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codeName="ThisWorkbook"/>
  <mc:AlternateContent xmlns:mc="http://schemas.openxmlformats.org/markup-compatibility/2006">
    <mc:Choice Requires="x15">
      <x15ac:absPath xmlns:x15ac="http://schemas.microsoft.com/office/spreadsheetml/2010/11/ac" url="I:\fas\documents\Food and Nutrition Services\PLE\"/>
    </mc:Choice>
  </mc:AlternateContent>
  <xr:revisionPtr revIDLastSave="0" documentId="8_{88B6E322-BA5B-49B6-A12D-1010850EEA53}" xr6:coauthVersionLast="47" xr6:coauthVersionMax="47" xr10:uidLastSave="{00000000-0000-0000-0000-000000000000}"/>
  <workbookProtection workbookAlgorithmName="SHA-512" workbookHashValue="22nWBVukueHl+7TF2YuorWTo6NM5nLf4oG/yJIVNLv5jqpYQulr+fTHgsKzOqQxoLOJTq8dJFTjy0IMF6A3SpQ==" workbookSaltValue="QCfCZmQmCYSVCzeJgDQRMw==" workbookSpinCount="100000" lockStructure="1"/>
  <bookViews>
    <workbookView xWindow="28680" yWindow="-120" windowWidth="29040" windowHeight="15720" tabRatio="812" xr2:uid="{00000000-000D-0000-FFFF-FFFF00000000}"/>
  </bookViews>
  <sheets>
    <sheet name="Guidance" sheetId="22" r:id="rId1"/>
    <sheet name="Instructions" sheetId="16" r:id="rId2"/>
    <sheet name="SY 26-27 Requirement Calculator" sheetId="28" r:id="rId3"/>
    <sheet name="SY 26-27 Price Raise Calculator" sheetId="29" r:id="rId4"/>
    <sheet name="SY 26-27 Non-Federal Calculator" sheetId="23" r:id="rId5"/>
    <sheet name="SY 26-27 Split Calculator" sheetId="25" r:id="rId6"/>
    <sheet name="SY 26-27 Report" sheetId="26" r:id="rId7"/>
    <sheet name="SY 10-11 Price Calculator" sheetId="27" r:id="rId8"/>
    <sheet name="2012-2013 Pricing table" sheetId="4" state="hidden" r:id="rId9"/>
    <sheet name="2011-12 Pricing table" sheetId="6" state="hidden" r:id="rId10"/>
  </sheets>
  <definedNames>
    <definedName name="_xlnm.Print_Area" localSheetId="0">Guidance!$A$1:$H$165</definedName>
    <definedName name="_xlnm.Print_Area" localSheetId="1">Instructions!$A$1:$A$73</definedName>
    <definedName name="_xlnm.Print_Area" localSheetId="7">'SY 10-11 Price Calculator'!$A$1:$H$24</definedName>
    <definedName name="_xlnm.Print_Area" localSheetId="4">'SY 26-27 Non-Federal Calculator'!$A$1:$H$57</definedName>
    <definedName name="_xlnm.Print_Area" localSheetId="3">'SY 26-27 Price Raise Calculator'!$A$1:$H$62</definedName>
    <definedName name="_xlnm.Print_Area" localSheetId="6">'SY 26-27 Report'!$A$1:$C$50</definedName>
    <definedName name="_xlnm.Print_Area" localSheetId="2">'SY 26-27 Requirement Calculator'!$A$1:$C$53</definedName>
    <definedName name="_xlnm.Print_Area" localSheetId="5">'SY 26-27 Split Calculator'!$A$1:$H$75</definedName>
    <definedName name="SY_2017_18_Price_Calculator" localSheetId="0">Guidance!$B$38</definedName>
    <definedName name="SY_2017_18_Price_Calculator">Instructions!#REF!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6" l="1" a="1"/>
  <c r="C9" i="26" s="1"/>
  <c r="B7" i="28" a="1"/>
  <c r="B7" i="28" s="1"/>
  <c r="A10" i="26" l="1"/>
  <c r="A11" i="26"/>
  <c r="B50" i="29"/>
  <c r="D49" i="29" l="1"/>
  <c r="D48" i="29"/>
  <c r="D47" i="29"/>
  <c r="D46" i="29"/>
  <c r="D45" i="29"/>
  <c r="D44" i="29"/>
  <c r="D43" i="29"/>
  <c r="D42" i="29"/>
  <c r="D41" i="29"/>
  <c r="D40" i="29"/>
  <c r="B22" i="29"/>
  <c r="D21" i="29"/>
  <c r="D20" i="29"/>
  <c r="D19" i="29"/>
  <c r="D18" i="29"/>
  <c r="D17" i="29"/>
  <c r="D16" i="29"/>
  <c r="D15" i="29"/>
  <c r="D14" i="29"/>
  <c r="D13" i="29"/>
  <c r="D12" i="29"/>
  <c r="A1" i="29"/>
  <c r="D50" i="29" l="1"/>
  <c r="E50" i="29" s="1"/>
  <c r="D22" i="29"/>
  <c r="E22" i="29" s="1"/>
  <c r="B18" i="28"/>
  <c r="B19" i="28" s="1"/>
  <c r="B20" i="28" s="1"/>
  <c r="B21" i="28" s="1"/>
  <c r="B22" i="28" s="1"/>
  <c r="B23" i="28" s="1"/>
  <c r="B24" i="28" s="1"/>
  <c r="B25" i="28" s="1"/>
  <c r="B26" i="28" s="1"/>
  <c r="B27" i="28" s="1"/>
  <c r="B28" i="28" s="1"/>
  <c r="A1" i="28"/>
  <c r="B29" i="28" l="1"/>
  <c r="B30" i="28" s="1"/>
  <c r="B31" i="28" s="1"/>
  <c r="B32" i="28" s="1"/>
  <c r="A5" i="29"/>
  <c r="B5" i="29" s="1"/>
  <c r="C7" i="28"/>
  <c r="A5" i="25"/>
  <c r="B5" i="26"/>
  <c r="B6" i="26" s="1"/>
  <c r="A5" i="23"/>
  <c r="B5" i="23" s="1"/>
  <c r="B45" i="25"/>
  <c r="B22" i="25"/>
  <c r="B27" i="23"/>
  <c r="B50" i="25" l="1"/>
  <c r="B5" i="25"/>
  <c r="C32" i="28"/>
  <c r="A29" i="29"/>
  <c r="A31" i="29" s="1"/>
  <c r="D35" i="25"/>
  <c r="B13" i="26" l="1" a="1"/>
  <c r="B13" i="26" s="1"/>
  <c r="B14" i="26" a="1"/>
  <c r="B14" i="26" s="1"/>
  <c r="A33" i="29"/>
  <c r="A35" i="29" s="1"/>
  <c r="D44" i="25"/>
  <c r="D43" i="25"/>
  <c r="D42" i="25"/>
  <c r="D41" i="25"/>
  <c r="D40" i="25"/>
  <c r="D39" i="25"/>
  <c r="D38" i="25"/>
  <c r="D37" i="25"/>
  <c r="D36" i="25"/>
  <c r="D45" i="25" l="1"/>
  <c r="E45" i="25" s="1"/>
  <c r="B16" i="27" l="1"/>
  <c r="D15" i="27"/>
  <c r="D14" i="27"/>
  <c r="D13" i="27"/>
  <c r="D12" i="27"/>
  <c r="D11" i="27"/>
  <c r="D10" i="27"/>
  <c r="D9" i="27"/>
  <c r="D8" i="27"/>
  <c r="D7" i="27"/>
  <c r="D6" i="27"/>
  <c r="A1" i="27"/>
  <c r="A1" i="26"/>
  <c r="D21" i="25"/>
  <c r="D20" i="25"/>
  <c r="D19" i="25"/>
  <c r="D18" i="25"/>
  <c r="D17" i="25"/>
  <c r="D16" i="25"/>
  <c r="D15" i="25"/>
  <c r="D14" i="25"/>
  <c r="D13" i="25"/>
  <c r="D12" i="25"/>
  <c r="A1" i="25"/>
  <c r="D26" i="23"/>
  <c r="D25" i="23"/>
  <c r="D24" i="23"/>
  <c r="D23" i="23"/>
  <c r="D22" i="23"/>
  <c r="D21" i="23"/>
  <c r="D20" i="23"/>
  <c r="D19" i="23"/>
  <c r="D18" i="23"/>
  <c r="D17" i="23"/>
  <c r="A1" i="23"/>
  <c r="D22" i="25" l="1"/>
  <c r="E22" i="25" s="1"/>
  <c r="D27" i="23"/>
  <c r="E27" i="23" s="1"/>
  <c r="A10" i="23" s="1"/>
  <c r="D16" i="27"/>
  <c r="E16" i="27" s="1"/>
  <c r="F16" i="27" s="1"/>
  <c r="B32" i="23" l="1"/>
  <c r="A24" i="25"/>
  <c r="A26" i="25" s="1"/>
  <c r="A57" i="25" s="1"/>
  <c r="I246" i="6"/>
  <c r="G254" i="4"/>
  <c r="I254" i="4"/>
  <c r="G253" i="4"/>
  <c r="I253" i="4"/>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C50" i="25" l="1"/>
  <c r="C32" i="23"/>
  <c r="A39" i="23"/>
  <c r="B36" i="23" l="1"/>
  <c r="A41" i="23" s="1"/>
  <c r="B17" i="26" s="1" a="1"/>
  <c r="B17" i="26" s="1"/>
  <c r="B54" i="25"/>
  <c r="A59" i="25" s="1"/>
  <c r="A63" i="25"/>
  <c r="A45" i="23"/>
  <c r="B25" i="26" l="1" a="1"/>
  <c r="B25" i="26" s="1"/>
  <c r="B26" i="26" a="1"/>
  <c r="B26" i="26" s="1"/>
  <c r="B18" i="26" a="1"/>
  <c r="B18" i="26" s="1"/>
  <c r="A43" i="23"/>
  <c r="A61"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<sst xmlns="http://schemas.openxmlformats.org/spreadsheetml/2006/main" count="8562" uniqueCount="269">
  <si>
    <t>Guidance for the Contiguous States PLE Tool for SY 2026-2027</t>
  </si>
  <si>
    <t xml:space="preserve">Please review before moving to the Instructions Tab as the following information will help ensure SFAs are compliant with establishing prices for paid lunches per 7 CFR 210.14(e). For additional guidance, please refer to the following memos: </t>
  </si>
  <si>
    <r>
      <t>SP 39-2011</t>
    </r>
    <r>
      <rPr>
        <sz val="12"/>
        <color theme="4" tint="-0.499984740745262"/>
        <rFont val="Source Sans Pro"/>
        <family val="2"/>
      </rPr>
      <t xml:space="preserve"> </t>
    </r>
    <r>
      <rPr>
        <sz val="12"/>
        <rFont val="Source Sans Pro"/>
        <family val="2"/>
      </rPr>
      <t>Revised Child Nutrition Reauthorization 2010: Guidance on Paid Lunch Equity and Revenue from Nonprogram Foods</t>
    </r>
  </si>
  <si>
    <r>
      <rPr>
        <u/>
        <sz val="12"/>
        <color theme="4" tint="-0.499984740745262"/>
        <rFont val="Source Sans Pro"/>
        <family val="2"/>
      </rPr>
      <t>SP 06-2026</t>
    </r>
    <r>
      <rPr>
        <sz val="12"/>
        <rFont val="Source Sans Pro"/>
        <family val="2"/>
      </rPr>
      <t xml:space="preserve"> Paid Lunch Equity: Guidance for School Year 2026-2027</t>
    </r>
  </si>
  <si>
    <t>2026 Appropriations Act</t>
  </si>
  <si>
    <t>SFAs with a positive or zero balance in their nonprofit school food service account as of June 30, 2025, are exempt from the PLE requirement for school year 2026-2027.</t>
  </si>
  <si>
    <r>
      <t>SY 2026-27 Paid Lunch Equity Calculations</t>
    </r>
    <r>
      <rPr>
        <b/>
        <sz val="14"/>
        <rFont val="Source Sans Pro"/>
        <family val="2"/>
      </rPr>
      <t xml:space="preserve"> </t>
    </r>
  </si>
  <si>
    <r>
      <t xml:space="preserve">SFAs who on a weighted average charged less than the target weighted average price of </t>
    </r>
    <r>
      <rPr>
        <b/>
        <sz val="12"/>
        <rFont val="Source Sans Pro"/>
        <family val="2"/>
      </rPr>
      <t>$4.16</t>
    </r>
    <r>
      <rPr>
        <sz val="12"/>
        <rFont val="Source Sans Pro"/>
        <family val="2"/>
      </rPr>
      <t xml:space="preserve"> for paid lunches in SY 2025-26 are required to make an adjustment to their weighted average paid lunch price for SY 2026-27. This adjustment will be made by adding a 2% rate increase plus the most recent Consumer Price Index (3.85%) to the weighted average paid lunch price from SY 2025-26. </t>
    </r>
  </si>
  <si>
    <r>
      <t xml:space="preserve">To calculate the Weighted Average Price Requirement for SY 2026-27, SFAs will need the Unrounded Weighted Average Price Requirement from SY 2025-2026. 
</t>
    </r>
    <r>
      <rPr>
        <i/>
        <sz val="12"/>
        <rFont val="Source Sans Pro"/>
        <family val="2"/>
      </rPr>
      <t>Example:</t>
    </r>
    <r>
      <rPr>
        <sz val="12"/>
        <rFont val="Source Sans Pro"/>
        <family val="2"/>
      </rPr>
      <t xml:space="preserve"> The PLE Tool from SY 2025-26 calculated that the unrounded weighted average price requirement was $2.98. Although $2.95 (which is the requirement rounded down to the nearest 5 cents) is what the SFA used to make their calculations on how they would meet the requirement for SY 2025-26, the $2.98 price is what will be used to determine the Weighted Average Price Requirement for SY 2026-27.</t>
    </r>
  </si>
  <si>
    <t>Once the weighted average price requirement for SY 2026-27 has been calculated, SFAs will need to decide how they want to meet it. SFAs have 3 methods to choose from: 
Method 1. Raise the Weighted Average Price of Paid Lunches. 
Method 2. Contribute Revenue from non-Federal Sources to the Nonprofit School Food Service Account. 
Method 3. Split the Requirement by Raising the Weighted Average Price of Paid Lunches AND Contributing Revenue from non-Federal Sources to the Nonprofit School Food Service Account (Combining Methods 1 and 2).
Details on how to make calculations based on the method chosen can be found in the Instructions Tab.</t>
  </si>
  <si>
    <t xml:space="preserve">Shortfalls/Credits </t>
  </si>
  <si>
    <t xml:space="preserve">While the maximum required price increase shall not exceed 10 cents, SFAs may increase their paid lunch price by more than 10 cents if they choose to.
• If the SFA decides to raise its weighted average price up to the 10 cents mark, any remaining shortfall will be added to next year's calculations. 
• If the SFA decides to raise its weighted average price past the 10 cents mark, any additional funds will be carried over as a credit and subtracted in next year's calculations. 
SFAs should keep sufficient records to document any shortfall or credit that needs to be carried into the calculations. The PLE Report generated each school year is a great reference to have as it captures the shortfall and credit that should be carried forward for the following year.
Details on how to account for any shortfall or credit can be found in the Instructions Tab.  </t>
  </si>
  <si>
    <t>Revenue from Non-Federal Sources</t>
  </si>
  <si>
    <t>When SFAs choose either Methods 2 or 3 to meet the weighted average price requirement, the PLE tool will calculate the amount of revenue from non-Federal sources that must be added to the nonprofit food service account. This amount is the product of the annual number of paid lunches from the most recent school year with finalized data multiplied by the difference between the rounded down weighted average price requirement and the SFAs current weighted average paid lunch price. 
For this PLE tool, SFAs will use the annual number of paid lunches from SY 2024-2025 to make this calculation given that the finalized number for SY 2025-26 will be unknown when SFAs are completing the tool.</t>
  </si>
  <si>
    <t>Types of Non-Federal Revenue Sources</t>
  </si>
  <si>
    <t xml:space="preserve">FNS has defined allowable non-Federal revenue sources as any contribution that is for the direct support of paid lunches that is not prohibited under 7 CFR 210.14(e)(5)(ii). SFAs may count the following contributions as non-Federal revenue sources: 
• Per lunch reimbursements for paid lunches provided by State or local governments; 
• Funds provided by organizations, such as school-related or community groups, to support paid lunches; 
• Any portion of State revenue matching funds that exceeds the minimum requirement, as provided in 7 CFR 210.17, and is provided for paid lunches; and 
• A proportion attributable to paid lunches from direct payments made from school district funds to support the lunch service. </t>
  </si>
  <si>
    <t>Using the PLE Tool</t>
  </si>
  <si>
    <t>Detailed instructions on how to use the PLE Tool can be found in the Instructions Tab. It is highly recommended that SFAs read the instructions in their entirety before beginning their calculations. SFAs may find it helpful to print the instructions tab as well as this guidance to reference when completing the tool.</t>
  </si>
  <si>
    <t xml:space="preserve">The PLE tool assists SFAs by calculating the: 
• Weighted Average Price Requirement for SY 2026-27;
• Required Weighted Average Price Increase for SY 2026-27; and 
• Required Revenue from non-Federal Sources for SY 2026-27. </t>
  </si>
  <si>
    <t>SFAs have the choice on which method they would like to use to meet the weighted average price requirement for the school year. Regardless of which method is chosen, the tool will take into account any shortfall or credit being carried over from SY 2025-26 into the calculations for SY 2026-27. The tool will also determine whether any shortfall or credit will need to be carried over from SY 2026-27 into the calculations for SY 2027-28.</t>
  </si>
  <si>
    <t>Information Needed to Complete the PLE Tool</t>
  </si>
  <si>
    <t xml:space="preserve">All SFAs will need the following to calculate the Weighted Average Price Requirement for SY 2026-27 and the required price increase:
• The Unrounded Price Requirement for SY 2025-26 OR the most recent school year for which data is available ( If this value is not known, then the SFA will need the weighted average price for paid lunches from SY 2010-11);
• All paid lunch prices for October 2025; 
• The number of paid lunches served associated with each paid lunch price for October 2025; and 
• The total dollar amount of shortfall or credit being carried over from SY 2025-26. </t>
  </si>
  <si>
    <t>SFAs who opt for Methods 2 or 3 and will be contributing revenue from non-Federal sources to the nonprofit food service account will also need: 
• The total number of paid lunches served in SY 2024-2025</t>
  </si>
  <si>
    <t xml:space="preserve">PLE Report </t>
  </si>
  <si>
    <t>It is recommended that SFAs have the PLE Report from SY 2025-26 available for reference as much of the information needed to complete the PLE Tool for SY 2026-27 is summarized in that report. 
SFAs will be able to generate a PLE Report for SY 2026-27 when calculations have been completed which will be helpful to reference when completing the tool that will be released for SY 2027-28.</t>
  </si>
  <si>
    <t xml:space="preserve">To Review the Instructions for the PLE Tool: </t>
  </si>
  <si>
    <t>Instructions</t>
  </si>
  <si>
    <t>March 2026</t>
  </si>
  <si>
    <t>After calculating the SY 2014-15 weighted average price requirement for paid lunches, click on the link labeled "Click here to go to SY 2015-16 Price Calculator"</t>
  </si>
  <si>
    <t>1.   Enter the paid lunch count for October 2014 associated with each paid meal price in the Monthly # of Paid Lunches column.</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</si>
  <si>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</si>
  <si>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</si>
  <si>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1.   Enter the paid lunch count for October 2012 associated with each paid meal price in the Monthly # of Paid Lunches column.</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</si>
  <si>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</si>
  <si>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</si>
  <si>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</si>
  <si>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</si>
  <si>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r>
      <t xml:space="preserve">Tab </t>
    </r>
    <r>
      <rPr>
        <sz val="12"/>
        <color rgb="FFFF0000"/>
        <rFont val="Source Sans Pro"/>
        <family val="2"/>
      </rPr>
      <t>6</t>
    </r>
    <r>
      <rPr>
        <sz val="12"/>
        <color theme="1"/>
        <rFont val="Source Sans Pro"/>
        <family val="2"/>
      </rPr>
      <t xml:space="preserve">: </t>
    </r>
  </si>
  <si>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</si>
  <si>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</si>
  <si>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</si>
  <si>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SFA NAME: [TYPE SFA NAME HERE]</t>
  </si>
  <si>
    <t>Paid Lunch Equity Tool for School Year 2026-2027 Instructions</t>
  </si>
  <si>
    <t>The Paid Lunch Equity (PLE) Tool was created to help School Food Authorities (SFAs) calculate their new weighted average price requirement for the school year (SY) and determine what price increase is needed to meet the requirement. There are three methods for how SFAs can meet the requirement and the tool assists with making calculations based on the method chosen. This version of the PLE Tool only applies to SY 2026-2027 as a new version of the PLE Tool will be issued for SY 2027-28.</t>
  </si>
  <si>
    <t>The SY 2026-27 PLE Tool consists of 8 tabs:</t>
  </si>
  <si>
    <r>
      <rPr>
        <sz val="12"/>
        <rFont val="Source Sans Pro"/>
        <family val="2"/>
      </rPr>
      <t xml:space="preserve">Tab 1: </t>
    </r>
    <r>
      <rPr>
        <u/>
        <sz val="12"/>
        <color theme="4" tint="-0.499984740745262"/>
        <rFont val="Source Sans Pro"/>
        <family val="2"/>
      </rPr>
      <t>Guidance</t>
    </r>
  </si>
  <si>
    <r>
      <rPr>
        <sz val="12"/>
        <rFont val="Source Sans Pro"/>
        <family val="2"/>
      </rPr>
      <t xml:space="preserve">Tab 2: </t>
    </r>
    <r>
      <rPr>
        <u/>
        <sz val="12"/>
        <color theme="4" tint="-0.499984740745262"/>
        <rFont val="Source Sans Pro"/>
        <family val="2"/>
      </rPr>
      <t>Instructions</t>
    </r>
  </si>
  <si>
    <r>
      <rPr>
        <sz val="12"/>
        <rFont val="Source Sans Pro"/>
        <family val="2"/>
      </rPr>
      <t xml:space="preserve">Tab 3: </t>
    </r>
    <r>
      <rPr>
        <u/>
        <sz val="12"/>
        <color theme="4" tint="-0.499984740745262"/>
        <rFont val="Source Sans Pro"/>
        <family val="2"/>
      </rPr>
      <t>SY 26-27 Requirement Calculator</t>
    </r>
  </si>
  <si>
    <r>
      <rPr>
        <sz val="12"/>
        <rFont val="Source Sans Pro"/>
        <family val="2"/>
      </rPr>
      <t xml:space="preserve">Tab 4: </t>
    </r>
    <r>
      <rPr>
        <u/>
        <sz val="12"/>
        <color theme="4" tint="-0.499984740745262"/>
        <rFont val="Source Sans Pro"/>
        <family val="2"/>
      </rPr>
      <t>SY 26-27 Price Raise Calculator</t>
    </r>
  </si>
  <si>
    <r>
      <rPr>
        <sz val="12"/>
        <rFont val="Source Sans Pro"/>
        <family val="2"/>
      </rPr>
      <t xml:space="preserve">Tab 5: </t>
    </r>
    <r>
      <rPr>
        <u/>
        <sz val="12"/>
        <color theme="4" tint="-0.499984740745262"/>
        <rFont val="Source Sans Pro"/>
        <family val="2"/>
      </rPr>
      <t>SY 26-27 Non-Federal Calculator</t>
    </r>
  </si>
  <si>
    <r>
      <rPr>
        <sz val="12"/>
        <rFont val="Source Sans Pro"/>
        <family val="2"/>
      </rPr>
      <t xml:space="preserve">Tab 6: </t>
    </r>
    <r>
      <rPr>
        <u/>
        <sz val="12"/>
        <color theme="4" tint="-0.499984740745262"/>
        <rFont val="Source Sans Pro"/>
        <family val="2"/>
      </rPr>
      <t>SY 26-27 Split Calculator</t>
    </r>
  </si>
  <si>
    <r>
      <rPr>
        <sz val="12"/>
        <rFont val="Source Sans Pro"/>
        <family val="2"/>
      </rPr>
      <t xml:space="preserve">Tab 7: </t>
    </r>
    <r>
      <rPr>
        <u/>
        <sz val="12"/>
        <color theme="4" tint="-0.499984740745262"/>
        <rFont val="Source Sans Pro"/>
        <family val="2"/>
      </rPr>
      <t>SY 26-27 Report</t>
    </r>
  </si>
  <si>
    <r>
      <rPr>
        <sz val="12"/>
        <rFont val="Source Sans Pro"/>
        <family val="2"/>
      </rPr>
      <t xml:space="preserve">Tab 8: </t>
    </r>
    <r>
      <rPr>
        <u/>
        <sz val="12"/>
        <color theme="4" tint="-0.499984740745262"/>
        <rFont val="Source Sans Pro"/>
        <family val="2"/>
      </rPr>
      <t>SY 10-11 Price Calculator</t>
    </r>
  </si>
  <si>
    <t xml:space="preserve">SFAs will follow the specific instructions pertaining to the method they choose to meet the requirement and only use the calculator (tab) that corresponds to that method. </t>
  </si>
  <si>
    <r>
      <rPr>
        <b/>
        <sz val="13"/>
        <color theme="1"/>
        <rFont val="Source Sans Pro"/>
        <family val="2"/>
      </rPr>
      <t>Reminders:</t>
    </r>
    <r>
      <rPr>
        <b/>
        <sz val="12"/>
        <color theme="1"/>
        <rFont val="Source Sans Pro"/>
        <family val="2"/>
      </rPr>
      <t xml:space="preserve">
</t>
    </r>
    <r>
      <rPr>
        <sz val="12"/>
        <color theme="1"/>
        <rFont val="Source Sans Pro"/>
        <family val="2"/>
      </rPr>
      <t xml:space="preserve">• The PLE Tool calculates the weighted average of all student paid lunch prices charged in the SFA.
• The maximum annual average price increase required will not exceed 10 cents. This may lead to some shortfall being carried over to the next school year as some SFAs will not be required to raise their weighted average price or contribute revenue from non-Federal sources to the nonprofit food service account due to this 10 cents cap. 
• Depending on where the SFA is relative to the Weighted Average Price Requirement for SY 2026-27, a contribution less than 10 cents may be required. 
• The SFA also has the option to do a price increase that exceeds the 10 cents cap with an additional contribution being carried over to the next school year as a credit. </t>
    </r>
  </si>
  <si>
    <t xml:space="preserve">Cells shaded this color designate data entry cells. The SFA must enter the applicable data in these cells for the tool to make the appropriate calculations. </t>
  </si>
  <si>
    <t>Calculate the Weighted Average Price Requirement for SY 2026-27</t>
  </si>
  <si>
    <t xml:space="preserve">To begin, SFAs will calculate the Weighted Average Price Requirement for SY 2026-27. To make this calculation SFAs will need the Unrounded Weighted Average Price Requirement for SY 2025-26 or the most recent school year for which data is available. This value can be found in the PLE Report from SY 2025-26 under Section 1, Box A. 
If this value is not known, the SFA will need their Weighted Average Price for SY 2010-11 as it can be used to find the Unrounded Weighted Average Price Requirement for SY 2025-26. 
If their Weighted Average Price for SY 2010-11 is not known, the SFA will need the number of paid lunches that were sold in October 2010 along with their associated prices. This data would be used to calculate the Weighted Average Price for SY 2010-11. </t>
  </si>
  <si>
    <r>
      <rPr>
        <b/>
        <sz val="12"/>
        <rFont val="Source Sans Pro"/>
        <family val="2"/>
      </rPr>
      <t>Step 1:</t>
    </r>
    <r>
      <rPr>
        <sz val="12"/>
        <rFont val="Source Sans Pro"/>
        <family val="2"/>
      </rPr>
      <t xml:space="preserve"> SFAs will navigate to the </t>
    </r>
    <r>
      <rPr>
        <u/>
        <sz val="12"/>
        <color theme="4" tint="-0.499984740745262"/>
        <rFont val="Source Sans Pro"/>
        <family val="2"/>
      </rPr>
      <t>SY 26-27 Requirement Calculator</t>
    </r>
    <r>
      <rPr>
        <sz val="12"/>
        <rFont val="Source Sans Pro"/>
        <family val="2"/>
      </rPr>
      <t xml:space="preserve"> (located in Tab 3). If the Unrounded Price Requirement for SY 2025-26 or the most recent school year for which data is available is known, enter this value into cell A7 (shaded in green). The tool will calculate the Weighted Average Price Requirement for SY 2026-27 in cell B7.</t>
    </r>
  </si>
  <si>
    <r>
      <rPr>
        <b/>
        <sz val="12"/>
        <rFont val="Source Sans Pro"/>
        <family val="2"/>
      </rPr>
      <t>(Optional Step):</t>
    </r>
    <r>
      <rPr>
        <sz val="12"/>
        <rFont val="Source Sans Pro"/>
        <family val="2"/>
      </rPr>
      <t xml:space="preserve"> If the Unrounded Price Requirement for SY 2025-26 or the most recent school year is not known, SFAs will use the </t>
    </r>
    <r>
      <rPr>
        <u/>
        <sz val="12"/>
        <color theme="4" tint="-0.499984740745262"/>
        <rFont val="Source Sans Pro"/>
        <family val="2"/>
      </rPr>
      <t>Annual Unrounded Requirement Finder</t>
    </r>
    <r>
      <rPr>
        <sz val="12"/>
        <rFont val="Source Sans Pro"/>
        <family val="2"/>
      </rPr>
      <t xml:space="preserve"> (located in Tab 3) to calculate this value.</t>
    </r>
  </si>
  <si>
    <t xml:space="preserve">Enter the Weighted Average Price for SY 2010-11 into cell A13 (shaded in green) to populate the Unrounded Price Requirements for all previous school years. Enter the Unrounded Price Requirement for SY 2025-26 (found in cell B32) into cell A7 (shaded in green). The tool will calculate the Weighted Average Price Requirement for SY 2026-27 in cell B7.  </t>
  </si>
  <si>
    <r>
      <rPr>
        <b/>
        <sz val="12"/>
        <rFont val="Source Sans Pro"/>
        <family val="2"/>
      </rPr>
      <t>(Optional Step):</t>
    </r>
    <r>
      <rPr>
        <sz val="12"/>
        <rFont val="Source Sans Pro"/>
        <family val="2"/>
      </rPr>
      <t xml:space="preserve"> If the Weighted Average Price for SY 2010-11 is not known, SFAs will use the </t>
    </r>
    <r>
      <rPr>
        <u/>
        <sz val="12"/>
        <color theme="4" tint="-0.499984740745262"/>
        <rFont val="Source Sans Pro"/>
        <family val="2"/>
      </rPr>
      <t>SY 10-11 Price Calculator</t>
    </r>
    <r>
      <rPr>
        <sz val="12"/>
        <rFont val="Source Sans Pro"/>
        <family val="2"/>
      </rPr>
      <t xml:space="preserve"> (located in Tab 8) to calculate this value.</t>
    </r>
  </si>
  <si>
    <t xml:space="preserve">Enter the number of paid lunches sold in October 2010 with their associated prices in columns B and C (shaded in green) to obtain the Weighted Average Price for SY 2010-11(found in cell E16). </t>
  </si>
  <si>
    <r>
      <rPr>
        <sz val="12"/>
        <rFont val="Source Sans Pro"/>
        <family val="2"/>
      </rPr>
      <t xml:space="preserve">Enter the Weighted Average Price for SY 2010-11 into cell A13 (shaded in green) of the </t>
    </r>
    <r>
      <rPr>
        <u/>
        <sz val="12"/>
        <color theme="4" tint="-0.499984740745262"/>
        <rFont val="Source Sans Pro"/>
        <family val="2"/>
      </rPr>
      <t>Annual Unrounded Requirement Finder</t>
    </r>
    <r>
      <rPr>
        <sz val="12"/>
        <rFont val="Source Sans Pro"/>
        <family val="2"/>
      </rPr>
      <t xml:space="preserve"> (located in Tab 3) to populate the Unrounded Price Requirements for all previous school years. Enter the Unrounded Price Requirement for SY 2025-26 (found in cell B32) into cell A7 (shaded in green). The tool will calculate the Weighted Average Price Requirement for SY 2026-27 in cell B7. </t>
    </r>
  </si>
  <si>
    <t xml:space="preserve">At or Above Equity </t>
  </si>
  <si>
    <t xml:space="preserve">If the Unrounded Price Requirement for SY 2025-26 (or the most recent school year for which data is available) is equal to or greater than $4.16, cell B7 will say "At or Above Equity" and instruct SFAs to proceed to the report tab. </t>
  </si>
  <si>
    <r>
      <rPr>
        <sz val="12"/>
        <rFont val="Source Sans Pro"/>
        <family val="2"/>
      </rPr>
      <t xml:space="preserve">SFAs will navigate to </t>
    </r>
    <r>
      <rPr>
        <u/>
        <sz val="12"/>
        <color theme="4" tint="-0.499984740745262"/>
        <rFont val="Source Sans Pro"/>
        <family val="2"/>
      </rPr>
      <t>SY 26-27 Report</t>
    </r>
    <r>
      <rPr>
        <sz val="12"/>
        <rFont val="Source Sans Pro"/>
        <family val="2"/>
      </rPr>
      <t xml:space="preserve"> (located in Tab 7).</t>
    </r>
  </si>
  <si>
    <r>
      <rPr>
        <b/>
        <sz val="13"/>
        <rFont val="Source Sans Pro"/>
        <family val="2"/>
      </rPr>
      <t>Step 1:</t>
    </r>
    <r>
      <rPr>
        <sz val="13"/>
        <rFont val="Source Sans Pro"/>
        <family val="2"/>
      </rPr>
      <t xml:space="preserve"> </t>
    </r>
    <r>
      <rPr>
        <sz val="12"/>
        <rFont val="Source Sans Pro"/>
        <family val="2"/>
      </rPr>
      <t>SFAs will use the drop down menu in cell A9 to select "At or Above Equity". SFAs will enter their Weighted Average Price into cell B10 (shaded in green) which is a field that will only become visible when the "At or Above Equity" option is selected.
SFAs will save this report to show they are in compliance with the requirement and to reference back to when they complete the PLE tool for SY 2027-28.</t>
    </r>
  </si>
  <si>
    <t>Utilization of the SY 2026-27 PLE Exemption</t>
  </si>
  <si>
    <t xml:space="preserve">If an SFA qualifies for the SY 2026-27 PLE exemption, they would not need to complete the PLE tool. However, it is recommended that documentation is maintained to show that an exemption was provided. </t>
  </si>
  <si>
    <r>
      <rPr>
        <sz val="12"/>
        <rFont val="Source Sans Pro"/>
        <family val="2"/>
      </rPr>
      <t xml:space="preserve">To obtain this documentation, SFAs will navigate to the </t>
    </r>
    <r>
      <rPr>
        <u/>
        <sz val="12"/>
        <color theme="4" tint="-0.499984740745262"/>
        <rFont val="Source Sans Pro"/>
        <family val="2"/>
      </rPr>
      <t>SY 26-27 Report</t>
    </r>
    <r>
      <rPr>
        <sz val="12"/>
        <rFont val="Source Sans Pro"/>
        <family val="2"/>
      </rPr>
      <t xml:space="preserve"> (located in Tab 7). </t>
    </r>
  </si>
  <si>
    <r>
      <rPr>
        <b/>
        <sz val="12"/>
        <rFont val="Source Sans Pro"/>
        <family val="2"/>
      </rPr>
      <t>Step 1:</t>
    </r>
    <r>
      <rPr>
        <sz val="12"/>
        <rFont val="Source Sans Pro"/>
        <family val="2"/>
      </rPr>
      <t xml:space="preserve"> SFAs will use the drop down menu in cell A9 to select "Utilization of the SY 2026-27 PLE Exemption". SFAs will then enter their Weighted Average Price into cell B10 (shaded in green). SFAs will certify that they had a positive or zero balance in the nonprofit school food service account as of June 30, 2025 by entering "Yes" into cell B11 (shaded in green). Both fields will only become visible when the "Utilization of the SY 2025-26 PLE Exemption" option is selected.
SFAs will save this report to show they are in compliance with the requirement and to reference back to when they complete the PLE tool for SY 2027-28.</t>
    </r>
  </si>
  <si>
    <t>Choose a Method to Meet the Calculated Weighted Average Price Requirement for SY 2026-27</t>
  </si>
  <si>
    <t xml:space="preserve">Now that the Weighted Average Price Requirement has been calculated, SFAs will decide on the method they would like to use to meet the requirement. There are three methods SFAs can choose from: </t>
  </si>
  <si>
    <t>Method 1: Raise the Weighted Average Price of Paid Lunches.</t>
  </si>
  <si>
    <t xml:space="preserve">Method 2: Contribute Revenue from non-Federal Sources to the Nonprofit Food Service Account. </t>
  </si>
  <si>
    <t xml:space="preserve">Method 3: Split the Requirement by Raising the Weighted Average Price of Paid Lunches AND Contributing Revenue from non-Federal Sources to the Nonprofit Food Service Account (Combining Methods 1 and 2). </t>
  </si>
  <si>
    <t xml:space="preserve">The method that SFAs choose will determine which calculator (tab) of the PLE Tool will be completed.
Example 1: If an SFA opts for Method 1, then they would only need to complete the SY 26-27 Price Raise Calculator (Tab 4). 
Example 2: If an SFA opts for Method 2, then they would only need to complete the SY 26-27 Non-Federal Calculator (Tab 5).
Example 3: If an SFA opts for Method 3, then they would only need to complete the SY 26-27 Split Calculator (Tab 6). </t>
  </si>
  <si>
    <r>
      <t xml:space="preserve">See the </t>
    </r>
    <r>
      <rPr>
        <b/>
        <sz val="12"/>
        <rFont val="Source Sans Pro"/>
        <family val="2"/>
      </rPr>
      <t>SY 2026-2027 PLE Tools Flowchart</t>
    </r>
    <r>
      <rPr>
        <sz val="12"/>
        <rFont val="Source Sans Pro"/>
        <family val="2"/>
      </rPr>
      <t xml:space="preserve"> for a visual summary of the calculators (tabs) SFAs will complete based on the method chosen.</t>
    </r>
  </si>
  <si>
    <t xml:space="preserve">To complete the PLE Tool, SFAs will follow the instructions for the method they have selected. </t>
  </si>
  <si>
    <t>Method 1: Raise the Weighted Average Price of Paid Lunches</t>
  </si>
  <si>
    <t>This set of instructions are for SFAs who want to raise the weighted average price of paid lunches to meet the weighted average price requirement.</t>
  </si>
  <si>
    <r>
      <rPr>
        <sz val="12"/>
        <rFont val="Source Sans Pro"/>
        <family val="2"/>
      </rPr>
      <t xml:space="preserve">To begin SFAs will navigate to the </t>
    </r>
    <r>
      <rPr>
        <u/>
        <sz val="12"/>
        <color theme="4" tint="-0.499984740745262"/>
        <rFont val="Source Sans Pro"/>
        <family val="2"/>
      </rPr>
      <t>SY 26-27 Price Raise Calculator</t>
    </r>
    <r>
      <rPr>
        <sz val="12"/>
        <rFont val="Source Sans Pro"/>
        <family val="2"/>
      </rPr>
      <t xml:space="preserve"> (located in Tab 4).</t>
    </r>
  </si>
  <si>
    <t>For reference, the Weighted Average Price Requirement for SY 2026-27 will be located at the top of the calculator as well as the price requirement rounded down to the nearest 5 cents. With the exception of the required weighted average price increase with the ten cents cap, the overview of the calculations that the tool calculates is based on the assumption that SFAs will want to meet the requirement rounded down to the nearest 5 cents.</t>
  </si>
  <si>
    <r>
      <rPr>
        <b/>
        <sz val="12"/>
        <rFont val="Source Sans Pro"/>
        <family val="2"/>
      </rPr>
      <t>Step 1:</t>
    </r>
    <r>
      <rPr>
        <sz val="12"/>
        <rFont val="Source Sans Pro"/>
        <family val="2"/>
      </rPr>
      <t xml:space="preserve"> Using the </t>
    </r>
    <r>
      <rPr>
        <u/>
        <sz val="12"/>
        <color theme="4" tint="-0.499984740745262"/>
        <rFont val="Source Sans Pro"/>
        <family val="2"/>
      </rPr>
      <t>SY 2025-26 Weighted Average Price Calculator</t>
    </r>
    <r>
      <rPr>
        <sz val="12"/>
        <rFont val="Source Sans Pro"/>
        <family val="2"/>
      </rPr>
      <t xml:space="preserve"> (located in Tab 4), SFAs will enter the number of paid lunches from October 2025 with their associated prices into columns B and C (shaded in green). Prices should be inclusive of all schools- elementary, middle, high, etc. The tool will calculate the Weighted Average Price for SY 2025-26 in cell E22. As a reminder, if the price is equal to or above the target price of $4.16 then the SFA is compliant with the requirement. The tool will calculate the: 
• Total Price Increase for SY 2026-27 (based on the requirement rounded down to the nearest 5 cents); 
• Required Weighted Average Price for SY 2026-27 (Increase with the 10 cents cap); 
• Remaining Shortfall to meet the Total Price Increase for SY 2026-27 (based on establishing the price with the 10 cents cap); and 
• Credit From the Total Price Increase for SY 2026-27 (based on a greater price in SY 25-26 and/or credit from the previous year).</t>
    </r>
  </si>
  <si>
    <t>SFAs must determine whether any shortfall or credit needs to be carried forward from SY 2025-26 into SY 2026-27. This information can be found in the PLE Report from SY 2025-26 under Section 2.
• Any shortfall to be added into the calculations will be found in Block A: Remaining increase carried forward to SY 2026-27. 
• Any credit to be subtracted from the calculations will be found in Block B: Remaining credit carried forward to SY 2026-27.</t>
  </si>
  <si>
    <r>
      <rPr>
        <b/>
        <sz val="12"/>
        <rFont val="Source Sans Pro"/>
        <family val="2"/>
      </rPr>
      <t xml:space="preserve">Step 2: </t>
    </r>
    <r>
      <rPr>
        <sz val="12"/>
        <rFont val="Source Sans Pro"/>
        <family val="2"/>
      </rPr>
      <t>SFAs will enter any shortfall or credit in cell A26 (shaded in green). Any shortfall will be entered as a negative value and any credit will be entered as a positive value.</t>
    </r>
  </si>
  <si>
    <t>Example 1: Block A states a shortfall of $0.04 needs to be carried forward to SY 2026-27. The SFA would enter this shortfall as -$0.04 into cell A26.</t>
  </si>
  <si>
    <t>Example 2: Block B states a credit of $0.50 needs to be carried forward to SY 2026-27. The SFA would enter this credit as $0.50 into cell A26.</t>
  </si>
  <si>
    <t xml:space="preserve">If no shortfall or credit needs to be carried forward to SY 2026-27, cell A26 will remain blank. </t>
  </si>
  <si>
    <t>Once any shortfall or credit from SY 2025-26 has been accounted for, the tool will adjust the: 
• Total Price Increase for SY 2026-27 (based on the requirement rounded down to the nearest 5 cents); 
• Required Weighted Average Price for SY 2026-27 (Increase with the 10 cents cap); 
• Remaining Shortfall to meet the Total Price Increase for SY 2026-27 (based on establishing the price with the 10 cents cap); and 
• Credit From the Total Price Increase for SY 2026-27 (based on a greater price in SY 25-26 and/or credit from the previous year).
As a reminder, these values (except for the required weighted average price with the 10 cents cap) are based on the assumption that SFAs will want to meet the requirement rounded down to the nearest 5 cents. This information is shown for awareness purposes only as the price that gets finalized on the report is what determines the shortfall or credit that will be issued for next school year.</t>
  </si>
  <si>
    <r>
      <rPr>
        <b/>
        <sz val="12"/>
        <rFont val="Source Sans Pro"/>
        <family val="2"/>
      </rPr>
      <t xml:space="preserve">(Optional Step): </t>
    </r>
    <r>
      <rPr>
        <sz val="12"/>
        <rFont val="Source Sans Pro"/>
        <family val="2"/>
      </rPr>
      <t xml:space="preserve">SFAs can use the </t>
    </r>
    <r>
      <rPr>
        <u/>
        <sz val="12"/>
        <color theme="4" tint="-0.499984740745262"/>
        <rFont val="Source Sans Pro"/>
        <family val="2"/>
      </rPr>
      <t>Pricing Estimation Calculator</t>
    </r>
    <r>
      <rPr>
        <sz val="12"/>
        <rFont val="Source Sans Pro"/>
        <family val="2"/>
      </rPr>
      <t xml:space="preserve"> (located in Tab 4) to determine how they want to distribute the price increase within the SFA to reach the Required Weighted Average Price for SY 2026-27. SFAs have the flexibility to raise individual student prices using many different price combinations. 
SFAs will enter the number of paid lunches from October 2025 with their associated prices into Columns B and C (shaded in green). SFAs will then change the student paid lunch prices until the value in cell E50 reaches the Required Weighted Average Price for SY 2026-27 with the 10 cents cap. </t>
    </r>
  </si>
  <si>
    <r>
      <rPr>
        <b/>
        <sz val="12"/>
        <rFont val="Source Sans Pro"/>
        <family val="2"/>
      </rPr>
      <t>Step 3:</t>
    </r>
    <r>
      <rPr>
        <sz val="12"/>
        <rFont val="Source Sans Pro"/>
        <family val="2"/>
      </rPr>
      <t xml:space="preserve"> SFAs will navigate to the </t>
    </r>
    <r>
      <rPr>
        <u/>
        <sz val="12"/>
        <color theme="4" tint="-0.499984740745262"/>
        <rFont val="Source Sans Pro"/>
        <family val="2"/>
      </rPr>
      <t>SY 26-27 PLE Report</t>
    </r>
    <r>
      <rPr>
        <sz val="12"/>
        <rFont val="Source Sans Pro"/>
        <family val="2"/>
      </rPr>
      <t xml:space="preserve"> (located in Tab 7).</t>
    </r>
  </si>
  <si>
    <t xml:space="preserve">Under Section 1, SFAs will see the weighted average paid price requirement to the nearest cent and rounded down to the nearest 5 cents for reference. </t>
  </si>
  <si>
    <t xml:space="preserve">Using the drop down menu in cell A9, SFAs will select "Method 1: Raise the Weighted Average Price of Paid Lunches". SFAs will enter the Weighted Average Price they will establish for SY 2026-27 into Block C, cell B15 (shaded in green). </t>
  </si>
  <si>
    <t>Once a price is entered, the report will generate any shortfall or credit that will be carried forward based on how that price compares to the required weighted average price increase with the 10 cents cap shown in cell A31 of the Price Raise Calculator.</t>
  </si>
  <si>
    <t>SFAs will save this report to show that they are in compliance with the requirement and to reference back to when they complete the PLE tool for SY 2027-28.</t>
  </si>
  <si>
    <t>Method 2: Contribute Revenue from non-Federal Sources to the Nonprofit Food Service Account</t>
  </si>
  <si>
    <t>This set of instructions are for SFAs who want to contribute revenue from non-Federal sources to the nonprofit food service account to meet the weighted average price requirement.</t>
  </si>
  <si>
    <r>
      <rPr>
        <sz val="12"/>
        <rFont val="Source Sans Pro"/>
        <family val="2"/>
      </rPr>
      <t xml:space="preserve">To begin SFAs will navigate to the </t>
    </r>
    <r>
      <rPr>
        <u/>
        <sz val="12"/>
        <color theme="4" tint="-0.499984740745262"/>
        <rFont val="Source Sans Pro"/>
        <family val="2"/>
      </rPr>
      <t>SY 26-27 Non-Federal Calculator</t>
    </r>
    <r>
      <rPr>
        <sz val="12"/>
        <rFont val="Source Sans Pro"/>
        <family val="2"/>
      </rPr>
      <t xml:space="preserve"> (located in Tab 5).</t>
    </r>
  </si>
  <si>
    <t>For reference, the Weighted Average Price Requirement for SY 2026-27 will be located at the top of the calculator as well as the price requirement rounded down to the nearest 5 cents. With the exceptions of the required weighted average price increase with the 10 cents cap and amount of revenue needed with the 10 cents cap, the overview of the calculations that the tool calculates is based on the assumption that SFAs will want to meet the requirement rounded down to the nearest 5 cents.</t>
  </si>
  <si>
    <r>
      <t xml:space="preserve">Step 1: </t>
    </r>
    <r>
      <rPr>
        <sz val="12"/>
        <color theme="1"/>
        <rFont val="Source Sans Pro"/>
        <family val="2"/>
      </rPr>
      <t xml:space="preserve">If known, SFAs will enter the Weighted Average Price for SY 2025-26 into cell A10 (shaded in green). As a reminder, if the price is equal to or above the target price of $4.16 then the SFA is compliant with the requirement. The tool will calculate the Total Price Increase for SY 2026-27 in cell B32.
If this price is not known, do not enter anything in cell A10 as it will link to the price SFAs manually calculate in the optional step below. </t>
    </r>
  </si>
  <si>
    <r>
      <rPr>
        <b/>
        <sz val="12"/>
        <rFont val="Source Sans Pro"/>
        <family val="2"/>
      </rPr>
      <t>(Optional Step):</t>
    </r>
    <r>
      <rPr>
        <sz val="12"/>
        <rFont val="Source Sans Pro"/>
        <family val="2"/>
      </rPr>
      <t xml:space="preserve"> Using the </t>
    </r>
    <r>
      <rPr>
        <u/>
        <sz val="12"/>
        <color theme="4" tint="-0.499984740745262"/>
        <rFont val="Source Sans Pro"/>
        <family val="2"/>
      </rPr>
      <t>SY 2025-26 Weighted Average Calculator</t>
    </r>
    <r>
      <rPr>
        <sz val="12"/>
        <rFont val="Source Sans Pro"/>
        <family val="2"/>
      </rPr>
      <t xml:space="preserve"> (located in Tab 5), SFAs will enter the number of paid lunches from October 2025 with their associated prices into Columns B and C (shaded in green). Prices should be inclusive of all schools- elementary, middle, high, etc. The tool will calculate the Weighted Average Price for SY 2025-26 in cell E27. 
This price will automatically populate into cell A10 (shaded in green). If the link was accidentally erased, then SFAs would need to manually enter that value into cell A10. The tool will calculate the Total Price Increase for SY 2026-27 (based on the requirement rounded down to the nearest 5 cents) in cell B32.</t>
    </r>
  </si>
  <si>
    <r>
      <t xml:space="preserve">Step 2: </t>
    </r>
    <r>
      <rPr>
        <sz val="12"/>
        <rFont val="Source Sans Pro"/>
        <family val="2"/>
      </rPr>
      <t>SFAs will enter the total number of student paid lunches served in SY 2024-25 into cell A32 (shaded in green). The tool will calculate the:
• Total Revenue from Non-Federal Sources for SY 2026-27 (Based on the requirement rounded down to the nearest 5 cents);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r>
  </si>
  <si>
    <t>SFAs must determine whether any shortfall or credit needs to be carried forward from SY 2025-26 into SY 2026-27. This information can be found in the SY 2025-2026 Report under Section 2.
• Any shortfall to be added into the calculations will be found in Block D: Remaining Annual Non-Federal Source Contribution carried forward to SY 2026-27. 
• Any credit to be subtracted from the calculations will be found in Block E: Remaining credit carried forward to SY 2026-27.</t>
  </si>
  <si>
    <r>
      <rPr>
        <b/>
        <sz val="12"/>
        <rFont val="Source Sans Pro"/>
        <family val="2"/>
      </rPr>
      <t xml:space="preserve">Step 3: </t>
    </r>
    <r>
      <rPr>
        <sz val="12"/>
        <rFont val="Source Sans Pro"/>
        <family val="2"/>
      </rPr>
      <t>SFAs will enter any shortfall or credit in cell A36 (shaded in green). Any shortfall will be entered as a negative value and any credit will be entered as a positive value.</t>
    </r>
  </si>
  <si>
    <t>Example 1: Block D states a shortfall of $600.00 needs to be carried forward to SY 2026-27. The SFA would enter this shortfall as -$600.00 in cell A36.</t>
  </si>
  <si>
    <t xml:space="preserve">Example 2: Block E states a credit of $500.00 needs to be carried forward to SY 2026-27. The SFA would enter this credit as $500.00 in cell A36. </t>
  </si>
  <si>
    <t xml:space="preserve">If no shortfall or credit needs to be carried forward to SY 2026-27,cell A36 will remain blank. </t>
  </si>
  <si>
    <t>Once any shortfall or credit has been accounted for, the tool will adjust the:
• Amount of Revenue from Non-Federal Sources for SY 2026-27;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</si>
  <si>
    <t>As a reminder, these values (except for the required price increase and required amount of revenue with the 10 cent cap) are based on the assumption that SFAs will want to meet the requirement rounded down to the nearest 5 cents. This information is shown for awareness purposes only as the amount of revenue that gets finalized on the report is what determines the shortfall or credit that will be issued for next school year.</t>
  </si>
  <si>
    <r>
      <rPr>
        <b/>
        <sz val="12"/>
        <rFont val="Source Sans Pro"/>
        <family val="2"/>
      </rPr>
      <t>Step 4:</t>
    </r>
    <r>
      <rPr>
        <sz val="12"/>
        <rFont val="Source Sans Pro"/>
        <family val="2"/>
      </rPr>
      <t xml:space="preserve"> To create this summary, SFAs will navigate to the </t>
    </r>
    <r>
      <rPr>
        <u/>
        <sz val="12"/>
        <color theme="4" tint="-0.499984740745262"/>
        <rFont val="Source Sans Pro"/>
        <family val="2"/>
      </rPr>
      <t>SY 26-27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</si>
  <si>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2: Contribute Revenue from non-Federal Sources to the Nonprofit Food Service Account". SFAs will enter the amount of revenue from non-Federal Sources they will contribute for SY 2026-27 into Block F, cell B19 (shaded in green).</t>
  </si>
  <si>
    <t>Once an amount is entered, the report will generate any shortfall or credit that will be carried forward based on how that amount compares to the required amount of revenue with the 10 cents cap shown in cell A41 of the Split Calculator.
SFAs can enter any non-Federal Revenue Sources funds will come from into Block G, cell A21 (shaded in green). They can also indicate any  General Fund Transfers that will occur in Block H, cell A23 (shaded in green).</t>
  </si>
  <si>
    <t xml:space="preserve">Method 3: Split the Requirement by Raising the Weighted Average Paid Lunch Price AND Contributing Funds from non-Federal Sources to the Nonprofit Food Service Account (Combining Methods 1 and 2). </t>
  </si>
  <si>
    <t>This set of instructions are for SFAs who want to split the requirement by raising the weighted average price of paid lunches and contributing revenue from non-Federal sources to the nonprofit food service account.</t>
  </si>
  <si>
    <r>
      <rPr>
        <sz val="12"/>
        <rFont val="Source Sans Pro"/>
        <family val="2"/>
      </rPr>
      <t xml:space="preserve">To begin SFAs will navigate to the </t>
    </r>
    <r>
      <rPr>
        <u/>
        <sz val="12"/>
        <color theme="4" tint="-0.499984740745262"/>
        <rFont val="Source Sans Pro"/>
        <family val="2"/>
      </rPr>
      <t>SY 26-27 Split Calculator</t>
    </r>
    <r>
      <rPr>
        <sz val="12"/>
        <rFont val="Source Sans Pro"/>
        <family val="2"/>
      </rPr>
      <t xml:space="preserve"> (located in Tab 6)</t>
    </r>
  </si>
  <si>
    <r>
      <rPr>
        <b/>
        <sz val="12"/>
        <rFont val="Source Sans Pro"/>
        <family val="2"/>
      </rPr>
      <t xml:space="preserve">Step 1: </t>
    </r>
    <r>
      <rPr>
        <sz val="12"/>
        <rFont val="Source Sans Pro"/>
        <family val="2"/>
      </rPr>
      <t xml:space="preserve">Using the </t>
    </r>
    <r>
      <rPr>
        <u/>
        <sz val="12"/>
        <color theme="4" tint="-0.499984740745262"/>
        <rFont val="Source Sans Pro"/>
        <family val="2"/>
      </rPr>
      <t>SY 2025-26 Weighted Average Price Calculator</t>
    </r>
    <r>
      <rPr>
        <sz val="12"/>
        <rFont val="Source Sans Pro"/>
        <family val="2"/>
      </rPr>
      <t xml:space="preserve"> (located in Tab 6), SFAs will enter the number of paid lunches from October 2025 with their associated prices into Columns B and C (shaded in green). Prices should be inclusive of all schools- elementary, middle, high, etc. As a reminder, if the price is equal to or above the target price of $4.16 then the SFA is compliant with the requirement. The tool will calculate the: 
• Weighted Average Price for SY 2025-26; 
• Total Price Increase for SY 2026-27 (based on the requirement rounded down to the nearest 5 cents); 
• Required Weighted Average Price for SY 2026-2027 (Increase with the 10 cents cap); and
• Required Price Increase for SY 2026-27 (with the 10 cents cap).</t>
    </r>
  </si>
  <si>
    <r>
      <rPr>
        <b/>
        <sz val="13"/>
        <rFont val="Source Sans Pro"/>
        <family val="2"/>
      </rPr>
      <t>Step 2:</t>
    </r>
    <r>
      <rPr>
        <sz val="12"/>
        <rFont val="Source Sans Pro"/>
        <family val="2"/>
      </rPr>
      <t xml:space="preserve"> If known, SFAs will enter the weighted average price they plan to charge for paid lunches into cell A30 (shaded in green) to split the requirement. If this price is not known, SFAs can manually calculate it using the optional step below. </t>
    </r>
  </si>
  <si>
    <r>
      <rPr>
        <b/>
        <sz val="12"/>
        <rFont val="Source Sans Pro"/>
        <family val="2"/>
      </rPr>
      <t>(Optional):</t>
    </r>
    <r>
      <rPr>
        <sz val="12"/>
        <rFont val="Source Sans Pro"/>
        <family val="2"/>
      </rPr>
      <t xml:space="preserve"> Using the </t>
    </r>
    <r>
      <rPr>
        <u/>
        <sz val="12"/>
        <color theme="4" tint="-0.499984740745262"/>
        <rFont val="Source Sans Pro"/>
        <family val="2"/>
      </rPr>
      <t>Pricing Estimation Calculator</t>
    </r>
    <r>
      <rPr>
        <sz val="12"/>
        <rFont val="Source Sans Pro"/>
        <family val="2"/>
      </rPr>
      <t xml:space="preserve"> (located in Tab 6), SFAs will enter the number of paid lunches expected to be served for one month as well as their associated prices into Columns B and C (shaded in green). Prices should be inclusive of all schools- elementary, middle, high, etc. The tool will calculate the Weighted Average Price for SY 2026-27 in cell E45. 
SFAs will input the Weighted Average Price for SY 2026-27 into cell A30 (shaded in green). The tool will calculate the Total Price Increase for SY 2025-26 (based on the requirement rounded down to the nearest 5 cents) in cell B50.</t>
    </r>
  </si>
  <si>
    <r>
      <t>Step 3:</t>
    </r>
    <r>
      <rPr>
        <sz val="12"/>
        <rFont val="Source Sans Pro"/>
        <family val="2"/>
      </rPr>
      <t xml:space="preserve"> SFAs will enter the total number of student paid lunches served in SY 2024-25 into cell A50 (shaded in green). The tool will calculate the:
• Total Revenue from Non-Federal Sources for SY 2026-27; 
• Amount of Revenue from Non-Federal Sources for SY 2026-27;
• Required Price Increase for SY 2026-27 (with the 10 cents cap); 
• Required Amount of Revenue from non-Federal Sources for SY 2026-27 (with the 10 cents cap); 
• Remaining Shortfall to Meet the Total Price Increase for SY 2026-27 (based on contributing revenue reflective of the 10 cents cap); and 
• Credit from the Total Price Increase for SY 2026-27 (Based on credit from the previous year).</t>
    </r>
  </si>
  <si>
    <t>SFAs must determine whether any shortfall or credit needs to be carried forward from SY 2025-26 into SY 2026-27. This information can be found in the SY 2025-2026 Report that was generated in the previous school year's PLE Tool under Section 2. 
• Any shortfall to be added into the calculations will be found in Block I: Remaining Annual Non-Federal Source Contribution carried forward to SY 2026-27. 
• Any credit to be subtracted from the calculations will be found in Block J: Remaining credit carried forward to SY 2026-27.</t>
  </si>
  <si>
    <r>
      <rPr>
        <b/>
        <sz val="12"/>
        <rFont val="Source Sans Pro"/>
        <family val="2"/>
      </rPr>
      <t>Step 4:</t>
    </r>
    <r>
      <rPr>
        <sz val="12"/>
        <rFont val="Source Sans Pro"/>
        <family val="2"/>
      </rPr>
      <t xml:space="preserve"> SFAs will enter any shortfall or credit in cell A54 (shaded in green). Any shortfall will be entered as a negative value and any credit will be entered as a positive value.</t>
    </r>
  </si>
  <si>
    <t>Example 1: Block I states a shortfall of $600.00 that needs to be carried forward to SY 2026-27. The SFA would enter this shortfall as -$600.00 into cell A54.</t>
  </si>
  <si>
    <t xml:space="preserve">Example 2: Block J states a credit of $500.00 that needs to be carried forward to SY 2026-27. The SFA would enter this credit as $500.00 into cell A54. </t>
  </si>
  <si>
    <t xml:space="preserve">If no shortfall or credit needs to be carried forward to SY 2026-27, cell A54 will remain blank. </t>
  </si>
  <si>
    <r>
      <rPr>
        <b/>
        <sz val="12"/>
        <rFont val="Source Sans Pro"/>
        <family val="2"/>
      </rPr>
      <t>Step 5:</t>
    </r>
    <r>
      <rPr>
        <sz val="12"/>
        <rFont val="Source Sans Pro"/>
        <family val="2"/>
      </rPr>
      <t xml:space="preserve"> To create this summary, SFAs will navigate to the </t>
    </r>
    <r>
      <rPr>
        <u/>
        <sz val="12"/>
        <color theme="4" tint="-0.499984740745262"/>
        <rFont val="Source Sans Pro"/>
        <family val="2"/>
      </rPr>
      <t>SY 26-27 Report</t>
    </r>
    <r>
      <rPr>
        <sz val="12"/>
        <rFont val="Source Sans Pro"/>
        <family val="2"/>
      </rPr>
      <t xml:space="preserve"> (located in Tab 7).</t>
    </r>
  </si>
  <si>
    <t>Under Section 1, SFAs will see the weighted average paid price requirement to the nearest cent and rounded down to the nearest 5 cents for reference. 
Using the drop down menu in cell A9, SFAs will select "Method 3: Split the requirement by Raising the Weighted Average Paid Lunch Price and Contributing Revenue from non-Federal Sources to the Nonprofit Food Service Account". SFAs will enter the amount of revenue from non-Federal Sources they will contribute for SY 2026-27 into Block L, cell B28 (shaded in green).</t>
  </si>
  <si>
    <t>Once an amount is entered, the report will generate any shortfall or credit that will be carried forward based on how that amount compares to the required amount of revenue with the 10 cents cap shown in cell A59 of the Split Calculator.
SFAs can enter any non-Federal Revenue Sources funds will come from into Block M, cell A30 (shaded in green). They can also indicate any  General Fund Transfers that will occur in Block N, cell A32 (shaded in green).</t>
  </si>
  <si>
    <t>SY 26-27 Weighted Average Price Requirement Calculator</t>
  </si>
  <si>
    <t>Step 1</t>
  </si>
  <si>
    <t>The weighted average price is based on adjusting the SY 2025-26 price requirement by the 2% rate increase plus the Consumer Price Index (3.85%).</t>
  </si>
  <si>
    <t>Unrounded Price Requirement for SY 2025-26</t>
  </si>
  <si>
    <t>Weighted Average Price Requirement for SY 2026-27</t>
  </si>
  <si>
    <t>Found in Section 1, Block A of the PLE Report from SY 2025-26 or in cell B32 of the Annual Unrounded Requirement Finder</t>
  </si>
  <si>
    <t>Requirement to the nearest cent</t>
  </si>
  <si>
    <t>If the Unrounded Price Requirement for SY 2025-26 is not known, the Unrounded Price Requirement from the most recent school year can be used.</t>
  </si>
  <si>
    <r>
      <t>Annual Unrounded Requirement Finder</t>
    </r>
    <r>
      <rPr>
        <sz val="12"/>
        <rFont val="Source Sans Pro"/>
        <family val="2"/>
      </rPr>
      <t xml:space="preserve"> 
Only used when the Unrounded Price Requirement for SY 2025-26 or the most recent school year is not known</t>
    </r>
    <r>
      <rPr>
        <sz val="16"/>
        <rFont val="Source Sans Pro"/>
        <family val="2"/>
      </rPr>
      <t>.</t>
    </r>
  </si>
  <si>
    <t xml:space="preserve">(Optional Step) </t>
  </si>
  <si>
    <t>Weighted Average Price for SY 2010-11</t>
  </si>
  <si>
    <t>Enter the weighted average price of all paid lunches charged in the SFA for SY 2010-11.</t>
  </si>
  <si>
    <t xml:space="preserve">If the Weighted Average Price for SY 2010-2011 is not known, complete the SY 10-11 Price Calculator to obtain this value. </t>
  </si>
  <si>
    <t>SY 10-11 Price Calculator</t>
  </si>
  <si>
    <t xml:space="preserve">The Unrounded Price Requirement for SY 2025-2026 will be based on the price requirements for SY 2011-2012 to SY 2024-2025. </t>
  </si>
  <si>
    <t xml:space="preserve">Previous School Years </t>
  </si>
  <si>
    <t>Unrounded Price Requirement to the nearest cent</t>
  </si>
  <si>
    <t>2011-2012</t>
  </si>
  <si>
    <t>2012-2013</t>
  </si>
  <si>
    <t>2013-2014</t>
  </si>
  <si>
    <t>2014-2015</t>
  </si>
  <si>
    <t>2015-2016</t>
  </si>
  <si>
    <t>2016-2017</t>
  </si>
  <si>
    <t>2017-2018</t>
  </si>
  <si>
    <t>2018-2019</t>
  </si>
  <si>
    <t>2019-2020</t>
  </si>
  <si>
    <t>2020-2021</t>
  </si>
  <si>
    <t>2021-2022</t>
  </si>
  <si>
    <t>2022-2023</t>
  </si>
  <si>
    <t>2023-2024</t>
  </si>
  <si>
    <t>2024-2025</t>
  </si>
  <si>
    <t>2025-2026</t>
  </si>
  <si>
    <t xml:space="preserve">Select the calculator based on the method chosen to meet the Weighted Average Price Requirement for SY 2026-27: </t>
  </si>
  <si>
    <t>Method 1:</t>
  </si>
  <si>
    <t>SY 26-27 Price Raise Calculator</t>
  </si>
  <si>
    <t>Method 2:</t>
  </si>
  <si>
    <t>SY 26-27 Non-Federal Calculator</t>
  </si>
  <si>
    <t>Method 3:</t>
  </si>
  <si>
    <t>SY 26-27 Split Calculator</t>
  </si>
  <si>
    <t>To review the instructions for the SY 26-27 Requirement Calculator:</t>
  </si>
  <si>
    <t xml:space="preserve">Attention: Users should only enter information in the cells highlighted in green. Modifications should not be made to the tool as changes can cause an incorrect new average price to be calculated which will impact future calculations. </t>
  </si>
  <si>
    <t>The prices are based on adjusting SY 2025-26 price requirement by the 2% rate increase plus the Consumer Price Index (3.85%).</t>
  </si>
  <si>
    <t>SY 2026-27 Weighted Average Price Requirement</t>
  </si>
  <si>
    <t xml:space="preserve">Requirement to the nearest cent </t>
  </si>
  <si>
    <t>Requirement ROUNDED DOWN to the nearest 5 cents</t>
  </si>
  <si>
    <t>SY 2026-27 Price Raise Calculator</t>
  </si>
  <si>
    <t xml:space="preserve">If the SY 2025-26 Weighted Average Price is equal to or above the target price of $4.16 then the SFA is compliant for SY 2026-27. </t>
  </si>
  <si>
    <t xml:space="preserve">SY 2025-26 Weighted Average Price Calculator </t>
  </si>
  <si>
    <t>Enter the paid prices and number of paid lunches sold at each price for October 2025.</t>
  </si>
  <si>
    <t xml:space="preserve">Number of Paid Lunches </t>
  </si>
  <si>
    <t>Paid Lunch Prices</t>
  </si>
  <si>
    <t>Monthly Revenue</t>
  </si>
  <si>
    <t>Weighted Average Price for SY 2025-26</t>
  </si>
  <si>
    <t xml:space="preserve">Total </t>
  </si>
  <si>
    <t>Step 2</t>
  </si>
  <si>
    <t>Shortfall or Credit</t>
  </si>
  <si>
    <t>Enter any shortfall or credit carried forward from SY 2025-26</t>
  </si>
  <si>
    <t>Overview of the Calculations</t>
  </si>
  <si>
    <t>Total Price Increase for SY 2026-27
(Based on the requirement rounded down to the nearest 5 cents)</t>
  </si>
  <si>
    <t>Required Weighted Average Price for SY 2026-27 
(Increase with the 10 cents cap)</t>
  </si>
  <si>
    <t>Remaining Shortfall to Meet the Total Price Increase for SY 2026-27
(Based on establishing the price with the 10 cents cap)</t>
  </si>
  <si>
    <t>Credit From the Total Price Increase for SY 2026-27
(Based on a greater price in SY 25-26 and/or credit from the previous year)</t>
  </si>
  <si>
    <t>(Optional Step)</t>
  </si>
  <si>
    <t xml:space="preserve">Pricing Estimation Calculator </t>
  </si>
  <si>
    <t>Below is a tool allowing users to manipulate prices to achieve the required weighted average price for SY 2026-27.</t>
  </si>
  <si>
    <t>Number of Paid Lunches</t>
  </si>
  <si>
    <t>Weighted Average Price for SY 2026-27</t>
  </si>
  <si>
    <t>Total</t>
  </si>
  <si>
    <t>Step 3</t>
  </si>
  <si>
    <t>SY 26-27 Report</t>
  </si>
  <si>
    <t>To review the instructions for the SY 26-27 Price Raise Calculator:</t>
  </si>
  <si>
    <t>SY 2026-27 Non-Federal Calculator</t>
  </si>
  <si>
    <t>Weighted Average Price for SY 25-26</t>
  </si>
  <si>
    <t xml:space="preserve">Enter the current weighted average paid lunch price. </t>
  </si>
  <si>
    <t xml:space="preserve">If the current weighted average paid price is not known, use the SY 2025-2026 Weighted Average Price Calculator below. </t>
  </si>
  <si>
    <t>Paid Lunch Price</t>
  </si>
  <si>
    <t>Non-Federal Source Contribution Calculator for SY 2026-27</t>
  </si>
  <si>
    <t xml:space="preserve">Enter the total paid lunch count (for all prices). </t>
  </si>
  <si>
    <t>Annual Number of Paid Lunches for SY 2024-25</t>
  </si>
  <si>
    <t>Total Price Increase for 
SY 2026-27
(Based on the requirement rounded down to the nearest 5 cents)</t>
  </si>
  <si>
    <t>Total Revenue from Non-Federal Sources for SY 2026-27</t>
  </si>
  <si>
    <t xml:space="preserve">Shortfall or Credit </t>
  </si>
  <si>
    <t>Enter any shortfall or credit being carried forward from SY 2025-26</t>
  </si>
  <si>
    <t xml:space="preserve">Amount of Revenue from Non-Federal Sources for SY 2026-27
(adjusted with any shortfall or credit being carried over) </t>
  </si>
  <si>
    <t>Overview of Calculations</t>
  </si>
  <si>
    <t>Required Price Increase for SY 2026-27 
(with the 10 cents cap)</t>
  </si>
  <si>
    <t>Required Amount of Revenue from non-Federal Sources for SY 2026-27 
(with the 10 cents cap)</t>
  </si>
  <si>
    <t>Remaining Shortfall to Meet the Total Price Increase for SY 2026-27
(Based on contributing revenue reflective of the 10 cents cap)</t>
  </si>
  <si>
    <t>Credit From the Total Price Increase for SY 2026-27
(Based on credit from the previous year)</t>
  </si>
  <si>
    <t>Step 4</t>
  </si>
  <si>
    <t>To review the instructions for the SY 26-27 Non-Federal Calculator:</t>
  </si>
  <si>
    <t>SY 2026-27 Split Calculator 
(Raising the Weighted Average Price and Contributing Revenue from Non-Federal Sources)</t>
  </si>
  <si>
    <t>Required Weighted Average Price for SY 2026-2027
(Increase with the 10 cents cap)</t>
  </si>
  <si>
    <t xml:space="preserve">Enter the weighted average price that will be used to split the requirement. </t>
  </si>
  <si>
    <t>Below is a tool allowing users to manipulate prices to achieve a new weighted average price to split the requirement.</t>
  </si>
  <si>
    <t>Required Amount of Revenue from non-Federal Sources for SY 2027-27 
(with the 10 cents cap)</t>
  </si>
  <si>
    <t>Step 5</t>
  </si>
  <si>
    <t>To review the instructions for the SY 26-27 Split Calculator:</t>
  </si>
  <si>
    <t>Paid Lunch Equity Report for SY 2026-2027</t>
  </si>
  <si>
    <t>Drop Down List</t>
  </si>
  <si>
    <t>This report provides a summary of the calculations made for SY 2026-27. It details the weighted average paid price requirement, the method SFAs chose to meet the requirement and any shortfall or credit that will need to carried forward to the next school year. This report will be helpful to have when completing next year's PLE tool so it is recommended that SFAs print and keep this report in their records.</t>
  </si>
  <si>
    <t>Section 1: SY 2026-27 Weighted Average Paid Price Requirements</t>
  </si>
  <si>
    <r>
      <t xml:space="preserve">A. Requirement to the nearest cent:
</t>
    </r>
    <r>
      <rPr>
        <sz val="12"/>
        <rFont val="Source Sans Pro"/>
        <family val="2"/>
      </rPr>
      <t>This unrounded price will be entered into the SY 2027-28 tool to determine the weighted average price requirements</t>
    </r>
  </si>
  <si>
    <t xml:space="preserve">B. Requirement ROUNDED DOWN to the nearest 5 cents: </t>
  </si>
  <si>
    <t>Method 3: Split the Requirement by Raising the Weighted Average Price of Paid Lunches and Contributing Revenue from non-Federal Sources to the Nonprofit Food Service Account</t>
  </si>
  <si>
    <t>Section 2: Summary of Calculations</t>
  </si>
  <si>
    <t>At or Above Equity</t>
  </si>
  <si>
    <t>Select the method used to meet the requirement for SY 2026-27</t>
  </si>
  <si>
    <t xml:space="preserve">Average Weighted Price Adjustments </t>
  </si>
  <si>
    <t>A. Shortfall Carried Forward to SY 2027-28:</t>
  </si>
  <si>
    <t>B. Credit Carried Forward to SY 2027-28:</t>
  </si>
  <si>
    <t>C. Weighted Average Price for SY 2026-27:</t>
  </si>
  <si>
    <t>Non-Federal Source Contributions</t>
  </si>
  <si>
    <t>D. Shortfall Carried Forward to SY 2027-28:</t>
  </si>
  <si>
    <t>E. Credit Carried Forward to SY 2027-28:</t>
  </si>
  <si>
    <t>F. Amount of Revenue from non-Federal Sources for SY 2026-27:</t>
  </si>
  <si>
    <t xml:space="preserve">G. Non-Federal Revenue Sources: </t>
  </si>
  <si>
    <t>H. General Fund Transfer:</t>
  </si>
  <si>
    <t>Split Calculations</t>
  </si>
  <si>
    <t>I. Shortfall Carried Forward to SY 2027-28:</t>
  </si>
  <si>
    <t>J. Credit Carried Forward to SY 2027-28:</t>
  </si>
  <si>
    <t>K. Weighted Average Price for SY 2026-27:</t>
  </si>
  <si>
    <t>L. Amount of Revenue from non-Federal Sources for SY 2026-27:</t>
  </si>
  <si>
    <t xml:space="preserve">M. Non-Federal Revenue Sources: </t>
  </si>
  <si>
    <t>N. General Fund Transfer:</t>
  </si>
  <si>
    <t xml:space="preserve">SY 2010-11 Weighted Average Price Calculator </t>
  </si>
  <si>
    <t>Enter the number of paid lunches sold in October 2010 with their associated prices.</t>
  </si>
  <si>
    <t>Annual Unrounded Requirement Finder</t>
  </si>
  <si>
    <t>To review instructions for the SY 10-11 Weighted Average Price Calculator:</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</si>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</sst>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s>
  <fonts count="44">
    <font>
      <sz val="11"/>
      <color theme="1"/>
      <name val="Calibri"/>
      <family val="2"/>
      <scheme val="minor"/>
    </font>
    <font>
      <sz val="11"/>
      <color theme="1"/>
      <name val="Calibri"/>
      <family val="2"/>
      <scheme val="minor"/>
    </font>
    <font>
      <sz val="14"/>
      <color theme="1"/>
      <name val="Calibri"/>
      <family val="2"/>
      <scheme val="minor"/>
    </font>
    <font>
      <b/>
      <sz val="14"/>
      <name val="Arial"/>
      <family val="2"/>
    </font>
    <font>
      <b/>
      <sz val="11"/>
      <name val="Arial"/>
      <family val="2"/>
    </font>
    <font>
      <sz val="22"/>
      <name val="Arial"/>
      <family val="2"/>
    </font>
    <font>
      <b/>
      <sz val="18"/>
      <name val="Arial"/>
      <family val="2"/>
    </font>
    <font>
      <b/>
      <sz val="13"/>
      <name val="Arial"/>
      <family val="2"/>
    </font>
    <font>
      <u/>
      <sz val="12"/>
      <color theme="4" tint="-0.499984740745262"/>
      <name val="Arial"/>
      <family val="2"/>
    </font>
    <font>
      <sz val="12"/>
      <name val="Source Sans Pro"/>
      <family val="2"/>
    </font>
    <font>
      <sz val="11"/>
      <color theme="1"/>
      <name val="Source Sans Pro"/>
      <family val="2"/>
    </font>
    <font>
      <b/>
      <sz val="18"/>
      <name val="Source Sans Pro"/>
      <family val="2"/>
    </font>
    <font>
      <u/>
      <sz val="12"/>
      <color theme="4" tint="-0.499984740745262"/>
      <name val="Source Sans Pro"/>
      <family val="2"/>
    </font>
    <font>
      <i/>
      <sz val="12"/>
      <name val="Source Sans Pro"/>
      <family val="2"/>
    </font>
    <font>
      <b/>
      <u/>
      <sz val="14"/>
      <name val="Source Sans Pro"/>
      <family val="2"/>
    </font>
    <font>
      <b/>
      <sz val="14"/>
      <name val="Source Sans Pro"/>
      <family val="2"/>
    </font>
    <font>
      <b/>
      <sz val="14"/>
      <color theme="1"/>
      <name val="Source Sans Pro"/>
      <family val="2"/>
    </font>
    <font>
      <b/>
      <sz val="12"/>
      <name val="Source Sans Pro"/>
      <family val="2"/>
    </font>
    <font>
      <i/>
      <sz val="12"/>
      <color theme="1"/>
      <name val="Source Sans Pro"/>
      <family val="2"/>
    </font>
    <font>
      <u/>
      <sz val="11"/>
      <color theme="10"/>
      <name val="Source Sans Pro"/>
      <family val="2"/>
    </font>
    <font>
      <b/>
      <sz val="12"/>
      <color theme="1"/>
      <name val="Source Sans Pro"/>
      <family val="2"/>
    </font>
    <font>
      <i/>
      <sz val="11"/>
      <color theme="1"/>
      <name val="Source Sans Pro"/>
      <family val="2"/>
    </font>
    <font>
      <sz val="14"/>
      <color theme="1"/>
      <name val="Source Sans Pro"/>
      <family val="2"/>
    </font>
    <font>
      <b/>
      <i/>
      <sz val="11"/>
      <color theme="1"/>
      <name val="Source Sans Pro"/>
      <family val="2"/>
    </font>
    <font>
      <u/>
      <sz val="11"/>
      <color rgb="FF0066FF"/>
      <name val="Source Sans Pro"/>
      <family val="2"/>
    </font>
    <font>
      <sz val="11"/>
      <color rgb="FFFF0000"/>
      <name val="Source Sans Pro"/>
      <family val="2"/>
    </font>
    <font>
      <sz val="11"/>
      <name val="Source Sans Pro"/>
      <family val="2"/>
    </font>
    <font>
      <sz val="11"/>
      <color theme="3"/>
      <name val="Source Sans Pro"/>
      <family val="2"/>
    </font>
    <font>
      <sz val="12"/>
      <color theme="1"/>
      <name val="Source Sans Pro"/>
      <family val="2"/>
    </font>
    <font>
      <sz val="12"/>
      <color rgb="FFFF0000"/>
      <name val="Source Sans Pro"/>
      <family val="2"/>
    </font>
    <font>
      <i/>
      <sz val="12"/>
      <color rgb="FFFF0000"/>
      <name val="Source Sans Pro"/>
      <family val="2"/>
    </font>
    <font>
      <b/>
      <sz val="11"/>
      <color theme="1"/>
      <name val="Source Sans Pro"/>
      <family val="2"/>
    </font>
    <font>
      <sz val="24"/>
      <name val="Source Sans Pro"/>
      <family val="2"/>
    </font>
    <font>
      <b/>
      <sz val="13"/>
      <name val="Source Sans Pro"/>
      <family val="2"/>
    </font>
    <font>
      <b/>
      <sz val="13"/>
      <color theme="1"/>
      <name val="Source Sans Pro"/>
      <family val="2"/>
    </font>
    <font>
      <sz val="13"/>
      <name val="Source Sans Pro"/>
      <family val="2"/>
    </font>
    <font>
      <sz val="13"/>
      <color theme="1"/>
      <name val="Source Sans Pro"/>
      <family val="2"/>
    </font>
    <font>
      <sz val="10"/>
      <name val="Source Sans Pro"/>
      <family val="2"/>
    </font>
    <font>
      <b/>
      <sz val="16"/>
      <name val="Source Sans Pro"/>
      <family val="2"/>
    </font>
    <font>
      <sz val="10"/>
      <color theme="1"/>
      <name val="Source Sans Pro"/>
      <family val="2"/>
    </font>
    <font>
      <sz val="16"/>
      <name val="Source Sans Pro"/>
      <family val="2"/>
    </font>
    <font>
      <sz val="14"/>
      <name val="Source Sans Pro"/>
      <family val="2"/>
    </font>
    <font>
      <sz val="9"/>
      <color theme="1"/>
      <name val="Source Sans Pro"/>
      <family val="2"/>
    </font>
    <font>
      <sz val="12"/>
      <color theme="4" tint="-0.499984740745262"/>
      <name val="Source Sans Pro"/>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1CF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ill="0" applyAlignment="0" applyProtection="0"/>
    <xf numFmtId="0" fontId="6" fillId="0" borderId="0" applyNumberFormat="0" applyFill="0" applyAlignment="0" applyProtection="0"/>
    <xf numFmtId="0" fontId="3" fillId="0" borderId="0" applyNumberFormat="0" applyFill="0" applyAlignment="0" applyProtection="0"/>
    <xf numFmtId="0" fontId="7" fillId="0" borderId="0" applyNumberFormat="0" applyFill="0" applyAlignment="0" applyProtection="0"/>
    <xf numFmtId="0" fontId="4" fillId="0" borderId="0" applyNumberFormat="0" applyFill="0" applyAlignment="0" applyProtection="0"/>
    <xf numFmtId="0" fontId="8" fillId="0" borderId="0" applyNumberFormat="0" applyFill="0" applyBorder="0" applyAlignment="0" applyProtection="0"/>
  </cellStyleXfs>
  <cellXfs count="534">
    <xf numFmtId="0" fontId="0" fillId="0" borderId="0" xfId="0"/>
    <xf numFmtId="164" fontId="2" fillId="0" borderId="1" xfId="0" applyNumberFormat="1" applyFont="1" applyBorder="1"/>
    <xf numFmtId="0" fontId="2" fillId="0" borderId="2" xfId="0" applyFont="1" applyBorder="1"/>
    <xf numFmtId="0" fontId="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3" borderId="0" xfId="0" applyFill="1"/>
    <xf numFmtId="164" fontId="2" fillId="0" borderId="1" xfId="0" applyNumberFormat="1"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164" fontId="0" fillId="3" borderId="4" xfId="0" applyNumberFormat="1" applyFill="1" applyBorder="1"/>
    <xf numFmtId="164" fontId="0" fillId="3" borderId="5" xfId="0" applyNumberFormat="1" applyFill="1" applyBorder="1"/>
    <xf numFmtId="0" fontId="9" fillId="0" borderId="0" xfId="0" applyFont="1" applyAlignment="1">
      <alignment wrapText="1"/>
    </xf>
    <xf numFmtId="0" fontId="10" fillId="5" borderId="0" xfId="0" applyFont="1" applyFill="1"/>
    <xf numFmtId="0" fontId="10" fillId="0" borderId="0" xfId="0" applyFont="1"/>
    <xf numFmtId="0" fontId="11" fillId="0" borderId="0" xfId="3" applyFont="1" applyAlignment="1">
      <alignment horizontal="center"/>
    </xf>
    <xf numFmtId="0" fontId="9" fillId="0" borderId="0" xfId="3" applyFont="1" applyAlignment="1">
      <alignment horizontal="left" vertical="center" wrapText="1"/>
    </xf>
    <xf numFmtId="0" fontId="12" fillId="0" borderId="0" xfId="2" applyFont="1" applyAlignment="1" applyProtection="1">
      <alignment horizontal="left" vertical="center" wrapText="1"/>
    </xf>
    <xf numFmtId="0" fontId="14" fillId="0" borderId="0" xfId="5" applyFont="1" applyAlignment="1">
      <alignment horizontal="left" vertical="center" wrapText="1"/>
    </xf>
    <xf numFmtId="0" fontId="16" fillId="5" borderId="0" xfId="0" applyFont="1" applyFill="1" applyAlignment="1">
      <alignment horizontal="center"/>
    </xf>
    <xf numFmtId="0" fontId="9" fillId="0" borderId="0" xfId="5" applyFont="1" applyAlignment="1">
      <alignment horizontal="left" vertical="center" wrapText="1"/>
    </xf>
    <xf numFmtId="49" fontId="9" fillId="0" borderId="28" xfId="0" applyNumberFormat="1" applyFont="1" applyBorder="1" applyAlignment="1">
      <alignment horizontal="right" vertical="top" wrapText="1"/>
    </xf>
    <xf numFmtId="0" fontId="9" fillId="5" borderId="0" xfId="0" applyFont="1" applyFill="1" applyAlignment="1">
      <alignment horizontal="left" wrapText="1"/>
    </xf>
    <xf numFmtId="0" fontId="18" fillId="2" borderId="0" xfId="0" applyFont="1" applyFill="1" applyAlignment="1">
      <alignment horizontal="left" wrapText="1"/>
    </xf>
    <xf numFmtId="0" fontId="18" fillId="5" borderId="0" xfId="0" applyFont="1" applyFill="1" applyAlignment="1">
      <alignment horizontal="left" wrapText="1"/>
    </xf>
    <xf numFmtId="0" fontId="13" fillId="5" borderId="0" xfId="0" applyFont="1" applyFill="1" applyAlignment="1">
      <alignment horizontal="left" wrapText="1"/>
    </xf>
    <xf numFmtId="0" fontId="19" fillId="5" borderId="0" xfId="2" applyFont="1" applyFill="1" applyBorder="1" applyAlignment="1" applyProtection="1">
      <alignment horizontal="left"/>
    </xf>
    <xf numFmtId="0" fontId="20" fillId="5" borderId="0" xfId="0" applyFont="1" applyFill="1"/>
    <xf numFmtId="0" fontId="21" fillId="5" borderId="0" xfId="0" applyFont="1" applyFill="1"/>
    <xf numFmtId="0" fontId="18" fillId="5" borderId="0" xfId="0" applyFont="1" applyFill="1" applyAlignment="1">
      <alignment horizontal="center" wrapText="1"/>
    </xf>
    <xf numFmtId="0" fontId="10" fillId="5" borderId="0" xfId="0" applyFont="1" applyFill="1" applyAlignment="1">
      <alignment horizontal="left" wrapText="1"/>
    </xf>
    <xf numFmtId="0" fontId="10" fillId="5" borderId="0" xfId="0" applyFont="1" applyFill="1" applyAlignment="1">
      <alignment horizontal="center" wrapText="1"/>
    </xf>
    <xf numFmtId="0" fontId="19" fillId="5" borderId="0" xfId="2" applyFont="1" applyFill="1" applyBorder="1" applyAlignment="1" applyProtection="1">
      <alignment horizontal="center"/>
    </xf>
    <xf numFmtId="0" fontId="22" fillId="5" borderId="0" xfId="0" applyFont="1" applyFill="1"/>
    <xf numFmtId="0" fontId="23" fillId="5" borderId="0" xfId="0" applyFont="1" applyFill="1"/>
    <xf numFmtId="0" fontId="24" fillId="5" borderId="0" xfId="2" applyFont="1" applyFill="1" applyBorder="1" applyAlignment="1" applyProtection="1">
      <alignment horizontal="left"/>
    </xf>
    <xf numFmtId="0" fontId="25" fillId="5" borderId="0" xfId="0" applyFont="1" applyFill="1"/>
    <xf numFmtId="0" fontId="10" fillId="0" borderId="0" xfId="0" applyFont="1" applyAlignment="1">
      <alignment wrapText="1"/>
    </xf>
    <xf numFmtId="0" fontId="26" fillId="5" borderId="0" xfId="0" applyFont="1" applyFill="1" applyAlignment="1">
      <alignment wrapText="1"/>
    </xf>
    <xf numFmtId="0" fontId="13" fillId="5" borderId="0" xfId="0" applyFont="1" applyFill="1" applyAlignment="1">
      <alignment horizontal="center" wrapText="1"/>
    </xf>
    <xf numFmtId="0" fontId="9" fillId="5" borderId="0" xfId="0" applyFont="1" applyFill="1"/>
    <xf numFmtId="0" fontId="10" fillId="2" borderId="0" xfId="0" applyFont="1" applyFill="1"/>
    <xf numFmtId="0" fontId="27" fillId="0" borderId="0" xfId="0" applyFont="1"/>
    <xf numFmtId="0" fontId="27" fillId="5" borderId="0" xfId="0" applyFont="1" applyFill="1"/>
    <xf numFmtId="0" fontId="21" fillId="0" borderId="0" xfId="0" applyFont="1"/>
    <xf numFmtId="0" fontId="18" fillId="5" borderId="0" xfId="0" applyFont="1" applyFill="1" applyAlignment="1">
      <alignment wrapText="1"/>
    </xf>
    <xf numFmtId="0" fontId="26" fillId="2" borderId="0" xfId="0" applyFont="1" applyFill="1"/>
    <xf numFmtId="0" fontId="26" fillId="5" borderId="0" xfId="0" applyFont="1" applyFill="1"/>
    <xf numFmtId="0" fontId="26" fillId="0" borderId="0" xfId="0" applyFont="1"/>
    <xf numFmtId="0" fontId="28" fillId="2" borderId="0" xfId="0" applyFont="1" applyFill="1" applyAlignment="1">
      <alignment horizontal="center" wrapText="1"/>
    </xf>
    <xf numFmtId="0" fontId="19" fillId="2" borderId="0" xfId="2" applyFont="1" applyFill="1" applyBorder="1" applyAlignment="1" applyProtection="1">
      <alignment horizontal="left"/>
    </xf>
    <xf numFmtId="0" fontId="18" fillId="2" borderId="0" xfId="0" applyFont="1" applyFill="1" applyAlignment="1">
      <alignment horizontal="center" wrapText="1"/>
    </xf>
    <xf numFmtId="0" fontId="18" fillId="2" borderId="9" xfId="0" applyFont="1" applyFill="1" applyBorder="1" applyAlignment="1">
      <alignment horizontal="center" wrapText="1"/>
    </xf>
    <xf numFmtId="0" fontId="28" fillId="2" borderId="8" xfId="0" applyFont="1" applyFill="1" applyBorder="1" applyAlignment="1">
      <alignment horizontal="center" wrapText="1"/>
    </xf>
    <xf numFmtId="0" fontId="28" fillId="2" borderId="0" xfId="0" applyFont="1" applyFill="1"/>
    <xf numFmtId="0" fontId="10" fillId="2" borderId="0" xfId="0" applyFont="1" applyFill="1" applyAlignment="1">
      <alignment horizontal="left" wrapText="1"/>
    </xf>
    <xf numFmtId="0" fontId="10" fillId="2" borderId="9" xfId="0" applyFont="1" applyFill="1" applyBorder="1" applyAlignment="1">
      <alignment horizontal="left" wrapText="1"/>
    </xf>
    <xf numFmtId="0" fontId="28" fillId="2" borderId="8" xfId="0" applyFont="1" applyFill="1" applyBorder="1"/>
    <xf numFmtId="0" fontId="30" fillId="5" borderId="0" xfId="0" applyFont="1" applyFill="1" applyAlignment="1">
      <alignment horizontal="center" wrapText="1"/>
    </xf>
    <xf numFmtId="0" fontId="26" fillId="5" borderId="0" xfId="0" applyFont="1" applyFill="1" applyAlignment="1">
      <alignment horizontal="left" wrapText="1"/>
    </xf>
    <xf numFmtId="0" fontId="10" fillId="4" borderId="8" xfId="0" applyFont="1" applyFill="1" applyBorder="1" applyAlignment="1">
      <alignment horizontal="center" wrapText="1"/>
    </xf>
    <xf numFmtId="0" fontId="10" fillId="4" borderId="0" xfId="0" applyFont="1" applyFill="1" applyAlignment="1">
      <alignment horizontal="center" wrapText="1"/>
    </xf>
    <xf numFmtId="0" fontId="10" fillId="4" borderId="9" xfId="0" applyFont="1" applyFill="1" applyBorder="1" applyAlignment="1">
      <alignment horizontal="center" wrapText="1"/>
    </xf>
    <xf numFmtId="0" fontId="26" fillId="5" borderId="0" xfId="0" applyFont="1" applyFill="1" applyAlignment="1">
      <alignment horizontal="center" wrapText="1"/>
    </xf>
    <xf numFmtId="0" fontId="25" fillId="5" borderId="0" xfId="0" applyFont="1" applyFill="1" applyAlignment="1">
      <alignment horizontal="center" wrapText="1"/>
    </xf>
    <xf numFmtId="0" fontId="31" fillId="5" borderId="0" xfId="0" applyFont="1" applyFill="1"/>
    <xf numFmtId="49" fontId="10" fillId="5" borderId="0" xfId="0" applyNumberFormat="1" applyFont="1" applyFill="1"/>
    <xf numFmtId="0" fontId="10" fillId="2" borderId="36" xfId="0" applyFont="1" applyFill="1" applyBorder="1"/>
    <xf numFmtId="0" fontId="15" fillId="8" borderId="37" xfId="4" applyFont="1" applyFill="1" applyBorder="1" applyAlignment="1" applyProtection="1">
      <alignment horizontal="left" vertical="center"/>
      <protection locked="0"/>
    </xf>
    <xf numFmtId="0" fontId="28" fillId="2" borderId="37" xfId="0" applyFont="1" applyFill="1" applyBorder="1" applyAlignment="1">
      <alignment vertical="center" wrapText="1"/>
    </xf>
    <xf numFmtId="0" fontId="33" fillId="2" borderId="37" xfId="6" applyFont="1" applyFill="1" applyBorder="1" applyAlignment="1" applyProtection="1">
      <alignment vertical="center"/>
    </xf>
    <xf numFmtId="0" fontId="12" fillId="0" borderId="37" xfId="2" applyFont="1" applyFill="1" applyBorder="1" applyAlignment="1" applyProtection="1">
      <alignment vertical="center"/>
    </xf>
    <xf numFmtId="0" fontId="12" fillId="0" borderId="0" xfId="2" applyFont="1" applyAlignment="1" applyProtection="1">
      <alignment horizontal="left" vertical="center"/>
    </xf>
    <xf numFmtId="0" fontId="12" fillId="0" borderId="0" xfId="2" applyFont="1" applyAlignment="1" applyProtection="1">
      <alignment horizontal="left" vertical="center"/>
      <protection locked="0"/>
    </xf>
    <xf numFmtId="0" fontId="28" fillId="0" borderId="0" xfId="0" applyFont="1" applyAlignment="1">
      <alignment horizontal="left" vertical="center"/>
    </xf>
    <xf numFmtId="0" fontId="28" fillId="0" borderId="0" xfId="0" applyFont="1" applyAlignment="1" applyProtection="1">
      <alignment horizontal="left" vertical="center"/>
      <protection locked="0"/>
    </xf>
    <xf numFmtId="0" fontId="12" fillId="0" borderId="37" xfId="2" applyFont="1" applyBorder="1" applyAlignment="1" applyProtection="1">
      <alignment vertical="center"/>
    </xf>
    <xf numFmtId="0" fontId="12" fillId="0" borderId="37" xfId="2" applyFont="1" applyBorder="1" applyAlignment="1" applyProtection="1">
      <alignment vertical="center" wrapText="1"/>
    </xf>
    <xf numFmtId="0" fontId="9" fillId="0" borderId="37" xfId="2" applyFont="1" applyBorder="1" applyAlignment="1" applyProtection="1">
      <alignment horizontal="left" vertical="center" wrapText="1"/>
    </xf>
    <xf numFmtId="0" fontId="28" fillId="0" borderId="37" xfId="0" applyFont="1" applyBorder="1" applyAlignment="1">
      <alignment vertical="center" wrapText="1"/>
    </xf>
    <xf numFmtId="0" fontId="28" fillId="0" borderId="0" xfId="0" applyFont="1" applyAlignment="1">
      <alignment horizontal="left"/>
    </xf>
    <xf numFmtId="0" fontId="15" fillId="8" borderId="35" xfId="5" applyFont="1" applyFill="1" applyBorder="1" applyAlignment="1" applyProtection="1">
      <alignment horizontal="center" vertical="center" wrapText="1"/>
    </xf>
    <xf numFmtId="0" fontId="10" fillId="0" borderId="0" xfId="0" applyFont="1" applyAlignment="1">
      <alignment vertical="center"/>
    </xf>
    <xf numFmtId="0" fontId="15" fillId="5" borderId="35" xfId="5" applyFont="1" applyFill="1" applyBorder="1" applyAlignment="1" applyProtection="1">
      <alignment horizontal="center" vertical="center" wrapText="1"/>
    </xf>
    <xf numFmtId="0" fontId="9" fillId="0" borderId="37" xfId="5" applyFont="1" applyFill="1" applyBorder="1" applyAlignment="1" applyProtection="1">
      <alignment horizontal="left" vertical="center" wrapText="1"/>
    </xf>
    <xf numFmtId="0" fontId="28" fillId="0" borderId="40" xfId="0" applyFont="1" applyBorder="1" applyAlignment="1">
      <alignment vertical="center" wrapText="1"/>
    </xf>
    <xf numFmtId="0" fontId="9" fillId="0" borderId="37" xfId="2" applyFont="1" applyBorder="1" applyAlignment="1" applyProtection="1">
      <alignment vertical="center" wrapText="1"/>
    </xf>
    <xf numFmtId="0" fontId="15" fillId="5" borderId="38" xfId="5" applyFont="1" applyFill="1" applyBorder="1" applyAlignment="1" applyProtection="1">
      <alignment horizontal="center" vertical="center" wrapText="1"/>
    </xf>
    <xf numFmtId="0" fontId="9" fillId="0" borderId="38" xfId="2" applyFont="1" applyBorder="1" applyAlignment="1" applyProtection="1">
      <alignment vertical="center" wrapText="1"/>
    </xf>
    <xf numFmtId="0" fontId="9" fillId="0" borderId="36" xfId="2" applyFont="1" applyBorder="1" applyAlignment="1" applyProtection="1">
      <alignment vertical="center" wrapText="1"/>
    </xf>
    <xf numFmtId="0" fontId="9" fillId="0" borderId="37" xfId="2" applyFont="1" applyFill="1" applyBorder="1" applyAlignment="1" applyProtection="1">
      <alignment vertical="center" wrapText="1"/>
    </xf>
    <xf numFmtId="0" fontId="9" fillId="0" borderId="37" xfId="7" applyFont="1" applyFill="1" applyBorder="1" applyAlignment="1" applyProtection="1">
      <alignment vertical="center" wrapText="1"/>
    </xf>
    <xf numFmtId="0" fontId="9" fillId="0" borderId="38" xfId="7" applyFont="1" applyFill="1" applyBorder="1" applyAlignment="1" applyProtection="1">
      <alignment vertical="center" wrapText="1"/>
    </xf>
    <xf numFmtId="0" fontId="9" fillId="0" borderId="37" xfId="5" applyFont="1" applyFill="1" applyBorder="1" applyAlignment="1" applyProtection="1">
      <alignment vertical="center" wrapText="1"/>
    </xf>
    <xf numFmtId="0" fontId="28" fillId="0" borderId="0" xfId="0" applyFont="1"/>
    <xf numFmtId="0" fontId="9" fillId="0" borderId="40" xfId="5" applyFont="1" applyFill="1" applyBorder="1" applyAlignment="1" applyProtection="1">
      <alignment vertical="center" wrapText="1"/>
    </xf>
    <xf numFmtId="0" fontId="9" fillId="0" borderId="38" xfId="0" applyFont="1" applyBorder="1" applyAlignment="1">
      <alignment vertical="center" wrapText="1"/>
    </xf>
    <xf numFmtId="0" fontId="15" fillId="5" borderId="35" xfId="5" applyFont="1" applyFill="1" applyBorder="1" applyAlignment="1" applyProtection="1">
      <alignment horizontal="center" vertical="center"/>
    </xf>
    <xf numFmtId="0" fontId="15" fillId="0" borderId="0" xfId="5" applyFont="1" applyAlignment="1" applyProtection="1">
      <alignment vertical="center"/>
    </xf>
    <xf numFmtId="0" fontId="15" fillId="0" borderId="0" xfId="5" applyFont="1" applyAlignment="1">
      <alignment vertical="center"/>
    </xf>
    <xf numFmtId="0" fontId="15" fillId="0" borderId="0" xfId="5" applyFont="1" applyProtection="1"/>
    <xf numFmtId="0" fontId="15" fillId="0" borderId="0" xfId="5" applyFont="1"/>
    <xf numFmtId="0" fontId="12" fillId="2" borderId="37" xfId="2" applyFont="1" applyFill="1" applyBorder="1" applyAlignment="1" applyProtection="1">
      <alignment vertical="center"/>
    </xf>
    <xf numFmtId="0" fontId="12" fillId="2" borderId="40" xfId="2" applyFont="1" applyFill="1" applyBorder="1" applyAlignment="1" applyProtection="1">
      <alignment vertical="center" wrapText="1"/>
    </xf>
    <xf numFmtId="0" fontId="12" fillId="0" borderId="37" xfId="2" applyFont="1" applyFill="1" applyBorder="1" applyAlignment="1" applyProtection="1">
      <alignment horizontal="left" vertical="center" wrapText="1"/>
    </xf>
    <xf numFmtId="0" fontId="12" fillId="0" borderId="30" xfId="2" applyFont="1" applyBorder="1" applyAlignment="1" applyProtection="1">
      <alignment vertical="center" wrapText="1"/>
    </xf>
    <xf numFmtId="0" fontId="9" fillId="0" borderId="37" xfId="6" applyFont="1" applyBorder="1" applyAlignment="1" applyProtection="1">
      <alignment vertical="center" wrapText="1"/>
    </xf>
    <xf numFmtId="0" fontId="28" fillId="0" borderId="37" xfId="0" applyFont="1" applyBorder="1" applyAlignment="1">
      <alignment horizontal="left" vertical="center" wrapText="1"/>
    </xf>
    <xf numFmtId="0" fontId="28" fillId="0" borderId="38" xfId="0" applyFont="1" applyBorder="1" applyAlignment="1">
      <alignment vertical="center" wrapText="1"/>
    </xf>
    <xf numFmtId="0" fontId="15" fillId="5" borderId="42" xfId="4" applyFont="1" applyFill="1" applyBorder="1"/>
    <xf numFmtId="0" fontId="11" fillId="5" borderId="43" xfId="4" applyFont="1" applyFill="1" applyBorder="1"/>
    <xf numFmtId="0" fontId="37" fillId="5" borderId="44" xfId="0" applyFont="1" applyFill="1" applyBorder="1" applyAlignment="1">
      <alignment horizontal="left" vertical="top" wrapText="1"/>
    </xf>
    <xf numFmtId="0" fontId="38" fillId="0" borderId="11" xfId="4" applyFont="1" applyFill="1" applyBorder="1" applyAlignment="1">
      <alignment horizontal="centerContinuous" vertical="center"/>
    </xf>
    <xf numFmtId="0" fontId="11" fillId="0" borderId="6" xfId="4" applyFont="1" applyFill="1" applyBorder="1" applyAlignment="1">
      <alignment horizontal="centerContinuous"/>
    </xf>
    <xf numFmtId="0" fontId="37" fillId="0" borderId="7" xfId="0" applyFont="1" applyBorder="1" applyAlignment="1">
      <alignment horizontal="centerContinuous" vertical="top" wrapText="1"/>
    </xf>
    <xf numFmtId="0" fontId="15" fillId="2" borderId="8" xfId="5" applyFont="1" applyFill="1" applyBorder="1" applyAlignment="1">
      <alignment vertical="center"/>
    </xf>
    <xf numFmtId="0" fontId="39" fillId="0" borderId="9" xfId="0" applyFont="1" applyBorder="1" applyAlignment="1">
      <alignment horizontal="left" vertical="top" wrapText="1"/>
    </xf>
    <xf numFmtId="0" fontId="9" fillId="2" borderId="8" xfId="5" applyFont="1" applyFill="1" applyBorder="1" applyAlignment="1">
      <alignment vertical="center"/>
    </xf>
    <xf numFmtId="0" fontId="33" fillId="5" borderId="20" xfId="6" applyFont="1" applyFill="1" applyBorder="1" applyAlignment="1">
      <alignment horizontal="center" vertical="center" wrapText="1"/>
    </xf>
    <xf numFmtId="0" fontId="33" fillId="5" borderId="22" xfId="6" applyFont="1" applyFill="1" applyBorder="1" applyAlignment="1">
      <alignment horizontal="center" vertical="center" wrapText="1"/>
    </xf>
    <xf numFmtId="0" fontId="9" fillId="5" borderId="12" xfId="6" applyFont="1" applyFill="1" applyBorder="1" applyAlignment="1">
      <alignment horizontal="center" vertical="center" wrapText="1"/>
    </xf>
    <xf numFmtId="0" fontId="33" fillId="5" borderId="27" xfId="6" applyFont="1" applyFill="1" applyBorder="1" applyAlignment="1">
      <alignment horizontal="center" vertical="center" wrapText="1"/>
    </xf>
    <xf numFmtId="44" fontId="33" fillId="8" borderId="29" xfId="1" applyFont="1" applyFill="1" applyBorder="1" applyAlignment="1" applyProtection="1">
      <alignment vertical="center"/>
      <protection locked="0"/>
    </xf>
    <xf numFmtId="0" fontId="33" fillId="0" borderId="9" xfId="6" applyFont="1" applyFill="1" applyBorder="1" applyAlignment="1">
      <alignment horizontal="center" vertical="center" wrapText="1"/>
    </xf>
    <xf numFmtId="0" fontId="9" fillId="2" borderId="19" xfId="6" applyFont="1" applyFill="1" applyBorder="1" applyAlignment="1">
      <alignment vertical="center"/>
    </xf>
    <xf numFmtId="0" fontId="10" fillId="2" borderId="41" xfId="0" applyFont="1" applyFill="1" applyBorder="1"/>
    <xf numFmtId="0" fontId="19" fillId="2" borderId="10" xfId="2" applyFont="1" applyFill="1" applyBorder="1" applyAlignment="1" applyProtection="1">
      <alignment horizontal="center" vertical="top"/>
    </xf>
    <xf numFmtId="0" fontId="38" fillId="2" borderId="11" xfId="5" applyFont="1" applyFill="1" applyBorder="1" applyAlignment="1">
      <alignment horizontal="centerContinuous" vertical="center" wrapText="1"/>
    </xf>
    <xf numFmtId="0" fontId="10" fillId="2" borderId="6" xfId="0" applyFont="1" applyFill="1" applyBorder="1" applyAlignment="1">
      <alignment horizontal="centerContinuous" wrapText="1"/>
    </xf>
    <xf numFmtId="0" fontId="26" fillId="2" borderId="7" xfId="0" applyFont="1" applyFill="1" applyBorder="1" applyAlignment="1">
      <alignment horizontal="centerContinuous" wrapText="1"/>
    </xf>
    <xf numFmtId="0" fontId="10" fillId="2" borderId="0" xfId="0" applyFont="1" applyFill="1" applyAlignment="1">
      <alignment horizontal="centerContinuous" wrapText="1"/>
    </xf>
    <xf numFmtId="0" fontId="26" fillId="2" borderId="9" xfId="0" applyFont="1" applyFill="1" applyBorder="1" applyAlignment="1">
      <alignment horizontal="centerContinuous" wrapText="1"/>
    </xf>
    <xf numFmtId="0" fontId="33" fillId="5" borderId="36" xfId="5" applyFont="1" applyFill="1" applyBorder="1" applyAlignment="1">
      <alignment horizontal="center" vertical="center"/>
    </xf>
    <xf numFmtId="0" fontId="9" fillId="5" borderId="23" xfId="6" applyFont="1" applyFill="1" applyBorder="1" applyAlignment="1">
      <alignment horizontal="center" vertical="center" wrapText="1"/>
    </xf>
    <xf numFmtId="44" fontId="33" fillId="8" borderId="24" xfId="1" applyFont="1" applyFill="1" applyBorder="1" applyAlignment="1" applyProtection="1">
      <alignment vertical="center"/>
      <protection locked="0"/>
    </xf>
    <xf numFmtId="0" fontId="9" fillId="0" borderId="8" xfId="5" applyFont="1" applyFill="1" applyBorder="1" applyAlignment="1">
      <alignment vertical="center"/>
    </xf>
    <xf numFmtId="0" fontId="12" fillId="0" borderId="8" xfId="2" applyFont="1" applyFill="1" applyBorder="1" applyAlignment="1" applyProtection="1">
      <alignment vertical="center"/>
    </xf>
    <xf numFmtId="0" fontId="10" fillId="2" borderId="0" xfId="0" applyFont="1" applyFill="1" applyAlignment="1">
      <alignment horizontal="center" vertical="center" wrapText="1"/>
    </xf>
    <xf numFmtId="0" fontId="26" fillId="2" borderId="9"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Continuous"/>
    </xf>
    <xf numFmtId="0" fontId="26" fillId="2" borderId="9" xfId="0" applyFont="1" applyFill="1" applyBorder="1" applyAlignment="1">
      <alignment horizontal="centerContinuous"/>
    </xf>
    <xf numFmtId="0" fontId="33" fillId="5" borderId="20" xfId="6" applyFont="1" applyFill="1" applyBorder="1" applyAlignment="1">
      <alignment horizontal="center" vertical="center"/>
    </xf>
    <xf numFmtId="44" fontId="33" fillId="5" borderId="31" xfId="1" applyFont="1" applyFill="1" applyBorder="1" applyAlignment="1">
      <alignment horizontal="center" vertical="center"/>
    </xf>
    <xf numFmtId="44" fontId="33" fillId="0" borderId="13" xfId="6" applyNumberFormat="1" applyFont="1" applyFill="1" applyBorder="1" applyAlignment="1">
      <alignment horizontal="center" vertical="center"/>
    </xf>
    <xf numFmtId="44" fontId="33" fillId="5" borderId="32" xfId="1" applyFont="1" applyFill="1" applyBorder="1" applyAlignment="1">
      <alignment horizontal="center" vertical="center"/>
    </xf>
    <xf numFmtId="44" fontId="33" fillId="0" borderId="15" xfId="6" applyNumberFormat="1" applyFont="1" applyFill="1" applyBorder="1" applyAlignment="1">
      <alignment horizontal="center" vertical="center"/>
    </xf>
    <xf numFmtId="44" fontId="33" fillId="5" borderId="33" xfId="1" applyFont="1" applyFill="1" applyBorder="1" applyAlignment="1">
      <alignment horizontal="center" vertical="center"/>
    </xf>
    <xf numFmtId="44" fontId="33" fillId="0" borderId="34" xfId="6" applyNumberFormat="1" applyFont="1" applyFill="1" applyBorder="1" applyAlignment="1">
      <alignment horizontal="center" vertical="center"/>
    </xf>
    <xf numFmtId="0" fontId="41" fillId="2" borderId="10" xfId="6" applyFont="1" applyFill="1" applyBorder="1" applyAlignment="1">
      <alignment horizontal="centerContinuous" vertical="center"/>
    </xf>
    <xf numFmtId="0" fontId="28" fillId="2" borderId="11" xfId="0" applyFont="1" applyFill="1" applyBorder="1" applyAlignment="1">
      <alignment horizontal="left" vertical="center"/>
    </xf>
    <xf numFmtId="0" fontId="10" fillId="2" borderId="6" xfId="0" applyFont="1" applyFill="1" applyBorder="1" applyAlignment="1">
      <alignment horizontal="left"/>
    </xf>
    <xf numFmtId="0" fontId="26" fillId="2" borderId="7" xfId="0" applyFont="1" applyFill="1" applyBorder="1" applyAlignment="1">
      <alignment horizontal="left"/>
    </xf>
    <xf numFmtId="0" fontId="33" fillId="0" borderId="8" xfId="2" applyFont="1" applyBorder="1" applyAlignment="1" applyProtection="1">
      <alignment horizontal="right" vertical="center"/>
    </xf>
    <xf numFmtId="0" fontId="12" fillId="2" borderId="0" xfId="2" applyFont="1" applyFill="1" applyBorder="1" applyAlignment="1" applyProtection="1">
      <alignment horizontal="left" vertical="center"/>
    </xf>
    <xf numFmtId="0" fontId="9" fillId="2" borderId="9" xfId="0" applyFont="1" applyFill="1" applyBorder="1" applyAlignment="1">
      <alignment horizontal="left"/>
    </xf>
    <xf numFmtId="0" fontId="33" fillId="0" borderId="19" xfId="2" applyFont="1" applyBorder="1" applyAlignment="1" applyProtection="1">
      <alignment horizontal="right" vertical="center"/>
    </xf>
    <xf numFmtId="0" fontId="12" fillId="2" borderId="41" xfId="2" applyFont="1" applyFill="1" applyBorder="1" applyAlignment="1" applyProtection="1">
      <alignment horizontal="left" vertical="center"/>
    </xf>
    <xf numFmtId="0" fontId="9" fillId="2" borderId="10" xfId="0" applyFont="1" applyFill="1" applyBorder="1" applyAlignment="1">
      <alignment horizontal="left"/>
    </xf>
    <xf numFmtId="0" fontId="9" fillId="0" borderId="8" xfId="2" applyFont="1" applyBorder="1" applyAlignment="1" applyProtection="1">
      <alignment horizontal="left" vertical="center"/>
    </xf>
    <xf numFmtId="0" fontId="12" fillId="2" borderId="0" xfId="2" applyFont="1" applyFill="1" applyBorder="1" applyAlignment="1" applyProtection="1">
      <alignment horizontal="left"/>
    </xf>
    <xf numFmtId="0" fontId="12" fillId="0" borderId="8" xfId="2" applyFont="1" applyBorder="1" applyAlignment="1" applyProtection="1">
      <alignment vertical="center"/>
    </xf>
    <xf numFmtId="0" fontId="12" fillId="2" borderId="0" xfId="2" applyFont="1" applyFill="1" applyBorder="1" applyAlignment="1" applyProtection="1">
      <alignment horizontal="center" vertical="center"/>
    </xf>
    <xf numFmtId="0" fontId="9" fillId="2" borderId="9" xfId="0" applyFont="1" applyFill="1" applyBorder="1" applyAlignment="1">
      <alignment horizontal="center" vertical="center"/>
    </xf>
    <xf numFmtId="0" fontId="28" fillId="2" borderId="0" xfId="0" applyFont="1" applyFill="1" applyAlignment="1">
      <alignment vertical="center"/>
    </xf>
    <xf numFmtId="0" fontId="28" fillId="0" borderId="0" xfId="0" applyFont="1" applyAlignment="1">
      <alignment vertical="center"/>
    </xf>
    <xf numFmtId="0" fontId="28" fillId="2" borderId="8" xfId="0" applyFont="1" applyFill="1" applyBorder="1" applyAlignment="1">
      <alignment horizontal="centerContinuous" vertical="center" wrapText="1"/>
    </xf>
    <xf numFmtId="0" fontId="28" fillId="2" borderId="0" xfId="0" applyFont="1" applyFill="1" applyAlignment="1">
      <alignment horizontal="centerContinuous" vertical="center" wrapText="1"/>
    </xf>
    <xf numFmtId="0" fontId="9" fillId="2" borderId="9" xfId="0" applyFont="1" applyFill="1" applyBorder="1" applyAlignment="1">
      <alignment horizontal="centerContinuous" vertical="center" wrapText="1"/>
    </xf>
    <xf numFmtId="0" fontId="10" fillId="2" borderId="19" xfId="0" applyFont="1" applyFill="1" applyBorder="1"/>
    <xf numFmtId="0" fontId="15" fillId="5" borderId="0" xfId="4" applyFont="1" applyFill="1"/>
    <xf numFmtId="0" fontId="28" fillId="5" borderId="0" xfId="0" applyFont="1" applyFill="1"/>
    <xf numFmtId="0" fontId="9" fillId="2" borderId="0" xfId="7" applyFont="1" applyFill="1" applyAlignment="1">
      <alignment vertical="center"/>
    </xf>
    <xf numFmtId="44" fontId="28" fillId="2" borderId="0" xfId="0" applyNumberFormat="1" applyFont="1" applyFill="1"/>
    <xf numFmtId="0" fontId="33" fillId="5" borderId="12" xfId="6" applyFont="1" applyFill="1" applyBorder="1" applyAlignment="1">
      <alignment horizontal="center" vertical="center" wrapText="1"/>
    </xf>
    <xf numFmtId="0" fontId="33" fillId="5" borderId="13" xfId="6" applyFont="1" applyFill="1" applyBorder="1" applyAlignment="1">
      <alignment horizontal="center" vertical="center" wrapText="1"/>
    </xf>
    <xf numFmtId="44" fontId="34" fillId="2" borderId="31" xfId="0" applyNumberFormat="1" applyFont="1" applyFill="1" applyBorder="1" applyAlignment="1">
      <alignment horizontal="center" vertical="center"/>
    </xf>
    <xf numFmtId="44" fontId="34" fillId="2" borderId="15" xfId="0" applyNumberFormat="1" applyFont="1" applyFill="1" applyBorder="1" applyAlignment="1">
      <alignment vertical="center"/>
    </xf>
    <xf numFmtId="44" fontId="28" fillId="2" borderId="6" xfId="0" applyNumberFormat="1" applyFont="1" applyFill="1" applyBorder="1" applyAlignment="1">
      <alignment horizontal="centerContinuous" wrapText="1"/>
    </xf>
    <xf numFmtId="0" fontId="28" fillId="2" borderId="6" xfId="0" applyFont="1" applyFill="1" applyBorder="1" applyAlignment="1">
      <alignment horizontal="centerContinuous" wrapText="1"/>
    </xf>
    <xf numFmtId="0" fontId="28" fillId="2" borderId="7" xfId="0" applyFont="1" applyFill="1" applyBorder="1" applyAlignment="1">
      <alignment horizontal="centerContinuous" wrapText="1"/>
    </xf>
    <xf numFmtId="0" fontId="15" fillId="2" borderId="8" xfId="6" applyFont="1" applyFill="1" applyBorder="1" applyAlignment="1">
      <alignment vertical="center"/>
    </xf>
    <xf numFmtId="0" fontId="28" fillId="2" borderId="9" xfId="0" applyFont="1" applyFill="1" applyBorder="1"/>
    <xf numFmtId="0" fontId="9" fillId="2" borderId="8" xfId="6" applyFont="1" applyFill="1" applyBorder="1" applyAlignment="1">
      <alignment vertical="center"/>
    </xf>
    <xf numFmtId="0" fontId="28" fillId="2" borderId="0" xfId="0" applyFont="1" applyFill="1" applyAlignment="1">
      <alignment horizontal="centerContinuous" wrapText="1"/>
    </xf>
    <xf numFmtId="44" fontId="28" fillId="2" borderId="0" xfId="0" applyNumberFormat="1" applyFont="1" applyFill="1" applyAlignment="1">
      <alignment horizontal="centerContinuous" wrapText="1"/>
    </xf>
    <xf numFmtId="0" fontId="28" fillId="2" borderId="9" xfId="0" applyFont="1" applyFill="1" applyBorder="1" applyAlignment="1">
      <alignment horizontal="centerContinuous" wrapText="1"/>
    </xf>
    <xf numFmtId="0" fontId="15" fillId="5" borderId="11" xfId="6" applyFont="1" applyFill="1" applyBorder="1" applyAlignment="1">
      <alignment horizontal="centerContinuous" vertical="center"/>
    </xf>
    <xf numFmtId="0" fontId="9" fillId="5" borderId="6" xfId="0" applyFont="1" applyFill="1" applyBorder="1" applyAlignment="1">
      <alignment horizontal="centerContinuous"/>
    </xf>
    <xf numFmtId="0" fontId="9" fillId="5" borderId="7" xfId="0" applyFont="1" applyFill="1" applyBorder="1" applyAlignment="1">
      <alignment horizontal="centerContinuous"/>
    </xf>
    <xf numFmtId="0" fontId="9" fillId="2" borderId="0" xfId="0" applyFont="1" applyFill="1"/>
    <xf numFmtId="0" fontId="9" fillId="2" borderId="9" xfId="0" applyFont="1" applyFill="1" applyBorder="1"/>
    <xf numFmtId="0" fontId="35" fillId="2" borderId="8" xfId="6" applyFont="1" applyFill="1" applyBorder="1" applyAlignment="1">
      <alignment horizontal="centerContinuous" vertical="center"/>
    </xf>
    <xf numFmtId="0" fontId="9" fillId="2" borderId="0" xfId="0" applyFont="1" applyFill="1" applyAlignment="1">
      <alignment horizontal="centerContinuous"/>
    </xf>
    <xf numFmtId="0" fontId="9" fillId="2" borderId="9" xfId="0" applyFont="1" applyFill="1" applyBorder="1" applyAlignment="1">
      <alignment horizontal="centerContinuous"/>
    </xf>
    <xf numFmtId="0" fontId="9" fillId="0" borderId="0" xfId="0" applyFont="1"/>
    <xf numFmtId="0" fontId="35" fillId="2" borderId="8" xfId="0" applyFont="1" applyFill="1" applyBorder="1"/>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166" fontId="35" fillId="8" borderId="12" xfId="0" applyNumberFormat="1" applyFont="1" applyFill="1" applyBorder="1" applyAlignment="1" applyProtection="1">
      <alignment vertical="center"/>
      <protection locked="0"/>
    </xf>
    <xf numFmtId="44" fontId="35" fillId="8" borderId="14" xfId="0" applyNumberFormat="1" applyFont="1" applyFill="1" applyBorder="1" applyAlignment="1" applyProtection="1">
      <alignment vertical="center"/>
      <protection locked="0"/>
    </xf>
    <xf numFmtId="44" fontId="35" fillId="2" borderId="14" xfId="1" applyFont="1" applyFill="1" applyBorder="1" applyAlignment="1">
      <alignment vertical="center"/>
    </xf>
    <xf numFmtId="0" fontId="35" fillId="5" borderId="15" xfId="0" applyFont="1" applyFill="1" applyBorder="1"/>
    <xf numFmtId="0" fontId="35" fillId="5" borderId="25" xfId="0" applyFont="1" applyFill="1" applyBorder="1"/>
    <xf numFmtId="0" fontId="35" fillId="5" borderId="26" xfId="0" applyFont="1" applyFill="1" applyBorder="1"/>
    <xf numFmtId="0" fontId="33" fillId="2" borderId="19" xfId="0" applyFont="1" applyFill="1" applyBorder="1" applyAlignment="1">
      <alignment horizontal="right"/>
    </xf>
    <xf numFmtId="166" fontId="33" fillId="2" borderId="16" xfId="0" applyNumberFormat="1" applyFont="1" applyFill="1" applyBorder="1"/>
    <xf numFmtId="0" fontId="33" fillId="2" borderId="17" xfId="0" applyFont="1" applyFill="1" applyBorder="1"/>
    <xf numFmtId="44" fontId="33" fillId="2" borderId="17" xfId="1" applyFont="1" applyFill="1" applyBorder="1"/>
    <xf numFmtId="44" fontId="33" fillId="2" borderId="18" xfId="0" applyNumberFormat="1" applyFont="1" applyFill="1" applyBorder="1"/>
    <xf numFmtId="0" fontId="9" fillId="2" borderId="41" xfId="0" applyFont="1" applyFill="1" applyBorder="1"/>
    <xf numFmtId="0" fontId="9" fillId="2" borderId="10" xfId="0" applyFont="1" applyFill="1" applyBorder="1"/>
    <xf numFmtId="0" fontId="15" fillId="2" borderId="11" xfId="0" applyFont="1" applyFill="1" applyBorder="1" applyAlignment="1">
      <alignment horizontal="left" vertical="center"/>
    </xf>
    <xf numFmtId="166" fontId="33" fillId="2" borderId="6" xfId="0" applyNumberFormat="1" applyFont="1" applyFill="1" applyBorder="1"/>
    <xf numFmtId="0" fontId="33" fillId="2" borderId="6" xfId="0" applyFont="1" applyFill="1" applyBorder="1"/>
    <xf numFmtId="44" fontId="33" fillId="2" borderId="6" xfId="1" applyFont="1" applyFill="1" applyBorder="1"/>
    <xf numFmtId="44" fontId="33" fillId="2" borderId="6" xfId="0" applyNumberFormat="1" applyFont="1" applyFill="1" applyBorder="1"/>
    <xf numFmtId="0" fontId="9" fillId="2" borderId="6" xfId="0" applyFont="1" applyFill="1" applyBorder="1"/>
    <xf numFmtId="0" fontId="9" fillId="2" borderId="7" xfId="0" applyFont="1" applyFill="1" applyBorder="1"/>
    <xf numFmtId="0" fontId="33" fillId="5" borderId="36" xfId="0" applyFont="1" applyFill="1" applyBorder="1" applyAlignment="1">
      <alignment horizontal="center" vertical="center" wrapText="1"/>
    </xf>
    <xf numFmtId="166" fontId="33" fillId="2" borderId="0" xfId="0" applyNumberFormat="1" applyFont="1" applyFill="1"/>
    <xf numFmtId="0" fontId="33" fillId="2" borderId="0" xfId="0" applyFont="1" applyFill="1"/>
    <xf numFmtId="44" fontId="33" fillId="2" borderId="0" xfId="1" applyFont="1" applyFill="1" applyBorder="1"/>
    <xf numFmtId="44" fontId="33" fillId="2" borderId="0" xfId="0" applyNumberFormat="1" applyFont="1" applyFill="1"/>
    <xf numFmtId="0" fontId="9" fillId="5" borderId="35" xfId="0" applyFont="1" applyFill="1" applyBorder="1" applyAlignment="1">
      <alignment horizontal="center" vertical="center" wrapText="1"/>
    </xf>
    <xf numFmtId="44" fontId="33" fillId="8" borderId="38" xfId="0" applyNumberFormat="1" applyFont="1" applyFill="1" applyBorder="1" applyAlignment="1" applyProtection="1">
      <alignment horizontal="right" vertical="center"/>
      <protection locked="0"/>
    </xf>
    <xf numFmtId="166" fontId="33" fillId="2" borderId="41" xfId="0" applyNumberFormat="1" applyFont="1" applyFill="1" applyBorder="1"/>
    <xf numFmtId="0" fontId="33" fillId="2" borderId="41" xfId="0" applyFont="1" applyFill="1" applyBorder="1"/>
    <xf numFmtId="44" fontId="33" fillId="2" borderId="41" xfId="1" applyFont="1" applyFill="1" applyBorder="1"/>
    <xf numFmtId="44" fontId="33" fillId="2" borderId="41" xfId="0" applyNumberFormat="1" applyFont="1" applyFill="1" applyBorder="1"/>
    <xf numFmtId="0" fontId="15" fillId="2" borderId="11" xfId="5" applyFont="1" applyFill="1" applyBorder="1" applyAlignment="1">
      <alignment horizontal="centerContinuous" vertical="center"/>
    </xf>
    <xf numFmtId="0" fontId="9" fillId="2" borderId="6" xfId="0" applyFont="1" applyFill="1" applyBorder="1" applyAlignment="1">
      <alignment horizontal="centerContinuous"/>
    </xf>
    <xf numFmtId="44" fontId="9" fillId="2" borderId="6" xfId="1" applyFont="1" applyFill="1" applyBorder="1" applyAlignment="1">
      <alignment horizontal="left"/>
    </xf>
    <xf numFmtId="44" fontId="9" fillId="2" borderId="6" xfId="0" applyNumberFormat="1" applyFont="1" applyFill="1" applyBorder="1" applyAlignment="1">
      <alignment horizontal="centerContinuous"/>
    </xf>
    <xf numFmtId="0" fontId="33" fillId="5" borderId="20" xfId="0" applyFont="1" applyFill="1" applyBorder="1" applyAlignment="1">
      <alignment horizontal="centerContinuous" vertical="center" wrapText="1"/>
    </xf>
    <xf numFmtId="0" fontId="9" fillId="5" borderId="21" xfId="0" applyFont="1" applyFill="1" applyBorder="1" applyAlignment="1">
      <alignment horizontal="centerContinuous"/>
    </xf>
    <xf numFmtId="0" fontId="9" fillId="5" borderId="22" xfId="0" applyFont="1" applyFill="1" applyBorder="1" applyAlignment="1">
      <alignment horizontal="centerContinuous"/>
    </xf>
    <xf numFmtId="0" fontId="9" fillId="0" borderId="0" xfId="0" applyFont="1" applyAlignment="1">
      <alignment horizontal="left"/>
    </xf>
    <xf numFmtId="44" fontId="33" fillId="0" borderId="12" xfId="0" applyNumberFormat="1" applyFont="1" applyBorder="1" applyAlignment="1">
      <alignment horizontal="centerContinuous" vertical="center"/>
    </xf>
    <xf numFmtId="0" fontId="9" fillId="0" borderId="14" xfId="0" applyFont="1" applyBorder="1" applyAlignment="1">
      <alignment horizontal="centerContinuous"/>
    </xf>
    <xf numFmtId="0" fontId="9" fillId="0" borderId="13" xfId="0" applyFont="1" applyBorder="1" applyAlignment="1">
      <alignment horizontal="centerContinuous"/>
    </xf>
    <xf numFmtId="44" fontId="34" fillId="5" borderId="12" xfId="0" applyNumberFormat="1" applyFont="1" applyFill="1" applyBorder="1" applyAlignment="1">
      <alignment horizontal="centerContinuous" wrapText="1"/>
    </xf>
    <xf numFmtId="166" fontId="20" fillId="5" borderId="14" xfId="0" applyNumberFormat="1" applyFont="1" applyFill="1" applyBorder="1" applyAlignment="1">
      <alignment horizontal="centerContinuous" wrapText="1"/>
    </xf>
    <xf numFmtId="0" fontId="20" fillId="5" borderId="13" xfId="0" applyFont="1" applyFill="1" applyBorder="1" applyAlignment="1">
      <alignment horizontal="centerContinuous"/>
    </xf>
    <xf numFmtId="44" fontId="20" fillId="0" borderId="0" xfId="1" applyFont="1" applyFill="1" applyBorder="1" applyAlignment="1" applyProtection="1">
      <alignment horizontal="left"/>
    </xf>
    <xf numFmtId="167" fontId="20" fillId="0" borderId="0" xfId="1" applyNumberFormat="1" applyFont="1" applyFill="1" applyBorder="1" applyAlignment="1" applyProtection="1">
      <alignment horizontal="left"/>
    </xf>
    <xf numFmtId="167" fontId="20" fillId="2" borderId="0" xfId="1" applyNumberFormat="1" applyFont="1" applyFill="1" applyBorder="1" applyProtection="1"/>
    <xf numFmtId="168" fontId="20" fillId="2" borderId="0" xfId="1" applyNumberFormat="1" applyFont="1" applyFill="1" applyBorder="1" applyProtection="1"/>
    <xf numFmtId="44" fontId="34" fillId="0" borderId="12" xfId="0" applyNumberFormat="1" applyFont="1" applyBorder="1" applyAlignment="1">
      <alignment horizontal="centerContinuous"/>
    </xf>
    <xf numFmtId="166" fontId="20" fillId="0" borderId="14" xfId="0" applyNumberFormat="1" applyFont="1" applyBorder="1" applyAlignment="1">
      <alignment horizontal="centerContinuous"/>
    </xf>
    <xf numFmtId="0" fontId="20" fillId="0" borderId="13" xfId="0" applyFont="1" applyBorder="1" applyAlignment="1">
      <alignment horizontal="centerContinuous"/>
    </xf>
    <xf numFmtId="167" fontId="20" fillId="2" borderId="0" xfId="1" applyNumberFormat="1" applyFont="1" applyFill="1" applyBorder="1" applyAlignment="1" applyProtection="1">
      <alignment horizontal="left"/>
    </xf>
    <xf numFmtId="44" fontId="34" fillId="2" borderId="16" xfId="0" applyNumberFormat="1" applyFont="1" applyFill="1" applyBorder="1" applyAlignment="1">
      <alignment horizontal="centerContinuous"/>
    </xf>
    <xf numFmtId="166" fontId="20" fillId="2" borderId="17" xfId="0" applyNumberFormat="1" applyFont="1" applyFill="1" applyBorder="1" applyAlignment="1">
      <alignment horizontal="centerContinuous"/>
    </xf>
    <xf numFmtId="0" fontId="20" fillId="2" borderId="18" xfId="0" applyFont="1" applyFill="1" applyBorder="1" applyAlignment="1">
      <alignment horizontal="centerContinuous"/>
    </xf>
    <xf numFmtId="44" fontId="20" fillId="2" borderId="41" xfId="1" applyFont="1" applyFill="1" applyBorder="1" applyAlignment="1" applyProtection="1">
      <alignment horizontal="left"/>
    </xf>
    <xf numFmtId="167" fontId="20" fillId="2" borderId="41" xfId="1" applyNumberFormat="1" applyFont="1" applyFill="1" applyBorder="1" applyAlignment="1" applyProtection="1">
      <alignment horizontal="left"/>
    </xf>
    <xf numFmtId="167" fontId="20" fillId="2" borderId="41" xfId="1" applyNumberFormat="1" applyFont="1" applyFill="1" applyBorder="1" applyProtection="1"/>
    <xf numFmtId="168" fontId="20" fillId="2" borderId="41" xfId="1" applyNumberFormat="1" applyFont="1" applyFill="1" applyBorder="1" applyProtection="1"/>
    <xf numFmtId="0" fontId="28" fillId="2" borderId="10" xfId="0" applyFont="1" applyFill="1" applyBorder="1"/>
    <xf numFmtId="0" fontId="15" fillId="2" borderId="11" xfId="6" applyFont="1" applyFill="1" applyBorder="1" applyAlignment="1">
      <alignment vertical="center"/>
    </xf>
    <xf numFmtId="0" fontId="28" fillId="2" borderId="6" xfId="0" applyFont="1" applyFill="1" applyBorder="1"/>
    <xf numFmtId="167" fontId="20" fillId="2" borderId="6" xfId="1" applyNumberFormat="1" applyFont="1" applyFill="1" applyBorder="1" applyProtection="1"/>
    <xf numFmtId="168" fontId="20" fillId="2" borderId="6" xfId="1" applyNumberFormat="1" applyFont="1" applyFill="1" applyBorder="1" applyProtection="1"/>
    <xf numFmtId="0" fontId="28" fillId="2" borderId="7" xfId="0" applyFont="1" applyFill="1" applyBorder="1"/>
    <xf numFmtId="0" fontId="28" fillId="5" borderId="6" xfId="0" applyFont="1" applyFill="1" applyBorder="1" applyAlignment="1">
      <alignment horizontal="centerContinuous"/>
    </xf>
    <xf numFmtId="0" fontId="28" fillId="5" borderId="7" xfId="0" applyFont="1" applyFill="1" applyBorder="1" applyAlignment="1">
      <alignment horizontal="centerContinuous"/>
    </xf>
    <xf numFmtId="0" fontId="36" fillId="2" borderId="8" xfId="0" applyFont="1" applyFill="1" applyBorder="1" applyAlignment="1">
      <alignment horizontal="centerContinuous" vertical="center" wrapText="1"/>
    </xf>
    <xf numFmtId="0" fontId="36" fillId="2" borderId="8" xfId="0" applyFont="1" applyFill="1" applyBorder="1" applyAlignment="1">
      <alignment horizontal="centerContinuous"/>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6" fillId="2" borderId="8" xfId="0" applyFont="1" applyFill="1" applyBorder="1"/>
    <xf numFmtId="166" fontId="36" fillId="8" borderId="12" xfId="0" applyNumberFormat="1" applyFont="1" applyFill="1" applyBorder="1" applyAlignment="1" applyProtection="1">
      <alignment vertical="center"/>
      <protection locked="0"/>
    </xf>
    <xf numFmtId="44" fontId="36" fillId="8" borderId="14" xfId="0" applyNumberFormat="1" applyFont="1" applyFill="1" applyBorder="1" applyAlignment="1" applyProtection="1">
      <alignment vertical="center"/>
      <protection locked="0"/>
    </xf>
    <xf numFmtId="44" fontId="36" fillId="2" borderId="14" xfId="0" applyNumberFormat="1" applyFont="1" applyFill="1" applyBorder="1" applyAlignment="1">
      <alignment vertical="center"/>
    </xf>
    <xf numFmtId="0" fontId="36" fillId="5" borderId="15" xfId="0" applyFont="1" applyFill="1" applyBorder="1"/>
    <xf numFmtId="0" fontId="36" fillId="5" borderId="25" xfId="0" applyFont="1" applyFill="1" applyBorder="1"/>
    <xf numFmtId="0" fontId="36" fillId="5" borderId="26" xfId="0" applyFont="1" applyFill="1" applyBorder="1"/>
    <xf numFmtId="0" fontId="34" fillId="2" borderId="19" xfId="0" applyFont="1" applyFill="1" applyBorder="1" applyAlignment="1">
      <alignment horizontal="right"/>
    </xf>
    <xf numFmtId="166" fontId="34" fillId="2" borderId="16" xfId="0" applyNumberFormat="1" applyFont="1" applyFill="1" applyBorder="1"/>
    <xf numFmtId="0" fontId="34" fillId="2" borderId="17" xfId="0" applyFont="1" applyFill="1" applyBorder="1"/>
    <xf numFmtId="44" fontId="34" fillId="2" borderId="17" xfId="0" applyNumberFormat="1" applyFont="1" applyFill="1" applyBorder="1"/>
    <xf numFmtId="44" fontId="34" fillId="2" borderId="18" xfId="0" applyNumberFormat="1" applyFont="1" applyFill="1" applyBorder="1"/>
    <xf numFmtId="0" fontId="15" fillId="2" borderId="11" xfId="6" applyNumberFormat="1" applyFont="1" applyFill="1" applyBorder="1" applyAlignment="1">
      <alignment horizontal="left" vertical="center"/>
    </xf>
    <xf numFmtId="166" fontId="20" fillId="2" borderId="6" xfId="0" applyNumberFormat="1" applyFont="1" applyFill="1" applyBorder="1" applyAlignment="1">
      <alignment horizontal="left"/>
    </xf>
    <xf numFmtId="0" fontId="20" fillId="2" borderId="6" xfId="0" applyFont="1" applyFill="1" applyBorder="1" applyAlignment="1">
      <alignment horizontal="left"/>
    </xf>
    <xf numFmtId="44" fontId="20" fillId="2" borderId="6" xfId="1" applyFont="1" applyFill="1" applyBorder="1" applyAlignment="1" applyProtection="1">
      <alignment horizontal="left"/>
    </xf>
    <xf numFmtId="167" fontId="20" fillId="2" borderId="6" xfId="1" applyNumberFormat="1" applyFont="1" applyFill="1" applyBorder="1" applyAlignment="1" applyProtection="1">
      <alignment horizontal="left"/>
    </xf>
    <xf numFmtId="168" fontId="20" fillId="2" borderId="6" xfId="1" applyNumberFormat="1" applyFont="1" applyFill="1" applyBorder="1" applyAlignment="1" applyProtection="1">
      <alignment horizontal="left"/>
    </xf>
    <xf numFmtId="0" fontId="28" fillId="2" borderId="7" xfId="0" applyFont="1" applyFill="1" applyBorder="1" applyAlignment="1">
      <alignment horizontal="left"/>
    </xf>
    <xf numFmtId="0" fontId="28" fillId="0" borderId="0" xfId="0" applyFont="1" applyAlignment="1">
      <alignment horizontal="centerContinuous"/>
    </xf>
    <xf numFmtId="0" fontId="12" fillId="0" borderId="8" xfId="2" quotePrefix="1" applyFont="1" applyBorder="1" applyAlignment="1" applyProtection="1">
      <alignment horizontal="left" vertical="center"/>
    </xf>
    <xf numFmtId="0" fontId="28" fillId="2" borderId="0" xfId="0" applyFont="1" applyFill="1" applyAlignment="1">
      <alignment horizontal="left" vertical="center"/>
    </xf>
    <xf numFmtId="44" fontId="18" fillId="2" borderId="0" xfId="1" applyFont="1" applyFill="1" applyBorder="1" applyAlignment="1" applyProtection="1">
      <alignment horizontal="centerContinuous" vertical="center"/>
    </xf>
    <xf numFmtId="166" fontId="28" fillId="2" borderId="9" xfId="0" applyNumberFormat="1" applyFont="1" applyFill="1" applyBorder="1" applyAlignment="1">
      <alignment horizontal="left" vertical="center"/>
    </xf>
    <xf numFmtId="2" fontId="20" fillId="2" borderId="6" xfId="0" applyNumberFormat="1" applyFont="1" applyFill="1" applyBorder="1" applyAlignment="1">
      <alignment horizontal="left"/>
    </xf>
    <xf numFmtId="44" fontId="20" fillId="2" borderId="6" xfId="0" applyNumberFormat="1" applyFont="1" applyFill="1" applyBorder="1" applyAlignment="1">
      <alignment horizontal="left"/>
    </xf>
    <xf numFmtId="0" fontId="28" fillId="2" borderId="6" xfId="0" applyFont="1" applyFill="1" applyBorder="1" applyAlignment="1">
      <alignment horizontal="left"/>
    </xf>
    <xf numFmtId="44" fontId="18" fillId="2" borderId="6" xfId="1" applyFont="1" applyFill="1" applyBorder="1" applyAlignment="1" applyProtection="1">
      <alignment horizontal="left"/>
    </xf>
    <xf numFmtId="166" fontId="28" fillId="2" borderId="7" xfId="0" applyNumberFormat="1" applyFont="1" applyFill="1" applyBorder="1"/>
    <xf numFmtId="0" fontId="12" fillId="2" borderId="19" xfId="2" applyFont="1" applyFill="1" applyBorder="1" applyAlignment="1" applyProtection="1">
      <alignment horizontal="left" vertical="center"/>
    </xf>
    <xf numFmtId="2" fontId="20" fillId="2" borderId="41" xfId="0" applyNumberFormat="1" applyFont="1" applyFill="1" applyBorder="1" applyAlignment="1">
      <alignment horizontal="left" vertical="center"/>
    </xf>
    <xf numFmtId="0" fontId="20" fillId="2" borderId="41" xfId="0" applyFont="1" applyFill="1" applyBorder="1" applyAlignment="1">
      <alignment horizontal="left" vertical="center"/>
    </xf>
    <xf numFmtId="44" fontId="20" fillId="2" borderId="41" xfId="0" applyNumberFormat="1" applyFont="1" applyFill="1" applyBorder="1" applyAlignment="1">
      <alignment horizontal="left" vertical="center"/>
    </xf>
    <xf numFmtId="0" fontId="28" fillId="2" borderId="41" xfId="0" applyFont="1" applyFill="1" applyBorder="1" applyAlignment="1">
      <alignment horizontal="left" vertical="center"/>
    </xf>
    <xf numFmtId="44" fontId="18" fillId="2" borderId="41" xfId="1" applyFont="1" applyFill="1" applyBorder="1" applyAlignment="1" applyProtection="1">
      <alignment horizontal="left" vertical="center"/>
    </xf>
    <xf numFmtId="166" fontId="28" fillId="2" borderId="10" xfId="0" applyNumberFormat="1" applyFont="1" applyFill="1" applyBorder="1" applyAlignment="1">
      <alignment vertical="center"/>
    </xf>
    <xf numFmtId="2" fontId="20" fillId="2" borderId="0" xfId="0" applyNumberFormat="1" applyFont="1" applyFill="1" applyAlignment="1">
      <alignment horizontal="centerContinuous" wrapText="1"/>
    </xf>
    <xf numFmtId="0" fontId="20" fillId="2" borderId="0" xfId="0" applyFont="1" applyFill="1" applyAlignment="1">
      <alignment horizontal="centerContinuous" wrapText="1"/>
    </xf>
    <xf numFmtId="44" fontId="20" fillId="2" borderId="0" xfId="0" applyNumberFormat="1" applyFont="1" applyFill="1" applyAlignment="1">
      <alignment horizontal="centerContinuous" wrapText="1"/>
    </xf>
    <xf numFmtId="44" fontId="18" fillId="2" borderId="0" xfId="1" applyFont="1" applyFill="1" applyBorder="1" applyAlignment="1" applyProtection="1">
      <alignment horizontal="centerContinuous" wrapText="1"/>
    </xf>
    <xf numFmtId="166" fontId="28" fillId="2" borderId="9" xfId="0" applyNumberFormat="1" applyFont="1" applyFill="1" applyBorder="1" applyAlignment="1">
      <alignment horizontal="centerContinuous" wrapText="1"/>
    </xf>
    <xf numFmtId="0" fontId="28" fillId="0" borderId="0" xfId="0" applyFont="1" applyAlignment="1">
      <alignment horizontal="left" wrapText="1"/>
    </xf>
    <xf numFmtId="0" fontId="28" fillId="2" borderId="19" xfId="0" applyFont="1" applyFill="1" applyBorder="1"/>
    <xf numFmtId="0" fontId="28" fillId="2" borderId="41" xfId="0" applyFont="1" applyFill="1" applyBorder="1"/>
    <xf numFmtId="0" fontId="28" fillId="2" borderId="41" xfId="0" applyFont="1" applyFill="1" applyBorder="1" applyAlignment="1">
      <alignment horizontal="right"/>
    </xf>
    <xf numFmtId="44" fontId="18" fillId="2" borderId="0" xfId="1" applyFont="1" applyFill="1" applyBorder="1" applyProtection="1"/>
    <xf numFmtId="166" fontId="28" fillId="2" borderId="0" xfId="0" applyNumberFormat="1" applyFont="1" applyFill="1"/>
    <xf numFmtId="0" fontId="28" fillId="2" borderId="0" xfId="0" applyFont="1" applyFill="1" applyAlignment="1">
      <alignment horizontal="left" wrapText="1"/>
    </xf>
    <xf numFmtId="0" fontId="38" fillId="2" borderId="11" xfId="5" applyFont="1" applyFill="1" applyBorder="1" applyAlignment="1" applyProtection="1">
      <alignment horizontal="centerContinuous" vertical="center" wrapText="1"/>
    </xf>
    <xf numFmtId="0" fontId="28" fillId="2" borderId="7" xfId="0" applyFont="1" applyFill="1" applyBorder="1" applyAlignment="1">
      <alignment horizontal="centerContinuous"/>
    </xf>
    <xf numFmtId="0" fontId="15" fillId="2" borderId="8" xfId="6" applyFont="1" applyFill="1" applyBorder="1" applyAlignment="1" applyProtection="1">
      <alignment vertical="center"/>
    </xf>
    <xf numFmtId="0" fontId="33" fillId="5" borderId="35" xfId="6" applyFont="1" applyFill="1" applyBorder="1" applyAlignment="1" applyProtection="1">
      <alignment horizontal="center" vertical="center" wrapText="1"/>
    </xf>
    <xf numFmtId="44" fontId="33" fillId="0" borderId="0" xfId="6" applyNumberFormat="1" applyFont="1" applyFill="1" applyAlignment="1" applyProtection="1">
      <alignment horizontal="left"/>
    </xf>
    <xf numFmtId="0" fontId="9" fillId="5" borderId="35" xfId="6" applyFont="1" applyFill="1" applyBorder="1" applyAlignment="1" applyProtection="1">
      <alignment horizontal="center" vertical="center" wrapText="1"/>
    </xf>
    <xf numFmtId="44" fontId="28" fillId="2" borderId="0" xfId="0" applyNumberFormat="1" applyFont="1" applyFill="1" applyAlignment="1">
      <alignment horizontal="left"/>
    </xf>
    <xf numFmtId="0" fontId="28" fillId="2" borderId="0" xfId="0" applyFont="1" applyFill="1" applyAlignment="1">
      <alignment horizontal="left"/>
    </xf>
    <xf numFmtId="44" fontId="33" fillId="8" borderId="38" xfId="5" applyNumberFormat="1" applyFont="1" applyFill="1" applyBorder="1" applyAlignment="1" applyProtection="1">
      <alignment horizontal="left" vertical="center"/>
      <protection locked="0"/>
    </xf>
    <xf numFmtId="44" fontId="28" fillId="0" borderId="0" xfId="0" applyNumberFormat="1" applyFont="1" applyAlignment="1">
      <alignment horizontal="left"/>
    </xf>
    <xf numFmtId="44" fontId="9" fillId="0" borderId="19" xfId="5" applyNumberFormat="1" applyFont="1" applyFill="1" applyBorder="1" applyAlignment="1" applyProtection="1">
      <alignment horizontal="left" vertical="center"/>
    </xf>
    <xf numFmtId="44" fontId="28" fillId="0" borderId="41" xfId="0" applyNumberFormat="1" applyFont="1" applyBorder="1" applyAlignment="1">
      <alignment horizontal="left"/>
    </xf>
    <xf numFmtId="44" fontId="28" fillId="2" borderId="41" xfId="0" applyNumberFormat="1" applyFont="1" applyFill="1" applyBorder="1"/>
    <xf numFmtId="44" fontId="28" fillId="2" borderId="6" xfId="0" applyNumberFormat="1" applyFont="1" applyFill="1" applyBorder="1"/>
    <xf numFmtId="0" fontId="33" fillId="5" borderId="11" xfId="6" applyFont="1" applyFill="1" applyBorder="1" applyAlignment="1">
      <alignment horizontal="centerContinuous" vertical="center"/>
    </xf>
    <xf numFmtId="0" fontId="33" fillId="5" borderId="21" xfId="0" applyFont="1" applyFill="1" applyBorder="1" applyAlignment="1">
      <alignment vertical="center" wrapText="1"/>
    </xf>
    <xf numFmtId="0" fontId="15" fillId="2" borderId="11" xfId="6" applyFont="1" applyFill="1" applyBorder="1" applyAlignment="1">
      <alignment horizontal="left" vertical="center"/>
    </xf>
    <xf numFmtId="44" fontId="9" fillId="2" borderId="6" xfId="1" applyFont="1" applyFill="1" applyBorder="1"/>
    <xf numFmtId="44" fontId="9" fillId="2" borderId="6" xfId="0" applyNumberFormat="1" applyFont="1" applyFill="1" applyBorder="1"/>
    <xf numFmtId="0" fontId="33" fillId="5" borderId="20" xfId="6" applyFont="1" applyFill="1" applyBorder="1" applyAlignment="1">
      <alignment horizontal="centerContinuous" vertical="center" wrapText="1"/>
    </xf>
    <xf numFmtId="0" fontId="9" fillId="5" borderId="2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44" fontId="9" fillId="0" borderId="0" xfId="1" applyFont="1" applyFill="1" applyBorder="1" applyAlignment="1">
      <alignment horizontal="left" wrapText="1"/>
    </xf>
    <xf numFmtId="44" fontId="9" fillId="0" borderId="0" xfId="0" applyNumberFormat="1" applyFont="1" applyAlignment="1">
      <alignment horizontal="left" wrapText="1"/>
    </xf>
    <xf numFmtId="0" fontId="9" fillId="0" borderId="0" xfId="0" applyFont="1" applyAlignment="1">
      <alignment horizontal="left" wrapText="1"/>
    </xf>
    <xf numFmtId="0" fontId="9" fillId="2" borderId="12" xfId="6" applyFont="1" applyFill="1" applyBorder="1" applyAlignment="1">
      <alignment horizontal="centerContinuous" vertical="center"/>
    </xf>
    <xf numFmtId="0" fontId="9" fillId="2" borderId="14" xfId="0" applyFont="1" applyFill="1" applyBorder="1" applyAlignment="1">
      <alignment horizontal="centerContinuous" vertical="center"/>
    </xf>
    <xf numFmtId="0" fontId="9" fillId="2" borderId="13" xfId="0" applyFont="1" applyFill="1" applyBorder="1" applyAlignment="1">
      <alignment horizontal="centerContinuous" vertical="center"/>
    </xf>
    <xf numFmtId="44" fontId="9" fillId="2" borderId="0" xfId="1" applyFont="1" applyFill="1" applyBorder="1" applyAlignment="1">
      <alignment horizontal="left" wrapText="1"/>
    </xf>
    <xf numFmtId="44" fontId="9" fillId="2" borderId="0" xfId="0" applyNumberFormat="1" applyFont="1" applyFill="1" applyAlignment="1">
      <alignment horizontal="left" wrapText="1"/>
    </xf>
    <xf numFmtId="0" fontId="9" fillId="2" borderId="0" xfId="0" applyFont="1" applyFill="1" applyAlignment="1">
      <alignment horizontal="left" wrapText="1"/>
    </xf>
    <xf numFmtId="0" fontId="33" fillId="5" borderId="14" xfId="0" applyFont="1" applyFill="1" applyBorder="1" applyAlignment="1">
      <alignment horizontal="center" vertical="center" wrapText="1"/>
    </xf>
    <xf numFmtId="0" fontId="33" fillId="5" borderId="13" xfId="0" applyFont="1" applyFill="1" applyBorder="1" applyAlignment="1">
      <alignment horizontal="center" vertical="center" wrapText="1"/>
    </xf>
    <xf numFmtId="44" fontId="9" fillId="2" borderId="0" xfId="1" applyFont="1" applyFill="1" applyBorder="1" applyAlignment="1">
      <alignment horizontal="left" vertical="center" wrapText="1"/>
    </xf>
    <xf numFmtId="44" fontId="33" fillId="0" borderId="17" xfId="0" applyNumberFormat="1" applyFont="1" applyBorder="1" applyAlignment="1">
      <alignment horizontal="left" vertical="center" wrapText="1"/>
    </xf>
    <xf numFmtId="44" fontId="33" fillId="2" borderId="18" xfId="0" applyNumberFormat="1" applyFont="1" applyFill="1" applyBorder="1" applyAlignment="1">
      <alignment horizontal="left" vertical="center" wrapText="1"/>
    </xf>
    <xf numFmtId="44" fontId="9" fillId="2" borderId="41" xfId="1" applyFont="1" applyFill="1" applyBorder="1" applyAlignment="1">
      <alignment horizontal="left" wrapText="1"/>
    </xf>
    <xf numFmtId="44" fontId="9" fillId="2" borderId="41" xfId="0" applyNumberFormat="1" applyFont="1" applyFill="1" applyBorder="1" applyAlignment="1">
      <alignment horizontal="left" wrapText="1"/>
    </xf>
    <xf numFmtId="0" fontId="9" fillId="2" borderId="41" xfId="0" applyFont="1" applyFill="1" applyBorder="1" applyAlignment="1">
      <alignment horizontal="left" wrapText="1"/>
    </xf>
    <xf numFmtId="0" fontId="33" fillId="5" borderId="11" xfId="6" applyFont="1" applyFill="1" applyBorder="1" applyAlignment="1">
      <alignment horizontal="centerContinuous" vertical="center" wrapText="1"/>
    </xf>
    <xf numFmtId="0" fontId="9" fillId="5" borderId="7" xfId="0" applyFont="1" applyFill="1" applyBorder="1" applyAlignment="1">
      <alignment horizontal="centerContinuous" vertical="center" wrapText="1"/>
    </xf>
    <xf numFmtId="44" fontId="9" fillId="2" borderId="0" xfId="1" applyFont="1" applyFill="1" applyBorder="1"/>
    <xf numFmtId="44" fontId="9" fillId="2" borderId="0" xfId="0" applyNumberFormat="1" applyFont="1" applyFill="1"/>
    <xf numFmtId="0" fontId="9" fillId="5" borderId="23" xfId="0" applyFont="1" applyFill="1" applyBorder="1" applyAlignment="1">
      <alignment horizontal="center" vertical="center" wrapText="1"/>
    </xf>
    <xf numFmtId="0" fontId="33" fillId="0" borderId="0" xfId="0" applyFont="1" applyAlignment="1">
      <alignment horizontal="centerContinuous" vertical="top" wrapText="1"/>
    </xf>
    <xf numFmtId="44" fontId="33" fillId="0" borderId="0" xfId="6" applyNumberFormat="1" applyFont="1" applyFill="1" applyAlignment="1">
      <alignment horizontal="centerContinuous" wrapText="1"/>
    </xf>
    <xf numFmtId="44" fontId="33" fillId="0" borderId="0" xfId="6" applyNumberFormat="1" applyFont="1" applyFill="1" applyAlignment="1">
      <alignment horizontal="left"/>
    </xf>
    <xf numFmtId="0" fontId="33" fillId="0" borderId="0" xfId="6" applyFont="1" applyFill="1" applyAlignment="1">
      <alignment horizontal="left"/>
    </xf>
    <xf numFmtId="44" fontId="33" fillId="8" borderId="16" xfId="6" applyNumberFormat="1" applyFont="1" applyFill="1" applyBorder="1" applyAlignment="1" applyProtection="1">
      <alignment horizontal="right" vertical="center"/>
      <protection locked="0"/>
    </xf>
    <xf numFmtId="44" fontId="33" fillId="0" borderId="18" xfId="0" applyNumberFormat="1" applyFont="1" applyBorder="1" applyAlignment="1">
      <alignment horizontal="left" vertical="center"/>
    </xf>
    <xf numFmtId="0" fontId="9" fillId="0" borderId="41" xfId="0" applyFont="1" applyBorder="1" applyAlignment="1">
      <alignment horizontal="left"/>
    </xf>
    <xf numFmtId="44" fontId="9" fillId="0" borderId="41" xfId="1" applyFont="1" applyFill="1" applyBorder="1" applyAlignment="1">
      <alignment horizontal="left"/>
    </xf>
    <xf numFmtId="44" fontId="9" fillId="0" borderId="41" xfId="0" applyNumberFormat="1" applyFont="1" applyBorder="1" applyAlignment="1">
      <alignment horizontal="left"/>
    </xf>
    <xf numFmtId="0" fontId="15" fillId="2" borderId="11" xfId="6" applyFont="1" applyFill="1" applyBorder="1" applyAlignment="1">
      <alignment horizontal="centerContinuous" vertical="center"/>
    </xf>
    <xf numFmtId="44" fontId="9" fillId="2" borderId="6" xfId="1" applyFont="1" applyFill="1" applyBorder="1" applyAlignment="1">
      <alignment horizontal="centerContinuous"/>
    </xf>
    <xf numFmtId="44" fontId="9" fillId="5" borderId="22" xfId="1" applyFont="1" applyFill="1" applyBorder="1" applyAlignment="1">
      <alignment horizontal="centerContinuous"/>
    </xf>
    <xf numFmtId="44" fontId="33" fillId="2" borderId="12" xfId="6" applyNumberFormat="1" applyFont="1" applyFill="1" applyBorder="1" applyAlignment="1">
      <alignment horizontal="centerContinuous" vertical="center"/>
    </xf>
    <xf numFmtId="44" fontId="9" fillId="2" borderId="14" xfId="0" applyNumberFormat="1" applyFont="1" applyFill="1" applyBorder="1" applyAlignment="1">
      <alignment horizontal="centerContinuous"/>
    </xf>
    <xf numFmtId="44" fontId="9" fillId="2" borderId="13" xfId="1" applyFont="1" applyFill="1" applyBorder="1" applyAlignment="1">
      <alignment horizontal="centerContinuous"/>
    </xf>
    <xf numFmtId="0" fontId="33" fillId="5" borderId="12" xfId="6" applyFont="1" applyFill="1" applyBorder="1" applyAlignment="1">
      <alignment horizontal="centerContinuous" vertical="center" wrapText="1"/>
    </xf>
    <xf numFmtId="0" fontId="9" fillId="5" borderId="14" xfId="0" applyFont="1" applyFill="1" applyBorder="1" applyAlignment="1">
      <alignment horizontal="centerContinuous"/>
    </xf>
    <xf numFmtId="44" fontId="9" fillId="5" borderId="13" xfId="1" applyFont="1" applyFill="1" applyBorder="1" applyAlignment="1">
      <alignment horizontal="centerContinuous"/>
    </xf>
    <xf numFmtId="44" fontId="33" fillId="2" borderId="16" xfId="6" applyNumberFormat="1" applyFont="1" applyFill="1" applyBorder="1" applyAlignment="1">
      <alignment horizontal="centerContinuous" vertical="center"/>
    </xf>
    <xf numFmtId="44" fontId="9" fillId="2" borderId="17" xfId="0" applyNumberFormat="1" applyFont="1" applyFill="1" applyBorder="1" applyAlignment="1">
      <alignment horizontal="centerContinuous"/>
    </xf>
    <xf numFmtId="44" fontId="9" fillId="2" borderId="18" xfId="1" applyFont="1" applyFill="1" applyBorder="1" applyAlignment="1">
      <alignment horizontal="centerContinuous"/>
    </xf>
    <xf numFmtId="44" fontId="9" fillId="2" borderId="41" xfId="0" applyNumberFormat="1" applyFont="1" applyFill="1" applyBorder="1"/>
    <xf numFmtId="0" fontId="12" fillId="2" borderId="8" xfId="2" applyFont="1" applyFill="1" applyBorder="1" applyAlignment="1" applyProtection="1">
      <alignment horizontal="left" vertical="center"/>
    </xf>
    <xf numFmtId="0" fontId="9" fillId="2" borderId="8" xfId="6" applyFont="1" applyFill="1" applyBorder="1" applyAlignment="1">
      <alignment horizontal="left" vertical="center"/>
    </xf>
    <xf numFmtId="0" fontId="9" fillId="2" borderId="8" xfId="6" applyFont="1" applyFill="1" applyBorder="1" applyAlignment="1">
      <alignment horizontal="centerContinuous" vertical="center" wrapText="1"/>
    </xf>
    <xf numFmtId="0" fontId="9" fillId="2" borderId="0" xfId="0" applyFont="1" applyFill="1" applyAlignment="1">
      <alignment horizontal="centerContinuous" wrapText="1"/>
    </xf>
    <xf numFmtId="44" fontId="9" fillId="2" borderId="0" xfId="1" applyFont="1" applyFill="1" applyBorder="1" applyAlignment="1">
      <alignment horizontal="centerContinuous" wrapText="1"/>
    </xf>
    <xf numFmtId="44" fontId="9" fillId="2" borderId="0" xfId="0" applyNumberFormat="1" applyFont="1" applyFill="1" applyAlignment="1">
      <alignment horizontal="centerContinuous" wrapText="1"/>
    </xf>
    <xf numFmtId="0" fontId="35" fillId="5" borderId="6" xfId="0" applyFont="1" applyFill="1" applyBorder="1" applyAlignment="1">
      <alignment horizontal="centerContinuous"/>
    </xf>
    <xf numFmtId="0" fontId="35" fillId="5" borderId="7" xfId="0" applyFont="1" applyFill="1" applyBorder="1" applyAlignment="1">
      <alignment horizontal="centerContinuous"/>
    </xf>
    <xf numFmtId="0" fontId="35" fillId="2" borderId="0" xfId="0" applyFont="1" applyFill="1" applyAlignment="1">
      <alignment horizontal="centerContinuous"/>
    </xf>
    <xf numFmtId="0" fontId="35" fillId="2" borderId="9" xfId="0" applyFont="1" applyFill="1" applyBorder="1" applyAlignment="1">
      <alignment horizontal="centerContinuous"/>
    </xf>
    <xf numFmtId="166" fontId="35" fillId="8" borderId="12" xfId="0" applyNumberFormat="1" applyFont="1" applyFill="1" applyBorder="1" applyProtection="1">
      <protection locked="0"/>
    </xf>
    <xf numFmtId="44" fontId="35" fillId="8" borderId="14" xfId="0" applyNumberFormat="1" applyFont="1" applyFill="1" applyBorder="1" applyProtection="1">
      <protection locked="0"/>
    </xf>
    <xf numFmtId="44" fontId="35" fillId="2" borderId="14" xfId="1" applyFont="1" applyFill="1" applyBorder="1"/>
    <xf numFmtId="0" fontId="33" fillId="2" borderId="8" xfId="0" applyFont="1" applyFill="1" applyBorder="1" applyAlignment="1">
      <alignment horizontal="right"/>
    </xf>
    <xf numFmtId="166" fontId="33" fillId="2" borderId="31" xfId="0" applyNumberFormat="1" applyFont="1" applyFill="1" applyBorder="1"/>
    <xf numFmtId="0" fontId="35" fillId="5" borderId="22" xfId="0" applyFont="1" applyFill="1" applyBorder="1" applyAlignment="1">
      <alignment horizontal="centerContinuous" vertical="center" wrapText="1"/>
    </xf>
    <xf numFmtId="44" fontId="33" fillId="2" borderId="16" xfId="0" applyNumberFormat="1" applyFont="1" applyFill="1" applyBorder="1" applyAlignment="1">
      <alignment horizontal="centerContinuous" vertical="center"/>
    </xf>
    <xf numFmtId="0" fontId="35" fillId="2" borderId="18" xfId="0" applyFont="1" applyFill="1" applyBorder="1" applyAlignment="1">
      <alignment horizontal="centerContinuous" vertical="center"/>
    </xf>
    <xf numFmtId="0" fontId="9" fillId="2" borderId="19" xfId="0" applyFont="1" applyFill="1" applyBorder="1"/>
    <xf numFmtId="44" fontId="9" fillId="2" borderId="41" xfId="1" applyFont="1" applyFill="1" applyBorder="1"/>
    <xf numFmtId="44" fontId="15" fillId="2" borderId="11" xfId="0" applyNumberFormat="1" applyFont="1" applyFill="1" applyBorder="1" applyAlignment="1">
      <alignment horizontal="left" vertical="center"/>
    </xf>
    <xf numFmtId="0" fontId="9" fillId="2" borderId="6" xfId="0" applyFont="1" applyFill="1" applyBorder="1" applyAlignment="1">
      <alignment horizontal="left"/>
    </xf>
    <xf numFmtId="0" fontId="9" fillId="2" borderId="0" xfId="0" applyFont="1" applyFill="1" applyAlignment="1">
      <alignment horizontal="left"/>
    </xf>
    <xf numFmtId="44" fontId="9" fillId="2" borderId="0" xfId="1" applyFont="1" applyFill="1" applyBorder="1" applyAlignment="1">
      <alignment horizontal="left"/>
    </xf>
    <xf numFmtId="44" fontId="9" fillId="2" borderId="0" xfId="0" applyNumberFormat="1" applyFont="1" applyFill="1" applyAlignment="1">
      <alignment horizontal="left"/>
    </xf>
    <xf numFmtId="44" fontId="33" fillId="8" borderId="24" xfId="0" applyNumberFormat="1" applyFont="1" applyFill="1" applyBorder="1" applyAlignment="1" applyProtection="1">
      <alignment vertical="center"/>
      <protection locked="0"/>
    </xf>
    <xf numFmtId="0" fontId="9" fillId="0" borderId="41" xfId="0" applyFont="1" applyBorder="1"/>
    <xf numFmtId="44" fontId="9" fillId="0" borderId="41" xfId="1" applyFont="1" applyFill="1" applyBorder="1" applyAlignment="1"/>
    <xf numFmtId="44" fontId="9" fillId="0" borderId="41" xfId="0" applyNumberFormat="1" applyFont="1" applyBorder="1"/>
    <xf numFmtId="0" fontId="9" fillId="0" borderId="10" xfId="0" applyFont="1" applyBorder="1"/>
    <xf numFmtId="0" fontId="35" fillId="2" borderId="8" xfId="6" applyFont="1" applyFill="1" applyBorder="1" applyAlignment="1">
      <alignment horizontal="centerContinuous" vertical="center" wrapText="1"/>
    </xf>
    <xf numFmtId="0" fontId="35" fillId="2" borderId="0" xfId="0" applyFont="1" applyFill="1" applyAlignment="1">
      <alignment horizontal="centerContinuous" wrapText="1"/>
    </xf>
    <xf numFmtId="0" fontId="35" fillId="2" borderId="9" xfId="0" applyFont="1" applyFill="1" applyBorder="1" applyAlignment="1">
      <alignment horizontal="centerContinuous" wrapText="1"/>
    </xf>
    <xf numFmtId="0" fontId="35" fillId="5" borderId="21" xfId="0" applyFont="1" applyFill="1" applyBorder="1" applyAlignment="1">
      <alignment horizontal="centerContinuous" wrapText="1"/>
    </xf>
    <xf numFmtId="0" fontId="35" fillId="5" borderId="22" xfId="0" applyFont="1" applyFill="1" applyBorder="1" applyAlignment="1">
      <alignment horizontal="centerContinuous" wrapText="1"/>
    </xf>
    <xf numFmtId="0" fontId="35" fillId="2" borderId="14" xfId="0" applyFont="1" applyFill="1" applyBorder="1" applyAlignment="1">
      <alignment horizontal="centerContinuous"/>
    </xf>
    <xf numFmtId="0" fontId="35" fillId="2" borderId="13" xfId="0" applyFont="1" applyFill="1" applyBorder="1" applyAlignment="1">
      <alignment horizontal="centerContinuous"/>
    </xf>
    <xf numFmtId="166" fontId="33" fillId="8" borderId="16" xfId="6" applyNumberFormat="1" applyFont="1" applyFill="1" applyBorder="1" applyAlignment="1" applyProtection="1">
      <alignment horizontal="right" vertical="center" wrapText="1"/>
      <protection locked="0"/>
    </xf>
    <xf numFmtId="0" fontId="9" fillId="5" borderId="23" xfId="0" applyFont="1" applyFill="1" applyBorder="1" applyAlignment="1">
      <alignment horizontal="left" vertical="center" wrapText="1"/>
    </xf>
    <xf numFmtId="0" fontId="9" fillId="5" borderId="21" xfId="0" applyFont="1" applyFill="1" applyBorder="1" applyAlignment="1">
      <alignment horizontal="centerContinuous" vertical="center"/>
    </xf>
    <xf numFmtId="44" fontId="9" fillId="5" borderId="22" xfId="1" applyFont="1" applyFill="1" applyBorder="1" applyAlignment="1">
      <alignment horizontal="centerContinuous" vertical="center"/>
    </xf>
    <xf numFmtId="44" fontId="9" fillId="2" borderId="14" xfId="0" applyNumberFormat="1" applyFont="1" applyFill="1" applyBorder="1" applyAlignment="1">
      <alignment horizontal="centerContinuous" vertical="center"/>
    </xf>
    <xf numFmtId="44" fontId="9" fillId="2" borderId="13" xfId="1" applyFont="1" applyFill="1" applyBorder="1" applyAlignment="1">
      <alignment horizontal="centerContinuous" vertical="center"/>
    </xf>
    <xf numFmtId="0" fontId="9" fillId="5" borderId="14" xfId="0" applyFont="1" applyFill="1" applyBorder="1" applyAlignment="1">
      <alignment horizontal="centerContinuous" vertical="center"/>
    </xf>
    <xf numFmtId="44" fontId="9" fillId="5" borderId="13" xfId="1" applyFont="1" applyFill="1" applyBorder="1" applyAlignment="1">
      <alignment horizontal="centerContinuous" vertical="center"/>
    </xf>
    <xf numFmtId="44" fontId="9" fillId="2" borderId="17" xfId="0" applyNumberFormat="1" applyFont="1" applyFill="1" applyBorder="1" applyAlignment="1">
      <alignment horizontal="centerContinuous" vertical="center"/>
    </xf>
    <xf numFmtId="44" fontId="9" fillId="2" borderId="18" xfId="1" applyFont="1" applyFill="1" applyBorder="1" applyAlignment="1">
      <alignment horizontal="centerContinuous" vertical="center"/>
    </xf>
    <xf numFmtId="0" fontId="9" fillId="2" borderId="8" xfId="0" applyFont="1" applyFill="1" applyBorder="1" applyAlignment="1">
      <alignment horizontal="left" vertical="center"/>
    </xf>
    <xf numFmtId="0" fontId="9" fillId="2" borderId="8" xfId="0" applyFont="1" applyFill="1" applyBorder="1" applyAlignment="1">
      <alignment horizontal="centerContinuous" vertical="center" wrapText="1"/>
    </xf>
    <xf numFmtId="0" fontId="11" fillId="5" borderId="0" xfId="4" applyFont="1" applyFill="1" applyAlignment="1">
      <alignment wrapText="1"/>
    </xf>
    <xf numFmtId="0" fontId="11" fillId="6" borderId="0" xfId="4" applyFont="1" applyFill="1"/>
    <xf numFmtId="0" fontId="11" fillId="2" borderId="0" xfId="4" applyFont="1" applyFill="1" applyAlignment="1">
      <alignment horizontal="centerContinuous" vertical="center"/>
    </xf>
    <xf numFmtId="0" fontId="11" fillId="2" borderId="0" xfId="4" applyFont="1" applyFill="1" applyAlignment="1">
      <alignment horizontal="centerContinuous" wrapText="1"/>
    </xf>
    <xf numFmtId="0" fontId="9" fillId="4" borderId="0" xfId="4" applyFont="1" applyFill="1"/>
    <xf numFmtId="0" fontId="9" fillId="2" borderId="0" xfId="4" applyFont="1" applyFill="1" applyAlignment="1">
      <alignment horizontal="centerContinuous" vertical="center" wrapText="1"/>
    </xf>
    <xf numFmtId="0" fontId="9" fillId="2" borderId="0" xfId="4" applyFont="1" applyFill="1" applyAlignment="1">
      <alignment horizontal="centerContinuous" wrapText="1"/>
    </xf>
    <xf numFmtId="0" fontId="9" fillId="2" borderId="0" xfId="4" applyFont="1" applyFill="1"/>
    <xf numFmtId="0" fontId="15" fillId="2" borderId="0" xfId="5" applyFont="1" applyFill="1" applyAlignment="1">
      <alignment vertical="center"/>
    </xf>
    <xf numFmtId="0" fontId="9" fillId="2" borderId="0" xfId="4" applyFont="1" applyFill="1" applyAlignment="1">
      <alignment wrapText="1"/>
    </xf>
    <xf numFmtId="164" fontId="11" fillId="2" borderId="7" xfId="4" applyNumberFormat="1" applyFont="1" applyFill="1" applyBorder="1" applyAlignment="1">
      <alignment horizontal="center" vertical="center" wrapText="1"/>
    </xf>
    <xf numFmtId="0" fontId="35" fillId="5" borderId="23" xfId="4" applyFont="1" applyFill="1" applyBorder="1" applyAlignment="1">
      <alignment horizontal="center" vertical="center"/>
    </xf>
    <xf numFmtId="0" fontId="35" fillId="7" borderId="24" xfId="4" applyFont="1" applyFill="1" applyBorder="1" applyAlignment="1" applyProtection="1">
      <alignment horizontal="left" vertical="center" wrapText="1"/>
      <protection locked="0"/>
    </xf>
    <xf numFmtId="0" fontId="9" fillId="2" borderId="0" xfId="4" applyFont="1" applyFill="1" applyAlignment="1" applyProtection="1">
      <alignment wrapText="1"/>
    </xf>
    <xf numFmtId="0" fontId="33" fillId="0" borderId="0" xfId="5" applyFont="1" applyAlignment="1">
      <alignment vertical="center"/>
    </xf>
    <xf numFmtId="0" fontId="15" fillId="2" borderId="0" xfId="5" applyFont="1" applyFill="1" applyAlignment="1">
      <alignment horizontal="centerContinuous" vertical="center"/>
    </xf>
    <xf numFmtId="164" fontId="33" fillId="2" borderId="22" xfId="4" applyNumberFormat="1" applyFont="1" applyFill="1" applyBorder="1" applyAlignment="1">
      <alignment horizontal="center" vertical="center" wrapText="1"/>
    </xf>
    <xf numFmtId="7" fontId="33" fillId="2" borderId="13" xfId="4" applyNumberFormat="1" applyFont="1" applyFill="1" applyBorder="1" applyAlignment="1">
      <alignment horizontal="center" vertical="center" wrapText="1"/>
    </xf>
    <xf numFmtId="164" fontId="33" fillId="2" borderId="13" xfId="4" applyNumberFormat="1" applyFont="1" applyFill="1" applyBorder="1" applyAlignment="1">
      <alignment horizontal="center" vertical="center" wrapText="1"/>
    </xf>
    <xf numFmtId="0" fontId="9" fillId="2" borderId="0" xfId="4" applyFont="1" applyFill="1" applyAlignment="1">
      <alignment vertical="center" wrapText="1"/>
    </xf>
    <xf numFmtId="0" fontId="15" fillId="2" borderId="0" xfId="5" applyFont="1" applyFill="1" applyAlignment="1">
      <alignment horizontal="centerContinuous"/>
    </xf>
    <xf numFmtId="0" fontId="10" fillId="2" borderId="0" xfId="0" applyFont="1" applyFill="1" applyAlignment="1">
      <alignment wrapText="1"/>
    </xf>
    <xf numFmtId="0" fontId="28" fillId="6" borderId="0" xfId="0" applyFont="1" applyFill="1"/>
    <xf numFmtId="0" fontId="15" fillId="5" borderId="42" xfId="6" applyFont="1" applyFill="1" applyBorder="1" applyAlignment="1">
      <alignment horizontal="centerContinuous" vertical="center"/>
    </xf>
    <xf numFmtId="0" fontId="9" fillId="5" borderId="43" xfId="0" applyFont="1" applyFill="1" applyBorder="1" applyAlignment="1">
      <alignment horizontal="centerContinuous"/>
    </xf>
    <xf numFmtId="0" fontId="9" fillId="5" borderId="44" xfId="0" applyFont="1" applyFill="1" applyBorder="1" applyAlignment="1">
      <alignment horizontal="centerContinuous"/>
    </xf>
    <xf numFmtId="0" fontId="9" fillId="2" borderId="8" xfId="0" applyFont="1" applyFill="1" applyBorder="1"/>
    <xf numFmtId="37" fontId="35" fillId="8" borderId="12" xfId="0" applyNumberFormat="1" applyFont="1" applyFill="1" applyBorder="1" applyProtection="1">
      <protection locked="0"/>
    </xf>
    <xf numFmtId="37" fontId="33" fillId="2" borderId="16" xfId="0" applyNumberFormat="1" applyFont="1" applyFill="1" applyBorder="1"/>
    <xf numFmtId="0" fontId="35" fillId="2" borderId="0" xfId="0" applyFont="1" applyFill="1" applyAlignment="1">
      <alignment horizontal="center" vertical="center" wrapText="1"/>
    </xf>
    <xf numFmtId="0" fontId="9" fillId="2" borderId="0" xfId="0" applyFont="1" applyFill="1" applyAlignment="1">
      <alignment wrapText="1"/>
    </xf>
    <xf numFmtId="0" fontId="12" fillId="2" borderId="0" xfId="2" applyFont="1" applyFill="1" applyAlignment="1" applyProtection="1">
      <alignment horizontal="left" vertical="center"/>
    </xf>
    <xf numFmtId="44" fontId="18" fillId="2" borderId="0" xfId="1" applyFont="1" applyFill="1" applyBorder="1" applyAlignment="1" applyProtection="1">
      <alignment horizontal="left"/>
    </xf>
    <xf numFmtId="166" fontId="28" fillId="2" borderId="0" xfId="0" applyNumberFormat="1" applyFont="1" applyFill="1" applyAlignment="1">
      <alignment horizontal="left"/>
    </xf>
    <xf numFmtId="0" fontId="9" fillId="2" borderId="0" xfId="2" applyFont="1" applyFill="1" applyAlignment="1" applyProtection="1">
      <alignment horizontal="left" vertical="center"/>
    </xf>
    <xf numFmtId="0" fontId="12" fillId="0" borderId="0" xfId="2" applyFont="1" applyAlignment="1" applyProtection="1">
      <alignment vertical="center"/>
    </xf>
    <xf numFmtId="0" fontId="9" fillId="2" borderId="0" xfId="6" applyFont="1" applyFill="1" applyAlignment="1" applyProtection="1">
      <alignment horizontal="centerContinuous" vertical="center" wrapText="1"/>
    </xf>
    <xf numFmtId="44" fontId="18" fillId="2" borderId="0" xfId="1" applyFont="1" applyFill="1" applyBorder="1" applyAlignment="1" applyProtection="1"/>
    <xf numFmtId="0" fontId="28" fillId="2" borderId="0" xfId="0" applyFont="1" applyFill="1" applyAlignment="1">
      <alignment horizontal="right"/>
    </xf>
    <xf numFmtId="166" fontId="28" fillId="2" borderId="0" xfId="0" applyNumberFormat="1" applyFont="1" applyFill="1" applyAlignment="1">
      <alignment horizontal="right"/>
    </xf>
    <xf numFmtId="44" fontId="18" fillId="2" borderId="0" xfId="1" applyFont="1" applyFill="1" applyBorder="1" applyAlignment="1" applyProtection="1">
      <alignment horizontal="right"/>
    </xf>
    <xf numFmtId="49" fontId="28" fillId="0" borderId="0" xfId="0" applyNumberFormat="1" applyFont="1" applyAlignment="1">
      <alignment horizontal="right" vertical="center"/>
    </xf>
    <xf numFmtId="0" fontId="32" fillId="2" borderId="37" xfId="3" applyFont="1" applyFill="1" applyBorder="1" applyAlignment="1" applyProtection="1">
      <alignment horizontal="center"/>
    </xf>
    <xf numFmtId="49" fontId="28" fillId="2" borderId="10" xfId="0" applyNumberFormat="1" applyFont="1" applyFill="1" applyBorder="1" applyAlignment="1">
      <alignment horizontal="right" vertical="center"/>
    </xf>
    <xf numFmtId="49" fontId="28" fillId="2" borderId="41" xfId="1" applyNumberFormat="1" applyFont="1" applyFill="1" applyBorder="1" applyAlignment="1" applyProtection="1">
      <alignment horizontal="centerContinuous" vertical="center"/>
    </xf>
    <xf numFmtId="49" fontId="28" fillId="2" borderId="10" xfId="0" applyNumberFormat="1" applyFont="1" applyFill="1" applyBorder="1" applyAlignment="1">
      <alignment horizontal="right"/>
    </xf>
    <xf numFmtId="49" fontId="9" fillId="2" borderId="0" xfId="4" applyNumberFormat="1" applyFont="1" applyFill="1" applyAlignment="1">
      <alignment horizontal="right" wrapText="1"/>
    </xf>
    <xf numFmtId="49" fontId="28" fillId="2" borderId="0" xfId="0" applyNumberFormat="1" applyFont="1" applyFill="1" applyAlignment="1">
      <alignment horizontal="right" vertical="center"/>
    </xf>
    <xf numFmtId="0" fontId="9" fillId="2" borderId="37" xfId="6" applyFont="1" applyFill="1" applyBorder="1" applyAlignment="1" applyProtection="1">
      <alignment vertical="center" wrapText="1"/>
    </xf>
    <xf numFmtId="44" fontId="33" fillId="2" borderId="10" xfId="1" applyFont="1" applyFill="1" applyBorder="1" applyAlignment="1">
      <alignment horizontal="center" vertical="center"/>
    </xf>
    <xf numFmtId="3" fontId="33" fillId="8" borderId="16" xfId="6" applyNumberFormat="1" applyFont="1" applyFill="1" applyBorder="1" applyAlignment="1" applyProtection="1">
      <alignment horizontal="right" vertical="center" wrapText="1"/>
      <protection locked="0"/>
    </xf>
    <xf numFmtId="0" fontId="35" fillId="0" borderId="0" xfId="5" applyFont="1" applyFill="1" applyAlignment="1">
      <alignment vertical="center" wrapText="1"/>
    </xf>
    <xf numFmtId="0" fontId="17" fillId="0" borderId="0" xfId="4" applyFont="1" applyFill="1" applyAlignment="1" applyProtection="1">
      <alignment horizontal="centerContinuous" vertical="center" wrapText="1"/>
      <protection locked="0"/>
    </xf>
    <xf numFmtId="164" fontId="33" fillId="2" borderId="18" xfId="4" applyNumberFormat="1" applyFont="1" applyFill="1" applyBorder="1" applyAlignment="1">
      <alignment horizontal="center" vertical="center" wrapText="1"/>
    </xf>
    <xf numFmtId="164" fontId="33" fillId="0" borderId="18" xfId="4" applyNumberFormat="1" applyFont="1" applyFill="1" applyBorder="1" applyAlignment="1" applyProtection="1">
      <alignment horizontal="center" vertical="center" wrapText="1"/>
      <protection locked="0"/>
    </xf>
    <xf numFmtId="0" fontId="33" fillId="0" borderId="30" xfId="4" applyFont="1" applyFill="1" applyBorder="1" applyAlignment="1" applyProtection="1">
      <alignment vertical="center"/>
      <protection locked="0"/>
    </xf>
    <xf numFmtId="0" fontId="33" fillId="0" borderId="24" xfId="4" applyFont="1" applyFill="1" applyBorder="1" applyAlignment="1" applyProtection="1">
      <alignment vertical="center"/>
      <protection locked="0"/>
    </xf>
    <xf numFmtId="164" fontId="33" fillId="0" borderId="13" xfId="4" applyNumberFormat="1" applyFont="1" applyFill="1" applyBorder="1" applyAlignment="1" applyProtection="1">
      <alignment horizontal="center" vertical="center" wrapText="1"/>
      <protection locked="0"/>
    </xf>
    <xf numFmtId="0" fontId="33" fillId="5" borderId="20" xfId="4" applyFont="1" applyFill="1" applyBorder="1" applyAlignment="1">
      <alignment horizontal="left" vertical="center" wrapText="1"/>
    </xf>
    <xf numFmtId="0" fontId="33" fillId="5" borderId="12" xfId="4" applyFont="1" applyFill="1" applyBorder="1" applyAlignment="1">
      <alignment horizontal="left" vertical="center" wrapText="1"/>
    </xf>
    <xf numFmtId="0" fontId="33" fillId="5" borderId="16" xfId="4" applyFont="1" applyFill="1" applyBorder="1" applyAlignment="1">
      <alignment horizontal="left" vertical="center" wrapText="1"/>
    </xf>
    <xf numFmtId="0" fontId="33" fillId="5" borderId="20" xfId="4" applyFont="1" applyFill="1" applyBorder="1" applyAlignment="1">
      <alignment horizontal="right" vertical="center" wrapText="1"/>
    </xf>
    <xf numFmtId="0" fontId="33" fillId="5" borderId="16" xfId="4" applyFont="1" applyFill="1" applyBorder="1" applyAlignment="1">
      <alignment horizontal="right" vertical="center" wrapText="1"/>
    </xf>
    <xf numFmtId="0" fontId="33" fillId="5" borderId="31" xfId="4" applyFont="1" applyFill="1" applyBorder="1" applyAlignment="1">
      <alignment horizontal="left" vertical="center" wrapText="1"/>
    </xf>
    <xf numFmtId="0" fontId="33" fillId="5" borderId="23" xfId="4" applyFont="1" applyFill="1" applyBorder="1" applyAlignment="1">
      <alignment horizontal="left" vertical="center"/>
    </xf>
    <xf numFmtId="0" fontId="33" fillId="5" borderId="30" xfId="4" applyFont="1" applyFill="1" applyBorder="1" applyAlignment="1">
      <alignment horizontal="left" vertical="center"/>
    </xf>
    <xf numFmtId="0" fontId="33" fillId="5" borderId="20" xfId="4" applyFont="1" applyFill="1" applyBorder="1" applyAlignment="1">
      <alignment vertical="center" wrapText="1"/>
    </xf>
    <xf numFmtId="0" fontId="33" fillId="5" borderId="12" xfId="4" applyFont="1" applyFill="1" applyBorder="1" applyAlignment="1">
      <alignment vertical="center" wrapText="1"/>
    </xf>
    <xf numFmtId="0" fontId="33" fillId="5" borderId="16" xfId="4" applyFont="1" applyFill="1" applyBorder="1" applyAlignment="1">
      <alignment vertical="center" wrapText="1"/>
    </xf>
    <xf numFmtId="44" fontId="33" fillId="5" borderId="29" xfId="1" applyFont="1" applyFill="1" applyBorder="1" applyAlignment="1">
      <alignment horizontal="center" vertical="center"/>
    </xf>
    <xf numFmtId="44" fontId="33" fillId="0" borderId="18" xfId="6" applyNumberFormat="1" applyFont="1" applyFill="1" applyBorder="1" applyAlignment="1">
      <alignment horizontal="center" vertical="center"/>
    </xf>
    <xf numFmtId="0" fontId="28" fillId="5" borderId="7" xfId="0" applyFont="1" applyFill="1" applyBorder="1" applyAlignment="1">
      <alignment horizontal="centerContinuous" vertical="center"/>
    </xf>
    <xf numFmtId="0" fontId="36" fillId="5" borderId="7" xfId="0" applyFont="1" applyFill="1" applyBorder="1" applyAlignment="1">
      <alignment horizontal="centerContinuous" vertical="center"/>
    </xf>
    <xf numFmtId="0" fontId="12" fillId="0" borderId="39" xfId="2" applyFont="1" applyBorder="1" applyAlignment="1" applyProtection="1">
      <alignment vertical="center" wrapText="1"/>
    </xf>
    <xf numFmtId="0" fontId="12" fillId="0" borderId="39" xfId="2" applyFont="1" applyFill="1" applyBorder="1" applyAlignment="1" applyProtection="1">
      <alignment vertical="center" wrapText="1"/>
    </xf>
    <xf numFmtId="0" fontId="12" fillId="0" borderId="38" xfId="2" applyFont="1" applyBorder="1" applyAlignment="1" applyProtection="1">
      <alignment vertical="center" wrapText="1"/>
    </xf>
    <xf numFmtId="0" fontId="12" fillId="0" borderId="37" xfId="2" applyFont="1" applyFill="1" applyBorder="1" applyAlignment="1" applyProtection="1">
      <alignment vertical="center" wrapText="1"/>
    </xf>
    <xf numFmtId="0" fontId="9" fillId="0" borderId="37" xfId="7" applyFont="1" applyFill="1" applyBorder="1" applyAlignment="1" applyProtection="1">
      <alignment horizontal="left" vertical="center" wrapText="1"/>
    </xf>
    <xf numFmtId="0" fontId="9" fillId="0" borderId="0" xfId="2" applyFont="1" applyAlignment="1" applyProtection="1">
      <alignment horizontal="left" vertical="center" wrapText="1"/>
    </xf>
    <xf numFmtId="44" fontId="34" fillId="5" borderId="12" xfId="0" applyNumberFormat="1" applyFont="1" applyFill="1" applyBorder="1" applyAlignment="1">
      <alignment horizontal="centerContinuous" vertical="center" wrapText="1"/>
    </xf>
    <xf numFmtId="166" fontId="20" fillId="5" borderId="14" xfId="0" applyNumberFormat="1" applyFont="1" applyFill="1" applyBorder="1" applyAlignment="1">
      <alignment horizontal="centerContinuous" vertical="center"/>
    </xf>
    <xf numFmtId="0" fontId="20" fillId="5" borderId="13" xfId="0" applyFont="1" applyFill="1" applyBorder="1" applyAlignment="1">
      <alignment horizontal="centerContinuous" vertical="center"/>
    </xf>
    <xf numFmtId="0" fontId="9" fillId="0" borderId="37" xfId="0" applyFont="1" applyBorder="1" applyAlignment="1">
      <alignment vertical="center" wrapText="1"/>
    </xf>
    <xf numFmtId="0" fontId="12" fillId="2" borderId="37" xfId="2" applyFont="1" applyFill="1" applyBorder="1" applyAlignment="1" applyProtection="1">
      <alignment vertical="center" wrapText="1"/>
    </xf>
    <xf numFmtId="0" fontId="9" fillId="0" borderId="40" xfId="6" applyFont="1" applyBorder="1" applyAlignment="1" applyProtection="1">
      <alignment vertical="center" wrapText="1"/>
    </xf>
    <xf numFmtId="0" fontId="17" fillId="0" borderId="39" xfId="6" applyFont="1" applyBorder="1" applyAlignment="1" applyProtection="1">
      <alignment vertical="center" wrapText="1"/>
    </xf>
    <xf numFmtId="0" fontId="12" fillId="0" borderId="40" xfId="2" applyFont="1" applyBorder="1" applyAlignment="1" applyProtection="1">
      <alignment horizontal="left" vertical="center" wrapText="1"/>
    </xf>
    <xf numFmtId="0" fontId="9" fillId="0" borderId="39" xfId="5" applyFont="1" applyBorder="1" applyAlignment="1" applyProtection="1">
      <alignment vertical="center" wrapText="1"/>
    </xf>
    <xf numFmtId="0" fontId="9" fillId="0" borderId="40" xfId="0" applyFont="1" applyBorder="1" applyAlignment="1">
      <alignment vertical="center" wrapText="1"/>
    </xf>
    <xf numFmtId="0" fontId="9" fillId="2" borderId="40" xfId="6" applyFont="1" applyFill="1" applyBorder="1" applyAlignment="1" applyProtection="1">
      <alignment vertical="center" wrapText="1"/>
    </xf>
    <xf numFmtId="0" fontId="17" fillId="2" borderId="39" xfId="6" applyFont="1" applyFill="1" applyBorder="1" applyAlignment="1" applyProtection="1">
      <alignment vertical="center" wrapText="1"/>
    </xf>
    <xf numFmtId="0" fontId="20" fillId="2" borderId="39" xfId="0" applyFont="1" applyFill="1" applyBorder="1" applyAlignment="1">
      <alignment vertical="center" wrapText="1"/>
    </xf>
    <xf numFmtId="44" fontId="17" fillId="2" borderId="0" xfId="1" applyFont="1" applyFill="1" applyAlignment="1" applyProtection="1">
      <alignment vertical="center" wrapText="1"/>
      <protection locked="0"/>
    </xf>
    <xf numFmtId="0" fontId="14" fillId="0" borderId="0" xfId="2" applyFont="1" applyFill="1" applyAlignment="1" applyProtection="1">
      <alignment horizontal="left" vertical="center" wrapText="1"/>
    </xf>
    <xf numFmtId="0" fontId="12" fillId="0" borderId="0" xfId="2" applyFont="1" applyFill="1" applyAlignment="1" applyProtection="1">
      <alignment horizontal="left" vertical="center" wrapText="1"/>
    </xf>
    <xf numFmtId="0" fontId="42" fillId="2" borderId="0" xfId="0" applyFont="1" applyFill="1" applyAlignment="1">
      <alignment horizontal="left" wrapText="1"/>
    </xf>
  </cellXfs>
  <cellStyles count="9">
    <cellStyle name="Currency" xfId="1" builtinId="4"/>
    <cellStyle name="Followed Hyperlink" xfId="8"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ellStyle name="Title" xfId="3" builtinId="15" customBuiltin="1"/>
  </cellStyles>
  <dxfs count="19">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91CF50"/>
        </patternFill>
      </fill>
    </dxf>
    <dxf>
      <fill>
        <patternFill>
          <bgColor rgb="FF91CF50"/>
        </patternFill>
      </fill>
    </dxf>
    <dxf>
      <fill>
        <patternFill>
          <bgColor rgb="FF91CF50"/>
        </patternFill>
      </fill>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91CF50"/>
        </patternFill>
      </fill>
    </dxf>
    <dxf>
      <fill>
        <patternFill>
          <bgColor rgb="FF91CF50"/>
        </patternFill>
      </fill>
    </dxf>
    <dxf>
      <fill>
        <patternFill>
          <bgColor rgb="FF91CF50"/>
        </patternFill>
      </fill>
    </dxf>
    <dxf>
      <fill>
        <patternFill>
          <bgColor rgb="FF91CF50"/>
        </patternFill>
      </fill>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ill>
        <patternFill>
          <bgColor rgb="FF2E8340"/>
        </patternFill>
      </fill>
    </dxf>
    <dxf>
      <fill>
        <patternFill>
          <bgColor rgb="FF2E8340"/>
        </patternFill>
      </fill>
    </dxf>
    <dxf>
      <fill>
        <patternFill>
          <bgColor rgb="FF2E8340"/>
        </patternFill>
      </fill>
    </dxf>
    <dxf>
      <font>
        <b/>
        <i val="0"/>
      </font>
      <fill>
        <patternFill patternType="solid">
          <bgColor theme="0" tint="-0.14996795556505021"/>
        </patternFill>
      </fill>
      <border>
        <left style="thin">
          <color auto="1"/>
        </left>
        <right style="thin">
          <color auto="1"/>
        </right>
        <top style="thin">
          <color auto="1"/>
        </top>
        <bottom style="thin">
          <color auto="1"/>
        </bottom>
      </border>
    </dxf>
    <dxf>
      <fill>
        <patternFill>
          <fgColor theme="6"/>
          <bgColor rgb="FF00B050"/>
        </patternFill>
      </fill>
      <border>
        <left style="thin">
          <color auto="1"/>
        </left>
        <right style="thin">
          <color auto="1"/>
        </right>
        <top style="thin">
          <color auto="1"/>
        </top>
        <bottom style="thin">
          <color auto="1"/>
        </bottom>
      </border>
    </dxf>
    <dxf>
      <fill>
        <patternFill>
          <fgColor theme="6"/>
          <bgColor rgb="FF00B050"/>
        </patternFill>
      </fill>
    </dxf>
  </dxfs>
  <tableStyles count="0" defaultTableStyle="TableStyleMedium9" defaultPivotStyle="PivotStyleLight16"/>
  <colors>
    <mruColors>
      <color rgb="FF91CF50"/>
      <color rgb="FF92D050"/>
      <color rgb="FF2E8340"/>
      <color rgb="FFD64A54"/>
      <color rgb="FF4DBDD3"/>
      <color rgb="FFFFFF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SY 26-27 Report'!A9"/></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180975</xdr:rowOff>
    </xdr:from>
    <xdr:to>
      <xdr:col>0</xdr:col>
      <xdr:colOff>4708157</xdr:colOff>
      <xdr:row>0</xdr:row>
      <xdr:rowOff>821055</xdr:rowOff>
    </xdr:to>
    <xdr:pic>
      <xdr:nvPicPr>
        <xdr:cNvPr id="4" name="Picture 3" descr="USDA FNS Logo">
          <a:extLst>
            <a:ext uri="{FF2B5EF4-FFF2-40B4-BE49-F238E27FC236}">
              <a16:creationId xmlns:a16="http://schemas.microsoft.com/office/drawing/2014/main" id="{5F733AF3-6EB9-51FE-03A1-E5766BD12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80975"/>
          <a:ext cx="46795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171450</xdr:rowOff>
    </xdr:from>
    <xdr:to>
      <xdr:col>0</xdr:col>
      <xdr:colOff>4711967</xdr:colOff>
      <xdr:row>0</xdr:row>
      <xdr:rowOff>815340</xdr:rowOff>
    </xdr:to>
    <xdr:pic>
      <xdr:nvPicPr>
        <xdr:cNvPr id="4" name="Picture 3" descr="USDA FNS Logo">
          <a:extLst>
            <a:ext uri="{FF2B5EF4-FFF2-40B4-BE49-F238E27FC236}">
              <a16:creationId xmlns:a16="http://schemas.microsoft.com/office/drawing/2014/main" id="{08F287B0-7C2E-B21F-E23A-083835E17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
          <a:ext cx="4679582" cy="640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8</xdr:row>
      <xdr:rowOff>285750</xdr:rowOff>
    </xdr:from>
    <xdr:to>
      <xdr:col>1</xdr:col>
      <xdr:colOff>187349</xdr:colOff>
      <xdr:row>8</xdr:row>
      <xdr:rowOff>457224</xdr:rowOff>
    </xdr:to>
    <xdr:pic>
      <xdr:nvPicPr>
        <xdr:cNvPr id="5" name="Picture 4" descr="Drop Down menu to select method used to ensure sufficient funds are provided for paid lunches">
          <a:hlinkClick xmlns:r="http://schemas.openxmlformats.org/officeDocument/2006/relationships" r:id="rId1"/>
          <a:extLst>
            <a:ext uri="{FF2B5EF4-FFF2-40B4-BE49-F238E27FC236}">
              <a16:creationId xmlns:a16="http://schemas.microsoft.com/office/drawing/2014/main" id="{64E9A3F1-FC91-39F2-7F17-9B4C424CD329}"/>
            </a:ext>
          </a:extLst>
        </xdr:cNvPr>
        <xdr:cNvPicPr>
          <a:picLocks noChangeAspect="1"/>
        </xdr:cNvPicPr>
      </xdr:nvPicPr>
      <xdr:blipFill>
        <a:blip xmlns:r="http://schemas.openxmlformats.org/officeDocument/2006/relationships" r:embed="rId2"/>
        <a:stretch>
          <a:fillRect/>
        </a:stretch>
      </xdr:blipFill>
      <xdr:spPr>
        <a:xfrm>
          <a:off x="6543675" y="3657600"/>
          <a:ext cx="168299" cy="171474"/>
        </a:xfrm>
        <a:prstGeom prst="rect">
          <a:avLst/>
        </a:prstGeom>
      </xdr:spPr>
    </xdr:pic>
    <xdr:clientData/>
  </xdr:twoCellAnchor>
</xdr:wsDr>
</file>

<file path=xl/theme/theme1.xml><?xml version="1.0" encoding="utf-8"?>
<a:theme xmlns:a="http://schemas.openxmlformats.org/drawingml/2006/main" name="Office Theme 2007 - 2010">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resource/paid-lunch-equity-guidance-school-year-2026-2027" TargetMode="External"/><Relationship Id="rId1" Type="http://schemas.openxmlformats.org/officeDocument/2006/relationships/hyperlink" Target="https://www.fns.usda.gov/cn/guidance-paid-lunch-equity-and-revenue-nonprogram-food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XFD193"/>
  <sheetViews>
    <sheetView showGridLines="0" tabSelected="1" zoomScaleNormal="100" workbookViewId="0">
      <selection activeCell="A7" sqref="A7"/>
    </sheetView>
  </sheetViews>
  <sheetFormatPr defaultColWidth="0" defaultRowHeight="0" customHeight="1" zeroHeight="1"/>
  <cols>
    <col min="1" max="1" width="148.5703125" style="16" customWidth="1"/>
    <col min="2" max="7" width="9.140625" style="15" hidden="1" customWidth="1"/>
    <col min="8" max="8" width="48.42578125" style="15" hidden="1" customWidth="1"/>
    <col min="9" max="9" width="0.5703125" style="16" hidden="1" customWidth="1"/>
    <col min="10" max="16383" width="9.140625" style="16" hidden="1"/>
    <col min="16384" max="16384" width="4" style="15" hidden="1" customWidth="1"/>
  </cols>
  <sheetData>
    <row r="1" spans="1:8" ht="72" customHeight="1">
      <c r="A1" s="14"/>
    </row>
    <row r="2" spans="1:8" ht="36" customHeight="1">
      <c r="A2" s="17" t="s">
        <v>0</v>
      </c>
    </row>
    <row r="3" spans="1:8" ht="45" customHeight="1">
      <c r="A3" s="18" t="s">
        <v>1</v>
      </c>
    </row>
    <row r="4" spans="1:8" ht="40.5" customHeight="1">
      <c r="A4" s="19" t="s">
        <v>2</v>
      </c>
    </row>
    <row r="5" spans="1:8" ht="32.25" customHeight="1">
      <c r="A5" s="532" t="s">
        <v>3</v>
      </c>
    </row>
    <row r="6" spans="1:8" ht="32.25" customHeight="1">
      <c r="A6" s="531" t="s">
        <v>4</v>
      </c>
    </row>
    <row r="7" spans="1:8" ht="32.25" customHeight="1">
      <c r="A7" s="516" t="s">
        <v>5</v>
      </c>
    </row>
    <row r="8" spans="1:8" ht="27" customHeight="1">
      <c r="A8" s="20" t="s">
        <v>6</v>
      </c>
      <c r="B8" s="21"/>
      <c r="C8" s="21"/>
      <c r="D8" s="21"/>
      <c r="E8" s="21"/>
      <c r="F8" s="21"/>
      <c r="G8" s="21"/>
      <c r="H8" s="21"/>
    </row>
    <row r="9" spans="1:8" ht="63.75" customHeight="1">
      <c r="A9" s="22" t="s">
        <v>7</v>
      </c>
      <c r="B9" s="21"/>
      <c r="C9" s="21"/>
      <c r="D9" s="21"/>
      <c r="E9" s="21"/>
      <c r="F9" s="21"/>
      <c r="G9" s="21"/>
      <c r="H9" s="21"/>
    </row>
    <row r="10" spans="1:8" ht="90" customHeight="1">
      <c r="A10" s="22" t="s">
        <v>8</v>
      </c>
      <c r="B10" s="21"/>
      <c r="C10" s="21"/>
      <c r="D10" s="21"/>
      <c r="E10" s="21"/>
      <c r="F10" s="21"/>
      <c r="G10" s="21"/>
      <c r="H10" s="21"/>
    </row>
    <row r="11" spans="1:8" ht="161.25" customHeight="1">
      <c r="A11" s="22" t="s">
        <v>9</v>
      </c>
      <c r="B11" s="21"/>
      <c r="C11" s="21"/>
      <c r="D11" s="21"/>
      <c r="E11" s="21"/>
      <c r="F11" s="21"/>
      <c r="G11" s="21"/>
      <c r="H11" s="21"/>
    </row>
    <row r="12" spans="1:8" ht="21" customHeight="1">
      <c r="A12" s="20" t="s">
        <v>10</v>
      </c>
      <c r="B12" s="21"/>
      <c r="C12" s="21"/>
      <c r="D12" s="21"/>
      <c r="E12" s="21"/>
      <c r="F12" s="21"/>
      <c r="G12" s="21"/>
      <c r="H12" s="21"/>
    </row>
    <row r="13" spans="1:8" ht="199.5" customHeight="1">
      <c r="A13" s="22" t="s">
        <v>11</v>
      </c>
      <c r="B13" s="21"/>
      <c r="C13" s="21"/>
      <c r="D13" s="21"/>
      <c r="E13" s="21"/>
      <c r="F13" s="21"/>
      <c r="G13" s="21"/>
      <c r="H13" s="21"/>
    </row>
    <row r="14" spans="1:8" ht="36.75" customHeight="1">
      <c r="A14" s="20" t="s">
        <v>12</v>
      </c>
      <c r="B14" s="21"/>
      <c r="C14" s="21"/>
      <c r="D14" s="21"/>
      <c r="E14" s="21"/>
      <c r="F14" s="21"/>
      <c r="G14" s="21"/>
      <c r="H14" s="21"/>
    </row>
    <row r="15" spans="1:8" ht="118.5" customHeight="1">
      <c r="A15" s="22" t="s">
        <v>13</v>
      </c>
      <c r="B15" s="21"/>
      <c r="C15" s="21"/>
      <c r="D15" s="21"/>
      <c r="E15" s="21"/>
      <c r="F15" s="21"/>
      <c r="G15" s="21"/>
      <c r="H15" s="21"/>
    </row>
    <row r="16" spans="1:8" ht="30" customHeight="1">
      <c r="A16" s="20" t="s">
        <v>14</v>
      </c>
      <c r="B16" s="21"/>
      <c r="C16" s="21"/>
      <c r="D16" s="21"/>
      <c r="E16" s="21"/>
      <c r="F16" s="21"/>
      <c r="G16" s="21"/>
      <c r="H16" s="21"/>
    </row>
    <row r="17" spans="1:8" ht="158.1" customHeight="1">
      <c r="A17" s="22" t="s">
        <v>15</v>
      </c>
      <c r="B17" s="21"/>
      <c r="C17" s="21"/>
      <c r="D17" s="21"/>
      <c r="E17" s="21"/>
      <c r="F17" s="21"/>
      <c r="G17" s="21"/>
      <c r="H17" s="21"/>
    </row>
    <row r="18" spans="1:8" ht="28.5" customHeight="1">
      <c r="A18" s="20" t="s">
        <v>16</v>
      </c>
      <c r="B18" s="21"/>
      <c r="C18" s="21"/>
      <c r="D18" s="21"/>
      <c r="E18" s="21"/>
      <c r="F18" s="21"/>
      <c r="G18" s="21"/>
      <c r="H18" s="21"/>
    </row>
    <row r="19" spans="1:8" ht="56.1" customHeight="1">
      <c r="A19" s="22" t="s">
        <v>17</v>
      </c>
      <c r="B19" s="21"/>
      <c r="C19" s="21"/>
      <c r="D19" s="21"/>
      <c r="E19" s="21"/>
      <c r="F19" s="21"/>
      <c r="G19" s="21"/>
      <c r="H19" s="21"/>
    </row>
    <row r="20" spans="1:8" ht="76.5" customHeight="1">
      <c r="A20" s="22" t="s">
        <v>18</v>
      </c>
      <c r="B20" s="21"/>
      <c r="C20" s="21"/>
      <c r="D20" s="21"/>
      <c r="E20" s="21"/>
      <c r="F20" s="21"/>
      <c r="G20" s="21"/>
      <c r="H20" s="21"/>
    </row>
    <row r="21" spans="1:8" ht="73.5" customHeight="1">
      <c r="A21" s="22" t="s">
        <v>19</v>
      </c>
      <c r="B21" s="21"/>
      <c r="C21" s="21"/>
      <c r="D21" s="21"/>
      <c r="E21" s="21"/>
      <c r="F21" s="21"/>
      <c r="G21" s="21"/>
      <c r="H21" s="21"/>
    </row>
    <row r="22" spans="1:8" ht="27" customHeight="1">
      <c r="A22" s="20" t="s">
        <v>20</v>
      </c>
      <c r="B22" s="21"/>
      <c r="C22" s="21"/>
      <c r="D22" s="21"/>
      <c r="E22" s="21"/>
      <c r="F22" s="21"/>
      <c r="G22" s="21"/>
      <c r="H22" s="21"/>
    </row>
    <row r="23" spans="1:8" ht="127.5" customHeight="1">
      <c r="A23" s="22" t="s">
        <v>21</v>
      </c>
      <c r="B23" s="21"/>
      <c r="C23" s="21"/>
      <c r="D23" s="21"/>
      <c r="E23" s="21"/>
      <c r="F23" s="21"/>
      <c r="G23" s="21"/>
      <c r="H23" s="21"/>
    </row>
    <row r="24" spans="1:8" ht="71.25" customHeight="1">
      <c r="A24" s="22" t="s">
        <v>22</v>
      </c>
      <c r="B24" s="21"/>
      <c r="C24" s="21"/>
      <c r="D24" s="21"/>
      <c r="E24" s="21"/>
      <c r="F24" s="21"/>
      <c r="G24" s="21"/>
      <c r="H24" s="21"/>
    </row>
    <row r="25" spans="1:8" ht="24.75" customHeight="1">
      <c r="A25" s="20" t="s">
        <v>23</v>
      </c>
      <c r="B25" s="21"/>
      <c r="C25" s="21"/>
      <c r="D25" s="21"/>
      <c r="E25" s="21"/>
      <c r="F25" s="21"/>
      <c r="G25" s="21"/>
      <c r="H25" s="21"/>
    </row>
    <row r="26" spans="1:8" ht="83.25" customHeight="1">
      <c r="A26" s="22" t="s">
        <v>24</v>
      </c>
      <c r="B26" s="21"/>
      <c r="C26" s="21"/>
      <c r="D26" s="21"/>
      <c r="E26" s="21"/>
      <c r="F26" s="21"/>
      <c r="G26" s="21"/>
      <c r="H26" s="21"/>
    </row>
    <row r="27" spans="1:8" ht="27" customHeight="1">
      <c r="A27" s="20" t="s">
        <v>25</v>
      </c>
      <c r="B27" s="21"/>
      <c r="C27" s="21"/>
      <c r="D27" s="21"/>
      <c r="E27" s="21"/>
      <c r="F27" s="21"/>
      <c r="G27" s="21"/>
      <c r="H27" s="21"/>
    </row>
    <row r="28" spans="1:8" ht="27" customHeight="1">
      <c r="A28" s="19" t="s">
        <v>26</v>
      </c>
      <c r="B28" s="21"/>
      <c r="C28" s="21"/>
      <c r="D28" s="21"/>
      <c r="E28" s="21"/>
      <c r="F28" s="21"/>
      <c r="G28" s="21"/>
      <c r="H28" s="21"/>
    </row>
    <row r="29" spans="1:8" ht="15.75">
      <c r="A29" s="23" t="s">
        <v>27</v>
      </c>
      <c r="B29" s="24"/>
      <c r="C29" s="24"/>
      <c r="D29" s="24"/>
      <c r="E29" s="24"/>
      <c r="F29" s="24"/>
      <c r="G29" s="24"/>
      <c r="H29" s="24"/>
    </row>
    <row r="30" spans="1:8" ht="28.5" customHeight="1">
      <c r="A30" s="25"/>
      <c r="B30" s="26"/>
      <c r="C30" s="26"/>
      <c r="D30" s="26"/>
      <c r="E30" s="26"/>
      <c r="F30" s="26"/>
      <c r="G30" s="26"/>
      <c r="H30" s="26"/>
    </row>
    <row r="31" spans="1:8" ht="15" hidden="1" customHeight="1">
      <c r="B31" s="26"/>
      <c r="C31" s="26"/>
      <c r="D31" s="26"/>
      <c r="E31" s="26"/>
      <c r="F31" s="26"/>
      <c r="G31" s="26"/>
      <c r="H31" s="26"/>
    </row>
    <row r="32" spans="1:8" ht="15" hidden="1"/>
    <row r="33" spans="2:9" ht="14.25" hidden="1" customHeight="1"/>
    <row r="34" spans="2:9" ht="15" hidden="1"/>
    <row r="35" spans="2:9" ht="15" hidden="1" customHeight="1">
      <c r="B35" s="27"/>
      <c r="C35" s="27"/>
      <c r="D35" s="27"/>
      <c r="E35" s="27"/>
      <c r="F35" s="27"/>
      <c r="G35" s="27"/>
      <c r="H35" s="27"/>
      <c r="I35" s="16" t="s">
        <v>28</v>
      </c>
    </row>
    <row r="36" spans="2:9" ht="15" hidden="1" customHeight="1">
      <c r="B36" s="27"/>
      <c r="C36" s="27"/>
      <c r="D36" s="27"/>
      <c r="E36" s="27"/>
      <c r="F36" s="27"/>
      <c r="G36" s="27"/>
      <c r="H36" s="27"/>
    </row>
    <row r="37" spans="2:9" ht="15" hidden="1"/>
    <row r="38" spans="2:9" ht="15" hidden="1">
      <c r="B38" s="28"/>
      <c r="C38" s="28"/>
      <c r="D38" s="28"/>
      <c r="E38" s="28"/>
    </row>
    <row r="39" spans="2:9" ht="15.75" hidden="1">
      <c r="B39" s="29"/>
    </row>
    <row r="40" spans="2:9" ht="15" hidden="1">
      <c r="B40" s="30"/>
    </row>
    <row r="41" spans="2:9" ht="15" hidden="1"/>
    <row r="42" spans="2:9" ht="15" hidden="1"/>
    <row r="43" spans="2:9" ht="15" hidden="1" customHeight="1">
      <c r="B43" s="24"/>
      <c r="C43" s="24"/>
      <c r="D43" s="24"/>
      <c r="E43" s="24"/>
      <c r="F43" s="24"/>
      <c r="G43" s="24"/>
      <c r="H43" s="24"/>
      <c r="I43" s="16" t="s">
        <v>29</v>
      </c>
    </row>
    <row r="44" spans="2:9" ht="15" hidden="1" customHeight="1">
      <c r="B44" s="24"/>
      <c r="C44" s="24"/>
      <c r="D44" s="24"/>
      <c r="E44" s="24"/>
      <c r="F44" s="24"/>
      <c r="G44" s="24"/>
      <c r="H44" s="24"/>
    </row>
    <row r="45" spans="2:9" ht="15" hidden="1" customHeight="1">
      <c r="B45" s="24"/>
      <c r="C45" s="24"/>
      <c r="D45" s="24"/>
      <c r="E45" s="24"/>
      <c r="F45" s="24"/>
      <c r="G45" s="24"/>
      <c r="H45" s="24"/>
      <c r="I45" s="16" t="s">
        <v>30</v>
      </c>
    </row>
    <row r="46" spans="2:9" ht="15" hidden="1" customHeight="1">
      <c r="B46" s="24"/>
      <c r="C46" s="24"/>
      <c r="D46" s="24"/>
      <c r="E46" s="24"/>
      <c r="F46" s="24"/>
      <c r="G46" s="24"/>
      <c r="H46" s="24"/>
    </row>
    <row r="47" spans="2:9" ht="15" hidden="1"/>
    <row r="48" spans="2:9" ht="15" hidden="1" customHeight="1">
      <c r="B48" s="31"/>
      <c r="C48" s="31"/>
      <c r="D48" s="31"/>
      <c r="E48" s="31"/>
      <c r="F48" s="31"/>
      <c r="G48" s="31"/>
      <c r="H48" s="31"/>
      <c r="I48" s="16" t="s">
        <v>31</v>
      </c>
    </row>
    <row r="49" spans="2:9" ht="15" hidden="1" customHeight="1">
      <c r="B49" s="31"/>
      <c r="C49" s="31"/>
      <c r="D49" s="31"/>
      <c r="E49" s="31"/>
      <c r="F49" s="31"/>
      <c r="G49" s="31"/>
      <c r="H49" s="31"/>
    </row>
    <row r="50" spans="2:9" ht="15.75" hidden="1">
      <c r="B50" s="31"/>
      <c r="C50" s="31"/>
      <c r="D50" s="31"/>
      <c r="E50" s="31"/>
      <c r="F50" s="31"/>
      <c r="G50" s="31"/>
      <c r="H50" s="31"/>
    </row>
    <row r="51" spans="2:9" ht="15.75" hidden="1">
      <c r="B51" s="28"/>
      <c r="C51" s="28"/>
      <c r="D51" s="28"/>
      <c r="E51" s="31"/>
      <c r="F51" s="31"/>
      <c r="G51" s="31"/>
      <c r="H51" s="31"/>
    </row>
    <row r="52" spans="2:9" ht="15" hidden="1">
      <c r="B52" s="32"/>
      <c r="C52" s="32"/>
      <c r="D52" s="32"/>
      <c r="E52" s="32"/>
      <c r="F52" s="32"/>
      <c r="G52" s="32"/>
      <c r="H52" s="32"/>
    </row>
    <row r="53" spans="2:9" ht="14.25" hidden="1" customHeight="1">
      <c r="B53" s="32"/>
      <c r="C53" s="32"/>
      <c r="D53" s="32"/>
      <c r="E53" s="32"/>
      <c r="F53" s="32"/>
      <c r="G53" s="32"/>
      <c r="H53" s="32"/>
    </row>
    <row r="54" spans="2:9" ht="15" hidden="1">
      <c r="B54" s="33"/>
      <c r="C54" s="33"/>
      <c r="D54" s="33"/>
      <c r="E54" s="33"/>
      <c r="F54" s="33"/>
      <c r="G54" s="33"/>
      <c r="H54" s="33"/>
    </row>
    <row r="55" spans="2:9" ht="15" hidden="1">
      <c r="B55" s="33"/>
      <c r="C55" s="33"/>
      <c r="D55" s="33"/>
      <c r="E55" s="33"/>
      <c r="F55" s="33"/>
      <c r="G55" s="33"/>
      <c r="H55" s="33"/>
    </row>
    <row r="56" spans="2:9" ht="15" hidden="1"/>
    <row r="57" spans="2:9" ht="15" hidden="1"/>
    <row r="58" spans="2:9" ht="15" hidden="1"/>
    <row r="59" spans="2:9" ht="15" hidden="1"/>
    <row r="60" spans="2:9" ht="15" hidden="1"/>
    <row r="61" spans="2:9" ht="15" hidden="1"/>
    <row r="62" spans="2:9" ht="15" hidden="1" customHeight="1">
      <c r="B62" s="24"/>
      <c r="C62" s="24"/>
      <c r="D62" s="24"/>
      <c r="E62" s="24"/>
      <c r="F62" s="24"/>
      <c r="G62" s="24"/>
      <c r="H62" s="24"/>
      <c r="I62" s="16" t="s">
        <v>32</v>
      </c>
    </row>
    <row r="63" spans="2:9" ht="15" hidden="1" customHeight="1">
      <c r="B63" s="24"/>
      <c r="C63" s="24"/>
      <c r="D63" s="24"/>
      <c r="E63" s="24"/>
      <c r="F63" s="24"/>
      <c r="G63" s="24"/>
      <c r="H63" s="24"/>
    </row>
    <row r="64" spans="2:9" ht="15" hidden="1" customHeight="1">
      <c r="B64" s="24"/>
      <c r="C64" s="24"/>
      <c r="D64" s="24"/>
      <c r="E64" s="24"/>
      <c r="F64" s="24"/>
      <c r="G64" s="24"/>
      <c r="H64" s="24"/>
    </row>
    <row r="65" spans="2:9" ht="15" hidden="1" customHeight="1">
      <c r="B65" s="24"/>
      <c r="C65" s="24"/>
      <c r="D65" s="24"/>
      <c r="E65" s="24"/>
      <c r="F65" s="24"/>
      <c r="G65" s="24"/>
      <c r="H65" s="24"/>
    </row>
    <row r="66" spans="2:9" ht="15" hidden="1"/>
    <row r="67" spans="2:9" ht="15" hidden="1" customHeight="1">
      <c r="B67" s="24"/>
      <c r="C67" s="24"/>
      <c r="D67" s="24"/>
      <c r="E67" s="24"/>
      <c r="F67" s="24"/>
      <c r="G67" s="24"/>
      <c r="H67" s="24"/>
      <c r="I67" s="16" t="s">
        <v>33</v>
      </c>
    </row>
    <row r="68" spans="2:9" ht="15" hidden="1" customHeight="1">
      <c r="B68" s="24"/>
      <c r="C68" s="24"/>
      <c r="D68" s="24"/>
      <c r="E68" s="24"/>
      <c r="F68" s="24"/>
      <c r="G68" s="24"/>
      <c r="H68" s="24"/>
    </row>
    <row r="69" spans="2:9" ht="15" hidden="1"/>
    <row r="70" spans="2:9" ht="15" hidden="1">
      <c r="B70" s="34"/>
      <c r="C70" s="34"/>
      <c r="D70" s="34"/>
      <c r="E70" s="34"/>
      <c r="F70" s="34"/>
      <c r="G70" s="34"/>
      <c r="H70" s="34"/>
    </row>
    <row r="71" spans="2:9" ht="18" hidden="1" customHeight="1">
      <c r="B71" s="35"/>
      <c r="C71" s="35"/>
      <c r="D71" s="35"/>
      <c r="E71" s="35"/>
      <c r="F71" s="35"/>
      <c r="G71" s="35"/>
      <c r="H71" s="35"/>
    </row>
    <row r="72" spans="2:9" ht="14.25" hidden="1" customHeight="1">
      <c r="B72" s="36"/>
      <c r="C72" s="36"/>
      <c r="D72" s="36"/>
      <c r="E72" s="36"/>
      <c r="F72" s="36"/>
      <c r="G72" s="36"/>
      <c r="H72" s="36"/>
    </row>
    <row r="73" spans="2:9" ht="14.25" hidden="1" customHeight="1">
      <c r="B73" s="36"/>
      <c r="C73" s="36"/>
      <c r="D73" s="36"/>
      <c r="E73" s="36"/>
      <c r="F73" s="36"/>
      <c r="G73" s="36"/>
      <c r="H73" s="36"/>
    </row>
    <row r="74" spans="2:9" ht="15" hidden="1">
      <c r="B74" s="37"/>
      <c r="C74" s="37"/>
      <c r="D74" s="37"/>
      <c r="E74" s="37"/>
    </row>
    <row r="75" spans="2:9" ht="15" hidden="1"/>
    <row r="76" spans="2:9" ht="15" hidden="1" customHeight="1">
      <c r="B76" s="24"/>
      <c r="C76" s="24"/>
      <c r="D76" s="24"/>
      <c r="E76" s="24"/>
      <c r="F76" s="24"/>
      <c r="G76" s="24"/>
      <c r="H76" s="24"/>
    </row>
    <row r="77" spans="2:9" ht="15" hidden="1" customHeight="1">
      <c r="B77" s="24"/>
      <c r="C77" s="24"/>
      <c r="D77" s="24"/>
      <c r="E77" s="24"/>
      <c r="F77" s="24"/>
      <c r="G77" s="24"/>
      <c r="H77" s="24"/>
    </row>
    <row r="78" spans="2:9" ht="15" hidden="1" customHeight="1">
      <c r="B78" s="24"/>
      <c r="C78" s="24"/>
      <c r="D78" s="24"/>
      <c r="E78" s="24"/>
      <c r="F78" s="24"/>
      <c r="G78" s="24"/>
      <c r="H78" s="24"/>
      <c r="I78" s="16" t="s">
        <v>34</v>
      </c>
    </row>
    <row r="79" spans="2:9" ht="15" hidden="1" customHeight="1">
      <c r="B79" s="24"/>
      <c r="C79" s="24"/>
      <c r="D79" s="24"/>
      <c r="E79" s="24"/>
      <c r="F79" s="24"/>
      <c r="G79" s="24"/>
      <c r="H79" s="24"/>
    </row>
    <row r="80" spans="2:9" ht="15" hidden="1" customHeight="1">
      <c r="B80" s="24"/>
      <c r="C80" s="24"/>
      <c r="D80" s="24"/>
      <c r="E80" s="24"/>
      <c r="F80" s="24"/>
      <c r="G80" s="24"/>
      <c r="H80" s="24"/>
    </row>
    <row r="81" spans="2:9" ht="15" hidden="1" customHeight="1">
      <c r="B81" s="24"/>
      <c r="C81" s="24"/>
      <c r="D81" s="24"/>
      <c r="E81" s="24"/>
      <c r="F81" s="24"/>
      <c r="G81" s="24"/>
      <c r="H81" s="24"/>
    </row>
    <row r="82" spans="2:9" ht="15" hidden="1" customHeight="1">
      <c r="B82" s="24"/>
      <c r="C82" s="24"/>
      <c r="D82" s="24"/>
      <c r="E82" s="24"/>
      <c r="F82" s="24"/>
      <c r="G82" s="24"/>
      <c r="H82" s="24"/>
    </row>
    <row r="83" spans="2:9" ht="15" hidden="1" customHeight="1">
      <c r="B83" s="24"/>
      <c r="C83" s="24"/>
      <c r="D83" s="24"/>
      <c r="E83" s="24"/>
      <c r="F83" s="24"/>
      <c r="G83" s="24"/>
      <c r="H83" s="24"/>
    </row>
    <row r="84" spans="2:9" ht="15" hidden="1"/>
    <row r="85" spans="2:9" ht="14.25" hidden="1" customHeight="1"/>
    <row r="86" spans="2:9" ht="14.25" hidden="1" customHeight="1"/>
    <row r="87" spans="2:9" ht="14.25" hidden="1" customHeight="1">
      <c r="B87" s="38"/>
      <c r="C87" s="38"/>
      <c r="D87" s="38"/>
      <c r="E87" s="38"/>
    </row>
    <row r="88" spans="2:9" ht="15" hidden="1">
      <c r="B88" s="28"/>
      <c r="C88" s="28"/>
      <c r="D88" s="28"/>
      <c r="E88" s="28"/>
    </row>
    <row r="89" spans="2:9" ht="15" hidden="1">
      <c r="B89" s="30"/>
    </row>
    <row r="90" spans="2:9" ht="409.5" hidden="1" customHeight="1">
      <c r="I90" s="39" t="s">
        <v>35</v>
      </c>
    </row>
    <row r="91" spans="2:9" ht="14.25" hidden="1" customHeight="1"/>
    <row r="92" spans="2:9" ht="14.25" hidden="1" customHeight="1">
      <c r="B92" s="40"/>
      <c r="C92" s="40"/>
      <c r="D92" s="40"/>
      <c r="E92" s="40"/>
      <c r="F92" s="40"/>
      <c r="G92" s="40"/>
      <c r="H92" s="40"/>
    </row>
    <row r="93" spans="2:9" ht="15" hidden="1">
      <c r="B93" s="40"/>
      <c r="C93" s="40"/>
      <c r="D93" s="40"/>
      <c r="E93" s="40"/>
      <c r="F93" s="40"/>
      <c r="G93" s="40"/>
      <c r="H93" s="40"/>
    </row>
    <row r="94" spans="2:9" ht="15" hidden="1">
      <c r="B94" s="40"/>
      <c r="C94" s="40"/>
      <c r="D94" s="40"/>
      <c r="E94" s="40"/>
      <c r="F94" s="40"/>
      <c r="G94" s="40"/>
      <c r="H94" s="40"/>
    </row>
    <row r="95" spans="2:9" ht="15" hidden="1">
      <c r="B95" s="40"/>
      <c r="C95" s="40"/>
      <c r="D95" s="40"/>
      <c r="E95" s="40"/>
      <c r="F95" s="40"/>
      <c r="G95" s="40"/>
      <c r="H95" s="40"/>
    </row>
    <row r="96" spans="2:9" ht="15.75" hidden="1">
      <c r="B96" s="24"/>
      <c r="C96" s="24"/>
      <c r="D96" s="24"/>
      <c r="E96" s="24"/>
      <c r="F96" s="24"/>
      <c r="G96" s="24"/>
      <c r="H96" s="24"/>
    </row>
    <row r="97" spans="2:9" ht="15" hidden="1"/>
    <row r="98" spans="2:9" ht="15" hidden="1"/>
    <row r="99" spans="2:9" ht="15" hidden="1">
      <c r="I99" s="16" t="s">
        <v>36</v>
      </c>
    </row>
    <row r="100" spans="2:9" ht="15" hidden="1"/>
    <row r="101" spans="2:9" ht="15" hidden="1" customHeight="1">
      <c r="B101" s="41"/>
      <c r="C101" s="41"/>
      <c r="D101" s="41"/>
      <c r="E101" s="41"/>
      <c r="F101" s="41"/>
      <c r="G101" s="41"/>
      <c r="H101" s="41"/>
    </row>
    <row r="102" spans="2:9" ht="15" hidden="1" customHeight="1">
      <c r="B102" s="41"/>
      <c r="C102" s="41"/>
      <c r="D102" s="41"/>
      <c r="E102" s="41"/>
      <c r="F102" s="41"/>
      <c r="G102" s="41"/>
      <c r="H102" s="41"/>
    </row>
    <row r="103" spans="2:9" ht="15" hidden="1"/>
    <row r="104" spans="2:9" ht="15" hidden="1"/>
    <row r="105" spans="2:9" ht="15" hidden="1"/>
    <row r="106" spans="2:9" ht="15" hidden="1"/>
    <row r="107" spans="2:9" ht="15" hidden="1"/>
    <row r="108" spans="2:9" ht="15.75" hidden="1">
      <c r="B108" s="42"/>
      <c r="C108" s="42"/>
    </row>
    <row r="109" spans="2:9" ht="15.75" hidden="1">
      <c r="B109" s="42"/>
      <c r="C109" s="42"/>
    </row>
    <row r="110" spans="2:9" ht="15.75" hidden="1">
      <c r="B110" s="42"/>
      <c r="C110" s="42"/>
    </row>
    <row r="111" spans="2:9" ht="15" hidden="1"/>
    <row r="112" spans="2:9" ht="15.75" hidden="1">
      <c r="B112" s="28"/>
      <c r="C112" s="28"/>
      <c r="D112" s="28"/>
      <c r="E112" s="31"/>
      <c r="F112" s="31"/>
      <c r="G112" s="31"/>
      <c r="H112" s="31"/>
    </row>
    <row r="113" spans="1:16384" s="15" customFormat="1" ht="15" hidden="1">
      <c r="A113" s="16"/>
      <c r="B113" s="32"/>
      <c r="C113" s="32"/>
      <c r="D113" s="32"/>
      <c r="E113" s="32"/>
      <c r="F113" s="32"/>
      <c r="G113" s="32"/>
      <c r="H113" s="32"/>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c r="TP113" s="16"/>
      <c r="TQ113" s="16"/>
      <c r="TR113" s="16"/>
      <c r="TS113" s="16"/>
      <c r="TT113" s="16"/>
      <c r="TU113" s="16"/>
      <c r="TV113" s="16"/>
      <c r="TW113" s="16"/>
      <c r="TX113" s="16"/>
      <c r="TY113" s="16"/>
      <c r="TZ113" s="16"/>
      <c r="UA113" s="16"/>
      <c r="UB113" s="16"/>
      <c r="UC113" s="16"/>
      <c r="UD113" s="16"/>
      <c r="UE113" s="16"/>
      <c r="UF113" s="16"/>
      <c r="UG113" s="16"/>
      <c r="UH113" s="16"/>
      <c r="UI113" s="16"/>
      <c r="UJ113" s="16"/>
      <c r="UK113" s="16"/>
      <c r="UL113" s="16"/>
      <c r="UM113" s="16"/>
      <c r="UN113" s="16"/>
      <c r="UO113" s="16"/>
      <c r="UP113" s="16"/>
      <c r="UQ113" s="16"/>
      <c r="UR113" s="16"/>
      <c r="US113" s="16"/>
      <c r="UT113" s="16"/>
      <c r="UU113" s="16"/>
      <c r="UV113" s="16"/>
      <c r="UW113" s="16"/>
      <c r="UX113" s="16"/>
      <c r="UY113" s="16"/>
      <c r="UZ113" s="16"/>
      <c r="VA113" s="16"/>
      <c r="VB113" s="16"/>
      <c r="VC113" s="16"/>
      <c r="VD113" s="16"/>
      <c r="VE113" s="16"/>
      <c r="VF113" s="16"/>
      <c r="VG113" s="16"/>
      <c r="VH113" s="16"/>
      <c r="VI113" s="16"/>
      <c r="VJ113" s="16"/>
      <c r="VK113" s="16"/>
      <c r="VL113" s="16"/>
      <c r="VM113" s="16"/>
      <c r="VN113" s="16"/>
      <c r="VO113" s="16"/>
      <c r="VP113" s="16"/>
      <c r="VQ113" s="16"/>
      <c r="VR113" s="16"/>
      <c r="VS113" s="16"/>
      <c r="VT113" s="16"/>
      <c r="VU113" s="16"/>
      <c r="VV113" s="16"/>
      <c r="VW113" s="16"/>
      <c r="VX113" s="16"/>
      <c r="VY113" s="16"/>
      <c r="VZ113" s="16"/>
      <c r="WA113" s="16"/>
      <c r="WB113" s="16"/>
      <c r="WC113" s="16"/>
      <c r="WD113" s="16"/>
      <c r="WE113" s="16"/>
      <c r="WF113" s="16"/>
      <c r="WG113" s="16"/>
      <c r="WH113" s="16"/>
      <c r="WI113" s="16"/>
      <c r="WJ113" s="16"/>
      <c r="WK113" s="16"/>
      <c r="WL113" s="16"/>
      <c r="WM113" s="16"/>
      <c r="WN113" s="16"/>
      <c r="WO113" s="16"/>
      <c r="WP113" s="16"/>
      <c r="WQ113" s="16"/>
      <c r="WR113" s="16"/>
      <c r="WS113" s="16"/>
      <c r="WT113" s="16"/>
      <c r="WU113" s="16"/>
      <c r="WV113" s="16"/>
      <c r="WW113" s="16"/>
      <c r="WX113" s="16"/>
      <c r="WY113" s="16"/>
      <c r="WZ113" s="16"/>
      <c r="XA113" s="16"/>
      <c r="XB113" s="16"/>
      <c r="XC113" s="16"/>
      <c r="XD113" s="16"/>
      <c r="XE113" s="16"/>
      <c r="XF113" s="16"/>
      <c r="XG113" s="16"/>
      <c r="XH113" s="16"/>
      <c r="XI113" s="16"/>
      <c r="XJ113" s="16"/>
      <c r="XK113" s="16"/>
      <c r="XL113" s="16"/>
      <c r="XM113" s="16"/>
      <c r="XN113" s="16"/>
      <c r="XO113" s="16"/>
      <c r="XP113" s="16"/>
      <c r="XQ113" s="16"/>
      <c r="XR113" s="16"/>
      <c r="XS113" s="16"/>
      <c r="XT113" s="16"/>
      <c r="XU113" s="16"/>
      <c r="XV113" s="16"/>
      <c r="XW113" s="16"/>
      <c r="XX113" s="16"/>
      <c r="XY113" s="16"/>
      <c r="XZ113" s="16"/>
      <c r="YA113" s="16"/>
      <c r="YB113" s="16"/>
      <c r="YC113" s="16"/>
      <c r="YD113" s="16"/>
      <c r="YE113" s="16"/>
      <c r="YF113" s="16"/>
      <c r="YG113" s="16"/>
      <c r="YH113" s="16"/>
      <c r="YI113" s="16"/>
      <c r="YJ113" s="16"/>
      <c r="YK113" s="16"/>
      <c r="YL113" s="16"/>
      <c r="YM113" s="16"/>
      <c r="YN113" s="16"/>
      <c r="YO113" s="16"/>
      <c r="YP113" s="16"/>
      <c r="YQ113" s="16"/>
      <c r="YR113" s="16"/>
      <c r="YS113" s="16"/>
      <c r="YT113" s="16"/>
      <c r="YU113" s="16"/>
      <c r="YV113" s="16"/>
      <c r="YW113" s="16"/>
      <c r="YX113" s="16"/>
      <c r="YY113" s="16"/>
      <c r="YZ113" s="16"/>
      <c r="ZA113" s="16"/>
      <c r="ZB113" s="16"/>
      <c r="ZC113" s="16"/>
      <c r="ZD113" s="16"/>
      <c r="ZE113" s="16"/>
      <c r="ZF113" s="16"/>
      <c r="ZG113" s="16"/>
      <c r="ZH113" s="16"/>
      <c r="ZI113" s="16"/>
      <c r="ZJ113" s="16"/>
      <c r="ZK113" s="16"/>
      <c r="ZL113" s="16"/>
      <c r="ZM113" s="16"/>
      <c r="ZN113" s="16"/>
      <c r="ZO113" s="16"/>
      <c r="ZP113" s="16"/>
      <c r="ZQ113" s="16"/>
      <c r="ZR113" s="16"/>
      <c r="ZS113" s="16"/>
      <c r="ZT113" s="16"/>
      <c r="ZU113" s="16"/>
      <c r="ZV113" s="16"/>
      <c r="ZW113" s="16"/>
      <c r="ZX113" s="16"/>
      <c r="ZY113" s="16"/>
      <c r="ZZ113" s="16"/>
      <c r="AAA113" s="16"/>
      <c r="AAB113" s="16"/>
      <c r="AAC113" s="16"/>
      <c r="AAD113" s="16"/>
      <c r="AAE113" s="16"/>
      <c r="AAF113" s="16"/>
      <c r="AAG113" s="16"/>
      <c r="AAH113" s="16"/>
      <c r="AAI113" s="16"/>
      <c r="AAJ113" s="16"/>
      <c r="AAK113" s="16"/>
      <c r="AAL113" s="16"/>
      <c r="AAM113" s="16"/>
      <c r="AAN113" s="16"/>
      <c r="AAO113" s="16"/>
      <c r="AAP113" s="16"/>
      <c r="AAQ113" s="16"/>
      <c r="AAR113" s="16"/>
      <c r="AAS113" s="16"/>
      <c r="AAT113" s="16"/>
      <c r="AAU113" s="16"/>
      <c r="AAV113" s="16"/>
      <c r="AAW113" s="16"/>
      <c r="AAX113" s="16"/>
      <c r="AAY113" s="16"/>
      <c r="AAZ113" s="16"/>
      <c r="ABA113" s="16"/>
      <c r="ABB113" s="16"/>
      <c r="ABC113" s="16"/>
      <c r="ABD113" s="16"/>
      <c r="ABE113" s="16"/>
      <c r="ABF113" s="16"/>
      <c r="ABG113" s="16"/>
      <c r="ABH113" s="16"/>
      <c r="ABI113" s="16"/>
      <c r="ABJ113" s="16"/>
      <c r="ABK113" s="16"/>
      <c r="ABL113" s="16"/>
      <c r="ABM113" s="16"/>
      <c r="ABN113" s="16"/>
      <c r="ABO113" s="16"/>
      <c r="ABP113" s="16"/>
      <c r="ABQ113" s="16"/>
      <c r="ABR113" s="16"/>
      <c r="ABS113" s="16"/>
      <c r="ABT113" s="16"/>
      <c r="ABU113" s="16"/>
      <c r="ABV113" s="16"/>
      <c r="ABW113" s="16"/>
      <c r="ABX113" s="16"/>
      <c r="ABY113" s="16"/>
      <c r="ABZ113" s="16"/>
      <c r="ACA113" s="16"/>
      <c r="ACB113" s="16"/>
      <c r="ACC113" s="16"/>
      <c r="ACD113" s="16"/>
      <c r="ACE113" s="16"/>
      <c r="ACF113" s="16"/>
      <c r="ACG113" s="16"/>
      <c r="ACH113" s="16"/>
      <c r="ACI113" s="16"/>
      <c r="ACJ113" s="16"/>
      <c r="ACK113" s="16"/>
      <c r="ACL113" s="16"/>
      <c r="ACM113" s="16"/>
      <c r="ACN113" s="16"/>
      <c r="ACO113" s="16"/>
      <c r="ACP113" s="16"/>
      <c r="ACQ113" s="16"/>
      <c r="ACR113" s="16"/>
      <c r="ACS113" s="16"/>
      <c r="ACT113" s="16"/>
      <c r="ACU113" s="16"/>
      <c r="ACV113" s="16"/>
      <c r="ACW113" s="16"/>
      <c r="ACX113" s="16"/>
      <c r="ACY113" s="16"/>
      <c r="ACZ113" s="16"/>
      <c r="ADA113" s="16"/>
      <c r="ADB113" s="16"/>
      <c r="ADC113" s="16"/>
      <c r="ADD113" s="16"/>
      <c r="ADE113" s="16"/>
      <c r="ADF113" s="16"/>
      <c r="ADG113" s="16"/>
      <c r="ADH113" s="16"/>
      <c r="ADI113" s="16"/>
      <c r="ADJ113" s="16"/>
      <c r="ADK113" s="16"/>
      <c r="ADL113" s="16"/>
      <c r="ADM113" s="16"/>
      <c r="ADN113" s="16"/>
      <c r="ADO113" s="16"/>
      <c r="ADP113" s="16"/>
      <c r="ADQ113" s="16"/>
      <c r="ADR113" s="16"/>
      <c r="ADS113" s="16"/>
      <c r="ADT113" s="16"/>
      <c r="ADU113" s="16"/>
      <c r="ADV113" s="16"/>
      <c r="ADW113" s="16"/>
      <c r="ADX113" s="16"/>
      <c r="ADY113" s="16"/>
      <c r="ADZ113" s="16"/>
      <c r="AEA113" s="16"/>
      <c r="AEB113" s="16"/>
      <c r="AEC113" s="16"/>
      <c r="AED113" s="16"/>
      <c r="AEE113" s="16"/>
      <c r="AEF113" s="16"/>
      <c r="AEG113" s="16"/>
      <c r="AEH113" s="16"/>
      <c r="AEI113" s="16"/>
      <c r="AEJ113" s="16"/>
      <c r="AEK113" s="16"/>
      <c r="AEL113" s="16"/>
      <c r="AEM113" s="16"/>
      <c r="AEN113" s="16"/>
      <c r="AEO113" s="16"/>
      <c r="AEP113" s="16"/>
      <c r="AEQ113" s="16"/>
      <c r="AER113" s="16"/>
      <c r="AES113" s="16"/>
      <c r="AET113" s="16"/>
      <c r="AEU113" s="16"/>
      <c r="AEV113" s="16"/>
      <c r="AEW113" s="16"/>
      <c r="AEX113" s="16"/>
      <c r="AEY113" s="16"/>
      <c r="AEZ113" s="16"/>
      <c r="AFA113" s="16"/>
      <c r="AFB113" s="16"/>
      <c r="AFC113" s="16"/>
      <c r="AFD113" s="16"/>
      <c r="AFE113" s="16"/>
      <c r="AFF113" s="16"/>
      <c r="AFG113" s="16"/>
      <c r="AFH113" s="16"/>
      <c r="AFI113" s="16"/>
      <c r="AFJ113" s="16"/>
      <c r="AFK113" s="16"/>
      <c r="AFL113" s="16"/>
      <c r="AFM113" s="16"/>
      <c r="AFN113" s="16"/>
      <c r="AFO113" s="16"/>
      <c r="AFP113" s="16"/>
      <c r="AFQ113" s="16"/>
      <c r="AFR113" s="16"/>
      <c r="AFS113" s="16"/>
      <c r="AFT113" s="16"/>
      <c r="AFU113" s="16"/>
      <c r="AFV113" s="16"/>
      <c r="AFW113" s="16"/>
      <c r="AFX113" s="16"/>
      <c r="AFY113" s="16"/>
      <c r="AFZ113" s="16"/>
      <c r="AGA113" s="16"/>
      <c r="AGB113" s="16"/>
      <c r="AGC113" s="16"/>
      <c r="AGD113" s="16"/>
      <c r="AGE113" s="16"/>
      <c r="AGF113" s="16"/>
      <c r="AGG113" s="16"/>
      <c r="AGH113" s="16"/>
      <c r="AGI113" s="16"/>
      <c r="AGJ113" s="16"/>
      <c r="AGK113" s="16"/>
      <c r="AGL113" s="16"/>
      <c r="AGM113" s="16"/>
      <c r="AGN113" s="16"/>
      <c r="AGO113" s="16"/>
      <c r="AGP113" s="16"/>
      <c r="AGQ113" s="16"/>
      <c r="AGR113" s="16"/>
      <c r="AGS113" s="16"/>
      <c r="AGT113" s="16"/>
      <c r="AGU113" s="16"/>
      <c r="AGV113" s="16"/>
      <c r="AGW113" s="16"/>
      <c r="AGX113" s="16"/>
      <c r="AGY113" s="16"/>
      <c r="AGZ113" s="16"/>
      <c r="AHA113" s="16"/>
      <c r="AHB113" s="16"/>
      <c r="AHC113" s="16"/>
      <c r="AHD113" s="16"/>
      <c r="AHE113" s="16"/>
      <c r="AHF113" s="16"/>
      <c r="AHG113" s="16"/>
      <c r="AHH113" s="16"/>
      <c r="AHI113" s="16"/>
      <c r="AHJ113" s="16"/>
      <c r="AHK113" s="16"/>
      <c r="AHL113" s="16"/>
      <c r="AHM113" s="16"/>
      <c r="AHN113" s="16"/>
      <c r="AHO113" s="16"/>
      <c r="AHP113" s="16"/>
      <c r="AHQ113" s="16"/>
      <c r="AHR113" s="16"/>
      <c r="AHS113" s="16"/>
      <c r="AHT113" s="16"/>
      <c r="AHU113" s="16"/>
      <c r="AHV113" s="16"/>
      <c r="AHW113" s="16"/>
      <c r="AHX113" s="16"/>
      <c r="AHY113" s="16"/>
      <c r="AHZ113" s="16"/>
      <c r="AIA113" s="16"/>
      <c r="AIB113" s="16"/>
      <c r="AIC113" s="16"/>
      <c r="AID113" s="16"/>
      <c r="AIE113" s="16"/>
      <c r="AIF113" s="16"/>
      <c r="AIG113" s="16"/>
      <c r="AIH113" s="16"/>
      <c r="AII113" s="16"/>
      <c r="AIJ113" s="16"/>
      <c r="AIK113" s="16"/>
      <c r="AIL113" s="16"/>
      <c r="AIM113" s="16"/>
      <c r="AIN113" s="16"/>
      <c r="AIO113" s="16"/>
      <c r="AIP113" s="16"/>
      <c r="AIQ113" s="16"/>
      <c r="AIR113" s="16"/>
      <c r="AIS113" s="16"/>
      <c r="AIT113" s="16"/>
      <c r="AIU113" s="16"/>
      <c r="AIV113" s="16"/>
      <c r="AIW113" s="16"/>
      <c r="AIX113" s="16"/>
      <c r="AIY113" s="16"/>
      <c r="AIZ113" s="16"/>
      <c r="AJA113" s="16"/>
      <c r="AJB113" s="16"/>
      <c r="AJC113" s="16"/>
      <c r="AJD113" s="16"/>
      <c r="AJE113" s="16"/>
      <c r="AJF113" s="16"/>
      <c r="AJG113" s="16"/>
      <c r="AJH113" s="16"/>
      <c r="AJI113" s="16"/>
      <c r="AJJ113" s="16"/>
      <c r="AJK113" s="16"/>
      <c r="AJL113" s="16"/>
      <c r="AJM113" s="16"/>
      <c r="AJN113" s="16"/>
      <c r="AJO113" s="16"/>
      <c r="AJP113" s="16"/>
      <c r="AJQ113" s="16"/>
      <c r="AJR113" s="16"/>
      <c r="AJS113" s="16"/>
      <c r="AJT113" s="16"/>
      <c r="AJU113" s="16"/>
      <c r="AJV113" s="16"/>
      <c r="AJW113" s="16"/>
      <c r="AJX113" s="16"/>
      <c r="AJY113" s="16"/>
      <c r="AJZ113" s="16"/>
      <c r="AKA113" s="16"/>
      <c r="AKB113" s="16"/>
      <c r="AKC113" s="16"/>
      <c r="AKD113" s="16"/>
      <c r="AKE113" s="16"/>
      <c r="AKF113" s="16"/>
      <c r="AKG113" s="16"/>
      <c r="AKH113" s="16"/>
      <c r="AKI113" s="16"/>
      <c r="AKJ113" s="16"/>
      <c r="AKK113" s="16"/>
      <c r="AKL113" s="16"/>
      <c r="AKM113" s="16"/>
      <c r="AKN113" s="16"/>
      <c r="AKO113" s="16"/>
      <c r="AKP113" s="16"/>
      <c r="AKQ113" s="16"/>
      <c r="AKR113" s="16"/>
      <c r="AKS113" s="16"/>
      <c r="AKT113" s="16"/>
      <c r="AKU113" s="16"/>
      <c r="AKV113" s="16"/>
      <c r="AKW113" s="16"/>
      <c r="AKX113" s="16"/>
      <c r="AKY113" s="16"/>
      <c r="AKZ113" s="16"/>
      <c r="ALA113" s="16"/>
      <c r="ALB113" s="16"/>
      <c r="ALC113" s="16"/>
      <c r="ALD113" s="16"/>
      <c r="ALE113" s="16"/>
      <c r="ALF113" s="16"/>
      <c r="ALG113" s="16"/>
      <c r="ALH113" s="16"/>
      <c r="ALI113" s="16"/>
      <c r="ALJ113" s="16"/>
      <c r="ALK113" s="16"/>
      <c r="ALL113" s="16"/>
      <c r="ALM113" s="16"/>
      <c r="ALN113" s="16"/>
      <c r="ALO113" s="16"/>
      <c r="ALP113" s="16"/>
      <c r="ALQ113" s="16"/>
      <c r="ALR113" s="16"/>
      <c r="ALS113" s="16"/>
      <c r="ALT113" s="16"/>
      <c r="ALU113" s="16"/>
      <c r="ALV113" s="16"/>
      <c r="ALW113" s="16"/>
      <c r="ALX113" s="16"/>
      <c r="ALY113" s="16"/>
      <c r="ALZ113" s="16"/>
      <c r="AMA113" s="16"/>
      <c r="AMB113" s="16"/>
      <c r="AMC113" s="16"/>
      <c r="AMD113" s="16"/>
      <c r="AME113" s="16"/>
      <c r="AMF113" s="16"/>
      <c r="AMG113" s="16"/>
      <c r="AMH113" s="16"/>
      <c r="AMI113" s="16"/>
      <c r="AMJ113" s="16"/>
      <c r="AMK113" s="16"/>
      <c r="AML113" s="16"/>
      <c r="AMM113" s="16"/>
      <c r="AMN113" s="16"/>
      <c r="AMO113" s="16"/>
      <c r="AMP113" s="16"/>
      <c r="AMQ113" s="16"/>
      <c r="AMR113" s="16"/>
      <c r="AMS113" s="16"/>
      <c r="AMT113" s="16"/>
      <c r="AMU113" s="16"/>
      <c r="AMV113" s="16"/>
      <c r="AMW113" s="16"/>
      <c r="AMX113" s="16"/>
      <c r="AMY113" s="16"/>
      <c r="AMZ113" s="16"/>
      <c r="ANA113" s="16"/>
      <c r="ANB113" s="16"/>
      <c r="ANC113" s="16"/>
      <c r="AND113" s="16"/>
      <c r="ANE113" s="16"/>
      <c r="ANF113" s="16"/>
      <c r="ANG113" s="16"/>
      <c r="ANH113" s="16"/>
      <c r="ANI113" s="16"/>
      <c r="ANJ113" s="16"/>
      <c r="ANK113" s="16"/>
      <c r="ANL113" s="16"/>
      <c r="ANM113" s="16"/>
      <c r="ANN113" s="16"/>
      <c r="ANO113" s="16"/>
      <c r="ANP113" s="16"/>
      <c r="ANQ113" s="16"/>
      <c r="ANR113" s="16"/>
      <c r="ANS113" s="16"/>
      <c r="ANT113" s="16"/>
      <c r="ANU113" s="16"/>
      <c r="ANV113" s="16"/>
      <c r="ANW113" s="16"/>
      <c r="ANX113" s="16"/>
      <c r="ANY113" s="16"/>
      <c r="ANZ113" s="16"/>
      <c r="AOA113" s="16"/>
      <c r="AOB113" s="16"/>
      <c r="AOC113" s="16"/>
      <c r="AOD113" s="16"/>
      <c r="AOE113" s="16"/>
      <c r="AOF113" s="16"/>
      <c r="AOG113" s="16"/>
      <c r="AOH113" s="16"/>
      <c r="AOI113" s="16"/>
      <c r="AOJ113" s="16"/>
      <c r="AOK113" s="16"/>
      <c r="AOL113" s="16"/>
      <c r="AOM113" s="16"/>
      <c r="AON113" s="16"/>
      <c r="AOO113" s="16"/>
      <c r="AOP113" s="16"/>
      <c r="AOQ113" s="16"/>
      <c r="AOR113" s="16"/>
      <c r="AOS113" s="16"/>
      <c r="AOT113" s="16"/>
      <c r="AOU113" s="16"/>
      <c r="AOV113" s="16"/>
      <c r="AOW113" s="16"/>
      <c r="AOX113" s="16"/>
      <c r="AOY113" s="16"/>
      <c r="AOZ113" s="16"/>
      <c r="APA113" s="16"/>
      <c r="APB113" s="16"/>
      <c r="APC113" s="16"/>
      <c r="APD113" s="16"/>
      <c r="APE113" s="16"/>
      <c r="APF113" s="16"/>
      <c r="APG113" s="16"/>
      <c r="APH113" s="16"/>
      <c r="API113" s="16"/>
      <c r="APJ113" s="16"/>
      <c r="APK113" s="16"/>
      <c r="APL113" s="16"/>
      <c r="APM113" s="16"/>
      <c r="APN113" s="16"/>
      <c r="APO113" s="16"/>
      <c r="APP113" s="16"/>
      <c r="APQ113" s="16"/>
      <c r="APR113" s="16"/>
      <c r="APS113" s="16"/>
      <c r="APT113" s="16"/>
      <c r="APU113" s="16"/>
      <c r="APV113" s="16"/>
      <c r="APW113" s="16"/>
      <c r="APX113" s="16"/>
      <c r="APY113" s="16"/>
      <c r="APZ113" s="16"/>
      <c r="AQA113" s="16"/>
      <c r="AQB113" s="16"/>
      <c r="AQC113" s="16"/>
      <c r="AQD113" s="16"/>
      <c r="AQE113" s="16"/>
      <c r="AQF113" s="16"/>
      <c r="AQG113" s="16"/>
      <c r="AQH113" s="16"/>
      <c r="AQI113" s="16"/>
      <c r="AQJ113" s="16"/>
      <c r="AQK113" s="16"/>
      <c r="AQL113" s="16"/>
      <c r="AQM113" s="16"/>
      <c r="AQN113" s="16"/>
      <c r="AQO113" s="16"/>
      <c r="AQP113" s="16"/>
      <c r="AQQ113" s="16"/>
      <c r="AQR113" s="16"/>
      <c r="AQS113" s="16"/>
      <c r="AQT113" s="16"/>
      <c r="AQU113" s="16"/>
      <c r="AQV113" s="16"/>
      <c r="AQW113" s="16"/>
      <c r="AQX113" s="16"/>
      <c r="AQY113" s="16"/>
      <c r="AQZ113" s="16"/>
      <c r="ARA113" s="16"/>
      <c r="ARB113" s="16"/>
      <c r="ARC113" s="16"/>
      <c r="ARD113" s="16"/>
      <c r="ARE113" s="16"/>
      <c r="ARF113" s="16"/>
      <c r="ARG113" s="16"/>
      <c r="ARH113" s="16"/>
      <c r="ARI113" s="16"/>
      <c r="ARJ113" s="16"/>
      <c r="ARK113" s="16"/>
      <c r="ARL113" s="16"/>
      <c r="ARM113" s="16"/>
      <c r="ARN113" s="16"/>
      <c r="ARO113" s="16"/>
      <c r="ARP113" s="16"/>
      <c r="ARQ113" s="16"/>
      <c r="ARR113" s="16"/>
      <c r="ARS113" s="16"/>
      <c r="ART113" s="16"/>
      <c r="ARU113" s="16"/>
      <c r="ARV113" s="16"/>
      <c r="ARW113" s="16"/>
      <c r="ARX113" s="16"/>
      <c r="ARY113" s="16"/>
      <c r="ARZ113" s="16"/>
      <c r="ASA113" s="16"/>
      <c r="ASB113" s="16"/>
      <c r="ASC113" s="16"/>
      <c r="ASD113" s="16"/>
      <c r="ASE113" s="16"/>
      <c r="ASF113" s="16"/>
      <c r="ASG113" s="16"/>
      <c r="ASH113" s="16"/>
      <c r="ASI113" s="16"/>
      <c r="ASJ113" s="16"/>
      <c r="ASK113" s="16"/>
      <c r="ASL113" s="16"/>
      <c r="ASM113" s="16"/>
      <c r="ASN113" s="16"/>
      <c r="ASO113" s="16"/>
      <c r="ASP113" s="16"/>
      <c r="ASQ113" s="16"/>
      <c r="ASR113" s="16"/>
      <c r="ASS113" s="16"/>
      <c r="AST113" s="16"/>
      <c r="ASU113" s="16"/>
      <c r="ASV113" s="16"/>
      <c r="ASW113" s="16"/>
      <c r="ASX113" s="16"/>
      <c r="ASY113" s="16"/>
      <c r="ASZ113" s="16"/>
      <c r="ATA113" s="16"/>
      <c r="ATB113" s="16"/>
      <c r="ATC113" s="16"/>
      <c r="ATD113" s="16"/>
      <c r="ATE113" s="16"/>
      <c r="ATF113" s="16"/>
      <c r="ATG113" s="16"/>
      <c r="ATH113" s="16"/>
      <c r="ATI113" s="16"/>
      <c r="ATJ113" s="16"/>
      <c r="ATK113" s="16"/>
      <c r="ATL113" s="16"/>
      <c r="ATM113" s="16"/>
      <c r="ATN113" s="16"/>
      <c r="ATO113" s="16"/>
      <c r="ATP113" s="16"/>
      <c r="ATQ113" s="16"/>
      <c r="ATR113" s="16"/>
      <c r="ATS113" s="16"/>
      <c r="ATT113" s="16"/>
      <c r="ATU113" s="16"/>
      <c r="ATV113" s="16"/>
      <c r="ATW113" s="16"/>
      <c r="ATX113" s="16"/>
      <c r="ATY113" s="16"/>
      <c r="ATZ113" s="16"/>
      <c r="AUA113" s="16"/>
      <c r="AUB113" s="16"/>
      <c r="AUC113" s="16"/>
      <c r="AUD113" s="16"/>
      <c r="AUE113" s="16"/>
      <c r="AUF113" s="16"/>
      <c r="AUG113" s="16"/>
      <c r="AUH113" s="16"/>
      <c r="AUI113" s="16"/>
      <c r="AUJ113" s="16"/>
      <c r="AUK113" s="16"/>
      <c r="AUL113" s="16"/>
      <c r="AUM113" s="16"/>
      <c r="AUN113" s="16"/>
      <c r="AUO113" s="16"/>
      <c r="AUP113" s="16"/>
      <c r="AUQ113" s="16"/>
      <c r="AUR113" s="16"/>
      <c r="AUS113" s="16"/>
      <c r="AUT113" s="16"/>
      <c r="AUU113" s="16"/>
      <c r="AUV113" s="16"/>
      <c r="AUW113" s="16"/>
      <c r="AUX113" s="16"/>
      <c r="AUY113" s="16"/>
      <c r="AUZ113" s="16"/>
      <c r="AVA113" s="16"/>
      <c r="AVB113" s="16"/>
      <c r="AVC113" s="16"/>
      <c r="AVD113" s="16"/>
      <c r="AVE113" s="16"/>
      <c r="AVF113" s="16"/>
      <c r="AVG113" s="16"/>
      <c r="AVH113" s="16"/>
      <c r="AVI113" s="16"/>
      <c r="AVJ113" s="16"/>
      <c r="AVK113" s="16"/>
      <c r="AVL113" s="16"/>
      <c r="AVM113" s="16"/>
      <c r="AVN113" s="16"/>
      <c r="AVO113" s="16"/>
      <c r="AVP113" s="16"/>
      <c r="AVQ113" s="16"/>
      <c r="AVR113" s="16"/>
      <c r="AVS113" s="16"/>
      <c r="AVT113" s="16"/>
      <c r="AVU113" s="16"/>
      <c r="AVV113" s="16"/>
      <c r="AVW113" s="16"/>
      <c r="AVX113" s="16"/>
      <c r="AVY113" s="16"/>
      <c r="AVZ113" s="16"/>
      <c r="AWA113" s="16"/>
      <c r="AWB113" s="16"/>
      <c r="AWC113" s="16"/>
      <c r="AWD113" s="16"/>
      <c r="AWE113" s="16"/>
      <c r="AWF113" s="16"/>
      <c r="AWG113" s="16"/>
      <c r="AWH113" s="16"/>
      <c r="AWI113" s="16"/>
      <c r="AWJ113" s="16"/>
      <c r="AWK113" s="16"/>
      <c r="AWL113" s="16"/>
      <c r="AWM113" s="16"/>
      <c r="AWN113" s="16"/>
      <c r="AWO113" s="16"/>
      <c r="AWP113" s="16"/>
      <c r="AWQ113" s="16"/>
      <c r="AWR113" s="16"/>
      <c r="AWS113" s="16"/>
      <c r="AWT113" s="16"/>
      <c r="AWU113" s="16"/>
      <c r="AWV113" s="16"/>
      <c r="AWW113" s="16"/>
      <c r="AWX113" s="16"/>
      <c r="AWY113" s="16"/>
      <c r="AWZ113" s="16"/>
      <c r="AXA113" s="16"/>
      <c r="AXB113" s="16"/>
      <c r="AXC113" s="16"/>
      <c r="AXD113" s="16"/>
      <c r="AXE113" s="16"/>
      <c r="AXF113" s="16"/>
      <c r="AXG113" s="16"/>
      <c r="AXH113" s="16"/>
      <c r="AXI113" s="16"/>
      <c r="AXJ113" s="16"/>
      <c r="AXK113" s="16"/>
      <c r="AXL113" s="16"/>
      <c r="AXM113" s="16"/>
      <c r="AXN113" s="16"/>
      <c r="AXO113" s="16"/>
      <c r="AXP113" s="16"/>
      <c r="AXQ113" s="16"/>
      <c r="AXR113" s="16"/>
      <c r="AXS113" s="16"/>
      <c r="AXT113" s="16"/>
      <c r="AXU113" s="16"/>
      <c r="AXV113" s="16"/>
      <c r="AXW113" s="16"/>
      <c r="AXX113" s="16"/>
      <c r="AXY113" s="16"/>
      <c r="AXZ113" s="16"/>
      <c r="AYA113" s="16"/>
      <c r="AYB113" s="16"/>
      <c r="AYC113" s="16"/>
      <c r="AYD113" s="16"/>
      <c r="AYE113" s="16"/>
      <c r="AYF113" s="16"/>
      <c r="AYG113" s="16"/>
      <c r="AYH113" s="16"/>
      <c r="AYI113" s="16"/>
      <c r="AYJ113" s="16"/>
      <c r="AYK113" s="16"/>
      <c r="AYL113" s="16"/>
      <c r="AYM113" s="16"/>
      <c r="AYN113" s="16"/>
      <c r="AYO113" s="16"/>
      <c r="AYP113" s="16"/>
      <c r="AYQ113" s="16"/>
      <c r="AYR113" s="16"/>
      <c r="AYS113" s="16"/>
      <c r="AYT113" s="16"/>
      <c r="AYU113" s="16"/>
      <c r="AYV113" s="16"/>
      <c r="AYW113" s="16"/>
      <c r="AYX113" s="16"/>
      <c r="AYY113" s="16"/>
      <c r="AYZ113" s="16"/>
      <c r="AZA113" s="16"/>
      <c r="AZB113" s="16"/>
      <c r="AZC113" s="16"/>
      <c r="AZD113" s="16"/>
      <c r="AZE113" s="16"/>
      <c r="AZF113" s="16"/>
      <c r="AZG113" s="16"/>
      <c r="AZH113" s="16"/>
      <c r="AZI113" s="16"/>
      <c r="AZJ113" s="16"/>
      <c r="AZK113" s="16"/>
      <c r="AZL113" s="16"/>
      <c r="AZM113" s="16"/>
      <c r="AZN113" s="16"/>
      <c r="AZO113" s="16"/>
      <c r="AZP113" s="16"/>
      <c r="AZQ113" s="16"/>
      <c r="AZR113" s="16"/>
      <c r="AZS113" s="16"/>
      <c r="AZT113" s="16"/>
      <c r="AZU113" s="16"/>
      <c r="AZV113" s="16"/>
      <c r="AZW113" s="16"/>
      <c r="AZX113" s="16"/>
      <c r="AZY113" s="16"/>
      <c r="AZZ113" s="16"/>
      <c r="BAA113" s="16"/>
      <c r="BAB113" s="16"/>
      <c r="BAC113" s="16"/>
      <c r="BAD113" s="16"/>
      <c r="BAE113" s="16"/>
      <c r="BAF113" s="16"/>
      <c r="BAG113" s="16"/>
      <c r="BAH113" s="16"/>
      <c r="BAI113" s="16"/>
      <c r="BAJ113" s="16"/>
      <c r="BAK113" s="16"/>
      <c r="BAL113" s="16"/>
      <c r="BAM113" s="16"/>
      <c r="BAN113" s="16"/>
      <c r="BAO113" s="16"/>
      <c r="BAP113" s="16"/>
      <c r="BAQ113" s="16"/>
      <c r="BAR113" s="16"/>
      <c r="BAS113" s="16"/>
      <c r="BAT113" s="16"/>
      <c r="BAU113" s="16"/>
      <c r="BAV113" s="16"/>
      <c r="BAW113" s="16"/>
      <c r="BAX113" s="16"/>
      <c r="BAY113" s="16"/>
      <c r="BAZ113" s="16"/>
      <c r="BBA113" s="16"/>
      <c r="BBB113" s="16"/>
      <c r="BBC113" s="16"/>
      <c r="BBD113" s="16"/>
      <c r="BBE113" s="16"/>
      <c r="BBF113" s="16"/>
      <c r="BBG113" s="16"/>
      <c r="BBH113" s="16"/>
      <c r="BBI113" s="16"/>
      <c r="BBJ113" s="16"/>
      <c r="BBK113" s="16"/>
      <c r="BBL113" s="16"/>
      <c r="BBM113" s="16"/>
      <c r="BBN113" s="16"/>
      <c r="BBO113" s="16"/>
      <c r="BBP113" s="16"/>
      <c r="BBQ113" s="16"/>
      <c r="BBR113" s="16"/>
      <c r="BBS113" s="16"/>
      <c r="BBT113" s="16"/>
      <c r="BBU113" s="16"/>
      <c r="BBV113" s="16"/>
      <c r="BBW113" s="16"/>
      <c r="BBX113" s="16"/>
      <c r="BBY113" s="16"/>
      <c r="BBZ113" s="16"/>
      <c r="BCA113" s="16"/>
      <c r="BCB113" s="16"/>
      <c r="BCC113" s="16"/>
      <c r="BCD113" s="16"/>
      <c r="BCE113" s="16"/>
      <c r="BCF113" s="16"/>
      <c r="BCG113" s="16"/>
      <c r="BCH113" s="16"/>
      <c r="BCI113" s="16"/>
      <c r="BCJ113" s="16"/>
      <c r="BCK113" s="16"/>
      <c r="BCL113" s="16"/>
      <c r="BCM113" s="16"/>
      <c r="BCN113" s="16"/>
      <c r="BCO113" s="16"/>
      <c r="BCP113" s="16"/>
      <c r="BCQ113" s="16"/>
      <c r="BCR113" s="16"/>
      <c r="BCS113" s="16"/>
      <c r="BCT113" s="16"/>
      <c r="BCU113" s="16"/>
      <c r="BCV113" s="16"/>
      <c r="BCW113" s="16"/>
      <c r="BCX113" s="16"/>
      <c r="BCY113" s="16"/>
      <c r="BCZ113" s="16"/>
      <c r="BDA113" s="16"/>
      <c r="BDB113" s="16"/>
      <c r="BDC113" s="16"/>
      <c r="BDD113" s="16"/>
      <c r="BDE113" s="16"/>
      <c r="BDF113" s="16"/>
      <c r="BDG113" s="16"/>
      <c r="BDH113" s="16"/>
      <c r="BDI113" s="16"/>
      <c r="BDJ113" s="16"/>
      <c r="BDK113" s="16"/>
      <c r="BDL113" s="16"/>
      <c r="BDM113" s="16"/>
      <c r="BDN113" s="16"/>
      <c r="BDO113" s="16"/>
      <c r="BDP113" s="16"/>
      <c r="BDQ113" s="16"/>
      <c r="BDR113" s="16"/>
      <c r="BDS113" s="16"/>
      <c r="BDT113" s="16"/>
      <c r="BDU113" s="16"/>
      <c r="BDV113" s="16"/>
      <c r="BDW113" s="16"/>
      <c r="BDX113" s="16"/>
      <c r="BDY113" s="16"/>
      <c r="BDZ113" s="16"/>
      <c r="BEA113" s="16"/>
      <c r="BEB113" s="16"/>
      <c r="BEC113" s="16"/>
      <c r="BED113" s="16"/>
      <c r="BEE113" s="16"/>
      <c r="BEF113" s="16"/>
      <c r="BEG113" s="16"/>
      <c r="BEH113" s="16"/>
      <c r="BEI113" s="16"/>
      <c r="BEJ113" s="16"/>
      <c r="BEK113" s="16"/>
      <c r="BEL113" s="16"/>
      <c r="BEM113" s="16"/>
      <c r="BEN113" s="16"/>
      <c r="BEO113" s="16"/>
      <c r="BEP113" s="16"/>
      <c r="BEQ113" s="16"/>
      <c r="BER113" s="16"/>
      <c r="BES113" s="16"/>
      <c r="BET113" s="16"/>
      <c r="BEU113" s="16"/>
      <c r="BEV113" s="16"/>
      <c r="BEW113" s="16"/>
      <c r="BEX113" s="16"/>
      <c r="BEY113" s="16"/>
      <c r="BEZ113" s="16"/>
      <c r="BFA113" s="16"/>
      <c r="BFB113" s="16"/>
      <c r="BFC113" s="16"/>
      <c r="BFD113" s="16"/>
      <c r="BFE113" s="16"/>
      <c r="BFF113" s="16"/>
      <c r="BFG113" s="16"/>
      <c r="BFH113" s="16"/>
      <c r="BFI113" s="16"/>
      <c r="BFJ113" s="16"/>
      <c r="BFK113" s="16"/>
      <c r="BFL113" s="16"/>
      <c r="BFM113" s="16"/>
      <c r="BFN113" s="16"/>
      <c r="BFO113" s="16"/>
      <c r="BFP113" s="16"/>
      <c r="BFQ113" s="16"/>
      <c r="BFR113" s="16"/>
      <c r="BFS113" s="16"/>
      <c r="BFT113" s="16"/>
      <c r="BFU113" s="16"/>
      <c r="BFV113" s="16"/>
      <c r="BFW113" s="16"/>
      <c r="BFX113" s="16"/>
      <c r="BFY113" s="16"/>
      <c r="BFZ113" s="16"/>
      <c r="BGA113" s="16"/>
      <c r="BGB113" s="16"/>
      <c r="BGC113" s="16"/>
      <c r="BGD113" s="16"/>
      <c r="BGE113" s="16"/>
      <c r="BGF113" s="16"/>
      <c r="BGG113" s="16"/>
      <c r="BGH113" s="16"/>
      <c r="BGI113" s="16"/>
      <c r="BGJ113" s="16"/>
      <c r="BGK113" s="16"/>
      <c r="BGL113" s="16"/>
      <c r="BGM113" s="16"/>
      <c r="BGN113" s="16"/>
      <c r="BGO113" s="16"/>
      <c r="BGP113" s="16"/>
      <c r="BGQ113" s="16"/>
      <c r="BGR113" s="16"/>
      <c r="BGS113" s="16"/>
      <c r="BGT113" s="16"/>
      <c r="BGU113" s="16"/>
      <c r="BGV113" s="16"/>
      <c r="BGW113" s="16"/>
      <c r="BGX113" s="16"/>
      <c r="BGY113" s="16"/>
      <c r="BGZ113" s="16"/>
      <c r="BHA113" s="16"/>
      <c r="BHB113" s="16"/>
      <c r="BHC113" s="16"/>
      <c r="BHD113" s="16"/>
      <c r="BHE113" s="16"/>
      <c r="BHF113" s="16"/>
      <c r="BHG113" s="16"/>
      <c r="BHH113" s="16"/>
      <c r="BHI113" s="16"/>
      <c r="BHJ113" s="16"/>
      <c r="BHK113" s="16"/>
      <c r="BHL113" s="16"/>
      <c r="BHM113" s="16"/>
      <c r="BHN113" s="16"/>
      <c r="BHO113" s="16"/>
      <c r="BHP113" s="16"/>
      <c r="BHQ113" s="16"/>
      <c r="BHR113" s="16"/>
      <c r="BHS113" s="16"/>
      <c r="BHT113" s="16"/>
      <c r="BHU113" s="16"/>
      <c r="BHV113" s="16"/>
      <c r="BHW113" s="16"/>
      <c r="BHX113" s="16"/>
      <c r="BHY113" s="16"/>
      <c r="BHZ113" s="16"/>
      <c r="BIA113" s="16"/>
      <c r="BIB113" s="16"/>
      <c r="BIC113" s="16"/>
      <c r="BID113" s="16"/>
      <c r="BIE113" s="16"/>
      <c r="BIF113" s="16"/>
      <c r="BIG113" s="16"/>
      <c r="BIH113" s="16"/>
      <c r="BII113" s="16"/>
      <c r="BIJ113" s="16"/>
      <c r="BIK113" s="16"/>
      <c r="BIL113" s="16"/>
      <c r="BIM113" s="16"/>
      <c r="BIN113" s="16"/>
      <c r="BIO113" s="16"/>
      <c r="BIP113" s="16"/>
      <c r="BIQ113" s="16"/>
      <c r="BIR113" s="16"/>
      <c r="BIS113" s="16"/>
      <c r="BIT113" s="16"/>
      <c r="BIU113" s="16"/>
      <c r="BIV113" s="16"/>
      <c r="BIW113" s="16"/>
      <c r="BIX113" s="16"/>
      <c r="BIY113" s="16"/>
      <c r="BIZ113" s="16"/>
      <c r="BJA113" s="16"/>
      <c r="BJB113" s="16"/>
      <c r="BJC113" s="16"/>
      <c r="BJD113" s="16"/>
      <c r="BJE113" s="16"/>
      <c r="BJF113" s="16"/>
      <c r="BJG113" s="16"/>
      <c r="BJH113" s="16"/>
      <c r="BJI113" s="16"/>
      <c r="BJJ113" s="16"/>
      <c r="BJK113" s="16"/>
      <c r="BJL113" s="16"/>
      <c r="BJM113" s="16"/>
      <c r="BJN113" s="16"/>
      <c r="BJO113" s="16"/>
      <c r="BJP113" s="16"/>
      <c r="BJQ113" s="16"/>
      <c r="BJR113" s="16"/>
      <c r="BJS113" s="16"/>
      <c r="BJT113" s="16"/>
      <c r="BJU113" s="16"/>
      <c r="BJV113" s="16"/>
      <c r="BJW113" s="16"/>
      <c r="BJX113" s="16"/>
      <c r="BJY113" s="16"/>
      <c r="BJZ113" s="16"/>
      <c r="BKA113" s="16"/>
      <c r="BKB113" s="16"/>
      <c r="BKC113" s="16"/>
      <c r="BKD113" s="16"/>
      <c r="BKE113" s="16"/>
      <c r="BKF113" s="16"/>
      <c r="BKG113" s="16"/>
      <c r="BKH113" s="16"/>
      <c r="BKI113" s="16"/>
      <c r="BKJ113" s="16"/>
      <c r="BKK113" s="16"/>
      <c r="BKL113" s="16"/>
      <c r="BKM113" s="16"/>
      <c r="BKN113" s="16"/>
      <c r="BKO113" s="16"/>
      <c r="BKP113" s="16"/>
      <c r="BKQ113" s="16"/>
      <c r="BKR113" s="16"/>
      <c r="BKS113" s="16"/>
      <c r="BKT113" s="16"/>
      <c r="BKU113" s="16"/>
      <c r="BKV113" s="16"/>
      <c r="BKW113" s="16"/>
      <c r="BKX113" s="16"/>
      <c r="BKY113" s="16"/>
      <c r="BKZ113" s="16"/>
      <c r="BLA113" s="16"/>
      <c r="BLB113" s="16"/>
      <c r="BLC113" s="16"/>
      <c r="BLD113" s="16"/>
      <c r="BLE113" s="16"/>
      <c r="BLF113" s="16"/>
      <c r="BLG113" s="16"/>
      <c r="BLH113" s="16"/>
      <c r="BLI113" s="16"/>
      <c r="BLJ113" s="16"/>
      <c r="BLK113" s="16"/>
      <c r="BLL113" s="16"/>
      <c r="BLM113" s="16"/>
      <c r="BLN113" s="16"/>
      <c r="BLO113" s="16"/>
      <c r="BLP113" s="16"/>
      <c r="BLQ113" s="16"/>
      <c r="BLR113" s="16"/>
      <c r="BLS113" s="16"/>
      <c r="BLT113" s="16"/>
      <c r="BLU113" s="16"/>
      <c r="BLV113" s="16"/>
      <c r="BLW113" s="16"/>
      <c r="BLX113" s="16"/>
      <c r="BLY113" s="16"/>
      <c r="BLZ113" s="16"/>
      <c r="BMA113" s="16"/>
      <c r="BMB113" s="16"/>
      <c r="BMC113" s="16"/>
      <c r="BMD113" s="16"/>
      <c r="BME113" s="16"/>
      <c r="BMF113" s="16"/>
      <c r="BMG113" s="16"/>
      <c r="BMH113" s="16"/>
      <c r="BMI113" s="16"/>
      <c r="BMJ113" s="16"/>
      <c r="BMK113" s="16"/>
      <c r="BML113" s="16"/>
      <c r="BMM113" s="16"/>
      <c r="BMN113" s="16"/>
      <c r="BMO113" s="16"/>
      <c r="BMP113" s="16"/>
      <c r="BMQ113" s="16"/>
      <c r="BMR113" s="16"/>
      <c r="BMS113" s="16"/>
      <c r="BMT113" s="16"/>
      <c r="BMU113" s="16"/>
      <c r="BMV113" s="16"/>
      <c r="BMW113" s="16"/>
      <c r="BMX113" s="16"/>
      <c r="BMY113" s="16"/>
      <c r="BMZ113" s="16"/>
      <c r="BNA113" s="16"/>
      <c r="BNB113" s="16"/>
      <c r="BNC113" s="16"/>
      <c r="BND113" s="16"/>
      <c r="BNE113" s="16"/>
      <c r="BNF113" s="16"/>
      <c r="BNG113" s="16"/>
      <c r="BNH113" s="16"/>
      <c r="BNI113" s="16"/>
      <c r="BNJ113" s="16"/>
      <c r="BNK113" s="16"/>
      <c r="BNL113" s="16"/>
      <c r="BNM113" s="16"/>
      <c r="BNN113" s="16"/>
      <c r="BNO113" s="16"/>
      <c r="BNP113" s="16"/>
      <c r="BNQ113" s="16"/>
      <c r="BNR113" s="16"/>
      <c r="BNS113" s="16"/>
      <c r="BNT113" s="16"/>
      <c r="BNU113" s="16"/>
      <c r="BNV113" s="16"/>
      <c r="BNW113" s="16"/>
      <c r="BNX113" s="16"/>
      <c r="BNY113" s="16"/>
      <c r="BNZ113" s="16"/>
      <c r="BOA113" s="16"/>
      <c r="BOB113" s="16"/>
      <c r="BOC113" s="16"/>
      <c r="BOD113" s="16"/>
      <c r="BOE113" s="16"/>
      <c r="BOF113" s="16"/>
      <c r="BOG113" s="16"/>
      <c r="BOH113" s="16"/>
      <c r="BOI113" s="16"/>
      <c r="BOJ113" s="16"/>
      <c r="BOK113" s="16"/>
      <c r="BOL113" s="16"/>
      <c r="BOM113" s="16"/>
      <c r="BON113" s="16"/>
      <c r="BOO113" s="16"/>
      <c r="BOP113" s="16"/>
      <c r="BOQ113" s="16"/>
      <c r="BOR113" s="16"/>
      <c r="BOS113" s="16"/>
      <c r="BOT113" s="16"/>
      <c r="BOU113" s="16"/>
      <c r="BOV113" s="16"/>
      <c r="BOW113" s="16"/>
      <c r="BOX113" s="16"/>
      <c r="BOY113" s="16"/>
      <c r="BOZ113" s="16"/>
      <c r="BPA113" s="16"/>
      <c r="BPB113" s="16"/>
      <c r="BPC113" s="16"/>
      <c r="BPD113" s="16"/>
      <c r="BPE113" s="16"/>
      <c r="BPF113" s="16"/>
      <c r="BPG113" s="16"/>
      <c r="BPH113" s="16"/>
      <c r="BPI113" s="16"/>
      <c r="BPJ113" s="16"/>
      <c r="BPK113" s="16"/>
      <c r="BPL113" s="16"/>
      <c r="BPM113" s="16"/>
      <c r="BPN113" s="16"/>
      <c r="BPO113" s="16"/>
      <c r="BPP113" s="16"/>
      <c r="BPQ113" s="16"/>
      <c r="BPR113" s="16"/>
      <c r="BPS113" s="16"/>
      <c r="BPT113" s="16"/>
      <c r="BPU113" s="16"/>
      <c r="BPV113" s="16"/>
      <c r="BPW113" s="16"/>
      <c r="BPX113" s="16"/>
      <c r="BPY113" s="16"/>
      <c r="BPZ113" s="16"/>
      <c r="BQA113" s="16"/>
      <c r="BQB113" s="16"/>
      <c r="BQC113" s="16"/>
      <c r="BQD113" s="16"/>
      <c r="BQE113" s="16"/>
      <c r="BQF113" s="16"/>
      <c r="BQG113" s="16"/>
      <c r="BQH113" s="16"/>
      <c r="BQI113" s="16"/>
      <c r="BQJ113" s="16"/>
      <c r="BQK113" s="16"/>
      <c r="BQL113" s="16"/>
      <c r="BQM113" s="16"/>
      <c r="BQN113" s="16"/>
      <c r="BQO113" s="16"/>
      <c r="BQP113" s="16"/>
      <c r="BQQ113" s="16"/>
      <c r="BQR113" s="16"/>
      <c r="BQS113" s="16"/>
      <c r="BQT113" s="16"/>
      <c r="BQU113" s="16"/>
      <c r="BQV113" s="16"/>
      <c r="BQW113" s="16"/>
      <c r="BQX113" s="16"/>
      <c r="BQY113" s="16"/>
      <c r="BQZ113" s="16"/>
      <c r="BRA113" s="16"/>
      <c r="BRB113" s="16"/>
      <c r="BRC113" s="16"/>
      <c r="BRD113" s="16"/>
      <c r="BRE113" s="16"/>
      <c r="BRF113" s="16"/>
      <c r="BRG113" s="16"/>
      <c r="BRH113" s="16"/>
      <c r="BRI113" s="16"/>
      <c r="BRJ113" s="16"/>
      <c r="BRK113" s="16"/>
      <c r="BRL113" s="16"/>
      <c r="BRM113" s="16"/>
      <c r="BRN113" s="16"/>
      <c r="BRO113" s="16"/>
      <c r="BRP113" s="16"/>
      <c r="BRQ113" s="16"/>
      <c r="BRR113" s="16"/>
      <c r="BRS113" s="16"/>
      <c r="BRT113" s="16"/>
      <c r="BRU113" s="16"/>
      <c r="BRV113" s="16"/>
      <c r="BRW113" s="16"/>
      <c r="BRX113" s="16"/>
      <c r="BRY113" s="16"/>
      <c r="BRZ113" s="16"/>
      <c r="BSA113" s="16"/>
      <c r="BSB113" s="16"/>
      <c r="BSC113" s="16"/>
      <c r="BSD113" s="16"/>
      <c r="BSE113" s="16"/>
      <c r="BSF113" s="16"/>
      <c r="BSG113" s="16"/>
      <c r="BSH113" s="16"/>
      <c r="BSI113" s="16"/>
      <c r="BSJ113" s="16"/>
      <c r="BSK113" s="16"/>
      <c r="BSL113" s="16"/>
      <c r="BSM113" s="16"/>
      <c r="BSN113" s="16"/>
      <c r="BSO113" s="16"/>
      <c r="BSP113" s="16"/>
      <c r="BSQ113" s="16"/>
      <c r="BSR113" s="16"/>
      <c r="BSS113" s="16"/>
      <c r="BST113" s="16"/>
      <c r="BSU113" s="16"/>
      <c r="BSV113" s="16"/>
      <c r="BSW113" s="16"/>
      <c r="BSX113" s="16"/>
      <c r="BSY113" s="16"/>
      <c r="BSZ113" s="16"/>
      <c r="BTA113" s="16"/>
      <c r="BTB113" s="16"/>
      <c r="BTC113" s="16"/>
      <c r="BTD113" s="16"/>
      <c r="BTE113" s="16"/>
      <c r="BTF113" s="16"/>
      <c r="BTG113" s="16"/>
      <c r="BTH113" s="16"/>
      <c r="BTI113" s="16"/>
      <c r="BTJ113" s="16"/>
      <c r="BTK113" s="16"/>
      <c r="BTL113" s="16"/>
      <c r="BTM113" s="16"/>
      <c r="BTN113" s="16"/>
      <c r="BTO113" s="16"/>
      <c r="BTP113" s="16"/>
      <c r="BTQ113" s="16"/>
      <c r="BTR113" s="16"/>
      <c r="BTS113" s="16"/>
      <c r="BTT113" s="16"/>
      <c r="BTU113" s="16"/>
      <c r="BTV113" s="16"/>
      <c r="BTW113" s="16"/>
      <c r="BTX113" s="16"/>
      <c r="BTY113" s="16"/>
      <c r="BTZ113" s="16"/>
      <c r="BUA113" s="16"/>
      <c r="BUB113" s="16"/>
      <c r="BUC113" s="16"/>
      <c r="BUD113" s="16"/>
      <c r="BUE113" s="16"/>
      <c r="BUF113" s="16"/>
      <c r="BUG113" s="16"/>
      <c r="BUH113" s="16"/>
      <c r="BUI113" s="16"/>
      <c r="BUJ113" s="16"/>
      <c r="BUK113" s="16"/>
      <c r="BUL113" s="16"/>
      <c r="BUM113" s="16"/>
      <c r="BUN113" s="16"/>
      <c r="BUO113" s="16"/>
      <c r="BUP113" s="16"/>
      <c r="BUQ113" s="16"/>
      <c r="BUR113" s="16"/>
      <c r="BUS113" s="16"/>
      <c r="BUT113" s="16"/>
      <c r="BUU113" s="16"/>
      <c r="BUV113" s="16"/>
      <c r="BUW113" s="16"/>
      <c r="BUX113" s="16"/>
      <c r="BUY113" s="16"/>
      <c r="BUZ113" s="16"/>
      <c r="BVA113" s="16"/>
      <c r="BVB113" s="16"/>
      <c r="BVC113" s="16"/>
      <c r="BVD113" s="16"/>
      <c r="BVE113" s="16"/>
      <c r="BVF113" s="16"/>
      <c r="BVG113" s="16"/>
      <c r="BVH113" s="16"/>
      <c r="BVI113" s="16"/>
      <c r="BVJ113" s="16"/>
      <c r="BVK113" s="16"/>
      <c r="BVL113" s="16"/>
      <c r="BVM113" s="16"/>
      <c r="BVN113" s="16"/>
      <c r="BVO113" s="16"/>
      <c r="BVP113" s="16"/>
      <c r="BVQ113" s="16"/>
      <c r="BVR113" s="16"/>
      <c r="BVS113" s="16"/>
      <c r="BVT113" s="16"/>
      <c r="BVU113" s="16"/>
      <c r="BVV113" s="16"/>
      <c r="BVW113" s="16"/>
      <c r="BVX113" s="16"/>
      <c r="BVY113" s="16"/>
      <c r="BVZ113" s="16"/>
      <c r="BWA113" s="16"/>
      <c r="BWB113" s="16"/>
      <c r="BWC113" s="16"/>
      <c r="BWD113" s="16"/>
      <c r="BWE113" s="16"/>
      <c r="BWF113" s="16"/>
      <c r="BWG113" s="16"/>
      <c r="BWH113" s="16"/>
      <c r="BWI113" s="16"/>
      <c r="BWJ113" s="16"/>
      <c r="BWK113" s="16"/>
      <c r="BWL113" s="16"/>
      <c r="BWM113" s="16"/>
      <c r="BWN113" s="16"/>
      <c r="BWO113" s="16"/>
      <c r="BWP113" s="16"/>
      <c r="BWQ113" s="16"/>
      <c r="BWR113" s="16"/>
      <c r="BWS113" s="16"/>
      <c r="BWT113" s="16"/>
      <c r="BWU113" s="16"/>
      <c r="BWV113" s="16"/>
      <c r="BWW113" s="16"/>
      <c r="BWX113" s="16"/>
      <c r="BWY113" s="16"/>
      <c r="BWZ113" s="16"/>
      <c r="BXA113" s="16"/>
      <c r="BXB113" s="16"/>
      <c r="BXC113" s="16"/>
      <c r="BXD113" s="16"/>
      <c r="BXE113" s="16"/>
      <c r="BXF113" s="16"/>
      <c r="BXG113" s="16"/>
      <c r="BXH113" s="16"/>
      <c r="BXI113" s="16"/>
      <c r="BXJ113" s="16"/>
      <c r="BXK113" s="16"/>
      <c r="BXL113" s="16"/>
      <c r="BXM113" s="16"/>
      <c r="BXN113" s="16"/>
      <c r="BXO113" s="16"/>
      <c r="BXP113" s="16"/>
      <c r="BXQ113" s="16"/>
      <c r="BXR113" s="16"/>
      <c r="BXS113" s="16"/>
      <c r="BXT113" s="16"/>
      <c r="BXU113" s="16"/>
      <c r="BXV113" s="16"/>
      <c r="BXW113" s="16"/>
      <c r="BXX113" s="16"/>
      <c r="BXY113" s="16"/>
      <c r="BXZ113" s="16"/>
      <c r="BYA113" s="16"/>
      <c r="BYB113" s="16"/>
      <c r="BYC113" s="16"/>
      <c r="BYD113" s="16"/>
      <c r="BYE113" s="16"/>
      <c r="BYF113" s="16"/>
      <c r="BYG113" s="16"/>
      <c r="BYH113" s="16"/>
      <c r="BYI113" s="16"/>
      <c r="BYJ113" s="16"/>
      <c r="BYK113" s="16"/>
      <c r="BYL113" s="16"/>
      <c r="BYM113" s="16"/>
      <c r="BYN113" s="16"/>
      <c r="BYO113" s="16"/>
      <c r="BYP113" s="16"/>
      <c r="BYQ113" s="16"/>
      <c r="BYR113" s="16"/>
      <c r="BYS113" s="16"/>
      <c r="BYT113" s="16"/>
      <c r="BYU113" s="16"/>
      <c r="BYV113" s="16"/>
      <c r="BYW113" s="16"/>
      <c r="BYX113" s="16"/>
      <c r="BYY113" s="16"/>
      <c r="BYZ113" s="16"/>
      <c r="BZA113" s="16"/>
      <c r="BZB113" s="16"/>
      <c r="BZC113" s="16"/>
      <c r="BZD113" s="16"/>
      <c r="BZE113" s="16"/>
      <c r="BZF113" s="16"/>
      <c r="BZG113" s="16"/>
      <c r="BZH113" s="16"/>
      <c r="BZI113" s="16"/>
      <c r="BZJ113" s="16"/>
      <c r="BZK113" s="16"/>
      <c r="BZL113" s="16"/>
      <c r="BZM113" s="16"/>
      <c r="BZN113" s="16"/>
      <c r="BZO113" s="16"/>
      <c r="BZP113" s="16"/>
      <c r="BZQ113" s="16"/>
      <c r="BZR113" s="16"/>
      <c r="BZS113" s="16"/>
      <c r="BZT113" s="16"/>
      <c r="BZU113" s="16"/>
      <c r="BZV113" s="16"/>
      <c r="BZW113" s="16"/>
      <c r="BZX113" s="16"/>
      <c r="BZY113" s="16"/>
      <c r="BZZ113" s="16"/>
      <c r="CAA113" s="16"/>
      <c r="CAB113" s="16"/>
      <c r="CAC113" s="16"/>
      <c r="CAD113" s="16"/>
      <c r="CAE113" s="16"/>
      <c r="CAF113" s="16"/>
      <c r="CAG113" s="16"/>
      <c r="CAH113" s="16"/>
      <c r="CAI113" s="16"/>
      <c r="CAJ113" s="16"/>
      <c r="CAK113" s="16"/>
      <c r="CAL113" s="16"/>
      <c r="CAM113" s="16"/>
      <c r="CAN113" s="16"/>
      <c r="CAO113" s="16"/>
      <c r="CAP113" s="16"/>
      <c r="CAQ113" s="16"/>
      <c r="CAR113" s="16"/>
      <c r="CAS113" s="16"/>
      <c r="CAT113" s="16"/>
      <c r="CAU113" s="16"/>
      <c r="CAV113" s="16"/>
      <c r="CAW113" s="16"/>
      <c r="CAX113" s="16"/>
      <c r="CAY113" s="16"/>
      <c r="CAZ113" s="16"/>
      <c r="CBA113" s="16"/>
      <c r="CBB113" s="16"/>
      <c r="CBC113" s="16"/>
      <c r="CBD113" s="16"/>
      <c r="CBE113" s="16"/>
      <c r="CBF113" s="16"/>
      <c r="CBG113" s="16"/>
      <c r="CBH113" s="16"/>
      <c r="CBI113" s="16"/>
      <c r="CBJ113" s="16"/>
      <c r="CBK113" s="16"/>
      <c r="CBL113" s="16"/>
      <c r="CBM113" s="16"/>
      <c r="CBN113" s="16"/>
      <c r="CBO113" s="16"/>
      <c r="CBP113" s="16"/>
      <c r="CBQ113" s="16"/>
      <c r="CBR113" s="16"/>
      <c r="CBS113" s="16"/>
      <c r="CBT113" s="16"/>
      <c r="CBU113" s="16"/>
      <c r="CBV113" s="16"/>
      <c r="CBW113" s="16"/>
      <c r="CBX113" s="16"/>
      <c r="CBY113" s="16"/>
      <c r="CBZ113" s="16"/>
      <c r="CCA113" s="16"/>
      <c r="CCB113" s="16"/>
      <c r="CCC113" s="16"/>
      <c r="CCD113" s="16"/>
      <c r="CCE113" s="16"/>
      <c r="CCF113" s="16"/>
      <c r="CCG113" s="16"/>
      <c r="CCH113" s="16"/>
      <c r="CCI113" s="16"/>
      <c r="CCJ113" s="16"/>
      <c r="CCK113" s="16"/>
      <c r="CCL113" s="16"/>
      <c r="CCM113" s="16"/>
      <c r="CCN113" s="16"/>
      <c r="CCO113" s="16"/>
      <c r="CCP113" s="16"/>
      <c r="CCQ113" s="16"/>
      <c r="CCR113" s="16"/>
      <c r="CCS113" s="16"/>
      <c r="CCT113" s="16"/>
      <c r="CCU113" s="16"/>
      <c r="CCV113" s="16"/>
      <c r="CCW113" s="16"/>
      <c r="CCX113" s="16"/>
      <c r="CCY113" s="16"/>
      <c r="CCZ113" s="16"/>
      <c r="CDA113" s="16"/>
      <c r="CDB113" s="16"/>
      <c r="CDC113" s="16"/>
      <c r="CDD113" s="16"/>
      <c r="CDE113" s="16"/>
      <c r="CDF113" s="16"/>
      <c r="CDG113" s="16"/>
      <c r="CDH113" s="16"/>
      <c r="CDI113" s="16"/>
      <c r="CDJ113" s="16"/>
      <c r="CDK113" s="16"/>
      <c r="CDL113" s="16"/>
      <c r="CDM113" s="16"/>
      <c r="CDN113" s="16"/>
      <c r="CDO113" s="16"/>
      <c r="CDP113" s="16"/>
      <c r="CDQ113" s="16"/>
      <c r="CDR113" s="16"/>
      <c r="CDS113" s="16"/>
      <c r="CDT113" s="16"/>
      <c r="CDU113" s="16"/>
      <c r="CDV113" s="16"/>
      <c r="CDW113" s="16"/>
      <c r="CDX113" s="16"/>
      <c r="CDY113" s="16"/>
      <c r="CDZ113" s="16"/>
      <c r="CEA113" s="16"/>
      <c r="CEB113" s="16"/>
      <c r="CEC113" s="16"/>
      <c r="CED113" s="16"/>
      <c r="CEE113" s="16"/>
      <c r="CEF113" s="16"/>
      <c r="CEG113" s="16"/>
      <c r="CEH113" s="16"/>
      <c r="CEI113" s="16"/>
      <c r="CEJ113" s="16"/>
      <c r="CEK113" s="16"/>
      <c r="CEL113" s="16"/>
      <c r="CEM113" s="16"/>
      <c r="CEN113" s="16"/>
      <c r="CEO113" s="16"/>
      <c r="CEP113" s="16"/>
      <c r="CEQ113" s="16"/>
      <c r="CER113" s="16"/>
      <c r="CES113" s="16"/>
      <c r="CET113" s="16"/>
      <c r="CEU113" s="16"/>
      <c r="CEV113" s="16"/>
      <c r="CEW113" s="16"/>
      <c r="CEX113" s="16"/>
      <c r="CEY113" s="16"/>
      <c r="CEZ113" s="16"/>
      <c r="CFA113" s="16"/>
      <c r="CFB113" s="16"/>
      <c r="CFC113" s="16"/>
      <c r="CFD113" s="16"/>
      <c r="CFE113" s="16"/>
      <c r="CFF113" s="16"/>
      <c r="CFG113" s="16"/>
      <c r="CFH113" s="16"/>
      <c r="CFI113" s="16"/>
      <c r="CFJ113" s="16"/>
      <c r="CFK113" s="16"/>
      <c r="CFL113" s="16"/>
      <c r="CFM113" s="16"/>
      <c r="CFN113" s="16"/>
      <c r="CFO113" s="16"/>
      <c r="CFP113" s="16"/>
      <c r="CFQ113" s="16"/>
      <c r="CFR113" s="16"/>
      <c r="CFS113" s="16"/>
      <c r="CFT113" s="16"/>
      <c r="CFU113" s="16"/>
      <c r="CFV113" s="16"/>
      <c r="CFW113" s="16"/>
      <c r="CFX113" s="16"/>
      <c r="CFY113" s="16"/>
      <c r="CFZ113" s="16"/>
      <c r="CGA113" s="16"/>
      <c r="CGB113" s="16"/>
      <c r="CGC113" s="16"/>
      <c r="CGD113" s="16"/>
      <c r="CGE113" s="16"/>
      <c r="CGF113" s="16"/>
      <c r="CGG113" s="16"/>
      <c r="CGH113" s="16"/>
      <c r="CGI113" s="16"/>
      <c r="CGJ113" s="16"/>
      <c r="CGK113" s="16"/>
      <c r="CGL113" s="16"/>
      <c r="CGM113" s="16"/>
      <c r="CGN113" s="16"/>
      <c r="CGO113" s="16"/>
      <c r="CGP113" s="16"/>
      <c r="CGQ113" s="16"/>
      <c r="CGR113" s="16"/>
      <c r="CGS113" s="16"/>
      <c r="CGT113" s="16"/>
      <c r="CGU113" s="16"/>
      <c r="CGV113" s="16"/>
      <c r="CGW113" s="16"/>
      <c r="CGX113" s="16"/>
      <c r="CGY113" s="16"/>
      <c r="CGZ113" s="16"/>
      <c r="CHA113" s="16"/>
      <c r="CHB113" s="16"/>
      <c r="CHC113" s="16"/>
      <c r="CHD113" s="16"/>
      <c r="CHE113" s="16"/>
      <c r="CHF113" s="16"/>
      <c r="CHG113" s="16"/>
      <c r="CHH113" s="16"/>
      <c r="CHI113" s="16"/>
      <c r="CHJ113" s="16"/>
      <c r="CHK113" s="16"/>
      <c r="CHL113" s="16"/>
      <c r="CHM113" s="16"/>
      <c r="CHN113" s="16"/>
      <c r="CHO113" s="16"/>
      <c r="CHP113" s="16"/>
      <c r="CHQ113" s="16"/>
      <c r="CHR113" s="16"/>
      <c r="CHS113" s="16"/>
      <c r="CHT113" s="16"/>
      <c r="CHU113" s="16"/>
      <c r="CHV113" s="16"/>
      <c r="CHW113" s="16"/>
      <c r="CHX113" s="16"/>
      <c r="CHY113" s="16"/>
      <c r="CHZ113" s="16"/>
      <c r="CIA113" s="16"/>
      <c r="CIB113" s="16"/>
      <c r="CIC113" s="16"/>
      <c r="CID113" s="16"/>
      <c r="CIE113" s="16"/>
      <c r="CIF113" s="16"/>
      <c r="CIG113" s="16"/>
      <c r="CIH113" s="16"/>
      <c r="CII113" s="16"/>
      <c r="CIJ113" s="16"/>
      <c r="CIK113" s="16"/>
      <c r="CIL113" s="16"/>
      <c r="CIM113" s="16"/>
      <c r="CIN113" s="16"/>
      <c r="CIO113" s="16"/>
      <c r="CIP113" s="16"/>
      <c r="CIQ113" s="16"/>
      <c r="CIR113" s="16"/>
      <c r="CIS113" s="16"/>
      <c r="CIT113" s="16"/>
      <c r="CIU113" s="16"/>
      <c r="CIV113" s="16"/>
      <c r="CIW113" s="16"/>
      <c r="CIX113" s="16"/>
      <c r="CIY113" s="16"/>
      <c r="CIZ113" s="16"/>
      <c r="CJA113" s="16"/>
      <c r="CJB113" s="16"/>
      <c r="CJC113" s="16"/>
      <c r="CJD113" s="16"/>
      <c r="CJE113" s="16"/>
      <c r="CJF113" s="16"/>
      <c r="CJG113" s="16"/>
      <c r="CJH113" s="16"/>
      <c r="CJI113" s="16"/>
      <c r="CJJ113" s="16"/>
      <c r="CJK113" s="16"/>
      <c r="CJL113" s="16"/>
      <c r="CJM113" s="16"/>
      <c r="CJN113" s="16"/>
      <c r="CJO113" s="16"/>
      <c r="CJP113" s="16"/>
      <c r="CJQ113" s="16"/>
      <c r="CJR113" s="16"/>
      <c r="CJS113" s="16"/>
      <c r="CJT113" s="16"/>
      <c r="CJU113" s="16"/>
      <c r="CJV113" s="16"/>
      <c r="CJW113" s="16"/>
      <c r="CJX113" s="16"/>
      <c r="CJY113" s="16"/>
      <c r="CJZ113" s="16"/>
      <c r="CKA113" s="16"/>
      <c r="CKB113" s="16"/>
      <c r="CKC113" s="16"/>
      <c r="CKD113" s="16"/>
      <c r="CKE113" s="16"/>
      <c r="CKF113" s="16"/>
      <c r="CKG113" s="16"/>
      <c r="CKH113" s="16"/>
      <c r="CKI113" s="16"/>
      <c r="CKJ113" s="16"/>
      <c r="CKK113" s="16"/>
      <c r="CKL113" s="16"/>
      <c r="CKM113" s="16"/>
      <c r="CKN113" s="16"/>
      <c r="CKO113" s="16"/>
      <c r="CKP113" s="16"/>
      <c r="CKQ113" s="16"/>
      <c r="CKR113" s="16"/>
      <c r="CKS113" s="16"/>
      <c r="CKT113" s="16"/>
      <c r="CKU113" s="16"/>
      <c r="CKV113" s="16"/>
      <c r="CKW113" s="16"/>
      <c r="CKX113" s="16"/>
      <c r="CKY113" s="16"/>
      <c r="CKZ113" s="16"/>
      <c r="CLA113" s="16"/>
      <c r="CLB113" s="16"/>
      <c r="CLC113" s="16"/>
      <c r="CLD113" s="16"/>
      <c r="CLE113" s="16"/>
      <c r="CLF113" s="16"/>
      <c r="CLG113" s="16"/>
      <c r="CLH113" s="16"/>
      <c r="CLI113" s="16"/>
      <c r="CLJ113" s="16"/>
      <c r="CLK113" s="16"/>
      <c r="CLL113" s="16"/>
      <c r="CLM113" s="16"/>
      <c r="CLN113" s="16"/>
      <c r="CLO113" s="16"/>
      <c r="CLP113" s="16"/>
      <c r="CLQ113" s="16"/>
      <c r="CLR113" s="16"/>
      <c r="CLS113" s="16"/>
      <c r="CLT113" s="16"/>
      <c r="CLU113" s="16"/>
      <c r="CLV113" s="16"/>
      <c r="CLW113" s="16"/>
      <c r="CLX113" s="16"/>
      <c r="CLY113" s="16"/>
      <c r="CLZ113" s="16"/>
      <c r="CMA113" s="16"/>
      <c r="CMB113" s="16"/>
      <c r="CMC113" s="16"/>
      <c r="CMD113" s="16"/>
      <c r="CME113" s="16"/>
      <c r="CMF113" s="16"/>
      <c r="CMG113" s="16"/>
      <c r="CMH113" s="16"/>
      <c r="CMI113" s="16"/>
      <c r="CMJ113" s="16"/>
      <c r="CMK113" s="16"/>
      <c r="CML113" s="16"/>
      <c r="CMM113" s="16"/>
      <c r="CMN113" s="16"/>
      <c r="CMO113" s="16"/>
      <c r="CMP113" s="16"/>
      <c r="CMQ113" s="16"/>
      <c r="CMR113" s="16"/>
      <c r="CMS113" s="16"/>
      <c r="CMT113" s="16"/>
      <c r="CMU113" s="16"/>
      <c r="CMV113" s="16"/>
      <c r="CMW113" s="16"/>
      <c r="CMX113" s="16"/>
      <c r="CMY113" s="16"/>
      <c r="CMZ113" s="16"/>
      <c r="CNA113" s="16"/>
      <c r="CNB113" s="16"/>
      <c r="CNC113" s="16"/>
      <c r="CND113" s="16"/>
      <c r="CNE113" s="16"/>
      <c r="CNF113" s="16"/>
      <c r="CNG113" s="16"/>
      <c r="CNH113" s="16"/>
      <c r="CNI113" s="16"/>
      <c r="CNJ113" s="16"/>
      <c r="CNK113" s="16"/>
      <c r="CNL113" s="16"/>
      <c r="CNM113" s="16"/>
      <c r="CNN113" s="16"/>
      <c r="CNO113" s="16"/>
      <c r="CNP113" s="16"/>
      <c r="CNQ113" s="16"/>
      <c r="CNR113" s="16"/>
      <c r="CNS113" s="16"/>
      <c r="CNT113" s="16"/>
      <c r="CNU113" s="16"/>
      <c r="CNV113" s="16"/>
      <c r="CNW113" s="16"/>
      <c r="CNX113" s="16"/>
      <c r="CNY113" s="16"/>
      <c r="CNZ113" s="16"/>
      <c r="COA113" s="16"/>
      <c r="COB113" s="16"/>
      <c r="COC113" s="16"/>
      <c r="COD113" s="16"/>
      <c r="COE113" s="16"/>
      <c r="COF113" s="16"/>
      <c r="COG113" s="16"/>
      <c r="COH113" s="16"/>
      <c r="COI113" s="16"/>
      <c r="COJ113" s="16"/>
      <c r="COK113" s="16"/>
      <c r="COL113" s="16"/>
      <c r="COM113" s="16"/>
      <c r="CON113" s="16"/>
      <c r="COO113" s="16"/>
      <c r="COP113" s="16"/>
      <c r="COQ113" s="16"/>
      <c r="COR113" s="16"/>
      <c r="COS113" s="16"/>
      <c r="COT113" s="16"/>
      <c r="COU113" s="16"/>
      <c r="COV113" s="16"/>
      <c r="COW113" s="16"/>
      <c r="COX113" s="16"/>
      <c r="COY113" s="16"/>
      <c r="COZ113" s="16"/>
      <c r="CPA113" s="16"/>
      <c r="CPB113" s="16"/>
      <c r="CPC113" s="16"/>
      <c r="CPD113" s="16"/>
      <c r="CPE113" s="16"/>
      <c r="CPF113" s="16"/>
      <c r="CPG113" s="16"/>
      <c r="CPH113" s="16"/>
      <c r="CPI113" s="16"/>
      <c r="CPJ113" s="16"/>
      <c r="CPK113" s="16"/>
      <c r="CPL113" s="16"/>
      <c r="CPM113" s="16"/>
      <c r="CPN113" s="16"/>
      <c r="CPO113" s="16"/>
      <c r="CPP113" s="16"/>
      <c r="CPQ113" s="16"/>
      <c r="CPR113" s="16"/>
      <c r="CPS113" s="16"/>
      <c r="CPT113" s="16"/>
      <c r="CPU113" s="16"/>
      <c r="CPV113" s="16"/>
      <c r="CPW113" s="16"/>
      <c r="CPX113" s="16"/>
      <c r="CPY113" s="16"/>
      <c r="CPZ113" s="16"/>
      <c r="CQA113" s="16"/>
      <c r="CQB113" s="16"/>
      <c r="CQC113" s="16"/>
      <c r="CQD113" s="16"/>
      <c r="CQE113" s="16"/>
      <c r="CQF113" s="16"/>
      <c r="CQG113" s="16"/>
      <c r="CQH113" s="16"/>
      <c r="CQI113" s="16"/>
      <c r="CQJ113" s="16"/>
      <c r="CQK113" s="16"/>
      <c r="CQL113" s="16"/>
      <c r="CQM113" s="16"/>
      <c r="CQN113" s="16"/>
      <c r="CQO113" s="16"/>
      <c r="CQP113" s="16"/>
      <c r="CQQ113" s="16"/>
      <c r="CQR113" s="16"/>
      <c r="CQS113" s="16"/>
      <c r="CQT113" s="16"/>
      <c r="CQU113" s="16"/>
      <c r="CQV113" s="16"/>
      <c r="CQW113" s="16"/>
      <c r="CQX113" s="16"/>
      <c r="CQY113" s="16"/>
      <c r="CQZ113" s="16"/>
      <c r="CRA113" s="16"/>
      <c r="CRB113" s="16"/>
      <c r="CRC113" s="16"/>
      <c r="CRD113" s="16"/>
      <c r="CRE113" s="16"/>
      <c r="CRF113" s="16"/>
      <c r="CRG113" s="16"/>
      <c r="CRH113" s="16"/>
      <c r="CRI113" s="16"/>
      <c r="CRJ113" s="16"/>
      <c r="CRK113" s="16"/>
      <c r="CRL113" s="16"/>
      <c r="CRM113" s="16"/>
      <c r="CRN113" s="16"/>
      <c r="CRO113" s="16"/>
      <c r="CRP113" s="16"/>
      <c r="CRQ113" s="16"/>
      <c r="CRR113" s="16"/>
      <c r="CRS113" s="16"/>
      <c r="CRT113" s="16"/>
      <c r="CRU113" s="16"/>
      <c r="CRV113" s="16"/>
      <c r="CRW113" s="16"/>
      <c r="CRX113" s="16"/>
      <c r="CRY113" s="16"/>
      <c r="CRZ113" s="16"/>
      <c r="CSA113" s="16"/>
      <c r="CSB113" s="16"/>
      <c r="CSC113" s="16"/>
      <c r="CSD113" s="16"/>
      <c r="CSE113" s="16"/>
      <c r="CSF113" s="16"/>
      <c r="CSG113" s="16"/>
      <c r="CSH113" s="16"/>
      <c r="CSI113" s="16"/>
      <c r="CSJ113" s="16"/>
      <c r="CSK113" s="16"/>
      <c r="CSL113" s="16"/>
      <c r="CSM113" s="16"/>
      <c r="CSN113" s="16"/>
      <c r="CSO113" s="16"/>
      <c r="CSP113" s="16"/>
      <c r="CSQ113" s="16"/>
      <c r="CSR113" s="16"/>
      <c r="CSS113" s="16"/>
      <c r="CST113" s="16"/>
      <c r="CSU113" s="16"/>
      <c r="CSV113" s="16"/>
      <c r="CSW113" s="16"/>
      <c r="CSX113" s="16"/>
      <c r="CSY113" s="16"/>
      <c r="CSZ113" s="16"/>
      <c r="CTA113" s="16"/>
      <c r="CTB113" s="16"/>
      <c r="CTC113" s="16"/>
      <c r="CTD113" s="16"/>
      <c r="CTE113" s="16"/>
      <c r="CTF113" s="16"/>
      <c r="CTG113" s="16"/>
      <c r="CTH113" s="16"/>
      <c r="CTI113" s="16"/>
      <c r="CTJ113" s="16"/>
      <c r="CTK113" s="16"/>
      <c r="CTL113" s="16"/>
      <c r="CTM113" s="16"/>
      <c r="CTN113" s="16"/>
      <c r="CTO113" s="16"/>
      <c r="CTP113" s="16"/>
      <c r="CTQ113" s="16"/>
      <c r="CTR113" s="16"/>
      <c r="CTS113" s="16"/>
      <c r="CTT113" s="16"/>
      <c r="CTU113" s="16"/>
      <c r="CTV113" s="16"/>
      <c r="CTW113" s="16"/>
      <c r="CTX113" s="16"/>
      <c r="CTY113" s="16"/>
      <c r="CTZ113" s="16"/>
      <c r="CUA113" s="16"/>
      <c r="CUB113" s="16"/>
      <c r="CUC113" s="16"/>
      <c r="CUD113" s="16"/>
      <c r="CUE113" s="16"/>
      <c r="CUF113" s="16"/>
      <c r="CUG113" s="16"/>
      <c r="CUH113" s="16"/>
      <c r="CUI113" s="16"/>
      <c r="CUJ113" s="16"/>
      <c r="CUK113" s="16"/>
      <c r="CUL113" s="16"/>
      <c r="CUM113" s="16"/>
      <c r="CUN113" s="16"/>
      <c r="CUO113" s="16"/>
      <c r="CUP113" s="16"/>
      <c r="CUQ113" s="16"/>
      <c r="CUR113" s="16"/>
      <c r="CUS113" s="16"/>
      <c r="CUT113" s="16"/>
      <c r="CUU113" s="16"/>
      <c r="CUV113" s="16"/>
      <c r="CUW113" s="16"/>
      <c r="CUX113" s="16"/>
      <c r="CUY113" s="16"/>
      <c r="CUZ113" s="16"/>
      <c r="CVA113" s="16"/>
      <c r="CVB113" s="16"/>
      <c r="CVC113" s="16"/>
      <c r="CVD113" s="16"/>
      <c r="CVE113" s="16"/>
      <c r="CVF113" s="16"/>
      <c r="CVG113" s="16"/>
      <c r="CVH113" s="16"/>
      <c r="CVI113" s="16"/>
      <c r="CVJ113" s="16"/>
      <c r="CVK113" s="16"/>
      <c r="CVL113" s="16"/>
      <c r="CVM113" s="16"/>
      <c r="CVN113" s="16"/>
      <c r="CVO113" s="16"/>
      <c r="CVP113" s="16"/>
      <c r="CVQ113" s="16"/>
      <c r="CVR113" s="16"/>
      <c r="CVS113" s="16"/>
      <c r="CVT113" s="16"/>
      <c r="CVU113" s="16"/>
      <c r="CVV113" s="16"/>
      <c r="CVW113" s="16"/>
      <c r="CVX113" s="16"/>
      <c r="CVY113" s="16"/>
      <c r="CVZ113" s="16"/>
      <c r="CWA113" s="16"/>
      <c r="CWB113" s="16"/>
      <c r="CWC113" s="16"/>
      <c r="CWD113" s="16"/>
      <c r="CWE113" s="16"/>
      <c r="CWF113" s="16"/>
      <c r="CWG113" s="16"/>
      <c r="CWH113" s="16"/>
      <c r="CWI113" s="16"/>
      <c r="CWJ113" s="16"/>
      <c r="CWK113" s="16"/>
      <c r="CWL113" s="16"/>
      <c r="CWM113" s="16"/>
      <c r="CWN113" s="16"/>
      <c r="CWO113" s="16"/>
      <c r="CWP113" s="16"/>
      <c r="CWQ113" s="16"/>
      <c r="CWR113" s="16"/>
      <c r="CWS113" s="16"/>
      <c r="CWT113" s="16"/>
      <c r="CWU113" s="16"/>
      <c r="CWV113" s="16"/>
      <c r="CWW113" s="16"/>
      <c r="CWX113" s="16"/>
      <c r="CWY113" s="16"/>
      <c r="CWZ113" s="16"/>
      <c r="CXA113" s="16"/>
      <c r="CXB113" s="16"/>
      <c r="CXC113" s="16"/>
      <c r="CXD113" s="16"/>
      <c r="CXE113" s="16"/>
      <c r="CXF113" s="16"/>
      <c r="CXG113" s="16"/>
      <c r="CXH113" s="16"/>
      <c r="CXI113" s="16"/>
      <c r="CXJ113" s="16"/>
      <c r="CXK113" s="16"/>
      <c r="CXL113" s="16"/>
      <c r="CXM113" s="16"/>
      <c r="CXN113" s="16"/>
      <c r="CXO113" s="16"/>
      <c r="CXP113" s="16"/>
      <c r="CXQ113" s="16"/>
      <c r="CXR113" s="16"/>
      <c r="CXS113" s="16"/>
      <c r="CXT113" s="16"/>
      <c r="CXU113" s="16"/>
      <c r="CXV113" s="16"/>
      <c r="CXW113" s="16"/>
      <c r="CXX113" s="16"/>
      <c r="CXY113" s="16"/>
      <c r="CXZ113" s="16"/>
      <c r="CYA113" s="16"/>
      <c r="CYB113" s="16"/>
      <c r="CYC113" s="16"/>
      <c r="CYD113" s="16"/>
      <c r="CYE113" s="16"/>
      <c r="CYF113" s="16"/>
      <c r="CYG113" s="16"/>
      <c r="CYH113" s="16"/>
      <c r="CYI113" s="16"/>
      <c r="CYJ113" s="16"/>
      <c r="CYK113" s="16"/>
      <c r="CYL113" s="16"/>
      <c r="CYM113" s="16"/>
      <c r="CYN113" s="16"/>
      <c r="CYO113" s="16"/>
      <c r="CYP113" s="16"/>
      <c r="CYQ113" s="16"/>
      <c r="CYR113" s="16"/>
      <c r="CYS113" s="16"/>
      <c r="CYT113" s="16"/>
      <c r="CYU113" s="16"/>
      <c r="CYV113" s="16"/>
      <c r="CYW113" s="16"/>
      <c r="CYX113" s="16"/>
      <c r="CYY113" s="16"/>
      <c r="CYZ113" s="16"/>
      <c r="CZA113" s="16"/>
      <c r="CZB113" s="16"/>
      <c r="CZC113" s="16"/>
      <c r="CZD113" s="16"/>
      <c r="CZE113" s="16"/>
      <c r="CZF113" s="16"/>
      <c r="CZG113" s="16"/>
      <c r="CZH113" s="16"/>
      <c r="CZI113" s="16"/>
      <c r="CZJ113" s="16"/>
      <c r="CZK113" s="16"/>
      <c r="CZL113" s="16"/>
      <c r="CZM113" s="16"/>
      <c r="CZN113" s="16"/>
      <c r="CZO113" s="16"/>
      <c r="CZP113" s="16"/>
      <c r="CZQ113" s="16"/>
      <c r="CZR113" s="16"/>
      <c r="CZS113" s="16"/>
      <c r="CZT113" s="16"/>
      <c r="CZU113" s="16"/>
      <c r="CZV113" s="16"/>
      <c r="CZW113" s="16"/>
      <c r="CZX113" s="16"/>
      <c r="CZY113" s="16"/>
      <c r="CZZ113" s="16"/>
      <c r="DAA113" s="16"/>
      <c r="DAB113" s="16"/>
      <c r="DAC113" s="16"/>
      <c r="DAD113" s="16"/>
      <c r="DAE113" s="16"/>
      <c r="DAF113" s="16"/>
      <c r="DAG113" s="16"/>
      <c r="DAH113" s="16"/>
      <c r="DAI113" s="16"/>
      <c r="DAJ113" s="16"/>
      <c r="DAK113" s="16"/>
      <c r="DAL113" s="16"/>
      <c r="DAM113" s="16"/>
      <c r="DAN113" s="16"/>
      <c r="DAO113" s="16"/>
      <c r="DAP113" s="16"/>
      <c r="DAQ113" s="16"/>
      <c r="DAR113" s="16"/>
      <c r="DAS113" s="16"/>
      <c r="DAT113" s="16"/>
      <c r="DAU113" s="16"/>
      <c r="DAV113" s="16"/>
      <c r="DAW113" s="16"/>
      <c r="DAX113" s="16"/>
      <c r="DAY113" s="16"/>
      <c r="DAZ113" s="16"/>
      <c r="DBA113" s="16"/>
      <c r="DBB113" s="16"/>
      <c r="DBC113" s="16"/>
      <c r="DBD113" s="16"/>
      <c r="DBE113" s="16"/>
      <c r="DBF113" s="16"/>
      <c r="DBG113" s="16"/>
      <c r="DBH113" s="16"/>
      <c r="DBI113" s="16"/>
      <c r="DBJ113" s="16"/>
      <c r="DBK113" s="16"/>
      <c r="DBL113" s="16"/>
      <c r="DBM113" s="16"/>
      <c r="DBN113" s="16"/>
      <c r="DBO113" s="16"/>
      <c r="DBP113" s="16"/>
      <c r="DBQ113" s="16"/>
      <c r="DBR113" s="16"/>
      <c r="DBS113" s="16"/>
      <c r="DBT113" s="16"/>
      <c r="DBU113" s="16"/>
      <c r="DBV113" s="16"/>
      <c r="DBW113" s="16"/>
      <c r="DBX113" s="16"/>
      <c r="DBY113" s="16"/>
      <c r="DBZ113" s="16"/>
      <c r="DCA113" s="16"/>
      <c r="DCB113" s="16"/>
      <c r="DCC113" s="16"/>
      <c r="DCD113" s="16"/>
      <c r="DCE113" s="16"/>
      <c r="DCF113" s="16"/>
      <c r="DCG113" s="16"/>
      <c r="DCH113" s="16"/>
      <c r="DCI113" s="16"/>
      <c r="DCJ113" s="16"/>
      <c r="DCK113" s="16"/>
      <c r="DCL113" s="16"/>
      <c r="DCM113" s="16"/>
      <c r="DCN113" s="16"/>
      <c r="DCO113" s="16"/>
      <c r="DCP113" s="16"/>
      <c r="DCQ113" s="16"/>
      <c r="DCR113" s="16"/>
      <c r="DCS113" s="16"/>
      <c r="DCT113" s="16"/>
      <c r="DCU113" s="16"/>
      <c r="DCV113" s="16"/>
      <c r="DCW113" s="16"/>
      <c r="DCX113" s="16"/>
      <c r="DCY113" s="16"/>
      <c r="DCZ113" s="16"/>
      <c r="DDA113" s="16"/>
      <c r="DDB113" s="16"/>
      <c r="DDC113" s="16"/>
      <c r="DDD113" s="16"/>
      <c r="DDE113" s="16"/>
      <c r="DDF113" s="16"/>
      <c r="DDG113" s="16"/>
      <c r="DDH113" s="16"/>
      <c r="DDI113" s="16"/>
      <c r="DDJ113" s="16"/>
      <c r="DDK113" s="16"/>
      <c r="DDL113" s="16"/>
      <c r="DDM113" s="16"/>
      <c r="DDN113" s="16"/>
      <c r="DDO113" s="16"/>
      <c r="DDP113" s="16"/>
      <c r="DDQ113" s="16"/>
      <c r="DDR113" s="16"/>
      <c r="DDS113" s="16"/>
      <c r="DDT113" s="16"/>
      <c r="DDU113" s="16"/>
      <c r="DDV113" s="16"/>
      <c r="DDW113" s="16"/>
      <c r="DDX113" s="16"/>
      <c r="DDY113" s="16"/>
      <c r="DDZ113" s="16"/>
      <c r="DEA113" s="16"/>
      <c r="DEB113" s="16"/>
      <c r="DEC113" s="16"/>
      <c r="DED113" s="16"/>
      <c r="DEE113" s="16"/>
      <c r="DEF113" s="16"/>
      <c r="DEG113" s="16"/>
      <c r="DEH113" s="16"/>
      <c r="DEI113" s="16"/>
      <c r="DEJ113" s="16"/>
      <c r="DEK113" s="16"/>
      <c r="DEL113" s="16"/>
      <c r="DEM113" s="16"/>
      <c r="DEN113" s="16"/>
      <c r="DEO113" s="16"/>
      <c r="DEP113" s="16"/>
      <c r="DEQ113" s="16"/>
      <c r="DER113" s="16"/>
      <c r="DES113" s="16"/>
      <c r="DET113" s="16"/>
      <c r="DEU113" s="16"/>
      <c r="DEV113" s="16"/>
      <c r="DEW113" s="16"/>
      <c r="DEX113" s="16"/>
      <c r="DEY113" s="16"/>
      <c r="DEZ113" s="16"/>
      <c r="DFA113" s="16"/>
      <c r="DFB113" s="16"/>
      <c r="DFC113" s="16"/>
      <c r="DFD113" s="16"/>
      <c r="DFE113" s="16"/>
      <c r="DFF113" s="16"/>
      <c r="DFG113" s="16"/>
      <c r="DFH113" s="16"/>
      <c r="DFI113" s="16"/>
      <c r="DFJ113" s="16"/>
      <c r="DFK113" s="16"/>
      <c r="DFL113" s="16"/>
      <c r="DFM113" s="16"/>
      <c r="DFN113" s="16"/>
      <c r="DFO113" s="16"/>
      <c r="DFP113" s="16"/>
      <c r="DFQ113" s="16"/>
      <c r="DFR113" s="16"/>
      <c r="DFS113" s="16"/>
      <c r="DFT113" s="16"/>
      <c r="DFU113" s="16"/>
      <c r="DFV113" s="16"/>
      <c r="DFW113" s="16"/>
      <c r="DFX113" s="16"/>
      <c r="DFY113" s="16"/>
      <c r="DFZ113" s="16"/>
      <c r="DGA113" s="16"/>
      <c r="DGB113" s="16"/>
      <c r="DGC113" s="16"/>
      <c r="DGD113" s="16"/>
      <c r="DGE113" s="16"/>
      <c r="DGF113" s="16"/>
      <c r="DGG113" s="16"/>
      <c r="DGH113" s="16"/>
      <c r="DGI113" s="16"/>
      <c r="DGJ113" s="16"/>
      <c r="DGK113" s="16"/>
      <c r="DGL113" s="16"/>
      <c r="DGM113" s="16"/>
      <c r="DGN113" s="16"/>
      <c r="DGO113" s="16"/>
      <c r="DGP113" s="16"/>
      <c r="DGQ113" s="16"/>
      <c r="DGR113" s="16"/>
      <c r="DGS113" s="16"/>
      <c r="DGT113" s="16"/>
      <c r="DGU113" s="16"/>
      <c r="DGV113" s="16"/>
      <c r="DGW113" s="16"/>
      <c r="DGX113" s="16"/>
      <c r="DGY113" s="16"/>
      <c r="DGZ113" s="16"/>
      <c r="DHA113" s="16"/>
      <c r="DHB113" s="16"/>
      <c r="DHC113" s="16"/>
      <c r="DHD113" s="16"/>
      <c r="DHE113" s="16"/>
      <c r="DHF113" s="16"/>
      <c r="DHG113" s="16"/>
      <c r="DHH113" s="16"/>
      <c r="DHI113" s="16"/>
      <c r="DHJ113" s="16"/>
      <c r="DHK113" s="16"/>
      <c r="DHL113" s="16"/>
      <c r="DHM113" s="16"/>
      <c r="DHN113" s="16"/>
      <c r="DHO113" s="16"/>
      <c r="DHP113" s="16"/>
      <c r="DHQ113" s="16"/>
      <c r="DHR113" s="16"/>
      <c r="DHS113" s="16"/>
      <c r="DHT113" s="16"/>
      <c r="DHU113" s="16"/>
      <c r="DHV113" s="16"/>
      <c r="DHW113" s="16"/>
      <c r="DHX113" s="16"/>
      <c r="DHY113" s="16"/>
      <c r="DHZ113" s="16"/>
      <c r="DIA113" s="16"/>
      <c r="DIB113" s="16"/>
      <c r="DIC113" s="16"/>
      <c r="DID113" s="16"/>
      <c r="DIE113" s="16"/>
      <c r="DIF113" s="16"/>
      <c r="DIG113" s="16"/>
      <c r="DIH113" s="16"/>
      <c r="DII113" s="16"/>
      <c r="DIJ113" s="16"/>
      <c r="DIK113" s="16"/>
      <c r="DIL113" s="16"/>
      <c r="DIM113" s="16"/>
      <c r="DIN113" s="16"/>
      <c r="DIO113" s="16"/>
      <c r="DIP113" s="16"/>
      <c r="DIQ113" s="16"/>
      <c r="DIR113" s="16"/>
      <c r="DIS113" s="16"/>
      <c r="DIT113" s="16"/>
      <c r="DIU113" s="16"/>
      <c r="DIV113" s="16"/>
      <c r="DIW113" s="16"/>
      <c r="DIX113" s="16"/>
      <c r="DIY113" s="16"/>
      <c r="DIZ113" s="16"/>
      <c r="DJA113" s="16"/>
      <c r="DJB113" s="16"/>
      <c r="DJC113" s="16"/>
      <c r="DJD113" s="16"/>
      <c r="DJE113" s="16"/>
      <c r="DJF113" s="16"/>
      <c r="DJG113" s="16"/>
      <c r="DJH113" s="16"/>
      <c r="DJI113" s="16"/>
      <c r="DJJ113" s="16"/>
      <c r="DJK113" s="16"/>
      <c r="DJL113" s="16"/>
      <c r="DJM113" s="16"/>
      <c r="DJN113" s="16"/>
      <c r="DJO113" s="16"/>
      <c r="DJP113" s="16"/>
      <c r="DJQ113" s="16"/>
      <c r="DJR113" s="16"/>
      <c r="DJS113" s="16"/>
      <c r="DJT113" s="16"/>
      <c r="DJU113" s="16"/>
      <c r="DJV113" s="16"/>
      <c r="DJW113" s="16"/>
      <c r="DJX113" s="16"/>
      <c r="DJY113" s="16"/>
      <c r="DJZ113" s="16"/>
      <c r="DKA113" s="16"/>
      <c r="DKB113" s="16"/>
      <c r="DKC113" s="16"/>
      <c r="DKD113" s="16"/>
      <c r="DKE113" s="16"/>
      <c r="DKF113" s="16"/>
      <c r="DKG113" s="16"/>
      <c r="DKH113" s="16"/>
      <c r="DKI113" s="16"/>
      <c r="DKJ113" s="16"/>
      <c r="DKK113" s="16"/>
      <c r="DKL113" s="16"/>
      <c r="DKM113" s="16"/>
      <c r="DKN113" s="16"/>
      <c r="DKO113" s="16"/>
      <c r="DKP113" s="16"/>
      <c r="DKQ113" s="16"/>
      <c r="DKR113" s="16"/>
      <c r="DKS113" s="16"/>
      <c r="DKT113" s="16"/>
      <c r="DKU113" s="16"/>
      <c r="DKV113" s="16"/>
      <c r="DKW113" s="16"/>
      <c r="DKX113" s="16"/>
      <c r="DKY113" s="16"/>
      <c r="DKZ113" s="16"/>
      <c r="DLA113" s="16"/>
      <c r="DLB113" s="16"/>
      <c r="DLC113" s="16"/>
      <c r="DLD113" s="16"/>
      <c r="DLE113" s="16"/>
      <c r="DLF113" s="16"/>
      <c r="DLG113" s="16"/>
      <c r="DLH113" s="16"/>
      <c r="DLI113" s="16"/>
      <c r="DLJ113" s="16"/>
      <c r="DLK113" s="16"/>
      <c r="DLL113" s="16"/>
      <c r="DLM113" s="16"/>
      <c r="DLN113" s="16"/>
      <c r="DLO113" s="16"/>
      <c r="DLP113" s="16"/>
      <c r="DLQ113" s="16"/>
      <c r="DLR113" s="16"/>
      <c r="DLS113" s="16"/>
      <c r="DLT113" s="16"/>
      <c r="DLU113" s="16"/>
      <c r="DLV113" s="16"/>
      <c r="DLW113" s="16"/>
      <c r="DLX113" s="16"/>
      <c r="DLY113" s="16"/>
      <c r="DLZ113" s="16"/>
      <c r="DMA113" s="16"/>
      <c r="DMB113" s="16"/>
      <c r="DMC113" s="16"/>
      <c r="DMD113" s="16"/>
      <c r="DME113" s="16"/>
      <c r="DMF113" s="16"/>
      <c r="DMG113" s="16"/>
      <c r="DMH113" s="16"/>
      <c r="DMI113" s="16"/>
      <c r="DMJ113" s="16"/>
      <c r="DMK113" s="16"/>
      <c r="DML113" s="16"/>
      <c r="DMM113" s="16"/>
      <c r="DMN113" s="16"/>
      <c r="DMO113" s="16"/>
      <c r="DMP113" s="16"/>
      <c r="DMQ113" s="16"/>
      <c r="DMR113" s="16"/>
      <c r="DMS113" s="16"/>
      <c r="DMT113" s="16"/>
      <c r="DMU113" s="16"/>
      <c r="DMV113" s="16"/>
      <c r="DMW113" s="16"/>
      <c r="DMX113" s="16"/>
      <c r="DMY113" s="16"/>
      <c r="DMZ113" s="16"/>
      <c r="DNA113" s="16"/>
      <c r="DNB113" s="16"/>
      <c r="DNC113" s="16"/>
      <c r="DND113" s="16"/>
      <c r="DNE113" s="16"/>
      <c r="DNF113" s="16"/>
      <c r="DNG113" s="16"/>
      <c r="DNH113" s="16"/>
      <c r="DNI113" s="16"/>
      <c r="DNJ113" s="16"/>
      <c r="DNK113" s="16"/>
      <c r="DNL113" s="16"/>
      <c r="DNM113" s="16"/>
      <c r="DNN113" s="16"/>
      <c r="DNO113" s="16"/>
      <c r="DNP113" s="16"/>
      <c r="DNQ113" s="16"/>
      <c r="DNR113" s="16"/>
      <c r="DNS113" s="16"/>
      <c r="DNT113" s="16"/>
      <c r="DNU113" s="16"/>
      <c r="DNV113" s="16"/>
      <c r="DNW113" s="16"/>
      <c r="DNX113" s="16"/>
      <c r="DNY113" s="16"/>
      <c r="DNZ113" s="16"/>
      <c r="DOA113" s="16"/>
      <c r="DOB113" s="16"/>
      <c r="DOC113" s="16"/>
      <c r="DOD113" s="16"/>
      <c r="DOE113" s="16"/>
      <c r="DOF113" s="16"/>
      <c r="DOG113" s="16"/>
      <c r="DOH113" s="16"/>
      <c r="DOI113" s="16"/>
      <c r="DOJ113" s="16"/>
      <c r="DOK113" s="16"/>
      <c r="DOL113" s="16"/>
      <c r="DOM113" s="16"/>
      <c r="DON113" s="16"/>
      <c r="DOO113" s="16"/>
      <c r="DOP113" s="16"/>
      <c r="DOQ113" s="16"/>
      <c r="DOR113" s="16"/>
      <c r="DOS113" s="16"/>
      <c r="DOT113" s="16"/>
      <c r="DOU113" s="16"/>
      <c r="DOV113" s="16"/>
      <c r="DOW113" s="16"/>
      <c r="DOX113" s="16"/>
      <c r="DOY113" s="16"/>
      <c r="DOZ113" s="16"/>
      <c r="DPA113" s="16"/>
      <c r="DPB113" s="16"/>
      <c r="DPC113" s="16"/>
      <c r="DPD113" s="16"/>
      <c r="DPE113" s="16"/>
      <c r="DPF113" s="16"/>
      <c r="DPG113" s="16"/>
      <c r="DPH113" s="16"/>
      <c r="DPI113" s="16"/>
      <c r="DPJ113" s="16"/>
      <c r="DPK113" s="16"/>
      <c r="DPL113" s="16"/>
      <c r="DPM113" s="16"/>
      <c r="DPN113" s="16"/>
      <c r="DPO113" s="16"/>
      <c r="DPP113" s="16"/>
      <c r="DPQ113" s="16"/>
      <c r="DPR113" s="16"/>
      <c r="DPS113" s="16"/>
      <c r="DPT113" s="16"/>
      <c r="DPU113" s="16"/>
      <c r="DPV113" s="16"/>
      <c r="DPW113" s="16"/>
      <c r="DPX113" s="16"/>
      <c r="DPY113" s="16"/>
      <c r="DPZ113" s="16"/>
      <c r="DQA113" s="16"/>
      <c r="DQB113" s="16"/>
      <c r="DQC113" s="16"/>
      <c r="DQD113" s="16"/>
      <c r="DQE113" s="16"/>
      <c r="DQF113" s="16"/>
      <c r="DQG113" s="16"/>
      <c r="DQH113" s="16"/>
      <c r="DQI113" s="16"/>
      <c r="DQJ113" s="16"/>
      <c r="DQK113" s="16"/>
      <c r="DQL113" s="16"/>
      <c r="DQM113" s="16"/>
      <c r="DQN113" s="16"/>
      <c r="DQO113" s="16"/>
      <c r="DQP113" s="16"/>
      <c r="DQQ113" s="16"/>
      <c r="DQR113" s="16"/>
      <c r="DQS113" s="16"/>
      <c r="DQT113" s="16"/>
      <c r="DQU113" s="16"/>
      <c r="DQV113" s="16"/>
      <c r="DQW113" s="16"/>
      <c r="DQX113" s="16"/>
      <c r="DQY113" s="16"/>
      <c r="DQZ113" s="16"/>
      <c r="DRA113" s="16"/>
      <c r="DRB113" s="16"/>
      <c r="DRC113" s="16"/>
      <c r="DRD113" s="16"/>
      <c r="DRE113" s="16"/>
      <c r="DRF113" s="16"/>
      <c r="DRG113" s="16"/>
      <c r="DRH113" s="16"/>
      <c r="DRI113" s="16"/>
      <c r="DRJ113" s="16"/>
      <c r="DRK113" s="16"/>
      <c r="DRL113" s="16"/>
      <c r="DRM113" s="16"/>
      <c r="DRN113" s="16"/>
      <c r="DRO113" s="16"/>
      <c r="DRP113" s="16"/>
      <c r="DRQ113" s="16"/>
      <c r="DRR113" s="16"/>
      <c r="DRS113" s="16"/>
      <c r="DRT113" s="16"/>
      <c r="DRU113" s="16"/>
      <c r="DRV113" s="16"/>
      <c r="DRW113" s="16"/>
      <c r="DRX113" s="16"/>
      <c r="DRY113" s="16"/>
      <c r="DRZ113" s="16"/>
      <c r="DSA113" s="16"/>
      <c r="DSB113" s="16"/>
      <c r="DSC113" s="16"/>
      <c r="DSD113" s="16"/>
      <c r="DSE113" s="16"/>
      <c r="DSF113" s="16"/>
      <c r="DSG113" s="16"/>
      <c r="DSH113" s="16"/>
      <c r="DSI113" s="16"/>
      <c r="DSJ113" s="16"/>
      <c r="DSK113" s="16"/>
      <c r="DSL113" s="16"/>
      <c r="DSM113" s="16"/>
      <c r="DSN113" s="16"/>
      <c r="DSO113" s="16"/>
      <c r="DSP113" s="16"/>
      <c r="DSQ113" s="16"/>
      <c r="DSR113" s="16"/>
      <c r="DSS113" s="16"/>
      <c r="DST113" s="16"/>
      <c r="DSU113" s="16"/>
      <c r="DSV113" s="16"/>
      <c r="DSW113" s="16"/>
      <c r="DSX113" s="16"/>
      <c r="DSY113" s="16"/>
      <c r="DSZ113" s="16"/>
      <c r="DTA113" s="16"/>
      <c r="DTB113" s="16"/>
      <c r="DTC113" s="16"/>
      <c r="DTD113" s="16"/>
      <c r="DTE113" s="16"/>
      <c r="DTF113" s="16"/>
      <c r="DTG113" s="16"/>
      <c r="DTH113" s="16"/>
      <c r="DTI113" s="16"/>
      <c r="DTJ113" s="16"/>
      <c r="DTK113" s="16"/>
      <c r="DTL113" s="16"/>
      <c r="DTM113" s="16"/>
      <c r="DTN113" s="16"/>
      <c r="DTO113" s="16"/>
      <c r="DTP113" s="16"/>
      <c r="DTQ113" s="16"/>
      <c r="DTR113" s="16"/>
      <c r="DTS113" s="16"/>
      <c r="DTT113" s="16"/>
      <c r="DTU113" s="16"/>
      <c r="DTV113" s="16"/>
      <c r="DTW113" s="16"/>
      <c r="DTX113" s="16"/>
      <c r="DTY113" s="16"/>
      <c r="DTZ113" s="16"/>
      <c r="DUA113" s="16"/>
      <c r="DUB113" s="16"/>
      <c r="DUC113" s="16"/>
      <c r="DUD113" s="16"/>
      <c r="DUE113" s="16"/>
      <c r="DUF113" s="16"/>
      <c r="DUG113" s="16"/>
      <c r="DUH113" s="16"/>
      <c r="DUI113" s="16"/>
      <c r="DUJ113" s="16"/>
      <c r="DUK113" s="16"/>
      <c r="DUL113" s="16"/>
      <c r="DUM113" s="16"/>
      <c r="DUN113" s="16"/>
      <c r="DUO113" s="16"/>
      <c r="DUP113" s="16"/>
      <c r="DUQ113" s="16"/>
      <c r="DUR113" s="16"/>
      <c r="DUS113" s="16"/>
      <c r="DUT113" s="16"/>
      <c r="DUU113" s="16"/>
      <c r="DUV113" s="16"/>
      <c r="DUW113" s="16"/>
      <c r="DUX113" s="16"/>
      <c r="DUY113" s="16"/>
      <c r="DUZ113" s="16"/>
      <c r="DVA113" s="16"/>
      <c r="DVB113" s="16"/>
      <c r="DVC113" s="16"/>
      <c r="DVD113" s="16"/>
      <c r="DVE113" s="16"/>
      <c r="DVF113" s="16"/>
      <c r="DVG113" s="16"/>
      <c r="DVH113" s="16"/>
      <c r="DVI113" s="16"/>
      <c r="DVJ113" s="16"/>
      <c r="DVK113" s="16"/>
      <c r="DVL113" s="16"/>
      <c r="DVM113" s="16"/>
      <c r="DVN113" s="16"/>
      <c r="DVO113" s="16"/>
      <c r="DVP113" s="16"/>
      <c r="DVQ113" s="16"/>
      <c r="DVR113" s="16"/>
      <c r="DVS113" s="16"/>
      <c r="DVT113" s="16"/>
      <c r="DVU113" s="16"/>
      <c r="DVV113" s="16"/>
      <c r="DVW113" s="16"/>
      <c r="DVX113" s="16"/>
      <c r="DVY113" s="16"/>
      <c r="DVZ113" s="16"/>
      <c r="DWA113" s="16"/>
      <c r="DWB113" s="16"/>
      <c r="DWC113" s="16"/>
      <c r="DWD113" s="16"/>
      <c r="DWE113" s="16"/>
      <c r="DWF113" s="16"/>
      <c r="DWG113" s="16"/>
      <c r="DWH113" s="16"/>
      <c r="DWI113" s="16"/>
      <c r="DWJ113" s="16"/>
      <c r="DWK113" s="16"/>
      <c r="DWL113" s="16"/>
      <c r="DWM113" s="16"/>
      <c r="DWN113" s="16"/>
      <c r="DWO113" s="16"/>
      <c r="DWP113" s="16"/>
      <c r="DWQ113" s="16"/>
      <c r="DWR113" s="16"/>
      <c r="DWS113" s="16"/>
      <c r="DWT113" s="16"/>
      <c r="DWU113" s="16"/>
      <c r="DWV113" s="16"/>
      <c r="DWW113" s="16"/>
      <c r="DWX113" s="16"/>
      <c r="DWY113" s="16"/>
      <c r="DWZ113" s="16"/>
      <c r="DXA113" s="16"/>
      <c r="DXB113" s="16"/>
      <c r="DXC113" s="16"/>
      <c r="DXD113" s="16"/>
      <c r="DXE113" s="16"/>
      <c r="DXF113" s="16"/>
      <c r="DXG113" s="16"/>
      <c r="DXH113" s="16"/>
      <c r="DXI113" s="16"/>
      <c r="DXJ113" s="16"/>
      <c r="DXK113" s="16"/>
      <c r="DXL113" s="16"/>
      <c r="DXM113" s="16"/>
      <c r="DXN113" s="16"/>
      <c r="DXO113" s="16"/>
      <c r="DXP113" s="16"/>
      <c r="DXQ113" s="16"/>
      <c r="DXR113" s="16"/>
      <c r="DXS113" s="16"/>
      <c r="DXT113" s="16"/>
      <c r="DXU113" s="16"/>
      <c r="DXV113" s="16"/>
      <c r="DXW113" s="16"/>
      <c r="DXX113" s="16"/>
      <c r="DXY113" s="16"/>
      <c r="DXZ113" s="16"/>
      <c r="DYA113" s="16"/>
      <c r="DYB113" s="16"/>
      <c r="DYC113" s="16"/>
      <c r="DYD113" s="16"/>
      <c r="DYE113" s="16"/>
      <c r="DYF113" s="16"/>
      <c r="DYG113" s="16"/>
      <c r="DYH113" s="16"/>
      <c r="DYI113" s="16"/>
      <c r="DYJ113" s="16"/>
      <c r="DYK113" s="16"/>
      <c r="DYL113" s="16"/>
      <c r="DYM113" s="16"/>
      <c r="DYN113" s="16"/>
      <c r="DYO113" s="16"/>
      <c r="DYP113" s="16"/>
      <c r="DYQ113" s="16"/>
      <c r="DYR113" s="16"/>
      <c r="DYS113" s="16"/>
      <c r="DYT113" s="16"/>
      <c r="DYU113" s="16"/>
      <c r="DYV113" s="16"/>
      <c r="DYW113" s="16"/>
      <c r="DYX113" s="16"/>
      <c r="DYY113" s="16"/>
      <c r="DYZ113" s="16"/>
      <c r="DZA113" s="16"/>
      <c r="DZB113" s="16"/>
      <c r="DZC113" s="16"/>
      <c r="DZD113" s="16"/>
      <c r="DZE113" s="16"/>
      <c r="DZF113" s="16"/>
      <c r="DZG113" s="16"/>
      <c r="DZH113" s="16"/>
      <c r="DZI113" s="16"/>
      <c r="DZJ113" s="16"/>
      <c r="DZK113" s="16"/>
      <c r="DZL113" s="16"/>
      <c r="DZM113" s="16"/>
      <c r="DZN113" s="16"/>
      <c r="DZO113" s="16"/>
      <c r="DZP113" s="16"/>
      <c r="DZQ113" s="16"/>
      <c r="DZR113" s="16"/>
      <c r="DZS113" s="16"/>
      <c r="DZT113" s="16"/>
      <c r="DZU113" s="16"/>
      <c r="DZV113" s="16"/>
      <c r="DZW113" s="16"/>
      <c r="DZX113" s="16"/>
      <c r="DZY113" s="16"/>
      <c r="DZZ113" s="16"/>
      <c r="EAA113" s="16"/>
      <c r="EAB113" s="16"/>
      <c r="EAC113" s="16"/>
      <c r="EAD113" s="16"/>
      <c r="EAE113" s="16"/>
      <c r="EAF113" s="16"/>
      <c r="EAG113" s="16"/>
      <c r="EAH113" s="16"/>
      <c r="EAI113" s="16"/>
      <c r="EAJ113" s="16"/>
      <c r="EAK113" s="16"/>
      <c r="EAL113" s="16"/>
      <c r="EAM113" s="16"/>
      <c r="EAN113" s="16"/>
      <c r="EAO113" s="16"/>
      <c r="EAP113" s="16"/>
      <c r="EAQ113" s="16"/>
      <c r="EAR113" s="16"/>
      <c r="EAS113" s="16"/>
      <c r="EAT113" s="16"/>
      <c r="EAU113" s="16"/>
      <c r="EAV113" s="16"/>
      <c r="EAW113" s="16"/>
      <c r="EAX113" s="16"/>
      <c r="EAY113" s="16"/>
      <c r="EAZ113" s="16"/>
      <c r="EBA113" s="16"/>
      <c r="EBB113" s="16"/>
      <c r="EBC113" s="16"/>
      <c r="EBD113" s="16"/>
      <c r="EBE113" s="16"/>
      <c r="EBF113" s="16"/>
      <c r="EBG113" s="16"/>
      <c r="EBH113" s="16"/>
      <c r="EBI113" s="16"/>
      <c r="EBJ113" s="16"/>
      <c r="EBK113" s="16"/>
      <c r="EBL113" s="16"/>
      <c r="EBM113" s="16"/>
      <c r="EBN113" s="16"/>
      <c r="EBO113" s="16"/>
      <c r="EBP113" s="16"/>
      <c r="EBQ113" s="16"/>
      <c r="EBR113" s="16"/>
      <c r="EBS113" s="16"/>
      <c r="EBT113" s="16"/>
      <c r="EBU113" s="16"/>
      <c r="EBV113" s="16"/>
      <c r="EBW113" s="16"/>
      <c r="EBX113" s="16"/>
      <c r="EBY113" s="16"/>
      <c r="EBZ113" s="16"/>
      <c r="ECA113" s="16"/>
      <c r="ECB113" s="16"/>
      <c r="ECC113" s="16"/>
      <c r="ECD113" s="16"/>
      <c r="ECE113" s="16"/>
      <c r="ECF113" s="16"/>
      <c r="ECG113" s="16"/>
      <c r="ECH113" s="16"/>
      <c r="ECI113" s="16"/>
      <c r="ECJ113" s="16"/>
      <c r="ECK113" s="16"/>
      <c r="ECL113" s="16"/>
      <c r="ECM113" s="16"/>
      <c r="ECN113" s="16"/>
      <c r="ECO113" s="16"/>
      <c r="ECP113" s="16"/>
      <c r="ECQ113" s="16"/>
      <c r="ECR113" s="16"/>
      <c r="ECS113" s="16"/>
      <c r="ECT113" s="16"/>
      <c r="ECU113" s="16"/>
      <c r="ECV113" s="16"/>
      <c r="ECW113" s="16"/>
      <c r="ECX113" s="16"/>
      <c r="ECY113" s="16"/>
      <c r="ECZ113" s="16"/>
      <c r="EDA113" s="16"/>
      <c r="EDB113" s="16"/>
      <c r="EDC113" s="16"/>
      <c r="EDD113" s="16"/>
      <c r="EDE113" s="16"/>
      <c r="EDF113" s="16"/>
      <c r="EDG113" s="16"/>
      <c r="EDH113" s="16"/>
      <c r="EDI113" s="16"/>
      <c r="EDJ113" s="16"/>
      <c r="EDK113" s="16"/>
      <c r="EDL113" s="16"/>
      <c r="EDM113" s="16"/>
      <c r="EDN113" s="16"/>
      <c r="EDO113" s="16"/>
      <c r="EDP113" s="16"/>
      <c r="EDQ113" s="16"/>
      <c r="EDR113" s="16"/>
      <c r="EDS113" s="16"/>
      <c r="EDT113" s="16"/>
      <c r="EDU113" s="16"/>
      <c r="EDV113" s="16"/>
      <c r="EDW113" s="16"/>
      <c r="EDX113" s="16"/>
      <c r="EDY113" s="16"/>
      <c r="EDZ113" s="16"/>
      <c r="EEA113" s="16"/>
      <c r="EEB113" s="16"/>
      <c r="EEC113" s="16"/>
      <c r="EED113" s="16"/>
      <c r="EEE113" s="16"/>
      <c r="EEF113" s="16"/>
      <c r="EEG113" s="16"/>
      <c r="EEH113" s="16"/>
      <c r="EEI113" s="16"/>
      <c r="EEJ113" s="16"/>
      <c r="EEK113" s="16"/>
      <c r="EEL113" s="16"/>
      <c r="EEM113" s="16"/>
      <c r="EEN113" s="16"/>
      <c r="EEO113" s="16"/>
      <c r="EEP113" s="16"/>
      <c r="EEQ113" s="16"/>
      <c r="EER113" s="16"/>
      <c r="EES113" s="16"/>
      <c r="EET113" s="16"/>
      <c r="EEU113" s="16"/>
      <c r="EEV113" s="16"/>
      <c r="EEW113" s="16"/>
      <c r="EEX113" s="16"/>
      <c r="EEY113" s="16"/>
      <c r="EEZ113" s="16"/>
      <c r="EFA113" s="16"/>
      <c r="EFB113" s="16"/>
      <c r="EFC113" s="16"/>
      <c r="EFD113" s="16"/>
      <c r="EFE113" s="16"/>
      <c r="EFF113" s="16"/>
      <c r="EFG113" s="16"/>
      <c r="EFH113" s="16"/>
      <c r="EFI113" s="16"/>
      <c r="EFJ113" s="16"/>
      <c r="EFK113" s="16"/>
      <c r="EFL113" s="16"/>
      <c r="EFM113" s="16"/>
      <c r="EFN113" s="16"/>
      <c r="EFO113" s="16"/>
      <c r="EFP113" s="16"/>
      <c r="EFQ113" s="16"/>
      <c r="EFR113" s="16"/>
      <c r="EFS113" s="16"/>
      <c r="EFT113" s="16"/>
      <c r="EFU113" s="16"/>
      <c r="EFV113" s="16"/>
      <c r="EFW113" s="16"/>
      <c r="EFX113" s="16"/>
      <c r="EFY113" s="16"/>
      <c r="EFZ113" s="16"/>
      <c r="EGA113" s="16"/>
      <c r="EGB113" s="16"/>
      <c r="EGC113" s="16"/>
      <c r="EGD113" s="16"/>
      <c r="EGE113" s="16"/>
      <c r="EGF113" s="16"/>
      <c r="EGG113" s="16"/>
      <c r="EGH113" s="16"/>
      <c r="EGI113" s="16"/>
      <c r="EGJ113" s="16"/>
      <c r="EGK113" s="16"/>
      <c r="EGL113" s="16"/>
      <c r="EGM113" s="16"/>
      <c r="EGN113" s="16"/>
      <c r="EGO113" s="16"/>
      <c r="EGP113" s="16"/>
      <c r="EGQ113" s="16"/>
      <c r="EGR113" s="16"/>
      <c r="EGS113" s="16"/>
      <c r="EGT113" s="16"/>
      <c r="EGU113" s="16"/>
      <c r="EGV113" s="16"/>
      <c r="EGW113" s="16"/>
      <c r="EGX113" s="16"/>
      <c r="EGY113" s="16"/>
      <c r="EGZ113" s="16"/>
      <c r="EHA113" s="16"/>
      <c r="EHB113" s="16"/>
      <c r="EHC113" s="16"/>
      <c r="EHD113" s="16"/>
      <c r="EHE113" s="16"/>
      <c r="EHF113" s="16"/>
      <c r="EHG113" s="16"/>
      <c r="EHH113" s="16"/>
      <c r="EHI113" s="16"/>
      <c r="EHJ113" s="16"/>
      <c r="EHK113" s="16"/>
      <c r="EHL113" s="16"/>
      <c r="EHM113" s="16"/>
      <c r="EHN113" s="16"/>
      <c r="EHO113" s="16"/>
      <c r="EHP113" s="16"/>
      <c r="EHQ113" s="16"/>
      <c r="EHR113" s="16"/>
      <c r="EHS113" s="16"/>
      <c r="EHT113" s="16"/>
      <c r="EHU113" s="16"/>
      <c r="EHV113" s="16"/>
      <c r="EHW113" s="16"/>
      <c r="EHX113" s="16"/>
      <c r="EHY113" s="16"/>
      <c r="EHZ113" s="16"/>
      <c r="EIA113" s="16"/>
      <c r="EIB113" s="16"/>
      <c r="EIC113" s="16"/>
      <c r="EID113" s="16"/>
      <c r="EIE113" s="16"/>
      <c r="EIF113" s="16"/>
      <c r="EIG113" s="16"/>
      <c r="EIH113" s="16"/>
      <c r="EII113" s="16"/>
      <c r="EIJ113" s="16"/>
      <c r="EIK113" s="16"/>
      <c r="EIL113" s="16"/>
      <c r="EIM113" s="16"/>
      <c r="EIN113" s="16"/>
      <c r="EIO113" s="16"/>
      <c r="EIP113" s="16"/>
      <c r="EIQ113" s="16"/>
      <c r="EIR113" s="16"/>
      <c r="EIS113" s="16"/>
      <c r="EIT113" s="16"/>
      <c r="EIU113" s="16"/>
      <c r="EIV113" s="16"/>
      <c r="EIW113" s="16"/>
      <c r="EIX113" s="16"/>
      <c r="EIY113" s="16"/>
      <c r="EIZ113" s="16"/>
      <c r="EJA113" s="16"/>
      <c r="EJB113" s="16"/>
      <c r="EJC113" s="16"/>
      <c r="EJD113" s="16"/>
      <c r="EJE113" s="16"/>
      <c r="EJF113" s="16"/>
      <c r="EJG113" s="16"/>
      <c r="EJH113" s="16"/>
      <c r="EJI113" s="16"/>
      <c r="EJJ113" s="16"/>
      <c r="EJK113" s="16"/>
      <c r="EJL113" s="16"/>
      <c r="EJM113" s="16"/>
      <c r="EJN113" s="16"/>
      <c r="EJO113" s="16"/>
      <c r="EJP113" s="16"/>
      <c r="EJQ113" s="16"/>
      <c r="EJR113" s="16"/>
      <c r="EJS113" s="16"/>
      <c r="EJT113" s="16"/>
      <c r="EJU113" s="16"/>
      <c r="EJV113" s="16"/>
      <c r="EJW113" s="16"/>
      <c r="EJX113" s="16"/>
      <c r="EJY113" s="16"/>
      <c r="EJZ113" s="16"/>
      <c r="EKA113" s="16"/>
      <c r="EKB113" s="16"/>
      <c r="EKC113" s="16"/>
      <c r="EKD113" s="16"/>
      <c r="EKE113" s="16"/>
      <c r="EKF113" s="16"/>
      <c r="EKG113" s="16"/>
      <c r="EKH113" s="16"/>
      <c r="EKI113" s="16"/>
      <c r="EKJ113" s="16"/>
      <c r="EKK113" s="16"/>
      <c r="EKL113" s="16"/>
      <c r="EKM113" s="16"/>
      <c r="EKN113" s="16"/>
      <c r="EKO113" s="16"/>
      <c r="EKP113" s="16"/>
      <c r="EKQ113" s="16"/>
      <c r="EKR113" s="16"/>
      <c r="EKS113" s="16"/>
      <c r="EKT113" s="16"/>
      <c r="EKU113" s="16"/>
      <c r="EKV113" s="16"/>
      <c r="EKW113" s="16"/>
      <c r="EKX113" s="16"/>
      <c r="EKY113" s="16"/>
      <c r="EKZ113" s="16"/>
      <c r="ELA113" s="16"/>
      <c r="ELB113" s="16"/>
      <c r="ELC113" s="16"/>
      <c r="ELD113" s="16"/>
      <c r="ELE113" s="16"/>
      <c r="ELF113" s="16"/>
      <c r="ELG113" s="16"/>
      <c r="ELH113" s="16"/>
      <c r="ELI113" s="16"/>
      <c r="ELJ113" s="16"/>
      <c r="ELK113" s="16"/>
      <c r="ELL113" s="16"/>
      <c r="ELM113" s="16"/>
      <c r="ELN113" s="16"/>
      <c r="ELO113" s="16"/>
      <c r="ELP113" s="16"/>
      <c r="ELQ113" s="16"/>
      <c r="ELR113" s="16"/>
      <c r="ELS113" s="16"/>
      <c r="ELT113" s="16"/>
      <c r="ELU113" s="16"/>
      <c r="ELV113" s="16"/>
      <c r="ELW113" s="16"/>
      <c r="ELX113" s="16"/>
      <c r="ELY113" s="16"/>
      <c r="ELZ113" s="16"/>
      <c r="EMA113" s="16"/>
      <c r="EMB113" s="16"/>
      <c r="EMC113" s="16"/>
      <c r="EMD113" s="16"/>
      <c r="EME113" s="16"/>
      <c r="EMF113" s="16"/>
      <c r="EMG113" s="16"/>
      <c r="EMH113" s="16"/>
      <c r="EMI113" s="16"/>
      <c r="EMJ113" s="16"/>
      <c r="EMK113" s="16"/>
      <c r="EML113" s="16"/>
      <c r="EMM113" s="16"/>
      <c r="EMN113" s="16"/>
      <c r="EMO113" s="16"/>
      <c r="EMP113" s="16"/>
      <c r="EMQ113" s="16"/>
      <c r="EMR113" s="16"/>
      <c r="EMS113" s="16"/>
      <c r="EMT113" s="16"/>
      <c r="EMU113" s="16"/>
      <c r="EMV113" s="16"/>
      <c r="EMW113" s="16"/>
      <c r="EMX113" s="16"/>
      <c r="EMY113" s="16"/>
      <c r="EMZ113" s="16"/>
      <c r="ENA113" s="16"/>
      <c r="ENB113" s="16"/>
      <c r="ENC113" s="16"/>
      <c r="END113" s="16"/>
      <c r="ENE113" s="16"/>
      <c r="ENF113" s="16"/>
      <c r="ENG113" s="16"/>
      <c r="ENH113" s="16"/>
      <c r="ENI113" s="16"/>
      <c r="ENJ113" s="16"/>
      <c r="ENK113" s="16"/>
      <c r="ENL113" s="16"/>
      <c r="ENM113" s="16"/>
      <c r="ENN113" s="16"/>
      <c r="ENO113" s="16"/>
      <c r="ENP113" s="16"/>
      <c r="ENQ113" s="16"/>
      <c r="ENR113" s="16"/>
      <c r="ENS113" s="16"/>
      <c r="ENT113" s="16"/>
      <c r="ENU113" s="16"/>
      <c r="ENV113" s="16"/>
      <c r="ENW113" s="16"/>
      <c r="ENX113" s="16"/>
      <c r="ENY113" s="16"/>
      <c r="ENZ113" s="16"/>
      <c r="EOA113" s="16"/>
      <c r="EOB113" s="16"/>
      <c r="EOC113" s="16"/>
      <c r="EOD113" s="16"/>
      <c r="EOE113" s="16"/>
      <c r="EOF113" s="16"/>
      <c r="EOG113" s="16"/>
      <c r="EOH113" s="16"/>
      <c r="EOI113" s="16"/>
      <c r="EOJ113" s="16"/>
      <c r="EOK113" s="16"/>
      <c r="EOL113" s="16"/>
      <c r="EOM113" s="16"/>
      <c r="EON113" s="16"/>
      <c r="EOO113" s="16"/>
      <c r="EOP113" s="16"/>
      <c r="EOQ113" s="16"/>
      <c r="EOR113" s="16"/>
      <c r="EOS113" s="16"/>
      <c r="EOT113" s="16"/>
      <c r="EOU113" s="16"/>
      <c r="EOV113" s="16"/>
      <c r="EOW113" s="16"/>
      <c r="EOX113" s="16"/>
      <c r="EOY113" s="16"/>
      <c r="EOZ113" s="16"/>
      <c r="EPA113" s="16"/>
      <c r="EPB113" s="16"/>
      <c r="EPC113" s="16"/>
      <c r="EPD113" s="16"/>
      <c r="EPE113" s="16"/>
      <c r="EPF113" s="16"/>
      <c r="EPG113" s="16"/>
      <c r="EPH113" s="16"/>
      <c r="EPI113" s="16"/>
      <c r="EPJ113" s="16"/>
      <c r="EPK113" s="16"/>
      <c r="EPL113" s="16"/>
      <c r="EPM113" s="16"/>
      <c r="EPN113" s="16"/>
      <c r="EPO113" s="16"/>
      <c r="EPP113" s="16"/>
      <c r="EPQ113" s="16"/>
      <c r="EPR113" s="16"/>
      <c r="EPS113" s="16"/>
      <c r="EPT113" s="16"/>
      <c r="EPU113" s="16"/>
      <c r="EPV113" s="16"/>
      <c r="EPW113" s="16"/>
      <c r="EPX113" s="16"/>
      <c r="EPY113" s="16"/>
      <c r="EPZ113" s="16"/>
      <c r="EQA113" s="16"/>
      <c r="EQB113" s="16"/>
      <c r="EQC113" s="16"/>
      <c r="EQD113" s="16"/>
      <c r="EQE113" s="16"/>
      <c r="EQF113" s="16"/>
      <c r="EQG113" s="16"/>
      <c r="EQH113" s="16"/>
      <c r="EQI113" s="16"/>
      <c r="EQJ113" s="16"/>
      <c r="EQK113" s="16"/>
      <c r="EQL113" s="16"/>
      <c r="EQM113" s="16"/>
      <c r="EQN113" s="16"/>
      <c r="EQO113" s="16"/>
      <c r="EQP113" s="16"/>
      <c r="EQQ113" s="16"/>
      <c r="EQR113" s="16"/>
      <c r="EQS113" s="16"/>
      <c r="EQT113" s="16"/>
      <c r="EQU113" s="16"/>
      <c r="EQV113" s="16"/>
      <c r="EQW113" s="16"/>
      <c r="EQX113" s="16"/>
      <c r="EQY113" s="16"/>
      <c r="EQZ113" s="16"/>
      <c r="ERA113" s="16"/>
      <c r="ERB113" s="16"/>
      <c r="ERC113" s="16"/>
      <c r="ERD113" s="16"/>
      <c r="ERE113" s="16"/>
      <c r="ERF113" s="16"/>
      <c r="ERG113" s="16"/>
      <c r="ERH113" s="16"/>
      <c r="ERI113" s="16"/>
      <c r="ERJ113" s="16"/>
      <c r="ERK113" s="16"/>
      <c r="ERL113" s="16"/>
      <c r="ERM113" s="16"/>
      <c r="ERN113" s="16"/>
      <c r="ERO113" s="16"/>
      <c r="ERP113" s="16"/>
      <c r="ERQ113" s="16"/>
      <c r="ERR113" s="16"/>
      <c r="ERS113" s="16"/>
      <c r="ERT113" s="16"/>
      <c r="ERU113" s="16"/>
      <c r="ERV113" s="16"/>
      <c r="ERW113" s="16"/>
      <c r="ERX113" s="16"/>
      <c r="ERY113" s="16"/>
      <c r="ERZ113" s="16"/>
      <c r="ESA113" s="16"/>
      <c r="ESB113" s="16"/>
      <c r="ESC113" s="16"/>
      <c r="ESD113" s="16"/>
      <c r="ESE113" s="16"/>
      <c r="ESF113" s="16"/>
      <c r="ESG113" s="16"/>
      <c r="ESH113" s="16"/>
      <c r="ESI113" s="16"/>
      <c r="ESJ113" s="16"/>
      <c r="ESK113" s="16"/>
      <c r="ESL113" s="16"/>
      <c r="ESM113" s="16"/>
      <c r="ESN113" s="16"/>
      <c r="ESO113" s="16"/>
      <c r="ESP113" s="16"/>
      <c r="ESQ113" s="16"/>
      <c r="ESR113" s="16"/>
      <c r="ESS113" s="16"/>
      <c r="EST113" s="16"/>
      <c r="ESU113" s="16"/>
      <c r="ESV113" s="16"/>
      <c r="ESW113" s="16"/>
      <c r="ESX113" s="16"/>
      <c r="ESY113" s="16"/>
      <c r="ESZ113" s="16"/>
      <c r="ETA113" s="16"/>
      <c r="ETB113" s="16"/>
      <c r="ETC113" s="16"/>
      <c r="ETD113" s="16"/>
      <c r="ETE113" s="16"/>
      <c r="ETF113" s="16"/>
      <c r="ETG113" s="16"/>
      <c r="ETH113" s="16"/>
      <c r="ETI113" s="16"/>
      <c r="ETJ113" s="16"/>
      <c r="ETK113" s="16"/>
      <c r="ETL113" s="16"/>
      <c r="ETM113" s="16"/>
      <c r="ETN113" s="16"/>
      <c r="ETO113" s="16"/>
      <c r="ETP113" s="16"/>
      <c r="ETQ113" s="16"/>
      <c r="ETR113" s="16"/>
      <c r="ETS113" s="16"/>
      <c r="ETT113" s="16"/>
      <c r="ETU113" s="16"/>
      <c r="ETV113" s="16"/>
      <c r="ETW113" s="16"/>
      <c r="ETX113" s="16"/>
      <c r="ETY113" s="16"/>
      <c r="ETZ113" s="16"/>
      <c r="EUA113" s="16"/>
      <c r="EUB113" s="16"/>
      <c r="EUC113" s="16"/>
      <c r="EUD113" s="16"/>
      <c r="EUE113" s="16"/>
      <c r="EUF113" s="16"/>
      <c r="EUG113" s="16"/>
      <c r="EUH113" s="16"/>
      <c r="EUI113" s="16"/>
      <c r="EUJ113" s="16"/>
      <c r="EUK113" s="16"/>
      <c r="EUL113" s="16"/>
      <c r="EUM113" s="16"/>
      <c r="EUN113" s="16"/>
      <c r="EUO113" s="16"/>
      <c r="EUP113" s="16"/>
      <c r="EUQ113" s="16"/>
      <c r="EUR113" s="16"/>
      <c r="EUS113" s="16"/>
      <c r="EUT113" s="16"/>
      <c r="EUU113" s="16"/>
      <c r="EUV113" s="16"/>
      <c r="EUW113" s="16"/>
      <c r="EUX113" s="16"/>
      <c r="EUY113" s="16"/>
      <c r="EUZ113" s="16"/>
      <c r="EVA113" s="16"/>
      <c r="EVB113" s="16"/>
      <c r="EVC113" s="16"/>
      <c r="EVD113" s="16"/>
      <c r="EVE113" s="16"/>
      <c r="EVF113" s="16"/>
      <c r="EVG113" s="16"/>
      <c r="EVH113" s="16"/>
      <c r="EVI113" s="16"/>
      <c r="EVJ113" s="16"/>
      <c r="EVK113" s="16"/>
      <c r="EVL113" s="16"/>
      <c r="EVM113" s="16"/>
      <c r="EVN113" s="16"/>
      <c r="EVO113" s="16"/>
      <c r="EVP113" s="16"/>
      <c r="EVQ113" s="16"/>
      <c r="EVR113" s="16"/>
      <c r="EVS113" s="16"/>
      <c r="EVT113" s="16"/>
      <c r="EVU113" s="16"/>
      <c r="EVV113" s="16"/>
      <c r="EVW113" s="16"/>
      <c r="EVX113" s="16"/>
      <c r="EVY113" s="16"/>
      <c r="EVZ113" s="16"/>
      <c r="EWA113" s="16"/>
      <c r="EWB113" s="16"/>
      <c r="EWC113" s="16"/>
      <c r="EWD113" s="16"/>
      <c r="EWE113" s="16"/>
      <c r="EWF113" s="16"/>
      <c r="EWG113" s="16"/>
      <c r="EWH113" s="16"/>
      <c r="EWI113" s="16"/>
      <c r="EWJ113" s="16"/>
      <c r="EWK113" s="16"/>
      <c r="EWL113" s="16"/>
      <c r="EWM113" s="16"/>
      <c r="EWN113" s="16"/>
      <c r="EWO113" s="16"/>
      <c r="EWP113" s="16"/>
      <c r="EWQ113" s="16"/>
      <c r="EWR113" s="16"/>
      <c r="EWS113" s="16"/>
      <c r="EWT113" s="16"/>
      <c r="EWU113" s="16"/>
      <c r="EWV113" s="16"/>
      <c r="EWW113" s="16"/>
      <c r="EWX113" s="16"/>
      <c r="EWY113" s="16"/>
      <c r="EWZ113" s="16"/>
      <c r="EXA113" s="16"/>
      <c r="EXB113" s="16"/>
      <c r="EXC113" s="16"/>
      <c r="EXD113" s="16"/>
      <c r="EXE113" s="16"/>
      <c r="EXF113" s="16"/>
      <c r="EXG113" s="16"/>
      <c r="EXH113" s="16"/>
      <c r="EXI113" s="16"/>
      <c r="EXJ113" s="16"/>
      <c r="EXK113" s="16"/>
      <c r="EXL113" s="16"/>
      <c r="EXM113" s="16"/>
      <c r="EXN113" s="16"/>
      <c r="EXO113" s="16"/>
      <c r="EXP113" s="16"/>
      <c r="EXQ113" s="16"/>
      <c r="EXR113" s="16"/>
      <c r="EXS113" s="16"/>
      <c r="EXT113" s="16"/>
      <c r="EXU113" s="16"/>
      <c r="EXV113" s="16"/>
      <c r="EXW113" s="16"/>
      <c r="EXX113" s="16"/>
      <c r="EXY113" s="16"/>
      <c r="EXZ113" s="16"/>
      <c r="EYA113" s="16"/>
      <c r="EYB113" s="16"/>
      <c r="EYC113" s="16"/>
      <c r="EYD113" s="16"/>
      <c r="EYE113" s="16"/>
      <c r="EYF113" s="16"/>
      <c r="EYG113" s="16"/>
      <c r="EYH113" s="16"/>
      <c r="EYI113" s="16"/>
      <c r="EYJ113" s="16"/>
      <c r="EYK113" s="16"/>
      <c r="EYL113" s="16"/>
      <c r="EYM113" s="16"/>
      <c r="EYN113" s="16"/>
      <c r="EYO113" s="16"/>
      <c r="EYP113" s="16"/>
      <c r="EYQ113" s="16"/>
      <c r="EYR113" s="16"/>
      <c r="EYS113" s="16"/>
      <c r="EYT113" s="16"/>
      <c r="EYU113" s="16"/>
      <c r="EYV113" s="16"/>
      <c r="EYW113" s="16"/>
      <c r="EYX113" s="16"/>
      <c r="EYY113" s="16"/>
      <c r="EYZ113" s="16"/>
      <c r="EZA113" s="16"/>
      <c r="EZB113" s="16"/>
      <c r="EZC113" s="16"/>
      <c r="EZD113" s="16"/>
      <c r="EZE113" s="16"/>
      <c r="EZF113" s="16"/>
      <c r="EZG113" s="16"/>
      <c r="EZH113" s="16"/>
      <c r="EZI113" s="16"/>
      <c r="EZJ113" s="16"/>
      <c r="EZK113" s="16"/>
      <c r="EZL113" s="16"/>
      <c r="EZM113" s="16"/>
      <c r="EZN113" s="16"/>
      <c r="EZO113" s="16"/>
      <c r="EZP113" s="16"/>
      <c r="EZQ113" s="16"/>
      <c r="EZR113" s="16"/>
      <c r="EZS113" s="16"/>
      <c r="EZT113" s="16"/>
      <c r="EZU113" s="16"/>
      <c r="EZV113" s="16"/>
      <c r="EZW113" s="16"/>
      <c r="EZX113" s="16"/>
      <c r="EZY113" s="16"/>
      <c r="EZZ113" s="16"/>
      <c r="FAA113" s="16"/>
      <c r="FAB113" s="16"/>
      <c r="FAC113" s="16"/>
      <c r="FAD113" s="16"/>
      <c r="FAE113" s="16"/>
      <c r="FAF113" s="16"/>
      <c r="FAG113" s="16"/>
      <c r="FAH113" s="16"/>
      <c r="FAI113" s="16"/>
      <c r="FAJ113" s="16"/>
      <c r="FAK113" s="16"/>
      <c r="FAL113" s="16"/>
      <c r="FAM113" s="16"/>
      <c r="FAN113" s="16"/>
      <c r="FAO113" s="16"/>
      <c r="FAP113" s="16"/>
      <c r="FAQ113" s="16"/>
      <c r="FAR113" s="16"/>
      <c r="FAS113" s="16"/>
      <c r="FAT113" s="16"/>
      <c r="FAU113" s="16"/>
      <c r="FAV113" s="16"/>
      <c r="FAW113" s="16"/>
      <c r="FAX113" s="16"/>
      <c r="FAY113" s="16"/>
      <c r="FAZ113" s="16"/>
      <c r="FBA113" s="16"/>
      <c r="FBB113" s="16"/>
      <c r="FBC113" s="16"/>
      <c r="FBD113" s="16"/>
      <c r="FBE113" s="16"/>
      <c r="FBF113" s="16"/>
      <c r="FBG113" s="16"/>
      <c r="FBH113" s="16"/>
      <c r="FBI113" s="16"/>
      <c r="FBJ113" s="16"/>
      <c r="FBK113" s="16"/>
      <c r="FBL113" s="16"/>
      <c r="FBM113" s="16"/>
      <c r="FBN113" s="16"/>
      <c r="FBO113" s="16"/>
      <c r="FBP113" s="16"/>
      <c r="FBQ113" s="16"/>
      <c r="FBR113" s="16"/>
      <c r="FBS113" s="16"/>
      <c r="FBT113" s="16"/>
      <c r="FBU113" s="16"/>
      <c r="FBV113" s="16"/>
      <c r="FBW113" s="16"/>
      <c r="FBX113" s="16"/>
      <c r="FBY113" s="16"/>
      <c r="FBZ113" s="16"/>
      <c r="FCA113" s="16"/>
      <c r="FCB113" s="16"/>
      <c r="FCC113" s="16"/>
      <c r="FCD113" s="16"/>
      <c r="FCE113" s="16"/>
      <c r="FCF113" s="16"/>
      <c r="FCG113" s="16"/>
      <c r="FCH113" s="16"/>
      <c r="FCI113" s="16"/>
      <c r="FCJ113" s="16"/>
      <c r="FCK113" s="16"/>
      <c r="FCL113" s="16"/>
      <c r="FCM113" s="16"/>
      <c r="FCN113" s="16"/>
      <c r="FCO113" s="16"/>
      <c r="FCP113" s="16"/>
      <c r="FCQ113" s="16"/>
      <c r="FCR113" s="16"/>
      <c r="FCS113" s="16"/>
      <c r="FCT113" s="16"/>
      <c r="FCU113" s="16"/>
      <c r="FCV113" s="16"/>
      <c r="FCW113" s="16"/>
      <c r="FCX113" s="16"/>
      <c r="FCY113" s="16"/>
      <c r="FCZ113" s="16"/>
      <c r="FDA113" s="16"/>
      <c r="FDB113" s="16"/>
      <c r="FDC113" s="16"/>
      <c r="FDD113" s="16"/>
      <c r="FDE113" s="16"/>
      <c r="FDF113" s="16"/>
      <c r="FDG113" s="16"/>
      <c r="FDH113" s="16"/>
      <c r="FDI113" s="16"/>
      <c r="FDJ113" s="16"/>
      <c r="FDK113" s="16"/>
      <c r="FDL113" s="16"/>
      <c r="FDM113" s="16"/>
      <c r="FDN113" s="16"/>
      <c r="FDO113" s="16"/>
      <c r="FDP113" s="16"/>
      <c r="FDQ113" s="16"/>
      <c r="FDR113" s="16"/>
      <c r="FDS113" s="16"/>
      <c r="FDT113" s="16"/>
      <c r="FDU113" s="16"/>
      <c r="FDV113" s="16"/>
      <c r="FDW113" s="16"/>
      <c r="FDX113" s="16"/>
      <c r="FDY113" s="16"/>
      <c r="FDZ113" s="16"/>
      <c r="FEA113" s="16"/>
      <c r="FEB113" s="16"/>
      <c r="FEC113" s="16"/>
      <c r="FED113" s="16"/>
      <c r="FEE113" s="16"/>
      <c r="FEF113" s="16"/>
      <c r="FEG113" s="16"/>
      <c r="FEH113" s="16"/>
      <c r="FEI113" s="16"/>
      <c r="FEJ113" s="16"/>
      <c r="FEK113" s="16"/>
      <c r="FEL113" s="16"/>
      <c r="FEM113" s="16"/>
      <c r="FEN113" s="16"/>
      <c r="FEO113" s="16"/>
      <c r="FEP113" s="16"/>
      <c r="FEQ113" s="16"/>
      <c r="FER113" s="16"/>
      <c r="FES113" s="16"/>
      <c r="FET113" s="16"/>
      <c r="FEU113" s="16"/>
      <c r="FEV113" s="16"/>
      <c r="FEW113" s="16"/>
      <c r="FEX113" s="16"/>
      <c r="FEY113" s="16"/>
      <c r="FEZ113" s="16"/>
      <c r="FFA113" s="16"/>
      <c r="FFB113" s="16"/>
      <c r="FFC113" s="16"/>
      <c r="FFD113" s="16"/>
      <c r="FFE113" s="16"/>
      <c r="FFF113" s="16"/>
      <c r="FFG113" s="16"/>
      <c r="FFH113" s="16"/>
      <c r="FFI113" s="16"/>
      <c r="FFJ113" s="16"/>
      <c r="FFK113" s="16"/>
      <c r="FFL113" s="16"/>
      <c r="FFM113" s="16"/>
      <c r="FFN113" s="16"/>
      <c r="FFO113" s="16"/>
      <c r="FFP113" s="16"/>
      <c r="FFQ113" s="16"/>
      <c r="FFR113" s="16"/>
      <c r="FFS113" s="16"/>
      <c r="FFT113" s="16"/>
      <c r="FFU113" s="16"/>
      <c r="FFV113" s="16"/>
      <c r="FFW113" s="16"/>
      <c r="FFX113" s="16"/>
      <c r="FFY113" s="16"/>
      <c r="FFZ113" s="16"/>
      <c r="FGA113" s="16"/>
      <c r="FGB113" s="16"/>
      <c r="FGC113" s="16"/>
      <c r="FGD113" s="16"/>
      <c r="FGE113" s="16"/>
      <c r="FGF113" s="16"/>
      <c r="FGG113" s="16"/>
      <c r="FGH113" s="16"/>
      <c r="FGI113" s="16"/>
      <c r="FGJ113" s="16"/>
      <c r="FGK113" s="16"/>
      <c r="FGL113" s="16"/>
      <c r="FGM113" s="16"/>
      <c r="FGN113" s="16"/>
      <c r="FGO113" s="16"/>
      <c r="FGP113" s="16"/>
      <c r="FGQ113" s="16"/>
      <c r="FGR113" s="16"/>
      <c r="FGS113" s="16"/>
      <c r="FGT113" s="16"/>
      <c r="FGU113" s="16"/>
      <c r="FGV113" s="16"/>
      <c r="FGW113" s="16"/>
      <c r="FGX113" s="16"/>
      <c r="FGY113" s="16"/>
      <c r="FGZ113" s="16"/>
      <c r="FHA113" s="16"/>
      <c r="FHB113" s="16"/>
      <c r="FHC113" s="16"/>
      <c r="FHD113" s="16"/>
      <c r="FHE113" s="16"/>
      <c r="FHF113" s="16"/>
      <c r="FHG113" s="16"/>
      <c r="FHH113" s="16"/>
      <c r="FHI113" s="16"/>
      <c r="FHJ113" s="16"/>
      <c r="FHK113" s="16"/>
      <c r="FHL113" s="16"/>
      <c r="FHM113" s="16"/>
      <c r="FHN113" s="16"/>
      <c r="FHO113" s="16"/>
      <c r="FHP113" s="16"/>
      <c r="FHQ113" s="16"/>
      <c r="FHR113" s="16"/>
      <c r="FHS113" s="16"/>
      <c r="FHT113" s="16"/>
      <c r="FHU113" s="16"/>
      <c r="FHV113" s="16"/>
      <c r="FHW113" s="16"/>
      <c r="FHX113" s="16"/>
      <c r="FHY113" s="16"/>
      <c r="FHZ113" s="16"/>
      <c r="FIA113" s="16"/>
      <c r="FIB113" s="16"/>
      <c r="FIC113" s="16"/>
      <c r="FID113" s="16"/>
      <c r="FIE113" s="16"/>
      <c r="FIF113" s="16"/>
      <c r="FIG113" s="16"/>
      <c r="FIH113" s="16"/>
      <c r="FII113" s="16"/>
      <c r="FIJ113" s="16"/>
      <c r="FIK113" s="16"/>
      <c r="FIL113" s="16"/>
      <c r="FIM113" s="16"/>
      <c r="FIN113" s="16"/>
      <c r="FIO113" s="16"/>
      <c r="FIP113" s="16"/>
      <c r="FIQ113" s="16"/>
      <c r="FIR113" s="16"/>
      <c r="FIS113" s="16"/>
      <c r="FIT113" s="16"/>
      <c r="FIU113" s="16"/>
      <c r="FIV113" s="16"/>
      <c r="FIW113" s="16"/>
      <c r="FIX113" s="16"/>
      <c r="FIY113" s="16"/>
      <c r="FIZ113" s="16"/>
      <c r="FJA113" s="16"/>
      <c r="FJB113" s="16"/>
      <c r="FJC113" s="16"/>
      <c r="FJD113" s="16"/>
      <c r="FJE113" s="16"/>
      <c r="FJF113" s="16"/>
      <c r="FJG113" s="16"/>
      <c r="FJH113" s="16"/>
      <c r="FJI113" s="16"/>
      <c r="FJJ113" s="16"/>
      <c r="FJK113" s="16"/>
      <c r="FJL113" s="16"/>
      <c r="FJM113" s="16"/>
      <c r="FJN113" s="16"/>
      <c r="FJO113" s="16"/>
      <c r="FJP113" s="16"/>
      <c r="FJQ113" s="16"/>
      <c r="FJR113" s="16"/>
      <c r="FJS113" s="16"/>
      <c r="FJT113" s="16"/>
      <c r="FJU113" s="16"/>
      <c r="FJV113" s="16"/>
      <c r="FJW113" s="16"/>
      <c r="FJX113" s="16"/>
      <c r="FJY113" s="16"/>
      <c r="FJZ113" s="16"/>
      <c r="FKA113" s="16"/>
      <c r="FKB113" s="16"/>
      <c r="FKC113" s="16"/>
      <c r="FKD113" s="16"/>
      <c r="FKE113" s="16"/>
      <c r="FKF113" s="16"/>
      <c r="FKG113" s="16"/>
      <c r="FKH113" s="16"/>
      <c r="FKI113" s="16"/>
      <c r="FKJ113" s="16"/>
      <c r="FKK113" s="16"/>
      <c r="FKL113" s="16"/>
      <c r="FKM113" s="16"/>
      <c r="FKN113" s="16"/>
      <c r="FKO113" s="16"/>
      <c r="FKP113" s="16"/>
      <c r="FKQ113" s="16"/>
      <c r="FKR113" s="16"/>
      <c r="FKS113" s="16"/>
      <c r="FKT113" s="16"/>
      <c r="FKU113" s="16"/>
      <c r="FKV113" s="16"/>
      <c r="FKW113" s="16"/>
      <c r="FKX113" s="16"/>
      <c r="FKY113" s="16"/>
      <c r="FKZ113" s="16"/>
      <c r="FLA113" s="16"/>
      <c r="FLB113" s="16"/>
      <c r="FLC113" s="16"/>
      <c r="FLD113" s="16"/>
      <c r="FLE113" s="16"/>
      <c r="FLF113" s="16"/>
      <c r="FLG113" s="16"/>
      <c r="FLH113" s="16"/>
      <c r="FLI113" s="16"/>
      <c r="FLJ113" s="16"/>
      <c r="FLK113" s="16"/>
      <c r="FLL113" s="16"/>
      <c r="FLM113" s="16"/>
      <c r="FLN113" s="16"/>
      <c r="FLO113" s="16"/>
      <c r="FLP113" s="16"/>
      <c r="FLQ113" s="16"/>
      <c r="FLR113" s="16"/>
      <c r="FLS113" s="16"/>
      <c r="FLT113" s="16"/>
      <c r="FLU113" s="16"/>
      <c r="FLV113" s="16"/>
      <c r="FLW113" s="16"/>
      <c r="FLX113" s="16"/>
      <c r="FLY113" s="16"/>
      <c r="FLZ113" s="16"/>
      <c r="FMA113" s="16"/>
      <c r="FMB113" s="16"/>
      <c r="FMC113" s="16"/>
      <c r="FMD113" s="16"/>
      <c r="FME113" s="16"/>
      <c r="FMF113" s="16"/>
      <c r="FMG113" s="16"/>
      <c r="FMH113" s="16"/>
      <c r="FMI113" s="16"/>
      <c r="FMJ113" s="16"/>
      <c r="FMK113" s="16"/>
      <c r="FML113" s="16"/>
      <c r="FMM113" s="16"/>
      <c r="FMN113" s="16"/>
      <c r="FMO113" s="16"/>
      <c r="FMP113" s="16"/>
      <c r="FMQ113" s="16"/>
      <c r="FMR113" s="16"/>
      <c r="FMS113" s="16"/>
      <c r="FMT113" s="16"/>
      <c r="FMU113" s="16"/>
      <c r="FMV113" s="16"/>
      <c r="FMW113" s="16"/>
      <c r="FMX113" s="16"/>
      <c r="FMY113" s="16"/>
      <c r="FMZ113" s="16"/>
      <c r="FNA113" s="16"/>
      <c r="FNB113" s="16"/>
      <c r="FNC113" s="16"/>
      <c r="FND113" s="16"/>
      <c r="FNE113" s="16"/>
      <c r="FNF113" s="16"/>
      <c r="FNG113" s="16"/>
      <c r="FNH113" s="16"/>
      <c r="FNI113" s="16"/>
      <c r="FNJ113" s="16"/>
      <c r="FNK113" s="16"/>
      <c r="FNL113" s="16"/>
      <c r="FNM113" s="16"/>
      <c r="FNN113" s="16"/>
      <c r="FNO113" s="16"/>
      <c r="FNP113" s="16"/>
      <c r="FNQ113" s="16"/>
      <c r="FNR113" s="16"/>
      <c r="FNS113" s="16"/>
      <c r="FNT113" s="16"/>
      <c r="FNU113" s="16"/>
      <c r="FNV113" s="16"/>
      <c r="FNW113" s="16"/>
      <c r="FNX113" s="16"/>
      <c r="FNY113" s="16"/>
      <c r="FNZ113" s="16"/>
      <c r="FOA113" s="16"/>
      <c r="FOB113" s="16"/>
      <c r="FOC113" s="16"/>
      <c r="FOD113" s="16"/>
      <c r="FOE113" s="16"/>
      <c r="FOF113" s="16"/>
      <c r="FOG113" s="16"/>
      <c r="FOH113" s="16"/>
      <c r="FOI113" s="16"/>
      <c r="FOJ113" s="16"/>
      <c r="FOK113" s="16"/>
      <c r="FOL113" s="16"/>
      <c r="FOM113" s="16"/>
      <c r="FON113" s="16"/>
      <c r="FOO113" s="16"/>
      <c r="FOP113" s="16"/>
      <c r="FOQ113" s="16"/>
      <c r="FOR113" s="16"/>
      <c r="FOS113" s="16"/>
      <c r="FOT113" s="16"/>
      <c r="FOU113" s="16"/>
      <c r="FOV113" s="16"/>
      <c r="FOW113" s="16"/>
      <c r="FOX113" s="16"/>
      <c r="FOY113" s="16"/>
      <c r="FOZ113" s="16"/>
      <c r="FPA113" s="16"/>
      <c r="FPB113" s="16"/>
      <c r="FPC113" s="16"/>
      <c r="FPD113" s="16"/>
      <c r="FPE113" s="16"/>
      <c r="FPF113" s="16"/>
      <c r="FPG113" s="16"/>
      <c r="FPH113" s="16"/>
      <c r="FPI113" s="16"/>
      <c r="FPJ113" s="16"/>
      <c r="FPK113" s="16"/>
      <c r="FPL113" s="16"/>
      <c r="FPM113" s="16"/>
      <c r="FPN113" s="16"/>
      <c r="FPO113" s="16"/>
      <c r="FPP113" s="16"/>
      <c r="FPQ113" s="16"/>
      <c r="FPR113" s="16"/>
      <c r="FPS113" s="16"/>
      <c r="FPT113" s="16"/>
      <c r="FPU113" s="16"/>
      <c r="FPV113" s="16"/>
      <c r="FPW113" s="16"/>
      <c r="FPX113" s="16"/>
      <c r="FPY113" s="16"/>
      <c r="FPZ113" s="16"/>
      <c r="FQA113" s="16"/>
      <c r="FQB113" s="16"/>
      <c r="FQC113" s="16"/>
      <c r="FQD113" s="16"/>
      <c r="FQE113" s="16"/>
      <c r="FQF113" s="16"/>
      <c r="FQG113" s="16"/>
      <c r="FQH113" s="16"/>
      <c r="FQI113" s="16"/>
      <c r="FQJ113" s="16"/>
      <c r="FQK113" s="16"/>
      <c r="FQL113" s="16"/>
      <c r="FQM113" s="16"/>
      <c r="FQN113" s="16"/>
      <c r="FQO113" s="16"/>
      <c r="FQP113" s="16"/>
      <c r="FQQ113" s="16"/>
      <c r="FQR113" s="16"/>
      <c r="FQS113" s="16"/>
      <c r="FQT113" s="16"/>
      <c r="FQU113" s="16"/>
      <c r="FQV113" s="16"/>
      <c r="FQW113" s="16"/>
      <c r="FQX113" s="16"/>
      <c r="FQY113" s="16"/>
      <c r="FQZ113" s="16"/>
      <c r="FRA113" s="16"/>
      <c r="FRB113" s="16"/>
      <c r="FRC113" s="16"/>
      <c r="FRD113" s="16"/>
      <c r="FRE113" s="16"/>
      <c r="FRF113" s="16"/>
      <c r="FRG113" s="16"/>
      <c r="FRH113" s="16"/>
      <c r="FRI113" s="16"/>
      <c r="FRJ113" s="16"/>
      <c r="FRK113" s="16"/>
      <c r="FRL113" s="16"/>
      <c r="FRM113" s="16"/>
      <c r="FRN113" s="16"/>
      <c r="FRO113" s="16"/>
      <c r="FRP113" s="16"/>
      <c r="FRQ113" s="16"/>
      <c r="FRR113" s="16"/>
      <c r="FRS113" s="16"/>
      <c r="FRT113" s="16"/>
      <c r="FRU113" s="16"/>
      <c r="FRV113" s="16"/>
      <c r="FRW113" s="16"/>
      <c r="FRX113" s="16"/>
      <c r="FRY113" s="16"/>
      <c r="FRZ113" s="16"/>
      <c r="FSA113" s="16"/>
      <c r="FSB113" s="16"/>
      <c r="FSC113" s="16"/>
      <c r="FSD113" s="16"/>
      <c r="FSE113" s="16"/>
      <c r="FSF113" s="16"/>
      <c r="FSG113" s="16"/>
      <c r="FSH113" s="16"/>
      <c r="FSI113" s="16"/>
      <c r="FSJ113" s="16"/>
      <c r="FSK113" s="16"/>
      <c r="FSL113" s="16"/>
      <c r="FSM113" s="16"/>
      <c r="FSN113" s="16"/>
      <c r="FSO113" s="16"/>
      <c r="FSP113" s="16"/>
      <c r="FSQ113" s="16"/>
      <c r="FSR113" s="16"/>
      <c r="FSS113" s="16"/>
      <c r="FST113" s="16"/>
      <c r="FSU113" s="16"/>
      <c r="FSV113" s="16"/>
      <c r="FSW113" s="16"/>
      <c r="FSX113" s="16"/>
      <c r="FSY113" s="16"/>
      <c r="FSZ113" s="16"/>
      <c r="FTA113" s="16"/>
      <c r="FTB113" s="16"/>
      <c r="FTC113" s="16"/>
      <c r="FTD113" s="16"/>
      <c r="FTE113" s="16"/>
      <c r="FTF113" s="16"/>
      <c r="FTG113" s="16"/>
      <c r="FTH113" s="16"/>
      <c r="FTI113" s="16"/>
      <c r="FTJ113" s="16"/>
      <c r="FTK113" s="16"/>
      <c r="FTL113" s="16"/>
      <c r="FTM113" s="16"/>
      <c r="FTN113" s="16"/>
      <c r="FTO113" s="16"/>
      <c r="FTP113" s="16"/>
      <c r="FTQ113" s="16"/>
      <c r="FTR113" s="16"/>
      <c r="FTS113" s="16"/>
      <c r="FTT113" s="16"/>
      <c r="FTU113" s="16"/>
      <c r="FTV113" s="16"/>
      <c r="FTW113" s="16"/>
      <c r="FTX113" s="16"/>
      <c r="FTY113" s="16"/>
      <c r="FTZ113" s="16"/>
      <c r="FUA113" s="16"/>
      <c r="FUB113" s="16"/>
      <c r="FUC113" s="16"/>
      <c r="FUD113" s="16"/>
      <c r="FUE113" s="16"/>
      <c r="FUF113" s="16"/>
      <c r="FUG113" s="16"/>
      <c r="FUH113" s="16"/>
      <c r="FUI113" s="16"/>
      <c r="FUJ113" s="16"/>
      <c r="FUK113" s="16"/>
      <c r="FUL113" s="16"/>
      <c r="FUM113" s="16"/>
      <c r="FUN113" s="16"/>
      <c r="FUO113" s="16"/>
      <c r="FUP113" s="16"/>
      <c r="FUQ113" s="16"/>
      <c r="FUR113" s="16"/>
      <c r="FUS113" s="16"/>
      <c r="FUT113" s="16"/>
      <c r="FUU113" s="16"/>
      <c r="FUV113" s="16"/>
      <c r="FUW113" s="16"/>
      <c r="FUX113" s="16"/>
      <c r="FUY113" s="16"/>
      <c r="FUZ113" s="16"/>
      <c r="FVA113" s="16"/>
      <c r="FVB113" s="16"/>
      <c r="FVC113" s="16"/>
      <c r="FVD113" s="16"/>
      <c r="FVE113" s="16"/>
      <c r="FVF113" s="16"/>
      <c r="FVG113" s="16"/>
      <c r="FVH113" s="16"/>
      <c r="FVI113" s="16"/>
      <c r="FVJ113" s="16"/>
      <c r="FVK113" s="16"/>
      <c r="FVL113" s="16"/>
      <c r="FVM113" s="16"/>
      <c r="FVN113" s="16"/>
      <c r="FVO113" s="16"/>
      <c r="FVP113" s="16"/>
      <c r="FVQ113" s="16"/>
      <c r="FVR113" s="16"/>
      <c r="FVS113" s="16"/>
      <c r="FVT113" s="16"/>
      <c r="FVU113" s="16"/>
      <c r="FVV113" s="16"/>
      <c r="FVW113" s="16"/>
      <c r="FVX113" s="16"/>
      <c r="FVY113" s="16"/>
      <c r="FVZ113" s="16"/>
      <c r="FWA113" s="16"/>
      <c r="FWB113" s="16"/>
      <c r="FWC113" s="16"/>
      <c r="FWD113" s="16"/>
      <c r="FWE113" s="16"/>
      <c r="FWF113" s="16"/>
      <c r="FWG113" s="16"/>
      <c r="FWH113" s="16"/>
      <c r="FWI113" s="16"/>
      <c r="FWJ113" s="16"/>
      <c r="FWK113" s="16"/>
      <c r="FWL113" s="16"/>
      <c r="FWM113" s="16"/>
      <c r="FWN113" s="16"/>
      <c r="FWO113" s="16"/>
      <c r="FWP113" s="16"/>
      <c r="FWQ113" s="16"/>
      <c r="FWR113" s="16"/>
      <c r="FWS113" s="16"/>
      <c r="FWT113" s="16"/>
      <c r="FWU113" s="16"/>
      <c r="FWV113" s="16"/>
      <c r="FWW113" s="16"/>
      <c r="FWX113" s="16"/>
      <c r="FWY113" s="16"/>
      <c r="FWZ113" s="16"/>
      <c r="FXA113" s="16"/>
      <c r="FXB113" s="16"/>
      <c r="FXC113" s="16"/>
      <c r="FXD113" s="16"/>
      <c r="FXE113" s="16"/>
      <c r="FXF113" s="16"/>
      <c r="FXG113" s="16"/>
      <c r="FXH113" s="16"/>
      <c r="FXI113" s="16"/>
      <c r="FXJ113" s="16"/>
      <c r="FXK113" s="16"/>
      <c r="FXL113" s="16"/>
      <c r="FXM113" s="16"/>
      <c r="FXN113" s="16"/>
      <c r="FXO113" s="16"/>
      <c r="FXP113" s="16"/>
      <c r="FXQ113" s="16"/>
      <c r="FXR113" s="16"/>
      <c r="FXS113" s="16"/>
      <c r="FXT113" s="16"/>
      <c r="FXU113" s="16"/>
      <c r="FXV113" s="16"/>
      <c r="FXW113" s="16"/>
      <c r="FXX113" s="16"/>
      <c r="FXY113" s="16"/>
      <c r="FXZ113" s="16"/>
      <c r="FYA113" s="16"/>
      <c r="FYB113" s="16"/>
      <c r="FYC113" s="16"/>
      <c r="FYD113" s="16"/>
      <c r="FYE113" s="16"/>
      <c r="FYF113" s="16"/>
      <c r="FYG113" s="16"/>
      <c r="FYH113" s="16"/>
      <c r="FYI113" s="16"/>
      <c r="FYJ113" s="16"/>
      <c r="FYK113" s="16"/>
      <c r="FYL113" s="16"/>
      <c r="FYM113" s="16"/>
      <c r="FYN113" s="16"/>
      <c r="FYO113" s="16"/>
      <c r="FYP113" s="16"/>
      <c r="FYQ113" s="16"/>
      <c r="FYR113" s="16"/>
      <c r="FYS113" s="16"/>
      <c r="FYT113" s="16"/>
      <c r="FYU113" s="16"/>
      <c r="FYV113" s="16"/>
      <c r="FYW113" s="16"/>
      <c r="FYX113" s="16"/>
      <c r="FYY113" s="16"/>
      <c r="FYZ113" s="16"/>
      <c r="FZA113" s="16"/>
      <c r="FZB113" s="16"/>
      <c r="FZC113" s="16"/>
      <c r="FZD113" s="16"/>
      <c r="FZE113" s="16"/>
      <c r="FZF113" s="16"/>
      <c r="FZG113" s="16"/>
      <c r="FZH113" s="16"/>
      <c r="FZI113" s="16"/>
      <c r="FZJ113" s="16"/>
      <c r="FZK113" s="16"/>
      <c r="FZL113" s="16"/>
      <c r="FZM113" s="16"/>
      <c r="FZN113" s="16"/>
      <c r="FZO113" s="16"/>
      <c r="FZP113" s="16"/>
      <c r="FZQ113" s="16"/>
      <c r="FZR113" s="16"/>
      <c r="FZS113" s="16"/>
      <c r="FZT113" s="16"/>
      <c r="FZU113" s="16"/>
      <c r="FZV113" s="16"/>
      <c r="FZW113" s="16"/>
      <c r="FZX113" s="16"/>
      <c r="FZY113" s="16"/>
      <c r="FZZ113" s="16"/>
      <c r="GAA113" s="16"/>
      <c r="GAB113" s="16"/>
      <c r="GAC113" s="16"/>
      <c r="GAD113" s="16"/>
      <c r="GAE113" s="16"/>
      <c r="GAF113" s="16"/>
      <c r="GAG113" s="16"/>
      <c r="GAH113" s="16"/>
      <c r="GAI113" s="16"/>
      <c r="GAJ113" s="16"/>
      <c r="GAK113" s="16"/>
      <c r="GAL113" s="16"/>
      <c r="GAM113" s="16"/>
      <c r="GAN113" s="16"/>
      <c r="GAO113" s="16"/>
      <c r="GAP113" s="16"/>
      <c r="GAQ113" s="16"/>
      <c r="GAR113" s="16"/>
      <c r="GAS113" s="16"/>
      <c r="GAT113" s="16"/>
      <c r="GAU113" s="16"/>
      <c r="GAV113" s="16"/>
      <c r="GAW113" s="16"/>
      <c r="GAX113" s="16"/>
      <c r="GAY113" s="16"/>
      <c r="GAZ113" s="16"/>
      <c r="GBA113" s="16"/>
      <c r="GBB113" s="16"/>
      <c r="GBC113" s="16"/>
      <c r="GBD113" s="16"/>
      <c r="GBE113" s="16"/>
      <c r="GBF113" s="16"/>
      <c r="GBG113" s="16"/>
      <c r="GBH113" s="16"/>
      <c r="GBI113" s="16"/>
      <c r="GBJ113" s="16"/>
      <c r="GBK113" s="16"/>
      <c r="GBL113" s="16"/>
      <c r="GBM113" s="16"/>
      <c r="GBN113" s="16"/>
      <c r="GBO113" s="16"/>
      <c r="GBP113" s="16"/>
      <c r="GBQ113" s="16"/>
      <c r="GBR113" s="16"/>
      <c r="GBS113" s="16"/>
      <c r="GBT113" s="16"/>
      <c r="GBU113" s="16"/>
      <c r="GBV113" s="16"/>
      <c r="GBW113" s="16"/>
      <c r="GBX113" s="16"/>
      <c r="GBY113" s="16"/>
      <c r="GBZ113" s="16"/>
      <c r="GCA113" s="16"/>
      <c r="GCB113" s="16"/>
      <c r="GCC113" s="16"/>
      <c r="GCD113" s="16"/>
      <c r="GCE113" s="16"/>
      <c r="GCF113" s="16"/>
      <c r="GCG113" s="16"/>
      <c r="GCH113" s="16"/>
      <c r="GCI113" s="16"/>
      <c r="GCJ113" s="16"/>
      <c r="GCK113" s="16"/>
      <c r="GCL113" s="16"/>
      <c r="GCM113" s="16"/>
      <c r="GCN113" s="16"/>
      <c r="GCO113" s="16"/>
      <c r="GCP113" s="16"/>
      <c r="GCQ113" s="16"/>
      <c r="GCR113" s="16"/>
      <c r="GCS113" s="16"/>
      <c r="GCT113" s="16"/>
      <c r="GCU113" s="16"/>
      <c r="GCV113" s="16"/>
      <c r="GCW113" s="16"/>
      <c r="GCX113" s="16"/>
      <c r="GCY113" s="16"/>
      <c r="GCZ113" s="16"/>
      <c r="GDA113" s="16"/>
      <c r="GDB113" s="16"/>
      <c r="GDC113" s="16"/>
      <c r="GDD113" s="16"/>
      <c r="GDE113" s="16"/>
      <c r="GDF113" s="16"/>
      <c r="GDG113" s="16"/>
      <c r="GDH113" s="16"/>
      <c r="GDI113" s="16"/>
      <c r="GDJ113" s="16"/>
      <c r="GDK113" s="16"/>
      <c r="GDL113" s="16"/>
      <c r="GDM113" s="16"/>
      <c r="GDN113" s="16"/>
      <c r="GDO113" s="16"/>
      <c r="GDP113" s="16"/>
      <c r="GDQ113" s="16"/>
      <c r="GDR113" s="16"/>
      <c r="GDS113" s="16"/>
      <c r="GDT113" s="16"/>
      <c r="GDU113" s="16"/>
      <c r="GDV113" s="16"/>
      <c r="GDW113" s="16"/>
      <c r="GDX113" s="16"/>
      <c r="GDY113" s="16"/>
      <c r="GDZ113" s="16"/>
      <c r="GEA113" s="16"/>
      <c r="GEB113" s="16"/>
      <c r="GEC113" s="16"/>
      <c r="GED113" s="16"/>
      <c r="GEE113" s="16"/>
      <c r="GEF113" s="16"/>
      <c r="GEG113" s="16"/>
      <c r="GEH113" s="16"/>
      <c r="GEI113" s="16"/>
      <c r="GEJ113" s="16"/>
      <c r="GEK113" s="16"/>
      <c r="GEL113" s="16"/>
      <c r="GEM113" s="16"/>
      <c r="GEN113" s="16"/>
      <c r="GEO113" s="16"/>
      <c r="GEP113" s="16"/>
      <c r="GEQ113" s="16"/>
      <c r="GER113" s="16"/>
      <c r="GES113" s="16"/>
      <c r="GET113" s="16"/>
      <c r="GEU113" s="16"/>
      <c r="GEV113" s="16"/>
      <c r="GEW113" s="16"/>
      <c r="GEX113" s="16"/>
      <c r="GEY113" s="16"/>
      <c r="GEZ113" s="16"/>
      <c r="GFA113" s="16"/>
      <c r="GFB113" s="16"/>
      <c r="GFC113" s="16"/>
      <c r="GFD113" s="16"/>
      <c r="GFE113" s="16"/>
      <c r="GFF113" s="16"/>
      <c r="GFG113" s="16"/>
      <c r="GFH113" s="16"/>
      <c r="GFI113" s="16"/>
      <c r="GFJ113" s="16"/>
      <c r="GFK113" s="16"/>
      <c r="GFL113" s="16"/>
      <c r="GFM113" s="16"/>
      <c r="GFN113" s="16"/>
      <c r="GFO113" s="16"/>
      <c r="GFP113" s="16"/>
      <c r="GFQ113" s="16"/>
      <c r="GFR113" s="16"/>
      <c r="GFS113" s="16"/>
      <c r="GFT113" s="16"/>
      <c r="GFU113" s="16"/>
      <c r="GFV113" s="16"/>
      <c r="GFW113" s="16"/>
      <c r="GFX113" s="16"/>
      <c r="GFY113" s="16"/>
      <c r="GFZ113" s="16"/>
      <c r="GGA113" s="16"/>
      <c r="GGB113" s="16"/>
      <c r="GGC113" s="16"/>
      <c r="GGD113" s="16"/>
      <c r="GGE113" s="16"/>
      <c r="GGF113" s="16"/>
      <c r="GGG113" s="16"/>
      <c r="GGH113" s="16"/>
      <c r="GGI113" s="16"/>
      <c r="GGJ113" s="16"/>
      <c r="GGK113" s="16"/>
      <c r="GGL113" s="16"/>
      <c r="GGM113" s="16"/>
      <c r="GGN113" s="16"/>
      <c r="GGO113" s="16"/>
      <c r="GGP113" s="16"/>
      <c r="GGQ113" s="16"/>
      <c r="GGR113" s="16"/>
      <c r="GGS113" s="16"/>
      <c r="GGT113" s="16"/>
      <c r="GGU113" s="16"/>
      <c r="GGV113" s="16"/>
      <c r="GGW113" s="16"/>
      <c r="GGX113" s="16"/>
      <c r="GGY113" s="16"/>
      <c r="GGZ113" s="16"/>
      <c r="GHA113" s="16"/>
      <c r="GHB113" s="16"/>
      <c r="GHC113" s="16"/>
      <c r="GHD113" s="16"/>
      <c r="GHE113" s="16"/>
      <c r="GHF113" s="16"/>
      <c r="GHG113" s="16"/>
      <c r="GHH113" s="16"/>
      <c r="GHI113" s="16"/>
      <c r="GHJ113" s="16"/>
      <c r="GHK113" s="16"/>
      <c r="GHL113" s="16"/>
      <c r="GHM113" s="16"/>
      <c r="GHN113" s="16"/>
      <c r="GHO113" s="16"/>
      <c r="GHP113" s="16"/>
      <c r="GHQ113" s="16"/>
      <c r="GHR113" s="16"/>
      <c r="GHS113" s="16"/>
      <c r="GHT113" s="16"/>
      <c r="GHU113" s="16"/>
      <c r="GHV113" s="16"/>
      <c r="GHW113" s="16"/>
      <c r="GHX113" s="16"/>
      <c r="GHY113" s="16"/>
      <c r="GHZ113" s="16"/>
      <c r="GIA113" s="16"/>
      <c r="GIB113" s="16"/>
      <c r="GIC113" s="16"/>
      <c r="GID113" s="16"/>
      <c r="GIE113" s="16"/>
      <c r="GIF113" s="16"/>
      <c r="GIG113" s="16"/>
      <c r="GIH113" s="16"/>
      <c r="GII113" s="16"/>
      <c r="GIJ113" s="16"/>
      <c r="GIK113" s="16"/>
      <c r="GIL113" s="16"/>
      <c r="GIM113" s="16"/>
      <c r="GIN113" s="16"/>
      <c r="GIO113" s="16"/>
      <c r="GIP113" s="16"/>
      <c r="GIQ113" s="16"/>
      <c r="GIR113" s="16"/>
      <c r="GIS113" s="16"/>
      <c r="GIT113" s="16"/>
      <c r="GIU113" s="16"/>
      <c r="GIV113" s="16"/>
      <c r="GIW113" s="16"/>
      <c r="GIX113" s="16"/>
      <c r="GIY113" s="16"/>
      <c r="GIZ113" s="16"/>
      <c r="GJA113" s="16"/>
      <c r="GJB113" s="16"/>
      <c r="GJC113" s="16"/>
      <c r="GJD113" s="16"/>
      <c r="GJE113" s="16"/>
      <c r="GJF113" s="16"/>
      <c r="GJG113" s="16"/>
      <c r="GJH113" s="16"/>
      <c r="GJI113" s="16"/>
      <c r="GJJ113" s="16"/>
      <c r="GJK113" s="16"/>
      <c r="GJL113" s="16"/>
      <c r="GJM113" s="16"/>
      <c r="GJN113" s="16"/>
      <c r="GJO113" s="16"/>
      <c r="GJP113" s="16"/>
      <c r="GJQ113" s="16"/>
      <c r="GJR113" s="16"/>
      <c r="GJS113" s="16"/>
      <c r="GJT113" s="16"/>
      <c r="GJU113" s="16"/>
      <c r="GJV113" s="16"/>
      <c r="GJW113" s="16"/>
      <c r="GJX113" s="16"/>
      <c r="GJY113" s="16"/>
      <c r="GJZ113" s="16"/>
      <c r="GKA113" s="16"/>
      <c r="GKB113" s="16"/>
      <c r="GKC113" s="16"/>
      <c r="GKD113" s="16"/>
      <c r="GKE113" s="16"/>
      <c r="GKF113" s="16"/>
      <c r="GKG113" s="16"/>
      <c r="GKH113" s="16"/>
      <c r="GKI113" s="16"/>
      <c r="GKJ113" s="16"/>
      <c r="GKK113" s="16"/>
      <c r="GKL113" s="16"/>
      <c r="GKM113" s="16"/>
      <c r="GKN113" s="16"/>
      <c r="GKO113" s="16"/>
      <c r="GKP113" s="16"/>
      <c r="GKQ113" s="16"/>
      <c r="GKR113" s="16"/>
      <c r="GKS113" s="16"/>
      <c r="GKT113" s="16"/>
      <c r="GKU113" s="16"/>
      <c r="GKV113" s="16"/>
      <c r="GKW113" s="16"/>
      <c r="GKX113" s="16"/>
      <c r="GKY113" s="16"/>
      <c r="GKZ113" s="16"/>
      <c r="GLA113" s="16"/>
      <c r="GLB113" s="16"/>
      <c r="GLC113" s="16"/>
      <c r="GLD113" s="16"/>
      <c r="GLE113" s="16"/>
      <c r="GLF113" s="16"/>
      <c r="GLG113" s="16"/>
      <c r="GLH113" s="16"/>
      <c r="GLI113" s="16"/>
      <c r="GLJ113" s="16"/>
      <c r="GLK113" s="16"/>
      <c r="GLL113" s="16"/>
      <c r="GLM113" s="16"/>
      <c r="GLN113" s="16"/>
      <c r="GLO113" s="16"/>
      <c r="GLP113" s="16"/>
      <c r="GLQ113" s="16"/>
      <c r="GLR113" s="16"/>
      <c r="GLS113" s="16"/>
      <c r="GLT113" s="16"/>
      <c r="GLU113" s="16"/>
      <c r="GLV113" s="16"/>
      <c r="GLW113" s="16"/>
      <c r="GLX113" s="16"/>
      <c r="GLY113" s="16"/>
      <c r="GLZ113" s="16"/>
      <c r="GMA113" s="16"/>
      <c r="GMB113" s="16"/>
      <c r="GMC113" s="16"/>
      <c r="GMD113" s="16"/>
      <c r="GME113" s="16"/>
      <c r="GMF113" s="16"/>
      <c r="GMG113" s="16"/>
      <c r="GMH113" s="16"/>
      <c r="GMI113" s="16"/>
      <c r="GMJ113" s="16"/>
      <c r="GMK113" s="16"/>
      <c r="GML113" s="16"/>
      <c r="GMM113" s="16"/>
      <c r="GMN113" s="16"/>
      <c r="GMO113" s="16"/>
      <c r="GMP113" s="16"/>
      <c r="GMQ113" s="16"/>
      <c r="GMR113" s="16"/>
      <c r="GMS113" s="16"/>
      <c r="GMT113" s="16"/>
      <c r="GMU113" s="16"/>
      <c r="GMV113" s="16"/>
      <c r="GMW113" s="16"/>
      <c r="GMX113" s="16"/>
      <c r="GMY113" s="16"/>
      <c r="GMZ113" s="16"/>
      <c r="GNA113" s="16"/>
      <c r="GNB113" s="16"/>
      <c r="GNC113" s="16"/>
      <c r="GND113" s="16"/>
      <c r="GNE113" s="16"/>
      <c r="GNF113" s="16"/>
      <c r="GNG113" s="16"/>
      <c r="GNH113" s="16"/>
      <c r="GNI113" s="16"/>
      <c r="GNJ113" s="16"/>
      <c r="GNK113" s="16"/>
      <c r="GNL113" s="16"/>
      <c r="GNM113" s="16"/>
      <c r="GNN113" s="16"/>
      <c r="GNO113" s="16"/>
      <c r="GNP113" s="16"/>
      <c r="GNQ113" s="16"/>
      <c r="GNR113" s="16"/>
      <c r="GNS113" s="16"/>
      <c r="GNT113" s="16"/>
      <c r="GNU113" s="16"/>
      <c r="GNV113" s="16"/>
      <c r="GNW113" s="16"/>
      <c r="GNX113" s="16"/>
      <c r="GNY113" s="16"/>
      <c r="GNZ113" s="16"/>
      <c r="GOA113" s="16"/>
      <c r="GOB113" s="16"/>
      <c r="GOC113" s="16"/>
      <c r="GOD113" s="16"/>
      <c r="GOE113" s="16"/>
      <c r="GOF113" s="16"/>
      <c r="GOG113" s="16"/>
      <c r="GOH113" s="16"/>
      <c r="GOI113" s="16"/>
      <c r="GOJ113" s="16"/>
      <c r="GOK113" s="16"/>
      <c r="GOL113" s="16"/>
      <c r="GOM113" s="16"/>
      <c r="GON113" s="16"/>
      <c r="GOO113" s="16"/>
      <c r="GOP113" s="16"/>
      <c r="GOQ113" s="16"/>
      <c r="GOR113" s="16"/>
      <c r="GOS113" s="16"/>
      <c r="GOT113" s="16"/>
      <c r="GOU113" s="16"/>
      <c r="GOV113" s="16"/>
      <c r="GOW113" s="16"/>
      <c r="GOX113" s="16"/>
      <c r="GOY113" s="16"/>
      <c r="GOZ113" s="16"/>
      <c r="GPA113" s="16"/>
      <c r="GPB113" s="16"/>
      <c r="GPC113" s="16"/>
      <c r="GPD113" s="16"/>
      <c r="GPE113" s="16"/>
      <c r="GPF113" s="16"/>
      <c r="GPG113" s="16"/>
      <c r="GPH113" s="16"/>
      <c r="GPI113" s="16"/>
      <c r="GPJ113" s="16"/>
      <c r="GPK113" s="16"/>
      <c r="GPL113" s="16"/>
      <c r="GPM113" s="16"/>
      <c r="GPN113" s="16"/>
      <c r="GPO113" s="16"/>
      <c r="GPP113" s="16"/>
      <c r="GPQ113" s="16"/>
      <c r="GPR113" s="16"/>
      <c r="GPS113" s="16"/>
      <c r="GPT113" s="16"/>
      <c r="GPU113" s="16"/>
      <c r="GPV113" s="16"/>
      <c r="GPW113" s="16"/>
      <c r="GPX113" s="16"/>
      <c r="GPY113" s="16"/>
      <c r="GPZ113" s="16"/>
      <c r="GQA113" s="16"/>
      <c r="GQB113" s="16"/>
      <c r="GQC113" s="16"/>
      <c r="GQD113" s="16"/>
      <c r="GQE113" s="16"/>
      <c r="GQF113" s="16"/>
      <c r="GQG113" s="16"/>
      <c r="GQH113" s="16"/>
      <c r="GQI113" s="16"/>
      <c r="GQJ113" s="16"/>
      <c r="GQK113" s="16"/>
      <c r="GQL113" s="16"/>
      <c r="GQM113" s="16"/>
      <c r="GQN113" s="16"/>
      <c r="GQO113" s="16"/>
      <c r="GQP113" s="16"/>
      <c r="GQQ113" s="16"/>
      <c r="GQR113" s="16"/>
      <c r="GQS113" s="16"/>
      <c r="GQT113" s="16"/>
      <c r="GQU113" s="16"/>
      <c r="GQV113" s="16"/>
      <c r="GQW113" s="16"/>
      <c r="GQX113" s="16"/>
      <c r="GQY113" s="16"/>
      <c r="GQZ113" s="16"/>
      <c r="GRA113" s="16"/>
      <c r="GRB113" s="16"/>
      <c r="GRC113" s="16"/>
      <c r="GRD113" s="16"/>
      <c r="GRE113" s="16"/>
      <c r="GRF113" s="16"/>
      <c r="GRG113" s="16"/>
      <c r="GRH113" s="16"/>
      <c r="GRI113" s="16"/>
      <c r="GRJ113" s="16"/>
      <c r="GRK113" s="16"/>
      <c r="GRL113" s="16"/>
      <c r="GRM113" s="16"/>
      <c r="GRN113" s="16"/>
      <c r="GRO113" s="16"/>
      <c r="GRP113" s="16"/>
      <c r="GRQ113" s="16"/>
      <c r="GRR113" s="16"/>
      <c r="GRS113" s="16"/>
      <c r="GRT113" s="16"/>
      <c r="GRU113" s="16"/>
      <c r="GRV113" s="16"/>
      <c r="GRW113" s="16"/>
      <c r="GRX113" s="16"/>
      <c r="GRY113" s="16"/>
      <c r="GRZ113" s="16"/>
      <c r="GSA113" s="16"/>
      <c r="GSB113" s="16"/>
      <c r="GSC113" s="16"/>
      <c r="GSD113" s="16"/>
      <c r="GSE113" s="16"/>
      <c r="GSF113" s="16"/>
      <c r="GSG113" s="16"/>
      <c r="GSH113" s="16"/>
      <c r="GSI113" s="16"/>
      <c r="GSJ113" s="16"/>
      <c r="GSK113" s="16"/>
      <c r="GSL113" s="16"/>
      <c r="GSM113" s="16"/>
      <c r="GSN113" s="16"/>
      <c r="GSO113" s="16"/>
      <c r="GSP113" s="16"/>
      <c r="GSQ113" s="16"/>
      <c r="GSR113" s="16"/>
      <c r="GSS113" s="16"/>
      <c r="GST113" s="16"/>
      <c r="GSU113" s="16"/>
      <c r="GSV113" s="16"/>
      <c r="GSW113" s="16"/>
      <c r="GSX113" s="16"/>
      <c r="GSY113" s="16"/>
      <c r="GSZ113" s="16"/>
      <c r="GTA113" s="16"/>
      <c r="GTB113" s="16"/>
      <c r="GTC113" s="16"/>
      <c r="GTD113" s="16"/>
      <c r="GTE113" s="16"/>
      <c r="GTF113" s="16"/>
      <c r="GTG113" s="16"/>
      <c r="GTH113" s="16"/>
      <c r="GTI113" s="16"/>
      <c r="GTJ113" s="16"/>
      <c r="GTK113" s="16"/>
      <c r="GTL113" s="16"/>
      <c r="GTM113" s="16"/>
      <c r="GTN113" s="16"/>
      <c r="GTO113" s="16"/>
      <c r="GTP113" s="16"/>
      <c r="GTQ113" s="16"/>
      <c r="GTR113" s="16"/>
      <c r="GTS113" s="16"/>
      <c r="GTT113" s="16"/>
      <c r="GTU113" s="16"/>
      <c r="GTV113" s="16"/>
      <c r="GTW113" s="16"/>
      <c r="GTX113" s="16"/>
      <c r="GTY113" s="16"/>
      <c r="GTZ113" s="16"/>
      <c r="GUA113" s="16"/>
      <c r="GUB113" s="16"/>
      <c r="GUC113" s="16"/>
      <c r="GUD113" s="16"/>
      <c r="GUE113" s="16"/>
      <c r="GUF113" s="16"/>
      <c r="GUG113" s="16"/>
      <c r="GUH113" s="16"/>
      <c r="GUI113" s="16"/>
      <c r="GUJ113" s="16"/>
      <c r="GUK113" s="16"/>
      <c r="GUL113" s="16"/>
      <c r="GUM113" s="16"/>
      <c r="GUN113" s="16"/>
      <c r="GUO113" s="16"/>
      <c r="GUP113" s="16"/>
      <c r="GUQ113" s="16"/>
      <c r="GUR113" s="16"/>
      <c r="GUS113" s="16"/>
      <c r="GUT113" s="16"/>
      <c r="GUU113" s="16"/>
      <c r="GUV113" s="16"/>
      <c r="GUW113" s="16"/>
      <c r="GUX113" s="16"/>
      <c r="GUY113" s="16"/>
      <c r="GUZ113" s="16"/>
      <c r="GVA113" s="16"/>
      <c r="GVB113" s="16"/>
      <c r="GVC113" s="16"/>
      <c r="GVD113" s="16"/>
      <c r="GVE113" s="16"/>
      <c r="GVF113" s="16"/>
      <c r="GVG113" s="16"/>
      <c r="GVH113" s="16"/>
      <c r="GVI113" s="16"/>
      <c r="GVJ113" s="16"/>
      <c r="GVK113" s="16"/>
      <c r="GVL113" s="16"/>
      <c r="GVM113" s="16"/>
      <c r="GVN113" s="16"/>
      <c r="GVO113" s="16"/>
      <c r="GVP113" s="16"/>
      <c r="GVQ113" s="16"/>
      <c r="GVR113" s="16"/>
      <c r="GVS113" s="16"/>
      <c r="GVT113" s="16"/>
      <c r="GVU113" s="16"/>
      <c r="GVV113" s="16"/>
      <c r="GVW113" s="16"/>
      <c r="GVX113" s="16"/>
      <c r="GVY113" s="16"/>
      <c r="GVZ113" s="16"/>
      <c r="GWA113" s="16"/>
      <c r="GWB113" s="16"/>
      <c r="GWC113" s="16"/>
      <c r="GWD113" s="16"/>
      <c r="GWE113" s="16"/>
      <c r="GWF113" s="16"/>
      <c r="GWG113" s="16"/>
      <c r="GWH113" s="16"/>
      <c r="GWI113" s="16"/>
      <c r="GWJ113" s="16"/>
      <c r="GWK113" s="16"/>
      <c r="GWL113" s="16"/>
      <c r="GWM113" s="16"/>
      <c r="GWN113" s="16"/>
      <c r="GWO113" s="16"/>
      <c r="GWP113" s="16"/>
      <c r="GWQ113" s="16"/>
      <c r="GWR113" s="16"/>
      <c r="GWS113" s="16"/>
      <c r="GWT113" s="16"/>
      <c r="GWU113" s="16"/>
      <c r="GWV113" s="16"/>
      <c r="GWW113" s="16"/>
      <c r="GWX113" s="16"/>
      <c r="GWY113" s="16"/>
      <c r="GWZ113" s="16"/>
      <c r="GXA113" s="16"/>
      <c r="GXB113" s="16"/>
      <c r="GXC113" s="16"/>
      <c r="GXD113" s="16"/>
      <c r="GXE113" s="16"/>
      <c r="GXF113" s="16"/>
      <c r="GXG113" s="16"/>
      <c r="GXH113" s="16"/>
      <c r="GXI113" s="16"/>
      <c r="GXJ113" s="16"/>
      <c r="GXK113" s="16"/>
      <c r="GXL113" s="16"/>
      <c r="GXM113" s="16"/>
      <c r="GXN113" s="16"/>
      <c r="GXO113" s="16"/>
      <c r="GXP113" s="16"/>
      <c r="GXQ113" s="16"/>
      <c r="GXR113" s="16"/>
      <c r="GXS113" s="16"/>
      <c r="GXT113" s="16"/>
      <c r="GXU113" s="16"/>
      <c r="GXV113" s="16"/>
      <c r="GXW113" s="16"/>
      <c r="GXX113" s="16"/>
      <c r="GXY113" s="16"/>
      <c r="GXZ113" s="16"/>
      <c r="GYA113" s="16"/>
      <c r="GYB113" s="16"/>
      <c r="GYC113" s="16"/>
      <c r="GYD113" s="16"/>
      <c r="GYE113" s="16"/>
      <c r="GYF113" s="16"/>
      <c r="GYG113" s="16"/>
      <c r="GYH113" s="16"/>
      <c r="GYI113" s="16"/>
      <c r="GYJ113" s="16"/>
      <c r="GYK113" s="16"/>
      <c r="GYL113" s="16"/>
      <c r="GYM113" s="16"/>
      <c r="GYN113" s="16"/>
      <c r="GYO113" s="16"/>
      <c r="GYP113" s="16"/>
      <c r="GYQ113" s="16"/>
      <c r="GYR113" s="16"/>
      <c r="GYS113" s="16"/>
      <c r="GYT113" s="16"/>
      <c r="GYU113" s="16"/>
      <c r="GYV113" s="16"/>
      <c r="GYW113" s="16"/>
      <c r="GYX113" s="16"/>
      <c r="GYY113" s="16"/>
      <c r="GYZ113" s="16"/>
      <c r="GZA113" s="16"/>
      <c r="GZB113" s="16"/>
      <c r="GZC113" s="16"/>
      <c r="GZD113" s="16"/>
      <c r="GZE113" s="16"/>
      <c r="GZF113" s="16"/>
      <c r="GZG113" s="16"/>
      <c r="GZH113" s="16"/>
      <c r="GZI113" s="16"/>
      <c r="GZJ113" s="16"/>
      <c r="GZK113" s="16"/>
      <c r="GZL113" s="16"/>
      <c r="GZM113" s="16"/>
      <c r="GZN113" s="16"/>
      <c r="GZO113" s="16"/>
      <c r="GZP113" s="16"/>
      <c r="GZQ113" s="16"/>
      <c r="GZR113" s="16"/>
      <c r="GZS113" s="16"/>
      <c r="GZT113" s="16"/>
      <c r="GZU113" s="16"/>
      <c r="GZV113" s="16"/>
      <c r="GZW113" s="16"/>
      <c r="GZX113" s="16"/>
      <c r="GZY113" s="16"/>
      <c r="GZZ113" s="16"/>
      <c r="HAA113" s="16"/>
      <c r="HAB113" s="16"/>
      <c r="HAC113" s="16"/>
      <c r="HAD113" s="16"/>
      <c r="HAE113" s="16"/>
      <c r="HAF113" s="16"/>
      <c r="HAG113" s="16"/>
      <c r="HAH113" s="16"/>
      <c r="HAI113" s="16"/>
      <c r="HAJ113" s="16"/>
      <c r="HAK113" s="16"/>
      <c r="HAL113" s="16"/>
      <c r="HAM113" s="16"/>
      <c r="HAN113" s="16"/>
      <c r="HAO113" s="16"/>
      <c r="HAP113" s="16"/>
      <c r="HAQ113" s="16"/>
      <c r="HAR113" s="16"/>
      <c r="HAS113" s="16"/>
      <c r="HAT113" s="16"/>
      <c r="HAU113" s="16"/>
      <c r="HAV113" s="16"/>
      <c r="HAW113" s="16"/>
      <c r="HAX113" s="16"/>
      <c r="HAY113" s="16"/>
      <c r="HAZ113" s="16"/>
      <c r="HBA113" s="16"/>
      <c r="HBB113" s="16"/>
      <c r="HBC113" s="16"/>
      <c r="HBD113" s="16"/>
      <c r="HBE113" s="16"/>
      <c r="HBF113" s="16"/>
      <c r="HBG113" s="16"/>
      <c r="HBH113" s="16"/>
      <c r="HBI113" s="16"/>
      <c r="HBJ113" s="16"/>
      <c r="HBK113" s="16"/>
      <c r="HBL113" s="16"/>
      <c r="HBM113" s="16"/>
      <c r="HBN113" s="16"/>
      <c r="HBO113" s="16"/>
      <c r="HBP113" s="16"/>
      <c r="HBQ113" s="16"/>
      <c r="HBR113" s="16"/>
      <c r="HBS113" s="16"/>
      <c r="HBT113" s="16"/>
      <c r="HBU113" s="16"/>
      <c r="HBV113" s="16"/>
      <c r="HBW113" s="16"/>
      <c r="HBX113" s="16"/>
      <c r="HBY113" s="16"/>
      <c r="HBZ113" s="16"/>
      <c r="HCA113" s="16"/>
      <c r="HCB113" s="16"/>
      <c r="HCC113" s="16"/>
      <c r="HCD113" s="16"/>
      <c r="HCE113" s="16"/>
      <c r="HCF113" s="16"/>
      <c r="HCG113" s="16"/>
      <c r="HCH113" s="16"/>
      <c r="HCI113" s="16"/>
      <c r="HCJ113" s="16"/>
      <c r="HCK113" s="16"/>
      <c r="HCL113" s="16"/>
      <c r="HCM113" s="16"/>
      <c r="HCN113" s="16"/>
      <c r="HCO113" s="16"/>
      <c r="HCP113" s="16"/>
      <c r="HCQ113" s="16"/>
      <c r="HCR113" s="16"/>
      <c r="HCS113" s="16"/>
      <c r="HCT113" s="16"/>
      <c r="HCU113" s="16"/>
      <c r="HCV113" s="16"/>
      <c r="HCW113" s="16"/>
      <c r="HCX113" s="16"/>
      <c r="HCY113" s="16"/>
      <c r="HCZ113" s="16"/>
      <c r="HDA113" s="16"/>
      <c r="HDB113" s="16"/>
      <c r="HDC113" s="16"/>
      <c r="HDD113" s="16"/>
      <c r="HDE113" s="16"/>
      <c r="HDF113" s="16"/>
      <c r="HDG113" s="16"/>
      <c r="HDH113" s="16"/>
      <c r="HDI113" s="16"/>
      <c r="HDJ113" s="16"/>
      <c r="HDK113" s="16"/>
      <c r="HDL113" s="16"/>
      <c r="HDM113" s="16"/>
      <c r="HDN113" s="16"/>
      <c r="HDO113" s="16"/>
      <c r="HDP113" s="16"/>
      <c r="HDQ113" s="16"/>
      <c r="HDR113" s="16"/>
      <c r="HDS113" s="16"/>
      <c r="HDT113" s="16"/>
      <c r="HDU113" s="16"/>
      <c r="HDV113" s="16"/>
      <c r="HDW113" s="16"/>
      <c r="HDX113" s="16"/>
      <c r="HDY113" s="16"/>
      <c r="HDZ113" s="16"/>
      <c r="HEA113" s="16"/>
      <c r="HEB113" s="16"/>
      <c r="HEC113" s="16"/>
      <c r="HED113" s="16"/>
      <c r="HEE113" s="16"/>
      <c r="HEF113" s="16"/>
      <c r="HEG113" s="16"/>
      <c r="HEH113" s="16"/>
      <c r="HEI113" s="16"/>
      <c r="HEJ113" s="16"/>
      <c r="HEK113" s="16"/>
      <c r="HEL113" s="16"/>
      <c r="HEM113" s="16"/>
      <c r="HEN113" s="16"/>
      <c r="HEO113" s="16"/>
      <c r="HEP113" s="16"/>
      <c r="HEQ113" s="16"/>
      <c r="HER113" s="16"/>
      <c r="HES113" s="16"/>
      <c r="HET113" s="16"/>
      <c r="HEU113" s="16"/>
      <c r="HEV113" s="16"/>
      <c r="HEW113" s="16"/>
      <c r="HEX113" s="16"/>
      <c r="HEY113" s="16"/>
      <c r="HEZ113" s="16"/>
      <c r="HFA113" s="16"/>
      <c r="HFB113" s="16"/>
      <c r="HFC113" s="16"/>
      <c r="HFD113" s="16"/>
      <c r="HFE113" s="16"/>
      <c r="HFF113" s="16"/>
      <c r="HFG113" s="16"/>
      <c r="HFH113" s="16"/>
      <c r="HFI113" s="16"/>
      <c r="HFJ113" s="16"/>
      <c r="HFK113" s="16"/>
      <c r="HFL113" s="16"/>
      <c r="HFM113" s="16"/>
      <c r="HFN113" s="16"/>
      <c r="HFO113" s="16"/>
      <c r="HFP113" s="16"/>
      <c r="HFQ113" s="16"/>
      <c r="HFR113" s="16"/>
      <c r="HFS113" s="16"/>
      <c r="HFT113" s="16"/>
      <c r="HFU113" s="16"/>
      <c r="HFV113" s="16"/>
      <c r="HFW113" s="16"/>
      <c r="HFX113" s="16"/>
      <c r="HFY113" s="16"/>
      <c r="HFZ113" s="16"/>
      <c r="HGA113" s="16"/>
      <c r="HGB113" s="16"/>
      <c r="HGC113" s="16"/>
      <c r="HGD113" s="16"/>
      <c r="HGE113" s="16"/>
      <c r="HGF113" s="16"/>
      <c r="HGG113" s="16"/>
      <c r="HGH113" s="16"/>
      <c r="HGI113" s="16"/>
      <c r="HGJ113" s="16"/>
      <c r="HGK113" s="16"/>
      <c r="HGL113" s="16"/>
      <c r="HGM113" s="16"/>
      <c r="HGN113" s="16"/>
      <c r="HGO113" s="16"/>
      <c r="HGP113" s="16"/>
      <c r="HGQ113" s="16"/>
      <c r="HGR113" s="16"/>
      <c r="HGS113" s="16"/>
      <c r="HGT113" s="16"/>
      <c r="HGU113" s="16"/>
      <c r="HGV113" s="16"/>
      <c r="HGW113" s="16"/>
      <c r="HGX113" s="16"/>
      <c r="HGY113" s="16"/>
      <c r="HGZ113" s="16"/>
      <c r="HHA113" s="16"/>
      <c r="HHB113" s="16"/>
      <c r="HHC113" s="16"/>
      <c r="HHD113" s="16"/>
      <c r="HHE113" s="16"/>
      <c r="HHF113" s="16"/>
      <c r="HHG113" s="16"/>
      <c r="HHH113" s="16"/>
      <c r="HHI113" s="16"/>
      <c r="HHJ113" s="16"/>
      <c r="HHK113" s="16"/>
      <c r="HHL113" s="16"/>
      <c r="HHM113" s="16"/>
      <c r="HHN113" s="16"/>
      <c r="HHO113" s="16"/>
      <c r="HHP113" s="16"/>
      <c r="HHQ113" s="16"/>
      <c r="HHR113" s="16"/>
      <c r="HHS113" s="16"/>
      <c r="HHT113" s="16"/>
      <c r="HHU113" s="16"/>
      <c r="HHV113" s="16"/>
      <c r="HHW113" s="16"/>
      <c r="HHX113" s="16"/>
      <c r="HHY113" s="16"/>
      <c r="HHZ113" s="16"/>
      <c r="HIA113" s="16"/>
      <c r="HIB113" s="16"/>
      <c r="HIC113" s="16"/>
      <c r="HID113" s="16"/>
      <c r="HIE113" s="16"/>
      <c r="HIF113" s="16"/>
      <c r="HIG113" s="16"/>
      <c r="HIH113" s="16"/>
      <c r="HII113" s="16"/>
      <c r="HIJ113" s="16"/>
      <c r="HIK113" s="16"/>
      <c r="HIL113" s="16"/>
      <c r="HIM113" s="16"/>
      <c r="HIN113" s="16"/>
      <c r="HIO113" s="16"/>
      <c r="HIP113" s="16"/>
      <c r="HIQ113" s="16"/>
      <c r="HIR113" s="16"/>
      <c r="HIS113" s="16"/>
      <c r="HIT113" s="16"/>
      <c r="HIU113" s="16"/>
      <c r="HIV113" s="16"/>
      <c r="HIW113" s="16"/>
      <c r="HIX113" s="16"/>
      <c r="HIY113" s="16"/>
      <c r="HIZ113" s="16"/>
      <c r="HJA113" s="16"/>
      <c r="HJB113" s="16"/>
      <c r="HJC113" s="16"/>
      <c r="HJD113" s="16"/>
      <c r="HJE113" s="16"/>
      <c r="HJF113" s="16"/>
      <c r="HJG113" s="16"/>
      <c r="HJH113" s="16"/>
      <c r="HJI113" s="16"/>
      <c r="HJJ113" s="16"/>
      <c r="HJK113" s="16"/>
      <c r="HJL113" s="16"/>
      <c r="HJM113" s="16"/>
      <c r="HJN113" s="16"/>
      <c r="HJO113" s="16"/>
      <c r="HJP113" s="16"/>
      <c r="HJQ113" s="16"/>
      <c r="HJR113" s="16"/>
      <c r="HJS113" s="16"/>
      <c r="HJT113" s="16"/>
      <c r="HJU113" s="16"/>
      <c r="HJV113" s="16"/>
      <c r="HJW113" s="16"/>
      <c r="HJX113" s="16"/>
      <c r="HJY113" s="16"/>
      <c r="HJZ113" s="16"/>
      <c r="HKA113" s="16"/>
      <c r="HKB113" s="16"/>
      <c r="HKC113" s="16"/>
      <c r="HKD113" s="16"/>
      <c r="HKE113" s="16"/>
      <c r="HKF113" s="16"/>
      <c r="HKG113" s="16"/>
      <c r="HKH113" s="16"/>
      <c r="HKI113" s="16"/>
      <c r="HKJ113" s="16"/>
      <c r="HKK113" s="16"/>
      <c r="HKL113" s="16"/>
      <c r="HKM113" s="16"/>
      <c r="HKN113" s="16"/>
      <c r="HKO113" s="16"/>
      <c r="HKP113" s="16"/>
      <c r="HKQ113" s="16"/>
      <c r="HKR113" s="16"/>
      <c r="HKS113" s="16"/>
      <c r="HKT113" s="16"/>
      <c r="HKU113" s="16"/>
      <c r="HKV113" s="16"/>
      <c r="HKW113" s="16"/>
      <c r="HKX113" s="16"/>
      <c r="HKY113" s="16"/>
      <c r="HKZ113" s="16"/>
      <c r="HLA113" s="16"/>
      <c r="HLB113" s="16"/>
      <c r="HLC113" s="16"/>
      <c r="HLD113" s="16"/>
      <c r="HLE113" s="16"/>
      <c r="HLF113" s="16"/>
      <c r="HLG113" s="16"/>
      <c r="HLH113" s="16"/>
      <c r="HLI113" s="16"/>
      <c r="HLJ113" s="16"/>
      <c r="HLK113" s="16"/>
      <c r="HLL113" s="16"/>
      <c r="HLM113" s="16"/>
      <c r="HLN113" s="16"/>
      <c r="HLO113" s="16"/>
      <c r="HLP113" s="16"/>
      <c r="HLQ113" s="16"/>
      <c r="HLR113" s="16"/>
      <c r="HLS113" s="16"/>
      <c r="HLT113" s="16"/>
      <c r="HLU113" s="16"/>
      <c r="HLV113" s="16"/>
      <c r="HLW113" s="16"/>
      <c r="HLX113" s="16"/>
      <c r="HLY113" s="16"/>
      <c r="HLZ113" s="16"/>
      <c r="HMA113" s="16"/>
      <c r="HMB113" s="16"/>
      <c r="HMC113" s="16"/>
      <c r="HMD113" s="16"/>
      <c r="HME113" s="16"/>
      <c r="HMF113" s="16"/>
      <c r="HMG113" s="16"/>
      <c r="HMH113" s="16"/>
      <c r="HMI113" s="16"/>
      <c r="HMJ113" s="16"/>
      <c r="HMK113" s="16"/>
      <c r="HML113" s="16"/>
      <c r="HMM113" s="16"/>
      <c r="HMN113" s="16"/>
      <c r="HMO113" s="16"/>
      <c r="HMP113" s="16"/>
      <c r="HMQ113" s="16"/>
      <c r="HMR113" s="16"/>
      <c r="HMS113" s="16"/>
      <c r="HMT113" s="16"/>
      <c r="HMU113" s="16"/>
      <c r="HMV113" s="16"/>
      <c r="HMW113" s="16"/>
      <c r="HMX113" s="16"/>
      <c r="HMY113" s="16"/>
      <c r="HMZ113" s="16"/>
      <c r="HNA113" s="16"/>
      <c r="HNB113" s="16"/>
      <c r="HNC113" s="16"/>
      <c r="HND113" s="16"/>
      <c r="HNE113" s="16"/>
      <c r="HNF113" s="16"/>
      <c r="HNG113" s="16"/>
      <c r="HNH113" s="16"/>
      <c r="HNI113" s="16"/>
      <c r="HNJ113" s="16"/>
      <c r="HNK113" s="16"/>
      <c r="HNL113" s="16"/>
      <c r="HNM113" s="16"/>
      <c r="HNN113" s="16"/>
      <c r="HNO113" s="16"/>
      <c r="HNP113" s="16"/>
      <c r="HNQ113" s="16"/>
      <c r="HNR113" s="16"/>
      <c r="HNS113" s="16"/>
      <c r="HNT113" s="16"/>
      <c r="HNU113" s="16"/>
      <c r="HNV113" s="16"/>
      <c r="HNW113" s="16"/>
      <c r="HNX113" s="16"/>
      <c r="HNY113" s="16"/>
      <c r="HNZ113" s="16"/>
      <c r="HOA113" s="16"/>
      <c r="HOB113" s="16"/>
      <c r="HOC113" s="16"/>
      <c r="HOD113" s="16"/>
      <c r="HOE113" s="16"/>
      <c r="HOF113" s="16"/>
      <c r="HOG113" s="16"/>
      <c r="HOH113" s="16"/>
      <c r="HOI113" s="16"/>
      <c r="HOJ113" s="16"/>
      <c r="HOK113" s="16"/>
      <c r="HOL113" s="16"/>
      <c r="HOM113" s="16"/>
      <c r="HON113" s="16"/>
      <c r="HOO113" s="16"/>
      <c r="HOP113" s="16"/>
      <c r="HOQ113" s="16"/>
      <c r="HOR113" s="16"/>
      <c r="HOS113" s="16"/>
      <c r="HOT113" s="16"/>
      <c r="HOU113" s="16"/>
      <c r="HOV113" s="16"/>
      <c r="HOW113" s="16"/>
      <c r="HOX113" s="16"/>
      <c r="HOY113" s="16"/>
      <c r="HOZ113" s="16"/>
      <c r="HPA113" s="16"/>
      <c r="HPB113" s="16"/>
      <c r="HPC113" s="16"/>
      <c r="HPD113" s="16"/>
      <c r="HPE113" s="16"/>
      <c r="HPF113" s="16"/>
      <c r="HPG113" s="16"/>
      <c r="HPH113" s="16"/>
      <c r="HPI113" s="16"/>
      <c r="HPJ113" s="16"/>
      <c r="HPK113" s="16"/>
      <c r="HPL113" s="16"/>
      <c r="HPM113" s="16"/>
      <c r="HPN113" s="16"/>
      <c r="HPO113" s="16"/>
      <c r="HPP113" s="16"/>
      <c r="HPQ113" s="16"/>
      <c r="HPR113" s="16"/>
      <c r="HPS113" s="16"/>
      <c r="HPT113" s="16"/>
      <c r="HPU113" s="16"/>
      <c r="HPV113" s="16"/>
      <c r="HPW113" s="16"/>
      <c r="HPX113" s="16"/>
      <c r="HPY113" s="16"/>
      <c r="HPZ113" s="16"/>
      <c r="HQA113" s="16"/>
      <c r="HQB113" s="16"/>
      <c r="HQC113" s="16"/>
      <c r="HQD113" s="16"/>
      <c r="HQE113" s="16"/>
      <c r="HQF113" s="16"/>
      <c r="HQG113" s="16"/>
      <c r="HQH113" s="16"/>
      <c r="HQI113" s="16"/>
      <c r="HQJ113" s="16"/>
      <c r="HQK113" s="16"/>
      <c r="HQL113" s="16"/>
      <c r="HQM113" s="16"/>
      <c r="HQN113" s="16"/>
      <c r="HQO113" s="16"/>
      <c r="HQP113" s="16"/>
      <c r="HQQ113" s="16"/>
      <c r="HQR113" s="16"/>
      <c r="HQS113" s="16"/>
      <c r="HQT113" s="16"/>
      <c r="HQU113" s="16"/>
      <c r="HQV113" s="16"/>
      <c r="HQW113" s="16"/>
      <c r="HQX113" s="16"/>
      <c r="HQY113" s="16"/>
      <c r="HQZ113" s="16"/>
      <c r="HRA113" s="16"/>
      <c r="HRB113" s="16"/>
      <c r="HRC113" s="16"/>
      <c r="HRD113" s="16"/>
      <c r="HRE113" s="16"/>
      <c r="HRF113" s="16"/>
      <c r="HRG113" s="16"/>
      <c r="HRH113" s="16"/>
      <c r="HRI113" s="16"/>
      <c r="HRJ113" s="16"/>
      <c r="HRK113" s="16"/>
      <c r="HRL113" s="16"/>
      <c r="HRM113" s="16"/>
      <c r="HRN113" s="16"/>
      <c r="HRO113" s="16"/>
      <c r="HRP113" s="16"/>
      <c r="HRQ113" s="16"/>
      <c r="HRR113" s="16"/>
      <c r="HRS113" s="16"/>
      <c r="HRT113" s="16"/>
      <c r="HRU113" s="16"/>
      <c r="HRV113" s="16"/>
      <c r="HRW113" s="16"/>
      <c r="HRX113" s="16"/>
      <c r="HRY113" s="16"/>
      <c r="HRZ113" s="16"/>
      <c r="HSA113" s="16"/>
      <c r="HSB113" s="16"/>
      <c r="HSC113" s="16"/>
      <c r="HSD113" s="16"/>
      <c r="HSE113" s="16"/>
      <c r="HSF113" s="16"/>
      <c r="HSG113" s="16"/>
      <c r="HSH113" s="16"/>
      <c r="HSI113" s="16"/>
      <c r="HSJ113" s="16"/>
      <c r="HSK113" s="16"/>
      <c r="HSL113" s="16"/>
      <c r="HSM113" s="16"/>
      <c r="HSN113" s="16"/>
      <c r="HSO113" s="16"/>
      <c r="HSP113" s="16"/>
      <c r="HSQ113" s="16"/>
      <c r="HSR113" s="16"/>
      <c r="HSS113" s="16"/>
      <c r="HST113" s="16"/>
      <c r="HSU113" s="16"/>
      <c r="HSV113" s="16"/>
      <c r="HSW113" s="16"/>
      <c r="HSX113" s="16"/>
      <c r="HSY113" s="16"/>
      <c r="HSZ113" s="16"/>
      <c r="HTA113" s="16"/>
      <c r="HTB113" s="16"/>
      <c r="HTC113" s="16"/>
      <c r="HTD113" s="16"/>
      <c r="HTE113" s="16"/>
      <c r="HTF113" s="16"/>
      <c r="HTG113" s="16"/>
      <c r="HTH113" s="16"/>
      <c r="HTI113" s="16"/>
      <c r="HTJ113" s="16"/>
      <c r="HTK113" s="16"/>
      <c r="HTL113" s="16"/>
      <c r="HTM113" s="16"/>
      <c r="HTN113" s="16"/>
      <c r="HTO113" s="16"/>
      <c r="HTP113" s="16"/>
      <c r="HTQ113" s="16"/>
      <c r="HTR113" s="16"/>
      <c r="HTS113" s="16"/>
      <c r="HTT113" s="16"/>
      <c r="HTU113" s="16"/>
      <c r="HTV113" s="16"/>
      <c r="HTW113" s="16"/>
      <c r="HTX113" s="16"/>
      <c r="HTY113" s="16"/>
      <c r="HTZ113" s="16"/>
      <c r="HUA113" s="16"/>
      <c r="HUB113" s="16"/>
      <c r="HUC113" s="16"/>
      <c r="HUD113" s="16"/>
      <c r="HUE113" s="16"/>
      <c r="HUF113" s="16"/>
      <c r="HUG113" s="16"/>
      <c r="HUH113" s="16"/>
      <c r="HUI113" s="16"/>
      <c r="HUJ113" s="16"/>
      <c r="HUK113" s="16"/>
      <c r="HUL113" s="16"/>
      <c r="HUM113" s="16"/>
      <c r="HUN113" s="16"/>
      <c r="HUO113" s="16"/>
      <c r="HUP113" s="16"/>
      <c r="HUQ113" s="16"/>
      <c r="HUR113" s="16"/>
      <c r="HUS113" s="16"/>
      <c r="HUT113" s="16"/>
      <c r="HUU113" s="16"/>
      <c r="HUV113" s="16"/>
      <c r="HUW113" s="16"/>
      <c r="HUX113" s="16"/>
      <c r="HUY113" s="16"/>
      <c r="HUZ113" s="16"/>
      <c r="HVA113" s="16"/>
      <c r="HVB113" s="16"/>
      <c r="HVC113" s="16"/>
      <c r="HVD113" s="16"/>
      <c r="HVE113" s="16"/>
      <c r="HVF113" s="16"/>
      <c r="HVG113" s="16"/>
      <c r="HVH113" s="16"/>
      <c r="HVI113" s="16"/>
      <c r="HVJ113" s="16"/>
      <c r="HVK113" s="16"/>
      <c r="HVL113" s="16"/>
      <c r="HVM113" s="16"/>
      <c r="HVN113" s="16"/>
      <c r="HVO113" s="16"/>
      <c r="HVP113" s="16"/>
      <c r="HVQ113" s="16"/>
      <c r="HVR113" s="16"/>
      <c r="HVS113" s="16"/>
      <c r="HVT113" s="16"/>
      <c r="HVU113" s="16"/>
      <c r="HVV113" s="16"/>
      <c r="HVW113" s="16"/>
      <c r="HVX113" s="16"/>
      <c r="HVY113" s="16"/>
      <c r="HVZ113" s="16"/>
      <c r="HWA113" s="16"/>
      <c r="HWB113" s="16"/>
      <c r="HWC113" s="16"/>
      <c r="HWD113" s="16"/>
      <c r="HWE113" s="16"/>
      <c r="HWF113" s="16"/>
      <c r="HWG113" s="16"/>
      <c r="HWH113" s="16"/>
      <c r="HWI113" s="16"/>
      <c r="HWJ113" s="16"/>
      <c r="HWK113" s="16"/>
      <c r="HWL113" s="16"/>
      <c r="HWM113" s="16"/>
      <c r="HWN113" s="16"/>
      <c r="HWO113" s="16"/>
      <c r="HWP113" s="16"/>
      <c r="HWQ113" s="16"/>
      <c r="HWR113" s="16"/>
      <c r="HWS113" s="16"/>
      <c r="HWT113" s="16"/>
      <c r="HWU113" s="16"/>
      <c r="HWV113" s="16"/>
      <c r="HWW113" s="16"/>
      <c r="HWX113" s="16"/>
      <c r="HWY113" s="16"/>
      <c r="HWZ113" s="16"/>
      <c r="HXA113" s="16"/>
      <c r="HXB113" s="16"/>
      <c r="HXC113" s="16"/>
      <c r="HXD113" s="16"/>
      <c r="HXE113" s="16"/>
      <c r="HXF113" s="16"/>
      <c r="HXG113" s="16"/>
      <c r="HXH113" s="16"/>
      <c r="HXI113" s="16"/>
      <c r="HXJ113" s="16"/>
      <c r="HXK113" s="16"/>
      <c r="HXL113" s="16"/>
      <c r="HXM113" s="16"/>
      <c r="HXN113" s="16"/>
      <c r="HXO113" s="16"/>
      <c r="HXP113" s="16"/>
      <c r="HXQ113" s="16"/>
      <c r="HXR113" s="16"/>
      <c r="HXS113" s="16"/>
      <c r="HXT113" s="16"/>
      <c r="HXU113" s="16"/>
      <c r="HXV113" s="16"/>
      <c r="HXW113" s="16"/>
      <c r="HXX113" s="16"/>
      <c r="HXY113" s="16"/>
      <c r="HXZ113" s="16"/>
      <c r="HYA113" s="16"/>
      <c r="HYB113" s="16"/>
      <c r="HYC113" s="16"/>
      <c r="HYD113" s="16"/>
      <c r="HYE113" s="16"/>
      <c r="HYF113" s="16"/>
      <c r="HYG113" s="16"/>
      <c r="HYH113" s="16"/>
      <c r="HYI113" s="16"/>
      <c r="HYJ113" s="16"/>
      <c r="HYK113" s="16"/>
      <c r="HYL113" s="16"/>
      <c r="HYM113" s="16"/>
      <c r="HYN113" s="16"/>
      <c r="HYO113" s="16"/>
      <c r="HYP113" s="16"/>
      <c r="HYQ113" s="16"/>
      <c r="HYR113" s="16"/>
      <c r="HYS113" s="16"/>
      <c r="HYT113" s="16"/>
      <c r="HYU113" s="16"/>
      <c r="HYV113" s="16"/>
      <c r="HYW113" s="16"/>
      <c r="HYX113" s="16"/>
      <c r="HYY113" s="16"/>
      <c r="HYZ113" s="16"/>
      <c r="HZA113" s="16"/>
      <c r="HZB113" s="16"/>
      <c r="HZC113" s="16"/>
      <c r="HZD113" s="16"/>
      <c r="HZE113" s="16"/>
      <c r="HZF113" s="16"/>
      <c r="HZG113" s="16"/>
      <c r="HZH113" s="16"/>
      <c r="HZI113" s="16"/>
      <c r="HZJ113" s="16"/>
      <c r="HZK113" s="16"/>
      <c r="HZL113" s="16"/>
      <c r="HZM113" s="16"/>
      <c r="HZN113" s="16"/>
      <c r="HZO113" s="16"/>
      <c r="HZP113" s="16"/>
      <c r="HZQ113" s="16"/>
      <c r="HZR113" s="16"/>
      <c r="HZS113" s="16"/>
      <c r="HZT113" s="16"/>
      <c r="HZU113" s="16"/>
      <c r="HZV113" s="16"/>
      <c r="HZW113" s="16"/>
      <c r="HZX113" s="16"/>
      <c r="HZY113" s="16"/>
      <c r="HZZ113" s="16"/>
      <c r="IAA113" s="16"/>
      <c r="IAB113" s="16"/>
      <c r="IAC113" s="16"/>
      <c r="IAD113" s="16"/>
      <c r="IAE113" s="16"/>
      <c r="IAF113" s="16"/>
      <c r="IAG113" s="16"/>
      <c r="IAH113" s="16"/>
      <c r="IAI113" s="16"/>
      <c r="IAJ113" s="16"/>
      <c r="IAK113" s="16"/>
      <c r="IAL113" s="16"/>
      <c r="IAM113" s="16"/>
      <c r="IAN113" s="16"/>
      <c r="IAO113" s="16"/>
      <c r="IAP113" s="16"/>
      <c r="IAQ113" s="16"/>
      <c r="IAR113" s="16"/>
      <c r="IAS113" s="16"/>
      <c r="IAT113" s="16"/>
      <c r="IAU113" s="16"/>
      <c r="IAV113" s="16"/>
      <c r="IAW113" s="16"/>
      <c r="IAX113" s="16"/>
      <c r="IAY113" s="16"/>
      <c r="IAZ113" s="16"/>
      <c r="IBA113" s="16"/>
      <c r="IBB113" s="16"/>
      <c r="IBC113" s="16"/>
      <c r="IBD113" s="16"/>
      <c r="IBE113" s="16"/>
      <c r="IBF113" s="16"/>
      <c r="IBG113" s="16"/>
      <c r="IBH113" s="16"/>
      <c r="IBI113" s="16"/>
      <c r="IBJ113" s="16"/>
      <c r="IBK113" s="16"/>
      <c r="IBL113" s="16"/>
      <c r="IBM113" s="16"/>
      <c r="IBN113" s="16"/>
      <c r="IBO113" s="16"/>
      <c r="IBP113" s="16"/>
      <c r="IBQ113" s="16"/>
      <c r="IBR113" s="16"/>
      <c r="IBS113" s="16"/>
      <c r="IBT113" s="16"/>
      <c r="IBU113" s="16"/>
      <c r="IBV113" s="16"/>
      <c r="IBW113" s="16"/>
      <c r="IBX113" s="16"/>
      <c r="IBY113" s="16"/>
      <c r="IBZ113" s="16"/>
      <c r="ICA113" s="16"/>
      <c r="ICB113" s="16"/>
      <c r="ICC113" s="16"/>
      <c r="ICD113" s="16"/>
      <c r="ICE113" s="16"/>
      <c r="ICF113" s="16"/>
      <c r="ICG113" s="16"/>
      <c r="ICH113" s="16"/>
      <c r="ICI113" s="16"/>
      <c r="ICJ113" s="16"/>
      <c r="ICK113" s="16"/>
      <c r="ICL113" s="16"/>
      <c r="ICM113" s="16"/>
      <c r="ICN113" s="16"/>
      <c r="ICO113" s="16"/>
      <c r="ICP113" s="16"/>
      <c r="ICQ113" s="16"/>
      <c r="ICR113" s="16"/>
      <c r="ICS113" s="16"/>
      <c r="ICT113" s="16"/>
      <c r="ICU113" s="16"/>
      <c r="ICV113" s="16"/>
      <c r="ICW113" s="16"/>
      <c r="ICX113" s="16"/>
      <c r="ICY113" s="16"/>
      <c r="ICZ113" s="16"/>
      <c r="IDA113" s="16"/>
      <c r="IDB113" s="16"/>
      <c r="IDC113" s="16"/>
      <c r="IDD113" s="16"/>
      <c r="IDE113" s="16"/>
      <c r="IDF113" s="16"/>
      <c r="IDG113" s="16"/>
      <c r="IDH113" s="16"/>
      <c r="IDI113" s="16"/>
      <c r="IDJ113" s="16"/>
      <c r="IDK113" s="16"/>
      <c r="IDL113" s="16"/>
      <c r="IDM113" s="16"/>
      <c r="IDN113" s="16"/>
      <c r="IDO113" s="16"/>
      <c r="IDP113" s="16"/>
      <c r="IDQ113" s="16"/>
      <c r="IDR113" s="16"/>
      <c r="IDS113" s="16"/>
      <c r="IDT113" s="16"/>
      <c r="IDU113" s="16"/>
      <c r="IDV113" s="16"/>
      <c r="IDW113" s="16"/>
      <c r="IDX113" s="16"/>
      <c r="IDY113" s="16"/>
      <c r="IDZ113" s="16"/>
      <c r="IEA113" s="16"/>
      <c r="IEB113" s="16"/>
      <c r="IEC113" s="16"/>
      <c r="IED113" s="16"/>
      <c r="IEE113" s="16"/>
      <c r="IEF113" s="16"/>
      <c r="IEG113" s="16"/>
      <c r="IEH113" s="16"/>
      <c r="IEI113" s="16"/>
      <c r="IEJ113" s="16"/>
      <c r="IEK113" s="16"/>
      <c r="IEL113" s="16"/>
      <c r="IEM113" s="16"/>
      <c r="IEN113" s="16"/>
      <c r="IEO113" s="16"/>
      <c r="IEP113" s="16"/>
      <c r="IEQ113" s="16"/>
      <c r="IER113" s="16"/>
      <c r="IES113" s="16"/>
      <c r="IET113" s="16"/>
      <c r="IEU113" s="16"/>
      <c r="IEV113" s="16"/>
      <c r="IEW113" s="16"/>
      <c r="IEX113" s="16"/>
      <c r="IEY113" s="16"/>
      <c r="IEZ113" s="16"/>
      <c r="IFA113" s="16"/>
      <c r="IFB113" s="16"/>
      <c r="IFC113" s="16"/>
      <c r="IFD113" s="16"/>
      <c r="IFE113" s="16"/>
      <c r="IFF113" s="16"/>
      <c r="IFG113" s="16"/>
      <c r="IFH113" s="16"/>
      <c r="IFI113" s="16"/>
      <c r="IFJ113" s="16"/>
      <c r="IFK113" s="16"/>
      <c r="IFL113" s="16"/>
      <c r="IFM113" s="16"/>
      <c r="IFN113" s="16"/>
      <c r="IFO113" s="16"/>
      <c r="IFP113" s="16"/>
      <c r="IFQ113" s="16"/>
      <c r="IFR113" s="16"/>
      <c r="IFS113" s="16"/>
      <c r="IFT113" s="16"/>
      <c r="IFU113" s="16"/>
      <c r="IFV113" s="16"/>
      <c r="IFW113" s="16"/>
      <c r="IFX113" s="16"/>
      <c r="IFY113" s="16"/>
      <c r="IFZ113" s="16"/>
      <c r="IGA113" s="16"/>
      <c r="IGB113" s="16"/>
      <c r="IGC113" s="16"/>
      <c r="IGD113" s="16"/>
      <c r="IGE113" s="16"/>
      <c r="IGF113" s="16"/>
      <c r="IGG113" s="16"/>
      <c r="IGH113" s="16"/>
      <c r="IGI113" s="16"/>
      <c r="IGJ113" s="16"/>
      <c r="IGK113" s="16"/>
      <c r="IGL113" s="16"/>
      <c r="IGM113" s="16"/>
      <c r="IGN113" s="16"/>
      <c r="IGO113" s="16"/>
      <c r="IGP113" s="16"/>
      <c r="IGQ113" s="16"/>
      <c r="IGR113" s="16"/>
      <c r="IGS113" s="16"/>
      <c r="IGT113" s="16"/>
      <c r="IGU113" s="16"/>
      <c r="IGV113" s="16"/>
      <c r="IGW113" s="16"/>
      <c r="IGX113" s="16"/>
      <c r="IGY113" s="16"/>
      <c r="IGZ113" s="16"/>
      <c r="IHA113" s="16"/>
      <c r="IHB113" s="16"/>
      <c r="IHC113" s="16"/>
      <c r="IHD113" s="16"/>
      <c r="IHE113" s="16"/>
      <c r="IHF113" s="16"/>
      <c r="IHG113" s="16"/>
      <c r="IHH113" s="16"/>
      <c r="IHI113" s="16"/>
      <c r="IHJ113" s="16"/>
      <c r="IHK113" s="16"/>
      <c r="IHL113" s="16"/>
      <c r="IHM113" s="16"/>
      <c r="IHN113" s="16"/>
      <c r="IHO113" s="16"/>
      <c r="IHP113" s="16"/>
      <c r="IHQ113" s="16"/>
      <c r="IHR113" s="16"/>
      <c r="IHS113" s="16"/>
      <c r="IHT113" s="16"/>
      <c r="IHU113" s="16"/>
      <c r="IHV113" s="16"/>
      <c r="IHW113" s="16"/>
      <c r="IHX113" s="16"/>
      <c r="IHY113" s="16"/>
      <c r="IHZ113" s="16"/>
      <c r="IIA113" s="16"/>
      <c r="IIB113" s="16"/>
      <c r="IIC113" s="16"/>
      <c r="IID113" s="16"/>
      <c r="IIE113" s="16"/>
      <c r="IIF113" s="16"/>
      <c r="IIG113" s="16"/>
      <c r="IIH113" s="16"/>
      <c r="III113" s="16"/>
      <c r="IIJ113" s="16"/>
      <c r="IIK113" s="16"/>
      <c r="IIL113" s="16"/>
      <c r="IIM113" s="16"/>
      <c r="IIN113" s="16"/>
      <c r="IIO113" s="16"/>
      <c r="IIP113" s="16"/>
      <c r="IIQ113" s="16"/>
      <c r="IIR113" s="16"/>
      <c r="IIS113" s="16"/>
      <c r="IIT113" s="16"/>
      <c r="IIU113" s="16"/>
      <c r="IIV113" s="16"/>
      <c r="IIW113" s="16"/>
      <c r="IIX113" s="16"/>
      <c r="IIY113" s="16"/>
      <c r="IIZ113" s="16"/>
      <c r="IJA113" s="16"/>
      <c r="IJB113" s="16"/>
      <c r="IJC113" s="16"/>
      <c r="IJD113" s="16"/>
      <c r="IJE113" s="16"/>
      <c r="IJF113" s="16"/>
      <c r="IJG113" s="16"/>
      <c r="IJH113" s="16"/>
      <c r="IJI113" s="16"/>
      <c r="IJJ113" s="16"/>
      <c r="IJK113" s="16"/>
      <c r="IJL113" s="16"/>
      <c r="IJM113" s="16"/>
      <c r="IJN113" s="16"/>
      <c r="IJO113" s="16"/>
      <c r="IJP113" s="16"/>
      <c r="IJQ113" s="16"/>
      <c r="IJR113" s="16"/>
      <c r="IJS113" s="16"/>
      <c r="IJT113" s="16"/>
      <c r="IJU113" s="16"/>
      <c r="IJV113" s="16"/>
      <c r="IJW113" s="16"/>
      <c r="IJX113" s="16"/>
      <c r="IJY113" s="16"/>
      <c r="IJZ113" s="16"/>
      <c r="IKA113" s="16"/>
      <c r="IKB113" s="16"/>
      <c r="IKC113" s="16"/>
      <c r="IKD113" s="16"/>
      <c r="IKE113" s="16"/>
      <c r="IKF113" s="16"/>
      <c r="IKG113" s="16"/>
      <c r="IKH113" s="16"/>
      <c r="IKI113" s="16"/>
      <c r="IKJ113" s="16"/>
      <c r="IKK113" s="16"/>
      <c r="IKL113" s="16"/>
      <c r="IKM113" s="16"/>
      <c r="IKN113" s="16"/>
      <c r="IKO113" s="16"/>
      <c r="IKP113" s="16"/>
      <c r="IKQ113" s="16"/>
      <c r="IKR113" s="16"/>
      <c r="IKS113" s="16"/>
      <c r="IKT113" s="16"/>
      <c r="IKU113" s="16"/>
      <c r="IKV113" s="16"/>
      <c r="IKW113" s="16"/>
      <c r="IKX113" s="16"/>
      <c r="IKY113" s="16"/>
      <c r="IKZ113" s="16"/>
      <c r="ILA113" s="16"/>
      <c r="ILB113" s="16"/>
      <c r="ILC113" s="16"/>
      <c r="ILD113" s="16"/>
      <c r="ILE113" s="16"/>
      <c r="ILF113" s="16"/>
      <c r="ILG113" s="16"/>
      <c r="ILH113" s="16"/>
      <c r="ILI113" s="16"/>
      <c r="ILJ113" s="16"/>
      <c r="ILK113" s="16"/>
      <c r="ILL113" s="16"/>
      <c r="ILM113" s="16"/>
      <c r="ILN113" s="16"/>
      <c r="ILO113" s="16"/>
      <c r="ILP113" s="16"/>
      <c r="ILQ113" s="16"/>
      <c r="ILR113" s="16"/>
      <c r="ILS113" s="16"/>
      <c r="ILT113" s="16"/>
      <c r="ILU113" s="16"/>
      <c r="ILV113" s="16"/>
      <c r="ILW113" s="16"/>
      <c r="ILX113" s="16"/>
      <c r="ILY113" s="16"/>
      <c r="ILZ113" s="16"/>
      <c r="IMA113" s="16"/>
      <c r="IMB113" s="16"/>
      <c r="IMC113" s="16"/>
      <c r="IMD113" s="16"/>
      <c r="IME113" s="16"/>
      <c r="IMF113" s="16"/>
      <c r="IMG113" s="16"/>
      <c r="IMH113" s="16"/>
      <c r="IMI113" s="16"/>
      <c r="IMJ113" s="16"/>
      <c r="IMK113" s="16"/>
      <c r="IML113" s="16"/>
      <c r="IMM113" s="16"/>
      <c r="IMN113" s="16"/>
      <c r="IMO113" s="16"/>
      <c r="IMP113" s="16"/>
      <c r="IMQ113" s="16"/>
      <c r="IMR113" s="16"/>
      <c r="IMS113" s="16"/>
      <c r="IMT113" s="16"/>
      <c r="IMU113" s="16"/>
      <c r="IMV113" s="16"/>
      <c r="IMW113" s="16"/>
      <c r="IMX113" s="16"/>
      <c r="IMY113" s="16"/>
      <c r="IMZ113" s="16"/>
      <c r="INA113" s="16"/>
      <c r="INB113" s="16"/>
      <c r="INC113" s="16"/>
      <c r="IND113" s="16"/>
      <c r="INE113" s="16"/>
      <c r="INF113" s="16"/>
      <c r="ING113" s="16"/>
      <c r="INH113" s="16"/>
      <c r="INI113" s="16"/>
      <c r="INJ113" s="16"/>
      <c r="INK113" s="16"/>
      <c r="INL113" s="16"/>
      <c r="INM113" s="16"/>
      <c r="INN113" s="16"/>
      <c r="INO113" s="16"/>
      <c r="INP113" s="16"/>
      <c r="INQ113" s="16"/>
      <c r="INR113" s="16"/>
      <c r="INS113" s="16"/>
      <c r="INT113" s="16"/>
      <c r="INU113" s="16"/>
      <c r="INV113" s="16"/>
      <c r="INW113" s="16"/>
      <c r="INX113" s="16"/>
      <c r="INY113" s="16"/>
      <c r="INZ113" s="16"/>
      <c r="IOA113" s="16"/>
      <c r="IOB113" s="16"/>
      <c r="IOC113" s="16"/>
      <c r="IOD113" s="16"/>
      <c r="IOE113" s="16"/>
      <c r="IOF113" s="16"/>
      <c r="IOG113" s="16"/>
      <c r="IOH113" s="16"/>
      <c r="IOI113" s="16"/>
      <c r="IOJ113" s="16"/>
      <c r="IOK113" s="16"/>
      <c r="IOL113" s="16"/>
      <c r="IOM113" s="16"/>
      <c r="ION113" s="16"/>
      <c r="IOO113" s="16"/>
      <c r="IOP113" s="16"/>
      <c r="IOQ113" s="16"/>
      <c r="IOR113" s="16"/>
      <c r="IOS113" s="16"/>
      <c r="IOT113" s="16"/>
      <c r="IOU113" s="16"/>
      <c r="IOV113" s="16"/>
      <c r="IOW113" s="16"/>
      <c r="IOX113" s="16"/>
      <c r="IOY113" s="16"/>
      <c r="IOZ113" s="16"/>
      <c r="IPA113" s="16"/>
      <c r="IPB113" s="16"/>
      <c r="IPC113" s="16"/>
      <c r="IPD113" s="16"/>
      <c r="IPE113" s="16"/>
      <c r="IPF113" s="16"/>
      <c r="IPG113" s="16"/>
      <c r="IPH113" s="16"/>
      <c r="IPI113" s="16"/>
      <c r="IPJ113" s="16"/>
      <c r="IPK113" s="16"/>
      <c r="IPL113" s="16"/>
      <c r="IPM113" s="16"/>
      <c r="IPN113" s="16"/>
      <c r="IPO113" s="16"/>
      <c r="IPP113" s="16"/>
      <c r="IPQ113" s="16"/>
      <c r="IPR113" s="16"/>
      <c r="IPS113" s="16"/>
      <c r="IPT113" s="16"/>
      <c r="IPU113" s="16"/>
      <c r="IPV113" s="16"/>
      <c r="IPW113" s="16"/>
      <c r="IPX113" s="16"/>
      <c r="IPY113" s="16"/>
      <c r="IPZ113" s="16"/>
      <c r="IQA113" s="16"/>
      <c r="IQB113" s="16"/>
      <c r="IQC113" s="16"/>
      <c r="IQD113" s="16"/>
      <c r="IQE113" s="16"/>
      <c r="IQF113" s="16"/>
      <c r="IQG113" s="16"/>
      <c r="IQH113" s="16"/>
      <c r="IQI113" s="16"/>
      <c r="IQJ113" s="16"/>
      <c r="IQK113" s="16"/>
      <c r="IQL113" s="16"/>
      <c r="IQM113" s="16"/>
      <c r="IQN113" s="16"/>
      <c r="IQO113" s="16"/>
      <c r="IQP113" s="16"/>
      <c r="IQQ113" s="16"/>
      <c r="IQR113" s="16"/>
      <c r="IQS113" s="16"/>
      <c r="IQT113" s="16"/>
      <c r="IQU113" s="16"/>
      <c r="IQV113" s="16"/>
      <c r="IQW113" s="16"/>
      <c r="IQX113" s="16"/>
      <c r="IQY113" s="16"/>
      <c r="IQZ113" s="16"/>
      <c r="IRA113" s="16"/>
      <c r="IRB113" s="16"/>
      <c r="IRC113" s="16"/>
      <c r="IRD113" s="16"/>
      <c r="IRE113" s="16"/>
      <c r="IRF113" s="16"/>
      <c r="IRG113" s="16"/>
      <c r="IRH113" s="16"/>
      <c r="IRI113" s="16"/>
      <c r="IRJ113" s="16"/>
      <c r="IRK113" s="16"/>
      <c r="IRL113" s="16"/>
      <c r="IRM113" s="16"/>
      <c r="IRN113" s="16"/>
      <c r="IRO113" s="16"/>
      <c r="IRP113" s="16"/>
      <c r="IRQ113" s="16"/>
      <c r="IRR113" s="16"/>
      <c r="IRS113" s="16"/>
      <c r="IRT113" s="16"/>
      <c r="IRU113" s="16"/>
      <c r="IRV113" s="16"/>
      <c r="IRW113" s="16"/>
      <c r="IRX113" s="16"/>
      <c r="IRY113" s="16"/>
      <c r="IRZ113" s="16"/>
      <c r="ISA113" s="16"/>
      <c r="ISB113" s="16"/>
      <c r="ISC113" s="16"/>
      <c r="ISD113" s="16"/>
      <c r="ISE113" s="16"/>
      <c r="ISF113" s="16"/>
      <c r="ISG113" s="16"/>
      <c r="ISH113" s="16"/>
      <c r="ISI113" s="16"/>
      <c r="ISJ113" s="16"/>
      <c r="ISK113" s="16"/>
      <c r="ISL113" s="16"/>
      <c r="ISM113" s="16"/>
      <c r="ISN113" s="16"/>
      <c r="ISO113" s="16"/>
      <c r="ISP113" s="16"/>
      <c r="ISQ113" s="16"/>
      <c r="ISR113" s="16"/>
      <c r="ISS113" s="16"/>
      <c r="IST113" s="16"/>
      <c r="ISU113" s="16"/>
      <c r="ISV113" s="16"/>
      <c r="ISW113" s="16"/>
      <c r="ISX113" s="16"/>
      <c r="ISY113" s="16"/>
      <c r="ISZ113" s="16"/>
      <c r="ITA113" s="16"/>
      <c r="ITB113" s="16"/>
      <c r="ITC113" s="16"/>
      <c r="ITD113" s="16"/>
      <c r="ITE113" s="16"/>
      <c r="ITF113" s="16"/>
      <c r="ITG113" s="16"/>
      <c r="ITH113" s="16"/>
      <c r="ITI113" s="16"/>
      <c r="ITJ113" s="16"/>
      <c r="ITK113" s="16"/>
      <c r="ITL113" s="16"/>
      <c r="ITM113" s="16"/>
      <c r="ITN113" s="16"/>
      <c r="ITO113" s="16"/>
      <c r="ITP113" s="16"/>
      <c r="ITQ113" s="16"/>
      <c r="ITR113" s="16"/>
      <c r="ITS113" s="16"/>
      <c r="ITT113" s="16"/>
      <c r="ITU113" s="16"/>
      <c r="ITV113" s="16"/>
      <c r="ITW113" s="16"/>
      <c r="ITX113" s="16"/>
      <c r="ITY113" s="16"/>
      <c r="ITZ113" s="16"/>
      <c r="IUA113" s="16"/>
      <c r="IUB113" s="16"/>
      <c r="IUC113" s="16"/>
      <c r="IUD113" s="16"/>
      <c r="IUE113" s="16"/>
      <c r="IUF113" s="16"/>
      <c r="IUG113" s="16"/>
      <c r="IUH113" s="16"/>
      <c r="IUI113" s="16"/>
      <c r="IUJ113" s="16"/>
      <c r="IUK113" s="16"/>
      <c r="IUL113" s="16"/>
      <c r="IUM113" s="16"/>
      <c r="IUN113" s="16"/>
      <c r="IUO113" s="16"/>
      <c r="IUP113" s="16"/>
      <c r="IUQ113" s="16"/>
      <c r="IUR113" s="16"/>
      <c r="IUS113" s="16"/>
      <c r="IUT113" s="16"/>
      <c r="IUU113" s="16"/>
      <c r="IUV113" s="16"/>
      <c r="IUW113" s="16"/>
      <c r="IUX113" s="16"/>
      <c r="IUY113" s="16"/>
      <c r="IUZ113" s="16"/>
      <c r="IVA113" s="16"/>
      <c r="IVB113" s="16"/>
      <c r="IVC113" s="16"/>
      <c r="IVD113" s="16"/>
      <c r="IVE113" s="16"/>
      <c r="IVF113" s="16"/>
      <c r="IVG113" s="16"/>
      <c r="IVH113" s="16"/>
      <c r="IVI113" s="16"/>
      <c r="IVJ113" s="16"/>
      <c r="IVK113" s="16"/>
      <c r="IVL113" s="16"/>
      <c r="IVM113" s="16"/>
      <c r="IVN113" s="16"/>
      <c r="IVO113" s="16"/>
      <c r="IVP113" s="16"/>
      <c r="IVQ113" s="16"/>
      <c r="IVR113" s="16"/>
      <c r="IVS113" s="16"/>
      <c r="IVT113" s="16"/>
      <c r="IVU113" s="16"/>
      <c r="IVV113" s="16"/>
      <c r="IVW113" s="16"/>
      <c r="IVX113" s="16"/>
      <c r="IVY113" s="16"/>
      <c r="IVZ113" s="16"/>
      <c r="IWA113" s="16"/>
      <c r="IWB113" s="16"/>
      <c r="IWC113" s="16"/>
      <c r="IWD113" s="16"/>
      <c r="IWE113" s="16"/>
      <c r="IWF113" s="16"/>
      <c r="IWG113" s="16"/>
      <c r="IWH113" s="16"/>
      <c r="IWI113" s="16"/>
      <c r="IWJ113" s="16"/>
      <c r="IWK113" s="16"/>
      <c r="IWL113" s="16"/>
      <c r="IWM113" s="16"/>
      <c r="IWN113" s="16"/>
      <c r="IWO113" s="16"/>
      <c r="IWP113" s="16"/>
      <c r="IWQ113" s="16"/>
      <c r="IWR113" s="16"/>
      <c r="IWS113" s="16"/>
      <c r="IWT113" s="16"/>
      <c r="IWU113" s="16"/>
      <c r="IWV113" s="16"/>
      <c r="IWW113" s="16"/>
      <c r="IWX113" s="16"/>
      <c r="IWY113" s="16"/>
      <c r="IWZ113" s="16"/>
      <c r="IXA113" s="16"/>
      <c r="IXB113" s="16"/>
      <c r="IXC113" s="16"/>
      <c r="IXD113" s="16"/>
      <c r="IXE113" s="16"/>
      <c r="IXF113" s="16"/>
      <c r="IXG113" s="16"/>
      <c r="IXH113" s="16"/>
      <c r="IXI113" s="16"/>
      <c r="IXJ113" s="16"/>
      <c r="IXK113" s="16"/>
      <c r="IXL113" s="16"/>
      <c r="IXM113" s="16"/>
      <c r="IXN113" s="16"/>
      <c r="IXO113" s="16"/>
      <c r="IXP113" s="16"/>
      <c r="IXQ113" s="16"/>
      <c r="IXR113" s="16"/>
      <c r="IXS113" s="16"/>
      <c r="IXT113" s="16"/>
      <c r="IXU113" s="16"/>
      <c r="IXV113" s="16"/>
      <c r="IXW113" s="16"/>
      <c r="IXX113" s="16"/>
      <c r="IXY113" s="16"/>
      <c r="IXZ113" s="16"/>
      <c r="IYA113" s="16"/>
      <c r="IYB113" s="16"/>
      <c r="IYC113" s="16"/>
      <c r="IYD113" s="16"/>
      <c r="IYE113" s="16"/>
      <c r="IYF113" s="16"/>
      <c r="IYG113" s="16"/>
      <c r="IYH113" s="16"/>
      <c r="IYI113" s="16"/>
      <c r="IYJ113" s="16"/>
      <c r="IYK113" s="16"/>
      <c r="IYL113" s="16"/>
      <c r="IYM113" s="16"/>
      <c r="IYN113" s="16"/>
      <c r="IYO113" s="16"/>
      <c r="IYP113" s="16"/>
      <c r="IYQ113" s="16"/>
      <c r="IYR113" s="16"/>
      <c r="IYS113" s="16"/>
      <c r="IYT113" s="16"/>
      <c r="IYU113" s="16"/>
      <c r="IYV113" s="16"/>
      <c r="IYW113" s="16"/>
      <c r="IYX113" s="16"/>
      <c r="IYY113" s="16"/>
      <c r="IYZ113" s="16"/>
      <c r="IZA113" s="16"/>
      <c r="IZB113" s="16"/>
      <c r="IZC113" s="16"/>
      <c r="IZD113" s="16"/>
      <c r="IZE113" s="16"/>
      <c r="IZF113" s="16"/>
      <c r="IZG113" s="16"/>
      <c r="IZH113" s="16"/>
      <c r="IZI113" s="16"/>
      <c r="IZJ113" s="16"/>
      <c r="IZK113" s="16"/>
      <c r="IZL113" s="16"/>
      <c r="IZM113" s="16"/>
      <c r="IZN113" s="16"/>
      <c r="IZO113" s="16"/>
      <c r="IZP113" s="16"/>
      <c r="IZQ113" s="16"/>
      <c r="IZR113" s="16"/>
      <c r="IZS113" s="16"/>
      <c r="IZT113" s="16"/>
      <c r="IZU113" s="16"/>
      <c r="IZV113" s="16"/>
      <c r="IZW113" s="16"/>
      <c r="IZX113" s="16"/>
      <c r="IZY113" s="16"/>
      <c r="IZZ113" s="16"/>
      <c r="JAA113" s="16"/>
      <c r="JAB113" s="16"/>
      <c r="JAC113" s="16"/>
      <c r="JAD113" s="16"/>
      <c r="JAE113" s="16"/>
      <c r="JAF113" s="16"/>
      <c r="JAG113" s="16"/>
      <c r="JAH113" s="16"/>
      <c r="JAI113" s="16"/>
      <c r="JAJ113" s="16"/>
      <c r="JAK113" s="16"/>
      <c r="JAL113" s="16"/>
      <c r="JAM113" s="16"/>
      <c r="JAN113" s="16"/>
      <c r="JAO113" s="16"/>
      <c r="JAP113" s="16"/>
      <c r="JAQ113" s="16"/>
      <c r="JAR113" s="16"/>
      <c r="JAS113" s="16"/>
      <c r="JAT113" s="16"/>
      <c r="JAU113" s="16"/>
      <c r="JAV113" s="16"/>
      <c r="JAW113" s="16"/>
      <c r="JAX113" s="16"/>
      <c r="JAY113" s="16"/>
      <c r="JAZ113" s="16"/>
      <c r="JBA113" s="16"/>
      <c r="JBB113" s="16"/>
      <c r="JBC113" s="16"/>
      <c r="JBD113" s="16"/>
      <c r="JBE113" s="16"/>
      <c r="JBF113" s="16"/>
      <c r="JBG113" s="16"/>
      <c r="JBH113" s="16"/>
      <c r="JBI113" s="16"/>
      <c r="JBJ113" s="16"/>
      <c r="JBK113" s="16"/>
      <c r="JBL113" s="16"/>
      <c r="JBM113" s="16"/>
      <c r="JBN113" s="16"/>
      <c r="JBO113" s="16"/>
      <c r="JBP113" s="16"/>
      <c r="JBQ113" s="16"/>
      <c r="JBR113" s="16"/>
      <c r="JBS113" s="16"/>
      <c r="JBT113" s="16"/>
      <c r="JBU113" s="16"/>
      <c r="JBV113" s="16"/>
      <c r="JBW113" s="16"/>
      <c r="JBX113" s="16"/>
      <c r="JBY113" s="16"/>
      <c r="JBZ113" s="16"/>
      <c r="JCA113" s="16"/>
      <c r="JCB113" s="16"/>
      <c r="JCC113" s="16"/>
      <c r="JCD113" s="16"/>
      <c r="JCE113" s="16"/>
      <c r="JCF113" s="16"/>
      <c r="JCG113" s="16"/>
      <c r="JCH113" s="16"/>
      <c r="JCI113" s="16"/>
      <c r="JCJ113" s="16"/>
      <c r="JCK113" s="16"/>
      <c r="JCL113" s="16"/>
      <c r="JCM113" s="16"/>
      <c r="JCN113" s="16"/>
      <c r="JCO113" s="16"/>
      <c r="JCP113" s="16"/>
      <c r="JCQ113" s="16"/>
      <c r="JCR113" s="16"/>
      <c r="JCS113" s="16"/>
      <c r="JCT113" s="16"/>
      <c r="JCU113" s="16"/>
      <c r="JCV113" s="16"/>
      <c r="JCW113" s="16"/>
      <c r="JCX113" s="16"/>
      <c r="JCY113" s="16"/>
      <c r="JCZ113" s="16"/>
      <c r="JDA113" s="16"/>
      <c r="JDB113" s="16"/>
      <c r="JDC113" s="16"/>
      <c r="JDD113" s="16"/>
      <c r="JDE113" s="16"/>
      <c r="JDF113" s="16"/>
      <c r="JDG113" s="16"/>
      <c r="JDH113" s="16"/>
      <c r="JDI113" s="16"/>
      <c r="JDJ113" s="16"/>
      <c r="JDK113" s="16"/>
      <c r="JDL113" s="16"/>
      <c r="JDM113" s="16"/>
      <c r="JDN113" s="16"/>
      <c r="JDO113" s="16"/>
      <c r="JDP113" s="16"/>
      <c r="JDQ113" s="16"/>
      <c r="JDR113" s="16"/>
      <c r="JDS113" s="16"/>
      <c r="JDT113" s="16"/>
      <c r="JDU113" s="16"/>
      <c r="JDV113" s="16"/>
      <c r="JDW113" s="16"/>
      <c r="JDX113" s="16"/>
      <c r="JDY113" s="16"/>
      <c r="JDZ113" s="16"/>
      <c r="JEA113" s="16"/>
      <c r="JEB113" s="16"/>
      <c r="JEC113" s="16"/>
      <c r="JED113" s="16"/>
      <c r="JEE113" s="16"/>
      <c r="JEF113" s="16"/>
      <c r="JEG113" s="16"/>
      <c r="JEH113" s="16"/>
      <c r="JEI113" s="16"/>
      <c r="JEJ113" s="16"/>
      <c r="JEK113" s="16"/>
      <c r="JEL113" s="16"/>
      <c r="JEM113" s="16"/>
      <c r="JEN113" s="16"/>
      <c r="JEO113" s="16"/>
      <c r="JEP113" s="16"/>
      <c r="JEQ113" s="16"/>
      <c r="JER113" s="16"/>
      <c r="JES113" s="16"/>
      <c r="JET113" s="16"/>
      <c r="JEU113" s="16"/>
      <c r="JEV113" s="16"/>
      <c r="JEW113" s="16"/>
      <c r="JEX113" s="16"/>
      <c r="JEY113" s="16"/>
      <c r="JEZ113" s="16"/>
      <c r="JFA113" s="16"/>
      <c r="JFB113" s="16"/>
      <c r="JFC113" s="16"/>
      <c r="JFD113" s="16"/>
      <c r="JFE113" s="16"/>
      <c r="JFF113" s="16"/>
      <c r="JFG113" s="16"/>
      <c r="JFH113" s="16"/>
      <c r="JFI113" s="16"/>
      <c r="JFJ113" s="16"/>
      <c r="JFK113" s="16"/>
      <c r="JFL113" s="16"/>
      <c r="JFM113" s="16"/>
      <c r="JFN113" s="16"/>
      <c r="JFO113" s="16"/>
      <c r="JFP113" s="16"/>
      <c r="JFQ113" s="16"/>
      <c r="JFR113" s="16"/>
      <c r="JFS113" s="16"/>
      <c r="JFT113" s="16"/>
      <c r="JFU113" s="16"/>
      <c r="JFV113" s="16"/>
      <c r="JFW113" s="16"/>
      <c r="JFX113" s="16"/>
      <c r="JFY113" s="16"/>
      <c r="JFZ113" s="16"/>
      <c r="JGA113" s="16"/>
      <c r="JGB113" s="16"/>
      <c r="JGC113" s="16"/>
      <c r="JGD113" s="16"/>
      <c r="JGE113" s="16"/>
      <c r="JGF113" s="16"/>
      <c r="JGG113" s="16"/>
      <c r="JGH113" s="16"/>
      <c r="JGI113" s="16"/>
      <c r="JGJ113" s="16"/>
      <c r="JGK113" s="16"/>
      <c r="JGL113" s="16"/>
      <c r="JGM113" s="16"/>
      <c r="JGN113" s="16"/>
      <c r="JGO113" s="16"/>
      <c r="JGP113" s="16"/>
      <c r="JGQ113" s="16"/>
      <c r="JGR113" s="16"/>
      <c r="JGS113" s="16"/>
      <c r="JGT113" s="16"/>
      <c r="JGU113" s="16"/>
      <c r="JGV113" s="16"/>
      <c r="JGW113" s="16"/>
      <c r="JGX113" s="16"/>
      <c r="JGY113" s="16"/>
      <c r="JGZ113" s="16"/>
      <c r="JHA113" s="16"/>
      <c r="JHB113" s="16"/>
      <c r="JHC113" s="16"/>
      <c r="JHD113" s="16"/>
      <c r="JHE113" s="16"/>
      <c r="JHF113" s="16"/>
      <c r="JHG113" s="16"/>
      <c r="JHH113" s="16"/>
      <c r="JHI113" s="16"/>
      <c r="JHJ113" s="16"/>
      <c r="JHK113" s="16"/>
      <c r="JHL113" s="16"/>
      <c r="JHM113" s="16"/>
      <c r="JHN113" s="16"/>
      <c r="JHO113" s="16"/>
      <c r="JHP113" s="16"/>
      <c r="JHQ113" s="16"/>
      <c r="JHR113" s="16"/>
      <c r="JHS113" s="16"/>
      <c r="JHT113" s="16"/>
      <c r="JHU113" s="16"/>
      <c r="JHV113" s="16"/>
      <c r="JHW113" s="16"/>
      <c r="JHX113" s="16"/>
      <c r="JHY113" s="16"/>
      <c r="JHZ113" s="16"/>
      <c r="JIA113" s="16"/>
      <c r="JIB113" s="16"/>
      <c r="JIC113" s="16"/>
      <c r="JID113" s="16"/>
      <c r="JIE113" s="16"/>
      <c r="JIF113" s="16"/>
      <c r="JIG113" s="16"/>
      <c r="JIH113" s="16"/>
      <c r="JII113" s="16"/>
      <c r="JIJ113" s="16"/>
      <c r="JIK113" s="16"/>
      <c r="JIL113" s="16"/>
      <c r="JIM113" s="16"/>
      <c r="JIN113" s="16"/>
      <c r="JIO113" s="16"/>
      <c r="JIP113" s="16"/>
      <c r="JIQ113" s="16"/>
      <c r="JIR113" s="16"/>
      <c r="JIS113" s="16"/>
      <c r="JIT113" s="16"/>
      <c r="JIU113" s="16"/>
      <c r="JIV113" s="16"/>
      <c r="JIW113" s="16"/>
      <c r="JIX113" s="16"/>
      <c r="JIY113" s="16"/>
      <c r="JIZ113" s="16"/>
      <c r="JJA113" s="16"/>
      <c r="JJB113" s="16"/>
      <c r="JJC113" s="16"/>
      <c r="JJD113" s="16"/>
      <c r="JJE113" s="16"/>
      <c r="JJF113" s="16"/>
      <c r="JJG113" s="16"/>
      <c r="JJH113" s="16"/>
      <c r="JJI113" s="16"/>
      <c r="JJJ113" s="16"/>
      <c r="JJK113" s="16"/>
      <c r="JJL113" s="16"/>
      <c r="JJM113" s="16"/>
      <c r="JJN113" s="16"/>
      <c r="JJO113" s="16"/>
      <c r="JJP113" s="16"/>
      <c r="JJQ113" s="16"/>
      <c r="JJR113" s="16"/>
      <c r="JJS113" s="16"/>
      <c r="JJT113" s="16"/>
      <c r="JJU113" s="16"/>
      <c r="JJV113" s="16"/>
      <c r="JJW113" s="16"/>
      <c r="JJX113" s="16"/>
      <c r="JJY113" s="16"/>
      <c r="JJZ113" s="16"/>
      <c r="JKA113" s="16"/>
      <c r="JKB113" s="16"/>
      <c r="JKC113" s="16"/>
      <c r="JKD113" s="16"/>
      <c r="JKE113" s="16"/>
      <c r="JKF113" s="16"/>
      <c r="JKG113" s="16"/>
      <c r="JKH113" s="16"/>
      <c r="JKI113" s="16"/>
      <c r="JKJ113" s="16"/>
      <c r="JKK113" s="16"/>
      <c r="JKL113" s="16"/>
      <c r="JKM113" s="16"/>
      <c r="JKN113" s="16"/>
      <c r="JKO113" s="16"/>
      <c r="JKP113" s="16"/>
      <c r="JKQ113" s="16"/>
      <c r="JKR113" s="16"/>
      <c r="JKS113" s="16"/>
      <c r="JKT113" s="16"/>
      <c r="JKU113" s="16"/>
      <c r="JKV113" s="16"/>
      <c r="JKW113" s="16"/>
      <c r="JKX113" s="16"/>
      <c r="JKY113" s="16"/>
      <c r="JKZ113" s="16"/>
      <c r="JLA113" s="16"/>
      <c r="JLB113" s="16"/>
      <c r="JLC113" s="16"/>
      <c r="JLD113" s="16"/>
      <c r="JLE113" s="16"/>
      <c r="JLF113" s="16"/>
      <c r="JLG113" s="16"/>
      <c r="JLH113" s="16"/>
      <c r="JLI113" s="16"/>
      <c r="JLJ113" s="16"/>
      <c r="JLK113" s="16"/>
      <c r="JLL113" s="16"/>
      <c r="JLM113" s="16"/>
      <c r="JLN113" s="16"/>
      <c r="JLO113" s="16"/>
      <c r="JLP113" s="16"/>
      <c r="JLQ113" s="16"/>
      <c r="JLR113" s="16"/>
      <c r="JLS113" s="16"/>
      <c r="JLT113" s="16"/>
      <c r="JLU113" s="16"/>
      <c r="JLV113" s="16"/>
      <c r="JLW113" s="16"/>
      <c r="JLX113" s="16"/>
      <c r="JLY113" s="16"/>
      <c r="JLZ113" s="16"/>
      <c r="JMA113" s="16"/>
      <c r="JMB113" s="16"/>
      <c r="JMC113" s="16"/>
      <c r="JMD113" s="16"/>
      <c r="JME113" s="16"/>
      <c r="JMF113" s="16"/>
      <c r="JMG113" s="16"/>
      <c r="JMH113" s="16"/>
      <c r="JMI113" s="16"/>
      <c r="JMJ113" s="16"/>
      <c r="JMK113" s="16"/>
      <c r="JML113" s="16"/>
      <c r="JMM113" s="16"/>
      <c r="JMN113" s="16"/>
      <c r="JMO113" s="16"/>
      <c r="JMP113" s="16"/>
      <c r="JMQ113" s="16"/>
      <c r="JMR113" s="16"/>
      <c r="JMS113" s="16"/>
      <c r="JMT113" s="16"/>
      <c r="JMU113" s="16"/>
      <c r="JMV113" s="16"/>
      <c r="JMW113" s="16"/>
      <c r="JMX113" s="16"/>
      <c r="JMY113" s="16"/>
      <c r="JMZ113" s="16"/>
      <c r="JNA113" s="16"/>
      <c r="JNB113" s="16"/>
      <c r="JNC113" s="16"/>
      <c r="JND113" s="16"/>
      <c r="JNE113" s="16"/>
      <c r="JNF113" s="16"/>
      <c r="JNG113" s="16"/>
      <c r="JNH113" s="16"/>
      <c r="JNI113" s="16"/>
      <c r="JNJ113" s="16"/>
      <c r="JNK113" s="16"/>
      <c r="JNL113" s="16"/>
      <c r="JNM113" s="16"/>
      <c r="JNN113" s="16"/>
      <c r="JNO113" s="16"/>
      <c r="JNP113" s="16"/>
      <c r="JNQ113" s="16"/>
      <c r="JNR113" s="16"/>
      <c r="JNS113" s="16"/>
      <c r="JNT113" s="16"/>
      <c r="JNU113" s="16"/>
      <c r="JNV113" s="16"/>
      <c r="JNW113" s="16"/>
      <c r="JNX113" s="16"/>
      <c r="JNY113" s="16"/>
      <c r="JNZ113" s="16"/>
      <c r="JOA113" s="16"/>
      <c r="JOB113" s="16"/>
      <c r="JOC113" s="16"/>
      <c r="JOD113" s="16"/>
      <c r="JOE113" s="16"/>
      <c r="JOF113" s="16"/>
      <c r="JOG113" s="16"/>
      <c r="JOH113" s="16"/>
      <c r="JOI113" s="16"/>
      <c r="JOJ113" s="16"/>
      <c r="JOK113" s="16"/>
      <c r="JOL113" s="16"/>
      <c r="JOM113" s="16"/>
      <c r="JON113" s="16"/>
      <c r="JOO113" s="16"/>
      <c r="JOP113" s="16"/>
      <c r="JOQ113" s="16"/>
      <c r="JOR113" s="16"/>
      <c r="JOS113" s="16"/>
      <c r="JOT113" s="16"/>
      <c r="JOU113" s="16"/>
      <c r="JOV113" s="16"/>
      <c r="JOW113" s="16"/>
      <c r="JOX113" s="16"/>
      <c r="JOY113" s="16"/>
      <c r="JOZ113" s="16"/>
      <c r="JPA113" s="16"/>
      <c r="JPB113" s="16"/>
      <c r="JPC113" s="16"/>
      <c r="JPD113" s="16"/>
      <c r="JPE113" s="16"/>
      <c r="JPF113" s="16"/>
      <c r="JPG113" s="16"/>
      <c r="JPH113" s="16"/>
      <c r="JPI113" s="16"/>
      <c r="JPJ113" s="16"/>
      <c r="JPK113" s="16"/>
      <c r="JPL113" s="16"/>
      <c r="JPM113" s="16"/>
      <c r="JPN113" s="16"/>
      <c r="JPO113" s="16"/>
      <c r="JPP113" s="16"/>
      <c r="JPQ113" s="16"/>
      <c r="JPR113" s="16"/>
      <c r="JPS113" s="16"/>
      <c r="JPT113" s="16"/>
      <c r="JPU113" s="16"/>
      <c r="JPV113" s="16"/>
      <c r="JPW113" s="16"/>
      <c r="JPX113" s="16"/>
      <c r="JPY113" s="16"/>
      <c r="JPZ113" s="16"/>
      <c r="JQA113" s="16"/>
      <c r="JQB113" s="16"/>
      <c r="JQC113" s="16"/>
      <c r="JQD113" s="16"/>
      <c r="JQE113" s="16"/>
      <c r="JQF113" s="16"/>
      <c r="JQG113" s="16"/>
      <c r="JQH113" s="16"/>
      <c r="JQI113" s="16"/>
      <c r="JQJ113" s="16"/>
      <c r="JQK113" s="16"/>
      <c r="JQL113" s="16"/>
      <c r="JQM113" s="16"/>
      <c r="JQN113" s="16"/>
      <c r="JQO113" s="16"/>
      <c r="JQP113" s="16"/>
      <c r="JQQ113" s="16"/>
      <c r="JQR113" s="16"/>
      <c r="JQS113" s="16"/>
      <c r="JQT113" s="16"/>
      <c r="JQU113" s="16"/>
      <c r="JQV113" s="16"/>
      <c r="JQW113" s="16"/>
      <c r="JQX113" s="16"/>
      <c r="JQY113" s="16"/>
      <c r="JQZ113" s="16"/>
      <c r="JRA113" s="16"/>
      <c r="JRB113" s="16"/>
      <c r="JRC113" s="16"/>
      <c r="JRD113" s="16"/>
      <c r="JRE113" s="16"/>
      <c r="JRF113" s="16"/>
      <c r="JRG113" s="16"/>
      <c r="JRH113" s="16"/>
      <c r="JRI113" s="16"/>
      <c r="JRJ113" s="16"/>
      <c r="JRK113" s="16"/>
      <c r="JRL113" s="16"/>
      <c r="JRM113" s="16"/>
      <c r="JRN113" s="16"/>
      <c r="JRO113" s="16"/>
      <c r="JRP113" s="16"/>
      <c r="JRQ113" s="16"/>
      <c r="JRR113" s="16"/>
      <c r="JRS113" s="16"/>
      <c r="JRT113" s="16"/>
      <c r="JRU113" s="16"/>
      <c r="JRV113" s="16"/>
      <c r="JRW113" s="16"/>
      <c r="JRX113" s="16"/>
      <c r="JRY113" s="16"/>
      <c r="JRZ113" s="16"/>
      <c r="JSA113" s="16"/>
      <c r="JSB113" s="16"/>
      <c r="JSC113" s="16"/>
      <c r="JSD113" s="16"/>
      <c r="JSE113" s="16"/>
      <c r="JSF113" s="16"/>
      <c r="JSG113" s="16"/>
      <c r="JSH113" s="16"/>
      <c r="JSI113" s="16"/>
      <c r="JSJ113" s="16"/>
      <c r="JSK113" s="16"/>
      <c r="JSL113" s="16"/>
      <c r="JSM113" s="16"/>
      <c r="JSN113" s="16"/>
      <c r="JSO113" s="16"/>
      <c r="JSP113" s="16"/>
      <c r="JSQ113" s="16"/>
      <c r="JSR113" s="16"/>
      <c r="JSS113" s="16"/>
      <c r="JST113" s="16"/>
      <c r="JSU113" s="16"/>
      <c r="JSV113" s="16"/>
      <c r="JSW113" s="16"/>
      <c r="JSX113" s="16"/>
      <c r="JSY113" s="16"/>
      <c r="JSZ113" s="16"/>
      <c r="JTA113" s="16"/>
      <c r="JTB113" s="16"/>
      <c r="JTC113" s="16"/>
      <c r="JTD113" s="16"/>
      <c r="JTE113" s="16"/>
      <c r="JTF113" s="16"/>
      <c r="JTG113" s="16"/>
      <c r="JTH113" s="16"/>
      <c r="JTI113" s="16"/>
      <c r="JTJ113" s="16"/>
      <c r="JTK113" s="16"/>
      <c r="JTL113" s="16"/>
      <c r="JTM113" s="16"/>
      <c r="JTN113" s="16"/>
      <c r="JTO113" s="16"/>
      <c r="JTP113" s="16"/>
      <c r="JTQ113" s="16"/>
      <c r="JTR113" s="16"/>
      <c r="JTS113" s="16"/>
      <c r="JTT113" s="16"/>
      <c r="JTU113" s="16"/>
      <c r="JTV113" s="16"/>
      <c r="JTW113" s="16"/>
      <c r="JTX113" s="16"/>
      <c r="JTY113" s="16"/>
      <c r="JTZ113" s="16"/>
      <c r="JUA113" s="16"/>
      <c r="JUB113" s="16"/>
      <c r="JUC113" s="16"/>
      <c r="JUD113" s="16"/>
      <c r="JUE113" s="16"/>
      <c r="JUF113" s="16"/>
      <c r="JUG113" s="16"/>
      <c r="JUH113" s="16"/>
      <c r="JUI113" s="16"/>
      <c r="JUJ113" s="16"/>
      <c r="JUK113" s="16"/>
      <c r="JUL113" s="16"/>
      <c r="JUM113" s="16"/>
      <c r="JUN113" s="16"/>
      <c r="JUO113" s="16"/>
      <c r="JUP113" s="16"/>
      <c r="JUQ113" s="16"/>
      <c r="JUR113" s="16"/>
      <c r="JUS113" s="16"/>
      <c r="JUT113" s="16"/>
      <c r="JUU113" s="16"/>
      <c r="JUV113" s="16"/>
      <c r="JUW113" s="16"/>
      <c r="JUX113" s="16"/>
      <c r="JUY113" s="16"/>
      <c r="JUZ113" s="16"/>
      <c r="JVA113" s="16"/>
      <c r="JVB113" s="16"/>
      <c r="JVC113" s="16"/>
      <c r="JVD113" s="16"/>
      <c r="JVE113" s="16"/>
      <c r="JVF113" s="16"/>
      <c r="JVG113" s="16"/>
      <c r="JVH113" s="16"/>
      <c r="JVI113" s="16"/>
      <c r="JVJ113" s="16"/>
      <c r="JVK113" s="16"/>
      <c r="JVL113" s="16"/>
      <c r="JVM113" s="16"/>
      <c r="JVN113" s="16"/>
      <c r="JVO113" s="16"/>
      <c r="JVP113" s="16"/>
      <c r="JVQ113" s="16"/>
      <c r="JVR113" s="16"/>
      <c r="JVS113" s="16"/>
      <c r="JVT113" s="16"/>
      <c r="JVU113" s="16"/>
      <c r="JVV113" s="16"/>
      <c r="JVW113" s="16"/>
      <c r="JVX113" s="16"/>
      <c r="JVY113" s="16"/>
      <c r="JVZ113" s="16"/>
      <c r="JWA113" s="16"/>
      <c r="JWB113" s="16"/>
      <c r="JWC113" s="16"/>
      <c r="JWD113" s="16"/>
      <c r="JWE113" s="16"/>
      <c r="JWF113" s="16"/>
      <c r="JWG113" s="16"/>
      <c r="JWH113" s="16"/>
      <c r="JWI113" s="16"/>
      <c r="JWJ113" s="16"/>
      <c r="JWK113" s="16"/>
      <c r="JWL113" s="16"/>
      <c r="JWM113" s="16"/>
      <c r="JWN113" s="16"/>
      <c r="JWO113" s="16"/>
      <c r="JWP113" s="16"/>
      <c r="JWQ113" s="16"/>
      <c r="JWR113" s="16"/>
      <c r="JWS113" s="16"/>
      <c r="JWT113" s="16"/>
      <c r="JWU113" s="16"/>
      <c r="JWV113" s="16"/>
      <c r="JWW113" s="16"/>
      <c r="JWX113" s="16"/>
      <c r="JWY113" s="16"/>
      <c r="JWZ113" s="16"/>
      <c r="JXA113" s="16"/>
      <c r="JXB113" s="16"/>
      <c r="JXC113" s="16"/>
      <c r="JXD113" s="16"/>
      <c r="JXE113" s="16"/>
      <c r="JXF113" s="16"/>
      <c r="JXG113" s="16"/>
      <c r="JXH113" s="16"/>
      <c r="JXI113" s="16"/>
      <c r="JXJ113" s="16"/>
      <c r="JXK113" s="16"/>
      <c r="JXL113" s="16"/>
      <c r="JXM113" s="16"/>
      <c r="JXN113" s="16"/>
      <c r="JXO113" s="16"/>
      <c r="JXP113" s="16"/>
      <c r="JXQ113" s="16"/>
      <c r="JXR113" s="16"/>
      <c r="JXS113" s="16"/>
      <c r="JXT113" s="16"/>
      <c r="JXU113" s="16"/>
      <c r="JXV113" s="16"/>
      <c r="JXW113" s="16"/>
      <c r="JXX113" s="16"/>
      <c r="JXY113" s="16"/>
      <c r="JXZ113" s="16"/>
      <c r="JYA113" s="16"/>
      <c r="JYB113" s="16"/>
      <c r="JYC113" s="16"/>
      <c r="JYD113" s="16"/>
      <c r="JYE113" s="16"/>
      <c r="JYF113" s="16"/>
      <c r="JYG113" s="16"/>
      <c r="JYH113" s="16"/>
      <c r="JYI113" s="16"/>
      <c r="JYJ113" s="16"/>
      <c r="JYK113" s="16"/>
      <c r="JYL113" s="16"/>
      <c r="JYM113" s="16"/>
      <c r="JYN113" s="16"/>
      <c r="JYO113" s="16"/>
      <c r="JYP113" s="16"/>
      <c r="JYQ113" s="16"/>
      <c r="JYR113" s="16"/>
      <c r="JYS113" s="16"/>
      <c r="JYT113" s="16"/>
      <c r="JYU113" s="16"/>
      <c r="JYV113" s="16"/>
      <c r="JYW113" s="16"/>
      <c r="JYX113" s="16"/>
      <c r="JYY113" s="16"/>
      <c r="JYZ113" s="16"/>
      <c r="JZA113" s="16"/>
      <c r="JZB113" s="16"/>
      <c r="JZC113" s="16"/>
      <c r="JZD113" s="16"/>
      <c r="JZE113" s="16"/>
      <c r="JZF113" s="16"/>
      <c r="JZG113" s="16"/>
      <c r="JZH113" s="16"/>
      <c r="JZI113" s="16"/>
      <c r="JZJ113" s="16"/>
      <c r="JZK113" s="16"/>
      <c r="JZL113" s="16"/>
      <c r="JZM113" s="16"/>
      <c r="JZN113" s="16"/>
      <c r="JZO113" s="16"/>
      <c r="JZP113" s="16"/>
      <c r="JZQ113" s="16"/>
      <c r="JZR113" s="16"/>
      <c r="JZS113" s="16"/>
      <c r="JZT113" s="16"/>
      <c r="JZU113" s="16"/>
      <c r="JZV113" s="16"/>
      <c r="JZW113" s="16"/>
      <c r="JZX113" s="16"/>
      <c r="JZY113" s="16"/>
      <c r="JZZ113" s="16"/>
      <c r="KAA113" s="16"/>
      <c r="KAB113" s="16"/>
      <c r="KAC113" s="16"/>
      <c r="KAD113" s="16"/>
      <c r="KAE113" s="16"/>
      <c r="KAF113" s="16"/>
      <c r="KAG113" s="16"/>
      <c r="KAH113" s="16"/>
      <c r="KAI113" s="16"/>
      <c r="KAJ113" s="16"/>
      <c r="KAK113" s="16"/>
      <c r="KAL113" s="16"/>
      <c r="KAM113" s="16"/>
      <c r="KAN113" s="16"/>
      <c r="KAO113" s="16"/>
      <c r="KAP113" s="16"/>
      <c r="KAQ113" s="16"/>
      <c r="KAR113" s="16"/>
      <c r="KAS113" s="16"/>
      <c r="KAT113" s="16"/>
      <c r="KAU113" s="16"/>
      <c r="KAV113" s="16"/>
      <c r="KAW113" s="16"/>
      <c r="KAX113" s="16"/>
      <c r="KAY113" s="16"/>
      <c r="KAZ113" s="16"/>
      <c r="KBA113" s="16"/>
      <c r="KBB113" s="16"/>
      <c r="KBC113" s="16"/>
      <c r="KBD113" s="16"/>
      <c r="KBE113" s="16"/>
      <c r="KBF113" s="16"/>
      <c r="KBG113" s="16"/>
      <c r="KBH113" s="16"/>
      <c r="KBI113" s="16"/>
      <c r="KBJ113" s="16"/>
      <c r="KBK113" s="16"/>
      <c r="KBL113" s="16"/>
      <c r="KBM113" s="16"/>
      <c r="KBN113" s="16"/>
      <c r="KBO113" s="16"/>
      <c r="KBP113" s="16"/>
      <c r="KBQ113" s="16"/>
      <c r="KBR113" s="16"/>
      <c r="KBS113" s="16"/>
      <c r="KBT113" s="16"/>
      <c r="KBU113" s="16"/>
      <c r="KBV113" s="16"/>
      <c r="KBW113" s="16"/>
      <c r="KBX113" s="16"/>
      <c r="KBY113" s="16"/>
      <c r="KBZ113" s="16"/>
      <c r="KCA113" s="16"/>
      <c r="KCB113" s="16"/>
      <c r="KCC113" s="16"/>
      <c r="KCD113" s="16"/>
      <c r="KCE113" s="16"/>
      <c r="KCF113" s="16"/>
      <c r="KCG113" s="16"/>
      <c r="KCH113" s="16"/>
      <c r="KCI113" s="16"/>
      <c r="KCJ113" s="16"/>
      <c r="KCK113" s="16"/>
      <c r="KCL113" s="16"/>
      <c r="KCM113" s="16"/>
      <c r="KCN113" s="16"/>
      <c r="KCO113" s="16"/>
      <c r="KCP113" s="16"/>
      <c r="KCQ113" s="16"/>
      <c r="KCR113" s="16"/>
      <c r="KCS113" s="16"/>
      <c r="KCT113" s="16"/>
      <c r="KCU113" s="16"/>
      <c r="KCV113" s="16"/>
      <c r="KCW113" s="16"/>
      <c r="KCX113" s="16"/>
      <c r="KCY113" s="16"/>
      <c r="KCZ113" s="16"/>
      <c r="KDA113" s="16"/>
      <c r="KDB113" s="16"/>
      <c r="KDC113" s="16"/>
      <c r="KDD113" s="16"/>
      <c r="KDE113" s="16"/>
      <c r="KDF113" s="16"/>
      <c r="KDG113" s="16"/>
      <c r="KDH113" s="16"/>
      <c r="KDI113" s="16"/>
      <c r="KDJ113" s="16"/>
      <c r="KDK113" s="16"/>
      <c r="KDL113" s="16"/>
      <c r="KDM113" s="16"/>
      <c r="KDN113" s="16"/>
      <c r="KDO113" s="16"/>
      <c r="KDP113" s="16"/>
      <c r="KDQ113" s="16"/>
      <c r="KDR113" s="16"/>
      <c r="KDS113" s="16"/>
      <c r="KDT113" s="16"/>
      <c r="KDU113" s="16"/>
      <c r="KDV113" s="16"/>
      <c r="KDW113" s="16"/>
      <c r="KDX113" s="16"/>
      <c r="KDY113" s="16"/>
      <c r="KDZ113" s="16"/>
      <c r="KEA113" s="16"/>
      <c r="KEB113" s="16"/>
      <c r="KEC113" s="16"/>
      <c r="KED113" s="16"/>
      <c r="KEE113" s="16"/>
      <c r="KEF113" s="16"/>
      <c r="KEG113" s="16"/>
      <c r="KEH113" s="16"/>
      <c r="KEI113" s="16"/>
      <c r="KEJ113" s="16"/>
      <c r="KEK113" s="16"/>
      <c r="KEL113" s="16"/>
      <c r="KEM113" s="16"/>
      <c r="KEN113" s="16"/>
      <c r="KEO113" s="16"/>
      <c r="KEP113" s="16"/>
      <c r="KEQ113" s="16"/>
      <c r="KER113" s="16"/>
      <c r="KES113" s="16"/>
      <c r="KET113" s="16"/>
      <c r="KEU113" s="16"/>
      <c r="KEV113" s="16"/>
      <c r="KEW113" s="16"/>
      <c r="KEX113" s="16"/>
      <c r="KEY113" s="16"/>
      <c r="KEZ113" s="16"/>
      <c r="KFA113" s="16"/>
      <c r="KFB113" s="16"/>
      <c r="KFC113" s="16"/>
      <c r="KFD113" s="16"/>
      <c r="KFE113" s="16"/>
      <c r="KFF113" s="16"/>
      <c r="KFG113" s="16"/>
      <c r="KFH113" s="16"/>
      <c r="KFI113" s="16"/>
      <c r="KFJ113" s="16"/>
      <c r="KFK113" s="16"/>
      <c r="KFL113" s="16"/>
      <c r="KFM113" s="16"/>
      <c r="KFN113" s="16"/>
      <c r="KFO113" s="16"/>
      <c r="KFP113" s="16"/>
      <c r="KFQ113" s="16"/>
      <c r="KFR113" s="16"/>
      <c r="KFS113" s="16"/>
      <c r="KFT113" s="16"/>
      <c r="KFU113" s="16"/>
      <c r="KFV113" s="16"/>
      <c r="KFW113" s="16"/>
      <c r="KFX113" s="16"/>
      <c r="KFY113" s="16"/>
      <c r="KFZ113" s="16"/>
      <c r="KGA113" s="16"/>
      <c r="KGB113" s="16"/>
      <c r="KGC113" s="16"/>
      <c r="KGD113" s="16"/>
      <c r="KGE113" s="16"/>
      <c r="KGF113" s="16"/>
      <c r="KGG113" s="16"/>
      <c r="KGH113" s="16"/>
      <c r="KGI113" s="16"/>
      <c r="KGJ113" s="16"/>
      <c r="KGK113" s="16"/>
      <c r="KGL113" s="16"/>
      <c r="KGM113" s="16"/>
      <c r="KGN113" s="16"/>
      <c r="KGO113" s="16"/>
      <c r="KGP113" s="16"/>
      <c r="KGQ113" s="16"/>
      <c r="KGR113" s="16"/>
      <c r="KGS113" s="16"/>
      <c r="KGT113" s="16"/>
      <c r="KGU113" s="16"/>
      <c r="KGV113" s="16"/>
      <c r="KGW113" s="16"/>
      <c r="KGX113" s="16"/>
      <c r="KGY113" s="16"/>
      <c r="KGZ113" s="16"/>
      <c r="KHA113" s="16"/>
      <c r="KHB113" s="16"/>
      <c r="KHC113" s="16"/>
      <c r="KHD113" s="16"/>
      <c r="KHE113" s="16"/>
      <c r="KHF113" s="16"/>
      <c r="KHG113" s="16"/>
      <c r="KHH113" s="16"/>
      <c r="KHI113" s="16"/>
      <c r="KHJ113" s="16"/>
      <c r="KHK113" s="16"/>
      <c r="KHL113" s="16"/>
      <c r="KHM113" s="16"/>
      <c r="KHN113" s="16"/>
      <c r="KHO113" s="16"/>
      <c r="KHP113" s="16"/>
      <c r="KHQ113" s="16"/>
      <c r="KHR113" s="16"/>
      <c r="KHS113" s="16"/>
      <c r="KHT113" s="16"/>
      <c r="KHU113" s="16"/>
      <c r="KHV113" s="16"/>
      <c r="KHW113" s="16"/>
      <c r="KHX113" s="16"/>
      <c r="KHY113" s="16"/>
      <c r="KHZ113" s="16"/>
      <c r="KIA113" s="16"/>
      <c r="KIB113" s="16"/>
      <c r="KIC113" s="16"/>
      <c r="KID113" s="16"/>
      <c r="KIE113" s="16"/>
      <c r="KIF113" s="16"/>
      <c r="KIG113" s="16"/>
      <c r="KIH113" s="16"/>
      <c r="KII113" s="16"/>
      <c r="KIJ113" s="16"/>
      <c r="KIK113" s="16"/>
      <c r="KIL113" s="16"/>
      <c r="KIM113" s="16"/>
      <c r="KIN113" s="16"/>
      <c r="KIO113" s="16"/>
      <c r="KIP113" s="16"/>
      <c r="KIQ113" s="16"/>
      <c r="KIR113" s="16"/>
      <c r="KIS113" s="16"/>
      <c r="KIT113" s="16"/>
      <c r="KIU113" s="16"/>
      <c r="KIV113" s="16"/>
      <c r="KIW113" s="16"/>
      <c r="KIX113" s="16"/>
      <c r="KIY113" s="16"/>
      <c r="KIZ113" s="16"/>
      <c r="KJA113" s="16"/>
      <c r="KJB113" s="16"/>
      <c r="KJC113" s="16"/>
      <c r="KJD113" s="16"/>
      <c r="KJE113" s="16"/>
      <c r="KJF113" s="16"/>
      <c r="KJG113" s="16"/>
      <c r="KJH113" s="16"/>
      <c r="KJI113" s="16"/>
      <c r="KJJ113" s="16"/>
      <c r="KJK113" s="16"/>
      <c r="KJL113" s="16"/>
      <c r="KJM113" s="16"/>
      <c r="KJN113" s="16"/>
      <c r="KJO113" s="16"/>
      <c r="KJP113" s="16"/>
      <c r="KJQ113" s="16"/>
      <c r="KJR113" s="16"/>
      <c r="KJS113" s="16"/>
      <c r="KJT113" s="16"/>
      <c r="KJU113" s="16"/>
      <c r="KJV113" s="16"/>
      <c r="KJW113" s="16"/>
      <c r="KJX113" s="16"/>
      <c r="KJY113" s="16"/>
      <c r="KJZ113" s="16"/>
      <c r="KKA113" s="16"/>
      <c r="KKB113" s="16"/>
      <c r="KKC113" s="16"/>
      <c r="KKD113" s="16"/>
      <c r="KKE113" s="16"/>
      <c r="KKF113" s="16"/>
      <c r="KKG113" s="16"/>
      <c r="KKH113" s="16"/>
      <c r="KKI113" s="16"/>
      <c r="KKJ113" s="16"/>
      <c r="KKK113" s="16"/>
      <c r="KKL113" s="16"/>
      <c r="KKM113" s="16"/>
      <c r="KKN113" s="16"/>
      <c r="KKO113" s="16"/>
      <c r="KKP113" s="16"/>
      <c r="KKQ113" s="16"/>
      <c r="KKR113" s="16"/>
      <c r="KKS113" s="16"/>
      <c r="KKT113" s="16"/>
      <c r="KKU113" s="16"/>
      <c r="KKV113" s="16"/>
      <c r="KKW113" s="16"/>
      <c r="KKX113" s="16"/>
      <c r="KKY113" s="16"/>
      <c r="KKZ113" s="16"/>
      <c r="KLA113" s="16"/>
      <c r="KLB113" s="16"/>
      <c r="KLC113" s="16"/>
      <c r="KLD113" s="16"/>
      <c r="KLE113" s="16"/>
      <c r="KLF113" s="16"/>
      <c r="KLG113" s="16"/>
      <c r="KLH113" s="16"/>
      <c r="KLI113" s="16"/>
      <c r="KLJ113" s="16"/>
      <c r="KLK113" s="16"/>
      <c r="KLL113" s="16"/>
      <c r="KLM113" s="16"/>
      <c r="KLN113" s="16"/>
      <c r="KLO113" s="16"/>
      <c r="KLP113" s="16"/>
      <c r="KLQ113" s="16"/>
      <c r="KLR113" s="16"/>
      <c r="KLS113" s="16"/>
      <c r="KLT113" s="16"/>
      <c r="KLU113" s="16"/>
      <c r="KLV113" s="16"/>
      <c r="KLW113" s="16"/>
      <c r="KLX113" s="16"/>
      <c r="KLY113" s="16"/>
      <c r="KLZ113" s="16"/>
      <c r="KMA113" s="16"/>
      <c r="KMB113" s="16"/>
      <c r="KMC113" s="16"/>
      <c r="KMD113" s="16"/>
      <c r="KME113" s="16"/>
      <c r="KMF113" s="16"/>
      <c r="KMG113" s="16"/>
      <c r="KMH113" s="16"/>
      <c r="KMI113" s="16"/>
      <c r="KMJ113" s="16"/>
      <c r="KMK113" s="16"/>
      <c r="KML113" s="16"/>
      <c r="KMM113" s="16"/>
      <c r="KMN113" s="16"/>
      <c r="KMO113" s="16"/>
      <c r="KMP113" s="16"/>
      <c r="KMQ113" s="16"/>
      <c r="KMR113" s="16"/>
      <c r="KMS113" s="16"/>
      <c r="KMT113" s="16"/>
      <c r="KMU113" s="16"/>
      <c r="KMV113" s="16"/>
      <c r="KMW113" s="16"/>
      <c r="KMX113" s="16"/>
      <c r="KMY113" s="16"/>
      <c r="KMZ113" s="16"/>
      <c r="KNA113" s="16"/>
      <c r="KNB113" s="16"/>
      <c r="KNC113" s="16"/>
      <c r="KND113" s="16"/>
      <c r="KNE113" s="16"/>
      <c r="KNF113" s="16"/>
      <c r="KNG113" s="16"/>
      <c r="KNH113" s="16"/>
      <c r="KNI113" s="16"/>
      <c r="KNJ113" s="16"/>
      <c r="KNK113" s="16"/>
      <c r="KNL113" s="16"/>
      <c r="KNM113" s="16"/>
      <c r="KNN113" s="16"/>
      <c r="KNO113" s="16"/>
      <c r="KNP113" s="16"/>
      <c r="KNQ113" s="16"/>
      <c r="KNR113" s="16"/>
      <c r="KNS113" s="16"/>
      <c r="KNT113" s="16"/>
      <c r="KNU113" s="16"/>
      <c r="KNV113" s="16"/>
      <c r="KNW113" s="16"/>
      <c r="KNX113" s="16"/>
      <c r="KNY113" s="16"/>
      <c r="KNZ113" s="16"/>
      <c r="KOA113" s="16"/>
      <c r="KOB113" s="16"/>
      <c r="KOC113" s="16"/>
      <c r="KOD113" s="16"/>
      <c r="KOE113" s="16"/>
      <c r="KOF113" s="16"/>
      <c r="KOG113" s="16"/>
      <c r="KOH113" s="16"/>
      <c r="KOI113" s="16"/>
      <c r="KOJ113" s="16"/>
      <c r="KOK113" s="16"/>
      <c r="KOL113" s="16"/>
      <c r="KOM113" s="16"/>
      <c r="KON113" s="16"/>
      <c r="KOO113" s="16"/>
      <c r="KOP113" s="16"/>
      <c r="KOQ113" s="16"/>
      <c r="KOR113" s="16"/>
      <c r="KOS113" s="16"/>
      <c r="KOT113" s="16"/>
      <c r="KOU113" s="16"/>
      <c r="KOV113" s="16"/>
      <c r="KOW113" s="16"/>
      <c r="KOX113" s="16"/>
      <c r="KOY113" s="16"/>
      <c r="KOZ113" s="16"/>
      <c r="KPA113" s="16"/>
      <c r="KPB113" s="16"/>
      <c r="KPC113" s="16"/>
      <c r="KPD113" s="16"/>
      <c r="KPE113" s="16"/>
      <c r="KPF113" s="16"/>
      <c r="KPG113" s="16"/>
      <c r="KPH113" s="16"/>
      <c r="KPI113" s="16"/>
      <c r="KPJ113" s="16"/>
      <c r="KPK113" s="16"/>
      <c r="KPL113" s="16"/>
      <c r="KPM113" s="16"/>
      <c r="KPN113" s="16"/>
      <c r="KPO113" s="16"/>
      <c r="KPP113" s="16"/>
      <c r="KPQ113" s="16"/>
      <c r="KPR113" s="16"/>
      <c r="KPS113" s="16"/>
      <c r="KPT113" s="16"/>
      <c r="KPU113" s="16"/>
      <c r="KPV113" s="16"/>
      <c r="KPW113" s="16"/>
      <c r="KPX113" s="16"/>
      <c r="KPY113" s="16"/>
      <c r="KPZ113" s="16"/>
      <c r="KQA113" s="16"/>
      <c r="KQB113" s="16"/>
      <c r="KQC113" s="16"/>
      <c r="KQD113" s="16"/>
      <c r="KQE113" s="16"/>
      <c r="KQF113" s="16"/>
      <c r="KQG113" s="16"/>
      <c r="KQH113" s="16"/>
      <c r="KQI113" s="16"/>
      <c r="KQJ113" s="16"/>
      <c r="KQK113" s="16"/>
      <c r="KQL113" s="16"/>
      <c r="KQM113" s="16"/>
      <c r="KQN113" s="16"/>
      <c r="KQO113" s="16"/>
      <c r="KQP113" s="16"/>
      <c r="KQQ113" s="16"/>
      <c r="KQR113" s="16"/>
      <c r="KQS113" s="16"/>
      <c r="KQT113" s="16"/>
      <c r="KQU113" s="16"/>
      <c r="KQV113" s="16"/>
      <c r="KQW113" s="16"/>
      <c r="KQX113" s="16"/>
      <c r="KQY113" s="16"/>
      <c r="KQZ113" s="16"/>
      <c r="KRA113" s="16"/>
      <c r="KRB113" s="16"/>
      <c r="KRC113" s="16"/>
      <c r="KRD113" s="16"/>
      <c r="KRE113" s="16"/>
      <c r="KRF113" s="16"/>
      <c r="KRG113" s="16"/>
      <c r="KRH113" s="16"/>
      <c r="KRI113" s="16"/>
      <c r="KRJ113" s="16"/>
      <c r="KRK113" s="16"/>
      <c r="KRL113" s="16"/>
      <c r="KRM113" s="16"/>
      <c r="KRN113" s="16"/>
      <c r="KRO113" s="16"/>
      <c r="KRP113" s="16"/>
      <c r="KRQ113" s="16"/>
      <c r="KRR113" s="16"/>
      <c r="KRS113" s="16"/>
      <c r="KRT113" s="16"/>
      <c r="KRU113" s="16"/>
      <c r="KRV113" s="16"/>
      <c r="KRW113" s="16"/>
      <c r="KRX113" s="16"/>
      <c r="KRY113" s="16"/>
      <c r="KRZ113" s="16"/>
      <c r="KSA113" s="16"/>
      <c r="KSB113" s="16"/>
      <c r="KSC113" s="16"/>
      <c r="KSD113" s="16"/>
      <c r="KSE113" s="16"/>
      <c r="KSF113" s="16"/>
      <c r="KSG113" s="16"/>
      <c r="KSH113" s="16"/>
      <c r="KSI113" s="16"/>
      <c r="KSJ113" s="16"/>
      <c r="KSK113" s="16"/>
      <c r="KSL113" s="16"/>
      <c r="KSM113" s="16"/>
      <c r="KSN113" s="16"/>
      <c r="KSO113" s="16"/>
      <c r="KSP113" s="16"/>
      <c r="KSQ113" s="16"/>
      <c r="KSR113" s="16"/>
      <c r="KSS113" s="16"/>
      <c r="KST113" s="16"/>
      <c r="KSU113" s="16"/>
      <c r="KSV113" s="16"/>
      <c r="KSW113" s="16"/>
      <c r="KSX113" s="16"/>
      <c r="KSY113" s="16"/>
      <c r="KSZ113" s="16"/>
      <c r="KTA113" s="16"/>
      <c r="KTB113" s="16"/>
      <c r="KTC113" s="16"/>
      <c r="KTD113" s="16"/>
      <c r="KTE113" s="16"/>
      <c r="KTF113" s="16"/>
      <c r="KTG113" s="16"/>
      <c r="KTH113" s="16"/>
      <c r="KTI113" s="16"/>
      <c r="KTJ113" s="16"/>
      <c r="KTK113" s="16"/>
      <c r="KTL113" s="16"/>
      <c r="KTM113" s="16"/>
      <c r="KTN113" s="16"/>
      <c r="KTO113" s="16"/>
      <c r="KTP113" s="16"/>
      <c r="KTQ113" s="16"/>
      <c r="KTR113" s="16"/>
      <c r="KTS113" s="16"/>
      <c r="KTT113" s="16"/>
      <c r="KTU113" s="16"/>
      <c r="KTV113" s="16"/>
      <c r="KTW113" s="16"/>
      <c r="KTX113" s="16"/>
      <c r="KTY113" s="16"/>
      <c r="KTZ113" s="16"/>
      <c r="KUA113" s="16"/>
      <c r="KUB113" s="16"/>
      <c r="KUC113" s="16"/>
      <c r="KUD113" s="16"/>
      <c r="KUE113" s="16"/>
      <c r="KUF113" s="16"/>
      <c r="KUG113" s="16"/>
      <c r="KUH113" s="16"/>
      <c r="KUI113" s="16"/>
      <c r="KUJ113" s="16"/>
      <c r="KUK113" s="16"/>
      <c r="KUL113" s="16"/>
      <c r="KUM113" s="16"/>
      <c r="KUN113" s="16"/>
      <c r="KUO113" s="16"/>
      <c r="KUP113" s="16"/>
      <c r="KUQ113" s="16"/>
      <c r="KUR113" s="16"/>
      <c r="KUS113" s="16"/>
      <c r="KUT113" s="16"/>
      <c r="KUU113" s="16"/>
      <c r="KUV113" s="16"/>
      <c r="KUW113" s="16"/>
      <c r="KUX113" s="16"/>
      <c r="KUY113" s="16"/>
      <c r="KUZ113" s="16"/>
      <c r="KVA113" s="16"/>
      <c r="KVB113" s="16"/>
      <c r="KVC113" s="16"/>
      <c r="KVD113" s="16"/>
      <c r="KVE113" s="16"/>
      <c r="KVF113" s="16"/>
      <c r="KVG113" s="16"/>
      <c r="KVH113" s="16"/>
      <c r="KVI113" s="16"/>
      <c r="KVJ113" s="16"/>
      <c r="KVK113" s="16"/>
      <c r="KVL113" s="16"/>
      <c r="KVM113" s="16"/>
      <c r="KVN113" s="16"/>
      <c r="KVO113" s="16"/>
      <c r="KVP113" s="16"/>
      <c r="KVQ113" s="16"/>
      <c r="KVR113" s="16"/>
      <c r="KVS113" s="16"/>
      <c r="KVT113" s="16"/>
      <c r="KVU113" s="16"/>
      <c r="KVV113" s="16"/>
      <c r="KVW113" s="16"/>
      <c r="KVX113" s="16"/>
      <c r="KVY113" s="16"/>
      <c r="KVZ113" s="16"/>
      <c r="KWA113" s="16"/>
      <c r="KWB113" s="16"/>
      <c r="KWC113" s="16"/>
      <c r="KWD113" s="16"/>
      <c r="KWE113" s="16"/>
      <c r="KWF113" s="16"/>
      <c r="KWG113" s="16"/>
      <c r="KWH113" s="16"/>
      <c r="KWI113" s="16"/>
      <c r="KWJ113" s="16"/>
      <c r="KWK113" s="16"/>
      <c r="KWL113" s="16"/>
      <c r="KWM113" s="16"/>
      <c r="KWN113" s="16"/>
      <c r="KWO113" s="16"/>
      <c r="KWP113" s="16"/>
      <c r="KWQ113" s="16"/>
      <c r="KWR113" s="16"/>
      <c r="KWS113" s="16"/>
      <c r="KWT113" s="16"/>
      <c r="KWU113" s="16"/>
      <c r="KWV113" s="16"/>
      <c r="KWW113" s="16"/>
      <c r="KWX113" s="16"/>
      <c r="KWY113" s="16"/>
      <c r="KWZ113" s="16"/>
      <c r="KXA113" s="16"/>
      <c r="KXB113" s="16"/>
      <c r="KXC113" s="16"/>
      <c r="KXD113" s="16"/>
      <c r="KXE113" s="16"/>
      <c r="KXF113" s="16"/>
      <c r="KXG113" s="16"/>
      <c r="KXH113" s="16"/>
      <c r="KXI113" s="16"/>
      <c r="KXJ113" s="16"/>
      <c r="KXK113" s="16"/>
      <c r="KXL113" s="16"/>
      <c r="KXM113" s="16"/>
      <c r="KXN113" s="16"/>
      <c r="KXO113" s="16"/>
      <c r="KXP113" s="16"/>
      <c r="KXQ113" s="16"/>
      <c r="KXR113" s="16"/>
      <c r="KXS113" s="16"/>
      <c r="KXT113" s="16"/>
      <c r="KXU113" s="16"/>
      <c r="KXV113" s="16"/>
      <c r="KXW113" s="16"/>
      <c r="KXX113" s="16"/>
      <c r="KXY113" s="16"/>
      <c r="KXZ113" s="16"/>
      <c r="KYA113" s="16"/>
      <c r="KYB113" s="16"/>
      <c r="KYC113" s="16"/>
      <c r="KYD113" s="16"/>
      <c r="KYE113" s="16"/>
      <c r="KYF113" s="16"/>
      <c r="KYG113" s="16"/>
      <c r="KYH113" s="16"/>
      <c r="KYI113" s="16"/>
      <c r="KYJ113" s="16"/>
      <c r="KYK113" s="16"/>
      <c r="KYL113" s="16"/>
      <c r="KYM113" s="16"/>
      <c r="KYN113" s="16"/>
      <c r="KYO113" s="16"/>
      <c r="KYP113" s="16"/>
      <c r="KYQ113" s="16"/>
      <c r="KYR113" s="16"/>
      <c r="KYS113" s="16"/>
      <c r="KYT113" s="16"/>
      <c r="KYU113" s="16"/>
      <c r="KYV113" s="16"/>
      <c r="KYW113" s="16"/>
      <c r="KYX113" s="16"/>
      <c r="KYY113" s="16"/>
      <c r="KYZ113" s="16"/>
      <c r="KZA113" s="16"/>
      <c r="KZB113" s="16"/>
      <c r="KZC113" s="16"/>
      <c r="KZD113" s="16"/>
      <c r="KZE113" s="16"/>
      <c r="KZF113" s="16"/>
      <c r="KZG113" s="16"/>
      <c r="KZH113" s="16"/>
      <c r="KZI113" s="16"/>
      <c r="KZJ113" s="16"/>
      <c r="KZK113" s="16"/>
      <c r="KZL113" s="16"/>
      <c r="KZM113" s="16"/>
      <c r="KZN113" s="16"/>
      <c r="KZO113" s="16"/>
      <c r="KZP113" s="16"/>
      <c r="KZQ113" s="16"/>
      <c r="KZR113" s="16"/>
      <c r="KZS113" s="16"/>
      <c r="KZT113" s="16"/>
      <c r="KZU113" s="16"/>
      <c r="KZV113" s="16"/>
      <c r="KZW113" s="16"/>
      <c r="KZX113" s="16"/>
      <c r="KZY113" s="16"/>
      <c r="KZZ113" s="16"/>
      <c r="LAA113" s="16"/>
      <c r="LAB113" s="16"/>
      <c r="LAC113" s="16"/>
      <c r="LAD113" s="16"/>
      <c r="LAE113" s="16"/>
      <c r="LAF113" s="16"/>
      <c r="LAG113" s="16"/>
      <c r="LAH113" s="16"/>
      <c r="LAI113" s="16"/>
      <c r="LAJ113" s="16"/>
      <c r="LAK113" s="16"/>
      <c r="LAL113" s="16"/>
      <c r="LAM113" s="16"/>
      <c r="LAN113" s="16"/>
      <c r="LAO113" s="16"/>
      <c r="LAP113" s="16"/>
      <c r="LAQ113" s="16"/>
      <c r="LAR113" s="16"/>
      <c r="LAS113" s="16"/>
      <c r="LAT113" s="16"/>
      <c r="LAU113" s="16"/>
      <c r="LAV113" s="16"/>
      <c r="LAW113" s="16"/>
      <c r="LAX113" s="16"/>
      <c r="LAY113" s="16"/>
      <c r="LAZ113" s="16"/>
      <c r="LBA113" s="16"/>
      <c r="LBB113" s="16"/>
      <c r="LBC113" s="16"/>
      <c r="LBD113" s="16"/>
      <c r="LBE113" s="16"/>
      <c r="LBF113" s="16"/>
      <c r="LBG113" s="16"/>
      <c r="LBH113" s="16"/>
      <c r="LBI113" s="16"/>
      <c r="LBJ113" s="16"/>
      <c r="LBK113" s="16"/>
      <c r="LBL113" s="16"/>
      <c r="LBM113" s="16"/>
      <c r="LBN113" s="16"/>
      <c r="LBO113" s="16"/>
      <c r="LBP113" s="16"/>
      <c r="LBQ113" s="16"/>
      <c r="LBR113" s="16"/>
      <c r="LBS113" s="16"/>
      <c r="LBT113" s="16"/>
      <c r="LBU113" s="16"/>
      <c r="LBV113" s="16"/>
      <c r="LBW113" s="16"/>
      <c r="LBX113" s="16"/>
      <c r="LBY113" s="16"/>
      <c r="LBZ113" s="16"/>
      <c r="LCA113" s="16"/>
      <c r="LCB113" s="16"/>
      <c r="LCC113" s="16"/>
      <c r="LCD113" s="16"/>
      <c r="LCE113" s="16"/>
      <c r="LCF113" s="16"/>
      <c r="LCG113" s="16"/>
      <c r="LCH113" s="16"/>
      <c r="LCI113" s="16"/>
      <c r="LCJ113" s="16"/>
      <c r="LCK113" s="16"/>
      <c r="LCL113" s="16"/>
      <c r="LCM113" s="16"/>
      <c r="LCN113" s="16"/>
      <c r="LCO113" s="16"/>
      <c r="LCP113" s="16"/>
      <c r="LCQ113" s="16"/>
      <c r="LCR113" s="16"/>
      <c r="LCS113" s="16"/>
      <c r="LCT113" s="16"/>
      <c r="LCU113" s="16"/>
      <c r="LCV113" s="16"/>
      <c r="LCW113" s="16"/>
      <c r="LCX113" s="16"/>
      <c r="LCY113" s="16"/>
      <c r="LCZ113" s="16"/>
      <c r="LDA113" s="16"/>
      <c r="LDB113" s="16"/>
      <c r="LDC113" s="16"/>
      <c r="LDD113" s="16"/>
      <c r="LDE113" s="16"/>
      <c r="LDF113" s="16"/>
      <c r="LDG113" s="16"/>
      <c r="LDH113" s="16"/>
      <c r="LDI113" s="16"/>
      <c r="LDJ113" s="16"/>
      <c r="LDK113" s="16"/>
      <c r="LDL113" s="16"/>
      <c r="LDM113" s="16"/>
      <c r="LDN113" s="16"/>
      <c r="LDO113" s="16"/>
      <c r="LDP113" s="16"/>
      <c r="LDQ113" s="16"/>
      <c r="LDR113" s="16"/>
      <c r="LDS113" s="16"/>
      <c r="LDT113" s="16"/>
      <c r="LDU113" s="16"/>
      <c r="LDV113" s="16"/>
      <c r="LDW113" s="16"/>
      <c r="LDX113" s="16"/>
      <c r="LDY113" s="16"/>
      <c r="LDZ113" s="16"/>
      <c r="LEA113" s="16"/>
      <c r="LEB113" s="16"/>
      <c r="LEC113" s="16"/>
      <c r="LED113" s="16"/>
      <c r="LEE113" s="16"/>
      <c r="LEF113" s="16"/>
      <c r="LEG113" s="16"/>
      <c r="LEH113" s="16"/>
      <c r="LEI113" s="16"/>
      <c r="LEJ113" s="16"/>
      <c r="LEK113" s="16"/>
      <c r="LEL113" s="16"/>
      <c r="LEM113" s="16"/>
      <c r="LEN113" s="16"/>
      <c r="LEO113" s="16"/>
      <c r="LEP113" s="16"/>
      <c r="LEQ113" s="16"/>
      <c r="LER113" s="16"/>
      <c r="LES113" s="16"/>
      <c r="LET113" s="16"/>
      <c r="LEU113" s="16"/>
      <c r="LEV113" s="16"/>
      <c r="LEW113" s="16"/>
      <c r="LEX113" s="16"/>
      <c r="LEY113" s="16"/>
      <c r="LEZ113" s="16"/>
      <c r="LFA113" s="16"/>
      <c r="LFB113" s="16"/>
      <c r="LFC113" s="16"/>
      <c r="LFD113" s="16"/>
      <c r="LFE113" s="16"/>
      <c r="LFF113" s="16"/>
      <c r="LFG113" s="16"/>
      <c r="LFH113" s="16"/>
      <c r="LFI113" s="16"/>
      <c r="LFJ113" s="16"/>
      <c r="LFK113" s="16"/>
      <c r="LFL113" s="16"/>
      <c r="LFM113" s="16"/>
      <c r="LFN113" s="16"/>
      <c r="LFO113" s="16"/>
      <c r="LFP113" s="16"/>
      <c r="LFQ113" s="16"/>
      <c r="LFR113" s="16"/>
      <c r="LFS113" s="16"/>
      <c r="LFT113" s="16"/>
      <c r="LFU113" s="16"/>
      <c r="LFV113" s="16"/>
      <c r="LFW113" s="16"/>
      <c r="LFX113" s="16"/>
      <c r="LFY113" s="16"/>
      <c r="LFZ113" s="16"/>
      <c r="LGA113" s="16"/>
      <c r="LGB113" s="16"/>
      <c r="LGC113" s="16"/>
      <c r="LGD113" s="16"/>
      <c r="LGE113" s="16"/>
      <c r="LGF113" s="16"/>
      <c r="LGG113" s="16"/>
      <c r="LGH113" s="16"/>
      <c r="LGI113" s="16"/>
      <c r="LGJ113" s="16"/>
      <c r="LGK113" s="16"/>
      <c r="LGL113" s="16"/>
      <c r="LGM113" s="16"/>
      <c r="LGN113" s="16"/>
      <c r="LGO113" s="16"/>
      <c r="LGP113" s="16"/>
      <c r="LGQ113" s="16"/>
      <c r="LGR113" s="16"/>
      <c r="LGS113" s="16"/>
      <c r="LGT113" s="16"/>
      <c r="LGU113" s="16"/>
      <c r="LGV113" s="16"/>
      <c r="LGW113" s="16"/>
      <c r="LGX113" s="16"/>
      <c r="LGY113" s="16"/>
      <c r="LGZ113" s="16"/>
      <c r="LHA113" s="16"/>
      <c r="LHB113" s="16"/>
      <c r="LHC113" s="16"/>
      <c r="LHD113" s="16"/>
      <c r="LHE113" s="16"/>
      <c r="LHF113" s="16"/>
      <c r="LHG113" s="16"/>
      <c r="LHH113" s="16"/>
      <c r="LHI113" s="16"/>
      <c r="LHJ113" s="16"/>
      <c r="LHK113" s="16"/>
      <c r="LHL113" s="16"/>
      <c r="LHM113" s="16"/>
      <c r="LHN113" s="16"/>
      <c r="LHO113" s="16"/>
      <c r="LHP113" s="16"/>
      <c r="LHQ113" s="16"/>
      <c r="LHR113" s="16"/>
      <c r="LHS113" s="16"/>
      <c r="LHT113" s="16"/>
      <c r="LHU113" s="16"/>
      <c r="LHV113" s="16"/>
      <c r="LHW113" s="16"/>
      <c r="LHX113" s="16"/>
      <c r="LHY113" s="16"/>
      <c r="LHZ113" s="16"/>
      <c r="LIA113" s="16"/>
      <c r="LIB113" s="16"/>
      <c r="LIC113" s="16"/>
      <c r="LID113" s="16"/>
      <c r="LIE113" s="16"/>
      <c r="LIF113" s="16"/>
      <c r="LIG113" s="16"/>
      <c r="LIH113" s="16"/>
      <c r="LII113" s="16"/>
      <c r="LIJ113" s="16"/>
      <c r="LIK113" s="16"/>
      <c r="LIL113" s="16"/>
      <c r="LIM113" s="16"/>
      <c r="LIN113" s="16"/>
      <c r="LIO113" s="16"/>
      <c r="LIP113" s="16"/>
      <c r="LIQ113" s="16"/>
      <c r="LIR113" s="16"/>
      <c r="LIS113" s="16"/>
      <c r="LIT113" s="16"/>
      <c r="LIU113" s="16"/>
      <c r="LIV113" s="16"/>
      <c r="LIW113" s="16"/>
      <c r="LIX113" s="16"/>
      <c r="LIY113" s="16"/>
      <c r="LIZ113" s="16"/>
      <c r="LJA113" s="16"/>
      <c r="LJB113" s="16"/>
      <c r="LJC113" s="16"/>
      <c r="LJD113" s="16"/>
      <c r="LJE113" s="16"/>
      <c r="LJF113" s="16"/>
      <c r="LJG113" s="16"/>
      <c r="LJH113" s="16"/>
      <c r="LJI113" s="16"/>
      <c r="LJJ113" s="16"/>
      <c r="LJK113" s="16"/>
      <c r="LJL113" s="16"/>
      <c r="LJM113" s="16"/>
      <c r="LJN113" s="16"/>
      <c r="LJO113" s="16"/>
      <c r="LJP113" s="16"/>
      <c r="LJQ113" s="16"/>
      <c r="LJR113" s="16"/>
      <c r="LJS113" s="16"/>
      <c r="LJT113" s="16"/>
      <c r="LJU113" s="16"/>
      <c r="LJV113" s="16"/>
      <c r="LJW113" s="16"/>
      <c r="LJX113" s="16"/>
      <c r="LJY113" s="16"/>
      <c r="LJZ113" s="16"/>
      <c r="LKA113" s="16"/>
      <c r="LKB113" s="16"/>
      <c r="LKC113" s="16"/>
      <c r="LKD113" s="16"/>
      <c r="LKE113" s="16"/>
      <c r="LKF113" s="16"/>
      <c r="LKG113" s="16"/>
      <c r="LKH113" s="16"/>
      <c r="LKI113" s="16"/>
      <c r="LKJ113" s="16"/>
      <c r="LKK113" s="16"/>
      <c r="LKL113" s="16"/>
      <c r="LKM113" s="16"/>
      <c r="LKN113" s="16"/>
      <c r="LKO113" s="16"/>
      <c r="LKP113" s="16"/>
      <c r="LKQ113" s="16"/>
      <c r="LKR113" s="16"/>
      <c r="LKS113" s="16"/>
      <c r="LKT113" s="16"/>
      <c r="LKU113" s="16"/>
      <c r="LKV113" s="16"/>
      <c r="LKW113" s="16"/>
      <c r="LKX113" s="16"/>
      <c r="LKY113" s="16"/>
      <c r="LKZ113" s="16"/>
      <c r="LLA113" s="16"/>
      <c r="LLB113" s="16"/>
      <c r="LLC113" s="16"/>
      <c r="LLD113" s="16"/>
      <c r="LLE113" s="16"/>
      <c r="LLF113" s="16"/>
      <c r="LLG113" s="16"/>
      <c r="LLH113" s="16"/>
      <c r="LLI113" s="16"/>
      <c r="LLJ113" s="16"/>
      <c r="LLK113" s="16"/>
      <c r="LLL113" s="16"/>
      <c r="LLM113" s="16"/>
      <c r="LLN113" s="16"/>
      <c r="LLO113" s="16"/>
      <c r="LLP113" s="16"/>
      <c r="LLQ113" s="16"/>
      <c r="LLR113" s="16"/>
      <c r="LLS113" s="16"/>
      <c r="LLT113" s="16"/>
      <c r="LLU113" s="16"/>
      <c r="LLV113" s="16"/>
      <c r="LLW113" s="16"/>
      <c r="LLX113" s="16"/>
      <c r="LLY113" s="16"/>
      <c r="LLZ113" s="16"/>
      <c r="LMA113" s="16"/>
      <c r="LMB113" s="16"/>
      <c r="LMC113" s="16"/>
      <c r="LMD113" s="16"/>
      <c r="LME113" s="16"/>
      <c r="LMF113" s="16"/>
      <c r="LMG113" s="16"/>
      <c r="LMH113" s="16"/>
      <c r="LMI113" s="16"/>
      <c r="LMJ113" s="16"/>
      <c r="LMK113" s="16"/>
      <c r="LML113" s="16"/>
      <c r="LMM113" s="16"/>
      <c r="LMN113" s="16"/>
      <c r="LMO113" s="16"/>
      <c r="LMP113" s="16"/>
      <c r="LMQ113" s="16"/>
      <c r="LMR113" s="16"/>
      <c r="LMS113" s="16"/>
      <c r="LMT113" s="16"/>
      <c r="LMU113" s="16"/>
      <c r="LMV113" s="16"/>
      <c r="LMW113" s="16"/>
      <c r="LMX113" s="16"/>
      <c r="LMY113" s="16"/>
      <c r="LMZ113" s="16"/>
      <c r="LNA113" s="16"/>
      <c r="LNB113" s="16"/>
      <c r="LNC113" s="16"/>
      <c r="LND113" s="16"/>
      <c r="LNE113" s="16"/>
      <c r="LNF113" s="16"/>
      <c r="LNG113" s="16"/>
      <c r="LNH113" s="16"/>
      <c r="LNI113" s="16"/>
      <c r="LNJ113" s="16"/>
      <c r="LNK113" s="16"/>
      <c r="LNL113" s="16"/>
      <c r="LNM113" s="16"/>
      <c r="LNN113" s="16"/>
      <c r="LNO113" s="16"/>
      <c r="LNP113" s="16"/>
      <c r="LNQ113" s="16"/>
      <c r="LNR113" s="16"/>
      <c r="LNS113" s="16"/>
      <c r="LNT113" s="16"/>
      <c r="LNU113" s="16"/>
      <c r="LNV113" s="16"/>
      <c r="LNW113" s="16"/>
      <c r="LNX113" s="16"/>
      <c r="LNY113" s="16"/>
      <c r="LNZ113" s="16"/>
      <c r="LOA113" s="16"/>
      <c r="LOB113" s="16"/>
      <c r="LOC113" s="16"/>
      <c r="LOD113" s="16"/>
      <c r="LOE113" s="16"/>
      <c r="LOF113" s="16"/>
      <c r="LOG113" s="16"/>
      <c r="LOH113" s="16"/>
      <c r="LOI113" s="16"/>
      <c r="LOJ113" s="16"/>
      <c r="LOK113" s="16"/>
      <c r="LOL113" s="16"/>
      <c r="LOM113" s="16"/>
      <c r="LON113" s="16"/>
      <c r="LOO113" s="16"/>
      <c r="LOP113" s="16"/>
      <c r="LOQ113" s="16"/>
      <c r="LOR113" s="16"/>
      <c r="LOS113" s="16"/>
      <c r="LOT113" s="16"/>
      <c r="LOU113" s="16"/>
      <c r="LOV113" s="16"/>
      <c r="LOW113" s="16"/>
      <c r="LOX113" s="16"/>
      <c r="LOY113" s="16"/>
      <c r="LOZ113" s="16"/>
      <c r="LPA113" s="16"/>
      <c r="LPB113" s="16"/>
      <c r="LPC113" s="16"/>
      <c r="LPD113" s="16"/>
      <c r="LPE113" s="16"/>
      <c r="LPF113" s="16"/>
      <c r="LPG113" s="16"/>
      <c r="LPH113" s="16"/>
      <c r="LPI113" s="16"/>
      <c r="LPJ113" s="16"/>
      <c r="LPK113" s="16"/>
      <c r="LPL113" s="16"/>
      <c r="LPM113" s="16"/>
      <c r="LPN113" s="16"/>
      <c r="LPO113" s="16"/>
      <c r="LPP113" s="16"/>
      <c r="LPQ113" s="16"/>
      <c r="LPR113" s="16"/>
      <c r="LPS113" s="16"/>
      <c r="LPT113" s="16"/>
      <c r="LPU113" s="16"/>
      <c r="LPV113" s="16"/>
      <c r="LPW113" s="16"/>
      <c r="LPX113" s="16"/>
      <c r="LPY113" s="16"/>
      <c r="LPZ113" s="16"/>
      <c r="LQA113" s="16"/>
      <c r="LQB113" s="16"/>
      <c r="LQC113" s="16"/>
      <c r="LQD113" s="16"/>
      <c r="LQE113" s="16"/>
      <c r="LQF113" s="16"/>
      <c r="LQG113" s="16"/>
      <c r="LQH113" s="16"/>
      <c r="LQI113" s="16"/>
      <c r="LQJ113" s="16"/>
      <c r="LQK113" s="16"/>
      <c r="LQL113" s="16"/>
      <c r="LQM113" s="16"/>
      <c r="LQN113" s="16"/>
      <c r="LQO113" s="16"/>
      <c r="LQP113" s="16"/>
      <c r="LQQ113" s="16"/>
      <c r="LQR113" s="16"/>
      <c r="LQS113" s="16"/>
      <c r="LQT113" s="16"/>
      <c r="LQU113" s="16"/>
      <c r="LQV113" s="16"/>
      <c r="LQW113" s="16"/>
      <c r="LQX113" s="16"/>
      <c r="LQY113" s="16"/>
      <c r="LQZ113" s="16"/>
      <c r="LRA113" s="16"/>
      <c r="LRB113" s="16"/>
      <c r="LRC113" s="16"/>
      <c r="LRD113" s="16"/>
      <c r="LRE113" s="16"/>
      <c r="LRF113" s="16"/>
      <c r="LRG113" s="16"/>
      <c r="LRH113" s="16"/>
      <c r="LRI113" s="16"/>
      <c r="LRJ113" s="16"/>
      <c r="LRK113" s="16"/>
      <c r="LRL113" s="16"/>
      <c r="LRM113" s="16"/>
      <c r="LRN113" s="16"/>
      <c r="LRO113" s="16"/>
      <c r="LRP113" s="16"/>
      <c r="LRQ113" s="16"/>
      <c r="LRR113" s="16"/>
      <c r="LRS113" s="16"/>
      <c r="LRT113" s="16"/>
      <c r="LRU113" s="16"/>
      <c r="LRV113" s="16"/>
      <c r="LRW113" s="16"/>
      <c r="LRX113" s="16"/>
      <c r="LRY113" s="16"/>
      <c r="LRZ113" s="16"/>
      <c r="LSA113" s="16"/>
      <c r="LSB113" s="16"/>
      <c r="LSC113" s="16"/>
      <c r="LSD113" s="16"/>
      <c r="LSE113" s="16"/>
      <c r="LSF113" s="16"/>
      <c r="LSG113" s="16"/>
      <c r="LSH113" s="16"/>
      <c r="LSI113" s="16"/>
      <c r="LSJ113" s="16"/>
      <c r="LSK113" s="16"/>
      <c r="LSL113" s="16"/>
      <c r="LSM113" s="16"/>
      <c r="LSN113" s="16"/>
      <c r="LSO113" s="16"/>
      <c r="LSP113" s="16"/>
      <c r="LSQ113" s="16"/>
      <c r="LSR113" s="16"/>
      <c r="LSS113" s="16"/>
      <c r="LST113" s="16"/>
      <c r="LSU113" s="16"/>
      <c r="LSV113" s="16"/>
      <c r="LSW113" s="16"/>
      <c r="LSX113" s="16"/>
      <c r="LSY113" s="16"/>
      <c r="LSZ113" s="16"/>
      <c r="LTA113" s="16"/>
      <c r="LTB113" s="16"/>
      <c r="LTC113" s="16"/>
      <c r="LTD113" s="16"/>
      <c r="LTE113" s="16"/>
      <c r="LTF113" s="16"/>
      <c r="LTG113" s="16"/>
      <c r="LTH113" s="16"/>
      <c r="LTI113" s="16"/>
      <c r="LTJ113" s="16"/>
      <c r="LTK113" s="16"/>
      <c r="LTL113" s="16"/>
      <c r="LTM113" s="16"/>
      <c r="LTN113" s="16"/>
      <c r="LTO113" s="16"/>
      <c r="LTP113" s="16"/>
      <c r="LTQ113" s="16"/>
      <c r="LTR113" s="16"/>
      <c r="LTS113" s="16"/>
      <c r="LTT113" s="16"/>
      <c r="LTU113" s="16"/>
      <c r="LTV113" s="16"/>
      <c r="LTW113" s="16"/>
      <c r="LTX113" s="16"/>
      <c r="LTY113" s="16"/>
      <c r="LTZ113" s="16"/>
      <c r="LUA113" s="16"/>
      <c r="LUB113" s="16"/>
      <c r="LUC113" s="16"/>
      <c r="LUD113" s="16"/>
      <c r="LUE113" s="16"/>
      <c r="LUF113" s="16"/>
      <c r="LUG113" s="16"/>
      <c r="LUH113" s="16"/>
      <c r="LUI113" s="16"/>
      <c r="LUJ113" s="16"/>
      <c r="LUK113" s="16"/>
      <c r="LUL113" s="16"/>
      <c r="LUM113" s="16"/>
      <c r="LUN113" s="16"/>
      <c r="LUO113" s="16"/>
      <c r="LUP113" s="16"/>
      <c r="LUQ113" s="16"/>
      <c r="LUR113" s="16"/>
      <c r="LUS113" s="16"/>
      <c r="LUT113" s="16"/>
      <c r="LUU113" s="16"/>
      <c r="LUV113" s="16"/>
      <c r="LUW113" s="16"/>
      <c r="LUX113" s="16"/>
      <c r="LUY113" s="16"/>
      <c r="LUZ113" s="16"/>
      <c r="LVA113" s="16"/>
      <c r="LVB113" s="16"/>
      <c r="LVC113" s="16"/>
      <c r="LVD113" s="16"/>
      <c r="LVE113" s="16"/>
      <c r="LVF113" s="16"/>
      <c r="LVG113" s="16"/>
      <c r="LVH113" s="16"/>
      <c r="LVI113" s="16"/>
      <c r="LVJ113" s="16"/>
      <c r="LVK113" s="16"/>
      <c r="LVL113" s="16"/>
      <c r="LVM113" s="16"/>
      <c r="LVN113" s="16"/>
      <c r="LVO113" s="16"/>
      <c r="LVP113" s="16"/>
      <c r="LVQ113" s="16"/>
      <c r="LVR113" s="16"/>
      <c r="LVS113" s="16"/>
      <c r="LVT113" s="16"/>
      <c r="LVU113" s="16"/>
      <c r="LVV113" s="16"/>
      <c r="LVW113" s="16"/>
      <c r="LVX113" s="16"/>
      <c r="LVY113" s="16"/>
      <c r="LVZ113" s="16"/>
      <c r="LWA113" s="16"/>
      <c r="LWB113" s="16"/>
      <c r="LWC113" s="16"/>
      <c r="LWD113" s="16"/>
      <c r="LWE113" s="16"/>
      <c r="LWF113" s="16"/>
      <c r="LWG113" s="16"/>
      <c r="LWH113" s="16"/>
      <c r="LWI113" s="16"/>
      <c r="LWJ113" s="16"/>
      <c r="LWK113" s="16"/>
      <c r="LWL113" s="16"/>
      <c r="LWM113" s="16"/>
      <c r="LWN113" s="16"/>
      <c r="LWO113" s="16"/>
      <c r="LWP113" s="16"/>
      <c r="LWQ113" s="16"/>
      <c r="LWR113" s="16"/>
      <c r="LWS113" s="16"/>
      <c r="LWT113" s="16"/>
      <c r="LWU113" s="16"/>
      <c r="LWV113" s="16"/>
      <c r="LWW113" s="16"/>
      <c r="LWX113" s="16"/>
      <c r="LWY113" s="16"/>
      <c r="LWZ113" s="16"/>
      <c r="LXA113" s="16"/>
      <c r="LXB113" s="16"/>
      <c r="LXC113" s="16"/>
      <c r="LXD113" s="16"/>
      <c r="LXE113" s="16"/>
      <c r="LXF113" s="16"/>
      <c r="LXG113" s="16"/>
      <c r="LXH113" s="16"/>
      <c r="LXI113" s="16"/>
      <c r="LXJ113" s="16"/>
      <c r="LXK113" s="16"/>
      <c r="LXL113" s="16"/>
      <c r="LXM113" s="16"/>
      <c r="LXN113" s="16"/>
      <c r="LXO113" s="16"/>
      <c r="LXP113" s="16"/>
      <c r="LXQ113" s="16"/>
      <c r="LXR113" s="16"/>
      <c r="LXS113" s="16"/>
      <c r="LXT113" s="16"/>
      <c r="LXU113" s="16"/>
      <c r="LXV113" s="16"/>
      <c r="LXW113" s="16"/>
      <c r="LXX113" s="16"/>
      <c r="LXY113" s="16"/>
      <c r="LXZ113" s="16"/>
      <c r="LYA113" s="16"/>
      <c r="LYB113" s="16"/>
      <c r="LYC113" s="16"/>
      <c r="LYD113" s="16"/>
      <c r="LYE113" s="16"/>
      <c r="LYF113" s="16"/>
      <c r="LYG113" s="16"/>
      <c r="LYH113" s="16"/>
      <c r="LYI113" s="16"/>
      <c r="LYJ113" s="16"/>
      <c r="LYK113" s="16"/>
      <c r="LYL113" s="16"/>
      <c r="LYM113" s="16"/>
      <c r="LYN113" s="16"/>
      <c r="LYO113" s="16"/>
      <c r="LYP113" s="16"/>
      <c r="LYQ113" s="16"/>
      <c r="LYR113" s="16"/>
      <c r="LYS113" s="16"/>
      <c r="LYT113" s="16"/>
      <c r="LYU113" s="16"/>
      <c r="LYV113" s="16"/>
      <c r="LYW113" s="16"/>
      <c r="LYX113" s="16"/>
      <c r="LYY113" s="16"/>
      <c r="LYZ113" s="16"/>
      <c r="LZA113" s="16"/>
      <c r="LZB113" s="16"/>
      <c r="LZC113" s="16"/>
      <c r="LZD113" s="16"/>
      <c r="LZE113" s="16"/>
      <c r="LZF113" s="16"/>
      <c r="LZG113" s="16"/>
      <c r="LZH113" s="16"/>
      <c r="LZI113" s="16"/>
      <c r="LZJ113" s="16"/>
      <c r="LZK113" s="16"/>
      <c r="LZL113" s="16"/>
      <c r="LZM113" s="16"/>
      <c r="LZN113" s="16"/>
      <c r="LZO113" s="16"/>
      <c r="LZP113" s="16"/>
      <c r="LZQ113" s="16"/>
      <c r="LZR113" s="16"/>
      <c r="LZS113" s="16"/>
      <c r="LZT113" s="16"/>
      <c r="LZU113" s="16"/>
      <c r="LZV113" s="16"/>
      <c r="LZW113" s="16"/>
      <c r="LZX113" s="16"/>
      <c r="LZY113" s="16"/>
      <c r="LZZ113" s="16"/>
      <c r="MAA113" s="16"/>
      <c r="MAB113" s="16"/>
      <c r="MAC113" s="16"/>
      <c r="MAD113" s="16"/>
      <c r="MAE113" s="16"/>
      <c r="MAF113" s="16"/>
      <c r="MAG113" s="16"/>
      <c r="MAH113" s="16"/>
      <c r="MAI113" s="16"/>
      <c r="MAJ113" s="16"/>
      <c r="MAK113" s="16"/>
      <c r="MAL113" s="16"/>
      <c r="MAM113" s="16"/>
      <c r="MAN113" s="16"/>
      <c r="MAO113" s="16"/>
      <c r="MAP113" s="16"/>
      <c r="MAQ113" s="16"/>
      <c r="MAR113" s="16"/>
      <c r="MAS113" s="16"/>
      <c r="MAT113" s="16"/>
      <c r="MAU113" s="16"/>
      <c r="MAV113" s="16"/>
      <c r="MAW113" s="16"/>
      <c r="MAX113" s="16"/>
      <c r="MAY113" s="16"/>
      <c r="MAZ113" s="16"/>
      <c r="MBA113" s="16"/>
      <c r="MBB113" s="16"/>
      <c r="MBC113" s="16"/>
      <c r="MBD113" s="16"/>
      <c r="MBE113" s="16"/>
      <c r="MBF113" s="16"/>
      <c r="MBG113" s="16"/>
      <c r="MBH113" s="16"/>
      <c r="MBI113" s="16"/>
      <c r="MBJ113" s="16"/>
      <c r="MBK113" s="16"/>
      <c r="MBL113" s="16"/>
      <c r="MBM113" s="16"/>
      <c r="MBN113" s="16"/>
      <c r="MBO113" s="16"/>
      <c r="MBP113" s="16"/>
      <c r="MBQ113" s="16"/>
      <c r="MBR113" s="16"/>
      <c r="MBS113" s="16"/>
      <c r="MBT113" s="16"/>
      <c r="MBU113" s="16"/>
      <c r="MBV113" s="16"/>
      <c r="MBW113" s="16"/>
      <c r="MBX113" s="16"/>
      <c r="MBY113" s="16"/>
      <c r="MBZ113" s="16"/>
      <c r="MCA113" s="16"/>
      <c r="MCB113" s="16"/>
      <c r="MCC113" s="16"/>
      <c r="MCD113" s="16"/>
      <c r="MCE113" s="16"/>
      <c r="MCF113" s="16"/>
      <c r="MCG113" s="16"/>
      <c r="MCH113" s="16"/>
      <c r="MCI113" s="16"/>
      <c r="MCJ113" s="16"/>
      <c r="MCK113" s="16"/>
      <c r="MCL113" s="16"/>
      <c r="MCM113" s="16"/>
      <c r="MCN113" s="16"/>
      <c r="MCO113" s="16"/>
      <c r="MCP113" s="16"/>
      <c r="MCQ113" s="16"/>
      <c r="MCR113" s="16"/>
      <c r="MCS113" s="16"/>
      <c r="MCT113" s="16"/>
      <c r="MCU113" s="16"/>
      <c r="MCV113" s="16"/>
      <c r="MCW113" s="16"/>
      <c r="MCX113" s="16"/>
      <c r="MCY113" s="16"/>
      <c r="MCZ113" s="16"/>
      <c r="MDA113" s="16"/>
      <c r="MDB113" s="16"/>
      <c r="MDC113" s="16"/>
      <c r="MDD113" s="16"/>
      <c r="MDE113" s="16"/>
      <c r="MDF113" s="16"/>
      <c r="MDG113" s="16"/>
      <c r="MDH113" s="16"/>
      <c r="MDI113" s="16"/>
      <c r="MDJ113" s="16"/>
      <c r="MDK113" s="16"/>
      <c r="MDL113" s="16"/>
      <c r="MDM113" s="16"/>
      <c r="MDN113" s="16"/>
      <c r="MDO113" s="16"/>
      <c r="MDP113" s="16"/>
      <c r="MDQ113" s="16"/>
      <c r="MDR113" s="16"/>
      <c r="MDS113" s="16"/>
      <c r="MDT113" s="16"/>
      <c r="MDU113" s="16"/>
      <c r="MDV113" s="16"/>
      <c r="MDW113" s="16"/>
      <c r="MDX113" s="16"/>
      <c r="MDY113" s="16"/>
      <c r="MDZ113" s="16"/>
      <c r="MEA113" s="16"/>
      <c r="MEB113" s="16"/>
      <c r="MEC113" s="16"/>
      <c r="MED113" s="16"/>
      <c r="MEE113" s="16"/>
      <c r="MEF113" s="16"/>
      <c r="MEG113" s="16"/>
      <c r="MEH113" s="16"/>
      <c r="MEI113" s="16"/>
      <c r="MEJ113" s="16"/>
      <c r="MEK113" s="16"/>
      <c r="MEL113" s="16"/>
      <c r="MEM113" s="16"/>
      <c r="MEN113" s="16"/>
      <c r="MEO113" s="16"/>
      <c r="MEP113" s="16"/>
      <c r="MEQ113" s="16"/>
      <c r="MER113" s="16"/>
      <c r="MES113" s="16"/>
      <c r="MET113" s="16"/>
      <c r="MEU113" s="16"/>
      <c r="MEV113" s="16"/>
      <c r="MEW113" s="16"/>
      <c r="MEX113" s="16"/>
      <c r="MEY113" s="16"/>
      <c r="MEZ113" s="16"/>
      <c r="MFA113" s="16"/>
      <c r="MFB113" s="16"/>
      <c r="MFC113" s="16"/>
      <c r="MFD113" s="16"/>
      <c r="MFE113" s="16"/>
      <c r="MFF113" s="16"/>
      <c r="MFG113" s="16"/>
      <c r="MFH113" s="16"/>
      <c r="MFI113" s="16"/>
      <c r="MFJ113" s="16"/>
      <c r="MFK113" s="16"/>
      <c r="MFL113" s="16"/>
      <c r="MFM113" s="16"/>
      <c r="MFN113" s="16"/>
      <c r="MFO113" s="16"/>
      <c r="MFP113" s="16"/>
      <c r="MFQ113" s="16"/>
      <c r="MFR113" s="16"/>
      <c r="MFS113" s="16"/>
      <c r="MFT113" s="16"/>
      <c r="MFU113" s="16"/>
      <c r="MFV113" s="16"/>
      <c r="MFW113" s="16"/>
      <c r="MFX113" s="16"/>
      <c r="MFY113" s="16"/>
      <c r="MFZ113" s="16"/>
      <c r="MGA113" s="16"/>
      <c r="MGB113" s="16"/>
      <c r="MGC113" s="16"/>
      <c r="MGD113" s="16"/>
      <c r="MGE113" s="16"/>
      <c r="MGF113" s="16"/>
      <c r="MGG113" s="16"/>
      <c r="MGH113" s="16"/>
      <c r="MGI113" s="16"/>
      <c r="MGJ113" s="16"/>
      <c r="MGK113" s="16"/>
      <c r="MGL113" s="16"/>
      <c r="MGM113" s="16"/>
      <c r="MGN113" s="16"/>
      <c r="MGO113" s="16"/>
      <c r="MGP113" s="16"/>
      <c r="MGQ113" s="16"/>
      <c r="MGR113" s="16"/>
      <c r="MGS113" s="16"/>
      <c r="MGT113" s="16"/>
      <c r="MGU113" s="16"/>
      <c r="MGV113" s="16"/>
      <c r="MGW113" s="16"/>
      <c r="MGX113" s="16"/>
      <c r="MGY113" s="16"/>
      <c r="MGZ113" s="16"/>
      <c r="MHA113" s="16"/>
      <c r="MHB113" s="16"/>
      <c r="MHC113" s="16"/>
      <c r="MHD113" s="16"/>
      <c r="MHE113" s="16"/>
      <c r="MHF113" s="16"/>
      <c r="MHG113" s="16"/>
      <c r="MHH113" s="16"/>
      <c r="MHI113" s="16"/>
      <c r="MHJ113" s="16"/>
      <c r="MHK113" s="16"/>
      <c r="MHL113" s="16"/>
      <c r="MHM113" s="16"/>
      <c r="MHN113" s="16"/>
      <c r="MHO113" s="16"/>
      <c r="MHP113" s="16"/>
      <c r="MHQ113" s="16"/>
      <c r="MHR113" s="16"/>
      <c r="MHS113" s="16"/>
      <c r="MHT113" s="16"/>
      <c r="MHU113" s="16"/>
      <c r="MHV113" s="16"/>
      <c r="MHW113" s="16"/>
      <c r="MHX113" s="16"/>
      <c r="MHY113" s="16"/>
      <c r="MHZ113" s="16"/>
      <c r="MIA113" s="16"/>
      <c r="MIB113" s="16"/>
      <c r="MIC113" s="16"/>
      <c r="MID113" s="16"/>
      <c r="MIE113" s="16"/>
      <c r="MIF113" s="16"/>
      <c r="MIG113" s="16"/>
      <c r="MIH113" s="16"/>
      <c r="MII113" s="16"/>
      <c r="MIJ113" s="16"/>
      <c r="MIK113" s="16"/>
      <c r="MIL113" s="16"/>
      <c r="MIM113" s="16"/>
      <c r="MIN113" s="16"/>
      <c r="MIO113" s="16"/>
      <c r="MIP113" s="16"/>
      <c r="MIQ113" s="16"/>
      <c r="MIR113" s="16"/>
      <c r="MIS113" s="16"/>
      <c r="MIT113" s="16"/>
      <c r="MIU113" s="16"/>
      <c r="MIV113" s="16"/>
      <c r="MIW113" s="16"/>
      <c r="MIX113" s="16"/>
      <c r="MIY113" s="16"/>
      <c r="MIZ113" s="16"/>
      <c r="MJA113" s="16"/>
      <c r="MJB113" s="16"/>
      <c r="MJC113" s="16"/>
      <c r="MJD113" s="16"/>
      <c r="MJE113" s="16"/>
      <c r="MJF113" s="16"/>
      <c r="MJG113" s="16"/>
      <c r="MJH113" s="16"/>
      <c r="MJI113" s="16"/>
      <c r="MJJ113" s="16"/>
      <c r="MJK113" s="16"/>
      <c r="MJL113" s="16"/>
      <c r="MJM113" s="16"/>
      <c r="MJN113" s="16"/>
      <c r="MJO113" s="16"/>
      <c r="MJP113" s="16"/>
      <c r="MJQ113" s="16"/>
      <c r="MJR113" s="16"/>
      <c r="MJS113" s="16"/>
      <c r="MJT113" s="16"/>
      <c r="MJU113" s="16"/>
      <c r="MJV113" s="16"/>
      <c r="MJW113" s="16"/>
      <c r="MJX113" s="16"/>
      <c r="MJY113" s="16"/>
      <c r="MJZ113" s="16"/>
      <c r="MKA113" s="16"/>
      <c r="MKB113" s="16"/>
      <c r="MKC113" s="16"/>
      <c r="MKD113" s="16"/>
      <c r="MKE113" s="16"/>
      <c r="MKF113" s="16"/>
      <c r="MKG113" s="16"/>
      <c r="MKH113" s="16"/>
      <c r="MKI113" s="16"/>
      <c r="MKJ113" s="16"/>
      <c r="MKK113" s="16"/>
      <c r="MKL113" s="16"/>
      <c r="MKM113" s="16"/>
      <c r="MKN113" s="16"/>
      <c r="MKO113" s="16"/>
      <c r="MKP113" s="16"/>
      <c r="MKQ113" s="16"/>
      <c r="MKR113" s="16"/>
      <c r="MKS113" s="16"/>
      <c r="MKT113" s="16"/>
      <c r="MKU113" s="16"/>
      <c r="MKV113" s="16"/>
      <c r="MKW113" s="16"/>
      <c r="MKX113" s="16"/>
      <c r="MKY113" s="16"/>
      <c r="MKZ113" s="16"/>
      <c r="MLA113" s="16"/>
      <c r="MLB113" s="16"/>
      <c r="MLC113" s="16"/>
      <c r="MLD113" s="16"/>
      <c r="MLE113" s="16"/>
      <c r="MLF113" s="16"/>
      <c r="MLG113" s="16"/>
      <c r="MLH113" s="16"/>
      <c r="MLI113" s="16"/>
      <c r="MLJ113" s="16"/>
      <c r="MLK113" s="16"/>
      <c r="MLL113" s="16"/>
      <c r="MLM113" s="16"/>
      <c r="MLN113" s="16"/>
      <c r="MLO113" s="16"/>
      <c r="MLP113" s="16"/>
      <c r="MLQ113" s="16"/>
      <c r="MLR113" s="16"/>
      <c r="MLS113" s="16"/>
      <c r="MLT113" s="16"/>
      <c r="MLU113" s="16"/>
      <c r="MLV113" s="16"/>
      <c r="MLW113" s="16"/>
      <c r="MLX113" s="16"/>
      <c r="MLY113" s="16"/>
      <c r="MLZ113" s="16"/>
      <c r="MMA113" s="16"/>
      <c r="MMB113" s="16"/>
      <c r="MMC113" s="16"/>
      <c r="MMD113" s="16"/>
      <c r="MME113" s="16"/>
      <c r="MMF113" s="16"/>
      <c r="MMG113" s="16"/>
      <c r="MMH113" s="16"/>
      <c r="MMI113" s="16"/>
      <c r="MMJ113" s="16"/>
      <c r="MMK113" s="16"/>
      <c r="MML113" s="16"/>
      <c r="MMM113" s="16"/>
      <c r="MMN113" s="16"/>
      <c r="MMO113" s="16"/>
      <c r="MMP113" s="16"/>
      <c r="MMQ113" s="16"/>
      <c r="MMR113" s="16"/>
      <c r="MMS113" s="16"/>
      <c r="MMT113" s="16"/>
      <c r="MMU113" s="16"/>
      <c r="MMV113" s="16"/>
      <c r="MMW113" s="16"/>
      <c r="MMX113" s="16"/>
      <c r="MMY113" s="16"/>
      <c r="MMZ113" s="16"/>
      <c r="MNA113" s="16"/>
      <c r="MNB113" s="16"/>
      <c r="MNC113" s="16"/>
      <c r="MND113" s="16"/>
      <c r="MNE113" s="16"/>
      <c r="MNF113" s="16"/>
      <c r="MNG113" s="16"/>
      <c r="MNH113" s="16"/>
      <c r="MNI113" s="16"/>
      <c r="MNJ113" s="16"/>
      <c r="MNK113" s="16"/>
      <c r="MNL113" s="16"/>
      <c r="MNM113" s="16"/>
      <c r="MNN113" s="16"/>
      <c r="MNO113" s="16"/>
      <c r="MNP113" s="16"/>
      <c r="MNQ113" s="16"/>
      <c r="MNR113" s="16"/>
      <c r="MNS113" s="16"/>
      <c r="MNT113" s="16"/>
      <c r="MNU113" s="16"/>
      <c r="MNV113" s="16"/>
      <c r="MNW113" s="16"/>
      <c r="MNX113" s="16"/>
      <c r="MNY113" s="16"/>
      <c r="MNZ113" s="16"/>
      <c r="MOA113" s="16"/>
      <c r="MOB113" s="16"/>
      <c r="MOC113" s="16"/>
      <c r="MOD113" s="16"/>
      <c r="MOE113" s="16"/>
      <c r="MOF113" s="16"/>
      <c r="MOG113" s="16"/>
      <c r="MOH113" s="16"/>
      <c r="MOI113" s="16"/>
      <c r="MOJ113" s="16"/>
      <c r="MOK113" s="16"/>
      <c r="MOL113" s="16"/>
      <c r="MOM113" s="16"/>
      <c r="MON113" s="16"/>
      <c r="MOO113" s="16"/>
      <c r="MOP113" s="16"/>
      <c r="MOQ113" s="16"/>
      <c r="MOR113" s="16"/>
      <c r="MOS113" s="16"/>
      <c r="MOT113" s="16"/>
      <c r="MOU113" s="16"/>
      <c r="MOV113" s="16"/>
      <c r="MOW113" s="16"/>
      <c r="MOX113" s="16"/>
      <c r="MOY113" s="16"/>
      <c r="MOZ113" s="16"/>
      <c r="MPA113" s="16"/>
      <c r="MPB113" s="16"/>
      <c r="MPC113" s="16"/>
      <c r="MPD113" s="16"/>
      <c r="MPE113" s="16"/>
      <c r="MPF113" s="16"/>
      <c r="MPG113" s="16"/>
      <c r="MPH113" s="16"/>
      <c r="MPI113" s="16"/>
      <c r="MPJ113" s="16"/>
      <c r="MPK113" s="16"/>
      <c r="MPL113" s="16"/>
      <c r="MPM113" s="16"/>
      <c r="MPN113" s="16"/>
      <c r="MPO113" s="16"/>
      <c r="MPP113" s="16"/>
      <c r="MPQ113" s="16"/>
      <c r="MPR113" s="16"/>
      <c r="MPS113" s="16"/>
      <c r="MPT113" s="16"/>
      <c r="MPU113" s="16"/>
      <c r="MPV113" s="16"/>
      <c r="MPW113" s="16"/>
      <c r="MPX113" s="16"/>
      <c r="MPY113" s="16"/>
      <c r="MPZ113" s="16"/>
      <c r="MQA113" s="16"/>
      <c r="MQB113" s="16"/>
      <c r="MQC113" s="16"/>
      <c r="MQD113" s="16"/>
      <c r="MQE113" s="16"/>
      <c r="MQF113" s="16"/>
      <c r="MQG113" s="16"/>
      <c r="MQH113" s="16"/>
      <c r="MQI113" s="16"/>
      <c r="MQJ113" s="16"/>
      <c r="MQK113" s="16"/>
      <c r="MQL113" s="16"/>
      <c r="MQM113" s="16"/>
      <c r="MQN113" s="16"/>
      <c r="MQO113" s="16"/>
      <c r="MQP113" s="16"/>
      <c r="MQQ113" s="16"/>
      <c r="MQR113" s="16"/>
      <c r="MQS113" s="16"/>
      <c r="MQT113" s="16"/>
      <c r="MQU113" s="16"/>
      <c r="MQV113" s="16"/>
      <c r="MQW113" s="16"/>
      <c r="MQX113" s="16"/>
      <c r="MQY113" s="16"/>
      <c r="MQZ113" s="16"/>
      <c r="MRA113" s="16"/>
      <c r="MRB113" s="16"/>
      <c r="MRC113" s="16"/>
      <c r="MRD113" s="16"/>
      <c r="MRE113" s="16"/>
      <c r="MRF113" s="16"/>
      <c r="MRG113" s="16"/>
      <c r="MRH113" s="16"/>
      <c r="MRI113" s="16"/>
      <c r="MRJ113" s="16"/>
      <c r="MRK113" s="16"/>
      <c r="MRL113" s="16"/>
      <c r="MRM113" s="16"/>
      <c r="MRN113" s="16"/>
      <c r="MRO113" s="16"/>
      <c r="MRP113" s="16"/>
      <c r="MRQ113" s="16"/>
      <c r="MRR113" s="16"/>
      <c r="MRS113" s="16"/>
      <c r="MRT113" s="16"/>
      <c r="MRU113" s="16"/>
      <c r="MRV113" s="16"/>
      <c r="MRW113" s="16"/>
      <c r="MRX113" s="16"/>
      <c r="MRY113" s="16"/>
      <c r="MRZ113" s="16"/>
      <c r="MSA113" s="16"/>
      <c r="MSB113" s="16"/>
      <c r="MSC113" s="16"/>
      <c r="MSD113" s="16"/>
      <c r="MSE113" s="16"/>
      <c r="MSF113" s="16"/>
      <c r="MSG113" s="16"/>
      <c r="MSH113" s="16"/>
      <c r="MSI113" s="16"/>
      <c r="MSJ113" s="16"/>
      <c r="MSK113" s="16"/>
      <c r="MSL113" s="16"/>
      <c r="MSM113" s="16"/>
      <c r="MSN113" s="16"/>
      <c r="MSO113" s="16"/>
      <c r="MSP113" s="16"/>
      <c r="MSQ113" s="16"/>
      <c r="MSR113" s="16"/>
      <c r="MSS113" s="16"/>
      <c r="MST113" s="16"/>
      <c r="MSU113" s="16"/>
      <c r="MSV113" s="16"/>
      <c r="MSW113" s="16"/>
      <c r="MSX113" s="16"/>
      <c r="MSY113" s="16"/>
      <c r="MSZ113" s="16"/>
      <c r="MTA113" s="16"/>
      <c r="MTB113" s="16"/>
      <c r="MTC113" s="16"/>
      <c r="MTD113" s="16"/>
      <c r="MTE113" s="16"/>
      <c r="MTF113" s="16"/>
      <c r="MTG113" s="16"/>
      <c r="MTH113" s="16"/>
      <c r="MTI113" s="16"/>
      <c r="MTJ113" s="16"/>
      <c r="MTK113" s="16"/>
      <c r="MTL113" s="16"/>
      <c r="MTM113" s="16"/>
      <c r="MTN113" s="16"/>
      <c r="MTO113" s="16"/>
      <c r="MTP113" s="16"/>
      <c r="MTQ113" s="16"/>
      <c r="MTR113" s="16"/>
      <c r="MTS113" s="16"/>
      <c r="MTT113" s="16"/>
      <c r="MTU113" s="16"/>
      <c r="MTV113" s="16"/>
      <c r="MTW113" s="16"/>
      <c r="MTX113" s="16"/>
      <c r="MTY113" s="16"/>
      <c r="MTZ113" s="16"/>
      <c r="MUA113" s="16"/>
      <c r="MUB113" s="16"/>
      <c r="MUC113" s="16"/>
      <c r="MUD113" s="16"/>
      <c r="MUE113" s="16"/>
      <c r="MUF113" s="16"/>
      <c r="MUG113" s="16"/>
      <c r="MUH113" s="16"/>
      <c r="MUI113" s="16"/>
      <c r="MUJ113" s="16"/>
      <c r="MUK113" s="16"/>
      <c r="MUL113" s="16"/>
      <c r="MUM113" s="16"/>
      <c r="MUN113" s="16"/>
      <c r="MUO113" s="16"/>
      <c r="MUP113" s="16"/>
      <c r="MUQ113" s="16"/>
      <c r="MUR113" s="16"/>
      <c r="MUS113" s="16"/>
      <c r="MUT113" s="16"/>
      <c r="MUU113" s="16"/>
      <c r="MUV113" s="16"/>
      <c r="MUW113" s="16"/>
      <c r="MUX113" s="16"/>
      <c r="MUY113" s="16"/>
      <c r="MUZ113" s="16"/>
      <c r="MVA113" s="16"/>
      <c r="MVB113" s="16"/>
      <c r="MVC113" s="16"/>
      <c r="MVD113" s="16"/>
      <c r="MVE113" s="16"/>
      <c r="MVF113" s="16"/>
      <c r="MVG113" s="16"/>
      <c r="MVH113" s="16"/>
      <c r="MVI113" s="16"/>
      <c r="MVJ113" s="16"/>
      <c r="MVK113" s="16"/>
      <c r="MVL113" s="16"/>
      <c r="MVM113" s="16"/>
      <c r="MVN113" s="16"/>
      <c r="MVO113" s="16"/>
      <c r="MVP113" s="16"/>
      <c r="MVQ113" s="16"/>
      <c r="MVR113" s="16"/>
      <c r="MVS113" s="16"/>
      <c r="MVT113" s="16"/>
      <c r="MVU113" s="16"/>
      <c r="MVV113" s="16"/>
      <c r="MVW113" s="16"/>
      <c r="MVX113" s="16"/>
      <c r="MVY113" s="16"/>
      <c r="MVZ113" s="16"/>
      <c r="MWA113" s="16"/>
      <c r="MWB113" s="16"/>
      <c r="MWC113" s="16"/>
      <c r="MWD113" s="16"/>
      <c r="MWE113" s="16"/>
      <c r="MWF113" s="16"/>
      <c r="MWG113" s="16"/>
      <c r="MWH113" s="16"/>
      <c r="MWI113" s="16"/>
      <c r="MWJ113" s="16"/>
      <c r="MWK113" s="16"/>
      <c r="MWL113" s="16"/>
      <c r="MWM113" s="16"/>
      <c r="MWN113" s="16"/>
      <c r="MWO113" s="16"/>
      <c r="MWP113" s="16"/>
      <c r="MWQ113" s="16"/>
      <c r="MWR113" s="16"/>
      <c r="MWS113" s="16"/>
      <c r="MWT113" s="16"/>
      <c r="MWU113" s="16"/>
      <c r="MWV113" s="16"/>
      <c r="MWW113" s="16"/>
      <c r="MWX113" s="16"/>
      <c r="MWY113" s="16"/>
      <c r="MWZ113" s="16"/>
      <c r="MXA113" s="16"/>
      <c r="MXB113" s="16"/>
      <c r="MXC113" s="16"/>
      <c r="MXD113" s="16"/>
      <c r="MXE113" s="16"/>
      <c r="MXF113" s="16"/>
      <c r="MXG113" s="16"/>
      <c r="MXH113" s="16"/>
      <c r="MXI113" s="16"/>
      <c r="MXJ113" s="16"/>
      <c r="MXK113" s="16"/>
      <c r="MXL113" s="16"/>
      <c r="MXM113" s="16"/>
      <c r="MXN113" s="16"/>
      <c r="MXO113" s="16"/>
      <c r="MXP113" s="16"/>
      <c r="MXQ113" s="16"/>
      <c r="MXR113" s="16"/>
      <c r="MXS113" s="16"/>
      <c r="MXT113" s="16"/>
      <c r="MXU113" s="16"/>
      <c r="MXV113" s="16"/>
      <c r="MXW113" s="16"/>
      <c r="MXX113" s="16"/>
      <c r="MXY113" s="16"/>
      <c r="MXZ113" s="16"/>
      <c r="MYA113" s="16"/>
      <c r="MYB113" s="16"/>
      <c r="MYC113" s="16"/>
      <c r="MYD113" s="16"/>
      <c r="MYE113" s="16"/>
      <c r="MYF113" s="16"/>
      <c r="MYG113" s="16"/>
      <c r="MYH113" s="16"/>
      <c r="MYI113" s="16"/>
      <c r="MYJ113" s="16"/>
      <c r="MYK113" s="16"/>
      <c r="MYL113" s="16"/>
      <c r="MYM113" s="16"/>
      <c r="MYN113" s="16"/>
      <c r="MYO113" s="16"/>
      <c r="MYP113" s="16"/>
      <c r="MYQ113" s="16"/>
      <c r="MYR113" s="16"/>
      <c r="MYS113" s="16"/>
      <c r="MYT113" s="16"/>
      <c r="MYU113" s="16"/>
      <c r="MYV113" s="16"/>
      <c r="MYW113" s="16"/>
      <c r="MYX113" s="16"/>
      <c r="MYY113" s="16"/>
      <c r="MYZ113" s="16"/>
      <c r="MZA113" s="16"/>
      <c r="MZB113" s="16"/>
      <c r="MZC113" s="16"/>
      <c r="MZD113" s="16"/>
      <c r="MZE113" s="16"/>
      <c r="MZF113" s="16"/>
      <c r="MZG113" s="16"/>
      <c r="MZH113" s="16"/>
      <c r="MZI113" s="16"/>
      <c r="MZJ113" s="16"/>
      <c r="MZK113" s="16"/>
      <c r="MZL113" s="16"/>
      <c r="MZM113" s="16"/>
      <c r="MZN113" s="16"/>
      <c r="MZO113" s="16"/>
      <c r="MZP113" s="16"/>
      <c r="MZQ113" s="16"/>
      <c r="MZR113" s="16"/>
      <c r="MZS113" s="16"/>
      <c r="MZT113" s="16"/>
      <c r="MZU113" s="16"/>
      <c r="MZV113" s="16"/>
      <c r="MZW113" s="16"/>
      <c r="MZX113" s="16"/>
      <c r="MZY113" s="16"/>
      <c r="MZZ113" s="16"/>
      <c r="NAA113" s="16"/>
      <c r="NAB113" s="16"/>
      <c r="NAC113" s="16"/>
      <c r="NAD113" s="16"/>
      <c r="NAE113" s="16"/>
      <c r="NAF113" s="16"/>
      <c r="NAG113" s="16"/>
      <c r="NAH113" s="16"/>
      <c r="NAI113" s="16"/>
      <c r="NAJ113" s="16"/>
      <c r="NAK113" s="16"/>
      <c r="NAL113" s="16"/>
      <c r="NAM113" s="16"/>
      <c r="NAN113" s="16"/>
      <c r="NAO113" s="16"/>
      <c r="NAP113" s="16"/>
      <c r="NAQ113" s="16"/>
      <c r="NAR113" s="16"/>
      <c r="NAS113" s="16"/>
      <c r="NAT113" s="16"/>
      <c r="NAU113" s="16"/>
      <c r="NAV113" s="16"/>
      <c r="NAW113" s="16"/>
      <c r="NAX113" s="16"/>
      <c r="NAY113" s="16"/>
      <c r="NAZ113" s="16"/>
      <c r="NBA113" s="16"/>
      <c r="NBB113" s="16"/>
      <c r="NBC113" s="16"/>
      <c r="NBD113" s="16"/>
      <c r="NBE113" s="16"/>
      <c r="NBF113" s="16"/>
      <c r="NBG113" s="16"/>
      <c r="NBH113" s="16"/>
      <c r="NBI113" s="16"/>
      <c r="NBJ113" s="16"/>
      <c r="NBK113" s="16"/>
      <c r="NBL113" s="16"/>
      <c r="NBM113" s="16"/>
      <c r="NBN113" s="16"/>
      <c r="NBO113" s="16"/>
      <c r="NBP113" s="16"/>
      <c r="NBQ113" s="16"/>
      <c r="NBR113" s="16"/>
      <c r="NBS113" s="16"/>
      <c r="NBT113" s="16"/>
      <c r="NBU113" s="16"/>
      <c r="NBV113" s="16"/>
      <c r="NBW113" s="16"/>
      <c r="NBX113" s="16"/>
      <c r="NBY113" s="16"/>
      <c r="NBZ113" s="16"/>
      <c r="NCA113" s="16"/>
      <c r="NCB113" s="16"/>
      <c r="NCC113" s="16"/>
      <c r="NCD113" s="16"/>
      <c r="NCE113" s="16"/>
      <c r="NCF113" s="16"/>
      <c r="NCG113" s="16"/>
      <c r="NCH113" s="16"/>
      <c r="NCI113" s="16"/>
      <c r="NCJ113" s="16"/>
      <c r="NCK113" s="16"/>
      <c r="NCL113" s="16"/>
      <c r="NCM113" s="16"/>
      <c r="NCN113" s="16"/>
      <c r="NCO113" s="16"/>
      <c r="NCP113" s="16"/>
      <c r="NCQ113" s="16"/>
      <c r="NCR113" s="16"/>
      <c r="NCS113" s="16"/>
      <c r="NCT113" s="16"/>
      <c r="NCU113" s="16"/>
      <c r="NCV113" s="16"/>
      <c r="NCW113" s="16"/>
      <c r="NCX113" s="16"/>
      <c r="NCY113" s="16"/>
      <c r="NCZ113" s="16"/>
      <c r="NDA113" s="16"/>
      <c r="NDB113" s="16"/>
      <c r="NDC113" s="16"/>
      <c r="NDD113" s="16"/>
      <c r="NDE113" s="16"/>
      <c r="NDF113" s="16"/>
      <c r="NDG113" s="16"/>
      <c r="NDH113" s="16"/>
      <c r="NDI113" s="16"/>
      <c r="NDJ113" s="16"/>
      <c r="NDK113" s="16"/>
      <c r="NDL113" s="16"/>
      <c r="NDM113" s="16"/>
      <c r="NDN113" s="16"/>
      <c r="NDO113" s="16"/>
      <c r="NDP113" s="16"/>
      <c r="NDQ113" s="16"/>
      <c r="NDR113" s="16"/>
      <c r="NDS113" s="16"/>
      <c r="NDT113" s="16"/>
      <c r="NDU113" s="16"/>
      <c r="NDV113" s="16"/>
      <c r="NDW113" s="16"/>
      <c r="NDX113" s="16"/>
      <c r="NDY113" s="16"/>
      <c r="NDZ113" s="16"/>
      <c r="NEA113" s="16"/>
      <c r="NEB113" s="16"/>
      <c r="NEC113" s="16"/>
      <c r="NED113" s="16"/>
      <c r="NEE113" s="16"/>
      <c r="NEF113" s="16"/>
      <c r="NEG113" s="16"/>
      <c r="NEH113" s="16"/>
      <c r="NEI113" s="16"/>
      <c r="NEJ113" s="16"/>
      <c r="NEK113" s="16"/>
      <c r="NEL113" s="16"/>
      <c r="NEM113" s="16"/>
      <c r="NEN113" s="16"/>
      <c r="NEO113" s="16"/>
      <c r="NEP113" s="16"/>
      <c r="NEQ113" s="16"/>
      <c r="NER113" s="16"/>
      <c r="NES113" s="16"/>
      <c r="NET113" s="16"/>
      <c r="NEU113" s="16"/>
      <c r="NEV113" s="16"/>
      <c r="NEW113" s="16"/>
      <c r="NEX113" s="16"/>
      <c r="NEY113" s="16"/>
      <c r="NEZ113" s="16"/>
      <c r="NFA113" s="16"/>
      <c r="NFB113" s="16"/>
      <c r="NFC113" s="16"/>
      <c r="NFD113" s="16"/>
      <c r="NFE113" s="16"/>
      <c r="NFF113" s="16"/>
      <c r="NFG113" s="16"/>
      <c r="NFH113" s="16"/>
      <c r="NFI113" s="16"/>
      <c r="NFJ113" s="16"/>
      <c r="NFK113" s="16"/>
      <c r="NFL113" s="16"/>
      <c r="NFM113" s="16"/>
      <c r="NFN113" s="16"/>
      <c r="NFO113" s="16"/>
      <c r="NFP113" s="16"/>
      <c r="NFQ113" s="16"/>
      <c r="NFR113" s="16"/>
      <c r="NFS113" s="16"/>
      <c r="NFT113" s="16"/>
      <c r="NFU113" s="16"/>
      <c r="NFV113" s="16"/>
      <c r="NFW113" s="16"/>
      <c r="NFX113" s="16"/>
      <c r="NFY113" s="16"/>
      <c r="NFZ113" s="16"/>
      <c r="NGA113" s="16"/>
      <c r="NGB113" s="16"/>
      <c r="NGC113" s="16"/>
      <c r="NGD113" s="16"/>
      <c r="NGE113" s="16"/>
      <c r="NGF113" s="16"/>
      <c r="NGG113" s="16"/>
      <c r="NGH113" s="16"/>
      <c r="NGI113" s="16"/>
      <c r="NGJ113" s="16"/>
      <c r="NGK113" s="16"/>
      <c r="NGL113" s="16"/>
      <c r="NGM113" s="16"/>
      <c r="NGN113" s="16"/>
      <c r="NGO113" s="16"/>
      <c r="NGP113" s="16"/>
      <c r="NGQ113" s="16"/>
      <c r="NGR113" s="16"/>
      <c r="NGS113" s="16"/>
      <c r="NGT113" s="16"/>
      <c r="NGU113" s="16"/>
      <c r="NGV113" s="16"/>
      <c r="NGW113" s="16"/>
      <c r="NGX113" s="16"/>
      <c r="NGY113" s="16"/>
      <c r="NGZ113" s="16"/>
      <c r="NHA113" s="16"/>
      <c r="NHB113" s="16"/>
      <c r="NHC113" s="16"/>
      <c r="NHD113" s="16"/>
      <c r="NHE113" s="16"/>
      <c r="NHF113" s="16"/>
      <c r="NHG113" s="16"/>
      <c r="NHH113" s="16"/>
      <c r="NHI113" s="16"/>
      <c r="NHJ113" s="16"/>
      <c r="NHK113" s="16"/>
      <c r="NHL113" s="16"/>
      <c r="NHM113" s="16"/>
      <c r="NHN113" s="16"/>
      <c r="NHO113" s="16"/>
      <c r="NHP113" s="16"/>
      <c r="NHQ113" s="16"/>
      <c r="NHR113" s="16"/>
      <c r="NHS113" s="16"/>
      <c r="NHT113" s="16"/>
      <c r="NHU113" s="16"/>
      <c r="NHV113" s="16"/>
      <c r="NHW113" s="16"/>
      <c r="NHX113" s="16"/>
      <c r="NHY113" s="16"/>
      <c r="NHZ113" s="16"/>
      <c r="NIA113" s="16"/>
      <c r="NIB113" s="16"/>
      <c r="NIC113" s="16"/>
      <c r="NID113" s="16"/>
      <c r="NIE113" s="16"/>
      <c r="NIF113" s="16"/>
      <c r="NIG113" s="16"/>
      <c r="NIH113" s="16"/>
      <c r="NII113" s="16"/>
      <c r="NIJ113" s="16"/>
      <c r="NIK113" s="16"/>
      <c r="NIL113" s="16"/>
      <c r="NIM113" s="16"/>
      <c r="NIN113" s="16"/>
      <c r="NIO113" s="16"/>
      <c r="NIP113" s="16"/>
      <c r="NIQ113" s="16"/>
      <c r="NIR113" s="16"/>
      <c r="NIS113" s="16"/>
      <c r="NIT113" s="16"/>
      <c r="NIU113" s="16"/>
      <c r="NIV113" s="16"/>
      <c r="NIW113" s="16"/>
      <c r="NIX113" s="16"/>
      <c r="NIY113" s="16"/>
      <c r="NIZ113" s="16"/>
      <c r="NJA113" s="16"/>
      <c r="NJB113" s="16"/>
      <c r="NJC113" s="16"/>
      <c r="NJD113" s="16"/>
      <c r="NJE113" s="16"/>
      <c r="NJF113" s="16"/>
      <c r="NJG113" s="16"/>
      <c r="NJH113" s="16"/>
      <c r="NJI113" s="16"/>
      <c r="NJJ113" s="16"/>
      <c r="NJK113" s="16"/>
      <c r="NJL113" s="16"/>
      <c r="NJM113" s="16"/>
      <c r="NJN113" s="16"/>
      <c r="NJO113" s="16"/>
      <c r="NJP113" s="16"/>
      <c r="NJQ113" s="16"/>
      <c r="NJR113" s="16"/>
      <c r="NJS113" s="16"/>
      <c r="NJT113" s="16"/>
      <c r="NJU113" s="16"/>
      <c r="NJV113" s="16"/>
      <c r="NJW113" s="16"/>
      <c r="NJX113" s="16"/>
      <c r="NJY113" s="16"/>
      <c r="NJZ113" s="16"/>
      <c r="NKA113" s="16"/>
      <c r="NKB113" s="16"/>
      <c r="NKC113" s="16"/>
      <c r="NKD113" s="16"/>
      <c r="NKE113" s="16"/>
      <c r="NKF113" s="16"/>
      <c r="NKG113" s="16"/>
      <c r="NKH113" s="16"/>
      <c r="NKI113" s="16"/>
      <c r="NKJ113" s="16"/>
      <c r="NKK113" s="16"/>
      <c r="NKL113" s="16"/>
      <c r="NKM113" s="16"/>
      <c r="NKN113" s="16"/>
      <c r="NKO113" s="16"/>
      <c r="NKP113" s="16"/>
      <c r="NKQ113" s="16"/>
      <c r="NKR113" s="16"/>
      <c r="NKS113" s="16"/>
      <c r="NKT113" s="16"/>
      <c r="NKU113" s="16"/>
      <c r="NKV113" s="16"/>
      <c r="NKW113" s="16"/>
      <c r="NKX113" s="16"/>
      <c r="NKY113" s="16"/>
      <c r="NKZ113" s="16"/>
      <c r="NLA113" s="16"/>
      <c r="NLB113" s="16"/>
      <c r="NLC113" s="16"/>
      <c r="NLD113" s="16"/>
      <c r="NLE113" s="16"/>
      <c r="NLF113" s="16"/>
      <c r="NLG113" s="16"/>
      <c r="NLH113" s="16"/>
      <c r="NLI113" s="16"/>
      <c r="NLJ113" s="16"/>
      <c r="NLK113" s="16"/>
      <c r="NLL113" s="16"/>
      <c r="NLM113" s="16"/>
      <c r="NLN113" s="16"/>
      <c r="NLO113" s="16"/>
      <c r="NLP113" s="16"/>
      <c r="NLQ113" s="16"/>
      <c r="NLR113" s="16"/>
      <c r="NLS113" s="16"/>
      <c r="NLT113" s="16"/>
      <c r="NLU113" s="16"/>
      <c r="NLV113" s="16"/>
      <c r="NLW113" s="16"/>
      <c r="NLX113" s="16"/>
      <c r="NLY113" s="16"/>
      <c r="NLZ113" s="16"/>
      <c r="NMA113" s="16"/>
      <c r="NMB113" s="16"/>
      <c r="NMC113" s="16"/>
      <c r="NMD113" s="16"/>
      <c r="NME113" s="16"/>
      <c r="NMF113" s="16"/>
      <c r="NMG113" s="16"/>
      <c r="NMH113" s="16"/>
      <c r="NMI113" s="16"/>
      <c r="NMJ113" s="16"/>
      <c r="NMK113" s="16"/>
      <c r="NML113" s="16"/>
      <c r="NMM113" s="16"/>
      <c r="NMN113" s="16"/>
      <c r="NMO113" s="16"/>
      <c r="NMP113" s="16"/>
      <c r="NMQ113" s="16"/>
      <c r="NMR113" s="16"/>
      <c r="NMS113" s="16"/>
      <c r="NMT113" s="16"/>
      <c r="NMU113" s="16"/>
      <c r="NMV113" s="16"/>
      <c r="NMW113" s="16"/>
      <c r="NMX113" s="16"/>
      <c r="NMY113" s="16"/>
      <c r="NMZ113" s="16"/>
      <c r="NNA113" s="16"/>
      <c r="NNB113" s="16"/>
      <c r="NNC113" s="16"/>
      <c r="NND113" s="16"/>
      <c r="NNE113" s="16"/>
      <c r="NNF113" s="16"/>
      <c r="NNG113" s="16"/>
      <c r="NNH113" s="16"/>
      <c r="NNI113" s="16"/>
      <c r="NNJ113" s="16"/>
      <c r="NNK113" s="16"/>
      <c r="NNL113" s="16"/>
      <c r="NNM113" s="16"/>
      <c r="NNN113" s="16"/>
      <c r="NNO113" s="16"/>
      <c r="NNP113" s="16"/>
      <c r="NNQ113" s="16"/>
      <c r="NNR113" s="16"/>
      <c r="NNS113" s="16"/>
      <c r="NNT113" s="16"/>
      <c r="NNU113" s="16"/>
      <c r="NNV113" s="16"/>
      <c r="NNW113" s="16"/>
      <c r="NNX113" s="16"/>
      <c r="NNY113" s="16"/>
      <c r="NNZ113" s="16"/>
      <c r="NOA113" s="16"/>
      <c r="NOB113" s="16"/>
      <c r="NOC113" s="16"/>
      <c r="NOD113" s="16"/>
      <c r="NOE113" s="16"/>
      <c r="NOF113" s="16"/>
      <c r="NOG113" s="16"/>
      <c r="NOH113" s="16"/>
      <c r="NOI113" s="16"/>
      <c r="NOJ113" s="16"/>
      <c r="NOK113" s="16"/>
      <c r="NOL113" s="16"/>
      <c r="NOM113" s="16"/>
      <c r="NON113" s="16"/>
      <c r="NOO113" s="16"/>
      <c r="NOP113" s="16"/>
      <c r="NOQ113" s="16"/>
      <c r="NOR113" s="16"/>
      <c r="NOS113" s="16"/>
      <c r="NOT113" s="16"/>
      <c r="NOU113" s="16"/>
      <c r="NOV113" s="16"/>
      <c r="NOW113" s="16"/>
      <c r="NOX113" s="16"/>
      <c r="NOY113" s="16"/>
      <c r="NOZ113" s="16"/>
      <c r="NPA113" s="16"/>
      <c r="NPB113" s="16"/>
      <c r="NPC113" s="16"/>
      <c r="NPD113" s="16"/>
      <c r="NPE113" s="16"/>
      <c r="NPF113" s="16"/>
      <c r="NPG113" s="16"/>
      <c r="NPH113" s="16"/>
      <c r="NPI113" s="16"/>
      <c r="NPJ113" s="16"/>
      <c r="NPK113" s="16"/>
      <c r="NPL113" s="16"/>
      <c r="NPM113" s="16"/>
      <c r="NPN113" s="16"/>
      <c r="NPO113" s="16"/>
      <c r="NPP113" s="16"/>
      <c r="NPQ113" s="16"/>
      <c r="NPR113" s="16"/>
      <c r="NPS113" s="16"/>
      <c r="NPT113" s="16"/>
      <c r="NPU113" s="16"/>
      <c r="NPV113" s="16"/>
      <c r="NPW113" s="16"/>
      <c r="NPX113" s="16"/>
      <c r="NPY113" s="16"/>
      <c r="NPZ113" s="16"/>
      <c r="NQA113" s="16"/>
      <c r="NQB113" s="16"/>
      <c r="NQC113" s="16"/>
      <c r="NQD113" s="16"/>
      <c r="NQE113" s="16"/>
      <c r="NQF113" s="16"/>
      <c r="NQG113" s="16"/>
      <c r="NQH113" s="16"/>
      <c r="NQI113" s="16"/>
      <c r="NQJ113" s="16"/>
      <c r="NQK113" s="16"/>
      <c r="NQL113" s="16"/>
      <c r="NQM113" s="16"/>
      <c r="NQN113" s="16"/>
      <c r="NQO113" s="16"/>
      <c r="NQP113" s="16"/>
      <c r="NQQ113" s="16"/>
      <c r="NQR113" s="16"/>
      <c r="NQS113" s="16"/>
      <c r="NQT113" s="16"/>
      <c r="NQU113" s="16"/>
      <c r="NQV113" s="16"/>
      <c r="NQW113" s="16"/>
      <c r="NQX113" s="16"/>
      <c r="NQY113" s="16"/>
      <c r="NQZ113" s="16"/>
      <c r="NRA113" s="16"/>
      <c r="NRB113" s="16"/>
      <c r="NRC113" s="16"/>
      <c r="NRD113" s="16"/>
      <c r="NRE113" s="16"/>
      <c r="NRF113" s="16"/>
      <c r="NRG113" s="16"/>
      <c r="NRH113" s="16"/>
      <c r="NRI113" s="16"/>
      <c r="NRJ113" s="16"/>
      <c r="NRK113" s="16"/>
      <c r="NRL113" s="16"/>
      <c r="NRM113" s="16"/>
      <c r="NRN113" s="16"/>
      <c r="NRO113" s="16"/>
      <c r="NRP113" s="16"/>
      <c r="NRQ113" s="16"/>
      <c r="NRR113" s="16"/>
      <c r="NRS113" s="16"/>
      <c r="NRT113" s="16"/>
      <c r="NRU113" s="16"/>
      <c r="NRV113" s="16"/>
      <c r="NRW113" s="16"/>
      <c r="NRX113" s="16"/>
      <c r="NRY113" s="16"/>
      <c r="NRZ113" s="16"/>
      <c r="NSA113" s="16"/>
      <c r="NSB113" s="16"/>
      <c r="NSC113" s="16"/>
      <c r="NSD113" s="16"/>
      <c r="NSE113" s="16"/>
      <c r="NSF113" s="16"/>
      <c r="NSG113" s="16"/>
      <c r="NSH113" s="16"/>
      <c r="NSI113" s="16"/>
      <c r="NSJ113" s="16"/>
      <c r="NSK113" s="16"/>
      <c r="NSL113" s="16"/>
      <c r="NSM113" s="16"/>
      <c r="NSN113" s="16"/>
      <c r="NSO113" s="16"/>
      <c r="NSP113" s="16"/>
      <c r="NSQ113" s="16"/>
      <c r="NSR113" s="16"/>
      <c r="NSS113" s="16"/>
      <c r="NST113" s="16"/>
      <c r="NSU113" s="16"/>
      <c r="NSV113" s="16"/>
      <c r="NSW113" s="16"/>
      <c r="NSX113" s="16"/>
      <c r="NSY113" s="16"/>
      <c r="NSZ113" s="16"/>
      <c r="NTA113" s="16"/>
      <c r="NTB113" s="16"/>
      <c r="NTC113" s="16"/>
      <c r="NTD113" s="16"/>
      <c r="NTE113" s="16"/>
      <c r="NTF113" s="16"/>
      <c r="NTG113" s="16"/>
      <c r="NTH113" s="16"/>
      <c r="NTI113" s="16"/>
      <c r="NTJ113" s="16"/>
      <c r="NTK113" s="16"/>
      <c r="NTL113" s="16"/>
      <c r="NTM113" s="16"/>
      <c r="NTN113" s="16"/>
      <c r="NTO113" s="16"/>
      <c r="NTP113" s="16"/>
      <c r="NTQ113" s="16"/>
      <c r="NTR113" s="16"/>
      <c r="NTS113" s="16"/>
      <c r="NTT113" s="16"/>
      <c r="NTU113" s="16"/>
      <c r="NTV113" s="16"/>
      <c r="NTW113" s="16"/>
      <c r="NTX113" s="16"/>
      <c r="NTY113" s="16"/>
      <c r="NTZ113" s="16"/>
      <c r="NUA113" s="16"/>
      <c r="NUB113" s="16"/>
      <c r="NUC113" s="16"/>
      <c r="NUD113" s="16"/>
      <c r="NUE113" s="16"/>
      <c r="NUF113" s="16"/>
      <c r="NUG113" s="16"/>
      <c r="NUH113" s="16"/>
      <c r="NUI113" s="16"/>
      <c r="NUJ113" s="16"/>
      <c r="NUK113" s="16"/>
      <c r="NUL113" s="16"/>
      <c r="NUM113" s="16"/>
      <c r="NUN113" s="16"/>
      <c r="NUO113" s="16"/>
      <c r="NUP113" s="16"/>
      <c r="NUQ113" s="16"/>
      <c r="NUR113" s="16"/>
      <c r="NUS113" s="16"/>
      <c r="NUT113" s="16"/>
      <c r="NUU113" s="16"/>
      <c r="NUV113" s="16"/>
      <c r="NUW113" s="16"/>
      <c r="NUX113" s="16"/>
      <c r="NUY113" s="16"/>
      <c r="NUZ113" s="16"/>
      <c r="NVA113" s="16"/>
      <c r="NVB113" s="16"/>
      <c r="NVC113" s="16"/>
      <c r="NVD113" s="16"/>
      <c r="NVE113" s="16"/>
      <c r="NVF113" s="16"/>
      <c r="NVG113" s="16"/>
      <c r="NVH113" s="16"/>
      <c r="NVI113" s="16"/>
      <c r="NVJ113" s="16"/>
      <c r="NVK113" s="16"/>
      <c r="NVL113" s="16"/>
      <c r="NVM113" s="16"/>
      <c r="NVN113" s="16"/>
      <c r="NVO113" s="16"/>
      <c r="NVP113" s="16"/>
      <c r="NVQ113" s="16"/>
      <c r="NVR113" s="16"/>
      <c r="NVS113" s="16"/>
      <c r="NVT113" s="16"/>
      <c r="NVU113" s="16"/>
      <c r="NVV113" s="16"/>
      <c r="NVW113" s="16"/>
      <c r="NVX113" s="16"/>
      <c r="NVY113" s="16"/>
      <c r="NVZ113" s="16"/>
      <c r="NWA113" s="16"/>
      <c r="NWB113" s="16"/>
      <c r="NWC113" s="16"/>
      <c r="NWD113" s="16"/>
      <c r="NWE113" s="16"/>
      <c r="NWF113" s="16"/>
      <c r="NWG113" s="16"/>
      <c r="NWH113" s="16"/>
      <c r="NWI113" s="16"/>
      <c r="NWJ113" s="16"/>
      <c r="NWK113" s="16"/>
      <c r="NWL113" s="16"/>
      <c r="NWM113" s="16"/>
      <c r="NWN113" s="16"/>
      <c r="NWO113" s="16"/>
      <c r="NWP113" s="16"/>
      <c r="NWQ113" s="16"/>
      <c r="NWR113" s="16"/>
      <c r="NWS113" s="16"/>
      <c r="NWT113" s="16"/>
      <c r="NWU113" s="16"/>
      <c r="NWV113" s="16"/>
      <c r="NWW113" s="16"/>
      <c r="NWX113" s="16"/>
      <c r="NWY113" s="16"/>
      <c r="NWZ113" s="16"/>
      <c r="NXA113" s="16"/>
      <c r="NXB113" s="16"/>
      <c r="NXC113" s="16"/>
      <c r="NXD113" s="16"/>
      <c r="NXE113" s="16"/>
      <c r="NXF113" s="16"/>
      <c r="NXG113" s="16"/>
      <c r="NXH113" s="16"/>
      <c r="NXI113" s="16"/>
      <c r="NXJ113" s="16"/>
      <c r="NXK113" s="16"/>
      <c r="NXL113" s="16"/>
      <c r="NXM113" s="16"/>
      <c r="NXN113" s="16"/>
      <c r="NXO113" s="16"/>
      <c r="NXP113" s="16"/>
      <c r="NXQ113" s="16"/>
      <c r="NXR113" s="16"/>
      <c r="NXS113" s="16"/>
      <c r="NXT113" s="16"/>
      <c r="NXU113" s="16"/>
      <c r="NXV113" s="16"/>
      <c r="NXW113" s="16"/>
      <c r="NXX113" s="16"/>
      <c r="NXY113" s="16"/>
      <c r="NXZ113" s="16"/>
      <c r="NYA113" s="16"/>
      <c r="NYB113" s="16"/>
      <c r="NYC113" s="16"/>
      <c r="NYD113" s="16"/>
      <c r="NYE113" s="16"/>
      <c r="NYF113" s="16"/>
      <c r="NYG113" s="16"/>
      <c r="NYH113" s="16"/>
      <c r="NYI113" s="16"/>
      <c r="NYJ113" s="16"/>
      <c r="NYK113" s="16"/>
      <c r="NYL113" s="16"/>
      <c r="NYM113" s="16"/>
      <c r="NYN113" s="16"/>
      <c r="NYO113" s="16"/>
      <c r="NYP113" s="16"/>
      <c r="NYQ113" s="16"/>
      <c r="NYR113" s="16"/>
      <c r="NYS113" s="16"/>
      <c r="NYT113" s="16"/>
      <c r="NYU113" s="16"/>
      <c r="NYV113" s="16"/>
      <c r="NYW113" s="16"/>
      <c r="NYX113" s="16"/>
      <c r="NYY113" s="16"/>
      <c r="NYZ113" s="16"/>
      <c r="NZA113" s="16"/>
      <c r="NZB113" s="16"/>
      <c r="NZC113" s="16"/>
      <c r="NZD113" s="16"/>
      <c r="NZE113" s="16"/>
      <c r="NZF113" s="16"/>
      <c r="NZG113" s="16"/>
      <c r="NZH113" s="16"/>
      <c r="NZI113" s="16"/>
      <c r="NZJ113" s="16"/>
      <c r="NZK113" s="16"/>
      <c r="NZL113" s="16"/>
      <c r="NZM113" s="16"/>
      <c r="NZN113" s="16"/>
      <c r="NZO113" s="16"/>
      <c r="NZP113" s="16"/>
      <c r="NZQ113" s="16"/>
      <c r="NZR113" s="16"/>
      <c r="NZS113" s="16"/>
      <c r="NZT113" s="16"/>
      <c r="NZU113" s="16"/>
      <c r="NZV113" s="16"/>
      <c r="NZW113" s="16"/>
      <c r="NZX113" s="16"/>
      <c r="NZY113" s="16"/>
      <c r="NZZ113" s="16"/>
      <c r="OAA113" s="16"/>
      <c r="OAB113" s="16"/>
      <c r="OAC113" s="16"/>
      <c r="OAD113" s="16"/>
      <c r="OAE113" s="16"/>
      <c r="OAF113" s="16"/>
      <c r="OAG113" s="16"/>
      <c r="OAH113" s="16"/>
      <c r="OAI113" s="16"/>
      <c r="OAJ113" s="16"/>
      <c r="OAK113" s="16"/>
      <c r="OAL113" s="16"/>
      <c r="OAM113" s="16"/>
      <c r="OAN113" s="16"/>
      <c r="OAO113" s="16"/>
      <c r="OAP113" s="16"/>
      <c r="OAQ113" s="16"/>
      <c r="OAR113" s="16"/>
      <c r="OAS113" s="16"/>
      <c r="OAT113" s="16"/>
      <c r="OAU113" s="16"/>
      <c r="OAV113" s="16"/>
      <c r="OAW113" s="16"/>
      <c r="OAX113" s="16"/>
      <c r="OAY113" s="16"/>
      <c r="OAZ113" s="16"/>
      <c r="OBA113" s="16"/>
      <c r="OBB113" s="16"/>
      <c r="OBC113" s="16"/>
      <c r="OBD113" s="16"/>
      <c r="OBE113" s="16"/>
      <c r="OBF113" s="16"/>
      <c r="OBG113" s="16"/>
      <c r="OBH113" s="16"/>
      <c r="OBI113" s="16"/>
      <c r="OBJ113" s="16"/>
      <c r="OBK113" s="16"/>
      <c r="OBL113" s="16"/>
      <c r="OBM113" s="16"/>
      <c r="OBN113" s="16"/>
      <c r="OBO113" s="16"/>
      <c r="OBP113" s="16"/>
      <c r="OBQ113" s="16"/>
      <c r="OBR113" s="16"/>
      <c r="OBS113" s="16"/>
      <c r="OBT113" s="16"/>
      <c r="OBU113" s="16"/>
      <c r="OBV113" s="16"/>
      <c r="OBW113" s="16"/>
      <c r="OBX113" s="16"/>
      <c r="OBY113" s="16"/>
      <c r="OBZ113" s="16"/>
      <c r="OCA113" s="16"/>
      <c r="OCB113" s="16"/>
      <c r="OCC113" s="16"/>
      <c r="OCD113" s="16"/>
      <c r="OCE113" s="16"/>
      <c r="OCF113" s="16"/>
      <c r="OCG113" s="16"/>
      <c r="OCH113" s="16"/>
      <c r="OCI113" s="16"/>
      <c r="OCJ113" s="16"/>
      <c r="OCK113" s="16"/>
      <c r="OCL113" s="16"/>
      <c r="OCM113" s="16"/>
      <c r="OCN113" s="16"/>
      <c r="OCO113" s="16"/>
      <c r="OCP113" s="16"/>
      <c r="OCQ113" s="16"/>
      <c r="OCR113" s="16"/>
      <c r="OCS113" s="16"/>
      <c r="OCT113" s="16"/>
      <c r="OCU113" s="16"/>
      <c r="OCV113" s="16"/>
      <c r="OCW113" s="16"/>
      <c r="OCX113" s="16"/>
      <c r="OCY113" s="16"/>
      <c r="OCZ113" s="16"/>
      <c r="ODA113" s="16"/>
      <c r="ODB113" s="16"/>
      <c r="ODC113" s="16"/>
      <c r="ODD113" s="16"/>
      <c r="ODE113" s="16"/>
      <c r="ODF113" s="16"/>
      <c r="ODG113" s="16"/>
      <c r="ODH113" s="16"/>
      <c r="ODI113" s="16"/>
      <c r="ODJ113" s="16"/>
      <c r="ODK113" s="16"/>
      <c r="ODL113" s="16"/>
      <c r="ODM113" s="16"/>
      <c r="ODN113" s="16"/>
      <c r="ODO113" s="16"/>
      <c r="ODP113" s="16"/>
      <c r="ODQ113" s="16"/>
      <c r="ODR113" s="16"/>
      <c r="ODS113" s="16"/>
      <c r="ODT113" s="16"/>
      <c r="ODU113" s="16"/>
      <c r="ODV113" s="16"/>
      <c r="ODW113" s="16"/>
      <c r="ODX113" s="16"/>
      <c r="ODY113" s="16"/>
      <c r="ODZ113" s="16"/>
      <c r="OEA113" s="16"/>
      <c r="OEB113" s="16"/>
      <c r="OEC113" s="16"/>
      <c r="OED113" s="16"/>
      <c r="OEE113" s="16"/>
      <c r="OEF113" s="16"/>
      <c r="OEG113" s="16"/>
      <c r="OEH113" s="16"/>
      <c r="OEI113" s="16"/>
      <c r="OEJ113" s="16"/>
      <c r="OEK113" s="16"/>
      <c r="OEL113" s="16"/>
      <c r="OEM113" s="16"/>
      <c r="OEN113" s="16"/>
      <c r="OEO113" s="16"/>
      <c r="OEP113" s="16"/>
      <c r="OEQ113" s="16"/>
      <c r="OER113" s="16"/>
      <c r="OES113" s="16"/>
      <c r="OET113" s="16"/>
      <c r="OEU113" s="16"/>
      <c r="OEV113" s="16"/>
      <c r="OEW113" s="16"/>
      <c r="OEX113" s="16"/>
      <c r="OEY113" s="16"/>
      <c r="OEZ113" s="16"/>
      <c r="OFA113" s="16"/>
      <c r="OFB113" s="16"/>
      <c r="OFC113" s="16"/>
      <c r="OFD113" s="16"/>
      <c r="OFE113" s="16"/>
      <c r="OFF113" s="16"/>
      <c r="OFG113" s="16"/>
      <c r="OFH113" s="16"/>
      <c r="OFI113" s="16"/>
      <c r="OFJ113" s="16"/>
      <c r="OFK113" s="16"/>
      <c r="OFL113" s="16"/>
      <c r="OFM113" s="16"/>
      <c r="OFN113" s="16"/>
      <c r="OFO113" s="16"/>
      <c r="OFP113" s="16"/>
      <c r="OFQ113" s="16"/>
      <c r="OFR113" s="16"/>
      <c r="OFS113" s="16"/>
      <c r="OFT113" s="16"/>
      <c r="OFU113" s="16"/>
      <c r="OFV113" s="16"/>
      <c r="OFW113" s="16"/>
      <c r="OFX113" s="16"/>
      <c r="OFY113" s="16"/>
      <c r="OFZ113" s="16"/>
      <c r="OGA113" s="16"/>
      <c r="OGB113" s="16"/>
      <c r="OGC113" s="16"/>
      <c r="OGD113" s="16"/>
      <c r="OGE113" s="16"/>
      <c r="OGF113" s="16"/>
      <c r="OGG113" s="16"/>
      <c r="OGH113" s="16"/>
      <c r="OGI113" s="16"/>
      <c r="OGJ113" s="16"/>
      <c r="OGK113" s="16"/>
      <c r="OGL113" s="16"/>
      <c r="OGM113" s="16"/>
      <c r="OGN113" s="16"/>
      <c r="OGO113" s="16"/>
      <c r="OGP113" s="16"/>
      <c r="OGQ113" s="16"/>
      <c r="OGR113" s="16"/>
      <c r="OGS113" s="16"/>
      <c r="OGT113" s="16"/>
      <c r="OGU113" s="16"/>
      <c r="OGV113" s="16"/>
      <c r="OGW113" s="16"/>
      <c r="OGX113" s="16"/>
      <c r="OGY113" s="16"/>
      <c r="OGZ113" s="16"/>
      <c r="OHA113" s="16"/>
      <c r="OHB113" s="16"/>
      <c r="OHC113" s="16"/>
      <c r="OHD113" s="16"/>
      <c r="OHE113" s="16"/>
      <c r="OHF113" s="16"/>
      <c r="OHG113" s="16"/>
      <c r="OHH113" s="16"/>
      <c r="OHI113" s="16"/>
      <c r="OHJ113" s="16"/>
      <c r="OHK113" s="16"/>
      <c r="OHL113" s="16"/>
      <c r="OHM113" s="16"/>
      <c r="OHN113" s="16"/>
      <c r="OHO113" s="16"/>
      <c r="OHP113" s="16"/>
      <c r="OHQ113" s="16"/>
      <c r="OHR113" s="16"/>
      <c r="OHS113" s="16"/>
      <c r="OHT113" s="16"/>
      <c r="OHU113" s="16"/>
      <c r="OHV113" s="16"/>
      <c r="OHW113" s="16"/>
      <c r="OHX113" s="16"/>
      <c r="OHY113" s="16"/>
      <c r="OHZ113" s="16"/>
      <c r="OIA113" s="16"/>
      <c r="OIB113" s="16"/>
      <c r="OIC113" s="16"/>
      <c r="OID113" s="16"/>
      <c r="OIE113" s="16"/>
      <c r="OIF113" s="16"/>
      <c r="OIG113" s="16"/>
      <c r="OIH113" s="16"/>
      <c r="OII113" s="16"/>
      <c r="OIJ113" s="16"/>
      <c r="OIK113" s="16"/>
      <c r="OIL113" s="16"/>
      <c r="OIM113" s="16"/>
      <c r="OIN113" s="16"/>
      <c r="OIO113" s="16"/>
      <c r="OIP113" s="16"/>
      <c r="OIQ113" s="16"/>
      <c r="OIR113" s="16"/>
      <c r="OIS113" s="16"/>
      <c r="OIT113" s="16"/>
      <c r="OIU113" s="16"/>
      <c r="OIV113" s="16"/>
      <c r="OIW113" s="16"/>
      <c r="OIX113" s="16"/>
      <c r="OIY113" s="16"/>
      <c r="OIZ113" s="16"/>
      <c r="OJA113" s="16"/>
      <c r="OJB113" s="16"/>
      <c r="OJC113" s="16"/>
      <c r="OJD113" s="16"/>
      <c r="OJE113" s="16"/>
      <c r="OJF113" s="16"/>
      <c r="OJG113" s="16"/>
      <c r="OJH113" s="16"/>
      <c r="OJI113" s="16"/>
      <c r="OJJ113" s="16"/>
      <c r="OJK113" s="16"/>
      <c r="OJL113" s="16"/>
      <c r="OJM113" s="16"/>
      <c r="OJN113" s="16"/>
      <c r="OJO113" s="16"/>
      <c r="OJP113" s="16"/>
      <c r="OJQ113" s="16"/>
      <c r="OJR113" s="16"/>
      <c r="OJS113" s="16"/>
      <c r="OJT113" s="16"/>
      <c r="OJU113" s="16"/>
      <c r="OJV113" s="16"/>
      <c r="OJW113" s="16"/>
      <c r="OJX113" s="16"/>
      <c r="OJY113" s="16"/>
      <c r="OJZ113" s="16"/>
      <c r="OKA113" s="16"/>
      <c r="OKB113" s="16"/>
      <c r="OKC113" s="16"/>
      <c r="OKD113" s="16"/>
      <c r="OKE113" s="16"/>
      <c r="OKF113" s="16"/>
      <c r="OKG113" s="16"/>
      <c r="OKH113" s="16"/>
      <c r="OKI113" s="16"/>
      <c r="OKJ113" s="16"/>
      <c r="OKK113" s="16"/>
      <c r="OKL113" s="16"/>
      <c r="OKM113" s="16"/>
      <c r="OKN113" s="16"/>
      <c r="OKO113" s="16"/>
      <c r="OKP113" s="16"/>
      <c r="OKQ113" s="16"/>
      <c r="OKR113" s="16"/>
      <c r="OKS113" s="16"/>
      <c r="OKT113" s="16"/>
      <c r="OKU113" s="16"/>
      <c r="OKV113" s="16"/>
      <c r="OKW113" s="16"/>
      <c r="OKX113" s="16"/>
      <c r="OKY113" s="16"/>
      <c r="OKZ113" s="16"/>
      <c r="OLA113" s="16"/>
      <c r="OLB113" s="16"/>
      <c r="OLC113" s="16"/>
      <c r="OLD113" s="16"/>
      <c r="OLE113" s="16"/>
      <c r="OLF113" s="16"/>
      <c r="OLG113" s="16"/>
      <c r="OLH113" s="16"/>
      <c r="OLI113" s="16"/>
      <c r="OLJ113" s="16"/>
      <c r="OLK113" s="16"/>
      <c r="OLL113" s="16"/>
      <c r="OLM113" s="16"/>
      <c r="OLN113" s="16"/>
      <c r="OLO113" s="16"/>
      <c r="OLP113" s="16"/>
      <c r="OLQ113" s="16"/>
      <c r="OLR113" s="16"/>
      <c r="OLS113" s="16"/>
      <c r="OLT113" s="16"/>
      <c r="OLU113" s="16"/>
      <c r="OLV113" s="16"/>
      <c r="OLW113" s="16"/>
      <c r="OLX113" s="16"/>
      <c r="OLY113" s="16"/>
      <c r="OLZ113" s="16"/>
      <c r="OMA113" s="16"/>
      <c r="OMB113" s="16"/>
      <c r="OMC113" s="16"/>
      <c r="OMD113" s="16"/>
      <c r="OME113" s="16"/>
      <c r="OMF113" s="16"/>
      <c r="OMG113" s="16"/>
      <c r="OMH113" s="16"/>
      <c r="OMI113" s="16"/>
      <c r="OMJ113" s="16"/>
      <c r="OMK113" s="16"/>
      <c r="OML113" s="16"/>
      <c r="OMM113" s="16"/>
      <c r="OMN113" s="16"/>
      <c r="OMO113" s="16"/>
      <c r="OMP113" s="16"/>
      <c r="OMQ113" s="16"/>
      <c r="OMR113" s="16"/>
      <c r="OMS113" s="16"/>
      <c r="OMT113" s="16"/>
      <c r="OMU113" s="16"/>
      <c r="OMV113" s="16"/>
      <c r="OMW113" s="16"/>
      <c r="OMX113" s="16"/>
      <c r="OMY113" s="16"/>
      <c r="OMZ113" s="16"/>
      <c r="ONA113" s="16"/>
      <c r="ONB113" s="16"/>
      <c r="ONC113" s="16"/>
      <c r="OND113" s="16"/>
      <c r="ONE113" s="16"/>
      <c r="ONF113" s="16"/>
      <c r="ONG113" s="16"/>
      <c r="ONH113" s="16"/>
      <c r="ONI113" s="16"/>
      <c r="ONJ113" s="16"/>
      <c r="ONK113" s="16"/>
      <c r="ONL113" s="16"/>
      <c r="ONM113" s="16"/>
      <c r="ONN113" s="16"/>
      <c r="ONO113" s="16"/>
      <c r="ONP113" s="16"/>
      <c r="ONQ113" s="16"/>
      <c r="ONR113" s="16"/>
      <c r="ONS113" s="16"/>
      <c r="ONT113" s="16"/>
      <c r="ONU113" s="16"/>
      <c r="ONV113" s="16"/>
      <c r="ONW113" s="16"/>
      <c r="ONX113" s="16"/>
      <c r="ONY113" s="16"/>
      <c r="ONZ113" s="16"/>
      <c r="OOA113" s="16"/>
      <c r="OOB113" s="16"/>
      <c r="OOC113" s="16"/>
      <c r="OOD113" s="16"/>
      <c r="OOE113" s="16"/>
      <c r="OOF113" s="16"/>
      <c r="OOG113" s="16"/>
      <c r="OOH113" s="16"/>
      <c r="OOI113" s="16"/>
      <c r="OOJ113" s="16"/>
      <c r="OOK113" s="16"/>
      <c r="OOL113" s="16"/>
      <c r="OOM113" s="16"/>
      <c r="OON113" s="16"/>
      <c r="OOO113" s="16"/>
      <c r="OOP113" s="16"/>
      <c r="OOQ113" s="16"/>
      <c r="OOR113" s="16"/>
      <c r="OOS113" s="16"/>
      <c r="OOT113" s="16"/>
      <c r="OOU113" s="16"/>
      <c r="OOV113" s="16"/>
      <c r="OOW113" s="16"/>
      <c r="OOX113" s="16"/>
      <c r="OOY113" s="16"/>
      <c r="OOZ113" s="16"/>
      <c r="OPA113" s="16"/>
      <c r="OPB113" s="16"/>
      <c r="OPC113" s="16"/>
      <c r="OPD113" s="16"/>
      <c r="OPE113" s="16"/>
      <c r="OPF113" s="16"/>
      <c r="OPG113" s="16"/>
      <c r="OPH113" s="16"/>
      <c r="OPI113" s="16"/>
      <c r="OPJ113" s="16"/>
      <c r="OPK113" s="16"/>
      <c r="OPL113" s="16"/>
      <c r="OPM113" s="16"/>
      <c r="OPN113" s="16"/>
      <c r="OPO113" s="16"/>
      <c r="OPP113" s="16"/>
      <c r="OPQ113" s="16"/>
      <c r="OPR113" s="16"/>
      <c r="OPS113" s="16"/>
      <c r="OPT113" s="16"/>
      <c r="OPU113" s="16"/>
      <c r="OPV113" s="16"/>
      <c r="OPW113" s="16"/>
      <c r="OPX113" s="16"/>
      <c r="OPY113" s="16"/>
      <c r="OPZ113" s="16"/>
      <c r="OQA113" s="16"/>
      <c r="OQB113" s="16"/>
      <c r="OQC113" s="16"/>
      <c r="OQD113" s="16"/>
      <c r="OQE113" s="16"/>
      <c r="OQF113" s="16"/>
      <c r="OQG113" s="16"/>
      <c r="OQH113" s="16"/>
      <c r="OQI113" s="16"/>
      <c r="OQJ113" s="16"/>
      <c r="OQK113" s="16"/>
      <c r="OQL113" s="16"/>
      <c r="OQM113" s="16"/>
      <c r="OQN113" s="16"/>
      <c r="OQO113" s="16"/>
      <c r="OQP113" s="16"/>
      <c r="OQQ113" s="16"/>
      <c r="OQR113" s="16"/>
      <c r="OQS113" s="16"/>
      <c r="OQT113" s="16"/>
      <c r="OQU113" s="16"/>
      <c r="OQV113" s="16"/>
      <c r="OQW113" s="16"/>
      <c r="OQX113" s="16"/>
      <c r="OQY113" s="16"/>
      <c r="OQZ113" s="16"/>
      <c r="ORA113" s="16"/>
      <c r="ORB113" s="16"/>
      <c r="ORC113" s="16"/>
      <c r="ORD113" s="16"/>
      <c r="ORE113" s="16"/>
      <c r="ORF113" s="16"/>
      <c r="ORG113" s="16"/>
      <c r="ORH113" s="16"/>
      <c r="ORI113" s="16"/>
      <c r="ORJ113" s="16"/>
      <c r="ORK113" s="16"/>
      <c r="ORL113" s="16"/>
      <c r="ORM113" s="16"/>
      <c r="ORN113" s="16"/>
      <c r="ORO113" s="16"/>
      <c r="ORP113" s="16"/>
      <c r="ORQ113" s="16"/>
      <c r="ORR113" s="16"/>
      <c r="ORS113" s="16"/>
      <c r="ORT113" s="16"/>
      <c r="ORU113" s="16"/>
      <c r="ORV113" s="16"/>
      <c r="ORW113" s="16"/>
      <c r="ORX113" s="16"/>
      <c r="ORY113" s="16"/>
      <c r="ORZ113" s="16"/>
      <c r="OSA113" s="16"/>
      <c r="OSB113" s="16"/>
      <c r="OSC113" s="16"/>
      <c r="OSD113" s="16"/>
      <c r="OSE113" s="16"/>
      <c r="OSF113" s="16"/>
      <c r="OSG113" s="16"/>
      <c r="OSH113" s="16"/>
      <c r="OSI113" s="16"/>
      <c r="OSJ113" s="16"/>
      <c r="OSK113" s="16"/>
      <c r="OSL113" s="16"/>
      <c r="OSM113" s="16"/>
      <c r="OSN113" s="16"/>
      <c r="OSO113" s="16"/>
      <c r="OSP113" s="16"/>
      <c r="OSQ113" s="16"/>
      <c r="OSR113" s="16"/>
      <c r="OSS113" s="16"/>
      <c r="OST113" s="16"/>
      <c r="OSU113" s="16"/>
      <c r="OSV113" s="16"/>
      <c r="OSW113" s="16"/>
      <c r="OSX113" s="16"/>
      <c r="OSY113" s="16"/>
      <c r="OSZ113" s="16"/>
      <c r="OTA113" s="16"/>
      <c r="OTB113" s="16"/>
      <c r="OTC113" s="16"/>
      <c r="OTD113" s="16"/>
      <c r="OTE113" s="16"/>
      <c r="OTF113" s="16"/>
      <c r="OTG113" s="16"/>
      <c r="OTH113" s="16"/>
      <c r="OTI113" s="16"/>
      <c r="OTJ113" s="16"/>
      <c r="OTK113" s="16"/>
      <c r="OTL113" s="16"/>
      <c r="OTM113" s="16"/>
      <c r="OTN113" s="16"/>
      <c r="OTO113" s="16"/>
      <c r="OTP113" s="16"/>
      <c r="OTQ113" s="16"/>
      <c r="OTR113" s="16"/>
      <c r="OTS113" s="16"/>
      <c r="OTT113" s="16"/>
      <c r="OTU113" s="16"/>
      <c r="OTV113" s="16"/>
      <c r="OTW113" s="16"/>
      <c r="OTX113" s="16"/>
      <c r="OTY113" s="16"/>
      <c r="OTZ113" s="16"/>
      <c r="OUA113" s="16"/>
      <c r="OUB113" s="16"/>
      <c r="OUC113" s="16"/>
      <c r="OUD113" s="16"/>
      <c r="OUE113" s="16"/>
      <c r="OUF113" s="16"/>
      <c r="OUG113" s="16"/>
      <c r="OUH113" s="16"/>
      <c r="OUI113" s="16"/>
      <c r="OUJ113" s="16"/>
      <c r="OUK113" s="16"/>
      <c r="OUL113" s="16"/>
      <c r="OUM113" s="16"/>
      <c r="OUN113" s="16"/>
      <c r="OUO113" s="16"/>
      <c r="OUP113" s="16"/>
      <c r="OUQ113" s="16"/>
      <c r="OUR113" s="16"/>
      <c r="OUS113" s="16"/>
      <c r="OUT113" s="16"/>
      <c r="OUU113" s="16"/>
      <c r="OUV113" s="16"/>
      <c r="OUW113" s="16"/>
      <c r="OUX113" s="16"/>
      <c r="OUY113" s="16"/>
      <c r="OUZ113" s="16"/>
      <c r="OVA113" s="16"/>
      <c r="OVB113" s="16"/>
      <c r="OVC113" s="16"/>
      <c r="OVD113" s="16"/>
      <c r="OVE113" s="16"/>
      <c r="OVF113" s="16"/>
      <c r="OVG113" s="16"/>
      <c r="OVH113" s="16"/>
      <c r="OVI113" s="16"/>
      <c r="OVJ113" s="16"/>
      <c r="OVK113" s="16"/>
      <c r="OVL113" s="16"/>
      <c r="OVM113" s="16"/>
      <c r="OVN113" s="16"/>
      <c r="OVO113" s="16"/>
      <c r="OVP113" s="16"/>
      <c r="OVQ113" s="16"/>
      <c r="OVR113" s="16"/>
      <c r="OVS113" s="16"/>
      <c r="OVT113" s="16"/>
      <c r="OVU113" s="16"/>
      <c r="OVV113" s="16"/>
      <c r="OVW113" s="16"/>
      <c r="OVX113" s="16"/>
      <c r="OVY113" s="16"/>
      <c r="OVZ113" s="16"/>
      <c r="OWA113" s="16"/>
      <c r="OWB113" s="16"/>
      <c r="OWC113" s="16"/>
      <c r="OWD113" s="16"/>
      <c r="OWE113" s="16"/>
      <c r="OWF113" s="16"/>
      <c r="OWG113" s="16"/>
      <c r="OWH113" s="16"/>
      <c r="OWI113" s="16"/>
      <c r="OWJ113" s="16"/>
      <c r="OWK113" s="16"/>
      <c r="OWL113" s="16"/>
      <c r="OWM113" s="16"/>
      <c r="OWN113" s="16"/>
      <c r="OWO113" s="16"/>
      <c r="OWP113" s="16"/>
      <c r="OWQ113" s="16"/>
      <c r="OWR113" s="16"/>
      <c r="OWS113" s="16"/>
      <c r="OWT113" s="16"/>
      <c r="OWU113" s="16"/>
      <c r="OWV113" s="16"/>
      <c r="OWW113" s="16"/>
      <c r="OWX113" s="16"/>
      <c r="OWY113" s="16"/>
      <c r="OWZ113" s="16"/>
      <c r="OXA113" s="16"/>
      <c r="OXB113" s="16"/>
      <c r="OXC113" s="16"/>
      <c r="OXD113" s="16"/>
      <c r="OXE113" s="16"/>
      <c r="OXF113" s="16"/>
      <c r="OXG113" s="16"/>
      <c r="OXH113" s="16"/>
      <c r="OXI113" s="16"/>
      <c r="OXJ113" s="16"/>
      <c r="OXK113" s="16"/>
      <c r="OXL113" s="16"/>
      <c r="OXM113" s="16"/>
      <c r="OXN113" s="16"/>
      <c r="OXO113" s="16"/>
      <c r="OXP113" s="16"/>
      <c r="OXQ113" s="16"/>
      <c r="OXR113" s="16"/>
      <c r="OXS113" s="16"/>
      <c r="OXT113" s="16"/>
      <c r="OXU113" s="16"/>
      <c r="OXV113" s="16"/>
      <c r="OXW113" s="16"/>
      <c r="OXX113" s="16"/>
      <c r="OXY113" s="16"/>
      <c r="OXZ113" s="16"/>
      <c r="OYA113" s="16"/>
      <c r="OYB113" s="16"/>
      <c r="OYC113" s="16"/>
      <c r="OYD113" s="16"/>
      <c r="OYE113" s="16"/>
      <c r="OYF113" s="16"/>
      <c r="OYG113" s="16"/>
      <c r="OYH113" s="16"/>
      <c r="OYI113" s="16"/>
      <c r="OYJ113" s="16"/>
      <c r="OYK113" s="16"/>
      <c r="OYL113" s="16"/>
      <c r="OYM113" s="16"/>
      <c r="OYN113" s="16"/>
      <c r="OYO113" s="16"/>
      <c r="OYP113" s="16"/>
      <c r="OYQ113" s="16"/>
      <c r="OYR113" s="16"/>
      <c r="OYS113" s="16"/>
      <c r="OYT113" s="16"/>
      <c r="OYU113" s="16"/>
      <c r="OYV113" s="16"/>
      <c r="OYW113" s="16"/>
      <c r="OYX113" s="16"/>
      <c r="OYY113" s="16"/>
      <c r="OYZ113" s="16"/>
      <c r="OZA113" s="16"/>
      <c r="OZB113" s="16"/>
      <c r="OZC113" s="16"/>
      <c r="OZD113" s="16"/>
      <c r="OZE113" s="16"/>
      <c r="OZF113" s="16"/>
      <c r="OZG113" s="16"/>
      <c r="OZH113" s="16"/>
      <c r="OZI113" s="16"/>
      <c r="OZJ113" s="16"/>
      <c r="OZK113" s="16"/>
      <c r="OZL113" s="16"/>
      <c r="OZM113" s="16"/>
      <c r="OZN113" s="16"/>
      <c r="OZO113" s="16"/>
      <c r="OZP113" s="16"/>
      <c r="OZQ113" s="16"/>
      <c r="OZR113" s="16"/>
      <c r="OZS113" s="16"/>
      <c r="OZT113" s="16"/>
      <c r="OZU113" s="16"/>
      <c r="OZV113" s="16"/>
      <c r="OZW113" s="16"/>
      <c r="OZX113" s="16"/>
      <c r="OZY113" s="16"/>
      <c r="OZZ113" s="16"/>
      <c r="PAA113" s="16"/>
      <c r="PAB113" s="16"/>
      <c r="PAC113" s="16"/>
      <c r="PAD113" s="16"/>
      <c r="PAE113" s="16"/>
      <c r="PAF113" s="16"/>
      <c r="PAG113" s="16"/>
      <c r="PAH113" s="16"/>
      <c r="PAI113" s="16"/>
      <c r="PAJ113" s="16"/>
      <c r="PAK113" s="16"/>
      <c r="PAL113" s="16"/>
      <c r="PAM113" s="16"/>
      <c r="PAN113" s="16"/>
      <c r="PAO113" s="16"/>
      <c r="PAP113" s="16"/>
      <c r="PAQ113" s="16"/>
      <c r="PAR113" s="16"/>
      <c r="PAS113" s="16"/>
      <c r="PAT113" s="16"/>
      <c r="PAU113" s="16"/>
      <c r="PAV113" s="16"/>
      <c r="PAW113" s="16"/>
      <c r="PAX113" s="16"/>
      <c r="PAY113" s="16"/>
      <c r="PAZ113" s="16"/>
      <c r="PBA113" s="16"/>
      <c r="PBB113" s="16"/>
      <c r="PBC113" s="16"/>
      <c r="PBD113" s="16"/>
      <c r="PBE113" s="16"/>
      <c r="PBF113" s="16"/>
      <c r="PBG113" s="16"/>
      <c r="PBH113" s="16"/>
      <c r="PBI113" s="16"/>
      <c r="PBJ113" s="16"/>
      <c r="PBK113" s="16"/>
      <c r="PBL113" s="16"/>
      <c r="PBM113" s="16"/>
      <c r="PBN113" s="16"/>
      <c r="PBO113" s="16"/>
      <c r="PBP113" s="16"/>
      <c r="PBQ113" s="16"/>
      <c r="PBR113" s="16"/>
      <c r="PBS113" s="16"/>
      <c r="PBT113" s="16"/>
      <c r="PBU113" s="16"/>
      <c r="PBV113" s="16"/>
      <c r="PBW113" s="16"/>
      <c r="PBX113" s="16"/>
      <c r="PBY113" s="16"/>
      <c r="PBZ113" s="16"/>
      <c r="PCA113" s="16"/>
      <c r="PCB113" s="16"/>
      <c r="PCC113" s="16"/>
      <c r="PCD113" s="16"/>
      <c r="PCE113" s="16"/>
      <c r="PCF113" s="16"/>
      <c r="PCG113" s="16"/>
      <c r="PCH113" s="16"/>
      <c r="PCI113" s="16"/>
      <c r="PCJ113" s="16"/>
      <c r="PCK113" s="16"/>
      <c r="PCL113" s="16"/>
      <c r="PCM113" s="16"/>
      <c r="PCN113" s="16"/>
      <c r="PCO113" s="16"/>
      <c r="PCP113" s="16"/>
      <c r="PCQ113" s="16"/>
      <c r="PCR113" s="16"/>
      <c r="PCS113" s="16"/>
      <c r="PCT113" s="16"/>
      <c r="PCU113" s="16"/>
      <c r="PCV113" s="16"/>
      <c r="PCW113" s="16"/>
      <c r="PCX113" s="16"/>
      <c r="PCY113" s="16"/>
      <c r="PCZ113" s="16"/>
      <c r="PDA113" s="16"/>
      <c r="PDB113" s="16"/>
      <c r="PDC113" s="16"/>
      <c r="PDD113" s="16"/>
      <c r="PDE113" s="16"/>
      <c r="PDF113" s="16"/>
      <c r="PDG113" s="16"/>
      <c r="PDH113" s="16"/>
      <c r="PDI113" s="16"/>
      <c r="PDJ113" s="16"/>
      <c r="PDK113" s="16"/>
      <c r="PDL113" s="16"/>
      <c r="PDM113" s="16"/>
      <c r="PDN113" s="16"/>
      <c r="PDO113" s="16"/>
      <c r="PDP113" s="16"/>
      <c r="PDQ113" s="16"/>
      <c r="PDR113" s="16"/>
      <c r="PDS113" s="16"/>
      <c r="PDT113" s="16"/>
      <c r="PDU113" s="16"/>
      <c r="PDV113" s="16"/>
      <c r="PDW113" s="16"/>
      <c r="PDX113" s="16"/>
      <c r="PDY113" s="16"/>
      <c r="PDZ113" s="16"/>
      <c r="PEA113" s="16"/>
      <c r="PEB113" s="16"/>
      <c r="PEC113" s="16"/>
      <c r="PED113" s="16"/>
      <c r="PEE113" s="16"/>
      <c r="PEF113" s="16"/>
      <c r="PEG113" s="16"/>
      <c r="PEH113" s="16"/>
      <c r="PEI113" s="16"/>
      <c r="PEJ113" s="16"/>
      <c r="PEK113" s="16"/>
      <c r="PEL113" s="16"/>
      <c r="PEM113" s="16"/>
      <c r="PEN113" s="16"/>
      <c r="PEO113" s="16"/>
      <c r="PEP113" s="16"/>
      <c r="PEQ113" s="16"/>
      <c r="PER113" s="16"/>
      <c r="PES113" s="16"/>
      <c r="PET113" s="16"/>
      <c r="PEU113" s="16"/>
      <c r="PEV113" s="16"/>
      <c r="PEW113" s="16"/>
      <c r="PEX113" s="16"/>
      <c r="PEY113" s="16"/>
      <c r="PEZ113" s="16"/>
      <c r="PFA113" s="16"/>
      <c r="PFB113" s="16"/>
      <c r="PFC113" s="16"/>
      <c r="PFD113" s="16"/>
      <c r="PFE113" s="16"/>
      <c r="PFF113" s="16"/>
      <c r="PFG113" s="16"/>
      <c r="PFH113" s="16"/>
      <c r="PFI113" s="16"/>
      <c r="PFJ113" s="16"/>
      <c r="PFK113" s="16"/>
      <c r="PFL113" s="16"/>
      <c r="PFM113" s="16"/>
      <c r="PFN113" s="16"/>
      <c r="PFO113" s="16"/>
      <c r="PFP113" s="16"/>
      <c r="PFQ113" s="16"/>
      <c r="PFR113" s="16"/>
      <c r="PFS113" s="16"/>
      <c r="PFT113" s="16"/>
      <c r="PFU113" s="16"/>
      <c r="PFV113" s="16"/>
      <c r="PFW113" s="16"/>
      <c r="PFX113" s="16"/>
      <c r="PFY113" s="16"/>
      <c r="PFZ113" s="16"/>
      <c r="PGA113" s="16"/>
      <c r="PGB113" s="16"/>
      <c r="PGC113" s="16"/>
      <c r="PGD113" s="16"/>
      <c r="PGE113" s="16"/>
      <c r="PGF113" s="16"/>
      <c r="PGG113" s="16"/>
      <c r="PGH113" s="16"/>
      <c r="PGI113" s="16"/>
      <c r="PGJ113" s="16"/>
      <c r="PGK113" s="16"/>
      <c r="PGL113" s="16"/>
      <c r="PGM113" s="16"/>
      <c r="PGN113" s="16"/>
      <c r="PGO113" s="16"/>
      <c r="PGP113" s="16"/>
      <c r="PGQ113" s="16"/>
      <c r="PGR113" s="16"/>
      <c r="PGS113" s="16"/>
      <c r="PGT113" s="16"/>
      <c r="PGU113" s="16"/>
      <c r="PGV113" s="16"/>
      <c r="PGW113" s="16"/>
      <c r="PGX113" s="16"/>
      <c r="PGY113" s="16"/>
      <c r="PGZ113" s="16"/>
      <c r="PHA113" s="16"/>
      <c r="PHB113" s="16"/>
      <c r="PHC113" s="16"/>
      <c r="PHD113" s="16"/>
      <c r="PHE113" s="16"/>
      <c r="PHF113" s="16"/>
      <c r="PHG113" s="16"/>
      <c r="PHH113" s="16"/>
      <c r="PHI113" s="16"/>
      <c r="PHJ113" s="16"/>
      <c r="PHK113" s="16"/>
      <c r="PHL113" s="16"/>
      <c r="PHM113" s="16"/>
      <c r="PHN113" s="16"/>
      <c r="PHO113" s="16"/>
      <c r="PHP113" s="16"/>
      <c r="PHQ113" s="16"/>
      <c r="PHR113" s="16"/>
      <c r="PHS113" s="16"/>
      <c r="PHT113" s="16"/>
      <c r="PHU113" s="16"/>
      <c r="PHV113" s="16"/>
      <c r="PHW113" s="16"/>
      <c r="PHX113" s="16"/>
      <c r="PHY113" s="16"/>
      <c r="PHZ113" s="16"/>
      <c r="PIA113" s="16"/>
      <c r="PIB113" s="16"/>
      <c r="PIC113" s="16"/>
      <c r="PID113" s="16"/>
      <c r="PIE113" s="16"/>
      <c r="PIF113" s="16"/>
      <c r="PIG113" s="16"/>
      <c r="PIH113" s="16"/>
      <c r="PII113" s="16"/>
      <c r="PIJ113" s="16"/>
      <c r="PIK113" s="16"/>
      <c r="PIL113" s="16"/>
      <c r="PIM113" s="16"/>
      <c r="PIN113" s="16"/>
      <c r="PIO113" s="16"/>
      <c r="PIP113" s="16"/>
      <c r="PIQ113" s="16"/>
      <c r="PIR113" s="16"/>
      <c r="PIS113" s="16"/>
      <c r="PIT113" s="16"/>
      <c r="PIU113" s="16"/>
      <c r="PIV113" s="16"/>
      <c r="PIW113" s="16"/>
      <c r="PIX113" s="16"/>
      <c r="PIY113" s="16"/>
      <c r="PIZ113" s="16"/>
      <c r="PJA113" s="16"/>
      <c r="PJB113" s="16"/>
      <c r="PJC113" s="16"/>
      <c r="PJD113" s="16"/>
      <c r="PJE113" s="16"/>
      <c r="PJF113" s="16"/>
      <c r="PJG113" s="16"/>
      <c r="PJH113" s="16"/>
      <c r="PJI113" s="16"/>
      <c r="PJJ113" s="16"/>
      <c r="PJK113" s="16"/>
      <c r="PJL113" s="16"/>
      <c r="PJM113" s="16"/>
      <c r="PJN113" s="16"/>
      <c r="PJO113" s="16"/>
      <c r="PJP113" s="16"/>
      <c r="PJQ113" s="16"/>
      <c r="PJR113" s="16"/>
      <c r="PJS113" s="16"/>
      <c r="PJT113" s="16"/>
      <c r="PJU113" s="16"/>
      <c r="PJV113" s="16"/>
      <c r="PJW113" s="16"/>
      <c r="PJX113" s="16"/>
      <c r="PJY113" s="16"/>
      <c r="PJZ113" s="16"/>
      <c r="PKA113" s="16"/>
      <c r="PKB113" s="16"/>
      <c r="PKC113" s="16"/>
      <c r="PKD113" s="16"/>
      <c r="PKE113" s="16"/>
      <c r="PKF113" s="16"/>
      <c r="PKG113" s="16"/>
      <c r="PKH113" s="16"/>
      <c r="PKI113" s="16"/>
      <c r="PKJ113" s="16"/>
      <c r="PKK113" s="16"/>
      <c r="PKL113" s="16"/>
      <c r="PKM113" s="16"/>
      <c r="PKN113" s="16"/>
      <c r="PKO113" s="16"/>
      <c r="PKP113" s="16"/>
      <c r="PKQ113" s="16"/>
      <c r="PKR113" s="16"/>
      <c r="PKS113" s="16"/>
      <c r="PKT113" s="16"/>
      <c r="PKU113" s="16"/>
      <c r="PKV113" s="16"/>
      <c r="PKW113" s="16"/>
      <c r="PKX113" s="16"/>
      <c r="PKY113" s="16"/>
      <c r="PKZ113" s="16"/>
      <c r="PLA113" s="16"/>
      <c r="PLB113" s="16"/>
      <c r="PLC113" s="16"/>
      <c r="PLD113" s="16"/>
      <c r="PLE113" s="16"/>
      <c r="PLF113" s="16"/>
      <c r="PLG113" s="16"/>
      <c r="PLH113" s="16"/>
      <c r="PLI113" s="16"/>
      <c r="PLJ113" s="16"/>
      <c r="PLK113" s="16"/>
      <c r="PLL113" s="16"/>
      <c r="PLM113" s="16"/>
      <c r="PLN113" s="16"/>
      <c r="PLO113" s="16"/>
      <c r="PLP113" s="16"/>
      <c r="PLQ113" s="16"/>
      <c r="PLR113" s="16"/>
      <c r="PLS113" s="16"/>
      <c r="PLT113" s="16"/>
      <c r="PLU113" s="16"/>
      <c r="PLV113" s="16"/>
      <c r="PLW113" s="16"/>
      <c r="PLX113" s="16"/>
      <c r="PLY113" s="16"/>
      <c r="PLZ113" s="16"/>
      <c r="PMA113" s="16"/>
      <c r="PMB113" s="16"/>
      <c r="PMC113" s="16"/>
      <c r="PMD113" s="16"/>
      <c r="PME113" s="16"/>
      <c r="PMF113" s="16"/>
      <c r="PMG113" s="16"/>
      <c r="PMH113" s="16"/>
      <c r="PMI113" s="16"/>
      <c r="PMJ113" s="16"/>
      <c r="PMK113" s="16"/>
      <c r="PML113" s="16"/>
      <c r="PMM113" s="16"/>
      <c r="PMN113" s="16"/>
      <c r="PMO113" s="16"/>
      <c r="PMP113" s="16"/>
      <c r="PMQ113" s="16"/>
      <c r="PMR113" s="16"/>
      <c r="PMS113" s="16"/>
      <c r="PMT113" s="16"/>
      <c r="PMU113" s="16"/>
      <c r="PMV113" s="16"/>
      <c r="PMW113" s="16"/>
      <c r="PMX113" s="16"/>
      <c r="PMY113" s="16"/>
      <c r="PMZ113" s="16"/>
      <c r="PNA113" s="16"/>
      <c r="PNB113" s="16"/>
      <c r="PNC113" s="16"/>
      <c r="PND113" s="16"/>
      <c r="PNE113" s="16"/>
      <c r="PNF113" s="16"/>
      <c r="PNG113" s="16"/>
      <c r="PNH113" s="16"/>
      <c r="PNI113" s="16"/>
      <c r="PNJ113" s="16"/>
      <c r="PNK113" s="16"/>
      <c r="PNL113" s="16"/>
      <c r="PNM113" s="16"/>
      <c r="PNN113" s="16"/>
      <c r="PNO113" s="16"/>
      <c r="PNP113" s="16"/>
      <c r="PNQ113" s="16"/>
      <c r="PNR113" s="16"/>
      <c r="PNS113" s="16"/>
      <c r="PNT113" s="16"/>
      <c r="PNU113" s="16"/>
      <c r="PNV113" s="16"/>
      <c r="PNW113" s="16"/>
      <c r="PNX113" s="16"/>
      <c r="PNY113" s="16"/>
      <c r="PNZ113" s="16"/>
      <c r="POA113" s="16"/>
      <c r="POB113" s="16"/>
      <c r="POC113" s="16"/>
      <c r="POD113" s="16"/>
      <c r="POE113" s="16"/>
      <c r="POF113" s="16"/>
      <c r="POG113" s="16"/>
      <c r="POH113" s="16"/>
      <c r="POI113" s="16"/>
      <c r="POJ113" s="16"/>
      <c r="POK113" s="16"/>
      <c r="POL113" s="16"/>
      <c r="POM113" s="16"/>
      <c r="PON113" s="16"/>
      <c r="POO113" s="16"/>
      <c r="POP113" s="16"/>
      <c r="POQ113" s="16"/>
      <c r="POR113" s="16"/>
      <c r="POS113" s="16"/>
      <c r="POT113" s="16"/>
      <c r="POU113" s="16"/>
      <c r="POV113" s="16"/>
      <c r="POW113" s="16"/>
      <c r="POX113" s="16"/>
      <c r="POY113" s="16"/>
      <c r="POZ113" s="16"/>
      <c r="PPA113" s="16"/>
      <c r="PPB113" s="16"/>
      <c r="PPC113" s="16"/>
      <c r="PPD113" s="16"/>
      <c r="PPE113" s="16"/>
      <c r="PPF113" s="16"/>
      <c r="PPG113" s="16"/>
      <c r="PPH113" s="16"/>
      <c r="PPI113" s="16"/>
      <c r="PPJ113" s="16"/>
      <c r="PPK113" s="16"/>
      <c r="PPL113" s="16"/>
      <c r="PPM113" s="16"/>
      <c r="PPN113" s="16"/>
      <c r="PPO113" s="16"/>
      <c r="PPP113" s="16"/>
      <c r="PPQ113" s="16"/>
      <c r="PPR113" s="16"/>
      <c r="PPS113" s="16"/>
      <c r="PPT113" s="16"/>
      <c r="PPU113" s="16"/>
      <c r="PPV113" s="16"/>
      <c r="PPW113" s="16"/>
      <c r="PPX113" s="16"/>
      <c r="PPY113" s="16"/>
      <c r="PPZ113" s="16"/>
      <c r="PQA113" s="16"/>
      <c r="PQB113" s="16"/>
      <c r="PQC113" s="16"/>
      <c r="PQD113" s="16"/>
      <c r="PQE113" s="16"/>
      <c r="PQF113" s="16"/>
      <c r="PQG113" s="16"/>
      <c r="PQH113" s="16"/>
      <c r="PQI113" s="16"/>
      <c r="PQJ113" s="16"/>
      <c r="PQK113" s="16"/>
      <c r="PQL113" s="16"/>
      <c r="PQM113" s="16"/>
      <c r="PQN113" s="16"/>
      <c r="PQO113" s="16"/>
      <c r="PQP113" s="16"/>
      <c r="PQQ113" s="16"/>
      <c r="PQR113" s="16"/>
      <c r="PQS113" s="16"/>
      <c r="PQT113" s="16"/>
      <c r="PQU113" s="16"/>
      <c r="PQV113" s="16"/>
      <c r="PQW113" s="16"/>
      <c r="PQX113" s="16"/>
      <c r="PQY113" s="16"/>
      <c r="PQZ113" s="16"/>
      <c r="PRA113" s="16"/>
      <c r="PRB113" s="16"/>
      <c r="PRC113" s="16"/>
      <c r="PRD113" s="16"/>
      <c r="PRE113" s="16"/>
      <c r="PRF113" s="16"/>
      <c r="PRG113" s="16"/>
      <c r="PRH113" s="16"/>
      <c r="PRI113" s="16"/>
      <c r="PRJ113" s="16"/>
      <c r="PRK113" s="16"/>
      <c r="PRL113" s="16"/>
      <c r="PRM113" s="16"/>
      <c r="PRN113" s="16"/>
      <c r="PRO113" s="16"/>
      <c r="PRP113" s="16"/>
      <c r="PRQ113" s="16"/>
      <c r="PRR113" s="16"/>
      <c r="PRS113" s="16"/>
      <c r="PRT113" s="16"/>
      <c r="PRU113" s="16"/>
      <c r="PRV113" s="16"/>
      <c r="PRW113" s="16"/>
      <c r="PRX113" s="16"/>
      <c r="PRY113" s="16"/>
      <c r="PRZ113" s="16"/>
      <c r="PSA113" s="16"/>
      <c r="PSB113" s="16"/>
      <c r="PSC113" s="16"/>
      <c r="PSD113" s="16"/>
      <c r="PSE113" s="16"/>
      <c r="PSF113" s="16"/>
      <c r="PSG113" s="16"/>
      <c r="PSH113" s="16"/>
      <c r="PSI113" s="16"/>
      <c r="PSJ113" s="16"/>
      <c r="PSK113" s="16"/>
      <c r="PSL113" s="16"/>
      <c r="PSM113" s="16"/>
      <c r="PSN113" s="16"/>
      <c r="PSO113" s="16"/>
      <c r="PSP113" s="16"/>
      <c r="PSQ113" s="16"/>
      <c r="PSR113" s="16"/>
      <c r="PSS113" s="16"/>
      <c r="PST113" s="16"/>
      <c r="PSU113" s="16"/>
      <c r="PSV113" s="16"/>
      <c r="PSW113" s="16"/>
      <c r="PSX113" s="16"/>
      <c r="PSY113" s="16"/>
      <c r="PSZ113" s="16"/>
      <c r="PTA113" s="16"/>
      <c r="PTB113" s="16"/>
      <c r="PTC113" s="16"/>
      <c r="PTD113" s="16"/>
      <c r="PTE113" s="16"/>
      <c r="PTF113" s="16"/>
      <c r="PTG113" s="16"/>
      <c r="PTH113" s="16"/>
      <c r="PTI113" s="16"/>
      <c r="PTJ113" s="16"/>
      <c r="PTK113" s="16"/>
      <c r="PTL113" s="16"/>
      <c r="PTM113" s="16"/>
      <c r="PTN113" s="16"/>
      <c r="PTO113" s="16"/>
      <c r="PTP113" s="16"/>
      <c r="PTQ113" s="16"/>
      <c r="PTR113" s="16"/>
      <c r="PTS113" s="16"/>
      <c r="PTT113" s="16"/>
      <c r="PTU113" s="16"/>
      <c r="PTV113" s="16"/>
      <c r="PTW113" s="16"/>
      <c r="PTX113" s="16"/>
      <c r="PTY113" s="16"/>
      <c r="PTZ113" s="16"/>
      <c r="PUA113" s="16"/>
      <c r="PUB113" s="16"/>
      <c r="PUC113" s="16"/>
      <c r="PUD113" s="16"/>
      <c r="PUE113" s="16"/>
      <c r="PUF113" s="16"/>
      <c r="PUG113" s="16"/>
      <c r="PUH113" s="16"/>
      <c r="PUI113" s="16"/>
      <c r="PUJ113" s="16"/>
      <c r="PUK113" s="16"/>
      <c r="PUL113" s="16"/>
      <c r="PUM113" s="16"/>
      <c r="PUN113" s="16"/>
      <c r="PUO113" s="16"/>
      <c r="PUP113" s="16"/>
      <c r="PUQ113" s="16"/>
      <c r="PUR113" s="16"/>
      <c r="PUS113" s="16"/>
      <c r="PUT113" s="16"/>
      <c r="PUU113" s="16"/>
      <c r="PUV113" s="16"/>
      <c r="PUW113" s="16"/>
      <c r="PUX113" s="16"/>
      <c r="PUY113" s="16"/>
      <c r="PUZ113" s="16"/>
      <c r="PVA113" s="16"/>
      <c r="PVB113" s="16"/>
      <c r="PVC113" s="16"/>
      <c r="PVD113" s="16"/>
      <c r="PVE113" s="16"/>
      <c r="PVF113" s="16"/>
      <c r="PVG113" s="16"/>
      <c r="PVH113" s="16"/>
      <c r="PVI113" s="16"/>
      <c r="PVJ113" s="16"/>
      <c r="PVK113" s="16"/>
      <c r="PVL113" s="16"/>
      <c r="PVM113" s="16"/>
      <c r="PVN113" s="16"/>
      <c r="PVO113" s="16"/>
      <c r="PVP113" s="16"/>
      <c r="PVQ113" s="16"/>
      <c r="PVR113" s="16"/>
      <c r="PVS113" s="16"/>
      <c r="PVT113" s="16"/>
      <c r="PVU113" s="16"/>
      <c r="PVV113" s="16"/>
      <c r="PVW113" s="16"/>
      <c r="PVX113" s="16"/>
      <c r="PVY113" s="16"/>
      <c r="PVZ113" s="16"/>
      <c r="PWA113" s="16"/>
      <c r="PWB113" s="16"/>
      <c r="PWC113" s="16"/>
      <c r="PWD113" s="16"/>
      <c r="PWE113" s="16"/>
      <c r="PWF113" s="16"/>
      <c r="PWG113" s="16"/>
      <c r="PWH113" s="16"/>
      <c r="PWI113" s="16"/>
      <c r="PWJ113" s="16"/>
      <c r="PWK113" s="16"/>
      <c r="PWL113" s="16"/>
      <c r="PWM113" s="16"/>
      <c r="PWN113" s="16"/>
      <c r="PWO113" s="16"/>
      <c r="PWP113" s="16"/>
      <c r="PWQ113" s="16"/>
      <c r="PWR113" s="16"/>
      <c r="PWS113" s="16"/>
      <c r="PWT113" s="16"/>
      <c r="PWU113" s="16"/>
      <c r="PWV113" s="16"/>
      <c r="PWW113" s="16"/>
      <c r="PWX113" s="16"/>
      <c r="PWY113" s="16"/>
      <c r="PWZ113" s="16"/>
      <c r="PXA113" s="16"/>
      <c r="PXB113" s="16"/>
      <c r="PXC113" s="16"/>
      <c r="PXD113" s="16"/>
      <c r="PXE113" s="16"/>
      <c r="PXF113" s="16"/>
      <c r="PXG113" s="16"/>
      <c r="PXH113" s="16"/>
      <c r="PXI113" s="16"/>
      <c r="PXJ113" s="16"/>
      <c r="PXK113" s="16"/>
      <c r="PXL113" s="16"/>
      <c r="PXM113" s="16"/>
      <c r="PXN113" s="16"/>
      <c r="PXO113" s="16"/>
      <c r="PXP113" s="16"/>
      <c r="PXQ113" s="16"/>
      <c r="PXR113" s="16"/>
      <c r="PXS113" s="16"/>
      <c r="PXT113" s="16"/>
      <c r="PXU113" s="16"/>
      <c r="PXV113" s="16"/>
      <c r="PXW113" s="16"/>
      <c r="PXX113" s="16"/>
      <c r="PXY113" s="16"/>
      <c r="PXZ113" s="16"/>
      <c r="PYA113" s="16"/>
      <c r="PYB113" s="16"/>
      <c r="PYC113" s="16"/>
      <c r="PYD113" s="16"/>
      <c r="PYE113" s="16"/>
      <c r="PYF113" s="16"/>
      <c r="PYG113" s="16"/>
      <c r="PYH113" s="16"/>
      <c r="PYI113" s="16"/>
      <c r="PYJ113" s="16"/>
      <c r="PYK113" s="16"/>
      <c r="PYL113" s="16"/>
      <c r="PYM113" s="16"/>
      <c r="PYN113" s="16"/>
      <c r="PYO113" s="16"/>
      <c r="PYP113" s="16"/>
      <c r="PYQ113" s="16"/>
      <c r="PYR113" s="16"/>
      <c r="PYS113" s="16"/>
      <c r="PYT113" s="16"/>
      <c r="PYU113" s="16"/>
      <c r="PYV113" s="16"/>
      <c r="PYW113" s="16"/>
      <c r="PYX113" s="16"/>
      <c r="PYY113" s="16"/>
      <c r="PYZ113" s="16"/>
      <c r="PZA113" s="16"/>
      <c r="PZB113" s="16"/>
      <c r="PZC113" s="16"/>
      <c r="PZD113" s="16"/>
      <c r="PZE113" s="16"/>
      <c r="PZF113" s="16"/>
      <c r="PZG113" s="16"/>
      <c r="PZH113" s="16"/>
      <c r="PZI113" s="16"/>
      <c r="PZJ113" s="16"/>
      <c r="PZK113" s="16"/>
      <c r="PZL113" s="16"/>
      <c r="PZM113" s="16"/>
      <c r="PZN113" s="16"/>
      <c r="PZO113" s="16"/>
      <c r="PZP113" s="16"/>
      <c r="PZQ113" s="16"/>
      <c r="PZR113" s="16"/>
      <c r="PZS113" s="16"/>
      <c r="PZT113" s="16"/>
      <c r="PZU113" s="16"/>
      <c r="PZV113" s="16"/>
      <c r="PZW113" s="16"/>
      <c r="PZX113" s="16"/>
      <c r="PZY113" s="16"/>
      <c r="PZZ113" s="16"/>
      <c r="QAA113" s="16"/>
      <c r="QAB113" s="16"/>
      <c r="QAC113" s="16"/>
      <c r="QAD113" s="16"/>
      <c r="QAE113" s="16"/>
      <c r="QAF113" s="16"/>
      <c r="QAG113" s="16"/>
      <c r="QAH113" s="16"/>
      <c r="QAI113" s="16"/>
      <c r="QAJ113" s="16"/>
      <c r="QAK113" s="16"/>
      <c r="QAL113" s="16"/>
      <c r="QAM113" s="16"/>
      <c r="QAN113" s="16"/>
      <c r="QAO113" s="16"/>
      <c r="QAP113" s="16"/>
      <c r="QAQ113" s="16"/>
      <c r="QAR113" s="16"/>
      <c r="QAS113" s="16"/>
      <c r="QAT113" s="16"/>
      <c r="QAU113" s="16"/>
      <c r="QAV113" s="16"/>
      <c r="QAW113" s="16"/>
      <c r="QAX113" s="16"/>
      <c r="QAY113" s="16"/>
      <c r="QAZ113" s="16"/>
      <c r="QBA113" s="16"/>
      <c r="QBB113" s="16"/>
      <c r="QBC113" s="16"/>
      <c r="QBD113" s="16"/>
      <c r="QBE113" s="16"/>
      <c r="QBF113" s="16"/>
      <c r="QBG113" s="16"/>
      <c r="QBH113" s="16"/>
      <c r="QBI113" s="16"/>
      <c r="QBJ113" s="16"/>
      <c r="QBK113" s="16"/>
      <c r="QBL113" s="16"/>
      <c r="QBM113" s="16"/>
      <c r="QBN113" s="16"/>
      <c r="QBO113" s="16"/>
      <c r="QBP113" s="16"/>
      <c r="QBQ113" s="16"/>
      <c r="QBR113" s="16"/>
      <c r="QBS113" s="16"/>
      <c r="QBT113" s="16"/>
      <c r="QBU113" s="16"/>
      <c r="QBV113" s="16"/>
      <c r="QBW113" s="16"/>
      <c r="QBX113" s="16"/>
      <c r="QBY113" s="16"/>
      <c r="QBZ113" s="16"/>
      <c r="QCA113" s="16"/>
      <c r="QCB113" s="16"/>
      <c r="QCC113" s="16"/>
      <c r="QCD113" s="16"/>
      <c r="QCE113" s="16"/>
      <c r="QCF113" s="16"/>
      <c r="QCG113" s="16"/>
      <c r="QCH113" s="16"/>
      <c r="QCI113" s="16"/>
      <c r="QCJ113" s="16"/>
      <c r="QCK113" s="16"/>
      <c r="QCL113" s="16"/>
      <c r="QCM113" s="16"/>
      <c r="QCN113" s="16"/>
      <c r="QCO113" s="16"/>
      <c r="QCP113" s="16"/>
      <c r="QCQ113" s="16"/>
      <c r="QCR113" s="16"/>
      <c r="QCS113" s="16"/>
      <c r="QCT113" s="16"/>
      <c r="QCU113" s="16"/>
      <c r="QCV113" s="16"/>
      <c r="QCW113" s="16"/>
      <c r="QCX113" s="16"/>
      <c r="QCY113" s="16"/>
      <c r="QCZ113" s="16"/>
      <c r="QDA113" s="16"/>
      <c r="QDB113" s="16"/>
      <c r="QDC113" s="16"/>
      <c r="QDD113" s="16"/>
      <c r="QDE113" s="16"/>
      <c r="QDF113" s="16"/>
      <c r="QDG113" s="16"/>
      <c r="QDH113" s="16"/>
      <c r="QDI113" s="16"/>
      <c r="QDJ113" s="16"/>
      <c r="QDK113" s="16"/>
      <c r="QDL113" s="16"/>
      <c r="QDM113" s="16"/>
      <c r="QDN113" s="16"/>
      <c r="QDO113" s="16"/>
      <c r="QDP113" s="16"/>
      <c r="QDQ113" s="16"/>
      <c r="QDR113" s="16"/>
      <c r="QDS113" s="16"/>
      <c r="QDT113" s="16"/>
      <c r="QDU113" s="16"/>
      <c r="QDV113" s="16"/>
      <c r="QDW113" s="16"/>
      <c r="QDX113" s="16"/>
      <c r="QDY113" s="16"/>
      <c r="QDZ113" s="16"/>
      <c r="QEA113" s="16"/>
      <c r="QEB113" s="16"/>
      <c r="QEC113" s="16"/>
      <c r="QED113" s="16"/>
      <c r="QEE113" s="16"/>
      <c r="QEF113" s="16"/>
      <c r="QEG113" s="16"/>
      <c r="QEH113" s="16"/>
      <c r="QEI113" s="16"/>
      <c r="QEJ113" s="16"/>
      <c r="QEK113" s="16"/>
      <c r="QEL113" s="16"/>
      <c r="QEM113" s="16"/>
      <c r="QEN113" s="16"/>
      <c r="QEO113" s="16"/>
      <c r="QEP113" s="16"/>
      <c r="QEQ113" s="16"/>
      <c r="QER113" s="16"/>
      <c r="QES113" s="16"/>
      <c r="QET113" s="16"/>
      <c r="QEU113" s="16"/>
      <c r="QEV113" s="16"/>
      <c r="QEW113" s="16"/>
      <c r="QEX113" s="16"/>
      <c r="QEY113" s="16"/>
      <c r="QEZ113" s="16"/>
      <c r="QFA113" s="16"/>
      <c r="QFB113" s="16"/>
      <c r="QFC113" s="16"/>
      <c r="QFD113" s="16"/>
      <c r="QFE113" s="16"/>
      <c r="QFF113" s="16"/>
      <c r="QFG113" s="16"/>
      <c r="QFH113" s="16"/>
      <c r="QFI113" s="16"/>
      <c r="QFJ113" s="16"/>
      <c r="QFK113" s="16"/>
      <c r="QFL113" s="16"/>
      <c r="QFM113" s="16"/>
      <c r="QFN113" s="16"/>
      <c r="QFO113" s="16"/>
      <c r="QFP113" s="16"/>
      <c r="QFQ113" s="16"/>
      <c r="QFR113" s="16"/>
      <c r="QFS113" s="16"/>
      <c r="QFT113" s="16"/>
      <c r="QFU113" s="16"/>
      <c r="QFV113" s="16"/>
      <c r="QFW113" s="16"/>
      <c r="QFX113" s="16"/>
      <c r="QFY113" s="16"/>
      <c r="QFZ113" s="16"/>
      <c r="QGA113" s="16"/>
      <c r="QGB113" s="16"/>
      <c r="QGC113" s="16"/>
      <c r="QGD113" s="16"/>
      <c r="QGE113" s="16"/>
      <c r="QGF113" s="16"/>
      <c r="QGG113" s="16"/>
      <c r="QGH113" s="16"/>
      <c r="QGI113" s="16"/>
      <c r="QGJ113" s="16"/>
      <c r="QGK113" s="16"/>
      <c r="QGL113" s="16"/>
      <c r="QGM113" s="16"/>
      <c r="QGN113" s="16"/>
      <c r="QGO113" s="16"/>
      <c r="QGP113" s="16"/>
      <c r="QGQ113" s="16"/>
      <c r="QGR113" s="16"/>
      <c r="QGS113" s="16"/>
      <c r="QGT113" s="16"/>
      <c r="QGU113" s="16"/>
      <c r="QGV113" s="16"/>
      <c r="QGW113" s="16"/>
      <c r="QGX113" s="16"/>
      <c r="QGY113" s="16"/>
      <c r="QGZ113" s="16"/>
      <c r="QHA113" s="16"/>
      <c r="QHB113" s="16"/>
      <c r="QHC113" s="16"/>
      <c r="QHD113" s="16"/>
      <c r="QHE113" s="16"/>
      <c r="QHF113" s="16"/>
      <c r="QHG113" s="16"/>
      <c r="QHH113" s="16"/>
      <c r="QHI113" s="16"/>
      <c r="QHJ113" s="16"/>
      <c r="QHK113" s="16"/>
      <c r="QHL113" s="16"/>
      <c r="QHM113" s="16"/>
      <c r="QHN113" s="16"/>
      <c r="QHO113" s="16"/>
      <c r="QHP113" s="16"/>
      <c r="QHQ113" s="16"/>
      <c r="QHR113" s="16"/>
      <c r="QHS113" s="16"/>
      <c r="QHT113" s="16"/>
      <c r="QHU113" s="16"/>
      <c r="QHV113" s="16"/>
      <c r="QHW113" s="16"/>
      <c r="QHX113" s="16"/>
      <c r="QHY113" s="16"/>
      <c r="QHZ113" s="16"/>
      <c r="QIA113" s="16"/>
      <c r="QIB113" s="16"/>
      <c r="QIC113" s="16"/>
      <c r="QID113" s="16"/>
      <c r="QIE113" s="16"/>
      <c r="QIF113" s="16"/>
      <c r="QIG113" s="16"/>
      <c r="QIH113" s="16"/>
      <c r="QII113" s="16"/>
      <c r="QIJ113" s="16"/>
      <c r="QIK113" s="16"/>
      <c r="QIL113" s="16"/>
      <c r="QIM113" s="16"/>
      <c r="QIN113" s="16"/>
      <c r="QIO113" s="16"/>
      <c r="QIP113" s="16"/>
      <c r="QIQ113" s="16"/>
      <c r="QIR113" s="16"/>
      <c r="QIS113" s="16"/>
      <c r="QIT113" s="16"/>
      <c r="QIU113" s="16"/>
      <c r="QIV113" s="16"/>
      <c r="QIW113" s="16"/>
      <c r="QIX113" s="16"/>
      <c r="QIY113" s="16"/>
      <c r="QIZ113" s="16"/>
      <c r="QJA113" s="16"/>
      <c r="QJB113" s="16"/>
      <c r="QJC113" s="16"/>
      <c r="QJD113" s="16"/>
      <c r="QJE113" s="16"/>
      <c r="QJF113" s="16"/>
      <c r="QJG113" s="16"/>
      <c r="QJH113" s="16"/>
      <c r="QJI113" s="16"/>
      <c r="QJJ113" s="16"/>
      <c r="QJK113" s="16"/>
      <c r="QJL113" s="16"/>
      <c r="QJM113" s="16"/>
      <c r="QJN113" s="16"/>
      <c r="QJO113" s="16"/>
      <c r="QJP113" s="16"/>
      <c r="QJQ113" s="16"/>
      <c r="QJR113" s="16"/>
      <c r="QJS113" s="16"/>
      <c r="QJT113" s="16"/>
      <c r="QJU113" s="16"/>
      <c r="QJV113" s="16"/>
      <c r="QJW113" s="16"/>
      <c r="QJX113" s="16"/>
      <c r="QJY113" s="16"/>
      <c r="QJZ113" s="16"/>
      <c r="QKA113" s="16"/>
      <c r="QKB113" s="16"/>
      <c r="QKC113" s="16"/>
      <c r="QKD113" s="16"/>
      <c r="QKE113" s="16"/>
      <c r="QKF113" s="16"/>
      <c r="QKG113" s="16"/>
      <c r="QKH113" s="16"/>
      <c r="QKI113" s="16"/>
      <c r="QKJ113" s="16"/>
      <c r="QKK113" s="16"/>
      <c r="QKL113" s="16"/>
      <c r="QKM113" s="16"/>
      <c r="QKN113" s="16"/>
      <c r="QKO113" s="16"/>
      <c r="QKP113" s="16"/>
      <c r="QKQ113" s="16"/>
      <c r="QKR113" s="16"/>
      <c r="QKS113" s="16"/>
      <c r="QKT113" s="16"/>
      <c r="QKU113" s="16"/>
      <c r="QKV113" s="16"/>
      <c r="QKW113" s="16"/>
      <c r="QKX113" s="16"/>
      <c r="QKY113" s="16"/>
      <c r="QKZ113" s="16"/>
      <c r="QLA113" s="16"/>
      <c r="QLB113" s="16"/>
      <c r="QLC113" s="16"/>
      <c r="QLD113" s="16"/>
      <c r="QLE113" s="16"/>
      <c r="QLF113" s="16"/>
      <c r="QLG113" s="16"/>
      <c r="QLH113" s="16"/>
      <c r="QLI113" s="16"/>
      <c r="QLJ113" s="16"/>
      <c r="QLK113" s="16"/>
      <c r="QLL113" s="16"/>
      <c r="QLM113" s="16"/>
      <c r="QLN113" s="16"/>
      <c r="QLO113" s="16"/>
      <c r="QLP113" s="16"/>
      <c r="QLQ113" s="16"/>
      <c r="QLR113" s="16"/>
      <c r="QLS113" s="16"/>
      <c r="QLT113" s="16"/>
      <c r="QLU113" s="16"/>
      <c r="QLV113" s="16"/>
      <c r="QLW113" s="16"/>
      <c r="QLX113" s="16"/>
      <c r="QLY113" s="16"/>
      <c r="QLZ113" s="16"/>
      <c r="QMA113" s="16"/>
      <c r="QMB113" s="16"/>
      <c r="QMC113" s="16"/>
      <c r="QMD113" s="16"/>
      <c r="QME113" s="16"/>
      <c r="QMF113" s="16"/>
      <c r="QMG113" s="16"/>
      <c r="QMH113" s="16"/>
      <c r="QMI113" s="16"/>
      <c r="QMJ113" s="16"/>
      <c r="QMK113" s="16"/>
      <c r="QML113" s="16"/>
      <c r="QMM113" s="16"/>
      <c r="QMN113" s="16"/>
      <c r="QMO113" s="16"/>
      <c r="QMP113" s="16"/>
      <c r="QMQ113" s="16"/>
      <c r="QMR113" s="16"/>
      <c r="QMS113" s="16"/>
      <c r="QMT113" s="16"/>
      <c r="QMU113" s="16"/>
      <c r="QMV113" s="16"/>
      <c r="QMW113" s="16"/>
      <c r="QMX113" s="16"/>
      <c r="QMY113" s="16"/>
      <c r="QMZ113" s="16"/>
      <c r="QNA113" s="16"/>
      <c r="QNB113" s="16"/>
      <c r="QNC113" s="16"/>
      <c r="QND113" s="16"/>
      <c r="QNE113" s="16"/>
      <c r="QNF113" s="16"/>
      <c r="QNG113" s="16"/>
      <c r="QNH113" s="16"/>
      <c r="QNI113" s="16"/>
      <c r="QNJ113" s="16"/>
      <c r="QNK113" s="16"/>
      <c r="QNL113" s="16"/>
      <c r="QNM113" s="16"/>
      <c r="QNN113" s="16"/>
      <c r="QNO113" s="16"/>
      <c r="QNP113" s="16"/>
      <c r="QNQ113" s="16"/>
      <c r="QNR113" s="16"/>
      <c r="QNS113" s="16"/>
      <c r="QNT113" s="16"/>
      <c r="QNU113" s="16"/>
      <c r="QNV113" s="16"/>
      <c r="QNW113" s="16"/>
      <c r="QNX113" s="16"/>
      <c r="QNY113" s="16"/>
      <c r="QNZ113" s="16"/>
      <c r="QOA113" s="16"/>
      <c r="QOB113" s="16"/>
      <c r="QOC113" s="16"/>
      <c r="QOD113" s="16"/>
      <c r="QOE113" s="16"/>
      <c r="QOF113" s="16"/>
      <c r="QOG113" s="16"/>
      <c r="QOH113" s="16"/>
      <c r="QOI113" s="16"/>
      <c r="QOJ113" s="16"/>
      <c r="QOK113" s="16"/>
      <c r="QOL113" s="16"/>
      <c r="QOM113" s="16"/>
      <c r="QON113" s="16"/>
      <c r="QOO113" s="16"/>
      <c r="QOP113" s="16"/>
      <c r="QOQ113" s="16"/>
      <c r="QOR113" s="16"/>
      <c r="QOS113" s="16"/>
      <c r="QOT113" s="16"/>
      <c r="QOU113" s="16"/>
      <c r="QOV113" s="16"/>
      <c r="QOW113" s="16"/>
      <c r="QOX113" s="16"/>
      <c r="QOY113" s="16"/>
      <c r="QOZ113" s="16"/>
      <c r="QPA113" s="16"/>
      <c r="QPB113" s="16"/>
      <c r="QPC113" s="16"/>
      <c r="QPD113" s="16"/>
      <c r="QPE113" s="16"/>
      <c r="QPF113" s="16"/>
      <c r="QPG113" s="16"/>
      <c r="QPH113" s="16"/>
      <c r="QPI113" s="16"/>
      <c r="QPJ113" s="16"/>
      <c r="QPK113" s="16"/>
      <c r="QPL113" s="16"/>
      <c r="QPM113" s="16"/>
      <c r="QPN113" s="16"/>
      <c r="QPO113" s="16"/>
      <c r="QPP113" s="16"/>
      <c r="QPQ113" s="16"/>
      <c r="QPR113" s="16"/>
      <c r="QPS113" s="16"/>
      <c r="QPT113" s="16"/>
      <c r="QPU113" s="16"/>
      <c r="QPV113" s="16"/>
      <c r="QPW113" s="16"/>
      <c r="QPX113" s="16"/>
      <c r="QPY113" s="16"/>
      <c r="QPZ113" s="16"/>
      <c r="QQA113" s="16"/>
      <c r="QQB113" s="16"/>
      <c r="QQC113" s="16"/>
      <c r="QQD113" s="16"/>
      <c r="QQE113" s="16"/>
      <c r="QQF113" s="16"/>
      <c r="QQG113" s="16"/>
      <c r="QQH113" s="16"/>
      <c r="QQI113" s="16"/>
      <c r="QQJ113" s="16"/>
      <c r="QQK113" s="16"/>
      <c r="QQL113" s="16"/>
      <c r="QQM113" s="16"/>
      <c r="QQN113" s="16"/>
      <c r="QQO113" s="16"/>
      <c r="QQP113" s="16"/>
      <c r="QQQ113" s="16"/>
      <c r="QQR113" s="16"/>
      <c r="QQS113" s="16"/>
      <c r="QQT113" s="16"/>
      <c r="QQU113" s="16"/>
      <c r="QQV113" s="16"/>
      <c r="QQW113" s="16"/>
      <c r="QQX113" s="16"/>
      <c r="QQY113" s="16"/>
      <c r="QQZ113" s="16"/>
      <c r="QRA113" s="16"/>
      <c r="QRB113" s="16"/>
      <c r="QRC113" s="16"/>
      <c r="QRD113" s="16"/>
      <c r="QRE113" s="16"/>
      <c r="QRF113" s="16"/>
      <c r="QRG113" s="16"/>
      <c r="QRH113" s="16"/>
      <c r="QRI113" s="16"/>
      <c r="QRJ113" s="16"/>
      <c r="QRK113" s="16"/>
      <c r="QRL113" s="16"/>
      <c r="QRM113" s="16"/>
      <c r="QRN113" s="16"/>
      <c r="QRO113" s="16"/>
      <c r="QRP113" s="16"/>
      <c r="QRQ113" s="16"/>
      <c r="QRR113" s="16"/>
      <c r="QRS113" s="16"/>
      <c r="QRT113" s="16"/>
      <c r="QRU113" s="16"/>
      <c r="QRV113" s="16"/>
      <c r="QRW113" s="16"/>
      <c r="QRX113" s="16"/>
      <c r="QRY113" s="16"/>
      <c r="QRZ113" s="16"/>
      <c r="QSA113" s="16"/>
      <c r="QSB113" s="16"/>
      <c r="QSC113" s="16"/>
      <c r="QSD113" s="16"/>
      <c r="QSE113" s="16"/>
      <c r="QSF113" s="16"/>
      <c r="QSG113" s="16"/>
      <c r="QSH113" s="16"/>
      <c r="QSI113" s="16"/>
      <c r="QSJ113" s="16"/>
      <c r="QSK113" s="16"/>
      <c r="QSL113" s="16"/>
      <c r="QSM113" s="16"/>
      <c r="QSN113" s="16"/>
      <c r="QSO113" s="16"/>
      <c r="QSP113" s="16"/>
      <c r="QSQ113" s="16"/>
      <c r="QSR113" s="16"/>
      <c r="QSS113" s="16"/>
      <c r="QST113" s="16"/>
      <c r="QSU113" s="16"/>
      <c r="QSV113" s="16"/>
      <c r="QSW113" s="16"/>
      <c r="QSX113" s="16"/>
      <c r="QSY113" s="16"/>
      <c r="QSZ113" s="16"/>
      <c r="QTA113" s="16"/>
      <c r="QTB113" s="16"/>
      <c r="QTC113" s="16"/>
      <c r="QTD113" s="16"/>
      <c r="QTE113" s="16"/>
      <c r="QTF113" s="16"/>
      <c r="QTG113" s="16"/>
      <c r="QTH113" s="16"/>
      <c r="QTI113" s="16"/>
      <c r="QTJ113" s="16"/>
      <c r="QTK113" s="16"/>
      <c r="QTL113" s="16"/>
      <c r="QTM113" s="16"/>
      <c r="QTN113" s="16"/>
      <c r="QTO113" s="16"/>
      <c r="QTP113" s="16"/>
      <c r="QTQ113" s="16"/>
      <c r="QTR113" s="16"/>
      <c r="QTS113" s="16"/>
      <c r="QTT113" s="16"/>
      <c r="QTU113" s="16"/>
      <c r="QTV113" s="16"/>
      <c r="QTW113" s="16"/>
      <c r="QTX113" s="16"/>
      <c r="QTY113" s="16"/>
      <c r="QTZ113" s="16"/>
      <c r="QUA113" s="16"/>
      <c r="QUB113" s="16"/>
      <c r="QUC113" s="16"/>
      <c r="QUD113" s="16"/>
      <c r="QUE113" s="16"/>
      <c r="QUF113" s="16"/>
      <c r="QUG113" s="16"/>
      <c r="QUH113" s="16"/>
      <c r="QUI113" s="16"/>
      <c r="QUJ113" s="16"/>
      <c r="QUK113" s="16"/>
      <c r="QUL113" s="16"/>
      <c r="QUM113" s="16"/>
      <c r="QUN113" s="16"/>
      <c r="QUO113" s="16"/>
      <c r="QUP113" s="16"/>
      <c r="QUQ113" s="16"/>
      <c r="QUR113" s="16"/>
      <c r="QUS113" s="16"/>
      <c r="QUT113" s="16"/>
      <c r="QUU113" s="16"/>
      <c r="QUV113" s="16"/>
      <c r="QUW113" s="16"/>
      <c r="QUX113" s="16"/>
      <c r="QUY113" s="16"/>
      <c r="QUZ113" s="16"/>
      <c r="QVA113" s="16"/>
      <c r="QVB113" s="16"/>
      <c r="QVC113" s="16"/>
      <c r="QVD113" s="16"/>
      <c r="QVE113" s="16"/>
      <c r="QVF113" s="16"/>
      <c r="QVG113" s="16"/>
      <c r="QVH113" s="16"/>
      <c r="QVI113" s="16"/>
      <c r="QVJ113" s="16"/>
      <c r="QVK113" s="16"/>
      <c r="QVL113" s="16"/>
      <c r="QVM113" s="16"/>
      <c r="QVN113" s="16"/>
      <c r="QVO113" s="16"/>
      <c r="QVP113" s="16"/>
      <c r="QVQ113" s="16"/>
      <c r="QVR113" s="16"/>
      <c r="QVS113" s="16"/>
      <c r="QVT113" s="16"/>
      <c r="QVU113" s="16"/>
      <c r="QVV113" s="16"/>
      <c r="QVW113" s="16"/>
      <c r="QVX113" s="16"/>
      <c r="QVY113" s="16"/>
      <c r="QVZ113" s="16"/>
      <c r="QWA113" s="16"/>
      <c r="QWB113" s="16"/>
      <c r="QWC113" s="16"/>
      <c r="QWD113" s="16"/>
      <c r="QWE113" s="16"/>
      <c r="QWF113" s="16"/>
      <c r="QWG113" s="16"/>
      <c r="QWH113" s="16"/>
      <c r="QWI113" s="16"/>
      <c r="QWJ113" s="16"/>
      <c r="QWK113" s="16"/>
      <c r="QWL113" s="16"/>
      <c r="QWM113" s="16"/>
      <c r="QWN113" s="16"/>
      <c r="QWO113" s="16"/>
      <c r="QWP113" s="16"/>
      <c r="QWQ113" s="16"/>
      <c r="QWR113" s="16"/>
      <c r="QWS113" s="16"/>
      <c r="QWT113" s="16"/>
      <c r="QWU113" s="16"/>
      <c r="QWV113" s="16"/>
      <c r="QWW113" s="16"/>
      <c r="QWX113" s="16"/>
      <c r="QWY113" s="16"/>
      <c r="QWZ113" s="16"/>
      <c r="QXA113" s="16"/>
      <c r="QXB113" s="16"/>
      <c r="QXC113" s="16"/>
      <c r="QXD113" s="16"/>
      <c r="QXE113" s="16"/>
      <c r="QXF113" s="16"/>
      <c r="QXG113" s="16"/>
      <c r="QXH113" s="16"/>
      <c r="QXI113" s="16"/>
      <c r="QXJ113" s="16"/>
      <c r="QXK113" s="16"/>
      <c r="QXL113" s="16"/>
      <c r="QXM113" s="16"/>
      <c r="QXN113" s="16"/>
      <c r="QXO113" s="16"/>
      <c r="QXP113" s="16"/>
      <c r="QXQ113" s="16"/>
      <c r="QXR113" s="16"/>
      <c r="QXS113" s="16"/>
      <c r="QXT113" s="16"/>
      <c r="QXU113" s="16"/>
      <c r="QXV113" s="16"/>
      <c r="QXW113" s="16"/>
      <c r="QXX113" s="16"/>
      <c r="QXY113" s="16"/>
      <c r="QXZ113" s="16"/>
      <c r="QYA113" s="16"/>
      <c r="QYB113" s="16"/>
      <c r="QYC113" s="16"/>
      <c r="QYD113" s="16"/>
      <c r="QYE113" s="16"/>
      <c r="QYF113" s="16"/>
      <c r="QYG113" s="16"/>
      <c r="QYH113" s="16"/>
      <c r="QYI113" s="16"/>
      <c r="QYJ113" s="16"/>
      <c r="QYK113" s="16"/>
      <c r="QYL113" s="16"/>
      <c r="QYM113" s="16"/>
      <c r="QYN113" s="16"/>
      <c r="QYO113" s="16"/>
      <c r="QYP113" s="16"/>
      <c r="QYQ113" s="16"/>
      <c r="QYR113" s="16"/>
      <c r="QYS113" s="16"/>
      <c r="QYT113" s="16"/>
      <c r="QYU113" s="16"/>
      <c r="QYV113" s="16"/>
      <c r="QYW113" s="16"/>
      <c r="QYX113" s="16"/>
      <c r="QYY113" s="16"/>
      <c r="QYZ113" s="16"/>
      <c r="QZA113" s="16"/>
      <c r="QZB113" s="16"/>
      <c r="QZC113" s="16"/>
      <c r="QZD113" s="16"/>
      <c r="QZE113" s="16"/>
      <c r="QZF113" s="16"/>
      <c r="QZG113" s="16"/>
      <c r="QZH113" s="16"/>
      <c r="QZI113" s="16"/>
      <c r="QZJ113" s="16"/>
      <c r="QZK113" s="16"/>
      <c r="QZL113" s="16"/>
      <c r="QZM113" s="16"/>
      <c r="QZN113" s="16"/>
      <c r="QZO113" s="16"/>
      <c r="QZP113" s="16"/>
      <c r="QZQ113" s="16"/>
      <c r="QZR113" s="16"/>
      <c r="QZS113" s="16"/>
      <c r="QZT113" s="16"/>
      <c r="QZU113" s="16"/>
      <c r="QZV113" s="16"/>
      <c r="QZW113" s="16"/>
      <c r="QZX113" s="16"/>
      <c r="QZY113" s="16"/>
      <c r="QZZ113" s="16"/>
      <c r="RAA113" s="16"/>
      <c r="RAB113" s="16"/>
      <c r="RAC113" s="16"/>
      <c r="RAD113" s="16"/>
      <c r="RAE113" s="16"/>
      <c r="RAF113" s="16"/>
      <c r="RAG113" s="16"/>
      <c r="RAH113" s="16"/>
      <c r="RAI113" s="16"/>
      <c r="RAJ113" s="16"/>
      <c r="RAK113" s="16"/>
      <c r="RAL113" s="16"/>
      <c r="RAM113" s="16"/>
      <c r="RAN113" s="16"/>
      <c r="RAO113" s="16"/>
      <c r="RAP113" s="16"/>
      <c r="RAQ113" s="16"/>
      <c r="RAR113" s="16"/>
      <c r="RAS113" s="16"/>
      <c r="RAT113" s="16"/>
      <c r="RAU113" s="16"/>
      <c r="RAV113" s="16"/>
      <c r="RAW113" s="16"/>
      <c r="RAX113" s="16"/>
      <c r="RAY113" s="16"/>
      <c r="RAZ113" s="16"/>
      <c r="RBA113" s="16"/>
      <c r="RBB113" s="16"/>
      <c r="RBC113" s="16"/>
      <c r="RBD113" s="16"/>
      <c r="RBE113" s="16"/>
      <c r="RBF113" s="16"/>
      <c r="RBG113" s="16"/>
      <c r="RBH113" s="16"/>
      <c r="RBI113" s="16"/>
      <c r="RBJ113" s="16"/>
      <c r="RBK113" s="16"/>
      <c r="RBL113" s="16"/>
      <c r="RBM113" s="16"/>
      <c r="RBN113" s="16"/>
      <c r="RBO113" s="16"/>
      <c r="RBP113" s="16"/>
      <c r="RBQ113" s="16"/>
      <c r="RBR113" s="16"/>
      <c r="RBS113" s="16"/>
      <c r="RBT113" s="16"/>
      <c r="RBU113" s="16"/>
      <c r="RBV113" s="16"/>
      <c r="RBW113" s="16"/>
      <c r="RBX113" s="16"/>
      <c r="RBY113" s="16"/>
      <c r="RBZ113" s="16"/>
      <c r="RCA113" s="16"/>
      <c r="RCB113" s="16"/>
      <c r="RCC113" s="16"/>
      <c r="RCD113" s="16"/>
      <c r="RCE113" s="16"/>
      <c r="RCF113" s="16"/>
      <c r="RCG113" s="16"/>
      <c r="RCH113" s="16"/>
      <c r="RCI113" s="16"/>
      <c r="RCJ113" s="16"/>
      <c r="RCK113" s="16"/>
      <c r="RCL113" s="16"/>
      <c r="RCM113" s="16"/>
      <c r="RCN113" s="16"/>
      <c r="RCO113" s="16"/>
      <c r="RCP113" s="16"/>
      <c r="RCQ113" s="16"/>
      <c r="RCR113" s="16"/>
      <c r="RCS113" s="16"/>
      <c r="RCT113" s="16"/>
      <c r="RCU113" s="16"/>
      <c r="RCV113" s="16"/>
      <c r="RCW113" s="16"/>
      <c r="RCX113" s="16"/>
      <c r="RCY113" s="16"/>
      <c r="RCZ113" s="16"/>
      <c r="RDA113" s="16"/>
      <c r="RDB113" s="16"/>
      <c r="RDC113" s="16"/>
      <c r="RDD113" s="16"/>
      <c r="RDE113" s="16"/>
      <c r="RDF113" s="16"/>
      <c r="RDG113" s="16"/>
      <c r="RDH113" s="16"/>
      <c r="RDI113" s="16"/>
      <c r="RDJ113" s="16"/>
      <c r="RDK113" s="16"/>
      <c r="RDL113" s="16"/>
      <c r="RDM113" s="16"/>
      <c r="RDN113" s="16"/>
      <c r="RDO113" s="16"/>
      <c r="RDP113" s="16"/>
      <c r="RDQ113" s="16"/>
      <c r="RDR113" s="16"/>
      <c r="RDS113" s="16"/>
      <c r="RDT113" s="16"/>
      <c r="RDU113" s="16"/>
      <c r="RDV113" s="16"/>
      <c r="RDW113" s="16"/>
      <c r="RDX113" s="16"/>
      <c r="RDY113" s="16"/>
      <c r="RDZ113" s="16"/>
      <c r="REA113" s="16"/>
      <c r="REB113" s="16"/>
      <c r="REC113" s="16"/>
      <c r="RED113" s="16"/>
      <c r="REE113" s="16"/>
      <c r="REF113" s="16"/>
      <c r="REG113" s="16"/>
      <c r="REH113" s="16"/>
      <c r="REI113" s="16"/>
      <c r="REJ113" s="16"/>
      <c r="REK113" s="16"/>
      <c r="REL113" s="16"/>
      <c r="REM113" s="16"/>
      <c r="REN113" s="16"/>
      <c r="REO113" s="16"/>
      <c r="REP113" s="16"/>
      <c r="REQ113" s="16"/>
      <c r="RER113" s="16"/>
      <c r="RES113" s="16"/>
      <c r="RET113" s="16"/>
      <c r="REU113" s="16"/>
      <c r="REV113" s="16"/>
      <c r="REW113" s="16"/>
      <c r="REX113" s="16"/>
      <c r="REY113" s="16"/>
      <c r="REZ113" s="16"/>
      <c r="RFA113" s="16"/>
      <c r="RFB113" s="16"/>
      <c r="RFC113" s="16"/>
      <c r="RFD113" s="16"/>
      <c r="RFE113" s="16"/>
      <c r="RFF113" s="16"/>
      <c r="RFG113" s="16"/>
      <c r="RFH113" s="16"/>
      <c r="RFI113" s="16"/>
      <c r="RFJ113" s="16"/>
      <c r="RFK113" s="16"/>
      <c r="RFL113" s="16"/>
      <c r="RFM113" s="16"/>
      <c r="RFN113" s="16"/>
      <c r="RFO113" s="16"/>
      <c r="RFP113" s="16"/>
      <c r="RFQ113" s="16"/>
      <c r="RFR113" s="16"/>
      <c r="RFS113" s="16"/>
      <c r="RFT113" s="16"/>
      <c r="RFU113" s="16"/>
      <c r="RFV113" s="16"/>
      <c r="RFW113" s="16"/>
      <c r="RFX113" s="16"/>
      <c r="RFY113" s="16"/>
      <c r="RFZ113" s="16"/>
      <c r="RGA113" s="16"/>
      <c r="RGB113" s="16"/>
      <c r="RGC113" s="16"/>
      <c r="RGD113" s="16"/>
      <c r="RGE113" s="16"/>
      <c r="RGF113" s="16"/>
      <c r="RGG113" s="16"/>
      <c r="RGH113" s="16"/>
      <c r="RGI113" s="16"/>
      <c r="RGJ113" s="16"/>
      <c r="RGK113" s="16"/>
      <c r="RGL113" s="16"/>
      <c r="RGM113" s="16"/>
      <c r="RGN113" s="16"/>
      <c r="RGO113" s="16"/>
      <c r="RGP113" s="16"/>
      <c r="RGQ113" s="16"/>
      <c r="RGR113" s="16"/>
      <c r="RGS113" s="16"/>
      <c r="RGT113" s="16"/>
      <c r="RGU113" s="16"/>
      <c r="RGV113" s="16"/>
      <c r="RGW113" s="16"/>
      <c r="RGX113" s="16"/>
      <c r="RGY113" s="16"/>
      <c r="RGZ113" s="16"/>
      <c r="RHA113" s="16"/>
      <c r="RHB113" s="16"/>
      <c r="RHC113" s="16"/>
      <c r="RHD113" s="16"/>
      <c r="RHE113" s="16"/>
      <c r="RHF113" s="16"/>
      <c r="RHG113" s="16"/>
      <c r="RHH113" s="16"/>
      <c r="RHI113" s="16"/>
      <c r="RHJ113" s="16"/>
      <c r="RHK113" s="16"/>
      <c r="RHL113" s="16"/>
      <c r="RHM113" s="16"/>
      <c r="RHN113" s="16"/>
      <c r="RHO113" s="16"/>
      <c r="RHP113" s="16"/>
      <c r="RHQ113" s="16"/>
      <c r="RHR113" s="16"/>
      <c r="RHS113" s="16"/>
      <c r="RHT113" s="16"/>
      <c r="RHU113" s="16"/>
      <c r="RHV113" s="16"/>
      <c r="RHW113" s="16"/>
      <c r="RHX113" s="16"/>
      <c r="RHY113" s="16"/>
      <c r="RHZ113" s="16"/>
      <c r="RIA113" s="16"/>
      <c r="RIB113" s="16"/>
      <c r="RIC113" s="16"/>
      <c r="RID113" s="16"/>
      <c r="RIE113" s="16"/>
      <c r="RIF113" s="16"/>
      <c r="RIG113" s="16"/>
      <c r="RIH113" s="16"/>
      <c r="RII113" s="16"/>
      <c r="RIJ113" s="16"/>
      <c r="RIK113" s="16"/>
      <c r="RIL113" s="16"/>
      <c r="RIM113" s="16"/>
      <c r="RIN113" s="16"/>
      <c r="RIO113" s="16"/>
      <c r="RIP113" s="16"/>
      <c r="RIQ113" s="16"/>
      <c r="RIR113" s="16"/>
      <c r="RIS113" s="16"/>
      <c r="RIT113" s="16"/>
      <c r="RIU113" s="16"/>
      <c r="RIV113" s="16"/>
      <c r="RIW113" s="16"/>
      <c r="RIX113" s="16"/>
      <c r="RIY113" s="16"/>
      <c r="RIZ113" s="16"/>
      <c r="RJA113" s="16"/>
      <c r="RJB113" s="16"/>
      <c r="RJC113" s="16"/>
      <c r="RJD113" s="16"/>
      <c r="RJE113" s="16"/>
      <c r="RJF113" s="16"/>
      <c r="RJG113" s="16"/>
      <c r="RJH113" s="16"/>
      <c r="RJI113" s="16"/>
      <c r="RJJ113" s="16"/>
      <c r="RJK113" s="16"/>
      <c r="RJL113" s="16"/>
      <c r="RJM113" s="16"/>
      <c r="RJN113" s="16"/>
      <c r="RJO113" s="16"/>
      <c r="RJP113" s="16"/>
      <c r="RJQ113" s="16"/>
      <c r="RJR113" s="16"/>
      <c r="RJS113" s="16"/>
      <c r="RJT113" s="16"/>
      <c r="RJU113" s="16"/>
      <c r="RJV113" s="16"/>
      <c r="RJW113" s="16"/>
      <c r="RJX113" s="16"/>
      <c r="RJY113" s="16"/>
      <c r="RJZ113" s="16"/>
      <c r="RKA113" s="16"/>
      <c r="RKB113" s="16"/>
      <c r="RKC113" s="16"/>
      <c r="RKD113" s="16"/>
      <c r="RKE113" s="16"/>
      <c r="RKF113" s="16"/>
      <c r="RKG113" s="16"/>
      <c r="RKH113" s="16"/>
      <c r="RKI113" s="16"/>
      <c r="RKJ113" s="16"/>
      <c r="RKK113" s="16"/>
      <c r="RKL113" s="16"/>
      <c r="RKM113" s="16"/>
      <c r="RKN113" s="16"/>
      <c r="RKO113" s="16"/>
      <c r="RKP113" s="16"/>
      <c r="RKQ113" s="16"/>
      <c r="RKR113" s="16"/>
      <c r="RKS113" s="16"/>
      <c r="RKT113" s="16"/>
      <c r="RKU113" s="16"/>
      <c r="RKV113" s="16"/>
      <c r="RKW113" s="16"/>
      <c r="RKX113" s="16"/>
      <c r="RKY113" s="16"/>
      <c r="RKZ113" s="16"/>
      <c r="RLA113" s="16"/>
      <c r="RLB113" s="16"/>
      <c r="RLC113" s="16"/>
      <c r="RLD113" s="16"/>
      <c r="RLE113" s="16"/>
      <c r="RLF113" s="16"/>
      <c r="RLG113" s="16"/>
      <c r="RLH113" s="16"/>
      <c r="RLI113" s="16"/>
      <c r="RLJ113" s="16"/>
      <c r="RLK113" s="16"/>
      <c r="RLL113" s="16"/>
      <c r="RLM113" s="16"/>
      <c r="RLN113" s="16"/>
      <c r="RLO113" s="16"/>
      <c r="RLP113" s="16"/>
      <c r="RLQ113" s="16"/>
      <c r="RLR113" s="16"/>
      <c r="RLS113" s="16"/>
      <c r="RLT113" s="16"/>
      <c r="RLU113" s="16"/>
      <c r="RLV113" s="16"/>
      <c r="RLW113" s="16"/>
      <c r="RLX113" s="16"/>
      <c r="RLY113" s="16"/>
      <c r="RLZ113" s="16"/>
      <c r="RMA113" s="16"/>
      <c r="RMB113" s="16"/>
      <c r="RMC113" s="16"/>
      <c r="RMD113" s="16"/>
      <c r="RME113" s="16"/>
      <c r="RMF113" s="16"/>
      <c r="RMG113" s="16"/>
      <c r="RMH113" s="16"/>
      <c r="RMI113" s="16"/>
      <c r="RMJ113" s="16"/>
      <c r="RMK113" s="16"/>
      <c r="RML113" s="16"/>
      <c r="RMM113" s="16"/>
      <c r="RMN113" s="16"/>
      <c r="RMO113" s="16"/>
      <c r="RMP113" s="16"/>
      <c r="RMQ113" s="16"/>
      <c r="RMR113" s="16"/>
      <c r="RMS113" s="16"/>
      <c r="RMT113" s="16"/>
      <c r="RMU113" s="16"/>
      <c r="RMV113" s="16"/>
      <c r="RMW113" s="16"/>
      <c r="RMX113" s="16"/>
      <c r="RMY113" s="16"/>
      <c r="RMZ113" s="16"/>
      <c r="RNA113" s="16"/>
      <c r="RNB113" s="16"/>
      <c r="RNC113" s="16"/>
      <c r="RND113" s="16"/>
      <c r="RNE113" s="16"/>
      <c r="RNF113" s="16"/>
      <c r="RNG113" s="16"/>
      <c r="RNH113" s="16"/>
      <c r="RNI113" s="16"/>
      <c r="RNJ113" s="16"/>
      <c r="RNK113" s="16"/>
      <c r="RNL113" s="16"/>
      <c r="RNM113" s="16"/>
      <c r="RNN113" s="16"/>
      <c r="RNO113" s="16"/>
      <c r="RNP113" s="16"/>
      <c r="RNQ113" s="16"/>
      <c r="RNR113" s="16"/>
      <c r="RNS113" s="16"/>
      <c r="RNT113" s="16"/>
      <c r="RNU113" s="16"/>
      <c r="RNV113" s="16"/>
      <c r="RNW113" s="16"/>
      <c r="RNX113" s="16"/>
      <c r="RNY113" s="16"/>
      <c r="RNZ113" s="16"/>
      <c r="ROA113" s="16"/>
      <c r="ROB113" s="16"/>
      <c r="ROC113" s="16"/>
      <c r="ROD113" s="16"/>
      <c r="ROE113" s="16"/>
      <c r="ROF113" s="16"/>
      <c r="ROG113" s="16"/>
      <c r="ROH113" s="16"/>
      <c r="ROI113" s="16"/>
      <c r="ROJ113" s="16"/>
      <c r="ROK113" s="16"/>
      <c r="ROL113" s="16"/>
      <c r="ROM113" s="16"/>
      <c r="RON113" s="16"/>
      <c r="ROO113" s="16"/>
      <c r="ROP113" s="16"/>
      <c r="ROQ113" s="16"/>
      <c r="ROR113" s="16"/>
      <c r="ROS113" s="16"/>
      <c r="ROT113" s="16"/>
      <c r="ROU113" s="16"/>
      <c r="ROV113" s="16"/>
      <c r="ROW113" s="16"/>
      <c r="ROX113" s="16"/>
      <c r="ROY113" s="16"/>
      <c r="ROZ113" s="16"/>
      <c r="RPA113" s="16"/>
      <c r="RPB113" s="16"/>
      <c r="RPC113" s="16"/>
      <c r="RPD113" s="16"/>
      <c r="RPE113" s="16"/>
      <c r="RPF113" s="16"/>
      <c r="RPG113" s="16"/>
      <c r="RPH113" s="16"/>
      <c r="RPI113" s="16"/>
      <c r="RPJ113" s="16"/>
      <c r="RPK113" s="16"/>
      <c r="RPL113" s="16"/>
      <c r="RPM113" s="16"/>
      <c r="RPN113" s="16"/>
      <c r="RPO113" s="16"/>
      <c r="RPP113" s="16"/>
      <c r="RPQ113" s="16"/>
      <c r="RPR113" s="16"/>
      <c r="RPS113" s="16"/>
      <c r="RPT113" s="16"/>
      <c r="RPU113" s="16"/>
      <c r="RPV113" s="16"/>
      <c r="RPW113" s="16"/>
      <c r="RPX113" s="16"/>
      <c r="RPY113" s="16"/>
      <c r="RPZ113" s="16"/>
      <c r="RQA113" s="16"/>
      <c r="RQB113" s="16"/>
      <c r="RQC113" s="16"/>
      <c r="RQD113" s="16"/>
      <c r="RQE113" s="16"/>
      <c r="RQF113" s="16"/>
      <c r="RQG113" s="16"/>
      <c r="RQH113" s="16"/>
      <c r="RQI113" s="16"/>
      <c r="RQJ113" s="16"/>
      <c r="RQK113" s="16"/>
      <c r="RQL113" s="16"/>
      <c r="RQM113" s="16"/>
      <c r="RQN113" s="16"/>
      <c r="RQO113" s="16"/>
      <c r="RQP113" s="16"/>
      <c r="RQQ113" s="16"/>
      <c r="RQR113" s="16"/>
      <c r="RQS113" s="16"/>
      <c r="RQT113" s="16"/>
      <c r="RQU113" s="16"/>
      <c r="RQV113" s="16"/>
      <c r="RQW113" s="16"/>
      <c r="RQX113" s="16"/>
      <c r="RQY113" s="16"/>
      <c r="RQZ113" s="16"/>
      <c r="RRA113" s="16"/>
      <c r="RRB113" s="16"/>
      <c r="RRC113" s="16"/>
      <c r="RRD113" s="16"/>
      <c r="RRE113" s="16"/>
      <c r="RRF113" s="16"/>
      <c r="RRG113" s="16"/>
      <c r="RRH113" s="16"/>
      <c r="RRI113" s="16"/>
      <c r="RRJ113" s="16"/>
      <c r="RRK113" s="16"/>
      <c r="RRL113" s="16"/>
      <c r="RRM113" s="16"/>
      <c r="RRN113" s="16"/>
      <c r="RRO113" s="16"/>
      <c r="RRP113" s="16"/>
      <c r="RRQ113" s="16"/>
      <c r="RRR113" s="16"/>
      <c r="RRS113" s="16"/>
      <c r="RRT113" s="16"/>
      <c r="RRU113" s="16"/>
      <c r="RRV113" s="16"/>
      <c r="RRW113" s="16"/>
      <c r="RRX113" s="16"/>
      <c r="RRY113" s="16"/>
      <c r="RRZ113" s="16"/>
      <c r="RSA113" s="16"/>
      <c r="RSB113" s="16"/>
      <c r="RSC113" s="16"/>
      <c r="RSD113" s="16"/>
      <c r="RSE113" s="16"/>
      <c r="RSF113" s="16"/>
      <c r="RSG113" s="16"/>
      <c r="RSH113" s="16"/>
      <c r="RSI113" s="16"/>
      <c r="RSJ113" s="16"/>
      <c r="RSK113" s="16"/>
      <c r="RSL113" s="16"/>
      <c r="RSM113" s="16"/>
      <c r="RSN113" s="16"/>
      <c r="RSO113" s="16"/>
      <c r="RSP113" s="16"/>
      <c r="RSQ113" s="16"/>
      <c r="RSR113" s="16"/>
      <c r="RSS113" s="16"/>
      <c r="RST113" s="16"/>
      <c r="RSU113" s="16"/>
      <c r="RSV113" s="16"/>
      <c r="RSW113" s="16"/>
      <c r="RSX113" s="16"/>
      <c r="RSY113" s="16"/>
      <c r="RSZ113" s="16"/>
      <c r="RTA113" s="16"/>
      <c r="RTB113" s="16"/>
      <c r="RTC113" s="16"/>
      <c r="RTD113" s="16"/>
      <c r="RTE113" s="16"/>
      <c r="RTF113" s="16"/>
      <c r="RTG113" s="16"/>
      <c r="RTH113" s="16"/>
      <c r="RTI113" s="16"/>
      <c r="RTJ113" s="16"/>
      <c r="RTK113" s="16"/>
      <c r="RTL113" s="16"/>
      <c r="RTM113" s="16"/>
      <c r="RTN113" s="16"/>
      <c r="RTO113" s="16"/>
      <c r="RTP113" s="16"/>
      <c r="RTQ113" s="16"/>
      <c r="RTR113" s="16"/>
      <c r="RTS113" s="16"/>
      <c r="RTT113" s="16"/>
      <c r="RTU113" s="16"/>
      <c r="RTV113" s="16"/>
      <c r="RTW113" s="16"/>
      <c r="RTX113" s="16"/>
      <c r="RTY113" s="16"/>
      <c r="RTZ113" s="16"/>
      <c r="RUA113" s="16"/>
      <c r="RUB113" s="16"/>
      <c r="RUC113" s="16"/>
      <c r="RUD113" s="16"/>
      <c r="RUE113" s="16"/>
      <c r="RUF113" s="16"/>
      <c r="RUG113" s="16"/>
      <c r="RUH113" s="16"/>
      <c r="RUI113" s="16"/>
      <c r="RUJ113" s="16"/>
      <c r="RUK113" s="16"/>
      <c r="RUL113" s="16"/>
      <c r="RUM113" s="16"/>
      <c r="RUN113" s="16"/>
      <c r="RUO113" s="16"/>
      <c r="RUP113" s="16"/>
      <c r="RUQ113" s="16"/>
      <c r="RUR113" s="16"/>
      <c r="RUS113" s="16"/>
      <c r="RUT113" s="16"/>
      <c r="RUU113" s="16"/>
      <c r="RUV113" s="16"/>
      <c r="RUW113" s="16"/>
      <c r="RUX113" s="16"/>
      <c r="RUY113" s="16"/>
      <c r="RUZ113" s="16"/>
      <c r="RVA113" s="16"/>
      <c r="RVB113" s="16"/>
      <c r="RVC113" s="16"/>
      <c r="RVD113" s="16"/>
      <c r="RVE113" s="16"/>
      <c r="RVF113" s="16"/>
      <c r="RVG113" s="16"/>
      <c r="RVH113" s="16"/>
      <c r="RVI113" s="16"/>
      <c r="RVJ113" s="16"/>
      <c r="RVK113" s="16"/>
      <c r="RVL113" s="16"/>
      <c r="RVM113" s="16"/>
      <c r="RVN113" s="16"/>
      <c r="RVO113" s="16"/>
      <c r="RVP113" s="16"/>
      <c r="RVQ113" s="16"/>
      <c r="RVR113" s="16"/>
      <c r="RVS113" s="16"/>
      <c r="RVT113" s="16"/>
      <c r="RVU113" s="16"/>
      <c r="RVV113" s="16"/>
      <c r="RVW113" s="16"/>
      <c r="RVX113" s="16"/>
      <c r="RVY113" s="16"/>
      <c r="RVZ113" s="16"/>
      <c r="RWA113" s="16"/>
      <c r="RWB113" s="16"/>
      <c r="RWC113" s="16"/>
      <c r="RWD113" s="16"/>
      <c r="RWE113" s="16"/>
      <c r="RWF113" s="16"/>
      <c r="RWG113" s="16"/>
      <c r="RWH113" s="16"/>
      <c r="RWI113" s="16"/>
      <c r="RWJ113" s="16"/>
      <c r="RWK113" s="16"/>
      <c r="RWL113" s="16"/>
      <c r="RWM113" s="16"/>
      <c r="RWN113" s="16"/>
      <c r="RWO113" s="16"/>
      <c r="RWP113" s="16"/>
      <c r="RWQ113" s="16"/>
      <c r="RWR113" s="16"/>
      <c r="RWS113" s="16"/>
      <c r="RWT113" s="16"/>
      <c r="RWU113" s="16"/>
      <c r="RWV113" s="16"/>
      <c r="RWW113" s="16"/>
      <c r="RWX113" s="16"/>
      <c r="RWY113" s="16"/>
      <c r="RWZ113" s="16"/>
      <c r="RXA113" s="16"/>
      <c r="RXB113" s="16"/>
      <c r="RXC113" s="16"/>
      <c r="RXD113" s="16"/>
      <c r="RXE113" s="16"/>
      <c r="RXF113" s="16"/>
      <c r="RXG113" s="16"/>
      <c r="RXH113" s="16"/>
      <c r="RXI113" s="16"/>
      <c r="RXJ113" s="16"/>
      <c r="RXK113" s="16"/>
      <c r="RXL113" s="16"/>
      <c r="RXM113" s="16"/>
      <c r="RXN113" s="16"/>
      <c r="RXO113" s="16"/>
      <c r="RXP113" s="16"/>
      <c r="RXQ113" s="16"/>
      <c r="RXR113" s="16"/>
      <c r="RXS113" s="16"/>
      <c r="RXT113" s="16"/>
      <c r="RXU113" s="16"/>
      <c r="RXV113" s="16"/>
      <c r="RXW113" s="16"/>
      <c r="RXX113" s="16"/>
      <c r="RXY113" s="16"/>
      <c r="RXZ113" s="16"/>
      <c r="RYA113" s="16"/>
      <c r="RYB113" s="16"/>
      <c r="RYC113" s="16"/>
      <c r="RYD113" s="16"/>
      <c r="RYE113" s="16"/>
      <c r="RYF113" s="16"/>
      <c r="RYG113" s="16"/>
      <c r="RYH113" s="16"/>
      <c r="RYI113" s="16"/>
      <c r="RYJ113" s="16"/>
      <c r="RYK113" s="16"/>
      <c r="RYL113" s="16"/>
      <c r="RYM113" s="16"/>
      <c r="RYN113" s="16"/>
      <c r="RYO113" s="16"/>
      <c r="RYP113" s="16"/>
      <c r="RYQ113" s="16"/>
      <c r="RYR113" s="16"/>
      <c r="RYS113" s="16"/>
      <c r="RYT113" s="16"/>
      <c r="RYU113" s="16"/>
      <c r="RYV113" s="16"/>
      <c r="RYW113" s="16"/>
      <c r="RYX113" s="16"/>
      <c r="RYY113" s="16"/>
      <c r="RYZ113" s="16"/>
      <c r="RZA113" s="16"/>
      <c r="RZB113" s="16"/>
      <c r="RZC113" s="16"/>
      <c r="RZD113" s="16"/>
      <c r="RZE113" s="16"/>
      <c r="RZF113" s="16"/>
      <c r="RZG113" s="16"/>
      <c r="RZH113" s="16"/>
      <c r="RZI113" s="16"/>
      <c r="RZJ113" s="16"/>
      <c r="RZK113" s="16"/>
      <c r="RZL113" s="16"/>
      <c r="RZM113" s="16"/>
      <c r="RZN113" s="16"/>
      <c r="RZO113" s="16"/>
      <c r="RZP113" s="16"/>
      <c r="RZQ113" s="16"/>
      <c r="RZR113" s="16"/>
      <c r="RZS113" s="16"/>
      <c r="RZT113" s="16"/>
      <c r="RZU113" s="16"/>
      <c r="RZV113" s="16"/>
      <c r="RZW113" s="16"/>
      <c r="RZX113" s="16"/>
      <c r="RZY113" s="16"/>
      <c r="RZZ113" s="16"/>
      <c r="SAA113" s="16"/>
      <c r="SAB113" s="16"/>
      <c r="SAC113" s="16"/>
      <c r="SAD113" s="16"/>
      <c r="SAE113" s="16"/>
      <c r="SAF113" s="16"/>
      <c r="SAG113" s="16"/>
      <c r="SAH113" s="16"/>
      <c r="SAI113" s="16"/>
      <c r="SAJ113" s="16"/>
      <c r="SAK113" s="16"/>
      <c r="SAL113" s="16"/>
      <c r="SAM113" s="16"/>
      <c r="SAN113" s="16"/>
      <c r="SAO113" s="16"/>
      <c r="SAP113" s="16"/>
      <c r="SAQ113" s="16"/>
      <c r="SAR113" s="16"/>
      <c r="SAS113" s="16"/>
      <c r="SAT113" s="16"/>
      <c r="SAU113" s="16"/>
      <c r="SAV113" s="16"/>
      <c r="SAW113" s="16"/>
      <c r="SAX113" s="16"/>
      <c r="SAY113" s="16"/>
      <c r="SAZ113" s="16"/>
      <c r="SBA113" s="16"/>
      <c r="SBB113" s="16"/>
      <c r="SBC113" s="16"/>
      <c r="SBD113" s="16"/>
      <c r="SBE113" s="16"/>
      <c r="SBF113" s="16"/>
      <c r="SBG113" s="16"/>
      <c r="SBH113" s="16"/>
      <c r="SBI113" s="16"/>
      <c r="SBJ113" s="16"/>
      <c r="SBK113" s="16"/>
      <c r="SBL113" s="16"/>
      <c r="SBM113" s="16"/>
      <c r="SBN113" s="16"/>
      <c r="SBO113" s="16"/>
      <c r="SBP113" s="16"/>
      <c r="SBQ113" s="16"/>
      <c r="SBR113" s="16"/>
      <c r="SBS113" s="16"/>
      <c r="SBT113" s="16"/>
      <c r="SBU113" s="16"/>
      <c r="SBV113" s="16"/>
      <c r="SBW113" s="16"/>
      <c r="SBX113" s="16"/>
      <c r="SBY113" s="16"/>
      <c r="SBZ113" s="16"/>
      <c r="SCA113" s="16"/>
      <c r="SCB113" s="16"/>
      <c r="SCC113" s="16"/>
      <c r="SCD113" s="16"/>
      <c r="SCE113" s="16"/>
      <c r="SCF113" s="16"/>
      <c r="SCG113" s="16"/>
      <c r="SCH113" s="16"/>
      <c r="SCI113" s="16"/>
      <c r="SCJ113" s="16"/>
      <c r="SCK113" s="16"/>
      <c r="SCL113" s="16"/>
      <c r="SCM113" s="16"/>
      <c r="SCN113" s="16"/>
      <c r="SCO113" s="16"/>
      <c r="SCP113" s="16"/>
      <c r="SCQ113" s="16"/>
      <c r="SCR113" s="16"/>
      <c r="SCS113" s="16"/>
      <c r="SCT113" s="16"/>
      <c r="SCU113" s="16"/>
      <c r="SCV113" s="16"/>
      <c r="SCW113" s="16"/>
      <c r="SCX113" s="16"/>
      <c r="SCY113" s="16"/>
      <c r="SCZ113" s="16"/>
      <c r="SDA113" s="16"/>
      <c r="SDB113" s="16"/>
      <c r="SDC113" s="16"/>
      <c r="SDD113" s="16"/>
      <c r="SDE113" s="16"/>
      <c r="SDF113" s="16"/>
      <c r="SDG113" s="16"/>
      <c r="SDH113" s="16"/>
      <c r="SDI113" s="16"/>
      <c r="SDJ113" s="16"/>
      <c r="SDK113" s="16"/>
      <c r="SDL113" s="16"/>
      <c r="SDM113" s="16"/>
      <c r="SDN113" s="16"/>
      <c r="SDO113" s="16"/>
      <c r="SDP113" s="16"/>
      <c r="SDQ113" s="16"/>
      <c r="SDR113" s="16"/>
      <c r="SDS113" s="16"/>
      <c r="SDT113" s="16"/>
      <c r="SDU113" s="16"/>
      <c r="SDV113" s="16"/>
      <c r="SDW113" s="16"/>
      <c r="SDX113" s="16"/>
      <c r="SDY113" s="16"/>
      <c r="SDZ113" s="16"/>
      <c r="SEA113" s="16"/>
      <c r="SEB113" s="16"/>
      <c r="SEC113" s="16"/>
      <c r="SED113" s="16"/>
      <c r="SEE113" s="16"/>
      <c r="SEF113" s="16"/>
      <c r="SEG113" s="16"/>
      <c r="SEH113" s="16"/>
      <c r="SEI113" s="16"/>
      <c r="SEJ113" s="16"/>
      <c r="SEK113" s="16"/>
      <c r="SEL113" s="16"/>
      <c r="SEM113" s="16"/>
      <c r="SEN113" s="16"/>
      <c r="SEO113" s="16"/>
      <c r="SEP113" s="16"/>
      <c r="SEQ113" s="16"/>
      <c r="SER113" s="16"/>
      <c r="SES113" s="16"/>
      <c r="SET113" s="16"/>
      <c r="SEU113" s="16"/>
      <c r="SEV113" s="16"/>
      <c r="SEW113" s="16"/>
      <c r="SEX113" s="16"/>
      <c r="SEY113" s="16"/>
      <c r="SEZ113" s="16"/>
      <c r="SFA113" s="16"/>
      <c r="SFB113" s="16"/>
      <c r="SFC113" s="16"/>
      <c r="SFD113" s="16"/>
      <c r="SFE113" s="16"/>
      <c r="SFF113" s="16"/>
      <c r="SFG113" s="16"/>
      <c r="SFH113" s="16"/>
      <c r="SFI113" s="16"/>
      <c r="SFJ113" s="16"/>
      <c r="SFK113" s="16"/>
      <c r="SFL113" s="16"/>
      <c r="SFM113" s="16"/>
      <c r="SFN113" s="16"/>
      <c r="SFO113" s="16"/>
      <c r="SFP113" s="16"/>
      <c r="SFQ113" s="16"/>
      <c r="SFR113" s="16"/>
      <c r="SFS113" s="16"/>
      <c r="SFT113" s="16"/>
      <c r="SFU113" s="16"/>
      <c r="SFV113" s="16"/>
      <c r="SFW113" s="16"/>
      <c r="SFX113" s="16"/>
      <c r="SFY113" s="16"/>
      <c r="SFZ113" s="16"/>
      <c r="SGA113" s="16"/>
      <c r="SGB113" s="16"/>
      <c r="SGC113" s="16"/>
      <c r="SGD113" s="16"/>
      <c r="SGE113" s="16"/>
      <c r="SGF113" s="16"/>
      <c r="SGG113" s="16"/>
      <c r="SGH113" s="16"/>
      <c r="SGI113" s="16"/>
      <c r="SGJ113" s="16"/>
      <c r="SGK113" s="16"/>
      <c r="SGL113" s="16"/>
      <c r="SGM113" s="16"/>
      <c r="SGN113" s="16"/>
      <c r="SGO113" s="16"/>
      <c r="SGP113" s="16"/>
      <c r="SGQ113" s="16"/>
      <c r="SGR113" s="16"/>
      <c r="SGS113" s="16"/>
      <c r="SGT113" s="16"/>
      <c r="SGU113" s="16"/>
      <c r="SGV113" s="16"/>
      <c r="SGW113" s="16"/>
      <c r="SGX113" s="16"/>
      <c r="SGY113" s="16"/>
      <c r="SGZ113" s="16"/>
      <c r="SHA113" s="16"/>
      <c r="SHB113" s="16"/>
      <c r="SHC113" s="16"/>
      <c r="SHD113" s="16"/>
      <c r="SHE113" s="16"/>
      <c r="SHF113" s="16"/>
      <c r="SHG113" s="16"/>
      <c r="SHH113" s="16"/>
      <c r="SHI113" s="16"/>
      <c r="SHJ113" s="16"/>
      <c r="SHK113" s="16"/>
      <c r="SHL113" s="16"/>
      <c r="SHM113" s="16"/>
      <c r="SHN113" s="16"/>
      <c r="SHO113" s="16"/>
      <c r="SHP113" s="16"/>
      <c r="SHQ113" s="16"/>
      <c r="SHR113" s="16"/>
      <c r="SHS113" s="16"/>
      <c r="SHT113" s="16"/>
      <c r="SHU113" s="16"/>
      <c r="SHV113" s="16"/>
      <c r="SHW113" s="16"/>
      <c r="SHX113" s="16"/>
      <c r="SHY113" s="16"/>
      <c r="SHZ113" s="16"/>
      <c r="SIA113" s="16"/>
      <c r="SIB113" s="16"/>
      <c r="SIC113" s="16"/>
      <c r="SID113" s="16"/>
      <c r="SIE113" s="16"/>
      <c r="SIF113" s="16"/>
      <c r="SIG113" s="16"/>
      <c r="SIH113" s="16"/>
      <c r="SII113" s="16"/>
      <c r="SIJ113" s="16"/>
      <c r="SIK113" s="16"/>
      <c r="SIL113" s="16"/>
      <c r="SIM113" s="16"/>
      <c r="SIN113" s="16"/>
      <c r="SIO113" s="16"/>
      <c r="SIP113" s="16"/>
      <c r="SIQ113" s="16"/>
      <c r="SIR113" s="16"/>
      <c r="SIS113" s="16"/>
      <c r="SIT113" s="16"/>
      <c r="SIU113" s="16"/>
      <c r="SIV113" s="16"/>
      <c r="SIW113" s="16"/>
      <c r="SIX113" s="16"/>
      <c r="SIY113" s="16"/>
      <c r="SIZ113" s="16"/>
      <c r="SJA113" s="16"/>
      <c r="SJB113" s="16"/>
      <c r="SJC113" s="16"/>
      <c r="SJD113" s="16"/>
      <c r="SJE113" s="16"/>
      <c r="SJF113" s="16"/>
      <c r="SJG113" s="16"/>
      <c r="SJH113" s="16"/>
      <c r="SJI113" s="16"/>
      <c r="SJJ113" s="16"/>
      <c r="SJK113" s="16"/>
      <c r="SJL113" s="16"/>
      <c r="SJM113" s="16"/>
      <c r="SJN113" s="16"/>
      <c r="SJO113" s="16"/>
      <c r="SJP113" s="16"/>
      <c r="SJQ113" s="16"/>
      <c r="SJR113" s="16"/>
      <c r="SJS113" s="16"/>
      <c r="SJT113" s="16"/>
      <c r="SJU113" s="16"/>
      <c r="SJV113" s="16"/>
      <c r="SJW113" s="16"/>
      <c r="SJX113" s="16"/>
      <c r="SJY113" s="16"/>
      <c r="SJZ113" s="16"/>
      <c r="SKA113" s="16"/>
      <c r="SKB113" s="16"/>
      <c r="SKC113" s="16"/>
      <c r="SKD113" s="16"/>
      <c r="SKE113" s="16"/>
      <c r="SKF113" s="16"/>
      <c r="SKG113" s="16"/>
      <c r="SKH113" s="16"/>
      <c r="SKI113" s="16"/>
      <c r="SKJ113" s="16"/>
      <c r="SKK113" s="16"/>
      <c r="SKL113" s="16"/>
      <c r="SKM113" s="16"/>
      <c r="SKN113" s="16"/>
      <c r="SKO113" s="16"/>
      <c r="SKP113" s="16"/>
      <c r="SKQ113" s="16"/>
      <c r="SKR113" s="16"/>
      <c r="SKS113" s="16"/>
      <c r="SKT113" s="16"/>
      <c r="SKU113" s="16"/>
      <c r="SKV113" s="16"/>
      <c r="SKW113" s="16"/>
      <c r="SKX113" s="16"/>
      <c r="SKY113" s="16"/>
      <c r="SKZ113" s="16"/>
      <c r="SLA113" s="16"/>
      <c r="SLB113" s="16"/>
      <c r="SLC113" s="16"/>
      <c r="SLD113" s="16"/>
      <c r="SLE113" s="16"/>
      <c r="SLF113" s="16"/>
      <c r="SLG113" s="16"/>
      <c r="SLH113" s="16"/>
      <c r="SLI113" s="16"/>
      <c r="SLJ113" s="16"/>
      <c r="SLK113" s="16"/>
      <c r="SLL113" s="16"/>
      <c r="SLM113" s="16"/>
      <c r="SLN113" s="16"/>
      <c r="SLO113" s="16"/>
      <c r="SLP113" s="16"/>
      <c r="SLQ113" s="16"/>
      <c r="SLR113" s="16"/>
      <c r="SLS113" s="16"/>
      <c r="SLT113" s="16"/>
      <c r="SLU113" s="16"/>
      <c r="SLV113" s="16"/>
      <c r="SLW113" s="16"/>
      <c r="SLX113" s="16"/>
      <c r="SLY113" s="16"/>
      <c r="SLZ113" s="16"/>
      <c r="SMA113" s="16"/>
      <c r="SMB113" s="16"/>
      <c r="SMC113" s="16"/>
      <c r="SMD113" s="16"/>
      <c r="SME113" s="16"/>
      <c r="SMF113" s="16"/>
      <c r="SMG113" s="16"/>
      <c r="SMH113" s="16"/>
      <c r="SMI113" s="16"/>
      <c r="SMJ113" s="16"/>
      <c r="SMK113" s="16"/>
      <c r="SML113" s="16"/>
      <c r="SMM113" s="16"/>
      <c r="SMN113" s="16"/>
      <c r="SMO113" s="16"/>
      <c r="SMP113" s="16"/>
      <c r="SMQ113" s="16"/>
      <c r="SMR113" s="16"/>
      <c r="SMS113" s="16"/>
      <c r="SMT113" s="16"/>
      <c r="SMU113" s="16"/>
      <c r="SMV113" s="16"/>
      <c r="SMW113" s="16"/>
      <c r="SMX113" s="16"/>
      <c r="SMY113" s="16"/>
      <c r="SMZ113" s="16"/>
      <c r="SNA113" s="16"/>
      <c r="SNB113" s="16"/>
      <c r="SNC113" s="16"/>
      <c r="SND113" s="16"/>
      <c r="SNE113" s="16"/>
      <c r="SNF113" s="16"/>
      <c r="SNG113" s="16"/>
      <c r="SNH113" s="16"/>
      <c r="SNI113" s="16"/>
      <c r="SNJ113" s="16"/>
      <c r="SNK113" s="16"/>
      <c r="SNL113" s="16"/>
      <c r="SNM113" s="16"/>
      <c r="SNN113" s="16"/>
      <c r="SNO113" s="16"/>
      <c r="SNP113" s="16"/>
      <c r="SNQ113" s="16"/>
      <c r="SNR113" s="16"/>
      <c r="SNS113" s="16"/>
      <c r="SNT113" s="16"/>
      <c r="SNU113" s="16"/>
      <c r="SNV113" s="16"/>
      <c r="SNW113" s="16"/>
      <c r="SNX113" s="16"/>
      <c r="SNY113" s="16"/>
      <c r="SNZ113" s="16"/>
      <c r="SOA113" s="16"/>
      <c r="SOB113" s="16"/>
      <c r="SOC113" s="16"/>
      <c r="SOD113" s="16"/>
      <c r="SOE113" s="16"/>
      <c r="SOF113" s="16"/>
      <c r="SOG113" s="16"/>
      <c r="SOH113" s="16"/>
      <c r="SOI113" s="16"/>
      <c r="SOJ113" s="16"/>
      <c r="SOK113" s="16"/>
      <c r="SOL113" s="16"/>
      <c r="SOM113" s="16"/>
      <c r="SON113" s="16"/>
      <c r="SOO113" s="16"/>
      <c r="SOP113" s="16"/>
      <c r="SOQ113" s="16"/>
      <c r="SOR113" s="16"/>
      <c r="SOS113" s="16"/>
      <c r="SOT113" s="16"/>
      <c r="SOU113" s="16"/>
      <c r="SOV113" s="16"/>
      <c r="SOW113" s="16"/>
      <c r="SOX113" s="16"/>
      <c r="SOY113" s="16"/>
      <c r="SOZ113" s="16"/>
      <c r="SPA113" s="16"/>
      <c r="SPB113" s="16"/>
      <c r="SPC113" s="16"/>
      <c r="SPD113" s="16"/>
      <c r="SPE113" s="16"/>
      <c r="SPF113" s="16"/>
      <c r="SPG113" s="16"/>
      <c r="SPH113" s="16"/>
      <c r="SPI113" s="16"/>
      <c r="SPJ113" s="16"/>
      <c r="SPK113" s="16"/>
      <c r="SPL113" s="16"/>
      <c r="SPM113" s="16"/>
      <c r="SPN113" s="16"/>
      <c r="SPO113" s="16"/>
      <c r="SPP113" s="16"/>
      <c r="SPQ113" s="16"/>
      <c r="SPR113" s="16"/>
      <c r="SPS113" s="16"/>
      <c r="SPT113" s="16"/>
      <c r="SPU113" s="16"/>
      <c r="SPV113" s="16"/>
      <c r="SPW113" s="16"/>
      <c r="SPX113" s="16"/>
      <c r="SPY113" s="16"/>
      <c r="SPZ113" s="16"/>
      <c r="SQA113" s="16"/>
      <c r="SQB113" s="16"/>
      <c r="SQC113" s="16"/>
      <c r="SQD113" s="16"/>
      <c r="SQE113" s="16"/>
      <c r="SQF113" s="16"/>
      <c r="SQG113" s="16"/>
      <c r="SQH113" s="16"/>
      <c r="SQI113" s="16"/>
      <c r="SQJ113" s="16"/>
      <c r="SQK113" s="16"/>
      <c r="SQL113" s="16"/>
      <c r="SQM113" s="16"/>
      <c r="SQN113" s="16"/>
      <c r="SQO113" s="16"/>
      <c r="SQP113" s="16"/>
      <c r="SQQ113" s="16"/>
      <c r="SQR113" s="16"/>
      <c r="SQS113" s="16"/>
      <c r="SQT113" s="16"/>
      <c r="SQU113" s="16"/>
      <c r="SQV113" s="16"/>
      <c r="SQW113" s="16"/>
      <c r="SQX113" s="16"/>
      <c r="SQY113" s="16"/>
      <c r="SQZ113" s="16"/>
      <c r="SRA113" s="16"/>
      <c r="SRB113" s="16"/>
      <c r="SRC113" s="16"/>
      <c r="SRD113" s="16"/>
      <c r="SRE113" s="16"/>
      <c r="SRF113" s="16"/>
      <c r="SRG113" s="16"/>
      <c r="SRH113" s="16"/>
      <c r="SRI113" s="16"/>
      <c r="SRJ113" s="16"/>
      <c r="SRK113" s="16"/>
      <c r="SRL113" s="16"/>
      <c r="SRM113" s="16"/>
      <c r="SRN113" s="16"/>
      <c r="SRO113" s="16"/>
      <c r="SRP113" s="16"/>
      <c r="SRQ113" s="16"/>
      <c r="SRR113" s="16"/>
      <c r="SRS113" s="16"/>
      <c r="SRT113" s="16"/>
      <c r="SRU113" s="16"/>
      <c r="SRV113" s="16"/>
      <c r="SRW113" s="16"/>
      <c r="SRX113" s="16"/>
      <c r="SRY113" s="16"/>
      <c r="SRZ113" s="16"/>
      <c r="SSA113" s="16"/>
      <c r="SSB113" s="16"/>
      <c r="SSC113" s="16"/>
      <c r="SSD113" s="16"/>
      <c r="SSE113" s="16"/>
      <c r="SSF113" s="16"/>
      <c r="SSG113" s="16"/>
      <c r="SSH113" s="16"/>
      <c r="SSI113" s="16"/>
      <c r="SSJ113" s="16"/>
      <c r="SSK113" s="16"/>
      <c r="SSL113" s="16"/>
      <c r="SSM113" s="16"/>
      <c r="SSN113" s="16"/>
      <c r="SSO113" s="16"/>
      <c r="SSP113" s="16"/>
      <c r="SSQ113" s="16"/>
      <c r="SSR113" s="16"/>
      <c r="SSS113" s="16"/>
      <c r="SST113" s="16"/>
      <c r="SSU113" s="16"/>
      <c r="SSV113" s="16"/>
      <c r="SSW113" s="16"/>
      <c r="SSX113" s="16"/>
      <c r="SSY113" s="16"/>
      <c r="SSZ113" s="16"/>
      <c r="STA113" s="16"/>
      <c r="STB113" s="16"/>
      <c r="STC113" s="16"/>
      <c r="STD113" s="16"/>
      <c r="STE113" s="16"/>
      <c r="STF113" s="16"/>
      <c r="STG113" s="16"/>
      <c r="STH113" s="16"/>
      <c r="STI113" s="16"/>
      <c r="STJ113" s="16"/>
      <c r="STK113" s="16"/>
      <c r="STL113" s="16"/>
      <c r="STM113" s="16"/>
      <c r="STN113" s="16"/>
      <c r="STO113" s="16"/>
      <c r="STP113" s="16"/>
      <c r="STQ113" s="16"/>
      <c r="STR113" s="16"/>
      <c r="STS113" s="16"/>
      <c r="STT113" s="16"/>
      <c r="STU113" s="16"/>
      <c r="STV113" s="16"/>
      <c r="STW113" s="16"/>
      <c r="STX113" s="16"/>
      <c r="STY113" s="16"/>
      <c r="STZ113" s="16"/>
      <c r="SUA113" s="16"/>
      <c r="SUB113" s="16"/>
      <c r="SUC113" s="16"/>
      <c r="SUD113" s="16"/>
      <c r="SUE113" s="16"/>
      <c r="SUF113" s="16"/>
      <c r="SUG113" s="16"/>
      <c r="SUH113" s="16"/>
      <c r="SUI113" s="16"/>
      <c r="SUJ113" s="16"/>
      <c r="SUK113" s="16"/>
      <c r="SUL113" s="16"/>
      <c r="SUM113" s="16"/>
      <c r="SUN113" s="16"/>
      <c r="SUO113" s="16"/>
      <c r="SUP113" s="16"/>
      <c r="SUQ113" s="16"/>
      <c r="SUR113" s="16"/>
      <c r="SUS113" s="16"/>
      <c r="SUT113" s="16"/>
      <c r="SUU113" s="16"/>
      <c r="SUV113" s="16"/>
      <c r="SUW113" s="16"/>
      <c r="SUX113" s="16"/>
      <c r="SUY113" s="16"/>
      <c r="SUZ113" s="16"/>
      <c r="SVA113" s="16"/>
      <c r="SVB113" s="16"/>
      <c r="SVC113" s="16"/>
      <c r="SVD113" s="16"/>
      <c r="SVE113" s="16"/>
      <c r="SVF113" s="16"/>
      <c r="SVG113" s="16"/>
      <c r="SVH113" s="16"/>
      <c r="SVI113" s="16"/>
      <c r="SVJ113" s="16"/>
      <c r="SVK113" s="16"/>
      <c r="SVL113" s="16"/>
      <c r="SVM113" s="16"/>
      <c r="SVN113" s="16"/>
      <c r="SVO113" s="16"/>
      <c r="SVP113" s="16"/>
      <c r="SVQ113" s="16"/>
      <c r="SVR113" s="16"/>
      <c r="SVS113" s="16"/>
      <c r="SVT113" s="16"/>
      <c r="SVU113" s="16"/>
      <c r="SVV113" s="16"/>
      <c r="SVW113" s="16"/>
      <c r="SVX113" s="16"/>
      <c r="SVY113" s="16"/>
      <c r="SVZ113" s="16"/>
      <c r="SWA113" s="16"/>
      <c r="SWB113" s="16"/>
      <c r="SWC113" s="16"/>
      <c r="SWD113" s="16"/>
      <c r="SWE113" s="16"/>
      <c r="SWF113" s="16"/>
      <c r="SWG113" s="16"/>
      <c r="SWH113" s="16"/>
      <c r="SWI113" s="16"/>
      <c r="SWJ113" s="16"/>
      <c r="SWK113" s="16"/>
      <c r="SWL113" s="16"/>
      <c r="SWM113" s="16"/>
      <c r="SWN113" s="16"/>
      <c r="SWO113" s="16"/>
      <c r="SWP113" s="16"/>
      <c r="SWQ113" s="16"/>
      <c r="SWR113" s="16"/>
      <c r="SWS113" s="16"/>
      <c r="SWT113" s="16"/>
      <c r="SWU113" s="16"/>
      <c r="SWV113" s="16"/>
      <c r="SWW113" s="16"/>
      <c r="SWX113" s="16"/>
      <c r="SWY113" s="16"/>
      <c r="SWZ113" s="16"/>
      <c r="SXA113" s="16"/>
      <c r="SXB113" s="16"/>
      <c r="SXC113" s="16"/>
      <c r="SXD113" s="16"/>
      <c r="SXE113" s="16"/>
      <c r="SXF113" s="16"/>
      <c r="SXG113" s="16"/>
      <c r="SXH113" s="16"/>
      <c r="SXI113" s="16"/>
      <c r="SXJ113" s="16"/>
      <c r="SXK113" s="16"/>
      <c r="SXL113" s="16"/>
      <c r="SXM113" s="16"/>
      <c r="SXN113" s="16"/>
      <c r="SXO113" s="16"/>
      <c r="SXP113" s="16"/>
      <c r="SXQ113" s="16"/>
      <c r="SXR113" s="16"/>
      <c r="SXS113" s="16"/>
      <c r="SXT113" s="16"/>
      <c r="SXU113" s="16"/>
      <c r="SXV113" s="16"/>
      <c r="SXW113" s="16"/>
      <c r="SXX113" s="16"/>
      <c r="SXY113" s="16"/>
      <c r="SXZ113" s="16"/>
      <c r="SYA113" s="16"/>
      <c r="SYB113" s="16"/>
      <c r="SYC113" s="16"/>
      <c r="SYD113" s="16"/>
      <c r="SYE113" s="16"/>
      <c r="SYF113" s="16"/>
      <c r="SYG113" s="16"/>
      <c r="SYH113" s="16"/>
      <c r="SYI113" s="16"/>
      <c r="SYJ113" s="16"/>
      <c r="SYK113" s="16"/>
      <c r="SYL113" s="16"/>
      <c r="SYM113" s="16"/>
      <c r="SYN113" s="16"/>
      <c r="SYO113" s="16"/>
      <c r="SYP113" s="16"/>
      <c r="SYQ113" s="16"/>
      <c r="SYR113" s="16"/>
      <c r="SYS113" s="16"/>
      <c r="SYT113" s="16"/>
      <c r="SYU113" s="16"/>
      <c r="SYV113" s="16"/>
      <c r="SYW113" s="16"/>
      <c r="SYX113" s="16"/>
      <c r="SYY113" s="16"/>
      <c r="SYZ113" s="16"/>
      <c r="SZA113" s="16"/>
      <c r="SZB113" s="16"/>
      <c r="SZC113" s="16"/>
      <c r="SZD113" s="16"/>
      <c r="SZE113" s="16"/>
      <c r="SZF113" s="16"/>
      <c r="SZG113" s="16"/>
      <c r="SZH113" s="16"/>
      <c r="SZI113" s="16"/>
      <c r="SZJ113" s="16"/>
      <c r="SZK113" s="16"/>
      <c r="SZL113" s="16"/>
      <c r="SZM113" s="16"/>
      <c r="SZN113" s="16"/>
      <c r="SZO113" s="16"/>
      <c r="SZP113" s="16"/>
      <c r="SZQ113" s="16"/>
      <c r="SZR113" s="16"/>
      <c r="SZS113" s="16"/>
      <c r="SZT113" s="16"/>
      <c r="SZU113" s="16"/>
      <c r="SZV113" s="16"/>
      <c r="SZW113" s="16"/>
      <c r="SZX113" s="16"/>
      <c r="SZY113" s="16"/>
      <c r="SZZ113" s="16"/>
      <c r="TAA113" s="16"/>
      <c r="TAB113" s="16"/>
      <c r="TAC113" s="16"/>
      <c r="TAD113" s="16"/>
      <c r="TAE113" s="16"/>
      <c r="TAF113" s="16"/>
      <c r="TAG113" s="16"/>
      <c r="TAH113" s="16"/>
      <c r="TAI113" s="16"/>
      <c r="TAJ113" s="16"/>
      <c r="TAK113" s="16"/>
      <c r="TAL113" s="16"/>
      <c r="TAM113" s="16"/>
      <c r="TAN113" s="16"/>
      <c r="TAO113" s="16"/>
      <c r="TAP113" s="16"/>
      <c r="TAQ113" s="16"/>
      <c r="TAR113" s="16"/>
      <c r="TAS113" s="16"/>
      <c r="TAT113" s="16"/>
      <c r="TAU113" s="16"/>
      <c r="TAV113" s="16"/>
      <c r="TAW113" s="16"/>
      <c r="TAX113" s="16"/>
      <c r="TAY113" s="16"/>
      <c r="TAZ113" s="16"/>
      <c r="TBA113" s="16"/>
      <c r="TBB113" s="16"/>
      <c r="TBC113" s="16"/>
      <c r="TBD113" s="16"/>
      <c r="TBE113" s="16"/>
      <c r="TBF113" s="16"/>
      <c r="TBG113" s="16"/>
      <c r="TBH113" s="16"/>
      <c r="TBI113" s="16"/>
      <c r="TBJ113" s="16"/>
      <c r="TBK113" s="16"/>
      <c r="TBL113" s="16"/>
      <c r="TBM113" s="16"/>
      <c r="TBN113" s="16"/>
      <c r="TBO113" s="16"/>
      <c r="TBP113" s="16"/>
      <c r="TBQ113" s="16"/>
      <c r="TBR113" s="16"/>
      <c r="TBS113" s="16"/>
      <c r="TBT113" s="16"/>
      <c r="TBU113" s="16"/>
      <c r="TBV113" s="16"/>
      <c r="TBW113" s="16"/>
      <c r="TBX113" s="16"/>
      <c r="TBY113" s="16"/>
      <c r="TBZ113" s="16"/>
      <c r="TCA113" s="16"/>
      <c r="TCB113" s="16"/>
      <c r="TCC113" s="16"/>
      <c r="TCD113" s="16"/>
      <c r="TCE113" s="16"/>
      <c r="TCF113" s="16"/>
      <c r="TCG113" s="16"/>
      <c r="TCH113" s="16"/>
      <c r="TCI113" s="16"/>
      <c r="TCJ113" s="16"/>
      <c r="TCK113" s="16"/>
      <c r="TCL113" s="16"/>
      <c r="TCM113" s="16"/>
      <c r="TCN113" s="16"/>
      <c r="TCO113" s="16"/>
      <c r="TCP113" s="16"/>
      <c r="TCQ113" s="16"/>
      <c r="TCR113" s="16"/>
      <c r="TCS113" s="16"/>
      <c r="TCT113" s="16"/>
      <c r="TCU113" s="16"/>
      <c r="TCV113" s="16"/>
      <c r="TCW113" s="16"/>
      <c r="TCX113" s="16"/>
      <c r="TCY113" s="16"/>
      <c r="TCZ113" s="16"/>
      <c r="TDA113" s="16"/>
      <c r="TDB113" s="16"/>
      <c r="TDC113" s="16"/>
      <c r="TDD113" s="16"/>
      <c r="TDE113" s="16"/>
      <c r="TDF113" s="16"/>
      <c r="TDG113" s="16"/>
      <c r="TDH113" s="16"/>
      <c r="TDI113" s="16"/>
      <c r="TDJ113" s="16"/>
      <c r="TDK113" s="16"/>
      <c r="TDL113" s="16"/>
      <c r="TDM113" s="16"/>
      <c r="TDN113" s="16"/>
      <c r="TDO113" s="16"/>
      <c r="TDP113" s="16"/>
      <c r="TDQ113" s="16"/>
      <c r="TDR113" s="16"/>
      <c r="TDS113" s="16"/>
      <c r="TDT113" s="16"/>
      <c r="TDU113" s="16"/>
      <c r="TDV113" s="16"/>
      <c r="TDW113" s="16"/>
      <c r="TDX113" s="16"/>
      <c r="TDY113" s="16"/>
      <c r="TDZ113" s="16"/>
      <c r="TEA113" s="16"/>
      <c r="TEB113" s="16"/>
      <c r="TEC113" s="16"/>
      <c r="TED113" s="16"/>
      <c r="TEE113" s="16"/>
      <c r="TEF113" s="16"/>
      <c r="TEG113" s="16"/>
      <c r="TEH113" s="16"/>
      <c r="TEI113" s="16"/>
      <c r="TEJ113" s="16"/>
      <c r="TEK113" s="16"/>
      <c r="TEL113" s="16"/>
      <c r="TEM113" s="16"/>
      <c r="TEN113" s="16"/>
      <c r="TEO113" s="16"/>
      <c r="TEP113" s="16"/>
      <c r="TEQ113" s="16"/>
      <c r="TER113" s="16"/>
      <c r="TES113" s="16"/>
      <c r="TET113" s="16"/>
      <c r="TEU113" s="16"/>
      <c r="TEV113" s="16"/>
      <c r="TEW113" s="16"/>
      <c r="TEX113" s="16"/>
      <c r="TEY113" s="16"/>
      <c r="TEZ113" s="16"/>
      <c r="TFA113" s="16"/>
      <c r="TFB113" s="16"/>
      <c r="TFC113" s="16"/>
      <c r="TFD113" s="16"/>
      <c r="TFE113" s="16"/>
      <c r="TFF113" s="16"/>
      <c r="TFG113" s="16"/>
      <c r="TFH113" s="16"/>
      <c r="TFI113" s="16"/>
      <c r="TFJ113" s="16"/>
      <c r="TFK113" s="16"/>
      <c r="TFL113" s="16"/>
      <c r="TFM113" s="16"/>
      <c r="TFN113" s="16"/>
      <c r="TFO113" s="16"/>
      <c r="TFP113" s="16"/>
      <c r="TFQ113" s="16"/>
      <c r="TFR113" s="16"/>
      <c r="TFS113" s="16"/>
      <c r="TFT113" s="16"/>
      <c r="TFU113" s="16"/>
      <c r="TFV113" s="16"/>
      <c r="TFW113" s="16"/>
      <c r="TFX113" s="16"/>
      <c r="TFY113" s="16"/>
      <c r="TFZ113" s="16"/>
      <c r="TGA113" s="16"/>
      <c r="TGB113" s="16"/>
      <c r="TGC113" s="16"/>
      <c r="TGD113" s="16"/>
      <c r="TGE113" s="16"/>
      <c r="TGF113" s="16"/>
      <c r="TGG113" s="16"/>
      <c r="TGH113" s="16"/>
      <c r="TGI113" s="16"/>
      <c r="TGJ113" s="16"/>
      <c r="TGK113" s="16"/>
      <c r="TGL113" s="16"/>
      <c r="TGM113" s="16"/>
      <c r="TGN113" s="16"/>
      <c r="TGO113" s="16"/>
      <c r="TGP113" s="16"/>
      <c r="TGQ113" s="16"/>
      <c r="TGR113" s="16"/>
      <c r="TGS113" s="16"/>
      <c r="TGT113" s="16"/>
      <c r="TGU113" s="16"/>
      <c r="TGV113" s="16"/>
      <c r="TGW113" s="16"/>
      <c r="TGX113" s="16"/>
      <c r="TGY113" s="16"/>
      <c r="TGZ113" s="16"/>
      <c r="THA113" s="16"/>
      <c r="THB113" s="16"/>
      <c r="THC113" s="16"/>
      <c r="THD113" s="16"/>
      <c r="THE113" s="16"/>
      <c r="THF113" s="16"/>
      <c r="THG113" s="16"/>
      <c r="THH113" s="16"/>
      <c r="THI113" s="16"/>
      <c r="THJ113" s="16"/>
      <c r="THK113" s="16"/>
      <c r="THL113" s="16"/>
      <c r="THM113" s="16"/>
      <c r="THN113" s="16"/>
      <c r="THO113" s="16"/>
      <c r="THP113" s="16"/>
      <c r="THQ113" s="16"/>
      <c r="THR113" s="16"/>
      <c r="THS113" s="16"/>
      <c r="THT113" s="16"/>
      <c r="THU113" s="16"/>
      <c r="THV113" s="16"/>
      <c r="THW113" s="16"/>
      <c r="THX113" s="16"/>
      <c r="THY113" s="16"/>
      <c r="THZ113" s="16"/>
      <c r="TIA113" s="16"/>
      <c r="TIB113" s="16"/>
      <c r="TIC113" s="16"/>
      <c r="TID113" s="16"/>
      <c r="TIE113" s="16"/>
      <c r="TIF113" s="16"/>
      <c r="TIG113" s="16"/>
      <c r="TIH113" s="16"/>
      <c r="TII113" s="16"/>
      <c r="TIJ113" s="16"/>
      <c r="TIK113" s="16"/>
      <c r="TIL113" s="16"/>
      <c r="TIM113" s="16"/>
      <c r="TIN113" s="16"/>
      <c r="TIO113" s="16"/>
      <c r="TIP113" s="16"/>
      <c r="TIQ113" s="16"/>
      <c r="TIR113" s="16"/>
      <c r="TIS113" s="16"/>
      <c r="TIT113" s="16"/>
      <c r="TIU113" s="16"/>
      <c r="TIV113" s="16"/>
      <c r="TIW113" s="16"/>
      <c r="TIX113" s="16"/>
      <c r="TIY113" s="16"/>
      <c r="TIZ113" s="16"/>
      <c r="TJA113" s="16"/>
      <c r="TJB113" s="16"/>
      <c r="TJC113" s="16"/>
      <c r="TJD113" s="16"/>
      <c r="TJE113" s="16"/>
      <c r="TJF113" s="16"/>
      <c r="TJG113" s="16"/>
      <c r="TJH113" s="16"/>
      <c r="TJI113" s="16"/>
      <c r="TJJ113" s="16"/>
      <c r="TJK113" s="16"/>
      <c r="TJL113" s="16"/>
      <c r="TJM113" s="16"/>
      <c r="TJN113" s="16"/>
      <c r="TJO113" s="16"/>
      <c r="TJP113" s="16"/>
      <c r="TJQ113" s="16"/>
      <c r="TJR113" s="16"/>
      <c r="TJS113" s="16"/>
      <c r="TJT113" s="16"/>
      <c r="TJU113" s="16"/>
      <c r="TJV113" s="16"/>
      <c r="TJW113" s="16"/>
      <c r="TJX113" s="16"/>
      <c r="TJY113" s="16"/>
      <c r="TJZ113" s="16"/>
      <c r="TKA113" s="16"/>
      <c r="TKB113" s="16"/>
      <c r="TKC113" s="16"/>
      <c r="TKD113" s="16"/>
      <c r="TKE113" s="16"/>
      <c r="TKF113" s="16"/>
      <c r="TKG113" s="16"/>
      <c r="TKH113" s="16"/>
      <c r="TKI113" s="16"/>
      <c r="TKJ113" s="16"/>
      <c r="TKK113" s="16"/>
      <c r="TKL113" s="16"/>
      <c r="TKM113" s="16"/>
      <c r="TKN113" s="16"/>
      <c r="TKO113" s="16"/>
      <c r="TKP113" s="16"/>
      <c r="TKQ113" s="16"/>
      <c r="TKR113" s="16"/>
      <c r="TKS113" s="16"/>
      <c r="TKT113" s="16"/>
      <c r="TKU113" s="16"/>
      <c r="TKV113" s="16"/>
      <c r="TKW113" s="16"/>
      <c r="TKX113" s="16"/>
      <c r="TKY113" s="16"/>
      <c r="TKZ113" s="16"/>
      <c r="TLA113" s="16"/>
      <c r="TLB113" s="16"/>
      <c r="TLC113" s="16"/>
      <c r="TLD113" s="16"/>
      <c r="TLE113" s="16"/>
      <c r="TLF113" s="16"/>
      <c r="TLG113" s="16"/>
      <c r="TLH113" s="16"/>
      <c r="TLI113" s="16"/>
      <c r="TLJ113" s="16"/>
      <c r="TLK113" s="16"/>
      <c r="TLL113" s="16"/>
      <c r="TLM113" s="16"/>
      <c r="TLN113" s="16"/>
      <c r="TLO113" s="16"/>
      <c r="TLP113" s="16"/>
      <c r="TLQ113" s="16"/>
      <c r="TLR113" s="16"/>
      <c r="TLS113" s="16"/>
      <c r="TLT113" s="16"/>
      <c r="TLU113" s="16"/>
      <c r="TLV113" s="16"/>
      <c r="TLW113" s="16"/>
      <c r="TLX113" s="16"/>
      <c r="TLY113" s="16"/>
      <c r="TLZ113" s="16"/>
      <c r="TMA113" s="16"/>
      <c r="TMB113" s="16"/>
      <c r="TMC113" s="16"/>
      <c r="TMD113" s="16"/>
      <c r="TME113" s="16"/>
      <c r="TMF113" s="16"/>
      <c r="TMG113" s="16"/>
      <c r="TMH113" s="16"/>
      <c r="TMI113" s="16"/>
      <c r="TMJ113" s="16"/>
      <c r="TMK113" s="16"/>
      <c r="TML113" s="16"/>
      <c r="TMM113" s="16"/>
      <c r="TMN113" s="16"/>
      <c r="TMO113" s="16"/>
      <c r="TMP113" s="16"/>
      <c r="TMQ113" s="16"/>
      <c r="TMR113" s="16"/>
      <c r="TMS113" s="16"/>
      <c r="TMT113" s="16"/>
      <c r="TMU113" s="16"/>
      <c r="TMV113" s="16"/>
      <c r="TMW113" s="16"/>
      <c r="TMX113" s="16"/>
      <c r="TMY113" s="16"/>
      <c r="TMZ113" s="16"/>
      <c r="TNA113" s="16"/>
      <c r="TNB113" s="16"/>
      <c r="TNC113" s="16"/>
      <c r="TND113" s="16"/>
      <c r="TNE113" s="16"/>
      <c r="TNF113" s="16"/>
      <c r="TNG113" s="16"/>
      <c r="TNH113" s="16"/>
      <c r="TNI113" s="16"/>
      <c r="TNJ113" s="16"/>
      <c r="TNK113" s="16"/>
      <c r="TNL113" s="16"/>
      <c r="TNM113" s="16"/>
      <c r="TNN113" s="16"/>
      <c r="TNO113" s="16"/>
      <c r="TNP113" s="16"/>
      <c r="TNQ113" s="16"/>
      <c r="TNR113" s="16"/>
      <c r="TNS113" s="16"/>
      <c r="TNT113" s="16"/>
      <c r="TNU113" s="16"/>
      <c r="TNV113" s="16"/>
      <c r="TNW113" s="16"/>
      <c r="TNX113" s="16"/>
      <c r="TNY113" s="16"/>
      <c r="TNZ113" s="16"/>
      <c r="TOA113" s="16"/>
      <c r="TOB113" s="16"/>
      <c r="TOC113" s="16"/>
      <c r="TOD113" s="16"/>
      <c r="TOE113" s="16"/>
      <c r="TOF113" s="16"/>
      <c r="TOG113" s="16"/>
      <c r="TOH113" s="16"/>
      <c r="TOI113" s="16"/>
      <c r="TOJ113" s="16"/>
      <c r="TOK113" s="16"/>
      <c r="TOL113" s="16"/>
      <c r="TOM113" s="16"/>
      <c r="TON113" s="16"/>
      <c r="TOO113" s="16"/>
      <c r="TOP113" s="16"/>
      <c r="TOQ113" s="16"/>
      <c r="TOR113" s="16"/>
      <c r="TOS113" s="16"/>
      <c r="TOT113" s="16"/>
      <c r="TOU113" s="16"/>
      <c r="TOV113" s="16"/>
      <c r="TOW113" s="16"/>
      <c r="TOX113" s="16"/>
      <c r="TOY113" s="16"/>
      <c r="TOZ113" s="16"/>
      <c r="TPA113" s="16"/>
      <c r="TPB113" s="16"/>
      <c r="TPC113" s="16"/>
      <c r="TPD113" s="16"/>
      <c r="TPE113" s="16"/>
      <c r="TPF113" s="16"/>
      <c r="TPG113" s="16"/>
      <c r="TPH113" s="16"/>
      <c r="TPI113" s="16"/>
      <c r="TPJ113" s="16"/>
      <c r="TPK113" s="16"/>
      <c r="TPL113" s="16"/>
      <c r="TPM113" s="16"/>
      <c r="TPN113" s="16"/>
      <c r="TPO113" s="16"/>
      <c r="TPP113" s="16"/>
      <c r="TPQ113" s="16"/>
      <c r="TPR113" s="16"/>
      <c r="TPS113" s="16"/>
      <c r="TPT113" s="16"/>
      <c r="TPU113" s="16"/>
      <c r="TPV113" s="16"/>
      <c r="TPW113" s="16"/>
      <c r="TPX113" s="16"/>
      <c r="TPY113" s="16"/>
      <c r="TPZ113" s="16"/>
      <c r="TQA113" s="16"/>
      <c r="TQB113" s="16"/>
      <c r="TQC113" s="16"/>
      <c r="TQD113" s="16"/>
      <c r="TQE113" s="16"/>
      <c r="TQF113" s="16"/>
      <c r="TQG113" s="16"/>
      <c r="TQH113" s="16"/>
      <c r="TQI113" s="16"/>
      <c r="TQJ113" s="16"/>
      <c r="TQK113" s="16"/>
      <c r="TQL113" s="16"/>
      <c r="TQM113" s="16"/>
      <c r="TQN113" s="16"/>
      <c r="TQO113" s="16"/>
      <c r="TQP113" s="16"/>
      <c r="TQQ113" s="16"/>
      <c r="TQR113" s="16"/>
      <c r="TQS113" s="16"/>
      <c r="TQT113" s="16"/>
      <c r="TQU113" s="16"/>
      <c r="TQV113" s="16"/>
      <c r="TQW113" s="16"/>
      <c r="TQX113" s="16"/>
      <c r="TQY113" s="16"/>
      <c r="TQZ113" s="16"/>
      <c r="TRA113" s="16"/>
      <c r="TRB113" s="16"/>
      <c r="TRC113" s="16"/>
      <c r="TRD113" s="16"/>
      <c r="TRE113" s="16"/>
      <c r="TRF113" s="16"/>
      <c r="TRG113" s="16"/>
      <c r="TRH113" s="16"/>
      <c r="TRI113" s="16"/>
      <c r="TRJ113" s="16"/>
      <c r="TRK113" s="16"/>
      <c r="TRL113" s="16"/>
      <c r="TRM113" s="16"/>
      <c r="TRN113" s="16"/>
      <c r="TRO113" s="16"/>
      <c r="TRP113" s="16"/>
      <c r="TRQ113" s="16"/>
      <c r="TRR113" s="16"/>
      <c r="TRS113" s="16"/>
      <c r="TRT113" s="16"/>
      <c r="TRU113" s="16"/>
      <c r="TRV113" s="16"/>
      <c r="TRW113" s="16"/>
      <c r="TRX113" s="16"/>
      <c r="TRY113" s="16"/>
      <c r="TRZ113" s="16"/>
      <c r="TSA113" s="16"/>
      <c r="TSB113" s="16"/>
      <c r="TSC113" s="16"/>
      <c r="TSD113" s="16"/>
      <c r="TSE113" s="16"/>
      <c r="TSF113" s="16"/>
      <c r="TSG113" s="16"/>
      <c r="TSH113" s="16"/>
      <c r="TSI113" s="16"/>
      <c r="TSJ113" s="16"/>
      <c r="TSK113" s="16"/>
      <c r="TSL113" s="16"/>
      <c r="TSM113" s="16"/>
      <c r="TSN113" s="16"/>
      <c r="TSO113" s="16"/>
      <c r="TSP113" s="16"/>
      <c r="TSQ113" s="16"/>
      <c r="TSR113" s="16"/>
      <c r="TSS113" s="16"/>
      <c r="TST113" s="16"/>
      <c r="TSU113" s="16"/>
      <c r="TSV113" s="16"/>
      <c r="TSW113" s="16"/>
      <c r="TSX113" s="16"/>
      <c r="TSY113" s="16"/>
      <c r="TSZ113" s="16"/>
      <c r="TTA113" s="16"/>
      <c r="TTB113" s="16"/>
      <c r="TTC113" s="16"/>
      <c r="TTD113" s="16"/>
      <c r="TTE113" s="16"/>
      <c r="TTF113" s="16"/>
      <c r="TTG113" s="16"/>
      <c r="TTH113" s="16"/>
      <c r="TTI113" s="16"/>
      <c r="TTJ113" s="16"/>
      <c r="TTK113" s="16"/>
      <c r="TTL113" s="16"/>
      <c r="TTM113" s="16"/>
      <c r="TTN113" s="16"/>
      <c r="TTO113" s="16"/>
      <c r="TTP113" s="16"/>
      <c r="TTQ113" s="16"/>
      <c r="TTR113" s="16"/>
      <c r="TTS113" s="16"/>
      <c r="TTT113" s="16"/>
      <c r="TTU113" s="16"/>
      <c r="TTV113" s="16"/>
      <c r="TTW113" s="16"/>
      <c r="TTX113" s="16"/>
      <c r="TTY113" s="16"/>
      <c r="TTZ113" s="16"/>
      <c r="TUA113" s="16"/>
      <c r="TUB113" s="16"/>
      <c r="TUC113" s="16"/>
      <c r="TUD113" s="16"/>
      <c r="TUE113" s="16"/>
      <c r="TUF113" s="16"/>
      <c r="TUG113" s="16"/>
      <c r="TUH113" s="16"/>
      <c r="TUI113" s="16"/>
      <c r="TUJ113" s="16"/>
      <c r="TUK113" s="16"/>
      <c r="TUL113" s="16"/>
      <c r="TUM113" s="16"/>
      <c r="TUN113" s="16"/>
      <c r="TUO113" s="16"/>
      <c r="TUP113" s="16"/>
      <c r="TUQ113" s="16"/>
      <c r="TUR113" s="16"/>
      <c r="TUS113" s="16"/>
      <c r="TUT113" s="16"/>
      <c r="TUU113" s="16"/>
      <c r="TUV113" s="16"/>
      <c r="TUW113" s="16"/>
      <c r="TUX113" s="16"/>
      <c r="TUY113" s="16"/>
      <c r="TUZ113" s="16"/>
      <c r="TVA113" s="16"/>
      <c r="TVB113" s="16"/>
      <c r="TVC113" s="16"/>
      <c r="TVD113" s="16"/>
      <c r="TVE113" s="16"/>
      <c r="TVF113" s="16"/>
      <c r="TVG113" s="16"/>
      <c r="TVH113" s="16"/>
      <c r="TVI113" s="16"/>
      <c r="TVJ113" s="16"/>
      <c r="TVK113" s="16"/>
      <c r="TVL113" s="16"/>
      <c r="TVM113" s="16"/>
      <c r="TVN113" s="16"/>
      <c r="TVO113" s="16"/>
      <c r="TVP113" s="16"/>
      <c r="TVQ113" s="16"/>
      <c r="TVR113" s="16"/>
      <c r="TVS113" s="16"/>
      <c r="TVT113" s="16"/>
      <c r="TVU113" s="16"/>
      <c r="TVV113" s="16"/>
      <c r="TVW113" s="16"/>
      <c r="TVX113" s="16"/>
      <c r="TVY113" s="16"/>
      <c r="TVZ113" s="16"/>
      <c r="TWA113" s="16"/>
      <c r="TWB113" s="16"/>
      <c r="TWC113" s="16"/>
      <c r="TWD113" s="16"/>
      <c r="TWE113" s="16"/>
      <c r="TWF113" s="16"/>
      <c r="TWG113" s="16"/>
      <c r="TWH113" s="16"/>
      <c r="TWI113" s="16"/>
      <c r="TWJ113" s="16"/>
      <c r="TWK113" s="16"/>
      <c r="TWL113" s="16"/>
      <c r="TWM113" s="16"/>
      <c r="TWN113" s="16"/>
      <c r="TWO113" s="16"/>
      <c r="TWP113" s="16"/>
      <c r="TWQ113" s="16"/>
      <c r="TWR113" s="16"/>
      <c r="TWS113" s="16"/>
      <c r="TWT113" s="16"/>
      <c r="TWU113" s="16"/>
      <c r="TWV113" s="16"/>
      <c r="TWW113" s="16"/>
      <c r="TWX113" s="16"/>
      <c r="TWY113" s="16"/>
      <c r="TWZ113" s="16"/>
      <c r="TXA113" s="16"/>
      <c r="TXB113" s="16"/>
      <c r="TXC113" s="16"/>
      <c r="TXD113" s="16"/>
      <c r="TXE113" s="16"/>
      <c r="TXF113" s="16"/>
      <c r="TXG113" s="16"/>
      <c r="TXH113" s="16"/>
      <c r="TXI113" s="16"/>
      <c r="TXJ113" s="16"/>
      <c r="TXK113" s="16"/>
      <c r="TXL113" s="16"/>
      <c r="TXM113" s="16"/>
      <c r="TXN113" s="16"/>
      <c r="TXO113" s="16"/>
      <c r="TXP113" s="16"/>
      <c r="TXQ113" s="16"/>
      <c r="TXR113" s="16"/>
      <c r="TXS113" s="16"/>
      <c r="TXT113" s="16"/>
      <c r="TXU113" s="16"/>
      <c r="TXV113" s="16"/>
      <c r="TXW113" s="16"/>
      <c r="TXX113" s="16"/>
      <c r="TXY113" s="16"/>
      <c r="TXZ113" s="16"/>
      <c r="TYA113" s="16"/>
      <c r="TYB113" s="16"/>
      <c r="TYC113" s="16"/>
      <c r="TYD113" s="16"/>
      <c r="TYE113" s="16"/>
      <c r="TYF113" s="16"/>
      <c r="TYG113" s="16"/>
      <c r="TYH113" s="16"/>
      <c r="TYI113" s="16"/>
      <c r="TYJ113" s="16"/>
      <c r="TYK113" s="16"/>
      <c r="TYL113" s="16"/>
      <c r="TYM113" s="16"/>
      <c r="TYN113" s="16"/>
      <c r="TYO113" s="16"/>
      <c r="TYP113" s="16"/>
      <c r="TYQ113" s="16"/>
      <c r="TYR113" s="16"/>
      <c r="TYS113" s="16"/>
      <c r="TYT113" s="16"/>
      <c r="TYU113" s="16"/>
      <c r="TYV113" s="16"/>
      <c r="TYW113" s="16"/>
      <c r="TYX113" s="16"/>
      <c r="TYY113" s="16"/>
      <c r="TYZ113" s="16"/>
      <c r="TZA113" s="16"/>
      <c r="TZB113" s="16"/>
      <c r="TZC113" s="16"/>
      <c r="TZD113" s="16"/>
      <c r="TZE113" s="16"/>
      <c r="TZF113" s="16"/>
      <c r="TZG113" s="16"/>
      <c r="TZH113" s="16"/>
      <c r="TZI113" s="16"/>
      <c r="TZJ113" s="16"/>
      <c r="TZK113" s="16"/>
      <c r="TZL113" s="16"/>
      <c r="TZM113" s="16"/>
      <c r="TZN113" s="16"/>
      <c r="TZO113" s="16"/>
      <c r="TZP113" s="16"/>
      <c r="TZQ113" s="16"/>
      <c r="TZR113" s="16"/>
      <c r="TZS113" s="16"/>
      <c r="TZT113" s="16"/>
      <c r="TZU113" s="16"/>
      <c r="TZV113" s="16"/>
      <c r="TZW113" s="16"/>
      <c r="TZX113" s="16"/>
      <c r="TZY113" s="16"/>
      <c r="TZZ113" s="16"/>
      <c r="UAA113" s="16"/>
      <c r="UAB113" s="16"/>
      <c r="UAC113" s="16"/>
      <c r="UAD113" s="16"/>
      <c r="UAE113" s="16"/>
      <c r="UAF113" s="16"/>
      <c r="UAG113" s="16"/>
      <c r="UAH113" s="16"/>
      <c r="UAI113" s="16"/>
      <c r="UAJ113" s="16"/>
      <c r="UAK113" s="16"/>
      <c r="UAL113" s="16"/>
      <c r="UAM113" s="16"/>
      <c r="UAN113" s="16"/>
      <c r="UAO113" s="16"/>
      <c r="UAP113" s="16"/>
      <c r="UAQ113" s="16"/>
      <c r="UAR113" s="16"/>
      <c r="UAS113" s="16"/>
      <c r="UAT113" s="16"/>
      <c r="UAU113" s="16"/>
      <c r="UAV113" s="16"/>
      <c r="UAW113" s="16"/>
      <c r="UAX113" s="16"/>
      <c r="UAY113" s="16"/>
      <c r="UAZ113" s="16"/>
      <c r="UBA113" s="16"/>
      <c r="UBB113" s="16"/>
      <c r="UBC113" s="16"/>
      <c r="UBD113" s="16"/>
      <c r="UBE113" s="16"/>
      <c r="UBF113" s="16"/>
      <c r="UBG113" s="16"/>
      <c r="UBH113" s="16"/>
      <c r="UBI113" s="16"/>
      <c r="UBJ113" s="16"/>
      <c r="UBK113" s="16"/>
      <c r="UBL113" s="16"/>
      <c r="UBM113" s="16"/>
      <c r="UBN113" s="16"/>
      <c r="UBO113" s="16"/>
      <c r="UBP113" s="16"/>
      <c r="UBQ113" s="16"/>
      <c r="UBR113" s="16"/>
      <c r="UBS113" s="16"/>
      <c r="UBT113" s="16"/>
      <c r="UBU113" s="16"/>
      <c r="UBV113" s="16"/>
      <c r="UBW113" s="16"/>
      <c r="UBX113" s="16"/>
      <c r="UBY113" s="16"/>
      <c r="UBZ113" s="16"/>
      <c r="UCA113" s="16"/>
      <c r="UCB113" s="16"/>
      <c r="UCC113" s="16"/>
      <c r="UCD113" s="16"/>
      <c r="UCE113" s="16"/>
      <c r="UCF113" s="16"/>
      <c r="UCG113" s="16"/>
      <c r="UCH113" s="16"/>
      <c r="UCI113" s="16"/>
      <c r="UCJ113" s="16"/>
      <c r="UCK113" s="16"/>
      <c r="UCL113" s="16"/>
      <c r="UCM113" s="16"/>
      <c r="UCN113" s="16"/>
      <c r="UCO113" s="16"/>
      <c r="UCP113" s="16"/>
      <c r="UCQ113" s="16"/>
      <c r="UCR113" s="16"/>
      <c r="UCS113" s="16"/>
      <c r="UCT113" s="16"/>
      <c r="UCU113" s="16"/>
      <c r="UCV113" s="16"/>
      <c r="UCW113" s="16"/>
      <c r="UCX113" s="16"/>
      <c r="UCY113" s="16"/>
      <c r="UCZ113" s="16"/>
      <c r="UDA113" s="16"/>
      <c r="UDB113" s="16"/>
      <c r="UDC113" s="16"/>
      <c r="UDD113" s="16"/>
      <c r="UDE113" s="16"/>
      <c r="UDF113" s="16"/>
      <c r="UDG113" s="16"/>
      <c r="UDH113" s="16"/>
      <c r="UDI113" s="16"/>
      <c r="UDJ113" s="16"/>
      <c r="UDK113" s="16"/>
      <c r="UDL113" s="16"/>
      <c r="UDM113" s="16"/>
      <c r="UDN113" s="16"/>
      <c r="UDO113" s="16"/>
      <c r="UDP113" s="16"/>
      <c r="UDQ113" s="16"/>
      <c r="UDR113" s="16"/>
      <c r="UDS113" s="16"/>
      <c r="UDT113" s="16"/>
      <c r="UDU113" s="16"/>
      <c r="UDV113" s="16"/>
      <c r="UDW113" s="16"/>
      <c r="UDX113" s="16"/>
      <c r="UDY113" s="16"/>
      <c r="UDZ113" s="16"/>
      <c r="UEA113" s="16"/>
      <c r="UEB113" s="16"/>
      <c r="UEC113" s="16"/>
      <c r="UED113" s="16"/>
      <c r="UEE113" s="16"/>
      <c r="UEF113" s="16"/>
      <c r="UEG113" s="16"/>
      <c r="UEH113" s="16"/>
      <c r="UEI113" s="16"/>
      <c r="UEJ113" s="16"/>
      <c r="UEK113" s="16"/>
      <c r="UEL113" s="16"/>
      <c r="UEM113" s="16"/>
      <c r="UEN113" s="16"/>
      <c r="UEO113" s="16"/>
      <c r="UEP113" s="16"/>
      <c r="UEQ113" s="16"/>
      <c r="UER113" s="16"/>
      <c r="UES113" s="16"/>
      <c r="UET113" s="16"/>
      <c r="UEU113" s="16"/>
      <c r="UEV113" s="16"/>
      <c r="UEW113" s="16"/>
      <c r="UEX113" s="16"/>
      <c r="UEY113" s="16"/>
      <c r="UEZ113" s="16"/>
      <c r="UFA113" s="16"/>
      <c r="UFB113" s="16"/>
      <c r="UFC113" s="16"/>
      <c r="UFD113" s="16"/>
      <c r="UFE113" s="16"/>
      <c r="UFF113" s="16"/>
      <c r="UFG113" s="16"/>
      <c r="UFH113" s="16"/>
      <c r="UFI113" s="16"/>
      <c r="UFJ113" s="16"/>
      <c r="UFK113" s="16"/>
      <c r="UFL113" s="16"/>
      <c r="UFM113" s="16"/>
      <c r="UFN113" s="16"/>
      <c r="UFO113" s="16"/>
      <c r="UFP113" s="16"/>
      <c r="UFQ113" s="16"/>
      <c r="UFR113" s="16"/>
      <c r="UFS113" s="16"/>
      <c r="UFT113" s="16"/>
      <c r="UFU113" s="16"/>
      <c r="UFV113" s="16"/>
      <c r="UFW113" s="16"/>
      <c r="UFX113" s="16"/>
      <c r="UFY113" s="16"/>
      <c r="UFZ113" s="16"/>
      <c r="UGA113" s="16"/>
      <c r="UGB113" s="16"/>
      <c r="UGC113" s="16"/>
      <c r="UGD113" s="16"/>
      <c r="UGE113" s="16"/>
      <c r="UGF113" s="16"/>
      <c r="UGG113" s="16"/>
      <c r="UGH113" s="16"/>
      <c r="UGI113" s="16"/>
      <c r="UGJ113" s="16"/>
      <c r="UGK113" s="16"/>
      <c r="UGL113" s="16"/>
      <c r="UGM113" s="16"/>
      <c r="UGN113" s="16"/>
      <c r="UGO113" s="16"/>
      <c r="UGP113" s="16"/>
      <c r="UGQ113" s="16"/>
      <c r="UGR113" s="16"/>
      <c r="UGS113" s="16"/>
      <c r="UGT113" s="16"/>
      <c r="UGU113" s="16"/>
      <c r="UGV113" s="16"/>
      <c r="UGW113" s="16"/>
      <c r="UGX113" s="16"/>
      <c r="UGY113" s="16"/>
      <c r="UGZ113" s="16"/>
      <c r="UHA113" s="16"/>
      <c r="UHB113" s="16"/>
      <c r="UHC113" s="16"/>
      <c r="UHD113" s="16"/>
      <c r="UHE113" s="16"/>
      <c r="UHF113" s="16"/>
      <c r="UHG113" s="16"/>
      <c r="UHH113" s="16"/>
      <c r="UHI113" s="16"/>
      <c r="UHJ113" s="16"/>
      <c r="UHK113" s="16"/>
      <c r="UHL113" s="16"/>
      <c r="UHM113" s="16"/>
      <c r="UHN113" s="16"/>
      <c r="UHO113" s="16"/>
      <c r="UHP113" s="16"/>
      <c r="UHQ113" s="16"/>
      <c r="UHR113" s="16"/>
      <c r="UHS113" s="16"/>
      <c r="UHT113" s="16"/>
      <c r="UHU113" s="16"/>
      <c r="UHV113" s="16"/>
      <c r="UHW113" s="16"/>
      <c r="UHX113" s="16"/>
      <c r="UHY113" s="16"/>
      <c r="UHZ113" s="16"/>
      <c r="UIA113" s="16"/>
      <c r="UIB113" s="16"/>
      <c r="UIC113" s="16"/>
      <c r="UID113" s="16"/>
      <c r="UIE113" s="16"/>
      <c r="UIF113" s="16"/>
      <c r="UIG113" s="16"/>
      <c r="UIH113" s="16"/>
      <c r="UII113" s="16"/>
      <c r="UIJ113" s="16"/>
      <c r="UIK113" s="16"/>
      <c r="UIL113" s="16"/>
      <c r="UIM113" s="16"/>
      <c r="UIN113" s="16"/>
      <c r="UIO113" s="16"/>
      <c r="UIP113" s="16"/>
      <c r="UIQ113" s="16"/>
      <c r="UIR113" s="16"/>
      <c r="UIS113" s="16"/>
      <c r="UIT113" s="16"/>
      <c r="UIU113" s="16"/>
      <c r="UIV113" s="16"/>
      <c r="UIW113" s="16"/>
      <c r="UIX113" s="16"/>
      <c r="UIY113" s="16"/>
      <c r="UIZ113" s="16"/>
      <c r="UJA113" s="16"/>
      <c r="UJB113" s="16"/>
      <c r="UJC113" s="16"/>
      <c r="UJD113" s="16"/>
      <c r="UJE113" s="16"/>
      <c r="UJF113" s="16"/>
      <c r="UJG113" s="16"/>
      <c r="UJH113" s="16"/>
      <c r="UJI113" s="16"/>
      <c r="UJJ113" s="16"/>
      <c r="UJK113" s="16"/>
      <c r="UJL113" s="16"/>
      <c r="UJM113" s="16"/>
      <c r="UJN113" s="16"/>
      <c r="UJO113" s="16"/>
      <c r="UJP113" s="16"/>
      <c r="UJQ113" s="16"/>
      <c r="UJR113" s="16"/>
      <c r="UJS113" s="16"/>
      <c r="UJT113" s="16"/>
      <c r="UJU113" s="16"/>
      <c r="UJV113" s="16"/>
      <c r="UJW113" s="16"/>
      <c r="UJX113" s="16"/>
      <c r="UJY113" s="16"/>
      <c r="UJZ113" s="16"/>
      <c r="UKA113" s="16"/>
      <c r="UKB113" s="16"/>
      <c r="UKC113" s="16"/>
      <c r="UKD113" s="16"/>
      <c r="UKE113" s="16"/>
      <c r="UKF113" s="16"/>
      <c r="UKG113" s="16"/>
      <c r="UKH113" s="16"/>
      <c r="UKI113" s="16"/>
      <c r="UKJ113" s="16"/>
      <c r="UKK113" s="16"/>
      <c r="UKL113" s="16"/>
      <c r="UKM113" s="16"/>
      <c r="UKN113" s="16"/>
      <c r="UKO113" s="16"/>
      <c r="UKP113" s="16"/>
      <c r="UKQ113" s="16"/>
      <c r="UKR113" s="16"/>
      <c r="UKS113" s="16"/>
      <c r="UKT113" s="16"/>
      <c r="UKU113" s="16"/>
      <c r="UKV113" s="16"/>
      <c r="UKW113" s="16"/>
      <c r="UKX113" s="16"/>
      <c r="UKY113" s="16"/>
      <c r="UKZ113" s="16"/>
      <c r="ULA113" s="16"/>
      <c r="ULB113" s="16"/>
      <c r="ULC113" s="16"/>
      <c r="ULD113" s="16"/>
      <c r="ULE113" s="16"/>
      <c r="ULF113" s="16"/>
      <c r="ULG113" s="16"/>
      <c r="ULH113" s="16"/>
      <c r="ULI113" s="16"/>
      <c r="ULJ113" s="16"/>
      <c r="ULK113" s="16"/>
      <c r="ULL113" s="16"/>
      <c r="ULM113" s="16"/>
      <c r="ULN113" s="16"/>
      <c r="ULO113" s="16"/>
      <c r="ULP113" s="16"/>
      <c r="ULQ113" s="16"/>
      <c r="ULR113" s="16"/>
      <c r="ULS113" s="16"/>
      <c r="ULT113" s="16"/>
      <c r="ULU113" s="16"/>
      <c r="ULV113" s="16"/>
      <c r="ULW113" s="16"/>
      <c r="ULX113" s="16"/>
      <c r="ULY113" s="16"/>
      <c r="ULZ113" s="16"/>
      <c r="UMA113" s="16"/>
      <c r="UMB113" s="16"/>
      <c r="UMC113" s="16"/>
      <c r="UMD113" s="16"/>
      <c r="UME113" s="16"/>
      <c r="UMF113" s="16"/>
      <c r="UMG113" s="16"/>
      <c r="UMH113" s="16"/>
      <c r="UMI113" s="16"/>
      <c r="UMJ113" s="16"/>
      <c r="UMK113" s="16"/>
      <c r="UML113" s="16"/>
      <c r="UMM113" s="16"/>
      <c r="UMN113" s="16"/>
      <c r="UMO113" s="16"/>
      <c r="UMP113" s="16"/>
      <c r="UMQ113" s="16"/>
      <c r="UMR113" s="16"/>
      <c r="UMS113" s="16"/>
      <c r="UMT113" s="16"/>
      <c r="UMU113" s="16"/>
      <c r="UMV113" s="16"/>
      <c r="UMW113" s="16"/>
      <c r="UMX113" s="16"/>
      <c r="UMY113" s="16"/>
      <c r="UMZ113" s="16"/>
      <c r="UNA113" s="16"/>
      <c r="UNB113" s="16"/>
      <c r="UNC113" s="16"/>
      <c r="UND113" s="16"/>
      <c r="UNE113" s="16"/>
      <c r="UNF113" s="16"/>
      <c r="UNG113" s="16"/>
      <c r="UNH113" s="16"/>
      <c r="UNI113" s="16"/>
      <c r="UNJ113" s="16"/>
      <c r="UNK113" s="16"/>
      <c r="UNL113" s="16"/>
      <c r="UNM113" s="16"/>
      <c r="UNN113" s="16"/>
      <c r="UNO113" s="16"/>
      <c r="UNP113" s="16"/>
      <c r="UNQ113" s="16"/>
      <c r="UNR113" s="16"/>
      <c r="UNS113" s="16"/>
      <c r="UNT113" s="16"/>
      <c r="UNU113" s="16"/>
      <c r="UNV113" s="16"/>
      <c r="UNW113" s="16"/>
      <c r="UNX113" s="16"/>
      <c r="UNY113" s="16"/>
      <c r="UNZ113" s="16"/>
      <c r="UOA113" s="16"/>
      <c r="UOB113" s="16"/>
      <c r="UOC113" s="16"/>
      <c r="UOD113" s="16"/>
      <c r="UOE113" s="16"/>
      <c r="UOF113" s="16"/>
      <c r="UOG113" s="16"/>
      <c r="UOH113" s="16"/>
      <c r="UOI113" s="16"/>
      <c r="UOJ113" s="16"/>
      <c r="UOK113" s="16"/>
      <c r="UOL113" s="16"/>
      <c r="UOM113" s="16"/>
      <c r="UON113" s="16"/>
      <c r="UOO113" s="16"/>
      <c r="UOP113" s="16"/>
      <c r="UOQ113" s="16"/>
      <c r="UOR113" s="16"/>
      <c r="UOS113" s="16"/>
      <c r="UOT113" s="16"/>
      <c r="UOU113" s="16"/>
      <c r="UOV113" s="16"/>
      <c r="UOW113" s="16"/>
      <c r="UOX113" s="16"/>
      <c r="UOY113" s="16"/>
      <c r="UOZ113" s="16"/>
      <c r="UPA113" s="16"/>
      <c r="UPB113" s="16"/>
      <c r="UPC113" s="16"/>
      <c r="UPD113" s="16"/>
      <c r="UPE113" s="16"/>
      <c r="UPF113" s="16"/>
      <c r="UPG113" s="16"/>
      <c r="UPH113" s="16"/>
      <c r="UPI113" s="16"/>
      <c r="UPJ113" s="16"/>
      <c r="UPK113" s="16"/>
      <c r="UPL113" s="16"/>
      <c r="UPM113" s="16"/>
      <c r="UPN113" s="16"/>
      <c r="UPO113" s="16"/>
      <c r="UPP113" s="16"/>
      <c r="UPQ113" s="16"/>
      <c r="UPR113" s="16"/>
      <c r="UPS113" s="16"/>
      <c r="UPT113" s="16"/>
      <c r="UPU113" s="16"/>
      <c r="UPV113" s="16"/>
      <c r="UPW113" s="16"/>
      <c r="UPX113" s="16"/>
      <c r="UPY113" s="16"/>
      <c r="UPZ113" s="16"/>
      <c r="UQA113" s="16"/>
      <c r="UQB113" s="16"/>
      <c r="UQC113" s="16"/>
      <c r="UQD113" s="16"/>
      <c r="UQE113" s="16"/>
      <c r="UQF113" s="16"/>
      <c r="UQG113" s="16"/>
      <c r="UQH113" s="16"/>
      <c r="UQI113" s="16"/>
      <c r="UQJ113" s="16"/>
      <c r="UQK113" s="16"/>
      <c r="UQL113" s="16"/>
      <c r="UQM113" s="16"/>
      <c r="UQN113" s="16"/>
      <c r="UQO113" s="16"/>
      <c r="UQP113" s="16"/>
      <c r="UQQ113" s="16"/>
      <c r="UQR113" s="16"/>
      <c r="UQS113" s="16"/>
      <c r="UQT113" s="16"/>
      <c r="UQU113" s="16"/>
      <c r="UQV113" s="16"/>
      <c r="UQW113" s="16"/>
      <c r="UQX113" s="16"/>
      <c r="UQY113" s="16"/>
      <c r="UQZ113" s="16"/>
      <c r="URA113" s="16"/>
      <c r="URB113" s="16"/>
      <c r="URC113" s="16"/>
      <c r="URD113" s="16"/>
      <c r="URE113" s="16"/>
      <c r="URF113" s="16"/>
      <c r="URG113" s="16"/>
      <c r="URH113" s="16"/>
      <c r="URI113" s="16"/>
      <c r="URJ113" s="16"/>
      <c r="URK113" s="16"/>
      <c r="URL113" s="16"/>
      <c r="URM113" s="16"/>
      <c r="URN113" s="16"/>
      <c r="URO113" s="16"/>
      <c r="URP113" s="16"/>
      <c r="URQ113" s="16"/>
      <c r="URR113" s="16"/>
      <c r="URS113" s="16"/>
      <c r="URT113" s="16"/>
      <c r="URU113" s="16"/>
      <c r="URV113" s="16"/>
      <c r="URW113" s="16"/>
      <c r="URX113" s="16"/>
      <c r="URY113" s="16"/>
      <c r="URZ113" s="16"/>
      <c r="USA113" s="16"/>
      <c r="USB113" s="16"/>
      <c r="USC113" s="16"/>
      <c r="USD113" s="16"/>
      <c r="USE113" s="16"/>
      <c r="USF113" s="16"/>
      <c r="USG113" s="16"/>
      <c r="USH113" s="16"/>
      <c r="USI113" s="16"/>
      <c r="USJ113" s="16"/>
      <c r="USK113" s="16"/>
      <c r="USL113" s="16"/>
      <c r="USM113" s="16"/>
      <c r="USN113" s="16"/>
      <c r="USO113" s="16"/>
      <c r="USP113" s="16"/>
      <c r="USQ113" s="16"/>
      <c r="USR113" s="16"/>
      <c r="USS113" s="16"/>
      <c r="UST113" s="16"/>
      <c r="USU113" s="16"/>
      <c r="USV113" s="16"/>
      <c r="USW113" s="16"/>
      <c r="USX113" s="16"/>
      <c r="USY113" s="16"/>
      <c r="USZ113" s="16"/>
      <c r="UTA113" s="16"/>
      <c r="UTB113" s="16"/>
      <c r="UTC113" s="16"/>
      <c r="UTD113" s="16"/>
      <c r="UTE113" s="16"/>
      <c r="UTF113" s="16"/>
      <c r="UTG113" s="16"/>
      <c r="UTH113" s="16"/>
      <c r="UTI113" s="16"/>
      <c r="UTJ113" s="16"/>
      <c r="UTK113" s="16"/>
      <c r="UTL113" s="16"/>
      <c r="UTM113" s="16"/>
      <c r="UTN113" s="16"/>
      <c r="UTO113" s="16"/>
      <c r="UTP113" s="16"/>
      <c r="UTQ113" s="16"/>
      <c r="UTR113" s="16"/>
      <c r="UTS113" s="16"/>
      <c r="UTT113" s="16"/>
      <c r="UTU113" s="16"/>
      <c r="UTV113" s="16"/>
      <c r="UTW113" s="16"/>
      <c r="UTX113" s="16"/>
      <c r="UTY113" s="16"/>
      <c r="UTZ113" s="16"/>
      <c r="UUA113" s="16"/>
      <c r="UUB113" s="16"/>
      <c r="UUC113" s="16"/>
      <c r="UUD113" s="16"/>
      <c r="UUE113" s="16"/>
      <c r="UUF113" s="16"/>
      <c r="UUG113" s="16"/>
      <c r="UUH113" s="16"/>
      <c r="UUI113" s="16"/>
      <c r="UUJ113" s="16"/>
      <c r="UUK113" s="16"/>
      <c r="UUL113" s="16"/>
      <c r="UUM113" s="16"/>
      <c r="UUN113" s="16"/>
      <c r="UUO113" s="16"/>
      <c r="UUP113" s="16"/>
      <c r="UUQ113" s="16"/>
      <c r="UUR113" s="16"/>
      <c r="UUS113" s="16"/>
      <c r="UUT113" s="16"/>
      <c r="UUU113" s="16"/>
      <c r="UUV113" s="16"/>
      <c r="UUW113" s="16"/>
      <c r="UUX113" s="16"/>
      <c r="UUY113" s="16"/>
      <c r="UUZ113" s="16"/>
      <c r="UVA113" s="16"/>
      <c r="UVB113" s="16"/>
      <c r="UVC113" s="16"/>
      <c r="UVD113" s="16"/>
      <c r="UVE113" s="16"/>
      <c r="UVF113" s="16"/>
      <c r="UVG113" s="16"/>
      <c r="UVH113" s="16"/>
      <c r="UVI113" s="16"/>
      <c r="UVJ113" s="16"/>
      <c r="UVK113" s="16"/>
      <c r="UVL113" s="16"/>
      <c r="UVM113" s="16"/>
      <c r="UVN113" s="16"/>
      <c r="UVO113" s="16"/>
      <c r="UVP113" s="16"/>
      <c r="UVQ113" s="16"/>
      <c r="UVR113" s="16"/>
      <c r="UVS113" s="16"/>
      <c r="UVT113" s="16"/>
      <c r="UVU113" s="16"/>
      <c r="UVV113" s="16"/>
      <c r="UVW113" s="16"/>
      <c r="UVX113" s="16"/>
      <c r="UVY113" s="16"/>
      <c r="UVZ113" s="16"/>
      <c r="UWA113" s="16"/>
      <c r="UWB113" s="16"/>
      <c r="UWC113" s="16"/>
      <c r="UWD113" s="16"/>
      <c r="UWE113" s="16"/>
      <c r="UWF113" s="16"/>
      <c r="UWG113" s="16"/>
      <c r="UWH113" s="16"/>
      <c r="UWI113" s="16"/>
      <c r="UWJ113" s="16"/>
      <c r="UWK113" s="16"/>
      <c r="UWL113" s="16"/>
      <c r="UWM113" s="16"/>
      <c r="UWN113" s="16"/>
      <c r="UWO113" s="16"/>
      <c r="UWP113" s="16"/>
      <c r="UWQ113" s="16"/>
      <c r="UWR113" s="16"/>
      <c r="UWS113" s="16"/>
      <c r="UWT113" s="16"/>
      <c r="UWU113" s="16"/>
      <c r="UWV113" s="16"/>
      <c r="UWW113" s="16"/>
      <c r="UWX113" s="16"/>
      <c r="UWY113" s="16"/>
      <c r="UWZ113" s="16"/>
      <c r="UXA113" s="16"/>
      <c r="UXB113" s="16"/>
      <c r="UXC113" s="16"/>
      <c r="UXD113" s="16"/>
      <c r="UXE113" s="16"/>
      <c r="UXF113" s="16"/>
      <c r="UXG113" s="16"/>
      <c r="UXH113" s="16"/>
      <c r="UXI113" s="16"/>
      <c r="UXJ113" s="16"/>
      <c r="UXK113" s="16"/>
      <c r="UXL113" s="16"/>
      <c r="UXM113" s="16"/>
      <c r="UXN113" s="16"/>
      <c r="UXO113" s="16"/>
      <c r="UXP113" s="16"/>
      <c r="UXQ113" s="16"/>
      <c r="UXR113" s="16"/>
      <c r="UXS113" s="16"/>
      <c r="UXT113" s="16"/>
      <c r="UXU113" s="16"/>
      <c r="UXV113" s="16"/>
      <c r="UXW113" s="16"/>
      <c r="UXX113" s="16"/>
      <c r="UXY113" s="16"/>
      <c r="UXZ113" s="16"/>
      <c r="UYA113" s="16"/>
      <c r="UYB113" s="16"/>
      <c r="UYC113" s="16"/>
      <c r="UYD113" s="16"/>
      <c r="UYE113" s="16"/>
      <c r="UYF113" s="16"/>
      <c r="UYG113" s="16"/>
      <c r="UYH113" s="16"/>
      <c r="UYI113" s="16"/>
      <c r="UYJ113" s="16"/>
      <c r="UYK113" s="16"/>
      <c r="UYL113" s="16"/>
      <c r="UYM113" s="16"/>
      <c r="UYN113" s="16"/>
      <c r="UYO113" s="16"/>
      <c r="UYP113" s="16"/>
      <c r="UYQ113" s="16"/>
      <c r="UYR113" s="16"/>
      <c r="UYS113" s="16"/>
      <c r="UYT113" s="16"/>
      <c r="UYU113" s="16"/>
      <c r="UYV113" s="16"/>
      <c r="UYW113" s="16"/>
      <c r="UYX113" s="16"/>
      <c r="UYY113" s="16"/>
      <c r="UYZ113" s="16"/>
      <c r="UZA113" s="16"/>
      <c r="UZB113" s="16"/>
      <c r="UZC113" s="16"/>
      <c r="UZD113" s="16"/>
      <c r="UZE113" s="16"/>
      <c r="UZF113" s="16"/>
      <c r="UZG113" s="16"/>
      <c r="UZH113" s="16"/>
      <c r="UZI113" s="16"/>
      <c r="UZJ113" s="16"/>
      <c r="UZK113" s="16"/>
      <c r="UZL113" s="16"/>
      <c r="UZM113" s="16"/>
      <c r="UZN113" s="16"/>
      <c r="UZO113" s="16"/>
      <c r="UZP113" s="16"/>
      <c r="UZQ113" s="16"/>
      <c r="UZR113" s="16"/>
      <c r="UZS113" s="16"/>
      <c r="UZT113" s="16"/>
      <c r="UZU113" s="16"/>
      <c r="UZV113" s="16"/>
      <c r="UZW113" s="16"/>
      <c r="UZX113" s="16"/>
      <c r="UZY113" s="16"/>
      <c r="UZZ113" s="16"/>
      <c r="VAA113" s="16"/>
      <c r="VAB113" s="16"/>
      <c r="VAC113" s="16"/>
      <c r="VAD113" s="16"/>
      <c r="VAE113" s="16"/>
      <c r="VAF113" s="16"/>
      <c r="VAG113" s="16"/>
      <c r="VAH113" s="16"/>
      <c r="VAI113" s="16"/>
      <c r="VAJ113" s="16"/>
      <c r="VAK113" s="16"/>
      <c r="VAL113" s="16"/>
      <c r="VAM113" s="16"/>
      <c r="VAN113" s="16"/>
      <c r="VAO113" s="16"/>
      <c r="VAP113" s="16"/>
      <c r="VAQ113" s="16"/>
      <c r="VAR113" s="16"/>
      <c r="VAS113" s="16"/>
      <c r="VAT113" s="16"/>
      <c r="VAU113" s="16"/>
      <c r="VAV113" s="16"/>
      <c r="VAW113" s="16"/>
      <c r="VAX113" s="16"/>
      <c r="VAY113" s="16"/>
      <c r="VAZ113" s="16"/>
      <c r="VBA113" s="16"/>
      <c r="VBB113" s="16"/>
      <c r="VBC113" s="16"/>
      <c r="VBD113" s="16"/>
      <c r="VBE113" s="16"/>
      <c r="VBF113" s="16"/>
      <c r="VBG113" s="16"/>
      <c r="VBH113" s="16"/>
      <c r="VBI113" s="16"/>
      <c r="VBJ113" s="16"/>
      <c r="VBK113" s="16"/>
      <c r="VBL113" s="16"/>
      <c r="VBM113" s="16"/>
      <c r="VBN113" s="16"/>
      <c r="VBO113" s="16"/>
      <c r="VBP113" s="16"/>
      <c r="VBQ113" s="16"/>
      <c r="VBR113" s="16"/>
      <c r="VBS113" s="16"/>
      <c r="VBT113" s="16"/>
      <c r="VBU113" s="16"/>
      <c r="VBV113" s="16"/>
      <c r="VBW113" s="16"/>
      <c r="VBX113" s="16"/>
      <c r="VBY113" s="16"/>
      <c r="VBZ113" s="16"/>
      <c r="VCA113" s="16"/>
      <c r="VCB113" s="16"/>
      <c r="VCC113" s="16"/>
      <c r="VCD113" s="16"/>
      <c r="VCE113" s="16"/>
      <c r="VCF113" s="16"/>
      <c r="VCG113" s="16"/>
      <c r="VCH113" s="16"/>
      <c r="VCI113" s="16"/>
      <c r="VCJ113" s="16"/>
      <c r="VCK113" s="16"/>
      <c r="VCL113" s="16"/>
      <c r="VCM113" s="16"/>
      <c r="VCN113" s="16"/>
      <c r="VCO113" s="16"/>
      <c r="VCP113" s="16"/>
      <c r="VCQ113" s="16"/>
      <c r="VCR113" s="16"/>
      <c r="VCS113" s="16"/>
      <c r="VCT113" s="16"/>
      <c r="VCU113" s="16"/>
      <c r="VCV113" s="16"/>
      <c r="VCW113" s="16"/>
      <c r="VCX113" s="16"/>
      <c r="VCY113" s="16"/>
      <c r="VCZ113" s="16"/>
      <c r="VDA113" s="16"/>
      <c r="VDB113" s="16"/>
      <c r="VDC113" s="16"/>
      <c r="VDD113" s="16"/>
      <c r="VDE113" s="16"/>
      <c r="VDF113" s="16"/>
      <c r="VDG113" s="16"/>
      <c r="VDH113" s="16"/>
      <c r="VDI113" s="16"/>
      <c r="VDJ113" s="16"/>
      <c r="VDK113" s="16"/>
      <c r="VDL113" s="16"/>
      <c r="VDM113" s="16"/>
      <c r="VDN113" s="16"/>
      <c r="VDO113" s="16"/>
      <c r="VDP113" s="16"/>
      <c r="VDQ113" s="16"/>
      <c r="VDR113" s="16"/>
      <c r="VDS113" s="16"/>
      <c r="VDT113" s="16"/>
      <c r="VDU113" s="16"/>
      <c r="VDV113" s="16"/>
      <c r="VDW113" s="16"/>
      <c r="VDX113" s="16"/>
      <c r="VDY113" s="16"/>
      <c r="VDZ113" s="16"/>
      <c r="VEA113" s="16"/>
      <c r="VEB113" s="16"/>
      <c r="VEC113" s="16"/>
      <c r="VED113" s="16"/>
      <c r="VEE113" s="16"/>
      <c r="VEF113" s="16"/>
      <c r="VEG113" s="16"/>
      <c r="VEH113" s="16"/>
      <c r="VEI113" s="16"/>
      <c r="VEJ113" s="16"/>
      <c r="VEK113" s="16"/>
      <c r="VEL113" s="16"/>
      <c r="VEM113" s="16"/>
      <c r="VEN113" s="16"/>
      <c r="VEO113" s="16"/>
      <c r="VEP113" s="16"/>
      <c r="VEQ113" s="16"/>
      <c r="VER113" s="16"/>
      <c r="VES113" s="16"/>
      <c r="VET113" s="16"/>
      <c r="VEU113" s="16"/>
      <c r="VEV113" s="16"/>
      <c r="VEW113" s="16"/>
      <c r="VEX113" s="16"/>
      <c r="VEY113" s="16"/>
      <c r="VEZ113" s="16"/>
      <c r="VFA113" s="16"/>
      <c r="VFB113" s="16"/>
      <c r="VFC113" s="16"/>
      <c r="VFD113" s="16"/>
      <c r="VFE113" s="16"/>
      <c r="VFF113" s="16"/>
      <c r="VFG113" s="16"/>
      <c r="VFH113" s="16"/>
      <c r="VFI113" s="16"/>
      <c r="VFJ113" s="16"/>
      <c r="VFK113" s="16"/>
      <c r="VFL113" s="16"/>
      <c r="VFM113" s="16"/>
      <c r="VFN113" s="16"/>
      <c r="VFO113" s="16"/>
      <c r="VFP113" s="16"/>
      <c r="VFQ113" s="16"/>
      <c r="VFR113" s="16"/>
      <c r="VFS113" s="16"/>
      <c r="VFT113" s="16"/>
      <c r="VFU113" s="16"/>
      <c r="VFV113" s="16"/>
      <c r="VFW113" s="16"/>
      <c r="VFX113" s="16"/>
      <c r="VFY113" s="16"/>
      <c r="VFZ113" s="16"/>
      <c r="VGA113" s="16"/>
      <c r="VGB113" s="16"/>
      <c r="VGC113" s="16"/>
      <c r="VGD113" s="16"/>
      <c r="VGE113" s="16"/>
      <c r="VGF113" s="16"/>
      <c r="VGG113" s="16"/>
      <c r="VGH113" s="16"/>
      <c r="VGI113" s="16"/>
      <c r="VGJ113" s="16"/>
      <c r="VGK113" s="16"/>
      <c r="VGL113" s="16"/>
      <c r="VGM113" s="16"/>
      <c r="VGN113" s="16"/>
      <c r="VGO113" s="16"/>
      <c r="VGP113" s="16"/>
      <c r="VGQ113" s="16"/>
      <c r="VGR113" s="16"/>
      <c r="VGS113" s="16"/>
      <c r="VGT113" s="16"/>
      <c r="VGU113" s="16"/>
      <c r="VGV113" s="16"/>
      <c r="VGW113" s="16"/>
      <c r="VGX113" s="16"/>
      <c r="VGY113" s="16"/>
      <c r="VGZ113" s="16"/>
      <c r="VHA113" s="16"/>
      <c r="VHB113" s="16"/>
      <c r="VHC113" s="16"/>
      <c r="VHD113" s="16"/>
      <c r="VHE113" s="16"/>
      <c r="VHF113" s="16"/>
      <c r="VHG113" s="16"/>
      <c r="VHH113" s="16"/>
      <c r="VHI113" s="16"/>
      <c r="VHJ113" s="16"/>
      <c r="VHK113" s="16"/>
      <c r="VHL113" s="16"/>
      <c r="VHM113" s="16"/>
      <c r="VHN113" s="16"/>
      <c r="VHO113" s="16"/>
      <c r="VHP113" s="16"/>
      <c r="VHQ113" s="16"/>
      <c r="VHR113" s="16"/>
      <c r="VHS113" s="16"/>
      <c r="VHT113" s="16"/>
      <c r="VHU113" s="16"/>
      <c r="VHV113" s="16"/>
      <c r="VHW113" s="16"/>
      <c r="VHX113" s="16"/>
      <c r="VHY113" s="16"/>
      <c r="VHZ113" s="16"/>
      <c r="VIA113" s="16"/>
      <c r="VIB113" s="16"/>
      <c r="VIC113" s="16"/>
      <c r="VID113" s="16"/>
      <c r="VIE113" s="16"/>
      <c r="VIF113" s="16"/>
      <c r="VIG113" s="16"/>
      <c r="VIH113" s="16"/>
      <c r="VII113" s="16"/>
      <c r="VIJ113" s="16"/>
      <c r="VIK113" s="16"/>
      <c r="VIL113" s="16"/>
      <c r="VIM113" s="16"/>
      <c r="VIN113" s="16"/>
      <c r="VIO113" s="16"/>
      <c r="VIP113" s="16"/>
      <c r="VIQ113" s="16"/>
      <c r="VIR113" s="16"/>
      <c r="VIS113" s="16"/>
      <c r="VIT113" s="16"/>
      <c r="VIU113" s="16"/>
      <c r="VIV113" s="16"/>
      <c r="VIW113" s="16"/>
      <c r="VIX113" s="16"/>
      <c r="VIY113" s="16"/>
      <c r="VIZ113" s="16"/>
      <c r="VJA113" s="16"/>
      <c r="VJB113" s="16"/>
      <c r="VJC113" s="16"/>
      <c r="VJD113" s="16"/>
      <c r="VJE113" s="16"/>
      <c r="VJF113" s="16"/>
      <c r="VJG113" s="16"/>
      <c r="VJH113" s="16"/>
      <c r="VJI113" s="16"/>
      <c r="VJJ113" s="16"/>
      <c r="VJK113" s="16"/>
      <c r="VJL113" s="16"/>
      <c r="VJM113" s="16"/>
      <c r="VJN113" s="16"/>
      <c r="VJO113" s="16"/>
      <c r="VJP113" s="16"/>
      <c r="VJQ113" s="16"/>
      <c r="VJR113" s="16"/>
      <c r="VJS113" s="16"/>
      <c r="VJT113" s="16"/>
      <c r="VJU113" s="16"/>
      <c r="VJV113" s="16"/>
      <c r="VJW113" s="16"/>
      <c r="VJX113" s="16"/>
      <c r="VJY113" s="16"/>
      <c r="VJZ113" s="16"/>
      <c r="VKA113" s="16"/>
      <c r="VKB113" s="16"/>
      <c r="VKC113" s="16"/>
      <c r="VKD113" s="16"/>
      <c r="VKE113" s="16"/>
      <c r="VKF113" s="16"/>
      <c r="VKG113" s="16"/>
      <c r="VKH113" s="16"/>
      <c r="VKI113" s="16"/>
      <c r="VKJ113" s="16"/>
      <c r="VKK113" s="16"/>
      <c r="VKL113" s="16"/>
      <c r="VKM113" s="16"/>
      <c r="VKN113" s="16"/>
      <c r="VKO113" s="16"/>
      <c r="VKP113" s="16"/>
      <c r="VKQ113" s="16"/>
      <c r="VKR113" s="16"/>
      <c r="VKS113" s="16"/>
      <c r="VKT113" s="16"/>
      <c r="VKU113" s="16"/>
      <c r="VKV113" s="16"/>
      <c r="VKW113" s="16"/>
      <c r="VKX113" s="16"/>
      <c r="VKY113" s="16"/>
      <c r="VKZ113" s="16"/>
      <c r="VLA113" s="16"/>
      <c r="VLB113" s="16"/>
      <c r="VLC113" s="16"/>
      <c r="VLD113" s="16"/>
      <c r="VLE113" s="16"/>
      <c r="VLF113" s="16"/>
      <c r="VLG113" s="16"/>
      <c r="VLH113" s="16"/>
      <c r="VLI113" s="16"/>
      <c r="VLJ113" s="16"/>
      <c r="VLK113" s="16"/>
      <c r="VLL113" s="16"/>
      <c r="VLM113" s="16"/>
      <c r="VLN113" s="16"/>
      <c r="VLO113" s="16"/>
      <c r="VLP113" s="16"/>
      <c r="VLQ113" s="16"/>
      <c r="VLR113" s="16"/>
      <c r="VLS113" s="16"/>
      <c r="VLT113" s="16"/>
      <c r="VLU113" s="16"/>
      <c r="VLV113" s="16"/>
      <c r="VLW113" s="16"/>
      <c r="VLX113" s="16"/>
      <c r="VLY113" s="16"/>
      <c r="VLZ113" s="16"/>
      <c r="VMA113" s="16"/>
      <c r="VMB113" s="16"/>
      <c r="VMC113" s="16"/>
      <c r="VMD113" s="16"/>
      <c r="VME113" s="16"/>
      <c r="VMF113" s="16"/>
      <c r="VMG113" s="16"/>
      <c r="VMH113" s="16"/>
      <c r="VMI113" s="16"/>
      <c r="VMJ113" s="16"/>
      <c r="VMK113" s="16"/>
      <c r="VML113" s="16"/>
      <c r="VMM113" s="16"/>
      <c r="VMN113" s="16"/>
      <c r="VMO113" s="16"/>
      <c r="VMP113" s="16"/>
      <c r="VMQ113" s="16"/>
      <c r="VMR113" s="16"/>
      <c r="VMS113" s="16"/>
      <c r="VMT113" s="16"/>
      <c r="VMU113" s="16"/>
      <c r="VMV113" s="16"/>
      <c r="VMW113" s="16"/>
      <c r="VMX113" s="16"/>
      <c r="VMY113" s="16"/>
      <c r="VMZ113" s="16"/>
      <c r="VNA113" s="16"/>
      <c r="VNB113" s="16"/>
      <c r="VNC113" s="16"/>
      <c r="VND113" s="16"/>
      <c r="VNE113" s="16"/>
      <c r="VNF113" s="16"/>
      <c r="VNG113" s="16"/>
      <c r="VNH113" s="16"/>
      <c r="VNI113" s="16"/>
      <c r="VNJ113" s="16"/>
      <c r="VNK113" s="16"/>
      <c r="VNL113" s="16"/>
      <c r="VNM113" s="16"/>
      <c r="VNN113" s="16"/>
      <c r="VNO113" s="16"/>
      <c r="VNP113" s="16"/>
      <c r="VNQ113" s="16"/>
      <c r="VNR113" s="16"/>
      <c r="VNS113" s="16"/>
      <c r="VNT113" s="16"/>
      <c r="VNU113" s="16"/>
      <c r="VNV113" s="16"/>
      <c r="VNW113" s="16"/>
      <c r="VNX113" s="16"/>
      <c r="VNY113" s="16"/>
      <c r="VNZ113" s="16"/>
      <c r="VOA113" s="16"/>
      <c r="VOB113" s="16"/>
      <c r="VOC113" s="16"/>
      <c r="VOD113" s="16"/>
      <c r="VOE113" s="16"/>
      <c r="VOF113" s="16"/>
      <c r="VOG113" s="16"/>
      <c r="VOH113" s="16"/>
      <c r="VOI113" s="16"/>
      <c r="VOJ113" s="16"/>
      <c r="VOK113" s="16"/>
      <c r="VOL113" s="16"/>
      <c r="VOM113" s="16"/>
      <c r="VON113" s="16"/>
      <c r="VOO113" s="16"/>
      <c r="VOP113" s="16"/>
      <c r="VOQ113" s="16"/>
      <c r="VOR113" s="16"/>
      <c r="VOS113" s="16"/>
      <c r="VOT113" s="16"/>
      <c r="VOU113" s="16"/>
      <c r="VOV113" s="16"/>
      <c r="VOW113" s="16"/>
      <c r="VOX113" s="16"/>
      <c r="VOY113" s="16"/>
      <c r="VOZ113" s="16"/>
      <c r="VPA113" s="16"/>
      <c r="VPB113" s="16"/>
      <c r="VPC113" s="16"/>
      <c r="VPD113" s="16"/>
      <c r="VPE113" s="16"/>
      <c r="VPF113" s="16"/>
      <c r="VPG113" s="16"/>
      <c r="VPH113" s="16"/>
      <c r="VPI113" s="16"/>
      <c r="VPJ113" s="16"/>
      <c r="VPK113" s="16"/>
      <c r="VPL113" s="16"/>
      <c r="VPM113" s="16"/>
      <c r="VPN113" s="16"/>
      <c r="VPO113" s="16"/>
      <c r="VPP113" s="16"/>
      <c r="VPQ113" s="16"/>
      <c r="VPR113" s="16"/>
      <c r="VPS113" s="16"/>
      <c r="VPT113" s="16"/>
      <c r="VPU113" s="16"/>
      <c r="VPV113" s="16"/>
      <c r="VPW113" s="16"/>
      <c r="VPX113" s="16"/>
      <c r="VPY113" s="16"/>
      <c r="VPZ113" s="16"/>
      <c r="VQA113" s="16"/>
      <c r="VQB113" s="16"/>
      <c r="VQC113" s="16"/>
      <c r="VQD113" s="16"/>
      <c r="VQE113" s="16"/>
      <c r="VQF113" s="16"/>
      <c r="VQG113" s="16"/>
      <c r="VQH113" s="16"/>
      <c r="VQI113" s="16"/>
      <c r="VQJ113" s="16"/>
      <c r="VQK113" s="16"/>
      <c r="VQL113" s="16"/>
      <c r="VQM113" s="16"/>
      <c r="VQN113" s="16"/>
      <c r="VQO113" s="16"/>
      <c r="VQP113" s="16"/>
      <c r="VQQ113" s="16"/>
      <c r="VQR113" s="16"/>
      <c r="VQS113" s="16"/>
      <c r="VQT113" s="16"/>
      <c r="VQU113" s="16"/>
      <c r="VQV113" s="16"/>
      <c r="VQW113" s="16"/>
      <c r="VQX113" s="16"/>
      <c r="VQY113" s="16"/>
      <c r="VQZ113" s="16"/>
      <c r="VRA113" s="16"/>
      <c r="VRB113" s="16"/>
      <c r="VRC113" s="16"/>
      <c r="VRD113" s="16"/>
      <c r="VRE113" s="16"/>
      <c r="VRF113" s="16"/>
      <c r="VRG113" s="16"/>
      <c r="VRH113" s="16"/>
      <c r="VRI113" s="16"/>
      <c r="VRJ113" s="16"/>
      <c r="VRK113" s="16"/>
      <c r="VRL113" s="16"/>
      <c r="VRM113" s="16"/>
      <c r="VRN113" s="16"/>
      <c r="VRO113" s="16"/>
      <c r="VRP113" s="16"/>
      <c r="VRQ113" s="16"/>
      <c r="VRR113" s="16"/>
      <c r="VRS113" s="16"/>
      <c r="VRT113" s="16"/>
      <c r="VRU113" s="16"/>
      <c r="VRV113" s="16"/>
      <c r="VRW113" s="16"/>
      <c r="VRX113" s="16"/>
      <c r="VRY113" s="16"/>
      <c r="VRZ113" s="16"/>
      <c r="VSA113" s="16"/>
      <c r="VSB113" s="16"/>
      <c r="VSC113" s="16"/>
      <c r="VSD113" s="16"/>
      <c r="VSE113" s="16"/>
      <c r="VSF113" s="16"/>
      <c r="VSG113" s="16"/>
      <c r="VSH113" s="16"/>
      <c r="VSI113" s="16"/>
      <c r="VSJ113" s="16"/>
      <c r="VSK113" s="16"/>
      <c r="VSL113" s="16"/>
      <c r="VSM113" s="16"/>
      <c r="VSN113" s="16"/>
      <c r="VSO113" s="16"/>
      <c r="VSP113" s="16"/>
      <c r="VSQ113" s="16"/>
      <c r="VSR113" s="16"/>
      <c r="VSS113" s="16"/>
      <c r="VST113" s="16"/>
      <c r="VSU113" s="16"/>
      <c r="VSV113" s="16"/>
      <c r="VSW113" s="16"/>
      <c r="VSX113" s="16"/>
      <c r="VSY113" s="16"/>
      <c r="VSZ113" s="16"/>
      <c r="VTA113" s="16"/>
      <c r="VTB113" s="16"/>
      <c r="VTC113" s="16"/>
      <c r="VTD113" s="16"/>
      <c r="VTE113" s="16"/>
      <c r="VTF113" s="16"/>
      <c r="VTG113" s="16"/>
      <c r="VTH113" s="16"/>
      <c r="VTI113" s="16"/>
      <c r="VTJ113" s="16"/>
      <c r="VTK113" s="16"/>
      <c r="VTL113" s="16"/>
      <c r="VTM113" s="16"/>
      <c r="VTN113" s="16"/>
      <c r="VTO113" s="16"/>
      <c r="VTP113" s="16"/>
      <c r="VTQ113" s="16"/>
      <c r="VTR113" s="16"/>
      <c r="VTS113" s="16"/>
      <c r="VTT113" s="16"/>
      <c r="VTU113" s="16"/>
      <c r="VTV113" s="16"/>
      <c r="VTW113" s="16"/>
      <c r="VTX113" s="16"/>
      <c r="VTY113" s="16"/>
      <c r="VTZ113" s="16"/>
      <c r="VUA113" s="16"/>
      <c r="VUB113" s="16"/>
      <c r="VUC113" s="16"/>
      <c r="VUD113" s="16"/>
      <c r="VUE113" s="16"/>
      <c r="VUF113" s="16"/>
      <c r="VUG113" s="16"/>
      <c r="VUH113" s="16"/>
      <c r="VUI113" s="16"/>
      <c r="VUJ113" s="16"/>
      <c r="VUK113" s="16"/>
      <c r="VUL113" s="16"/>
      <c r="VUM113" s="16"/>
      <c r="VUN113" s="16"/>
      <c r="VUO113" s="16"/>
      <c r="VUP113" s="16"/>
      <c r="VUQ113" s="16"/>
      <c r="VUR113" s="16"/>
      <c r="VUS113" s="16"/>
      <c r="VUT113" s="16"/>
      <c r="VUU113" s="16"/>
      <c r="VUV113" s="16"/>
      <c r="VUW113" s="16"/>
      <c r="VUX113" s="16"/>
      <c r="VUY113" s="16"/>
      <c r="VUZ113" s="16"/>
      <c r="VVA113" s="16"/>
      <c r="VVB113" s="16"/>
      <c r="VVC113" s="16"/>
      <c r="VVD113" s="16"/>
      <c r="VVE113" s="16"/>
      <c r="VVF113" s="16"/>
      <c r="VVG113" s="16"/>
      <c r="VVH113" s="16"/>
      <c r="VVI113" s="16"/>
      <c r="VVJ113" s="16"/>
      <c r="VVK113" s="16"/>
      <c r="VVL113" s="16"/>
      <c r="VVM113" s="16"/>
      <c r="VVN113" s="16"/>
      <c r="VVO113" s="16"/>
      <c r="VVP113" s="16"/>
      <c r="VVQ113" s="16"/>
      <c r="VVR113" s="16"/>
      <c r="VVS113" s="16"/>
      <c r="VVT113" s="16"/>
      <c r="VVU113" s="16"/>
      <c r="VVV113" s="16"/>
      <c r="VVW113" s="16"/>
      <c r="VVX113" s="16"/>
      <c r="VVY113" s="16"/>
      <c r="VVZ113" s="16"/>
      <c r="VWA113" s="16"/>
      <c r="VWB113" s="16"/>
      <c r="VWC113" s="16"/>
      <c r="VWD113" s="16"/>
      <c r="VWE113" s="16"/>
      <c r="VWF113" s="16"/>
      <c r="VWG113" s="16"/>
      <c r="VWH113" s="16"/>
      <c r="VWI113" s="16"/>
      <c r="VWJ113" s="16"/>
      <c r="VWK113" s="16"/>
      <c r="VWL113" s="16"/>
      <c r="VWM113" s="16"/>
      <c r="VWN113" s="16"/>
      <c r="VWO113" s="16"/>
      <c r="VWP113" s="16"/>
      <c r="VWQ113" s="16"/>
      <c r="VWR113" s="16"/>
      <c r="VWS113" s="16"/>
      <c r="VWT113" s="16"/>
      <c r="VWU113" s="16"/>
      <c r="VWV113" s="16"/>
      <c r="VWW113" s="16"/>
      <c r="VWX113" s="16"/>
      <c r="VWY113" s="16"/>
      <c r="VWZ113" s="16"/>
      <c r="VXA113" s="16"/>
      <c r="VXB113" s="16"/>
      <c r="VXC113" s="16"/>
      <c r="VXD113" s="16"/>
      <c r="VXE113" s="16"/>
      <c r="VXF113" s="16"/>
      <c r="VXG113" s="16"/>
      <c r="VXH113" s="16"/>
      <c r="VXI113" s="16"/>
      <c r="VXJ113" s="16"/>
      <c r="VXK113" s="16"/>
      <c r="VXL113" s="16"/>
      <c r="VXM113" s="16"/>
      <c r="VXN113" s="16"/>
      <c r="VXO113" s="16"/>
      <c r="VXP113" s="16"/>
      <c r="VXQ113" s="16"/>
      <c r="VXR113" s="16"/>
      <c r="VXS113" s="16"/>
      <c r="VXT113" s="16"/>
      <c r="VXU113" s="16"/>
      <c r="VXV113" s="16"/>
      <c r="VXW113" s="16"/>
      <c r="VXX113" s="16"/>
      <c r="VXY113" s="16"/>
      <c r="VXZ113" s="16"/>
      <c r="VYA113" s="16"/>
      <c r="VYB113" s="16"/>
      <c r="VYC113" s="16"/>
      <c r="VYD113" s="16"/>
      <c r="VYE113" s="16"/>
      <c r="VYF113" s="16"/>
      <c r="VYG113" s="16"/>
      <c r="VYH113" s="16"/>
      <c r="VYI113" s="16"/>
      <c r="VYJ113" s="16"/>
      <c r="VYK113" s="16"/>
      <c r="VYL113" s="16"/>
      <c r="VYM113" s="16"/>
      <c r="VYN113" s="16"/>
      <c r="VYO113" s="16"/>
      <c r="VYP113" s="16"/>
      <c r="VYQ113" s="16"/>
      <c r="VYR113" s="16"/>
      <c r="VYS113" s="16"/>
      <c r="VYT113" s="16"/>
      <c r="VYU113" s="16"/>
      <c r="VYV113" s="16"/>
      <c r="VYW113" s="16"/>
      <c r="VYX113" s="16"/>
      <c r="VYY113" s="16"/>
      <c r="VYZ113" s="16"/>
      <c r="VZA113" s="16"/>
      <c r="VZB113" s="16"/>
      <c r="VZC113" s="16"/>
      <c r="VZD113" s="16"/>
      <c r="VZE113" s="16"/>
      <c r="VZF113" s="16"/>
      <c r="VZG113" s="16"/>
      <c r="VZH113" s="16"/>
      <c r="VZI113" s="16"/>
      <c r="VZJ113" s="16"/>
      <c r="VZK113" s="16"/>
      <c r="VZL113" s="16"/>
      <c r="VZM113" s="16"/>
      <c r="VZN113" s="16"/>
      <c r="VZO113" s="16"/>
      <c r="VZP113" s="16"/>
      <c r="VZQ113" s="16"/>
      <c r="VZR113" s="16"/>
      <c r="VZS113" s="16"/>
      <c r="VZT113" s="16"/>
      <c r="VZU113" s="16"/>
      <c r="VZV113" s="16"/>
      <c r="VZW113" s="16"/>
      <c r="VZX113" s="16"/>
      <c r="VZY113" s="16"/>
      <c r="VZZ113" s="16"/>
      <c r="WAA113" s="16"/>
      <c r="WAB113" s="16"/>
      <c r="WAC113" s="16"/>
      <c r="WAD113" s="16"/>
      <c r="WAE113" s="16"/>
      <c r="WAF113" s="16"/>
      <c r="WAG113" s="16"/>
      <c r="WAH113" s="16"/>
      <c r="WAI113" s="16"/>
      <c r="WAJ113" s="16"/>
      <c r="WAK113" s="16"/>
      <c r="WAL113" s="16"/>
      <c r="WAM113" s="16"/>
      <c r="WAN113" s="16"/>
      <c r="WAO113" s="16"/>
      <c r="WAP113" s="16"/>
      <c r="WAQ113" s="16"/>
      <c r="WAR113" s="16"/>
      <c r="WAS113" s="16"/>
      <c r="WAT113" s="16"/>
      <c r="WAU113" s="16"/>
      <c r="WAV113" s="16"/>
      <c r="WAW113" s="16"/>
      <c r="WAX113" s="16"/>
      <c r="WAY113" s="16"/>
      <c r="WAZ113" s="16"/>
      <c r="WBA113" s="16"/>
      <c r="WBB113" s="16"/>
      <c r="WBC113" s="16"/>
      <c r="WBD113" s="16"/>
      <c r="WBE113" s="16"/>
      <c r="WBF113" s="16"/>
      <c r="WBG113" s="16"/>
      <c r="WBH113" s="16"/>
      <c r="WBI113" s="16"/>
      <c r="WBJ113" s="16"/>
      <c r="WBK113" s="16"/>
      <c r="WBL113" s="16"/>
      <c r="WBM113" s="16"/>
      <c r="WBN113" s="16"/>
      <c r="WBO113" s="16"/>
      <c r="WBP113" s="16"/>
      <c r="WBQ113" s="16"/>
      <c r="WBR113" s="16"/>
      <c r="WBS113" s="16"/>
      <c r="WBT113" s="16"/>
      <c r="WBU113" s="16"/>
      <c r="WBV113" s="16"/>
      <c r="WBW113" s="16"/>
      <c r="WBX113" s="16"/>
      <c r="WBY113" s="16"/>
      <c r="WBZ113" s="16"/>
      <c r="WCA113" s="16"/>
      <c r="WCB113" s="16"/>
      <c r="WCC113" s="16"/>
      <c r="WCD113" s="16"/>
      <c r="WCE113" s="16"/>
      <c r="WCF113" s="16"/>
      <c r="WCG113" s="16"/>
      <c r="WCH113" s="16"/>
      <c r="WCI113" s="16"/>
      <c r="WCJ113" s="16"/>
      <c r="WCK113" s="16"/>
      <c r="WCL113" s="16"/>
      <c r="WCM113" s="16"/>
      <c r="WCN113" s="16"/>
      <c r="WCO113" s="16"/>
      <c r="WCP113" s="16"/>
      <c r="WCQ113" s="16"/>
      <c r="WCR113" s="16"/>
      <c r="WCS113" s="16"/>
      <c r="WCT113" s="16"/>
      <c r="WCU113" s="16"/>
      <c r="WCV113" s="16"/>
      <c r="WCW113" s="16"/>
      <c r="WCX113" s="16"/>
      <c r="WCY113" s="16"/>
      <c r="WCZ113" s="16"/>
      <c r="WDA113" s="16"/>
      <c r="WDB113" s="16"/>
      <c r="WDC113" s="16"/>
      <c r="WDD113" s="16"/>
      <c r="WDE113" s="16"/>
      <c r="WDF113" s="16"/>
      <c r="WDG113" s="16"/>
      <c r="WDH113" s="16"/>
      <c r="WDI113" s="16"/>
      <c r="WDJ113" s="16"/>
      <c r="WDK113" s="16"/>
      <c r="WDL113" s="16"/>
      <c r="WDM113" s="16"/>
      <c r="WDN113" s="16"/>
      <c r="WDO113" s="16"/>
      <c r="WDP113" s="16"/>
      <c r="WDQ113" s="16"/>
      <c r="WDR113" s="16"/>
      <c r="WDS113" s="16"/>
      <c r="WDT113" s="16"/>
      <c r="WDU113" s="16"/>
      <c r="WDV113" s="16"/>
      <c r="WDW113" s="16"/>
      <c r="WDX113" s="16"/>
      <c r="WDY113" s="16"/>
      <c r="WDZ113" s="16"/>
      <c r="WEA113" s="16"/>
      <c r="WEB113" s="16"/>
      <c r="WEC113" s="16"/>
      <c r="WED113" s="16"/>
      <c r="WEE113" s="16"/>
      <c r="WEF113" s="16"/>
      <c r="WEG113" s="16"/>
      <c r="WEH113" s="16"/>
      <c r="WEI113" s="16"/>
      <c r="WEJ113" s="16"/>
      <c r="WEK113" s="16"/>
      <c r="WEL113" s="16"/>
      <c r="WEM113" s="16"/>
      <c r="WEN113" s="16"/>
      <c r="WEO113" s="16"/>
      <c r="WEP113" s="16"/>
      <c r="WEQ113" s="16"/>
      <c r="WER113" s="16"/>
      <c r="WES113" s="16"/>
      <c r="WET113" s="16"/>
      <c r="WEU113" s="16"/>
      <c r="WEV113" s="16"/>
      <c r="WEW113" s="16"/>
      <c r="WEX113" s="16"/>
      <c r="WEY113" s="16"/>
      <c r="WEZ113" s="16"/>
      <c r="WFA113" s="16"/>
      <c r="WFB113" s="16"/>
      <c r="WFC113" s="16"/>
      <c r="WFD113" s="16"/>
      <c r="WFE113" s="16"/>
      <c r="WFF113" s="16"/>
      <c r="WFG113" s="16"/>
      <c r="WFH113" s="16"/>
      <c r="WFI113" s="16"/>
      <c r="WFJ113" s="16"/>
      <c r="WFK113" s="16"/>
      <c r="WFL113" s="16"/>
      <c r="WFM113" s="16"/>
      <c r="WFN113" s="16"/>
      <c r="WFO113" s="16"/>
      <c r="WFP113" s="16"/>
      <c r="WFQ113" s="16"/>
      <c r="WFR113" s="16"/>
      <c r="WFS113" s="16"/>
      <c r="WFT113" s="16"/>
      <c r="WFU113" s="16"/>
      <c r="WFV113" s="16"/>
      <c r="WFW113" s="16"/>
      <c r="WFX113" s="16"/>
      <c r="WFY113" s="16"/>
      <c r="WFZ113" s="16"/>
      <c r="WGA113" s="16"/>
      <c r="WGB113" s="16"/>
      <c r="WGC113" s="16"/>
      <c r="WGD113" s="16"/>
      <c r="WGE113" s="16"/>
      <c r="WGF113" s="16"/>
      <c r="WGG113" s="16"/>
      <c r="WGH113" s="16"/>
      <c r="WGI113" s="16"/>
      <c r="WGJ113" s="16"/>
      <c r="WGK113" s="16"/>
      <c r="WGL113" s="16"/>
      <c r="WGM113" s="16"/>
      <c r="WGN113" s="16"/>
      <c r="WGO113" s="16"/>
      <c r="WGP113" s="16"/>
      <c r="WGQ113" s="16"/>
      <c r="WGR113" s="16"/>
      <c r="WGS113" s="16"/>
      <c r="WGT113" s="16"/>
      <c r="WGU113" s="16"/>
      <c r="WGV113" s="16"/>
      <c r="WGW113" s="16"/>
      <c r="WGX113" s="16"/>
      <c r="WGY113" s="16"/>
      <c r="WGZ113" s="16"/>
      <c r="WHA113" s="16"/>
      <c r="WHB113" s="16"/>
      <c r="WHC113" s="16"/>
      <c r="WHD113" s="16"/>
      <c r="WHE113" s="16"/>
      <c r="WHF113" s="16"/>
      <c r="WHG113" s="16"/>
      <c r="WHH113" s="16"/>
      <c r="WHI113" s="16"/>
      <c r="WHJ113" s="16"/>
      <c r="WHK113" s="16"/>
      <c r="WHL113" s="16"/>
      <c r="WHM113" s="16"/>
      <c r="WHN113" s="16"/>
      <c r="WHO113" s="16"/>
      <c r="WHP113" s="16"/>
      <c r="WHQ113" s="16"/>
      <c r="WHR113" s="16"/>
      <c r="WHS113" s="16"/>
      <c r="WHT113" s="16"/>
      <c r="WHU113" s="16"/>
      <c r="WHV113" s="16"/>
      <c r="WHW113" s="16"/>
      <c r="WHX113" s="16"/>
      <c r="WHY113" s="16"/>
      <c r="WHZ113" s="16"/>
      <c r="WIA113" s="16"/>
      <c r="WIB113" s="16"/>
      <c r="WIC113" s="16"/>
      <c r="WID113" s="16"/>
      <c r="WIE113" s="16"/>
      <c r="WIF113" s="16"/>
      <c r="WIG113" s="16"/>
      <c r="WIH113" s="16"/>
      <c r="WII113" s="16"/>
      <c r="WIJ113" s="16"/>
      <c r="WIK113" s="16"/>
      <c r="WIL113" s="16"/>
      <c r="WIM113" s="16"/>
      <c r="WIN113" s="16"/>
      <c r="WIO113" s="16"/>
      <c r="WIP113" s="16"/>
      <c r="WIQ113" s="16"/>
      <c r="WIR113" s="16"/>
      <c r="WIS113" s="16"/>
      <c r="WIT113" s="16"/>
      <c r="WIU113" s="16"/>
      <c r="WIV113" s="16"/>
      <c r="WIW113" s="16"/>
      <c r="WIX113" s="16"/>
      <c r="WIY113" s="16"/>
      <c r="WIZ113" s="16"/>
      <c r="WJA113" s="16"/>
      <c r="WJB113" s="16"/>
      <c r="WJC113" s="16"/>
      <c r="WJD113" s="16"/>
      <c r="WJE113" s="16"/>
      <c r="WJF113" s="16"/>
      <c r="WJG113" s="16"/>
      <c r="WJH113" s="16"/>
      <c r="WJI113" s="16"/>
      <c r="WJJ113" s="16"/>
      <c r="WJK113" s="16"/>
      <c r="WJL113" s="16"/>
      <c r="WJM113" s="16"/>
      <c r="WJN113" s="16"/>
      <c r="WJO113" s="16"/>
      <c r="WJP113" s="16"/>
      <c r="WJQ113" s="16"/>
      <c r="WJR113" s="16"/>
      <c r="WJS113" s="16"/>
      <c r="WJT113" s="16"/>
      <c r="WJU113" s="16"/>
      <c r="WJV113" s="16"/>
      <c r="WJW113" s="16"/>
      <c r="WJX113" s="16"/>
      <c r="WJY113" s="16"/>
      <c r="WJZ113" s="16"/>
      <c r="WKA113" s="16"/>
      <c r="WKB113" s="16"/>
      <c r="WKC113" s="16"/>
      <c r="WKD113" s="16"/>
      <c r="WKE113" s="16"/>
      <c r="WKF113" s="16"/>
      <c r="WKG113" s="16"/>
      <c r="WKH113" s="16"/>
      <c r="WKI113" s="16"/>
      <c r="WKJ113" s="16"/>
      <c r="WKK113" s="16"/>
      <c r="WKL113" s="16"/>
      <c r="WKM113" s="16"/>
      <c r="WKN113" s="16"/>
      <c r="WKO113" s="16"/>
      <c r="WKP113" s="16"/>
      <c r="WKQ113" s="16"/>
      <c r="WKR113" s="16"/>
      <c r="WKS113" s="16"/>
      <c r="WKT113" s="16"/>
      <c r="WKU113" s="16"/>
      <c r="WKV113" s="16"/>
      <c r="WKW113" s="16"/>
      <c r="WKX113" s="16"/>
      <c r="WKY113" s="16"/>
      <c r="WKZ113" s="16"/>
      <c r="WLA113" s="16"/>
      <c r="WLB113" s="16"/>
      <c r="WLC113" s="16"/>
      <c r="WLD113" s="16"/>
      <c r="WLE113" s="16"/>
      <c r="WLF113" s="16"/>
      <c r="WLG113" s="16"/>
      <c r="WLH113" s="16"/>
      <c r="WLI113" s="16"/>
      <c r="WLJ113" s="16"/>
      <c r="WLK113" s="16"/>
      <c r="WLL113" s="16"/>
      <c r="WLM113" s="16"/>
      <c r="WLN113" s="16"/>
      <c r="WLO113" s="16"/>
      <c r="WLP113" s="16"/>
      <c r="WLQ113" s="16"/>
      <c r="WLR113" s="16"/>
      <c r="WLS113" s="16"/>
      <c r="WLT113" s="16"/>
      <c r="WLU113" s="16"/>
      <c r="WLV113" s="16"/>
      <c r="WLW113" s="16"/>
      <c r="WLX113" s="16"/>
      <c r="WLY113" s="16"/>
      <c r="WLZ113" s="16"/>
      <c r="WMA113" s="16"/>
      <c r="WMB113" s="16"/>
      <c r="WMC113" s="16"/>
      <c r="WMD113" s="16"/>
      <c r="WME113" s="16"/>
      <c r="WMF113" s="16"/>
      <c r="WMG113" s="16"/>
      <c r="WMH113" s="16"/>
      <c r="WMI113" s="16"/>
      <c r="WMJ113" s="16"/>
      <c r="WMK113" s="16"/>
      <c r="WML113" s="16"/>
      <c r="WMM113" s="16"/>
      <c r="WMN113" s="16"/>
      <c r="WMO113" s="16"/>
      <c r="WMP113" s="16"/>
      <c r="WMQ113" s="16"/>
      <c r="WMR113" s="16"/>
      <c r="WMS113" s="16"/>
      <c r="WMT113" s="16"/>
      <c r="WMU113" s="16"/>
      <c r="WMV113" s="16"/>
      <c r="WMW113" s="16"/>
      <c r="WMX113" s="16"/>
      <c r="WMY113" s="16"/>
      <c r="WMZ113" s="16"/>
      <c r="WNA113" s="16"/>
      <c r="WNB113" s="16"/>
      <c r="WNC113" s="16"/>
      <c r="WND113" s="16"/>
      <c r="WNE113" s="16"/>
      <c r="WNF113" s="16"/>
      <c r="WNG113" s="16"/>
      <c r="WNH113" s="16"/>
      <c r="WNI113" s="16"/>
      <c r="WNJ113" s="16"/>
      <c r="WNK113" s="16"/>
      <c r="WNL113" s="16"/>
      <c r="WNM113" s="16"/>
      <c r="WNN113" s="16"/>
      <c r="WNO113" s="16"/>
      <c r="WNP113" s="16"/>
      <c r="WNQ113" s="16"/>
      <c r="WNR113" s="16"/>
      <c r="WNS113" s="16"/>
      <c r="WNT113" s="16"/>
      <c r="WNU113" s="16"/>
      <c r="WNV113" s="16"/>
      <c r="WNW113" s="16"/>
      <c r="WNX113" s="16"/>
      <c r="WNY113" s="16"/>
      <c r="WNZ113" s="16"/>
      <c r="WOA113" s="16"/>
      <c r="WOB113" s="16"/>
      <c r="WOC113" s="16"/>
      <c r="WOD113" s="16"/>
      <c r="WOE113" s="16"/>
      <c r="WOF113" s="16"/>
      <c r="WOG113" s="16"/>
      <c r="WOH113" s="16"/>
      <c r="WOI113" s="16"/>
      <c r="WOJ113" s="16"/>
      <c r="WOK113" s="16"/>
      <c r="WOL113" s="16"/>
      <c r="WOM113" s="16"/>
      <c r="WON113" s="16"/>
      <c r="WOO113" s="16"/>
      <c r="WOP113" s="16"/>
      <c r="WOQ113" s="16"/>
      <c r="WOR113" s="16"/>
      <c r="WOS113" s="16"/>
      <c r="WOT113" s="16"/>
      <c r="WOU113" s="16"/>
      <c r="WOV113" s="16"/>
      <c r="WOW113" s="16"/>
      <c r="WOX113" s="16"/>
      <c r="WOY113" s="16"/>
      <c r="WOZ113" s="16"/>
      <c r="WPA113" s="16"/>
      <c r="WPB113" s="16"/>
      <c r="WPC113" s="16"/>
      <c r="WPD113" s="16"/>
      <c r="WPE113" s="16"/>
      <c r="WPF113" s="16"/>
      <c r="WPG113" s="16"/>
      <c r="WPH113" s="16"/>
      <c r="WPI113" s="16"/>
      <c r="WPJ113" s="16"/>
      <c r="WPK113" s="16"/>
      <c r="WPL113" s="16"/>
      <c r="WPM113" s="16"/>
      <c r="WPN113" s="16"/>
      <c r="WPO113" s="16"/>
      <c r="WPP113" s="16"/>
      <c r="WPQ113" s="16"/>
      <c r="WPR113" s="16"/>
      <c r="WPS113" s="16"/>
      <c r="WPT113" s="16"/>
      <c r="WPU113" s="16"/>
      <c r="WPV113" s="16"/>
      <c r="WPW113" s="16"/>
      <c r="WPX113" s="16"/>
      <c r="WPY113" s="16"/>
      <c r="WPZ113" s="16"/>
      <c r="WQA113" s="16"/>
      <c r="WQB113" s="16"/>
      <c r="WQC113" s="16"/>
      <c r="WQD113" s="16"/>
      <c r="WQE113" s="16"/>
      <c r="WQF113" s="16"/>
      <c r="WQG113" s="16"/>
      <c r="WQH113" s="16"/>
      <c r="WQI113" s="16"/>
      <c r="WQJ113" s="16"/>
      <c r="WQK113" s="16"/>
      <c r="WQL113" s="16"/>
      <c r="WQM113" s="16"/>
      <c r="WQN113" s="16"/>
      <c r="WQO113" s="16"/>
      <c r="WQP113" s="16"/>
      <c r="WQQ113" s="16"/>
      <c r="WQR113" s="16"/>
      <c r="WQS113" s="16"/>
      <c r="WQT113" s="16"/>
      <c r="WQU113" s="16"/>
      <c r="WQV113" s="16"/>
      <c r="WQW113" s="16"/>
      <c r="WQX113" s="16"/>
      <c r="WQY113" s="16"/>
      <c r="WQZ113" s="16"/>
      <c r="WRA113" s="16"/>
      <c r="WRB113" s="16"/>
      <c r="WRC113" s="16"/>
      <c r="WRD113" s="16"/>
      <c r="WRE113" s="16"/>
      <c r="WRF113" s="16"/>
      <c r="WRG113" s="16"/>
      <c r="WRH113" s="16"/>
      <c r="WRI113" s="16"/>
      <c r="WRJ113" s="16"/>
      <c r="WRK113" s="16"/>
      <c r="WRL113" s="16"/>
      <c r="WRM113" s="16"/>
      <c r="WRN113" s="16"/>
      <c r="WRO113" s="16"/>
      <c r="WRP113" s="16"/>
      <c r="WRQ113" s="16"/>
      <c r="WRR113" s="16"/>
      <c r="WRS113" s="16"/>
      <c r="WRT113" s="16"/>
      <c r="WRU113" s="16"/>
      <c r="WRV113" s="16"/>
      <c r="WRW113" s="16"/>
      <c r="WRX113" s="16"/>
      <c r="WRY113" s="16"/>
      <c r="WRZ113" s="16"/>
      <c r="WSA113" s="16"/>
      <c r="WSB113" s="16"/>
      <c r="WSC113" s="16"/>
      <c r="WSD113" s="16"/>
      <c r="WSE113" s="16"/>
      <c r="WSF113" s="16"/>
      <c r="WSG113" s="16"/>
      <c r="WSH113" s="16"/>
      <c r="WSI113" s="16"/>
      <c r="WSJ113" s="16"/>
      <c r="WSK113" s="16"/>
      <c r="WSL113" s="16"/>
      <c r="WSM113" s="16"/>
      <c r="WSN113" s="16"/>
      <c r="WSO113" s="16"/>
      <c r="WSP113" s="16"/>
      <c r="WSQ113" s="16"/>
      <c r="WSR113" s="16"/>
      <c r="WSS113" s="16"/>
      <c r="WST113" s="16"/>
      <c r="WSU113" s="16"/>
      <c r="WSV113" s="16"/>
      <c r="WSW113" s="16"/>
      <c r="WSX113" s="16"/>
      <c r="WSY113" s="16"/>
      <c r="WSZ113" s="16"/>
      <c r="WTA113" s="16"/>
      <c r="WTB113" s="16"/>
      <c r="WTC113" s="16"/>
      <c r="WTD113" s="16"/>
      <c r="WTE113" s="16"/>
      <c r="WTF113" s="16"/>
      <c r="WTG113" s="16"/>
      <c r="WTH113" s="16"/>
      <c r="WTI113" s="16"/>
      <c r="WTJ113" s="16"/>
      <c r="WTK113" s="16"/>
      <c r="WTL113" s="16"/>
      <c r="WTM113" s="16"/>
      <c r="WTN113" s="16"/>
      <c r="WTO113" s="16"/>
      <c r="WTP113" s="16"/>
      <c r="WTQ113" s="16"/>
      <c r="WTR113" s="16"/>
      <c r="WTS113" s="16"/>
      <c r="WTT113" s="16"/>
      <c r="WTU113" s="16"/>
      <c r="WTV113" s="16"/>
      <c r="WTW113" s="16"/>
      <c r="WTX113" s="16"/>
      <c r="WTY113" s="16"/>
      <c r="WTZ113" s="16"/>
      <c r="WUA113" s="16"/>
      <c r="WUB113" s="16"/>
      <c r="WUC113" s="16"/>
      <c r="WUD113" s="16"/>
      <c r="WUE113" s="16"/>
      <c r="WUF113" s="16"/>
      <c r="WUG113" s="16"/>
      <c r="WUH113" s="16"/>
      <c r="WUI113" s="16"/>
      <c r="WUJ113" s="16"/>
      <c r="WUK113" s="16"/>
      <c r="WUL113" s="16"/>
      <c r="WUM113" s="16"/>
      <c r="WUN113" s="16"/>
      <c r="WUO113" s="16"/>
      <c r="WUP113" s="16"/>
      <c r="WUQ113" s="16"/>
      <c r="WUR113" s="16"/>
      <c r="WUS113" s="16"/>
      <c r="WUT113" s="16"/>
      <c r="WUU113" s="16"/>
      <c r="WUV113" s="16"/>
      <c r="WUW113" s="16"/>
      <c r="WUX113" s="16"/>
      <c r="WUY113" s="16"/>
      <c r="WUZ113" s="16"/>
      <c r="WVA113" s="16"/>
      <c r="WVB113" s="16"/>
      <c r="WVC113" s="16"/>
      <c r="WVD113" s="16"/>
      <c r="WVE113" s="16"/>
      <c r="WVF113" s="16"/>
      <c r="WVG113" s="16"/>
      <c r="WVH113" s="16"/>
      <c r="WVI113" s="16"/>
      <c r="WVJ113" s="16"/>
      <c r="WVK113" s="16"/>
      <c r="WVL113" s="16"/>
      <c r="WVM113" s="16"/>
      <c r="WVN113" s="16"/>
      <c r="WVO113" s="16"/>
      <c r="WVP113" s="16"/>
      <c r="WVQ113" s="16"/>
      <c r="WVR113" s="16"/>
      <c r="WVS113" s="16"/>
      <c r="WVT113" s="16"/>
      <c r="WVU113" s="16"/>
      <c r="WVV113" s="16"/>
      <c r="WVW113" s="16"/>
      <c r="WVX113" s="16"/>
      <c r="WVY113" s="16"/>
      <c r="WVZ113" s="16"/>
      <c r="WWA113" s="16"/>
      <c r="WWB113" s="16"/>
      <c r="WWC113" s="16"/>
      <c r="WWD113" s="16"/>
      <c r="WWE113" s="16"/>
      <c r="WWF113" s="16"/>
      <c r="WWG113" s="16"/>
      <c r="WWH113" s="16"/>
      <c r="WWI113" s="16"/>
      <c r="WWJ113" s="16"/>
      <c r="WWK113" s="16"/>
      <c r="WWL113" s="16"/>
      <c r="WWM113" s="16"/>
      <c r="WWN113" s="16"/>
      <c r="WWO113" s="16"/>
      <c r="WWP113" s="16"/>
      <c r="WWQ113" s="16"/>
      <c r="WWR113" s="16"/>
      <c r="WWS113" s="16"/>
      <c r="WWT113" s="16"/>
      <c r="WWU113" s="16"/>
      <c r="WWV113" s="16"/>
      <c r="WWW113" s="16"/>
      <c r="WWX113" s="16"/>
      <c r="WWY113" s="16"/>
      <c r="WWZ113" s="16"/>
      <c r="WXA113" s="16"/>
      <c r="WXB113" s="16"/>
      <c r="WXC113" s="16"/>
      <c r="WXD113" s="16"/>
      <c r="WXE113" s="16"/>
      <c r="WXF113" s="16"/>
      <c r="WXG113" s="16"/>
      <c r="WXH113" s="16"/>
      <c r="WXI113" s="16"/>
      <c r="WXJ113" s="16"/>
      <c r="WXK113" s="16"/>
      <c r="WXL113" s="16"/>
      <c r="WXM113" s="16"/>
      <c r="WXN113" s="16"/>
      <c r="WXO113" s="16"/>
      <c r="WXP113" s="16"/>
      <c r="WXQ113" s="16"/>
      <c r="WXR113" s="16"/>
      <c r="WXS113" s="16"/>
      <c r="WXT113" s="16"/>
      <c r="WXU113" s="16"/>
      <c r="WXV113" s="16"/>
      <c r="WXW113" s="16"/>
      <c r="WXX113" s="16"/>
      <c r="WXY113" s="16"/>
      <c r="WXZ113" s="16"/>
      <c r="WYA113" s="16"/>
      <c r="WYB113" s="16"/>
      <c r="WYC113" s="16"/>
      <c r="WYD113" s="16"/>
      <c r="WYE113" s="16"/>
      <c r="WYF113" s="16"/>
      <c r="WYG113" s="16"/>
      <c r="WYH113" s="16"/>
      <c r="WYI113" s="16"/>
      <c r="WYJ113" s="16"/>
      <c r="WYK113" s="16"/>
      <c r="WYL113" s="16"/>
      <c r="WYM113" s="16"/>
      <c r="WYN113" s="16"/>
      <c r="WYO113" s="16"/>
      <c r="WYP113" s="16"/>
      <c r="WYQ113" s="16"/>
      <c r="WYR113" s="16"/>
      <c r="WYS113" s="16"/>
      <c r="WYT113" s="16"/>
      <c r="WYU113" s="16"/>
      <c r="WYV113" s="16"/>
      <c r="WYW113" s="16"/>
      <c r="WYX113" s="16"/>
      <c r="WYY113" s="16"/>
      <c r="WYZ113" s="16"/>
      <c r="WZA113" s="16"/>
      <c r="WZB113" s="16"/>
      <c r="WZC113" s="16"/>
      <c r="WZD113" s="16"/>
      <c r="WZE113" s="16"/>
      <c r="WZF113" s="16"/>
      <c r="WZG113" s="16"/>
      <c r="WZH113" s="16"/>
      <c r="WZI113" s="16"/>
      <c r="WZJ113" s="16"/>
      <c r="WZK113" s="16"/>
      <c r="WZL113" s="16"/>
      <c r="WZM113" s="16"/>
      <c r="WZN113" s="16"/>
      <c r="WZO113" s="16"/>
      <c r="WZP113" s="16"/>
      <c r="WZQ113" s="16"/>
      <c r="WZR113" s="16"/>
      <c r="WZS113" s="16"/>
      <c r="WZT113" s="16"/>
      <c r="WZU113" s="16"/>
      <c r="WZV113" s="16"/>
      <c r="WZW113" s="16"/>
      <c r="WZX113" s="16"/>
      <c r="WZY113" s="16"/>
      <c r="WZZ113" s="16"/>
      <c r="XAA113" s="16"/>
      <c r="XAB113" s="16"/>
      <c r="XAC113" s="16"/>
      <c r="XAD113" s="16"/>
      <c r="XAE113" s="16"/>
      <c r="XAF113" s="16"/>
      <c r="XAG113" s="16"/>
      <c r="XAH113" s="16"/>
      <c r="XAI113" s="16"/>
      <c r="XAJ113" s="16"/>
      <c r="XAK113" s="16"/>
      <c r="XAL113" s="16"/>
      <c r="XAM113" s="16"/>
      <c r="XAN113" s="16"/>
      <c r="XAO113" s="16"/>
      <c r="XAP113" s="16"/>
      <c r="XAQ113" s="16"/>
      <c r="XAR113" s="16"/>
      <c r="XAS113" s="16"/>
      <c r="XAT113" s="16"/>
      <c r="XAU113" s="16"/>
      <c r="XAV113" s="16"/>
      <c r="XAW113" s="16"/>
      <c r="XAX113" s="16"/>
      <c r="XAY113" s="16"/>
      <c r="XAZ113" s="16"/>
      <c r="XBA113" s="16"/>
      <c r="XBB113" s="16"/>
      <c r="XBC113" s="16"/>
      <c r="XBD113" s="16"/>
      <c r="XBE113" s="16"/>
      <c r="XBF113" s="16"/>
      <c r="XBG113" s="16"/>
      <c r="XBH113" s="16"/>
      <c r="XBI113" s="16"/>
      <c r="XBJ113" s="16"/>
      <c r="XBK113" s="16"/>
      <c r="XBL113" s="16"/>
      <c r="XBM113" s="16"/>
      <c r="XBN113" s="16"/>
      <c r="XBO113" s="16"/>
      <c r="XBP113" s="16"/>
      <c r="XBQ113" s="16"/>
      <c r="XBR113" s="16"/>
      <c r="XBS113" s="16"/>
      <c r="XBT113" s="16"/>
      <c r="XBU113" s="16"/>
      <c r="XBV113" s="16"/>
      <c r="XBW113" s="16"/>
      <c r="XBX113" s="16"/>
      <c r="XBY113" s="16"/>
      <c r="XBZ113" s="16"/>
      <c r="XCA113" s="16"/>
      <c r="XCB113" s="16"/>
      <c r="XCC113" s="16"/>
      <c r="XCD113" s="16"/>
      <c r="XCE113" s="16"/>
      <c r="XCF113" s="16"/>
      <c r="XCG113" s="16"/>
      <c r="XCH113" s="16"/>
      <c r="XCI113" s="16"/>
      <c r="XCJ113" s="16"/>
      <c r="XCK113" s="16"/>
      <c r="XCL113" s="16"/>
      <c r="XCM113" s="16"/>
      <c r="XCN113" s="16"/>
      <c r="XCO113" s="16"/>
      <c r="XCP113" s="16"/>
      <c r="XCQ113" s="16"/>
      <c r="XCR113" s="16"/>
      <c r="XCS113" s="16"/>
      <c r="XCT113" s="16"/>
      <c r="XCU113" s="16"/>
      <c r="XCV113" s="16"/>
      <c r="XCW113" s="16"/>
      <c r="XCX113" s="16"/>
      <c r="XCY113" s="16"/>
      <c r="XCZ113" s="16"/>
      <c r="XDA113" s="16"/>
      <c r="XDB113" s="16"/>
      <c r="XDC113" s="16"/>
      <c r="XDD113" s="16"/>
      <c r="XDE113" s="16"/>
      <c r="XDF113" s="16"/>
      <c r="XDG113" s="16"/>
      <c r="XDH113" s="16"/>
      <c r="XDI113" s="16"/>
      <c r="XDJ113" s="16"/>
      <c r="XDK113" s="16"/>
      <c r="XDL113" s="16"/>
      <c r="XDM113" s="16"/>
      <c r="XDN113" s="16"/>
      <c r="XDO113" s="16"/>
      <c r="XDP113" s="16"/>
      <c r="XDQ113" s="16"/>
      <c r="XDR113" s="16"/>
      <c r="XDS113" s="16"/>
      <c r="XDT113" s="16"/>
      <c r="XDU113" s="16"/>
      <c r="XDV113" s="16"/>
      <c r="XDW113" s="16"/>
      <c r="XDX113" s="16"/>
      <c r="XDY113" s="16"/>
      <c r="XDZ113" s="16"/>
      <c r="XEA113" s="16"/>
      <c r="XEB113" s="16"/>
      <c r="XEC113" s="16"/>
      <c r="XED113" s="16"/>
      <c r="XEE113" s="16"/>
      <c r="XEF113" s="16"/>
      <c r="XEG113" s="16"/>
      <c r="XEH113" s="16"/>
      <c r="XEI113" s="16"/>
      <c r="XEJ113" s="16"/>
      <c r="XEK113" s="16"/>
      <c r="XEL113" s="16"/>
      <c r="XEM113" s="16"/>
      <c r="XEN113" s="16"/>
      <c r="XEO113" s="16"/>
      <c r="XEP113" s="16"/>
      <c r="XEQ113" s="16"/>
      <c r="XER113" s="16"/>
      <c r="XES113" s="16"/>
      <c r="XET113" s="16"/>
      <c r="XEU113" s="16"/>
      <c r="XEV113" s="16"/>
      <c r="XEW113" s="16"/>
      <c r="XEX113" s="16"/>
      <c r="XEY113" s="16"/>
      <c r="XEZ113" s="16"/>
      <c r="XFA113" s="16"/>
      <c r="XFB113" s="16"/>
      <c r="XFC113" s="16"/>
    </row>
    <row r="114" spans="1:16384" s="43" customFormat="1" ht="15" hidden="1">
      <c r="A114" s="16"/>
      <c r="B114" s="32"/>
      <c r="C114" s="32"/>
      <c r="D114" s="32"/>
      <c r="E114" s="32"/>
      <c r="F114" s="32"/>
      <c r="G114" s="32"/>
      <c r="H114" s="32"/>
      <c r="XFD114" s="15"/>
    </row>
    <row r="115" spans="1:16384" s="44" customFormat="1" ht="15" hidden="1">
      <c r="A115" s="16"/>
      <c r="B115" s="33"/>
      <c r="C115" s="33"/>
      <c r="D115" s="33"/>
      <c r="E115" s="33"/>
      <c r="F115" s="33"/>
      <c r="G115" s="33"/>
      <c r="H115" s="33"/>
      <c r="XFD115" s="45"/>
    </row>
    <row r="116" spans="1:16384" s="46" customFormat="1" ht="15" hidden="1">
      <c r="A116" s="16"/>
      <c r="B116" s="33"/>
      <c r="C116" s="33"/>
      <c r="D116" s="33"/>
      <c r="E116" s="33"/>
      <c r="F116" s="33"/>
      <c r="G116" s="33"/>
      <c r="H116" s="33"/>
      <c r="XFD116" s="30"/>
    </row>
    <row r="117" spans="1:16384" s="46" customFormat="1" ht="15" hidden="1">
      <c r="A117" s="16"/>
      <c r="B117" s="45"/>
      <c r="C117" s="45"/>
      <c r="D117" s="45"/>
      <c r="E117" s="45"/>
      <c r="F117" s="45"/>
      <c r="G117" s="45"/>
      <c r="H117" s="45"/>
      <c r="XFD117" s="30"/>
    </row>
    <row r="118" spans="1:16384" s="15" customFormat="1" ht="15.75" hidden="1">
      <c r="A118" s="16"/>
      <c r="B118" s="47"/>
      <c r="C118" s="47"/>
      <c r="D118" s="47"/>
      <c r="E118" s="47"/>
      <c r="F118" s="47"/>
      <c r="G118" s="47"/>
      <c r="H118" s="47"/>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c r="TQ118" s="16"/>
      <c r="TR118" s="16"/>
      <c r="TS118" s="16"/>
      <c r="TT118" s="16"/>
      <c r="TU118" s="16"/>
      <c r="TV118" s="16"/>
      <c r="TW118" s="16"/>
      <c r="TX118" s="16"/>
      <c r="TY118" s="16"/>
      <c r="TZ118" s="16"/>
      <c r="UA118" s="16"/>
      <c r="UB118" s="16"/>
      <c r="UC118" s="16"/>
      <c r="UD118" s="16"/>
      <c r="UE118" s="16"/>
      <c r="UF118" s="16"/>
      <c r="UG118" s="16"/>
      <c r="UH118" s="16"/>
      <c r="UI118" s="16"/>
      <c r="UJ118" s="16"/>
      <c r="UK118" s="16"/>
      <c r="UL118" s="16"/>
      <c r="UM118" s="16"/>
      <c r="UN118" s="16"/>
      <c r="UO118" s="16"/>
      <c r="UP118" s="16"/>
      <c r="UQ118" s="16"/>
      <c r="UR118" s="16"/>
      <c r="US118" s="16"/>
      <c r="UT118" s="16"/>
      <c r="UU118" s="16"/>
      <c r="UV118" s="16"/>
      <c r="UW118" s="16"/>
      <c r="UX118" s="16"/>
      <c r="UY118" s="16"/>
      <c r="UZ118" s="16"/>
      <c r="VA118" s="16"/>
      <c r="VB118" s="16"/>
      <c r="VC118" s="16"/>
      <c r="VD118" s="16"/>
      <c r="VE118" s="16"/>
      <c r="VF118" s="16"/>
      <c r="VG118" s="16"/>
      <c r="VH118" s="16"/>
      <c r="VI118" s="16"/>
      <c r="VJ118" s="16"/>
      <c r="VK118" s="16"/>
      <c r="VL118" s="16"/>
      <c r="VM118" s="16"/>
      <c r="VN118" s="16"/>
      <c r="VO118" s="16"/>
      <c r="VP118" s="16"/>
      <c r="VQ118" s="16"/>
      <c r="VR118" s="16"/>
      <c r="VS118" s="16"/>
      <c r="VT118" s="16"/>
      <c r="VU118" s="16"/>
      <c r="VV118" s="16"/>
      <c r="VW118" s="16"/>
      <c r="VX118" s="16"/>
      <c r="VY118" s="16"/>
      <c r="VZ118" s="16"/>
      <c r="WA118" s="16"/>
      <c r="WB118" s="16"/>
      <c r="WC118" s="16"/>
      <c r="WD118" s="16"/>
      <c r="WE118" s="16"/>
      <c r="WF118" s="16"/>
      <c r="WG118" s="16"/>
      <c r="WH118" s="16"/>
      <c r="WI118" s="16"/>
      <c r="WJ118" s="16"/>
      <c r="WK118" s="16"/>
      <c r="WL118" s="16"/>
      <c r="WM118" s="16"/>
      <c r="WN118" s="16"/>
      <c r="WO118" s="16"/>
      <c r="WP118" s="16"/>
      <c r="WQ118" s="16"/>
      <c r="WR118" s="16"/>
      <c r="WS118" s="16"/>
      <c r="WT118" s="16"/>
      <c r="WU118" s="16"/>
      <c r="WV118" s="16"/>
      <c r="WW118" s="16"/>
      <c r="WX118" s="16"/>
      <c r="WY118" s="16"/>
      <c r="WZ118" s="16"/>
      <c r="XA118" s="16"/>
      <c r="XB118" s="16"/>
      <c r="XC118" s="16"/>
      <c r="XD118" s="16"/>
      <c r="XE118" s="16"/>
      <c r="XF118" s="16"/>
      <c r="XG118" s="16"/>
      <c r="XH118" s="16"/>
      <c r="XI118" s="16"/>
      <c r="XJ118" s="16"/>
      <c r="XK118" s="16"/>
      <c r="XL118" s="16"/>
      <c r="XM118" s="16"/>
      <c r="XN118" s="16"/>
      <c r="XO118" s="16"/>
      <c r="XP118" s="16"/>
      <c r="XQ118" s="16"/>
      <c r="XR118" s="16"/>
      <c r="XS118" s="16"/>
      <c r="XT118" s="16"/>
      <c r="XU118" s="16"/>
      <c r="XV118" s="16"/>
      <c r="XW118" s="16"/>
      <c r="XX118" s="16"/>
      <c r="XY118" s="16"/>
      <c r="XZ118" s="16"/>
      <c r="YA118" s="16"/>
      <c r="YB118" s="16"/>
      <c r="YC118" s="16"/>
      <c r="YD118" s="16"/>
      <c r="YE118" s="16"/>
      <c r="YF118" s="16"/>
      <c r="YG118" s="16"/>
      <c r="YH118" s="16"/>
      <c r="YI118" s="16"/>
      <c r="YJ118" s="16"/>
      <c r="YK118" s="16"/>
      <c r="YL118" s="16"/>
      <c r="YM118" s="16"/>
      <c r="YN118" s="16"/>
      <c r="YO118" s="16"/>
      <c r="YP118" s="16"/>
      <c r="YQ118" s="16"/>
      <c r="YR118" s="16"/>
      <c r="YS118" s="16"/>
      <c r="YT118" s="16"/>
      <c r="YU118" s="16"/>
      <c r="YV118" s="16"/>
      <c r="YW118" s="16"/>
      <c r="YX118" s="16"/>
      <c r="YY118" s="16"/>
      <c r="YZ118" s="16"/>
      <c r="ZA118" s="16"/>
      <c r="ZB118" s="16"/>
      <c r="ZC118" s="16"/>
      <c r="ZD118" s="16"/>
      <c r="ZE118" s="16"/>
      <c r="ZF118" s="16"/>
      <c r="ZG118" s="16"/>
      <c r="ZH118" s="16"/>
      <c r="ZI118" s="16"/>
      <c r="ZJ118" s="16"/>
      <c r="ZK118" s="16"/>
      <c r="ZL118" s="16"/>
      <c r="ZM118" s="16"/>
      <c r="ZN118" s="16"/>
      <c r="ZO118" s="16"/>
      <c r="ZP118" s="16"/>
      <c r="ZQ118" s="16"/>
      <c r="ZR118" s="16"/>
      <c r="ZS118" s="16"/>
      <c r="ZT118" s="16"/>
      <c r="ZU118" s="16"/>
      <c r="ZV118" s="16"/>
      <c r="ZW118" s="16"/>
      <c r="ZX118" s="16"/>
      <c r="ZY118" s="16"/>
      <c r="ZZ118" s="16"/>
      <c r="AAA118" s="16"/>
      <c r="AAB118" s="16"/>
      <c r="AAC118" s="16"/>
      <c r="AAD118" s="16"/>
      <c r="AAE118" s="16"/>
      <c r="AAF118" s="16"/>
      <c r="AAG118" s="16"/>
      <c r="AAH118" s="16"/>
      <c r="AAI118" s="16"/>
      <c r="AAJ118" s="16"/>
      <c r="AAK118" s="16"/>
      <c r="AAL118" s="16"/>
      <c r="AAM118" s="16"/>
      <c r="AAN118" s="16"/>
      <c r="AAO118" s="16"/>
      <c r="AAP118" s="16"/>
      <c r="AAQ118" s="16"/>
      <c r="AAR118" s="16"/>
      <c r="AAS118" s="16"/>
      <c r="AAT118" s="16"/>
      <c r="AAU118" s="16"/>
      <c r="AAV118" s="16"/>
      <c r="AAW118" s="16"/>
      <c r="AAX118" s="16"/>
      <c r="AAY118" s="16"/>
      <c r="AAZ118" s="16"/>
      <c r="ABA118" s="16"/>
      <c r="ABB118" s="16"/>
      <c r="ABC118" s="16"/>
      <c r="ABD118" s="16"/>
      <c r="ABE118" s="16"/>
      <c r="ABF118" s="16"/>
      <c r="ABG118" s="16"/>
      <c r="ABH118" s="16"/>
      <c r="ABI118" s="16"/>
      <c r="ABJ118" s="16"/>
      <c r="ABK118" s="16"/>
      <c r="ABL118" s="16"/>
      <c r="ABM118" s="16"/>
      <c r="ABN118" s="16"/>
      <c r="ABO118" s="16"/>
      <c r="ABP118" s="16"/>
      <c r="ABQ118" s="16"/>
      <c r="ABR118" s="16"/>
      <c r="ABS118" s="16"/>
      <c r="ABT118" s="16"/>
      <c r="ABU118" s="16"/>
      <c r="ABV118" s="16"/>
      <c r="ABW118" s="16"/>
      <c r="ABX118" s="16"/>
      <c r="ABY118" s="16"/>
      <c r="ABZ118" s="16"/>
      <c r="ACA118" s="16"/>
      <c r="ACB118" s="16"/>
      <c r="ACC118" s="16"/>
      <c r="ACD118" s="16"/>
      <c r="ACE118" s="16"/>
      <c r="ACF118" s="16"/>
      <c r="ACG118" s="16"/>
      <c r="ACH118" s="16"/>
      <c r="ACI118" s="16"/>
      <c r="ACJ118" s="16"/>
      <c r="ACK118" s="16"/>
      <c r="ACL118" s="16"/>
      <c r="ACM118" s="16"/>
      <c r="ACN118" s="16"/>
      <c r="ACO118" s="16"/>
      <c r="ACP118" s="16"/>
      <c r="ACQ118" s="16"/>
      <c r="ACR118" s="16"/>
      <c r="ACS118" s="16"/>
      <c r="ACT118" s="16"/>
      <c r="ACU118" s="16"/>
      <c r="ACV118" s="16"/>
      <c r="ACW118" s="16"/>
      <c r="ACX118" s="16"/>
      <c r="ACY118" s="16"/>
      <c r="ACZ118" s="16"/>
      <c r="ADA118" s="16"/>
      <c r="ADB118" s="16"/>
      <c r="ADC118" s="16"/>
      <c r="ADD118" s="16"/>
      <c r="ADE118" s="16"/>
      <c r="ADF118" s="16"/>
      <c r="ADG118" s="16"/>
      <c r="ADH118" s="16"/>
      <c r="ADI118" s="16"/>
      <c r="ADJ118" s="16"/>
      <c r="ADK118" s="16"/>
      <c r="ADL118" s="16"/>
      <c r="ADM118" s="16"/>
      <c r="ADN118" s="16"/>
      <c r="ADO118" s="16"/>
      <c r="ADP118" s="16"/>
      <c r="ADQ118" s="16"/>
      <c r="ADR118" s="16"/>
      <c r="ADS118" s="16"/>
      <c r="ADT118" s="16"/>
      <c r="ADU118" s="16"/>
      <c r="ADV118" s="16"/>
      <c r="ADW118" s="16"/>
      <c r="ADX118" s="16"/>
      <c r="ADY118" s="16"/>
      <c r="ADZ118" s="16"/>
      <c r="AEA118" s="16"/>
      <c r="AEB118" s="16"/>
      <c r="AEC118" s="16"/>
      <c r="AED118" s="16"/>
      <c r="AEE118" s="16"/>
      <c r="AEF118" s="16"/>
      <c r="AEG118" s="16"/>
      <c r="AEH118" s="16"/>
      <c r="AEI118" s="16"/>
      <c r="AEJ118" s="16"/>
      <c r="AEK118" s="16"/>
      <c r="AEL118" s="16"/>
      <c r="AEM118" s="16"/>
      <c r="AEN118" s="16"/>
      <c r="AEO118" s="16"/>
      <c r="AEP118" s="16"/>
      <c r="AEQ118" s="16"/>
      <c r="AER118" s="16"/>
      <c r="AES118" s="16"/>
      <c r="AET118" s="16"/>
      <c r="AEU118" s="16"/>
      <c r="AEV118" s="16"/>
      <c r="AEW118" s="16"/>
      <c r="AEX118" s="16"/>
      <c r="AEY118" s="16"/>
      <c r="AEZ118" s="16"/>
      <c r="AFA118" s="16"/>
      <c r="AFB118" s="16"/>
      <c r="AFC118" s="16"/>
      <c r="AFD118" s="16"/>
      <c r="AFE118" s="16"/>
      <c r="AFF118" s="16"/>
      <c r="AFG118" s="16"/>
      <c r="AFH118" s="16"/>
      <c r="AFI118" s="16"/>
      <c r="AFJ118" s="16"/>
      <c r="AFK118" s="16"/>
      <c r="AFL118" s="16"/>
      <c r="AFM118" s="16"/>
      <c r="AFN118" s="16"/>
      <c r="AFO118" s="16"/>
      <c r="AFP118" s="16"/>
      <c r="AFQ118" s="16"/>
      <c r="AFR118" s="16"/>
      <c r="AFS118" s="16"/>
      <c r="AFT118" s="16"/>
      <c r="AFU118" s="16"/>
      <c r="AFV118" s="16"/>
      <c r="AFW118" s="16"/>
      <c r="AFX118" s="16"/>
      <c r="AFY118" s="16"/>
      <c r="AFZ118" s="16"/>
      <c r="AGA118" s="16"/>
      <c r="AGB118" s="16"/>
      <c r="AGC118" s="16"/>
      <c r="AGD118" s="16"/>
      <c r="AGE118" s="16"/>
      <c r="AGF118" s="16"/>
      <c r="AGG118" s="16"/>
      <c r="AGH118" s="16"/>
      <c r="AGI118" s="16"/>
      <c r="AGJ118" s="16"/>
      <c r="AGK118" s="16"/>
      <c r="AGL118" s="16"/>
      <c r="AGM118" s="16"/>
      <c r="AGN118" s="16"/>
      <c r="AGO118" s="16"/>
      <c r="AGP118" s="16"/>
      <c r="AGQ118" s="16"/>
      <c r="AGR118" s="16"/>
      <c r="AGS118" s="16"/>
      <c r="AGT118" s="16"/>
      <c r="AGU118" s="16"/>
      <c r="AGV118" s="16"/>
      <c r="AGW118" s="16"/>
      <c r="AGX118" s="16"/>
      <c r="AGY118" s="16"/>
      <c r="AGZ118" s="16"/>
      <c r="AHA118" s="16"/>
      <c r="AHB118" s="16"/>
      <c r="AHC118" s="16"/>
      <c r="AHD118" s="16"/>
      <c r="AHE118" s="16"/>
      <c r="AHF118" s="16"/>
      <c r="AHG118" s="16"/>
      <c r="AHH118" s="16"/>
      <c r="AHI118" s="16"/>
      <c r="AHJ118" s="16"/>
      <c r="AHK118" s="16"/>
      <c r="AHL118" s="16"/>
      <c r="AHM118" s="16"/>
      <c r="AHN118" s="16"/>
      <c r="AHO118" s="16"/>
      <c r="AHP118" s="16"/>
      <c r="AHQ118" s="16"/>
      <c r="AHR118" s="16"/>
      <c r="AHS118" s="16"/>
      <c r="AHT118" s="16"/>
      <c r="AHU118" s="16"/>
      <c r="AHV118" s="16"/>
      <c r="AHW118" s="16"/>
      <c r="AHX118" s="16"/>
      <c r="AHY118" s="16"/>
      <c r="AHZ118" s="16"/>
      <c r="AIA118" s="16"/>
      <c r="AIB118" s="16"/>
      <c r="AIC118" s="16"/>
      <c r="AID118" s="16"/>
      <c r="AIE118" s="16"/>
      <c r="AIF118" s="16"/>
      <c r="AIG118" s="16"/>
      <c r="AIH118" s="16"/>
      <c r="AII118" s="16"/>
      <c r="AIJ118" s="16"/>
      <c r="AIK118" s="16"/>
      <c r="AIL118" s="16"/>
      <c r="AIM118" s="16"/>
      <c r="AIN118" s="16"/>
      <c r="AIO118" s="16"/>
      <c r="AIP118" s="16"/>
      <c r="AIQ118" s="16"/>
      <c r="AIR118" s="16"/>
      <c r="AIS118" s="16"/>
      <c r="AIT118" s="16"/>
      <c r="AIU118" s="16"/>
      <c r="AIV118" s="16"/>
      <c r="AIW118" s="16"/>
      <c r="AIX118" s="16"/>
      <c r="AIY118" s="16"/>
      <c r="AIZ118" s="16"/>
      <c r="AJA118" s="16"/>
      <c r="AJB118" s="16"/>
      <c r="AJC118" s="16"/>
      <c r="AJD118" s="16"/>
      <c r="AJE118" s="16"/>
      <c r="AJF118" s="16"/>
      <c r="AJG118" s="16"/>
      <c r="AJH118" s="16"/>
      <c r="AJI118" s="16"/>
      <c r="AJJ118" s="16"/>
      <c r="AJK118" s="16"/>
      <c r="AJL118" s="16"/>
      <c r="AJM118" s="16"/>
      <c r="AJN118" s="16"/>
      <c r="AJO118" s="16"/>
      <c r="AJP118" s="16"/>
      <c r="AJQ118" s="16"/>
      <c r="AJR118" s="16"/>
      <c r="AJS118" s="16"/>
      <c r="AJT118" s="16"/>
      <c r="AJU118" s="16"/>
      <c r="AJV118" s="16"/>
      <c r="AJW118" s="16"/>
      <c r="AJX118" s="16"/>
      <c r="AJY118" s="16"/>
      <c r="AJZ118" s="16"/>
      <c r="AKA118" s="16"/>
      <c r="AKB118" s="16"/>
      <c r="AKC118" s="16"/>
      <c r="AKD118" s="16"/>
      <c r="AKE118" s="16"/>
      <c r="AKF118" s="16"/>
      <c r="AKG118" s="16"/>
      <c r="AKH118" s="16"/>
      <c r="AKI118" s="16"/>
      <c r="AKJ118" s="16"/>
      <c r="AKK118" s="16"/>
      <c r="AKL118" s="16"/>
      <c r="AKM118" s="16"/>
      <c r="AKN118" s="16"/>
      <c r="AKO118" s="16"/>
      <c r="AKP118" s="16"/>
      <c r="AKQ118" s="16"/>
      <c r="AKR118" s="16"/>
      <c r="AKS118" s="16"/>
      <c r="AKT118" s="16"/>
      <c r="AKU118" s="16"/>
      <c r="AKV118" s="16"/>
      <c r="AKW118" s="16"/>
      <c r="AKX118" s="16"/>
      <c r="AKY118" s="16"/>
      <c r="AKZ118" s="16"/>
      <c r="ALA118" s="16"/>
      <c r="ALB118" s="16"/>
      <c r="ALC118" s="16"/>
      <c r="ALD118" s="16"/>
      <c r="ALE118" s="16"/>
      <c r="ALF118" s="16"/>
      <c r="ALG118" s="16"/>
      <c r="ALH118" s="16"/>
      <c r="ALI118" s="16"/>
      <c r="ALJ118" s="16"/>
      <c r="ALK118" s="16"/>
      <c r="ALL118" s="16"/>
      <c r="ALM118" s="16"/>
      <c r="ALN118" s="16"/>
      <c r="ALO118" s="16"/>
      <c r="ALP118" s="16"/>
      <c r="ALQ118" s="16"/>
      <c r="ALR118" s="16"/>
      <c r="ALS118" s="16"/>
      <c r="ALT118" s="16"/>
      <c r="ALU118" s="16"/>
      <c r="ALV118" s="16"/>
      <c r="ALW118" s="16"/>
      <c r="ALX118" s="16"/>
      <c r="ALY118" s="16"/>
      <c r="ALZ118" s="16"/>
      <c r="AMA118" s="16"/>
      <c r="AMB118" s="16"/>
      <c r="AMC118" s="16"/>
      <c r="AMD118" s="16"/>
      <c r="AME118" s="16"/>
      <c r="AMF118" s="16"/>
      <c r="AMG118" s="16"/>
      <c r="AMH118" s="16"/>
      <c r="AMI118" s="16"/>
      <c r="AMJ118" s="16"/>
      <c r="AMK118" s="16"/>
      <c r="AML118" s="16"/>
      <c r="AMM118" s="16"/>
      <c r="AMN118" s="16"/>
      <c r="AMO118" s="16"/>
      <c r="AMP118" s="16"/>
      <c r="AMQ118" s="16"/>
      <c r="AMR118" s="16"/>
      <c r="AMS118" s="16"/>
      <c r="AMT118" s="16"/>
      <c r="AMU118" s="16"/>
      <c r="AMV118" s="16"/>
      <c r="AMW118" s="16"/>
      <c r="AMX118" s="16"/>
      <c r="AMY118" s="16"/>
      <c r="AMZ118" s="16"/>
      <c r="ANA118" s="16"/>
      <c r="ANB118" s="16"/>
      <c r="ANC118" s="16"/>
      <c r="AND118" s="16"/>
      <c r="ANE118" s="16"/>
      <c r="ANF118" s="16"/>
      <c r="ANG118" s="16"/>
      <c r="ANH118" s="16"/>
      <c r="ANI118" s="16"/>
      <c r="ANJ118" s="16"/>
      <c r="ANK118" s="16"/>
      <c r="ANL118" s="16"/>
      <c r="ANM118" s="16"/>
      <c r="ANN118" s="16"/>
      <c r="ANO118" s="16"/>
      <c r="ANP118" s="16"/>
      <c r="ANQ118" s="16"/>
      <c r="ANR118" s="16"/>
      <c r="ANS118" s="16"/>
      <c r="ANT118" s="16"/>
      <c r="ANU118" s="16"/>
      <c r="ANV118" s="16"/>
      <c r="ANW118" s="16"/>
      <c r="ANX118" s="16"/>
      <c r="ANY118" s="16"/>
      <c r="ANZ118" s="16"/>
      <c r="AOA118" s="16"/>
      <c r="AOB118" s="16"/>
      <c r="AOC118" s="16"/>
      <c r="AOD118" s="16"/>
      <c r="AOE118" s="16"/>
      <c r="AOF118" s="16"/>
      <c r="AOG118" s="16"/>
      <c r="AOH118" s="16"/>
      <c r="AOI118" s="16"/>
      <c r="AOJ118" s="16"/>
      <c r="AOK118" s="16"/>
      <c r="AOL118" s="16"/>
      <c r="AOM118" s="16"/>
      <c r="AON118" s="16"/>
      <c r="AOO118" s="16"/>
      <c r="AOP118" s="16"/>
      <c r="AOQ118" s="16"/>
      <c r="AOR118" s="16"/>
      <c r="AOS118" s="16"/>
      <c r="AOT118" s="16"/>
      <c r="AOU118" s="16"/>
      <c r="AOV118" s="16"/>
      <c r="AOW118" s="16"/>
      <c r="AOX118" s="16"/>
      <c r="AOY118" s="16"/>
      <c r="AOZ118" s="16"/>
      <c r="APA118" s="16"/>
      <c r="APB118" s="16"/>
      <c r="APC118" s="16"/>
      <c r="APD118" s="16"/>
      <c r="APE118" s="16"/>
      <c r="APF118" s="16"/>
      <c r="APG118" s="16"/>
      <c r="APH118" s="16"/>
      <c r="API118" s="16"/>
      <c r="APJ118" s="16"/>
      <c r="APK118" s="16"/>
      <c r="APL118" s="16"/>
      <c r="APM118" s="16"/>
      <c r="APN118" s="16"/>
      <c r="APO118" s="16"/>
      <c r="APP118" s="16"/>
      <c r="APQ118" s="16"/>
      <c r="APR118" s="16"/>
      <c r="APS118" s="16"/>
      <c r="APT118" s="16"/>
      <c r="APU118" s="16"/>
      <c r="APV118" s="16"/>
      <c r="APW118" s="16"/>
      <c r="APX118" s="16"/>
      <c r="APY118" s="16"/>
      <c r="APZ118" s="16"/>
      <c r="AQA118" s="16"/>
      <c r="AQB118" s="16"/>
      <c r="AQC118" s="16"/>
      <c r="AQD118" s="16"/>
      <c r="AQE118" s="16"/>
      <c r="AQF118" s="16"/>
      <c r="AQG118" s="16"/>
      <c r="AQH118" s="16"/>
      <c r="AQI118" s="16"/>
      <c r="AQJ118" s="16"/>
      <c r="AQK118" s="16"/>
      <c r="AQL118" s="16"/>
      <c r="AQM118" s="16"/>
      <c r="AQN118" s="16"/>
      <c r="AQO118" s="16"/>
      <c r="AQP118" s="16"/>
      <c r="AQQ118" s="16"/>
      <c r="AQR118" s="16"/>
      <c r="AQS118" s="16"/>
      <c r="AQT118" s="16"/>
      <c r="AQU118" s="16"/>
      <c r="AQV118" s="16"/>
      <c r="AQW118" s="16"/>
      <c r="AQX118" s="16"/>
      <c r="AQY118" s="16"/>
      <c r="AQZ118" s="16"/>
      <c r="ARA118" s="16"/>
      <c r="ARB118" s="16"/>
      <c r="ARC118" s="16"/>
      <c r="ARD118" s="16"/>
      <c r="ARE118" s="16"/>
      <c r="ARF118" s="16"/>
      <c r="ARG118" s="16"/>
      <c r="ARH118" s="16"/>
      <c r="ARI118" s="16"/>
      <c r="ARJ118" s="16"/>
      <c r="ARK118" s="16"/>
      <c r="ARL118" s="16"/>
      <c r="ARM118" s="16"/>
      <c r="ARN118" s="16"/>
      <c r="ARO118" s="16"/>
      <c r="ARP118" s="16"/>
      <c r="ARQ118" s="16"/>
      <c r="ARR118" s="16"/>
      <c r="ARS118" s="16"/>
      <c r="ART118" s="16"/>
      <c r="ARU118" s="16"/>
      <c r="ARV118" s="16"/>
      <c r="ARW118" s="16"/>
      <c r="ARX118" s="16"/>
      <c r="ARY118" s="16"/>
      <c r="ARZ118" s="16"/>
      <c r="ASA118" s="16"/>
      <c r="ASB118" s="16"/>
      <c r="ASC118" s="16"/>
      <c r="ASD118" s="16"/>
      <c r="ASE118" s="16"/>
      <c r="ASF118" s="16"/>
      <c r="ASG118" s="16"/>
      <c r="ASH118" s="16"/>
      <c r="ASI118" s="16"/>
      <c r="ASJ118" s="16"/>
      <c r="ASK118" s="16"/>
      <c r="ASL118" s="16"/>
      <c r="ASM118" s="16"/>
      <c r="ASN118" s="16"/>
      <c r="ASO118" s="16"/>
      <c r="ASP118" s="16"/>
      <c r="ASQ118" s="16"/>
      <c r="ASR118" s="16"/>
      <c r="ASS118" s="16"/>
      <c r="AST118" s="16"/>
      <c r="ASU118" s="16"/>
      <c r="ASV118" s="16"/>
      <c r="ASW118" s="16"/>
      <c r="ASX118" s="16"/>
      <c r="ASY118" s="16"/>
      <c r="ASZ118" s="16"/>
      <c r="ATA118" s="16"/>
      <c r="ATB118" s="16"/>
      <c r="ATC118" s="16"/>
      <c r="ATD118" s="16"/>
      <c r="ATE118" s="16"/>
      <c r="ATF118" s="16"/>
      <c r="ATG118" s="16"/>
      <c r="ATH118" s="16"/>
      <c r="ATI118" s="16"/>
      <c r="ATJ118" s="16"/>
      <c r="ATK118" s="16"/>
      <c r="ATL118" s="16"/>
      <c r="ATM118" s="16"/>
      <c r="ATN118" s="16"/>
      <c r="ATO118" s="16"/>
      <c r="ATP118" s="16"/>
      <c r="ATQ118" s="16"/>
      <c r="ATR118" s="16"/>
      <c r="ATS118" s="16"/>
      <c r="ATT118" s="16"/>
      <c r="ATU118" s="16"/>
      <c r="ATV118" s="16"/>
      <c r="ATW118" s="16"/>
      <c r="ATX118" s="16"/>
      <c r="ATY118" s="16"/>
      <c r="ATZ118" s="16"/>
      <c r="AUA118" s="16"/>
      <c r="AUB118" s="16"/>
      <c r="AUC118" s="16"/>
      <c r="AUD118" s="16"/>
      <c r="AUE118" s="16"/>
      <c r="AUF118" s="16"/>
      <c r="AUG118" s="16"/>
      <c r="AUH118" s="16"/>
      <c r="AUI118" s="16"/>
      <c r="AUJ118" s="16"/>
      <c r="AUK118" s="16"/>
      <c r="AUL118" s="16"/>
      <c r="AUM118" s="16"/>
      <c r="AUN118" s="16"/>
      <c r="AUO118" s="16"/>
      <c r="AUP118" s="16"/>
      <c r="AUQ118" s="16"/>
      <c r="AUR118" s="16"/>
      <c r="AUS118" s="16"/>
      <c r="AUT118" s="16"/>
      <c r="AUU118" s="16"/>
      <c r="AUV118" s="16"/>
      <c r="AUW118" s="16"/>
      <c r="AUX118" s="16"/>
      <c r="AUY118" s="16"/>
      <c r="AUZ118" s="16"/>
      <c r="AVA118" s="16"/>
      <c r="AVB118" s="16"/>
      <c r="AVC118" s="16"/>
      <c r="AVD118" s="16"/>
      <c r="AVE118" s="16"/>
      <c r="AVF118" s="16"/>
      <c r="AVG118" s="16"/>
      <c r="AVH118" s="16"/>
      <c r="AVI118" s="16"/>
      <c r="AVJ118" s="16"/>
      <c r="AVK118" s="16"/>
      <c r="AVL118" s="16"/>
      <c r="AVM118" s="16"/>
      <c r="AVN118" s="16"/>
      <c r="AVO118" s="16"/>
      <c r="AVP118" s="16"/>
      <c r="AVQ118" s="16"/>
      <c r="AVR118" s="16"/>
      <c r="AVS118" s="16"/>
      <c r="AVT118" s="16"/>
      <c r="AVU118" s="16"/>
      <c r="AVV118" s="16"/>
      <c r="AVW118" s="16"/>
      <c r="AVX118" s="16"/>
      <c r="AVY118" s="16"/>
      <c r="AVZ118" s="16"/>
      <c r="AWA118" s="16"/>
      <c r="AWB118" s="16"/>
      <c r="AWC118" s="16"/>
      <c r="AWD118" s="16"/>
      <c r="AWE118" s="16"/>
      <c r="AWF118" s="16"/>
      <c r="AWG118" s="16"/>
      <c r="AWH118" s="16"/>
      <c r="AWI118" s="16"/>
      <c r="AWJ118" s="16"/>
      <c r="AWK118" s="16"/>
      <c r="AWL118" s="16"/>
      <c r="AWM118" s="16"/>
      <c r="AWN118" s="16"/>
      <c r="AWO118" s="16"/>
      <c r="AWP118" s="16"/>
      <c r="AWQ118" s="16"/>
      <c r="AWR118" s="16"/>
      <c r="AWS118" s="16"/>
      <c r="AWT118" s="16"/>
      <c r="AWU118" s="16"/>
      <c r="AWV118" s="16"/>
      <c r="AWW118" s="16"/>
      <c r="AWX118" s="16"/>
      <c r="AWY118" s="16"/>
      <c r="AWZ118" s="16"/>
      <c r="AXA118" s="16"/>
      <c r="AXB118" s="16"/>
      <c r="AXC118" s="16"/>
      <c r="AXD118" s="16"/>
      <c r="AXE118" s="16"/>
      <c r="AXF118" s="16"/>
      <c r="AXG118" s="16"/>
      <c r="AXH118" s="16"/>
      <c r="AXI118" s="16"/>
      <c r="AXJ118" s="16"/>
      <c r="AXK118" s="16"/>
      <c r="AXL118" s="16"/>
      <c r="AXM118" s="16"/>
      <c r="AXN118" s="16"/>
      <c r="AXO118" s="16"/>
      <c r="AXP118" s="16"/>
      <c r="AXQ118" s="16"/>
      <c r="AXR118" s="16"/>
      <c r="AXS118" s="16"/>
      <c r="AXT118" s="16"/>
      <c r="AXU118" s="16"/>
      <c r="AXV118" s="16"/>
      <c r="AXW118" s="16"/>
      <c r="AXX118" s="16"/>
      <c r="AXY118" s="16"/>
      <c r="AXZ118" s="16"/>
      <c r="AYA118" s="16"/>
      <c r="AYB118" s="16"/>
      <c r="AYC118" s="16"/>
      <c r="AYD118" s="16"/>
      <c r="AYE118" s="16"/>
      <c r="AYF118" s="16"/>
      <c r="AYG118" s="16"/>
      <c r="AYH118" s="16"/>
      <c r="AYI118" s="16"/>
      <c r="AYJ118" s="16"/>
      <c r="AYK118" s="16"/>
      <c r="AYL118" s="16"/>
      <c r="AYM118" s="16"/>
      <c r="AYN118" s="16"/>
      <c r="AYO118" s="16"/>
      <c r="AYP118" s="16"/>
      <c r="AYQ118" s="16"/>
      <c r="AYR118" s="16"/>
      <c r="AYS118" s="16"/>
      <c r="AYT118" s="16"/>
      <c r="AYU118" s="16"/>
      <c r="AYV118" s="16"/>
      <c r="AYW118" s="16"/>
      <c r="AYX118" s="16"/>
      <c r="AYY118" s="16"/>
      <c r="AYZ118" s="16"/>
      <c r="AZA118" s="16"/>
      <c r="AZB118" s="16"/>
      <c r="AZC118" s="16"/>
      <c r="AZD118" s="16"/>
      <c r="AZE118" s="16"/>
      <c r="AZF118" s="16"/>
      <c r="AZG118" s="16"/>
      <c r="AZH118" s="16"/>
      <c r="AZI118" s="16"/>
      <c r="AZJ118" s="16"/>
      <c r="AZK118" s="16"/>
      <c r="AZL118" s="16"/>
      <c r="AZM118" s="16"/>
      <c r="AZN118" s="16"/>
      <c r="AZO118" s="16"/>
      <c r="AZP118" s="16"/>
      <c r="AZQ118" s="16"/>
      <c r="AZR118" s="16"/>
      <c r="AZS118" s="16"/>
      <c r="AZT118" s="16"/>
      <c r="AZU118" s="16"/>
      <c r="AZV118" s="16"/>
      <c r="AZW118" s="16"/>
      <c r="AZX118" s="16"/>
      <c r="AZY118" s="16"/>
      <c r="AZZ118" s="16"/>
      <c r="BAA118" s="16"/>
      <c r="BAB118" s="16"/>
      <c r="BAC118" s="16"/>
      <c r="BAD118" s="16"/>
      <c r="BAE118" s="16"/>
      <c r="BAF118" s="16"/>
      <c r="BAG118" s="16"/>
      <c r="BAH118" s="16"/>
      <c r="BAI118" s="16"/>
      <c r="BAJ118" s="16"/>
      <c r="BAK118" s="16"/>
      <c r="BAL118" s="16"/>
      <c r="BAM118" s="16"/>
      <c r="BAN118" s="16"/>
      <c r="BAO118" s="16"/>
      <c r="BAP118" s="16"/>
      <c r="BAQ118" s="16"/>
      <c r="BAR118" s="16"/>
      <c r="BAS118" s="16"/>
      <c r="BAT118" s="16"/>
      <c r="BAU118" s="16"/>
      <c r="BAV118" s="16"/>
      <c r="BAW118" s="16"/>
      <c r="BAX118" s="16"/>
      <c r="BAY118" s="16"/>
      <c r="BAZ118" s="16"/>
      <c r="BBA118" s="16"/>
      <c r="BBB118" s="16"/>
      <c r="BBC118" s="16"/>
      <c r="BBD118" s="16"/>
      <c r="BBE118" s="16"/>
      <c r="BBF118" s="16"/>
      <c r="BBG118" s="16"/>
      <c r="BBH118" s="16"/>
      <c r="BBI118" s="16"/>
      <c r="BBJ118" s="16"/>
      <c r="BBK118" s="16"/>
      <c r="BBL118" s="16"/>
      <c r="BBM118" s="16"/>
      <c r="BBN118" s="16"/>
      <c r="BBO118" s="16"/>
      <c r="BBP118" s="16"/>
      <c r="BBQ118" s="16"/>
      <c r="BBR118" s="16"/>
      <c r="BBS118" s="16"/>
      <c r="BBT118" s="16"/>
      <c r="BBU118" s="16"/>
      <c r="BBV118" s="16"/>
      <c r="BBW118" s="16"/>
      <c r="BBX118" s="16"/>
      <c r="BBY118" s="16"/>
      <c r="BBZ118" s="16"/>
      <c r="BCA118" s="16"/>
      <c r="BCB118" s="16"/>
      <c r="BCC118" s="16"/>
      <c r="BCD118" s="16"/>
      <c r="BCE118" s="16"/>
      <c r="BCF118" s="16"/>
      <c r="BCG118" s="16"/>
      <c r="BCH118" s="16"/>
      <c r="BCI118" s="16"/>
      <c r="BCJ118" s="16"/>
      <c r="BCK118" s="16"/>
      <c r="BCL118" s="16"/>
      <c r="BCM118" s="16"/>
      <c r="BCN118" s="16"/>
      <c r="BCO118" s="16"/>
      <c r="BCP118" s="16"/>
      <c r="BCQ118" s="16"/>
      <c r="BCR118" s="16"/>
      <c r="BCS118" s="16"/>
      <c r="BCT118" s="16"/>
      <c r="BCU118" s="16"/>
      <c r="BCV118" s="16"/>
      <c r="BCW118" s="16"/>
      <c r="BCX118" s="16"/>
      <c r="BCY118" s="16"/>
      <c r="BCZ118" s="16"/>
      <c r="BDA118" s="16"/>
      <c r="BDB118" s="16"/>
      <c r="BDC118" s="16"/>
      <c r="BDD118" s="16"/>
      <c r="BDE118" s="16"/>
      <c r="BDF118" s="16"/>
      <c r="BDG118" s="16"/>
      <c r="BDH118" s="16"/>
      <c r="BDI118" s="16"/>
      <c r="BDJ118" s="16"/>
      <c r="BDK118" s="16"/>
      <c r="BDL118" s="16"/>
      <c r="BDM118" s="16"/>
      <c r="BDN118" s="16"/>
      <c r="BDO118" s="16"/>
      <c r="BDP118" s="16"/>
      <c r="BDQ118" s="16"/>
      <c r="BDR118" s="16"/>
      <c r="BDS118" s="16"/>
      <c r="BDT118" s="16"/>
      <c r="BDU118" s="16"/>
      <c r="BDV118" s="16"/>
      <c r="BDW118" s="16"/>
      <c r="BDX118" s="16"/>
      <c r="BDY118" s="16"/>
      <c r="BDZ118" s="16"/>
      <c r="BEA118" s="16"/>
      <c r="BEB118" s="16"/>
      <c r="BEC118" s="16"/>
      <c r="BED118" s="16"/>
      <c r="BEE118" s="16"/>
      <c r="BEF118" s="16"/>
      <c r="BEG118" s="16"/>
      <c r="BEH118" s="16"/>
      <c r="BEI118" s="16"/>
      <c r="BEJ118" s="16"/>
      <c r="BEK118" s="16"/>
      <c r="BEL118" s="16"/>
      <c r="BEM118" s="16"/>
      <c r="BEN118" s="16"/>
      <c r="BEO118" s="16"/>
      <c r="BEP118" s="16"/>
      <c r="BEQ118" s="16"/>
      <c r="BER118" s="16"/>
      <c r="BES118" s="16"/>
      <c r="BET118" s="16"/>
      <c r="BEU118" s="16"/>
      <c r="BEV118" s="16"/>
      <c r="BEW118" s="16"/>
      <c r="BEX118" s="16"/>
      <c r="BEY118" s="16"/>
      <c r="BEZ118" s="16"/>
      <c r="BFA118" s="16"/>
      <c r="BFB118" s="16"/>
      <c r="BFC118" s="16"/>
      <c r="BFD118" s="16"/>
      <c r="BFE118" s="16"/>
      <c r="BFF118" s="16"/>
      <c r="BFG118" s="16"/>
      <c r="BFH118" s="16"/>
      <c r="BFI118" s="16"/>
      <c r="BFJ118" s="16"/>
      <c r="BFK118" s="16"/>
      <c r="BFL118" s="16"/>
      <c r="BFM118" s="16"/>
      <c r="BFN118" s="16"/>
      <c r="BFO118" s="16"/>
      <c r="BFP118" s="16"/>
      <c r="BFQ118" s="16"/>
      <c r="BFR118" s="16"/>
      <c r="BFS118" s="16"/>
      <c r="BFT118" s="16"/>
      <c r="BFU118" s="16"/>
      <c r="BFV118" s="16"/>
      <c r="BFW118" s="16"/>
      <c r="BFX118" s="16"/>
      <c r="BFY118" s="16"/>
      <c r="BFZ118" s="16"/>
      <c r="BGA118" s="16"/>
      <c r="BGB118" s="16"/>
      <c r="BGC118" s="16"/>
      <c r="BGD118" s="16"/>
      <c r="BGE118" s="16"/>
      <c r="BGF118" s="16"/>
      <c r="BGG118" s="16"/>
      <c r="BGH118" s="16"/>
      <c r="BGI118" s="16"/>
      <c r="BGJ118" s="16"/>
      <c r="BGK118" s="16"/>
      <c r="BGL118" s="16"/>
      <c r="BGM118" s="16"/>
      <c r="BGN118" s="16"/>
      <c r="BGO118" s="16"/>
      <c r="BGP118" s="16"/>
      <c r="BGQ118" s="16"/>
      <c r="BGR118" s="16"/>
      <c r="BGS118" s="16"/>
      <c r="BGT118" s="16"/>
      <c r="BGU118" s="16"/>
      <c r="BGV118" s="16"/>
      <c r="BGW118" s="16"/>
      <c r="BGX118" s="16"/>
      <c r="BGY118" s="16"/>
      <c r="BGZ118" s="16"/>
      <c r="BHA118" s="16"/>
      <c r="BHB118" s="16"/>
      <c r="BHC118" s="16"/>
      <c r="BHD118" s="16"/>
      <c r="BHE118" s="16"/>
      <c r="BHF118" s="16"/>
      <c r="BHG118" s="16"/>
      <c r="BHH118" s="16"/>
      <c r="BHI118" s="16"/>
      <c r="BHJ118" s="16"/>
      <c r="BHK118" s="16"/>
      <c r="BHL118" s="16"/>
      <c r="BHM118" s="16"/>
      <c r="BHN118" s="16"/>
      <c r="BHO118" s="16"/>
      <c r="BHP118" s="16"/>
      <c r="BHQ118" s="16"/>
      <c r="BHR118" s="16"/>
      <c r="BHS118" s="16"/>
      <c r="BHT118" s="16"/>
      <c r="BHU118" s="16"/>
      <c r="BHV118" s="16"/>
      <c r="BHW118" s="16"/>
      <c r="BHX118" s="16"/>
      <c r="BHY118" s="16"/>
      <c r="BHZ118" s="16"/>
      <c r="BIA118" s="16"/>
      <c r="BIB118" s="16"/>
      <c r="BIC118" s="16"/>
      <c r="BID118" s="16"/>
      <c r="BIE118" s="16"/>
      <c r="BIF118" s="16"/>
      <c r="BIG118" s="16"/>
      <c r="BIH118" s="16"/>
      <c r="BII118" s="16"/>
      <c r="BIJ118" s="16"/>
      <c r="BIK118" s="16"/>
      <c r="BIL118" s="16"/>
      <c r="BIM118" s="16"/>
      <c r="BIN118" s="16"/>
      <c r="BIO118" s="16"/>
      <c r="BIP118" s="16"/>
      <c r="BIQ118" s="16"/>
      <c r="BIR118" s="16"/>
      <c r="BIS118" s="16"/>
      <c r="BIT118" s="16"/>
      <c r="BIU118" s="16"/>
      <c r="BIV118" s="16"/>
      <c r="BIW118" s="16"/>
      <c r="BIX118" s="16"/>
      <c r="BIY118" s="16"/>
      <c r="BIZ118" s="16"/>
      <c r="BJA118" s="16"/>
      <c r="BJB118" s="16"/>
      <c r="BJC118" s="16"/>
      <c r="BJD118" s="16"/>
      <c r="BJE118" s="16"/>
      <c r="BJF118" s="16"/>
      <c r="BJG118" s="16"/>
      <c r="BJH118" s="16"/>
      <c r="BJI118" s="16"/>
      <c r="BJJ118" s="16"/>
      <c r="BJK118" s="16"/>
      <c r="BJL118" s="16"/>
      <c r="BJM118" s="16"/>
      <c r="BJN118" s="16"/>
      <c r="BJO118" s="16"/>
      <c r="BJP118" s="16"/>
      <c r="BJQ118" s="16"/>
      <c r="BJR118" s="16"/>
      <c r="BJS118" s="16"/>
      <c r="BJT118" s="16"/>
      <c r="BJU118" s="16"/>
      <c r="BJV118" s="16"/>
      <c r="BJW118" s="16"/>
      <c r="BJX118" s="16"/>
      <c r="BJY118" s="16"/>
      <c r="BJZ118" s="16"/>
      <c r="BKA118" s="16"/>
      <c r="BKB118" s="16"/>
      <c r="BKC118" s="16"/>
      <c r="BKD118" s="16"/>
      <c r="BKE118" s="16"/>
      <c r="BKF118" s="16"/>
      <c r="BKG118" s="16"/>
      <c r="BKH118" s="16"/>
      <c r="BKI118" s="16"/>
      <c r="BKJ118" s="16"/>
      <c r="BKK118" s="16"/>
      <c r="BKL118" s="16"/>
      <c r="BKM118" s="16"/>
      <c r="BKN118" s="16"/>
      <c r="BKO118" s="16"/>
      <c r="BKP118" s="16"/>
      <c r="BKQ118" s="16"/>
      <c r="BKR118" s="16"/>
      <c r="BKS118" s="16"/>
      <c r="BKT118" s="16"/>
      <c r="BKU118" s="16"/>
      <c r="BKV118" s="16"/>
      <c r="BKW118" s="16"/>
      <c r="BKX118" s="16"/>
      <c r="BKY118" s="16"/>
      <c r="BKZ118" s="16"/>
      <c r="BLA118" s="16"/>
      <c r="BLB118" s="16"/>
      <c r="BLC118" s="16"/>
      <c r="BLD118" s="16"/>
      <c r="BLE118" s="16"/>
      <c r="BLF118" s="16"/>
      <c r="BLG118" s="16"/>
      <c r="BLH118" s="16"/>
      <c r="BLI118" s="16"/>
      <c r="BLJ118" s="16"/>
      <c r="BLK118" s="16"/>
      <c r="BLL118" s="16"/>
      <c r="BLM118" s="16"/>
      <c r="BLN118" s="16"/>
      <c r="BLO118" s="16"/>
      <c r="BLP118" s="16"/>
      <c r="BLQ118" s="16"/>
      <c r="BLR118" s="16"/>
      <c r="BLS118" s="16"/>
      <c r="BLT118" s="16"/>
      <c r="BLU118" s="16"/>
      <c r="BLV118" s="16"/>
      <c r="BLW118" s="16"/>
      <c r="BLX118" s="16"/>
      <c r="BLY118" s="16"/>
      <c r="BLZ118" s="16"/>
      <c r="BMA118" s="16"/>
      <c r="BMB118" s="16"/>
      <c r="BMC118" s="16"/>
      <c r="BMD118" s="16"/>
      <c r="BME118" s="16"/>
      <c r="BMF118" s="16"/>
      <c r="BMG118" s="16"/>
      <c r="BMH118" s="16"/>
      <c r="BMI118" s="16"/>
      <c r="BMJ118" s="16"/>
      <c r="BMK118" s="16"/>
      <c r="BML118" s="16"/>
      <c r="BMM118" s="16"/>
      <c r="BMN118" s="16"/>
      <c r="BMO118" s="16"/>
      <c r="BMP118" s="16"/>
      <c r="BMQ118" s="16"/>
      <c r="BMR118" s="16"/>
      <c r="BMS118" s="16"/>
      <c r="BMT118" s="16"/>
      <c r="BMU118" s="16"/>
      <c r="BMV118" s="16"/>
      <c r="BMW118" s="16"/>
      <c r="BMX118" s="16"/>
      <c r="BMY118" s="16"/>
      <c r="BMZ118" s="16"/>
      <c r="BNA118" s="16"/>
      <c r="BNB118" s="16"/>
      <c r="BNC118" s="16"/>
      <c r="BND118" s="16"/>
      <c r="BNE118" s="16"/>
      <c r="BNF118" s="16"/>
      <c r="BNG118" s="16"/>
      <c r="BNH118" s="16"/>
      <c r="BNI118" s="16"/>
      <c r="BNJ118" s="16"/>
      <c r="BNK118" s="16"/>
      <c r="BNL118" s="16"/>
      <c r="BNM118" s="16"/>
      <c r="BNN118" s="16"/>
      <c r="BNO118" s="16"/>
      <c r="BNP118" s="16"/>
      <c r="BNQ118" s="16"/>
      <c r="BNR118" s="16"/>
      <c r="BNS118" s="16"/>
      <c r="BNT118" s="16"/>
      <c r="BNU118" s="16"/>
      <c r="BNV118" s="16"/>
      <c r="BNW118" s="16"/>
      <c r="BNX118" s="16"/>
      <c r="BNY118" s="16"/>
      <c r="BNZ118" s="16"/>
      <c r="BOA118" s="16"/>
      <c r="BOB118" s="16"/>
      <c r="BOC118" s="16"/>
      <c r="BOD118" s="16"/>
      <c r="BOE118" s="16"/>
      <c r="BOF118" s="16"/>
      <c r="BOG118" s="16"/>
      <c r="BOH118" s="16"/>
      <c r="BOI118" s="16"/>
      <c r="BOJ118" s="16"/>
      <c r="BOK118" s="16"/>
      <c r="BOL118" s="16"/>
      <c r="BOM118" s="16"/>
      <c r="BON118" s="16"/>
      <c r="BOO118" s="16"/>
      <c r="BOP118" s="16"/>
      <c r="BOQ118" s="16"/>
      <c r="BOR118" s="16"/>
      <c r="BOS118" s="16"/>
      <c r="BOT118" s="16"/>
      <c r="BOU118" s="16"/>
      <c r="BOV118" s="16"/>
      <c r="BOW118" s="16"/>
      <c r="BOX118" s="16"/>
      <c r="BOY118" s="16"/>
      <c r="BOZ118" s="16"/>
      <c r="BPA118" s="16"/>
      <c r="BPB118" s="16"/>
      <c r="BPC118" s="16"/>
      <c r="BPD118" s="16"/>
      <c r="BPE118" s="16"/>
      <c r="BPF118" s="16"/>
      <c r="BPG118" s="16"/>
      <c r="BPH118" s="16"/>
      <c r="BPI118" s="16"/>
      <c r="BPJ118" s="16"/>
      <c r="BPK118" s="16"/>
      <c r="BPL118" s="16"/>
      <c r="BPM118" s="16"/>
      <c r="BPN118" s="16"/>
      <c r="BPO118" s="16"/>
      <c r="BPP118" s="16"/>
      <c r="BPQ118" s="16"/>
      <c r="BPR118" s="16"/>
      <c r="BPS118" s="16"/>
      <c r="BPT118" s="16"/>
      <c r="BPU118" s="16"/>
      <c r="BPV118" s="16"/>
      <c r="BPW118" s="16"/>
      <c r="BPX118" s="16"/>
      <c r="BPY118" s="16"/>
      <c r="BPZ118" s="16"/>
      <c r="BQA118" s="16"/>
      <c r="BQB118" s="16"/>
      <c r="BQC118" s="16"/>
      <c r="BQD118" s="16"/>
      <c r="BQE118" s="16"/>
      <c r="BQF118" s="16"/>
      <c r="BQG118" s="16"/>
      <c r="BQH118" s="16"/>
      <c r="BQI118" s="16"/>
      <c r="BQJ118" s="16"/>
      <c r="BQK118" s="16"/>
      <c r="BQL118" s="16"/>
      <c r="BQM118" s="16"/>
      <c r="BQN118" s="16"/>
      <c r="BQO118" s="16"/>
      <c r="BQP118" s="16"/>
      <c r="BQQ118" s="16"/>
      <c r="BQR118" s="16"/>
      <c r="BQS118" s="16"/>
      <c r="BQT118" s="16"/>
      <c r="BQU118" s="16"/>
      <c r="BQV118" s="16"/>
      <c r="BQW118" s="16"/>
      <c r="BQX118" s="16"/>
      <c r="BQY118" s="16"/>
      <c r="BQZ118" s="16"/>
      <c r="BRA118" s="16"/>
      <c r="BRB118" s="16"/>
      <c r="BRC118" s="16"/>
      <c r="BRD118" s="16"/>
      <c r="BRE118" s="16"/>
      <c r="BRF118" s="16"/>
      <c r="BRG118" s="16"/>
      <c r="BRH118" s="16"/>
      <c r="BRI118" s="16"/>
      <c r="BRJ118" s="16"/>
      <c r="BRK118" s="16"/>
      <c r="BRL118" s="16"/>
      <c r="BRM118" s="16"/>
      <c r="BRN118" s="16"/>
      <c r="BRO118" s="16"/>
      <c r="BRP118" s="16"/>
      <c r="BRQ118" s="16"/>
      <c r="BRR118" s="16"/>
      <c r="BRS118" s="16"/>
      <c r="BRT118" s="16"/>
      <c r="BRU118" s="16"/>
      <c r="BRV118" s="16"/>
      <c r="BRW118" s="16"/>
      <c r="BRX118" s="16"/>
      <c r="BRY118" s="16"/>
      <c r="BRZ118" s="16"/>
      <c r="BSA118" s="16"/>
      <c r="BSB118" s="16"/>
      <c r="BSC118" s="16"/>
      <c r="BSD118" s="16"/>
      <c r="BSE118" s="16"/>
      <c r="BSF118" s="16"/>
      <c r="BSG118" s="16"/>
      <c r="BSH118" s="16"/>
      <c r="BSI118" s="16"/>
      <c r="BSJ118" s="16"/>
      <c r="BSK118" s="16"/>
      <c r="BSL118" s="16"/>
      <c r="BSM118" s="16"/>
      <c r="BSN118" s="16"/>
      <c r="BSO118" s="16"/>
      <c r="BSP118" s="16"/>
      <c r="BSQ118" s="16"/>
      <c r="BSR118" s="16"/>
      <c r="BSS118" s="16"/>
      <c r="BST118" s="16"/>
      <c r="BSU118" s="16"/>
      <c r="BSV118" s="16"/>
      <c r="BSW118" s="16"/>
      <c r="BSX118" s="16"/>
      <c r="BSY118" s="16"/>
      <c r="BSZ118" s="16"/>
      <c r="BTA118" s="16"/>
      <c r="BTB118" s="16"/>
      <c r="BTC118" s="16"/>
      <c r="BTD118" s="16"/>
      <c r="BTE118" s="16"/>
      <c r="BTF118" s="16"/>
      <c r="BTG118" s="16"/>
      <c r="BTH118" s="16"/>
      <c r="BTI118" s="16"/>
      <c r="BTJ118" s="16"/>
      <c r="BTK118" s="16"/>
      <c r="BTL118" s="16"/>
      <c r="BTM118" s="16"/>
      <c r="BTN118" s="16"/>
      <c r="BTO118" s="16"/>
      <c r="BTP118" s="16"/>
      <c r="BTQ118" s="16"/>
      <c r="BTR118" s="16"/>
      <c r="BTS118" s="16"/>
      <c r="BTT118" s="16"/>
      <c r="BTU118" s="16"/>
      <c r="BTV118" s="16"/>
      <c r="BTW118" s="16"/>
      <c r="BTX118" s="16"/>
      <c r="BTY118" s="16"/>
      <c r="BTZ118" s="16"/>
      <c r="BUA118" s="16"/>
      <c r="BUB118" s="16"/>
      <c r="BUC118" s="16"/>
      <c r="BUD118" s="16"/>
      <c r="BUE118" s="16"/>
      <c r="BUF118" s="16"/>
      <c r="BUG118" s="16"/>
      <c r="BUH118" s="16"/>
      <c r="BUI118" s="16"/>
      <c r="BUJ118" s="16"/>
      <c r="BUK118" s="16"/>
      <c r="BUL118" s="16"/>
      <c r="BUM118" s="16"/>
      <c r="BUN118" s="16"/>
      <c r="BUO118" s="16"/>
      <c r="BUP118" s="16"/>
      <c r="BUQ118" s="16"/>
      <c r="BUR118" s="16"/>
      <c r="BUS118" s="16"/>
      <c r="BUT118" s="16"/>
      <c r="BUU118" s="16"/>
      <c r="BUV118" s="16"/>
      <c r="BUW118" s="16"/>
      <c r="BUX118" s="16"/>
      <c r="BUY118" s="16"/>
      <c r="BUZ118" s="16"/>
      <c r="BVA118" s="16"/>
      <c r="BVB118" s="16"/>
      <c r="BVC118" s="16"/>
      <c r="BVD118" s="16"/>
      <c r="BVE118" s="16"/>
      <c r="BVF118" s="16"/>
      <c r="BVG118" s="16"/>
      <c r="BVH118" s="16"/>
      <c r="BVI118" s="16"/>
      <c r="BVJ118" s="16"/>
      <c r="BVK118" s="16"/>
      <c r="BVL118" s="16"/>
      <c r="BVM118" s="16"/>
      <c r="BVN118" s="16"/>
      <c r="BVO118" s="16"/>
      <c r="BVP118" s="16"/>
      <c r="BVQ118" s="16"/>
      <c r="BVR118" s="16"/>
      <c r="BVS118" s="16"/>
      <c r="BVT118" s="16"/>
      <c r="BVU118" s="16"/>
      <c r="BVV118" s="16"/>
      <c r="BVW118" s="16"/>
      <c r="BVX118" s="16"/>
      <c r="BVY118" s="16"/>
      <c r="BVZ118" s="16"/>
      <c r="BWA118" s="16"/>
      <c r="BWB118" s="16"/>
      <c r="BWC118" s="16"/>
      <c r="BWD118" s="16"/>
      <c r="BWE118" s="16"/>
      <c r="BWF118" s="16"/>
      <c r="BWG118" s="16"/>
      <c r="BWH118" s="16"/>
      <c r="BWI118" s="16"/>
      <c r="BWJ118" s="16"/>
      <c r="BWK118" s="16"/>
      <c r="BWL118" s="16"/>
      <c r="BWM118" s="16"/>
      <c r="BWN118" s="16"/>
      <c r="BWO118" s="16"/>
      <c r="BWP118" s="16"/>
      <c r="BWQ118" s="16"/>
      <c r="BWR118" s="16"/>
      <c r="BWS118" s="16"/>
      <c r="BWT118" s="16"/>
      <c r="BWU118" s="16"/>
      <c r="BWV118" s="16"/>
      <c r="BWW118" s="16"/>
      <c r="BWX118" s="16"/>
      <c r="BWY118" s="16"/>
      <c r="BWZ118" s="16"/>
      <c r="BXA118" s="16"/>
      <c r="BXB118" s="16"/>
      <c r="BXC118" s="16"/>
      <c r="BXD118" s="16"/>
      <c r="BXE118" s="16"/>
      <c r="BXF118" s="16"/>
      <c r="BXG118" s="16"/>
      <c r="BXH118" s="16"/>
      <c r="BXI118" s="16"/>
      <c r="BXJ118" s="16"/>
      <c r="BXK118" s="16"/>
      <c r="BXL118" s="16"/>
      <c r="BXM118" s="16"/>
      <c r="BXN118" s="16"/>
      <c r="BXO118" s="16"/>
      <c r="BXP118" s="16"/>
      <c r="BXQ118" s="16"/>
      <c r="BXR118" s="16"/>
      <c r="BXS118" s="16"/>
      <c r="BXT118" s="16"/>
      <c r="BXU118" s="16"/>
      <c r="BXV118" s="16"/>
      <c r="BXW118" s="16"/>
      <c r="BXX118" s="16"/>
      <c r="BXY118" s="16"/>
      <c r="BXZ118" s="16"/>
      <c r="BYA118" s="16"/>
      <c r="BYB118" s="16"/>
      <c r="BYC118" s="16"/>
      <c r="BYD118" s="16"/>
      <c r="BYE118" s="16"/>
      <c r="BYF118" s="16"/>
      <c r="BYG118" s="16"/>
      <c r="BYH118" s="16"/>
      <c r="BYI118" s="16"/>
      <c r="BYJ118" s="16"/>
      <c r="BYK118" s="16"/>
      <c r="BYL118" s="16"/>
      <c r="BYM118" s="16"/>
      <c r="BYN118" s="16"/>
      <c r="BYO118" s="16"/>
      <c r="BYP118" s="16"/>
      <c r="BYQ118" s="16"/>
      <c r="BYR118" s="16"/>
      <c r="BYS118" s="16"/>
      <c r="BYT118" s="16"/>
      <c r="BYU118" s="16"/>
      <c r="BYV118" s="16"/>
      <c r="BYW118" s="16"/>
      <c r="BYX118" s="16"/>
      <c r="BYY118" s="16"/>
      <c r="BYZ118" s="16"/>
      <c r="BZA118" s="16"/>
      <c r="BZB118" s="16"/>
      <c r="BZC118" s="16"/>
      <c r="BZD118" s="16"/>
      <c r="BZE118" s="16"/>
      <c r="BZF118" s="16"/>
      <c r="BZG118" s="16"/>
      <c r="BZH118" s="16"/>
      <c r="BZI118" s="16"/>
      <c r="BZJ118" s="16"/>
      <c r="BZK118" s="16"/>
      <c r="BZL118" s="16"/>
      <c r="BZM118" s="16"/>
      <c r="BZN118" s="16"/>
      <c r="BZO118" s="16"/>
      <c r="BZP118" s="16"/>
      <c r="BZQ118" s="16"/>
      <c r="BZR118" s="16"/>
      <c r="BZS118" s="16"/>
      <c r="BZT118" s="16"/>
      <c r="BZU118" s="16"/>
      <c r="BZV118" s="16"/>
      <c r="BZW118" s="16"/>
      <c r="BZX118" s="16"/>
      <c r="BZY118" s="16"/>
      <c r="BZZ118" s="16"/>
      <c r="CAA118" s="16"/>
      <c r="CAB118" s="16"/>
      <c r="CAC118" s="16"/>
      <c r="CAD118" s="16"/>
      <c r="CAE118" s="16"/>
      <c r="CAF118" s="16"/>
      <c r="CAG118" s="16"/>
      <c r="CAH118" s="16"/>
      <c r="CAI118" s="16"/>
      <c r="CAJ118" s="16"/>
      <c r="CAK118" s="16"/>
      <c r="CAL118" s="16"/>
      <c r="CAM118" s="16"/>
      <c r="CAN118" s="16"/>
      <c r="CAO118" s="16"/>
      <c r="CAP118" s="16"/>
      <c r="CAQ118" s="16"/>
      <c r="CAR118" s="16"/>
      <c r="CAS118" s="16"/>
      <c r="CAT118" s="16"/>
      <c r="CAU118" s="16"/>
      <c r="CAV118" s="16"/>
      <c r="CAW118" s="16"/>
      <c r="CAX118" s="16"/>
      <c r="CAY118" s="16"/>
      <c r="CAZ118" s="16"/>
      <c r="CBA118" s="16"/>
      <c r="CBB118" s="16"/>
      <c r="CBC118" s="16"/>
      <c r="CBD118" s="16"/>
      <c r="CBE118" s="16"/>
      <c r="CBF118" s="16"/>
      <c r="CBG118" s="16"/>
      <c r="CBH118" s="16"/>
      <c r="CBI118" s="16"/>
      <c r="CBJ118" s="16"/>
      <c r="CBK118" s="16"/>
      <c r="CBL118" s="16"/>
      <c r="CBM118" s="16"/>
      <c r="CBN118" s="16"/>
      <c r="CBO118" s="16"/>
      <c r="CBP118" s="16"/>
      <c r="CBQ118" s="16"/>
      <c r="CBR118" s="16"/>
      <c r="CBS118" s="16"/>
      <c r="CBT118" s="16"/>
      <c r="CBU118" s="16"/>
      <c r="CBV118" s="16"/>
      <c r="CBW118" s="16"/>
      <c r="CBX118" s="16"/>
      <c r="CBY118" s="16"/>
      <c r="CBZ118" s="16"/>
      <c r="CCA118" s="16"/>
      <c r="CCB118" s="16"/>
      <c r="CCC118" s="16"/>
      <c r="CCD118" s="16"/>
      <c r="CCE118" s="16"/>
      <c r="CCF118" s="16"/>
      <c r="CCG118" s="16"/>
      <c r="CCH118" s="16"/>
      <c r="CCI118" s="16"/>
      <c r="CCJ118" s="16"/>
      <c r="CCK118" s="16"/>
      <c r="CCL118" s="16"/>
      <c r="CCM118" s="16"/>
      <c r="CCN118" s="16"/>
      <c r="CCO118" s="16"/>
      <c r="CCP118" s="16"/>
      <c r="CCQ118" s="16"/>
      <c r="CCR118" s="16"/>
      <c r="CCS118" s="16"/>
      <c r="CCT118" s="16"/>
      <c r="CCU118" s="16"/>
      <c r="CCV118" s="16"/>
      <c r="CCW118" s="16"/>
      <c r="CCX118" s="16"/>
      <c r="CCY118" s="16"/>
      <c r="CCZ118" s="16"/>
      <c r="CDA118" s="16"/>
      <c r="CDB118" s="16"/>
      <c r="CDC118" s="16"/>
      <c r="CDD118" s="16"/>
      <c r="CDE118" s="16"/>
      <c r="CDF118" s="16"/>
      <c r="CDG118" s="16"/>
      <c r="CDH118" s="16"/>
      <c r="CDI118" s="16"/>
      <c r="CDJ118" s="16"/>
      <c r="CDK118" s="16"/>
      <c r="CDL118" s="16"/>
      <c r="CDM118" s="16"/>
      <c r="CDN118" s="16"/>
      <c r="CDO118" s="16"/>
      <c r="CDP118" s="16"/>
      <c r="CDQ118" s="16"/>
      <c r="CDR118" s="16"/>
      <c r="CDS118" s="16"/>
      <c r="CDT118" s="16"/>
      <c r="CDU118" s="16"/>
      <c r="CDV118" s="16"/>
      <c r="CDW118" s="16"/>
      <c r="CDX118" s="16"/>
      <c r="CDY118" s="16"/>
      <c r="CDZ118" s="16"/>
      <c r="CEA118" s="16"/>
      <c r="CEB118" s="16"/>
      <c r="CEC118" s="16"/>
      <c r="CED118" s="16"/>
      <c r="CEE118" s="16"/>
      <c r="CEF118" s="16"/>
      <c r="CEG118" s="16"/>
      <c r="CEH118" s="16"/>
      <c r="CEI118" s="16"/>
      <c r="CEJ118" s="16"/>
      <c r="CEK118" s="16"/>
      <c r="CEL118" s="16"/>
      <c r="CEM118" s="16"/>
      <c r="CEN118" s="16"/>
      <c r="CEO118" s="16"/>
      <c r="CEP118" s="16"/>
      <c r="CEQ118" s="16"/>
      <c r="CER118" s="16"/>
      <c r="CES118" s="16"/>
      <c r="CET118" s="16"/>
      <c r="CEU118" s="16"/>
      <c r="CEV118" s="16"/>
      <c r="CEW118" s="16"/>
      <c r="CEX118" s="16"/>
      <c r="CEY118" s="16"/>
      <c r="CEZ118" s="16"/>
      <c r="CFA118" s="16"/>
      <c r="CFB118" s="16"/>
      <c r="CFC118" s="16"/>
      <c r="CFD118" s="16"/>
      <c r="CFE118" s="16"/>
      <c r="CFF118" s="16"/>
      <c r="CFG118" s="16"/>
      <c r="CFH118" s="16"/>
      <c r="CFI118" s="16"/>
      <c r="CFJ118" s="16"/>
      <c r="CFK118" s="16"/>
      <c r="CFL118" s="16"/>
      <c r="CFM118" s="16"/>
      <c r="CFN118" s="16"/>
      <c r="CFO118" s="16"/>
      <c r="CFP118" s="16"/>
      <c r="CFQ118" s="16"/>
      <c r="CFR118" s="16"/>
      <c r="CFS118" s="16"/>
      <c r="CFT118" s="16"/>
      <c r="CFU118" s="16"/>
      <c r="CFV118" s="16"/>
      <c r="CFW118" s="16"/>
      <c r="CFX118" s="16"/>
      <c r="CFY118" s="16"/>
      <c r="CFZ118" s="16"/>
      <c r="CGA118" s="16"/>
      <c r="CGB118" s="16"/>
      <c r="CGC118" s="16"/>
      <c r="CGD118" s="16"/>
      <c r="CGE118" s="16"/>
      <c r="CGF118" s="16"/>
      <c r="CGG118" s="16"/>
      <c r="CGH118" s="16"/>
      <c r="CGI118" s="16"/>
      <c r="CGJ118" s="16"/>
      <c r="CGK118" s="16"/>
      <c r="CGL118" s="16"/>
      <c r="CGM118" s="16"/>
      <c r="CGN118" s="16"/>
      <c r="CGO118" s="16"/>
      <c r="CGP118" s="16"/>
      <c r="CGQ118" s="16"/>
      <c r="CGR118" s="16"/>
      <c r="CGS118" s="16"/>
      <c r="CGT118" s="16"/>
      <c r="CGU118" s="16"/>
      <c r="CGV118" s="16"/>
      <c r="CGW118" s="16"/>
      <c r="CGX118" s="16"/>
      <c r="CGY118" s="16"/>
      <c r="CGZ118" s="16"/>
      <c r="CHA118" s="16"/>
      <c r="CHB118" s="16"/>
      <c r="CHC118" s="16"/>
      <c r="CHD118" s="16"/>
      <c r="CHE118" s="16"/>
      <c r="CHF118" s="16"/>
      <c r="CHG118" s="16"/>
      <c r="CHH118" s="16"/>
      <c r="CHI118" s="16"/>
      <c r="CHJ118" s="16"/>
      <c r="CHK118" s="16"/>
      <c r="CHL118" s="16"/>
      <c r="CHM118" s="16"/>
      <c r="CHN118" s="16"/>
      <c r="CHO118" s="16"/>
      <c r="CHP118" s="16"/>
      <c r="CHQ118" s="16"/>
      <c r="CHR118" s="16"/>
      <c r="CHS118" s="16"/>
      <c r="CHT118" s="16"/>
      <c r="CHU118" s="16"/>
      <c r="CHV118" s="16"/>
      <c r="CHW118" s="16"/>
      <c r="CHX118" s="16"/>
      <c r="CHY118" s="16"/>
      <c r="CHZ118" s="16"/>
      <c r="CIA118" s="16"/>
      <c r="CIB118" s="16"/>
      <c r="CIC118" s="16"/>
      <c r="CID118" s="16"/>
      <c r="CIE118" s="16"/>
      <c r="CIF118" s="16"/>
      <c r="CIG118" s="16"/>
      <c r="CIH118" s="16"/>
      <c r="CII118" s="16"/>
      <c r="CIJ118" s="16"/>
      <c r="CIK118" s="16"/>
      <c r="CIL118" s="16"/>
      <c r="CIM118" s="16"/>
      <c r="CIN118" s="16"/>
      <c r="CIO118" s="16"/>
      <c r="CIP118" s="16"/>
      <c r="CIQ118" s="16"/>
      <c r="CIR118" s="16"/>
      <c r="CIS118" s="16"/>
      <c r="CIT118" s="16"/>
      <c r="CIU118" s="16"/>
      <c r="CIV118" s="16"/>
      <c r="CIW118" s="16"/>
      <c r="CIX118" s="16"/>
      <c r="CIY118" s="16"/>
      <c r="CIZ118" s="16"/>
      <c r="CJA118" s="16"/>
      <c r="CJB118" s="16"/>
      <c r="CJC118" s="16"/>
      <c r="CJD118" s="16"/>
      <c r="CJE118" s="16"/>
      <c r="CJF118" s="16"/>
      <c r="CJG118" s="16"/>
      <c r="CJH118" s="16"/>
      <c r="CJI118" s="16"/>
      <c r="CJJ118" s="16"/>
      <c r="CJK118" s="16"/>
      <c r="CJL118" s="16"/>
      <c r="CJM118" s="16"/>
      <c r="CJN118" s="16"/>
      <c r="CJO118" s="16"/>
      <c r="CJP118" s="16"/>
      <c r="CJQ118" s="16"/>
      <c r="CJR118" s="16"/>
      <c r="CJS118" s="16"/>
      <c r="CJT118" s="16"/>
      <c r="CJU118" s="16"/>
      <c r="CJV118" s="16"/>
      <c r="CJW118" s="16"/>
      <c r="CJX118" s="16"/>
      <c r="CJY118" s="16"/>
      <c r="CJZ118" s="16"/>
      <c r="CKA118" s="16"/>
      <c r="CKB118" s="16"/>
      <c r="CKC118" s="16"/>
      <c r="CKD118" s="16"/>
      <c r="CKE118" s="16"/>
      <c r="CKF118" s="16"/>
      <c r="CKG118" s="16"/>
      <c r="CKH118" s="16"/>
      <c r="CKI118" s="16"/>
      <c r="CKJ118" s="16"/>
      <c r="CKK118" s="16"/>
      <c r="CKL118" s="16"/>
      <c r="CKM118" s="16"/>
      <c r="CKN118" s="16"/>
      <c r="CKO118" s="16"/>
      <c r="CKP118" s="16"/>
      <c r="CKQ118" s="16"/>
      <c r="CKR118" s="16"/>
      <c r="CKS118" s="16"/>
      <c r="CKT118" s="16"/>
      <c r="CKU118" s="16"/>
      <c r="CKV118" s="16"/>
      <c r="CKW118" s="16"/>
      <c r="CKX118" s="16"/>
      <c r="CKY118" s="16"/>
      <c r="CKZ118" s="16"/>
      <c r="CLA118" s="16"/>
      <c r="CLB118" s="16"/>
      <c r="CLC118" s="16"/>
      <c r="CLD118" s="16"/>
      <c r="CLE118" s="16"/>
      <c r="CLF118" s="16"/>
      <c r="CLG118" s="16"/>
      <c r="CLH118" s="16"/>
      <c r="CLI118" s="16"/>
      <c r="CLJ118" s="16"/>
      <c r="CLK118" s="16"/>
      <c r="CLL118" s="16"/>
      <c r="CLM118" s="16"/>
      <c r="CLN118" s="16"/>
      <c r="CLO118" s="16"/>
      <c r="CLP118" s="16"/>
      <c r="CLQ118" s="16"/>
      <c r="CLR118" s="16"/>
      <c r="CLS118" s="16"/>
      <c r="CLT118" s="16"/>
      <c r="CLU118" s="16"/>
      <c r="CLV118" s="16"/>
      <c r="CLW118" s="16"/>
      <c r="CLX118" s="16"/>
      <c r="CLY118" s="16"/>
      <c r="CLZ118" s="16"/>
      <c r="CMA118" s="16"/>
      <c r="CMB118" s="16"/>
      <c r="CMC118" s="16"/>
      <c r="CMD118" s="16"/>
      <c r="CME118" s="16"/>
      <c r="CMF118" s="16"/>
      <c r="CMG118" s="16"/>
      <c r="CMH118" s="16"/>
      <c r="CMI118" s="16"/>
      <c r="CMJ118" s="16"/>
      <c r="CMK118" s="16"/>
      <c r="CML118" s="16"/>
      <c r="CMM118" s="16"/>
      <c r="CMN118" s="16"/>
      <c r="CMO118" s="16"/>
      <c r="CMP118" s="16"/>
      <c r="CMQ118" s="16"/>
      <c r="CMR118" s="16"/>
      <c r="CMS118" s="16"/>
      <c r="CMT118" s="16"/>
      <c r="CMU118" s="16"/>
      <c r="CMV118" s="16"/>
      <c r="CMW118" s="16"/>
      <c r="CMX118" s="16"/>
      <c r="CMY118" s="16"/>
      <c r="CMZ118" s="16"/>
      <c r="CNA118" s="16"/>
      <c r="CNB118" s="16"/>
      <c r="CNC118" s="16"/>
      <c r="CND118" s="16"/>
      <c r="CNE118" s="16"/>
      <c r="CNF118" s="16"/>
      <c r="CNG118" s="16"/>
      <c r="CNH118" s="16"/>
      <c r="CNI118" s="16"/>
      <c r="CNJ118" s="16"/>
      <c r="CNK118" s="16"/>
      <c r="CNL118" s="16"/>
      <c r="CNM118" s="16"/>
      <c r="CNN118" s="16"/>
      <c r="CNO118" s="16"/>
      <c r="CNP118" s="16"/>
      <c r="CNQ118" s="16"/>
      <c r="CNR118" s="16"/>
      <c r="CNS118" s="16"/>
      <c r="CNT118" s="16"/>
      <c r="CNU118" s="16"/>
      <c r="CNV118" s="16"/>
      <c r="CNW118" s="16"/>
      <c r="CNX118" s="16"/>
      <c r="CNY118" s="16"/>
      <c r="CNZ118" s="16"/>
      <c r="COA118" s="16"/>
      <c r="COB118" s="16"/>
      <c r="COC118" s="16"/>
      <c r="COD118" s="16"/>
      <c r="COE118" s="16"/>
      <c r="COF118" s="16"/>
      <c r="COG118" s="16"/>
      <c r="COH118" s="16"/>
      <c r="COI118" s="16"/>
      <c r="COJ118" s="16"/>
      <c r="COK118" s="16"/>
      <c r="COL118" s="16"/>
      <c r="COM118" s="16"/>
      <c r="CON118" s="16"/>
      <c r="COO118" s="16"/>
      <c r="COP118" s="16"/>
      <c r="COQ118" s="16"/>
      <c r="COR118" s="16"/>
      <c r="COS118" s="16"/>
      <c r="COT118" s="16"/>
      <c r="COU118" s="16"/>
      <c r="COV118" s="16"/>
      <c r="COW118" s="16"/>
      <c r="COX118" s="16"/>
      <c r="COY118" s="16"/>
      <c r="COZ118" s="16"/>
      <c r="CPA118" s="16"/>
      <c r="CPB118" s="16"/>
      <c r="CPC118" s="16"/>
      <c r="CPD118" s="16"/>
      <c r="CPE118" s="16"/>
      <c r="CPF118" s="16"/>
      <c r="CPG118" s="16"/>
      <c r="CPH118" s="16"/>
      <c r="CPI118" s="16"/>
      <c r="CPJ118" s="16"/>
      <c r="CPK118" s="16"/>
      <c r="CPL118" s="16"/>
      <c r="CPM118" s="16"/>
      <c r="CPN118" s="16"/>
      <c r="CPO118" s="16"/>
      <c r="CPP118" s="16"/>
      <c r="CPQ118" s="16"/>
      <c r="CPR118" s="16"/>
      <c r="CPS118" s="16"/>
      <c r="CPT118" s="16"/>
      <c r="CPU118" s="16"/>
      <c r="CPV118" s="16"/>
      <c r="CPW118" s="16"/>
      <c r="CPX118" s="16"/>
      <c r="CPY118" s="16"/>
      <c r="CPZ118" s="16"/>
      <c r="CQA118" s="16"/>
      <c r="CQB118" s="16"/>
      <c r="CQC118" s="16"/>
      <c r="CQD118" s="16"/>
      <c r="CQE118" s="16"/>
      <c r="CQF118" s="16"/>
      <c r="CQG118" s="16"/>
      <c r="CQH118" s="16"/>
      <c r="CQI118" s="16"/>
      <c r="CQJ118" s="16"/>
      <c r="CQK118" s="16"/>
      <c r="CQL118" s="16"/>
      <c r="CQM118" s="16"/>
      <c r="CQN118" s="16"/>
      <c r="CQO118" s="16"/>
      <c r="CQP118" s="16"/>
      <c r="CQQ118" s="16"/>
      <c r="CQR118" s="16"/>
      <c r="CQS118" s="16"/>
      <c r="CQT118" s="16"/>
      <c r="CQU118" s="16"/>
      <c r="CQV118" s="16"/>
      <c r="CQW118" s="16"/>
      <c r="CQX118" s="16"/>
      <c r="CQY118" s="16"/>
      <c r="CQZ118" s="16"/>
      <c r="CRA118" s="16"/>
      <c r="CRB118" s="16"/>
      <c r="CRC118" s="16"/>
      <c r="CRD118" s="16"/>
      <c r="CRE118" s="16"/>
      <c r="CRF118" s="16"/>
      <c r="CRG118" s="16"/>
      <c r="CRH118" s="16"/>
      <c r="CRI118" s="16"/>
      <c r="CRJ118" s="16"/>
      <c r="CRK118" s="16"/>
      <c r="CRL118" s="16"/>
      <c r="CRM118" s="16"/>
      <c r="CRN118" s="16"/>
      <c r="CRO118" s="16"/>
      <c r="CRP118" s="16"/>
      <c r="CRQ118" s="16"/>
      <c r="CRR118" s="16"/>
      <c r="CRS118" s="16"/>
      <c r="CRT118" s="16"/>
      <c r="CRU118" s="16"/>
      <c r="CRV118" s="16"/>
      <c r="CRW118" s="16"/>
      <c r="CRX118" s="16"/>
      <c r="CRY118" s="16"/>
      <c r="CRZ118" s="16"/>
      <c r="CSA118" s="16"/>
      <c r="CSB118" s="16"/>
      <c r="CSC118" s="16"/>
      <c r="CSD118" s="16"/>
      <c r="CSE118" s="16"/>
      <c r="CSF118" s="16"/>
      <c r="CSG118" s="16"/>
      <c r="CSH118" s="16"/>
      <c r="CSI118" s="16"/>
      <c r="CSJ118" s="16"/>
      <c r="CSK118" s="16"/>
      <c r="CSL118" s="16"/>
      <c r="CSM118" s="16"/>
      <c r="CSN118" s="16"/>
      <c r="CSO118" s="16"/>
      <c r="CSP118" s="16"/>
      <c r="CSQ118" s="16"/>
      <c r="CSR118" s="16"/>
      <c r="CSS118" s="16"/>
      <c r="CST118" s="16"/>
      <c r="CSU118" s="16"/>
      <c r="CSV118" s="16"/>
      <c r="CSW118" s="16"/>
      <c r="CSX118" s="16"/>
      <c r="CSY118" s="16"/>
      <c r="CSZ118" s="16"/>
      <c r="CTA118" s="16"/>
      <c r="CTB118" s="16"/>
      <c r="CTC118" s="16"/>
      <c r="CTD118" s="16"/>
      <c r="CTE118" s="16"/>
      <c r="CTF118" s="16"/>
      <c r="CTG118" s="16"/>
      <c r="CTH118" s="16"/>
      <c r="CTI118" s="16"/>
      <c r="CTJ118" s="16"/>
      <c r="CTK118" s="16"/>
      <c r="CTL118" s="16"/>
      <c r="CTM118" s="16"/>
      <c r="CTN118" s="16"/>
      <c r="CTO118" s="16"/>
      <c r="CTP118" s="16"/>
      <c r="CTQ118" s="16"/>
      <c r="CTR118" s="16"/>
      <c r="CTS118" s="16"/>
      <c r="CTT118" s="16"/>
      <c r="CTU118" s="16"/>
      <c r="CTV118" s="16"/>
      <c r="CTW118" s="16"/>
      <c r="CTX118" s="16"/>
      <c r="CTY118" s="16"/>
      <c r="CTZ118" s="16"/>
      <c r="CUA118" s="16"/>
      <c r="CUB118" s="16"/>
      <c r="CUC118" s="16"/>
      <c r="CUD118" s="16"/>
      <c r="CUE118" s="16"/>
      <c r="CUF118" s="16"/>
      <c r="CUG118" s="16"/>
      <c r="CUH118" s="16"/>
      <c r="CUI118" s="16"/>
      <c r="CUJ118" s="16"/>
      <c r="CUK118" s="16"/>
      <c r="CUL118" s="16"/>
      <c r="CUM118" s="16"/>
      <c r="CUN118" s="16"/>
      <c r="CUO118" s="16"/>
      <c r="CUP118" s="16"/>
      <c r="CUQ118" s="16"/>
      <c r="CUR118" s="16"/>
      <c r="CUS118" s="16"/>
      <c r="CUT118" s="16"/>
      <c r="CUU118" s="16"/>
      <c r="CUV118" s="16"/>
      <c r="CUW118" s="16"/>
      <c r="CUX118" s="16"/>
      <c r="CUY118" s="16"/>
      <c r="CUZ118" s="16"/>
      <c r="CVA118" s="16"/>
      <c r="CVB118" s="16"/>
      <c r="CVC118" s="16"/>
      <c r="CVD118" s="16"/>
      <c r="CVE118" s="16"/>
      <c r="CVF118" s="16"/>
      <c r="CVG118" s="16"/>
      <c r="CVH118" s="16"/>
      <c r="CVI118" s="16"/>
      <c r="CVJ118" s="16"/>
      <c r="CVK118" s="16"/>
      <c r="CVL118" s="16"/>
      <c r="CVM118" s="16"/>
      <c r="CVN118" s="16"/>
      <c r="CVO118" s="16"/>
      <c r="CVP118" s="16"/>
      <c r="CVQ118" s="16"/>
      <c r="CVR118" s="16"/>
      <c r="CVS118" s="16"/>
      <c r="CVT118" s="16"/>
      <c r="CVU118" s="16"/>
      <c r="CVV118" s="16"/>
      <c r="CVW118" s="16"/>
      <c r="CVX118" s="16"/>
      <c r="CVY118" s="16"/>
      <c r="CVZ118" s="16"/>
      <c r="CWA118" s="16"/>
      <c r="CWB118" s="16"/>
      <c r="CWC118" s="16"/>
      <c r="CWD118" s="16"/>
      <c r="CWE118" s="16"/>
      <c r="CWF118" s="16"/>
      <c r="CWG118" s="16"/>
      <c r="CWH118" s="16"/>
      <c r="CWI118" s="16"/>
      <c r="CWJ118" s="16"/>
      <c r="CWK118" s="16"/>
      <c r="CWL118" s="16"/>
      <c r="CWM118" s="16"/>
      <c r="CWN118" s="16"/>
      <c r="CWO118" s="16"/>
      <c r="CWP118" s="16"/>
      <c r="CWQ118" s="16"/>
      <c r="CWR118" s="16"/>
      <c r="CWS118" s="16"/>
      <c r="CWT118" s="16"/>
      <c r="CWU118" s="16"/>
      <c r="CWV118" s="16"/>
      <c r="CWW118" s="16"/>
      <c r="CWX118" s="16"/>
      <c r="CWY118" s="16"/>
      <c r="CWZ118" s="16"/>
      <c r="CXA118" s="16"/>
      <c r="CXB118" s="16"/>
      <c r="CXC118" s="16"/>
      <c r="CXD118" s="16"/>
      <c r="CXE118" s="16"/>
      <c r="CXF118" s="16"/>
      <c r="CXG118" s="16"/>
      <c r="CXH118" s="16"/>
      <c r="CXI118" s="16"/>
      <c r="CXJ118" s="16"/>
      <c r="CXK118" s="16"/>
      <c r="CXL118" s="16"/>
      <c r="CXM118" s="16"/>
      <c r="CXN118" s="16"/>
      <c r="CXO118" s="16"/>
      <c r="CXP118" s="16"/>
      <c r="CXQ118" s="16"/>
      <c r="CXR118" s="16"/>
      <c r="CXS118" s="16"/>
      <c r="CXT118" s="16"/>
      <c r="CXU118" s="16"/>
      <c r="CXV118" s="16"/>
      <c r="CXW118" s="16"/>
      <c r="CXX118" s="16"/>
      <c r="CXY118" s="16"/>
      <c r="CXZ118" s="16"/>
      <c r="CYA118" s="16"/>
      <c r="CYB118" s="16"/>
      <c r="CYC118" s="16"/>
      <c r="CYD118" s="16"/>
      <c r="CYE118" s="16"/>
      <c r="CYF118" s="16"/>
      <c r="CYG118" s="16"/>
      <c r="CYH118" s="16"/>
      <c r="CYI118" s="16"/>
      <c r="CYJ118" s="16"/>
      <c r="CYK118" s="16"/>
      <c r="CYL118" s="16"/>
      <c r="CYM118" s="16"/>
      <c r="CYN118" s="16"/>
      <c r="CYO118" s="16"/>
      <c r="CYP118" s="16"/>
      <c r="CYQ118" s="16"/>
      <c r="CYR118" s="16"/>
      <c r="CYS118" s="16"/>
      <c r="CYT118" s="16"/>
      <c r="CYU118" s="16"/>
      <c r="CYV118" s="16"/>
      <c r="CYW118" s="16"/>
      <c r="CYX118" s="16"/>
      <c r="CYY118" s="16"/>
      <c r="CYZ118" s="16"/>
      <c r="CZA118" s="16"/>
      <c r="CZB118" s="16"/>
      <c r="CZC118" s="16"/>
      <c r="CZD118" s="16"/>
      <c r="CZE118" s="16"/>
      <c r="CZF118" s="16"/>
      <c r="CZG118" s="16"/>
      <c r="CZH118" s="16"/>
      <c r="CZI118" s="16"/>
      <c r="CZJ118" s="16"/>
      <c r="CZK118" s="16"/>
      <c r="CZL118" s="16"/>
      <c r="CZM118" s="16"/>
      <c r="CZN118" s="16"/>
      <c r="CZO118" s="16"/>
      <c r="CZP118" s="16"/>
      <c r="CZQ118" s="16"/>
      <c r="CZR118" s="16"/>
      <c r="CZS118" s="16"/>
      <c r="CZT118" s="16"/>
      <c r="CZU118" s="16"/>
      <c r="CZV118" s="16"/>
      <c r="CZW118" s="16"/>
      <c r="CZX118" s="16"/>
      <c r="CZY118" s="16"/>
      <c r="CZZ118" s="16"/>
      <c r="DAA118" s="16"/>
      <c r="DAB118" s="16"/>
      <c r="DAC118" s="16"/>
      <c r="DAD118" s="16"/>
      <c r="DAE118" s="16"/>
      <c r="DAF118" s="16"/>
      <c r="DAG118" s="16"/>
      <c r="DAH118" s="16"/>
      <c r="DAI118" s="16"/>
      <c r="DAJ118" s="16"/>
      <c r="DAK118" s="16"/>
      <c r="DAL118" s="16"/>
      <c r="DAM118" s="16"/>
      <c r="DAN118" s="16"/>
      <c r="DAO118" s="16"/>
      <c r="DAP118" s="16"/>
      <c r="DAQ118" s="16"/>
      <c r="DAR118" s="16"/>
      <c r="DAS118" s="16"/>
      <c r="DAT118" s="16"/>
      <c r="DAU118" s="16"/>
      <c r="DAV118" s="16"/>
      <c r="DAW118" s="16"/>
      <c r="DAX118" s="16"/>
      <c r="DAY118" s="16"/>
      <c r="DAZ118" s="16"/>
      <c r="DBA118" s="16"/>
      <c r="DBB118" s="16"/>
      <c r="DBC118" s="16"/>
      <c r="DBD118" s="16"/>
      <c r="DBE118" s="16"/>
      <c r="DBF118" s="16"/>
      <c r="DBG118" s="16"/>
      <c r="DBH118" s="16"/>
      <c r="DBI118" s="16"/>
      <c r="DBJ118" s="16"/>
      <c r="DBK118" s="16"/>
      <c r="DBL118" s="16"/>
      <c r="DBM118" s="16"/>
      <c r="DBN118" s="16"/>
      <c r="DBO118" s="16"/>
      <c r="DBP118" s="16"/>
      <c r="DBQ118" s="16"/>
      <c r="DBR118" s="16"/>
      <c r="DBS118" s="16"/>
      <c r="DBT118" s="16"/>
      <c r="DBU118" s="16"/>
      <c r="DBV118" s="16"/>
      <c r="DBW118" s="16"/>
      <c r="DBX118" s="16"/>
      <c r="DBY118" s="16"/>
      <c r="DBZ118" s="16"/>
      <c r="DCA118" s="16"/>
      <c r="DCB118" s="16"/>
      <c r="DCC118" s="16"/>
      <c r="DCD118" s="16"/>
      <c r="DCE118" s="16"/>
      <c r="DCF118" s="16"/>
      <c r="DCG118" s="16"/>
      <c r="DCH118" s="16"/>
      <c r="DCI118" s="16"/>
      <c r="DCJ118" s="16"/>
      <c r="DCK118" s="16"/>
      <c r="DCL118" s="16"/>
      <c r="DCM118" s="16"/>
      <c r="DCN118" s="16"/>
      <c r="DCO118" s="16"/>
      <c r="DCP118" s="16"/>
      <c r="DCQ118" s="16"/>
      <c r="DCR118" s="16"/>
      <c r="DCS118" s="16"/>
      <c r="DCT118" s="16"/>
      <c r="DCU118" s="16"/>
      <c r="DCV118" s="16"/>
      <c r="DCW118" s="16"/>
      <c r="DCX118" s="16"/>
      <c r="DCY118" s="16"/>
      <c r="DCZ118" s="16"/>
      <c r="DDA118" s="16"/>
      <c r="DDB118" s="16"/>
      <c r="DDC118" s="16"/>
      <c r="DDD118" s="16"/>
      <c r="DDE118" s="16"/>
      <c r="DDF118" s="16"/>
      <c r="DDG118" s="16"/>
      <c r="DDH118" s="16"/>
      <c r="DDI118" s="16"/>
      <c r="DDJ118" s="16"/>
      <c r="DDK118" s="16"/>
      <c r="DDL118" s="16"/>
      <c r="DDM118" s="16"/>
      <c r="DDN118" s="16"/>
      <c r="DDO118" s="16"/>
      <c r="DDP118" s="16"/>
      <c r="DDQ118" s="16"/>
      <c r="DDR118" s="16"/>
      <c r="DDS118" s="16"/>
      <c r="DDT118" s="16"/>
      <c r="DDU118" s="16"/>
      <c r="DDV118" s="16"/>
      <c r="DDW118" s="16"/>
      <c r="DDX118" s="16"/>
      <c r="DDY118" s="16"/>
      <c r="DDZ118" s="16"/>
      <c r="DEA118" s="16"/>
      <c r="DEB118" s="16"/>
      <c r="DEC118" s="16"/>
      <c r="DED118" s="16"/>
      <c r="DEE118" s="16"/>
      <c r="DEF118" s="16"/>
      <c r="DEG118" s="16"/>
      <c r="DEH118" s="16"/>
      <c r="DEI118" s="16"/>
      <c r="DEJ118" s="16"/>
      <c r="DEK118" s="16"/>
      <c r="DEL118" s="16"/>
      <c r="DEM118" s="16"/>
      <c r="DEN118" s="16"/>
      <c r="DEO118" s="16"/>
      <c r="DEP118" s="16"/>
      <c r="DEQ118" s="16"/>
      <c r="DER118" s="16"/>
      <c r="DES118" s="16"/>
      <c r="DET118" s="16"/>
      <c r="DEU118" s="16"/>
      <c r="DEV118" s="16"/>
      <c r="DEW118" s="16"/>
      <c r="DEX118" s="16"/>
      <c r="DEY118" s="16"/>
      <c r="DEZ118" s="16"/>
      <c r="DFA118" s="16"/>
      <c r="DFB118" s="16"/>
      <c r="DFC118" s="16"/>
      <c r="DFD118" s="16"/>
      <c r="DFE118" s="16"/>
      <c r="DFF118" s="16"/>
      <c r="DFG118" s="16"/>
      <c r="DFH118" s="16"/>
      <c r="DFI118" s="16"/>
      <c r="DFJ118" s="16"/>
      <c r="DFK118" s="16"/>
      <c r="DFL118" s="16"/>
      <c r="DFM118" s="16"/>
      <c r="DFN118" s="16"/>
      <c r="DFO118" s="16"/>
      <c r="DFP118" s="16"/>
      <c r="DFQ118" s="16"/>
      <c r="DFR118" s="16"/>
      <c r="DFS118" s="16"/>
      <c r="DFT118" s="16"/>
      <c r="DFU118" s="16"/>
      <c r="DFV118" s="16"/>
      <c r="DFW118" s="16"/>
      <c r="DFX118" s="16"/>
      <c r="DFY118" s="16"/>
      <c r="DFZ118" s="16"/>
      <c r="DGA118" s="16"/>
      <c r="DGB118" s="16"/>
      <c r="DGC118" s="16"/>
      <c r="DGD118" s="16"/>
      <c r="DGE118" s="16"/>
      <c r="DGF118" s="16"/>
      <c r="DGG118" s="16"/>
      <c r="DGH118" s="16"/>
      <c r="DGI118" s="16"/>
      <c r="DGJ118" s="16"/>
      <c r="DGK118" s="16"/>
      <c r="DGL118" s="16"/>
      <c r="DGM118" s="16"/>
      <c r="DGN118" s="16"/>
      <c r="DGO118" s="16"/>
      <c r="DGP118" s="16"/>
      <c r="DGQ118" s="16"/>
      <c r="DGR118" s="16"/>
      <c r="DGS118" s="16"/>
      <c r="DGT118" s="16"/>
      <c r="DGU118" s="16"/>
      <c r="DGV118" s="16"/>
      <c r="DGW118" s="16"/>
      <c r="DGX118" s="16"/>
      <c r="DGY118" s="16"/>
      <c r="DGZ118" s="16"/>
      <c r="DHA118" s="16"/>
      <c r="DHB118" s="16"/>
      <c r="DHC118" s="16"/>
      <c r="DHD118" s="16"/>
      <c r="DHE118" s="16"/>
      <c r="DHF118" s="16"/>
      <c r="DHG118" s="16"/>
      <c r="DHH118" s="16"/>
      <c r="DHI118" s="16"/>
      <c r="DHJ118" s="16"/>
      <c r="DHK118" s="16"/>
      <c r="DHL118" s="16"/>
      <c r="DHM118" s="16"/>
      <c r="DHN118" s="16"/>
      <c r="DHO118" s="16"/>
      <c r="DHP118" s="16"/>
      <c r="DHQ118" s="16"/>
      <c r="DHR118" s="16"/>
      <c r="DHS118" s="16"/>
      <c r="DHT118" s="16"/>
      <c r="DHU118" s="16"/>
      <c r="DHV118" s="16"/>
      <c r="DHW118" s="16"/>
      <c r="DHX118" s="16"/>
      <c r="DHY118" s="16"/>
      <c r="DHZ118" s="16"/>
      <c r="DIA118" s="16"/>
      <c r="DIB118" s="16"/>
      <c r="DIC118" s="16"/>
      <c r="DID118" s="16"/>
      <c r="DIE118" s="16"/>
      <c r="DIF118" s="16"/>
      <c r="DIG118" s="16"/>
      <c r="DIH118" s="16"/>
      <c r="DII118" s="16"/>
      <c r="DIJ118" s="16"/>
      <c r="DIK118" s="16"/>
      <c r="DIL118" s="16"/>
      <c r="DIM118" s="16"/>
      <c r="DIN118" s="16"/>
      <c r="DIO118" s="16"/>
      <c r="DIP118" s="16"/>
      <c r="DIQ118" s="16"/>
      <c r="DIR118" s="16"/>
      <c r="DIS118" s="16"/>
      <c r="DIT118" s="16"/>
      <c r="DIU118" s="16"/>
      <c r="DIV118" s="16"/>
      <c r="DIW118" s="16"/>
      <c r="DIX118" s="16"/>
      <c r="DIY118" s="16"/>
      <c r="DIZ118" s="16"/>
      <c r="DJA118" s="16"/>
      <c r="DJB118" s="16"/>
      <c r="DJC118" s="16"/>
      <c r="DJD118" s="16"/>
      <c r="DJE118" s="16"/>
      <c r="DJF118" s="16"/>
      <c r="DJG118" s="16"/>
      <c r="DJH118" s="16"/>
      <c r="DJI118" s="16"/>
      <c r="DJJ118" s="16"/>
      <c r="DJK118" s="16"/>
      <c r="DJL118" s="16"/>
      <c r="DJM118" s="16"/>
      <c r="DJN118" s="16"/>
      <c r="DJO118" s="16"/>
      <c r="DJP118" s="16"/>
      <c r="DJQ118" s="16"/>
      <c r="DJR118" s="16"/>
      <c r="DJS118" s="16"/>
      <c r="DJT118" s="16"/>
      <c r="DJU118" s="16"/>
      <c r="DJV118" s="16"/>
      <c r="DJW118" s="16"/>
      <c r="DJX118" s="16"/>
      <c r="DJY118" s="16"/>
      <c r="DJZ118" s="16"/>
      <c r="DKA118" s="16"/>
      <c r="DKB118" s="16"/>
      <c r="DKC118" s="16"/>
      <c r="DKD118" s="16"/>
      <c r="DKE118" s="16"/>
      <c r="DKF118" s="16"/>
      <c r="DKG118" s="16"/>
      <c r="DKH118" s="16"/>
      <c r="DKI118" s="16"/>
      <c r="DKJ118" s="16"/>
      <c r="DKK118" s="16"/>
      <c r="DKL118" s="16"/>
      <c r="DKM118" s="16"/>
      <c r="DKN118" s="16"/>
      <c r="DKO118" s="16"/>
      <c r="DKP118" s="16"/>
      <c r="DKQ118" s="16"/>
      <c r="DKR118" s="16"/>
      <c r="DKS118" s="16"/>
      <c r="DKT118" s="16"/>
      <c r="DKU118" s="16"/>
      <c r="DKV118" s="16"/>
      <c r="DKW118" s="16"/>
      <c r="DKX118" s="16"/>
      <c r="DKY118" s="16"/>
      <c r="DKZ118" s="16"/>
      <c r="DLA118" s="16"/>
      <c r="DLB118" s="16"/>
      <c r="DLC118" s="16"/>
      <c r="DLD118" s="16"/>
      <c r="DLE118" s="16"/>
      <c r="DLF118" s="16"/>
      <c r="DLG118" s="16"/>
      <c r="DLH118" s="16"/>
      <c r="DLI118" s="16"/>
      <c r="DLJ118" s="16"/>
      <c r="DLK118" s="16"/>
      <c r="DLL118" s="16"/>
      <c r="DLM118" s="16"/>
      <c r="DLN118" s="16"/>
      <c r="DLO118" s="16"/>
      <c r="DLP118" s="16"/>
      <c r="DLQ118" s="16"/>
      <c r="DLR118" s="16"/>
      <c r="DLS118" s="16"/>
      <c r="DLT118" s="16"/>
      <c r="DLU118" s="16"/>
      <c r="DLV118" s="16"/>
      <c r="DLW118" s="16"/>
      <c r="DLX118" s="16"/>
      <c r="DLY118" s="16"/>
      <c r="DLZ118" s="16"/>
      <c r="DMA118" s="16"/>
      <c r="DMB118" s="16"/>
      <c r="DMC118" s="16"/>
      <c r="DMD118" s="16"/>
      <c r="DME118" s="16"/>
      <c r="DMF118" s="16"/>
      <c r="DMG118" s="16"/>
      <c r="DMH118" s="16"/>
      <c r="DMI118" s="16"/>
      <c r="DMJ118" s="16"/>
      <c r="DMK118" s="16"/>
      <c r="DML118" s="16"/>
      <c r="DMM118" s="16"/>
      <c r="DMN118" s="16"/>
      <c r="DMO118" s="16"/>
      <c r="DMP118" s="16"/>
      <c r="DMQ118" s="16"/>
      <c r="DMR118" s="16"/>
      <c r="DMS118" s="16"/>
      <c r="DMT118" s="16"/>
      <c r="DMU118" s="16"/>
      <c r="DMV118" s="16"/>
      <c r="DMW118" s="16"/>
      <c r="DMX118" s="16"/>
      <c r="DMY118" s="16"/>
      <c r="DMZ118" s="16"/>
      <c r="DNA118" s="16"/>
      <c r="DNB118" s="16"/>
      <c r="DNC118" s="16"/>
      <c r="DND118" s="16"/>
      <c r="DNE118" s="16"/>
      <c r="DNF118" s="16"/>
      <c r="DNG118" s="16"/>
      <c r="DNH118" s="16"/>
      <c r="DNI118" s="16"/>
      <c r="DNJ118" s="16"/>
      <c r="DNK118" s="16"/>
      <c r="DNL118" s="16"/>
      <c r="DNM118" s="16"/>
      <c r="DNN118" s="16"/>
      <c r="DNO118" s="16"/>
      <c r="DNP118" s="16"/>
      <c r="DNQ118" s="16"/>
      <c r="DNR118" s="16"/>
      <c r="DNS118" s="16"/>
      <c r="DNT118" s="16"/>
      <c r="DNU118" s="16"/>
      <c r="DNV118" s="16"/>
      <c r="DNW118" s="16"/>
      <c r="DNX118" s="16"/>
      <c r="DNY118" s="16"/>
      <c r="DNZ118" s="16"/>
      <c r="DOA118" s="16"/>
      <c r="DOB118" s="16"/>
      <c r="DOC118" s="16"/>
      <c r="DOD118" s="16"/>
      <c r="DOE118" s="16"/>
      <c r="DOF118" s="16"/>
      <c r="DOG118" s="16"/>
      <c r="DOH118" s="16"/>
      <c r="DOI118" s="16"/>
      <c r="DOJ118" s="16"/>
      <c r="DOK118" s="16"/>
      <c r="DOL118" s="16"/>
      <c r="DOM118" s="16"/>
      <c r="DON118" s="16"/>
      <c r="DOO118" s="16"/>
      <c r="DOP118" s="16"/>
      <c r="DOQ118" s="16"/>
      <c r="DOR118" s="16"/>
      <c r="DOS118" s="16"/>
      <c r="DOT118" s="16"/>
      <c r="DOU118" s="16"/>
      <c r="DOV118" s="16"/>
      <c r="DOW118" s="16"/>
      <c r="DOX118" s="16"/>
      <c r="DOY118" s="16"/>
      <c r="DOZ118" s="16"/>
      <c r="DPA118" s="16"/>
      <c r="DPB118" s="16"/>
      <c r="DPC118" s="16"/>
      <c r="DPD118" s="16"/>
      <c r="DPE118" s="16"/>
      <c r="DPF118" s="16"/>
      <c r="DPG118" s="16"/>
      <c r="DPH118" s="16"/>
      <c r="DPI118" s="16"/>
      <c r="DPJ118" s="16"/>
      <c r="DPK118" s="16"/>
      <c r="DPL118" s="16"/>
      <c r="DPM118" s="16"/>
      <c r="DPN118" s="16"/>
      <c r="DPO118" s="16"/>
      <c r="DPP118" s="16"/>
      <c r="DPQ118" s="16"/>
      <c r="DPR118" s="16"/>
      <c r="DPS118" s="16"/>
      <c r="DPT118" s="16"/>
      <c r="DPU118" s="16"/>
      <c r="DPV118" s="16"/>
      <c r="DPW118" s="16"/>
      <c r="DPX118" s="16"/>
      <c r="DPY118" s="16"/>
      <c r="DPZ118" s="16"/>
      <c r="DQA118" s="16"/>
      <c r="DQB118" s="16"/>
      <c r="DQC118" s="16"/>
      <c r="DQD118" s="16"/>
      <c r="DQE118" s="16"/>
      <c r="DQF118" s="16"/>
      <c r="DQG118" s="16"/>
      <c r="DQH118" s="16"/>
      <c r="DQI118" s="16"/>
      <c r="DQJ118" s="16"/>
      <c r="DQK118" s="16"/>
      <c r="DQL118" s="16"/>
      <c r="DQM118" s="16"/>
      <c r="DQN118" s="16"/>
      <c r="DQO118" s="16"/>
      <c r="DQP118" s="16"/>
      <c r="DQQ118" s="16"/>
      <c r="DQR118" s="16"/>
      <c r="DQS118" s="16"/>
      <c r="DQT118" s="16"/>
      <c r="DQU118" s="16"/>
      <c r="DQV118" s="16"/>
      <c r="DQW118" s="16"/>
      <c r="DQX118" s="16"/>
      <c r="DQY118" s="16"/>
      <c r="DQZ118" s="16"/>
      <c r="DRA118" s="16"/>
      <c r="DRB118" s="16"/>
      <c r="DRC118" s="16"/>
      <c r="DRD118" s="16"/>
      <c r="DRE118" s="16"/>
      <c r="DRF118" s="16"/>
      <c r="DRG118" s="16"/>
      <c r="DRH118" s="16"/>
      <c r="DRI118" s="16"/>
      <c r="DRJ118" s="16"/>
      <c r="DRK118" s="16"/>
      <c r="DRL118" s="16"/>
      <c r="DRM118" s="16"/>
      <c r="DRN118" s="16"/>
      <c r="DRO118" s="16"/>
      <c r="DRP118" s="16"/>
      <c r="DRQ118" s="16"/>
      <c r="DRR118" s="16"/>
      <c r="DRS118" s="16"/>
      <c r="DRT118" s="16"/>
      <c r="DRU118" s="16"/>
      <c r="DRV118" s="16"/>
      <c r="DRW118" s="16"/>
      <c r="DRX118" s="16"/>
      <c r="DRY118" s="16"/>
      <c r="DRZ118" s="16"/>
      <c r="DSA118" s="16"/>
      <c r="DSB118" s="16"/>
      <c r="DSC118" s="16"/>
      <c r="DSD118" s="16"/>
      <c r="DSE118" s="16"/>
      <c r="DSF118" s="16"/>
      <c r="DSG118" s="16"/>
      <c r="DSH118" s="16"/>
      <c r="DSI118" s="16"/>
      <c r="DSJ118" s="16"/>
      <c r="DSK118" s="16"/>
      <c r="DSL118" s="16"/>
      <c r="DSM118" s="16"/>
      <c r="DSN118" s="16"/>
      <c r="DSO118" s="16"/>
      <c r="DSP118" s="16"/>
      <c r="DSQ118" s="16"/>
      <c r="DSR118" s="16"/>
      <c r="DSS118" s="16"/>
      <c r="DST118" s="16"/>
      <c r="DSU118" s="16"/>
      <c r="DSV118" s="16"/>
      <c r="DSW118" s="16"/>
      <c r="DSX118" s="16"/>
      <c r="DSY118" s="16"/>
      <c r="DSZ118" s="16"/>
      <c r="DTA118" s="16"/>
      <c r="DTB118" s="16"/>
      <c r="DTC118" s="16"/>
      <c r="DTD118" s="16"/>
      <c r="DTE118" s="16"/>
      <c r="DTF118" s="16"/>
      <c r="DTG118" s="16"/>
      <c r="DTH118" s="16"/>
      <c r="DTI118" s="16"/>
      <c r="DTJ118" s="16"/>
      <c r="DTK118" s="16"/>
      <c r="DTL118" s="16"/>
      <c r="DTM118" s="16"/>
      <c r="DTN118" s="16"/>
      <c r="DTO118" s="16"/>
      <c r="DTP118" s="16"/>
      <c r="DTQ118" s="16"/>
      <c r="DTR118" s="16"/>
      <c r="DTS118" s="16"/>
      <c r="DTT118" s="16"/>
      <c r="DTU118" s="16"/>
      <c r="DTV118" s="16"/>
      <c r="DTW118" s="16"/>
      <c r="DTX118" s="16"/>
      <c r="DTY118" s="16"/>
      <c r="DTZ118" s="16"/>
      <c r="DUA118" s="16"/>
      <c r="DUB118" s="16"/>
      <c r="DUC118" s="16"/>
      <c r="DUD118" s="16"/>
      <c r="DUE118" s="16"/>
      <c r="DUF118" s="16"/>
      <c r="DUG118" s="16"/>
      <c r="DUH118" s="16"/>
      <c r="DUI118" s="16"/>
      <c r="DUJ118" s="16"/>
      <c r="DUK118" s="16"/>
      <c r="DUL118" s="16"/>
      <c r="DUM118" s="16"/>
      <c r="DUN118" s="16"/>
      <c r="DUO118" s="16"/>
      <c r="DUP118" s="16"/>
      <c r="DUQ118" s="16"/>
      <c r="DUR118" s="16"/>
      <c r="DUS118" s="16"/>
      <c r="DUT118" s="16"/>
      <c r="DUU118" s="16"/>
      <c r="DUV118" s="16"/>
      <c r="DUW118" s="16"/>
      <c r="DUX118" s="16"/>
      <c r="DUY118" s="16"/>
      <c r="DUZ118" s="16"/>
      <c r="DVA118" s="16"/>
      <c r="DVB118" s="16"/>
      <c r="DVC118" s="16"/>
      <c r="DVD118" s="16"/>
      <c r="DVE118" s="16"/>
      <c r="DVF118" s="16"/>
      <c r="DVG118" s="16"/>
      <c r="DVH118" s="16"/>
      <c r="DVI118" s="16"/>
      <c r="DVJ118" s="16"/>
      <c r="DVK118" s="16"/>
      <c r="DVL118" s="16"/>
      <c r="DVM118" s="16"/>
      <c r="DVN118" s="16"/>
      <c r="DVO118" s="16"/>
      <c r="DVP118" s="16"/>
      <c r="DVQ118" s="16"/>
      <c r="DVR118" s="16"/>
      <c r="DVS118" s="16"/>
      <c r="DVT118" s="16"/>
      <c r="DVU118" s="16"/>
      <c r="DVV118" s="16"/>
      <c r="DVW118" s="16"/>
      <c r="DVX118" s="16"/>
      <c r="DVY118" s="16"/>
      <c r="DVZ118" s="16"/>
      <c r="DWA118" s="16"/>
      <c r="DWB118" s="16"/>
      <c r="DWC118" s="16"/>
      <c r="DWD118" s="16"/>
      <c r="DWE118" s="16"/>
      <c r="DWF118" s="16"/>
      <c r="DWG118" s="16"/>
      <c r="DWH118" s="16"/>
      <c r="DWI118" s="16"/>
      <c r="DWJ118" s="16"/>
      <c r="DWK118" s="16"/>
      <c r="DWL118" s="16"/>
      <c r="DWM118" s="16"/>
      <c r="DWN118" s="16"/>
      <c r="DWO118" s="16"/>
      <c r="DWP118" s="16"/>
      <c r="DWQ118" s="16"/>
      <c r="DWR118" s="16"/>
      <c r="DWS118" s="16"/>
      <c r="DWT118" s="16"/>
      <c r="DWU118" s="16"/>
      <c r="DWV118" s="16"/>
      <c r="DWW118" s="16"/>
      <c r="DWX118" s="16"/>
      <c r="DWY118" s="16"/>
      <c r="DWZ118" s="16"/>
      <c r="DXA118" s="16"/>
      <c r="DXB118" s="16"/>
      <c r="DXC118" s="16"/>
      <c r="DXD118" s="16"/>
      <c r="DXE118" s="16"/>
      <c r="DXF118" s="16"/>
      <c r="DXG118" s="16"/>
      <c r="DXH118" s="16"/>
      <c r="DXI118" s="16"/>
      <c r="DXJ118" s="16"/>
      <c r="DXK118" s="16"/>
      <c r="DXL118" s="16"/>
      <c r="DXM118" s="16"/>
      <c r="DXN118" s="16"/>
      <c r="DXO118" s="16"/>
      <c r="DXP118" s="16"/>
      <c r="DXQ118" s="16"/>
      <c r="DXR118" s="16"/>
      <c r="DXS118" s="16"/>
      <c r="DXT118" s="16"/>
      <c r="DXU118" s="16"/>
      <c r="DXV118" s="16"/>
      <c r="DXW118" s="16"/>
      <c r="DXX118" s="16"/>
      <c r="DXY118" s="16"/>
      <c r="DXZ118" s="16"/>
      <c r="DYA118" s="16"/>
      <c r="DYB118" s="16"/>
      <c r="DYC118" s="16"/>
      <c r="DYD118" s="16"/>
      <c r="DYE118" s="16"/>
      <c r="DYF118" s="16"/>
      <c r="DYG118" s="16"/>
      <c r="DYH118" s="16"/>
      <c r="DYI118" s="16"/>
      <c r="DYJ118" s="16"/>
      <c r="DYK118" s="16"/>
      <c r="DYL118" s="16"/>
      <c r="DYM118" s="16"/>
      <c r="DYN118" s="16"/>
      <c r="DYO118" s="16"/>
      <c r="DYP118" s="16"/>
      <c r="DYQ118" s="16"/>
      <c r="DYR118" s="16"/>
      <c r="DYS118" s="16"/>
      <c r="DYT118" s="16"/>
      <c r="DYU118" s="16"/>
      <c r="DYV118" s="16"/>
      <c r="DYW118" s="16"/>
      <c r="DYX118" s="16"/>
      <c r="DYY118" s="16"/>
      <c r="DYZ118" s="16"/>
      <c r="DZA118" s="16"/>
      <c r="DZB118" s="16"/>
      <c r="DZC118" s="16"/>
      <c r="DZD118" s="16"/>
      <c r="DZE118" s="16"/>
      <c r="DZF118" s="16"/>
      <c r="DZG118" s="16"/>
      <c r="DZH118" s="16"/>
      <c r="DZI118" s="16"/>
      <c r="DZJ118" s="16"/>
      <c r="DZK118" s="16"/>
      <c r="DZL118" s="16"/>
      <c r="DZM118" s="16"/>
      <c r="DZN118" s="16"/>
      <c r="DZO118" s="16"/>
      <c r="DZP118" s="16"/>
      <c r="DZQ118" s="16"/>
      <c r="DZR118" s="16"/>
      <c r="DZS118" s="16"/>
      <c r="DZT118" s="16"/>
      <c r="DZU118" s="16"/>
      <c r="DZV118" s="16"/>
      <c r="DZW118" s="16"/>
      <c r="DZX118" s="16"/>
      <c r="DZY118" s="16"/>
      <c r="DZZ118" s="16"/>
      <c r="EAA118" s="16"/>
      <c r="EAB118" s="16"/>
      <c r="EAC118" s="16"/>
      <c r="EAD118" s="16"/>
      <c r="EAE118" s="16"/>
      <c r="EAF118" s="16"/>
      <c r="EAG118" s="16"/>
      <c r="EAH118" s="16"/>
      <c r="EAI118" s="16"/>
      <c r="EAJ118" s="16"/>
      <c r="EAK118" s="16"/>
      <c r="EAL118" s="16"/>
      <c r="EAM118" s="16"/>
      <c r="EAN118" s="16"/>
      <c r="EAO118" s="16"/>
      <c r="EAP118" s="16"/>
      <c r="EAQ118" s="16"/>
      <c r="EAR118" s="16"/>
      <c r="EAS118" s="16"/>
      <c r="EAT118" s="16"/>
      <c r="EAU118" s="16"/>
      <c r="EAV118" s="16"/>
      <c r="EAW118" s="16"/>
      <c r="EAX118" s="16"/>
      <c r="EAY118" s="16"/>
      <c r="EAZ118" s="16"/>
      <c r="EBA118" s="16"/>
      <c r="EBB118" s="16"/>
      <c r="EBC118" s="16"/>
      <c r="EBD118" s="16"/>
      <c r="EBE118" s="16"/>
      <c r="EBF118" s="16"/>
      <c r="EBG118" s="16"/>
      <c r="EBH118" s="16"/>
      <c r="EBI118" s="16"/>
      <c r="EBJ118" s="16"/>
      <c r="EBK118" s="16"/>
      <c r="EBL118" s="16"/>
      <c r="EBM118" s="16"/>
      <c r="EBN118" s="16"/>
      <c r="EBO118" s="16"/>
      <c r="EBP118" s="16"/>
      <c r="EBQ118" s="16"/>
      <c r="EBR118" s="16"/>
      <c r="EBS118" s="16"/>
      <c r="EBT118" s="16"/>
      <c r="EBU118" s="16"/>
      <c r="EBV118" s="16"/>
      <c r="EBW118" s="16"/>
      <c r="EBX118" s="16"/>
      <c r="EBY118" s="16"/>
      <c r="EBZ118" s="16"/>
      <c r="ECA118" s="16"/>
      <c r="ECB118" s="16"/>
      <c r="ECC118" s="16"/>
      <c r="ECD118" s="16"/>
      <c r="ECE118" s="16"/>
      <c r="ECF118" s="16"/>
      <c r="ECG118" s="16"/>
      <c r="ECH118" s="16"/>
      <c r="ECI118" s="16"/>
      <c r="ECJ118" s="16"/>
      <c r="ECK118" s="16"/>
      <c r="ECL118" s="16"/>
      <c r="ECM118" s="16"/>
      <c r="ECN118" s="16"/>
      <c r="ECO118" s="16"/>
      <c r="ECP118" s="16"/>
      <c r="ECQ118" s="16"/>
      <c r="ECR118" s="16"/>
      <c r="ECS118" s="16"/>
      <c r="ECT118" s="16"/>
      <c r="ECU118" s="16"/>
      <c r="ECV118" s="16"/>
      <c r="ECW118" s="16"/>
      <c r="ECX118" s="16"/>
      <c r="ECY118" s="16"/>
      <c r="ECZ118" s="16"/>
      <c r="EDA118" s="16"/>
      <c r="EDB118" s="16"/>
      <c r="EDC118" s="16"/>
      <c r="EDD118" s="16"/>
      <c r="EDE118" s="16"/>
      <c r="EDF118" s="16"/>
      <c r="EDG118" s="16"/>
      <c r="EDH118" s="16"/>
      <c r="EDI118" s="16"/>
      <c r="EDJ118" s="16"/>
      <c r="EDK118" s="16"/>
      <c r="EDL118" s="16"/>
      <c r="EDM118" s="16"/>
      <c r="EDN118" s="16"/>
      <c r="EDO118" s="16"/>
      <c r="EDP118" s="16"/>
      <c r="EDQ118" s="16"/>
      <c r="EDR118" s="16"/>
      <c r="EDS118" s="16"/>
      <c r="EDT118" s="16"/>
      <c r="EDU118" s="16"/>
      <c r="EDV118" s="16"/>
      <c r="EDW118" s="16"/>
      <c r="EDX118" s="16"/>
      <c r="EDY118" s="16"/>
      <c r="EDZ118" s="16"/>
      <c r="EEA118" s="16"/>
      <c r="EEB118" s="16"/>
      <c r="EEC118" s="16"/>
      <c r="EED118" s="16"/>
      <c r="EEE118" s="16"/>
      <c r="EEF118" s="16"/>
      <c r="EEG118" s="16"/>
      <c r="EEH118" s="16"/>
      <c r="EEI118" s="16"/>
      <c r="EEJ118" s="16"/>
      <c r="EEK118" s="16"/>
      <c r="EEL118" s="16"/>
      <c r="EEM118" s="16"/>
      <c r="EEN118" s="16"/>
      <c r="EEO118" s="16"/>
      <c r="EEP118" s="16"/>
      <c r="EEQ118" s="16"/>
      <c r="EER118" s="16"/>
      <c r="EES118" s="16"/>
      <c r="EET118" s="16"/>
      <c r="EEU118" s="16"/>
      <c r="EEV118" s="16"/>
      <c r="EEW118" s="16"/>
      <c r="EEX118" s="16"/>
      <c r="EEY118" s="16"/>
      <c r="EEZ118" s="16"/>
      <c r="EFA118" s="16"/>
      <c r="EFB118" s="16"/>
      <c r="EFC118" s="16"/>
      <c r="EFD118" s="16"/>
      <c r="EFE118" s="16"/>
      <c r="EFF118" s="16"/>
      <c r="EFG118" s="16"/>
      <c r="EFH118" s="16"/>
      <c r="EFI118" s="16"/>
      <c r="EFJ118" s="16"/>
      <c r="EFK118" s="16"/>
      <c r="EFL118" s="16"/>
      <c r="EFM118" s="16"/>
      <c r="EFN118" s="16"/>
      <c r="EFO118" s="16"/>
      <c r="EFP118" s="16"/>
      <c r="EFQ118" s="16"/>
      <c r="EFR118" s="16"/>
      <c r="EFS118" s="16"/>
      <c r="EFT118" s="16"/>
      <c r="EFU118" s="16"/>
      <c r="EFV118" s="16"/>
      <c r="EFW118" s="16"/>
      <c r="EFX118" s="16"/>
      <c r="EFY118" s="16"/>
      <c r="EFZ118" s="16"/>
      <c r="EGA118" s="16"/>
      <c r="EGB118" s="16"/>
      <c r="EGC118" s="16"/>
      <c r="EGD118" s="16"/>
      <c r="EGE118" s="16"/>
      <c r="EGF118" s="16"/>
      <c r="EGG118" s="16"/>
      <c r="EGH118" s="16"/>
      <c r="EGI118" s="16"/>
      <c r="EGJ118" s="16"/>
      <c r="EGK118" s="16"/>
      <c r="EGL118" s="16"/>
      <c r="EGM118" s="16"/>
      <c r="EGN118" s="16"/>
      <c r="EGO118" s="16"/>
      <c r="EGP118" s="16"/>
      <c r="EGQ118" s="16"/>
      <c r="EGR118" s="16"/>
      <c r="EGS118" s="16"/>
      <c r="EGT118" s="16"/>
      <c r="EGU118" s="16"/>
      <c r="EGV118" s="16"/>
      <c r="EGW118" s="16"/>
      <c r="EGX118" s="16"/>
      <c r="EGY118" s="16"/>
      <c r="EGZ118" s="16"/>
      <c r="EHA118" s="16"/>
      <c r="EHB118" s="16"/>
      <c r="EHC118" s="16"/>
      <c r="EHD118" s="16"/>
      <c r="EHE118" s="16"/>
      <c r="EHF118" s="16"/>
      <c r="EHG118" s="16"/>
      <c r="EHH118" s="16"/>
      <c r="EHI118" s="16"/>
      <c r="EHJ118" s="16"/>
      <c r="EHK118" s="16"/>
      <c r="EHL118" s="16"/>
      <c r="EHM118" s="16"/>
      <c r="EHN118" s="16"/>
      <c r="EHO118" s="16"/>
      <c r="EHP118" s="16"/>
      <c r="EHQ118" s="16"/>
      <c r="EHR118" s="16"/>
      <c r="EHS118" s="16"/>
      <c r="EHT118" s="16"/>
      <c r="EHU118" s="16"/>
      <c r="EHV118" s="16"/>
      <c r="EHW118" s="16"/>
      <c r="EHX118" s="16"/>
      <c r="EHY118" s="16"/>
      <c r="EHZ118" s="16"/>
      <c r="EIA118" s="16"/>
      <c r="EIB118" s="16"/>
      <c r="EIC118" s="16"/>
      <c r="EID118" s="16"/>
      <c r="EIE118" s="16"/>
      <c r="EIF118" s="16"/>
      <c r="EIG118" s="16"/>
      <c r="EIH118" s="16"/>
      <c r="EII118" s="16"/>
      <c r="EIJ118" s="16"/>
      <c r="EIK118" s="16"/>
      <c r="EIL118" s="16"/>
      <c r="EIM118" s="16"/>
      <c r="EIN118" s="16"/>
      <c r="EIO118" s="16"/>
      <c r="EIP118" s="16"/>
      <c r="EIQ118" s="16"/>
      <c r="EIR118" s="16"/>
      <c r="EIS118" s="16"/>
      <c r="EIT118" s="16"/>
      <c r="EIU118" s="16"/>
      <c r="EIV118" s="16"/>
      <c r="EIW118" s="16"/>
      <c r="EIX118" s="16"/>
      <c r="EIY118" s="16"/>
      <c r="EIZ118" s="16"/>
      <c r="EJA118" s="16"/>
      <c r="EJB118" s="16"/>
      <c r="EJC118" s="16"/>
      <c r="EJD118" s="16"/>
      <c r="EJE118" s="16"/>
      <c r="EJF118" s="16"/>
      <c r="EJG118" s="16"/>
      <c r="EJH118" s="16"/>
      <c r="EJI118" s="16"/>
      <c r="EJJ118" s="16"/>
      <c r="EJK118" s="16"/>
      <c r="EJL118" s="16"/>
      <c r="EJM118" s="16"/>
      <c r="EJN118" s="16"/>
      <c r="EJO118" s="16"/>
      <c r="EJP118" s="16"/>
      <c r="EJQ118" s="16"/>
      <c r="EJR118" s="16"/>
      <c r="EJS118" s="16"/>
      <c r="EJT118" s="16"/>
      <c r="EJU118" s="16"/>
      <c r="EJV118" s="16"/>
      <c r="EJW118" s="16"/>
      <c r="EJX118" s="16"/>
      <c r="EJY118" s="16"/>
      <c r="EJZ118" s="16"/>
      <c r="EKA118" s="16"/>
      <c r="EKB118" s="16"/>
      <c r="EKC118" s="16"/>
      <c r="EKD118" s="16"/>
      <c r="EKE118" s="16"/>
      <c r="EKF118" s="16"/>
      <c r="EKG118" s="16"/>
      <c r="EKH118" s="16"/>
      <c r="EKI118" s="16"/>
      <c r="EKJ118" s="16"/>
      <c r="EKK118" s="16"/>
      <c r="EKL118" s="16"/>
      <c r="EKM118" s="16"/>
      <c r="EKN118" s="16"/>
      <c r="EKO118" s="16"/>
      <c r="EKP118" s="16"/>
      <c r="EKQ118" s="16"/>
      <c r="EKR118" s="16"/>
      <c r="EKS118" s="16"/>
      <c r="EKT118" s="16"/>
      <c r="EKU118" s="16"/>
      <c r="EKV118" s="16"/>
      <c r="EKW118" s="16"/>
      <c r="EKX118" s="16"/>
      <c r="EKY118" s="16"/>
      <c r="EKZ118" s="16"/>
      <c r="ELA118" s="16"/>
      <c r="ELB118" s="16"/>
      <c r="ELC118" s="16"/>
      <c r="ELD118" s="16"/>
      <c r="ELE118" s="16"/>
      <c r="ELF118" s="16"/>
      <c r="ELG118" s="16"/>
      <c r="ELH118" s="16"/>
      <c r="ELI118" s="16"/>
      <c r="ELJ118" s="16"/>
      <c r="ELK118" s="16"/>
      <c r="ELL118" s="16"/>
      <c r="ELM118" s="16"/>
      <c r="ELN118" s="16"/>
      <c r="ELO118" s="16"/>
      <c r="ELP118" s="16"/>
      <c r="ELQ118" s="16"/>
      <c r="ELR118" s="16"/>
      <c r="ELS118" s="16"/>
      <c r="ELT118" s="16"/>
      <c r="ELU118" s="16"/>
      <c r="ELV118" s="16"/>
      <c r="ELW118" s="16"/>
      <c r="ELX118" s="16"/>
      <c r="ELY118" s="16"/>
      <c r="ELZ118" s="16"/>
      <c r="EMA118" s="16"/>
      <c r="EMB118" s="16"/>
      <c r="EMC118" s="16"/>
      <c r="EMD118" s="16"/>
      <c r="EME118" s="16"/>
      <c r="EMF118" s="16"/>
      <c r="EMG118" s="16"/>
      <c r="EMH118" s="16"/>
      <c r="EMI118" s="16"/>
      <c r="EMJ118" s="16"/>
      <c r="EMK118" s="16"/>
      <c r="EML118" s="16"/>
      <c r="EMM118" s="16"/>
      <c r="EMN118" s="16"/>
      <c r="EMO118" s="16"/>
      <c r="EMP118" s="16"/>
      <c r="EMQ118" s="16"/>
      <c r="EMR118" s="16"/>
      <c r="EMS118" s="16"/>
      <c r="EMT118" s="16"/>
      <c r="EMU118" s="16"/>
      <c r="EMV118" s="16"/>
      <c r="EMW118" s="16"/>
      <c r="EMX118" s="16"/>
      <c r="EMY118" s="16"/>
      <c r="EMZ118" s="16"/>
      <c r="ENA118" s="16"/>
      <c r="ENB118" s="16"/>
      <c r="ENC118" s="16"/>
      <c r="END118" s="16"/>
      <c r="ENE118" s="16"/>
      <c r="ENF118" s="16"/>
      <c r="ENG118" s="16"/>
      <c r="ENH118" s="16"/>
      <c r="ENI118" s="16"/>
      <c r="ENJ118" s="16"/>
      <c r="ENK118" s="16"/>
      <c r="ENL118" s="16"/>
      <c r="ENM118" s="16"/>
      <c r="ENN118" s="16"/>
      <c r="ENO118" s="16"/>
      <c r="ENP118" s="16"/>
      <c r="ENQ118" s="16"/>
      <c r="ENR118" s="16"/>
      <c r="ENS118" s="16"/>
      <c r="ENT118" s="16"/>
      <c r="ENU118" s="16"/>
      <c r="ENV118" s="16"/>
      <c r="ENW118" s="16"/>
      <c r="ENX118" s="16"/>
      <c r="ENY118" s="16"/>
      <c r="ENZ118" s="16"/>
      <c r="EOA118" s="16"/>
      <c r="EOB118" s="16"/>
      <c r="EOC118" s="16"/>
      <c r="EOD118" s="16"/>
      <c r="EOE118" s="16"/>
      <c r="EOF118" s="16"/>
      <c r="EOG118" s="16"/>
      <c r="EOH118" s="16"/>
      <c r="EOI118" s="16"/>
      <c r="EOJ118" s="16"/>
      <c r="EOK118" s="16"/>
      <c r="EOL118" s="16"/>
      <c r="EOM118" s="16"/>
      <c r="EON118" s="16"/>
      <c r="EOO118" s="16"/>
      <c r="EOP118" s="16"/>
      <c r="EOQ118" s="16"/>
      <c r="EOR118" s="16"/>
      <c r="EOS118" s="16"/>
      <c r="EOT118" s="16"/>
      <c r="EOU118" s="16"/>
      <c r="EOV118" s="16"/>
      <c r="EOW118" s="16"/>
      <c r="EOX118" s="16"/>
      <c r="EOY118" s="16"/>
      <c r="EOZ118" s="16"/>
      <c r="EPA118" s="16"/>
      <c r="EPB118" s="16"/>
      <c r="EPC118" s="16"/>
      <c r="EPD118" s="16"/>
      <c r="EPE118" s="16"/>
      <c r="EPF118" s="16"/>
      <c r="EPG118" s="16"/>
      <c r="EPH118" s="16"/>
      <c r="EPI118" s="16"/>
      <c r="EPJ118" s="16"/>
      <c r="EPK118" s="16"/>
      <c r="EPL118" s="16"/>
      <c r="EPM118" s="16"/>
      <c r="EPN118" s="16"/>
      <c r="EPO118" s="16"/>
      <c r="EPP118" s="16"/>
      <c r="EPQ118" s="16"/>
      <c r="EPR118" s="16"/>
      <c r="EPS118" s="16"/>
      <c r="EPT118" s="16"/>
      <c r="EPU118" s="16"/>
      <c r="EPV118" s="16"/>
      <c r="EPW118" s="16"/>
      <c r="EPX118" s="16"/>
      <c r="EPY118" s="16"/>
      <c r="EPZ118" s="16"/>
      <c r="EQA118" s="16"/>
      <c r="EQB118" s="16"/>
      <c r="EQC118" s="16"/>
      <c r="EQD118" s="16"/>
      <c r="EQE118" s="16"/>
      <c r="EQF118" s="16"/>
      <c r="EQG118" s="16"/>
      <c r="EQH118" s="16"/>
      <c r="EQI118" s="16"/>
      <c r="EQJ118" s="16"/>
      <c r="EQK118" s="16"/>
      <c r="EQL118" s="16"/>
      <c r="EQM118" s="16"/>
      <c r="EQN118" s="16"/>
      <c r="EQO118" s="16"/>
      <c r="EQP118" s="16"/>
      <c r="EQQ118" s="16"/>
      <c r="EQR118" s="16"/>
      <c r="EQS118" s="16"/>
      <c r="EQT118" s="16"/>
      <c r="EQU118" s="16"/>
      <c r="EQV118" s="16"/>
      <c r="EQW118" s="16"/>
      <c r="EQX118" s="16"/>
      <c r="EQY118" s="16"/>
      <c r="EQZ118" s="16"/>
      <c r="ERA118" s="16"/>
      <c r="ERB118" s="16"/>
      <c r="ERC118" s="16"/>
      <c r="ERD118" s="16"/>
      <c r="ERE118" s="16"/>
      <c r="ERF118" s="16"/>
      <c r="ERG118" s="16"/>
      <c r="ERH118" s="16"/>
      <c r="ERI118" s="16"/>
      <c r="ERJ118" s="16"/>
      <c r="ERK118" s="16"/>
      <c r="ERL118" s="16"/>
      <c r="ERM118" s="16"/>
      <c r="ERN118" s="16"/>
      <c r="ERO118" s="16"/>
      <c r="ERP118" s="16"/>
      <c r="ERQ118" s="16"/>
      <c r="ERR118" s="16"/>
      <c r="ERS118" s="16"/>
      <c r="ERT118" s="16"/>
      <c r="ERU118" s="16"/>
      <c r="ERV118" s="16"/>
      <c r="ERW118" s="16"/>
      <c r="ERX118" s="16"/>
      <c r="ERY118" s="16"/>
      <c r="ERZ118" s="16"/>
      <c r="ESA118" s="16"/>
      <c r="ESB118" s="16"/>
      <c r="ESC118" s="16"/>
      <c r="ESD118" s="16"/>
      <c r="ESE118" s="16"/>
      <c r="ESF118" s="16"/>
      <c r="ESG118" s="16"/>
      <c r="ESH118" s="16"/>
      <c r="ESI118" s="16"/>
      <c r="ESJ118" s="16"/>
      <c r="ESK118" s="16"/>
      <c r="ESL118" s="16"/>
      <c r="ESM118" s="16"/>
      <c r="ESN118" s="16"/>
      <c r="ESO118" s="16"/>
      <c r="ESP118" s="16"/>
      <c r="ESQ118" s="16"/>
      <c r="ESR118" s="16"/>
      <c r="ESS118" s="16"/>
      <c r="EST118" s="16"/>
      <c r="ESU118" s="16"/>
      <c r="ESV118" s="16"/>
      <c r="ESW118" s="16"/>
      <c r="ESX118" s="16"/>
      <c r="ESY118" s="16"/>
      <c r="ESZ118" s="16"/>
      <c r="ETA118" s="16"/>
      <c r="ETB118" s="16"/>
      <c r="ETC118" s="16"/>
      <c r="ETD118" s="16"/>
      <c r="ETE118" s="16"/>
      <c r="ETF118" s="16"/>
      <c r="ETG118" s="16"/>
      <c r="ETH118" s="16"/>
      <c r="ETI118" s="16"/>
      <c r="ETJ118" s="16"/>
      <c r="ETK118" s="16"/>
      <c r="ETL118" s="16"/>
      <c r="ETM118" s="16"/>
      <c r="ETN118" s="16"/>
      <c r="ETO118" s="16"/>
      <c r="ETP118" s="16"/>
      <c r="ETQ118" s="16"/>
      <c r="ETR118" s="16"/>
      <c r="ETS118" s="16"/>
      <c r="ETT118" s="16"/>
      <c r="ETU118" s="16"/>
      <c r="ETV118" s="16"/>
      <c r="ETW118" s="16"/>
      <c r="ETX118" s="16"/>
      <c r="ETY118" s="16"/>
      <c r="ETZ118" s="16"/>
      <c r="EUA118" s="16"/>
      <c r="EUB118" s="16"/>
      <c r="EUC118" s="16"/>
      <c r="EUD118" s="16"/>
      <c r="EUE118" s="16"/>
      <c r="EUF118" s="16"/>
      <c r="EUG118" s="16"/>
      <c r="EUH118" s="16"/>
      <c r="EUI118" s="16"/>
      <c r="EUJ118" s="16"/>
      <c r="EUK118" s="16"/>
      <c r="EUL118" s="16"/>
      <c r="EUM118" s="16"/>
      <c r="EUN118" s="16"/>
      <c r="EUO118" s="16"/>
      <c r="EUP118" s="16"/>
      <c r="EUQ118" s="16"/>
      <c r="EUR118" s="16"/>
      <c r="EUS118" s="16"/>
      <c r="EUT118" s="16"/>
      <c r="EUU118" s="16"/>
      <c r="EUV118" s="16"/>
      <c r="EUW118" s="16"/>
      <c r="EUX118" s="16"/>
      <c r="EUY118" s="16"/>
      <c r="EUZ118" s="16"/>
      <c r="EVA118" s="16"/>
      <c r="EVB118" s="16"/>
      <c r="EVC118" s="16"/>
      <c r="EVD118" s="16"/>
      <c r="EVE118" s="16"/>
      <c r="EVF118" s="16"/>
      <c r="EVG118" s="16"/>
      <c r="EVH118" s="16"/>
      <c r="EVI118" s="16"/>
      <c r="EVJ118" s="16"/>
      <c r="EVK118" s="16"/>
      <c r="EVL118" s="16"/>
      <c r="EVM118" s="16"/>
      <c r="EVN118" s="16"/>
      <c r="EVO118" s="16"/>
      <c r="EVP118" s="16"/>
      <c r="EVQ118" s="16"/>
      <c r="EVR118" s="16"/>
      <c r="EVS118" s="16"/>
      <c r="EVT118" s="16"/>
      <c r="EVU118" s="16"/>
      <c r="EVV118" s="16"/>
      <c r="EVW118" s="16"/>
      <c r="EVX118" s="16"/>
      <c r="EVY118" s="16"/>
      <c r="EVZ118" s="16"/>
      <c r="EWA118" s="16"/>
      <c r="EWB118" s="16"/>
      <c r="EWC118" s="16"/>
      <c r="EWD118" s="16"/>
      <c r="EWE118" s="16"/>
      <c r="EWF118" s="16"/>
      <c r="EWG118" s="16"/>
      <c r="EWH118" s="16"/>
      <c r="EWI118" s="16"/>
      <c r="EWJ118" s="16"/>
      <c r="EWK118" s="16"/>
      <c r="EWL118" s="16"/>
      <c r="EWM118" s="16"/>
      <c r="EWN118" s="16"/>
      <c r="EWO118" s="16"/>
      <c r="EWP118" s="16"/>
      <c r="EWQ118" s="16"/>
      <c r="EWR118" s="16"/>
      <c r="EWS118" s="16"/>
      <c r="EWT118" s="16"/>
      <c r="EWU118" s="16"/>
      <c r="EWV118" s="16"/>
      <c r="EWW118" s="16"/>
      <c r="EWX118" s="16"/>
      <c r="EWY118" s="16"/>
      <c r="EWZ118" s="16"/>
      <c r="EXA118" s="16"/>
      <c r="EXB118" s="16"/>
      <c r="EXC118" s="16"/>
      <c r="EXD118" s="16"/>
      <c r="EXE118" s="16"/>
      <c r="EXF118" s="16"/>
      <c r="EXG118" s="16"/>
      <c r="EXH118" s="16"/>
      <c r="EXI118" s="16"/>
      <c r="EXJ118" s="16"/>
      <c r="EXK118" s="16"/>
      <c r="EXL118" s="16"/>
      <c r="EXM118" s="16"/>
      <c r="EXN118" s="16"/>
      <c r="EXO118" s="16"/>
      <c r="EXP118" s="16"/>
      <c r="EXQ118" s="16"/>
      <c r="EXR118" s="16"/>
      <c r="EXS118" s="16"/>
      <c r="EXT118" s="16"/>
      <c r="EXU118" s="16"/>
      <c r="EXV118" s="16"/>
      <c r="EXW118" s="16"/>
      <c r="EXX118" s="16"/>
      <c r="EXY118" s="16"/>
      <c r="EXZ118" s="16"/>
      <c r="EYA118" s="16"/>
      <c r="EYB118" s="16"/>
      <c r="EYC118" s="16"/>
      <c r="EYD118" s="16"/>
      <c r="EYE118" s="16"/>
      <c r="EYF118" s="16"/>
      <c r="EYG118" s="16"/>
      <c r="EYH118" s="16"/>
      <c r="EYI118" s="16"/>
      <c r="EYJ118" s="16"/>
      <c r="EYK118" s="16"/>
      <c r="EYL118" s="16"/>
      <c r="EYM118" s="16"/>
      <c r="EYN118" s="16"/>
      <c r="EYO118" s="16"/>
      <c r="EYP118" s="16"/>
      <c r="EYQ118" s="16"/>
      <c r="EYR118" s="16"/>
      <c r="EYS118" s="16"/>
      <c r="EYT118" s="16"/>
      <c r="EYU118" s="16"/>
      <c r="EYV118" s="16"/>
      <c r="EYW118" s="16"/>
      <c r="EYX118" s="16"/>
      <c r="EYY118" s="16"/>
      <c r="EYZ118" s="16"/>
      <c r="EZA118" s="16"/>
      <c r="EZB118" s="16"/>
      <c r="EZC118" s="16"/>
      <c r="EZD118" s="16"/>
      <c r="EZE118" s="16"/>
      <c r="EZF118" s="16"/>
      <c r="EZG118" s="16"/>
      <c r="EZH118" s="16"/>
      <c r="EZI118" s="16"/>
      <c r="EZJ118" s="16"/>
      <c r="EZK118" s="16"/>
      <c r="EZL118" s="16"/>
      <c r="EZM118" s="16"/>
      <c r="EZN118" s="16"/>
      <c r="EZO118" s="16"/>
      <c r="EZP118" s="16"/>
      <c r="EZQ118" s="16"/>
      <c r="EZR118" s="16"/>
      <c r="EZS118" s="16"/>
      <c r="EZT118" s="16"/>
      <c r="EZU118" s="16"/>
      <c r="EZV118" s="16"/>
      <c r="EZW118" s="16"/>
      <c r="EZX118" s="16"/>
      <c r="EZY118" s="16"/>
      <c r="EZZ118" s="16"/>
      <c r="FAA118" s="16"/>
      <c r="FAB118" s="16"/>
      <c r="FAC118" s="16"/>
      <c r="FAD118" s="16"/>
      <c r="FAE118" s="16"/>
      <c r="FAF118" s="16"/>
      <c r="FAG118" s="16"/>
      <c r="FAH118" s="16"/>
      <c r="FAI118" s="16"/>
      <c r="FAJ118" s="16"/>
      <c r="FAK118" s="16"/>
      <c r="FAL118" s="16"/>
      <c r="FAM118" s="16"/>
      <c r="FAN118" s="16"/>
      <c r="FAO118" s="16"/>
      <c r="FAP118" s="16"/>
      <c r="FAQ118" s="16"/>
      <c r="FAR118" s="16"/>
      <c r="FAS118" s="16"/>
      <c r="FAT118" s="16"/>
      <c r="FAU118" s="16"/>
      <c r="FAV118" s="16"/>
      <c r="FAW118" s="16"/>
      <c r="FAX118" s="16"/>
      <c r="FAY118" s="16"/>
      <c r="FAZ118" s="16"/>
      <c r="FBA118" s="16"/>
      <c r="FBB118" s="16"/>
      <c r="FBC118" s="16"/>
      <c r="FBD118" s="16"/>
      <c r="FBE118" s="16"/>
      <c r="FBF118" s="16"/>
      <c r="FBG118" s="16"/>
      <c r="FBH118" s="16"/>
      <c r="FBI118" s="16"/>
      <c r="FBJ118" s="16"/>
      <c r="FBK118" s="16"/>
      <c r="FBL118" s="16"/>
      <c r="FBM118" s="16"/>
      <c r="FBN118" s="16"/>
      <c r="FBO118" s="16"/>
      <c r="FBP118" s="16"/>
      <c r="FBQ118" s="16"/>
      <c r="FBR118" s="16"/>
      <c r="FBS118" s="16"/>
      <c r="FBT118" s="16"/>
      <c r="FBU118" s="16"/>
      <c r="FBV118" s="16"/>
      <c r="FBW118" s="16"/>
      <c r="FBX118" s="16"/>
      <c r="FBY118" s="16"/>
      <c r="FBZ118" s="16"/>
      <c r="FCA118" s="16"/>
      <c r="FCB118" s="16"/>
      <c r="FCC118" s="16"/>
      <c r="FCD118" s="16"/>
      <c r="FCE118" s="16"/>
      <c r="FCF118" s="16"/>
      <c r="FCG118" s="16"/>
      <c r="FCH118" s="16"/>
      <c r="FCI118" s="16"/>
      <c r="FCJ118" s="16"/>
      <c r="FCK118" s="16"/>
      <c r="FCL118" s="16"/>
      <c r="FCM118" s="16"/>
      <c r="FCN118" s="16"/>
      <c r="FCO118" s="16"/>
      <c r="FCP118" s="16"/>
      <c r="FCQ118" s="16"/>
      <c r="FCR118" s="16"/>
      <c r="FCS118" s="16"/>
      <c r="FCT118" s="16"/>
      <c r="FCU118" s="16"/>
      <c r="FCV118" s="16"/>
      <c r="FCW118" s="16"/>
      <c r="FCX118" s="16"/>
      <c r="FCY118" s="16"/>
      <c r="FCZ118" s="16"/>
      <c r="FDA118" s="16"/>
      <c r="FDB118" s="16"/>
      <c r="FDC118" s="16"/>
      <c r="FDD118" s="16"/>
      <c r="FDE118" s="16"/>
      <c r="FDF118" s="16"/>
      <c r="FDG118" s="16"/>
      <c r="FDH118" s="16"/>
      <c r="FDI118" s="16"/>
      <c r="FDJ118" s="16"/>
      <c r="FDK118" s="16"/>
      <c r="FDL118" s="16"/>
      <c r="FDM118" s="16"/>
      <c r="FDN118" s="16"/>
      <c r="FDO118" s="16"/>
      <c r="FDP118" s="16"/>
      <c r="FDQ118" s="16"/>
      <c r="FDR118" s="16"/>
      <c r="FDS118" s="16"/>
      <c r="FDT118" s="16"/>
      <c r="FDU118" s="16"/>
      <c r="FDV118" s="16"/>
      <c r="FDW118" s="16"/>
      <c r="FDX118" s="16"/>
      <c r="FDY118" s="16"/>
      <c r="FDZ118" s="16"/>
      <c r="FEA118" s="16"/>
      <c r="FEB118" s="16"/>
      <c r="FEC118" s="16"/>
      <c r="FED118" s="16"/>
      <c r="FEE118" s="16"/>
      <c r="FEF118" s="16"/>
      <c r="FEG118" s="16"/>
      <c r="FEH118" s="16"/>
      <c r="FEI118" s="16"/>
      <c r="FEJ118" s="16"/>
      <c r="FEK118" s="16"/>
      <c r="FEL118" s="16"/>
      <c r="FEM118" s="16"/>
      <c r="FEN118" s="16"/>
      <c r="FEO118" s="16"/>
      <c r="FEP118" s="16"/>
      <c r="FEQ118" s="16"/>
      <c r="FER118" s="16"/>
      <c r="FES118" s="16"/>
      <c r="FET118" s="16"/>
      <c r="FEU118" s="16"/>
      <c r="FEV118" s="16"/>
      <c r="FEW118" s="16"/>
      <c r="FEX118" s="16"/>
      <c r="FEY118" s="16"/>
      <c r="FEZ118" s="16"/>
      <c r="FFA118" s="16"/>
      <c r="FFB118" s="16"/>
      <c r="FFC118" s="16"/>
      <c r="FFD118" s="16"/>
      <c r="FFE118" s="16"/>
      <c r="FFF118" s="16"/>
      <c r="FFG118" s="16"/>
      <c r="FFH118" s="16"/>
      <c r="FFI118" s="16"/>
      <c r="FFJ118" s="16"/>
      <c r="FFK118" s="16"/>
      <c r="FFL118" s="16"/>
      <c r="FFM118" s="16"/>
      <c r="FFN118" s="16"/>
      <c r="FFO118" s="16"/>
      <c r="FFP118" s="16"/>
      <c r="FFQ118" s="16"/>
      <c r="FFR118" s="16"/>
      <c r="FFS118" s="16"/>
      <c r="FFT118" s="16"/>
      <c r="FFU118" s="16"/>
      <c r="FFV118" s="16"/>
      <c r="FFW118" s="16"/>
      <c r="FFX118" s="16"/>
      <c r="FFY118" s="16"/>
      <c r="FFZ118" s="16"/>
      <c r="FGA118" s="16"/>
      <c r="FGB118" s="16"/>
      <c r="FGC118" s="16"/>
      <c r="FGD118" s="16"/>
      <c r="FGE118" s="16"/>
      <c r="FGF118" s="16"/>
      <c r="FGG118" s="16"/>
      <c r="FGH118" s="16"/>
      <c r="FGI118" s="16"/>
      <c r="FGJ118" s="16"/>
      <c r="FGK118" s="16"/>
      <c r="FGL118" s="16"/>
      <c r="FGM118" s="16"/>
      <c r="FGN118" s="16"/>
      <c r="FGO118" s="16"/>
      <c r="FGP118" s="16"/>
      <c r="FGQ118" s="16"/>
      <c r="FGR118" s="16"/>
      <c r="FGS118" s="16"/>
      <c r="FGT118" s="16"/>
      <c r="FGU118" s="16"/>
      <c r="FGV118" s="16"/>
      <c r="FGW118" s="16"/>
      <c r="FGX118" s="16"/>
      <c r="FGY118" s="16"/>
      <c r="FGZ118" s="16"/>
      <c r="FHA118" s="16"/>
      <c r="FHB118" s="16"/>
      <c r="FHC118" s="16"/>
      <c r="FHD118" s="16"/>
      <c r="FHE118" s="16"/>
      <c r="FHF118" s="16"/>
      <c r="FHG118" s="16"/>
      <c r="FHH118" s="16"/>
      <c r="FHI118" s="16"/>
      <c r="FHJ118" s="16"/>
      <c r="FHK118" s="16"/>
      <c r="FHL118" s="16"/>
      <c r="FHM118" s="16"/>
      <c r="FHN118" s="16"/>
      <c r="FHO118" s="16"/>
      <c r="FHP118" s="16"/>
      <c r="FHQ118" s="16"/>
      <c r="FHR118" s="16"/>
      <c r="FHS118" s="16"/>
      <c r="FHT118" s="16"/>
      <c r="FHU118" s="16"/>
      <c r="FHV118" s="16"/>
      <c r="FHW118" s="16"/>
      <c r="FHX118" s="16"/>
      <c r="FHY118" s="16"/>
      <c r="FHZ118" s="16"/>
      <c r="FIA118" s="16"/>
      <c r="FIB118" s="16"/>
      <c r="FIC118" s="16"/>
      <c r="FID118" s="16"/>
      <c r="FIE118" s="16"/>
      <c r="FIF118" s="16"/>
      <c r="FIG118" s="16"/>
      <c r="FIH118" s="16"/>
      <c r="FII118" s="16"/>
      <c r="FIJ118" s="16"/>
      <c r="FIK118" s="16"/>
      <c r="FIL118" s="16"/>
      <c r="FIM118" s="16"/>
      <c r="FIN118" s="16"/>
      <c r="FIO118" s="16"/>
      <c r="FIP118" s="16"/>
      <c r="FIQ118" s="16"/>
      <c r="FIR118" s="16"/>
      <c r="FIS118" s="16"/>
      <c r="FIT118" s="16"/>
      <c r="FIU118" s="16"/>
      <c r="FIV118" s="16"/>
      <c r="FIW118" s="16"/>
      <c r="FIX118" s="16"/>
      <c r="FIY118" s="16"/>
      <c r="FIZ118" s="16"/>
      <c r="FJA118" s="16"/>
      <c r="FJB118" s="16"/>
      <c r="FJC118" s="16"/>
      <c r="FJD118" s="16"/>
      <c r="FJE118" s="16"/>
      <c r="FJF118" s="16"/>
      <c r="FJG118" s="16"/>
      <c r="FJH118" s="16"/>
      <c r="FJI118" s="16"/>
      <c r="FJJ118" s="16"/>
      <c r="FJK118" s="16"/>
      <c r="FJL118" s="16"/>
      <c r="FJM118" s="16"/>
      <c r="FJN118" s="16"/>
      <c r="FJO118" s="16"/>
      <c r="FJP118" s="16"/>
      <c r="FJQ118" s="16"/>
      <c r="FJR118" s="16"/>
      <c r="FJS118" s="16"/>
      <c r="FJT118" s="16"/>
      <c r="FJU118" s="16"/>
      <c r="FJV118" s="16"/>
      <c r="FJW118" s="16"/>
      <c r="FJX118" s="16"/>
      <c r="FJY118" s="16"/>
      <c r="FJZ118" s="16"/>
      <c r="FKA118" s="16"/>
      <c r="FKB118" s="16"/>
      <c r="FKC118" s="16"/>
      <c r="FKD118" s="16"/>
      <c r="FKE118" s="16"/>
      <c r="FKF118" s="16"/>
      <c r="FKG118" s="16"/>
      <c r="FKH118" s="16"/>
      <c r="FKI118" s="16"/>
      <c r="FKJ118" s="16"/>
      <c r="FKK118" s="16"/>
      <c r="FKL118" s="16"/>
      <c r="FKM118" s="16"/>
      <c r="FKN118" s="16"/>
      <c r="FKO118" s="16"/>
      <c r="FKP118" s="16"/>
      <c r="FKQ118" s="16"/>
      <c r="FKR118" s="16"/>
      <c r="FKS118" s="16"/>
      <c r="FKT118" s="16"/>
      <c r="FKU118" s="16"/>
      <c r="FKV118" s="16"/>
      <c r="FKW118" s="16"/>
      <c r="FKX118" s="16"/>
      <c r="FKY118" s="16"/>
      <c r="FKZ118" s="16"/>
      <c r="FLA118" s="16"/>
      <c r="FLB118" s="16"/>
      <c r="FLC118" s="16"/>
      <c r="FLD118" s="16"/>
      <c r="FLE118" s="16"/>
      <c r="FLF118" s="16"/>
      <c r="FLG118" s="16"/>
      <c r="FLH118" s="16"/>
      <c r="FLI118" s="16"/>
      <c r="FLJ118" s="16"/>
      <c r="FLK118" s="16"/>
      <c r="FLL118" s="16"/>
      <c r="FLM118" s="16"/>
      <c r="FLN118" s="16"/>
      <c r="FLO118" s="16"/>
      <c r="FLP118" s="16"/>
      <c r="FLQ118" s="16"/>
      <c r="FLR118" s="16"/>
      <c r="FLS118" s="16"/>
      <c r="FLT118" s="16"/>
      <c r="FLU118" s="16"/>
      <c r="FLV118" s="16"/>
      <c r="FLW118" s="16"/>
      <c r="FLX118" s="16"/>
      <c r="FLY118" s="16"/>
      <c r="FLZ118" s="16"/>
      <c r="FMA118" s="16"/>
      <c r="FMB118" s="16"/>
      <c r="FMC118" s="16"/>
      <c r="FMD118" s="16"/>
      <c r="FME118" s="16"/>
      <c r="FMF118" s="16"/>
      <c r="FMG118" s="16"/>
      <c r="FMH118" s="16"/>
      <c r="FMI118" s="16"/>
      <c r="FMJ118" s="16"/>
      <c r="FMK118" s="16"/>
      <c r="FML118" s="16"/>
      <c r="FMM118" s="16"/>
      <c r="FMN118" s="16"/>
      <c r="FMO118" s="16"/>
      <c r="FMP118" s="16"/>
      <c r="FMQ118" s="16"/>
      <c r="FMR118" s="16"/>
      <c r="FMS118" s="16"/>
      <c r="FMT118" s="16"/>
      <c r="FMU118" s="16"/>
      <c r="FMV118" s="16"/>
      <c r="FMW118" s="16"/>
      <c r="FMX118" s="16"/>
      <c r="FMY118" s="16"/>
      <c r="FMZ118" s="16"/>
      <c r="FNA118" s="16"/>
      <c r="FNB118" s="16"/>
      <c r="FNC118" s="16"/>
      <c r="FND118" s="16"/>
      <c r="FNE118" s="16"/>
      <c r="FNF118" s="16"/>
      <c r="FNG118" s="16"/>
      <c r="FNH118" s="16"/>
      <c r="FNI118" s="16"/>
      <c r="FNJ118" s="16"/>
      <c r="FNK118" s="16"/>
      <c r="FNL118" s="16"/>
      <c r="FNM118" s="16"/>
      <c r="FNN118" s="16"/>
      <c r="FNO118" s="16"/>
      <c r="FNP118" s="16"/>
      <c r="FNQ118" s="16"/>
      <c r="FNR118" s="16"/>
      <c r="FNS118" s="16"/>
      <c r="FNT118" s="16"/>
      <c r="FNU118" s="16"/>
      <c r="FNV118" s="16"/>
      <c r="FNW118" s="16"/>
      <c r="FNX118" s="16"/>
      <c r="FNY118" s="16"/>
      <c r="FNZ118" s="16"/>
      <c r="FOA118" s="16"/>
      <c r="FOB118" s="16"/>
      <c r="FOC118" s="16"/>
      <c r="FOD118" s="16"/>
      <c r="FOE118" s="16"/>
      <c r="FOF118" s="16"/>
      <c r="FOG118" s="16"/>
      <c r="FOH118" s="16"/>
      <c r="FOI118" s="16"/>
      <c r="FOJ118" s="16"/>
      <c r="FOK118" s="16"/>
      <c r="FOL118" s="16"/>
      <c r="FOM118" s="16"/>
      <c r="FON118" s="16"/>
      <c r="FOO118" s="16"/>
      <c r="FOP118" s="16"/>
      <c r="FOQ118" s="16"/>
      <c r="FOR118" s="16"/>
      <c r="FOS118" s="16"/>
      <c r="FOT118" s="16"/>
      <c r="FOU118" s="16"/>
      <c r="FOV118" s="16"/>
      <c r="FOW118" s="16"/>
      <c r="FOX118" s="16"/>
      <c r="FOY118" s="16"/>
      <c r="FOZ118" s="16"/>
      <c r="FPA118" s="16"/>
      <c r="FPB118" s="16"/>
      <c r="FPC118" s="16"/>
      <c r="FPD118" s="16"/>
      <c r="FPE118" s="16"/>
      <c r="FPF118" s="16"/>
      <c r="FPG118" s="16"/>
      <c r="FPH118" s="16"/>
      <c r="FPI118" s="16"/>
      <c r="FPJ118" s="16"/>
      <c r="FPK118" s="16"/>
      <c r="FPL118" s="16"/>
      <c r="FPM118" s="16"/>
      <c r="FPN118" s="16"/>
      <c r="FPO118" s="16"/>
      <c r="FPP118" s="16"/>
      <c r="FPQ118" s="16"/>
      <c r="FPR118" s="16"/>
      <c r="FPS118" s="16"/>
      <c r="FPT118" s="16"/>
      <c r="FPU118" s="16"/>
      <c r="FPV118" s="16"/>
      <c r="FPW118" s="16"/>
      <c r="FPX118" s="16"/>
      <c r="FPY118" s="16"/>
      <c r="FPZ118" s="16"/>
      <c r="FQA118" s="16"/>
      <c r="FQB118" s="16"/>
      <c r="FQC118" s="16"/>
      <c r="FQD118" s="16"/>
      <c r="FQE118" s="16"/>
      <c r="FQF118" s="16"/>
      <c r="FQG118" s="16"/>
      <c r="FQH118" s="16"/>
      <c r="FQI118" s="16"/>
      <c r="FQJ118" s="16"/>
      <c r="FQK118" s="16"/>
      <c r="FQL118" s="16"/>
      <c r="FQM118" s="16"/>
      <c r="FQN118" s="16"/>
      <c r="FQO118" s="16"/>
      <c r="FQP118" s="16"/>
      <c r="FQQ118" s="16"/>
      <c r="FQR118" s="16"/>
      <c r="FQS118" s="16"/>
      <c r="FQT118" s="16"/>
      <c r="FQU118" s="16"/>
      <c r="FQV118" s="16"/>
      <c r="FQW118" s="16"/>
      <c r="FQX118" s="16"/>
      <c r="FQY118" s="16"/>
      <c r="FQZ118" s="16"/>
      <c r="FRA118" s="16"/>
      <c r="FRB118" s="16"/>
      <c r="FRC118" s="16"/>
      <c r="FRD118" s="16"/>
      <c r="FRE118" s="16"/>
      <c r="FRF118" s="16"/>
      <c r="FRG118" s="16"/>
      <c r="FRH118" s="16"/>
      <c r="FRI118" s="16"/>
      <c r="FRJ118" s="16"/>
      <c r="FRK118" s="16"/>
      <c r="FRL118" s="16"/>
      <c r="FRM118" s="16"/>
      <c r="FRN118" s="16"/>
      <c r="FRO118" s="16"/>
      <c r="FRP118" s="16"/>
      <c r="FRQ118" s="16"/>
      <c r="FRR118" s="16"/>
      <c r="FRS118" s="16"/>
      <c r="FRT118" s="16"/>
      <c r="FRU118" s="16"/>
      <c r="FRV118" s="16"/>
      <c r="FRW118" s="16"/>
      <c r="FRX118" s="16"/>
      <c r="FRY118" s="16"/>
      <c r="FRZ118" s="16"/>
      <c r="FSA118" s="16"/>
      <c r="FSB118" s="16"/>
      <c r="FSC118" s="16"/>
      <c r="FSD118" s="16"/>
      <c r="FSE118" s="16"/>
      <c r="FSF118" s="16"/>
      <c r="FSG118" s="16"/>
      <c r="FSH118" s="16"/>
      <c r="FSI118" s="16"/>
      <c r="FSJ118" s="16"/>
      <c r="FSK118" s="16"/>
      <c r="FSL118" s="16"/>
      <c r="FSM118" s="16"/>
      <c r="FSN118" s="16"/>
      <c r="FSO118" s="16"/>
      <c r="FSP118" s="16"/>
      <c r="FSQ118" s="16"/>
      <c r="FSR118" s="16"/>
      <c r="FSS118" s="16"/>
      <c r="FST118" s="16"/>
      <c r="FSU118" s="16"/>
      <c r="FSV118" s="16"/>
      <c r="FSW118" s="16"/>
      <c r="FSX118" s="16"/>
      <c r="FSY118" s="16"/>
      <c r="FSZ118" s="16"/>
      <c r="FTA118" s="16"/>
      <c r="FTB118" s="16"/>
      <c r="FTC118" s="16"/>
      <c r="FTD118" s="16"/>
      <c r="FTE118" s="16"/>
      <c r="FTF118" s="16"/>
      <c r="FTG118" s="16"/>
      <c r="FTH118" s="16"/>
      <c r="FTI118" s="16"/>
      <c r="FTJ118" s="16"/>
      <c r="FTK118" s="16"/>
      <c r="FTL118" s="16"/>
      <c r="FTM118" s="16"/>
      <c r="FTN118" s="16"/>
      <c r="FTO118" s="16"/>
      <c r="FTP118" s="16"/>
      <c r="FTQ118" s="16"/>
      <c r="FTR118" s="16"/>
      <c r="FTS118" s="16"/>
      <c r="FTT118" s="16"/>
      <c r="FTU118" s="16"/>
      <c r="FTV118" s="16"/>
      <c r="FTW118" s="16"/>
      <c r="FTX118" s="16"/>
      <c r="FTY118" s="16"/>
      <c r="FTZ118" s="16"/>
      <c r="FUA118" s="16"/>
      <c r="FUB118" s="16"/>
      <c r="FUC118" s="16"/>
      <c r="FUD118" s="16"/>
      <c r="FUE118" s="16"/>
      <c r="FUF118" s="16"/>
      <c r="FUG118" s="16"/>
      <c r="FUH118" s="16"/>
      <c r="FUI118" s="16"/>
      <c r="FUJ118" s="16"/>
      <c r="FUK118" s="16"/>
      <c r="FUL118" s="16"/>
      <c r="FUM118" s="16"/>
      <c r="FUN118" s="16"/>
      <c r="FUO118" s="16"/>
      <c r="FUP118" s="16"/>
      <c r="FUQ118" s="16"/>
      <c r="FUR118" s="16"/>
      <c r="FUS118" s="16"/>
      <c r="FUT118" s="16"/>
      <c r="FUU118" s="16"/>
      <c r="FUV118" s="16"/>
      <c r="FUW118" s="16"/>
      <c r="FUX118" s="16"/>
      <c r="FUY118" s="16"/>
      <c r="FUZ118" s="16"/>
      <c r="FVA118" s="16"/>
      <c r="FVB118" s="16"/>
      <c r="FVC118" s="16"/>
      <c r="FVD118" s="16"/>
      <c r="FVE118" s="16"/>
      <c r="FVF118" s="16"/>
      <c r="FVG118" s="16"/>
      <c r="FVH118" s="16"/>
      <c r="FVI118" s="16"/>
      <c r="FVJ118" s="16"/>
      <c r="FVK118" s="16"/>
      <c r="FVL118" s="16"/>
      <c r="FVM118" s="16"/>
      <c r="FVN118" s="16"/>
      <c r="FVO118" s="16"/>
      <c r="FVP118" s="16"/>
      <c r="FVQ118" s="16"/>
      <c r="FVR118" s="16"/>
      <c r="FVS118" s="16"/>
      <c r="FVT118" s="16"/>
      <c r="FVU118" s="16"/>
      <c r="FVV118" s="16"/>
      <c r="FVW118" s="16"/>
      <c r="FVX118" s="16"/>
      <c r="FVY118" s="16"/>
      <c r="FVZ118" s="16"/>
      <c r="FWA118" s="16"/>
      <c r="FWB118" s="16"/>
      <c r="FWC118" s="16"/>
      <c r="FWD118" s="16"/>
      <c r="FWE118" s="16"/>
      <c r="FWF118" s="16"/>
      <c r="FWG118" s="16"/>
      <c r="FWH118" s="16"/>
      <c r="FWI118" s="16"/>
      <c r="FWJ118" s="16"/>
      <c r="FWK118" s="16"/>
      <c r="FWL118" s="16"/>
      <c r="FWM118" s="16"/>
      <c r="FWN118" s="16"/>
      <c r="FWO118" s="16"/>
      <c r="FWP118" s="16"/>
      <c r="FWQ118" s="16"/>
      <c r="FWR118" s="16"/>
      <c r="FWS118" s="16"/>
      <c r="FWT118" s="16"/>
      <c r="FWU118" s="16"/>
      <c r="FWV118" s="16"/>
      <c r="FWW118" s="16"/>
      <c r="FWX118" s="16"/>
      <c r="FWY118" s="16"/>
      <c r="FWZ118" s="16"/>
      <c r="FXA118" s="16"/>
      <c r="FXB118" s="16"/>
      <c r="FXC118" s="16"/>
      <c r="FXD118" s="16"/>
      <c r="FXE118" s="16"/>
      <c r="FXF118" s="16"/>
      <c r="FXG118" s="16"/>
      <c r="FXH118" s="16"/>
      <c r="FXI118" s="16"/>
      <c r="FXJ118" s="16"/>
      <c r="FXK118" s="16"/>
      <c r="FXL118" s="16"/>
      <c r="FXM118" s="16"/>
      <c r="FXN118" s="16"/>
      <c r="FXO118" s="16"/>
      <c r="FXP118" s="16"/>
      <c r="FXQ118" s="16"/>
      <c r="FXR118" s="16"/>
      <c r="FXS118" s="16"/>
      <c r="FXT118" s="16"/>
      <c r="FXU118" s="16"/>
      <c r="FXV118" s="16"/>
      <c r="FXW118" s="16"/>
      <c r="FXX118" s="16"/>
      <c r="FXY118" s="16"/>
      <c r="FXZ118" s="16"/>
      <c r="FYA118" s="16"/>
      <c r="FYB118" s="16"/>
      <c r="FYC118" s="16"/>
      <c r="FYD118" s="16"/>
      <c r="FYE118" s="16"/>
      <c r="FYF118" s="16"/>
      <c r="FYG118" s="16"/>
      <c r="FYH118" s="16"/>
      <c r="FYI118" s="16"/>
      <c r="FYJ118" s="16"/>
      <c r="FYK118" s="16"/>
      <c r="FYL118" s="16"/>
      <c r="FYM118" s="16"/>
      <c r="FYN118" s="16"/>
      <c r="FYO118" s="16"/>
      <c r="FYP118" s="16"/>
      <c r="FYQ118" s="16"/>
      <c r="FYR118" s="16"/>
      <c r="FYS118" s="16"/>
      <c r="FYT118" s="16"/>
      <c r="FYU118" s="16"/>
      <c r="FYV118" s="16"/>
      <c r="FYW118" s="16"/>
      <c r="FYX118" s="16"/>
      <c r="FYY118" s="16"/>
      <c r="FYZ118" s="16"/>
      <c r="FZA118" s="16"/>
      <c r="FZB118" s="16"/>
      <c r="FZC118" s="16"/>
      <c r="FZD118" s="16"/>
      <c r="FZE118" s="16"/>
      <c r="FZF118" s="16"/>
      <c r="FZG118" s="16"/>
      <c r="FZH118" s="16"/>
      <c r="FZI118" s="16"/>
      <c r="FZJ118" s="16"/>
      <c r="FZK118" s="16"/>
      <c r="FZL118" s="16"/>
      <c r="FZM118" s="16"/>
      <c r="FZN118" s="16"/>
      <c r="FZO118" s="16"/>
      <c r="FZP118" s="16"/>
      <c r="FZQ118" s="16"/>
      <c r="FZR118" s="16"/>
      <c r="FZS118" s="16"/>
      <c r="FZT118" s="16"/>
      <c r="FZU118" s="16"/>
      <c r="FZV118" s="16"/>
      <c r="FZW118" s="16"/>
      <c r="FZX118" s="16"/>
      <c r="FZY118" s="16"/>
      <c r="FZZ118" s="16"/>
      <c r="GAA118" s="16"/>
      <c r="GAB118" s="16"/>
      <c r="GAC118" s="16"/>
      <c r="GAD118" s="16"/>
      <c r="GAE118" s="16"/>
      <c r="GAF118" s="16"/>
      <c r="GAG118" s="16"/>
      <c r="GAH118" s="16"/>
      <c r="GAI118" s="16"/>
      <c r="GAJ118" s="16"/>
      <c r="GAK118" s="16"/>
      <c r="GAL118" s="16"/>
      <c r="GAM118" s="16"/>
      <c r="GAN118" s="16"/>
      <c r="GAO118" s="16"/>
      <c r="GAP118" s="16"/>
      <c r="GAQ118" s="16"/>
      <c r="GAR118" s="16"/>
      <c r="GAS118" s="16"/>
      <c r="GAT118" s="16"/>
      <c r="GAU118" s="16"/>
      <c r="GAV118" s="16"/>
      <c r="GAW118" s="16"/>
      <c r="GAX118" s="16"/>
      <c r="GAY118" s="16"/>
      <c r="GAZ118" s="16"/>
      <c r="GBA118" s="16"/>
      <c r="GBB118" s="16"/>
      <c r="GBC118" s="16"/>
      <c r="GBD118" s="16"/>
      <c r="GBE118" s="16"/>
      <c r="GBF118" s="16"/>
      <c r="GBG118" s="16"/>
      <c r="GBH118" s="16"/>
      <c r="GBI118" s="16"/>
      <c r="GBJ118" s="16"/>
      <c r="GBK118" s="16"/>
      <c r="GBL118" s="16"/>
      <c r="GBM118" s="16"/>
      <c r="GBN118" s="16"/>
      <c r="GBO118" s="16"/>
      <c r="GBP118" s="16"/>
      <c r="GBQ118" s="16"/>
      <c r="GBR118" s="16"/>
      <c r="GBS118" s="16"/>
      <c r="GBT118" s="16"/>
      <c r="GBU118" s="16"/>
      <c r="GBV118" s="16"/>
      <c r="GBW118" s="16"/>
      <c r="GBX118" s="16"/>
      <c r="GBY118" s="16"/>
      <c r="GBZ118" s="16"/>
      <c r="GCA118" s="16"/>
      <c r="GCB118" s="16"/>
      <c r="GCC118" s="16"/>
      <c r="GCD118" s="16"/>
      <c r="GCE118" s="16"/>
      <c r="GCF118" s="16"/>
      <c r="GCG118" s="16"/>
      <c r="GCH118" s="16"/>
      <c r="GCI118" s="16"/>
      <c r="GCJ118" s="16"/>
      <c r="GCK118" s="16"/>
      <c r="GCL118" s="16"/>
      <c r="GCM118" s="16"/>
      <c r="GCN118" s="16"/>
      <c r="GCO118" s="16"/>
      <c r="GCP118" s="16"/>
      <c r="GCQ118" s="16"/>
      <c r="GCR118" s="16"/>
      <c r="GCS118" s="16"/>
      <c r="GCT118" s="16"/>
      <c r="GCU118" s="16"/>
      <c r="GCV118" s="16"/>
      <c r="GCW118" s="16"/>
      <c r="GCX118" s="16"/>
      <c r="GCY118" s="16"/>
      <c r="GCZ118" s="16"/>
      <c r="GDA118" s="16"/>
      <c r="GDB118" s="16"/>
      <c r="GDC118" s="16"/>
      <c r="GDD118" s="16"/>
      <c r="GDE118" s="16"/>
      <c r="GDF118" s="16"/>
      <c r="GDG118" s="16"/>
      <c r="GDH118" s="16"/>
      <c r="GDI118" s="16"/>
      <c r="GDJ118" s="16"/>
      <c r="GDK118" s="16"/>
      <c r="GDL118" s="16"/>
      <c r="GDM118" s="16"/>
      <c r="GDN118" s="16"/>
      <c r="GDO118" s="16"/>
      <c r="GDP118" s="16"/>
      <c r="GDQ118" s="16"/>
      <c r="GDR118" s="16"/>
      <c r="GDS118" s="16"/>
      <c r="GDT118" s="16"/>
      <c r="GDU118" s="16"/>
      <c r="GDV118" s="16"/>
      <c r="GDW118" s="16"/>
      <c r="GDX118" s="16"/>
      <c r="GDY118" s="16"/>
      <c r="GDZ118" s="16"/>
      <c r="GEA118" s="16"/>
      <c r="GEB118" s="16"/>
      <c r="GEC118" s="16"/>
      <c r="GED118" s="16"/>
      <c r="GEE118" s="16"/>
      <c r="GEF118" s="16"/>
      <c r="GEG118" s="16"/>
      <c r="GEH118" s="16"/>
      <c r="GEI118" s="16"/>
      <c r="GEJ118" s="16"/>
      <c r="GEK118" s="16"/>
      <c r="GEL118" s="16"/>
      <c r="GEM118" s="16"/>
      <c r="GEN118" s="16"/>
      <c r="GEO118" s="16"/>
      <c r="GEP118" s="16"/>
      <c r="GEQ118" s="16"/>
      <c r="GER118" s="16"/>
      <c r="GES118" s="16"/>
      <c r="GET118" s="16"/>
      <c r="GEU118" s="16"/>
      <c r="GEV118" s="16"/>
      <c r="GEW118" s="16"/>
      <c r="GEX118" s="16"/>
      <c r="GEY118" s="16"/>
      <c r="GEZ118" s="16"/>
      <c r="GFA118" s="16"/>
      <c r="GFB118" s="16"/>
      <c r="GFC118" s="16"/>
      <c r="GFD118" s="16"/>
      <c r="GFE118" s="16"/>
      <c r="GFF118" s="16"/>
      <c r="GFG118" s="16"/>
      <c r="GFH118" s="16"/>
      <c r="GFI118" s="16"/>
      <c r="GFJ118" s="16"/>
      <c r="GFK118" s="16"/>
      <c r="GFL118" s="16"/>
      <c r="GFM118" s="16"/>
      <c r="GFN118" s="16"/>
      <c r="GFO118" s="16"/>
      <c r="GFP118" s="16"/>
      <c r="GFQ118" s="16"/>
      <c r="GFR118" s="16"/>
      <c r="GFS118" s="16"/>
      <c r="GFT118" s="16"/>
      <c r="GFU118" s="16"/>
      <c r="GFV118" s="16"/>
      <c r="GFW118" s="16"/>
      <c r="GFX118" s="16"/>
      <c r="GFY118" s="16"/>
      <c r="GFZ118" s="16"/>
      <c r="GGA118" s="16"/>
      <c r="GGB118" s="16"/>
      <c r="GGC118" s="16"/>
      <c r="GGD118" s="16"/>
      <c r="GGE118" s="16"/>
      <c r="GGF118" s="16"/>
      <c r="GGG118" s="16"/>
      <c r="GGH118" s="16"/>
      <c r="GGI118" s="16"/>
      <c r="GGJ118" s="16"/>
      <c r="GGK118" s="16"/>
      <c r="GGL118" s="16"/>
      <c r="GGM118" s="16"/>
      <c r="GGN118" s="16"/>
      <c r="GGO118" s="16"/>
      <c r="GGP118" s="16"/>
      <c r="GGQ118" s="16"/>
      <c r="GGR118" s="16"/>
      <c r="GGS118" s="16"/>
      <c r="GGT118" s="16"/>
      <c r="GGU118" s="16"/>
      <c r="GGV118" s="16"/>
      <c r="GGW118" s="16"/>
      <c r="GGX118" s="16"/>
      <c r="GGY118" s="16"/>
      <c r="GGZ118" s="16"/>
      <c r="GHA118" s="16"/>
      <c r="GHB118" s="16"/>
      <c r="GHC118" s="16"/>
      <c r="GHD118" s="16"/>
      <c r="GHE118" s="16"/>
      <c r="GHF118" s="16"/>
      <c r="GHG118" s="16"/>
      <c r="GHH118" s="16"/>
      <c r="GHI118" s="16"/>
      <c r="GHJ118" s="16"/>
      <c r="GHK118" s="16"/>
      <c r="GHL118" s="16"/>
      <c r="GHM118" s="16"/>
      <c r="GHN118" s="16"/>
      <c r="GHO118" s="16"/>
      <c r="GHP118" s="16"/>
      <c r="GHQ118" s="16"/>
      <c r="GHR118" s="16"/>
      <c r="GHS118" s="16"/>
      <c r="GHT118" s="16"/>
      <c r="GHU118" s="16"/>
      <c r="GHV118" s="16"/>
      <c r="GHW118" s="16"/>
      <c r="GHX118" s="16"/>
      <c r="GHY118" s="16"/>
      <c r="GHZ118" s="16"/>
      <c r="GIA118" s="16"/>
      <c r="GIB118" s="16"/>
      <c r="GIC118" s="16"/>
      <c r="GID118" s="16"/>
      <c r="GIE118" s="16"/>
      <c r="GIF118" s="16"/>
      <c r="GIG118" s="16"/>
      <c r="GIH118" s="16"/>
      <c r="GII118" s="16"/>
      <c r="GIJ118" s="16"/>
      <c r="GIK118" s="16"/>
      <c r="GIL118" s="16"/>
      <c r="GIM118" s="16"/>
      <c r="GIN118" s="16"/>
      <c r="GIO118" s="16"/>
      <c r="GIP118" s="16"/>
      <c r="GIQ118" s="16"/>
      <c r="GIR118" s="16"/>
      <c r="GIS118" s="16"/>
      <c r="GIT118" s="16"/>
      <c r="GIU118" s="16"/>
      <c r="GIV118" s="16"/>
      <c r="GIW118" s="16"/>
      <c r="GIX118" s="16"/>
      <c r="GIY118" s="16"/>
      <c r="GIZ118" s="16"/>
      <c r="GJA118" s="16"/>
      <c r="GJB118" s="16"/>
      <c r="GJC118" s="16"/>
      <c r="GJD118" s="16"/>
      <c r="GJE118" s="16"/>
      <c r="GJF118" s="16"/>
      <c r="GJG118" s="16"/>
      <c r="GJH118" s="16"/>
      <c r="GJI118" s="16"/>
      <c r="GJJ118" s="16"/>
      <c r="GJK118" s="16"/>
      <c r="GJL118" s="16"/>
      <c r="GJM118" s="16"/>
      <c r="GJN118" s="16"/>
      <c r="GJO118" s="16"/>
      <c r="GJP118" s="16"/>
      <c r="GJQ118" s="16"/>
      <c r="GJR118" s="16"/>
      <c r="GJS118" s="16"/>
      <c r="GJT118" s="16"/>
      <c r="GJU118" s="16"/>
      <c r="GJV118" s="16"/>
      <c r="GJW118" s="16"/>
      <c r="GJX118" s="16"/>
      <c r="GJY118" s="16"/>
      <c r="GJZ118" s="16"/>
      <c r="GKA118" s="16"/>
      <c r="GKB118" s="16"/>
      <c r="GKC118" s="16"/>
      <c r="GKD118" s="16"/>
      <c r="GKE118" s="16"/>
      <c r="GKF118" s="16"/>
      <c r="GKG118" s="16"/>
      <c r="GKH118" s="16"/>
      <c r="GKI118" s="16"/>
      <c r="GKJ118" s="16"/>
      <c r="GKK118" s="16"/>
      <c r="GKL118" s="16"/>
      <c r="GKM118" s="16"/>
      <c r="GKN118" s="16"/>
      <c r="GKO118" s="16"/>
      <c r="GKP118" s="16"/>
      <c r="GKQ118" s="16"/>
      <c r="GKR118" s="16"/>
      <c r="GKS118" s="16"/>
      <c r="GKT118" s="16"/>
      <c r="GKU118" s="16"/>
      <c r="GKV118" s="16"/>
      <c r="GKW118" s="16"/>
      <c r="GKX118" s="16"/>
      <c r="GKY118" s="16"/>
      <c r="GKZ118" s="16"/>
      <c r="GLA118" s="16"/>
      <c r="GLB118" s="16"/>
      <c r="GLC118" s="16"/>
      <c r="GLD118" s="16"/>
      <c r="GLE118" s="16"/>
      <c r="GLF118" s="16"/>
      <c r="GLG118" s="16"/>
      <c r="GLH118" s="16"/>
      <c r="GLI118" s="16"/>
      <c r="GLJ118" s="16"/>
      <c r="GLK118" s="16"/>
      <c r="GLL118" s="16"/>
      <c r="GLM118" s="16"/>
      <c r="GLN118" s="16"/>
      <c r="GLO118" s="16"/>
      <c r="GLP118" s="16"/>
      <c r="GLQ118" s="16"/>
      <c r="GLR118" s="16"/>
      <c r="GLS118" s="16"/>
      <c r="GLT118" s="16"/>
      <c r="GLU118" s="16"/>
      <c r="GLV118" s="16"/>
      <c r="GLW118" s="16"/>
      <c r="GLX118" s="16"/>
      <c r="GLY118" s="16"/>
      <c r="GLZ118" s="16"/>
      <c r="GMA118" s="16"/>
      <c r="GMB118" s="16"/>
      <c r="GMC118" s="16"/>
      <c r="GMD118" s="16"/>
      <c r="GME118" s="16"/>
      <c r="GMF118" s="16"/>
      <c r="GMG118" s="16"/>
      <c r="GMH118" s="16"/>
      <c r="GMI118" s="16"/>
      <c r="GMJ118" s="16"/>
      <c r="GMK118" s="16"/>
      <c r="GML118" s="16"/>
      <c r="GMM118" s="16"/>
      <c r="GMN118" s="16"/>
      <c r="GMO118" s="16"/>
      <c r="GMP118" s="16"/>
      <c r="GMQ118" s="16"/>
      <c r="GMR118" s="16"/>
      <c r="GMS118" s="16"/>
      <c r="GMT118" s="16"/>
      <c r="GMU118" s="16"/>
      <c r="GMV118" s="16"/>
      <c r="GMW118" s="16"/>
      <c r="GMX118" s="16"/>
      <c r="GMY118" s="16"/>
      <c r="GMZ118" s="16"/>
      <c r="GNA118" s="16"/>
      <c r="GNB118" s="16"/>
      <c r="GNC118" s="16"/>
      <c r="GND118" s="16"/>
      <c r="GNE118" s="16"/>
      <c r="GNF118" s="16"/>
      <c r="GNG118" s="16"/>
      <c r="GNH118" s="16"/>
      <c r="GNI118" s="16"/>
      <c r="GNJ118" s="16"/>
      <c r="GNK118" s="16"/>
      <c r="GNL118" s="16"/>
      <c r="GNM118" s="16"/>
      <c r="GNN118" s="16"/>
      <c r="GNO118" s="16"/>
      <c r="GNP118" s="16"/>
      <c r="GNQ118" s="16"/>
      <c r="GNR118" s="16"/>
      <c r="GNS118" s="16"/>
      <c r="GNT118" s="16"/>
      <c r="GNU118" s="16"/>
      <c r="GNV118" s="16"/>
      <c r="GNW118" s="16"/>
      <c r="GNX118" s="16"/>
      <c r="GNY118" s="16"/>
      <c r="GNZ118" s="16"/>
      <c r="GOA118" s="16"/>
      <c r="GOB118" s="16"/>
      <c r="GOC118" s="16"/>
      <c r="GOD118" s="16"/>
      <c r="GOE118" s="16"/>
      <c r="GOF118" s="16"/>
      <c r="GOG118" s="16"/>
      <c r="GOH118" s="16"/>
      <c r="GOI118" s="16"/>
      <c r="GOJ118" s="16"/>
      <c r="GOK118" s="16"/>
      <c r="GOL118" s="16"/>
      <c r="GOM118" s="16"/>
      <c r="GON118" s="16"/>
      <c r="GOO118" s="16"/>
      <c r="GOP118" s="16"/>
      <c r="GOQ118" s="16"/>
      <c r="GOR118" s="16"/>
      <c r="GOS118" s="16"/>
      <c r="GOT118" s="16"/>
      <c r="GOU118" s="16"/>
      <c r="GOV118" s="16"/>
      <c r="GOW118" s="16"/>
      <c r="GOX118" s="16"/>
      <c r="GOY118" s="16"/>
      <c r="GOZ118" s="16"/>
      <c r="GPA118" s="16"/>
      <c r="GPB118" s="16"/>
      <c r="GPC118" s="16"/>
      <c r="GPD118" s="16"/>
      <c r="GPE118" s="16"/>
      <c r="GPF118" s="16"/>
      <c r="GPG118" s="16"/>
      <c r="GPH118" s="16"/>
      <c r="GPI118" s="16"/>
      <c r="GPJ118" s="16"/>
      <c r="GPK118" s="16"/>
      <c r="GPL118" s="16"/>
      <c r="GPM118" s="16"/>
      <c r="GPN118" s="16"/>
      <c r="GPO118" s="16"/>
      <c r="GPP118" s="16"/>
      <c r="GPQ118" s="16"/>
      <c r="GPR118" s="16"/>
      <c r="GPS118" s="16"/>
      <c r="GPT118" s="16"/>
      <c r="GPU118" s="16"/>
      <c r="GPV118" s="16"/>
      <c r="GPW118" s="16"/>
      <c r="GPX118" s="16"/>
      <c r="GPY118" s="16"/>
      <c r="GPZ118" s="16"/>
      <c r="GQA118" s="16"/>
      <c r="GQB118" s="16"/>
      <c r="GQC118" s="16"/>
      <c r="GQD118" s="16"/>
      <c r="GQE118" s="16"/>
      <c r="GQF118" s="16"/>
      <c r="GQG118" s="16"/>
      <c r="GQH118" s="16"/>
      <c r="GQI118" s="16"/>
      <c r="GQJ118" s="16"/>
      <c r="GQK118" s="16"/>
      <c r="GQL118" s="16"/>
      <c r="GQM118" s="16"/>
      <c r="GQN118" s="16"/>
      <c r="GQO118" s="16"/>
      <c r="GQP118" s="16"/>
      <c r="GQQ118" s="16"/>
      <c r="GQR118" s="16"/>
      <c r="GQS118" s="16"/>
      <c r="GQT118" s="16"/>
      <c r="GQU118" s="16"/>
      <c r="GQV118" s="16"/>
      <c r="GQW118" s="16"/>
      <c r="GQX118" s="16"/>
      <c r="GQY118" s="16"/>
      <c r="GQZ118" s="16"/>
      <c r="GRA118" s="16"/>
      <c r="GRB118" s="16"/>
      <c r="GRC118" s="16"/>
      <c r="GRD118" s="16"/>
      <c r="GRE118" s="16"/>
      <c r="GRF118" s="16"/>
      <c r="GRG118" s="16"/>
      <c r="GRH118" s="16"/>
      <c r="GRI118" s="16"/>
      <c r="GRJ118" s="16"/>
      <c r="GRK118" s="16"/>
      <c r="GRL118" s="16"/>
      <c r="GRM118" s="16"/>
      <c r="GRN118" s="16"/>
      <c r="GRO118" s="16"/>
      <c r="GRP118" s="16"/>
      <c r="GRQ118" s="16"/>
      <c r="GRR118" s="16"/>
      <c r="GRS118" s="16"/>
      <c r="GRT118" s="16"/>
      <c r="GRU118" s="16"/>
      <c r="GRV118" s="16"/>
      <c r="GRW118" s="16"/>
      <c r="GRX118" s="16"/>
      <c r="GRY118" s="16"/>
      <c r="GRZ118" s="16"/>
      <c r="GSA118" s="16"/>
      <c r="GSB118" s="16"/>
      <c r="GSC118" s="16"/>
      <c r="GSD118" s="16"/>
      <c r="GSE118" s="16"/>
      <c r="GSF118" s="16"/>
      <c r="GSG118" s="16"/>
      <c r="GSH118" s="16"/>
      <c r="GSI118" s="16"/>
      <c r="GSJ118" s="16"/>
      <c r="GSK118" s="16"/>
      <c r="GSL118" s="16"/>
      <c r="GSM118" s="16"/>
      <c r="GSN118" s="16"/>
      <c r="GSO118" s="16"/>
      <c r="GSP118" s="16"/>
      <c r="GSQ118" s="16"/>
      <c r="GSR118" s="16"/>
      <c r="GSS118" s="16"/>
      <c r="GST118" s="16"/>
      <c r="GSU118" s="16"/>
      <c r="GSV118" s="16"/>
      <c r="GSW118" s="16"/>
      <c r="GSX118" s="16"/>
      <c r="GSY118" s="16"/>
      <c r="GSZ118" s="16"/>
      <c r="GTA118" s="16"/>
      <c r="GTB118" s="16"/>
      <c r="GTC118" s="16"/>
      <c r="GTD118" s="16"/>
      <c r="GTE118" s="16"/>
      <c r="GTF118" s="16"/>
      <c r="GTG118" s="16"/>
      <c r="GTH118" s="16"/>
      <c r="GTI118" s="16"/>
      <c r="GTJ118" s="16"/>
      <c r="GTK118" s="16"/>
      <c r="GTL118" s="16"/>
      <c r="GTM118" s="16"/>
      <c r="GTN118" s="16"/>
      <c r="GTO118" s="16"/>
      <c r="GTP118" s="16"/>
      <c r="GTQ118" s="16"/>
      <c r="GTR118" s="16"/>
      <c r="GTS118" s="16"/>
      <c r="GTT118" s="16"/>
      <c r="GTU118" s="16"/>
      <c r="GTV118" s="16"/>
      <c r="GTW118" s="16"/>
      <c r="GTX118" s="16"/>
      <c r="GTY118" s="16"/>
      <c r="GTZ118" s="16"/>
      <c r="GUA118" s="16"/>
      <c r="GUB118" s="16"/>
      <c r="GUC118" s="16"/>
      <c r="GUD118" s="16"/>
      <c r="GUE118" s="16"/>
      <c r="GUF118" s="16"/>
      <c r="GUG118" s="16"/>
      <c r="GUH118" s="16"/>
      <c r="GUI118" s="16"/>
      <c r="GUJ118" s="16"/>
      <c r="GUK118" s="16"/>
      <c r="GUL118" s="16"/>
      <c r="GUM118" s="16"/>
      <c r="GUN118" s="16"/>
      <c r="GUO118" s="16"/>
      <c r="GUP118" s="16"/>
      <c r="GUQ118" s="16"/>
      <c r="GUR118" s="16"/>
      <c r="GUS118" s="16"/>
      <c r="GUT118" s="16"/>
      <c r="GUU118" s="16"/>
      <c r="GUV118" s="16"/>
      <c r="GUW118" s="16"/>
      <c r="GUX118" s="16"/>
      <c r="GUY118" s="16"/>
      <c r="GUZ118" s="16"/>
      <c r="GVA118" s="16"/>
      <c r="GVB118" s="16"/>
      <c r="GVC118" s="16"/>
      <c r="GVD118" s="16"/>
      <c r="GVE118" s="16"/>
      <c r="GVF118" s="16"/>
      <c r="GVG118" s="16"/>
      <c r="GVH118" s="16"/>
      <c r="GVI118" s="16"/>
      <c r="GVJ118" s="16"/>
      <c r="GVK118" s="16"/>
      <c r="GVL118" s="16"/>
      <c r="GVM118" s="16"/>
      <c r="GVN118" s="16"/>
      <c r="GVO118" s="16"/>
      <c r="GVP118" s="16"/>
      <c r="GVQ118" s="16"/>
      <c r="GVR118" s="16"/>
      <c r="GVS118" s="16"/>
      <c r="GVT118" s="16"/>
      <c r="GVU118" s="16"/>
      <c r="GVV118" s="16"/>
      <c r="GVW118" s="16"/>
      <c r="GVX118" s="16"/>
      <c r="GVY118" s="16"/>
      <c r="GVZ118" s="16"/>
      <c r="GWA118" s="16"/>
      <c r="GWB118" s="16"/>
      <c r="GWC118" s="16"/>
      <c r="GWD118" s="16"/>
      <c r="GWE118" s="16"/>
      <c r="GWF118" s="16"/>
      <c r="GWG118" s="16"/>
      <c r="GWH118" s="16"/>
      <c r="GWI118" s="16"/>
      <c r="GWJ118" s="16"/>
      <c r="GWK118" s="16"/>
      <c r="GWL118" s="16"/>
      <c r="GWM118" s="16"/>
      <c r="GWN118" s="16"/>
      <c r="GWO118" s="16"/>
      <c r="GWP118" s="16"/>
      <c r="GWQ118" s="16"/>
      <c r="GWR118" s="16"/>
      <c r="GWS118" s="16"/>
      <c r="GWT118" s="16"/>
      <c r="GWU118" s="16"/>
      <c r="GWV118" s="16"/>
      <c r="GWW118" s="16"/>
      <c r="GWX118" s="16"/>
      <c r="GWY118" s="16"/>
      <c r="GWZ118" s="16"/>
      <c r="GXA118" s="16"/>
      <c r="GXB118" s="16"/>
      <c r="GXC118" s="16"/>
      <c r="GXD118" s="16"/>
      <c r="GXE118" s="16"/>
      <c r="GXF118" s="16"/>
      <c r="GXG118" s="16"/>
      <c r="GXH118" s="16"/>
      <c r="GXI118" s="16"/>
      <c r="GXJ118" s="16"/>
      <c r="GXK118" s="16"/>
      <c r="GXL118" s="16"/>
      <c r="GXM118" s="16"/>
      <c r="GXN118" s="16"/>
      <c r="GXO118" s="16"/>
      <c r="GXP118" s="16"/>
      <c r="GXQ118" s="16"/>
      <c r="GXR118" s="16"/>
      <c r="GXS118" s="16"/>
      <c r="GXT118" s="16"/>
      <c r="GXU118" s="16"/>
      <c r="GXV118" s="16"/>
      <c r="GXW118" s="16"/>
      <c r="GXX118" s="16"/>
      <c r="GXY118" s="16"/>
      <c r="GXZ118" s="16"/>
      <c r="GYA118" s="16"/>
      <c r="GYB118" s="16"/>
      <c r="GYC118" s="16"/>
      <c r="GYD118" s="16"/>
      <c r="GYE118" s="16"/>
      <c r="GYF118" s="16"/>
      <c r="GYG118" s="16"/>
      <c r="GYH118" s="16"/>
      <c r="GYI118" s="16"/>
      <c r="GYJ118" s="16"/>
      <c r="GYK118" s="16"/>
      <c r="GYL118" s="16"/>
      <c r="GYM118" s="16"/>
      <c r="GYN118" s="16"/>
      <c r="GYO118" s="16"/>
      <c r="GYP118" s="16"/>
      <c r="GYQ118" s="16"/>
      <c r="GYR118" s="16"/>
      <c r="GYS118" s="16"/>
      <c r="GYT118" s="16"/>
      <c r="GYU118" s="16"/>
      <c r="GYV118" s="16"/>
      <c r="GYW118" s="16"/>
      <c r="GYX118" s="16"/>
      <c r="GYY118" s="16"/>
      <c r="GYZ118" s="16"/>
      <c r="GZA118" s="16"/>
      <c r="GZB118" s="16"/>
      <c r="GZC118" s="16"/>
      <c r="GZD118" s="16"/>
      <c r="GZE118" s="16"/>
      <c r="GZF118" s="16"/>
      <c r="GZG118" s="16"/>
      <c r="GZH118" s="16"/>
      <c r="GZI118" s="16"/>
      <c r="GZJ118" s="16"/>
      <c r="GZK118" s="16"/>
      <c r="GZL118" s="16"/>
      <c r="GZM118" s="16"/>
      <c r="GZN118" s="16"/>
      <c r="GZO118" s="16"/>
      <c r="GZP118" s="16"/>
      <c r="GZQ118" s="16"/>
      <c r="GZR118" s="16"/>
      <c r="GZS118" s="16"/>
      <c r="GZT118" s="16"/>
      <c r="GZU118" s="16"/>
      <c r="GZV118" s="16"/>
      <c r="GZW118" s="16"/>
      <c r="GZX118" s="16"/>
      <c r="GZY118" s="16"/>
      <c r="GZZ118" s="16"/>
      <c r="HAA118" s="16"/>
      <c r="HAB118" s="16"/>
      <c r="HAC118" s="16"/>
      <c r="HAD118" s="16"/>
      <c r="HAE118" s="16"/>
      <c r="HAF118" s="16"/>
      <c r="HAG118" s="16"/>
      <c r="HAH118" s="16"/>
      <c r="HAI118" s="16"/>
      <c r="HAJ118" s="16"/>
      <c r="HAK118" s="16"/>
      <c r="HAL118" s="16"/>
      <c r="HAM118" s="16"/>
      <c r="HAN118" s="16"/>
      <c r="HAO118" s="16"/>
      <c r="HAP118" s="16"/>
      <c r="HAQ118" s="16"/>
      <c r="HAR118" s="16"/>
      <c r="HAS118" s="16"/>
      <c r="HAT118" s="16"/>
      <c r="HAU118" s="16"/>
      <c r="HAV118" s="16"/>
      <c r="HAW118" s="16"/>
      <c r="HAX118" s="16"/>
      <c r="HAY118" s="16"/>
      <c r="HAZ118" s="16"/>
      <c r="HBA118" s="16"/>
      <c r="HBB118" s="16"/>
      <c r="HBC118" s="16"/>
      <c r="HBD118" s="16"/>
      <c r="HBE118" s="16"/>
      <c r="HBF118" s="16"/>
      <c r="HBG118" s="16"/>
      <c r="HBH118" s="16"/>
      <c r="HBI118" s="16"/>
      <c r="HBJ118" s="16"/>
      <c r="HBK118" s="16"/>
      <c r="HBL118" s="16"/>
      <c r="HBM118" s="16"/>
      <c r="HBN118" s="16"/>
      <c r="HBO118" s="16"/>
      <c r="HBP118" s="16"/>
      <c r="HBQ118" s="16"/>
      <c r="HBR118" s="16"/>
      <c r="HBS118" s="16"/>
      <c r="HBT118" s="16"/>
      <c r="HBU118" s="16"/>
      <c r="HBV118" s="16"/>
      <c r="HBW118" s="16"/>
      <c r="HBX118" s="16"/>
      <c r="HBY118" s="16"/>
      <c r="HBZ118" s="16"/>
      <c r="HCA118" s="16"/>
      <c r="HCB118" s="16"/>
      <c r="HCC118" s="16"/>
      <c r="HCD118" s="16"/>
      <c r="HCE118" s="16"/>
      <c r="HCF118" s="16"/>
      <c r="HCG118" s="16"/>
      <c r="HCH118" s="16"/>
      <c r="HCI118" s="16"/>
      <c r="HCJ118" s="16"/>
      <c r="HCK118" s="16"/>
      <c r="HCL118" s="16"/>
      <c r="HCM118" s="16"/>
      <c r="HCN118" s="16"/>
      <c r="HCO118" s="16"/>
      <c r="HCP118" s="16"/>
      <c r="HCQ118" s="16"/>
      <c r="HCR118" s="16"/>
      <c r="HCS118" s="16"/>
      <c r="HCT118" s="16"/>
      <c r="HCU118" s="16"/>
      <c r="HCV118" s="16"/>
      <c r="HCW118" s="16"/>
      <c r="HCX118" s="16"/>
      <c r="HCY118" s="16"/>
      <c r="HCZ118" s="16"/>
      <c r="HDA118" s="16"/>
      <c r="HDB118" s="16"/>
      <c r="HDC118" s="16"/>
      <c r="HDD118" s="16"/>
      <c r="HDE118" s="16"/>
      <c r="HDF118" s="16"/>
      <c r="HDG118" s="16"/>
      <c r="HDH118" s="16"/>
      <c r="HDI118" s="16"/>
      <c r="HDJ118" s="16"/>
      <c r="HDK118" s="16"/>
      <c r="HDL118" s="16"/>
      <c r="HDM118" s="16"/>
      <c r="HDN118" s="16"/>
      <c r="HDO118" s="16"/>
      <c r="HDP118" s="16"/>
      <c r="HDQ118" s="16"/>
      <c r="HDR118" s="16"/>
      <c r="HDS118" s="16"/>
      <c r="HDT118" s="16"/>
      <c r="HDU118" s="16"/>
      <c r="HDV118" s="16"/>
      <c r="HDW118" s="16"/>
      <c r="HDX118" s="16"/>
      <c r="HDY118" s="16"/>
      <c r="HDZ118" s="16"/>
      <c r="HEA118" s="16"/>
      <c r="HEB118" s="16"/>
      <c r="HEC118" s="16"/>
      <c r="HED118" s="16"/>
      <c r="HEE118" s="16"/>
      <c r="HEF118" s="16"/>
      <c r="HEG118" s="16"/>
      <c r="HEH118" s="16"/>
      <c r="HEI118" s="16"/>
      <c r="HEJ118" s="16"/>
      <c r="HEK118" s="16"/>
      <c r="HEL118" s="16"/>
      <c r="HEM118" s="16"/>
      <c r="HEN118" s="16"/>
      <c r="HEO118" s="16"/>
      <c r="HEP118" s="16"/>
      <c r="HEQ118" s="16"/>
      <c r="HER118" s="16"/>
      <c r="HES118" s="16"/>
      <c r="HET118" s="16"/>
      <c r="HEU118" s="16"/>
      <c r="HEV118" s="16"/>
      <c r="HEW118" s="16"/>
      <c r="HEX118" s="16"/>
      <c r="HEY118" s="16"/>
      <c r="HEZ118" s="16"/>
      <c r="HFA118" s="16"/>
      <c r="HFB118" s="16"/>
      <c r="HFC118" s="16"/>
      <c r="HFD118" s="16"/>
      <c r="HFE118" s="16"/>
      <c r="HFF118" s="16"/>
      <c r="HFG118" s="16"/>
      <c r="HFH118" s="16"/>
      <c r="HFI118" s="16"/>
      <c r="HFJ118" s="16"/>
      <c r="HFK118" s="16"/>
      <c r="HFL118" s="16"/>
      <c r="HFM118" s="16"/>
      <c r="HFN118" s="16"/>
      <c r="HFO118" s="16"/>
      <c r="HFP118" s="16"/>
      <c r="HFQ118" s="16"/>
      <c r="HFR118" s="16"/>
      <c r="HFS118" s="16"/>
      <c r="HFT118" s="16"/>
      <c r="HFU118" s="16"/>
      <c r="HFV118" s="16"/>
      <c r="HFW118" s="16"/>
      <c r="HFX118" s="16"/>
      <c r="HFY118" s="16"/>
      <c r="HFZ118" s="16"/>
      <c r="HGA118" s="16"/>
      <c r="HGB118" s="16"/>
      <c r="HGC118" s="16"/>
      <c r="HGD118" s="16"/>
      <c r="HGE118" s="16"/>
      <c r="HGF118" s="16"/>
      <c r="HGG118" s="16"/>
      <c r="HGH118" s="16"/>
      <c r="HGI118" s="16"/>
      <c r="HGJ118" s="16"/>
      <c r="HGK118" s="16"/>
      <c r="HGL118" s="16"/>
      <c r="HGM118" s="16"/>
      <c r="HGN118" s="16"/>
      <c r="HGO118" s="16"/>
      <c r="HGP118" s="16"/>
      <c r="HGQ118" s="16"/>
      <c r="HGR118" s="16"/>
      <c r="HGS118" s="16"/>
      <c r="HGT118" s="16"/>
      <c r="HGU118" s="16"/>
      <c r="HGV118" s="16"/>
      <c r="HGW118" s="16"/>
      <c r="HGX118" s="16"/>
      <c r="HGY118" s="16"/>
      <c r="HGZ118" s="16"/>
      <c r="HHA118" s="16"/>
      <c r="HHB118" s="16"/>
      <c r="HHC118" s="16"/>
      <c r="HHD118" s="16"/>
      <c r="HHE118" s="16"/>
      <c r="HHF118" s="16"/>
      <c r="HHG118" s="16"/>
      <c r="HHH118" s="16"/>
      <c r="HHI118" s="16"/>
      <c r="HHJ118" s="16"/>
      <c r="HHK118" s="16"/>
      <c r="HHL118" s="16"/>
      <c r="HHM118" s="16"/>
      <c r="HHN118" s="16"/>
      <c r="HHO118" s="16"/>
      <c r="HHP118" s="16"/>
      <c r="HHQ118" s="16"/>
      <c r="HHR118" s="16"/>
      <c r="HHS118" s="16"/>
      <c r="HHT118" s="16"/>
      <c r="HHU118" s="16"/>
      <c r="HHV118" s="16"/>
      <c r="HHW118" s="16"/>
      <c r="HHX118" s="16"/>
      <c r="HHY118" s="16"/>
      <c r="HHZ118" s="16"/>
      <c r="HIA118" s="16"/>
      <c r="HIB118" s="16"/>
      <c r="HIC118" s="16"/>
      <c r="HID118" s="16"/>
      <c r="HIE118" s="16"/>
      <c r="HIF118" s="16"/>
      <c r="HIG118" s="16"/>
      <c r="HIH118" s="16"/>
      <c r="HII118" s="16"/>
      <c r="HIJ118" s="16"/>
      <c r="HIK118" s="16"/>
      <c r="HIL118" s="16"/>
      <c r="HIM118" s="16"/>
      <c r="HIN118" s="16"/>
      <c r="HIO118" s="16"/>
      <c r="HIP118" s="16"/>
      <c r="HIQ118" s="16"/>
      <c r="HIR118" s="16"/>
      <c r="HIS118" s="16"/>
      <c r="HIT118" s="16"/>
      <c r="HIU118" s="16"/>
      <c r="HIV118" s="16"/>
      <c r="HIW118" s="16"/>
      <c r="HIX118" s="16"/>
      <c r="HIY118" s="16"/>
      <c r="HIZ118" s="16"/>
      <c r="HJA118" s="16"/>
      <c r="HJB118" s="16"/>
      <c r="HJC118" s="16"/>
      <c r="HJD118" s="16"/>
      <c r="HJE118" s="16"/>
      <c r="HJF118" s="16"/>
      <c r="HJG118" s="16"/>
      <c r="HJH118" s="16"/>
      <c r="HJI118" s="16"/>
      <c r="HJJ118" s="16"/>
      <c r="HJK118" s="16"/>
      <c r="HJL118" s="16"/>
      <c r="HJM118" s="16"/>
      <c r="HJN118" s="16"/>
      <c r="HJO118" s="16"/>
      <c r="HJP118" s="16"/>
      <c r="HJQ118" s="16"/>
      <c r="HJR118" s="16"/>
      <c r="HJS118" s="16"/>
      <c r="HJT118" s="16"/>
      <c r="HJU118" s="16"/>
      <c r="HJV118" s="16"/>
      <c r="HJW118" s="16"/>
      <c r="HJX118" s="16"/>
      <c r="HJY118" s="16"/>
      <c r="HJZ118" s="16"/>
      <c r="HKA118" s="16"/>
      <c r="HKB118" s="16"/>
      <c r="HKC118" s="16"/>
      <c r="HKD118" s="16"/>
      <c r="HKE118" s="16"/>
      <c r="HKF118" s="16"/>
      <c r="HKG118" s="16"/>
      <c r="HKH118" s="16"/>
      <c r="HKI118" s="16"/>
      <c r="HKJ118" s="16"/>
      <c r="HKK118" s="16"/>
      <c r="HKL118" s="16"/>
      <c r="HKM118" s="16"/>
      <c r="HKN118" s="16"/>
      <c r="HKO118" s="16"/>
      <c r="HKP118" s="16"/>
      <c r="HKQ118" s="16"/>
      <c r="HKR118" s="16"/>
      <c r="HKS118" s="16"/>
      <c r="HKT118" s="16"/>
      <c r="HKU118" s="16"/>
      <c r="HKV118" s="16"/>
      <c r="HKW118" s="16"/>
      <c r="HKX118" s="16"/>
      <c r="HKY118" s="16"/>
      <c r="HKZ118" s="16"/>
      <c r="HLA118" s="16"/>
      <c r="HLB118" s="16"/>
      <c r="HLC118" s="16"/>
      <c r="HLD118" s="16"/>
      <c r="HLE118" s="16"/>
      <c r="HLF118" s="16"/>
      <c r="HLG118" s="16"/>
      <c r="HLH118" s="16"/>
      <c r="HLI118" s="16"/>
      <c r="HLJ118" s="16"/>
      <c r="HLK118" s="16"/>
      <c r="HLL118" s="16"/>
      <c r="HLM118" s="16"/>
      <c r="HLN118" s="16"/>
      <c r="HLO118" s="16"/>
      <c r="HLP118" s="16"/>
      <c r="HLQ118" s="16"/>
      <c r="HLR118" s="16"/>
      <c r="HLS118" s="16"/>
      <c r="HLT118" s="16"/>
      <c r="HLU118" s="16"/>
      <c r="HLV118" s="16"/>
      <c r="HLW118" s="16"/>
      <c r="HLX118" s="16"/>
      <c r="HLY118" s="16"/>
      <c r="HLZ118" s="16"/>
      <c r="HMA118" s="16"/>
      <c r="HMB118" s="16"/>
      <c r="HMC118" s="16"/>
      <c r="HMD118" s="16"/>
      <c r="HME118" s="16"/>
      <c r="HMF118" s="16"/>
      <c r="HMG118" s="16"/>
      <c r="HMH118" s="16"/>
      <c r="HMI118" s="16"/>
      <c r="HMJ118" s="16"/>
      <c r="HMK118" s="16"/>
      <c r="HML118" s="16"/>
      <c r="HMM118" s="16"/>
      <c r="HMN118" s="16"/>
      <c r="HMO118" s="16"/>
      <c r="HMP118" s="16"/>
      <c r="HMQ118" s="16"/>
      <c r="HMR118" s="16"/>
      <c r="HMS118" s="16"/>
      <c r="HMT118" s="16"/>
      <c r="HMU118" s="16"/>
      <c r="HMV118" s="16"/>
      <c r="HMW118" s="16"/>
      <c r="HMX118" s="16"/>
      <c r="HMY118" s="16"/>
      <c r="HMZ118" s="16"/>
      <c r="HNA118" s="16"/>
      <c r="HNB118" s="16"/>
      <c r="HNC118" s="16"/>
      <c r="HND118" s="16"/>
      <c r="HNE118" s="16"/>
      <c r="HNF118" s="16"/>
      <c r="HNG118" s="16"/>
      <c r="HNH118" s="16"/>
      <c r="HNI118" s="16"/>
      <c r="HNJ118" s="16"/>
      <c r="HNK118" s="16"/>
      <c r="HNL118" s="16"/>
      <c r="HNM118" s="16"/>
      <c r="HNN118" s="16"/>
      <c r="HNO118" s="16"/>
      <c r="HNP118" s="16"/>
      <c r="HNQ118" s="16"/>
      <c r="HNR118" s="16"/>
      <c r="HNS118" s="16"/>
      <c r="HNT118" s="16"/>
      <c r="HNU118" s="16"/>
      <c r="HNV118" s="16"/>
      <c r="HNW118" s="16"/>
      <c r="HNX118" s="16"/>
      <c r="HNY118" s="16"/>
      <c r="HNZ118" s="16"/>
      <c r="HOA118" s="16"/>
      <c r="HOB118" s="16"/>
      <c r="HOC118" s="16"/>
      <c r="HOD118" s="16"/>
      <c r="HOE118" s="16"/>
      <c r="HOF118" s="16"/>
      <c r="HOG118" s="16"/>
      <c r="HOH118" s="16"/>
      <c r="HOI118" s="16"/>
      <c r="HOJ118" s="16"/>
      <c r="HOK118" s="16"/>
      <c r="HOL118" s="16"/>
      <c r="HOM118" s="16"/>
      <c r="HON118" s="16"/>
      <c r="HOO118" s="16"/>
      <c r="HOP118" s="16"/>
      <c r="HOQ118" s="16"/>
      <c r="HOR118" s="16"/>
      <c r="HOS118" s="16"/>
      <c r="HOT118" s="16"/>
      <c r="HOU118" s="16"/>
      <c r="HOV118" s="16"/>
      <c r="HOW118" s="16"/>
      <c r="HOX118" s="16"/>
      <c r="HOY118" s="16"/>
      <c r="HOZ118" s="16"/>
      <c r="HPA118" s="16"/>
      <c r="HPB118" s="16"/>
      <c r="HPC118" s="16"/>
      <c r="HPD118" s="16"/>
      <c r="HPE118" s="16"/>
      <c r="HPF118" s="16"/>
      <c r="HPG118" s="16"/>
      <c r="HPH118" s="16"/>
      <c r="HPI118" s="16"/>
      <c r="HPJ118" s="16"/>
      <c r="HPK118" s="16"/>
      <c r="HPL118" s="16"/>
      <c r="HPM118" s="16"/>
      <c r="HPN118" s="16"/>
      <c r="HPO118" s="16"/>
      <c r="HPP118" s="16"/>
      <c r="HPQ118" s="16"/>
      <c r="HPR118" s="16"/>
      <c r="HPS118" s="16"/>
      <c r="HPT118" s="16"/>
      <c r="HPU118" s="16"/>
      <c r="HPV118" s="16"/>
      <c r="HPW118" s="16"/>
      <c r="HPX118" s="16"/>
      <c r="HPY118" s="16"/>
      <c r="HPZ118" s="16"/>
      <c r="HQA118" s="16"/>
      <c r="HQB118" s="16"/>
      <c r="HQC118" s="16"/>
      <c r="HQD118" s="16"/>
      <c r="HQE118" s="16"/>
      <c r="HQF118" s="16"/>
      <c r="HQG118" s="16"/>
      <c r="HQH118" s="16"/>
      <c r="HQI118" s="16"/>
      <c r="HQJ118" s="16"/>
      <c r="HQK118" s="16"/>
      <c r="HQL118" s="16"/>
      <c r="HQM118" s="16"/>
      <c r="HQN118" s="16"/>
      <c r="HQO118" s="16"/>
      <c r="HQP118" s="16"/>
      <c r="HQQ118" s="16"/>
      <c r="HQR118" s="16"/>
      <c r="HQS118" s="16"/>
      <c r="HQT118" s="16"/>
      <c r="HQU118" s="16"/>
      <c r="HQV118" s="16"/>
      <c r="HQW118" s="16"/>
      <c r="HQX118" s="16"/>
      <c r="HQY118" s="16"/>
      <c r="HQZ118" s="16"/>
      <c r="HRA118" s="16"/>
      <c r="HRB118" s="16"/>
      <c r="HRC118" s="16"/>
      <c r="HRD118" s="16"/>
      <c r="HRE118" s="16"/>
      <c r="HRF118" s="16"/>
      <c r="HRG118" s="16"/>
      <c r="HRH118" s="16"/>
      <c r="HRI118" s="16"/>
      <c r="HRJ118" s="16"/>
      <c r="HRK118" s="16"/>
      <c r="HRL118" s="16"/>
      <c r="HRM118" s="16"/>
      <c r="HRN118" s="16"/>
      <c r="HRO118" s="16"/>
      <c r="HRP118" s="16"/>
      <c r="HRQ118" s="16"/>
      <c r="HRR118" s="16"/>
      <c r="HRS118" s="16"/>
      <c r="HRT118" s="16"/>
      <c r="HRU118" s="16"/>
      <c r="HRV118" s="16"/>
      <c r="HRW118" s="16"/>
      <c r="HRX118" s="16"/>
      <c r="HRY118" s="16"/>
      <c r="HRZ118" s="16"/>
      <c r="HSA118" s="16"/>
      <c r="HSB118" s="16"/>
      <c r="HSC118" s="16"/>
      <c r="HSD118" s="16"/>
      <c r="HSE118" s="16"/>
      <c r="HSF118" s="16"/>
      <c r="HSG118" s="16"/>
      <c r="HSH118" s="16"/>
      <c r="HSI118" s="16"/>
      <c r="HSJ118" s="16"/>
      <c r="HSK118" s="16"/>
      <c r="HSL118" s="16"/>
      <c r="HSM118" s="16"/>
      <c r="HSN118" s="16"/>
      <c r="HSO118" s="16"/>
      <c r="HSP118" s="16"/>
      <c r="HSQ118" s="16"/>
      <c r="HSR118" s="16"/>
      <c r="HSS118" s="16"/>
      <c r="HST118" s="16"/>
      <c r="HSU118" s="16"/>
      <c r="HSV118" s="16"/>
      <c r="HSW118" s="16"/>
      <c r="HSX118" s="16"/>
      <c r="HSY118" s="16"/>
      <c r="HSZ118" s="16"/>
      <c r="HTA118" s="16"/>
      <c r="HTB118" s="16"/>
      <c r="HTC118" s="16"/>
      <c r="HTD118" s="16"/>
      <c r="HTE118" s="16"/>
      <c r="HTF118" s="16"/>
      <c r="HTG118" s="16"/>
      <c r="HTH118" s="16"/>
      <c r="HTI118" s="16"/>
      <c r="HTJ118" s="16"/>
      <c r="HTK118" s="16"/>
      <c r="HTL118" s="16"/>
      <c r="HTM118" s="16"/>
      <c r="HTN118" s="16"/>
      <c r="HTO118" s="16"/>
      <c r="HTP118" s="16"/>
      <c r="HTQ118" s="16"/>
      <c r="HTR118" s="16"/>
      <c r="HTS118" s="16"/>
      <c r="HTT118" s="16"/>
      <c r="HTU118" s="16"/>
      <c r="HTV118" s="16"/>
      <c r="HTW118" s="16"/>
      <c r="HTX118" s="16"/>
      <c r="HTY118" s="16"/>
      <c r="HTZ118" s="16"/>
      <c r="HUA118" s="16"/>
      <c r="HUB118" s="16"/>
      <c r="HUC118" s="16"/>
      <c r="HUD118" s="16"/>
      <c r="HUE118" s="16"/>
      <c r="HUF118" s="16"/>
      <c r="HUG118" s="16"/>
      <c r="HUH118" s="16"/>
      <c r="HUI118" s="16"/>
      <c r="HUJ118" s="16"/>
      <c r="HUK118" s="16"/>
      <c r="HUL118" s="16"/>
      <c r="HUM118" s="16"/>
      <c r="HUN118" s="16"/>
      <c r="HUO118" s="16"/>
      <c r="HUP118" s="16"/>
      <c r="HUQ118" s="16"/>
      <c r="HUR118" s="16"/>
      <c r="HUS118" s="16"/>
      <c r="HUT118" s="16"/>
      <c r="HUU118" s="16"/>
      <c r="HUV118" s="16"/>
      <c r="HUW118" s="16"/>
      <c r="HUX118" s="16"/>
      <c r="HUY118" s="16"/>
      <c r="HUZ118" s="16"/>
      <c r="HVA118" s="16"/>
      <c r="HVB118" s="16"/>
      <c r="HVC118" s="16"/>
      <c r="HVD118" s="16"/>
      <c r="HVE118" s="16"/>
      <c r="HVF118" s="16"/>
      <c r="HVG118" s="16"/>
      <c r="HVH118" s="16"/>
      <c r="HVI118" s="16"/>
      <c r="HVJ118" s="16"/>
      <c r="HVK118" s="16"/>
      <c r="HVL118" s="16"/>
      <c r="HVM118" s="16"/>
      <c r="HVN118" s="16"/>
      <c r="HVO118" s="16"/>
      <c r="HVP118" s="16"/>
      <c r="HVQ118" s="16"/>
      <c r="HVR118" s="16"/>
      <c r="HVS118" s="16"/>
      <c r="HVT118" s="16"/>
      <c r="HVU118" s="16"/>
      <c r="HVV118" s="16"/>
      <c r="HVW118" s="16"/>
      <c r="HVX118" s="16"/>
      <c r="HVY118" s="16"/>
      <c r="HVZ118" s="16"/>
      <c r="HWA118" s="16"/>
      <c r="HWB118" s="16"/>
      <c r="HWC118" s="16"/>
      <c r="HWD118" s="16"/>
      <c r="HWE118" s="16"/>
      <c r="HWF118" s="16"/>
      <c r="HWG118" s="16"/>
      <c r="HWH118" s="16"/>
      <c r="HWI118" s="16"/>
      <c r="HWJ118" s="16"/>
      <c r="HWK118" s="16"/>
      <c r="HWL118" s="16"/>
      <c r="HWM118" s="16"/>
      <c r="HWN118" s="16"/>
      <c r="HWO118" s="16"/>
      <c r="HWP118" s="16"/>
      <c r="HWQ118" s="16"/>
      <c r="HWR118" s="16"/>
      <c r="HWS118" s="16"/>
      <c r="HWT118" s="16"/>
      <c r="HWU118" s="16"/>
      <c r="HWV118" s="16"/>
      <c r="HWW118" s="16"/>
      <c r="HWX118" s="16"/>
      <c r="HWY118" s="16"/>
      <c r="HWZ118" s="16"/>
      <c r="HXA118" s="16"/>
      <c r="HXB118" s="16"/>
      <c r="HXC118" s="16"/>
      <c r="HXD118" s="16"/>
      <c r="HXE118" s="16"/>
      <c r="HXF118" s="16"/>
      <c r="HXG118" s="16"/>
      <c r="HXH118" s="16"/>
      <c r="HXI118" s="16"/>
      <c r="HXJ118" s="16"/>
      <c r="HXK118" s="16"/>
      <c r="HXL118" s="16"/>
      <c r="HXM118" s="16"/>
      <c r="HXN118" s="16"/>
      <c r="HXO118" s="16"/>
      <c r="HXP118" s="16"/>
      <c r="HXQ118" s="16"/>
      <c r="HXR118" s="16"/>
      <c r="HXS118" s="16"/>
      <c r="HXT118" s="16"/>
      <c r="HXU118" s="16"/>
      <c r="HXV118" s="16"/>
      <c r="HXW118" s="16"/>
      <c r="HXX118" s="16"/>
      <c r="HXY118" s="16"/>
      <c r="HXZ118" s="16"/>
      <c r="HYA118" s="16"/>
      <c r="HYB118" s="16"/>
      <c r="HYC118" s="16"/>
      <c r="HYD118" s="16"/>
      <c r="HYE118" s="16"/>
      <c r="HYF118" s="16"/>
      <c r="HYG118" s="16"/>
      <c r="HYH118" s="16"/>
      <c r="HYI118" s="16"/>
      <c r="HYJ118" s="16"/>
      <c r="HYK118" s="16"/>
      <c r="HYL118" s="16"/>
      <c r="HYM118" s="16"/>
      <c r="HYN118" s="16"/>
      <c r="HYO118" s="16"/>
      <c r="HYP118" s="16"/>
      <c r="HYQ118" s="16"/>
      <c r="HYR118" s="16"/>
      <c r="HYS118" s="16"/>
      <c r="HYT118" s="16"/>
      <c r="HYU118" s="16"/>
      <c r="HYV118" s="16"/>
      <c r="HYW118" s="16"/>
      <c r="HYX118" s="16"/>
      <c r="HYY118" s="16"/>
      <c r="HYZ118" s="16"/>
      <c r="HZA118" s="16"/>
      <c r="HZB118" s="16"/>
      <c r="HZC118" s="16"/>
      <c r="HZD118" s="16"/>
      <c r="HZE118" s="16"/>
      <c r="HZF118" s="16"/>
      <c r="HZG118" s="16"/>
      <c r="HZH118" s="16"/>
      <c r="HZI118" s="16"/>
      <c r="HZJ118" s="16"/>
      <c r="HZK118" s="16"/>
      <c r="HZL118" s="16"/>
      <c r="HZM118" s="16"/>
      <c r="HZN118" s="16"/>
      <c r="HZO118" s="16"/>
      <c r="HZP118" s="16"/>
      <c r="HZQ118" s="16"/>
      <c r="HZR118" s="16"/>
      <c r="HZS118" s="16"/>
      <c r="HZT118" s="16"/>
      <c r="HZU118" s="16"/>
      <c r="HZV118" s="16"/>
      <c r="HZW118" s="16"/>
      <c r="HZX118" s="16"/>
      <c r="HZY118" s="16"/>
      <c r="HZZ118" s="16"/>
      <c r="IAA118" s="16"/>
      <c r="IAB118" s="16"/>
      <c r="IAC118" s="16"/>
      <c r="IAD118" s="16"/>
      <c r="IAE118" s="16"/>
      <c r="IAF118" s="16"/>
      <c r="IAG118" s="16"/>
      <c r="IAH118" s="16"/>
      <c r="IAI118" s="16"/>
      <c r="IAJ118" s="16"/>
      <c r="IAK118" s="16"/>
      <c r="IAL118" s="16"/>
      <c r="IAM118" s="16"/>
      <c r="IAN118" s="16"/>
      <c r="IAO118" s="16"/>
      <c r="IAP118" s="16"/>
      <c r="IAQ118" s="16"/>
      <c r="IAR118" s="16"/>
      <c r="IAS118" s="16"/>
      <c r="IAT118" s="16"/>
      <c r="IAU118" s="16"/>
      <c r="IAV118" s="16"/>
      <c r="IAW118" s="16"/>
      <c r="IAX118" s="16"/>
      <c r="IAY118" s="16"/>
      <c r="IAZ118" s="16"/>
      <c r="IBA118" s="16"/>
      <c r="IBB118" s="16"/>
      <c r="IBC118" s="16"/>
      <c r="IBD118" s="16"/>
      <c r="IBE118" s="16"/>
      <c r="IBF118" s="16"/>
      <c r="IBG118" s="16"/>
      <c r="IBH118" s="16"/>
      <c r="IBI118" s="16"/>
      <c r="IBJ118" s="16"/>
      <c r="IBK118" s="16"/>
      <c r="IBL118" s="16"/>
      <c r="IBM118" s="16"/>
      <c r="IBN118" s="16"/>
      <c r="IBO118" s="16"/>
      <c r="IBP118" s="16"/>
      <c r="IBQ118" s="16"/>
      <c r="IBR118" s="16"/>
      <c r="IBS118" s="16"/>
      <c r="IBT118" s="16"/>
      <c r="IBU118" s="16"/>
      <c r="IBV118" s="16"/>
      <c r="IBW118" s="16"/>
      <c r="IBX118" s="16"/>
      <c r="IBY118" s="16"/>
      <c r="IBZ118" s="16"/>
      <c r="ICA118" s="16"/>
      <c r="ICB118" s="16"/>
      <c r="ICC118" s="16"/>
      <c r="ICD118" s="16"/>
      <c r="ICE118" s="16"/>
      <c r="ICF118" s="16"/>
      <c r="ICG118" s="16"/>
      <c r="ICH118" s="16"/>
      <c r="ICI118" s="16"/>
      <c r="ICJ118" s="16"/>
      <c r="ICK118" s="16"/>
      <c r="ICL118" s="16"/>
      <c r="ICM118" s="16"/>
      <c r="ICN118" s="16"/>
      <c r="ICO118" s="16"/>
      <c r="ICP118" s="16"/>
      <c r="ICQ118" s="16"/>
      <c r="ICR118" s="16"/>
      <c r="ICS118" s="16"/>
      <c r="ICT118" s="16"/>
      <c r="ICU118" s="16"/>
      <c r="ICV118" s="16"/>
      <c r="ICW118" s="16"/>
      <c r="ICX118" s="16"/>
      <c r="ICY118" s="16"/>
      <c r="ICZ118" s="16"/>
      <c r="IDA118" s="16"/>
      <c r="IDB118" s="16"/>
      <c r="IDC118" s="16"/>
      <c r="IDD118" s="16"/>
      <c r="IDE118" s="16"/>
      <c r="IDF118" s="16"/>
      <c r="IDG118" s="16"/>
      <c r="IDH118" s="16"/>
      <c r="IDI118" s="16"/>
      <c r="IDJ118" s="16"/>
      <c r="IDK118" s="16"/>
      <c r="IDL118" s="16"/>
      <c r="IDM118" s="16"/>
      <c r="IDN118" s="16"/>
      <c r="IDO118" s="16"/>
      <c r="IDP118" s="16"/>
      <c r="IDQ118" s="16"/>
      <c r="IDR118" s="16"/>
      <c r="IDS118" s="16"/>
      <c r="IDT118" s="16"/>
      <c r="IDU118" s="16"/>
      <c r="IDV118" s="16"/>
      <c r="IDW118" s="16"/>
      <c r="IDX118" s="16"/>
      <c r="IDY118" s="16"/>
      <c r="IDZ118" s="16"/>
      <c r="IEA118" s="16"/>
      <c r="IEB118" s="16"/>
      <c r="IEC118" s="16"/>
      <c r="IED118" s="16"/>
      <c r="IEE118" s="16"/>
      <c r="IEF118" s="16"/>
      <c r="IEG118" s="16"/>
      <c r="IEH118" s="16"/>
      <c r="IEI118" s="16"/>
      <c r="IEJ118" s="16"/>
      <c r="IEK118" s="16"/>
      <c r="IEL118" s="16"/>
      <c r="IEM118" s="16"/>
      <c r="IEN118" s="16"/>
      <c r="IEO118" s="16"/>
      <c r="IEP118" s="16"/>
      <c r="IEQ118" s="16"/>
      <c r="IER118" s="16"/>
      <c r="IES118" s="16"/>
      <c r="IET118" s="16"/>
      <c r="IEU118" s="16"/>
      <c r="IEV118" s="16"/>
      <c r="IEW118" s="16"/>
      <c r="IEX118" s="16"/>
      <c r="IEY118" s="16"/>
      <c r="IEZ118" s="16"/>
      <c r="IFA118" s="16"/>
      <c r="IFB118" s="16"/>
      <c r="IFC118" s="16"/>
      <c r="IFD118" s="16"/>
      <c r="IFE118" s="16"/>
      <c r="IFF118" s="16"/>
      <c r="IFG118" s="16"/>
      <c r="IFH118" s="16"/>
      <c r="IFI118" s="16"/>
      <c r="IFJ118" s="16"/>
      <c r="IFK118" s="16"/>
      <c r="IFL118" s="16"/>
      <c r="IFM118" s="16"/>
      <c r="IFN118" s="16"/>
      <c r="IFO118" s="16"/>
      <c r="IFP118" s="16"/>
      <c r="IFQ118" s="16"/>
      <c r="IFR118" s="16"/>
      <c r="IFS118" s="16"/>
      <c r="IFT118" s="16"/>
      <c r="IFU118" s="16"/>
      <c r="IFV118" s="16"/>
      <c r="IFW118" s="16"/>
      <c r="IFX118" s="16"/>
      <c r="IFY118" s="16"/>
      <c r="IFZ118" s="16"/>
      <c r="IGA118" s="16"/>
      <c r="IGB118" s="16"/>
      <c r="IGC118" s="16"/>
      <c r="IGD118" s="16"/>
      <c r="IGE118" s="16"/>
      <c r="IGF118" s="16"/>
      <c r="IGG118" s="16"/>
      <c r="IGH118" s="16"/>
      <c r="IGI118" s="16"/>
      <c r="IGJ118" s="16"/>
      <c r="IGK118" s="16"/>
      <c r="IGL118" s="16"/>
      <c r="IGM118" s="16"/>
      <c r="IGN118" s="16"/>
      <c r="IGO118" s="16"/>
      <c r="IGP118" s="16"/>
      <c r="IGQ118" s="16"/>
      <c r="IGR118" s="16"/>
      <c r="IGS118" s="16"/>
      <c r="IGT118" s="16"/>
      <c r="IGU118" s="16"/>
      <c r="IGV118" s="16"/>
      <c r="IGW118" s="16"/>
      <c r="IGX118" s="16"/>
      <c r="IGY118" s="16"/>
      <c r="IGZ118" s="16"/>
      <c r="IHA118" s="16"/>
      <c r="IHB118" s="16"/>
      <c r="IHC118" s="16"/>
      <c r="IHD118" s="16"/>
      <c r="IHE118" s="16"/>
      <c r="IHF118" s="16"/>
      <c r="IHG118" s="16"/>
      <c r="IHH118" s="16"/>
      <c r="IHI118" s="16"/>
      <c r="IHJ118" s="16"/>
      <c r="IHK118" s="16"/>
      <c r="IHL118" s="16"/>
      <c r="IHM118" s="16"/>
      <c r="IHN118" s="16"/>
      <c r="IHO118" s="16"/>
      <c r="IHP118" s="16"/>
      <c r="IHQ118" s="16"/>
      <c r="IHR118" s="16"/>
      <c r="IHS118" s="16"/>
      <c r="IHT118" s="16"/>
      <c r="IHU118" s="16"/>
      <c r="IHV118" s="16"/>
      <c r="IHW118" s="16"/>
      <c r="IHX118" s="16"/>
      <c r="IHY118" s="16"/>
      <c r="IHZ118" s="16"/>
      <c r="IIA118" s="16"/>
      <c r="IIB118" s="16"/>
      <c r="IIC118" s="16"/>
      <c r="IID118" s="16"/>
      <c r="IIE118" s="16"/>
      <c r="IIF118" s="16"/>
      <c r="IIG118" s="16"/>
      <c r="IIH118" s="16"/>
      <c r="III118" s="16"/>
      <c r="IIJ118" s="16"/>
      <c r="IIK118" s="16"/>
      <c r="IIL118" s="16"/>
      <c r="IIM118" s="16"/>
      <c r="IIN118" s="16"/>
      <c r="IIO118" s="16"/>
      <c r="IIP118" s="16"/>
      <c r="IIQ118" s="16"/>
      <c r="IIR118" s="16"/>
      <c r="IIS118" s="16"/>
      <c r="IIT118" s="16"/>
      <c r="IIU118" s="16"/>
      <c r="IIV118" s="16"/>
      <c r="IIW118" s="16"/>
      <c r="IIX118" s="16"/>
      <c r="IIY118" s="16"/>
      <c r="IIZ118" s="16"/>
      <c r="IJA118" s="16"/>
      <c r="IJB118" s="16"/>
      <c r="IJC118" s="16"/>
      <c r="IJD118" s="16"/>
      <c r="IJE118" s="16"/>
      <c r="IJF118" s="16"/>
      <c r="IJG118" s="16"/>
      <c r="IJH118" s="16"/>
      <c r="IJI118" s="16"/>
      <c r="IJJ118" s="16"/>
      <c r="IJK118" s="16"/>
      <c r="IJL118" s="16"/>
      <c r="IJM118" s="16"/>
      <c r="IJN118" s="16"/>
      <c r="IJO118" s="16"/>
      <c r="IJP118" s="16"/>
      <c r="IJQ118" s="16"/>
      <c r="IJR118" s="16"/>
      <c r="IJS118" s="16"/>
      <c r="IJT118" s="16"/>
      <c r="IJU118" s="16"/>
      <c r="IJV118" s="16"/>
      <c r="IJW118" s="16"/>
      <c r="IJX118" s="16"/>
      <c r="IJY118" s="16"/>
      <c r="IJZ118" s="16"/>
      <c r="IKA118" s="16"/>
      <c r="IKB118" s="16"/>
      <c r="IKC118" s="16"/>
      <c r="IKD118" s="16"/>
      <c r="IKE118" s="16"/>
      <c r="IKF118" s="16"/>
      <c r="IKG118" s="16"/>
      <c r="IKH118" s="16"/>
      <c r="IKI118" s="16"/>
      <c r="IKJ118" s="16"/>
      <c r="IKK118" s="16"/>
      <c r="IKL118" s="16"/>
      <c r="IKM118" s="16"/>
      <c r="IKN118" s="16"/>
      <c r="IKO118" s="16"/>
      <c r="IKP118" s="16"/>
      <c r="IKQ118" s="16"/>
      <c r="IKR118" s="16"/>
      <c r="IKS118" s="16"/>
      <c r="IKT118" s="16"/>
      <c r="IKU118" s="16"/>
      <c r="IKV118" s="16"/>
      <c r="IKW118" s="16"/>
      <c r="IKX118" s="16"/>
      <c r="IKY118" s="16"/>
      <c r="IKZ118" s="16"/>
      <c r="ILA118" s="16"/>
      <c r="ILB118" s="16"/>
      <c r="ILC118" s="16"/>
      <c r="ILD118" s="16"/>
      <c r="ILE118" s="16"/>
      <c r="ILF118" s="16"/>
      <c r="ILG118" s="16"/>
      <c r="ILH118" s="16"/>
      <c r="ILI118" s="16"/>
      <c r="ILJ118" s="16"/>
      <c r="ILK118" s="16"/>
      <c r="ILL118" s="16"/>
      <c r="ILM118" s="16"/>
      <c r="ILN118" s="16"/>
      <c r="ILO118" s="16"/>
      <c r="ILP118" s="16"/>
      <c r="ILQ118" s="16"/>
      <c r="ILR118" s="16"/>
      <c r="ILS118" s="16"/>
      <c r="ILT118" s="16"/>
      <c r="ILU118" s="16"/>
      <c r="ILV118" s="16"/>
      <c r="ILW118" s="16"/>
      <c r="ILX118" s="16"/>
      <c r="ILY118" s="16"/>
      <c r="ILZ118" s="16"/>
      <c r="IMA118" s="16"/>
      <c r="IMB118" s="16"/>
      <c r="IMC118" s="16"/>
      <c r="IMD118" s="16"/>
      <c r="IME118" s="16"/>
      <c r="IMF118" s="16"/>
      <c r="IMG118" s="16"/>
      <c r="IMH118" s="16"/>
      <c r="IMI118" s="16"/>
      <c r="IMJ118" s="16"/>
      <c r="IMK118" s="16"/>
      <c r="IML118" s="16"/>
      <c r="IMM118" s="16"/>
      <c r="IMN118" s="16"/>
      <c r="IMO118" s="16"/>
      <c r="IMP118" s="16"/>
      <c r="IMQ118" s="16"/>
      <c r="IMR118" s="16"/>
      <c r="IMS118" s="16"/>
      <c r="IMT118" s="16"/>
      <c r="IMU118" s="16"/>
      <c r="IMV118" s="16"/>
      <c r="IMW118" s="16"/>
      <c r="IMX118" s="16"/>
      <c r="IMY118" s="16"/>
      <c r="IMZ118" s="16"/>
      <c r="INA118" s="16"/>
      <c r="INB118" s="16"/>
      <c r="INC118" s="16"/>
      <c r="IND118" s="16"/>
      <c r="INE118" s="16"/>
      <c r="INF118" s="16"/>
      <c r="ING118" s="16"/>
      <c r="INH118" s="16"/>
      <c r="INI118" s="16"/>
      <c r="INJ118" s="16"/>
      <c r="INK118" s="16"/>
      <c r="INL118" s="16"/>
      <c r="INM118" s="16"/>
      <c r="INN118" s="16"/>
      <c r="INO118" s="16"/>
      <c r="INP118" s="16"/>
      <c r="INQ118" s="16"/>
      <c r="INR118" s="16"/>
      <c r="INS118" s="16"/>
      <c r="INT118" s="16"/>
      <c r="INU118" s="16"/>
      <c r="INV118" s="16"/>
      <c r="INW118" s="16"/>
      <c r="INX118" s="16"/>
      <c r="INY118" s="16"/>
      <c r="INZ118" s="16"/>
      <c r="IOA118" s="16"/>
      <c r="IOB118" s="16"/>
      <c r="IOC118" s="16"/>
      <c r="IOD118" s="16"/>
      <c r="IOE118" s="16"/>
      <c r="IOF118" s="16"/>
      <c r="IOG118" s="16"/>
      <c r="IOH118" s="16"/>
      <c r="IOI118" s="16"/>
      <c r="IOJ118" s="16"/>
      <c r="IOK118" s="16"/>
      <c r="IOL118" s="16"/>
      <c r="IOM118" s="16"/>
      <c r="ION118" s="16"/>
      <c r="IOO118" s="16"/>
      <c r="IOP118" s="16"/>
      <c r="IOQ118" s="16"/>
      <c r="IOR118" s="16"/>
      <c r="IOS118" s="16"/>
      <c r="IOT118" s="16"/>
      <c r="IOU118" s="16"/>
      <c r="IOV118" s="16"/>
      <c r="IOW118" s="16"/>
      <c r="IOX118" s="16"/>
      <c r="IOY118" s="16"/>
      <c r="IOZ118" s="16"/>
      <c r="IPA118" s="16"/>
      <c r="IPB118" s="16"/>
      <c r="IPC118" s="16"/>
      <c r="IPD118" s="16"/>
      <c r="IPE118" s="16"/>
      <c r="IPF118" s="16"/>
      <c r="IPG118" s="16"/>
      <c r="IPH118" s="16"/>
      <c r="IPI118" s="16"/>
      <c r="IPJ118" s="16"/>
      <c r="IPK118" s="16"/>
      <c r="IPL118" s="16"/>
      <c r="IPM118" s="16"/>
      <c r="IPN118" s="16"/>
      <c r="IPO118" s="16"/>
      <c r="IPP118" s="16"/>
      <c r="IPQ118" s="16"/>
      <c r="IPR118" s="16"/>
      <c r="IPS118" s="16"/>
      <c r="IPT118" s="16"/>
      <c r="IPU118" s="16"/>
      <c r="IPV118" s="16"/>
      <c r="IPW118" s="16"/>
      <c r="IPX118" s="16"/>
      <c r="IPY118" s="16"/>
      <c r="IPZ118" s="16"/>
      <c r="IQA118" s="16"/>
      <c r="IQB118" s="16"/>
      <c r="IQC118" s="16"/>
      <c r="IQD118" s="16"/>
      <c r="IQE118" s="16"/>
      <c r="IQF118" s="16"/>
      <c r="IQG118" s="16"/>
      <c r="IQH118" s="16"/>
      <c r="IQI118" s="16"/>
      <c r="IQJ118" s="16"/>
      <c r="IQK118" s="16"/>
      <c r="IQL118" s="16"/>
      <c r="IQM118" s="16"/>
      <c r="IQN118" s="16"/>
      <c r="IQO118" s="16"/>
      <c r="IQP118" s="16"/>
      <c r="IQQ118" s="16"/>
      <c r="IQR118" s="16"/>
      <c r="IQS118" s="16"/>
      <c r="IQT118" s="16"/>
      <c r="IQU118" s="16"/>
      <c r="IQV118" s="16"/>
      <c r="IQW118" s="16"/>
      <c r="IQX118" s="16"/>
      <c r="IQY118" s="16"/>
      <c r="IQZ118" s="16"/>
      <c r="IRA118" s="16"/>
      <c r="IRB118" s="16"/>
      <c r="IRC118" s="16"/>
      <c r="IRD118" s="16"/>
      <c r="IRE118" s="16"/>
      <c r="IRF118" s="16"/>
      <c r="IRG118" s="16"/>
      <c r="IRH118" s="16"/>
      <c r="IRI118" s="16"/>
      <c r="IRJ118" s="16"/>
      <c r="IRK118" s="16"/>
      <c r="IRL118" s="16"/>
      <c r="IRM118" s="16"/>
      <c r="IRN118" s="16"/>
      <c r="IRO118" s="16"/>
      <c r="IRP118" s="16"/>
      <c r="IRQ118" s="16"/>
      <c r="IRR118" s="16"/>
      <c r="IRS118" s="16"/>
      <c r="IRT118" s="16"/>
      <c r="IRU118" s="16"/>
      <c r="IRV118" s="16"/>
      <c r="IRW118" s="16"/>
      <c r="IRX118" s="16"/>
      <c r="IRY118" s="16"/>
      <c r="IRZ118" s="16"/>
      <c r="ISA118" s="16"/>
      <c r="ISB118" s="16"/>
      <c r="ISC118" s="16"/>
      <c r="ISD118" s="16"/>
      <c r="ISE118" s="16"/>
      <c r="ISF118" s="16"/>
      <c r="ISG118" s="16"/>
      <c r="ISH118" s="16"/>
      <c r="ISI118" s="16"/>
      <c r="ISJ118" s="16"/>
      <c r="ISK118" s="16"/>
      <c r="ISL118" s="16"/>
      <c r="ISM118" s="16"/>
      <c r="ISN118" s="16"/>
      <c r="ISO118" s="16"/>
      <c r="ISP118" s="16"/>
      <c r="ISQ118" s="16"/>
      <c r="ISR118" s="16"/>
      <c r="ISS118" s="16"/>
      <c r="IST118" s="16"/>
      <c r="ISU118" s="16"/>
      <c r="ISV118" s="16"/>
      <c r="ISW118" s="16"/>
      <c r="ISX118" s="16"/>
      <c r="ISY118" s="16"/>
      <c r="ISZ118" s="16"/>
      <c r="ITA118" s="16"/>
      <c r="ITB118" s="16"/>
      <c r="ITC118" s="16"/>
      <c r="ITD118" s="16"/>
      <c r="ITE118" s="16"/>
      <c r="ITF118" s="16"/>
      <c r="ITG118" s="16"/>
      <c r="ITH118" s="16"/>
      <c r="ITI118" s="16"/>
      <c r="ITJ118" s="16"/>
      <c r="ITK118" s="16"/>
      <c r="ITL118" s="16"/>
      <c r="ITM118" s="16"/>
      <c r="ITN118" s="16"/>
      <c r="ITO118" s="16"/>
      <c r="ITP118" s="16"/>
      <c r="ITQ118" s="16"/>
      <c r="ITR118" s="16"/>
      <c r="ITS118" s="16"/>
      <c r="ITT118" s="16"/>
      <c r="ITU118" s="16"/>
      <c r="ITV118" s="16"/>
      <c r="ITW118" s="16"/>
      <c r="ITX118" s="16"/>
      <c r="ITY118" s="16"/>
      <c r="ITZ118" s="16"/>
      <c r="IUA118" s="16"/>
      <c r="IUB118" s="16"/>
      <c r="IUC118" s="16"/>
      <c r="IUD118" s="16"/>
      <c r="IUE118" s="16"/>
      <c r="IUF118" s="16"/>
      <c r="IUG118" s="16"/>
      <c r="IUH118" s="16"/>
      <c r="IUI118" s="16"/>
      <c r="IUJ118" s="16"/>
      <c r="IUK118" s="16"/>
      <c r="IUL118" s="16"/>
      <c r="IUM118" s="16"/>
      <c r="IUN118" s="16"/>
      <c r="IUO118" s="16"/>
      <c r="IUP118" s="16"/>
      <c r="IUQ118" s="16"/>
      <c r="IUR118" s="16"/>
      <c r="IUS118" s="16"/>
      <c r="IUT118" s="16"/>
      <c r="IUU118" s="16"/>
      <c r="IUV118" s="16"/>
      <c r="IUW118" s="16"/>
      <c r="IUX118" s="16"/>
      <c r="IUY118" s="16"/>
      <c r="IUZ118" s="16"/>
      <c r="IVA118" s="16"/>
      <c r="IVB118" s="16"/>
      <c r="IVC118" s="16"/>
      <c r="IVD118" s="16"/>
      <c r="IVE118" s="16"/>
      <c r="IVF118" s="16"/>
      <c r="IVG118" s="16"/>
      <c r="IVH118" s="16"/>
      <c r="IVI118" s="16"/>
      <c r="IVJ118" s="16"/>
      <c r="IVK118" s="16"/>
      <c r="IVL118" s="16"/>
      <c r="IVM118" s="16"/>
      <c r="IVN118" s="16"/>
      <c r="IVO118" s="16"/>
      <c r="IVP118" s="16"/>
      <c r="IVQ118" s="16"/>
      <c r="IVR118" s="16"/>
      <c r="IVS118" s="16"/>
      <c r="IVT118" s="16"/>
      <c r="IVU118" s="16"/>
      <c r="IVV118" s="16"/>
      <c r="IVW118" s="16"/>
      <c r="IVX118" s="16"/>
      <c r="IVY118" s="16"/>
      <c r="IVZ118" s="16"/>
      <c r="IWA118" s="16"/>
      <c r="IWB118" s="16"/>
      <c r="IWC118" s="16"/>
      <c r="IWD118" s="16"/>
      <c r="IWE118" s="16"/>
      <c r="IWF118" s="16"/>
      <c r="IWG118" s="16"/>
      <c r="IWH118" s="16"/>
      <c r="IWI118" s="16"/>
      <c r="IWJ118" s="16"/>
      <c r="IWK118" s="16"/>
      <c r="IWL118" s="16"/>
      <c r="IWM118" s="16"/>
      <c r="IWN118" s="16"/>
      <c r="IWO118" s="16"/>
      <c r="IWP118" s="16"/>
      <c r="IWQ118" s="16"/>
      <c r="IWR118" s="16"/>
      <c r="IWS118" s="16"/>
      <c r="IWT118" s="16"/>
      <c r="IWU118" s="16"/>
      <c r="IWV118" s="16"/>
      <c r="IWW118" s="16"/>
      <c r="IWX118" s="16"/>
      <c r="IWY118" s="16"/>
      <c r="IWZ118" s="16"/>
      <c r="IXA118" s="16"/>
      <c r="IXB118" s="16"/>
      <c r="IXC118" s="16"/>
      <c r="IXD118" s="16"/>
      <c r="IXE118" s="16"/>
      <c r="IXF118" s="16"/>
      <c r="IXG118" s="16"/>
      <c r="IXH118" s="16"/>
      <c r="IXI118" s="16"/>
      <c r="IXJ118" s="16"/>
      <c r="IXK118" s="16"/>
      <c r="IXL118" s="16"/>
      <c r="IXM118" s="16"/>
      <c r="IXN118" s="16"/>
      <c r="IXO118" s="16"/>
      <c r="IXP118" s="16"/>
      <c r="IXQ118" s="16"/>
      <c r="IXR118" s="16"/>
      <c r="IXS118" s="16"/>
      <c r="IXT118" s="16"/>
      <c r="IXU118" s="16"/>
      <c r="IXV118" s="16"/>
      <c r="IXW118" s="16"/>
      <c r="IXX118" s="16"/>
      <c r="IXY118" s="16"/>
      <c r="IXZ118" s="16"/>
      <c r="IYA118" s="16"/>
      <c r="IYB118" s="16"/>
      <c r="IYC118" s="16"/>
      <c r="IYD118" s="16"/>
      <c r="IYE118" s="16"/>
      <c r="IYF118" s="16"/>
      <c r="IYG118" s="16"/>
      <c r="IYH118" s="16"/>
      <c r="IYI118" s="16"/>
      <c r="IYJ118" s="16"/>
      <c r="IYK118" s="16"/>
      <c r="IYL118" s="16"/>
      <c r="IYM118" s="16"/>
      <c r="IYN118" s="16"/>
      <c r="IYO118" s="16"/>
      <c r="IYP118" s="16"/>
      <c r="IYQ118" s="16"/>
      <c r="IYR118" s="16"/>
      <c r="IYS118" s="16"/>
      <c r="IYT118" s="16"/>
      <c r="IYU118" s="16"/>
      <c r="IYV118" s="16"/>
      <c r="IYW118" s="16"/>
      <c r="IYX118" s="16"/>
      <c r="IYY118" s="16"/>
      <c r="IYZ118" s="16"/>
      <c r="IZA118" s="16"/>
      <c r="IZB118" s="16"/>
      <c r="IZC118" s="16"/>
      <c r="IZD118" s="16"/>
      <c r="IZE118" s="16"/>
      <c r="IZF118" s="16"/>
      <c r="IZG118" s="16"/>
      <c r="IZH118" s="16"/>
      <c r="IZI118" s="16"/>
      <c r="IZJ118" s="16"/>
      <c r="IZK118" s="16"/>
      <c r="IZL118" s="16"/>
      <c r="IZM118" s="16"/>
      <c r="IZN118" s="16"/>
      <c r="IZO118" s="16"/>
      <c r="IZP118" s="16"/>
      <c r="IZQ118" s="16"/>
      <c r="IZR118" s="16"/>
      <c r="IZS118" s="16"/>
      <c r="IZT118" s="16"/>
      <c r="IZU118" s="16"/>
      <c r="IZV118" s="16"/>
      <c r="IZW118" s="16"/>
      <c r="IZX118" s="16"/>
      <c r="IZY118" s="16"/>
      <c r="IZZ118" s="16"/>
      <c r="JAA118" s="16"/>
      <c r="JAB118" s="16"/>
      <c r="JAC118" s="16"/>
      <c r="JAD118" s="16"/>
      <c r="JAE118" s="16"/>
      <c r="JAF118" s="16"/>
      <c r="JAG118" s="16"/>
      <c r="JAH118" s="16"/>
      <c r="JAI118" s="16"/>
      <c r="JAJ118" s="16"/>
      <c r="JAK118" s="16"/>
      <c r="JAL118" s="16"/>
      <c r="JAM118" s="16"/>
      <c r="JAN118" s="16"/>
      <c r="JAO118" s="16"/>
      <c r="JAP118" s="16"/>
      <c r="JAQ118" s="16"/>
      <c r="JAR118" s="16"/>
      <c r="JAS118" s="16"/>
      <c r="JAT118" s="16"/>
      <c r="JAU118" s="16"/>
      <c r="JAV118" s="16"/>
      <c r="JAW118" s="16"/>
      <c r="JAX118" s="16"/>
      <c r="JAY118" s="16"/>
      <c r="JAZ118" s="16"/>
      <c r="JBA118" s="16"/>
      <c r="JBB118" s="16"/>
      <c r="JBC118" s="16"/>
      <c r="JBD118" s="16"/>
      <c r="JBE118" s="16"/>
      <c r="JBF118" s="16"/>
      <c r="JBG118" s="16"/>
      <c r="JBH118" s="16"/>
      <c r="JBI118" s="16"/>
      <c r="JBJ118" s="16"/>
      <c r="JBK118" s="16"/>
      <c r="JBL118" s="16"/>
      <c r="JBM118" s="16"/>
      <c r="JBN118" s="16"/>
      <c r="JBO118" s="16"/>
      <c r="JBP118" s="16"/>
      <c r="JBQ118" s="16"/>
      <c r="JBR118" s="16"/>
      <c r="JBS118" s="16"/>
      <c r="JBT118" s="16"/>
      <c r="JBU118" s="16"/>
      <c r="JBV118" s="16"/>
      <c r="JBW118" s="16"/>
      <c r="JBX118" s="16"/>
      <c r="JBY118" s="16"/>
      <c r="JBZ118" s="16"/>
      <c r="JCA118" s="16"/>
      <c r="JCB118" s="16"/>
      <c r="JCC118" s="16"/>
      <c r="JCD118" s="16"/>
      <c r="JCE118" s="16"/>
      <c r="JCF118" s="16"/>
      <c r="JCG118" s="16"/>
      <c r="JCH118" s="16"/>
      <c r="JCI118" s="16"/>
      <c r="JCJ118" s="16"/>
      <c r="JCK118" s="16"/>
      <c r="JCL118" s="16"/>
      <c r="JCM118" s="16"/>
      <c r="JCN118" s="16"/>
      <c r="JCO118" s="16"/>
      <c r="JCP118" s="16"/>
      <c r="JCQ118" s="16"/>
      <c r="JCR118" s="16"/>
      <c r="JCS118" s="16"/>
      <c r="JCT118" s="16"/>
      <c r="JCU118" s="16"/>
      <c r="JCV118" s="16"/>
      <c r="JCW118" s="16"/>
      <c r="JCX118" s="16"/>
      <c r="JCY118" s="16"/>
      <c r="JCZ118" s="16"/>
      <c r="JDA118" s="16"/>
      <c r="JDB118" s="16"/>
      <c r="JDC118" s="16"/>
      <c r="JDD118" s="16"/>
      <c r="JDE118" s="16"/>
      <c r="JDF118" s="16"/>
      <c r="JDG118" s="16"/>
      <c r="JDH118" s="16"/>
      <c r="JDI118" s="16"/>
      <c r="JDJ118" s="16"/>
      <c r="JDK118" s="16"/>
      <c r="JDL118" s="16"/>
      <c r="JDM118" s="16"/>
      <c r="JDN118" s="16"/>
      <c r="JDO118" s="16"/>
      <c r="JDP118" s="16"/>
      <c r="JDQ118" s="16"/>
      <c r="JDR118" s="16"/>
      <c r="JDS118" s="16"/>
      <c r="JDT118" s="16"/>
      <c r="JDU118" s="16"/>
      <c r="JDV118" s="16"/>
      <c r="JDW118" s="16"/>
      <c r="JDX118" s="16"/>
      <c r="JDY118" s="16"/>
      <c r="JDZ118" s="16"/>
      <c r="JEA118" s="16"/>
      <c r="JEB118" s="16"/>
      <c r="JEC118" s="16"/>
      <c r="JED118" s="16"/>
      <c r="JEE118" s="16"/>
      <c r="JEF118" s="16"/>
      <c r="JEG118" s="16"/>
      <c r="JEH118" s="16"/>
      <c r="JEI118" s="16"/>
      <c r="JEJ118" s="16"/>
      <c r="JEK118" s="16"/>
      <c r="JEL118" s="16"/>
      <c r="JEM118" s="16"/>
      <c r="JEN118" s="16"/>
      <c r="JEO118" s="16"/>
      <c r="JEP118" s="16"/>
      <c r="JEQ118" s="16"/>
      <c r="JER118" s="16"/>
      <c r="JES118" s="16"/>
      <c r="JET118" s="16"/>
      <c r="JEU118" s="16"/>
      <c r="JEV118" s="16"/>
      <c r="JEW118" s="16"/>
      <c r="JEX118" s="16"/>
      <c r="JEY118" s="16"/>
      <c r="JEZ118" s="16"/>
      <c r="JFA118" s="16"/>
      <c r="JFB118" s="16"/>
      <c r="JFC118" s="16"/>
      <c r="JFD118" s="16"/>
      <c r="JFE118" s="16"/>
      <c r="JFF118" s="16"/>
      <c r="JFG118" s="16"/>
      <c r="JFH118" s="16"/>
      <c r="JFI118" s="16"/>
      <c r="JFJ118" s="16"/>
      <c r="JFK118" s="16"/>
      <c r="JFL118" s="16"/>
      <c r="JFM118" s="16"/>
      <c r="JFN118" s="16"/>
      <c r="JFO118" s="16"/>
      <c r="JFP118" s="16"/>
      <c r="JFQ118" s="16"/>
      <c r="JFR118" s="16"/>
      <c r="JFS118" s="16"/>
      <c r="JFT118" s="16"/>
      <c r="JFU118" s="16"/>
      <c r="JFV118" s="16"/>
      <c r="JFW118" s="16"/>
      <c r="JFX118" s="16"/>
      <c r="JFY118" s="16"/>
      <c r="JFZ118" s="16"/>
      <c r="JGA118" s="16"/>
      <c r="JGB118" s="16"/>
      <c r="JGC118" s="16"/>
      <c r="JGD118" s="16"/>
      <c r="JGE118" s="16"/>
      <c r="JGF118" s="16"/>
      <c r="JGG118" s="16"/>
      <c r="JGH118" s="16"/>
      <c r="JGI118" s="16"/>
      <c r="JGJ118" s="16"/>
      <c r="JGK118" s="16"/>
      <c r="JGL118" s="16"/>
      <c r="JGM118" s="16"/>
      <c r="JGN118" s="16"/>
      <c r="JGO118" s="16"/>
      <c r="JGP118" s="16"/>
      <c r="JGQ118" s="16"/>
      <c r="JGR118" s="16"/>
      <c r="JGS118" s="16"/>
      <c r="JGT118" s="16"/>
      <c r="JGU118" s="16"/>
      <c r="JGV118" s="16"/>
      <c r="JGW118" s="16"/>
      <c r="JGX118" s="16"/>
      <c r="JGY118" s="16"/>
      <c r="JGZ118" s="16"/>
      <c r="JHA118" s="16"/>
      <c r="JHB118" s="16"/>
      <c r="JHC118" s="16"/>
      <c r="JHD118" s="16"/>
      <c r="JHE118" s="16"/>
      <c r="JHF118" s="16"/>
      <c r="JHG118" s="16"/>
      <c r="JHH118" s="16"/>
      <c r="JHI118" s="16"/>
      <c r="JHJ118" s="16"/>
      <c r="JHK118" s="16"/>
      <c r="JHL118" s="16"/>
      <c r="JHM118" s="16"/>
      <c r="JHN118" s="16"/>
      <c r="JHO118" s="16"/>
      <c r="JHP118" s="16"/>
      <c r="JHQ118" s="16"/>
      <c r="JHR118" s="16"/>
      <c r="JHS118" s="16"/>
      <c r="JHT118" s="16"/>
      <c r="JHU118" s="16"/>
      <c r="JHV118" s="16"/>
      <c r="JHW118" s="16"/>
      <c r="JHX118" s="16"/>
      <c r="JHY118" s="16"/>
      <c r="JHZ118" s="16"/>
      <c r="JIA118" s="16"/>
      <c r="JIB118" s="16"/>
      <c r="JIC118" s="16"/>
      <c r="JID118" s="16"/>
      <c r="JIE118" s="16"/>
      <c r="JIF118" s="16"/>
      <c r="JIG118" s="16"/>
      <c r="JIH118" s="16"/>
      <c r="JII118" s="16"/>
      <c r="JIJ118" s="16"/>
      <c r="JIK118" s="16"/>
      <c r="JIL118" s="16"/>
      <c r="JIM118" s="16"/>
      <c r="JIN118" s="16"/>
      <c r="JIO118" s="16"/>
      <c r="JIP118" s="16"/>
      <c r="JIQ118" s="16"/>
      <c r="JIR118" s="16"/>
      <c r="JIS118" s="16"/>
      <c r="JIT118" s="16"/>
      <c r="JIU118" s="16"/>
      <c r="JIV118" s="16"/>
      <c r="JIW118" s="16"/>
      <c r="JIX118" s="16"/>
      <c r="JIY118" s="16"/>
      <c r="JIZ118" s="16"/>
      <c r="JJA118" s="16"/>
      <c r="JJB118" s="16"/>
      <c r="JJC118" s="16"/>
      <c r="JJD118" s="16"/>
      <c r="JJE118" s="16"/>
      <c r="JJF118" s="16"/>
      <c r="JJG118" s="16"/>
      <c r="JJH118" s="16"/>
      <c r="JJI118" s="16"/>
      <c r="JJJ118" s="16"/>
      <c r="JJK118" s="16"/>
      <c r="JJL118" s="16"/>
      <c r="JJM118" s="16"/>
      <c r="JJN118" s="16"/>
      <c r="JJO118" s="16"/>
      <c r="JJP118" s="16"/>
      <c r="JJQ118" s="16"/>
      <c r="JJR118" s="16"/>
      <c r="JJS118" s="16"/>
      <c r="JJT118" s="16"/>
      <c r="JJU118" s="16"/>
      <c r="JJV118" s="16"/>
      <c r="JJW118" s="16"/>
      <c r="JJX118" s="16"/>
      <c r="JJY118" s="16"/>
      <c r="JJZ118" s="16"/>
      <c r="JKA118" s="16"/>
      <c r="JKB118" s="16"/>
      <c r="JKC118" s="16"/>
      <c r="JKD118" s="16"/>
      <c r="JKE118" s="16"/>
      <c r="JKF118" s="16"/>
      <c r="JKG118" s="16"/>
      <c r="JKH118" s="16"/>
      <c r="JKI118" s="16"/>
      <c r="JKJ118" s="16"/>
      <c r="JKK118" s="16"/>
      <c r="JKL118" s="16"/>
      <c r="JKM118" s="16"/>
      <c r="JKN118" s="16"/>
      <c r="JKO118" s="16"/>
      <c r="JKP118" s="16"/>
      <c r="JKQ118" s="16"/>
      <c r="JKR118" s="16"/>
      <c r="JKS118" s="16"/>
      <c r="JKT118" s="16"/>
      <c r="JKU118" s="16"/>
      <c r="JKV118" s="16"/>
      <c r="JKW118" s="16"/>
      <c r="JKX118" s="16"/>
      <c r="JKY118" s="16"/>
      <c r="JKZ118" s="16"/>
      <c r="JLA118" s="16"/>
      <c r="JLB118" s="16"/>
      <c r="JLC118" s="16"/>
      <c r="JLD118" s="16"/>
      <c r="JLE118" s="16"/>
      <c r="JLF118" s="16"/>
      <c r="JLG118" s="16"/>
      <c r="JLH118" s="16"/>
      <c r="JLI118" s="16"/>
      <c r="JLJ118" s="16"/>
      <c r="JLK118" s="16"/>
      <c r="JLL118" s="16"/>
      <c r="JLM118" s="16"/>
      <c r="JLN118" s="16"/>
      <c r="JLO118" s="16"/>
      <c r="JLP118" s="16"/>
      <c r="JLQ118" s="16"/>
      <c r="JLR118" s="16"/>
      <c r="JLS118" s="16"/>
      <c r="JLT118" s="16"/>
      <c r="JLU118" s="16"/>
      <c r="JLV118" s="16"/>
      <c r="JLW118" s="16"/>
      <c r="JLX118" s="16"/>
      <c r="JLY118" s="16"/>
      <c r="JLZ118" s="16"/>
      <c r="JMA118" s="16"/>
      <c r="JMB118" s="16"/>
      <c r="JMC118" s="16"/>
      <c r="JMD118" s="16"/>
      <c r="JME118" s="16"/>
      <c r="JMF118" s="16"/>
      <c r="JMG118" s="16"/>
      <c r="JMH118" s="16"/>
      <c r="JMI118" s="16"/>
      <c r="JMJ118" s="16"/>
      <c r="JMK118" s="16"/>
      <c r="JML118" s="16"/>
      <c r="JMM118" s="16"/>
      <c r="JMN118" s="16"/>
      <c r="JMO118" s="16"/>
      <c r="JMP118" s="16"/>
      <c r="JMQ118" s="16"/>
      <c r="JMR118" s="16"/>
      <c r="JMS118" s="16"/>
      <c r="JMT118" s="16"/>
      <c r="JMU118" s="16"/>
      <c r="JMV118" s="16"/>
      <c r="JMW118" s="16"/>
      <c r="JMX118" s="16"/>
      <c r="JMY118" s="16"/>
      <c r="JMZ118" s="16"/>
      <c r="JNA118" s="16"/>
      <c r="JNB118" s="16"/>
      <c r="JNC118" s="16"/>
      <c r="JND118" s="16"/>
      <c r="JNE118" s="16"/>
      <c r="JNF118" s="16"/>
      <c r="JNG118" s="16"/>
      <c r="JNH118" s="16"/>
      <c r="JNI118" s="16"/>
      <c r="JNJ118" s="16"/>
      <c r="JNK118" s="16"/>
      <c r="JNL118" s="16"/>
      <c r="JNM118" s="16"/>
      <c r="JNN118" s="16"/>
      <c r="JNO118" s="16"/>
      <c r="JNP118" s="16"/>
      <c r="JNQ118" s="16"/>
      <c r="JNR118" s="16"/>
      <c r="JNS118" s="16"/>
      <c r="JNT118" s="16"/>
      <c r="JNU118" s="16"/>
      <c r="JNV118" s="16"/>
      <c r="JNW118" s="16"/>
      <c r="JNX118" s="16"/>
      <c r="JNY118" s="16"/>
      <c r="JNZ118" s="16"/>
      <c r="JOA118" s="16"/>
      <c r="JOB118" s="16"/>
      <c r="JOC118" s="16"/>
      <c r="JOD118" s="16"/>
      <c r="JOE118" s="16"/>
      <c r="JOF118" s="16"/>
      <c r="JOG118" s="16"/>
      <c r="JOH118" s="16"/>
      <c r="JOI118" s="16"/>
      <c r="JOJ118" s="16"/>
      <c r="JOK118" s="16"/>
      <c r="JOL118" s="16"/>
      <c r="JOM118" s="16"/>
      <c r="JON118" s="16"/>
      <c r="JOO118" s="16"/>
      <c r="JOP118" s="16"/>
      <c r="JOQ118" s="16"/>
      <c r="JOR118" s="16"/>
      <c r="JOS118" s="16"/>
      <c r="JOT118" s="16"/>
      <c r="JOU118" s="16"/>
      <c r="JOV118" s="16"/>
      <c r="JOW118" s="16"/>
      <c r="JOX118" s="16"/>
      <c r="JOY118" s="16"/>
      <c r="JOZ118" s="16"/>
      <c r="JPA118" s="16"/>
      <c r="JPB118" s="16"/>
      <c r="JPC118" s="16"/>
      <c r="JPD118" s="16"/>
      <c r="JPE118" s="16"/>
      <c r="JPF118" s="16"/>
      <c r="JPG118" s="16"/>
      <c r="JPH118" s="16"/>
      <c r="JPI118" s="16"/>
      <c r="JPJ118" s="16"/>
      <c r="JPK118" s="16"/>
      <c r="JPL118" s="16"/>
      <c r="JPM118" s="16"/>
      <c r="JPN118" s="16"/>
      <c r="JPO118" s="16"/>
      <c r="JPP118" s="16"/>
      <c r="JPQ118" s="16"/>
      <c r="JPR118" s="16"/>
      <c r="JPS118" s="16"/>
      <c r="JPT118" s="16"/>
      <c r="JPU118" s="16"/>
      <c r="JPV118" s="16"/>
      <c r="JPW118" s="16"/>
      <c r="JPX118" s="16"/>
      <c r="JPY118" s="16"/>
      <c r="JPZ118" s="16"/>
      <c r="JQA118" s="16"/>
      <c r="JQB118" s="16"/>
      <c r="JQC118" s="16"/>
      <c r="JQD118" s="16"/>
      <c r="JQE118" s="16"/>
      <c r="JQF118" s="16"/>
      <c r="JQG118" s="16"/>
      <c r="JQH118" s="16"/>
      <c r="JQI118" s="16"/>
      <c r="JQJ118" s="16"/>
      <c r="JQK118" s="16"/>
      <c r="JQL118" s="16"/>
      <c r="JQM118" s="16"/>
      <c r="JQN118" s="16"/>
      <c r="JQO118" s="16"/>
      <c r="JQP118" s="16"/>
      <c r="JQQ118" s="16"/>
      <c r="JQR118" s="16"/>
      <c r="JQS118" s="16"/>
      <c r="JQT118" s="16"/>
      <c r="JQU118" s="16"/>
      <c r="JQV118" s="16"/>
      <c r="JQW118" s="16"/>
      <c r="JQX118" s="16"/>
      <c r="JQY118" s="16"/>
      <c r="JQZ118" s="16"/>
      <c r="JRA118" s="16"/>
      <c r="JRB118" s="16"/>
      <c r="JRC118" s="16"/>
      <c r="JRD118" s="16"/>
      <c r="JRE118" s="16"/>
      <c r="JRF118" s="16"/>
      <c r="JRG118" s="16"/>
      <c r="JRH118" s="16"/>
      <c r="JRI118" s="16"/>
      <c r="JRJ118" s="16"/>
      <c r="JRK118" s="16"/>
      <c r="JRL118" s="16"/>
      <c r="JRM118" s="16"/>
      <c r="JRN118" s="16"/>
      <c r="JRO118" s="16"/>
      <c r="JRP118" s="16"/>
      <c r="JRQ118" s="16"/>
      <c r="JRR118" s="16"/>
      <c r="JRS118" s="16"/>
      <c r="JRT118" s="16"/>
      <c r="JRU118" s="16"/>
      <c r="JRV118" s="16"/>
      <c r="JRW118" s="16"/>
      <c r="JRX118" s="16"/>
      <c r="JRY118" s="16"/>
      <c r="JRZ118" s="16"/>
      <c r="JSA118" s="16"/>
      <c r="JSB118" s="16"/>
      <c r="JSC118" s="16"/>
      <c r="JSD118" s="16"/>
      <c r="JSE118" s="16"/>
      <c r="JSF118" s="16"/>
      <c r="JSG118" s="16"/>
      <c r="JSH118" s="16"/>
      <c r="JSI118" s="16"/>
      <c r="JSJ118" s="16"/>
      <c r="JSK118" s="16"/>
      <c r="JSL118" s="16"/>
      <c r="JSM118" s="16"/>
      <c r="JSN118" s="16"/>
      <c r="JSO118" s="16"/>
      <c r="JSP118" s="16"/>
      <c r="JSQ118" s="16"/>
      <c r="JSR118" s="16"/>
      <c r="JSS118" s="16"/>
      <c r="JST118" s="16"/>
      <c r="JSU118" s="16"/>
      <c r="JSV118" s="16"/>
      <c r="JSW118" s="16"/>
      <c r="JSX118" s="16"/>
      <c r="JSY118" s="16"/>
      <c r="JSZ118" s="16"/>
      <c r="JTA118" s="16"/>
      <c r="JTB118" s="16"/>
      <c r="JTC118" s="16"/>
      <c r="JTD118" s="16"/>
      <c r="JTE118" s="16"/>
      <c r="JTF118" s="16"/>
      <c r="JTG118" s="16"/>
      <c r="JTH118" s="16"/>
      <c r="JTI118" s="16"/>
      <c r="JTJ118" s="16"/>
      <c r="JTK118" s="16"/>
      <c r="JTL118" s="16"/>
      <c r="JTM118" s="16"/>
      <c r="JTN118" s="16"/>
      <c r="JTO118" s="16"/>
      <c r="JTP118" s="16"/>
      <c r="JTQ118" s="16"/>
      <c r="JTR118" s="16"/>
      <c r="JTS118" s="16"/>
      <c r="JTT118" s="16"/>
      <c r="JTU118" s="16"/>
      <c r="JTV118" s="16"/>
      <c r="JTW118" s="16"/>
      <c r="JTX118" s="16"/>
      <c r="JTY118" s="16"/>
      <c r="JTZ118" s="16"/>
      <c r="JUA118" s="16"/>
      <c r="JUB118" s="16"/>
      <c r="JUC118" s="16"/>
      <c r="JUD118" s="16"/>
      <c r="JUE118" s="16"/>
      <c r="JUF118" s="16"/>
      <c r="JUG118" s="16"/>
      <c r="JUH118" s="16"/>
      <c r="JUI118" s="16"/>
      <c r="JUJ118" s="16"/>
      <c r="JUK118" s="16"/>
      <c r="JUL118" s="16"/>
      <c r="JUM118" s="16"/>
      <c r="JUN118" s="16"/>
      <c r="JUO118" s="16"/>
      <c r="JUP118" s="16"/>
      <c r="JUQ118" s="16"/>
      <c r="JUR118" s="16"/>
      <c r="JUS118" s="16"/>
      <c r="JUT118" s="16"/>
      <c r="JUU118" s="16"/>
      <c r="JUV118" s="16"/>
      <c r="JUW118" s="16"/>
      <c r="JUX118" s="16"/>
      <c r="JUY118" s="16"/>
      <c r="JUZ118" s="16"/>
      <c r="JVA118" s="16"/>
      <c r="JVB118" s="16"/>
      <c r="JVC118" s="16"/>
      <c r="JVD118" s="16"/>
      <c r="JVE118" s="16"/>
      <c r="JVF118" s="16"/>
      <c r="JVG118" s="16"/>
      <c r="JVH118" s="16"/>
      <c r="JVI118" s="16"/>
      <c r="JVJ118" s="16"/>
      <c r="JVK118" s="16"/>
      <c r="JVL118" s="16"/>
      <c r="JVM118" s="16"/>
      <c r="JVN118" s="16"/>
      <c r="JVO118" s="16"/>
      <c r="JVP118" s="16"/>
      <c r="JVQ118" s="16"/>
      <c r="JVR118" s="16"/>
      <c r="JVS118" s="16"/>
      <c r="JVT118" s="16"/>
      <c r="JVU118" s="16"/>
      <c r="JVV118" s="16"/>
      <c r="JVW118" s="16"/>
      <c r="JVX118" s="16"/>
      <c r="JVY118" s="16"/>
      <c r="JVZ118" s="16"/>
      <c r="JWA118" s="16"/>
      <c r="JWB118" s="16"/>
      <c r="JWC118" s="16"/>
      <c r="JWD118" s="16"/>
      <c r="JWE118" s="16"/>
      <c r="JWF118" s="16"/>
      <c r="JWG118" s="16"/>
      <c r="JWH118" s="16"/>
      <c r="JWI118" s="16"/>
      <c r="JWJ118" s="16"/>
      <c r="JWK118" s="16"/>
      <c r="JWL118" s="16"/>
      <c r="JWM118" s="16"/>
      <c r="JWN118" s="16"/>
      <c r="JWO118" s="16"/>
      <c r="JWP118" s="16"/>
      <c r="JWQ118" s="16"/>
      <c r="JWR118" s="16"/>
      <c r="JWS118" s="16"/>
      <c r="JWT118" s="16"/>
      <c r="JWU118" s="16"/>
      <c r="JWV118" s="16"/>
      <c r="JWW118" s="16"/>
      <c r="JWX118" s="16"/>
      <c r="JWY118" s="16"/>
      <c r="JWZ118" s="16"/>
      <c r="JXA118" s="16"/>
      <c r="JXB118" s="16"/>
      <c r="JXC118" s="16"/>
      <c r="JXD118" s="16"/>
      <c r="JXE118" s="16"/>
      <c r="JXF118" s="16"/>
      <c r="JXG118" s="16"/>
      <c r="JXH118" s="16"/>
      <c r="JXI118" s="16"/>
      <c r="JXJ118" s="16"/>
      <c r="JXK118" s="16"/>
      <c r="JXL118" s="16"/>
      <c r="JXM118" s="16"/>
      <c r="JXN118" s="16"/>
      <c r="JXO118" s="16"/>
      <c r="JXP118" s="16"/>
      <c r="JXQ118" s="16"/>
      <c r="JXR118" s="16"/>
      <c r="JXS118" s="16"/>
      <c r="JXT118" s="16"/>
      <c r="JXU118" s="16"/>
      <c r="JXV118" s="16"/>
      <c r="JXW118" s="16"/>
      <c r="JXX118" s="16"/>
      <c r="JXY118" s="16"/>
      <c r="JXZ118" s="16"/>
      <c r="JYA118" s="16"/>
      <c r="JYB118" s="16"/>
      <c r="JYC118" s="16"/>
      <c r="JYD118" s="16"/>
      <c r="JYE118" s="16"/>
      <c r="JYF118" s="16"/>
      <c r="JYG118" s="16"/>
      <c r="JYH118" s="16"/>
      <c r="JYI118" s="16"/>
      <c r="JYJ118" s="16"/>
      <c r="JYK118" s="16"/>
      <c r="JYL118" s="16"/>
      <c r="JYM118" s="16"/>
      <c r="JYN118" s="16"/>
      <c r="JYO118" s="16"/>
      <c r="JYP118" s="16"/>
      <c r="JYQ118" s="16"/>
      <c r="JYR118" s="16"/>
      <c r="JYS118" s="16"/>
      <c r="JYT118" s="16"/>
      <c r="JYU118" s="16"/>
      <c r="JYV118" s="16"/>
      <c r="JYW118" s="16"/>
      <c r="JYX118" s="16"/>
      <c r="JYY118" s="16"/>
      <c r="JYZ118" s="16"/>
      <c r="JZA118" s="16"/>
      <c r="JZB118" s="16"/>
      <c r="JZC118" s="16"/>
      <c r="JZD118" s="16"/>
      <c r="JZE118" s="16"/>
      <c r="JZF118" s="16"/>
      <c r="JZG118" s="16"/>
      <c r="JZH118" s="16"/>
      <c r="JZI118" s="16"/>
      <c r="JZJ118" s="16"/>
      <c r="JZK118" s="16"/>
      <c r="JZL118" s="16"/>
      <c r="JZM118" s="16"/>
      <c r="JZN118" s="16"/>
      <c r="JZO118" s="16"/>
      <c r="JZP118" s="16"/>
      <c r="JZQ118" s="16"/>
      <c r="JZR118" s="16"/>
      <c r="JZS118" s="16"/>
      <c r="JZT118" s="16"/>
      <c r="JZU118" s="16"/>
      <c r="JZV118" s="16"/>
      <c r="JZW118" s="16"/>
      <c r="JZX118" s="16"/>
      <c r="JZY118" s="16"/>
      <c r="JZZ118" s="16"/>
      <c r="KAA118" s="16"/>
      <c r="KAB118" s="16"/>
      <c r="KAC118" s="16"/>
      <c r="KAD118" s="16"/>
      <c r="KAE118" s="16"/>
      <c r="KAF118" s="16"/>
      <c r="KAG118" s="16"/>
      <c r="KAH118" s="16"/>
      <c r="KAI118" s="16"/>
      <c r="KAJ118" s="16"/>
      <c r="KAK118" s="16"/>
      <c r="KAL118" s="16"/>
      <c r="KAM118" s="16"/>
      <c r="KAN118" s="16"/>
      <c r="KAO118" s="16"/>
      <c r="KAP118" s="16"/>
      <c r="KAQ118" s="16"/>
      <c r="KAR118" s="16"/>
      <c r="KAS118" s="16"/>
      <c r="KAT118" s="16"/>
      <c r="KAU118" s="16"/>
      <c r="KAV118" s="16"/>
      <c r="KAW118" s="16"/>
      <c r="KAX118" s="16"/>
      <c r="KAY118" s="16"/>
      <c r="KAZ118" s="16"/>
      <c r="KBA118" s="16"/>
      <c r="KBB118" s="16"/>
      <c r="KBC118" s="16"/>
      <c r="KBD118" s="16"/>
      <c r="KBE118" s="16"/>
      <c r="KBF118" s="16"/>
      <c r="KBG118" s="16"/>
      <c r="KBH118" s="16"/>
      <c r="KBI118" s="16"/>
      <c r="KBJ118" s="16"/>
      <c r="KBK118" s="16"/>
      <c r="KBL118" s="16"/>
      <c r="KBM118" s="16"/>
      <c r="KBN118" s="16"/>
      <c r="KBO118" s="16"/>
      <c r="KBP118" s="16"/>
      <c r="KBQ118" s="16"/>
      <c r="KBR118" s="16"/>
      <c r="KBS118" s="16"/>
      <c r="KBT118" s="16"/>
      <c r="KBU118" s="16"/>
      <c r="KBV118" s="16"/>
      <c r="KBW118" s="16"/>
      <c r="KBX118" s="16"/>
      <c r="KBY118" s="16"/>
      <c r="KBZ118" s="16"/>
      <c r="KCA118" s="16"/>
      <c r="KCB118" s="16"/>
      <c r="KCC118" s="16"/>
      <c r="KCD118" s="16"/>
      <c r="KCE118" s="16"/>
      <c r="KCF118" s="16"/>
      <c r="KCG118" s="16"/>
      <c r="KCH118" s="16"/>
      <c r="KCI118" s="16"/>
      <c r="KCJ118" s="16"/>
      <c r="KCK118" s="16"/>
      <c r="KCL118" s="16"/>
      <c r="KCM118" s="16"/>
      <c r="KCN118" s="16"/>
      <c r="KCO118" s="16"/>
      <c r="KCP118" s="16"/>
      <c r="KCQ118" s="16"/>
      <c r="KCR118" s="16"/>
      <c r="KCS118" s="16"/>
      <c r="KCT118" s="16"/>
      <c r="KCU118" s="16"/>
      <c r="KCV118" s="16"/>
      <c r="KCW118" s="16"/>
      <c r="KCX118" s="16"/>
      <c r="KCY118" s="16"/>
      <c r="KCZ118" s="16"/>
      <c r="KDA118" s="16"/>
      <c r="KDB118" s="16"/>
      <c r="KDC118" s="16"/>
      <c r="KDD118" s="16"/>
      <c r="KDE118" s="16"/>
      <c r="KDF118" s="16"/>
      <c r="KDG118" s="16"/>
      <c r="KDH118" s="16"/>
      <c r="KDI118" s="16"/>
      <c r="KDJ118" s="16"/>
      <c r="KDK118" s="16"/>
      <c r="KDL118" s="16"/>
      <c r="KDM118" s="16"/>
      <c r="KDN118" s="16"/>
      <c r="KDO118" s="16"/>
      <c r="KDP118" s="16"/>
      <c r="KDQ118" s="16"/>
      <c r="KDR118" s="16"/>
      <c r="KDS118" s="16"/>
      <c r="KDT118" s="16"/>
      <c r="KDU118" s="16"/>
      <c r="KDV118" s="16"/>
      <c r="KDW118" s="16"/>
      <c r="KDX118" s="16"/>
      <c r="KDY118" s="16"/>
      <c r="KDZ118" s="16"/>
      <c r="KEA118" s="16"/>
      <c r="KEB118" s="16"/>
      <c r="KEC118" s="16"/>
      <c r="KED118" s="16"/>
      <c r="KEE118" s="16"/>
      <c r="KEF118" s="16"/>
      <c r="KEG118" s="16"/>
      <c r="KEH118" s="16"/>
      <c r="KEI118" s="16"/>
      <c r="KEJ118" s="16"/>
      <c r="KEK118" s="16"/>
      <c r="KEL118" s="16"/>
      <c r="KEM118" s="16"/>
      <c r="KEN118" s="16"/>
      <c r="KEO118" s="16"/>
      <c r="KEP118" s="16"/>
      <c r="KEQ118" s="16"/>
      <c r="KER118" s="16"/>
      <c r="KES118" s="16"/>
      <c r="KET118" s="16"/>
      <c r="KEU118" s="16"/>
      <c r="KEV118" s="16"/>
      <c r="KEW118" s="16"/>
      <c r="KEX118" s="16"/>
      <c r="KEY118" s="16"/>
      <c r="KEZ118" s="16"/>
      <c r="KFA118" s="16"/>
      <c r="KFB118" s="16"/>
      <c r="KFC118" s="16"/>
      <c r="KFD118" s="16"/>
      <c r="KFE118" s="16"/>
      <c r="KFF118" s="16"/>
      <c r="KFG118" s="16"/>
      <c r="KFH118" s="16"/>
      <c r="KFI118" s="16"/>
      <c r="KFJ118" s="16"/>
      <c r="KFK118" s="16"/>
      <c r="KFL118" s="16"/>
      <c r="KFM118" s="16"/>
      <c r="KFN118" s="16"/>
      <c r="KFO118" s="16"/>
      <c r="KFP118" s="16"/>
      <c r="KFQ118" s="16"/>
      <c r="KFR118" s="16"/>
      <c r="KFS118" s="16"/>
      <c r="KFT118" s="16"/>
      <c r="KFU118" s="16"/>
      <c r="KFV118" s="16"/>
      <c r="KFW118" s="16"/>
      <c r="KFX118" s="16"/>
      <c r="KFY118" s="16"/>
      <c r="KFZ118" s="16"/>
      <c r="KGA118" s="16"/>
      <c r="KGB118" s="16"/>
      <c r="KGC118" s="16"/>
      <c r="KGD118" s="16"/>
      <c r="KGE118" s="16"/>
      <c r="KGF118" s="16"/>
      <c r="KGG118" s="16"/>
      <c r="KGH118" s="16"/>
      <c r="KGI118" s="16"/>
      <c r="KGJ118" s="16"/>
      <c r="KGK118" s="16"/>
      <c r="KGL118" s="16"/>
      <c r="KGM118" s="16"/>
      <c r="KGN118" s="16"/>
      <c r="KGO118" s="16"/>
      <c r="KGP118" s="16"/>
      <c r="KGQ118" s="16"/>
      <c r="KGR118" s="16"/>
      <c r="KGS118" s="16"/>
      <c r="KGT118" s="16"/>
      <c r="KGU118" s="16"/>
      <c r="KGV118" s="16"/>
      <c r="KGW118" s="16"/>
      <c r="KGX118" s="16"/>
      <c r="KGY118" s="16"/>
      <c r="KGZ118" s="16"/>
      <c r="KHA118" s="16"/>
      <c r="KHB118" s="16"/>
      <c r="KHC118" s="16"/>
      <c r="KHD118" s="16"/>
      <c r="KHE118" s="16"/>
      <c r="KHF118" s="16"/>
      <c r="KHG118" s="16"/>
      <c r="KHH118" s="16"/>
      <c r="KHI118" s="16"/>
      <c r="KHJ118" s="16"/>
      <c r="KHK118" s="16"/>
      <c r="KHL118" s="16"/>
      <c r="KHM118" s="16"/>
      <c r="KHN118" s="16"/>
      <c r="KHO118" s="16"/>
      <c r="KHP118" s="16"/>
      <c r="KHQ118" s="16"/>
      <c r="KHR118" s="16"/>
      <c r="KHS118" s="16"/>
      <c r="KHT118" s="16"/>
      <c r="KHU118" s="16"/>
      <c r="KHV118" s="16"/>
      <c r="KHW118" s="16"/>
      <c r="KHX118" s="16"/>
      <c r="KHY118" s="16"/>
      <c r="KHZ118" s="16"/>
      <c r="KIA118" s="16"/>
      <c r="KIB118" s="16"/>
      <c r="KIC118" s="16"/>
      <c r="KID118" s="16"/>
      <c r="KIE118" s="16"/>
      <c r="KIF118" s="16"/>
      <c r="KIG118" s="16"/>
      <c r="KIH118" s="16"/>
      <c r="KII118" s="16"/>
      <c r="KIJ118" s="16"/>
      <c r="KIK118" s="16"/>
      <c r="KIL118" s="16"/>
      <c r="KIM118" s="16"/>
      <c r="KIN118" s="16"/>
      <c r="KIO118" s="16"/>
      <c r="KIP118" s="16"/>
      <c r="KIQ118" s="16"/>
      <c r="KIR118" s="16"/>
      <c r="KIS118" s="16"/>
      <c r="KIT118" s="16"/>
      <c r="KIU118" s="16"/>
      <c r="KIV118" s="16"/>
      <c r="KIW118" s="16"/>
      <c r="KIX118" s="16"/>
      <c r="KIY118" s="16"/>
      <c r="KIZ118" s="16"/>
      <c r="KJA118" s="16"/>
      <c r="KJB118" s="16"/>
      <c r="KJC118" s="16"/>
      <c r="KJD118" s="16"/>
      <c r="KJE118" s="16"/>
      <c r="KJF118" s="16"/>
      <c r="KJG118" s="16"/>
      <c r="KJH118" s="16"/>
      <c r="KJI118" s="16"/>
      <c r="KJJ118" s="16"/>
      <c r="KJK118" s="16"/>
      <c r="KJL118" s="16"/>
      <c r="KJM118" s="16"/>
      <c r="KJN118" s="16"/>
      <c r="KJO118" s="16"/>
      <c r="KJP118" s="16"/>
      <c r="KJQ118" s="16"/>
      <c r="KJR118" s="16"/>
      <c r="KJS118" s="16"/>
      <c r="KJT118" s="16"/>
      <c r="KJU118" s="16"/>
      <c r="KJV118" s="16"/>
      <c r="KJW118" s="16"/>
      <c r="KJX118" s="16"/>
      <c r="KJY118" s="16"/>
      <c r="KJZ118" s="16"/>
      <c r="KKA118" s="16"/>
      <c r="KKB118" s="16"/>
      <c r="KKC118" s="16"/>
      <c r="KKD118" s="16"/>
      <c r="KKE118" s="16"/>
      <c r="KKF118" s="16"/>
      <c r="KKG118" s="16"/>
      <c r="KKH118" s="16"/>
      <c r="KKI118" s="16"/>
      <c r="KKJ118" s="16"/>
      <c r="KKK118" s="16"/>
      <c r="KKL118" s="16"/>
      <c r="KKM118" s="16"/>
      <c r="KKN118" s="16"/>
      <c r="KKO118" s="16"/>
      <c r="KKP118" s="16"/>
      <c r="KKQ118" s="16"/>
      <c r="KKR118" s="16"/>
      <c r="KKS118" s="16"/>
      <c r="KKT118" s="16"/>
      <c r="KKU118" s="16"/>
      <c r="KKV118" s="16"/>
      <c r="KKW118" s="16"/>
      <c r="KKX118" s="16"/>
      <c r="KKY118" s="16"/>
      <c r="KKZ118" s="16"/>
      <c r="KLA118" s="16"/>
      <c r="KLB118" s="16"/>
      <c r="KLC118" s="16"/>
      <c r="KLD118" s="16"/>
      <c r="KLE118" s="16"/>
      <c r="KLF118" s="16"/>
      <c r="KLG118" s="16"/>
      <c r="KLH118" s="16"/>
      <c r="KLI118" s="16"/>
      <c r="KLJ118" s="16"/>
      <c r="KLK118" s="16"/>
      <c r="KLL118" s="16"/>
      <c r="KLM118" s="16"/>
      <c r="KLN118" s="16"/>
      <c r="KLO118" s="16"/>
      <c r="KLP118" s="16"/>
      <c r="KLQ118" s="16"/>
      <c r="KLR118" s="16"/>
      <c r="KLS118" s="16"/>
      <c r="KLT118" s="16"/>
      <c r="KLU118" s="16"/>
      <c r="KLV118" s="16"/>
      <c r="KLW118" s="16"/>
      <c r="KLX118" s="16"/>
      <c r="KLY118" s="16"/>
      <c r="KLZ118" s="16"/>
      <c r="KMA118" s="16"/>
      <c r="KMB118" s="16"/>
      <c r="KMC118" s="16"/>
      <c r="KMD118" s="16"/>
      <c r="KME118" s="16"/>
      <c r="KMF118" s="16"/>
      <c r="KMG118" s="16"/>
      <c r="KMH118" s="16"/>
      <c r="KMI118" s="16"/>
      <c r="KMJ118" s="16"/>
      <c r="KMK118" s="16"/>
      <c r="KML118" s="16"/>
      <c r="KMM118" s="16"/>
      <c r="KMN118" s="16"/>
      <c r="KMO118" s="16"/>
      <c r="KMP118" s="16"/>
      <c r="KMQ118" s="16"/>
      <c r="KMR118" s="16"/>
      <c r="KMS118" s="16"/>
      <c r="KMT118" s="16"/>
      <c r="KMU118" s="16"/>
      <c r="KMV118" s="16"/>
      <c r="KMW118" s="16"/>
      <c r="KMX118" s="16"/>
      <c r="KMY118" s="16"/>
      <c r="KMZ118" s="16"/>
      <c r="KNA118" s="16"/>
      <c r="KNB118" s="16"/>
      <c r="KNC118" s="16"/>
      <c r="KND118" s="16"/>
      <c r="KNE118" s="16"/>
      <c r="KNF118" s="16"/>
      <c r="KNG118" s="16"/>
      <c r="KNH118" s="16"/>
      <c r="KNI118" s="16"/>
      <c r="KNJ118" s="16"/>
      <c r="KNK118" s="16"/>
      <c r="KNL118" s="16"/>
      <c r="KNM118" s="16"/>
      <c r="KNN118" s="16"/>
      <c r="KNO118" s="16"/>
      <c r="KNP118" s="16"/>
      <c r="KNQ118" s="16"/>
      <c r="KNR118" s="16"/>
      <c r="KNS118" s="16"/>
      <c r="KNT118" s="16"/>
      <c r="KNU118" s="16"/>
      <c r="KNV118" s="16"/>
      <c r="KNW118" s="16"/>
      <c r="KNX118" s="16"/>
      <c r="KNY118" s="16"/>
      <c r="KNZ118" s="16"/>
      <c r="KOA118" s="16"/>
      <c r="KOB118" s="16"/>
      <c r="KOC118" s="16"/>
      <c r="KOD118" s="16"/>
      <c r="KOE118" s="16"/>
      <c r="KOF118" s="16"/>
      <c r="KOG118" s="16"/>
      <c r="KOH118" s="16"/>
      <c r="KOI118" s="16"/>
      <c r="KOJ118" s="16"/>
      <c r="KOK118" s="16"/>
      <c r="KOL118" s="16"/>
      <c r="KOM118" s="16"/>
      <c r="KON118" s="16"/>
      <c r="KOO118" s="16"/>
      <c r="KOP118" s="16"/>
      <c r="KOQ118" s="16"/>
      <c r="KOR118" s="16"/>
      <c r="KOS118" s="16"/>
      <c r="KOT118" s="16"/>
      <c r="KOU118" s="16"/>
      <c r="KOV118" s="16"/>
      <c r="KOW118" s="16"/>
      <c r="KOX118" s="16"/>
      <c r="KOY118" s="16"/>
      <c r="KOZ118" s="16"/>
      <c r="KPA118" s="16"/>
      <c r="KPB118" s="16"/>
      <c r="KPC118" s="16"/>
      <c r="KPD118" s="16"/>
      <c r="KPE118" s="16"/>
      <c r="KPF118" s="16"/>
      <c r="KPG118" s="16"/>
      <c r="KPH118" s="16"/>
      <c r="KPI118" s="16"/>
      <c r="KPJ118" s="16"/>
      <c r="KPK118" s="16"/>
      <c r="KPL118" s="16"/>
      <c r="KPM118" s="16"/>
      <c r="KPN118" s="16"/>
      <c r="KPO118" s="16"/>
      <c r="KPP118" s="16"/>
      <c r="KPQ118" s="16"/>
      <c r="KPR118" s="16"/>
      <c r="KPS118" s="16"/>
      <c r="KPT118" s="16"/>
      <c r="KPU118" s="16"/>
      <c r="KPV118" s="16"/>
      <c r="KPW118" s="16"/>
      <c r="KPX118" s="16"/>
      <c r="KPY118" s="16"/>
      <c r="KPZ118" s="16"/>
      <c r="KQA118" s="16"/>
      <c r="KQB118" s="16"/>
      <c r="KQC118" s="16"/>
      <c r="KQD118" s="16"/>
      <c r="KQE118" s="16"/>
      <c r="KQF118" s="16"/>
      <c r="KQG118" s="16"/>
      <c r="KQH118" s="16"/>
      <c r="KQI118" s="16"/>
      <c r="KQJ118" s="16"/>
      <c r="KQK118" s="16"/>
      <c r="KQL118" s="16"/>
      <c r="KQM118" s="16"/>
      <c r="KQN118" s="16"/>
      <c r="KQO118" s="16"/>
      <c r="KQP118" s="16"/>
      <c r="KQQ118" s="16"/>
      <c r="KQR118" s="16"/>
      <c r="KQS118" s="16"/>
      <c r="KQT118" s="16"/>
      <c r="KQU118" s="16"/>
      <c r="KQV118" s="16"/>
      <c r="KQW118" s="16"/>
      <c r="KQX118" s="16"/>
      <c r="KQY118" s="16"/>
      <c r="KQZ118" s="16"/>
      <c r="KRA118" s="16"/>
      <c r="KRB118" s="16"/>
      <c r="KRC118" s="16"/>
      <c r="KRD118" s="16"/>
      <c r="KRE118" s="16"/>
      <c r="KRF118" s="16"/>
      <c r="KRG118" s="16"/>
      <c r="KRH118" s="16"/>
      <c r="KRI118" s="16"/>
      <c r="KRJ118" s="16"/>
      <c r="KRK118" s="16"/>
      <c r="KRL118" s="16"/>
      <c r="KRM118" s="16"/>
      <c r="KRN118" s="16"/>
      <c r="KRO118" s="16"/>
      <c r="KRP118" s="16"/>
      <c r="KRQ118" s="16"/>
      <c r="KRR118" s="16"/>
      <c r="KRS118" s="16"/>
      <c r="KRT118" s="16"/>
      <c r="KRU118" s="16"/>
      <c r="KRV118" s="16"/>
      <c r="KRW118" s="16"/>
      <c r="KRX118" s="16"/>
      <c r="KRY118" s="16"/>
      <c r="KRZ118" s="16"/>
      <c r="KSA118" s="16"/>
      <c r="KSB118" s="16"/>
      <c r="KSC118" s="16"/>
      <c r="KSD118" s="16"/>
      <c r="KSE118" s="16"/>
      <c r="KSF118" s="16"/>
      <c r="KSG118" s="16"/>
      <c r="KSH118" s="16"/>
      <c r="KSI118" s="16"/>
      <c r="KSJ118" s="16"/>
      <c r="KSK118" s="16"/>
      <c r="KSL118" s="16"/>
      <c r="KSM118" s="16"/>
      <c r="KSN118" s="16"/>
      <c r="KSO118" s="16"/>
      <c r="KSP118" s="16"/>
      <c r="KSQ118" s="16"/>
      <c r="KSR118" s="16"/>
      <c r="KSS118" s="16"/>
      <c r="KST118" s="16"/>
      <c r="KSU118" s="16"/>
      <c r="KSV118" s="16"/>
      <c r="KSW118" s="16"/>
      <c r="KSX118" s="16"/>
      <c r="KSY118" s="16"/>
      <c r="KSZ118" s="16"/>
      <c r="KTA118" s="16"/>
      <c r="KTB118" s="16"/>
      <c r="KTC118" s="16"/>
      <c r="KTD118" s="16"/>
      <c r="KTE118" s="16"/>
      <c r="KTF118" s="16"/>
      <c r="KTG118" s="16"/>
      <c r="KTH118" s="16"/>
      <c r="KTI118" s="16"/>
      <c r="KTJ118" s="16"/>
      <c r="KTK118" s="16"/>
      <c r="KTL118" s="16"/>
      <c r="KTM118" s="16"/>
      <c r="KTN118" s="16"/>
      <c r="KTO118" s="16"/>
      <c r="KTP118" s="16"/>
      <c r="KTQ118" s="16"/>
      <c r="KTR118" s="16"/>
      <c r="KTS118" s="16"/>
      <c r="KTT118" s="16"/>
      <c r="KTU118" s="16"/>
      <c r="KTV118" s="16"/>
      <c r="KTW118" s="16"/>
      <c r="KTX118" s="16"/>
      <c r="KTY118" s="16"/>
      <c r="KTZ118" s="16"/>
      <c r="KUA118" s="16"/>
      <c r="KUB118" s="16"/>
      <c r="KUC118" s="16"/>
      <c r="KUD118" s="16"/>
      <c r="KUE118" s="16"/>
      <c r="KUF118" s="16"/>
      <c r="KUG118" s="16"/>
      <c r="KUH118" s="16"/>
      <c r="KUI118" s="16"/>
      <c r="KUJ118" s="16"/>
      <c r="KUK118" s="16"/>
      <c r="KUL118" s="16"/>
      <c r="KUM118" s="16"/>
      <c r="KUN118" s="16"/>
      <c r="KUO118" s="16"/>
      <c r="KUP118" s="16"/>
      <c r="KUQ118" s="16"/>
      <c r="KUR118" s="16"/>
      <c r="KUS118" s="16"/>
      <c r="KUT118" s="16"/>
      <c r="KUU118" s="16"/>
      <c r="KUV118" s="16"/>
      <c r="KUW118" s="16"/>
      <c r="KUX118" s="16"/>
      <c r="KUY118" s="16"/>
      <c r="KUZ118" s="16"/>
      <c r="KVA118" s="16"/>
      <c r="KVB118" s="16"/>
      <c r="KVC118" s="16"/>
      <c r="KVD118" s="16"/>
      <c r="KVE118" s="16"/>
      <c r="KVF118" s="16"/>
      <c r="KVG118" s="16"/>
      <c r="KVH118" s="16"/>
      <c r="KVI118" s="16"/>
      <c r="KVJ118" s="16"/>
      <c r="KVK118" s="16"/>
      <c r="KVL118" s="16"/>
      <c r="KVM118" s="16"/>
      <c r="KVN118" s="16"/>
      <c r="KVO118" s="16"/>
      <c r="KVP118" s="16"/>
      <c r="KVQ118" s="16"/>
      <c r="KVR118" s="16"/>
      <c r="KVS118" s="16"/>
      <c r="KVT118" s="16"/>
      <c r="KVU118" s="16"/>
      <c r="KVV118" s="16"/>
      <c r="KVW118" s="16"/>
      <c r="KVX118" s="16"/>
      <c r="KVY118" s="16"/>
      <c r="KVZ118" s="16"/>
      <c r="KWA118" s="16"/>
      <c r="KWB118" s="16"/>
      <c r="KWC118" s="16"/>
      <c r="KWD118" s="16"/>
      <c r="KWE118" s="16"/>
      <c r="KWF118" s="16"/>
      <c r="KWG118" s="16"/>
      <c r="KWH118" s="16"/>
      <c r="KWI118" s="16"/>
      <c r="KWJ118" s="16"/>
      <c r="KWK118" s="16"/>
      <c r="KWL118" s="16"/>
      <c r="KWM118" s="16"/>
      <c r="KWN118" s="16"/>
      <c r="KWO118" s="16"/>
      <c r="KWP118" s="16"/>
      <c r="KWQ118" s="16"/>
      <c r="KWR118" s="16"/>
      <c r="KWS118" s="16"/>
      <c r="KWT118" s="16"/>
      <c r="KWU118" s="16"/>
      <c r="KWV118" s="16"/>
      <c r="KWW118" s="16"/>
      <c r="KWX118" s="16"/>
      <c r="KWY118" s="16"/>
      <c r="KWZ118" s="16"/>
      <c r="KXA118" s="16"/>
      <c r="KXB118" s="16"/>
      <c r="KXC118" s="16"/>
      <c r="KXD118" s="16"/>
      <c r="KXE118" s="16"/>
      <c r="KXF118" s="16"/>
      <c r="KXG118" s="16"/>
      <c r="KXH118" s="16"/>
      <c r="KXI118" s="16"/>
      <c r="KXJ118" s="16"/>
      <c r="KXK118" s="16"/>
      <c r="KXL118" s="16"/>
      <c r="KXM118" s="16"/>
      <c r="KXN118" s="16"/>
      <c r="KXO118" s="16"/>
      <c r="KXP118" s="16"/>
      <c r="KXQ118" s="16"/>
      <c r="KXR118" s="16"/>
      <c r="KXS118" s="16"/>
      <c r="KXT118" s="16"/>
      <c r="KXU118" s="16"/>
      <c r="KXV118" s="16"/>
      <c r="KXW118" s="16"/>
      <c r="KXX118" s="16"/>
      <c r="KXY118" s="16"/>
      <c r="KXZ118" s="16"/>
      <c r="KYA118" s="16"/>
      <c r="KYB118" s="16"/>
      <c r="KYC118" s="16"/>
      <c r="KYD118" s="16"/>
      <c r="KYE118" s="16"/>
      <c r="KYF118" s="16"/>
      <c r="KYG118" s="16"/>
      <c r="KYH118" s="16"/>
      <c r="KYI118" s="16"/>
      <c r="KYJ118" s="16"/>
      <c r="KYK118" s="16"/>
      <c r="KYL118" s="16"/>
      <c r="KYM118" s="16"/>
      <c r="KYN118" s="16"/>
      <c r="KYO118" s="16"/>
      <c r="KYP118" s="16"/>
      <c r="KYQ118" s="16"/>
      <c r="KYR118" s="16"/>
      <c r="KYS118" s="16"/>
      <c r="KYT118" s="16"/>
      <c r="KYU118" s="16"/>
      <c r="KYV118" s="16"/>
      <c r="KYW118" s="16"/>
      <c r="KYX118" s="16"/>
      <c r="KYY118" s="16"/>
      <c r="KYZ118" s="16"/>
      <c r="KZA118" s="16"/>
      <c r="KZB118" s="16"/>
      <c r="KZC118" s="16"/>
      <c r="KZD118" s="16"/>
      <c r="KZE118" s="16"/>
      <c r="KZF118" s="16"/>
      <c r="KZG118" s="16"/>
      <c r="KZH118" s="16"/>
      <c r="KZI118" s="16"/>
      <c r="KZJ118" s="16"/>
      <c r="KZK118" s="16"/>
      <c r="KZL118" s="16"/>
      <c r="KZM118" s="16"/>
      <c r="KZN118" s="16"/>
      <c r="KZO118" s="16"/>
      <c r="KZP118" s="16"/>
      <c r="KZQ118" s="16"/>
      <c r="KZR118" s="16"/>
      <c r="KZS118" s="16"/>
      <c r="KZT118" s="16"/>
      <c r="KZU118" s="16"/>
      <c r="KZV118" s="16"/>
      <c r="KZW118" s="16"/>
      <c r="KZX118" s="16"/>
      <c r="KZY118" s="16"/>
      <c r="KZZ118" s="16"/>
      <c r="LAA118" s="16"/>
      <c r="LAB118" s="16"/>
      <c r="LAC118" s="16"/>
      <c r="LAD118" s="16"/>
      <c r="LAE118" s="16"/>
      <c r="LAF118" s="16"/>
      <c r="LAG118" s="16"/>
      <c r="LAH118" s="16"/>
      <c r="LAI118" s="16"/>
      <c r="LAJ118" s="16"/>
      <c r="LAK118" s="16"/>
      <c r="LAL118" s="16"/>
      <c r="LAM118" s="16"/>
      <c r="LAN118" s="16"/>
      <c r="LAO118" s="16"/>
      <c r="LAP118" s="16"/>
      <c r="LAQ118" s="16"/>
      <c r="LAR118" s="16"/>
      <c r="LAS118" s="16"/>
      <c r="LAT118" s="16"/>
      <c r="LAU118" s="16"/>
      <c r="LAV118" s="16"/>
      <c r="LAW118" s="16"/>
      <c r="LAX118" s="16"/>
      <c r="LAY118" s="16"/>
      <c r="LAZ118" s="16"/>
      <c r="LBA118" s="16"/>
      <c r="LBB118" s="16"/>
      <c r="LBC118" s="16"/>
      <c r="LBD118" s="16"/>
      <c r="LBE118" s="16"/>
      <c r="LBF118" s="16"/>
      <c r="LBG118" s="16"/>
      <c r="LBH118" s="16"/>
      <c r="LBI118" s="16"/>
      <c r="LBJ118" s="16"/>
      <c r="LBK118" s="16"/>
      <c r="LBL118" s="16"/>
      <c r="LBM118" s="16"/>
      <c r="LBN118" s="16"/>
      <c r="LBO118" s="16"/>
      <c r="LBP118" s="16"/>
      <c r="LBQ118" s="16"/>
      <c r="LBR118" s="16"/>
      <c r="LBS118" s="16"/>
      <c r="LBT118" s="16"/>
      <c r="LBU118" s="16"/>
      <c r="LBV118" s="16"/>
      <c r="LBW118" s="16"/>
      <c r="LBX118" s="16"/>
      <c r="LBY118" s="16"/>
      <c r="LBZ118" s="16"/>
      <c r="LCA118" s="16"/>
      <c r="LCB118" s="16"/>
      <c r="LCC118" s="16"/>
      <c r="LCD118" s="16"/>
      <c r="LCE118" s="16"/>
      <c r="LCF118" s="16"/>
      <c r="LCG118" s="16"/>
      <c r="LCH118" s="16"/>
      <c r="LCI118" s="16"/>
      <c r="LCJ118" s="16"/>
      <c r="LCK118" s="16"/>
      <c r="LCL118" s="16"/>
      <c r="LCM118" s="16"/>
      <c r="LCN118" s="16"/>
      <c r="LCO118" s="16"/>
      <c r="LCP118" s="16"/>
      <c r="LCQ118" s="16"/>
      <c r="LCR118" s="16"/>
      <c r="LCS118" s="16"/>
      <c r="LCT118" s="16"/>
      <c r="LCU118" s="16"/>
      <c r="LCV118" s="16"/>
      <c r="LCW118" s="16"/>
      <c r="LCX118" s="16"/>
      <c r="LCY118" s="16"/>
      <c r="LCZ118" s="16"/>
      <c r="LDA118" s="16"/>
      <c r="LDB118" s="16"/>
      <c r="LDC118" s="16"/>
      <c r="LDD118" s="16"/>
      <c r="LDE118" s="16"/>
      <c r="LDF118" s="16"/>
      <c r="LDG118" s="16"/>
      <c r="LDH118" s="16"/>
      <c r="LDI118" s="16"/>
      <c r="LDJ118" s="16"/>
      <c r="LDK118" s="16"/>
      <c r="LDL118" s="16"/>
      <c r="LDM118" s="16"/>
      <c r="LDN118" s="16"/>
      <c r="LDO118" s="16"/>
      <c r="LDP118" s="16"/>
      <c r="LDQ118" s="16"/>
      <c r="LDR118" s="16"/>
      <c r="LDS118" s="16"/>
      <c r="LDT118" s="16"/>
      <c r="LDU118" s="16"/>
      <c r="LDV118" s="16"/>
      <c r="LDW118" s="16"/>
      <c r="LDX118" s="16"/>
      <c r="LDY118" s="16"/>
      <c r="LDZ118" s="16"/>
      <c r="LEA118" s="16"/>
      <c r="LEB118" s="16"/>
      <c r="LEC118" s="16"/>
      <c r="LED118" s="16"/>
      <c r="LEE118" s="16"/>
      <c r="LEF118" s="16"/>
      <c r="LEG118" s="16"/>
      <c r="LEH118" s="16"/>
      <c r="LEI118" s="16"/>
      <c r="LEJ118" s="16"/>
      <c r="LEK118" s="16"/>
      <c r="LEL118" s="16"/>
      <c r="LEM118" s="16"/>
      <c r="LEN118" s="16"/>
      <c r="LEO118" s="16"/>
      <c r="LEP118" s="16"/>
      <c r="LEQ118" s="16"/>
      <c r="LER118" s="16"/>
      <c r="LES118" s="16"/>
      <c r="LET118" s="16"/>
      <c r="LEU118" s="16"/>
      <c r="LEV118" s="16"/>
      <c r="LEW118" s="16"/>
      <c r="LEX118" s="16"/>
      <c r="LEY118" s="16"/>
      <c r="LEZ118" s="16"/>
      <c r="LFA118" s="16"/>
      <c r="LFB118" s="16"/>
      <c r="LFC118" s="16"/>
      <c r="LFD118" s="16"/>
      <c r="LFE118" s="16"/>
      <c r="LFF118" s="16"/>
      <c r="LFG118" s="16"/>
      <c r="LFH118" s="16"/>
      <c r="LFI118" s="16"/>
      <c r="LFJ118" s="16"/>
      <c r="LFK118" s="16"/>
      <c r="LFL118" s="16"/>
      <c r="LFM118" s="16"/>
      <c r="LFN118" s="16"/>
      <c r="LFO118" s="16"/>
      <c r="LFP118" s="16"/>
      <c r="LFQ118" s="16"/>
      <c r="LFR118" s="16"/>
      <c r="LFS118" s="16"/>
      <c r="LFT118" s="16"/>
      <c r="LFU118" s="16"/>
      <c r="LFV118" s="16"/>
      <c r="LFW118" s="16"/>
      <c r="LFX118" s="16"/>
      <c r="LFY118" s="16"/>
      <c r="LFZ118" s="16"/>
      <c r="LGA118" s="16"/>
      <c r="LGB118" s="16"/>
      <c r="LGC118" s="16"/>
      <c r="LGD118" s="16"/>
      <c r="LGE118" s="16"/>
      <c r="LGF118" s="16"/>
      <c r="LGG118" s="16"/>
      <c r="LGH118" s="16"/>
      <c r="LGI118" s="16"/>
      <c r="LGJ118" s="16"/>
      <c r="LGK118" s="16"/>
      <c r="LGL118" s="16"/>
      <c r="LGM118" s="16"/>
      <c r="LGN118" s="16"/>
      <c r="LGO118" s="16"/>
      <c r="LGP118" s="16"/>
      <c r="LGQ118" s="16"/>
      <c r="LGR118" s="16"/>
      <c r="LGS118" s="16"/>
      <c r="LGT118" s="16"/>
      <c r="LGU118" s="16"/>
      <c r="LGV118" s="16"/>
      <c r="LGW118" s="16"/>
      <c r="LGX118" s="16"/>
      <c r="LGY118" s="16"/>
      <c r="LGZ118" s="16"/>
      <c r="LHA118" s="16"/>
      <c r="LHB118" s="16"/>
      <c r="LHC118" s="16"/>
      <c r="LHD118" s="16"/>
      <c r="LHE118" s="16"/>
      <c r="LHF118" s="16"/>
      <c r="LHG118" s="16"/>
      <c r="LHH118" s="16"/>
      <c r="LHI118" s="16"/>
      <c r="LHJ118" s="16"/>
      <c r="LHK118" s="16"/>
      <c r="LHL118" s="16"/>
      <c r="LHM118" s="16"/>
      <c r="LHN118" s="16"/>
      <c r="LHO118" s="16"/>
      <c r="LHP118" s="16"/>
      <c r="LHQ118" s="16"/>
      <c r="LHR118" s="16"/>
      <c r="LHS118" s="16"/>
      <c r="LHT118" s="16"/>
      <c r="LHU118" s="16"/>
      <c r="LHV118" s="16"/>
      <c r="LHW118" s="16"/>
      <c r="LHX118" s="16"/>
      <c r="LHY118" s="16"/>
      <c r="LHZ118" s="16"/>
      <c r="LIA118" s="16"/>
      <c r="LIB118" s="16"/>
      <c r="LIC118" s="16"/>
      <c r="LID118" s="16"/>
      <c r="LIE118" s="16"/>
      <c r="LIF118" s="16"/>
      <c r="LIG118" s="16"/>
      <c r="LIH118" s="16"/>
      <c r="LII118" s="16"/>
      <c r="LIJ118" s="16"/>
      <c r="LIK118" s="16"/>
      <c r="LIL118" s="16"/>
      <c r="LIM118" s="16"/>
      <c r="LIN118" s="16"/>
      <c r="LIO118" s="16"/>
      <c r="LIP118" s="16"/>
      <c r="LIQ118" s="16"/>
      <c r="LIR118" s="16"/>
      <c r="LIS118" s="16"/>
      <c r="LIT118" s="16"/>
      <c r="LIU118" s="16"/>
      <c r="LIV118" s="16"/>
      <c r="LIW118" s="16"/>
      <c r="LIX118" s="16"/>
      <c r="LIY118" s="16"/>
      <c r="LIZ118" s="16"/>
      <c r="LJA118" s="16"/>
      <c r="LJB118" s="16"/>
      <c r="LJC118" s="16"/>
      <c r="LJD118" s="16"/>
      <c r="LJE118" s="16"/>
      <c r="LJF118" s="16"/>
      <c r="LJG118" s="16"/>
      <c r="LJH118" s="16"/>
      <c r="LJI118" s="16"/>
      <c r="LJJ118" s="16"/>
      <c r="LJK118" s="16"/>
      <c r="LJL118" s="16"/>
      <c r="LJM118" s="16"/>
      <c r="LJN118" s="16"/>
      <c r="LJO118" s="16"/>
      <c r="LJP118" s="16"/>
      <c r="LJQ118" s="16"/>
      <c r="LJR118" s="16"/>
      <c r="LJS118" s="16"/>
      <c r="LJT118" s="16"/>
      <c r="LJU118" s="16"/>
      <c r="LJV118" s="16"/>
      <c r="LJW118" s="16"/>
      <c r="LJX118" s="16"/>
      <c r="LJY118" s="16"/>
      <c r="LJZ118" s="16"/>
      <c r="LKA118" s="16"/>
      <c r="LKB118" s="16"/>
      <c r="LKC118" s="16"/>
      <c r="LKD118" s="16"/>
      <c r="LKE118" s="16"/>
      <c r="LKF118" s="16"/>
      <c r="LKG118" s="16"/>
      <c r="LKH118" s="16"/>
      <c r="LKI118" s="16"/>
      <c r="LKJ118" s="16"/>
      <c r="LKK118" s="16"/>
      <c r="LKL118" s="16"/>
      <c r="LKM118" s="16"/>
      <c r="LKN118" s="16"/>
      <c r="LKO118" s="16"/>
      <c r="LKP118" s="16"/>
      <c r="LKQ118" s="16"/>
      <c r="LKR118" s="16"/>
      <c r="LKS118" s="16"/>
      <c r="LKT118" s="16"/>
      <c r="LKU118" s="16"/>
      <c r="LKV118" s="16"/>
      <c r="LKW118" s="16"/>
      <c r="LKX118" s="16"/>
      <c r="LKY118" s="16"/>
      <c r="LKZ118" s="16"/>
      <c r="LLA118" s="16"/>
      <c r="LLB118" s="16"/>
      <c r="LLC118" s="16"/>
      <c r="LLD118" s="16"/>
      <c r="LLE118" s="16"/>
      <c r="LLF118" s="16"/>
      <c r="LLG118" s="16"/>
      <c r="LLH118" s="16"/>
      <c r="LLI118" s="16"/>
      <c r="LLJ118" s="16"/>
      <c r="LLK118" s="16"/>
      <c r="LLL118" s="16"/>
      <c r="LLM118" s="16"/>
      <c r="LLN118" s="16"/>
      <c r="LLO118" s="16"/>
      <c r="LLP118" s="16"/>
      <c r="LLQ118" s="16"/>
      <c r="LLR118" s="16"/>
      <c r="LLS118" s="16"/>
      <c r="LLT118" s="16"/>
      <c r="LLU118" s="16"/>
      <c r="LLV118" s="16"/>
      <c r="LLW118" s="16"/>
      <c r="LLX118" s="16"/>
      <c r="LLY118" s="16"/>
      <c r="LLZ118" s="16"/>
      <c r="LMA118" s="16"/>
      <c r="LMB118" s="16"/>
      <c r="LMC118" s="16"/>
      <c r="LMD118" s="16"/>
      <c r="LME118" s="16"/>
      <c r="LMF118" s="16"/>
      <c r="LMG118" s="16"/>
      <c r="LMH118" s="16"/>
      <c r="LMI118" s="16"/>
      <c r="LMJ118" s="16"/>
      <c r="LMK118" s="16"/>
      <c r="LML118" s="16"/>
      <c r="LMM118" s="16"/>
      <c r="LMN118" s="16"/>
      <c r="LMO118" s="16"/>
      <c r="LMP118" s="16"/>
      <c r="LMQ118" s="16"/>
      <c r="LMR118" s="16"/>
      <c r="LMS118" s="16"/>
      <c r="LMT118" s="16"/>
      <c r="LMU118" s="16"/>
      <c r="LMV118" s="16"/>
      <c r="LMW118" s="16"/>
      <c r="LMX118" s="16"/>
      <c r="LMY118" s="16"/>
      <c r="LMZ118" s="16"/>
      <c r="LNA118" s="16"/>
      <c r="LNB118" s="16"/>
      <c r="LNC118" s="16"/>
      <c r="LND118" s="16"/>
      <c r="LNE118" s="16"/>
      <c r="LNF118" s="16"/>
      <c r="LNG118" s="16"/>
      <c r="LNH118" s="16"/>
      <c r="LNI118" s="16"/>
      <c r="LNJ118" s="16"/>
      <c r="LNK118" s="16"/>
      <c r="LNL118" s="16"/>
      <c r="LNM118" s="16"/>
      <c r="LNN118" s="16"/>
      <c r="LNO118" s="16"/>
      <c r="LNP118" s="16"/>
      <c r="LNQ118" s="16"/>
      <c r="LNR118" s="16"/>
      <c r="LNS118" s="16"/>
      <c r="LNT118" s="16"/>
      <c r="LNU118" s="16"/>
      <c r="LNV118" s="16"/>
      <c r="LNW118" s="16"/>
      <c r="LNX118" s="16"/>
      <c r="LNY118" s="16"/>
      <c r="LNZ118" s="16"/>
      <c r="LOA118" s="16"/>
      <c r="LOB118" s="16"/>
      <c r="LOC118" s="16"/>
      <c r="LOD118" s="16"/>
      <c r="LOE118" s="16"/>
      <c r="LOF118" s="16"/>
      <c r="LOG118" s="16"/>
      <c r="LOH118" s="16"/>
      <c r="LOI118" s="16"/>
      <c r="LOJ118" s="16"/>
      <c r="LOK118" s="16"/>
      <c r="LOL118" s="16"/>
      <c r="LOM118" s="16"/>
      <c r="LON118" s="16"/>
      <c r="LOO118" s="16"/>
      <c r="LOP118" s="16"/>
      <c r="LOQ118" s="16"/>
      <c r="LOR118" s="16"/>
      <c r="LOS118" s="16"/>
      <c r="LOT118" s="16"/>
      <c r="LOU118" s="16"/>
      <c r="LOV118" s="16"/>
      <c r="LOW118" s="16"/>
      <c r="LOX118" s="16"/>
      <c r="LOY118" s="16"/>
      <c r="LOZ118" s="16"/>
      <c r="LPA118" s="16"/>
      <c r="LPB118" s="16"/>
      <c r="LPC118" s="16"/>
      <c r="LPD118" s="16"/>
      <c r="LPE118" s="16"/>
      <c r="LPF118" s="16"/>
      <c r="LPG118" s="16"/>
      <c r="LPH118" s="16"/>
      <c r="LPI118" s="16"/>
      <c r="LPJ118" s="16"/>
      <c r="LPK118" s="16"/>
      <c r="LPL118" s="16"/>
      <c r="LPM118" s="16"/>
      <c r="LPN118" s="16"/>
      <c r="LPO118" s="16"/>
      <c r="LPP118" s="16"/>
      <c r="LPQ118" s="16"/>
      <c r="LPR118" s="16"/>
      <c r="LPS118" s="16"/>
      <c r="LPT118" s="16"/>
      <c r="LPU118" s="16"/>
      <c r="LPV118" s="16"/>
      <c r="LPW118" s="16"/>
      <c r="LPX118" s="16"/>
      <c r="LPY118" s="16"/>
      <c r="LPZ118" s="16"/>
      <c r="LQA118" s="16"/>
      <c r="LQB118" s="16"/>
      <c r="LQC118" s="16"/>
      <c r="LQD118" s="16"/>
      <c r="LQE118" s="16"/>
      <c r="LQF118" s="16"/>
      <c r="LQG118" s="16"/>
      <c r="LQH118" s="16"/>
      <c r="LQI118" s="16"/>
      <c r="LQJ118" s="16"/>
      <c r="LQK118" s="16"/>
      <c r="LQL118" s="16"/>
      <c r="LQM118" s="16"/>
      <c r="LQN118" s="16"/>
      <c r="LQO118" s="16"/>
      <c r="LQP118" s="16"/>
      <c r="LQQ118" s="16"/>
      <c r="LQR118" s="16"/>
      <c r="LQS118" s="16"/>
      <c r="LQT118" s="16"/>
      <c r="LQU118" s="16"/>
      <c r="LQV118" s="16"/>
      <c r="LQW118" s="16"/>
      <c r="LQX118" s="16"/>
      <c r="LQY118" s="16"/>
      <c r="LQZ118" s="16"/>
      <c r="LRA118" s="16"/>
      <c r="LRB118" s="16"/>
      <c r="LRC118" s="16"/>
      <c r="LRD118" s="16"/>
      <c r="LRE118" s="16"/>
      <c r="LRF118" s="16"/>
      <c r="LRG118" s="16"/>
      <c r="LRH118" s="16"/>
      <c r="LRI118" s="16"/>
      <c r="LRJ118" s="16"/>
      <c r="LRK118" s="16"/>
      <c r="LRL118" s="16"/>
      <c r="LRM118" s="16"/>
      <c r="LRN118" s="16"/>
      <c r="LRO118" s="16"/>
      <c r="LRP118" s="16"/>
      <c r="LRQ118" s="16"/>
      <c r="LRR118" s="16"/>
      <c r="LRS118" s="16"/>
      <c r="LRT118" s="16"/>
      <c r="LRU118" s="16"/>
      <c r="LRV118" s="16"/>
      <c r="LRW118" s="16"/>
      <c r="LRX118" s="16"/>
      <c r="LRY118" s="16"/>
      <c r="LRZ118" s="16"/>
      <c r="LSA118" s="16"/>
      <c r="LSB118" s="16"/>
      <c r="LSC118" s="16"/>
      <c r="LSD118" s="16"/>
      <c r="LSE118" s="16"/>
      <c r="LSF118" s="16"/>
      <c r="LSG118" s="16"/>
      <c r="LSH118" s="16"/>
      <c r="LSI118" s="16"/>
      <c r="LSJ118" s="16"/>
      <c r="LSK118" s="16"/>
      <c r="LSL118" s="16"/>
      <c r="LSM118" s="16"/>
      <c r="LSN118" s="16"/>
      <c r="LSO118" s="16"/>
      <c r="LSP118" s="16"/>
      <c r="LSQ118" s="16"/>
      <c r="LSR118" s="16"/>
      <c r="LSS118" s="16"/>
      <c r="LST118" s="16"/>
      <c r="LSU118" s="16"/>
      <c r="LSV118" s="16"/>
      <c r="LSW118" s="16"/>
      <c r="LSX118" s="16"/>
      <c r="LSY118" s="16"/>
      <c r="LSZ118" s="16"/>
      <c r="LTA118" s="16"/>
      <c r="LTB118" s="16"/>
      <c r="LTC118" s="16"/>
      <c r="LTD118" s="16"/>
      <c r="LTE118" s="16"/>
      <c r="LTF118" s="16"/>
      <c r="LTG118" s="16"/>
      <c r="LTH118" s="16"/>
      <c r="LTI118" s="16"/>
      <c r="LTJ118" s="16"/>
      <c r="LTK118" s="16"/>
      <c r="LTL118" s="16"/>
      <c r="LTM118" s="16"/>
      <c r="LTN118" s="16"/>
      <c r="LTO118" s="16"/>
      <c r="LTP118" s="16"/>
      <c r="LTQ118" s="16"/>
      <c r="LTR118" s="16"/>
      <c r="LTS118" s="16"/>
      <c r="LTT118" s="16"/>
      <c r="LTU118" s="16"/>
      <c r="LTV118" s="16"/>
      <c r="LTW118" s="16"/>
      <c r="LTX118" s="16"/>
      <c r="LTY118" s="16"/>
      <c r="LTZ118" s="16"/>
      <c r="LUA118" s="16"/>
      <c r="LUB118" s="16"/>
      <c r="LUC118" s="16"/>
      <c r="LUD118" s="16"/>
      <c r="LUE118" s="16"/>
      <c r="LUF118" s="16"/>
      <c r="LUG118" s="16"/>
      <c r="LUH118" s="16"/>
      <c r="LUI118" s="16"/>
      <c r="LUJ118" s="16"/>
      <c r="LUK118" s="16"/>
      <c r="LUL118" s="16"/>
      <c r="LUM118" s="16"/>
      <c r="LUN118" s="16"/>
      <c r="LUO118" s="16"/>
      <c r="LUP118" s="16"/>
      <c r="LUQ118" s="16"/>
      <c r="LUR118" s="16"/>
      <c r="LUS118" s="16"/>
      <c r="LUT118" s="16"/>
      <c r="LUU118" s="16"/>
      <c r="LUV118" s="16"/>
      <c r="LUW118" s="16"/>
      <c r="LUX118" s="16"/>
      <c r="LUY118" s="16"/>
      <c r="LUZ118" s="16"/>
      <c r="LVA118" s="16"/>
      <c r="LVB118" s="16"/>
      <c r="LVC118" s="16"/>
      <c r="LVD118" s="16"/>
      <c r="LVE118" s="16"/>
      <c r="LVF118" s="16"/>
      <c r="LVG118" s="16"/>
      <c r="LVH118" s="16"/>
      <c r="LVI118" s="16"/>
      <c r="LVJ118" s="16"/>
      <c r="LVK118" s="16"/>
      <c r="LVL118" s="16"/>
      <c r="LVM118" s="16"/>
      <c r="LVN118" s="16"/>
      <c r="LVO118" s="16"/>
      <c r="LVP118" s="16"/>
      <c r="LVQ118" s="16"/>
      <c r="LVR118" s="16"/>
      <c r="LVS118" s="16"/>
      <c r="LVT118" s="16"/>
      <c r="LVU118" s="16"/>
      <c r="LVV118" s="16"/>
      <c r="LVW118" s="16"/>
      <c r="LVX118" s="16"/>
      <c r="LVY118" s="16"/>
      <c r="LVZ118" s="16"/>
      <c r="LWA118" s="16"/>
      <c r="LWB118" s="16"/>
      <c r="LWC118" s="16"/>
      <c r="LWD118" s="16"/>
      <c r="LWE118" s="16"/>
      <c r="LWF118" s="16"/>
      <c r="LWG118" s="16"/>
      <c r="LWH118" s="16"/>
      <c r="LWI118" s="16"/>
      <c r="LWJ118" s="16"/>
      <c r="LWK118" s="16"/>
      <c r="LWL118" s="16"/>
      <c r="LWM118" s="16"/>
      <c r="LWN118" s="16"/>
      <c r="LWO118" s="16"/>
      <c r="LWP118" s="16"/>
      <c r="LWQ118" s="16"/>
      <c r="LWR118" s="16"/>
      <c r="LWS118" s="16"/>
      <c r="LWT118" s="16"/>
      <c r="LWU118" s="16"/>
      <c r="LWV118" s="16"/>
      <c r="LWW118" s="16"/>
      <c r="LWX118" s="16"/>
      <c r="LWY118" s="16"/>
      <c r="LWZ118" s="16"/>
      <c r="LXA118" s="16"/>
      <c r="LXB118" s="16"/>
      <c r="LXC118" s="16"/>
      <c r="LXD118" s="16"/>
      <c r="LXE118" s="16"/>
      <c r="LXF118" s="16"/>
      <c r="LXG118" s="16"/>
      <c r="LXH118" s="16"/>
      <c r="LXI118" s="16"/>
      <c r="LXJ118" s="16"/>
      <c r="LXK118" s="16"/>
      <c r="LXL118" s="16"/>
      <c r="LXM118" s="16"/>
      <c r="LXN118" s="16"/>
      <c r="LXO118" s="16"/>
      <c r="LXP118" s="16"/>
      <c r="LXQ118" s="16"/>
      <c r="LXR118" s="16"/>
      <c r="LXS118" s="16"/>
      <c r="LXT118" s="16"/>
      <c r="LXU118" s="16"/>
      <c r="LXV118" s="16"/>
      <c r="LXW118" s="16"/>
      <c r="LXX118" s="16"/>
      <c r="LXY118" s="16"/>
      <c r="LXZ118" s="16"/>
      <c r="LYA118" s="16"/>
      <c r="LYB118" s="16"/>
      <c r="LYC118" s="16"/>
      <c r="LYD118" s="16"/>
      <c r="LYE118" s="16"/>
      <c r="LYF118" s="16"/>
      <c r="LYG118" s="16"/>
      <c r="LYH118" s="16"/>
      <c r="LYI118" s="16"/>
      <c r="LYJ118" s="16"/>
      <c r="LYK118" s="16"/>
      <c r="LYL118" s="16"/>
      <c r="LYM118" s="16"/>
      <c r="LYN118" s="16"/>
      <c r="LYO118" s="16"/>
      <c r="LYP118" s="16"/>
      <c r="LYQ118" s="16"/>
      <c r="LYR118" s="16"/>
      <c r="LYS118" s="16"/>
      <c r="LYT118" s="16"/>
      <c r="LYU118" s="16"/>
      <c r="LYV118" s="16"/>
      <c r="LYW118" s="16"/>
      <c r="LYX118" s="16"/>
      <c r="LYY118" s="16"/>
      <c r="LYZ118" s="16"/>
      <c r="LZA118" s="16"/>
      <c r="LZB118" s="16"/>
      <c r="LZC118" s="16"/>
      <c r="LZD118" s="16"/>
      <c r="LZE118" s="16"/>
      <c r="LZF118" s="16"/>
      <c r="LZG118" s="16"/>
      <c r="LZH118" s="16"/>
      <c r="LZI118" s="16"/>
      <c r="LZJ118" s="16"/>
      <c r="LZK118" s="16"/>
      <c r="LZL118" s="16"/>
      <c r="LZM118" s="16"/>
      <c r="LZN118" s="16"/>
      <c r="LZO118" s="16"/>
      <c r="LZP118" s="16"/>
      <c r="LZQ118" s="16"/>
      <c r="LZR118" s="16"/>
      <c r="LZS118" s="16"/>
      <c r="LZT118" s="16"/>
      <c r="LZU118" s="16"/>
      <c r="LZV118" s="16"/>
      <c r="LZW118" s="16"/>
      <c r="LZX118" s="16"/>
      <c r="LZY118" s="16"/>
      <c r="LZZ118" s="16"/>
      <c r="MAA118" s="16"/>
      <c r="MAB118" s="16"/>
      <c r="MAC118" s="16"/>
      <c r="MAD118" s="16"/>
      <c r="MAE118" s="16"/>
      <c r="MAF118" s="16"/>
      <c r="MAG118" s="16"/>
      <c r="MAH118" s="16"/>
      <c r="MAI118" s="16"/>
      <c r="MAJ118" s="16"/>
      <c r="MAK118" s="16"/>
      <c r="MAL118" s="16"/>
      <c r="MAM118" s="16"/>
      <c r="MAN118" s="16"/>
      <c r="MAO118" s="16"/>
      <c r="MAP118" s="16"/>
      <c r="MAQ118" s="16"/>
      <c r="MAR118" s="16"/>
      <c r="MAS118" s="16"/>
      <c r="MAT118" s="16"/>
      <c r="MAU118" s="16"/>
      <c r="MAV118" s="16"/>
      <c r="MAW118" s="16"/>
      <c r="MAX118" s="16"/>
      <c r="MAY118" s="16"/>
      <c r="MAZ118" s="16"/>
      <c r="MBA118" s="16"/>
      <c r="MBB118" s="16"/>
      <c r="MBC118" s="16"/>
      <c r="MBD118" s="16"/>
      <c r="MBE118" s="16"/>
      <c r="MBF118" s="16"/>
      <c r="MBG118" s="16"/>
      <c r="MBH118" s="16"/>
      <c r="MBI118" s="16"/>
      <c r="MBJ118" s="16"/>
      <c r="MBK118" s="16"/>
      <c r="MBL118" s="16"/>
      <c r="MBM118" s="16"/>
      <c r="MBN118" s="16"/>
      <c r="MBO118" s="16"/>
      <c r="MBP118" s="16"/>
      <c r="MBQ118" s="16"/>
      <c r="MBR118" s="16"/>
      <c r="MBS118" s="16"/>
      <c r="MBT118" s="16"/>
      <c r="MBU118" s="16"/>
      <c r="MBV118" s="16"/>
      <c r="MBW118" s="16"/>
      <c r="MBX118" s="16"/>
      <c r="MBY118" s="16"/>
      <c r="MBZ118" s="16"/>
      <c r="MCA118" s="16"/>
      <c r="MCB118" s="16"/>
      <c r="MCC118" s="16"/>
      <c r="MCD118" s="16"/>
      <c r="MCE118" s="16"/>
      <c r="MCF118" s="16"/>
      <c r="MCG118" s="16"/>
      <c r="MCH118" s="16"/>
      <c r="MCI118" s="16"/>
      <c r="MCJ118" s="16"/>
      <c r="MCK118" s="16"/>
      <c r="MCL118" s="16"/>
      <c r="MCM118" s="16"/>
      <c r="MCN118" s="16"/>
      <c r="MCO118" s="16"/>
      <c r="MCP118" s="16"/>
      <c r="MCQ118" s="16"/>
      <c r="MCR118" s="16"/>
      <c r="MCS118" s="16"/>
      <c r="MCT118" s="16"/>
      <c r="MCU118" s="16"/>
      <c r="MCV118" s="16"/>
      <c r="MCW118" s="16"/>
      <c r="MCX118" s="16"/>
      <c r="MCY118" s="16"/>
      <c r="MCZ118" s="16"/>
      <c r="MDA118" s="16"/>
      <c r="MDB118" s="16"/>
      <c r="MDC118" s="16"/>
      <c r="MDD118" s="16"/>
      <c r="MDE118" s="16"/>
      <c r="MDF118" s="16"/>
      <c r="MDG118" s="16"/>
      <c r="MDH118" s="16"/>
      <c r="MDI118" s="16"/>
      <c r="MDJ118" s="16"/>
      <c r="MDK118" s="16"/>
      <c r="MDL118" s="16"/>
      <c r="MDM118" s="16"/>
      <c r="MDN118" s="16"/>
      <c r="MDO118" s="16"/>
      <c r="MDP118" s="16"/>
      <c r="MDQ118" s="16"/>
      <c r="MDR118" s="16"/>
      <c r="MDS118" s="16"/>
      <c r="MDT118" s="16"/>
      <c r="MDU118" s="16"/>
      <c r="MDV118" s="16"/>
      <c r="MDW118" s="16"/>
      <c r="MDX118" s="16"/>
      <c r="MDY118" s="16"/>
      <c r="MDZ118" s="16"/>
      <c r="MEA118" s="16"/>
      <c r="MEB118" s="16"/>
      <c r="MEC118" s="16"/>
      <c r="MED118" s="16"/>
      <c r="MEE118" s="16"/>
      <c r="MEF118" s="16"/>
      <c r="MEG118" s="16"/>
      <c r="MEH118" s="16"/>
      <c r="MEI118" s="16"/>
      <c r="MEJ118" s="16"/>
      <c r="MEK118" s="16"/>
      <c r="MEL118" s="16"/>
      <c r="MEM118" s="16"/>
      <c r="MEN118" s="16"/>
      <c r="MEO118" s="16"/>
      <c r="MEP118" s="16"/>
      <c r="MEQ118" s="16"/>
      <c r="MER118" s="16"/>
      <c r="MES118" s="16"/>
      <c r="MET118" s="16"/>
      <c r="MEU118" s="16"/>
      <c r="MEV118" s="16"/>
      <c r="MEW118" s="16"/>
      <c r="MEX118" s="16"/>
      <c r="MEY118" s="16"/>
      <c r="MEZ118" s="16"/>
      <c r="MFA118" s="16"/>
      <c r="MFB118" s="16"/>
      <c r="MFC118" s="16"/>
      <c r="MFD118" s="16"/>
      <c r="MFE118" s="16"/>
      <c r="MFF118" s="16"/>
      <c r="MFG118" s="16"/>
      <c r="MFH118" s="16"/>
      <c r="MFI118" s="16"/>
      <c r="MFJ118" s="16"/>
      <c r="MFK118" s="16"/>
      <c r="MFL118" s="16"/>
      <c r="MFM118" s="16"/>
      <c r="MFN118" s="16"/>
      <c r="MFO118" s="16"/>
      <c r="MFP118" s="16"/>
      <c r="MFQ118" s="16"/>
      <c r="MFR118" s="16"/>
      <c r="MFS118" s="16"/>
      <c r="MFT118" s="16"/>
      <c r="MFU118" s="16"/>
      <c r="MFV118" s="16"/>
      <c r="MFW118" s="16"/>
      <c r="MFX118" s="16"/>
      <c r="MFY118" s="16"/>
      <c r="MFZ118" s="16"/>
      <c r="MGA118" s="16"/>
      <c r="MGB118" s="16"/>
      <c r="MGC118" s="16"/>
      <c r="MGD118" s="16"/>
      <c r="MGE118" s="16"/>
      <c r="MGF118" s="16"/>
      <c r="MGG118" s="16"/>
      <c r="MGH118" s="16"/>
      <c r="MGI118" s="16"/>
      <c r="MGJ118" s="16"/>
      <c r="MGK118" s="16"/>
      <c r="MGL118" s="16"/>
      <c r="MGM118" s="16"/>
      <c r="MGN118" s="16"/>
      <c r="MGO118" s="16"/>
      <c r="MGP118" s="16"/>
      <c r="MGQ118" s="16"/>
      <c r="MGR118" s="16"/>
      <c r="MGS118" s="16"/>
      <c r="MGT118" s="16"/>
      <c r="MGU118" s="16"/>
      <c r="MGV118" s="16"/>
      <c r="MGW118" s="16"/>
      <c r="MGX118" s="16"/>
      <c r="MGY118" s="16"/>
      <c r="MGZ118" s="16"/>
      <c r="MHA118" s="16"/>
      <c r="MHB118" s="16"/>
      <c r="MHC118" s="16"/>
      <c r="MHD118" s="16"/>
      <c r="MHE118" s="16"/>
      <c r="MHF118" s="16"/>
      <c r="MHG118" s="16"/>
      <c r="MHH118" s="16"/>
      <c r="MHI118" s="16"/>
      <c r="MHJ118" s="16"/>
      <c r="MHK118" s="16"/>
      <c r="MHL118" s="16"/>
      <c r="MHM118" s="16"/>
      <c r="MHN118" s="16"/>
      <c r="MHO118" s="16"/>
      <c r="MHP118" s="16"/>
      <c r="MHQ118" s="16"/>
      <c r="MHR118" s="16"/>
      <c r="MHS118" s="16"/>
      <c r="MHT118" s="16"/>
      <c r="MHU118" s="16"/>
      <c r="MHV118" s="16"/>
      <c r="MHW118" s="16"/>
      <c r="MHX118" s="16"/>
      <c r="MHY118" s="16"/>
      <c r="MHZ118" s="16"/>
      <c r="MIA118" s="16"/>
      <c r="MIB118" s="16"/>
      <c r="MIC118" s="16"/>
      <c r="MID118" s="16"/>
      <c r="MIE118" s="16"/>
      <c r="MIF118" s="16"/>
      <c r="MIG118" s="16"/>
      <c r="MIH118" s="16"/>
      <c r="MII118" s="16"/>
      <c r="MIJ118" s="16"/>
      <c r="MIK118" s="16"/>
      <c r="MIL118" s="16"/>
      <c r="MIM118" s="16"/>
      <c r="MIN118" s="16"/>
      <c r="MIO118" s="16"/>
      <c r="MIP118" s="16"/>
      <c r="MIQ118" s="16"/>
      <c r="MIR118" s="16"/>
      <c r="MIS118" s="16"/>
      <c r="MIT118" s="16"/>
      <c r="MIU118" s="16"/>
      <c r="MIV118" s="16"/>
      <c r="MIW118" s="16"/>
      <c r="MIX118" s="16"/>
      <c r="MIY118" s="16"/>
      <c r="MIZ118" s="16"/>
      <c r="MJA118" s="16"/>
      <c r="MJB118" s="16"/>
      <c r="MJC118" s="16"/>
      <c r="MJD118" s="16"/>
      <c r="MJE118" s="16"/>
      <c r="MJF118" s="16"/>
      <c r="MJG118" s="16"/>
      <c r="MJH118" s="16"/>
      <c r="MJI118" s="16"/>
      <c r="MJJ118" s="16"/>
      <c r="MJK118" s="16"/>
      <c r="MJL118" s="16"/>
      <c r="MJM118" s="16"/>
      <c r="MJN118" s="16"/>
      <c r="MJO118" s="16"/>
      <c r="MJP118" s="16"/>
      <c r="MJQ118" s="16"/>
      <c r="MJR118" s="16"/>
      <c r="MJS118" s="16"/>
      <c r="MJT118" s="16"/>
      <c r="MJU118" s="16"/>
      <c r="MJV118" s="16"/>
      <c r="MJW118" s="16"/>
      <c r="MJX118" s="16"/>
      <c r="MJY118" s="16"/>
      <c r="MJZ118" s="16"/>
      <c r="MKA118" s="16"/>
      <c r="MKB118" s="16"/>
      <c r="MKC118" s="16"/>
      <c r="MKD118" s="16"/>
      <c r="MKE118" s="16"/>
      <c r="MKF118" s="16"/>
      <c r="MKG118" s="16"/>
      <c r="MKH118" s="16"/>
      <c r="MKI118" s="16"/>
      <c r="MKJ118" s="16"/>
      <c r="MKK118" s="16"/>
      <c r="MKL118" s="16"/>
      <c r="MKM118" s="16"/>
      <c r="MKN118" s="16"/>
      <c r="MKO118" s="16"/>
      <c r="MKP118" s="16"/>
      <c r="MKQ118" s="16"/>
      <c r="MKR118" s="16"/>
      <c r="MKS118" s="16"/>
      <c r="MKT118" s="16"/>
      <c r="MKU118" s="16"/>
      <c r="MKV118" s="16"/>
      <c r="MKW118" s="16"/>
      <c r="MKX118" s="16"/>
      <c r="MKY118" s="16"/>
      <c r="MKZ118" s="16"/>
      <c r="MLA118" s="16"/>
      <c r="MLB118" s="16"/>
      <c r="MLC118" s="16"/>
      <c r="MLD118" s="16"/>
      <c r="MLE118" s="16"/>
      <c r="MLF118" s="16"/>
      <c r="MLG118" s="16"/>
      <c r="MLH118" s="16"/>
      <c r="MLI118" s="16"/>
      <c r="MLJ118" s="16"/>
      <c r="MLK118" s="16"/>
      <c r="MLL118" s="16"/>
      <c r="MLM118" s="16"/>
      <c r="MLN118" s="16"/>
      <c r="MLO118" s="16"/>
      <c r="MLP118" s="16"/>
      <c r="MLQ118" s="16"/>
      <c r="MLR118" s="16"/>
      <c r="MLS118" s="16"/>
      <c r="MLT118" s="16"/>
      <c r="MLU118" s="16"/>
      <c r="MLV118" s="16"/>
      <c r="MLW118" s="16"/>
      <c r="MLX118" s="16"/>
      <c r="MLY118" s="16"/>
      <c r="MLZ118" s="16"/>
      <c r="MMA118" s="16"/>
      <c r="MMB118" s="16"/>
      <c r="MMC118" s="16"/>
      <c r="MMD118" s="16"/>
      <c r="MME118" s="16"/>
      <c r="MMF118" s="16"/>
      <c r="MMG118" s="16"/>
      <c r="MMH118" s="16"/>
      <c r="MMI118" s="16"/>
      <c r="MMJ118" s="16"/>
      <c r="MMK118" s="16"/>
      <c r="MML118" s="16"/>
      <c r="MMM118" s="16"/>
      <c r="MMN118" s="16"/>
      <c r="MMO118" s="16"/>
      <c r="MMP118" s="16"/>
      <c r="MMQ118" s="16"/>
      <c r="MMR118" s="16"/>
      <c r="MMS118" s="16"/>
      <c r="MMT118" s="16"/>
      <c r="MMU118" s="16"/>
      <c r="MMV118" s="16"/>
      <c r="MMW118" s="16"/>
      <c r="MMX118" s="16"/>
      <c r="MMY118" s="16"/>
      <c r="MMZ118" s="16"/>
      <c r="MNA118" s="16"/>
      <c r="MNB118" s="16"/>
      <c r="MNC118" s="16"/>
      <c r="MND118" s="16"/>
      <c r="MNE118" s="16"/>
      <c r="MNF118" s="16"/>
      <c r="MNG118" s="16"/>
      <c r="MNH118" s="16"/>
      <c r="MNI118" s="16"/>
      <c r="MNJ118" s="16"/>
      <c r="MNK118" s="16"/>
      <c r="MNL118" s="16"/>
      <c r="MNM118" s="16"/>
      <c r="MNN118" s="16"/>
      <c r="MNO118" s="16"/>
      <c r="MNP118" s="16"/>
      <c r="MNQ118" s="16"/>
      <c r="MNR118" s="16"/>
      <c r="MNS118" s="16"/>
      <c r="MNT118" s="16"/>
      <c r="MNU118" s="16"/>
      <c r="MNV118" s="16"/>
      <c r="MNW118" s="16"/>
      <c r="MNX118" s="16"/>
      <c r="MNY118" s="16"/>
      <c r="MNZ118" s="16"/>
      <c r="MOA118" s="16"/>
      <c r="MOB118" s="16"/>
      <c r="MOC118" s="16"/>
      <c r="MOD118" s="16"/>
      <c r="MOE118" s="16"/>
      <c r="MOF118" s="16"/>
      <c r="MOG118" s="16"/>
      <c r="MOH118" s="16"/>
      <c r="MOI118" s="16"/>
      <c r="MOJ118" s="16"/>
      <c r="MOK118" s="16"/>
      <c r="MOL118" s="16"/>
      <c r="MOM118" s="16"/>
      <c r="MON118" s="16"/>
      <c r="MOO118" s="16"/>
      <c r="MOP118" s="16"/>
      <c r="MOQ118" s="16"/>
      <c r="MOR118" s="16"/>
      <c r="MOS118" s="16"/>
      <c r="MOT118" s="16"/>
      <c r="MOU118" s="16"/>
      <c r="MOV118" s="16"/>
      <c r="MOW118" s="16"/>
      <c r="MOX118" s="16"/>
      <c r="MOY118" s="16"/>
      <c r="MOZ118" s="16"/>
      <c r="MPA118" s="16"/>
      <c r="MPB118" s="16"/>
      <c r="MPC118" s="16"/>
      <c r="MPD118" s="16"/>
      <c r="MPE118" s="16"/>
      <c r="MPF118" s="16"/>
      <c r="MPG118" s="16"/>
      <c r="MPH118" s="16"/>
      <c r="MPI118" s="16"/>
      <c r="MPJ118" s="16"/>
      <c r="MPK118" s="16"/>
      <c r="MPL118" s="16"/>
      <c r="MPM118" s="16"/>
      <c r="MPN118" s="16"/>
      <c r="MPO118" s="16"/>
      <c r="MPP118" s="16"/>
      <c r="MPQ118" s="16"/>
      <c r="MPR118" s="16"/>
      <c r="MPS118" s="16"/>
      <c r="MPT118" s="16"/>
      <c r="MPU118" s="16"/>
      <c r="MPV118" s="16"/>
      <c r="MPW118" s="16"/>
      <c r="MPX118" s="16"/>
      <c r="MPY118" s="16"/>
      <c r="MPZ118" s="16"/>
      <c r="MQA118" s="16"/>
      <c r="MQB118" s="16"/>
      <c r="MQC118" s="16"/>
      <c r="MQD118" s="16"/>
      <c r="MQE118" s="16"/>
      <c r="MQF118" s="16"/>
      <c r="MQG118" s="16"/>
      <c r="MQH118" s="16"/>
      <c r="MQI118" s="16"/>
      <c r="MQJ118" s="16"/>
      <c r="MQK118" s="16"/>
      <c r="MQL118" s="16"/>
      <c r="MQM118" s="16"/>
      <c r="MQN118" s="16"/>
      <c r="MQO118" s="16"/>
      <c r="MQP118" s="16"/>
      <c r="MQQ118" s="16"/>
      <c r="MQR118" s="16"/>
      <c r="MQS118" s="16"/>
      <c r="MQT118" s="16"/>
      <c r="MQU118" s="16"/>
      <c r="MQV118" s="16"/>
      <c r="MQW118" s="16"/>
      <c r="MQX118" s="16"/>
      <c r="MQY118" s="16"/>
      <c r="MQZ118" s="16"/>
      <c r="MRA118" s="16"/>
      <c r="MRB118" s="16"/>
      <c r="MRC118" s="16"/>
      <c r="MRD118" s="16"/>
      <c r="MRE118" s="16"/>
      <c r="MRF118" s="16"/>
      <c r="MRG118" s="16"/>
      <c r="MRH118" s="16"/>
      <c r="MRI118" s="16"/>
      <c r="MRJ118" s="16"/>
      <c r="MRK118" s="16"/>
      <c r="MRL118" s="16"/>
      <c r="MRM118" s="16"/>
      <c r="MRN118" s="16"/>
      <c r="MRO118" s="16"/>
      <c r="MRP118" s="16"/>
      <c r="MRQ118" s="16"/>
      <c r="MRR118" s="16"/>
      <c r="MRS118" s="16"/>
      <c r="MRT118" s="16"/>
      <c r="MRU118" s="16"/>
      <c r="MRV118" s="16"/>
      <c r="MRW118" s="16"/>
      <c r="MRX118" s="16"/>
      <c r="MRY118" s="16"/>
      <c r="MRZ118" s="16"/>
      <c r="MSA118" s="16"/>
      <c r="MSB118" s="16"/>
      <c r="MSC118" s="16"/>
      <c r="MSD118" s="16"/>
      <c r="MSE118" s="16"/>
      <c r="MSF118" s="16"/>
      <c r="MSG118" s="16"/>
      <c r="MSH118" s="16"/>
      <c r="MSI118" s="16"/>
      <c r="MSJ118" s="16"/>
      <c r="MSK118" s="16"/>
      <c r="MSL118" s="16"/>
      <c r="MSM118" s="16"/>
      <c r="MSN118" s="16"/>
      <c r="MSO118" s="16"/>
      <c r="MSP118" s="16"/>
      <c r="MSQ118" s="16"/>
      <c r="MSR118" s="16"/>
      <c r="MSS118" s="16"/>
      <c r="MST118" s="16"/>
      <c r="MSU118" s="16"/>
      <c r="MSV118" s="16"/>
      <c r="MSW118" s="16"/>
      <c r="MSX118" s="16"/>
      <c r="MSY118" s="16"/>
      <c r="MSZ118" s="16"/>
      <c r="MTA118" s="16"/>
      <c r="MTB118" s="16"/>
      <c r="MTC118" s="16"/>
      <c r="MTD118" s="16"/>
      <c r="MTE118" s="16"/>
      <c r="MTF118" s="16"/>
      <c r="MTG118" s="16"/>
      <c r="MTH118" s="16"/>
      <c r="MTI118" s="16"/>
      <c r="MTJ118" s="16"/>
      <c r="MTK118" s="16"/>
      <c r="MTL118" s="16"/>
      <c r="MTM118" s="16"/>
      <c r="MTN118" s="16"/>
      <c r="MTO118" s="16"/>
      <c r="MTP118" s="16"/>
      <c r="MTQ118" s="16"/>
      <c r="MTR118" s="16"/>
      <c r="MTS118" s="16"/>
      <c r="MTT118" s="16"/>
      <c r="MTU118" s="16"/>
      <c r="MTV118" s="16"/>
      <c r="MTW118" s="16"/>
      <c r="MTX118" s="16"/>
      <c r="MTY118" s="16"/>
      <c r="MTZ118" s="16"/>
      <c r="MUA118" s="16"/>
      <c r="MUB118" s="16"/>
      <c r="MUC118" s="16"/>
      <c r="MUD118" s="16"/>
      <c r="MUE118" s="16"/>
      <c r="MUF118" s="16"/>
      <c r="MUG118" s="16"/>
      <c r="MUH118" s="16"/>
      <c r="MUI118" s="16"/>
      <c r="MUJ118" s="16"/>
      <c r="MUK118" s="16"/>
      <c r="MUL118" s="16"/>
      <c r="MUM118" s="16"/>
      <c r="MUN118" s="16"/>
      <c r="MUO118" s="16"/>
      <c r="MUP118" s="16"/>
      <c r="MUQ118" s="16"/>
      <c r="MUR118" s="16"/>
      <c r="MUS118" s="16"/>
      <c r="MUT118" s="16"/>
      <c r="MUU118" s="16"/>
      <c r="MUV118" s="16"/>
      <c r="MUW118" s="16"/>
      <c r="MUX118" s="16"/>
      <c r="MUY118" s="16"/>
      <c r="MUZ118" s="16"/>
      <c r="MVA118" s="16"/>
      <c r="MVB118" s="16"/>
      <c r="MVC118" s="16"/>
      <c r="MVD118" s="16"/>
      <c r="MVE118" s="16"/>
      <c r="MVF118" s="16"/>
      <c r="MVG118" s="16"/>
      <c r="MVH118" s="16"/>
      <c r="MVI118" s="16"/>
      <c r="MVJ118" s="16"/>
      <c r="MVK118" s="16"/>
      <c r="MVL118" s="16"/>
      <c r="MVM118" s="16"/>
      <c r="MVN118" s="16"/>
      <c r="MVO118" s="16"/>
      <c r="MVP118" s="16"/>
      <c r="MVQ118" s="16"/>
      <c r="MVR118" s="16"/>
      <c r="MVS118" s="16"/>
      <c r="MVT118" s="16"/>
      <c r="MVU118" s="16"/>
      <c r="MVV118" s="16"/>
      <c r="MVW118" s="16"/>
      <c r="MVX118" s="16"/>
      <c r="MVY118" s="16"/>
      <c r="MVZ118" s="16"/>
      <c r="MWA118" s="16"/>
      <c r="MWB118" s="16"/>
      <c r="MWC118" s="16"/>
      <c r="MWD118" s="16"/>
      <c r="MWE118" s="16"/>
      <c r="MWF118" s="16"/>
      <c r="MWG118" s="16"/>
      <c r="MWH118" s="16"/>
      <c r="MWI118" s="16"/>
      <c r="MWJ118" s="16"/>
      <c r="MWK118" s="16"/>
      <c r="MWL118" s="16"/>
      <c r="MWM118" s="16"/>
      <c r="MWN118" s="16"/>
      <c r="MWO118" s="16"/>
      <c r="MWP118" s="16"/>
      <c r="MWQ118" s="16"/>
      <c r="MWR118" s="16"/>
      <c r="MWS118" s="16"/>
      <c r="MWT118" s="16"/>
      <c r="MWU118" s="16"/>
      <c r="MWV118" s="16"/>
      <c r="MWW118" s="16"/>
      <c r="MWX118" s="16"/>
      <c r="MWY118" s="16"/>
      <c r="MWZ118" s="16"/>
      <c r="MXA118" s="16"/>
      <c r="MXB118" s="16"/>
      <c r="MXC118" s="16"/>
      <c r="MXD118" s="16"/>
      <c r="MXE118" s="16"/>
      <c r="MXF118" s="16"/>
      <c r="MXG118" s="16"/>
      <c r="MXH118" s="16"/>
      <c r="MXI118" s="16"/>
      <c r="MXJ118" s="16"/>
      <c r="MXK118" s="16"/>
      <c r="MXL118" s="16"/>
      <c r="MXM118" s="16"/>
      <c r="MXN118" s="16"/>
      <c r="MXO118" s="16"/>
      <c r="MXP118" s="16"/>
      <c r="MXQ118" s="16"/>
      <c r="MXR118" s="16"/>
      <c r="MXS118" s="16"/>
      <c r="MXT118" s="16"/>
      <c r="MXU118" s="16"/>
      <c r="MXV118" s="16"/>
      <c r="MXW118" s="16"/>
      <c r="MXX118" s="16"/>
      <c r="MXY118" s="16"/>
      <c r="MXZ118" s="16"/>
      <c r="MYA118" s="16"/>
      <c r="MYB118" s="16"/>
      <c r="MYC118" s="16"/>
      <c r="MYD118" s="16"/>
      <c r="MYE118" s="16"/>
      <c r="MYF118" s="16"/>
      <c r="MYG118" s="16"/>
      <c r="MYH118" s="16"/>
      <c r="MYI118" s="16"/>
      <c r="MYJ118" s="16"/>
      <c r="MYK118" s="16"/>
      <c r="MYL118" s="16"/>
      <c r="MYM118" s="16"/>
      <c r="MYN118" s="16"/>
      <c r="MYO118" s="16"/>
      <c r="MYP118" s="16"/>
      <c r="MYQ118" s="16"/>
      <c r="MYR118" s="16"/>
      <c r="MYS118" s="16"/>
      <c r="MYT118" s="16"/>
      <c r="MYU118" s="16"/>
      <c r="MYV118" s="16"/>
      <c r="MYW118" s="16"/>
      <c r="MYX118" s="16"/>
      <c r="MYY118" s="16"/>
      <c r="MYZ118" s="16"/>
      <c r="MZA118" s="16"/>
      <c r="MZB118" s="16"/>
      <c r="MZC118" s="16"/>
      <c r="MZD118" s="16"/>
      <c r="MZE118" s="16"/>
      <c r="MZF118" s="16"/>
      <c r="MZG118" s="16"/>
      <c r="MZH118" s="16"/>
      <c r="MZI118" s="16"/>
      <c r="MZJ118" s="16"/>
      <c r="MZK118" s="16"/>
      <c r="MZL118" s="16"/>
      <c r="MZM118" s="16"/>
      <c r="MZN118" s="16"/>
      <c r="MZO118" s="16"/>
      <c r="MZP118" s="16"/>
      <c r="MZQ118" s="16"/>
      <c r="MZR118" s="16"/>
      <c r="MZS118" s="16"/>
      <c r="MZT118" s="16"/>
      <c r="MZU118" s="16"/>
      <c r="MZV118" s="16"/>
      <c r="MZW118" s="16"/>
      <c r="MZX118" s="16"/>
      <c r="MZY118" s="16"/>
      <c r="MZZ118" s="16"/>
      <c r="NAA118" s="16"/>
      <c r="NAB118" s="16"/>
      <c r="NAC118" s="16"/>
      <c r="NAD118" s="16"/>
      <c r="NAE118" s="16"/>
      <c r="NAF118" s="16"/>
      <c r="NAG118" s="16"/>
      <c r="NAH118" s="16"/>
      <c r="NAI118" s="16"/>
      <c r="NAJ118" s="16"/>
      <c r="NAK118" s="16"/>
      <c r="NAL118" s="16"/>
      <c r="NAM118" s="16"/>
      <c r="NAN118" s="16"/>
      <c r="NAO118" s="16"/>
      <c r="NAP118" s="16"/>
      <c r="NAQ118" s="16"/>
      <c r="NAR118" s="16"/>
      <c r="NAS118" s="16"/>
      <c r="NAT118" s="16"/>
      <c r="NAU118" s="16"/>
      <c r="NAV118" s="16"/>
      <c r="NAW118" s="16"/>
      <c r="NAX118" s="16"/>
      <c r="NAY118" s="16"/>
      <c r="NAZ118" s="16"/>
      <c r="NBA118" s="16"/>
      <c r="NBB118" s="16"/>
      <c r="NBC118" s="16"/>
      <c r="NBD118" s="16"/>
      <c r="NBE118" s="16"/>
      <c r="NBF118" s="16"/>
      <c r="NBG118" s="16"/>
      <c r="NBH118" s="16"/>
      <c r="NBI118" s="16"/>
      <c r="NBJ118" s="16"/>
      <c r="NBK118" s="16"/>
      <c r="NBL118" s="16"/>
      <c r="NBM118" s="16"/>
      <c r="NBN118" s="16"/>
      <c r="NBO118" s="16"/>
      <c r="NBP118" s="16"/>
      <c r="NBQ118" s="16"/>
      <c r="NBR118" s="16"/>
      <c r="NBS118" s="16"/>
      <c r="NBT118" s="16"/>
      <c r="NBU118" s="16"/>
      <c r="NBV118" s="16"/>
      <c r="NBW118" s="16"/>
      <c r="NBX118" s="16"/>
      <c r="NBY118" s="16"/>
      <c r="NBZ118" s="16"/>
      <c r="NCA118" s="16"/>
      <c r="NCB118" s="16"/>
      <c r="NCC118" s="16"/>
      <c r="NCD118" s="16"/>
      <c r="NCE118" s="16"/>
      <c r="NCF118" s="16"/>
      <c r="NCG118" s="16"/>
      <c r="NCH118" s="16"/>
      <c r="NCI118" s="16"/>
      <c r="NCJ118" s="16"/>
      <c r="NCK118" s="16"/>
      <c r="NCL118" s="16"/>
      <c r="NCM118" s="16"/>
      <c r="NCN118" s="16"/>
      <c r="NCO118" s="16"/>
      <c r="NCP118" s="16"/>
      <c r="NCQ118" s="16"/>
      <c r="NCR118" s="16"/>
      <c r="NCS118" s="16"/>
      <c r="NCT118" s="16"/>
      <c r="NCU118" s="16"/>
      <c r="NCV118" s="16"/>
      <c r="NCW118" s="16"/>
      <c r="NCX118" s="16"/>
      <c r="NCY118" s="16"/>
      <c r="NCZ118" s="16"/>
      <c r="NDA118" s="16"/>
      <c r="NDB118" s="16"/>
      <c r="NDC118" s="16"/>
      <c r="NDD118" s="16"/>
      <c r="NDE118" s="16"/>
      <c r="NDF118" s="16"/>
      <c r="NDG118" s="16"/>
      <c r="NDH118" s="16"/>
      <c r="NDI118" s="16"/>
      <c r="NDJ118" s="16"/>
      <c r="NDK118" s="16"/>
      <c r="NDL118" s="16"/>
      <c r="NDM118" s="16"/>
      <c r="NDN118" s="16"/>
      <c r="NDO118" s="16"/>
      <c r="NDP118" s="16"/>
      <c r="NDQ118" s="16"/>
      <c r="NDR118" s="16"/>
      <c r="NDS118" s="16"/>
      <c r="NDT118" s="16"/>
      <c r="NDU118" s="16"/>
      <c r="NDV118" s="16"/>
      <c r="NDW118" s="16"/>
      <c r="NDX118" s="16"/>
      <c r="NDY118" s="16"/>
      <c r="NDZ118" s="16"/>
      <c r="NEA118" s="16"/>
      <c r="NEB118" s="16"/>
      <c r="NEC118" s="16"/>
      <c r="NED118" s="16"/>
      <c r="NEE118" s="16"/>
      <c r="NEF118" s="16"/>
      <c r="NEG118" s="16"/>
      <c r="NEH118" s="16"/>
      <c r="NEI118" s="16"/>
      <c r="NEJ118" s="16"/>
      <c r="NEK118" s="16"/>
      <c r="NEL118" s="16"/>
      <c r="NEM118" s="16"/>
      <c r="NEN118" s="16"/>
      <c r="NEO118" s="16"/>
      <c r="NEP118" s="16"/>
      <c r="NEQ118" s="16"/>
      <c r="NER118" s="16"/>
      <c r="NES118" s="16"/>
      <c r="NET118" s="16"/>
      <c r="NEU118" s="16"/>
      <c r="NEV118" s="16"/>
      <c r="NEW118" s="16"/>
      <c r="NEX118" s="16"/>
      <c r="NEY118" s="16"/>
      <c r="NEZ118" s="16"/>
      <c r="NFA118" s="16"/>
      <c r="NFB118" s="16"/>
      <c r="NFC118" s="16"/>
      <c r="NFD118" s="16"/>
      <c r="NFE118" s="16"/>
      <c r="NFF118" s="16"/>
      <c r="NFG118" s="16"/>
      <c r="NFH118" s="16"/>
      <c r="NFI118" s="16"/>
      <c r="NFJ118" s="16"/>
      <c r="NFK118" s="16"/>
      <c r="NFL118" s="16"/>
      <c r="NFM118" s="16"/>
      <c r="NFN118" s="16"/>
      <c r="NFO118" s="16"/>
      <c r="NFP118" s="16"/>
      <c r="NFQ118" s="16"/>
      <c r="NFR118" s="16"/>
      <c r="NFS118" s="16"/>
      <c r="NFT118" s="16"/>
      <c r="NFU118" s="16"/>
      <c r="NFV118" s="16"/>
      <c r="NFW118" s="16"/>
      <c r="NFX118" s="16"/>
      <c r="NFY118" s="16"/>
      <c r="NFZ118" s="16"/>
      <c r="NGA118" s="16"/>
      <c r="NGB118" s="16"/>
      <c r="NGC118" s="16"/>
      <c r="NGD118" s="16"/>
      <c r="NGE118" s="16"/>
      <c r="NGF118" s="16"/>
      <c r="NGG118" s="16"/>
      <c r="NGH118" s="16"/>
      <c r="NGI118" s="16"/>
      <c r="NGJ118" s="16"/>
      <c r="NGK118" s="16"/>
      <c r="NGL118" s="16"/>
      <c r="NGM118" s="16"/>
      <c r="NGN118" s="16"/>
      <c r="NGO118" s="16"/>
      <c r="NGP118" s="16"/>
      <c r="NGQ118" s="16"/>
      <c r="NGR118" s="16"/>
      <c r="NGS118" s="16"/>
      <c r="NGT118" s="16"/>
      <c r="NGU118" s="16"/>
      <c r="NGV118" s="16"/>
      <c r="NGW118" s="16"/>
      <c r="NGX118" s="16"/>
      <c r="NGY118" s="16"/>
      <c r="NGZ118" s="16"/>
      <c r="NHA118" s="16"/>
      <c r="NHB118" s="16"/>
      <c r="NHC118" s="16"/>
      <c r="NHD118" s="16"/>
      <c r="NHE118" s="16"/>
      <c r="NHF118" s="16"/>
      <c r="NHG118" s="16"/>
      <c r="NHH118" s="16"/>
      <c r="NHI118" s="16"/>
      <c r="NHJ118" s="16"/>
      <c r="NHK118" s="16"/>
      <c r="NHL118" s="16"/>
      <c r="NHM118" s="16"/>
      <c r="NHN118" s="16"/>
      <c r="NHO118" s="16"/>
      <c r="NHP118" s="16"/>
      <c r="NHQ118" s="16"/>
      <c r="NHR118" s="16"/>
      <c r="NHS118" s="16"/>
      <c r="NHT118" s="16"/>
      <c r="NHU118" s="16"/>
      <c r="NHV118" s="16"/>
      <c r="NHW118" s="16"/>
      <c r="NHX118" s="16"/>
      <c r="NHY118" s="16"/>
      <c r="NHZ118" s="16"/>
      <c r="NIA118" s="16"/>
      <c r="NIB118" s="16"/>
      <c r="NIC118" s="16"/>
      <c r="NID118" s="16"/>
      <c r="NIE118" s="16"/>
      <c r="NIF118" s="16"/>
      <c r="NIG118" s="16"/>
      <c r="NIH118" s="16"/>
      <c r="NII118" s="16"/>
      <c r="NIJ118" s="16"/>
      <c r="NIK118" s="16"/>
      <c r="NIL118" s="16"/>
      <c r="NIM118" s="16"/>
      <c r="NIN118" s="16"/>
      <c r="NIO118" s="16"/>
      <c r="NIP118" s="16"/>
      <c r="NIQ118" s="16"/>
      <c r="NIR118" s="16"/>
      <c r="NIS118" s="16"/>
      <c r="NIT118" s="16"/>
      <c r="NIU118" s="16"/>
      <c r="NIV118" s="16"/>
      <c r="NIW118" s="16"/>
      <c r="NIX118" s="16"/>
      <c r="NIY118" s="16"/>
      <c r="NIZ118" s="16"/>
      <c r="NJA118" s="16"/>
      <c r="NJB118" s="16"/>
      <c r="NJC118" s="16"/>
      <c r="NJD118" s="16"/>
      <c r="NJE118" s="16"/>
      <c r="NJF118" s="16"/>
      <c r="NJG118" s="16"/>
      <c r="NJH118" s="16"/>
      <c r="NJI118" s="16"/>
      <c r="NJJ118" s="16"/>
      <c r="NJK118" s="16"/>
      <c r="NJL118" s="16"/>
      <c r="NJM118" s="16"/>
      <c r="NJN118" s="16"/>
      <c r="NJO118" s="16"/>
      <c r="NJP118" s="16"/>
      <c r="NJQ118" s="16"/>
      <c r="NJR118" s="16"/>
      <c r="NJS118" s="16"/>
      <c r="NJT118" s="16"/>
      <c r="NJU118" s="16"/>
      <c r="NJV118" s="16"/>
      <c r="NJW118" s="16"/>
      <c r="NJX118" s="16"/>
      <c r="NJY118" s="16"/>
      <c r="NJZ118" s="16"/>
      <c r="NKA118" s="16"/>
      <c r="NKB118" s="16"/>
      <c r="NKC118" s="16"/>
      <c r="NKD118" s="16"/>
      <c r="NKE118" s="16"/>
      <c r="NKF118" s="16"/>
      <c r="NKG118" s="16"/>
      <c r="NKH118" s="16"/>
      <c r="NKI118" s="16"/>
      <c r="NKJ118" s="16"/>
      <c r="NKK118" s="16"/>
      <c r="NKL118" s="16"/>
      <c r="NKM118" s="16"/>
      <c r="NKN118" s="16"/>
      <c r="NKO118" s="16"/>
      <c r="NKP118" s="16"/>
      <c r="NKQ118" s="16"/>
      <c r="NKR118" s="16"/>
      <c r="NKS118" s="16"/>
      <c r="NKT118" s="16"/>
      <c r="NKU118" s="16"/>
      <c r="NKV118" s="16"/>
      <c r="NKW118" s="16"/>
      <c r="NKX118" s="16"/>
      <c r="NKY118" s="16"/>
      <c r="NKZ118" s="16"/>
      <c r="NLA118" s="16"/>
      <c r="NLB118" s="16"/>
      <c r="NLC118" s="16"/>
      <c r="NLD118" s="16"/>
      <c r="NLE118" s="16"/>
      <c r="NLF118" s="16"/>
      <c r="NLG118" s="16"/>
      <c r="NLH118" s="16"/>
      <c r="NLI118" s="16"/>
      <c r="NLJ118" s="16"/>
      <c r="NLK118" s="16"/>
      <c r="NLL118" s="16"/>
      <c r="NLM118" s="16"/>
      <c r="NLN118" s="16"/>
      <c r="NLO118" s="16"/>
      <c r="NLP118" s="16"/>
      <c r="NLQ118" s="16"/>
      <c r="NLR118" s="16"/>
      <c r="NLS118" s="16"/>
      <c r="NLT118" s="16"/>
      <c r="NLU118" s="16"/>
      <c r="NLV118" s="16"/>
      <c r="NLW118" s="16"/>
      <c r="NLX118" s="16"/>
      <c r="NLY118" s="16"/>
      <c r="NLZ118" s="16"/>
      <c r="NMA118" s="16"/>
      <c r="NMB118" s="16"/>
      <c r="NMC118" s="16"/>
      <c r="NMD118" s="16"/>
      <c r="NME118" s="16"/>
      <c r="NMF118" s="16"/>
      <c r="NMG118" s="16"/>
      <c r="NMH118" s="16"/>
      <c r="NMI118" s="16"/>
      <c r="NMJ118" s="16"/>
      <c r="NMK118" s="16"/>
      <c r="NML118" s="16"/>
      <c r="NMM118" s="16"/>
      <c r="NMN118" s="16"/>
      <c r="NMO118" s="16"/>
      <c r="NMP118" s="16"/>
      <c r="NMQ118" s="16"/>
      <c r="NMR118" s="16"/>
      <c r="NMS118" s="16"/>
      <c r="NMT118" s="16"/>
      <c r="NMU118" s="16"/>
      <c r="NMV118" s="16"/>
      <c r="NMW118" s="16"/>
      <c r="NMX118" s="16"/>
      <c r="NMY118" s="16"/>
      <c r="NMZ118" s="16"/>
      <c r="NNA118" s="16"/>
      <c r="NNB118" s="16"/>
      <c r="NNC118" s="16"/>
      <c r="NND118" s="16"/>
      <c r="NNE118" s="16"/>
      <c r="NNF118" s="16"/>
      <c r="NNG118" s="16"/>
      <c r="NNH118" s="16"/>
      <c r="NNI118" s="16"/>
      <c r="NNJ118" s="16"/>
      <c r="NNK118" s="16"/>
      <c r="NNL118" s="16"/>
      <c r="NNM118" s="16"/>
      <c r="NNN118" s="16"/>
      <c r="NNO118" s="16"/>
      <c r="NNP118" s="16"/>
      <c r="NNQ118" s="16"/>
      <c r="NNR118" s="16"/>
      <c r="NNS118" s="16"/>
      <c r="NNT118" s="16"/>
      <c r="NNU118" s="16"/>
      <c r="NNV118" s="16"/>
      <c r="NNW118" s="16"/>
      <c r="NNX118" s="16"/>
      <c r="NNY118" s="16"/>
      <c r="NNZ118" s="16"/>
      <c r="NOA118" s="16"/>
      <c r="NOB118" s="16"/>
      <c r="NOC118" s="16"/>
      <c r="NOD118" s="16"/>
      <c r="NOE118" s="16"/>
      <c r="NOF118" s="16"/>
      <c r="NOG118" s="16"/>
      <c r="NOH118" s="16"/>
      <c r="NOI118" s="16"/>
      <c r="NOJ118" s="16"/>
      <c r="NOK118" s="16"/>
      <c r="NOL118" s="16"/>
      <c r="NOM118" s="16"/>
      <c r="NON118" s="16"/>
      <c r="NOO118" s="16"/>
      <c r="NOP118" s="16"/>
      <c r="NOQ118" s="16"/>
      <c r="NOR118" s="16"/>
      <c r="NOS118" s="16"/>
      <c r="NOT118" s="16"/>
      <c r="NOU118" s="16"/>
      <c r="NOV118" s="16"/>
      <c r="NOW118" s="16"/>
      <c r="NOX118" s="16"/>
      <c r="NOY118" s="16"/>
      <c r="NOZ118" s="16"/>
      <c r="NPA118" s="16"/>
      <c r="NPB118" s="16"/>
      <c r="NPC118" s="16"/>
      <c r="NPD118" s="16"/>
      <c r="NPE118" s="16"/>
      <c r="NPF118" s="16"/>
      <c r="NPG118" s="16"/>
      <c r="NPH118" s="16"/>
      <c r="NPI118" s="16"/>
      <c r="NPJ118" s="16"/>
      <c r="NPK118" s="16"/>
      <c r="NPL118" s="16"/>
      <c r="NPM118" s="16"/>
      <c r="NPN118" s="16"/>
      <c r="NPO118" s="16"/>
      <c r="NPP118" s="16"/>
      <c r="NPQ118" s="16"/>
      <c r="NPR118" s="16"/>
      <c r="NPS118" s="16"/>
      <c r="NPT118" s="16"/>
      <c r="NPU118" s="16"/>
      <c r="NPV118" s="16"/>
      <c r="NPW118" s="16"/>
      <c r="NPX118" s="16"/>
      <c r="NPY118" s="16"/>
      <c r="NPZ118" s="16"/>
      <c r="NQA118" s="16"/>
      <c r="NQB118" s="16"/>
      <c r="NQC118" s="16"/>
      <c r="NQD118" s="16"/>
      <c r="NQE118" s="16"/>
      <c r="NQF118" s="16"/>
      <c r="NQG118" s="16"/>
      <c r="NQH118" s="16"/>
      <c r="NQI118" s="16"/>
      <c r="NQJ118" s="16"/>
      <c r="NQK118" s="16"/>
      <c r="NQL118" s="16"/>
      <c r="NQM118" s="16"/>
      <c r="NQN118" s="16"/>
      <c r="NQO118" s="16"/>
      <c r="NQP118" s="16"/>
      <c r="NQQ118" s="16"/>
      <c r="NQR118" s="16"/>
      <c r="NQS118" s="16"/>
      <c r="NQT118" s="16"/>
      <c r="NQU118" s="16"/>
      <c r="NQV118" s="16"/>
      <c r="NQW118" s="16"/>
      <c r="NQX118" s="16"/>
      <c r="NQY118" s="16"/>
      <c r="NQZ118" s="16"/>
      <c r="NRA118" s="16"/>
      <c r="NRB118" s="16"/>
      <c r="NRC118" s="16"/>
      <c r="NRD118" s="16"/>
      <c r="NRE118" s="16"/>
      <c r="NRF118" s="16"/>
      <c r="NRG118" s="16"/>
      <c r="NRH118" s="16"/>
      <c r="NRI118" s="16"/>
      <c r="NRJ118" s="16"/>
      <c r="NRK118" s="16"/>
      <c r="NRL118" s="16"/>
      <c r="NRM118" s="16"/>
      <c r="NRN118" s="16"/>
      <c r="NRO118" s="16"/>
      <c r="NRP118" s="16"/>
      <c r="NRQ118" s="16"/>
      <c r="NRR118" s="16"/>
      <c r="NRS118" s="16"/>
      <c r="NRT118" s="16"/>
      <c r="NRU118" s="16"/>
      <c r="NRV118" s="16"/>
      <c r="NRW118" s="16"/>
      <c r="NRX118" s="16"/>
      <c r="NRY118" s="16"/>
      <c r="NRZ118" s="16"/>
      <c r="NSA118" s="16"/>
      <c r="NSB118" s="16"/>
      <c r="NSC118" s="16"/>
      <c r="NSD118" s="16"/>
      <c r="NSE118" s="16"/>
      <c r="NSF118" s="16"/>
      <c r="NSG118" s="16"/>
      <c r="NSH118" s="16"/>
      <c r="NSI118" s="16"/>
      <c r="NSJ118" s="16"/>
      <c r="NSK118" s="16"/>
      <c r="NSL118" s="16"/>
      <c r="NSM118" s="16"/>
      <c r="NSN118" s="16"/>
      <c r="NSO118" s="16"/>
      <c r="NSP118" s="16"/>
      <c r="NSQ118" s="16"/>
      <c r="NSR118" s="16"/>
      <c r="NSS118" s="16"/>
      <c r="NST118" s="16"/>
      <c r="NSU118" s="16"/>
      <c r="NSV118" s="16"/>
      <c r="NSW118" s="16"/>
      <c r="NSX118" s="16"/>
      <c r="NSY118" s="16"/>
      <c r="NSZ118" s="16"/>
      <c r="NTA118" s="16"/>
      <c r="NTB118" s="16"/>
      <c r="NTC118" s="16"/>
      <c r="NTD118" s="16"/>
      <c r="NTE118" s="16"/>
      <c r="NTF118" s="16"/>
      <c r="NTG118" s="16"/>
      <c r="NTH118" s="16"/>
      <c r="NTI118" s="16"/>
      <c r="NTJ118" s="16"/>
      <c r="NTK118" s="16"/>
      <c r="NTL118" s="16"/>
      <c r="NTM118" s="16"/>
      <c r="NTN118" s="16"/>
      <c r="NTO118" s="16"/>
      <c r="NTP118" s="16"/>
      <c r="NTQ118" s="16"/>
      <c r="NTR118" s="16"/>
      <c r="NTS118" s="16"/>
      <c r="NTT118" s="16"/>
      <c r="NTU118" s="16"/>
      <c r="NTV118" s="16"/>
      <c r="NTW118" s="16"/>
      <c r="NTX118" s="16"/>
      <c r="NTY118" s="16"/>
      <c r="NTZ118" s="16"/>
      <c r="NUA118" s="16"/>
      <c r="NUB118" s="16"/>
      <c r="NUC118" s="16"/>
      <c r="NUD118" s="16"/>
      <c r="NUE118" s="16"/>
      <c r="NUF118" s="16"/>
      <c r="NUG118" s="16"/>
      <c r="NUH118" s="16"/>
      <c r="NUI118" s="16"/>
      <c r="NUJ118" s="16"/>
      <c r="NUK118" s="16"/>
      <c r="NUL118" s="16"/>
      <c r="NUM118" s="16"/>
      <c r="NUN118" s="16"/>
      <c r="NUO118" s="16"/>
      <c r="NUP118" s="16"/>
      <c r="NUQ118" s="16"/>
      <c r="NUR118" s="16"/>
      <c r="NUS118" s="16"/>
      <c r="NUT118" s="16"/>
      <c r="NUU118" s="16"/>
      <c r="NUV118" s="16"/>
      <c r="NUW118" s="16"/>
      <c r="NUX118" s="16"/>
      <c r="NUY118" s="16"/>
      <c r="NUZ118" s="16"/>
      <c r="NVA118" s="16"/>
      <c r="NVB118" s="16"/>
      <c r="NVC118" s="16"/>
      <c r="NVD118" s="16"/>
      <c r="NVE118" s="16"/>
      <c r="NVF118" s="16"/>
      <c r="NVG118" s="16"/>
      <c r="NVH118" s="16"/>
      <c r="NVI118" s="16"/>
      <c r="NVJ118" s="16"/>
      <c r="NVK118" s="16"/>
      <c r="NVL118" s="16"/>
      <c r="NVM118" s="16"/>
      <c r="NVN118" s="16"/>
      <c r="NVO118" s="16"/>
      <c r="NVP118" s="16"/>
      <c r="NVQ118" s="16"/>
      <c r="NVR118" s="16"/>
      <c r="NVS118" s="16"/>
      <c r="NVT118" s="16"/>
      <c r="NVU118" s="16"/>
      <c r="NVV118" s="16"/>
      <c r="NVW118" s="16"/>
      <c r="NVX118" s="16"/>
      <c r="NVY118" s="16"/>
      <c r="NVZ118" s="16"/>
      <c r="NWA118" s="16"/>
      <c r="NWB118" s="16"/>
      <c r="NWC118" s="16"/>
      <c r="NWD118" s="16"/>
      <c r="NWE118" s="16"/>
      <c r="NWF118" s="16"/>
      <c r="NWG118" s="16"/>
      <c r="NWH118" s="16"/>
      <c r="NWI118" s="16"/>
      <c r="NWJ118" s="16"/>
      <c r="NWK118" s="16"/>
      <c r="NWL118" s="16"/>
      <c r="NWM118" s="16"/>
      <c r="NWN118" s="16"/>
      <c r="NWO118" s="16"/>
      <c r="NWP118" s="16"/>
      <c r="NWQ118" s="16"/>
      <c r="NWR118" s="16"/>
      <c r="NWS118" s="16"/>
      <c r="NWT118" s="16"/>
      <c r="NWU118" s="16"/>
      <c r="NWV118" s="16"/>
      <c r="NWW118" s="16"/>
      <c r="NWX118" s="16"/>
      <c r="NWY118" s="16"/>
      <c r="NWZ118" s="16"/>
      <c r="NXA118" s="16"/>
      <c r="NXB118" s="16"/>
      <c r="NXC118" s="16"/>
      <c r="NXD118" s="16"/>
      <c r="NXE118" s="16"/>
      <c r="NXF118" s="16"/>
      <c r="NXG118" s="16"/>
      <c r="NXH118" s="16"/>
      <c r="NXI118" s="16"/>
      <c r="NXJ118" s="16"/>
      <c r="NXK118" s="16"/>
      <c r="NXL118" s="16"/>
      <c r="NXM118" s="16"/>
      <c r="NXN118" s="16"/>
      <c r="NXO118" s="16"/>
      <c r="NXP118" s="16"/>
      <c r="NXQ118" s="16"/>
      <c r="NXR118" s="16"/>
      <c r="NXS118" s="16"/>
      <c r="NXT118" s="16"/>
      <c r="NXU118" s="16"/>
      <c r="NXV118" s="16"/>
      <c r="NXW118" s="16"/>
      <c r="NXX118" s="16"/>
      <c r="NXY118" s="16"/>
      <c r="NXZ118" s="16"/>
      <c r="NYA118" s="16"/>
      <c r="NYB118" s="16"/>
      <c r="NYC118" s="16"/>
      <c r="NYD118" s="16"/>
      <c r="NYE118" s="16"/>
      <c r="NYF118" s="16"/>
      <c r="NYG118" s="16"/>
      <c r="NYH118" s="16"/>
      <c r="NYI118" s="16"/>
      <c r="NYJ118" s="16"/>
      <c r="NYK118" s="16"/>
      <c r="NYL118" s="16"/>
      <c r="NYM118" s="16"/>
      <c r="NYN118" s="16"/>
      <c r="NYO118" s="16"/>
      <c r="NYP118" s="16"/>
      <c r="NYQ118" s="16"/>
      <c r="NYR118" s="16"/>
      <c r="NYS118" s="16"/>
      <c r="NYT118" s="16"/>
      <c r="NYU118" s="16"/>
      <c r="NYV118" s="16"/>
      <c r="NYW118" s="16"/>
      <c r="NYX118" s="16"/>
      <c r="NYY118" s="16"/>
      <c r="NYZ118" s="16"/>
      <c r="NZA118" s="16"/>
      <c r="NZB118" s="16"/>
      <c r="NZC118" s="16"/>
      <c r="NZD118" s="16"/>
      <c r="NZE118" s="16"/>
      <c r="NZF118" s="16"/>
      <c r="NZG118" s="16"/>
      <c r="NZH118" s="16"/>
      <c r="NZI118" s="16"/>
      <c r="NZJ118" s="16"/>
      <c r="NZK118" s="16"/>
      <c r="NZL118" s="16"/>
      <c r="NZM118" s="16"/>
      <c r="NZN118" s="16"/>
      <c r="NZO118" s="16"/>
      <c r="NZP118" s="16"/>
      <c r="NZQ118" s="16"/>
      <c r="NZR118" s="16"/>
      <c r="NZS118" s="16"/>
      <c r="NZT118" s="16"/>
      <c r="NZU118" s="16"/>
      <c r="NZV118" s="16"/>
      <c r="NZW118" s="16"/>
      <c r="NZX118" s="16"/>
      <c r="NZY118" s="16"/>
      <c r="NZZ118" s="16"/>
      <c r="OAA118" s="16"/>
      <c r="OAB118" s="16"/>
      <c r="OAC118" s="16"/>
      <c r="OAD118" s="16"/>
      <c r="OAE118" s="16"/>
      <c r="OAF118" s="16"/>
      <c r="OAG118" s="16"/>
      <c r="OAH118" s="16"/>
      <c r="OAI118" s="16"/>
      <c r="OAJ118" s="16"/>
      <c r="OAK118" s="16"/>
      <c r="OAL118" s="16"/>
      <c r="OAM118" s="16"/>
      <c r="OAN118" s="16"/>
      <c r="OAO118" s="16"/>
      <c r="OAP118" s="16"/>
      <c r="OAQ118" s="16"/>
      <c r="OAR118" s="16"/>
      <c r="OAS118" s="16"/>
      <c r="OAT118" s="16"/>
      <c r="OAU118" s="16"/>
      <c r="OAV118" s="16"/>
      <c r="OAW118" s="16"/>
      <c r="OAX118" s="16"/>
      <c r="OAY118" s="16"/>
      <c r="OAZ118" s="16"/>
      <c r="OBA118" s="16"/>
      <c r="OBB118" s="16"/>
      <c r="OBC118" s="16"/>
      <c r="OBD118" s="16"/>
      <c r="OBE118" s="16"/>
      <c r="OBF118" s="16"/>
      <c r="OBG118" s="16"/>
      <c r="OBH118" s="16"/>
      <c r="OBI118" s="16"/>
      <c r="OBJ118" s="16"/>
      <c r="OBK118" s="16"/>
      <c r="OBL118" s="16"/>
      <c r="OBM118" s="16"/>
      <c r="OBN118" s="16"/>
      <c r="OBO118" s="16"/>
      <c r="OBP118" s="16"/>
      <c r="OBQ118" s="16"/>
      <c r="OBR118" s="16"/>
      <c r="OBS118" s="16"/>
      <c r="OBT118" s="16"/>
      <c r="OBU118" s="16"/>
      <c r="OBV118" s="16"/>
      <c r="OBW118" s="16"/>
      <c r="OBX118" s="16"/>
      <c r="OBY118" s="16"/>
      <c r="OBZ118" s="16"/>
      <c r="OCA118" s="16"/>
      <c r="OCB118" s="16"/>
      <c r="OCC118" s="16"/>
      <c r="OCD118" s="16"/>
      <c r="OCE118" s="16"/>
      <c r="OCF118" s="16"/>
      <c r="OCG118" s="16"/>
      <c r="OCH118" s="16"/>
      <c r="OCI118" s="16"/>
      <c r="OCJ118" s="16"/>
      <c r="OCK118" s="16"/>
      <c r="OCL118" s="16"/>
      <c r="OCM118" s="16"/>
      <c r="OCN118" s="16"/>
      <c r="OCO118" s="16"/>
      <c r="OCP118" s="16"/>
      <c r="OCQ118" s="16"/>
      <c r="OCR118" s="16"/>
      <c r="OCS118" s="16"/>
      <c r="OCT118" s="16"/>
      <c r="OCU118" s="16"/>
      <c r="OCV118" s="16"/>
      <c r="OCW118" s="16"/>
      <c r="OCX118" s="16"/>
      <c r="OCY118" s="16"/>
      <c r="OCZ118" s="16"/>
      <c r="ODA118" s="16"/>
      <c r="ODB118" s="16"/>
      <c r="ODC118" s="16"/>
      <c r="ODD118" s="16"/>
      <c r="ODE118" s="16"/>
      <c r="ODF118" s="16"/>
      <c r="ODG118" s="16"/>
      <c r="ODH118" s="16"/>
      <c r="ODI118" s="16"/>
      <c r="ODJ118" s="16"/>
      <c r="ODK118" s="16"/>
      <c r="ODL118" s="16"/>
      <c r="ODM118" s="16"/>
      <c r="ODN118" s="16"/>
      <c r="ODO118" s="16"/>
      <c r="ODP118" s="16"/>
      <c r="ODQ118" s="16"/>
      <c r="ODR118" s="16"/>
      <c r="ODS118" s="16"/>
      <c r="ODT118" s="16"/>
      <c r="ODU118" s="16"/>
      <c r="ODV118" s="16"/>
      <c r="ODW118" s="16"/>
      <c r="ODX118" s="16"/>
      <c r="ODY118" s="16"/>
      <c r="ODZ118" s="16"/>
      <c r="OEA118" s="16"/>
      <c r="OEB118" s="16"/>
      <c r="OEC118" s="16"/>
      <c r="OED118" s="16"/>
      <c r="OEE118" s="16"/>
      <c r="OEF118" s="16"/>
      <c r="OEG118" s="16"/>
      <c r="OEH118" s="16"/>
      <c r="OEI118" s="16"/>
      <c r="OEJ118" s="16"/>
      <c r="OEK118" s="16"/>
      <c r="OEL118" s="16"/>
      <c r="OEM118" s="16"/>
      <c r="OEN118" s="16"/>
      <c r="OEO118" s="16"/>
      <c r="OEP118" s="16"/>
      <c r="OEQ118" s="16"/>
      <c r="OER118" s="16"/>
      <c r="OES118" s="16"/>
      <c r="OET118" s="16"/>
      <c r="OEU118" s="16"/>
      <c r="OEV118" s="16"/>
      <c r="OEW118" s="16"/>
      <c r="OEX118" s="16"/>
      <c r="OEY118" s="16"/>
      <c r="OEZ118" s="16"/>
      <c r="OFA118" s="16"/>
      <c r="OFB118" s="16"/>
      <c r="OFC118" s="16"/>
      <c r="OFD118" s="16"/>
      <c r="OFE118" s="16"/>
      <c r="OFF118" s="16"/>
      <c r="OFG118" s="16"/>
      <c r="OFH118" s="16"/>
      <c r="OFI118" s="16"/>
      <c r="OFJ118" s="16"/>
      <c r="OFK118" s="16"/>
      <c r="OFL118" s="16"/>
      <c r="OFM118" s="16"/>
      <c r="OFN118" s="16"/>
      <c r="OFO118" s="16"/>
      <c r="OFP118" s="16"/>
      <c r="OFQ118" s="16"/>
      <c r="OFR118" s="16"/>
      <c r="OFS118" s="16"/>
      <c r="OFT118" s="16"/>
      <c r="OFU118" s="16"/>
      <c r="OFV118" s="16"/>
      <c r="OFW118" s="16"/>
      <c r="OFX118" s="16"/>
      <c r="OFY118" s="16"/>
      <c r="OFZ118" s="16"/>
      <c r="OGA118" s="16"/>
      <c r="OGB118" s="16"/>
      <c r="OGC118" s="16"/>
      <c r="OGD118" s="16"/>
      <c r="OGE118" s="16"/>
      <c r="OGF118" s="16"/>
      <c r="OGG118" s="16"/>
      <c r="OGH118" s="16"/>
      <c r="OGI118" s="16"/>
      <c r="OGJ118" s="16"/>
      <c r="OGK118" s="16"/>
      <c r="OGL118" s="16"/>
      <c r="OGM118" s="16"/>
      <c r="OGN118" s="16"/>
      <c r="OGO118" s="16"/>
      <c r="OGP118" s="16"/>
      <c r="OGQ118" s="16"/>
      <c r="OGR118" s="16"/>
      <c r="OGS118" s="16"/>
      <c r="OGT118" s="16"/>
      <c r="OGU118" s="16"/>
      <c r="OGV118" s="16"/>
      <c r="OGW118" s="16"/>
      <c r="OGX118" s="16"/>
      <c r="OGY118" s="16"/>
      <c r="OGZ118" s="16"/>
      <c r="OHA118" s="16"/>
      <c r="OHB118" s="16"/>
      <c r="OHC118" s="16"/>
      <c r="OHD118" s="16"/>
      <c r="OHE118" s="16"/>
      <c r="OHF118" s="16"/>
      <c r="OHG118" s="16"/>
      <c r="OHH118" s="16"/>
      <c r="OHI118" s="16"/>
      <c r="OHJ118" s="16"/>
      <c r="OHK118" s="16"/>
      <c r="OHL118" s="16"/>
      <c r="OHM118" s="16"/>
      <c r="OHN118" s="16"/>
      <c r="OHO118" s="16"/>
      <c r="OHP118" s="16"/>
      <c r="OHQ118" s="16"/>
      <c r="OHR118" s="16"/>
      <c r="OHS118" s="16"/>
      <c r="OHT118" s="16"/>
      <c r="OHU118" s="16"/>
      <c r="OHV118" s="16"/>
      <c r="OHW118" s="16"/>
      <c r="OHX118" s="16"/>
      <c r="OHY118" s="16"/>
      <c r="OHZ118" s="16"/>
      <c r="OIA118" s="16"/>
      <c r="OIB118" s="16"/>
      <c r="OIC118" s="16"/>
      <c r="OID118" s="16"/>
      <c r="OIE118" s="16"/>
      <c r="OIF118" s="16"/>
      <c r="OIG118" s="16"/>
      <c r="OIH118" s="16"/>
      <c r="OII118" s="16"/>
      <c r="OIJ118" s="16"/>
      <c r="OIK118" s="16"/>
      <c r="OIL118" s="16"/>
      <c r="OIM118" s="16"/>
      <c r="OIN118" s="16"/>
      <c r="OIO118" s="16"/>
      <c r="OIP118" s="16"/>
      <c r="OIQ118" s="16"/>
      <c r="OIR118" s="16"/>
      <c r="OIS118" s="16"/>
      <c r="OIT118" s="16"/>
      <c r="OIU118" s="16"/>
      <c r="OIV118" s="16"/>
      <c r="OIW118" s="16"/>
      <c r="OIX118" s="16"/>
      <c r="OIY118" s="16"/>
      <c r="OIZ118" s="16"/>
      <c r="OJA118" s="16"/>
      <c r="OJB118" s="16"/>
      <c r="OJC118" s="16"/>
      <c r="OJD118" s="16"/>
      <c r="OJE118" s="16"/>
      <c r="OJF118" s="16"/>
      <c r="OJG118" s="16"/>
      <c r="OJH118" s="16"/>
      <c r="OJI118" s="16"/>
      <c r="OJJ118" s="16"/>
      <c r="OJK118" s="16"/>
      <c r="OJL118" s="16"/>
      <c r="OJM118" s="16"/>
      <c r="OJN118" s="16"/>
      <c r="OJO118" s="16"/>
      <c r="OJP118" s="16"/>
      <c r="OJQ118" s="16"/>
      <c r="OJR118" s="16"/>
      <c r="OJS118" s="16"/>
      <c r="OJT118" s="16"/>
      <c r="OJU118" s="16"/>
      <c r="OJV118" s="16"/>
      <c r="OJW118" s="16"/>
      <c r="OJX118" s="16"/>
      <c r="OJY118" s="16"/>
      <c r="OJZ118" s="16"/>
      <c r="OKA118" s="16"/>
      <c r="OKB118" s="16"/>
      <c r="OKC118" s="16"/>
      <c r="OKD118" s="16"/>
      <c r="OKE118" s="16"/>
      <c r="OKF118" s="16"/>
      <c r="OKG118" s="16"/>
      <c r="OKH118" s="16"/>
      <c r="OKI118" s="16"/>
      <c r="OKJ118" s="16"/>
      <c r="OKK118" s="16"/>
      <c r="OKL118" s="16"/>
      <c r="OKM118" s="16"/>
      <c r="OKN118" s="16"/>
      <c r="OKO118" s="16"/>
      <c r="OKP118" s="16"/>
      <c r="OKQ118" s="16"/>
      <c r="OKR118" s="16"/>
      <c r="OKS118" s="16"/>
      <c r="OKT118" s="16"/>
      <c r="OKU118" s="16"/>
      <c r="OKV118" s="16"/>
      <c r="OKW118" s="16"/>
      <c r="OKX118" s="16"/>
      <c r="OKY118" s="16"/>
      <c r="OKZ118" s="16"/>
      <c r="OLA118" s="16"/>
      <c r="OLB118" s="16"/>
      <c r="OLC118" s="16"/>
      <c r="OLD118" s="16"/>
      <c r="OLE118" s="16"/>
      <c r="OLF118" s="16"/>
      <c r="OLG118" s="16"/>
      <c r="OLH118" s="16"/>
      <c r="OLI118" s="16"/>
      <c r="OLJ118" s="16"/>
      <c r="OLK118" s="16"/>
      <c r="OLL118" s="16"/>
      <c r="OLM118" s="16"/>
      <c r="OLN118" s="16"/>
      <c r="OLO118" s="16"/>
      <c r="OLP118" s="16"/>
      <c r="OLQ118" s="16"/>
      <c r="OLR118" s="16"/>
      <c r="OLS118" s="16"/>
      <c r="OLT118" s="16"/>
      <c r="OLU118" s="16"/>
      <c r="OLV118" s="16"/>
      <c r="OLW118" s="16"/>
      <c r="OLX118" s="16"/>
      <c r="OLY118" s="16"/>
      <c r="OLZ118" s="16"/>
      <c r="OMA118" s="16"/>
      <c r="OMB118" s="16"/>
      <c r="OMC118" s="16"/>
      <c r="OMD118" s="16"/>
      <c r="OME118" s="16"/>
      <c r="OMF118" s="16"/>
      <c r="OMG118" s="16"/>
      <c r="OMH118" s="16"/>
      <c r="OMI118" s="16"/>
      <c r="OMJ118" s="16"/>
      <c r="OMK118" s="16"/>
      <c r="OML118" s="16"/>
      <c r="OMM118" s="16"/>
      <c r="OMN118" s="16"/>
      <c r="OMO118" s="16"/>
      <c r="OMP118" s="16"/>
      <c r="OMQ118" s="16"/>
      <c r="OMR118" s="16"/>
      <c r="OMS118" s="16"/>
      <c r="OMT118" s="16"/>
      <c r="OMU118" s="16"/>
      <c r="OMV118" s="16"/>
      <c r="OMW118" s="16"/>
      <c r="OMX118" s="16"/>
      <c r="OMY118" s="16"/>
      <c r="OMZ118" s="16"/>
      <c r="ONA118" s="16"/>
      <c r="ONB118" s="16"/>
      <c r="ONC118" s="16"/>
      <c r="OND118" s="16"/>
      <c r="ONE118" s="16"/>
      <c r="ONF118" s="16"/>
      <c r="ONG118" s="16"/>
      <c r="ONH118" s="16"/>
      <c r="ONI118" s="16"/>
      <c r="ONJ118" s="16"/>
      <c r="ONK118" s="16"/>
      <c r="ONL118" s="16"/>
      <c r="ONM118" s="16"/>
      <c r="ONN118" s="16"/>
      <c r="ONO118" s="16"/>
      <c r="ONP118" s="16"/>
      <c r="ONQ118" s="16"/>
      <c r="ONR118" s="16"/>
      <c r="ONS118" s="16"/>
      <c r="ONT118" s="16"/>
      <c r="ONU118" s="16"/>
      <c r="ONV118" s="16"/>
      <c r="ONW118" s="16"/>
      <c r="ONX118" s="16"/>
      <c r="ONY118" s="16"/>
      <c r="ONZ118" s="16"/>
      <c r="OOA118" s="16"/>
      <c r="OOB118" s="16"/>
      <c r="OOC118" s="16"/>
      <c r="OOD118" s="16"/>
      <c r="OOE118" s="16"/>
      <c r="OOF118" s="16"/>
      <c r="OOG118" s="16"/>
      <c r="OOH118" s="16"/>
      <c r="OOI118" s="16"/>
      <c r="OOJ118" s="16"/>
      <c r="OOK118" s="16"/>
      <c r="OOL118" s="16"/>
      <c r="OOM118" s="16"/>
      <c r="OON118" s="16"/>
      <c r="OOO118" s="16"/>
      <c r="OOP118" s="16"/>
      <c r="OOQ118" s="16"/>
      <c r="OOR118" s="16"/>
      <c r="OOS118" s="16"/>
      <c r="OOT118" s="16"/>
      <c r="OOU118" s="16"/>
      <c r="OOV118" s="16"/>
      <c r="OOW118" s="16"/>
      <c r="OOX118" s="16"/>
      <c r="OOY118" s="16"/>
      <c r="OOZ118" s="16"/>
      <c r="OPA118" s="16"/>
      <c r="OPB118" s="16"/>
      <c r="OPC118" s="16"/>
      <c r="OPD118" s="16"/>
      <c r="OPE118" s="16"/>
      <c r="OPF118" s="16"/>
      <c r="OPG118" s="16"/>
      <c r="OPH118" s="16"/>
      <c r="OPI118" s="16"/>
      <c r="OPJ118" s="16"/>
      <c r="OPK118" s="16"/>
      <c r="OPL118" s="16"/>
      <c r="OPM118" s="16"/>
      <c r="OPN118" s="16"/>
      <c r="OPO118" s="16"/>
      <c r="OPP118" s="16"/>
      <c r="OPQ118" s="16"/>
      <c r="OPR118" s="16"/>
      <c r="OPS118" s="16"/>
      <c r="OPT118" s="16"/>
      <c r="OPU118" s="16"/>
      <c r="OPV118" s="16"/>
      <c r="OPW118" s="16"/>
      <c r="OPX118" s="16"/>
      <c r="OPY118" s="16"/>
      <c r="OPZ118" s="16"/>
      <c r="OQA118" s="16"/>
      <c r="OQB118" s="16"/>
      <c r="OQC118" s="16"/>
      <c r="OQD118" s="16"/>
      <c r="OQE118" s="16"/>
      <c r="OQF118" s="16"/>
      <c r="OQG118" s="16"/>
      <c r="OQH118" s="16"/>
      <c r="OQI118" s="16"/>
      <c r="OQJ118" s="16"/>
      <c r="OQK118" s="16"/>
      <c r="OQL118" s="16"/>
      <c r="OQM118" s="16"/>
      <c r="OQN118" s="16"/>
      <c r="OQO118" s="16"/>
      <c r="OQP118" s="16"/>
      <c r="OQQ118" s="16"/>
      <c r="OQR118" s="16"/>
      <c r="OQS118" s="16"/>
      <c r="OQT118" s="16"/>
      <c r="OQU118" s="16"/>
      <c r="OQV118" s="16"/>
      <c r="OQW118" s="16"/>
      <c r="OQX118" s="16"/>
      <c r="OQY118" s="16"/>
      <c r="OQZ118" s="16"/>
      <c r="ORA118" s="16"/>
      <c r="ORB118" s="16"/>
      <c r="ORC118" s="16"/>
      <c r="ORD118" s="16"/>
      <c r="ORE118" s="16"/>
      <c r="ORF118" s="16"/>
      <c r="ORG118" s="16"/>
      <c r="ORH118" s="16"/>
      <c r="ORI118" s="16"/>
      <c r="ORJ118" s="16"/>
      <c r="ORK118" s="16"/>
      <c r="ORL118" s="16"/>
      <c r="ORM118" s="16"/>
      <c r="ORN118" s="16"/>
      <c r="ORO118" s="16"/>
      <c r="ORP118" s="16"/>
      <c r="ORQ118" s="16"/>
      <c r="ORR118" s="16"/>
      <c r="ORS118" s="16"/>
      <c r="ORT118" s="16"/>
      <c r="ORU118" s="16"/>
      <c r="ORV118" s="16"/>
      <c r="ORW118" s="16"/>
      <c r="ORX118" s="16"/>
      <c r="ORY118" s="16"/>
      <c r="ORZ118" s="16"/>
      <c r="OSA118" s="16"/>
      <c r="OSB118" s="16"/>
      <c r="OSC118" s="16"/>
      <c r="OSD118" s="16"/>
      <c r="OSE118" s="16"/>
      <c r="OSF118" s="16"/>
      <c r="OSG118" s="16"/>
      <c r="OSH118" s="16"/>
      <c r="OSI118" s="16"/>
      <c r="OSJ118" s="16"/>
      <c r="OSK118" s="16"/>
      <c r="OSL118" s="16"/>
      <c r="OSM118" s="16"/>
      <c r="OSN118" s="16"/>
      <c r="OSO118" s="16"/>
      <c r="OSP118" s="16"/>
      <c r="OSQ118" s="16"/>
      <c r="OSR118" s="16"/>
      <c r="OSS118" s="16"/>
      <c r="OST118" s="16"/>
      <c r="OSU118" s="16"/>
      <c r="OSV118" s="16"/>
      <c r="OSW118" s="16"/>
      <c r="OSX118" s="16"/>
      <c r="OSY118" s="16"/>
      <c r="OSZ118" s="16"/>
      <c r="OTA118" s="16"/>
      <c r="OTB118" s="16"/>
      <c r="OTC118" s="16"/>
      <c r="OTD118" s="16"/>
      <c r="OTE118" s="16"/>
      <c r="OTF118" s="16"/>
      <c r="OTG118" s="16"/>
      <c r="OTH118" s="16"/>
      <c r="OTI118" s="16"/>
      <c r="OTJ118" s="16"/>
      <c r="OTK118" s="16"/>
      <c r="OTL118" s="16"/>
      <c r="OTM118" s="16"/>
      <c r="OTN118" s="16"/>
      <c r="OTO118" s="16"/>
      <c r="OTP118" s="16"/>
      <c r="OTQ118" s="16"/>
      <c r="OTR118" s="16"/>
      <c r="OTS118" s="16"/>
      <c r="OTT118" s="16"/>
      <c r="OTU118" s="16"/>
      <c r="OTV118" s="16"/>
      <c r="OTW118" s="16"/>
      <c r="OTX118" s="16"/>
      <c r="OTY118" s="16"/>
      <c r="OTZ118" s="16"/>
      <c r="OUA118" s="16"/>
      <c r="OUB118" s="16"/>
      <c r="OUC118" s="16"/>
      <c r="OUD118" s="16"/>
      <c r="OUE118" s="16"/>
      <c r="OUF118" s="16"/>
      <c r="OUG118" s="16"/>
      <c r="OUH118" s="16"/>
      <c r="OUI118" s="16"/>
      <c r="OUJ118" s="16"/>
      <c r="OUK118" s="16"/>
      <c r="OUL118" s="16"/>
      <c r="OUM118" s="16"/>
      <c r="OUN118" s="16"/>
      <c r="OUO118" s="16"/>
      <c r="OUP118" s="16"/>
      <c r="OUQ118" s="16"/>
      <c r="OUR118" s="16"/>
      <c r="OUS118" s="16"/>
      <c r="OUT118" s="16"/>
      <c r="OUU118" s="16"/>
      <c r="OUV118" s="16"/>
      <c r="OUW118" s="16"/>
      <c r="OUX118" s="16"/>
      <c r="OUY118" s="16"/>
      <c r="OUZ118" s="16"/>
      <c r="OVA118" s="16"/>
      <c r="OVB118" s="16"/>
      <c r="OVC118" s="16"/>
      <c r="OVD118" s="16"/>
      <c r="OVE118" s="16"/>
      <c r="OVF118" s="16"/>
      <c r="OVG118" s="16"/>
      <c r="OVH118" s="16"/>
      <c r="OVI118" s="16"/>
      <c r="OVJ118" s="16"/>
      <c r="OVK118" s="16"/>
      <c r="OVL118" s="16"/>
      <c r="OVM118" s="16"/>
      <c r="OVN118" s="16"/>
      <c r="OVO118" s="16"/>
      <c r="OVP118" s="16"/>
      <c r="OVQ118" s="16"/>
      <c r="OVR118" s="16"/>
      <c r="OVS118" s="16"/>
      <c r="OVT118" s="16"/>
      <c r="OVU118" s="16"/>
      <c r="OVV118" s="16"/>
      <c r="OVW118" s="16"/>
      <c r="OVX118" s="16"/>
      <c r="OVY118" s="16"/>
      <c r="OVZ118" s="16"/>
      <c r="OWA118" s="16"/>
      <c r="OWB118" s="16"/>
      <c r="OWC118" s="16"/>
      <c r="OWD118" s="16"/>
      <c r="OWE118" s="16"/>
      <c r="OWF118" s="16"/>
      <c r="OWG118" s="16"/>
      <c r="OWH118" s="16"/>
      <c r="OWI118" s="16"/>
      <c r="OWJ118" s="16"/>
      <c r="OWK118" s="16"/>
      <c r="OWL118" s="16"/>
      <c r="OWM118" s="16"/>
      <c r="OWN118" s="16"/>
      <c r="OWO118" s="16"/>
      <c r="OWP118" s="16"/>
      <c r="OWQ118" s="16"/>
      <c r="OWR118" s="16"/>
      <c r="OWS118" s="16"/>
      <c r="OWT118" s="16"/>
      <c r="OWU118" s="16"/>
      <c r="OWV118" s="16"/>
      <c r="OWW118" s="16"/>
      <c r="OWX118" s="16"/>
      <c r="OWY118" s="16"/>
      <c r="OWZ118" s="16"/>
      <c r="OXA118" s="16"/>
      <c r="OXB118" s="16"/>
      <c r="OXC118" s="16"/>
      <c r="OXD118" s="16"/>
      <c r="OXE118" s="16"/>
      <c r="OXF118" s="16"/>
      <c r="OXG118" s="16"/>
      <c r="OXH118" s="16"/>
      <c r="OXI118" s="16"/>
      <c r="OXJ118" s="16"/>
      <c r="OXK118" s="16"/>
      <c r="OXL118" s="16"/>
      <c r="OXM118" s="16"/>
      <c r="OXN118" s="16"/>
      <c r="OXO118" s="16"/>
      <c r="OXP118" s="16"/>
      <c r="OXQ118" s="16"/>
      <c r="OXR118" s="16"/>
      <c r="OXS118" s="16"/>
      <c r="OXT118" s="16"/>
      <c r="OXU118" s="16"/>
      <c r="OXV118" s="16"/>
      <c r="OXW118" s="16"/>
      <c r="OXX118" s="16"/>
      <c r="OXY118" s="16"/>
      <c r="OXZ118" s="16"/>
      <c r="OYA118" s="16"/>
      <c r="OYB118" s="16"/>
      <c r="OYC118" s="16"/>
      <c r="OYD118" s="16"/>
      <c r="OYE118" s="16"/>
      <c r="OYF118" s="16"/>
      <c r="OYG118" s="16"/>
      <c r="OYH118" s="16"/>
      <c r="OYI118" s="16"/>
      <c r="OYJ118" s="16"/>
      <c r="OYK118" s="16"/>
      <c r="OYL118" s="16"/>
      <c r="OYM118" s="16"/>
      <c r="OYN118" s="16"/>
      <c r="OYO118" s="16"/>
      <c r="OYP118" s="16"/>
      <c r="OYQ118" s="16"/>
      <c r="OYR118" s="16"/>
      <c r="OYS118" s="16"/>
      <c r="OYT118" s="16"/>
      <c r="OYU118" s="16"/>
      <c r="OYV118" s="16"/>
      <c r="OYW118" s="16"/>
      <c r="OYX118" s="16"/>
      <c r="OYY118" s="16"/>
      <c r="OYZ118" s="16"/>
      <c r="OZA118" s="16"/>
      <c r="OZB118" s="16"/>
      <c r="OZC118" s="16"/>
      <c r="OZD118" s="16"/>
      <c r="OZE118" s="16"/>
      <c r="OZF118" s="16"/>
      <c r="OZG118" s="16"/>
      <c r="OZH118" s="16"/>
      <c r="OZI118" s="16"/>
      <c r="OZJ118" s="16"/>
      <c r="OZK118" s="16"/>
      <c r="OZL118" s="16"/>
      <c r="OZM118" s="16"/>
      <c r="OZN118" s="16"/>
      <c r="OZO118" s="16"/>
      <c r="OZP118" s="16"/>
      <c r="OZQ118" s="16"/>
      <c r="OZR118" s="16"/>
      <c r="OZS118" s="16"/>
      <c r="OZT118" s="16"/>
      <c r="OZU118" s="16"/>
      <c r="OZV118" s="16"/>
      <c r="OZW118" s="16"/>
      <c r="OZX118" s="16"/>
      <c r="OZY118" s="16"/>
      <c r="OZZ118" s="16"/>
      <c r="PAA118" s="16"/>
      <c r="PAB118" s="16"/>
      <c r="PAC118" s="16"/>
      <c r="PAD118" s="16"/>
      <c r="PAE118" s="16"/>
      <c r="PAF118" s="16"/>
      <c r="PAG118" s="16"/>
      <c r="PAH118" s="16"/>
      <c r="PAI118" s="16"/>
      <c r="PAJ118" s="16"/>
      <c r="PAK118" s="16"/>
      <c r="PAL118" s="16"/>
      <c r="PAM118" s="16"/>
      <c r="PAN118" s="16"/>
      <c r="PAO118" s="16"/>
      <c r="PAP118" s="16"/>
      <c r="PAQ118" s="16"/>
      <c r="PAR118" s="16"/>
      <c r="PAS118" s="16"/>
      <c r="PAT118" s="16"/>
      <c r="PAU118" s="16"/>
      <c r="PAV118" s="16"/>
      <c r="PAW118" s="16"/>
      <c r="PAX118" s="16"/>
      <c r="PAY118" s="16"/>
      <c r="PAZ118" s="16"/>
      <c r="PBA118" s="16"/>
      <c r="PBB118" s="16"/>
      <c r="PBC118" s="16"/>
      <c r="PBD118" s="16"/>
      <c r="PBE118" s="16"/>
      <c r="PBF118" s="16"/>
      <c r="PBG118" s="16"/>
      <c r="PBH118" s="16"/>
      <c r="PBI118" s="16"/>
      <c r="PBJ118" s="16"/>
      <c r="PBK118" s="16"/>
      <c r="PBL118" s="16"/>
      <c r="PBM118" s="16"/>
      <c r="PBN118" s="16"/>
      <c r="PBO118" s="16"/>
      <c r="PBP118" s="16"/>
      <c r="PBQ118" s="16"/>
      <c r="PBR118" s="16"/>
      <c r="PBS118" s="16"/>
      <c r="PBT118" s="16"/>
      <c r="PBU118" s="16"/>
      <c r="PBV118" s="16"/>
      <c r="PBW118" s="16"/>
      <c r="PBX118" s="16"/>
      <c r="PBY118" s="16"/>
      <c r="PBZ118" s="16"/>
      <c r="PCA118" s="16"/>
      <c r="PCB118" s="16"/>
      <c r="PCC118" s="16"/>
      <c r="PCD118" s="16"/>
      <c r="PCE118" s="16"/>
      <c r="PCF118" s="16"/>
      <c r="PCG118" s="16"/>
      <c r="PCH118" s="16"/>
      <c r="PCI118" s="16"/>
      <c r="PCJ118" s="16"/>
      <c r="PCK118" s="16"/>
      <c r="PCL118" s="16"/>
      <c r="PCM118" s="16"/>
      <c r="PCN118" s="16"/>
      <c r="PCO118" s="16"/>
      <c r="PCP118" s="16"/>
      <c r="PCQ118" s="16"/>
      <c r="PCR118" s="16"/>
      <c r="PCS118" s="16"/>
      <c r="PCT118" s="16"/>
      <c r="PCU118" s="16"/>
      <c r="PCV118" s="16"/>
      <c r="PCW118" s="16"/>
      <c r="PCX118" s="16"/>
      <c r="PCY118" s="16"/>
      <c r="PCZ118" s="16"/>
      <c r="PDA118" s="16"/>
      <c r="PDB118" s="16"/>
      <c r="PDC118" s="16"/>
      <c r="PDD118" s="16"/>
      <c r="PDE118" s="16"/>
      <c r="PDF118" s="16"/>
      <c r="PDG118" s="16"/>
      <c r="PDH118" s="16"/>
      <c r="PDI118" s="16"/>
      <c r="PDJ118" s="16"/>
      <c r="PDK118" s="16"/>
      <c r="PDL118" s="16"/>
      <c r="PDM118" s="16"/>
      <c r="PDN118" s="16"/>
      <c r="PDO118" s="16"/>
      <c r="PDP118" s="16"/>
      <c r="PDQ118" s="16"/>
      <c r="PDR118" s="16"/>
      <c r="PDS118" s="16"/>
      <c r="PDT118" s="16"/>
      <c r="PDU118" s="16"/>
      <c r="PDV118" s="16"/>
      <c r="PDW118" s="16"/>
      <c r="PDX118" s="16"/>
      <c r="PDY118" s="16"/>
      <c r="PDZ118" s="16"/>
      <c r="PEA118" s="16"/>
      <c r="PEB118" s="16"/>
      <c r="PEC118" s="16"/>
      <c r="PED118" s="16"/>
      <c r="PEE118" s="16"/>
      <c r="PEF118" s="16"/>
      <c r="PEG118" s="16"/>
      <c r="PEH118" s="16"/>
      <c r="PEI118" s="16"/>
      <c r="PEJ118" s="16"/>
      <c r="PEK118" s="16"/>
      <c r="PEL118" s="16"/>
      <c r="PEM118" s="16"/>
      <c r="PEN118" s="16"/>
      <c r="PEO118" s="16"/>
      <c r="PEP118" s="16"/>
      <c r="PEQ118" s="16"/>
      <c r="PER118" s="16"/>
      <c r="PES118" s="16"/>
      <c r="PET118" s="16"/>
      <c r="PEU118" s="16"/>
      <c r="PEV118" s="16"/>
      <c r="PEW118" s="16"/>
      <c r="PEX118" s="16"/>
      <c r="PEY118" s="16"/>
      <c r="PEZ118" s="16"/>
      <c r="PFA118" s="16"/>
      <c r="PFB118" s="16"/>
      <c r="PFC118" s="16"/>
      <c r="PFD118" s="16"/>
      <c r="PFE118" s="16"/>
      <c r="PFF118" s="16"/>
      <c r="PFG118" s="16"/>
      <c r="PFH118" s="16"/>
      <c r="PFI118" s="16"/>
      <c r="PFJ118" s="16"/>
      <c r="PFK118" s="16"/>
      <c r="PFL118" s="16"/>
      <c r="PFM118" s="16"/>
      <c r="PFN118" s="16"/>
      <c r="PFO118" s="16"/>
      <c r="PFP118" s="16"/>
      <c r="PFQ118" s="16"/>
      <c r="PFR118" s="16"/>
      <c r="PFS118" s="16"/>
      <c r="PFT118" s="16"/>
      <c r="PFU118" s="16"/>
      <c r="PFV118" s="16"/>
      <c r="PFW118" s="16"/>
      <c r="PFX118" s="16"/>
      <c r="PFY118" s="16"/>
      <c r="PFZ118" s="16"/>
      <c r="PGA118" s="16"/>
      <c r="PGB118" s="16"/>
      <c r="PGC118" s="16"/>
      <c r="PGD118" s="16"/>
      <c r="PGE118" s="16"/>
      <c r="PGF118" s="16"/>
      <c r="PGG118" s="16"/>
      <c r="PGH118" s="16"/>
      <c r="PGI118" s="16"/>
      <c r="PGJ118" s="16"/>
      <c r="PGK118" s="16"/>
      <c r="PGL118" s="16"/>
      <c r="PGM118" s="16"/>
      <c r="PGN118" s="16"/>
      <c r="PGO118" s="16"/>
      <c r="PGP118" s="16"/>
      <c r="PGQ118" s="16"/>
      <c r="PGR118" s="16"/>
      <c r="PGS118" s="16"/>
      <c r="PGT118" s="16"/>
      <c r="PGU118" s="16"/>
      <c r="PGV118" s="16"/>
      <c r="PGW118" s="16"/>
      <c r="PGX118" s="16"/>
      <c r="PGY118" s="16"/>
      <c r="PGZ118" s="16"/>
      <c r="PHA118" s="16"/>
      <c r="PHB118" s="16"/>
      <c r="PHC118" s="16"/>
      <c r="PHD118" s="16"/>
      <c r="PHE118" s="16"/>
      <c r="PHF118" s="16"/>
      <c r="PHG118" s="16"/>
      <c r="PHH118" s="16"/>
      <c r="PHI118" s="16"/>
      <c r="PHJ118" s="16"/>
      <c r="PHK118" s="16"/>
      <c r="PHL118" s="16"/>
      <c r="PHM118" s="16"/>
      <c r="PHN118" s="16"/>
      <c r="PHO118" s="16"/>
      <c r="PHP118" s="16"/>
      <c r="PHQ118" s="16"/>
      <c r="PHR118" s="16"/>
      <c r="PHS118" s="16"/>
      <c r="PHT118" s="16"/>
      <c r="PHU118" s="16"/>
      <c r="PHV118" s="16"/>
      <c r="PHW118" s="16"/>
      <c r="PHX118" s="16"/>
      <c r="PHY118" s="16"/>
      <c r="PHZ118" s="16"/>
      <c r="PIA118" s="16"/>
      <c r="PIB118" s="16"/>
      <c r="PIC118" s="16"/>
      <c r="PID118" s="16"/>
      <c r="PIE118" s="16"/>
      <c r="PIF118" s="16"/>
      <c r="PIG118" s="16"/>
      <c r="PIH118" s="16"/>
      <c r="PII118" s="16"/>
      <c r="PIJ118" s="16"/>
      <c r="PIK118" s="16"/>
      <c r="PIL118" s="16"/>
      <c r="PIM118" s="16"/>
      <c r="PIN118" s="16"/>
      <c r="PIO118" s="16"/>
      <c r="PIP118" s="16"/>
      <c r="PIQ118" s="16"/>
      <c r="PIR118" s="16"/>
      <c r="PIS118" s="16"/>
      <c r="PIT118" s="16"/>
      <c r="PIU118" s="16"/>
      <c r="PIV118" s="16"/>
      <c r="PIW118" s="16"/>
      <c r="PIX118" s="16"/>
      <c r="PIY118" s="16"/>
      <c r="PIZ118" s="16"/>
      <c r="PJA118" s="16"/>
      <c r="PJB118" s="16"/>
      <c r="PJC118" s="16"/>
      <c r="PJD118" s="16"/>
      <c r="PJE118" s="16"/>
      <c r="PJF118" s="16"/>
      <c r="PJG118" s="16"/>
      <c r="PJH118" s="16"/>
      <c r="PJI118" s="16"/>
      <c r="PJJ118" s="16"/>
      <c r="PJK118" s="16"/>
      <c r="PJL118" s="16"/>
      <c r="PJM118" s="16"/>
      <c r="PJN118" s="16"/>
      <c r="PJO118" s="16"/>
      <c r="PJP118" s="16"/>
      <c r="PJQ118" s="16"/>
      <c r="PJR118" s="16"/>
      <c r="PJS118" s="16"/>
      <c r="PJT118" s="16"/>
      <c r="PJU118" s="16"/>
      <c r="PJV118" s="16"/>
      <c r="PJW118" s="16"/>
      <c r="PJX118" s="16"/>
      <c r="PJY118" s="16"/>
      <c r="PJZ118" s="16"/>
      <c r="PKA118" s="16"/>
      <c r="PKB118" s="16"/>
      <c r="PKC118" s="16"/>
      <c r="PKD118" s="16"/>
      <c r="PKE118" s="16"/>
      <c r="PKF118" s="16"/>
      <c r="PKG118" s="16"/>
      <c r="PKH118" s="16"/>
      <c r="PKI118" s="16"/>
      <c r="PKJ118" s="16"/>
      <c r="PKK118" s="16"/>
      <c r="PKL118" s="16"/>
      <c r="PKM118" s="16"/>
      <c r="PKN118" s="16"/>
      <c r="PKO118" s="16"/>
      <c r="PKP118" s="16"/>
      <c r="PKQ118" s="16"/>
      <c r="PKR118" s="16"/>
      <c r="PKS118" s="16"/>
      <c r="PKT118" s="16"/>
      <c r="PKU118" s="16"/>
      <c r="PKV118" s="16"/>
      <c r="PKW118" s="16"/>
      <c r="PKX118" s="16"/>
      <c r="PKY118" s="16"/>
      <c r="PKZ118" s="16"/>
      <c r="PLA118" s="16"/>
      <c r="PLB118" s="16"/>
      <c r="PLC118" s="16"/>
      <c r="PLD118" s="16"/>
      <c r="PLE118" s="16"/>
      <c r="PLF118" s="16"/>
      <c r="PLG118" s="16"/>
      <c r="PLH118" s="16"/>
      <c r="PLI118" s="16"/>
      <c r="PLJ118" s="16"/>
      <c r="PLK118" s="16"/>
      <c r="PLL118" s="16"/>
      <c r="PLM118" s="16"/>
      <c r="PLN118" s="16"/>
      <c r="PLO118" s="16"/>
      <c r="PLP118" s="16"/>
      <c r="PLQ118" s="16"/>
      <c r="PLR118" s="16"/>
      <c r="PLS118" s="16"/>
      <c r="PLT118" s="16"/>
      <c r="PLU118" s="16"/>
      <c r="PLV118" s="16"/>
      <c r="PLW118" s="16"/>
      <c r="PLX118" s="16"/>
      <c r="PLY118" s="16"/>
      <c r="PLZ118" s="16"/>
      <c r="PMA118" s="16"/>
      <c r="PMB118" s="16"/>
      <c r="PMC118" s="16"/>
      <c r="PMD118" s="16"/>
      <c r="PME118" s="16"/>
      <c r="PMF118" s="16"/>
      <c r="PMG118" s="16"/>
      <c r="PMH118" s="16"/>
      <c r="PMI118" s="16"/>
      <c r="PMJ118" s="16"/>
      <c r="PMK118" s="16"/>
      <c r="PML118" s="16"/>
      <c r="PMM118" s="16"/>
      <c r="PMN118" s="16"/>
      <c r="PMO118" s="16"/>
      <c r="PMP118" s="16"/>
      <c r="PMQ118" s="16"/>
      <c r="PMR118" s="16"/>
      <c r="PMS118" s="16"/>
      <c r="PMT118" s="16"/>
      <c r="PMU118" s="16"/>
      <c r="PMV118" s="16"/>
      <c r="PMW118" s="16"/>
      <c r="PMX118" s="16"/>
      <c r="PMY118" s="16"/>
      <c r="PMZ118" s="16"/>
      <c r="PNA118" s="16"/>
      <c r="PNB118" s="16"/>
      <c r="PNC118" s="16"/>
      <c r="PND118" s="16"/>
      <c r="PNE118" s="16"/>
      <c r="PNF118" s="16"/>
      <c r="PNG118" s="16"/>
      <c r="PNH118" s="16"/>
      <c r="PNI118" s="16"/>
      <c r="PNJ118" s="16"/>
      <c r="PNK118" s="16"/>
      <c r="PNL118" s="16"/>
      <c r="PNM118" s="16"/>
      <c r="PNN118" s="16"/>
      <c r="PNO118" s="16"/>
      <c r="PNP118" s="16"/>
      <c r="PNQ118" s="16"/>
      <c r="PNR118" s="16"/>
      <c r="PNS118" s="16"/>
      <c r="PNT118" s="16"/>
      <c r="PNU118" s="16"/>
      <c r="PNV118" s="16"/>
      <c r="PNW118" s="16"/>
      <c r="PNX118" s="16"/>
      <c r="PNY118" s="16"/>
      <c r="PNZ118" s="16"/>
      <c r="POA118" s="16"/>
      <c r="POB118" s="16"/>
      <c r="POC118" s="16"/>
      <c r="POD118" s="16"/>
      <c r="POE118" s="16"/>
      <c r="POF118" s="16"/>
      <c r="POG118" s="16"/>
      <c r="POH118" s="16"/>
      <c r="POI118" s="16"/>
      <c r="POJ118" s="16"/>
      <c r="POK118" s="16"/>
      <c r="POL118" s="16"/>
      <c r="POM118" s="16"/>
      <c r="PON118" s="16"/>
      <c r="POO118" s="16"/>
      <c r="POP118" s="16"/>
      <c r="POQ118" s="16"/>
      <c r="POR118" s="16"/>
      <c r="POS118" s="16"/>
      <c r="POT118" s="16"/>
      <c r="POU118" s="16"/>
      <c r="POV118" s="16"/>
      <c r="POW118" s="16"/>
      <c r="POX118" s="16"/>
      <c r="POY118" s="16"/>
      <c r="POZ118" s="16"/>
      <c r="PPA118" s="16"/>
      <c r="PPB118" s="16"/>
      <c r="PPC118" s="16"/>
      <c r="PPD118" s="16"/>
      <c r="PPE118" s="16"/>
      <c r="PPF118" s="16"/>
      <c r="PPG118" s="16"/>
      <c r="PPH118" s="16"/>
      <c r="PPI118" s="16"/>
      <c r="PPJ118" s="16"/>
      <c r="PPK118" s="16"/>
      <c r="PPL118" s="16"/>
      <c r="PPM118" s="16"/>
      <c r="PPN118" s="16"/>
      <c r="PPO118" s="16"/>
      <c r="PPP118" s="16"/>
      <c r="PPQ118" s="16"/>
      <c r="PPR118" s="16"/>
      <c r="PPS118" s="16"/>
      <c r="PPT118" s="16"/>
      <c r="PPU118" s="16"/>
      <c r="PPV118" s="16"/>
      <c r="PPW118" s="16"/>
      <c r="PPX118" s="16"/>
      <c r="PPY118" s="16"/>
      <c r="PPZ118" s="16"/>
      <c r="PQA118" s="16"/>
      <c r="PQB118" s="16"/>
      <c r="PQC118" s="16"/>
      <c r="PQD118" s="16"/>
      <c r="PQE118" s="16"/>
      <c r="PQF118" s="16"/>
      <c r="PQG118" s="16"/>
      <c r="PQH118" s="16"/>
      <c r="PQI118" s="16"/>
      <c r="PQJ118" s="16"/>
      <c r="PQK118" s="16"/>
      <c r="PQL118" s="16"/>
      <c r="PQM118" s="16"/>
      <c r="PQN118" s="16"/>
      <c r="PQO118" s="16"/>
      <c r="PQP118" s="16"/>
      <c r="PQQ118" s="16"/>
      <c r="PQR118" s="16"/>
      <c r="PQS118" s="16"/>
      <c r="PQT118" s="16"/>
      <c r="PQU118" s="16"/>
      <c r="PQV118" s="16"/>
      <c r="PQW118" s="16"/>
      <c r="PQX118" s="16"/>
      <c r="PQY118" s="16"/>
      <c r="PQZ118" s="16"/>
      <c r="PRA118" s="16"/>
      <c r="PRB118" s="16"/>
      <c r="PRC118" s="16"/>
      <c r="PRD118" s="16"/>
      <c r="PRE118" s="16"/>
      <c r="PRF118" s="16"/>
      <c r="PRG118" s="16"/>
      <c r="PRH118" s="16"/>
      <c r="PRI118" s="16"/>
      <c r="PRJ118" s="16"/>
      <c r="PRK118" s="16"/>
      <c r="PRL118" s="16"/>
      <c r="PRM118" s="16"/>
      <c r="PRN118" s="16"/>
      <c r="PRO118" s="16"/>
      <c r="PRP118" s="16"/>
      <c r="PRQ118" s="16"/>
      <c r="PRR118" s="16"/>
      <c r="PRS118" s="16"/>
      <c r="PRT118" s="16"/>
      <c r="PRU118" s="16"/>
      <c r="PRV118" s="16"/>
      <c r="PRW118" s="16"/>
      <c r="PRX118" s="16"/>
      <c r="PRY118" s="16"/>
      <c r="PRZ118" s="16"/>
      <c r="PSA118" s="16"/>
      <c r="PSB118" s="16"/>
      <c r="PSC118" s="16"/>
      <c r="PSD118" s="16"/>
      <c r="PSE118" s="16"/>
      <c r="PSF118" s="16"/>
      <c r="PSG118" s="16"/>
      <c r="PSH118" s="16"/>
      <c r="PSI118" s="16"/>
      <c r="PSJ118" s="16"/>
      <c r="PSK118" s="16"/>
      <c r="PSL118" s="16"/>
      <c r="PSM118" s="16"/>
      <c r="PSN118" s="16"/>
      <c r="PSO118" s="16"/>
      <c r="PSP118" s="16"/>
      <c r="PSQ118" s="16"/>
      <c r="PSR118" s="16"/>
      <c r="PSS118" s="16"/>
      <c r="PST118" s="16"/>
      <c r="PSU118" s="16"/>
      <c r="PSV118" s="16"/>
      <c r="PSW118" s="16"/>
      <c r="PSX118" s="16"/>
      <c r="PSY118" s="16"/>
      <c r="PSZ118" s="16"/>
      <c r="PTA118" s="16"/>
      <c r="PTB118" s="16"/>
      <c r="PTC118" s="16"/>
      <c r="PTD118" s="16"/>
      <c r="PTE118" s="16"/>
      <c r="PTF118" s="16"/>
      <c r="PTG118" s="16"/>
      <c r="PTH118" s="16"/>
      <c r="PTI118" s="16"/>
      <c r="PTJ118" s="16"/>
      <c r="PTK118" s="16"/>
      <c r="PTL118" s="16"/>
      <c r="PTM118" s="16"/>
      <c r="PTN118" s="16"/>
      <c r="PTO118" s="16"/>
      <c r="PTP118" s="16"/>
      <c r="PTQ118" s="16"/>
      <c r="PTR118" s="16"/>
      <c r="PTS118" s="16"/>
      <c r="PTT118" s="16"/>
      <c r="PTU118" s="16"/>
      <c r="PTV118" s="16"/>
      <c r="PTW118" s="16"/>
      <c r="PTX118" s="16"/>
      <c r="PTY118" s="16"/>
      <c r="PTZ118" s="16"/>
      <c r="PUA118" s="16"/>
      <c r="PUB118" s="16"/>
      <c r="PUC118" s="16"/>
      <c r="PUD118" s="16"/>
      <c r="PUE118" s="16"/>
      <c r="PUF118" s="16"/>
      <c r="PUG118" s="16"/>
      <c r="PUH118" s="16"/>
      <c r="PUI118" s="16"/>
      <c r="PUJ118" s="16"/>
      <c r="PUK118" s="16"/>
      <c r="PUL118" s="16"/>
      <c r="PUM118" s="16"/>
      <c r="PUN118" s="16"/>
      <c r="PUO118" s="16"/>
      <c r="PUP118" s="16"/>
      <c r="PUQ118" s="16"/>
      <c r="PUR118" s="16"/>
      <c r="PUS118" s="16"/>
      <c r="PUT118" s="16"/>
      <c r="PUU118" s="16"/>
      <c r="PUV118" s="16"/>
      <c r="PUW118" s="16"/>
      <c r="PUX118" s="16"/>
      <c r="PUY118" s="16"/>
      <c r="PUZ118" s="16"/>
      <c r="PVA118" s="16"/>
      <c r="PVB118" s="16"/>
      <c r="PVC118" s="16"/>
      <c r="PVD118" s="16"/>
      <c r="PVE118" s="16"/>
      <c r="PVF118" s="16"/>
      <c r="PVG118" s="16"/>
      <c r="PVH118" s="16"/>
      <c r="PVI118" s="16"/>
      <c r="PVJ118" s="16"/>
      <c r="PVK118" s="16"/>
      <c r="PVL118" s="16"/>
      <c r="PVM118" s="16"/>
      <c r="PVN118" s="16"/>
      <c r="PVO118" s="16"/>
      <c r="PVP118" s="16"/>
      <c r="PVQ118" s="16"/>
      <c r="PVR118" s="16"/>
      <c r="PVS118" s="16"/>
      <c r="PVT118" s="16"/>
      <c r="PVU118" s="16"/>
      <c r="PVV118" s="16"/>
      <c r="PVW118" s="16"/>
      <c r="PVX118" s="16"/>
      <c r="PVY118" s="16"/>
      <c r="PVZ118" s="16"/>
      <c r="PWA118" s="16"/>
      <c r="PWB118" s="16"/>
      <c r="PWC118" s="16"/>
      <c r="PWD118" s="16"/>
      <c r="PWE118" s="16"/>
      <c r="PWF118" s="16"/>
      <c r="PWG118" s="16"/>
      <c r="PWH118" s="16"/>
      <c r="PWI118" s="16"/>
      <c r="PWJ118" s="16"/>
      <c r="PWK118" s="16"/>
      <c r="PWL118" s="16"/>
      <c r="PWM118" s="16"/>
      <c r="PWN118" s="16"/>
      <c r="PWO118" s="16"/>
      <c r="PWP118" s="16"/>
      <c r="PWQ118" s="16"/>
      <c r="PWR118" s="16"/>
      <c r="PWS118" s="16"/>
      <c r="PWT118" s="16"/>
      <c r="PWU118" s="16"/>
      <c r="PWV118" s="16"/>
      <c r="PWW118" s="16"/>
      <c r="PWX118" s="16"/>
      <c r="PWY118" s="16"/>
      <c r="PWZ118" s="16"/>
      <c r="PXA118" s="16"/>
      <c r="PXB118" s="16"/>
      <c r="PXC118" s="16"/>
      <c r="PXD118" s="16"/>
      <c r="PXE118" s="16"/>
      <c r="PXF118" s="16"/>
      <c r="PXG118" s="16"/>
      <c r="PXH118" s="16"/>
      <c r="PXI118" s="16"/>
      <c r="PXJ118" s="16"/>
      <c r="PXK118" s="16"/>
      <c r="PXL118" s="16"/>
      <c r="PXM118" s="16"/>
      <c r="PXN118" s="16"/>
      <c r="PXO118" s="16"/>
      <c r="PXP118" s="16"/>
      <c r="PXQ118" s="16"/>
      <c r="PXR118" s="16"/>
      <c r="PXS118" s="16"/>
      <c r="PXT118" s="16"/>
      <c r="PXU118" s="16"/>
      <c r="PXV118" s="16"/>
      <c r="PXW118" s="16"/>
      <c r="PXX118" s="16"/>
      <c r="PXY118" s="16"/>
      <c r="PXZ118" s="16"/>
      <c r="PYA118" s="16"/>
      <c r="PYB118" s="16"/>
      <c r="PYC118" s="16"/>
      <c r="PYD118" s="16"/>
      <c r="PYE118" s="16"/>
      <c r="PYF118" s="16"/>
      <c r="PYG118" s="16"/>
      <c r="PYH118" s="16"/>
      <c r="PYI118" s="16"/>
      <c r="PYJ118" s="16"/>
      <c r="PYK118" s="16"/>
      <c r="PYL118" s="16"/>
      <c r="PYM118" s="16"/>
      <c r="PYN118" s="16"/>
      <c r="PYO118" s="16"/>
      <c r="PYP118" s="16"/>
      <c r="PYQ118" s="16"/>
      <c r="PYR118" s="16"/>
      <c r="PYS118" s="16"/>
      <c r="PYT118" s="16"/>
      <c r="PYU118" s="16"/>
      <c r="PYV118" s="16"/>
      <c r="PYW118" s="16"/>
      <c r="PYX118" s="16"/>
      <c r="PYY118" s="16"/>
      <c r="PYZ118" s="16"/>
      <c r="PZA118" s="16"/>
      <c r="PZB118" s="16"/>
      <c r="PZC118" s="16"/>
      <c r="PZD118" s="16"/>
      <c r="PZE118" s="16"/>
      <c r="PZF118" s="16"/>
      <c r="PZG118" s="16"/>
      <c r="PZH118" s="16"/>
      <c r="PZI118" s="16"/>
      <c r="PZJ118" s="16"/>
      <c r="PZK118" s="16"/>
      <c r="PZL118" s="16"/>
      <c r="PZM118" s="16"/>
      <c r="PZN118" s="16"/>
      <c r="PZO118" s="16"/>
      <c r="PZP118" s="16"/>
      <c r="PZQ118" s="16"/>
      <c r="PZR118" s="16"/>
      <c r="PZS118" s="16"/>
      <c r="PZT118" s="16"/>
      <c r="PZU118" s="16"/>
      <c r="PZV118" s="16"/>
      <c r="PZW118" s="16"/>
      <c r="PZX118" s="16"/>
      <c r="PZY118" s="16"/>
      <c r="PZZ118" s="16"/>
      <c r="QAA118" s="16"/>
      <c r="QAB118" s="16"/>
      <c r="QAC118" s="16"/>
      <c r="QAD118" s="16"/>
      <c r="QAE118" s="16"/>
      <c r="QAF118" s="16"/>
      <c r="QAG118" s="16"/>
      <c r="QAH118" s="16"/>
      <c r="QAI118" s="16"/>
      <c r="QAJ118" s="16"/>
      <c r="QAK118" s="16"/>
      <c r="QAL118" s="16"/>
      <c r="QAM118" s="16"/>
      <c r="QAN118" s="16"/>
      <c r="QAO118" s="16"/>
      <c r="QAP118" s="16"/>
      <c r="QAQ118" s="16"/>
      <c r="QAR118" s="16"/>
      <c r="QAS118" s="16"/>
      <c r="QAT118" s="16"/>
      <c r="QAU118" s="16"/>
      <c r="QAV118" s="16"/>
      <c r="QAW118" s="16"/>
      <c r="QAX118" s="16"/>
      <c r="QAY118" s="16"/>
      <c r="QAZ118" s="16"/>
      <c r="QBA118" s="16"/>
      <c r="QBB118" s="16"/>
      <c r="QBC118" s="16"/>
      <c r="QBD118" s="16"/>
      <c r="QBE118" s="16"/>
      <c r="QBF118" s="16"/>
      <c r="QBG118" s="16"/>
      <c r="QBH118" s="16"/>
      <c r="QBI118" s="16"/>
      <c r="QBJ118" s="16"/>
      <c r="QBK118" s="16"/>
      <c r="QBL118" s="16"/>
      <c r="QBM118" s="16"/>
      <c r="QBN118" s="16"/>
      <c r="QBO118" s="16"/>
      <c r="QBP118" s="16"/>
      <c r="QBQ118" s="16"/>
      <c r="QBR118" s="16"/>
      <c r="QBS118" s="16"/>
      <c r="QBT118" s="16"/>
      <c r="QBU118" s="16"/>
      <c r="QBV118" s="16"/>
      <c r="QBW118" s="16"/>
      <c r="QBX118" s="16"/>
      <c r="QBY118" s="16"/>
      <c r="QBZ118" s="16"/>
      <c r="QCA118" s="16"/>
      <c r="QCB118" s="16"/>
      <c r="QCC118" s="16"/>
      <c r="QCD118" s="16"/>
      <c r="QCE118" s="16"/>
      <c r="QCF118" s="16"/>
      <c r="QCG118" s="16"/>
      <c r="QCH118" s="16"/>
      <c r="QCI118" s="16"/>
      <c r="QCJ118" s="16"/>
      <c r="QCK118" s="16"/>
      <c r="QCL118" s="16"/>
      <c r="QCM118" s="16"/>
      <c r="QCN118" s="16"/>
      <c r="QCO118" s="16"/>
      <c r="QCP118" s="16"/>
      <c r="QCQ118" s="16"/>
      <c r="QCR118" s="16"/>
      <c r="QCS118" s="16"/>
      <c r="QCT118" s="16"/>
      <c r="QCU118" s="16"/>
      <c r="QCV118" s="16"/>
      <c r="QCW118" s="16"/>
      <c r="QCX118" s="16"/>
      <c r="QCY118" s="16"/>
      <c r="QCZ118" s="16"/>
      <c r="QDA118" s="16"/>
      <c r="QDB118" s="16"/>
      <c r="QDC118" s="16"/>
      <c r="QDD118" s="16"/>
      <c r="QDE118" s="16"/>
      <c r="QDF118" s="16"/>
      <c r="QDG118" s="16"/>
      <c r="QDH118" s="16"/>
      <c r="QDI118" s="16"/>
      <c r="QDJ118" s="16"/>
      <c r="QDK118" s="16"/>
      <c r="QDL118" s="16"/>
      <c r="QDM118" s="16"/>
      <c r="QDN118" s="16"/>
      <c r="QDO118" s="16"/>
      <c r="QDP118" s="16"/>
      <c r="QDQ118" s="16"/>
      <c r="QDR118" s="16"/>
      <c r="QDS118" s="16"/>
      <c r="QDT118" s="16"/>
      <c r="QDU118" s="16"/>
      <c r="QDV118" s="16"/>
      <c r="QDW118" s="16"/>
      <c r="QDX118" s="16"/>
      <c r="QDY118" s="16"/>
      <c r="QDZ118" s="16"/>
      <c r="QEA118" s="16"/>
      <c r="QEB118" s="16"/>
      <c r="QEC118" s="16"/>
      <c r="QED118" s="16"/>
      <c r="QEE118" s="16"/>
      <c r="QEF118" s="16"/>
      <c r="QEG118" s="16"/>
      <c r="QEH118" s="16"/>
      <c r="QEI118" s="16"/>
      <c r="QEJ118" s="16"/>
      <c r="QEK118" s="16"/>
      <c r="QEL118" s="16"/>
      <c r="QEM118" s="16"/>
      <c r="QEN118" s="16"/>
      <c r="QEO118" s="16"/>
      <c r="QEP118" s="16"/>
      <c r="QEQ118" s="16"/>
      <c r="QER118" s="16"/>
      <c r="QES118" s="16"/>
      <c r="QET118" s="16"/>
      <c r="QEU118" s="16"/>
      <c r="QEV118" s="16"/>
      <c r="QEW118" s="16"/>
      <c r="QEX118" s="16"/>
      <c r="QEY118" s="16"/>
      <c r="QEZ118" s="16"/>
      <c r="QFA118" s="16"/>
      <c r="QFB118" s="16"/>
      <c r="QFC118" s="16"/>
      <c r="QFD118" s="16"/>
      <c r="QFE118" s="16"/>
      <c r="QFF118" s="16"/>
      <c r="QFG118" s="16"/>
      <c r="QFH118" s="16"/>
      <c r="QFI118" s="16"/>
      <c r="QFJ118" s="16"/>
      <c r="QFK118" s="16"/>
      <c r="QFL118" s="16"/>
      <c r="QFM118" s="16"/>
      <c r="QFN118" s="16"/>
      <c r="QFO118" s="16"/>
      <c r="QFP118" s="16"/>
      <c r="QFQ118" s="16"/>
      <c r="QFR118" s="16"/>
      <c r="QFS118" s="16"/>
      <c r="QFT118" s="16"/>
      <c r="QFU118" s="16"/>
      <c r="QFV118" s="16"/>
      <c r="QFW118" s="16"/>
      <c r="QFX118" s="16"/>
      <c r="QFY118" s="16"/>
      <c r="QFZ118" s="16"/>
      <c r="QGA118" s="16"/>
      <c r="QGB118" s="16"/>
      <c r="QGC118" s="16"/>
      <c r="QGD118" s="16"/>
      <c r="QGE118" s="16"/>
      <c r="QGF118" s="16"/>
      <c r="QGG118" s="16"/>
      <c r="QGH118" s="16"/>
      <c r="QGI118" s="16"/>
      <c r="QGJ118" s="16"/>
      <c r="QGK118" s="16"/>
      <c r="QGL118" s="16"/>
      <c r="QGM118" s="16"/>
      <c r="QGN118" s="16"/>
      <c r="QGO118" s="16"/>
      <c r="QGP118" s="16"/>
      <c r="QGQ118" s="16"/>
      <c r="QGR118" s="16"/>
      <c r="QGS118" s="16"/>
      <c r="QGT118" s="16"/>
      <c r="QGU118" s="16"/>
      <c r="QGV118" s="16"/>
      <c r="QGW118" s="16"/>
      <c r="QGX118" s="16"/>
      <c r="QGY118" s="16"/>
      <c r="QGZ118" s="16"/>
      <c r="QHA118" s="16"/>
      <c r="QHB118" s="16"/>
      <c r="QHC118" s="16"/>
      <c r="QHD118" s="16"/>
      <c r="QHE118" s="16"/>
      <c r="QHF118" s="16"/>
      <c r="QHG118" s="16"/>
      <c r="QHH118" s="16"/>
      <c r="QHI118" s="16"/>
      <c r="QHJ118" s="16"/>
      <c r="QHK118" s="16"/>
      <c r="QHL118" s="16"/>
      <c r="QHM118" s="16"/>
      <c r="QHN118" s="16"/>
      <c r="QHO118" s="16"/>
      <c r="QHP118" s="16"/>
      <c r="QHQ118" s="16"/>
      <c r="QHR118" s="16"/>
      <c r="QHS118" s="16"/>
      <c r="QHT118" s="16"/>
      <c r="QHU118" s="16"/>
      <c r="QHV118" s="16"/>
      <c r="QHW118" s="16"/>
      <c r="QHX118" s="16"/>
      <c r="QHY118" s="16"/>
      <c r="QHZ118" s="16"/>
      <c r="QIA118" s="16"/>
      <c r="QIB118" s="16"/>
      <c r="QIC118" s="16"/>
      <c r="QID118" s="16"/>
      <c r="QIE118" s="16"/>
      <c r="QIF118" s="16"/>
      <c r="QIG118" s="16"/>
      <c r="QIH118" s="16"/>
      <c r="QII118" s="16"/>
      <c r="QIJ118" s="16"/>
      <c r="QIK118" s="16"/>
      <c r="QIL118" s="16"/>
      <c r="QIM118" s="16"/>
      <c r="QIN118" s="16"/>
      <c r="QIO118" s="16"/>
      <c r="QIP118" s="16"/>
      <c r="QIQ118" s="16"/>
      <c r="QIR118" s="16"/>
      <c r="QIS118" s="16"/>
      <c r="QIT118" s="16"/>
      <c r="QIU118" s="16"/>
      <c r="QIV118" s="16"/>
      <c r="QIW118" s="16"/>
      <c r="QIX118" s="16"/>
      <c r="QIY118" s="16"/>
      <c r="QIZ118" s="16"/>
      <c r="QJA118" s="16"/>
      <c r="QJB118" s="16"/>
      <c r="QJC118" s="16"/>
      <c r="QJD118" s="16"/>
      <c r="QJE118" s="16"/>
      <c r="QJF118" s="16"/>
      <c r="QJG118" s="16"/>
      <c r="QJH118" s="16"/>
      <c r="QJI118" s="16"/>
      <c r="QJJ118" s="16"/>
      <c r="QJK118" s="16"/>
      <c r="QJL118" s="16"/>
      <c r="QJM118" s="16"/>
      <c r="QJN118" s="16"/>
      <c r="QJO118" s="16"/>
      <c r="QJP118" s="16"/>
      <c r="QJQ118" s="16"/>
      <c r="QJR118" s="16"/>
      <c r="QJS118" s="16"/>
      <c r="QJT118" s="16"/>
      <c r="QJU118" s="16"/>
      <c r="QJV118" s="16"/>
      <c r="QJW118" s="16"/>
      <c r="QJX118" s="16"/>
      <c r="QJY118" s="16"/>
      <c r="QJZ118" s="16"/>
      <c r="QKA118" s="16"/>
      <c r="QKB118" s="16"/>
      <c r="QKC118" s="16"/>
      <c r="QKD118" s="16"/>
      <c r="QKE118" s="16"/>
      <c r="QKF118" s="16"/>
      <c r="QKG118" s="16"/>
      <c r="QKH118" s="16"/>
      <c r="QKI118" s="16"/>
      <c r="QKJ118" s="16"/>
      <c r="QKK118" s="16"/>
      <c r="QKL118" s="16"/>
      <c r="QKM118" s="16"/>
      <c r="QKN118" s="16"/>
      <c r="QKO118" s="16"/>
      <c r="QKP118" s="16"/>
      <c r="QKQ118" s="16"/>
      <c r="QKR118" s="16"/>
      <c r="QKS118" s="16"/>
      <c r="QKT118" s="16"/>
      <c r="QKU118" s="16"/>
      <c r="QKV118" s="16"/>
      <c r="QKW118" s="16"/>
      <c r="QKX118" s="16"/>
      <c r="QKY118" s="16"/>
      <c r="QKZ118" s="16"/>
      <c r="QLA118" s="16"/>
      <c r="QLB118" s="16"/>
      <c r="QLC118" s="16"/>
      <c r="QLD118" s="16"/>
      <c r="QLE118" s="16"/>
      <c r="QLF118" s="16"/>
      <c r="QLG118" s="16"/>
      <c r="QLH118" s="16"/>
      <c r="QLI118" s="16"/>
      <c r="QLJ118" s="16"/>
      <c r="QLK118" s="16"/>
      <c r="QLL118" s="16"/>
      <c r="QLM118" s="16"/>
      <c r="QLN118" s="16"/>
      <c r="QLO118" s="16"/>
      <c r="QLP118" s="16"/>
      <c r="QLQ118" s="16"/>
      <c r="QLR118" s="16"/>
      <c r="QLS118" s="16"/>
      <c r="QLT118" s="16"/>
      <c r="QLU118" s="16"/>
      <c r="QLV118" s="16"/>
      <c r="QLW118" s="16"/>
      <c r="QLX118" s="16"/>
      <c r="QLY118" s="16"/>
      <c r="QLZ118" s="16"/>
      <c r="QMA118" s="16"/>
      <c r="QMB118" s="16"/>
      <c r="QMC118" s="16"/>
      <c r="QMD118" s="16"/>
      <c r="QME118" s="16"/>
      <c r="QMF118" s="16"/>
      <c r="QMG118" s="16"/>
      <c r="QMH118" s="16"/>
      <c r="QMI118" s="16"/>
      <c r="QMJ118" s="16"/>
      <c r="QMK118" s="16"/>
      <c r="QML118" s="16"/>
      <c r="QMM118" s="16"/>
      <c r="QMN118" s="16"/>
      <c r="QMO118" s="16"/>
      <c r="QMP118" s="16"/>
      <c r="QMQ118" s="16"/>
      <c r="QMR118" s="16"/>
      <c r="QMS118" s="16"/>
      <c r="QMT118" s="16"/>
      <c r="QMU118" s="16"/>
      <c r="QMV118" s="16"/>
      <c r="QMW118" s="16"/>
      <c r="QMX118" s="16"/>
      <c r="QMY118" s="16"/>
      <c r="QMZ118" s="16"/>
      <c r="QNA118" s="16"/>
      <c r="QNB118" s="16"/>
      <c r="QNC118" s="16"/>
      <c r="QND118" s="16"/>
      <c r="QNE118" s="16"/>
      <c r="QNF118" s="16"/>
      <c r="QNG118" s="16"/>
      <c r="QNH118" s="16"/>
      <c r="QNI118" s="16"/>
      <c r="QNJ118" s="16"/>
      <c r="QNK118" s="16"/>
      <c r="QNL118" s="16"/>
      <c r="QNM118" s="16"/>
      <c r="QNN118" s="16"/>
      <c r="QNO118" s="16"/>
      <c r="QNP118" s="16"/>
      <c r="QNQ118" s="16"/>
      <c r="QNR118" s="16"/>
      <c r="QNS118" s="16"/>
      <c r="QNT118" s="16"/>
      <c r="QNU118" s="16"/>
      <c r="QNV118" s="16"/>
      <c r="QNW118" s="16"/>
      <c r="QNX118" s="16"/>
      <c r="QNY118" s="16"/>
      <c r="QNZ118" s="16"/>
      <c r="QOA118" s="16"/>
      <c r="QOB118" s="16"/>
      <c r="QOC118" s="16"/>
      <c r="QOD118" s="16"/>
      <c r="QOE118" s="16"/>
      <c r="QOF118" s="16"/>
      <c r="QOG118" s="16"/>
      <c r="QOH118" s="16"/>
      <c r="QOI118" s="16"/>
      <c r="QOJ118" s="16"/>
      <c r="QOK118" s="16"/>
      <c r="QOL118" s="16"/>
      <c r="QOM118" s="16"/>
      <c r="QON118" s="16"/>
      <c r="QOO118" s="16"/>
      <c r="QOP118" s="16"/>
      <c r="QOQ118" s="16"/>
      <c r="QOR118" s="16"/>
      <c r="QOS118" s="16"/>
      <c r="QOT118" s="16"/>
      <c r="QOU118" s="16"/>
      <c r="QOV118" s="16"/>
      <c r="QOW118" s="16"/>
      <c r="QOX118" s="16"/>
      <c r="QOY118" s="16"/>
      <c r="QOZ118" s="16"/>
      <c r="QPA118" s="16"/>
      <c r="QPB118" s="16"/>
      <c r="QPC118" s="16"/>
      <c r="QPD118" s="16"/>
      <c r="QPE118" s="16"/>
      <c r="QPF118" s="16"/>
      <c r="QPG118" s="16"/>
      <c r="QPH118" s="16"/>
      <c r="QPI118" s="16"/>
      <c r="QPJ118" s="16"/>
      <c r="QPK118" s="16"/>
      <c r="QPL118" s="16"/>
      <c r="QPM118" s="16"/>
      <c r="QPN118" s="16"/>
      <c r="QPO118" s="16"/>
      <c r="QPP118" s="16"/>
      <c r="QPQ118" s="16"/>
      <c r="QPR118" s="16"/>
      <c r="QPS118" s="16"/>
      <c r="QPT118" s="16"/>
      <c r="QPU118" s="16"/>
      <c r="QPV118" s="16"/>
      <c r="QPW118" s="16"/>
      <c r="QPX118" s="16"/>
      <c r="QPY118" s="16"/>
      <c r="QPZ118" s="16"/>
      <c r="QQA118" s="16"/>
      <c r="QQB118" s="16"/>
      <c r="QQC118" s="16"/>
      <c r="QQD118" s="16"/>
      <c r="QQE118" s="16"/>
      <c r="QQF118" s="16"/>
      <c r="QQG118" s="16"/>
      <c r="QQH118" s="16"/>
      <c r="QQI118" s="16"/>
      <c r="QQJ118" s="16"/>
      <c r="QQK118" s="16"/>
      <c r="QQL118" s="16"/>
      <c r="QQM118" s="16"/>
      <c r="QQN118" s="16"/>
      <c r="QQO118" s="16"/>
      <c r="QQP118" s="16"/>
      <c r="QQQ118" s="16"/>
      <c r="QQR118" s="16"/>
      <c r="QQS118" s="16"/>
      <c r="QQT118" s="16"/>
      <c r="QQU118" s="16"/>
      <c r="QQV118" s="16"/>
      <c r="QQW118" s="16"/>
      <c r="QQX118" s="16"/>
      <c r="QQY118" s="16"/>
      <c r="QQZ118" s="16"/>
      <c r="QRA118" s="16"/>
      <c r="QRB118" s="16"/>
      <c r="QRC118" s="16"/>
      <c r="QRD118" s="16"/>
      <c r="QRE118" s="16"/>
      <c r="QRF118" s="16"/>
      <c r="QRG118" s="16"/>
      <c r="QRH118" s="16"/>
      <c r="QRI118" s="16"/>
      <c r="QRJ118" s="16"/>
      <c r="QRK118" s="16"/>
      <c r="QRL118" s="16"/>
      <c r="QRM118" s="16"/>
      <c r="QRN118" s="16"/>
      <c r="QRO118" s="16"/>
      <c r="QRP118" s="16"/>
      <c r="QRQ118" s="16"/>
      <c r="QRR118" s="16"/>
      <c r="QRS118" s="16"/>
      <c r="QRT118" s="16"/>
      <c r="QRU118" s="16"/>
      <c r="QRV118" s="16"/>
      <c r="QRW118" s="16"/>
      <c r="QRX118" s="16"/>
      <c r="QRY118" s="16"/>
      <c r="QRZ118" s="16"/>
      <c r="QSA118" s="16"/>
      <c r="QSB118" s="16"/>
      <c r="QSC118" s="16"/>
      <c r="QSD118" s="16"/>
      <c r="QSE118" s="16"/>
      <c r="QSF118" s="16"/>
      <c r="QSG118" s="16"/>
      <c r="QSH118" s="16"/>
      <c r="QSI118" s="16"/>
      <c r="QSJ118" s="16"/>
      <c r="QSK118" s="16"/>
      <c r="QSL118" s="16"/>
      <c r="QSM118" s="16"/>
      <c r="QSN118" s="16"/>
      <c r="QSO118" s="16"/>
      <c r="QSP118" s="16"/>
      <c r="QSQ118" s="16"/>
      <c r="QSR118" s="16"/>
      <c r="QSS118" s="16"/>
      <c r="QST118" s="16"/>
      <c r="QSU118" s="16"/>
      <c r="QSV118" s="16"/>
      <c r="QSW118" s="16"/>
      <c r="QSX118" s="16"/>
      <c r="QSY118" s="16"/>
      <c r="QSZ118" s="16"/>
      <c r="QTA118" s="16"/>
      <c r="QTB118" s="16"/>
      <c r="QTC118" s="16"/>
      <c r="QTD118" s="16"/>
      <c r="QTE118" s="16"/>
      <c r="QTF118" s="16"/>
      <c r="QTG118" s="16"/>
      <c r="QTH118" s="16"/>
      <c r="QTI118" s="16"/>
      <c r="QTJ118" s="16"/>
      <c r="QTK118" s="16"/>
      <c r="QTL118" s="16"/>
      <c r="QTM118" s="16"/>
      <c r="QTN118" s="16"/>
      <c r="QTO118" s="16"/>
      <c r="QTP118" s="16"/>
      <c r="QTQ118" s="16"/>
      <c r="QTR118" s="16"/>
      <c r="QTS118" s="16"/>
      <c r="QTT118" s="16"/>
      <c r="QTU118" s="16"/>
      <c r="QTV118" s="16"/>
      <c r="QTW118" s="16"/>
      <c r="QTX118" s="16"/>
      <c r="QTY118" s="16"/>
      <c r="QTZ118" s="16"/>
      <c r="QUA118" s="16"/>
      <c r="QUB118" s="16"/>
      <c r="QUC118" s="16"/>
      <c r="QUD118" s="16"/>
      <c r="QUE118" s="16"/>
      <c r="QUF118" s="16"/>
      <c r="QUG118" s="16"/>
      <c r="QUH118" s="16"/>
      <c r="QUI118" s="16"/>
      <c r="QUJ118" s="16"/>
      <c r="QUK118" s="16"/>
      <c r="QUL118" s="16"/>
      <c r="QUM118" s="16"/>
      <c r="QUN118" s="16"/>
      <c r="QUO118" s="16"/>
      <c r="QUP118" s="16"/>
      <c r="QUQ118" s="16"/>
      <c r="QUR118" s="16"/>
      <c r="QUS118" s="16"/>
      <c r="QUT118" s="16"/>
      <c r="QUU118" s="16"/>
      <c r="QUV118" s="16"/>
      <c r="QUW118" s="16"/>
      <c r="QUX118" s="16"/>
      <c r="QUY118" s="16"/>
      <c r="QUZ118" s="16"/>
      <c r="QVA118" s="16"/>
      <c r="QVB118" s="16"/>
      <c r="QVC118" s="16"/>
      <c r="QVD118" s="16"/>
      <c r="QVE118" s="16"/>
      <c r="QVF118" s="16"/>
      <c r="QVG118" s="16"/>
      <c r="QVH118" s="16"/>
      <c r="QVI118" s="16"/>
      <c r="QVJ118" s="16"/>
      <c r="QVK118" s="16"/>
      <c r="QVL118" s="16"/>
      <c r="QVM118" s="16"/>
      <c r="QVN118" s="16"/>
      <c r="QVO118" s="16"/>
      <c r="QVP118" s="16"/>
      <c r="QVQ118" s="16"/>
      <c r="QVR118" s="16"/>
      <c r="QVS118" s="16"/>
      <c r="QVT118" s="16"/>
      <c r="QVU118" s="16"/>
      <c r="QVV118" s="16"/>
      <c r="QVW118" s="16"/>
      <c r="QVX118" s="16"/>
      <c r="QVY118" s="16"/>
      <c r="QVZ118" s="16"/>
      <c r="QWA118" s="16"/>
      <c r="QWB118" s="16"/>
      <c r="QWC118" s="16"/>
      <c r="QWD118" s="16"/>
      <c r="QWE118" s="16"/>
      <c r="QWF118" s="16"/>
      <c r="QWG118" s="16"/>
      <c r="QWH118" s="16"/>
      <c r="QWI118" s="16"/>
      <c r="QWJ118" s="16"/>
      <c r="QWK118" s="16"/>
      <c r="QWL118" s="16"/>
      <c r="QWM118" s="16"/>
      <c r="QWN118" s="16"/>
      <c r="QWO118" s="16"/>
      <c r="QWP118" s="16"/>
      <c r="QWQ118" s="16"/>
      <c r="QWR118" s="16"/>
      <c r="QWS118" s="16"/>
      <c r="QWT118" s="16"/>
      <c r="QWU118" s="16"/>
      <c r="QWV118" s="16"/>
      <c r="QWW118" s="16"/>
      <c r="QWX118" s="16"/>
      <c r="QWY118" s="16"/>
      <c r="QWZ118" s="16"/>
      <c r="QXA118" s="16"/>
      <c r="QXB118" s="16"/>
      <c r="QXC118" s="16"/>
      <c r="QXD118" s="16"/>
      <c r="QXE118" s="16"/>
      <c r="QXF118" s="16"/>
      <c r="QXG118" s="16"/>
      <c r="QXH118" s="16"/>
      <c r="QXI118" s="16"/>
      <c r="QXJ118" s="16"/>
      <c r="QXK118" s="16"/>
      <c r="QXL118" s="16"/>
      <c r="QXM118" s="16"/>
      <c r="QXN118" s="16"/>
      <c r="QXO118" s="16"/>
      <c r="QXP118" s="16"/>
      <c r="QXQ118" s="16"/>
      <c r="QXR118" s="16"/>
      <c r="QXS118" s="16"/>
      <c r="QXT118" s="16"/>
      <c r="QXU118" s="16"/>
      <c r="QXV118" s="16"/>
      <c r="QXW118" s="16"/>
      <c r="QXX118" s="16"/>
      <c r="QXY118" s="16"/>
      <c r="QXZ118" s="16"/>
      <c r="QYA118" s="16"/>
      <c r="QYB118" s="16"/>
      <c r="QYC118" s="16"/>
      <c r="QYD118" s="16"/>
      <c r="QYE118" s="16"/>
      <c r="QYF118" s="16"/>
      <c r="QYG118" s="16"/>
      <c r="QYH118" s="16"/>
      <c r="QYI118" s="16"/>
      <c r="QYJ118" s="16"/>
      <c r="QYK118" s="16"/>
      <c r="QYL118" s="16"/>
      <c r="QYM118" s="16"/>
      <c r="QYN118" s="16"/>
      <c r="QYO118" s="16"/>
      <c r="QYP118" s="16"/>
      <c r="QYQ118" s="16"/>
      <c r="QYR118" s="16"/>
      <c r="QYS118" s="16"/>
      <c r="QYT118" s="16"/>
      <c r="QYU118" s="16"/>
      <c r="QYV118" s="16"/>
      <c r="QYW118" s="16"/>
      <c r="QYX118" s="16"/>
      <c r="QYY118" s="16"/>
      <c r="QYZ118" s="16"/>
      <c r="QZA118" s="16"/>
      <c r="QZB118" s="16"/>
      <c r="QZC118" s="16"/>
      <c r="QZD118" s="16"/>
      <c r="QZE118" s="16"/>
      <c r="QZF118" s="16"/>
      <c r="QZG118" s="16"/>
      <c r="QZH118" s="16"/>
      <c r="QZI118" s="16"/>
      <c r="QZJ118" s="16"/>
      <c r="QZK118" s="16"/>
      <c r="QZL118" s="16"/>
      <c r="QZM118" s="16"/>
      <c r="QZN118" s="16"/>
      <c r="QZO118" s="16"/>
      <c r="QZP118" s="16"/>
      <c r="QZQ118" s="16"/>
      <c r="QZR118" s="16"/>
      <c r="QZS118" s="16"/>
      <c r="QZT118" s="16"/>
      <c r="QZU118" s="16"/>
      <c r="QZV118" s="16"/>
      <c r="QZW118" s="16"/>
      <c r="QZX118" s="16"/>
      <c r="QZY118" s="16"/>
      <c r="QZZ118" s="16"/>
      <c r="RAA118" s="16"/>
      <c r="RAB118" s="16"/>
      <c r="RAC118" s="16"/>
      <c r="RAD118" s="16"/>
      <c r="RAE118" s="16"/>
      <c r="RAF118" s="16"/>
      <c r="RAG118" s="16"/>
      <c r="RAH118" s="16"/>
      <c r="RAI118" s="16"/>
      <c r="RAJ118" s="16"/>
      <c r="RAK118" s="16"/>
      <c r="RAL118" s="16"/>
      <c r="RAM118" s="16"/>
      <c r="RAN118" s="16"/>
      <c r="RAO118" s="16"/>
      <c r="RAP118" s="16"/>
      <c r="RAQ118" s="16"/>
      <c r="RAR118" s="16"/>
      <c r="RAS118" s="16"/>
      <c r="RAT118" s="16"/>
      <c r="RAU118" s="16"/>
      <c r="RAV118" s="16"/>
      <c r="RAW118" s="16"/>
      <c r="RAX118" s="16"/>
      <c r="RAY118" s="16"/>
      <c r="RAZ118" s="16"/>
      <c r="RBA118" s="16"/>
      <c r="RBB118" s="16"/>
      <c r="RBC118" s="16"/>
      <c r="RBD118" s="16"/>
      <c r="RBE118" s="16"/>
      <c r="RBF118" s="16"/>
      <c r="RBG118" s="16"/>
      <c r="RBH118" s="16"/>
      <c r="RBI118" s="16"/>
      <c r="RBJ118" s="16"/>
      <c r="RBK118" s="16"/>
      <c r="RBL118" s="16"/>
      <c r="RBM118" s="16"/>
      <c r="RBN118" s="16"/>
      <c r="RBO118" s="16"/>
      <c r="RBP118" s="16"/>
      <c r="RBQ118" s="16"/>
      <c r="RBR118" s="16"/>
      <c r="RBS118" s="16"/>
      <c r="RBT118" s="16"/>
      <c r="RBU118" s="16"/>
      <c r="RBV118" s="16"/>
      <c r="RBW118" s="16"/>
      <c r="RBX118" s="16"/>
      <c r="RBY118" s="16"/>
      <c r="RBZ118" s="16"/>
      <c r="RCA118" s="16"/>
      <c r="RCB118" s="16"/>
      <c r="RCC118" s="16"/>
      <c r="RCD118" s="16"/>
      <c r="RCE118" s="16"/>
      <c r="RCF118" s="16"/>
      <c r="RCG118" s="16"/>
      <c r="RCH118" s="16"/>
      <c r="RCI118" s="16"/>
      <c r="RCJ118" s="16"/>
      <c r="RCK118" s="16"/>
      <c r="RCL118" s="16"/>
      <c r="RCM118" s="16"/>
      <c r="RCN118" s="16"/>
      <c r="RCO118" s="16"/>
      <c r="RCP118" s="16"/>
      <c r="RCQ118" s="16"/>
      <c r="RCR118" s="16"/>
      <c r="RCS118" s="16"/>
      <c r="RCT118" s="16"/>
      <c r="RCU118" s="16"/>
      <c r="RCV118" s="16"/>
      <c r="RCW118" s="16"/>
      <c r="RCX118" s="16"/>
      <c r="RCY118" s="16"/>
      <c r="RCZ118" s="16"/>
      <c r="RDA118" s="16"/>
      <c r="RDB118" s="16"/>
      <c r="RDC118" s="16"/>
      <c r="RDD118" s="16"/>
      <c r="RDE118" s="16"/>
      <c r="RDF118" s="16"/>
      <c r="RDG118" s="16"/>
      <c r="RDH118" s="16"/>
      <c r="RDI118" s="16"/>
      <c r="RDJ118" s="16"/>
      <c r="RDK118" s="16"/>
      <c r="RDL118" s="16"/>
      <c r="RDM118" s="16"/>
      <c r="RDN118" s="16"/>
      <c r="RDO118" s="16"/>
      <c r="RDP118" s="16"/>
      <c r="RDQ118" s="16"/>
      <c r="RDR118" s="16"/>
      <c r="RDS118" s="16"/>
      <c r="RDT118" s="16"/>
      <c r="RDU118" s="16"/>
      <c r="RDV118" s="16"/>
      <c r="RDW118" s="16"/>
      <c r="RDX118" s="16"/>
      <c r="RDY118" s="16"/>
      <c r="RDZ118" s="16"/>
      <c r="REA118" s="16"/>
      <c r="REB118" s="16"/>
      <c r="REC118" s="16"/>
      <c r="RED118" s="16"/>
      <c r="REE118" s="16"/>
      <c r="REF118" s="16"/>
      <c r="REG118" s="16"/>
      <c r="REH118" s="16"/>
      <c r="REI118" s="16"/>
      <c r="REJ118" s="16"/>
      <c r="REK118" s="16"/>
      <c r="REL118" s="16"/>
      <c r="REM118" s="16"/>
      <c r="REN118" s="16"/>
      <c r="REO118" s="16"/>
      <c r="REP118" s="16"/>
      <c r="REQ118" s="16"/>
      <c r="RER118" s="16"/>
      <c r="RES118" s="16"/>
      <c r="RET118" s="16"/>
      <c r="REU118" s="16"/>
      <c r="REV118" s="16"/>
      <c r="REW118" s="16"/>
      <c r="REX118" s="16"/>
      <c r="REY118" s="16"/>
      <c r="REZ118" s="16"/>
      <c r="RFA118" s="16"/>
      <c r="RFB118" s="16"/>
      <c r="RFC118" s="16"/>
      <c r="RFD118" s="16"/>
      <c r="RFE118" s="16"/>
      <c r="RFF118" s="16"/>
      <c r="RFG118" s="16"/>
      <c r="RFH118" s="16"/>
      <c r="RFI118" s="16"/>
      <c r="RFJ118" s="16"/>
      <c r="RFK118" s="16"/>
      <c r="RFL118" s="16"/>
      <c r="RFM118" s="16"/>
      <c r="RFN118" s="16"/>
      <c r="RFO118" s="16"/>
      <c r="RFP118" s="16"/>
      <c r="RFQ118" s="16"/>
      <c r="RFR118" s="16"/>
      <c r="RFS118" s="16"/>
      <c r="RFT118" s="16"/>
      <c r="RFU118" s="16"/>
      <c r="RFV118" s="16"/>
      <c r="RFW118" s="16"/>
      <c r="RFX118" s="16"/>
      <c r="RFY118" s="16"/>
      <c r="RFZ118" s="16"/>
      <c r="RGA118" s="16"/>
      <c r="RGB118" s="16"/>
      <c r="RGC118" s="16"/>
      <c r="RGD118" s="16"/>
      <c r="RGE118" s="16"/>
      <c r="RGF118" s="16"/>
      <c r="RGG118" s="16"/>
      <c r="RGH118" s="16"/>
      <c r="RGI118" s="16"/>
      <c r="RGJ118" s="16"/>
      <c r="RGK118" s="16"/>
      <c r="RGL118" s="16"/>
      <c r="RGM118" s="16"/>
      <c r="RGN118" s="16"/>
      <c r="RGO118" s="16"/>
      <c r="RGP118" s="16"/>
      <c r="RGQ118" s="16"/>
      <c r="RGR118" s="16"/>
      <c r="RGS118" s="16"/>
      <c r="RGT118" s="16"/>
      <c r="RGU118" s="16"/>
      <c r="RGV118" s="16"/>
      <c r="RGW118" s="16"/>
      <c r="RGX118" s="16"/>
      <c r="RGY118" s="16"/>
      <c r="RGZ118" s="16"/>
      <c r="RHA118" s="16"/>
      <c r="RHB118" s="16"/>
      <c r="RHC118" s="16"/>
      <c r="RHD118" s="16"/>
      <c r="RHE118" s="16"/>
      <c r="RHF118" s="16"/>
      <c r="RHG118" s="16"/>
      <c r="RHH118" s="16"/>
      <c r="RHI118" s="16"/>
      <c r="RHJ118" s="16"/>
      <c r="RHK118" s="16"/>
      <c r="RHL118" s="16"/>
      <c r="RHM118" s="16"/>
      <c r="RHN118" s="16"/>
      <c r="RHO118" s="16"/>
      <c r="RHP118" s="16"/>
      <c r="RHQ118" s="16"/>
      <c r="RHR118" s="16"/>
      <c r="RHS118" s="16"/>
      <c r="RHT118" s="16"/>
      <c r="RHU118" s="16"/>
      <c r="RHV118" s="16"/>
      <c r="RHW118" s="16"/>
      <c r="RHX118" s="16"/>
      <c r="RHY118" s="16"/>
      <c r="RHZ118" s="16"/>
      <c r="RIA118" s="16"/>
      <c r="RIB118" s="16"/>
      <c r="RIC118" s="16"/>
      <c r="RID118" s="16"/>
      <c r="RIE118" s="16"/>
      <c r="RIF118" s="16"/>
      <c r="RIG118" s="16"/>
      <c r="RIH118" s="16"/>
      <c r="RII118" s="16"/>
      <c r="RIJ118" s="16"/>
      <c r="RIK118" s="16"/>
      <c r="RIL118" s="16"/>
      <c r="RIM118" s="16"/>
      <c r="RIN118" s="16"/>
      <c r="RIO118" s="16"/>
      <c r="RIP118" s="16"/>
      <c r="RIQ118" s="16"/>
      <c r="RIR118" s="16"/>
      <c r="RIS118" s="16"/>
      <c r="RIT118" s="16"/>
      <c r="RIU118" s="16"/>
      <c r="RIV118" s="16"/>
      <c r="RIW118" s="16"/>
      <c r="RIX118" s="16"/>
      <c r="RIY118" s="16"/>
      <c r="RIZ118" s="16"/>
      <c r="RJA118" s="16"/>
      <c r="RJB118" s="16"/>
      <c r="RJC118" s="16"/>
      <c r="RJD118" s="16"/>
      <c r="RJE118" s="16"/>
      <c r="RJF118" s="16"/>
      <c r="RJG118" s="16"/>
      <c r="RJH118" s="16"/>
      <c r="RJI118" s="16"/>
      <c r="RJJ118" s="16"/>
      <c r="RJK118" s="16"/>
      <c r="RJL118" s="16"/>
      <c r="RJM118" s="16"/>
      <c r="RJN118" s="16"/>
      <c r="RJO118" s="16"/>
      <c r="RJP118" s="16"/>
      <c r="RJQ118" s="16"/>
      <c r="RJR118" s="16"/>
      <c r="RJS118" s="16"/>
      <c r="RJT118" s="16"/>
      <c r="RJU118" s="16"/>
      <c r="RJV118" s="16"/>
      <c r="RJW118" s="16"/>
      <c r="RJX118" s="16"/>
      <c r="RJY118" s="16"/>
      <c r="RJZ118" s="16"/>
      <c r="RKA118" s="16"/>
      <c r="RKB118" s="16"/>
      <c r="RKC118" s="16"/>
      <c r="RKD118" s="16"/>
      <c r="RKE118" s="16"/>
      <c r="RKF118" s="16"/>
      <c r="RKG118" s="16"/>
      <c r="RKH118" s="16"/>
      <c r="RKI118" s="16"/>
      <c r="RKJ118" s="16"/>
      <c r="RKK118" s="16"/>
      <c r="RKL118" s="16"/>
      <c r="RKM118" s="16"/>
      <c r="RKN118" s="16"/>
      <c r="RKO118" s="16"/>
      <c r="RKP118" s="16"/>
      <c r="RKQ118" s="16"/>
      <c r="RKR118" s="16"/>
      <c r="RKS118" s="16"/>
      <c r="RKT118" s="16"/>
      <c r="RKU118" s="16"/>
      <c r="RKV118" s="16"/>
      <c r="RKW118" s="16"/>
      <c r="RKX118" s="16"/>
      <c r="RKY118" s="16"/>
      <c r="RKZ118" s="16"/>
      <c r="RLA118" s="16"/>
      <c r="RLB118" s="16"/>
      <c r="RLC118" s="16"/>
      <c r="RLD118" s="16"/>
      <c r="RLE118" s="16"/>
      <c r="RLF118" s="16"/>
      <c r="RLG118" s="16"/>
      <c r="RLH118" s="16"/>
      <c r="RLI118" s="16"/>
      <c r="RLJ118" s="16"/>
      <c r="RLK118" s="16"/>
      <c r="RLL118" s="16"/>
      <c r="RLM118" s="16"/>
      <c r="RLN118" s="16"/>
      <c r="RLO118" s="16"/>
      <c r="RLP118" s="16"/>
      <c r="RLQ118" s="16"/>
      <c r="RLR118" s="16"/>
      <c r="RLS118" s="16"/>
      <c r="RLT118" s="16"/>
      <c r="RLU118" s="16"/>
      <c r="RLV118" s="16"/>
      <c r="RLW118" s="16"/>
      <c r="RLX118" s="16"/>
      <c r="RLY118" s="16"/>
      <c r="RLZ118" s="16"/>
      <c r="RMA118" s="16"/>
      <c r="RMB118" s="16"/>
      <c r="RMC118" s="16"/>
      <c r="RMD118" s="16"/>
      <c r="RME118" s="16"/>
      <c r="RMF118" s="16"/>
      <c r="RMG118" s="16"/>
      <c r="RMH118" s="16"/>
      <c r="RMI118" s="16"/>
      <c r="RMJ118" s="16"/>
      <c r="RMK118" s="16"/>
      <c r="RML118" s="16"/>
      <c r="RMM118" s="16"/>
      <c r="RMN118" s="16"/>
      <c r="RMO118" s="16"/>
      <c r="RMP118" s="16"/>
      <c r="RMQ118" s="16"/>
      <c r="RMR118" s="16"/>
      <c r="RMS118" s="16"/>
      <c r="RMT118" s="16"/>
      <c r="RMU118" s="16"/>
      <c r="RMV118" s="16"/>
      <c r="RMW118" s="16"/>
      <c r="RMX118" s="16"/>
      <c r="RMY118" s="16"/>
      <c r="RMZ118" s="16"/>
      <c r="RNA118" s="16"/>
      <c r="RNB118" s="16"/>
      <c r="RNC118" s="16"/>
      <c r="RND118" s="16"/>
      <c r="RNE118" s="16"/>
      <c r="RNF118" s="16"/>
      <c r="RNG118" s="16"/>
      <c r="RNH118" s="16"/>
      <c r="RNI118" s="16"/>
      <c r="RNJ118" s="16"/>
      <c r="RNK118" s="16"/>
      <c r="RNL118" s="16"/>
      <c r="RNM118" s="16"/>
      <c r="RNN118" s="16"/>
      <c r="RNO118" s="16"/>
      <c r="RNP118" s="16"/>
      <c r="RNQ118" s="16"/>
      <c r="RNR118" s="16"/>
      <c r="RNS118" s="16"/>
      <c r="RNT118" s="16"/>
      <c r="RNU118" s="16"/>
      <c r="RNV118" s="16"/>
      <c r="RNW118" s="16"/>
      <c r="RNX118" s="16"/>
      <c r="RNY118" s="16"/>
      <c r="RNZ118" s="16"/>
      <c r="ROA118" s="16"/>
      <c r="ROB118" s="16"/>
      <c r="ROC118" s="16"/>
      <c r="ROD118" s="16"/>
      <c r="ROE118" s="16"/>
      <c r="ROF118" s="16"/>
      <c r="ROG118" s="16"/>
      <c r="ROH118" s="16"/>
      <c r="ROI118" s="16"/>
      <c r="ROJ118" s="16"/>
      <c r="ROK118" s="16"/>
      <c r="ROL118" s="16"/>
      <c r="ROM118" s="16"/>
      <c r="RON118" s="16"/>
      <c r="ROO118" s="16"/>
      <c r="ROP118" s="16"/>
      <c r="ROQ118" s="16"/>
      <c r="ROR118" s="16"/>
      <c r="ROS118" s="16"/>
      <c r="ROT118" s="16"/>
      <c r="ROU118" s="16"/>
      <c r="ROV118" s="16"/>
      <c r="ROW118" s="16"/>
      <c r="ROX118" s="16"/>
      <c r="ROY118" s="16"/>
      <c r="ROZ118" s="16"/>
      <c r="RPA118" s="16"/>
      <c r="RPB118" s="16"/>
      <c r="RPC118" s="16"/>
      <c r="RPD118" s="16"/>
      <c r="RPE118" s="16"/>
      <c r="RPF118" s="16"/>
      <c r="RPG118" s="16"/>
      <c r="RPH118" s="16"/>
      <c r="RPI118" s="16"/>
      <c r="RPJ118" s="16"/>
      <c r="RPK118" s="16"/>
      <c r="RPL118" s="16"/>
      <c r="RPM118" s="16"/>
      <c r="RPN118" s="16"/>
      <c r="RPO118" s="16"/>
      <c r="RPP118" s="16"/>
      <c r="RPQ118" s="16"/>
      <c r="RPR118" s="16"/>
      <c r="RPS118" s="16"/>
      <c r="RPT118" s="16"/>
      <c r="RPU118" s="16"/>
      <c r="RPV118" s="16"/>
      <c r="RPW118" s="16"/>
      <c r="RPX118" s="16"/>
      <c r="RPY118" s="16"/>
      <c r="RPZ118" s="16"/>
      <c r="RQA118" s="16"/>
      <c r="RQB118" s="16"/>
      <c r="RQC118" s="16"/>
      <c r="RQD118" s="16"/>
      <c r="RQE118" s="16"/>
      <c r="RQF118" s="16"/>
      <c r="RQG118" s="16"/>
      <c r="RQH118" s="16"/>
      <c r="RQI118" s="16"/>
      <c r="RQJ118" s="16"/>
      <c r="RQK118" s="16"/>
      <c r="RQL118" s="16"/>
      <c r="RQM118" s="16"/>
      <c r="RQN118" s="16"/>
      <c r="RQO118" s="16"/>
      <c r="RQP118" s="16"/>
      <c r="RQQ118" s="16"/>
      <c r="RQR118" s="16"/>
      <c r="RQS118" s="16"/>
      <c r="RQT118" s="16"/>
      <c r="RQU118" s="16"/>
      <c r="RQV118" s="16"/>
      <c r="RQW118" s="16"/>
      <c r="RQX118" s="16"/>
      <c r="RQY118" s="16"/>
      <c r="RQZ118" s="16"/>
      <c r="RRA118" s="16"/>
      <c r="RRB118" s="16"/>
      <c r="RRC118" s="16"/>
      <c r="RRD118" s="16"/>
      <c r="RRE118" s="16"/>
      <c r="RRF118" s="16"/>
      <c r="RRG118" s="16"/>
      <c r="RRH118" s="16"/>
      <c r="RRI118" s="16"/>
      <c r="RRJ118" s="16"/>
      <c r="RRK118" s="16"/>
      <c r="RRL118" s="16"/>
      <c r="RRM118" s="16"/>
      <c r="RRN118" s="16"/>
      <c r="RRO118" s="16"/>
      <c r="RRP118" s="16"/>
      <c r="RRQ118" s="16"/>
      <c r="RRR118" s="16"/>
      <c r="RRS118" s="16"/>
      <c r="RRT118" s="16"/>
      <c r="RRU118" s="16"/>
      <c r="RRV118" s="16"/>
      <c r="RRW118" s="16"/>
      <c r="RRX118" s="16"/>
      <c r="RRY118" s="16"/>
      <c r="RRZ118" s="16"/>
      <c r="RSA118" s="16"/>
      <c r="RSB118" s="16"/>
      <c r="RSC118" s="16"/>
      <c r="RSD118" s="16"/>
      <c r="RSE118" s="16"/>
      <c r="RSF118" s="16"/>
      <c r="RSG118" s="16"/>
      <c r="RSH118" s="16"/>
      <c r="RSI118" s="16"/>
      <c r="RSJ118" s="16"/>
      <c r="RSK118" s="16"/>
      <c r="RSL118" s="16"/>
      <c r="RSM118" s="16"/>
      <c r="RSN118" s="16"/>
      <c r="RSO118" s="16"/>
      <c r="RSP118" s="16"/>
      <c r="RSQ118" s="16"/>
      <c r="RSR118" s="16"/>
      <c r="RSS118" s="16"/>
      <c r="RST118" s="16"/>
      <c r="RSU118" s="16"/>
      <c r="RSV118" s="16"/>
      <c r="RSW118" s="16"/>
      <c r="RSX118" s="16"/>
      <c r="RSY118" s="16"/>
      <c r="RSZ118" s="16"/>
      <c r="RTA118" s="16"/>
      <c r="RTB118" s="16"/>
      <c r="RTC118" s="16"/>
      <c r="RTD118" s="16"/>
      <c r="RTE118" s="16"/>
      <c r="RTF118" s="16"/>
      <c r="RTG118" s="16"/>
      <c r="RTH118" s="16"/>
      <c r="RTI118" s="16"/>
      <c r="RTJ118" s="16"/>
      <c r="RTK118" s="16"/>
      <c r="RTL118" s="16"/>
      <c r="RTM118" s="16"/>
      <c r="RTN118" s="16"/>
      <c r="RTO118" s="16"/>
      <c r="RTP118" s="16"/>
      <c r="RTQ118" s="16"/>
      <c r="RTR118" s="16"/>
      <c r="RTS118" s="16"/>
      <c r="RTT118" s="16"/>
      <c r="RTU118" s="16"/>
      <c r="RTV118" s="16"/>
      <c r="RTW118" s="16"/>
      <c r="RTX118" s="16"/>
      <c r="RTY118" s="16"/>
      <c r="RTZ118" s="16"/>
      <c r="RUA118" s="16"/>
      <c r="RUB118" s="16"/>
      <c r="RUC118" s="16"/>
      <c r="RUD118" s="16"/>
      <c r="RUE118" s="16"/>
      <c r="RUF118" s="16"/>
      <c r="RUG118" s="16"/>
      <c r="RUH118" s="16"/>
      <c r="RUI118" s="16"/>
      <c r="RUJ118" s="16"/>
      <c r="RUK118" s="16"/>
      <c r="RUL118" s="16"/>
      <c r="RUM118" s="16"/>
      <c r="RUN118" s="16"/>
      <c r="RUO118" s="16"/>
      <c r="RUP118" s="16"/>
      <c r="RUQ118" s="16"/>
      <c r="RUR118" s="16"/>
      <c r="RUS118" s="16"/>
      <c r="RUT118" s="16"/>
      <c r="RUU118" s="16"/>
      <c r="RUV118" s="16"/>
      <c r="RUW118" s="16"/>
      <c r="RUX118" s="16"/>
      <c r="RUY118" s="16"/>
      <c r="RUZ118" s="16"/>
      <c r="RVA118" s="16"/>
      <c r="RVB118" s="16"/>
      <c r="RVC118" s="16"/>
      <c r="RVD118" s="16"/>
      <c r="RVE118" s="16"/>
      <c r="RVF118" s="16"/>
      <c r="RVG118" s="16"/>
      <c r="RVH118" s="16"/>
      <c r="RVI118" s="16"/>
      <c r="RVJ118" s="16"/>
      <c r="RVK118" s="16"/>
      <c r="RVL118" s="16"/>
      <c r="RVM118" s="16"/>
      <c r="RVN118" s="16"/>
      <c r="RVO118" s="16"/>
      <c r="RVP118" s="16"/>
      <c r="RVQ118" s="16"/>
      <c r="RVR118" s="16"/>
      <c r="RVS118" s="16"/>
      <c r="RVT118" s="16"/>
      <c r="RVU118" s="16"/>
      <c r="RVV118" s="16"/>
      <c r="RVW118" s="16"/>
      <c r="RVX118" s="16"/>
      <c r="RVY118" s="16"/>
      <c r="RVZ118" s="16"/>
      <c r="RWA118" s="16"/>
      <c r="RWB118" s="16"/>
      <c r="RWC118" s="16"/>
      <c r="RWD118" s="16"/>
      <c r="RWE118" s="16"/>
      <c r="RWF118" s="16"/>
      <c r="RWG118" s="16"/>
      <c r="RWH118" s="16"/>
      <c r="RWI118" s="16"/>
      <c r="RWJ118" s="16"/>
      <c r="RWK118" s="16"/>
      <c r="RWL118" s="16"/>
      <c r="RWM118" s="16"/>
      <c r="RWN118" s="16"/>
      <c r="RWO118" s="16"/>
      <c r="RWP118" s="16"/>
      <c r="RWQ118" s="16"/>
      <c r="RWR118" s="16"/>
      <c r="RWS118" s="16"/>
      <c r="RWT118" s="16"/>
      <c r="RWU118" s="16"/>
      <c r="RWV118" s="16"/>
      <c r="RWW118" s="16"/>
      <c r="RWX118" s="16"/>
      <c r="RWY118" s="16"/>
      <c r="RWZ118" s="16"/>
      <c r="RXA118" s="16"/>
      <c r="RXB118" s="16"/>
      <c r="RXC118" s="16"/>
      <c r="RXD118" s="16"/>
      <c r="RXE118" s="16"/>
      <c r="RXF118" s="16"/>
      <c r="RXG118" s="16"/>
      <c r="RXH118" s="16"/>
      <c r="RXI118" s="16"/>
      <c r="RXJ118" s="16"/>
      <c r="RXK118" s="16"/>
      <c r="RXL118" s="16"/>
      <c r="RXM118" s="16"/>
      <c r="RXN118" s="16"/>
      <c r="RXO118" s="16"/>
      <c r="RXP118" s="16"/>
      <c r="RXQ118" s="16"/>
      <c r="RXR118" s="16"/>
      <c r="RXS118" s="16"/>
      <c r="RXT118" s="16"/>
      <c r="RXU118" s="16"/>
      <c r="RXV118" s="16"/>
      <c r="RXW118" s="16"/>
      <c r="RXX118" s="16"/>
      <c r="RXY118" s="16"/>
      <c r="RXZ118" s="16"/>
      <c r="RYA118" s="16"/>
      <c r="RYB118" s="16"/>
      <c r="RYC118" s="16"/>
      <c r="RYD118" s="16"/>
      <c r="RYE118" s="16"/>
      <c r="RYF118" s="16"/>
      <c r="RYG118" s="16"/>
      <c r="RYH118" s="16"/>
      <c r="RYI118" s="16"/>
      <c r="RYJ118" s="16"/>
      <c r="RYK118" s="16"/>
      <c r="RYL118" s="16"/>
      <c r="RYM118" s="16"/>
      <c r="RYN118" s="16"/>
      <c r="RYO118" s="16"/>
      <c r="RYP118" s="16"/>
      <c r="RYQ118" s="16"/>
      <c r="RYR118" s="16"/>
      <c r="RYS118" s="16"/>
      <c r="RYT118" s="16"/>
      <c r="RYU118" s="16"/>
      <c r="RYV118" s="16"/>
      <c r="RYW118" s="16"/>
      <c r="RYX118" s="16"/>
      <c r="RYY118" s="16"/>
      <c r="RYZ118" s="16"/>
      <c r="RZA118" s="16"/>
      <c r="RZB118" s="16"/>
      <c r="RZC118" s="16"/>
      <c r="RZD118" s="16"/>
      <c r="RZE118" s="16"/>
      <c r="RZF118" s="16"/>
      <c r="RZG118" s="16"/>
      <c r="RZH118" s="16"/>
      <c r="RZI118" s="16"/>
      <c r="RZJ118" s="16"/>
      <c r="RZK118" s="16"/>
      <c r="RZL118" s="16"/>
      <c r="RZM118" s="16"/>
      <c r="RZN118" s="16"/>
      <c r="RZO118" s="16"/>
      <c r="RZP118" s="16"/>
      <c r="RZQ118" s="16"/>
      <c r="RZR118" s="16"/>
      <c r="RZS118" s="16"/>
      <c r="RZT118" s="16"/>
      <c r="RZU118" s="16"/>
      <c r="RZV118" s="16"/>
      <c r="RZW118" s="16"/>
      <c r="RZX118" s="16"/>
      <c r="RZY118" s="16"/>
      <c r="RZZ118" s="16"/>
      <c r="SAA118" s="16"/>
      <c r="SAB118" s="16"/>
      <c r="SAC118" s="16"/>
      <c r="SAD118" s="16"/>
      <c r="SAE118" s="16"/>
      <c r="SAF118" s="16"/>
      <c r="SAG118" s="16"/>
      <c r="SAH118" s="16"/>
      <c r="SAI118" s="16"/>
      <c r="SAJ118" s="16"/>
      <c r="SAK118" s="16"/>
      <c r="SAL118" s="16"/>
      <c r="SAM118" s="16"/>
      <c r="SAN118" s="16"/>
      <c r="SAO118" s="16"/>
      <c r="SAP118" s="16"/>
      <c r="SAQ118" s="16"/>
      <c r="SAR118" s="16"/>
      <c r="SAS118" s="16"/>
      <c r="SAT118" s="16"/>
      <c r="SAU118" s="16"/>
      <c r="SAV118" s="16"/>
      <c r="SAW118" s="16"/>
      <c r="SAX118" s="16"/>
      <c r="SAY118" s="16"/>
      <c r="SAZ118" s="16"/>
      <c r="SBA118" s="16"/>
      <c r="SBB118" s="16"/>
      <c r="SBC118" s="16"/>
      <c r="SBD118" s="16"/>
      <c r="SBE118" s="16"/>
      <c r="SBF118" s="16"/>
      <c r="SBG118" s="16"/>
      <c r="SBH118" s="16"/>
      <c r="SBI118" s="16"/>
      <c r="SBJ118" s="16"/>
      <c r="SBK118" s="16"/>
      <c r="SBL118" s="16"/>
      <c r="SBM118" s="16"/>
      <c r="SBN118" s="16"/>
      <c r="SBO118" s="16"/>
      <c r="SBP118" s="16"/>
      <c r="SBQ118" s="16"/>
      <c r="SBR118" s="16"/>
      <c r="SBS118" s="16"/>
      <c r="SBT118" s="16"/>
      <c r="SBU118" s="16"/>
      <c r="SBV118" s="16"/>
      <c r="SBW118" s="16"/>
      <c r="SBX118" s="16"/>
      <c r="SBY118" s="16"/>
      <c r="SBZ118" s="16"/>
      <c r="SCA118" s="16"/>
      <c r="SCB118" s="16"/>
      <c r="SCC118" s="16"/>
      <c r="SCD118" s="16"/>
      <c r="SCE118" s="16"/>
      <c r="SCF118" s="16"/>
      <c r="SCG118" s="16"/>
      <c r="SCH118" s="16"/>
      <c r="SCI118" s="16"/>
      <c r="SCJ118" s="16"/>
      <c r="SCK118" s="16"/>
      <c r="SCL118" s="16"/>
      <c r="SCM118" s="16"/>
      <c r="SCN118" s="16"/>
      <c r="SCO118" s="16"/>
      <c r="SCP118" s="16"/>
      <c r="SCQ118" s="16"/>
      <c r="SCR118" s="16"/>
      <c r="SCS118" s="16"/>
      <c r="SCT118" s="16"/>
      <c r="SCU118" s="16"/>
      <c r="SCV118" s="16"/>
      <c r="SCW118" s="16"/>
      <c r="SCX118" s="16"/>
      <c r="SCY118" s="16"/>
      <c r="SCZ118" s="16"/>
      <c r="SDA118" s="16"/>
      <c r="SDB118" s="16"/>
      <c r="SDC118" s="16"/>
      <c r="SDD118" s="16"/>
      <c r="SDE118" s="16"/>
      <c r="SDF118" s="16"/>
      <c r="SDG118" s="16"/>
      <c r="SDH118" s="16"/>
      <c r="SDI118" s="16"/>
      <c r="SDJ118" s="16"/>
      <c r="SDK118" s="16"/>
      <c r="SDL118" s="16"/>
      <c r="SDM118" s="16"/>
      <c r="SDN118" s="16"/>
      <c r="SDO118" s="16"/>
      <c r="SDP118" s="16"/>
      <c r="SDQ118" s="16"/>
      <c r="SDR118" s="16"/>
      <c r="SDS118" s="16"/>
      <c r="SDT118" s="16"/>
      <c r="SDU118" s="16"/>
      <c r="SDV118" s="16"/>
      <c r="SDW118" s="16"/>
      <c r="SDX118" s="16"/>
      <c r="SDY118" s="16"/>
      <c r="SDZ118" s="16"/>
      <c r="SEA118" s="16"/>
      <c r="SEB118" s="16"/>
      <c r="SEC118" s="16"/>
      <c r="SED118" s="16"/>
      <c r="SEE118" s="16"/>
      <c r="SEF118" s="16"/>
      <c r="SEG118" s="16"/>
      <c r="SEH118" s="16"/>
      <c r="SEI118" s="16"/>
      <c r="SEJ118" s="16"/>
      <c r="SEK118" s="16"/>
      <c r="SEL118" s="16"/>
      <c r="SEM118" s="16"/>
      <c r="SEN118" s="16"/>
      <c r="SEO118" s="16"/>
      <c r="SEP118" s="16"/>
      <c r="SEQ118" s="16"/>
      <c r="SER118" s="16"/>
      <c r="SES118" s="16"/>
      <c r="SET118" s="16"/>
      <c r="SEU118" s="16"/>
      <c r="SEV118" s="16"/>
      <c r="SEW118" s="16"/>
      <c r="SEX118" s="16"/>
      <c r="SEY118" s="16"/>
      <c r="SEZ118" s="16"/>
      <c r="SFA118" s="16"/>
      <c r="SFB118" s="16"/>
      <c r="SFC118" s="16"/>
      <c r="SFD118" s="16"/>
      <c r="SFE118" s="16"/>
      <c r="SFF118" s="16"/>
      <c r="SFG118" s="16"/>
      <c r="SFH118" s="16"/>
      <c r="SFI118" s="16"/>
      <c r="SFJ118" s="16"/>
      <c r="SFK118" s="16"/>
      <c r="SFL118" s="16"/>
      <c r="SFM118" s="16"/>
      <c r="SFN118" s="16"/>
      <c r="SFO118" s="16"/>
      <c r="SFP118" s="16"/>
      <c r="SFQ118" s="16"/>
      <c r="SFR118" s="16"/>
      <c r="SFS118" s="16"/>
      <c r="SFT118" s="16"/>
      <c r="SFU118" s="16"/>
      <c r="SFV118" s="16"/>
      <c r="SFW118" s="16"/>
      <c r="SFX118" s="16"/>
      <c r="SFY118" s="16"/>
      <c r="SFZ118" s="16"/>
      <c r="SGA118" s="16"/>
      <c r="SGB118" s="16"/>
      <c r="SGC118" s="16"/>
      <c r="SGD118" s="16"/>
      <c r="SGE118" s="16"/>
      <c r="SGF118" s="16"/>
      <c r="SGG118" s="16"/>
      <c r="SGH118" s="16"/>
      <c r="SGI118" s="16"/>
      <c r="SGJ118" s="16"/>
      <c r="SGK118" s="16"/>
      <c r="SGL118" s="16"/>
      <c r="SGM118" s="16"/>
      <c r="SGN118" s="16"/>
      <c r="SGO118" s="16"/>
      <c r="SGP118" s="16"/>
      <c r="SGQ118" s="16"/>
      <c r="SGR118" s="16"/>
      <c r="SGS118" s="16"/>
      <c r="SGT118" s="16"/>
      <c r="SGU118" s="16"/>
      <c r="SGV118" s="16"/>
      <c r="SGW118" s="16"/>
      <c r="SGX118" s="16"/>
      <c r="SGY118" s="16"/>
      <c r="SGZ118" s="16"/>
      <c r="SHA118" s="16"/>
      <c r="SHB118" s="16"/>
      <c r="SHC118" s="16"/>
      <c r="SHD118" s="16"/>
      <c r="SHE118" s="16"/>
      <c r="SHF118" s="16"/>
      <c r="SHG118" s="16"/>
      <c r="SHH118" s="16"/>
      <c r="SHI118" s="16"/>
      <c r="SHJ118" s="16"/>
      <c r="SHK118" s="16"/>
      <c r="SHL118" s="16"/>
      <c r="SHM118" s="16"/>
      <c r="SHN118" s="16"/>
      <c r="SHO118" s="16"/>
      <c r="SHP118" s="16"/>
      <c r="SHQ118" s="16"/>
      <c r="SHR118" s="16"/>
      <c r="SHS118" s="16"/>
      <c r="SHT118" s="16"/>
      <c r="SHU118" s="16"/>
      <c r="SHV118" s="16"/>
      <c r="SHW118" s="16"/>
      <c r="SHX118" s="16"/>
      <c r="SHY118" s="16"/>
      <c r="SHZ118" s="16"/>
      <c r="SIA118" s="16"/>
      <c r="SIB118" s="16"/>
      <c r="SIC118" s="16"/>
      <c r="SID118" s="16"/>
      <c r="SIE118" s="16"/>
      <c r="SIF118" s="16"/>
      <c r="SIG118" s="16"/>
      <c r="SIH118" s="16"/>
      <c r="SII118" s="16"/>
      <c r="SIJ118" s="16"/>
      <c r="SIK118" s="16"/>
      <c r="SIL118" s="16"/>
      <c r="SIM118" s="16"/>
      <c r="SIN118" s="16"/>
      <c r="SIO118" s="16"/>
      <c r="SIP118" s="16"/>
      <c r="SIQ118" s="16"/>
      <c r="SIR118" s="16"/>
      <c r="SIS118" s="16"/>
      <c r="SIT118" s="16"/>
      <c r="SIU118" s="16"/>
      <c r="SIV118" s="16"/>
      <c r="SIW118" s="16"/>
      <c r="SIX118" s="16"/>
      <c r="SIY118" s="16"/>
      <c r="SIZ118" s="16"/>
      <c r="SJA118" s="16"/>
      <c r="SJB118" s="16"/>
      <c r="SJC118" s="16"/>
      <c r="SJD118" s="16"/>
      <c r="SJE118" s="16"/>
      <c r="SJF118" s="16"/>
      <c r="SJG118" s="16"/>
      <c r="SJH118" s="16"/>
      <c r="SJI118" s="16"/>
      <c r="SJJ118" s="16"/>
      <c r="SJK118" s="16"/>
      <c r="SJL118" s="16"/>
      <c r="SJM118" s="16"/>
      <c r="SJN118" s="16"/>
      <c r="SJO118" s="16"/>
      <c r="SJP118" s="16"/>
      <c r="SJQ118" s="16"/>
      <c r="SJR118" s="16"/>
      <c r="SJS118" s="16"/>
      <c r="SJT118" s="16"/>
      <c r="SJU118" s="16"/>
      <c r="SJV118" s="16"/>
      <c r="SJW118" s="16"/>
      <c r="SJX118" s="16"/>
      <c r="SJY118" s="16"/>
      <c r="SJZ118" s="16"/>
      <c r="SKA118" s="16"/>
      <c r="SKB118" s="16"/>
      <c r="SKC118" s="16"/>
      <c r="SKD118" s="16"/>
      <c r="SKE118" s="16"/>
      <c r="SKF118" s="16"/>
      <c r="SKG118" s="16"/>
      <c r="SKH118" s="16"/>
      <c r="SKI118" s="16"/>
      <c r="SKJ118" s="16"/>
      <c r="SKK118" s="16"/>
      <c r="SKL118" s="16"/>
      <c r="SKM118" s="16"/>
      <c r="SKN118" s="16"/>
      <c r="SKO118" s="16"/>
      <c r="SKP118" s="16"/>
      <c r="SKQ118" s="16"/>
      <c r="SKR118" s="16"/>
      <c r="SKS118" s="16"/>
      <c r="SKT118" s="16"/>
      <c r="SKU118" s="16"/>
      <c r="SKV118" s="16"/>
      <c r="SKW118" s="16"/>
      <c r="SKX118" s="16"/>
      <c r="SKY118" s="16"/>
      <c r="SKZ118" s="16"/>
      <c r="SLA118" s="16"/>
      <c r="SLB118" s="16"/>
      <c r="SLC118" s="16"/>
      <c r="SLD118" s="16"/>
      <c r="SLE118" s="16"/>
      <c r="SLF118" s="16"/>
      <c r="SLG118" s="16"/>
      <c r="SLH118" s="16"/>
      <c r="SLI118" s="16"/>
      <c r="SLJ118" s="16"/>
      <c r="SLK118" s="16"/>
      <c r="SLL118" s="16"/>
      <c r="SLM118" s="16"/>
      <c r="SLN118" s="16"/>
      <c r="SLO118" s="16"/>
      <c r="SLP118" s="16"/>
      <c r="SLQ118" s="16"/>
      <c r="SLR118" s="16"/>
      <c r="SLS118" s="16"/>
      <c r="SLT118" s="16"/>
      <c r="SLU118" s="16"/>
      <c r="SLV118" s="16"/>
      <c r="SLW118" s="16"/>
      <c r="SLX118" s="16"/>
      <c r="SLY118" s="16"/>
      <c r="SLZ118" s="16"/>
      <c r="SMA118" s="16"/>
      <c r="SMB118" s="16"/>
      <c r="SMC118" s="16"/>
      <c r="SMD118" s="16"/>
      <c r="SME118" s="16"/>
      <c r="SMF118" s="16"/>
      <c r="SMG118" s="16"/>
      <c r="SMH118" s="16"/>
      <c r="SMI118" s="16"/>
      <c r="SMJ118" s="16"/>
      <c r="SMK118" s="16"/>
      <c r="SML118" s="16"/>
      <c r="SMM118" s="16"/>
      <c r="SMN118" s="16"/>
      <c r="SMO118" s="16"/>
      <c r="SMP118" s="16"/>
      <c r="SMQ118" s="16"/>
      <c r="SMR118" s="16"/>
      <c r="SMS118" s="16"/>
      <c r="SMT118" s="16"/>
      <c r="SMU118" s="16"/>
      <c r="SMV118" s="16"/>
      <c r="SMW118" s="16"/>
      <c r="SMX118" s="16"/>
      <c r="SMY118" s="16"/>
      <c r="SMZ118" s="16"/>
      <c r="SNA118" s="16"/>
      <c r="SNB118" s="16"/>
      <c r="SNC118" s="16"/>
      <c r="SND118" s="16"/>
      <c r="SNE118" s="16"/>
      <c r="SNF118" s="16"/>
      <c r="SNG118" s="16"/>
      <c r="SNH118" s="16"/>
      <c r="SNI118" s="16"/>
      <c r="SNJ118" s="16"/>
      <c r="SNK118" s="16"/>
      <c r="SNL118" s="16"/>
      <c r="SNM118" s="16"/>
      <c r="SNN118" s="16"/>
      <c r="SNO118" s="16"/>
      <c r="SNP118" s="16"/>
      <c r="SNQ118" s="16"/>
      <c r="SNR118" s="16"/>
      <c r="SNS118" s="16"/>
      <c r="SNT118" s="16"/>
      <c r="SNU118" s="16"/>
      <c r="SNV118" s="16"/>
      <c r="SNW118" s="16"/>
      <c r="SNX118" s="16"/>
      <c r="SNY118" s="16"/>
      <c r="SNZ118" s="16"/>
      <c r="SOA118" s="16"/>
      <c r="SOB118" s="16"/>
      <c r="SOC118" s="16"/>
      <c r="SOD118" s="16"/>
      <c r="SOE118" s="16"/>
      <c r="SOF118" s="16"/>
      <c r="SOG118" s="16"/>
      <c r="SOH118" s="16"/>
      <c r="SOI118" s="16"/>
      <c r="SOJ118" s="16"/>
      <c r="SOK118" s="16"/>
      <c r="SOL118" s="16"/>
      <c r="SOM118" s="16"/>
      <c r="SON118" s="16"/>
      <c r="SOO118" s="16"/>
      <c r="SOP118" s="16"/>
      <c r="SOQ118" s="16"/>
      <c r="SOR118" s="16"/>
      <c r="SOS118" s="16"/>
      <c r="SOT118" s="16"/>
      <c r="SOU118" s="16"/>
      <c r="SOV118" s="16"/>
      <c r="SOW118" s="16"/>
      <c r="SOX118" s="16"/>
      <c r="SOY118" s="16"/>
      <c r="SOZ118" s="16"/>
      <c r="SPA118" s="16"/>
      <c r="SPB118" s="16"/>
      <c r="SPC118" s="16"/>
      <c r="SPD118" s="16"/>
      <c r="SPE118" s="16"/>
      <c r="SPF118" s="16"/>
      <c r="SPG118" s="16"/>
      <c r="SPH118" s="16"/>
      <c r="SPI118" s="16"/>
      <c r="SPJ118" s="16"/>
      <c r="SPK118" s="16"/>
      <c r="SPL118" s="16"/>
      <c r="SPM118" s="16"/>
      <c r="SPN118" s="16"/>
      <c r="SPO118" s="16"/>
      <c r="SPP118" s="16"/>
      <c r="SPQ118" s="16"/>
      <c r="SPR118" s="16"/>
      <c r="SPS118" s="16"/>
      <c r="SPT118" s="16"/>
      <c r="SPU118" s="16"/>
      <c r="SPV118" s="16"/>
      <c r="SPW118" s="16"/>
      <c r="SPX118" s="16"/>
      <c r="SPY118" s="16"/>
      <c r="SPZ118" s="16"/>
      <c r="SQA118" s="16"/>
      <c r="SQB118" s="16"/>
      <c r="SQC118" s="16"/>
      <c r="SQD118" s="16"/>
      <c r="SQE118" s="16"/>
      <c r="SQF118" s="16"/>
      <c r="SQG118" s="16"/>
      <c r="SQH118" s="16"/>
      <c r="SQI118" s="16"/>
      <c r="SQJ118" s="16"/>
      <c r="SQK118" s="16"/>
      <c r="SQL118" s="16"/>
      <c r="SQM118" s="16"/>
      <c r="SQN118" s="16"/>
      <c r="SQO118" s="16"/>
      <c r="SQP118" s="16"/>
      <c r="SQQ118" s="16"/>
      <c r="SQR118" s="16"/>
      <c r="SQS118" s="16"/>
      <c r="SQT118" s="16"/>
      <c r="SQU118" s="16"/>
      <c r="SQV118" s="16"/>
      <c r="SQW118" s="16"/>
      <c r="SQX118" s="16"/>
      <c r="SQY118" s="16"/>
      <c r="SQZ118" s="16"/>
      <c r="SRA118" s="16"/>
      <c r="SRB118" s="16"/>
      <c r="SRC118" s="16"/>
      <c r="SRD118" s="16"/>
      <c r="SRE118" s="16"/>
      <c r="SRF118" s="16"/>
      <c r="SRG118" s="16"/>
      <c r="SRH118" s="16"/>
      <c r="SRI118" s="16"/>
      <c r="SRJ118" s="16"/>
      <c r="SRK118" s="16"/>
      <c r="SRL118" s="16"/>
      <c r="SRM118" s="16"/>
      <c r="SRN118" s="16"/>
      <c r="SRO118" s="16"/>
      <c r="SRP118" s="16"/>
      <c r="SRQ118" s="16"/>
      <c r="SRR118" s="16"/>
      <c r="SRS118" s="16"/>
      <c r="SRT118" s="16"/>
      <c r="SRU118" s="16"/>
      <c r="SRV118" s="16"/>
      <c r="SRW118" s="16"/>
      <c r="SRX118" s="16"/>
      <c r="SRY118" s="16"/>
      <c r="SRZ118" s="16"/>
      <c r="SSA118" s="16"/>
      <c r="SSB118" s="16"/>
      <c r="SSC118" s="16"/>
      <c r="SSD118" s="16"/>
      <c r="SSE118" s="16"/>
      <c r="SSF118" s="16"/>
      <c r="SSG118" s="16"/>
      <c r="SSH118" s="16"/>
      <c r="SSI118" s="16"/>
      <c r="SSJ118" s="16"/>
      <c r="SSK118" s="16"/>
      <c r="SSL118" s="16"/>
      <c r="SSM118" s="16"/>
      <c r="SSN118" s="16"/>
      <c r="SSO118" s="16"/>
      <c r="SSP118" s="16"/>
      <c r="SSQ118" s="16"/>
      <c r="SSR118" s="16"/>
      <c r="SSS118" s="16"/>
      <c r="SST118" s="16"/>
      <c r="SSU118" s="16"/>
      <c r="SSV118" s="16"/>
      <c r="SSW118" s="16"/>
      <c r="SSX118" s="16"/>
      <c r="SSY118" s="16"/>
      <c r="SSZ118" s="16"/>
      <c r="STA118" s="16"/>
      <c r="STB118" s="16"/>
      <c r="STC118" s="16"/>
      <c r="STD118" s="16"/>
      <c r="STE118" s="16"/>
      <c r="STF118" s="16"/>
      <c r="STG118" s="16"/>
      <c r="STH118" s="16"/>
      <c r="STI118" s="16"/>
      <c r="STJ118" s="16"/>
      <c r="STK118" s="16"/>
      <c r="STL118" s="16"/>
      <c r="STM118" s="16"/>
      <c r="STN118" s="16"/>
      <c r="STO118" s="16"/>
      <c r="STP118" s="16"/>
      <c r="STQ118" s="16"/>
      <c r="STR118" s="16"/>
      <c r="STS118" s="16"/>
      <c r="STT118" s="16"/>
      <c r="STU118" s="16"/>
      <c r="STV118" s="16"/>
      <c r="STW118" s="16"/>
      <c r="STX118" s="16"/>
      <c r="STY118" s="16"/>
      <c r="STZ118" s="16"/>
      <c r="SUA118" s="16"/>
      <c r="SUB118" s="16"/>
      <c r="SUC118" s="16"/>
      <c r="SUD118" s="16"/>
      <c r="SUE118" s="16"/>
      <c r="SUF118" s="16"/>
      <c r="SUG118" s="16"/>
      <c r="SUH118" s="16"/>
      <c r="SUI118" s="16"/>
      <c r="SUJ118" s="16"/>
      <c r="SUK118" s="16"/>
      <c r="SUL118" s="16"/>
      <c r="SUM118" s="16"/>
      <c r="SUN118" s="16"/>
      <c r="SUO118" s="16"/>
      <c r="SUP118" s="16"/>
      <c r="SUQ118" s="16"/>
      <c r="SUR118" s="16"/>
      <c r="SUS118" s="16"/>
      <c r="SUT118" s="16"/>
      <c r="SUU118" s="16"/>
      <c r="SUV118" s="16"/>
      <c r="SUW118" s="16"/>
      <c r="SUX118" s="16"/>
      <c r="SUY118" s="16"/>
      <c r="SUZ118" s="16"/>
      <c r="SVA118" s="16"/>
      <c r="SVB118" s="16"/>
      <c r="SVC118" s="16"/>
      <c r="SVD118" s="16"/>
      <c r="SVE118" s="16"/>
      <c r="SVF118" s="16"/>
      <c r="SVG118" s="16"/>
      <c r="SVH118" s="16"/>
      <c r="SVI118" s="16"/>
      <c r="SVJ118" s="16"/>
      <c r="SVK118" s="16"/>
      <c r="SVL118" s="16"/>
      <c r="SVM118" s="16"/>
      <c r="SVN118" s="16"/>
      <c r="SVO118" s="16"/>
      <c r="SVP118" s="16"/>
      <c r="SVQ118" s="16"/>
      <c r="SVR118" s="16"/>
      <c r="SVS118" s="16"/>
      <c r="SVT118" s="16"/>
      <c r="SVU118" s="16"/>
      <c r="SVV118" s="16"/>
      <c r="SVW118" s="16"/>
      <c r="SVX118" s="16"/>
      <c r="SVY118" s="16"/>
      <c r="SVZ118" s="16"/>
      <c r="SWA118" s="16"/>
      <c r="SWB118" s="16"/>
      <c r="SWC118" s="16"/>
      <c r="SWD118" s="16"/>
      <c r="SWE118" s="16"/>
      <c r="SWF118" s="16"/>
      <c r="SWG118" s="16"/>
      <c r="SWH118" s="16"/>
      <c r="SWI118" s="16"/>
      <c r="SWJ118" s="16"/>
      <c r="SWK118" s="16"/>
      <c r="SWL118" s="16"/>
      <c r="SWM118" s="16"/>
      <c r="SWN118" s="16"/>
      <c r="SWO118" s="16"/>
      <c r="SWP118" s="16"/>
      <c r="SWQ118" s="16"/>
      <c r="SWR118" s="16"/>
      <c r="SWS118" s="16"/>
      <c r="SWT118" s="16"/>
      <c r="SWU118" s="16"/>
      <c r="SWV118" s="16"/>
      <c r="SWW118" s="16"/>
      <c r="SWX118" s="16"/>
      <c r="SWY118" s="16"/>
      <c r="SWZ118" s="16"/>
      <c r="SXA118" s="16"/>
      <c r="SXB118" s="16"/>
      <c r="SXC118" s="16"/>
      <c r="SXD118" s="16"/>
      <c r="SXE118" s="16"/>
      <c r="SXF118" s="16"/>
      <c r="SXG118" s="16"/>
      <c r="SXH118" s="16"/>
      <c r="SXI118" s="16"/>
      <c r="SXJ118" s="16"/>
      <c r="SXK118" s="16"/>
      <c r="SXL118" s="16"/>
      <c r="SXM118" s="16"/>
      <c r="SXN118" s="16"/>
      <c r="SXO118" s="16"/>
      <c r="SXP118" s="16"/>
      <c r="SXQ118" s="16"/>
      <c r="SXR118" s="16"/>
      <c r="SXS118" s="16"/>
      <c r="SXT118" s="16"/>
      <c r="SXU118" s="16"/>
      <c r="SXV118" s="16"/>
      <c r="SXW118" s="16"/>
      <c r="SXX118" s="16"/>
      <c r="SXY118" s="16"/>
      <c r="SXZ118" s="16"/>
      <c r="SYA118" s="16"/>
      <c r="SYB118" s="16"/>
      <c r="SYC118" s="16"/>
      <c r="SYD118" s="16"/>
      <c r="SYE118" s="16"/>
      <c r="SYF118" s="16"/>
      <c r="SYG118" s="16"/>
      <c r="SYH118" s="16"/>
      <c r="SYI118" s="16"/>
      <c r="SYJ118" s="16"/>
      <c r="SYK118" s="16"/>
      <c r="SYL118" s="16"/>
      <c r="SYM118" s="16"/>
      <c r="SYN118" s="16"/>
      <c r="SYO118" s="16"/>
      <c r="SYP118" s="16"/>
      <c r="SYQ118" s="16"/>
      <c r="SYR118" s="16"/>
      <c r="SYS118" s="16"/>
      <c r="SYT118" s="16"/>
      <c r="SYU118" s="16"/>
      <c r="SYV118" s="16"/>
      <c r="SYW118" s="16"/>
      <c r="SYX118" s="16"/>
      <c r="SYY118" s="16"/>
      <c r="SYZ118" s="16"/>
      <c r="SZA118" s="16"/>
      <c r="SZB118" s="16"/>
      <c r="SZC118" s="16"/>
      <c r="SZD118" s="16"/>
      <c r="SZE118" s="16"/>
      <c r="SZF118" s="16"/>
      <c r="SZG118" s="16"/>
      <c r="SZH118" s="16"/>
      <c r="SZI118" s="16"/>
      <c r="SZJ118" s="16"/>
      <c r="SZK118" s="16"/>
      <c r="SZL118" s="16"/>
      <c r="SZM118" s="16"/>
      <c r="SZN118" s="16"/>
      <c r="SZO118" s="16"/>
      <c r="SZP118" s="16"/>
      <c r="SZQ118" s="16"/>
      <c r="SZR118" s="16"/>
      <c r="SZS118" s="16"/>
      <c r="SZT118" s="16"/>
      <c r="SZU118" s="16"/>
      <c r="SZV118" s="16"/>
      <c r="SZW118" s="16"/>
      <c r="SZX118" s="16"/>
      <c r="SZY118" s="16"/>
      <c r="SZZ118" s="16"/>
      <c r="TAA118" s="16"/>
      <c r="TAB118" s="16"/>
      <c r="TAC118" s="16"/>
      <c r="TAD118" s="16"/>
      <c r="TAE118" s="16"/>
      <c r="TAF118" s="16"/>
      <c r="TAG118" s="16"/>
      <c r="TAH118" s="16"/>
      <c r="TAI118" s="16"/>
      <c r="TAJ118" s="16"/>
      <c r="TAK118" s="16"/>
      <c r="TAL118" s="16"/>
      <c r="TAM118" s="16"/>
      <c r="TAN118" s="16"/>
      <c r="TAO118" s="16"/>
      <c r="TAP118" s="16"/>
      <c r="TAQ118" s="16"/>
      <c r="TAR118" s="16"/>
      <c r="TAS118" s="16"/>
      <c r="TAT118" s="16"/>
      <c r="TAU118" s="16"/>
      <c r="TAV118" s="16"/>
      <c r="TAW118" s="16"/>
      <c r="TAX118" s="16"/>
      <c r="TAY118" s="16"/>
      <c r="TAZ118" s="16"/>
      <c r="TBA118" s="16"/>
      <c r="TBB118" s="16"/>
      <c r="TBC118" s="16"/>
      <c r="TBD118" s="16"/>
      <c r="TBE118" s="16"/>
      <c r="TBF118" s="16"/>
      <c r="TBG118" s="16"/>
      <c r="TBH118" s="16"/>
      <c r="TBI118" s="16"/>
      <c r="TBJ118" s="16"/>
      <c r="TBK118" s="16"/>
      <c r="TBL118" s="16"/>
      <c r="TBM118" s="16"/>
      <c r="TBN118" s="16"/>
      <c r="TBO118" s="16"/>
      <c r="TBP118" s="16"/>
      <c r="TBQ118" s="16"/>
      <c r="TBR118" s="16"/>
      <c r="TBS118" s="16"/>
      <c r="TBT118" s="16"/>
      <c r="TBU118" s="16"/>
      <c r="TBV118" s="16"/>
      <c r="TBW118" s="16"/>
      <c r="TBX118" s="16"/>
      <c r="TBY118" s="16"/>
      <c r="TBZ118" s="16"/>
      <c r="TCA118" s="16"/>
      <c r="TCB118" s="16"/>
      <c r="TCC118" s="16"/>
      <c r="TCD118" s="16"/>
      <c r="TCE118" s="16"/>
      <c r="TCF118" s="16"/>
      <c r="TCG118" s="16"/>
      <c r="TCH118" s="16"/>
      <c r="TCI118" s="16"/>
      <c r="TCJ118" s="16"/>
      <c r="TCK118" s="16"/>
      <c r="TCL118" s="16"/>
      <c r="TCM118" s="16"/>
      <c r="TCN118" s="16"/>
      <c r="TCO118" s="16"/>
      <c r="TCP118" s="16"/>
      <c r="TCQ118" s="16"/>
      <c r="TCR118" s="16"/>
      <c r="TCS118" s="16"/>
      <c r="TCT118" s="16"/>
      <c r="TCU118" s="16"/>
      <c r="TCV118" s="16"/>
      <c r="TCW118" s="16"/>
      <c r="TCX118" s="16"/>
      <c r="TCY118" s="16"/>
      <c r="TCZ118" s="16"/>
      <c r="TDA118" s="16"/>
      <c r="TDB118" s="16"/>
      <c r="TDC118" s="16"/>
      <c r="TDD118" s="16"/>
      <c r="TDE118" s="16"/>
      <c r="TDF118" s="16"/>
      <c r="TDG118" s="16"/>
      <c r="TDH118" s="16"/>
      <c r="TDI118" s="16"/>
      <c r="TDJ118" s="16"/>
      <c r="TDK118" s="16"/>
      <c r="TDL118" s="16"/>
      <c r="TDM118" s="16"/>
      <c r="TDN118" s="16"/>
      <c r="TDO118" s="16"/>
      <c r="TDP118" s="16"/>
      <c r="TDQ118" s="16"/>
      <c r="TDR118" s="16"/>
      <c r="TDS118" s="16"/>
      <c r="TDT118" s="16"/>
      <c r="TDU118" s="16"/>
      <c r="TDV118" s="16"/>
      <c r="TDW118" s="16"/>
      <c r="TDX118" s="16"/>
      <c r="TDY118" s="16"/>
      <c r="TDZ118" s="16"/>
      <c r="TEA118" s="16"/>
      <c r="TEB118" s="16"/>
      <c r="TEC118" s="16"/>
      <c r="TED118" s="16"/>
      <c r="TEE118" s="16"/>
      <c r="TEF118" s="16"/>
      <c r="TEG118" s="16"/>
      <c r="TEH118" s="16"/>
      <c r="TEI118" s="16"/>
      <c r="TEJ118" s="16"/>
      <c r="TEK118" s="16"/>
      <c r="TEL118" s="16"/>
      <c r="TEM118" s="16"/>
      <c r="TEN118" s="16"/>
      <c r="TEO118" s="16"/>
      <c r="TEP118" s="16"/>
      <c r="TEQ118" s="16"/>
      <c r="TER118" s="16"/>
      <c r="TES118" s="16"/>
      <c r="TET118" s="16"/>
      <c r="TEU118" s="16"/>
      <c r="TEV118" s="16"/>
      <c r="TEW118" s="16"/>
      <c r="TEX118" s="16"/>
      <c r="TEY118" s="16"/>
      <c r="TEZ118" s="16"/>
      <c r="TFA118" s="16"/>
      <c r="TFB118" s="16"/>
      <c r="TFC118" s="16"/>
      <c r="TFD118" s="16"/>
      <c r="TFE118" s="16"/>
      <c r="TFF118" s="16"/>
      <c r="TFG118" s="16"/>
      <c r="TFH118" s="16"/>
      <c r="TFI118" s="16"/>
      <c r="TFJ118" s="16"/>
      <c r="TFK118" s="16"/>
      <c r="TFL118" s="16"/>
      <c r="TFM118" s="16"/>
      <c r="TFN118" s="16"/>
      <c r="TFO118" s="16"/>
      <c r="TFP118" s="16"/>
      <c r="TFQ118" s="16"/>
      <c r="TFR118" s="16"/>
      <c r="TFS118" s="16"/>
      <c r="TFT118" s="16"/>
      <c r="TFU118" s="16"/>
      <c r="TFV118" s="16"/>
      <c r="TFW118" s="16"/>
      <c r="TFX118" s="16"/>
      <c r="TFY118" s="16"/>
      <c r="TFZ118" s="16"/>
      <c r="TGA118" s="16"/>
      <c r="TGB118" s="16"/>
      <c r="TGC118" s="16"/>
      <c r="TGD118" s="16"/>
      <c r="TGE118" s="16"/>
      <c r="TGF118" s="16"/>
      <c r="TGG118" s="16"/>
      <c r="TGH118" s="16"/>
      <c r="TGI118" s="16"/>
      <c r="TGJ118" s="16"/>
      <c r="TGK118" s="16"/>
      <c r="TGL118" s="16"/>
      <c r="TGM118" s="16"/>
      <c r="TGN118" s="16"/>
      <c r="TGO118" s="16"/>
      <c r="TGP118" s="16"/>
      <c r="TGQ118" s="16"/>
      <c r="TGR118" s="16"/>
      <c r="TGS118" s="16"/>
      <c r="TGT118" s="16"/>
      <c r="TGU118" s="16"/>
      <c r="TGV118" s="16"/>
      <c r="TGW118" s="16"/>
      <c r="TGX118" s="16"/>
      <c r="TGY118" s="16"/>
      <c r="TGZ118" s="16"/>
      <c r="THA118" s="16"/>
      <c r="THB118" s="16"/>
      <c r="THC118" s="16"/>
      <c r="THD118" s="16"/>
      <c r="THE118" s="16"/>
      <c r="THF118" s="16"/>
      <c r="THG118" s="16"/>
      <c r="THH118" s="16"/>
      <c r="THI118" s="16"/>
      <c r="THJ118" s="16"/>
      <c r="THK118" s="16"/>
      <c r="THL118" s="16"/>
      <c r="THM118" s="16"/>
      <c r="THN118" s="16"/>
      <c r="THO118" s="16"/>
      <c r="THP118" s="16"/>
      <c r="THQ118" s="16"/>
      <c r="THR118" s="16"/>
      <c r="THS118" s="16"/>
      <c r="THT118" s="16"/>
      <c r="THU118" s="16"/>
      <c r="THV118" s="16"/>
      <c r="THW118" s="16"/>
      <c r="THX118" s="16"/>
      <c r="THY118" s="16"/>
      <c r="THZ118" s="16"/>
      <c r="TIA118" s="16"/>
      <c r="TIB118" s="16"/>
      <c r="TIC118" s="16"/>
      <c r="TID118" s="16"/>
      <c r="TIE118" s="16"/>
      <c r="TIF118" s="16"/>
      <c r="TIG118" s="16"/>
      <c r="TIH118" s="16"/>
      <c r="TII118" s="16"/>
      <c r="TIJ118" s="16"/>
      <c r="TIK118" s="16"/>
      <c r="TIL118" s="16"/>
      <c r="TIM118" s="16"/>
      <c r="TIN118" s="16"/>
      <c r="TIO118" s="16"/>
      <c r="TIP118" s="16"/>
      <c r="TIQ118" s="16"/>
      <c r="TIR118" s="16"/>
      <c r="TIS118" s="16"/>
      <c r="TIT118" s="16"/>
      <c r="TIU118" s="16"/>
      <c r="TIV118" s="16"/>
      <c r="TIW118" s="16"/>
      <c r="TIX118" s="16"/>
      <c r="TIY118" s="16"/>
      <c r="TIZ118" s="16"/>
      <c r="TJA118" s="16"/>
      <c r="TJB118" s="16"/>
      <c r="TJC118" s="16"/>
      <c r="TJD118" s="16"/>
      <c r="TJE118" s="16"/>
      <c r="TJF118" s="16"/>
      <c r="TJG118" s="16"/>
      <c r="TJH118" s="16"/>
      <c r="TJI118" s="16"/>
      <c r="TJJ118" s="16"/>
      <c r="TJK118" s="16"/>
      <c r="TJL118" s="16"/>
      <c r="TJM118" s="16"/>
      <c r="TJN118" s="16"/>
      <c r="TJO118" s="16"/>
      <c r="TJP118" s="16"/>
      <c r="TJQ118" s="16"/>
      <c r="TJR118" s="16"/>
      <c r="TJS118" s="16"/>
      <c r="TJT118" s="16"/>
      <c r="TJU118" s="16"/>
      <c r="TJV118" s="16"/>
      <c r="TJW118" s="16"/>
      <c r="TJX118" s="16"/>
      <c r="TJY118" s="16"/>
      <c r="TJZ118" s="16"/>
      <c r="TKA118" s="16"/>
      <c r="TKB118" s="16"/>
      <c r="TKC118" s="16"/>
      <c r="TKD118" s="16"/>
      <c r="TKE118" s="16"/>
      <c r="TKF118" s="16"/>
      <c r="TKG118" s="16"/>
      <c r="TKH118" s="16"/>
      <c r="TKI118" s="16"/>
      <c r="TKJ118" s="16"/>
      <c r="TKK118" s="16"/>
      <c r="TKL118" s="16"/>
      <c r="TKM118" s="16"/>
      <c r="TKN118" s="16"/>
      <c r="TKO118" s="16"/>
      <c r="TKP118" s="16"/>
      <c r="TKQ118" s="16"/>
      <c r="TKR118" s="16"/>
      <c r="TKS118" s="16"/>
      <c r="TKT118" s="16"/>
      <c r="TKU118" s="16"/>
      <c r="TKV118" s="16"/>
      <c r="TKW118" s="16"/>
      <c r="TKX118" s="16"/>
      <c r="TKY118" s="16"/>
      <c r="TKZ118" s="16"/>
      <c r="TLA118" s="16"/>
      <c r="TLB118" s="16"/>
      <c r="TLC118" s="16"/>
      <c r="TLD118" s="16"/>
      <c r="TLE118" s="16"/>
      <c r="TLF118" s="16"/>
      <c r="TLG118" s="16"/>
      <c r="TLH118" s="16"/>
      <c r="TLI118" s="16"/>
      <c r="TLJ118" s="16"/>
      <c r="TLK118" s="16"/>
      <c r="TLL118" s="16"/>
      <c r="TLM118" s="16"/>
      <c r="TLN118" s="16"/>
      <c r="TLO118" s="16"/>
      <c r="TLP118" s="16"/>
      <c r="TLQ118" s="16"/>
      <c r="TLR118" s="16"/>
      <c r="TLS118" s="16"/>
      <c r="TLT118" s="16"/>
      <c r="TLU118" s="16"/>
      <c r="TLV118" s="16"/>
      <c r="TLW118" s="16"/>
      <c r="TLX118" s="16"/>
      <c r="TLY118" s="16"/>
      <c r="TLZ118" s="16"/>
      <c r="TMA118" s="16"/>
      <c r="TMB118" s="16"/>
      <c r="TMC118" s="16"/>
      <c r="TMD118" s="16"/>
      <c r="TME118" s="16"/>
      <c r="TMF118" s="16"/>
      <c r="TMG118" s="16"/>
      <c r="TMH118" s="16"/>
      <c r="TMI118" s="16"/>
      <c r="TMJ118" s="16"/>
      <c r="TMK118" s="16"/>
      <c r="TML118" s="16"/>
      <c r="TMM118" s="16"/>
      <c r="TMN118" s="16"/>
      <c r="TMO118" s="16"/>
      <c r="TMP118" s="16"/>
      <c r="TMQ118" s="16"/>
      <c r="TMR118" s="16"/>
      <c r="TMS118" s="16"/>
      <c r="TMT118" s="16"/>
      <c r="TMU118" s="16"/>
      <c r="TMV118" s="16"/>
      <c r="TMW118" s="16"/>
      <c r="TMX118" s="16"/>
      <c r="TMY118" s="16"/>
      <c r="TMZ118" s="16"/>
      <c r="TNA118" s="16"/>
      <c r="TNB118" s="16"/>
      <c r="TNC118" s="16"/>
      <c r="TND118" s="16"/>
      <c r="TNE118" s="16"/>
      <c r="TNF118" s="16"/>
      <c r="TNG118" s="16"/>
      <c r="TNH118" s="16"/>
      <c r="TNI118" s="16"/>
      <c r="TNJ118" s="16"/>
      <c r="TNK118" s="16"/>
      <c r="TNL118" s="16"/>
      <c r="TNM118" s="16"/>
      <c r="TNN118" s="16"/>
      <c r="TNO118" s="16"/>
      <c r="TNP118" s="16"/>
      <c r="TNQ118" s="16"/>
      <c r="TNR118" s="16"/>
      <c r="TNS118" s="16"/>
      <c r="TNT118" s="16"/>
      <c r="TNU118" s="16"/>
      <c r="TNV118" s="16"/>
      <c r="TNW118" s="16"/>
      <c r="TNX118" s="16"/>
      <c r="TNY118" s="16"/>
      <c r="TNZ118" s="16"/>
      <c r="TOA118" s="16"/>
      <c r="TOB118" s="16"/>
      <c r="TOC118" s="16"/>
      <c r="TOD118" s="16"/>
      <c r="TOE118" s="16"/>
      <c r="TOF118" s="16"/>
      <c r="TOG118" s="16"/>
      <c r="TOH118" s="16"/>
      <c r="TOI118" s="16"/>
      <c r="TOJ118" s="16"/>
      <c r="TOK118" s="16"/>
      <c r="TOL118" s="16"/>
      <c r="TOM118" s="16"/>
      <c r="TON118" s="16"/>
      <c r="TOO118" s="16"/>
      <c r="TOP118" s="16"/>
      <c r="TOQ118" s="16"/>
      <c r="TOR118" s="16"/>
      <c r="TOS118" s="16"/>
      <c r="TOT118" s="16"/>
      <c r="TOU118" s="16"/>
      <c r="TOV118" s="16"/>
      <c r="TOW118" s="16"/>
      <c r="TOX118" s="16"/>
      <c r="TOY118" s="16"/>
      <c r="TOZ118" s="16"/>
      <c r="TPA118" s="16"/>
      <c r="TPB118" s="16"/>
      <c r="TPC118" s="16"/>
      <c r="TPD118" s="16"/>
      <c r="TPE118" s="16"/>
      <c r="TPF118" s="16"/>
      <c r="TPG118" s="16"/>
      <c r="TPH118" s="16"/>
      <c r="TPI118" s="16"/>
      <c r="TPJ118" s="16"/>
      <c r="TPK118" s="16"/>
      <c r="TPL118" s="16"/>
      <c r="TPM118" s="16"/>
      <c r="TPN118" s="16"/>
      <c r="TPO118" s="16"/>
      <c r="TPP118" s="16"/>
      <c r="TPQ118" s="16"/>
      <c r="TPR118" s="16"/>
      <c r="TPS118" s="16"/>
      <c r="TPT118" s="16"/>
      <c r="TPU118" s="16"/>
      <c r="TPV118" s="16"/>
      <c r="TPW118" s="16"/>
      <c r="TPX118" s="16"/>
      <c r="TPY118" s="16"/>
      <c r="TPZ118" s="16"/>
      <c r="TQA118" s="16"/>
      <c r="TQB118" s="16"/>
      <c r="TQC118" s="16"/>
      <c r="TQD118" s="16"/>
      <c r="TQE118" s="16"/>
      <c r="TQF118" s="16"/>
      <c r="TQG118" s="16"/>
      <c r="TQH118" s="16"/>
      <c r="TQI118" s="16"/>
      <c r="TQJ118" s="16"/>
      <c r="TQK118" s="16"/>
      <c r="TQL118" s="16"/>
      <c r="TQM118" s="16"/>
      <c r="TQN118" s="16"/>
      <c r="TQO118" s="16"/>
      <c r="TQP118" s="16"/>
      <c r="TQQ118" s="16"/>
      <c r="TQR118" s="16"/>
      <c r="TQS118" s="16"/>
      <c r="TQT118" s="16"/>
      <c r="TQU118" s="16"/>
      <c r="TQV118" s="16"/>
      <c r="TQW118" s="16"/>
      <c r="TQX118" s="16"/>
      <c r="TQY118" s="16"/>
      <c r="TQZ118" s="16"/>
      <c r="TRA118" s="16"/>
      <c r="TRB118" s="16"/>
      <c r="TRC118" s="16"/>
      <c r="TRD118" s="16"/>
      <c r="TRE118" s="16"/>
      <c r="TRF118" s="16"/>
      <c r="TRG118" s="16"/>
      <c r="TRH118" s="16"/>
      <c r="TRI118" s="16"/>
      <c r="TRJ118" s="16"/>
      <c r="TRK118" s="16"/>
      <c r="TRL118" s="16"/>
      <c r="TRM118" s="16"/>
      <c r="TRN118" s="16"/>
      <c r="TRO118" s="16"/>
      <c r="TRP118" s="16"/>
      <c r="TRQ118" s="16"/>
      <c r="TRR118" s="16"/>
      <c r="TRS118" s="16"/>
      <c r="TRT118" s="16"/>
      <c r="TRU118" s="16"/>
      <c r="TRV118" s="16"/>
      <c r="TRW118" s="16"/>
      <c r="TRX118" s="16"/>
      <c r="TRY118" s="16"/>
      <c r="TRZ118" s="16"/>
      <c r="TSA118" s="16"/>
      <c r="TSB118" s="16"/>
      <c r="TSC118" s="16"/>
      <c r="TSD118" s="16"/>
      <c r="TSE118" s="16"/>
      <c r="TSF118" s="16"/>
      <c r="TSG118" s="16"/>
      <c r="TSH118" s="16"/>
      <c r="TSI118" s="16"/>
      <c r="TSJ118" s="16"/>
      <c r="TSK118" s="16"/>
      <c r="TSL118" s="16"/>
      <c r="TSM118" s="16"/>
      <c r="TSN118" s="16"/>
      <c r="TSO118" s="16"/>
      <c r="TSP118" s="16"/>
      <c r="TSQ118" s="16"/>
      <c r="TSR118" s="16"/>
      <c r="TSS118" s="16"/>
      <c r="TST118" s="16"/>
      <c r="TSU118" s="16"/>
      <c r="TSV118" s="16"/>
      <c r="TSW118" s="16"/>
      <c r="TSX118" s="16"/>
      <c r="TSY118" s="16"/>
      <c r="TSZ118" s="16"/>
      <c r="TTA118" s="16"/>
      <c r="TTB118" s="16"/>
      <c r="TTC118" s="16"/>
      <c r="TTD118" s="16"/>
      <c r="TTE118" s="16"/>
      <c r="TTF118" s="16"/>
      <c r="TTG118" s="16"/>
      <c r="TTH118" s="16"/>
      <c r="TTI118" s="16"/>
      <c r="TTJ118" s="16"/>
      <c r="TTK118" s="16"/>
      <c r="TTL118" s="16"/>
      <c r="TTM118" s="16"/>
      <c r="TTN118" s="16"/>
      <c r="TTO118" s="16"/>
      <c r="TTP118" s="16"/>
      <c r="TTQ118" s="16"/>
      <c r="TTR118" s="16"/>
      <c r="TTS118" s="16"/>
      <c r="TTT118" s="16"/>
      <c r="TTU118" s="16"/>
      <c r="TTV118" s="16"/>
      <c r="TTW118" s="16"/>
      <c r="TTX118" s="16"/>
      <c r="TTY118" s="16"/>
      <c r="TTZ118" s="16"/>
      <c r="TUA118" s="16"/>
      <c r="TUB118" s="16"/>
      <c r="TUC118" s="16"/>
      <c r="TUD118" s="16"/>
      <c r="TUE118" s="16"/>
      <c r="TUF118" s="16"/>
      <c r="TUG118" s="16"/>
      <c r="TUH118" s="16"/>
      <c r="TUI118" s="16"/>
      <c r="TUJ118" s="16"/>
      <c r="TUK118" s="16"/>
      <c r="TUL118" s="16"/>
      <c r="TUM118" s="16"/>
      <c r="TUN118" s="16"/>
      <c r="TUO118" s="16"/>
      <c r="TUP118" s="16"/>
      <c r="TUQ118" s="16"/>
      <c r="TUR118" s="16"/>
      <c r="TUS118" s="16"/>
      <c r="TUT118" s="16"/>
      <c r="TUU118" s="16"/>
      <c r="TUV118" s="16"/>
      <c r="TUW118" s="16"/>
      <c r="TUX118" s="16"/>
      <c r="TUY118" s="16"/>
      <c r="TUZ118" s="16"/>
      <c r="TVA118" s="16"/>
      <c r="TVB118" s="16"/>
      <c r="TVC118" s="16"/>
      <c r="TVD118" s="16"/>
      <c r="TVE118" s="16"/>
      <c r="TVF118" s="16"/>
      <c r="TVG118" s="16"/>
      <c r="TVH118" s="16"/>
      <c r="TVI118" s="16"/>
      <c r="TVJ118" s="16"/>
      <c r="TVK118" s="16"/>
      <c r="TVL118" s="16"/>
      <c r="TVM118" s="16"/>
      <c r="TVN118" s="16"/>
      <c r="TVO118" s="16"/>
      <c r="TVP118" s="16"/>
      <c r="TVQ118" s="16"/>
      <c r="TVR118" s="16"/>
      <c r="TVS118" s="16"/>
      <c r="TVT118" s="16"/>
      <c r="TVU118" s="16"/>
      <c r="TVV118" s="16"/>
      <c r="TVW118" s="16"/>
      <c r="TVX118" s="16"/>
      <c r="TVY118" s="16"/>
      <c r="TVZ118" s="16"/>
      <c r="TWA118" s="16"/>
      <c r="TWB118" s="16"/>
      <c r="TWC118" s="16"/>
      <c r="TWD118" s="16"/>
      <c r="TWE118" s="16"/>
      <c r="TWF118" s="16"/>
      <c r="TWG118" s="16"/>
      <c r="TWH118" s="16"/>
      <c r="TWI118" s="16"/>
      <c r="TWJ118" s="16"/>
      <c r="TWK118" s="16"/>
      <c r="TWL118" s="16"/>
      <c r="TWM118" s="16"/>
      <c r="TWN118" s="16"/>
      <c r="TWO118" s="16"/>
      <c r="TWP118" s="16"/>
      <c r="TWQ118" s="16"/>
      <c r="TWR118" s="16"/>
      <c r="TWS118" s="16"/>
      <c r="TWT118" s="16"/>
      <c r="TWU118" s="16"/>
      <c r="TWV118" s="16"/>
      <c r="TWW118" s="16"/>
      <c r="TWX118" s="16"/>
      <c r="TWY118" s="16"/>
      <c r="TWZ118" s="16"/>
      <c r="TXA118" s="16"/>
      <c r="TXB118" s="16"/>
      <c r="TXC118" s="16"/>
      <c r="TXD118" s="16"/>
      <c r="TXE118" s="16"/>
      <c r="TXF118" s="16"/>
      <c r="TXG118" s="16"/>
      <c r="TXH118" s="16"/>
      <c r="TXI118" s="16"/>
      <c r="TXJ118" s="16"/>
      <c r="TXK118" s="16"/>
      <c r="TXL118" s="16"/>
      <c r="TXM118" s="16"/>
      <c r="TXN118" s="16"/>
      <c r="TXO118" s="16"/>
      <c r="TXP118" s="16"/>
      <c r="TXQ118" s="16"/>
      <c r="TXR118" s="16"/>
      <c r="TXS118" s="16"/>
      <c r="TXT118" s="16"/>
      <c r="TXU118" s="16"/>
      <c r="TXV118" s="16"/>
      <c r="TXW118" s="16"/>
      <c r="TXX118" s="16"/>
      <c r="TXY118" s="16"/>
      <c r="TXZ118" s="16"/>
      <c r="TYA118" s="16"/>
      <c r="TYB118" s="16"/>
      <c r="TYC118" s="16"/>
      <c r="TYD118" s="16"/>
      <c r="TYE118" s="16"/>
      <c r="TYF118" s="16"/>
      <c r="TYG118" s="16"/>
      <c r="TYH118" s="16"/>
      <c r="TYI118" s="16"/>
      <c r="TYJ118" s="16"/>
      <c r="TYK118" s="16"/>
      <c r="TYL118" s="16"/>
      <c r="TYM118" s="16"/>
      <c r="TYN118" s="16"/>
      <c r="TYO118" s="16"/>
      <c r="TYP118" s="16"/>
      <c r="TYQ118" s="16"/>
      <c r="TYR118" s="16"/>
      <c r="TYS118" s="16"/>
      <c r="TYT118" s="16"/>
      <c r="TYU118" s="16"/>
      <c r="TYV118" s="16"/>
      <c r="TYW118" s="16"/>
      <c r="TYX118" s="16"/>
      <c r="TYY118" s="16"/>
      <c r="TYZ118" s="16"/>
      <c r="TZA118" s="16"/>
      <c r="TZB118" s="16"/>
      <c r="TZC118" s="16"/>
      <c r="TZD118" s="16"/>
      <c r="TZE118" s="16"/>
      <c r="TZF118" s="16"/>
      <c r="TZG118" s="16"/>
      <c r="TZH118" s="16"/>
      <c r="TZI118" s="16"/>
      <c r="TZJ118" s="16"/>
      <c r="TZK118" s="16"/>
      <c r="TZL118" s="16"/>
      <c r="TZM118" s="16"/>
      <c r="TZN118" s="16"/>
      <c r="TZO118" s="16"/>
      <c r="TZP118" s="16"/>
      <c r="TZQ118" s="16"/>
      <c r="TZR118" s="16"/>
      <c r="TZS118" s="16"/>
      <c r="TZT118" s="16"/>
      <c r="TZU118" s="16"/>
      <c r="TZV118" s="16"/>
      <c r="TZW118" s="16"/>
      <c r="TZX118" s="16"/>
      <c r="TZY118" s="16"/>
      <c r="TZZ118" s="16"/>
      <c r="UAA118" s="16"/>
      <c r="UAB118" s="16"/>
      <c r="UAC118" s="16"/>
      <c r="UAD118" s="16"/>
      <c r="UAE118" s="16"/>
      <c r="UAF118" s="16"/>
      <c r="UAG118" s="16"/>
      <c r="UAH118" s="16"/>
      <c r="UAI118" s="16"/>
      <c r="UAJ118" s="16"/>
      <c r="UAK118" s="16"/>
      <c r="UAL118" s="16"/>
      <c r="UAM118" s="16"/>
      <c r="UAN118" s="16"/>
      <c r="UAO118" s="16"/>
      <c r="UAP118" s="16"/>
      <c r="UAQ118" s="16"/>
      <c r="UAR118" s="16"/>
      <c r="UAS118" s="16"/>
      <c r="UAT118" s="16"/>
      <c r="UAU118" s="16"/>
      <c r="UAV118" s="16"/>
      <c r="UAW118" s="16"/>
      <c r="UAX118" s="16"/>
      <c r="UAY118" s="16"/>
      <c r="UAZ118" s="16"/>
      <c r="UBA118" s="16"/>
      <c r="UBB118" s="16"/>
      <c r="UBC118" s="16"/>
      <c r="UBD118" s="16"/>
      <c r="UBE118" s="16"/>
      <c r="UBF118" s="16"/>
      <c r="UBG118" s="16"/>
      <c r="UBH118" s="16"/>
      <c r="UBI118" s="16"/>
      <c r="UBJ118" s="16"/>
      <c r="UBK118" s="16"/>
      <c r="UBL118" s="16"/>
      <c r="UBM118" s="16"/>
      <c r="UBN118" s="16"/>
      <c r="UBO118" s="16"/>
      <c r="UBP118" s="16"/>
      <c r="UBQ118" s="16"/>
      <c r="UBR118" s="16"/>
      <c r="UBS118" s="16"/>
      <c r="UBT118" s="16"/>
      <c r="UBU118" s="16"/>
      <c r="UBV118" s="16"/>
      <c r="UBW118" s="16"/>
      <c r="UBX118" s="16"/>
      <c r="UBY118" s="16"/>
      <c r="UBZ118" s="16"/>
      <c r="UCA118" s="16"/>
      <c r="UCB118" s="16"/>
      <c r="UCC118" s="16"/>
      <c r="UCD118" s="16"/>
      <c r="UCE118" s="16"/>
      <c r="UCF118" s="16"/>
      <c r="UCG118" s="16"/>
      <c r="UCH118" s="16"/>
      <c r="UCI118" s="16"/>
      <c r="UCJ118" s="16"/>
      <c r="UCK118" s="16"/>
      <c r="UCL118" s="16"/>
      <c r="UCM118" s="16"/>
      <c r="UCN118" s="16"/>
      <c r="UCO118" s="16"/>
      <c r="UCP118" s="16"/>
      <c r="UCQ118" s="16"/>
      <c r="UCR118" s="16"/>
      <c r="UCS118" s="16"/>
      <c r="UCT118" s="16"/>
      <c r="UCU118" s="16"/>
      <c r="UCV118" s="16"/>
      <c r="UCW118" s="16"/>
      <c r="UCX118" s="16"/>
      <c r="UCY118" s="16"/>
      <c r="UCZ118" s="16"/>
      <c r="UDA118" s="16"/>
      <c r="UDB118" s="16"/>
      <c r="UDC118" s="16"/>
      <c r="UDD118" s="16"/>
      <c r="UDE118" s="16"/>
      <c r="UDF118" s="16"/>
      <c r="UDG118" s="16"/>
      <c r="UDH118" s="16"/>
      <c r="UDI118" s="16"/>
      <c r="UDJ118" s="16"/>
      <c r="UDK118" s="16"/>
      <c r="UDL118" s="16"/>
      <c r="UDM118" s="16"/>
      <c r="UDN118" s="16"/>
      <c r="UDO118" s="16"/>
      <c r="UDP118" s="16"/>
      <c r="UDQ118" s="16"/>
      <c r="UDR118" s="16"/>
      <c r="UDS118" s="16"/>
      <c r="UDT118" s="16"/>
      <c r="UDU118" s="16"/>
      <c r="UDV118" s="16"/>
      <c r="UDW118" s="16"/>
      <c r="UDX118" s="16"/>
      <c r="UDY118" s="16"/>
      <c r="UDZ118" s="16"/>
      <c r="UEA118" s="16"/>
      <c r="UEB118" s="16"/>
      <c r="UEC118" s="16"/>
      <c r="UED118" s="16"/>
      <c r="UEE118" s="16"/>
      <c r="UEF118" s="16"/>
      <c r="UEG118" s="16"/>
      <c r="UEH118" s="16"/>
      <c r="UEI118" s="16"/>
      <c r="UEJ118" s="16"/>
      <c r="UEK118" s="16"/>
      <c r="UEL118" s="16"/>
      <c r="UEM118" s="16"/>
      <c r="UEN118" s="16"/>
      <c r="UEO118" s="16"/>
      <c r="UEP118" s="16"/>
      <c r="UEQ118" s="16"/>
      <c r="UER118" s="16"/>
      <c r="UES118" s="16"/>
      <c r="UET118" s="16"/>
      <c r="UEU118" s="16"/>
      <c r="UEV118" s="16"/>
      <c r="UEW118" s="16"/>
      <c r="UEX118" s="16"/>
      <c r="UEY118" s="16"/>
      <c r="UEZ118" s="16"/>
      <c r="UFA118" s="16"/>
      <c r="UFB118" s="16"/>
      <c r="UFC118" s="16"/>
      <c r="UFD118" s="16"/>
      <c r="UFE118" s="16"/>
      <c r="UFF118" s="16"/>
      <c r="UFG118" s="16"/>
      <c r="UFH118" s="16"/>
      <c r="UFI118" s="16"/>
      <c r="UFJ118" s="16"/>
      <c r="UFK118" s="16"/>
      <c r="UFL118" s="16"/>
      <c r="UFM118" s="16"/>
      <c r="UFN118" s="16"/>
      <c r="UFO118" s="16"/>
      <c r="UFP118" s="16"/>
      <c r="UFQ118" s="16"/>
      <c r="UFR118" s="16"/>
      <c r="UFS118" s="16"/>
      <c r="UFT118" s="16"/>
      <c r="UFU118" s="16"/>
      <c r="UFV118" s="16"/>
      <c r="UFW118" s="16"/>
      <c r="UFX118" s="16"/>
      <c r="UFY118" s="16"/>
      <c r="UFZ118" s="16"/>
      <c r="UGA118" s="16"/>
      <c r="UGB118" s="16"/>
      <c r="UGC118" s="16"/>
      <c r="UGD118" s="16"/>
      <c r="UGE118" s="16"/>
      <c r="UGF118" s="16"/>
      <c r="UGG118" s="16"/>
      <c r="UGH118" s="16"/>
      <c r="UGI118" s="16"/>
      <c r="UGJ118" s="16"/>
      <c r="UGK118" s="16"/>
      <c r="UGL118" s="16"/>
      <c r="UGM118" s="16"/>
      <c r="UGN118" s="16"/>
      <c r="UGO118" s="16"/>
      <c r="UGP118" s="16"/>
      <c r="UGQ118" s="16"/>
      <c r="UGR118" s="16"/>
      <c r="UGS118" s="16"/>
      <c r="UGT118" s="16"/>
      <c r="UGU118" s="16"/>
      <c r="UGV118" s="16"/>
      <c r="UGW118" s="16"/>
      <c r="UGX118" s="16"/>
      <c r="UGY118" s="16"/>
      <c r="UGZ118" s="16"/>
      <c r="UHA118" s="16"/>
      <c r="UHB118" s="16"/>
      <c r="UHC118" s="16"/>
      <c r="UHD118" s="16"/>
      <c r="UHE118" s="16"/>
      <c r="UHF118" s="16"/>
      <c r="UHG118" s="16"/>
      <c r="UHH118" s="16"/>
      <c r="UHI118" s="16"/>
      <c r="UHJ118" s="16"/>
      <c r="UHK118" s="16"/>
      <c r="UHL118" s="16"/>
      <c r="UHM118" s="16"/>
      <c r="UHN118" s="16"/>
      <c r="UHO118" s="16"/>
      <c r="UHP118" s="16"/>
      <c r="UHQ118" s="16"/>
      <c r="UHR118" s="16"/>
      <c r="UHS118" s="16"/>
      <c r="UHT118" s="16"/>
      <c r="UHU118" s="16"/>
      <c r="UHV118" s="16"/>
      <c r="UHW118" s="16"/>
      <c r="UHX118" s="16"/>
      <c r="UHY118" s="16"/>
      <c r="UHZ118" s="16"/>
      <c r="UIA118" s="16"/>
      <c r="UIB118" s="16"/>
      <c r="UIC118" s="16"/>
      <c r="UID118" s="16"/>
      <c r="UIE118" s="16"/>
      <c r="UIF118" s="16"/>
      <c r="UIG118" s="16"/>
      <c r="UIH118" s="16"/>
      <c r="UII118" s="16"/>
      <c r="UIJ118" s="16"/>
      <c r="UIK118" s="16"/>
      <c r="UIL118" s="16"/>
      <c r="UIM118" s="16"/>
      <c r="UIN118" s="16"/>
      <c r="UIO118" s="16"/>
      <c r="UIP118" s="16"/>
      <c r="UIQ118" s="16"/>
      <c r="UIR118" s="16"/>
      <c r="UIS118" s="16"/>
      <c r="UIT118" s="16"/>
      <c r="UIU118" s="16"/>
      <c r="UIV118" s="16"/>
      <c r="UIW118" s="16"/>
      <c r="UIX118" s="16"/>
      <c r="UIY118" s="16"/>
      <c r="UIZ118" s="16"/>
      <c r="UJA118" s="16"/>
      <c r="UJB118" s="16"/>
      <c r="UJC118" s="16"/>
      <c r="UJD118" s="16"/>
      <c r="UJE118" s="16"/>
      <c r="UJF118" s="16"/>
      <c r="UJG118" s="16"/>
      <c r="UJH118" s="16"/>
      <c r="UJI118" s="16"/>
      <c r="UJJ118" s="16"/>
      <c r="UJK118" s="16"/>
      <c r="UJL118" s="16"/>
      <c r="UJM118" s="16"/>
      <c r="UJN118" s="16"/>
      <c r="UJO118" s="16"/>
      <c r="UJP118" s="16"/>
      <c r="UJQ118" s="16"/>
      <c r="UJR118" s="16"/>
      <c r="UJS118" s="16"/>
      <c r="UJT118" s="16"/>
      <c r="UJU118" s="16"/>
      <c r="UJV118" s="16"/>
      <c r="UJW118" s="16"/>
      <c r="UJX118" s="16"/>
      <c r="UJY118" s="16"/>
      <c r="UJZ118" s="16"/>
      <c r="UKA118" s="16"/>
      <c r="UKB118" s="16"/>
      <c r="UKC118" s="16"/>
      <c r="UKD118" s="16"/>
      <c r="UKE118" s="16"/>
      <c r="UKF118" s="16"/>
      <c r="UKG118" s="16"/>
      <c r="UKH118" s="16"/>
      <c r="UKI118" s="16"/>
      <c r="UKJ118" s="16"/>
      <c r="UKK118" s="16"/>
      <c r="UKL118" s="16"/>
      <c r="UKM118" s="16"/>
      <c r="UKN118" s="16"/>
      <c r="UKO118" s="16"/>
      <c r="UKP118" s="16"/>
      <c r="UKQ118" s="16"/>
      <c r="UKR118" s="16"/>
      <c r="UKS118" s="16"/>
      <c r="UKT118" s="16"/>
      <c r="UKU118" s="16"/>
      <c r="UKV118" s="16"/>
      <c r="UKW118" s="16"/>
      <c r="UKX118" s="16"/>
      <c r="UKY118" s="16"/>
      <c r="UKZ118" s="16"/>
      <c r="ULA118" s="16"/>
      <c r="ULB118" s="16"/>
      <c r="ULC118" s="16"/>
      <c r="ULD118" s="16"/>
      <c r="ULE118" s="16"/>
      <c r="ULF118" s="16"/>
      <c r="ULG118" s="16"/>
      <c r="ULH118" s="16"/>
      <c r="ULI118" s="16"/>
      <c r="ULJ118" s="16"/>
      <c r="ULK118" s="16"/>
      <c r="ULL118" s="16"/>
      <c r="ULM118" s="16"/>
      <c r="ULN118" s="16"/>
      <c r="ULO118" s="16"/>
      <c r="ULP118" s="16"/>
      <c r="ULQ118" s="16"/>
      <c r="ULR118" s="16"/>
      <c r="ULS118" s="16"/>
      <c r="ULT118" s="16"/>
      <c r="ULU118" s="16"/>
      <c r="ULV118" s="16"/>
      <c r="ULW118" s="16"/>
      <c r="ULX118" s="16"/>
      <c r="ULY118" s="16"/>
      <c r="ULZ118" s="16"/>
      <c r="UMA118" s="16"/>
      <c r="UMB118" s="16"/>
      <c r="UMC118" s="16"/>
      <c r="UMD118" s="16"/>
      <c r="UME118" s="16"/>
      <c r="UMF118" s="16"/>
      <c r="UMG118" s="16"/>
      <c r="UMH118" s="16"/>
      <c r="UMI118" s="16"/>
      <c r="UMJ118" s="16"/>
      <c r="UMK118" s="16"/>
      <c r="UML118" s="16"/>
      <c r="UMM118" s="16"/>
      <c r="UMN118" s="16"/>
      <c r="UMO118" s="16"/>
      <c r="UMP118" s="16"/>
      <c r="UMQ118" s="16"/>
      <c r="UMR118" s="16"/>
      <c r="UMS118" s="16"/>
      <c r="UMT118" s="16"/>
      <c r="UMU118" s="16"/>
      <c r="UMV118" s="16"/>
      <c r="UMW118" s="16"/>
      <c r="UMX118" s="16"/>
      <c r="UMY118" s="16"/>
      <c r="UMZ118" s="16"/>
      <c r="UNA118" s="16"/>
      <c r="UNB118" s="16"/>
      <c r="UNC118" s="16"/>
      <c r="UND118" s="16"/>
      <c r="UNE118" s="16"/>
      <c r="UNF118" s="16"/>
      <c r="UNG118" s="16"/>
      <c r="UNH118" s="16"/>
      <c r="UNI118" s="16"/>
      <c r="UNJ118" s="16"/>
      <c r="UNK118" s="16"/>
      <c r="UNL118" s="16"/>
      <c r="UNM118" s="16"/>
      <c r="UNN118" s="16"/>
      <c r="UNO118" s="16"/>
      <c r="UNP118" s="16"/>
      <c r="UNQ118" s="16"/>
      <c r="UNR118" s="16"/>
      <c r="UNS118" s="16"/>
      <c r="UNT118" s="16"/>
      <c r="UNU118" s="16"/>
      <c r="UNV118" s="16"/>
      <c r="UNW118" s="16"/>
      <c r="UNX118" s="16"/>
      <c r="UNY118" s="16"/>
      <c r="UNZ118" s="16"/>
      <c r="UOA118" s="16"/>
      <c r="UOB118" s="16"/>
      <c r="UOC118" s="16"/>
      <c r="UOD118" s="16"/>
      <c r="UOE118" s="16"/>
      <c r="UOF118" s="16"/>
      <c r="UOG118" s="16"/>
      <c r="UOH118" s="16"/>
      <c r="UOI118" s="16"/>
      <c r="UOJ118" s="16"/>
      <c r="UOK118" s="16"/>
      <c r="UOL118" s="16"/>
      <c r="UOM118" s="16"/>
      <c r="UON118" s="16"/>
      <c r="UOO118" s="16"/>
      <c r="UOP118" s="16"/>
      <c r="UOQ118" s="16"/>
      <c r="UOR118" s="16"/>
      <c r="UOS118" s="16"/>
      <c r="UOT118" s="16"/>
      <c r="UOU118" s="16"/>
      <c r="UOV118" s="16"/>
      <c r="UOW118" s="16"/>
      <c r="UOX118" s="16"/>
      <c r="UOY118" s="16"/>
      <c r="UOZ118" s="16"/>
      <c r="UPA118" s="16"/>
      <c r="UPB118" s="16"/>
      <c r="UPC118" s="16"/>
      <c r="UPD118" s="16"/>
      <c r="UPE118" s="16"/>
      <c r="UPF118" s="16"/>
      <c r="UPG118" s="16"/>
      <c r="UPH118" s="16"/>
      <c r="UPI118" s="16"/>
      <c r="UPJ118" s="16"/>
      <c r="UPK118" s="16"/>
      <c r="UPL118" s="16"/>
      <c r="UPM118" s="16"/>
      <c r="UPN118" s="16"/>
      <c r="UPO118" s="16"/>
      <c r="UPP118" s="16"/>
      <c r="UPQ118" s="16"/>
      <c r="UPR118" s="16"/>
      <c r="UPS118" s="16"/>
      <c r="UPT118" s="16"/>
      <c r="UPU118" s="16"/>
      <c r="UPV118" s="16"/>
      <c r="UPW118" s="16"/>
      <c r="UPX118" s="16"/>
      <c r="UPY118" s="16"/>
      <c r="UPZ118" s="16"/>
      <c r="UQA118" s="16"/>
      <c r="UQB118" s="16"/>
      <c r="UQC118" s="16"/>
      <c r="UQD118" s="16"/>
      <c r="UQE118" s="16"/>
      <c r="UQF118" s="16"/>
      <c r="UQG118" s="16"/>
      <c r="UQH118" s="16"/>
      <c r="UQI118" s="16"/>
      <c r="UQJ118" s="16"/>
      <c r="UQK118" s="16"/>
      <c r="UQL118" s="16"/>
      <c r="UQM118" s="16"/>
      <c r="UQN118" s="16"/>
      <c r="UQO118" s="16"/>
      <c r="UQP118" s="16"/>
      <c r="UQQ118" s="16"/>
      <c r="UQR118" s="16"/>
      <c r="UQS118" s="16"/>
      <c r="UQT118" s="16"/>
      <c r="UQU118" s="16"/>
      <c r="UQV118" s="16"/>
      <c r="UQW118" s="16"/>
      <c r="UQX118" s="16"/>
      <c r="UQY118" s="16"/>
      <c r="UQZ118" s="16"/>
      <c r="URA118" s="16"/>
      <c r="URB118" s="16"/>
      <c r="URC118" s="16"/>
      <c r="URD118" s="16"/>
      <c r="URE118" s="16"/>
      <c r="URF118" s="16"/>
      <c r="URG118" s="16"/>
      <c r="URH118" s="16"/>
      <c r="URI118" s="16"/>
      <c r="URJ118" s="16"/>
      <c r="URK118" s="16"/>
      <c r="URL118" s="16"/>
      <c r="URM118" s="16"/>
      <c r="URN118" s="16"/>
      <c r="URO118" s="16"/>
      <c r="URP118" s="16"/>
      <c r="URQ118" s="16"/>
      <c r="URR118" s="16"/>
      <c r="URS118" s="16"/>
      <c r="URT118" s="16"/>
      <c r="URU118" s="16"/>
      <c r="URV118" s="16"/>
      <c r="URW118" s="16"/>
      <c r="URX118" s="16"/>
      <c r="URY118" s="16"/>
      <c r="URZ118" s="16"/>
      <c r="USA118" s="16"/>
      <c r="USB118" s="16"/>
      <c r="USC118" s="16"/>
      <c r="USD118" s="16"/>
      <c r="USE118" s="16"/>
      <c r="USF118" s="16"/>
      <c r="USG118" s="16"/>
      <c r="USH118" s="16"/>
      <c r="USI118" s="16"/>
      <c r="USJ118" s="16"/>
      <c r="USK118" s="16"/>
      <c r="USL118" s="16"/>
      <c r="USM118" s="16"/>
      <c r="USN118" s="16"/>
      <c r="USO118" s="16"/>
      <c r="USP118" s="16"/>
      <c r="USQ118" s="16"/>
      <c r="USR118" s="16"/>
      <c r="USS118" s="16"/>
      <c r="UST118" s="16"/>
      <c r="USU118" s="16"/>
      <c r="USV118" s="16"/>
      <c r="USW118" s="16"/>
      <c r="USX118" s="16"/>
      <c r="USY118" s="16"/>
      <c r="USZ118" s="16"/>
      <c r="UTA118" s="16"/>
      <c r="UTB118" s="16"/>
      <c r="UTC118" s="16"/>
      <c r="UTD118" s="16"/>
      <c r="UTE118" s="16"/>
      <c r="UTF118" s="16"/>
      <c r="UTG118" s="16"/>
      <c r="UTH118" s="16"/>
      <c r="UTI118" s="16"/>
      <c r="UTJ118" s="16"/>
      <c r="UTK118" s="16"/>
      <c r="UTL118" s="16"/>
      <c r="UTM118" s="16"/>
      <c r="UTN118" s="16"/>
      <c r="UTO118" s="16"/>
      <c r="UTP118" s="16"/>
      <c r="UTQ118" s="16"/>
      <c r="UTR118" s="16"/>
      <c r="UTS118" s="16"/>
      <c r="UTT118" s="16"/>
      <c r="UTU118" s="16"/>
      <c r="UTV118" s="16"/>
      <c r="UTW118" s="16"/>
      <c r="UTX118" s="16"/>
      <c r="UTY118" s="16"/>
      <c r="UTZ118" s="16"/>
      <c r="UUA118" s="16"/>
      <c r="UUB118" s="16"/>
      <c r="UUC118" s="16"/>
      <c r="UUD118" s="16"/>
      <c r="UUE118" s="16"/>
      <c r="UUF118" s="16"/>
      <c r="UUG118" s="16"/>
      <c r="UUH118" s="16"/>
      <c r="UUI118" s="16"/>
      <c r="UUJ118" s="16"/>
      <c r="UUK118" s="16"/>
      <c r="UUL118" s="16"/>
      <c r="UUM118" s="16"/>
      <c r="UUN118" s="16"/>
      <c r="UUO118" s="16"/>
      <c r="UUP118" s="16"/>
      <c r="UUQ118" s="16"/>
      <c r="UUR118" s="16"/>
      <c r="UUS118" s="16"/>
      <c r="UUT118" s="16"/>
      <c r="UUU118" s="16"/>
      <c r="UUV118" s="16"/>
      <c r="UUW118" s="16"/>
      <c r="UUX118" s="16"/>
      <c r="UUY118" s="16"/>
      <c r="UUZ118" s="16"/>
      <c r="UVA118" s="16"/>
      <c r="UVB118" s="16"/>
      <c r="UVC118" s="16"/>
      <c r="UVD118" s="16"/>
      <c r="UVE118" s="16"/>
      <c r="UVF118" s="16"/>
      <c r="UVG118" s="16"/>
      <c r="UVH118" s="16"/>
      <c r="UVI118" s="16"/>
      <c r="UVJ118" s="16"/>
      <c r="UVK118" s="16"/>
      <c r="UVL118" s="16"/>
      <c r="UVM118" s="16"/>
      <c r="UVN118" s="16"/>
      <c r="UVO118" s="16"/>
      <c r="UVP118" s="16"/>
      <c r="UVQ118" s="16"/>
      <c r="UVR118" s="16"/>
      <c r="UVS118" s="16"/>
      <c r="UVT118" s="16"/>
      <c r="UVU118" s="16"/>
      <c r="UVV118" s="16"/>
      <c r="UVW118" s="16"/>
      <c r="UVX118" s="16"/>
      <c r="UVY118" s="16"/>
      <c r="UVZ118" s="16"/>
      <c r="UWA118" s="16"/>
      <c r="UWB118" s="16"/>
      <c r="UWC118" s="16"/>
      <c r="UWD118" s="16"/>
      <c r="UWE118" s="16"/>
      <c r="UWF118" s="16"/>
      <c r="UWG118" s="16"/>
      <c r="UWH118" s="16"/>
      <c r="UWI118" s="16"/>
      <c r="UWJ118" s="16"/>
      <c r="UWK118" s="16"/>
      <c r="UWL118" s="16"/>
      <c r="UWM118" s="16"/>
      <c r="UWN118" s="16"/>
      <c r="UWO118" s="16"/>
      <c r="UWP118" s="16"/>
      <c r="UWQ118" s="16"/>
      <c r="UWR118" s="16"/>
      <c r="UWS118" s="16"/>
      <c r="UWT118" s="16"/>
      <c r="UWU118" s="16"/>
      <c r="UWV118" s="16"/>
      <c r="UWW118" s="16"/>
      <c r="UWX118" s="16"/>
      <c r="UWY118" s="16"/>
      <c r="UWZ118" s="16"/>
      <c r="UXA118" s="16"/>
      <c r="UXB118" s="16"/>
      <c r="UXC118" s="16"/>
      <c r="UXD118" s="16"/>
      <c r="UXE118" s="16"/>
      <c r="UXF118" s="16"/>
      <c r="UXG118" s="16"/>
      <c r="UXH118" s="16"/>
      <c r="UXI118" s="16"/>
      <c r="UXJ118" s="16"/>
      <c r="UXK118" s="16"/>
      <c r="UXL118" s="16"/>
      <c r="UXM118" s="16"/>
      <c r="UXN118" s="16"/>
      <c r="UXO118" s="16"/>
      <c r="UXP118" s="16"/>
      <c r="UXQ118" s="16"/>
      <c r="UXR118" s="16"/>
      <c r="UXS118" s="16"/>
      <c r="UXT118" s="16"/>
      <c r="UXU118" s="16"/>
      <c r="UXV118" s="16"/>
      <c r="UXW118" s="16"/>
      <c r="UXX118" s="16"/>
      <c r="UXY118" s="16"/>
      <c r="UXZ118" s="16"/>
      <c r="UYA118" s="16"/>
      <c r="UYB118" s="16"/>
      <c r="UYC118" s="16"/>
      <c r="UYD118" s="16"/>
      <c r="UYE118" s="16"/>
      <c r="UYF118" s="16"/>
      <c r="UYG118" s="16"/>
      <c r="UYH118" s="16"/>
      <c r="UYI118" s="16"/>
      <c r="UYJ118" s="16"/>
      <c r="UYK118" s="16"/>
      <c r="UYL118" s="16"/>
      <c r="UYM118" s="16"/>
      <c r="UYN118" s="16"/>
      <c r="UYO118" s="16"/>
      <c r="UYP118" s="16"/>
      <c r="UYQ118" s="16"/>
      <c r="UYR118" s="16"/>
      <c r="UYS118" s="16"/>
      <c r="UYT118" s="16"/>
      <c r="UYU118" s="16"/>
      <c r="UYV118" s="16"/>
      <c r="UYW118" s="16"/>
      <c r="UYX118" s="16"/>
      <c r="UYY118" s="16"/>
      <c r="UYZ118" s="16"/>
      <c r="UZA118" s="16"/>
      <c r="UZB118" s="16"/>
      <c r="UZC118" s="16"/>
      <c r="UZD118" s="16"/>
      <c r="UZE118" s="16"/>
      <c r="UZF118" s="16"/>
      <c r="UZG118" s="16"/>
      <c r="UZH118" s="16"/>
      <c r="UZI118" s="16"/>
      <c r="UZJ118" s="16"/>
      <c r="UZK118" s="16"/>
      <c r="UZL118" s="16"/>
      <c r="UZM118" s="16"/>
      <c r="UZN118" s="16"/>
      <c r="UZO118" s="16"/>
      <c r="UZP118" s="16"/>
      <c r="UZQ118" s="16"/>
      <c r="UZR118" s="16"/>
      <c r="UZS118" s="16"/>
      <c r="UZT118" s="16"/>
      <c r="UZU118" s="16"/>
      <c r="UZV118" s="16"/>
      <c r="UZW118" s="16"/>
      <c r="UZX118" s="16"/>
      <c r="UZY118" s="16"/>
      <c r="UZZ118" s="16"/>
      <c r="VAA118" s="16"/>
      <c r="VAB118" s="16"/>
      <c r="VAC118" s="16"/>
      <c r="VAD118" s="16"/>
      <c r="VAE118" s="16"/>
      <c r="VAF118" s="16"/>
      <c r="VAG118" s="16"/>
      <c r="VAH118" s="16"/>
      <c r="VAI118" s="16"/>
      <c r="VAJ118" s="16"/>
      <c r="VAK118" s="16"/>
      <c r="VAL118" s="16"/>
      <c r="VAM118" s="16"/>
      <c r="VAN118" s="16"/>
      <c r="VAO118" s="16"/>
      <c r="VAP118" s="16"/>
      <c r="VAQ118" s="16"/>
      <c r="VAR118" s="16"/>
      <c r="VAS118" s="16"/>
      <c r="VAT118" s="16"/>
      <c r="VAU118" s="16"/>
      <c r="VAV118" s="16"/>
      <c r="VAW118" s="16"/>
      <c r="VAX118" s="16"/>
      <c r="VAY118" s="16"/>
      <c r="VAZ118" s="16"/>
      <c r="VBA118" s="16"/>
      <c r="VBB118" s="16"/>
      <c r="VBC118" s="16"/>
      <c r="VBD118" s="16"/>
      <c r="VBE118" s="16"/>
      <c r="VBF118" s="16"/>
      <c r="VBG118" s="16"/>
      <c r="VBH118" s="16"/>
      <c r="VBI118" s="16"/>
      <c r="VBJ118" s="16"/>
      <c r="VBK118" s="16"/>
      <c r="VBL118" s="16"/>
      <c r="VBM118" s="16"/>
      <c r="VBN118" s="16"/>
      <c r="VBO118" s="16"/>
      <c r="VBP118" s="16"/>
      <c r="VBQ118" s="16"/>
      <c r="VBR118" s="16"/>
      <c r="VBS118" s="16"/>
      <c r="VBT118" s="16"/>
      <c r="VBU118" s="16"/>
      <c r="VBV118" s="16"/>
      <c r="VBW118" s="16"/>
      <c r="VBX118" s="16"/>
      <c r="VBY118" s="16"/>
      <c r="VBZ118" s="16"/>
      <c r="VCA118" s="16"/>
      <c r="VCB118" s="16"/>
      <c r="VCC118" s="16"/>
      <c r="VCD118" s="16"/>
      <c r="VCE118" s="16"/>
      <c r="VCF118" s="16"/>
      <c r="VCG118" s="16"/>
      <c r="VCH118" s="16"/>
      <c r="VCI118" s="16"/>
      <c r="VCJ118" s="16"/>
      <c r="VCK118" s="16"/>
      <c r="VCL118" s="16"/>
      <c r="VCM118" s="16"/>
      <c r="VCN118" s="16"/>
      <c r="VCO118" s="16"/>
      <c r="VCP118" s="16"/>
      <c r="VCQ118" s="16"/>
      <c r="VCR118" s="16"/>
      <c r="VCS118" s="16"/>
      <c r="VCT118" s="16"/>
      <c r="VCU118" s="16"/>
      <c r="VCV118" s="16"/>
      <c r="VCW118" s="16"/>
      <c r="VCX118" s="16"/>
      <c r="VCY118" s="16"/>
      <c r="VCZ118" s="16"/>
      <c r="VDA118" s="16"/>
      <c r="VDB118" s="16"/>
      <c r="VDC118" s="16"/>
      <c r="VDD118" s="16"/>
      <c r="VDE118" s="16"/>
      <c r="VDF118" s="16"/>
      <c r="VDG118" s="16"/>
      <c r="VDH118" s="16"/>
      <c r="VDI118" s="16"/>
      <c r="VDJ118" s="16"/>
      <c r="VDK118" s="16"/>
      <c r="VDL118" s="16"/>
      <c r="VDM118" s="16"/>
      <c r="VDN118" s="16"/>
      <c r="VDO118" s="16"/>
      <c r="VDP118" s="16"/>
      <c r="VDQ118" s="16"/>
      <c r="VDR118" s="16"/>
      <c r="VDS118" s="16"/>
      <c r="VDT118" s="16"/>
      <c r="VDU118" s="16"/>
      <c r="VDV118" s="16"/>
      <c r="VDW118" s="16"/>
      <c r="VDX118" s="16"/>
      <c r="VDY118" s="16"/>
      <c r="VDZ118" s="16"/>
      <c r="VEA118" s="16"/>
      <c r="VEB118" s="16"/>
      <c r="VEC118" s="16"/>
      <c r="VED118" s="16"/>
      <c r="VEE118" s="16"/>
      <c r="VEF118" s="16"/>
      <c r="VEG118" s="16"/>
      <c r="VEH118" s="16"/>
      <c r="VEI118" s="16"/>
      <c r="VEJ118" s="16"/>
      <c r="VEK118" s="16"/>
      <c r="VEL118" s="16"/>
      <c r="VEM118" s="16"/>
      <c r="VEN118" s="16"/>
      <c r="VEO118" s="16"/>
      <c r="VEP118" s="16"/>
      <c r="VEQ118" s="16"/>
      <c r="VER118" s="16"/>
      <c r="VES118" s="16"/>
      <c r="VET118" s="16"/>
      <c r="VEU118" s="16"/>
      <c r="VEV118" s="16"/>
      <c r="VEW118" s="16"/>
      <c r="VEX118" s="16"/>
      <c r="VEY118" s="16"/>
      <c r="VEZ118" s="16"/>
      <c r="VFA118" s="16"/>
      <c r="VFB118" s="16"/>
      <c r="VFC118" s="16"/>
      <c r="VFD118" s="16"/>
      <c r="VFE118" s="16"/>
      <c r="VFF118" s="16"/>
      <c r="VFG118" s="16"/>
      <c r="VFH118" s="16"/>
      <c r="VFI118" s="16"/>
      <c r="VFJ118" s="16"/>
      <c r="VFK118" s="16"/>
      <c r="VFL118" s="16"/>
      <c r="VFM118" s="16"/>
      <c r="VFN118" s="16"/>
      <c r="VFO118" s="16"/>
      <c r="VFP118" s="16"/>
      <c r="VFQ118" s="16"/>
      <c r="VFR118" s="16"/>
      <c r="VFS118" s="16"/>
      <c r="VFT118" s="16"/>
      <c r="VFU118" s="16"/>
      <c r="VFV118" s="16"/>
      <c r="VFW118" s="16"/>
      <c r="VFX118" s="16"/>
      <c r="VFY118" s="16"/>
      <c r="VFZ118" s="16"/>
      <c r="VGA118" s="16"/>
      <c r="VGB118" s="16"/>
      <c r="VGC118" s="16"/>
      <c r="VGD118" s="16"/>
      <c r="VGE118" s="16"/>
      <c r="VGF118" s="16"/>
      <c r="VGG118" s="16"/>
      <c r="VGH118" s="16"/>
      <c r="VGI118" s="16"/>
      <c r="VGJ118" s="16"/>
      <c r="VGK118" s="16"/>
      <c r="VGL118" s="16"/>
      <c r="VGM118" s="16"/>
      <c r="VGN118" s="16"/>
      <c r="VGO118" s="16"/>
      <c r="VGP118" s="16"/>
      <c r="VGQ118" s="16"/>
      <c r="VGR118" s="16"/>
      <c r="VGS118" s="16"/>
      <c r="VGT118" s="16"/>
      <c r="VGU118" s="16"/>
      <c r="VGV118" s="16"/>
      <c r="VGW118" s="16"/>
      <c r="VGX118" s="16"/>
      <c r="VGY118" s="16"/>
      <c r="VGZ118" s="16"/>
      <c r="VHA118" s="16"/>
      <c r="VHB118" s="16"/>
      <c r="VHC118" s="16"/>
      <c r="VHD118" s="16"/>
      <c r="VHE118" s="16"/>
      <c r="VHF118" s="16"/>
      <c r="VHG118" s="16"/>
      <c r="VHH118" s="16"/>
      <c r="VHI118" s="16"/>
      <c r="VHJ118" s="16"/>
      <c r="VHK118" s="16"/>
      <c r="VHL118" s="16"/>
      <c r="VHM118" s="16"/>
      <c r="VHN118" s="16"/>
      <c r="VHO118" s="16"/>
      <c r="VHP118" s="16"/>
      <c r="VHQ118" s="16"/>
      <c r="VHR118" s="16"/>
      <c r="VHS118" s="16"/>
      <c r="VHT118" s="16"/>
      <c r="VHU118" s="16"/>
      <c r="VHV118" s="16"/>
      <c r="VHW118" s="16"/>
      <c r="VHX118" s="16"/>
      <c r="VHY118" s="16"/>
      <c r="VHZ118" s="16"/>
      <c r="VIA118" s="16"/>
      <c r="VIB118" s="16"/>
      <c r="VIC118" s="16"/>
      <c r="VID118" s="16"/>
      <c r="VIE118" s="16"/>
      <c r="VIF118" s="16"/>
      <c r="VIG118" s="16"/>
      <c r="VIH118" s="16"/>
      <c r="VII118" s="16"/>
      <c r="VIJ118" s="16"/>
      <c r="VIK118" s="16"/>
      <c r="VIL118" s="16"/>
      <c r="VIM118" s="16"/>
      <c r="VIN118" s="16"/>
      <c r="VIO118" s="16"/>
      <c r="VIP118" s="16"/>
      <c r="VIQ118" s="16"/>
      <c r="VIR118" s="16"/>
      <c r="VIS118" s="16"/>
      <c r="VIT118" s="16"/>
      <c r="VIU118" s="16"/>
      <c r="VIV118" s="16"/>
      <c r="VIW118" s="16"/>
      <c r="VIX118" s="16"/>
      <c r="VIY118" s="16"/>
      <c r="VIZ118" s="16"/>
      <c r="VJA118" s="16"/>
      <c r="VJB118" s="16"/>
      <c r="VJC118" s="16"/>
      <c r="VJD118" s="16"/>
      <c r="VJE118" s="16"/>
      <c r="VJF118" s="16"/>
      <c r="VJG118" s="16"/>
      <c r="VJH118" s="16"/>
      <c r="VJI118" s="16"/>
      <c r="VJJ118" s="16"/>
      <c r="VJK118" s="16"/>
      <c r="VJL118" s="16"/>
      <c r="VJM118" s="16"/>
      <c r="VJN118" s="16"/>
      <c r="VJO118" s="16"/>
      <c r="VJP118" s="16"/>
      <c r="VJQ118" s="16"/>
      <c r="VJR118" s="16"/>
      <c r="VJS118" s="16"/>
      <c r="VJT118" s="16"/>
      <c r="VJU118" s="16"/>
      <c r="VJV118" s="16"/>
      <c r="VJW118" s="16"/>
      <c r="VJX118" s="16"/>
      <c r="VJY118" s="16"/>
      <c r="VJZ118" s="16"/>
      <c r="VKA118" s="16"/>
      <c r="VKB118" s="16"/>
      <c r="VKC118" s="16"/>
      <c r="VKD118" s="16"/>
      <c r="VKE118" s="16"/>
      <c r="VKF118" s="16"/>
      <c r="VKG118" s="16"/>
      <c r="VKH118" s="16"/>
      <c r="VKI118" s="16"/>
      <c r="VKJ118" s="16"/>
      <c r="VKK118" s="16"/>
      <c r="VKL118" s="16"/>
      <c r="VKM118" s="16"/>
      <c r="VKN118" s="16"/>
      <c r="VKO118" s="16"/>
      <c r="VKP118" s="16"/>
      <c r="VKQ118" s="16"/>
      <c r="VKR118" s="16"/>
      <c r="VKS118" s="16"/>
      <c r="VKT118" s="16"/>
      <c r="VKU118" s="16"/>
      <c r="VKV118" s="16"/>
      <c r="VKW118" s="16"/>
      <c r="VKX118" s="16"/>
      <c r="VKY118" s="16"/>
      <c r="VKZ118" s="16"/>
      <c r="VLA118" s="16"/>
      <c r="VLB118" s="16"/>
      <c r="VLC118" s="16"/>
      <c r="VLD118" s="16"/>
      <c r="VLE118" s="16"/>
      <c r="VLF118" s="16"/>
      <c r="VLG118" s="16"/>
      <c r="VLH118" s="16"/>
      <c r="VLI118" s="16"/>
      <c r="VLJ118" s="16"/>
      <c r="VLK118" s="16"/>
      <c r="VLL118" s="16"/>
      <c r="VLM118" s="16"/>
      <c r="VLN118" s="16"/>
      <c r="VLO118" s="16"/>
      <c r="VLP118" s="16"/>
      <c r="VLQ118" s="16"/>
      <c r="VLR118" s="16"/>
      <c r="VLS118" s="16"/>
      <c r="VLT118" s="16"/>
      <c r="VLU118" s="16"/>
      <c r="VLV118" s="16"/>
      <c r="VLW118" s="16"/>
      <c r="VLX118" s="16"/>
      <c r="VLY118" s="16"/>
      <c r="VLZ118" s="16"/>
      <c r="VMA118" s="16"/>
      <c r="VMB118" s="16"/>
      <c r="VMC118" s="16"/>
      <c r="VMD118" s="16"/>
      <c r="VME118" s="16"/>
      <c r="VMF118" s="16"/>
      <c r="VMG118" s="16"/>
      <c r="VMH118" s="16"/>
      <c r="VMI118" s="16"/>
      <c r="VMJ118" s="16"/>
      <c r="VMK118" s="16"/>
      <c r="VML118" s="16"/>
      <c r="VMM118" s="16"/>
      <c r="VMN118" s="16"/>
      <c r="VMO118" s="16"/>
      <c r="VMP118" s="16"/>
      <c r="VMQ118" s="16"/>
      <c r="VMR118" s="16"/>
      <c r="VMS118" s="16"/>
      <c r="VMT118" s="16"/>
      <c r="VMU118" s="16"/>
      <c r="VMV118" s="16"/>
      <c r="VMW118" s="16"/>
      <c r="VMX118" s="16"/>
      <c r="VMY118" s="16"/>
      <c r="VMZ118" s="16"/>
      <c r="VNA118" s="16"/>
      <c r="VNB118" s="16"/>
      <c r="VNC118" s="16"/>
      <c r="VND118" s="16"/>
      <c r="VNE118" s="16"/>
      <c r="VNF118" s="16"/>
      <c r="VNG118" s="16"/>
      <c r="VNH118" s="16"/>
      <c r="VNI118" s="16"/>
      <c r="VNJ118" s="16"/>
      <c r="VNK118" s="16"/>
      <c r="VNL118" s="16"/>
      <c r="VNM118" s="16"/>
      <c r="VNN118" s="16"/>
      <c r="VNO118" s="16"/>
      <c r="VNP118" s="16"/>
      <c r="VNQ118" s="16"/>
      <c r="VNR118" s="16"/>
      <c r="VNS118" s="16"/>
      <c r="VNT118" s="16"/>
      <c r="VNU118" s="16"/>
      <c r="VNV118" s="16"/>
      <c r="VNW118" s="16"/>
      <c r="VNX118" s="16"/>
      <c r="VNY118" s="16"/>
      <c r="VNZ118" s="16"/>
      <c r="VOA118" s="16"/>
      <c r="VOB118" s="16"/>
      <c r="VOC118" s="16"/>
      <c r="VOD118" s="16"/>
      <c r="VOE118" s="16"/>
      <c r="VOF118" s="16"/>
      <c r="VOG118" s="16"/>
      <c r="VOH118" s="16"/>
      <c r="VOI118" s="16"/>
      <c r="VOJ118" s="16"/>
      <c r="VOK118" s="16"/>
      <c r="VOL118" s="16"/>
      <c r="VOM118" s="16"/>
      <c r="VON118" s="16"/>
      <c r="VOO118" s="16"/>
      <c r="VOP118" s="16"/>
      <c r="VOQ118" s="16"/>
      <c r="VOR118" s="16"/>
      <c r="VOS118" s="16"/>
      <c r="VOT118" s="16"/>
      <c r="VOU118" s="16"/>
      <c r="VOV118" s="16"/>
      <c r="VOW118" s="16"/>
      <c r="VOX118" s="16"/>
      <c r="VOY118" s="16"/>
      <c r="VOZ118" s="16"/>
      <c r="VPA118" s="16"/>
      <c r="VPB118" s="16"/>
      <c r="VPC118" s="16"/>
      <c r="VPD118" s="16"/>
      <c r="VPE118" s="16"/>
      <c r="VPF118" s="16"/>
      <c r="VPG118" s="16"/>
      <c r="VPH118" s="16"/>
      <c r="VPI118" s="16"/>
      <c r="VPJ118" s="16"/>
      <c r="VPK118" s="16"/>
      <c r="VPL118" s="16"/>
      <c r="VPM118" s="16"/>
      <c r="VPN118" s="16"/>
      <c r="VPO118" s="16"/>
      <c r="VPP118" s="16"/>
      <c r="VPQ118" s="16"/>
      <c r="VPR118" s="16"/>
      <c r="VPS118" s="16"/>
      <c r="VPT118" s="16"/>
      <c r="VPU118" s="16"/>
      <c r="VPV118" s="16"/>
      <c r="VPW118" s="16"/>
      <c r="VPX118" s="16"/>
      <c r="VPY118" s="16"/>
      <c r="VPZ118" s="16"/>
      <c r="VQA118" s="16"/>
      <c r="VQB118" s="16"/>
      <c r="VQC118" s="16"/>
      <c r="VQD118" s="16"/>
      <c r="VQE118" s="16"/>
      <c r="VQF118" s="16"/>
      <c r="VQG118" s="16"/>
      <c r="VQH118" s="16"/>
      <c r="VQI118" s="16"/>
      <c r="VQJ118" s="16"/>
      <c r="VQK118" s="16"/>
      <c r="VQL118" s="16"/>
      <c r="VQM118" s="16"/>
      <c r="VQN118" s="16"/>
      <c r="VQO118" s="16"/>
      <c r="VQP118" s="16"/>
      <c r="VQQ118" s="16"/>
      <c r="VQR118" s="16"/>
      <c r="VQS118" s="16"/>
      <c r="VQT118" s="16"/>
      <c r="VQU118" s="16"/>
      <c r="VQV118" s="16"/>
      <c r="VQW118" s="16"/>
      <c r="VQX118" s="16"/>
      <c r="VQY118" s="16"/>
      <c r="VQZ118" s="16"/>
      <c r="VRA118" s="16"/>
      <c r="VRB118" s="16"/>
      <c r="VRC118" s="16"/>
      <c r="VRD118" s="16"/>
      <c r="VRE118" s="16"/>
      <c r="VRF118" s="16"/>
      <c r="VRG118" s="16"/>
      <c r="VRH118" s="16"/>
      <c r="VRI118" s="16"/>
      <c r="VRJ118" s="16"/>
      <c r="VRK118" s="16"/>
      <c r="VRL118" s="16"/>
      <c r="VRM118" s="16"/>
      <c r="VRN118" s="16"/>
      <c r="VRO118" s="16"/>
      <c r="VRP118" s="16"/>
      <c r="VRQ118" s="16"/>
      <c r="VRR118" s="16"/>
      <c r="VRS118" s="16"/>
      <c r="VRT118" s="16"/>
      <c r="VRU118" s="16"/>
      <c r="VRV118" s="16"/>
      <c r="VRW118" s="16"/>
      <c r="VRX118" s="16"/>
      <c r="VRY118" s="16"/>
      <c r="VRZ118" s="16"/>
      <c r="VSA118" s="16"/>
      <c r="VSB118" s="16"/>
      <c r="VSC118" s="16"/>
      <c r="VSD118" s="16"/>
      <c r="VSE118" s="16"/>
      <c r="VSF118" s="16"/>
      <c r="VSG118" s="16"/>
      <c r="VSH118" s="16"/>
      <c r="VSI118" s="16"/>
      <c r="VSJ118" s="16"/>
      <c r="VSK118" s="16"/>
      <c r="VSL118" s="16"/>
      <c r="VSM118" s="16"/>
      <c r="VSN118" s="16"/>
      <c r="VSO118" s="16"/>
      <c r="VSP118" s="16"/>
      <c r="VSQ118" s="16"/>
      <c r="VSR118" s="16"/>
      <c r="VSS118" s="16"/>
      <c r="VST118" s="16"/>
      <c r="VSU118" s="16"/>
      <c r="VSV118" s="16"/>
      <c r="VSW118" s="16"/>
      <c r="VSX118" s="16"/>
      <c r="VSY118" s="16"/>
      <c r="VSZ118" s="16"/>
      <c r="VTA118" s="16"/>
      <c r="VTB118" s="16"/>
      <c r="VTC118" s="16"/>
      <c r="VTD118" s="16"/>
      <c r="VTE118" s="16"/>
      <c r="VTF118" s="16"/>
      <c r="VTG118" s="16"/>
      <c r="VTH118" s="16"/>
      <c r="VTI118" s="16"/>
      <c r="VTJ118" s="16"/>
      <c r="VTK118" s="16"/>
      <c r="VTL118" s="16"/>
      <c r="VTM118" s="16"/>
      <c r="VTN118" s="16"/>
      <c r="VTO118" s="16"/>
      <c r="VTP118" s="16"/>
      <c r="VTQ118" s="16"/>
      <c r="VTR118" s="16"/>
      <c r="VTS118" s="16"/>
      <c r="VTT118" s="16"/>
      <c r="VTU118" s="16"/>
      <c r="VTV118" s="16"/>
      <c r="VTW118" s="16"/>
      <c r="VTX118" s="16"/>
      <c r="VTY118" s="16"/>
      <c r="VTZ118" s="16"/>
      <c r="VUA118" s="16"/>
      <c r="VUB118" s="16"/>
      <c r="VUC118" s="16"/>
      <c r="VUD118" s="16"/>
      <c r="VUE118" s="16"/>
      <c r="VUF118" s="16"/>
      <c r="VUG118" s="16"/>
      <c r="VUH118" s="16"/>
      <c r="VUI118" s="16"/>
      <c r="VUJ118" s="16"/>
      <c r="VUK118" s="16"/>
      <c r="VUL118" s="16"/>
      <c r="VUM118" s="16"/>
      <c r="VUN118" s="16"/>
      <c r="VUO118" s="16"/>
      <c r="VUP118" s="16"/>
      <c r="VUQ118" s="16"/>
      <c r="VUR118" s="16"/>
      <c r="VUS118" s="16"/>
      <c r="VUT118" s="16"/>
      <c r="VUU118" s="16"/>
      <c r="VUV118" s="16"/>
      <c r="VUW118" s="16"/>
      <c r="VUX118" s="16"/>
      <c r="VUY118" s="16"/>
      <c r="VUZ118" s="16"/>
      <c r="VVA118" s="16"/>
      <c r="VVB118" s="16"/>
      <c r="VVC118" s="16"/>
      <c r="VVD118" s="16"/>
      <c r="VVE118" s="16"/>
      <c r="VVF118" s="16"/>
      <c r="VVG118" s="16"/>
      <c r="VVH118" s="16"/>
      <c r="VVI118" s="16"/>
      <c r="VVJ118" s="16"/>
      <c r="VVK118" s="16"/>
      <c r="VVL118" s="16"/>
      <c r="VVM118" s="16"/>
      <c r="VVN118" s="16"/>
      <c r="VVO118" s="16"/>
      <c r="VVP118" s="16"/>
      <c r="VVQ118" s="16"/>
      <c r="VVR118" s="16"/>
      <c r="VVS118" s="16"/>
      <c r="VVT118" s="16"/>
      <c r="VVU118" s="16"/>
      <c r="VVV118" s="16"/>
      <c r="VVW118" s="16"/>
      <c r="VVX118" s="16"/>
      <c r="VVY118" s="16"/>
      <c r="VVZ118" s="16"/>
      <c r="VWA118" s="16"/>
      <c r="VWB118" s="16"/>
      <c r="VWC118" s="16"/>
      <c r="VWD118" s="16"/>
      <c r="VWE118" s="16"/>
      <c r="VWF118" s="16"/>
      <c r="VWG118" s="16"/>
      <c r="VWH118" s="16"/>
      <c r="VWI118" s="16"/>
      <c r="VWJ118" s="16"/>
      <c r="VWK118" s="16"/>
      <c r="VWL118" s="16"/>
      <c r="VWM118" s="16"/>
      <c r="VWN118" s="16"/>
      <c r="VWO118" s="16"/>
      <c r="VWP118" s="16"/>
      <c r="VWQ118" s="16"/>
      <c r="VWR118" s="16"/>
      <c r="VWS118" s="16"/>
      <c r="VWT118" s="16"/>
      <c r="VWU118" s="16"/>
      <c r="VWV118" s="16"/>
      <c r="VWW118" s="16"/>
      <c r="VWX118" s="16"/>
      <c r="VWY118" s="16"/>
      <c r="VWZ118" s="16"/>
      <c r="VXA118" s="16"/>
      <c r="VXB118" s="16"/>
      <c r="VXC118" s="16"/>
      <c r="VXD118" s="16"/>
      <c r="VXE118" s="16"/>
      <c r="VXF118" s="16"/>
      <c r="VXG118" s="16"/>
      <c r="VXH118" s="16"/>
      <c r="VXI118" s="16"/>
      <c r="VXJ118" s="16"/>
      <c r="VXK118" s="16"/>
      <c r="VXL118" s="16"/>
      <c r="VXM118" s="16"/>
      <c r="VXN118" s="16"/>
      <c r="VXO118" s="16"/>
      <c r="VXP118" s="16"/>
      <c r="VXQ118" s="16"/>
      <c r="VXR118" s="16"/>
      <c r="VXS118" s="16"/>
      <c r="VXT118" s="16"/>
      <c r="VXU118" s="16"/>
      <c r="VXV118" s="16"/>
      <c r="VXW118" s="16"/>
      <c r="VXX118" s="16"/>
      <c r="VXY118" s="16"/>
      <c r="VXZ118" s="16"/>
      <c r="VYA118" s="16"/>
      <c r="VYB118" s="16"/>
      <c r="VYC118" s="16"/>
      <c r="VYD118" s="16"/>
      <c r="VYE118" s="16"/>
      <c r="VYF118" s="16"/>
      <c r="VYG118" s="16"/>
      <c r="VYH118" s="16"/>
      <c r="VYI118" s="16"/>
      <c r="VYJ118" s="16"/>
      <c r="VYK118" s="16"/>
      <c r="VYL118" s="16"/>
      <c r="VYM118" s="16"/>
      <c r="VYN118" s="16"/>
      <c r="VYO118" s="16"/>
      <c r="VYP118" s="16"/>
      <c r="VYQ118" s="16"/>
      <c r="VYR118" s="16"/>
      <c r="VYS118" s="16"/>
      <c r="VYT118" s="16"/>
      <c r="VYU118" s="16"/>
      <c r="VYV118" s="16"/>
      <c r="VYW118" s="16"/>
      <c r="VYX118" s="16"/>
      <c r="VYY118" s="16"/>
      <c r="VYZ118" s="16"/>
      <c r="VZA118" s="16"/>
      <c r="VZB118" s="16"/>
      <c r="VZC118" s="16"/>
      <c r="VZD118" s="16"/>
      <c r="VZE118" s="16"/>
      <c r="VZF118" s="16"/>
      <c r="VZG118" s="16"/>
      <c r="VZH118" s="16"/>
      <c r="VZI118" s="16"/>
      <c r="VZJ118" s="16"/>
      <c r="VZK118" s="16"/>
      <c r="VZL118" s="16"/>
      <c r="VZM118" s="16"/>
      <c r="VZN118" s="16"/>
      <c r="VZO118" s="16"/>
      <c r="VZP118" s="16"/>
      <c r="VZQ118" s="16"/>
      <c r="VZR118" s="16"/>
      <c r="VZS118" s="16"/>
      <c r="VZT118" s="16"/>
      <c r="VZU118" s="16"/>
      <c r="VZV118" s="16"/>
      <c r="VZW118" s="16"/>
      <c r="VZX118" s="16"/>
      <c r="VZY118" s="16"/>
      <c r="VZZ118" s="16"/>
      <c r="WAA118" s="16"/>
      <c r="WAB118" s="16"/>
      <c r="WAC118" s="16"/>
      <c r="WAD118" s="16"/>
      <c r="WAE118" s="16"/>
      <c r="WAF118" s="16"/>
      <c r="WAG118" s="16"/>
      <c r="WAH118" s="16"/>
      <c r="WAI118" s="16"/>
      <c r="WAJ118" s="16"/>
      <c r="WAK118" s="16"/>
      <c r="WAL118" s="16"/>
      <c r="WAM118" s="16"/>
      <c r="WAN118" s="16"/>
      <c r="WAO118" s="16"/>
      <c r="WAP118" s="16"/>
      <c r="WAQ118" s="16"/>
      <c r="WAR118" s="16"/>
      <c r="WAS118" s="16"/>
      <c r="WAT118" s="16"/>
      <c r="WAU118" s="16"/>
      <c r="WAV118" s="16"/>
      <c r="WAW118" s="16"/>
      <c r="WAX118" s="16"/>
      <c r="WAY118" s="16"/>
      <c r="WAZ118" s="16"/>
      <c r="WBA118" s="16"/>
      <c r="WBB118" s="16"/>
      <c r="WBC118" s="16"/>
      <c r="WBD118" s="16"/>
      <c r="WBE118" s="16"/>
      <c r="WBF118" s="16"/>
      <c r="WBG118" s="16"/>
      <c r="WBH118" s="16"/>
      <c r="WBI118" s="16"/>
      <c r="WBJ118" s="16"/>
      <c r="WBK118" s="16"/>
      <c r="WBL118" s="16"/>
      <c r="WBM118" s="16"/>
      <c r="WBN118" s="16"/>
      <c r="WBO118" s="16"/>
      <c r="WBP118" s="16"/>
      <c r="WBQ118" s="16"/>
      <c r="WBR118" s="16"/>
      <c r="WBS118" s="16"/>
      <c r="WBT118" s="16"/>
      <c r="WBU118" s="16"/>
      <c r="WBV118" s="16"/>
      <c r="WBW118" s="16"/>
      <c r="WBX118" s="16"/>
      <c r="WBY118" s="16"/>
      <c r="WBZ118" s="16"/>
      <c r="WCA118" s="16"/>
      <c r="WCB118" s="16"/>
      <c r="WCC118" s="16"/>
      <c r="WCD118" s="16"/>
      <c r="WCE118" s="16"/>
      <c r="WCF118" s="16"/>
      <c r="WCG118" s="16"/>
      <c r="WCH118" s="16"/>
      <c r="WCI118" s="16"/>
      <c r="WCJ118" s="16"/>
      <c r="WCK118" s="16"/>
      <c r="WCL118" s="16"/>
      <c r="WCM118" s="16"/>
      <c r="WCN118" s="16"/>
      <c r="WCO118" s="16"/>
      <c r="WCP118" s="16"/>
      <c r="WCQ118" s="16"/>
      <c r="WCR118" s="16"/>
      <c r="WCS118" s="16"/>
      <c r="WCT118" s="16"/>
      <c r="WCU118" s="16"/>
      <c r="WCV118" s="16"/>
      <c r="WCW118" s="16"/>
      <c r="WCX118" s="16"/>
      <c r="WCY118" s="16"/>
      <c r="WCZ118" s="16"/>
      <c r="WDA118" s="16"/>
      <c r="WDB118" s="16"/>
      <c r="WDC118" s="16"/>
      <c r="WDD118" s="16"/>
      <c r="WDE118" s="16"/>
      <c r="WDF118" s="16"/>
      <c r="WDG118" s="16"/>
      <c r="WDH118" s="16"/>
      <c r="WDI118" s="16"/>
      <c r="WDJ118" s="16"/>
      <c r="WDK118" s="16"/>
      <c r="WDL118" s="16"/>
      <c r="WDM118" s="16"/>
      <c r="WDN118" s="16"/>
      <c r="WDO118" s="16"/>
      <c r="WDP118" s="16"/>
      <c r="WDQ118" s="16"/>
      <c r="WDR118" s="16"/>
      <c r="WDS118" s="16"/>
      <c r="WDT118" s="16"/>
      <c r="WDU118" s="16"/>
      <c r="WDV118" s="16"/>
      <c r="WDW118" s="16"/>
      <c r="WDX118" s="16"/>
      <c r="WDY118" s="16"/>
      <c r="WDZ118" s="16"/>
      <c r="WEA118" s="16"/>
      <c r="WEB118" s="16"/>
      <c r="WEC118" s="16"/>
      <c r="WED118" s="16"/>
      <c r="WEE118" s="16"/>
      <c r="WEF118" s="16"/>
      <c r="WEG118" s="16"/>
      <c r="WEH118" s="16"/>
      <c r="WEI118" s="16"/>
      <c r="WEJ118" s="16"/>
      <c r="WEK118" s="16"/>
      <c r="WEL118" s="16"/>
      <c r="WEM118" s="16"/>
      <c r="WEN118" s="16"/>
      <c r="WEO118" s="16"/>
      <c r="WEP118" s="16"/>
      <c r="WEQ118" s="16"/>
      <c r="WER118" s="16"/>
      <c r="WES118" s="16"/>
      <c r="WET118" s="16"/>
      <c r="WEU118" s="16"/>
      <c r="WEV118" s="16"/>
      <c r="WEW118" s="16"/>
      <c r="WEX118" s="16"/>
      <c r="WEY118" s="16"/>
      <c r="WEZ118" s="16"/>
      <c r="WFA118" s="16"/>
      <c r="WFB118" s="16"/>
      <c r="WFC118" s="16"/>
      <c r="WFD118" s="16"/>
      <c r="WFE118" s="16"/>
      <c r="WFF118" s="16"/>
      <c r="WFG118" s="16"/>
      <c r="WFH118" s="16"/>
      <c r="WFI118" s="16"/>
      <c r="WFJ118" s="16"/>
      <c r="WFK118" s="16"/>
      <c r="WFL118" s="16"/>
      <c r="WFM118" s="16"/>
      <c r="WFN118" s="16"/>
      <c r="WFO118" s="16"/>
      <c r="WFP118" s="16"/>
      <c r="WFQ118" s="16"/>
      <c r="WFR118" s="16"/>
      <c r="WFS118" s="16"/>
      <c r="WFT118" s="16"/>
      <c r="WFU118" s="16"/>
      <c r="WFV118" s="16"/>
      <c r="WFW118" s="16"/>
      <c r="WFX118" s="16"/>
      <c r="WFY118" s="16"/>
      <c r="WFZ118" s="16"/>
      <c r="WGA118" s="16"/>
      <c r="WGB118" s="16"/>
      <c r="WGC118" s="16"/>
      <c r="WGD118" s="16"/>
      <c r="WGE118" s="16"/>
      <c r="WGF118" s="16"/>
      <c r="WGG118" s="16"/>
      <c r="WGH118" s="16"/>
      <c r="WGI118" s="16"/>
      <c r="WGJ118" s="16"/>
      <c r="WGK118" s="16"/>
      <c r="WGL118" s="16"/>
      <c r="WGM118" s="16"/>
      <c r="WGN118" s="16"/>
      <c r="WGO118" s="16"/>
      <c r="WGP118" s="16"/>
      <c r="WGQ118" s="16"/>
      <c r="WGR118" s="16"/>
      <c r="WGS118" s="16"/>
      <c r="WGT118" s="16"/>
      <c r="WGU118" s="16"/>
      <c r="WGV118" s="16"/>
      <c r="WGW118" s="16"/>
      <c r="WGX118" s="16"/>
      <c r="WGY118" s="16"/>
      <c r="WGZ118" s="16"/>
      <c r="WHA118" s="16"/>
      <c r="WHB118" s="16"/>
      <c r="WHC118" s="16"/>
      <c r="WHD118" s="16"/>
      <c r="WHE118" s="16"/>
      <c r="WHF118" s="16"/>
      <c r="WHG118" s="16"/>
      <c r="WHH118" s="16"/>
      <c r="WHI118" s="16"/>
      <c r="WHJ118" s="16"/>
      <c r="WHK118" s="16"/>
      <c r="WHL118" s="16"/>
      <c r="WHM118" s="16"/>
      <c r="WHN118" s="16"/>
      <c r="WHO118" s="16"/>
      <c r="WHP118" s="16"/>
      <c r="WHQ118" s="16"/>
      <c r="WHR118" s="16"/>
      <c r="WHS118" s="16"/>
      <c r="WHT118" s="16"/>
      <c r="WHU118" s="16"/>
      <c r="WHV118" s="16"/>
      <c r="WHW118" s="16"/>
      <c r="WHX118" s="16"/>
      <c r="WHY118" s="16"/>
      <c r="WHZ118" s="16"/>
      <c r="WIA118" s="16"/>
      <c r="WIB118" s="16"/>
      <c r="WIC118" s="16"/>
      <c r="WID118" s="16"/>
      <c r="WIE118" s="16"/>
      <c r="WIF118" s="16"/>
      <c r="WIG118" s="16"/>
      <c r="WIH118" s="16"/>
      <c r="WII118" s="16"/>
      <c r="WIJ118" s="16"/>
      <c r="WIK118" s="16"/>
      <c r="WIL118" s="16"/>
      <c r="WIM118" s="16"/>
      <c r="WIN118" s="16"/>
      <c r="WIO118" s="16"/>
      <c r="WIP118" s="16"/>
      <c r="WIQ118" s="16"/>
      <c r="WIR118" s="16"/>
      <c r="WIS118" s="16"/>
      <c r="WIT118" s="16"/>
      <c r="WIU118" s="16"/>
      <c r="WIV118" s="16"/>
      <c r="WIW118" s="16"/>
      <c r="WIX118" s="16"/>
      <c r="WIY118" s="16"/>
      <c r="WIZ118" s="16"/>
      <c r="WJA118" s="16"/>
      <c r="WJB118" s="16"/>
      <c r="WJC118" s="16"/>
      <c r="WJD118" s="16"/>
      <c r="WJE118" s="16"/>
      <c r="WJF118" s="16"/>
      <c r="WJG118" s="16"/>
      <c r="WJH118" s="16"/>
      <c r="WJI118" s="16"/>
      <c r="WJJ118" s="16"/>
      <c r="WJK118" s="16"/>
      <c r="WJL118" s="16"/>
      <c r="WJM118" s="16"/>
      <c r="WJN118" s="16"/>
      <c r="WJO118" s="16"/>
      <c r="WJP118" s="16"/>
      <c r="WJQ118" s="16"/>
      <c r="WJR118" s="16"/>
      <c r="WJS118" s="16"/>
      <c r="WJT118" s="16"/>
      <c r="WJU118" s="16"/>
      <c r="WJV118" s="16"/>
      <c r="WJW118" s="16"/>
      <c r="WJX118" s="16"/>
      <c r="WJY118" s="16"/>
      <c r="WJZ118" s="16"/>
      <c r="WKA118" s="16"/>
      <c r="WKB118" s="16"/>
      <c r="WKC118" s="16"/>
      <c r="WKD118" s="16"/>
      <c r="WKE118" s="16"/>
      <c r="WKF118" s="16"/>
      <c r="WKG118" s="16"/>
      <c r="WKH118" s="16"/>
      <c r="WKI118" s="16"/>
      <c r="WKJ118" s="16"/>
      <c r="WKK118" s="16"/>
      <c r="WKL118" s="16"/>
      <c r="WKM118" s="16"/>
      <c r="WKN118" s="16"/>
      <c r="WKO118" s="16"/>
      <c r="WKP118" s="16"/>
      <c r="WKQ118" s="16"/>
      <c r="WKR118" s="16"/>
      <c r="WKS118" s="16"/>
      <c r="WKT118" s="16"/>
      <c r="WKU118" s="16"/>
      <c r="WKV118" s="16"/>
      <c r="WKW118" s="16"/>
      <c r="WKX118" s="16"/>
      <c r="WKY118" s="16"/>
      <c r="WKZ118" s="16"/>
      <c r="WLA118" s="16"/>
      <c r="WLB118" s="16"/>
      <c r="WLC118" s="16"/>
      <c r="WLD118" s="16"/>
      <c r="WLE118" s="16"/>
      <c r="WLF118" s="16"/>
      <c r="WLG118" s="16"/>
      <c r="WLH118" s="16"/>
      <c r="WLI118" s="16"/>
      <c r="WLJ118" s="16"/>
      <c r="WLK118" s="16"/>
      <c r="WLL118" s="16"/>
      <c r="WLM118" s="16"/>
      <c r="WLN118" s="16"/>
      <c r="WLO118" s="16"/>
      <c r="WLP118" s="16"/>
      <c r="WLQ118" s="16"/>
      <c r="WLR118" s="16"/>
      <c r="WLS118" s="16"/>
      <c r="WLT118" s="16"/>
      <c r="WLU118" s="16"/>
      <c r="WLV118" s="16"/>
      <c r="WLW118" s="16"/>
      <c r="WLX118" s="16"/>
      <c r="WLY118" s="16"/>
      <c r="WLZ118" s="16"/>
      <c r="WMA118" s="16"/>
      <c r="WMB118" s="16"/>
      <c r="WMC118" s="16"/>
      <c r="WMD118" s="16"/>
      <c r="WME118" s="16"/>
      <c r="WMF118" s="16"/>
      <c r="WMG118" s="16"/>
      <c r="WMH118" s="16"/>
      <c r="WMI118" s="16"/>
      <c r="WMJ118" s="16"/>
      <c r="WMK118" s="16"/>
      <c r="WML118" s="16"/>
      <c r="WMM118" s="16"/>
      <c r="WMN118" s="16"/>
      <c r="WMO118" s="16"/>
      <c r="WMP118" s="16"/>
      <c r="WMQ118" s="16"/>
      <c r="WMR118" s="16"/>
      <c r="WMS118" s="16"/>
      <c r="WMT118" s="16"/>
      <c r="WMU118" s="16"/>
      <c r="WMV118" s="16"/>
      <c r="WMW118" s="16"/>
      <c r="WMX118" s="16"/>
      <c r="WMY118" s="16"/>
      <c r="WMZ118" s="16"/>
      <c r="WNA118" s="16"/>
      <c r="WNB118" s="16"/>
      <c r="WNC118" s="16"/>
      <c r="WND118" s="16"/>
      <c r="WNE118" s="16"/>
      <c r="WNF118" s="16"/>
      <c r="WNG118" s="16"/>
      <c r="WNH118" s="16"/>
      <c r="WNI118" s="16"/>
      <c r="WNJ118" s="16"/>
      <c r="WNK118" s="16"/>
      <c r="WNL118" s="16"/>
      <c r="WNM118" s="16"/>
      <c r="WNN118" s="16"/>
      <c r="WNO118" s="16"/>
      <c r="WNP118" s="16"/>
      <c r="WNQ118" s="16"/>
      <c r="WNR118" s="16"/>
      <c r="WNS118" s="16"/>
      <c r="WNT118" s="16"/>
      <c r="WNU118" s="16"/>
      <c r="WNV118" s="16"/>
      <c r="WNW118" s="16"/>
      <c r="WNX118" s="16"/>
      <c r="WNY118" s="16"/>
      <c r="WNZ118" s="16"/>
      <c r="WOA118" s="16"/>
      <c r="WOB118" s="16"/>
      <c r="WOC118" s="16"/>
      <c r="WOD118" s="16"/>
      <c r="WOE118" s="16"/>
      <c r="WOF118" s="16"/>
      <c r="WOG118" s="16"/>
      <c r="WOH118" s="16"/>
      <c r="WOI118" s="16"/>
      <c r="WOJ118" s="16"/>
      <c r="WOK118" s="16"/>
      <c r="WOL118" s="16"/>
      <c r="WOM118" s="16"/>
      <c r="WON118" s="16"/>
      <c r="WOO118" s="16"/>
      <c r="WOP118" s="16"/>
      <c r="WOQ118" s="16"/>
      <c r="WOR118" s="16"/>
      <c r="WOS118" s="16"/>
      <c r="WOT118" s="16"/>
      <c r="WOU118" s="16"/>
      <c r="WOV118" s="16"/>
      <c r="WOW118" s="16"/>
      <c r="WOX118" s="16"/>
      <c r="WOY118" s="16"/>
      <c r="WOZ118" s="16"/>
      <c r="WPA118" s="16"/>
      <c r="WPB118" s="16"/>
      <c r="WPC118" s="16"/>
      <c r="WPD118" s="16"/>
      <c r="WPE118" s="16"/>
      <c r="WPF118" s="16"/>
      <c r="WPG118" s="16"/>
      <c r="WPH118" s="16"/>
      <c r="WPI118" s="16"/>
      <c r="WPJ118" s="16"/>
      <c r="WPK118" s="16"/>
      <c r="WPL118" s="16"/>
      <c r="WPM118" s="16"/>
      <c r="WPN118" s="16"/>
      <c r="WPO118" s="16"/>
      <c r="WPP118" s="16"/>
      <c r="WPQ118" s="16"/>
      <c r="WPR118" s="16"/>
      <c r="WPS118" s="16"/>
      <c r="WPT118" s="16"/>
      <c r="WPU118" s="16"/>
      <c r="WPV118" s="16"/>
      <c r="WPW118" s="16"/>
      <c r="WPX118" s="16"/>
      <c r="WPY118" s="16"/>
      <c r="WPZ118" s="16"/>
      <c r="WQA118" s="16"/>
      <c r="WQB118" s="16"/>
      <c r="WQC118" s="16"/>
      <c r="WQD118" s="16"/>
      <c r="WQE118" s="16"/>
      <c r="WQF118" s="16"/>
      <c r="WQG118" s="16"/>
      <c r="WQH118" s="16"/>
      <c r="WQI118" s="16"/>
      <c r="WQJ118" s="16"/>
      <c r="WQK118" s="16"/>
      <c r="WQL118" s="16"/>
      <c r="WQM118" s="16"/>
      <c r="WQN118" s="16"/>
      <c r="WQO118" s="16"/>
      <c r="WQP118" s="16"/>
      <c r="WQQ118" s="16"/>
      <c r="WQR118" s="16"/>
      <c r="WQS118" s="16"/>
      <c r="WQT118" s="16"/>
      <c r="WQU118" s="16"/>
      <c r="WQV118" s="16"/>
      <c r="WQW118" s="16"/>
      <c r="WQX118" s="16"/>
      <c r="WQY118" s="16"/>
      <c r="WQZ118" s="16"/>
      <c r="WRA118" s="16"/>
      <c r="WRB118" s="16"/>
      <c r="WRC118" s="16"/>
      <c r="WRD118" s="16"/>
      <c r="WRE118" s="16"/>
      <c r="WRF118" s="16"/>
      <c r="WRG118" s="16"/>
      <c r="WRH118" s="16"/>
      <c r="WRI118" s="16"/>
      <c r="WRJ118" s="16"/>
      <c r="WRK118" s="16"/>
      <c r="WRL118" s="16"/>
      <c r="WRM118" s="16"/>
      <c r="WRN118" s="16"/>
      <c r="WRO118" s="16"/>
      <c r="WRP118" s="16"/>
      <c r="WRQ118" s="16"/>
      <c r="WRR118" s="16"/>
      <c r="WRS118" s="16"/>
      <c r="WRT118" s="16"/>
      <c r="WRU118" s="16"/>
      <c r="WRV118" s="16"/>
      <c r="WRW118" s="16"/>
      <c r="WRX118" s="16"/>
      <c r="WRY118" s="16"/>
      <c r="WRZ118" s="16"/>
      <c r="WSA118" s="16"/>
      <c r="WSB118" s="16"/>
      <c r="WSC118" s="16"/>
      <c r="WSD118" s="16"/>
      <c r="WSE118" s="16"/>
      <c r="WSF118" s="16"/>
      <c r="WSG118" s="16"/>
      <c r="WSH118" s="16"/>
      <c r="WSI118" s="16"/>
      <c r="WSJ118" s="16"/>
      <c r="WSK118" s="16"/>
      <c r="WSL118" s="16"/>
      <c r="WSM118" s="16"/>
      <c r="WSN118" s="16"/>
      <c r="WSO118" s="16"/>
      <c r="WSP118" s="16"/>
      <c r="WSQ118" s="16"/>
      <c r="WSR118" s="16"/>
      <c r="WSS118" s="16"/>
      <c r="WST118" s="16"/>
      <c r="WSU118" s="16"/>
      <c r="WSV118" s="16"/>
      <c r="WSW118" s="16"/>
      <c r="WSX118" s="16"/>
      <c r="WSY118" s="16"/>
      <c r="WSZ118" s="16"/>
      <c r="WTA118" s="16"/>
      <c r="WTB118" s="16"/>
      <c r="WTC118" s="16"/>
      <c r="WTD118" s="16"/>
      <c r="WTE118" s="16"/>
      <c r="WTF118" s="16"/>
      <c r="WTG118" s="16"/>
      <c r="WTH118" s="16"/>
      <c r="WTI118" s="16"/>
      <c r="WTJ118" s="16"/>
      <c r="WTK118" s="16"/>
      <c r="WTL118" s="16"/>
      <c r="WTM118" s="16"/>
      <c r="WTN118" s="16"/>
      <c r="WTO118" s="16"/>
      <c r="WTP118" s="16"/>
      <c r="WTQ118" s="16"/>
      <c r="WTR118" s="16"/>
      <c r="WTS118" s="16"/>
      <c r="WTT118" s="16"/>
      <c r="WTU118" s="16"/>
      <c r="WTV118" s="16"/>
      <c r="WTW118" s="16"/>
      <c r="WTX118" s="16"/>
      <c r="WTY118" s="16"/>
      <c r="WTZ118" s="16"/>
      <c r="WUA118" s="16"/>
      <c r="WUB118" s="16"/>
      <c r="WUC118" s="16"/>
      <c r="WUD118" s="16"/>
      <c r="WUE118" s="16"/>
      <c r="WUF118" s="16"/>
      <c r="WUG118" s="16"/>
      <c r="WUH118" s="16"/>
      <c r="WUI118" s="16"/>
      <c r="WUJ118" s="16"/>
      <c r="WUK118" s="16"/>
      <c r="WUL118" s="16"/>
      <c r="WUM118" s="16"/>
      <c r="WUN118" s="16"/>
      <c r="WUO118" s="16"/>
      <c r="WUP118" s="16"/>
      <c r="WUQ118" s="16"/>
      <c r="WUR118" s="16"/>
      <c r="WUS118" s="16"/>
      <c r="WUT118" s="16"/>
      <c r="WUU118" s="16"/>
      <c r="WUV118" s="16"/>
      <c r="WUW118" s="16"/>
      <c r="WUX118" s="16"/>
      <c r="WUY118" s="16"/>
      <c r="WUZ118" s="16"/>
      <c r="WVA118" s="16"/>
      <c r="WVB118" s="16"/>
      <c r="WVC118" s="16"/>
      <c r="WVD118" s="16"/>
      <c r="WVE118" s="16"/>
      <c r="WVF118" s="16"/>
      <c r="WVG118" s="16"/>
      <c r="WVH118" s="16"/>
      <c r="WVI118" s="16"/>
      <c r="WVJ118" s="16"/>
      <c r="WVK118" s="16"/>
      <c r="WVL118" s="16"/>
      <c r="WVM118" s="16"/>
      <c r="WVN118" s="16"/>
      <c r="WVO118" s="16"/>
      <c r="WVP118" s="16"/>
      <c r="WVQ118" s="16"/>
      <c r="WVR118" s="16"/>
      <c r="WVS118" s="16"/>
      <c r="WVT118" s="16"/>
      <c r="WVU118" s="16"/>
      <c r="WVV118" s="16"/>
      <c r="WVW118" s="16"/>
      <c r="WVX118" s="16"/>
      <c r="WVY118" s="16"/>
      <c r="WVZ118" s="16"/>
      <c r="WWA118" s="16"/>
      <c r="WWB118" s="16"/>
      <c r="WWC118" s="16"/>
      <c r="WWD118" s="16"/>
      <c r="WWE118" s="16"/>
      <c r="WWF118" s="16"/>
      <c r="WWG118" s="16"/>
      <c r="WWH118" s="16"/>
      <c r="WWI118" s="16"/>
      <c r="WWJ118" s="16"/>
      <c r="WWK118" s="16"/>
      <c r="WWL118" s="16"/>
      <c r="WWM118" s="16"/>
      <c r="WWN118" s="16"/>
      <c r="WWO118" s="16"/>
      <c r="WWP118" s="16"/>
      <c r="WWQ118" s="16"/>
      <c r="WWR118" s="16"/>
      <c r="WWS118" s="16"/>
      <c r="WWT118" s="16"/>
      <c r="WWU118" s="16"/>
      <c r="WWV118" s="16"/>
      <c r="WWW118" s="16"/>
      <c r="WWX118" s="16"/>
      <c r="WWY118" s="16"/>
      <c r="WWZ118" s="16"/>
      <c r="WXA118" s="16"/>
      <c r="WXB118" s="16"/>
      <c r="WXC118" s="16"/>
      <c r="WXD118" s="16"/>
      <c r="WXE118" s="16"/>
      <c r="WXF118" s="16"/>
      <c r="WXG118" s="16"/>
      <c r="WXH118" s="16"/>
      <c r="WXI118" s="16"/>
      <c r="WXJ118" s="16"/>
      <c r="WXK118" s="16"/>
      <c r="WXL118" s="16"/>
      <c r="WXM118" s="16"/>
      <c r="WXN118" s="16"/>
      <c r="WXO118" s="16"/>
      <c r="WXP118" s="16"/>
      <c r="WXQ118" s="16"/>
      <c r="WXR118" s="16"/>
      <c r="WXS118" s="16"/>
      <c r="WXT118" s="16"/>
      <c r="WXU118" s="16"/>
      <c r="WXV118" s="16"/>
      <c r="WXW118" s="16"/>
      <c r="WXX118" s="16"/>
      <c r="WXY118" s="16"/>
      <c r="WXZ118" s="16"/>
      <c r="WYA118" s="16"/>
      <c r="WYB118" s="16"/>
      <c r="WYC118" s="16"/>
      <c r="WYD118" s="16"/>
      <c r="WYE118" s="16"/>
      <c r="WYF118" s="16"/>
      <c r="WYG118" s="16"/>
      <c r="WYH118" s="16"/>
      <c r="WYI118" s="16"/>
      <c r="WYJ118" s="16"/>
      <c r="WYK118" s="16"/>
      <c r="WYL118" s="16"/>
      <c r="WYM118" s="16"/>
      <c r="WYN118" s="16"/>
      <c r="WYO118" s="16"/>
      <c r="WYP118" s="16"/>
      <c r="WYQ118" s="16"/>
      <c r="WYR118" s="16"/>
      <c r="WYS118" s="16"/>
      <c r="WYT118" s="16"/>
      <c r="WYU118" s="16"/>
      <c r="WYV118" s="16"/>
      <c r="WYW118" s="16"/>
      <c r="WYX118" s="16"/>
      <c r="WYY118" s="16"/>
      <c r="WYZ118" s="16"/>
      <c r="WZA118" s="16"/>
      <c r="WZB118" s="16"/>
      <c r="WZC118" s="16"/>
      <c r="WZD118" s="16"/>
      <c r="WZE118" s="16"/>
      <c r="WZF118" s="16"/>
      <c r="WZG118" s="16"/>
      <c r="WZH118" s="16"/>
      <c r="WZI118" s="16"/>
      <c r="WZJ118" s="16"/>
      <c r="WZK118" s="16"/>
      <c r="WZL118" s="16"/>
      <c r="WZM118" s="16"/>
      <c r="WZN118" s="16"/>
      <c r="WZO118" s="16"/>
      <c r="WZP118" s="16"/>
      <c r="WZQ118" s="16"/>
      <c r="WZR118" s="16"/>
      <c r="WZS118" s="16"/>
      <c r="WZT118" s="16"/>
      <c r="WZU118" s="16"/>
      <c r="WZV118" s="16"/>
      <c r="WZW118" s="16"/>
      <c r="WZX118" s="16"/>
      <c r="WZY118" s="16"/>
      <c r="WZZ118" s="16"/>
      <c r="XAA118" s="16"/>
      <c r="XAB118" s="16"/>
      <c r="XAC118" s="16"/>
      <c r="XAD118" s="16"/>
      <c r="XAE118" s="16"/>
      <c r="XAF118" s="16"/>
      <c r="XAG118" s="16"/>
      <c r="XAH118" s="16"/>
      <c r="XAI118" s="16"/>
      <c r="XAJ118" s="16"/>
      <c r="XAK118" s="16"/>
      <c r="XAL118" s="16"/>
      <c r="XAM118" s="16"/>
      <c r="XAN118" s="16"/>
      <c r="XAO118" s="16"/>
      <c r="XAP118" s="16"/>
      <c r="XAQ118" s="16"/>
      <c r="XAR118" s="16"/>
      <c r="XAS118" s="16"/>
      <c r="XAT118" s="16"/>
      <c r="XAU118" s="16"/>
      <c r="XAV118" s="16"/>
      <c r="XAW118" s="16"/>
      <c r="XAX118" s="16"/>
      <c r="XAY118" s="16"/>
      <c r="XAZ118" s="16"/>
      <c r="XBA118" s="16"/>
      <c r="XBB118" s="16"/>
      <c r="XBC118" s="16"/>
      <c r="XBD118" s="16"/>
      <c r="XBE118" s="16"/>
      <c r="XBF118" s="16"/>
      <c r="XBG118" s="16"/>
      <c r="XBH118" s="16"/>
      <c r="XBI118" s="16"/>
      <c r="XBJ118" s="16"/>
      <c r="XBK118" s="16"/>
      <c r="XBL118" s="16"/>
      <c r="XBM118" s="16"/>
      <c r="XBN118" s="16"/>
      <c r="XBO118" s="16"/>
      <c r="XBP118" s="16"/>
      <c r="XBQ118" s="16"/>
      <c r="XBR118" s="16"/>
      <c r="XBS118" s="16"/>
      <c r="XBT118" s="16"/>
      <c r="XBU118" s="16"/>
      <c r="XBV118" s="16"/>
      <c r="XBW118" s="16"/>
      <c r="XBX118" s="16"/>
      <c r="XBY118" s="16"/>
      <c r="XBZ118" s="16"/>
      <c r="XCA118" s="16"/>
      <c r="XCB118" s="16"/>
      <c r="XCC118" s="16"/>
      <c r="XCD118" s="16"/>
      <c r="XCE118" s="16"/>
      <c r="XCF118" s="16"/>
      <c r="XCG118" s="16"/>
      <c r="XCH118" s="16"/>
      <c r="XCI118" s="16"/>
      <c r="XCJ118" s="16"/>
      <c r="XCK118" s="16"/>
      <c r="XCL118" s="16"/>
      <c r="XCM118" s="16"/>
      <c r="XCN118" s="16"/>
      <c r="XCO118" s="16"/>
      <c r="XCP118" s="16"/>
      <c r="XCQ118" s="16"/>
      <c r="XCR118" s="16"/>
      <c r="XCS118" s="16"/>
      <c r="XCT118" s="16"/>
      <c r="XCU118" s="16"/>
      <c r="XCV118" s="16"/>
      <c r="XCW118" s="16"/>
      <c r="XCX118" s="16"/>
      <c r="XCY118" s="16"/>
      <c r="XCZ118" s="16"/>
      <c r="XDA118" s="16"/>
      <c r="XDB118" s="16"/>
      <c r="XDC118" s="16"/>
      <c r="XDD118" s="16"/>
      <c r="XDE118" s="16"/>
      <c r="XDF118" s="16"/>
      <c r="XDG118" s="16"/>
      <c r="XDH118" s="16"/>
      <c r="XDI118" s="16"/>
      <c r="XDJ118" s="16"/>
      <c r="XDK118" s="16"/>
      <c r="XDL118" s="16"/>
      <c r="XDM118" s="16"/>
      <c r="XDN118" s="16"/>
      <c r="XDO118" s="16"/>
      <c r="XDP118" s="16"/>
      <c r="XDQ118" s="16"/>
      <c r="XDR118" s="16"/>
      <c r="XDS118" s="16"/>
      <c r="XDT118" s="16"/>
      <c r="XDU118" s="16"/>
      <c r="XDV118" s="16"/>
      <c r="XDW118" s="16"/>
      <c r="XDX118" s="16"/>
      <c r="XDY118" s="16"/>
      <c r="XDZ118" s="16"/>
      <c r="XEA118" s="16"/>
      <c r="XEB118" s="16"/>
      <c r="XEC118" s="16"/>
      <c r="XED118" s="16"/>
      <c r="XEE118" s="16"/>
      <c r="XEF118" s="16"/>
      <c r="XEG118" s="16"/>
      <c r="XEH118" s="16"/>
      <c r="XEI118" s="16"/>
      <c r="XEJ118" s="16"/>
      <c r="XEK118" s="16"/>
      <c r="XEL118" s="16"/>
      <c r="XEM118" s="16"/>
      <c r="XEN118" s="16"/>
      <c r="XEO118" s="16"/>
      <c r="XEP118" s="16"/>
      <c r="XEQ118" s="16"/>
      <c r="XER118" s="16"/>
      <c r="XES118" s="16"/>
      <c r="XET118" s="16"/>
      <c r="XEU118" s="16"/>
      <c r="XEV118" s="16"/>
      <c r="XEW118" s="16"/>
      <c r="XEX118" s="16"/>
      <c r="XEY118" s="16"/>
      <c r="XEZ118" s="16"/>
      <c r="XFA118" s="16"/>
      <c r="XFB118" s="16"/>
      <c r="XFC118" s="16"/>
    </row>
    <row r="119" spans="1:16384" s="15" customFormat="1" ht="15.75" hidden="1">
      <c r="A119" s="16"/>
      <c r="B119" s="47"/>
      <c r="C119" s="47"/>
      <c r="D119" s="47"/>
      <c r="E119" s="47"/>
      <c r="F119" s="47"/>
      <c r="G119" s="47"/>
      <c r="H119" s="47"/>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c r="TQ119" s="16"/>
      <c r="TR119" s="16"/>
      <c r="TS119" s="16"/>
      <c r="TT119" s="16"/>
      <c r="TU119" s="16"/>
      <c r="TV119" s="16"/>
      <c r="TW119" s="16"/>
      <c r="TX119" s="16"/>
      <c r="TY119" s="16"/>
      <c r="TZ119" s="16"/>
      <c r="UA119" s="16"/>
      <c r="UB119" s="16"/>
      <c r="UC119" s="16"/>
      <c r="UD119" s="16"/>
      <c r="UE119" s="16"/>
      <c r="UF119" s="16"/>
      <c r="UG119" s="16"/>
      <c r="UH119" s="16"/>
      <c r="UI119" s="16"/>
      <c r="UJ119" s="16"/>
      <c r="UK119" s="16"/>
      <c r="UL119" s="16"/>
      <c r="UM119" s="16"/>
      <c r="UN119" s="16"/>
      <c r="UO119" s="16"/>
      <c r="UP119" s="16"/>
      <c r="UQ119" s="16"/>
      <c r="UR119" s="16"/>
      <c r="US119" s="16"/>
      <c r="UT119" s="16"/>
      <c r="UU119" s="16"/>
      <c r="UV119" s="16"/>
      <c r="UW119" s="16"/>
      <c r="UX119" s="16"/>
      <c r="UY119" s="16"/>
      <c r="UZ119" s="16"/>
      <c r="VA119" s="16"/>
      <c r="VB119" s="16"/>
      <c r="VC119" s="16"/>
      <c r="VD119" s="16"/>
      <c r="VE119" s="16"/>
      <c r="VF119" s="16"/>
      <c r="VG119" s="16"/>
      <c r="VH119" s="16"/>
      <c r="VI119" s="16"/>
      <c r="VJ119" s="16"/>
      <c r="VK119" s="16"/>
      <c r="VL119" s="16"/>
      <c r="VM119" s="16"/>
      <c r="VN119" s="16"/>
      <c r="VO119" s="16"/>
      <c r="VP119" s="16"/>
      <c r="VQ119" s="16"/>
      <c r="VR119" s="16"/>
      <c r="VS119" s="16"/>
      <c r="VT119" s="16"/>
      <c r="VU119" s="16"/>
      <c r="VV119" s="16"/>
      <c r="VW119" s="16"/>
      <c r="VX119" s="16"/>
      <c r="VY119" s="16"/>
      <c r="VZ119" s="16"/>
      <c r="WA119" s="16"/>
      <c r="WB119" s="16"/>
      <c r="WC119" s="16"/>
      <c r="WD119" s="16"/>
      <c r="WE119" s="16"/>
      <c r="WF119" s="16"/>
      <c r="WG119" s="16"/>
      <c r="WH119" s="16"/>
      <c r="WI119" s="16"/>
      <c r="WJ119" s="16"/>
      <c r="WK119" s="16"/>
      <c r="WL119" s="16"/>
      <c r="WM119" s="16"/>
      <c r="WN119" s="16"/>
      <c r="WO119" s="16"/>
      <c r="WP119" s="16"/>
      <c r="WQ119" s="16"/>
      <c r="WR119" s="16"/>
      <c r="WS119" s="16"/>
      <c r="WT119" s="16"/>
      <c r="WU119" s="16"/>
      <c r="WV119" s="16"/>
      <c r="WW119" s="16"/>
      <c r="WX119" s="16"/>
      <c r="WY119" s="16"/>
      <c r="WZ119" s="16"/>
      <c r="XA119" s="16"/>
      <c r="XB119" s="16"/>
      <c r="XC119" s="16"/>
      <c r="XD119" s="16"/>
      <c r="XE119" s="16"/>
      <c r="XF119" s="16"/>
      <c r="XG119" s="16"/>
      <c r="XH119" s="16"/>
      <c r="XI119" s="16"/>
      <c r="XJ119" s="16"/>
      <c r="XK119" s="16"/>
      <c r="XL119" s="16"/>
      <c r="XM119" s="16"/>
      <c r="XN119" s="16"/>
      <c r="XO119" s="16"/>
      <c r="XP119" s="16"/>
      <c r="XQ119" s="16"/>
      <c r="XR119" s="16"/>
      <c r="XS119" s="16"/>
      <c r="XT119" s="16"/>
      <c r="XU119" s="16"/>
      <c r="XV119" s="16"/>
      <c r="XW119" s="16"/>
      <c r="XX119" s="16"/>
      <c r="XY119" s="16"/>
      <c r="XZ119" s="16"/>
      <c r="YA119" s="16"/>
      <c r="YB119" s="16"/>
      <c r="YC119" s="16"/>
      <c r="YD119" s="16"/>
      <c r="YE119" s="16"/>
      <c r="YF119" s="16"/>
      <c r="YG119" s="16"/>
      <c r="YH119" s="16"/>
      <c r="YI119" s="16"/>
      <c r="YJ119" s="16"/>
      <c r="YK119" s="16"/>
      <c r="YL119" s="16"/>
      <c r="YM119" s="16"/>
      <c r="YN119" s="16"/>
      <c r="YO119" s="16"/>
      <c r="YP119" s="16"/>
      <c r="YQ119" s="16"/>
      <c r="YR119" s="16"/>
      <c r="YS119" s="16"/>
      <c r="YT119" s="16"/>
      <c r="YU119" s="16"/>
      <c r="YV119" s="16"/>
      <c r="YW119" s="16"/>
      <c r="YX119" s="16"/>
      <c r="YY119" s="16"/>
      <c r="YZ119" s="16"/>
      <c r="ZA119" s="16"/>
      <c r="ZB119" s="16"/>
      <c r="ZC119" s="16"/>
      <c r="ZD119" s="16"/>
      <c r="ZE119" s="16"/>
      <c r="ZF119" s="16"/>
      <c r="ZG119" s="16"/>
      <c r="ZH119" s="16"/>
      <c r="ZI119" s="16"/>
      <c r="ZJ119" s="16"/>
      <c r="ZK119" s="16"/>
      <c r="ZL119" s="16"/>
      <c r="ZM119" s="16"/>
      <c r="ZN119" s="16"/>
      <c r="ZO119" s="16"/>
      <c r="ZP119" s="16"/>
      <c r="ZQ119" s="16"/>
      <c r="ZR119" s="16"/>
      <c r="ZS119" s="16"/>
      <c r="ZT119" s="16"/>
      <c r="ZU119" s="16"/>
      <c r="ZV119" s="16"/>
      <c r="ZW119" s="16"/>
      <c r="ZX119" s="16"/>
      <c r="ZY119" s="16"/>
      <c r="ZZ119" s="16"/>
      <c r="AAA119" s="16"/>
      <c r="AAB119" s="16"/>
      <c r="AAC119" s="16"/>
      <c r="AAD119" s="16"/>
      <c r="AAE119" s="16"/>
      <c r="AAF119" s="16"/>
      <c r="AAG119" s="16"/>
      <c r="AAH119" s="16"/>
      <c r="AAI119" s="16"/>
      <c r="AAJ119" s="16"/>
      <c r="AAK119" s="16"/>
      <c r="AAL119" s="16"/>
      <c r="AAM119" s="16"/>
      <c r="AAN119" s="16"/>
      <c r="AAO119" s="16"/>
      <c r="AAP119" s="16"/>
      <c r="AAQ119" s="16"/>
      <c r="AAR119" s="16"/>
      <c r="AAS119" s="16"/>
      <c r="AAT119" s="16"/>
      <c r="AAU119" s="16"/>
      <c r="AAV119" s="16"/>
      <c r="AAW119" s="16"/>
      <c r="AAX119" s="16"/>
      <c r="AAY119" s="16"/>
      <c r="AAZ119" s="16"/>
      <c r="ABA119" s="16"/>
      <c r="ABB119" s="16"/>
      <c r="ABC119" s="16"/>
      <c r="ABD119" s="16"/>
      <c r="ABE119" s="16"/>
      <c r="ABF119" s="16"/>
      <c r="ABG119" s="16"/>
      <c r="ABH119" s="16"/>
      <c r="ABI119" s="16"/>
      <c r="ABJ119" s="16"/>
      <c r="ABK119" s="16"/>
      <c r="ABL119" s="16"/>
      <c r="ABM119" s="16"/>
      <c r="ABN119" s="16"/>
      <c r="ABO119" s="16"/>
      <c r="ABP119" s="16"/>
      <c r="ABQ119" s="16"/>
      <c r="ABR119" s="16"/>
      <c r="ABS119" s="16"/>
      <c r="ABT119" s="16"/>
      <c r="ABU119" s="16"/>
      <c r="ABV119" s="16"/>
      <c r="ABW119" s="16"/>
      <c r="ABX119" s="16"/>
      <c r="ABY119" s="16"/>
      <c r="ABZ119" s="16"/>
      <c r="ACA119" s="16"/>
      <c r="ACB119" s="16"/>
      <c r="ACC119" s="16"/>
      <c r="ACD119" s="16"/>
      <c r="ACE119" s="16"/>
      <c r="ACF119" s="16"/>
      <c r="ACG119" s="16"/>
      <c r="ACH119" s="16"/>
      <c r="ACI119" s="16"/>
      <c r="ACJ119" s="16"/>
      <c r="ACK119" s="16"/>
      <c r="ACL119" s="16"/>
      <c r="ACM119" s="16"/>
      <c r="ACN119" s="16"/>
      <c r="ACO119" s="16"/>
      <c r="ACP119" s="16"/>
      <c r="ACQ119" s="16"/>
      <c r="ACR119" s="16"/>
      <c r="ACS119" s="16"/>
      <c r="ACT119" s="16"/>
      <c r="ACU119" s="16"/>
      <c r="ACV119" s="16"/>
      <c r="ACW119" s="16"/>
      <c r="ACX119" s="16"/>
      <c r="ACY119" s="16"/>
      <c r="ACZ119" s="16"/>
      <c r="ADA119" s="16"/>
      <c r="ADB119" s="16"/>
      <c r="ADC119" s="16"/>
      <c r="ADD119" s="16"/>
      <c r="ADE119" s="16"/>
      <c r="ADF119" s="16"/>
      <c r="ADG119" s="16"/>
      <c r="ADH119" s="16"/>
      <c r="ADI119" s="16"/>
      <c r="ADJ119" s="16"/>
      <c r="ADK119" s="16"/>
      <c r="ADL119" s="16"/>
      <c r="ADM119" s="16"/>
      <c r="ADN119" s="16"/>
      <c r="ADO119" s="16"/>
      <c r="ADP119" s="16"/>
      <c r="ADQ119" s="16"/>
      <c r="ADR119" s="16"/>
      <c r="ADS119" s="16"/>
      <c r="ADT119" s="16"/>
      <c r="ADU119" s="16"/>
      <c r="ADV119" s="16"/>
      <c r="ADW119" s="16"/>
      <c r="ADX119" s="16"/>
      <c r="ADY119" s="16"/>
      <c r="ADZ119" s="16"/>
      <c r="AEA119" s="16"/>
      <c r="AEB119" s="16"/>
      <c r="AEC119" s="16"/>
      <c r="AED119" s="16"/>
      <c r="AEE119" s="16"/>
      <c r="AEF119" s="16"/>
      <c r="AEG119" s="16"/>
      <c r="AEH119" s="16"/>
      <c r="AEI119" s="16"/>
      <c r="AEJ119" s="16"/>
      <c r="AEK119" s="16"/>
      <c r="AEL119" s="16"/>
      <c r="AEM119" s="16"/>
      <c r="AEN119" s="16"/>
      <c r="AEO119" s="16"/>
      <c r="AEP119" s="16"/>
      <c r="AEQ119" s="16"/>
      <c r="AER119" s="16"/>
      <c r="AES119" s="16"/>
      <c r="AET119" s="16"/>
      <c r="AEU119" s="16"/>
      <c r="AEV119" s="16"/>
      <c r="AEW119" s="16"/>
      <c r="AEX119" s="16"/>
      <c r="AEY119" s="16"/>
      <c r="AEZ119" s="16"/>
      <c r="AFA119" s="16"/>
      <c r="AFB119" s="16"/>
      <c r="AFC119" s="16"/>
      <c r="AFD119" s="16"/>
      <c r="AFE119" s="16"/>
      <c r="AFF119" s="16"/>
      <c r="AFG119" s="16"/>
      <c r="AFH119" s="16"/>
      <c r="AFI119" s="16"/>
      <c r="AFJ119" s="16"/>
      <c r="AFK119" s="16"/>
      <c r="AFL119" s="16"/>
      <c r="AFM119" s="16"/>
      <c r="AFN119" s="16"/>
      <c r="AFO119" s="16"/>
      <c r="AFP119" s="16"/>
      <c r="AFQ119" s="16"/>
      <c r="AFR119" s="16"/>
      <c r="AFS119" s="16"/>
      <c r="AFT119" s="16"/>
      <c r="AFU119" s="16"/>
      <c r="AFV119" s="16"/>
      <c r="AFW119" s="16"/>
      <c r="AFX119" s="16"/>
      <c r="AFY119" s="16"/>
      <c r="AFZ119" s="16"/>
      <c r="AGA119" s="16"/>
      <c r="AGB119" s="16"/>
      <c r="AGC119" s="16"/>
      <c r="AGD119" s="16"/>
      <c r="AGE119" s="16"/>
      <c r="AGF119" s="16"/>
      <c r="AGG119" s="16"/>
      <c r="AGH119" s="16"/>
      <c r="AGI119" s="16"/>
      <c r="AGJ119" s="16"/>
      <c r="AGK119" s="16"/>
      <c r="AGL119" s="16"/>
      <c r="AGM119" s="16"/>
      <c r="AGN119" s="16"/>
      <c r="AGO119" s="16"/>
      <c r="AGP119" s="16"/>
      <c r="AGQ119" s="16"/>
      <c r="AGR119" s="16"/>
      <c r="AGS119" s="16"/>
      <c r="AGT119" s="16"/>
      <c r="AGU119" s="16"/>
      <c r="AGV119" s="16"/>
      <c r="AGW119" s="16"/>
      <c r="AGX119" s="16"/>
      <c r="AGY119" s="16"/>
      <c r="AGZ119" s="16"/>
      <c r="AHA119" s="16"/>
      <c r="AHB119" s="16"/>
      <c r="AHC119" s="16"/>
      <c r="AHD119" s="16"/>
      <c r="AHE119" s="16"/>
      <c r="AHF119" s="16"/>
      <c r="AHG119" s="16"/>
      <c r="AHH119" s="16"/>
      <c r="AHI119" s="16"/>
      <c r="AHJ119" s="16"/>
      <c r="AHK119" s="16"/>
      <c r="AHL119" s="16"/>
      <c r="AHM119" s="16"/>
      <c r="AHN119" s="16"/>
      <c r="AHO119" s="16"/>
      <c r="AHP119" s="16"/>
      <c r="AHQ119" s="16"/>
      <c r="AHR119" s="16"/>
      <c r="AHS119" s="16"/>
      <c r="AHT119" s="16"/>
      <c r="AHU119" s="16"/>
      <c r="AHV119" s="16"/>
      <c r="AHW119" s="16"/>
      <c r="AHX119" s="16"/>
      <c r="AHY119" s="16"/>
      <c r="AHZ119" s="16"/>
      <c r="AIA119" s="16"/>
      <c r="AIB119" s="16"/>
      <c r="AIC119" s="16"/>
      <c r="AID119" s="16"/>
      <c r="AIE119" s="16"/>
      <c r="AIF119" s="16"/>
      <c r="AIG119" s="16"/>
      <c r="AIH119" s="16"/>
      <c r="AII119" s="16"/>
      <c r="AIJ119" s="16"/>
      <c r="AIK119" s="16"/>
      <c r="AIL119" s="16"/>
      <c r="AIM119" s="16"/>
      <c r="AIN119" s="16"/>
      <c r="AIO119" s="16"/>
      <c r="AIP119" s="16"/>
      <c r="AIQ119" s="16"/>
      <c r="AIR119" s="16"/>
      <c r="AIS119" s="16"/>
      <c r="AIT119" s="16"/>
      <c r="AIU119" s="16"/>
      <c r="AIV119" s="16"/>
      <c r="AIW119" s="16"/>
      <c r="AIX119" s="16"/>
      <c r="AIY119" s="16"/>
      <c r="AIZ119" s="16"/>
      <c r="AJA119" s="16"/>
      <c r="AJB119" s="16"/>
      <c r="AJC119" s="16"/>
      <c r="AJD119" s="16"/>
      <c r="AJE119" s="16"/>
      <c r="AJF119" s="16"/>
      <c r="AJG119" s="16"/>
      <c r="AJH119" s="16"/>
      <c r="AJI119" s="16"/>
      <c r="AJJ119" s="16"/>
      <c r="AJK119" s="16"/>
      <c r="AJL119" s="16"/>
      <c r="AJM119" s="16"/>
      <c r="AJN119" s="16"/>
      <c r="AJO119" s="16"/>
      <c r="AJP119" s="16"/>
      <c r="AJQ119" s="16"/>
      <c r="AJR119" s="16"/>
      <c r="AJS119" s="16"/>
      <c r="AJT119" s="16"/>
      <c r="AJU119" s="16"/>
      <c r="AJV119" s="16"/>
      <c r="AJW119" s="16"/>
      <c r="AJX119" s="16"/>
      <c r="AJY119" s="16"/>
      <c r="AJZ119" s="16"/>
      <c r="AKA119" s="16"/>
      <c r="AKB119" s="16"/>
      <c r="AKC119" s="16"/>
      <c r="AKD119" s="16"/>
      <c r="AKE119" s="16"/>
      <c r="AKF119" s="16"/>
      <c r="AKG119" s="16"/>
      <c r="AKH119" s="16"/>
      <c r="AKI119" s="16"/>
      <c r="AKJ119" s="16"/>
      <c r="AKK119" s="16"/>
      <c r="AKL119" s="16"/>
      <c r="AKM119" s="16"/>
      <c r="AKN119" s="16"/>
      <c r="AKO119" s="16"/>
      <c r="AKP119" s="16"/>
      <c r="AKQ119" s="16"/>
      <c r="AKR119" s="16"/>
      <c r="AKS119" s="16"/>
      <c r="AKT119" s="16"/>
      <c r="AKU119" s="16"/>
      <c r="AKV119" s="16"/>
      <c r="AKW119" s="16"/>
      <c r="AKX119" s="16"/>
      <c r="AKY119" s="16"/>
      <c r="AKZ119" s="16"/>
      <c r="ALA119" s="16"/>
      <c r="ALB119" s="16"/>
      <c r="ALC119" s="16"/>
      <c r="ALD119" s="16"/>
      <c r="ALE119" s="16"/>
      <c r="ALF119" s="16"/>
      <c r="ALG119" s="16"/>
      <c r="ALH119" s="16"/>
      <c r="ALI119" s="16"/>
      <c r="ALJ119" s="16"/>
      <c r="ALK119" s="16"/>
      <c r="ALL119" s="16"/>
      <c r="ALM119" s="16"/>
      <c r="ALN119" s="16"/>
      <c r="ALO119" s="16"/>
      <c r="ALP119" s="16"/>
      <c r="ALQ119" s="16"/>
      <c r="ALR119" s="16"/>
      <c r="ALS119" s="16"/>
      <c r="ALT119" s="16"/>
      <c r="ALU119" s="16"/>
      <c r="ALV119" s="16"/>
      <c r="ALW119" s="16"/>
      <c r="ALX119" s="16"/>
      <c r="ALY119" s="16"/>
      <c r="ALZ119" s="16"/>
      <c r="AMA119" s="16"/>
      <c r="AMB119" s="16"/>
      <c r="AMC119" s="16"/>
      <c r="AMD119" s="16"/>
      <c r="AME119" s="16"/>
      <c r="AMF119" s="16"/>
      <c r="AMG119" s="16"/>
      <c r="AMH119" s="16"/>
      <c r="AMI119" s="16"/>
      <c r="AMJ119" s="16"/>
      <c r="AMK119" s="16"/>
      <c r="AML119" s="16"/>
      <c r="AMM119" s="16"/>
      <c r="AMN119" s="16"/>
      <c r="AMO119" s="16"/>
      <c r="AMP119" s="16"/>
      <c r="AMQ119" s="16"/>
      <c r="AMR119" s="16"/>
      <c r="AMS119" s="16"/>
      <c r="AMT119" s="16"/>
      <c r="AMU119" s="16"/>
      <c r="AMV119" s="16"/>
      <c r="AMW119" s="16"/>
      <c r="AMX119" s="16"/>
      <c r="AMY119" s="16"/>
      <c r="AMZ119" s="16"/>
      <c r="ANA119" s="16"/>
      <c r="ANB119" s="16"/>
      <c r="ANC119" s="16"/>
      <c r="AND119" s="16"/>
      <c r="ANE119" s="16"/>
      <c r="ANF119" s="16"/>
      <c r="ANG119" s="16"/>
      <c r="ANH119" s="16"/>
      <c r="ANI119" s="16"/>
      <c r="ANJ119" s="16"/>
      <c r="ANK119" s="16"/>
      <c r="ANL119" s="16"/>
      <c r="ANM119" s="16"/>
      <c r="ANN119" s="16"/>
      <c r="ANO119" s="16"/>
      <c r="ANP119" s="16"/>
      <c r="ANQ119" s="16"/>
      <c r="ANR119" s="16"/>
      <c r="ANS119" s="16"/>
      <c r="ANT119" s="16"/>
      <c r="ANU119" s="16"/>
      <c r="ANV119" s="16"/>
      <c r="ANW119" s="16"/>
      <c r="ANX119" s="16"/>
      <c r="ANY119" s="16"/>
      <c r="ANZ119" s="16"/>
      <c r="AOA119" s="16"/>
      <c r="AOB119" s="16"/>
      <c r="AOC119" s="16"/>
      <c r="AOD119" s="16"/>
      <c r="AOE119" s="16"/>
      <c r="AOF119" s="16"/>
      <c r="AOG119" s="16"/>
      <c r="AOH119" s="16"/>
      <c r="AOI119" s="16"/>
      <c r="AOJ119" s="16"/>
      <c r="AOK119" s="16"/>
      <c r="AOL119" s="16"/>
      <c r="AOM119" s="16"/>
      <c r="AON119" s="16"/>
      <c r="AOO119" s="16"/>
      <c r="AOP119" s="16"/>
      <c r="AOQ119" s="16"/>
      <c r="AOR119" s="16"/>
      <c r="AOS119" s="16"/>
      <c r="AOT119" s="16"/>
      <c r="AOU119" s="16"/>
      <c r="AOV119" s="16"/>
      <c r="AOW119" s="16"/>
      <c r="AOX119" s="16"/>
      <c r="AOY119" s="16"/>
      <c r="AOZ119" s="16"/>
      <c r="APA119" s="16"/>
      <c r="APB119" s="16"/>
      <c r="APC119" s="16"/>
      <c r="APD119" s="16"/>
      <c r="APE119" s="16"/>
      <c r="APF119" s="16"/>
      <c r="APG119" s="16"/>
      <c r="APH119" s="16"/>
      <c r="API119" s="16"/>
      <c r="APJ119" s="16"/>
      <c r="APK119" s="16"/>
      <c r="APL119" s="16"/>
      <c r="APM119" s="16"/>
      <c r="APN119" s="16"/>
      <c r="APO119" s="16"/>
      <c r="APP119" s="16"/>
      <c r="APQ119" s="16"/>
      <c r="APR119" s="16"/>
      <c r="APS119" s="16"/>
      <c r="APT119" s="16"/>
      <c r="APU119" s="16"/>
      <c r="APV119" s="16"/>
      <c r="APW119" s="16"/>
      <c r="APX119" s="16"/>
      <c r="APY119" s="16"/>
      <c r="APZ119" s="16"/>
      <c r="AQA119" s="16"/>
      <c r="AQB119" s="16"/>
      <c r="AQC119" s="16"/>
      <c r="AQD119" s="16"/>
      <c r="AQE119" s="16"/>
      <c r="AQF119" s="16"/>
      <c r="AQG119" s="16"/>
      <c r="AQH119" s="16"/>
      <c r="AQI119" s="16"/>
      <c r="AQJ119" s="16"/>
      <c r="AQK119" s="16"/>
      <c r="AQL119" s="16"/>
      <c r="AQM119" s="16"/>
      <c r="AQN119" s="16"/>
      <c r="AQO119" s="16"/>
      <c r="AQP119" s="16"/>
      <c r="AQQ119" s="16"/>
      <c r="AQR119" s="16"/>
      <c r="AQS119" s="16"/>
      <c r="AQT119" s="16"/>
      <c r="AQU119" s="16"/>
      <c r="AQV119" s="16"/>
      <c r="AQW119" s="16"/>
      <c r="AQX119" s="16"/>
      <c r="AQY119" s="16"/>
      <c r="AQZ119" s="16"/>
      <c r="ARA119" s="16"/>
      <c r="ARB119" s="16"/>
      <c r="ARC119" s="16"/>
      <c r="ARD119" s="16"/>
      <c r="ARE119" s="16"/>
      <c r="ARF119" s="16"/>
      <c r="ARG119" s="16"/>
      <c r="ARH119" s="16"/>
      <c r="ARI119" s="16"/>
      <c r="ARJ119" s="16"/>
      <c r="ARK119" s="16"/>
      <c r="ARL119" s="16"/>
      <c r="ARM119" s="16"/>
      <c r="ARN119" s="16"/>
      <c r="ARO119" s="16"/>
      <c r="ARP119" s="16"/>
      <c r="ARQ119" s="16"/>
      <c r="ARR119" s="16"/>
      <c r="ARS119" s="16"/>
      <c r="ART119" s="16"/>
      <c r="ARU119" s="16"/>
      <c r="ARV119" s="16"/>
      <c r="ARW119" s="16"/>
      <c r="ARX119" s="16"/>
      <c r="ARY119" s="16"/>
      <c r="ARZ119" s="16"/>
      <c r="ASA119" s="16"/>
      <c r="ASB119" s="16"/>
      <c r="ASC119" s="16"/>
      <c r="ASD119" s="16"/>
      <c r="ASE119" s="16"/>
      <c r="ASF119" s="16"/>
      <c r="ASG119" s="16"/>
      <c r="ASH119" s="16"/>
      <c r="ASI119" s="16"/>
      <c r="ASJ119" s="16"/>
      <c r="ASK119" s="16"/>
      <c r="ASL119" s="16"/>
      <c r="ASM119" s="16"/>
      <c r="ASN119" s="16"/>
      <c r="ASO119" s="16"/>
      <c r="ASP119" s="16"/>
      <c r="ASQ119" s="16"/>
      <c r="ASR119" s="16"/>
      <c r="ASS119" s="16"/>
      <c r="AST119" s="16"/>
      <c r="ASU119" s="16"/>
      <c r="ASV119" s="16"/>
      <c r="ASW119" s="16"/>
      <c r="ASX119" s="16"/>
      <c r="ASY119" s="16"/>
      <c r="ASZ119" s="16"/>
      <c r="ATA119" s="16"/>
      <c r="ATB119" s="16"/>
      <c r="ATC119" s="16"/>
      <c r="ATD119" s="16"/>
      <c r="ATE119" s="16"/>
      <c r="ATF119" s="16"/>
      <c r="ATG119" s="16"/>
      <c r="ATH119" s="16"/>
      <c r="ATI119" s="16"/>
      <c r="ATJ119" s="16"/>
      <c r="ATK119" s="16"/>
      <c r="ATL119" s="16"/>
      <c r="ATM119" s="16"/>
      <c r="ATN119" s="16"/>
      <c r="ATO119" s="16"/>
      <c r="ATP119" s="16"/>
      <c r="ATQ119" s="16"/>
      <c r="ATR119" s="16"/>
      <c r="ATS119" s="16"/>
      <c r="ATT119" s="16"/>
      <c r="ATU119" s="16"/>
      <c r="ATV119" s="16"/>
      <c r="ATW119" s="16"/>
      <c r="ATX119" s="16"/>
      <c r="ATY119" s="16"/>
      <c r="ATZ119" s="16"/>
      <c r="AUA119" s="16"/>
      <c r="AUB119" s="16"/>
      <c r="AUC119" s="16"/>
      <c r="AUD119" s="16"/>
      <c r="AUE119" s="16"/>
      <c r="AUF119" s="16"/>
      <c r="AUG119" s="16"/>
      <c r="AUH119" s="16"/>
      <c r="AUI119" s="16"/>
      <c r="AUJ119" s="16"/>
      <c r="AUK119" s="16"/>
      <c r="AUL119" s="16"/>
      <c r="AUM119" s="16"/>
      <c r="AUN119" s="16"/>
      <c r="AUO119" s="16"/>
      <c r="AUP119" s="16"/>
      <c r="AUQ119" s="16"/>
      <c r="AUR119" s="16"/>
      <c r="AUS119" s="16"/>
      <c r="AUT119" s="16"/>
      <c r="AUU119" s="16"/>
      <c r="AUV119" s="16"/>
      <c r="AUW119" s="16"/>
      <c r="AUX119" s="16"/>
      <c r="AUY119" s="16"/>
      <c r="AUZ119" s="16"/>
      <c r="AVA119" s="16"/>
      <c r="AVB119" s="16"/>
      <c r="AVC119" s="16"/>
      <c r="AVD119" s="16"/>
      <c r="AVE119" s="16"/>
      <c r="AVF119" s="16"/>
      <c r="AVG119" s="16"/>
      <c r="AVH119" s="16"/>
      <c r="AVI119" s="16"/>
      <c r="AVJ119" s="16"/>
      <c r="AVK119" s="16"/>
      <c r="AVL119" s="16"/>
      <c r="AVM119" s="16"/>
      <c r="AVN119" s="16"/>
      <c r="AVO119" s="16"/>
      <c r="AVP119" s="16"/>
      <c r="AVQ119" s="16"/>
      <c r="AVR119" s="16"/>
      <c r="AVS119" s="16"/>
      <c r="AVT119" s="16"/>
      <c r="AVU119" s="16"/>
      <c r="AVV119" s="16"/>
      <c r="AVW119" s="16"/>
      <c r="AVX119" s="16"/>
      <c r="AVY119" s="16"/>
      <c r="AVZ119" s="16"/>
      <c r="AWA119" s="16"/>
      <c r="AWB119" s="16"/>
      <c r="AWC119" s="16"/>
      <c r="AWD119" s="16"/>
      <c r="AWE119" s="16"/>
      <c r="AWF119" s="16"/>
      <c r="AWG119" s="16"/>
      <c r="AWH119" s="16"/>
      <c r="AWI119" s="16"/>
      <c r="AWJ119" s="16"/>
      <c r="AWK119" s="16"/>
      <c r="AWL119" s="16"/>
      <c r="AWM119" s="16"/>
      <c r="AWN119" s="16"/>
      <c r="AWO119" s="16"/>
      <c r="AWP119" s="16"/>
      <c r="AWQ119" s="16"/>
      <c r="AWR119" s="16"/>
      <c r="AWS119" s="16"/>
      <c r="AWT119" s="16"/>
      <c r="AWU119" s="16"/>
      <c r="AWV119" s="16"/>
      <c r="AWW119" s="16"/>
      <c r="AWX119" s="16"/>
      <c r="AWY119" s="16"/>
      <c r="AWZ119" s="16"/>
      <c r="AXA119" s="16"/>
      <c r="AXB119" s="16"/>
      <c r="AXC119" s="16"/>
      <c r="AXD119" s="16"/>
      <c r="AXE119" s="16"/>
      <c r="AXF119" s="16"/>
      <c r="AXG119" s="16"/>
      <c r="AXH119" s="16"/>
      <c r="AXI119" s="16"/>
      <c r="AXJ119" s="16"/>
      <c r="AXK119" s="16"/>
      <c r="AXL119" s="16"/>
      <c r="AXM119" s="16"/>
      <c r="AXN119" s="16"/>
      <c r="AXO119" s="16"/>
      <c r="AXP119" s="16"/>
      <c r="AXQ119" s="16"/>
      <c r="AXR119" s="16"/>
      <c r="AXS119" s="16"/>
      <c r="AXT119" s="16"/>
      <c r="AXU119" s="16"/>
      <c r="AXV119" s="16"/>
      <c r="AXW119" s="16"/>
      <c r="AXX119" s="16"/>
      <c r="AXY119" s="16"/>
      <c r="AXZ119" s="16"/>
      <c r="AYA119" s="16"/>
      <c r="AYB119" s="16"/>
      <c r="AYC119" s="16"/>
      <c r="AYD119" s="16"/>
      <c r="AYE119" s="16"/>
      <c r="AYF119" s="16"/>
      <c r="AYG119" s="16"/>
      <c r="AYH119" s="16"/>
      <c r="AYI119" s="16"/>
      <c r="AYJ119" s="16"/>
      <c r="AYK119" s="16"/>
      <c r="AYL119" s="16"/>
      <c r="AYM119" s="16"/>
      <c r="AYN119" s="16"/>
      <c r="AYO119" s="16"/>
      <c r="AYP119" s="16"/>
      <c r="AYQ119" s="16"/>
      <c r="AYR119" s="16"/>
      <c r="AYS119" s="16"/>
      <c r="AYT119" s="16"/>
      <c r="AYU119" s="16"/>
      <c r="AYV119" s="16"/>
      <c r="AYW119" s="16"/>
      <c r="AYX119" s="16"/>
      <c r="AYY119" s="16"/>
      <c r="AYZ119" s="16"/>
      <c r="AZA119" s="16"/>
      <c r="AZB119" s="16"/>
      <c r="AZC119" s="16"/>
      <c r="AZD119" s="16"/>
      <c r="AZE119" s="16"/>
      <c r="AZF119" s="16"/>
      <c r="AZG119" s="16"/>
      <c r="AZH119" s="16"/>
      <c r="AZI119" s="16"/>
      <c r="AZJ119" s="16"/>
      <c r="AZK119" s="16"/>
      <c r="AZL119" s="16"/>
      <c r="AZM119" s="16"/>
      <c r="AZN119" s="16"/>
      <c r="AZO119" s="16"/>
      <c r="AZP119" s="16"/>
      <c r="AZQ119" s="16"/>
      <c r="AZR119" s="16"/>
      <c r="AZS119" s="16"/>
      <c r="AZT119" s="16"/>
      <c r="AZU119" s="16"/>
      <c r="AZV119" s="16"/>
      <c r="AZW119" s="16"/>
      <c r="AZX119" s="16"/>
      <c r="AZY119" s="16"/>
      <c r="AZZ119" s="16"/>
      <c r="BAA119" s="16"/>
      <c r="BAB119" s="16"/>
      <c r="BAC119" s="16"/>
      <c r="BAD119" s="16"/>
      <c r="BAE119" s="16"/>
      <c r="BAF119" s="16"/>
      <c r="BAG119" s="16"/>
      <c r="BAH119" s="16"/>
      <c r="BAI119" s="16"/>
      <c r="BAJ119" s="16"/>
      <c r="BAK119" s="16"/>
      <c r="BAL119" s="16"/>
      <c r="BAM119" s="16"/>
      <c r="BAN119" s="16"/>
      <c r="BAO119" s="16"/>
      <c r="BAP119" s="16"/>
      <c r="BAQ119" s="16"/>
      <c r="BAR119" s="16"/>
      <c r="BAS119" s="16"/>
      <c r="BAT119" s="16"/>
      <c r="BAU119" s="16"/>
      <c r="BAV119" s="16"/>
      <c r="BAW119" s="16"/>
      <c r="BAX119" s="16"/>
      <c r="BAY119" s="16"/>
      <c r="BAZ119" s="16"/>
      <c r="BBA119" s="16"/>
      <c r="BBB119" s="16"/>
      <c r="BBC119" s="16"/>
      <c r="BBD119" s="16"/>
      <c r="BBE119" s="16"/>
      <c r="BBF119" s="16"/>
      <c r="BBG119" s="16"/>
      <c r="BBH119" s="16"/>
      <c r="BBI119" s="16"/>
      <c r="BBJ119" s="16"/>
      <c r="BBK119" s="16"/>
      <c r="BBL119" s="16"/>
      <c r="BBM119" s="16"/>
      <c r="BBN119" s="16"/>
      <c r="BBO119" s="16"/>
      <c r="BBP119" s="16"/>
      <c r="BBQ119" s="16"/>
      <c r="BBR119" s="16"/>
      <c r="BBS119" s="16"/>
      <c r="BBT119" s="16"/>
      <c r="BBU119" s="16"/>
      <c r="BBV119" s="16"/>
      <c r="BBW119" s="16"/>
      <c r="BBX119" s="16"/>
      <c r="BBY119" s="16"/>
      <c r="BBZ119" s="16"/>
      <c r="BCA119" s="16"/>
      <c r="BCB119" s="16"/>
      <c r="BCC119" s="16"/>
      <c r="BCD119" s="16"/>
      <c r="BCE119" s="16"/>
      <c r="BCF119" s="16"/>
      <c r="BCG119" s="16"/>
      <c r="BCH119" s="16"/>
      <c r="BCI119" s="16"/>
      <c r="BCJ119" s="16"/>
      <c r="BCK119" s="16"/>
      <c r="BCL119" s="16"/>
      <c r="BCM119" s="16"/>
      <c r="BCN119" s="16"/>
      <c r="BCO119" s="16"/>
      <c r="BCP119" s="16"/>
      <c r="BCQ119" s="16"/>
      <c r="BCR119" s="16"/>
      <c r="BCS119" s="16"/>
      <c r="BCT119" s="16"/>
      <c r="BCU119" s="16"/>
      <c r="BCV119" s="16"/>
      <c r="BCW119" s="16"/>
      <c r="BCX119" s="16"/>
      <c r="BCY119" s="16"/>
      <c r="BCZ119" s="16"/>
      <c r="BDA119" s="16"/>
      <c r="BDB119" s="16"/>
      <c r="BDC119" s="16"/>
      <c r="BDD119" s="16"/>
      <c r="BDE119" s="16"/>
      <c r="BDF119" s="16"/>
      <c r="BDG119" s="16"/>
      <c r="BDH119" s="16"/>
      <c r="BDI119" s="16"/>
      <c r="BDJ119" s="16"/>
      <c r="BDK119" s="16"/>
      <c r="BDL119" s="16"/>
      <c r="BDM119" s="16"/>
      <c r="BDN119" s="16"/>
      <c r="BDO119" s="16"/>
      <c r="BDP119" s="16"/>
      <c r="BDQ119" s="16"/>
      <c r="BDR119" s="16"/>
      <c r="BDS119" s="16"/>
      <c r="BDT119" s="16"/>
      <c r="BDU119" s="16"/>
      <c r="BDV119" s="16"/>
      <c r="BDW119" s="16"/>
      <c r="BDX119" s="16"/>
      <c r="BDY119" s="16"/>
      <c r="BDZ119" s="16"/>
      <c r="BEA119" s="16"/>
      <c r="BEB119" s="16"/>
      <c r="BEC119" s="16"/>
      <c r="BED119" s="16"/>
      <c r="BEE119" s="16"/>
      <c r="BEF119" s="16"/>
      <c r="BEG119" s="16"/>
      <c r="BEH119" s="16"/>
      <c r="BEI119" s="16"/>
      <c r="BEJ119" s="16"/>
      <c r="BEK119" s="16"/>
      <c r="BEL119" s="16"/>
      <c r="BEM119" s="16"/>
      <c r="BEN119" s="16"/>
      <c r="BEO119" s="16"/>
      <c r="BEP119" s="16"/>
      <c r="BEQ119" s="16"/>
      <c r="BER119" s="16"/>
      <c r="BES119" s="16"/>
      <c r="BET119" s="16"/>
      <c r="BEU119" s="16"/>
      <c r="BEV119" s="16"/>
      <c r="BEW119" s="16"/>
      <c r="BEX119" s="16"/>
      <c r="BEY119" s="16"/>
      <c r="BEZ119" s="16"/>
      <c r="BFA119" s="16"/>
      <c r="BFB119" s="16"/>
      <c r="BFC119" s="16"/>
      <c r="BFD119" s="16"/>
      <c r="BFE119" s="16"/>
      <c r="BFF119" s="16"/>
      <c r="BFG119" s="16"/>
      <c r="BFH119" s="16"/>
      <c r="BFI119" s="16"/>
      <c r="BFJ119" s="16"/>
      <c r="BFK119" s="16"/>
      <c r="BFL119" s="16"/>
      <c r="BFM119" s="16"/>
      <c r="BFN119" s="16"/>
      <c r="BFO119" s="16"/>
      <c r="BFP119" s="16"/>
      <c r="BFQ119" s="16"/>
      <c r="BFR119" s="16"/>
      <c r="BFS119" s="16"/>
      <c r="BFT119" s="16"/>
      <c r="BFU119" s="16"/>
      <c r="BFV119" s="16"/>
      <c r="BFW119" s="16"/>
      <c r="BFX119" s="16"/>
      <c r="BFY119" s="16"/>
      <c r="BFZ119" s="16"/>
      <c r="BGA119" s="16"/>
      <c r="BGB119" s="16"/>
      <c r="BGC119" s="16"/>
      <c r="BGD119" s="16"/>
      <c r="BGE119" s="16"/>
      <c r="BGF119" s="16"/>
      <c r="BGG119" s="16"/>
      <c r="BGH119" s="16"/>
      <c r="BGI119" s="16"/>
      <c r="BGJ119" s="16"/>
      <c r="BGK119" s="16"/>
      <c r="BGL119" s="16"/>
      <c r="BGM119" s="16"/>
      <c r="BGN119" s="16"/>
      <c r="BGO119" s="16"/>
      <c r="BGP119" s="16"/>
      <c r="BGQ119" s="16"/>
      <c r="BGR119" s="16"/>
      <c r="BGS119" s="16"/>
      <c r="BGT119" s="16"/>
      <c r="BGU119" s="16"/>
      <c r="BGV119" s="16"/>
      <c r="BGW119" s="16"/>
      <c r="BGX119" s="16"/>
      <c r="BGY119" s="16"/>
      <c r="BGZ119" s="16"/>
      <c r="BHA119" s="16"/>
      <c r="BHB119" s="16"/>
      <c r="BHC119" s="16"/>
      <c r="BHD119" s="16"/>
      <c r="BHE119" s="16"/>
      <c r="BHF119" s="16"/>
      <c r="BHG119" s="16"/>
      <c r="BHH119" s="16"/>
      <c r="BHI119" s="16"/>
      <c r="BHJ119" s="16"/>
      <c r="BHK119" s="16"/>
      <c r="BHL119" s="16"/>
      <c r="BHM119" s="16"/>
      <c r="BHN119" s="16"/>
      <c r="BHO119" s="16"/>
      <c r="BHP119" s="16"/>
      <c r="BHQ119" s="16"/>
      <c r="BHR119" s="16"/>
      <c r="BHS119" s="16"/>
      <c r="BHT119" s="16"/>
      <c r="BHU119" s="16"/>
      <c r="BHV119" s="16"/>
      <c r="BHW119" s="16"/>
      <c r="BHX119" s="16"/>
      <c r="BHY119" s="16"/>
      <c r="BHZ119" s="16"/>
      <c r="BIA119" s="16"/>
      <c r="BIB119" s="16"/>
      <c r="BIC119" s="16"/>
      <c r="BID119" s="16"/>
      <c r="BIE119" s="16"/>
      <c r="BIF119" s="16"/>
      <c r="BIG119" s="16"/>
      <c r="BIH119" s="16"/>
      <c r="BII119" s="16"/>
      <c r="BIJ119" s="16"/>
      <c r="BIK119" s="16"/>
      <c r="BIL119" s="16"/>
      <c r="BIM119" s="16"/>
      <c r="BIN119" s="16"/>
      <c r="BIO119" s="16"/>
      <c r="BIP119" s="16"/>
      <c r="BIQ119" s="16"/>
      <c r="BIR119" s="16"/>
      <c r="BIS119" s="16"/>
      <c r="BIT119" s="16"/>
      <c r="BIU119" s="16"/>
      <c r="BIV119" s="16"/>
      <c r="BIW119" s="16"/>
      <c r="BIX119" s="16"/>
      <c r="BIY119" s="16"/>
      <c r="BIZ119" s="16"/>
      <c r="BJA119" s="16"/>
      <c r="BJB119" s="16"/>
      <c r="BJC119" s="16"/>
      <c r="BJD119" s="16"/>
      <c r="BJE119" s="16"/>
      <c r="BJF119" s="16"/>
      <c r="BJG119" s="16"/>
      <c r="BJH119" s="16"/>
      <c r="BJI119" s="16"/>
      <c r="BJJ119" s="16"/>
      <c r="BJK119" s="16"/>
      <c r="BJL119" s="16"/>
      <c r="BJM119" s="16"/>
      <c r="BJN119" s="16"/>
      <c r="BJO119" s="16"/>
      <c r="BJP119" s="16"/>
      <c r="BJQ119" s="16"/>
      <c r="BJR119" s="16"/>
      <c r="BJS119" s="16"/>
      <c r="BJT119" s="16"/>
      <c r="BJU119" s="16"/>
      <c r="BJV119" s="16"/>
      <c r="BJW119" s="16"/>
      <c r="BJX119" s="16"/>
      <c r="BJY119" s="16"/>
      <c r="BJZ119" s="16"/>
      <c r="BKA119" s="16"/>
      <c r="BKB119" s="16"/>
      <c r="BKC119" s="16"/>
      <c r="BKD119" s="16"/>
      <c r="BKE119" s="16"/>
      <c r="BKF119" s="16"/>
      <c r="BKG119" s="16"/>
      <c r="BKH119" s="16"/>
      <c r="BKI119" s="16"/>
      <c r="BKJ119" s="16"/>
      <c r="BKK119" s="16"/>
      <c r="BKL119" s="16"/>
      <c r="BKM119" s="16"/>
      <c r="BKN119" s="16"/>
      <c r="BKO119" s="16"/>
      <c r="BKP119" s="16"/>
      <c r="BKQ119" s="16"/>
      <c r="BKR119" s="16"/>
      <c r="BKS119" s="16"/>
      <c r="BKT119" s="16"/>
      <c r="BKU119" s="16"/>
      <c r="BKV119" s="16"/>
      <c r="BKW119" s="16"/>
      <c r="BKX119" s="16"/>
      <c r="BKY119" s="16"/>
      <c r="BKZ119" s="16"/>
      <c r="BLA119" s="16"/>
      <c r="BLB119" s="16"/>
      <c r="BLC119" s="16"/>
      <c r="BLD119" s="16"/>
      <c r="BLE119" s="16"/>
      <c r="BLF119" s="16"/>
      <c r="BLG119" s="16"/>
      <c r="BLH119" s="16"/>
      <c r="BLI119" s="16"/>
      <c r="BLJ119" s="16"/>
      <c r="BLK119" s="16"/>
      <c r="BLL119" s="16"/>
      <c r="BLM119" s="16"/>
      <c r="BLN119" s="16"/>
      <c r="BLO119" s="16"/>
      <c r="BLP119" s="16"/>
      <c r="BLQ119" s="16"/>
      <c r="BLR119" s="16"/>
      <c r="BLS119" s="16"/>
      <c r="BLT119" s="16"/>
      <c r="BLU119" s="16"/>
      <c r="BLV119" s="16"/>
      <c r="BLW119" s="16"/>
      <c r="BLX119" s="16"/>
      <c r="BLY119" s="16"/>
      <c r="BLZ119" s="16"/>
      <c r="BMA119" s="16"/>
      <c r="BMB119" s="16"/>
      <c r="BMC119" s="16"/>
      <c r="BMD119" s="16"/>
      <c r="BME119" s="16"/>
      <c r="BMF119" s="16"/>
      <c r="BMG119" s="16"/>
      <c r="BMH119" s="16"/>
      <c r="BMI119" s="16"/>
      <c r="BMJ119" s="16"/>
      <c r="BMK119" s="16"/>
      <c r="BML119" s="16"/>
      <c r="BMM119" s="16"/>
      <c r="BMN119" s="16"/>
      <c r="BMO119" s="16"/>
      <c r="BMP119" s="16"/>
      <c r="BMQ119" s="16"/>
      <c r="BMR119" s="16"/>
      <c r="BMS119" s="16"/>
      <c r="BMT119" s="16"/>
      <c r="BMU119" s="16"/>
      <c r="BMV119" s="16"/>
      <c r="BMW119" s="16"/>
      <c r="BMX119" s="16"/>
      <c r="BMY119" s="16"/>
      <c r="BMZ119" s="16"/>
      <c r="BNA119" s="16"/>
      <c r="BNB119" s="16"/>
      <c r="BNC119" s="16"/>
      <c r="BND119" s="16"/>
      <c r="BNE119" s="16"/>
      <c r="BNF119" s="16"/>
      <c r="BNG119" s="16"/>
      <c r="BNH119" s="16"/>
      <c r="BNI119" s="16"/>
      <c r="BNJ119" s="16"/>
      <c r="BNK119" s="16"/>
      <c r="BNL119" s="16"/>
      <c r="BNM119" s="16"/>
      <c r="BNN119" s="16"/>
      <c r="BNO119" s="16"/>
      <c r="BNP119" s="16"/>
      <c r="BNQ119" s="16"/>
      <c r="BNR119" s="16"/>
      <c r="BNS119" s="16"/>
      <c r="BNT119" s="16"/>
      <c r="BNU119" s="16"/>
      <c r="BNV119" s="16"/>
      <c r="BNW119" s="16"/>
      <c r="BNX119" s="16"/>
      <c r="BNY119" s="16"/>
      <c r="BNZ119" s="16"/>
      <c r="BOA119" s="16"/>
      <c r="BOB119" s="16"/>
      <c r="BOC119" s="16"/>
      <c r="BOD119" s="16"/>
      <c r="BOE119" s="16"/>
      <c r="BOF119" s="16"/>
      <c r="BOG119" s="16"/>
      <c r="BOH119" s="16"/>
      <c r="BOI119" s="16"/>
      <c r="BOJ119" s="16"/>
      <c r="BOK119" s="16"/>
      <c r="BOL119" s="16"/>
      <c r="BOM119" s="16"/>
      <c r="BON119" s="16"/>
      <c r="BOO119" s="16"/>
      <c r="BOP119" s="16"/>
      <c r="BOQ119" s="16"/>
      <c r="BOR119" s="16"/>
      <c r="BOS119" s="16"/>
      <c r="BOT119" s="16"/>
      <c r="BOU119" s="16"/>
      <c r="BOV119" s="16"/>
      <c r="BOW119" s="16"/>
      <c r="BOX119" s="16"/>
      <c r="BOY119" s="16"/>
      <c r="BOZ119" s="16"/>
      <c r="BPA119" s="16"/>
      <c r="BPB119" s="16"/>
      <c r="BPC119" s="16"/>
      <c r="BPD119" s="16"/>
      <c r="BPE119" s="16"/>
      <c r="BPF119" s="16"/>
      <c r="BPG119" s="16"/>
      <c r="BPH119" s="16"/>
      <c r="BPI119" s="16"/>
      <c r="BPJ119" s="16"/>
      <c r="BPK119" s="16"/>
      <c r="BPL119" s="16"/>
      <c r="BPM119" s="16"/>
      <c r="BPN119" s="16"/>
      <c r="BPO119" s="16"/>
      <c r="BPP119" s="16"/>
      <c r="BPQ119" s="16"/>
      <c r="BPR119" s="16"/>
      <c r="BPS119" s="16"/>
      <c r="BPT119" s="16"/>
      <c r="BPU119" s="16"/>
      <c r="BPV119" s="16"/>
      <c r="BPW119" s="16"/>
      <c r="BPX119" s="16"/>
      <c r="BPY119" s="16"/>
      <c r="BPZ119" s="16"/>
      <c r="BQA119" s="16"/>
      <c r="BQB119" s="16"/>
      <c r="BQC119" s="16"/>
      <c r="BQD119" s="16"/>
      <c r="BQE119" s="16"/>
      <c r="BQF119" s="16"/>
      <c r="BQG119" s="16"/>
      <c r="BQH119" s="16"/>
      <c r="BQI119" s="16"/>
      <c r="BQJ119" s="16"/>
      <c r="BQK119" s="16"/>
      <c r="BQL119" s="16"/>
      <c r="BQM119" s="16"/>
      <c r="BQN119" s="16"/>
      <c r="BQO119" s="16"/>
      <c r="BQP119" s="16"/>
      <c r="BQQ119" s="16"/>
      <c r="BQR119" s="16"/>
      <c r="BQS119" s="16"/>
      <c r="BQT119" s="16"/>
      <c r="BQU119" s="16"/>
      <c r="BQV119" s="16"/>
      <c r="BQW119" s="16"/>
      <c r="BQX119" s="16"/>
      <c r="BQY119" s="16"/>
      <c r="BQZ119" s="16"/>
      <c r="BRA119" s="16"/>
      <c r="BRB119" s="16"/>
      <c r="BRC119" s="16"/>
      <c r="BRD119" s="16"/>
      <c r="BRE119" s="16"/>
      <c r="BRF119" s="16"/>
      <c r="BRG119" s="16"/>
      <c r="BRH119" s="16"/>
      <c r="BRI119" s="16"/>
      <c r="BRJ119" s="16"/>
      <c r="BRK119" s="16"/>
      <c r="BRL119" s="16"/>
      <c r="BRM119" s="16"/>
      <c r="BRN119" s="16"/>
      <c r="BRO119" s="16"/>
      <c r="BRP119" s="16"/>
      <c r="BRQ119" s="16"/>
      <c r="BRR119" s="16"/>
      <c r="BRS119" s="16"/>
      <c r="BRT119" s="16"/>
      <c r="BRU119" s="16"/>
      <c r="BRV119" s="16"/>
      <c r="BRW119" s="16"/>
      <c r="BRX119" s="16"/>
      <c r="BRY119" s="16"/>
      <c r="BRZ119" s="16"/>
      <c r="BSA119" s="16"/>
      <c r="BSB119" s="16"/>
      <c r="BSC119" s="16"/>
      <c r="BSD119" s="16"/>
      <c r="BSE119" s="16"/>
      <c r="BSF119" s="16"/>
      <c r="BSG119" s="16"/>
      <c r="BSH119" s="16"/>
      <c r="BSI119" s="16"/>
      <c r="BSJ119" s="16"/>
      <c r="BSK119" s="16"/>
      <c r="BSL119" s="16"/>
      <c r="BSM119" s="16"/>
      <c r="BSN119" s="16"/>
      <c r="BSO119" s="16"/>
      <c r="BSP119" s="16"/>
      <c r="BSQ119" s="16"/>
      <c r="BSR119" s="16"/>
      <c r="BSS119" s="16"/>
      <c r="BST119" s="16"/>
      <c r="BSU119" s="16"/>
      <c r="BSV119" s="16"/>
      <c r="BSW119" s="16"/>
      <c r="BSX119" s="16"/>
      <c r="BSY119" s="16"/>
      <c r="BSZ119" s="16"/>
      <c r="BTA119" s="16"/>
      <c r="BTB119" s="16"/>
      <c r="BTC119" s="16"/>
      <c r="BTD119" s="16"/>
      <c r="BTE119" s="16"/>
      <c r="BTF119" s="16"/>
      <c r="BTG119" s="16"/>
      <c r="BTH119" s="16"/>
      <c r="BTI119" s="16"/>
      <c r="BTJ119" s="16"/>
      <c r="BTK119" s="16"/>
      <c r="BTL119" s="16"/>
      <c r="BTM119" s="16"/>
      <c r="BTN119" s="16"/>
      <c r="BTO119" s="16"/>
      <c r="BTP119" s="16"/>
      <c r="BTQ119" s="16"/>
      <c r="BTR119" s="16"/>
      <c r="BTS119" s="16"/>
      <c r="BTT119" s="16"/>
      <c r="BTU119" s="16"/>
      <c r="BTV119" s="16"/>
      <c r="BTW119" s="16"/>
      <c r="BTX119" s="16"/>
      <c r="BTY119" s="16"/>
      <c r="BTZ119" s="16"/>
      <c r="BUA119" s="16"/>
      <c r="BUB119" s="16"/>
      <c r="BUC119" s="16"/>
      <c r="BUD119" s="16"/>
      <c r="BUE119" s="16"/>
      <c r="BUF119" s="16"/>
      <c r="BUG119" s="16"/>
      <c r="BUH119" s="16"/>
      <c r="BUI119" s="16"/>
      <c r="BUJ119" s="16"/>
      <c r="BUK119" s="16"/>
      <c r="BUL119" s="16"/>
      <c r="BUM119" s="16"/>
      <c r="BUN119" s="16"/>
      <c r="BUO119" s="16"/>
      <c r="BUP119" s="16"/>
      <c r="BUQ119" s="16"/>
      <c r="BUR119" s="16"/>
      <c r="BUS119" s="16"/>
      <c r="BUT119" s="16"/>
      <c r="BUU119" s="16"/>
      <c r="BUV119" s="16"/>
      <c r="BUW119" s="16"/>
      <c r="BUX119" s="16"/>
      <c r="BUY119" s="16"/>
      <c r="BUZ119" s="16"/>
      <c r="BVA119" s="16"/>
      <c r="BVB119" s="16"/>
      <c r="BVC119" s="16"/>
      <c r="BVD119" s="16"/>
      <c r="BVE119" s="16"/>
      <c r="BVF119" s="16"/>
      <c r="BVG119" s="16"/>
      <c r="BVH119" s="16"/>
      <c r="BVI119" s="16"/>
      <c r="BVJ119" s="16"/>
      <c r="BVK119" s="16"/>
      <c r="BVL119" s="16"/>
      <c r="BVM119" s="16"/>
      <c r="BVN119" s="16"/>
      <c r="BVO119" s="16"/>
      <c r="BVP119" s="16"/>
      <c r="BVQ119" s="16"/>
      <c r="BVR119" s="16"/>
      <c r="BVS119" s="16"/>
      <c r="BVT119" s="16"/>
      <c r="BVU119" s="16"/>
      <c r="BVV119" s="16"/>
      <c r="BVW119" s="16"/>
      <c r="BVX119" s="16"/>
      <c r="BVY119" s="16"/>
      <c r="BVZ119" s="16"/>
      <c r="BWA119" s="16"/>
      <c r="BWB119" s="16"/>
      <c r="BWC119" s="16"/>
      <c r="BWD119" s="16"/>
      <c r="BWE119" s="16"/>
      <c r="BWF119" s="16"/>
      <c r="BWG119" s="16"/>
      <c r="BWH119" s="16"/>
      <c r="BWI119" s="16"/>
      <c r="BWJ119" s="16"/>
      <c r="BWK119" s="16"/>
      <c r="BWL119" s="16"/>
      <c r="BWM119" s="16"/>
      <c r="BWN119" s="16"/>
      <c r="BWO119" s="16"/>
      <c r="BWP119" s="16"/>
      <c r="BWQ119" s="16"/>
      <c r="BWR119" s="16"/>
      <c r="BWS119" s="16"/>
      <c r="BWT119" s="16"/>
      <c r="BWU119" s="16"/>
      <c r="BWV119" s="16"/>
      <c r="BWW119" s="16"/>
      <c r="BWX119" s="16"/>
      <c r="BWY119" s="16"/>
      <c r="BWZ119" s="16"/>
      <c r="BXA119" s="16"/>
      <c r="BXB119" s="16"/>
      <c r="BXC119" s="16"/>
      <c r="BXD119" s="16"/>
      <c r="BXE119" s="16"/>
      <c r="BXF119" s="16"/>
      <c r="BXG119" s="16"/>
      <c r="BXH119" s="16"/>
      <c r="BXI119" s="16"/>
      <c r="BXJ119" s="16"/>
      <c r="BXK119" s="16"/>
      <c r="BXL119" s="16"/>
      <c r="BXM119" s="16"/>
      <c r="BXN119" s="16"/>
      <c r="BXO119" s="16"/>
      <c r="BXP119" s="16"/>
      <c r="BXQ119" s="16"/>
      <c r="BXR119" s="16"/>
      <c r="BXS119" s="16"/>
      <c r="BXT119" s="16"/>
      <c r="BXU119" s="16"/>
      <c r="BXV119" s="16"/>
      <c r="BXW119" s="16"/>
      <c r="BXX119" s="16"/>
      <c r="BXY119" s="16"/>
      <c r="BXZ119" s="16"/>
      <c r="BYA119" s="16"/>
      <c r="BYB119" s="16"/>
      <c r="BYC119" s="16"/>
      <c r="BYD119" s="16"/>
      <c r="BYE119" s="16"/>
      <c r="BYF119" s="16"/>
      <c r="BYG119" s="16"/>
      <c r="BYH119" s="16"/>
      <c r="BYI119" s="16"/>
      <c r="BYJ119" s="16"/>
      <c r="BYK119" s="16"/>
      <c r="BYL119" s="16"/>
      <c r="BYM119" s="16"/>
      <c r="BYN119" s="16"/>
      <c r="BYO119" s="16"/>
      <c r="BYP119" s="16"/>
      <c r="BYQ119" s="16"/>
      <c r="BYR119" s="16"/>
      <c r="BYS119" s="16"/>
      <c r="BYT119" s="16"/>
      <c r="BYU119" s="16"/>
      <c r="BYV119" s="16"/>
      <c r="BYW119" s="16"/>
      <c r="BYX119" s="16"/>
      <c r="BYY119" s="16"/>
      <c r="BYZ119" s="16"/>
      <c r="BZA119" s="16"/>
      <c r="BZB119" s="16"/>
      <c r="BZC119" s="16"/>
      <c r="BZD119" s="16"/>
      <c r="BZE119" s="16"/>
      <c r="BZF119" s="16"/>
      <c r="BZG119" s="16"/>
      <c r="BZH119" s="16"/>
      <c r="BZI119" s="16"/>
      <c r="BZJ119" s="16"/>
      <c r="BZK119" s="16"/>
      <c r="BZL119" s="16"/>
      <c r="BZM119" s="16"/>
      <c r="BZN119" s="16"/>
      <c r="BZO119" s="16"/>
      <c r="BZP119" s="16"/>
      <c r="BZQ119" s="16"/>
      <c r="BZR119" s="16"/>
      <c r="BZS119" s="16"/>
      <c r="BZT119" s="16"/>
      <c r="BZU119" s="16"/>
      <c r="BZV119" s="16"/>
      <c r="BZW119" s="16"/>
      <c r="BZX119" s="16"/>
      <c r="BZY119" s="16"/>
      <c r="BZZ119" s="16"/>
      <c r="CAA119" s="16"/>
      <c r="CAB119" s="16"/>
      <c r="CAC119" s="16"/>
      <c r="CAD119" s="16"/>
      <c r="CAE119" s="16"/>
      <c r="CAF119" s="16"/>
      <c r="CAG119" s="16"/>
      <c r="CAH119" s="16"/>
      <c r="CAI119" s="16"/>
      <c r="CAJ119" s="16"/>
      <c r="CAK119" s="16"/>
      <c r="CAL119" s="16"/>
      <c r="CAM119" s="16"/>
      <c r="CAN119" s="16"/>
      <c r="CAO119" s="16"/>
      <c r="CAP119" s="16"/>
      <c r="CAQ119" s="16"/>
      <c r="CAR119" s="16"/>
      <c r="CAS119" s="16"/>
      <c r="CAT119" s="16"/>
      <c r="CAU119" s="16"/>
      <c r="CAV119" s="16"/>
      <c r="CAW119" s="16"/>
      <c r="CAX119" s="16"/>
      <c r="CAY119" s="16"/>
      <c r="CAZ119" s="16"/>
      <c r="CBA119" s="16"/>
      <c r="CBB119" s="16"/>
      <c r="CBC119" s="16"/>
      <c r="CBD119" s="16"/>
      <c r="CBE119" s="16"/>
      <c r="CBF119" s="16"/>
      <c r="CBG119" s="16"/>
      <c r="CBH119" s="16"/>
      <c r="CBI119" s="16"/>
      <c r="CBJ119" s="16"/>
      <c r="CBK119" s="16"/>
      <c r="CBL119" s="16"/>
      <c r="CBM119" s="16"/>
      <c r="CBN119" s="16"/>
      <c r="CBO119" s="16"/>
      <c r="CBP119" s="16"/>
      <c r="CBQ119" s="16"/>
      <c r="CBR119" s="16"/>
      <c r="CBS119" s="16"/>
      <c r="CBT119" s="16"/>
      <c r="CBU119" s="16"/>
      <c r="CBV119" s="16"/>
      <c r="CBW119" s="16"/>
      <c r="CBX119" s="16"/>
      <c r="CBY119" s="16"/>
      <c r="CBZ119" s="16"/>
      <c r="CCA119" s="16"/>
      <c r="CCB119" s="16"/>
      <c r="CCC119" s="16"/>
      <c r="CCD119" s="16"/>
      <c r="CCE119" s="16"/>
      <c r="CCF119" s="16"/>
      <c r="CCG119" s="16"/>
      <c r="CCH119" s="16"/>
      <c r="CCI119" s="16"/>
      <c r="CCJ119" s="16"/>
      <c r="CCK119" s="16"/>
      <c r="CCL119" s="16"/>
      <c r="CCM119" s="16"/>
      <c r="CCN119" s="16"/>
      <c r="CCO119" s="16"/>
      <c r="CCP119" s="16"/>
      <c r="CCQ119" s="16"/>
      <c r="CCR119" s="16"/>
      <c r="CCS119" s="16"/>
      <c r="CCT119" s="16"/>
      <c r="CCU119" s="16"/>
      <c r="CCV119" s="16"/>
      <c r="CCW119" s="16"/>
      <c r="CCX119" s="16"/>
      <c r="CCY119" s="16"/>
      <c r="CCZ119" s="16"/>
      <c r="CDA119" s="16"/>
      <c r="CDB119" s="16"/>
      <c r="CDC119" s="16"/>
      <c r="CDD119" s="16"/>
      <c r="CDE119" s="16"/>
      <c r="CDF119" s="16"/>
      <c r="CDG119" s="16"/>
      <c r="CDH119" s="16"/>
      <c r="CDI119" s="16"/>
      <c r="CDJ119" s="16"/>
      <c r="CDK119" s="16"/>
      <c r="CDL119" s="16"/>
      <c r="CDM119" s="16"/>
      <c r="CDN119" s="16"/>
      <c r="CDO119" s="16"/>
      <c r="CDP119" s="16"/>
      <c r="CDQ119" s="16"/>
      <c r="CDR119" s="16"/>
      <c r="CDS119" s="16"/>
      <c r="CDT119" s="16"/>
      <c r="CDU119" s="16"/>
      <c r="CDV119" s="16"/>
      <c r="CDW119" s="16"/>
      <c r="CDX119" s="16"/>
      <c r="CDY119" s="16"/>
      <c r="CDZ119" s="16"/>
      <c r="CEA119" s="16"/>
      <c r="CEB119" s="16"/>
      <c r="CEC119" s="16"/>
      <c r="CED119" s="16"/>
      <c r="CEE119" s="16"/>
      <c r="CEF119" s="16"/>
      <c r="CEG119" s="16"/>
      <c r="CEH119" s="16"/>
      <c r="CEI119" s="16"/>
      <c r="CEJ119" s="16"/>
      <c r="CEK119" s="16"/>
      <c r="CEL119" s="16"/>
      <c r="CEM119" s="16"/>
      <c r="CEN119" s="16"/>
      <c r="CEO119" s="16"/>
      <c r="CEP119" s="16"/>
      <c r="CEQ119" s="16"/>
      <c r="CER119" s="16"/>
      <c r="CES119" s="16"/>
      <c r="CET119" s="16"/>
      <c r="CEU119" s="16"/>
      <c r="CEV119" s="16"/>
      <c r="CEW119" s="16"/>
      <c r="CEX119" s="16"/>
      <c r="CEY119" s="16"/>
      <c r="CEZ119" s="16"/>
      <c r="CFA119" s="16"/>
      <c r="CFB119" s="16"/>
      <c r="CFC119" s="16"/>
      <c r="CFD119" s="16"/>
      <c r="CFE119" s="16"/>
      <c r="CFF119" s="16"/>
      <c r="CFG119" s="16"/>
      <c r="CFH119" s="16"/>
      <c r="CFI119" s="16"/>
      <c r="CFJ119" s="16"/>
      <c r="CFK119" s="16"/>
      <c r="CFL119" s="16"/>
      <c r="CFM119" s="16"/>
      <c r="CFN119" s="16"/>
      <c r="CFO119" s="16"/>
      <c r="CFP119" s="16"/>
      <c r="CFQ119" s="16"/>
      <c r="CFR119" s="16"/>
      <c r="CFS119" s="16"/>
      <c r="CFT119" s="16"/>
      <c r="CFU119" s="16"/>
      <c r="CFV119" s="16"/>
      <c r="CFW119" s="16"/>
      <c r="CFX119" s="16"/>
      <c r="CFY119" s="16"/>
      <c r="CFZ119" s="16"/>
      <c r="CGA119" s="16"/>
      <c r="CGB119" s="16"/>
      <c r="CGC119" s="16"/>
      <c r="CGD119" s="16"/>
      <c r="CGE119" s="16"/>
      <c r="CGF119" s="16"/>
      <c r="CGG119" s="16"/>
      <c r="CGH119" s="16"/>
      <c r="CGI119" s="16"/>
      <c r="CGJ119" s="16"/>
      <c r="CGK119" s="16"/>
      <c r="CGL119" s="16"/>
      <c r="CGM119" s="16"/>
      <c r="CGN119" s="16"/>
      <c r="CGO119" s="16"/>
      <c r="CGP119" s="16"/>
      <c r="CGQ119" s="16"/>
      <c r="CGR119" s="16"/>
      <c r="CGS119" s="16"/>
      <c r="CGT119" s="16"/>
      <c r="CGU119" s="16"/>
      <c r="CGV119" s="16"/>
      <c r="CGW119" s="16"/>
      <c r="CGX119" s="16"/>
      <c r="CGY119" s="16"/>
      <c r="CGZ119" s="16"/>
      <c r="CHA119" s="16"/>
      <c r="CHB119" s="16"/>
      <c r="CHC119" s="16"/>
      <c r="CHD119" s="16"/>
      <c r="CHE119" s="16"/>
      <c r="CHF119" s="16"/>
      <c r="CHG119" s="16"/>
      <c r="CHH119" s="16"/>
      <c r="CHI119" s="16"/>
      <c r="CHJ119" s="16"/>
      <c r="CHK119" s="16"/>
      <c r="CHL119" s="16"/>
      <c r="CHM119" s="16"/>
      <c r="CHN119" s="16"/>
      <c r="CHO119" s="16"/>
      <c r="CHP119" s="16"/>
      <c r="CHQ119" s="16"/>
      <c r="CHR119" s="16"/>
      <c r="CHS119" s="16"/>
      <c r="CHT119" s="16"/>
      <c r="CHU119" s="16"/>
      <c r="CHV119" s="16"/>
      <c r="CHW119" s="16"/>
      <c r="CHX119" s="16"/>
      <c r="CHY119" s="16"/>
      <c r="CHZ119" s="16"/>
      <c r="CIA119" s="16"/>
      <c r="CIB119" s="16"/>
      <c r="CIC119" s="16"/>
      <c r="CID119" s="16"/>
      <c r="CIE119" s="16"/>
      <c r="CIF119" s="16"/>
      <c r="CIG119" s="16"/>
      <c r="CIH119" s="16"/>
      <c r="CII119" s="16"/>
      <c r="CIJ119" s="16"/>
      <c r="CIK119" s="16"/>
      <c r="CIL119" s="16"/>
      <c r="CIM119" s="16"/>
      <c r="CIN119" s="16"/>
      <c r="CIO119" s="16"/>
      <c r="CIP119" s="16"/>
      <c r="CIQ119" s="16"/>
      <c r="CIR119" s="16"/>
      <c r="CIS119" s="16"/>
      <c r="CIT119" s="16"/>
      <c r="CIU119" s="16"/>
      <c r="CIV119" s="16"/>
      <c r="CIW119" s="16"/>
      <c r="CIX119" s="16"/>
      <c r="CIY119" s="16"/>
      <c r="CIZ119" s="16"/>
      <c r="CJA119" s="16"/>
      <c r="CJB119" s="16"/>
      <c r="CJC119" s="16"/>
      <c r="CJD119" s="16"/>
      <c r="CJE119" s="16"/>
      <c r="CJF119" s="16"/>
      <c r="CJG119" s="16"/>
      <c r="CJH119" s="16"/>
      <c r="CJI119" s="16"/>
      <c r="CJJ119" s="16"/>
      <c r="CJK119" s="16"/>
      <c r="CJL119" s="16"/>
      <c r="CJM119" s="16"/>
      <c r="CJN119" s="16"/>
      <c r="CJO119" s="16"/>
      <c r="CJP119" s="16"/>
      <c r="CJQ119" s="16"/>
      <c r="CJR119" s="16"/>
      <c r="CJS119" s="16"/>
      <c r="CJT119" s="16"/>
      <c r="CJU119" s="16"/>
      <c r="CJV119" s="16"/>
      <c r="CJW119" s="16"/>
      <c r="CJX119" s="16"/>
      <c r="CJY119" s="16"/>
      <c r="CJZ119" s="16"/>
      <c r="CKA119" s="16"/>
      <c r="CKB119" s="16"/>
      <c r="CKC119" s="16"/>
      <c r="CKD119" s="16"/>
      <c r="CKE119" s="16"/>
      <c r="CKF119" s="16"/>
      <c r="CKG119" s="16"/>
      <c r="CKH119" s="16"/>
      <c r="CKI119" s="16"/>
      <c r="CKJ119" s="16"/>
      <c r="CKK119" s="16"/>
      <c r="CKL119" s="16"/>
      <c r="CKM119" s="16"/>
      <c r="CKN119" s="16"/>
      <c r="CKO119" s="16"/>
      <c r="CKP119" s="16"/>
      <c r="CKQ119" s="16"/>
      <c r="CKR119" s="16"/>
      <c r="CKS119" s="16"/>
      <c r="CKT119" s="16"/>
      <c r="CKU119" s="16"/>
      <c r="CKV119" s="16"/>
      <c r="CKW119" s="16"/>
      <c r="CKX119" s="16"/>
      <c r="CKY119" s="16"/>
      <c r="CKZ119" s="16"/>
      <c r="CLA119" s="16"/>
      <c r="CLB119" s="16"/>
      <c r="CLC119" s="16"/>
      <c r="CLD119" s="16"/>
      <c r="CLE119" s="16"/>
      <c r="CLF119" s="16"/>
      <c r="CLG119" s="16"/>
      <c r="CLH119" s="16"/>
      <c r="CLI119" s="16"/>
      <c r="CLJ119" s="16"/>
      <c r="CLK119" s="16"/>
      <c r="CLL119" s="16"/>
      <c r="CLM119" s="16"/>
      <c r="CLN119" s="16"/>
      <c r="CLO119" s="16"/>
      <c r="CLP119" s="16"/>
      <c r="CLQ119" s="16"/>
      <c r="CLR119" s="16"/>
      <c r="CLS119" s="16"/>
      <c r="CLT119" s="16"/>
      <c r="CLU119" s="16"/>
      <c r="CLV119" s="16"/>
      <c r="CLW119" s="16"/>
      <c r="CLX119" s="16"/>
      <c r="CLY119" s="16"/>
      <c r="CLZ119" s="16"/>
      <c r="CMA119" s="16"/>
      <c r="CMB119" s="16"/>
      <c r="CMC119" s="16"/>
      <c r="CMD119" s="16"/>
      <c r="CME119" s="16"/>
      <c r="CMF119" s="16"/>
      <c r="CMG119" s="16"/>
      <c r="CMH119" s="16"/>
      <c r="CMI119" s="16"/>
      <c r="CMJ119" s="16"/>
      <c r="CMK119" s="16"/>
      <c r="CML119" s="16"/>
      <c r="CMM119" s="16"/>
      <c r="CMN119" s="16"/>
      <c r="CMO119" s="16"/>
      <c r="CMP119" s="16"/>
      <c r="CMQ119" s="16"/>
      <c r="CMR119" s="16"/>
      <c r="CMS119" s="16"/>
      <c r="CMT119" s="16"/>
      <c r="CMU119" s="16"/>
      <c r="CMV119" s="16"/>
      <c r="CMW119" s="16"/>
      <c r="CMX119" s="16"/>
      <c r="CMY119" s="16"/>
      <c r="CMZ119" s="16"/>
      <c r="CNA119" s="16"/>
      <c r="CNB119" s="16"/>
      <c r="CNC119" s="16"/>
      <c r="CND119" s="16"/>
      <c r="CNE119" s="16"/>
      <c r="CNF119" s="16"/>
      <c r="CNG119" s="16"/>
      <c r="CNH119" s="16"/>
      <c r="CNI119" s="16"/>
      <c r="CNJ119" s="16"/>
      <c r="CNK119" s="16"/>
      <c r="CNL119" s="16"/>
      <c r="CNM119" s="16"/>
      <c r="CNN119" s="16"/>
      <c r="CNO119" s="16"/>
      <c r="CNP119" s="16"/>
      <c r="CNQ119" s="16"/>
      <c r="CNR119" s="16"/>
      <c r="CNS119" s="16"/>
      <c r="CNT119" s="16"/>
      <c r="CNU119" s="16"/>
      <c r="CNV119" s="16"/>
      <c r="CNW119" s="16"/>
      <c r="CNX119" s="16"/>
      <c r="CNY119" s="16"/>
      <c r="CNZ119" s="16"/>
      <c r="COA119" s="16"/>
      <c r="COB119" s="16"/>
      <c r="COC119" s="16"/>
      <c r="COD119" s="16"/>
      <c r="COE119" s="16"/>
      <c r="COF119" s="16"/>
      <c r="COG119" s="16"/>
      <c r="COH119" s="16"/>
      <c r="COI119" s="16"/>
      <c r="COJ119" s="16"/>
      <c r="COK119" s="16"/>
      <c r="COL119" s="16"/>
      <c r="COM119" s="16"/>
      <c r="CON119" s="16"/>
      <c r="COO119" s="16"/>
      <c r="COP119" s="16"/>
      <c r="COQ119" s="16"/>
      <c r="COR119" s="16"/>
      <c r="COS119" s="16"/>
      <c r="COT119" s="16"/>
      <c r="COU119" s="16"/>
      <c r="COV119" s="16"/>
      <c r="COW119" s="16"/>
      <c r="COX119" s="16"/>
      <c r="COY119" s="16"/>
      <c r="COZ119" s="16"/>
      <c r="CPA119" s="16"/>
      <c r="CPB119" s="16"/>
      <c r="CPC119" s="16"/>
      <c r="CPD119" s="16"/>
      <c r="CPE119" s="16"/>
      <c r="CPF119" s="16"/>
      <c r="CPG119" s="16"/>
      <c r="CPH119" s="16"/>
      <c r="CPI119" s="16"/>
      <c r="CPJ119" s="16"/>
      <c r="CPK119" s="16"/>
      <c r="CPL119" s="16"/>
      <c r="CPM119" s="16"/>
      <c r="CPN119" s="16"/>
      <c r="CPO119" s="16"/>
      <c r="CPP119" s="16"/>
      <c r="CPQ119" s="16"/>
      <c r="CPR119" s="16"/>
      <c r="CPS119" s="16"/>
      <c r="CPT119" s="16"/>
      <c r="CPU119" s="16"/>
      <c r="CPV119" s="16"/>
      <c r="CPW119" s="16"/>
      <c r="CPX119" s="16"/>
      <c r="CPY119" s="16"/>
      <c r="CPZ119" s="16"/>
      <c r="CQA119" s="16"/>
      <c r="CQB119" s="16"/>
      <c r="CQC119" s="16"/>
      <c r="CQD119" s="16"/>
      <c r="CQE119" s="16"/>
      <c r="CQF119" s="16"/>
      <c r="CQG119" s="16"/>
      <c r="CQH119" s="16"/>
      <c r="CQI119" s="16"/>
      <c r="CQJ119" s="16"/>
      <c r="CQK119" s="16"/>
      <c r="CQL119" s="16"/>
      <c r="CQM119" s="16"/>
      <c r="CQN119" s="16"/>
      <c r="CQO119" s="16"/>
      <c r="CQP119" s="16"/>
      <c r="CQQ119" s="16"/>
      <c r="CQR119" s="16"/>
      <c r="CQS119" s="16"/>
      <c r="CQT119" s="16"/>
      <c r="CQU119" s="16"/>
      <c r="CQV119" s="16"/>
      <c r="CQW119" s="16"/>
      <c r="CQX119" s="16"/>
      <c r="CQY119" s="16"/>
      <c r="CQZ119" s="16"/>
      <c r="CRA119" s="16"/>
      <c r="CRB119" s="16"/>
      <c r="CRC119" s="16"/>
      <c r="CRD119" s="16"/>
      <c r="CRE119" s="16"/>
      <c r="CRF119" s="16"/>
      <c r="CRG119" s="16"/>
      <c r="CRH119" s="16"/>
      <c r="CRI119" s="16"/>
      <c r="CRJ119" s="16"/>
      <c r="CRK119" s="16"/>
      <c r="CRL119" s="16"/>
      <c r="CRM119" s="16"/>
      <c r="CRN119" s="16"/>
      <c r="CRO119" s="16"/>
      <c r="CRP119" s="16"/>
      <c r="CRQ119" s="16"/>
      <c r="CRR119" s="16"/>
      <c r="CRS119" s="16"/>
      <c r="CRT119" s="16"/>
      <c r="CRU119" s="16"/>
      <c r="CRV119" s="16"/>
      <c r="CRW119" s="16"/>
      <c r="CRX119" s="16"/>
      <c r="CRY119" s="16"/>
      <c r="CRZ119" s="16"/>
      <c r="CSA119" s="16"/>
      <c r="CSB119" s="16"/>
      <c r="CSC119" s="16"/>
      <c r="CSD119" s="16"/>
      <c r="CSE119" s="16"/>
      <c r="CSF119" s="16"/>
      <c r="CSG119" s="16"/>
      <c r="CSH119" s="16"/>
      <c r="CSI119" s="16"/>
      <c r="CSJ119" s="16"/>
      <c r="CSK119" s="16"/>
      <c r="CSL119" s="16"/>
      <c r="CSM119" s="16"/>
      <c r="CSN119" s="16"/>
      <c r="CSO119" s="16"/>
      <c r="CSP119" s="16"/>
      <c r="CSQ119" s="16"/>
      <c r="CSR119" s="16"/>
      <c r="CSS119" s="16"/>
      <c r="CST119" s="16"/>
      <c r="CSU119" s="16"/>
      <c r="CSV119" s="16"/>
      <c r="CSW119" s="16"/>
      <c r="CSX119" s="16"/>
      <c r="CSY119" s="16"/>
      <c r="CSZ119" s="16"/>
      <c r="CTA119" s="16"/>
      <c r="CTB119" s="16"/>
      <c r="CTC119" s="16"/>
      <c r="CTD119" s="16"/>
      <c r="CTE119" s="16"/>
      <c r="CTF119" s="16"/>
      <c r="CTG119" s="16"/>
      <c r="CTH119" s="16"/>
      <c r="CTI119" s="16"/>
      <c r="CTJ119" s="16"/>
      <c r="CTK119" s="16"/>
      <c r="CTL119" s="16"/>
      <c r="CTM119" s="16"/>
      <c r="CTN119" s="16"/>
      <c r="CTO119" s="16"/>
      <c r="CTP119" s="16"/>
      <c r="CTQ119" s="16"/>
      <c r="CTR119" s="16"/>
      <c r="CTS119" s="16"/>
      <c r="CTT119" s="16"/>
      <c r="CTU119" s="16"/>
      <c r="CTV119" s="16"/>
      <c r="CTW119" s="16"/>
      <c r="CTX119" s="16"/>
      <c r="CTY119" s="16"/>
      <c r="CTZ119" s="16"/>
      <c r="CUA119" s="16"/>
      <c r="CUB119" s="16"/>
      <c r="CUC119" s="16"/>
      <c r="CUD119" s="16"/>
      <c r="CUE119" s="16"/>
      <c r="CUF119" s="16"/>
      <c r="CUG119" s="16"/>
      <c r="CUH119" s="16"/>
      <c r="CUI119" s="16"/>
      <c r="CUJ119" s="16"/>
      <c r="CUK119" s="16"/>
      <c r="CUL119" s="16"/>
      <c r="CUM119" s="16"/>
      <c r="CUN119" s="16"/>
      <c r="CUO119" s="16"/>
      <c r="CUP119" s="16"/>
      <c r="CUQ119" s="16"/>
      <c r="CUR119" s="16"/>
      <c r="CUS119" s="16"/>
      <c r="CUT119" s="16"/>
      <c r="CUU119" s="16"/>
      <c r="CUV119" s="16"/>
      <c r="CUW119" s="16"/>
      <c r="CUX119" s="16"/>
      <c r="CUY119" s="16"/>
      <c r="CUZ119" s="16"/>
      <c r="CVA119" s="16"/>
      <c r="CVB119" s="16"/>
      <c r="CVC119" s="16"/>
      <c r="CVD119" s="16"/>
      <c r="CVE119" s="16"/>
      <c r="CVF119" s="16"/>
      <c r="CVG119" s="16"/>
      <c r="CVH119" s="16"/>
      <c r="CVI119" s="16"/>
      <c r="CVJ119" s="16"/>
      <c r="CVK119" s="16"/>
      <c r="CVL119" s="16"/>
      <c r="CVM119" s="16"/>
      <c r="CVN119" s="16"/>
      <c r="CVO119" s="16"/>
      <c r="CVP119" s="16"/>
      <c r="CVQ119" s="16"/>
      <c r="CVR119" s="16"/>
      <c r="CVS119" s="16"/>
      <c r="CVT119" s="16"/>
      <c r="CVU119" s="16"/>
      <c r="CVV119" s="16"/>
      <c r="CVW119" s="16"/>
      <c r="CVX119" s="16"/>
      <c r="CVY119" s="16"/>
      <c r="CVZ119" s="16"/>
      <c r="CWA119" s="16"/>
      <c r="CWB119" s="16"/>
      <c r="CWC119" s="16"/>
      <c r="CWD119" s="16"/>
      <c r="CWE119" s="16"/>
      <c r="CWF119" s="16"/>
      <c r="CWG119" s="16"/>
      <c r="CWH119" s="16"/>
      <c r="CWI119" s="16"/>
      <c r="CWJ119" s="16"/>
      <c r="CWK119" s="16"/>
      <c r="CWL119" s="16"/>
      <c r="CWM119" s="16"/>
      <c r="CWN119" s="16"/>
      <c r="CWO119" s="16"/>
      <c r="CWP119" s="16"/>
      <c r="CWQ119" s="16"/>
      <c r="CWR119" s="16"/>
      <c r="CWS119" s="16"/>
      <c r="CWT119" s="16"/>
      <c r="CWU119" s="16"/>
      <c r="CWV119" s="16"/>
      <c r="CWW119" s="16"/>
      <c r="CWX119" s="16"/>
      <c r="CWY119" s="16"/>
      <c r="CWZ119" s="16"/>
      <c r="CXA119" s="16"/>
      <c r="CXB119" s="16"/>
      <c r="CXC119" s="16"/>
      <c r="CXD119" s="16"/>
      <c r="CXE119" s="16"/>
      <c r="CXF119" s="16"/>
      <c r="CXG119" s="16"/>
      <c r="CXH119" s="16"/>
      <c r="CXI119" s="16"/>
      <c r="CXJ119" s="16"/>
      <c r="CXK119" s="16"/>
      <c r="CXL119" s="16"/>
      <c r="CXM119" s="16"/>
      <c r="CXN119" s="16"/>
      <c r="CXO119" s="16"/>
      <c r="CXP119" s="16"/>
      <c r="CXQ119" s="16"/>
      <c r="CXR119" s="16"/>
      <c r="CXS119" s="16"/>
      <c r="CXT119" s="16"/>
      <c r="CXU119" s="16"/>
      <c r="CXV119" s="16"/>
      <c r="CXW119" s="16"/>
      <c r="CXX119" s="16"/>
      <c r="CXY119" s="16"/>
      <c r="CXZ119" s="16"/>
      <c r="CYA119" s="16"/>
      <c r="CYB119" s="16"/>
      <c r="CYC119" s="16"/>
      <c r="CYD119" s="16"/>
      <c r="CYE119" s="16"/>
      <c r="CYF119" s="16"/>
      <c r="CYG119" s="16"/>
      <c r="CYH119" s="16"/>
      <c r="CYI119" s="16"/>
      <c r="CYJ119" s="16"/>
      <c r="CYK119" s="16"/>
      <c r="CYL119" s="16"/>
      <c r="CYM119" s="16"/>
      <c r="CYN119" s="16"/>
      <c r="CYO119" s="16"/>
      <c r="CYP119" s="16"/>
      <c r="CYQ119" s="16"/>
      <c r="CYR119" s="16"/>
      <c r="CYS119" s="16"/>
      <c r="CYT119" s="16"/>
      <c r="CYU119" s="16"/>
      <c r="CYV119" s="16"/>
      <c r="CYW119" s="16"/>
      <c r="CYX119" s="16"/>
      <c r="CYY119" s="16"/>
      <c r="CYZ119" s="16"/>
      <c r="CZA119" s="16"/>
      <c r="CZB119" s="16"/>
      <c r="CZC119" s="16"/>
      <c r="CZD119" s="16"/>
      <c r="CZE119" s="16"/>
      <c r="CZF119" s="16"/>
      <c r="CZG119" s="16"/>
      <c r="CZH119" s="16"/>
      <c r="CZI119" s="16"/>
      <c r="CZJ119" s="16"/>
      <c r="CZK119" s="16"/>
      <c r="CZL119" s="16"/>
      <c r="CZM119" s="16"/>
      <c r="CZN119" s="16"/>
      <c r="CZO119" s="16"/>
      <c r="CZP119" s="16"/>
      <c r="CZQ119" s="16"/>
      <c r="CZR119" s="16"/>
      <c r="CZS119" s="16"/>
      <c r="CZT119" s="16"/>
      <c r="CZU119" s="16"/>
      <c r="CZV119" s="16"/>
      <c r="CZW119" s="16"/>
      <c r="CZX119" s="16"/>
      <c r="CZY119" s="16"/>
      <c r="CZZ119" s="16"/>
      <c r="DAA119" s="16"/>
      <c r="DAB119" s="16"/>
      <c r="DAC119" s="16"/>
      <c r="DAD119" s="16"/>
      <c r="DAE119" s="16"/>
      <c r="DAF119" s="16"/>
      <c r="DAG119" s="16"/>
      <c r="DAH119" s="16"/>
      <c r="DAI119" s="16"/>
      <c r="DAJ119" s="16"/>
      <c r="DAK119" s="16"/>
      <c r="DAL119" s="16"/>
      <c r="DAM119" s="16"/>
      <c r="DAN119" s="16"/>
      <c r="DAO119" s="16"/>
      <c r="DAP119" s="16"/>
      <c r="DAQ119" s="16"/>
      <c r="DAR119" s="16"/>
      <c r="DAS119" s="16"/>
      <c r="DAT119" s="16"/>
      <c r="DAU119" s="16"/>
      <c r="DAV119" s="16"/>
      <c r="DAW119" s="16"/>
      <c r="DAX119" s="16"/>
      <c r="DAY119" s="16"/>
      <c r="DAZ119" s="16"/>
      <c r="DBA119" s="16"/>
      <c r="DBB119" s="16"/>
      <c r="DBC119" s="16"/>
      <c r="DBD119" s="16"/>
      <c r="DBE119" s="16"/>
      <c r="DBF119" s="16"/>
      <c r="DBG119" s="16"/>
      <c r="DBH119" s="16"/>
      <c r="DBI119" s="16"/>
      <c r="DBJ119" s="16"/>
      <c r="DBK119" s="16"/>
      <c r="DBL119" s="16"/>
      <c r="DBM119" s="16"/>
      <c r="DBN119" s="16"/>
      <c r="DBO119" s="16"/>
      <c r="DBP119" s="16"/>
      <c r="DBQ119" s="16"/>
      <c r="DBR119" s="16"/>
      <c r="DBS119" s="16"/>
      <c r="DBT119" s="16"/>
      <c r="DBU119" s="16"/>
      <c r="DBV119" s="16"/>
      <c r="DBW119" s="16"/>
      <c r="DBX119" s="16"/>
      <c r="DBY119" s="16"/>
      <c r="DBZ119" s="16"/>
      <c r="DCA119" s="16"/>
      <c r="DCB119" s="16"/>
      <c r="DCC119" s="16"/>
      <c r="DCD119" s="16"/>
      <c r="DCE119" s="16"/>
      <c r="DCF119" s="16"/>
      <c r="DCG119" s="16"/>
      <c r="DCH119" s="16"/>
      <c r="DCI119" s="16"/>
      <c r="DCJ119" s="16"/>
      <c r="DCK119" s="16"/>
      <c r="DCL119" s="16"/>
      <c r="DCM119" s="16"/>
      <c r="DCN119" s="16"/>
      <c r="DCO119" s="16"/>
      <c r="DCP119" s="16"/>
      <c r="DCQ119" s="16"/>
      <c r="DCR119" s="16"/>
      <c r="DCS119" s="16"/>
      <c r="DCT119" s="16"/>
      <c r="DCU119" s="16"/>
      <c r="DCV119" s="16"/>
      <c r="DCW119" s="16"/>
      <c r="DCX119" s="16"/>
      <c r="DCY119" s="16"/>
      <c r="DCZ119" s="16"/>
      <c r="DDA119" s="16"/>
      <c r="DDB119" s="16"/>
      <c r="DDC119" s="16"/>
      <c r="DDD119" s="16"/>
      <c r="DDE119" s="16"/>
      <c r="DDF119" s="16"/>
      <c r="DDG119" s="16"/>
      <c r="DDH119" s="16"/>
      <c r="DDI119" s="16"/>
      <c r="DDJ119" s="16"/>
      <c r="DDK119" s="16"/>
      <c r="DDL119" s="16"/>
      <c r="DDM119" s="16"/>
      <c r="DDN119" s="16"/>
      <c r="DDO119" s="16"/>
      <c r="DDP119" s="16"/>
      <c r="DDQ119" s="16"/>
      <c r="DDR119" s="16"/>
      <c r="DDS119" s="16"/>
      <c r="DDT119" s="16"/>
      <c r="DDU119" s="16"/>
      <c r="DDV119" s="16"/>
      <c r="DDW119" s="16"/>
      <c r="DDX119" s="16"/>
      <c r="DDY119" s="16"/>
      <c r="DDZ119" s="16"/>
      <c r="DEA119" s="16"/>
      <c r="DEB119" s="16"/>
      <c r="DEC119" s="16"/>
      <c r="DED119" s="16"/>
      <c r="DEE119" s="16"/>
      <c r="DEF119" s="16"/>
      <c r="DEG119" s="16"/>
      <c r="DEH119" s="16"/>
      <c r="DEI119" s="16"/>
      <c r="DEJ119" s="16"/>
      <c r="DEK119" s="16"/>
      <c r="DEL119" s="16"/>
      <c r="DEM119" s="16"/>
      <c r="DEN119" s="16"/>
      <c r="DEO119" s="16"/>
      <c r="DEP119" s="16"/>
      <c r="DEQ119" s="16"/>
      <c r="DER119" s="16"/>
      <c r="DES119" s="16"/>
      <c r="DET119" s="16"/>
      <c r="DEU119" s="16"/>
      <c r="DEV119" s="16"/>
      <c r="DEW119" s="16"/>
      <c r="DEX119" s="16"/>
      <c r="DEY119" s="16"/>
      <c r="DEZ119" s="16"/>
      <c r="DFA119" s="16"/>
      <c r="DFB119" s="16"/>
      <c r="DFC119" s="16"/>
      <c r="DFD119" s="16"/>
      <c r="DFE119" s="16"/>
      <c r="DFF119" s="16"/>
      <c r="DFG119" s="16"/>
      <c r="DFH119" s="16"/>
      <c r="DFI119" s="16"/>
      <c r="DFJ119" s="16"/>
      <c r="DFK119" s="16"/>
      <c r="DFL119" s="16"/>
      <c r="DFM119" s="16"/>
      <c r="DFN119" s="16"/>
      <c r="DFO119" s="16"/>
      <c r="DFP119" s="16"/>
      <c r="DFQ119" s="16"/>
      <c r="DFR119" s="16"/>
      <c r="DFS119" s="16"/>
      <c r="DFT119" s="16"/>
      <c r="DFU119" s="16"/>
      <c r="DFV119" s="16"/>
      <c r="DFW119" s="16"/>
      <c r="DFX119" s="16"/>
      <c r="DFY119" s="16"/>
      <c r="DFZ119" s="16"/>
      <c r="DGA119" s="16"/>
      <c r="DGB119" s="16"/>
      <c r="DGC119" s="16"/>
      <c r="DGD119" s="16"/>
      <c r="DGE119" s="16"/>
      <c r="DGF119" s="16"/>
      <c r="DGG119" s="16"/>
      <c r="DGH119" s="16"/>
      <c r="DGI119" s="16"/>
      <c r="DGJ119" s="16"/>
      <c r="DGK119" s="16"/>
      <c r="DGL119" s="16"/>
      <c r="DGM119" s="16"/>
      <c r="DGN119" s="16"/>
      <c r="DGO119" s="16"/>
      <c r="DGP119" s="16"/>
      <c r="DGQ119" s="16"/>
      <c r="DGR119" s="16"/>
      <c r="DGS119" s="16"/>
      <c r="DGT119" s="16"/>
      <c r="DGU119" s="16"/>
      <c r="DGV119" s="16"/>
      <c r="DGW119" s="16"/>
      <c r="DGX119" s="16"/>
      <c r="DGY119" s="16"/>
      <c r="DGZ119" s="16"/>
      <c r="DHA119" s="16"/>
      <c r="DHB119" s="16"/>
      <c r="DHC119" s="16"/>
      <c r="DHD119" s="16"/>
      <c r="DHE119" s="16"/>
      <c r="DHF119" s="16"/>
      <c r="DHG119" s="16"/>
      <c r="DHH119" s="16"/>
      <c r="DHI119" s="16"/>
      <c r="DHJ119" s="16"/>
      <c r="DHK119" s="16"/>
      <c r="DHL119" s="16"/>
      <c r="DHM119" s="16"/>
      <c r="DHN119" s="16"/>
      <c r="DHO119" s="16"/>
      <c r="DHP119" s="16"/>
      <c r="DHQ119" s="16"/>
      <c r="DHR119" s="16"/>
      <c r="DHS119" s="16"/>
      <c r="DHT119" s="16"/>
      <c r="DHU119" s="16"/>
      <c r="DHV119" s="16"/>
      <c r="DHW119" s="16"/>
      <c r="DHX119" s="16"/>
      <c r="DHY119" s="16"/>
      <c r="DHZ119" s="16"/>
      <c r="DIA119" s="16"/>
      <c r="DIB119" s="16"/>
      <c r="DIC119" s="16"/>
      <c r="DID119" s="16"/>
      <c r="DIE119" s="16"/>
      <c r="DIF119" s="16"/>
      <c r="DIG119" s="16"/>
      <c r="DIH119" s="16"/>
      <c r="DII119" s="16"/>
      <c r="DIJ119" s="16"/>
      <c r="DIK119" s="16"/>
      <c r="DIL119" s="16"/>
      <c r="DIM119" s="16"/>
      <c r="DIN119" s="16"/>
      <c r="DIO119" s="16"/>
      <c r="DIP119" s="16"/>
      <c r="DIQ119" s="16"/>
      <c r="DIR119" s="16"/>
      <c r="DIS119" s="16"/>
      <c r="DIT119" s="16"/>
      <c r="DIU119" s="16"/>
      <c r="DIV119" s="16"/>
      <c r="DIW119" s="16"/>
      <c r="DIX119" s="16"/>
      <c r="DIY119" s="16"/>
      <c r="DIZ119" s="16"/>
      <c r="DJA119" s="16"/>
      <c r="DJB119" s="16"/>
      <c r="DJC119" s="16"/>
      <c r="DJD119" s="16"/>
      <c r="DJE119" s="16"/>
      <c r="DJF119" s="16"/>
      <c r="DJG119" s="16"/>
      <c r="DJH119" s="16"/>
      <c r="DJI119" s="16"/>
      <c r="DJJ119" s="16"/>
      <c r="DJK119" s="16"/>
      <c r="DJL119" s="16"/>
      <c r="DJM119" s="16"/>
      <c r="DJN119" s="16"/>
      <c r="DJO119" s="16"/>
      <c r="DJP119" s="16"/>
      <c r="DJQ119" s="16"/>
      <c r="DJR119" s="16"/>
      <c r="DJS119" s="16"/>
      <c r="DJT119" s="16"/>
      <c r="DJU119" s="16"/>
      <c r="DJV119" s="16"/>
      <c r="DJW119" s="16"/>
      <c r="DJX119" s="16"/>
      <c r="DJY119" s="16"/>
      <c r="DJZ119" s="16"/>
      <c r="DKA119" s="16"/>
      <c r="DKB119" s="16"/>
      <c r="DKC119" s="16"/>
      <c r="DKD119" s="16"/>
      <c r="DKE119" s="16"/>
      <c r="DKF119" s="16"/>
      <c r="DKG119" s="16"/>
      <c r="DKH119" s="16"/>
      <c r="DKI119" s="16"/>
      <c r="DKJ119" s="16"/>
      <c r="DKK119" s="16"/>
      <c r="DKL119" s="16"/>
      <c r="DKM119" s="16"/>
      <c r="DKN119" s="16"/>
      <c r="DKO119" s="16"/>
      <c r="DKP119" s="16"/>
      <c r="DKQ119" s="16"/>
      <c r="DKR119" s="16"/>
      <c r="DKS119" s="16"/>
      <c r="DKT119" s="16"/>
      <c r="DKU119" s="16"/>
      <c r="DKV119" s="16"/>
      <c r="DKW119" s="16"/>
      <c r="DKX119" s="16"/>
      <c r="DKY119" s="16"/>
      <c r="DKZ119" s="16"/>
      <c r="DLA119" s="16"/>
      <c r="DLB119" s="16"/>
      <c r="DLC119" s="16"/>
      <c r="DLD119" s="16"/>
      <c r="DLE119" s="16"/>
      <c r="DLF119" s="16"/>
      <c r="DLG119" s="16"/>
      <c r="DLH119" s="16"/>
      <c r="DLI119" s="16"/>
      <c r="DLJ119" s="16"/>
      <c r="DLK119" s="16"/>
      <c r="DLL119" s="16"/>
      <c r="DLM119" s="16"/>
      <c r="DLN119" s="16"/>
      <c r="DLO119" s="16"/>
      <c r="DLP119" s="16"/>
      <c r="DLQ119" s="16"/>
      <c r="DLR119" s="16"/>
      <c r="DLS119" s="16"/>
      <c r="DLT119" s="16"/>
      <c r="DLU119" s="16"/>
      <c r="DLV119" s="16"/>
      <c r="DLW119" s="16"/>
      <c r="DLX119" s="16"/>
      <c r="DLY119" s="16"/>
      <c r="DLZ119" s="16"/>
      <c r="DMA119" s="16"/>
      <c r="DMB119" s="16"/>
      <c r="DMC119" s="16"/>
      <c r="DMD119" s="16"/>
      <c r="DME119" s="16"/>
      <c r="DMF119" s="16"/>
      <c r="DMG119" s="16"/>
      <c r="DMH119" s="16"/>
      <c r="DMI119" s="16"/>
      <c r="DMJ119" s="16"/>
      <c r="DMK119" s="16"/>
      <c r="DML119" s="16"/>
      <c r="DMM119" s="16"/>
      <c r="DMN119" s="16"/>
      <c r="DMO119" s="16"/>
      <c r="DMP119" s="16"/>
      <c r="DMQ119" s="16"/>
      <c r="DMR119" s="16"/>
      <c r="DMS119" s="16"/>
      <c r="DMT119" s="16"/>
      <c r="DMU119" s="16"/>
      <c r="DMV119" s="16"/>
      <c r="DMW119" s="16"/>
      <c r="DMX119" s="16"/>
      <c r="DMY119" s="16"/>
      <c r="DMZ119" s="16"/>
      <c r="DNA119" s="16"/>
      <c r="DNB119" s="16"/>
      <c r="DNC119" s="16"/>
      <c r="DND119" s="16"/>
      <c r="DNE119" s="16"/>
      <c r="DNF119" s="16"/>
      <c r="DNG119" s="16"/>
      <c r="DNH119" s="16"/>
      <c r="DNI119" s="16"/>
      <c r="DNJ119" s="16"/>
      <c r="DNK119" s="16"/>
      <c r="DNL119" s="16"/>
      <c r="DNM119" s="16"/>
      <c r="DNN119" s="16"/>
      <c r="DNO119" s="16"/>
      <c r="DNP119" s="16"/>
      <c r="DNQ119" s="16"/>
      <c r="DNR119" s="16"/>
      <c r="DNS119" s="16"/>
      <c r="DNT119" s="16"/>
      <c r="DNU119" s="16"/>
      <c r="DNV119" s="16"/>
      <c r="DNW119" s="16"/>
      <c r="DNX119" s="16"/>
      <c r="DNY119" s="16"/>
      <c r="DNZ119" s="16"/>
      <c r="DOA119" s="16"/>
      <c r="DOB119" s="16"/>
      <c r="DOC119" s="16"/>
      <c r="DOD119" s="16"/>
      <c r="DOE119" s="16"/>
      <c r="DOF119" s="16"/>
      <c r="DOG119" s="16"/>
      <c r="DOH119" s="16"/>
      <c r="DOI119" s="16"/>
      <c r="DOJ119" s="16"/>
      <c r="DOK119" s="16"/>
      <c r="DOL119" s="16"/>
      <c r="DOM119" s="16"/>
      <c r="DON119" s="16"/>
      <c r="DOO119" s="16"/>
      <c r="DOP119" s="16"/>
      <c r="DOQ119" s="16"/>
      <c r="DOR119" s="16"/>
      <c r="DOS119" s="16"/>
      <c r="DOT119" s="16"/>
      <c r="DOU119" s="16"/>
      <c r="DOV119" s="16"/>
      <c r="DOW119" s="16"/>
      <c r="DOX119" s="16"/>
      <c r="DOY119" s="16"/>
      <c r="DOZ119" s="16"/>
      <c r="DPA119" s="16"/>
      <c r="DPB119" s="16"/>
      <c r="DPC119" s="16"/>
      <c r="DPD119" s="16"/>
      <c r="DPE119" s="16"/>
      <c r="DPF119" s="16"/>
      <c r="DPG119" s="16"/>
      <c r="DPH119" s="16"/>
      <c r="DPI119" s="16"/>
      <c r="DPJ119" s="16"/>
      <c r="DPK119" s="16"/>
      <c r="DPL119" s="16"/>
      <c r="DPM119" s="16"/>
      <c r="DPN119" s="16"/>
      <c r="DPO119" s="16"/>
      <c r="DPP119" s="16"/>
      <c r="DPQ119" s="16"/>
      <c r="DPR119" s="16"/>
      <c r="DPS119" s="16"/>
      <c r="DPT119" s="16"/>
      <c r="DPU119" s="16"/>
      <c r="DPV119" s="16"/>
      <c r="DPW119" s="16"/>
      <c r="DPX119" s="16"/>
      <c r="DPY119" s="16"/>
      <c r="DPZ119" s="16"/>
      <c r="DQA119" s="16"/>
      <c r="DQB119" s="16"/>
      <c r="DQC119" s="16"/>
      <c r="DQD119" s="16"/>
      <c r="DQE119" s="16"/>
      <c r="DQF119" s="16"/>
      <c r="DQG119" s="16"/>
      <c r="DQH119" s="16"/>
      <c r="DQI119" s="16"/>
      <c r="DQJ119" s="16"/>
      <c r="DQK119" s="16"/>
      <c r="DQL119" s="16"/>
      <c r="DQM119" s="16"/>
      <c r="DQN119" s="16"/>
      <c r="DQO119" s="16"/>
      <c r="DQP119" s="16"/>
      <c r="DQQ119" s="16"/>
      <c r="DQR119" s="16"/>
      <c r="DQS119" s="16"/>
      <c r="DQT119" s="16"/>
      <c r="DQU119" s="16"/>
      <c r="DQV119" s="16"/>
      <c r="DQW119" s="16"/>
      <c r="DQX119" s="16"/>
      <c r="DQY119" s="16"/>
      <c r="DQZ119" s="16"/>
      <c r="DRA119" s="16"/>
      <c r="DRB119" s="16"/>
      <c r="DRC119" s="16"/>
      <c r="DRD119" s="16"/>
      <c r="DRE119" s="16"/>
      <c r="DRF119" s="16"/>
      <c r="DRG119" s="16"/>
      <c r="DRH119" s="16"/>
      <c r="DRI119" s="16"/>
      <c r="DRJ119" s="16"/>
      <c r="DRK119" s="16"/>
      <c r="DRL119" s="16"/>
      <c r="DRM119" s="16"/>
      <c r="DRN119" s="16"/>
      <c r="DRO119" s="16"/>
      <c r="DRP119" s="16"/>
      <c r="DRQ119" s="16"/>
      <c r="DRR119" s="16"/>
      <c r="DRS119" s="16"/>
      <c r="DRT119" s="16"/>
      <c r="DRU119" s="16"/>
      <c r="DRV119" s="16"/>
      <c r="DRW119" s="16"/>
      <c r="DRX119" s="16"/>
      <c r="DRY119" s="16"/>
      <c r="DRZ119" s="16"/>
      <c r="DSA119" s="16"/>
      <c r="DSB119" s="16"/>
      <c r="DSC119" s="16"/>
      <c r="DSD119" s="16"/>
      <c r="DSE119" s="16"/>
      <c r="DSF119" s="16"/>
      <c r="DSG119" s="16"/>
      <c r="DSH119" s="16"/>
      <c r="DSI119" s="16"/>
      <c r="DSJ119" s="16"/>
      <c r="DSK119" s="16"/>
      <c r="DSL119" s="16"/>
      <c r="DSM119" s="16"/>
      <c r="DSN119" s="16"/>
      <c r="DSO119" s="16"/>
      <c r="DSP119" s="16"/>
      <c r="DSQ119" s="16"/>
      <c r="DSR119" s="16"/>
      <c r="DSS119" s="16"/>
      <c r="DST119" s="16"/>
      <c r="DSU119" s="16"/>
      <c r="DSV119" s="16"/>
      <c r="DSW119" s="16"/>
      <c r="DSX119" s="16"/>
      <c r="DSY119" s="16"/>
      <c r="DSZ119" s="16"/>
      <c r="DTA119" s="16"/>
      <c r="DTB119" s="16"/>
      <c r="DTC119" s="16"/>
      <c r="DTD119" s="16"/>
      <c r="DTE119" s="16"/>
      <c r="DTF119" s="16"/>
      <c r="DTG119" s="16"/>
      <c r="DTH119" s="16"/>
      <c r="DTI119" s="16"/>
      <c r="DTJ119" s="16"/>
      <c r="DTK119" s="16"/>
      <c r="DTL119" s="16"/>
      <c r="DTM119" s="16"/>
      <c r="DTN119" s="16"/>
      <c r="DTO119" s="16"/>
      <c r="DTP119" s="16"/>
      <c r="DTQ119" s="16"/>
      <c r="DTR119" s="16"/>
      <c r="DTS119" s="16"/>
      <c r="DTT119" s="16"/>
      <c r="DTU119" s="16"/>
      <c r="DTV119" s="16"/>
      <c r="DTW119" s="16"/>
      <c r="DTX119" s="16"/>
      <c r="DTY119" s="16"/>
      <c r="DTZ119" s="16"/>
      <c r="DUA119" s="16"/>
      <c r="DUB119" s="16"/>
      <c r="DUC119" s="16"/>
      <c r="DUD119" s="16"/>
      <c r="DUE119" s="16"/>
      <c r="DUF119" s="16"/>
      <c r="DUG119" s="16"/>
      <c r="DUH119" s="16"/>
      <c r="DUI119" s="16"/>
      <c r="DUJ119" s="16"/>
      <c r="DUK119" s="16"/>
      <c r="DUL119" s="16"/>
      <c r="DUM119" s="16"/>
      <c r="DUN119" s="16"/>
      <c r="DUO119" s="16"/>
      <c r="DUP119" s="16"/>
      <c r="DUQ119" s="16"/>
      <c r="DUR119" s="16"/>
      <c r="DUS119" s="16"/>
      <c r="DUT119" s="16"/>
      <c r="DUU119" s="16"/>
      <c r="DUV119" s="16"/>
      <c r="DUW119" s="16"/>
      <c r="DUX119" s="16"/>
      <c r="DUY119" s="16"/>
      <c r="DUZ119" s="16"/>
      <c r="DVA119" s="16"/>
      <c r="DVB119" s="16"/>
      <c r="DVC119" s="16"/>
      <c r="DVD119" s="16"/>
      <c r="DVE119" s="16"/>
      <c r="DVF119" s="16"/>
      <c r="DVG119" s="16"/>
      <c r="DVH119" s="16"/>
      <c r="DVI119" s="16"/>
      <c r="DVJ119" s="16"/>
      <c r="DVK119" s="16"/>
      <c r="DVL119" s="16"/>
      <c r="DVM119" s="16"/>
      <c r="DVN119" s="16"/>
      <c r="DVO119" s="16"/>
      <c r="DVP119" s="16"/>
      <c r="DVQ119" s="16"/>
      <c r="DVR119" s="16"/>
      <c r="DVS119" s="16"/>
      <c r="DVT119" s="16"/>
      <c r="DVU119" s="16"/>
      <c r="DVV119" s="16"/>
      <c r="DVW119" s="16"/>
      <c r="DVX119" s="16"/>
      <c r="DVY119" s="16"/>
      <c r="DVZ119" s="16"/>
      <c r="DWA119" s="16"/>
      <c r="DWB119" s="16"/>
      <c r="DWC119" s="16"/>
      <c r="DWD119" s="16"/>
      <c r="DWE119" s="16"/>
      <c r="DWF119" s="16"/>
      <c r="DWG119" s="16"/>
      <c r="DWH119" s="16"/>
      <c r="DWI119" s="16"/>
      <c r="DWJ119" s="16"/>
      <c r="DWK119" s="16"/>
      <c r="DWL119" s="16"/>
      <c r="DWM119" s="16"/>
      <c r="DWN119" s="16"/>
      <c r="DWO119" s="16"/>
      <c r="DWP119" s="16"/>
      <c r="DWQ119" s="16"/>
      <c r="DWR119" s="16"/>
      <c r="DWS119" s="16"/>
      <c r="DWT119" s="16"/>
      <c r="DWU119" s="16"/>
      <c r="DWV119" s="16"/>
      <c r="DWW119" s="16"/>
      <c r="DWX119" s="16"/>
      <c r="DWY119" s="16"/>
      <c r="DWZ119" s="16"/>
      <c r="DXA119" s="16"/>
      <c r="DXB119" s="16"/>
      <c r="DXC119" s="16"/>
      <c r="DXD119" s="16"/>
      <c r="DXE119" s="16"/>
      <c r="DXF119" s="16"/>
      <c r="DXG119" s="16"/>
      <c r="DXH119" s="16"/>
      <c r="DXI119" s="16"/>
      <c r="DXJ119" s="16"/>
      <c r="DXK119" s="16"/>
      <c r="DXL119" s="16"/>
      <c r="DXM119" s="16"/>
      <c r="DXN119" s="16"/>
      <c r="DXO119" s="16"/>
      <c r="DXP119" s="16"/>
      <c r="DXQ119" s="16"/>
      <c r="DXR119" s="16"/>
      <c r="DXS119" s="16"/>
      <c r="DXT119" s="16"/>
      <c r="DXU119" s="16"/>
      <c r="DXV119" s="16"/>
      <c r="DXW119" s="16"/>
      <c r="DXX119" s="16"/>
      <c r="DXY119" s="16"/>
      <c r="DXZ119" s="16"/>
      <c r="DYA119" s="16"/>
      <c r="DYB119" s="16"/>
      <c r="DYC119" s="16"/>
      <c r="DYD119" s="16"/>
      <c r="DYE119" s="16"/>
      <c r="DYF119" s="16"/>
      <c r="DYG119" s="16"/>
      <c r="DYH119" s="16"/>
      <c r="DYI119" s="16"/>
      <c r="DYJ119" s="16"/>
      <c r="DYK119" s="16"/>
      <c r="DYL119" s="16"/>
      <c r="DYM119" s="16"/>
      <c r="DYN119" s="16"/>
      <c r="DYO119" s="16"/>
      <c r="DYP119" s="16"/>
      <c r="DYQ119" s="16"/>
      <c r="DYR119" s="16"/>
      <c r="DYS119" s="16"/>
      <c r="DYT119" s="16"/>
      <c r="DYU119" s="16"/>
      <c r="DYV119" s="16"/>
      <c r="DYW119" s="16"/>
      <c r="DYX119" s="16"/>
      <c r="DYY119" s="16"/>
      <c r="DYZ119" s="16"/>
      <c r="DZA119" s="16"/>
      <c r="DZB119" s="16"/>
      <c r="DZC119" s="16"/>
      <c r="DZD119" s="16"/>
      <c r="DZE119" s="16"/>
      <c r="DZF119" s="16"/>
      <c r="DZG119" s="16"/>
      <c r="DZH119" s="16"/>
      <c r="DZI119" s="16"/>
      <c r="DZJ119" s="16"/>
      <c r="DZK119" s="16"/>
      <c r="DZL119" s="16"/>
      <c r="DZM119" s="16"/>
      <c r="DZN119" s="16"/>
      <c r="DZO119" s="16"/>
      <c r="DZP119" s="16"/>
      <c r="DZQ119" s="16"/>
      <c r="DZR119" s="16"/>
      <c r="DZS119" s="16"/>
      <c r="DZT119" s="16"/>
      <c r="DZU119" s="16"/>
      <c r="DZV119" s="16"/>
      <c r="DZW119" s="16"/>
      <c r="DZX119" s="16"/>
      <c r="DZY119" s="16"/>
      <c r="DZZ119" s="16"/>
      <c r="EAA119" s="16"/>
      <c r="EAB119" s="16"/>
      <c r="EAC119" s="16"/>
      <c r="EAD119" s="16"/>
      <c r="EAE119" s="16"/>
      <c r="EAF119" s="16"/>
      <c r="EAG119" s="16"/>
      <c r="EAH119" s="16"/>
      <c r="EAI119" s="16"/>
      <c r="EAJ119" s="16"/>
      <c r="EAK119" s="16"/>
      <c r="EAL119" s="16"/>
      <c r="EAM119" s="16"/>
      <c r="EAN119" s="16"/>
      <c r="EAO119" s="16"/>
      <c r="EAP119" s="16"/>
      <c r="EAQ119" s="16"/>
      <c r="EAR119" s="16"/>
      <c r="EAS119" s="16"/>
      <c r="EAT119" s="16"/>
      <c r="EAU119" s="16"/>
      <c r="EAV119" s="16"/>
      <c r="EAW119" s="16"/>
      <c r="EAX119" s="16"/>
      <c r="EAY119" s="16"/>
      <c r="EAZ119" s="16"/>
      <c r="EBA119" s="16"/>
      <c r="EBB119" s="16"/>
      <c r="EBC119" s="16"/>
      <c r="EBD119" s="16"/>
      <c r="EBE119" s="16"/>
      <c r="EBF119" s="16"/>
      <c r="EBG119" s="16"/>
      <c r="EBH119" s="16"/>
      <c r="EBI119" s="16"/>
      <c r="EBJ119" s="16"/>
      <c r="EBK119" s="16"/>
      <c r="EBL119" s="16"/>
      <c r="EBM119" s="16"/>
      <c r="EBN119" s="16"/>
      <c r="EBO119" s="16"/>
      <c r="EBP119" s="16"/>
      <c r="EBQ119" s="16"/>
      <c r="EBR119" s="16"/>
      <c r="EBS119" s="16"/>
      <c r="EBT119" s="16"/>
      <c r="EBU119" s="16"/>
      <c r="EBV119" s="16"/>
      <c r="EBW119" s="16"/>
      <c r="EBX119" s="16"/>
      <c r="EBY119" s="16"/>
      <c r="EBZ119" s="16"/>
      <c r="ECA119" s="16"/>
      <c r="ECB119" s="16"/>
      <c r="ECC119" s="16"/>
      <c r="ECD119" s="16"/>
      <c r="ECE119" s="16"/>
      <c r="ECF119" s="16"/>
      <c r="ECG119" s="16"/>
      <c r="ECH119" s="16"/>
      <c r="ECI119" s="16"/>
      <c r="ECJ119" s="16"/>
      <c r="ECK119" s="16"/>
      <c r="ECL119" s="16"/>
      <c r="ECM119" s="16"/>
      <c r="ECN119" s="16"/>
      <c r="ECO119" s="16"/>
      <c r="ECP119" s="16"/>
      <c r="ECQ119" s="16"/>
      <c r="ECR119" s="16"/>
      <c r="ECS119" s="16"/>
      <c r="ECT119" s="16"/>
      <c r="ECU119" s="16"/>
      <c r="ECV119" s="16"/>
      <c r="ECW119" s="16"/>
      <c r="ECX119" s="16"/>
      <c r="ECY119" s="16"/>
      <c r="ECZ119" s="16"/>
      <c r="EDA119" s="16"/>
      <c r="EDB119" s="16"/>
      <c r="EDC119" s="16"/>
      <c r="EDD119" s="16"/>
      <c r="EDE119" s="16"/>
      <c r="EDF119" s="16"/>
      <c r="EDG119" s="16"/>
      <c r="EDH119" s="16"/>
      <c r="EDI119" s="16"/>
      <c r="EDJ119" s="16"/>
      <c r="EDK119" s="16"/>
      <c r="EDL119" s="16"/>
      <c r="EDM119" s="16"/>
      <c r="EDN119" s="16"/>
      <c r="EDO119" s="16"/>
      <c r="EDP119" s="16"/>
      <c r="EDQ119" s="16"/>
      <c r="EDR119" s="16"/>
      <c r="EDS119" s="16"/>
      <c r="EDT119" s="16"/>
      <c r="EDU119" s="16"/>
      <c r="EDV119" s="16"/>
      <c r="EDW119" s="16"/>
      <c r="EDX119" s="16"/>
      <c r="EDY119" s="16"/>
      <c r="EDZ119" s="16"/>
      <c r="EEA119" s="16"/>
      <c r="EEB119" s="16"/>
      <c r="EEC119" s="16"/>
      <c r="EED119" s="16"/>
      <c r="EEE119" s="16"/>
      <c r="EEF119" s="16"/>
      <c r="EEG119" s="16"/>
      <c r="EEH119" s="16"/>
      <c r="EEI119" s="16"/>
      <c r="EEJ119" s="16"/>
      <c r="EEK119" s="16"/>
      <c r="EEL119" s="16"/>
      <c r="EEM119" s="16"/>
      <c r="EEN119" s="16"/>
      <c r="EEO119" s="16"/>
      <c r="EEP119" s="16"/>
      <c r="EEQ119" s="16"/>
      <c r="EER119" s="16"/>
      <c r="EES119" s="16"/>
      <c r="EET119" s="16"/>
      <c r="EEU119" s="16"/>
      <c r="EEV119" s="16"/>
      <c r="EEW119" s="16"/>
      <c r="EEX119" s="16"/>
      <c r="EEY119" s="16"/>
      <c r="EEZ119" s="16"/>
      <c r="EFA119" s="16"/>
      <c r="EFB119" s="16"/>
      <c r="EFC119" s="16"/>
      <c r="EFD119" s="16"/>
      <c r="EFE119" s="16"/>
      <c r="EFF119" s="16"/>
      <c r="EFG119" s="16"/>
      <c r="EFH119" s="16"/>
      <c r="EFI119" s="16"/>
      <c r="EFJ119" s="16"/>
      <c r="EFK119" s="16"/>
      <c r="EFL119" s="16"/>
      <c r="EFM119" s="16"/>
      <c r="EFN119" s="16"/>
      <c r="EFO119" s="16"/>
      <c r="EFP119" s="16"/>
      <c r="EFQ119" s="16"/>
      <c r="EFR119" s="16"/>
      <c r="EFS119" s="16"/>
      <c r="EFT119" s="16"/>
      <c r="EFU119" s="16"/>
      <c r="EFV119" s="16"/>
      <c r="EFW119" s="16"/>
      <c r="EFX119" s="16"/>
      <c r="EFY119" s="16"/>
      <c r="EFZ119" s="16"/>
      <c r="EGA119" s="16"/>
      <c r="EGB119" s="16"/>
      <c r="EGC119" s="16"/>
      <c r="EGD119" s="16"/>
      <c r="EGE119" s="16"/>
      <c r="EGF119" s="16"/>
      <c r="EGG119" s="16"/>
      <c r="EGH119" s="16"/>
      <c r="EGI119" s="16"/>
      <c r="EGJ119" s="16"/>
      <c r="EGK119" s="16"/>
      <c r="EGL119" s="16"/>
      <c r="EGM119" s="16"/>
      <c r="EGN119" s="16"/>
      <c r="EGO119" s="16"/>
      <c r="EGP119" s="16"/>
      <c r="EGQ119" s="16"/>
      <c r="EGR119" s="16"/>
      <c r="EGS119" s="16"/>
      <c r="EGT119" s="16"/>
      <c r="EGU119" s="16"/>
      <c r="EGV119" s="16"/>
      <c r="EGW119" s="16"/>
      <c r="EGX119" s="16"/>
      <c r="EGY119" s="16"/>
      <c r="EGZ119" s="16"/>
      <c r="EHA119" s="16"/>
      <c r="EHB119" s="16"/>
      <c r="EHC119" s="16"/>
      <c r="EHD119" s="16"/>
      <c r="EHE119" s="16"/>
      <c r="EHF119" s="16"/>
      <c r="EHG119" s="16"/>
      <c r="EHH119" s="16"/>
      <c r="EHI119" s="16"/>
      <c r="EHJ119" s="16"/>
      <c r="EHK119" s="16"/>
      <c r="EHL119" s="16"/>
      <c r="EHM119" s="16"/>
      <c r="EHN119" s="16"/>
      <c r="EHO119" s="16"/>
      <c r="EHP119" s="16"/>
      <c r="EHQ119" s="16"/>
      <c r="EHR119" s="16"/>
      <c r="EHS119" s="16"/>
      <c r="EHT119" s="16"/>
      <c r="EHU119" s="16"/>
      <c r="EHV119" s="16"/>
      <c r="EHW119" s="16"/>
      <c r="EHX119" s="16"/>
      <c r="EHY119" s="16"/>
      <c r="EHZ119" s="16"/>
      <c r="EIA119" s="16"/>
      <c r="EIB119" s="16"/>
      <c r="EIC119" s="16"/>
      <c r="EID119" s="16"/>
      <c r="EIE119" s="16"/>
      <c r="EIF119" s="16"/>
      <c r="EIG119" s="16"/>
      <c r="EIH119" s="16"/>
      <c r="EII119" s="16"/>
      <c r="EIJ119" s="16"/>
      <c r="EIK119" s="16"/>
      <c r="EIL119" s="16"/>
      <c r="EIM119" s="16"/>
      <c r="EIN119" s="16"/>
      <c r="EIO119" s="16"/>
      <c r="EIP119" s="16"/>
      <c r="EIQ119" s="16"/>
      <c r="EIR119" s="16"/>
      <c r="EIS119" s="16"/>
      <c r="EIT119" s="16"/>
      <c r="EIU119" s="16"/>
      <c r="EIV119" s="16"/>
      <c r="EIW119" s="16"/>
      <c r="EIX119" s="16"/>
      <c r="EIY119" s="16"/>
      <c r="EIZ119" s="16"/>
      <c r="EJA119" s="16"/>
      <c r="EJB119" s="16"/>
      <c r="EJC119" s="16"/>
      <c r="EJD119" s="16"/>
      <c r="EJE119" s="16"/>
      <c r="EJF119" s="16"/>
      <c r="EJG119" s="16"/>
      <c r="EJH119" s="16"/>
      <c r="EJI119" s="16"/>
      <c r="EJJ119" s="16"/>
      <c r="EJK119" s="16"/>
      <c r="EJL119" s="16"/>
      <c r="EJM119" s="16"/>
      <c r="EJN119" s="16"/>
      <c r="EJO119" s="16"/>
      <c r="EJP119" s="16"/>
      <c r="EJQ119" s="16"/>
      <c r="EJR119" s="16"/>
      <c r="EJS119" s="16"/>
      <c r="EJT119" s="16"/>
      <c r="EJU119" s="16"/>
      <c r="EJV119" s="16"/>
      <c r="EJW119" s="16"/>
      <c r="EJX119" s="16"/>
      <c r="EJY119" s="16"/>
      <c r="EJZ119" s="16"/>
      <c r="EKA119" s="16"/>
      <c r="EKB119" s="16"/>
      <c r="EKC119" s="16"/>
      <c r="EKD119" s="16"/>
      <c r="EKE119" s="16"/>
      <c r="EKF119" s="16"/>
      <c r="EKG119" s="16"/>
      <c r="EKH119" s="16"/>
      <c r="EKI119" s="16"/>
      <c r="EKJ119" s="16"/>
      <c r="EKK119" s="16"/>
      <c r="EKL119" s="16"/>
      <c r="EKM119" s="16"/>
      <c r="EKN119" s="16"/>
      <c r="EKO119" s="16"/>
      <c r="EKP119" s="16"/>
      <c r="EKQ119" s="16"/>
      <c r="EKR119" s="16"/>
      <c r="EKS119" s="16"/>
      <c r="EKT119" s="16"/>
      <c r="EKU119" s="16"/>
      <c r="EKV119" s="16"/>
      <c r="EKW119" s="16"/>
      <c r="EKX119" s="16"/>
      <c r="EKY119" s="16"/>
      <c r="EKZ119" s="16"/>
      <c r="ELA119" s="16"/>
      <c r="ELB119" s="16"/>
      <c r="ELC119" s="16"/>
      <c r="ELD119" s="16"/>
      <c r="ELE119" s="16"/>
      <c r="ELF119" s="16"/>
      <c r="ELG119" s="16"/>
      <c r="ELH119" s="16"/>
      <c r="ELI119" s="16"/>
      <c r="ELJ119" s="16"/>
      <c r="ELK119" s="16"/>
      <c r="ELL119" s="16"/>
      <c r="ELM119" s="16"/>
      <c r="ELN119" s="16"/>
      <c r="ELO119" s="16"/>
      <c r="ELP119" s="16"/>
      <c r="ELQ119" s="16"/>
      <c r="ELR119" s="16"/>
      <c r="ELS119" s="16"/>
      <c r="ELT119" s="16"/>
      <c r="ELU119" s="16"/>
      <c r="ELV119" s="16"/>
      <c r="ELW119" s="16"/>
      <c r="ELX119" s="16"/>
      <c r="ELY119" s="16"/>
      <c r="ELZ119" s="16"/>
      <c r="EMA119" s="16"/>
      <c r="EMB119" s="16"/>
      <c r="EMC119" s="16"/>
      <c r="EMD119" s="16"/>
      <c r="EME119" s="16"/>
      <c r="EMF119" s="16"/>
      <c r="EMG119" s="16"/>
      <c r="EMH119" s="16"/>
      <c r="EMI119" s="16"/>
      <c r="EMJ119" s="16"/>
      <c r="EMK119" s="16"/>
      <c r="EML119" s="16"/>
      <c r="EMM119" s="16"/>
      <c r="EMN119" s="16"/>
      <c r="EMO119" s="16"/>
      <c r="EMP119" s="16"/>
      <c r="EMQ119" s="16"/>
      <c r="EMR119" s="16"/>
      <c r="EMS119" s="16"/>
      <c r="EMT119" s="16"/>
      <c r="EMU119" s="16"/>
      <c r="EMV119" s="16"/>
      <c r="EMW119" s="16"/>
      <c r="EMX119" s="16"/>
      <c r="EMY119" s="16"/>
      <c r="EMZ119" s="16"/>
      <c r="ENA119" s="16"/>
      <c r="ENB119" s="16"/>
      <c r="ENC119" s="16"/>
      <c r="END119" s="16"/>
      <c r="ENE119" s="16"/>
      <c r="ENF119" s="16"/>
      <c r="ENG119" s="16"/>
      <c r="ENH119" s="16"/>
      <c r="ENI119" s="16"/>
      <c r="ENJ119" s="16"/>
      <c r="ENK119" s="16"/>
      <c r="ENL119" s="16"/>
      <c r="ENM119" s="16"/>
      <c r="ENN119" s="16"/>
      <c r="ENO119" s="16"/>
      <c r="ENP119" s="16"/>
      <c r="ENQ119" s="16"/>
      <c r="ENR119" s="16"/>
      <c r="ENS119" s="16"/>
      <c r="ENT119" s="16"/>
      <c r="ENU119" s="16"/>
      <c r="ENV119" s="16"/>
      <c r="ENW119" s="16"/>
      <c r="ENX119" s="16"/>
      <c r="ENY119" s="16"/>
      <c r="ENZ119" s="16"/>
      <c r="EOA119" s="16"/>
      <c r="EOB119" s="16"/>
      <c r="EOC119" s="16"/>
      <c r="EOD119" s="16"/>
      <c r="EOE119" s="16"/>
      <c r="EOF119" s="16"/>
      <c r="EOG119" s="16"/>
      <c r="EOH119" s="16"/>
      <c r="EOI119" s="16"/>
      <c r="EOJ119" s="16"/>
      <c r="EOK119" s="16"/>
      <c r="EOL119" s="16"/>
      <c r="EOM119" s="16"/>
      <c r="EON119" s="16"/>
      <c r="EOO119" s="16"/>
      <c r="EOP119" s="16"/>
      <c r="EOQ119" s="16"/>
      <c r="EOR119" s="16"/>
      <c r="EOS119" s="16"/>
      <c r="EOT119" s="16"/>
      <c r="EOU119" s="16"/>
      <c r="EOV119" s="16"/>
      <c r="EOW119" s="16"/>
      <c r="EOX119" s="16"/>
      <c r="EOY119" s="16"/>
      <c r="EOZ119" s="16"/>
      <c r="EPA119" s="16"/>
      <c r="EPB119" s="16"/>
      <c r="EPC119" s="16"/>
      <c r="EPD119" s="16"/>
      <c r="EPE119" s="16"/>
      <c r="EPF119" s="16"/>
      <c r="EPG119" s="16"/>
      <c r="EPH119" s="16"/>
      <c r="EPI119" s="16"/>
      <c r="EPJ119" s="16"/>
      <c r="EPK119" s="16"/>
      <c r="EPL119" s="16"/>
      <c r="EPM119" s="16"/>
      <c r="EPN119" s="16"/>
      <c r="EPO119" s="16"/>
      <c r="EPP119" s="16"/>
      <c r="EPQ119" s="16"/>
      <c r="EPR119" s="16"/>
      <c r="EPS119" s="16"/>
      <c r="EPT119" s="16"/>
      <c r="EPU119" s="16"/>
      <c r="EPV119" s="16"/>
      <c r="EPW119" s="16"/>
      <c r="EPX119" s="16"/>
      <c r="EPY119" s="16"/>
      <c r="EPZ119" s="16"/>
      <c r="EQA119" s="16"/>
      <c r="EQB119" s="16"/>
      <c r="EQC119" s="16"/>
      <c r="EQD119" s="16"/>
      <c r="EQE119" s="16"/>
      <c r="EQF119" s="16"/>
      <c r="EQG119" s="16"/>
      <c r="EQH119" s="16"/>
      <c r="EQI119" s="16"/>
      <c r="EQJ119" s="16"/>
      <c r="EQK119" s="16"/>
      <c r="EQL119" s="16"/>
      <c r="EQM119" s="16"/>
      <c r="EQN119" s="16"/>
      <c r="EQO119" s="16"/>
      <c r="EQP119" s="16"/>
      <c r="EQQ119" s="16"/>
      <c r="EQR119" s="16"/>
      <c r="EQS119" s="16"/>
      <c r="EQT119" s="16"/>
      <c r="EQU119" s="16"/>
      <c r="EQV119" s="16"/>
      <c r="EQW119" s="16"/>
      <c r="EQX119" s="16"/>
      <c r="EQY119" s="16"/>
      <c r="EQZ119" s="16"/>
      <c r="ERA119" s="16"/>
      <c r="ERB119" s="16"/>
      <c r="ERC119" s="16"/>
      <c r="ERD119" s="16"/>
      <c r="ERE119" s="16"/>
      <c r="ERF119" s="16"/>
      <c r="ERG119" s="16"/>
      <c r="ERH119" s="16"/>
      <c r="ERI119" s="16"/>
      <c r="ERJ119" s="16"/>
      <c r="ERK119" s="16"/>
      <c r="ERL119" s="16"/>
      <c r="ERM119" s="16"/>
      <c r="ERN119" s="16"/>
      <c r="ERO119" s="16"/>
      <c r="ERP119" s="16"/>
      <c r="ERQ119" s="16"/>
      <c r="ERR119" s="16"/>
      <c r="ERS119" s="16"/>
      <c r="ERT119" s="16"/>
      <c r="ERU119" s="16"/>
      <c r="ERV119" s="16"/>
      <c r="ERW119" s="16"/>
      <c r="ERX119" s="16"/>
      <c r="ERY119" s="16"/>
      <c r="ERZ119" s="16"/>
      <c r="ESA119" s="16"/>
      <c r="ESB119" s="16"/>
      <c r="ESC119" s="16"/>
      <c r="ESD119" s="16"/>
      <c r="ESE119" s="16"/>
      <c r="ESF119" s="16"/>
      <c r="ESG119" s="16"/>
      <c r="ESH119" s="16"/>
      <c r="ESI119" s="16"/>
      <c r="ESJ119" s="16"/>
      <c r="ESK119" s="16"/>
      <c r="ESL119" s="16"/>
      <c r="ESM119" s="16"/>
      <c r="ESN119" s="16"/>
      <c r="ESO119" s="16"/>
      <c r="ESP119" s="16"/>
      <c r="ESQ119" s="16"/>
      <c r="ESR119" s="16"/>
      <c r="ESS119" s="16"/>
      <c r="EST119" s="16"/>
      <c r="ESU119" s="16"/>
      <c r="ESV119" s="16"/>
      <c r="ESW119" s="16"/>
      <c r="ESX119" s="16"/>
      <c r="ESY119" s="16"/>
      <c r="ESZ119" s="16"/>
      <c r="ETA119" s="16"/>
      <c r="ETB119" s="16"/>
      <c r="ETC119" s="16"/>
      <c r="ETD119" s="16"/>
      <c r="ETE119" s="16"/>
      <c r="ETF119" s="16"/>
      <c r="ETG119" s="16"/>
      <c r="ETH119" s="16"/>
      <c r="ETI119" s="16"/>
      <c r="ETJ119" s="16"/>
      <c r="ETK119" s="16"/>
      <c r="ETL119" s="16"/>
      <c r="ETM119" s="16"/>
      <c r="ETN119" s="16"/>
      <c r="ETO119" s="16"/>
      <c r="ETP119" s="16"/>
      <c r="ETQ119" s="16"/>
      <c r="ETR119" s="16"/>
      <c r="ETS119" s="16"/>
      <c r="ETT119" s="16"/>
      <c r="ETU119" s="16"/>
      <c r="ETV119" s="16"/>
      <c r="ETW119" s="16"/>
      <c r="ETX119" s="16"/>
      <c r="ETY119" s="16"/>
      <c r="ETZ119" s="16"/>
      <c r="EUA119" s="16"/>
      <c r="EUB119" s="16"/>
      <c r="EUC119" s="16"/>
      <c r="EUD119" s="16"/>
      <c r="EUE119" s="16"/>
      <c r="EUF119" s="16"/>
      <c r="EUG119" s="16"/>
      <c r="EUH119" s="16"/>
      <c r="EUI119" s="16"/>
      <c r="EUJ119" s="16"/>
      <c r="EUK119" s="16"/>
      <c r="EUL119" s="16"/>
      <c r="EUM119" s="16"/>
      <c r="EUN119" s="16"/>
      <c r="EUO119" s="16"/>
      <c r="EUP119" s="16"/>
      <c r="EUQ119" s="16"/>
      <c r="EUR119" s="16"/>
      <c r="EUS119" s="16"/>
      <c r="EUT119" s="16"/>
      <c r="EUU119" s="16"/>
      <c r="EUV119" s="16"/>
      <c r="EUW119" s="16"/>
      <c r="EUX119" s="16"/>
      <c r="EUY119" s="16"/>
      <c r="EUZ119" s="16"/>
      <c r="EVA119" s="16"/>
      <c r="EVB119" s="16"/>
      <c r="EVC119" s="16"/>
      <c r="EVD119" s="16"/>
      <c r="EVE119" s="16"/>
      <c r="EVF119" s="16"/>
      <c r="EVG119" s="16"/>
      <c r="EVH119" s="16"/>
      <c r="EVI119" s="16"/>
      <c r="EVJ119" s="16"/>
      <c r="EVK119" s="16"/>
      <c r="EVL119" s="16"/>
      <c r="EVM119" s="16"/>
      <c r="EVN119" s="16"/>
      <c r="EVO119" s="16"/>
      <c r="EVP119" s="16"/>
      <c r="EVQ119" s="16"/>
      <c r="EVR119" s="16"/>
      <c r="EVS119" s="16"/>
      <c r="EVT119" s="16"/>
      <c r="EVU119" s="16"/>
      <c r="EVV119" s="16"/>
      <c r="EVW119" s="16"/>
      <c r="EVX119" s="16"/>
      <c r="EVY119" s="16"/>
      <c r="EVZ119" s="16"/>
      <c r="EWA119" s="16"/>
      <c r="EWB119" s="16"/>
      <c r="EWC119" s="16"/>
      <c r="EWD119" s="16"/>
      <c r="EWE119" s="16"/>
      <c r="EWF119" s="16"/>
      <c r="EWG119" s="16"/>
      <c r="EWH119" s="16"/>
      <c r="EWI119" s="16"/>
      <c r="EWJ119" s="16"/>
      <c r="EWK119" s="16"/>
      <c r="EWL119" s="16"/>
      <c r="EWM119" s="16"/>
      <c r="EWN119" s="16"/>
      <c r="EWO119" s="16"/>
      <c r="EWP119" s="16"/>
      <c r="EWQ119" s="16"/>
      <c r="EWR119" s="16"/>
      <c r="EWS119" s="16"/>
      <c r="EWT119" s="16"/>
      <c r="EWU119" s="16"/>
      <c r="EWV119" s="16"/>
      <c r="EWW119" s="16"/>
      <c r="EWX119" s="16"/>
      <c r="EWY119" s="16"/>
      <c r="EWZ119" s="16"/>
      <c r="EXA119" s="16"/>
      <c r="EXB119" s="16"/>
      <c r="EXC119" s="16"/>
      <c r="EXD119" s="16"/>
      <c r="EXE119" s="16"/>
      <c r="EXF119" s="16"/>
      <c r="EXG119" s="16"/>
      <c r="EXH119" s="16"/>
      <c r="EXI119" s="16"/>
      <c r="EXJ119" s="16"/>
      <c r="EXK119" s="16"/>
      <c r="EXL119" s="16"/>
      <c r="EXM119" s="16"/>
      <c r="EXN119" s="16"/>
      <c r="EXO119" s="16"/>
      <c r="EXP119" s="16"/>
      <c r="EXQ119" s="16"/>
      <c r="EXR119" s="16"/>
      <c r="EXS119" s="16"/>
      <c r="EXT119" s="16"/>
      <c r="EXU119" s="16"/>
      <c r="EXV119" s="16"/>
      <c r="EXW119" s="16"/>
      <c r="EXX119" s="16"/>
      <c r="EXY119" s="16"/>
      <c r="EXZ119" s="16"/>
      <c r="EYA119" s="16"/>
      <c r="EYB119" s="16"/>
      <c r="EYC119" s="16"/>
      <c r="EYD119" s="16"/>
      <c r="EYE119" s="16"/>
      <c r="EYF119" s="16"/>
      <c r="EYG119" s="16"/>
      <c r="EYH119" s="16"/>
      <c r="EYI119" s="16"/>
      <c r="EYJ119" s="16"/>
      <c r="EYK119" s="16"/>
      <c r="EYL119" s="16"/>
      <c r="EYM119" s="16"/>
      <c r="EYN119" s="16"/>
      <c r="EYO119" s="16"/>
      <c r="EYP119" s="16"/>
      <c r="EYQ119" s="16"/>
      <c r="EYR119" s="16"/>
      <c r="EYS119" s="16"/>
      <c r="EYT119" s="16"/>
      <c r="EYU119" s="16"/>
      <c r="EYV119" s="16"/>
      <c r="EYW119" s="16"/>
      <c r="EYX119" s="16"/>
      <c r="EYY119" s="16"/>
      <c r="EYZ119" s="16"/>
      <c r="EZA119" s="16"/>
      <c r="EZB119" s="16"/>
      <c r="EZC119" s="16"/>
      <c r="EZD119" s="16"/>
      <c r="EZE119" s="16"/>
      <c r="EZF119" s="16"/>
      <c r="EZG119" s="16"/>
      <c r="EZH119" s="16"/>
      <c r="EZI119" s="16"/>
      <c r="EZJ119" s="16"/>
      <c r="EZK119" s="16"/>
      <c r="EZL119" s="16"/>
      <c r="EZM119" s="16"/>
      <c r="EZN119" s="16"/>
      <c r="EZO119" s="16"/>
      <c r="EZP119" s="16"/>
      <c r="EZQ119" s="16"/>
      <c r="EZR119" s="16"/>
      <c r="EZS119" s="16"/>
      <c r="EZT119" s="16"/>
      <c r="EZU119" s="16"/>
      <c r="EZV119" s="16"/>
      <c r="EZW119" s="16"/>
      <c r="EZX119" s="16"/>
      <c r="EZY119" s="16"/>
      <c r="EZZ119" s="16"/>
      <c r="FAA119" s="16"/>
      <c r="FAB119" s="16"/>
      <c r="FAC119" s="16"/>
      <c r="FAD119" s="16"/>
      <c r="FAE119" s="16"/>
      <c r="FAF119" s="16"/>
      <c r="FAG119" s="16"/>
      <c r="FAH119" s="16"/>
      <c r="FAI119" s="16"/>
      <c r="FAJ119" s="16"/>
      <c r="FAK119" s="16"/>
      <c r="FAL119" s="16"/>
      <c r="FAM119" s="16"/>
      <c r="FAN119" s="16"/>
      <c r="FAO119" s="16"/>
      <c r="FAP119" s="16"/>
      <c r="FAQ119" s="16"/>
      <c r="FAR119" s="16"/>
      <c r="FAS119" s="16"/>
      <c r="FAT119" s="16"/>
      <c r="FAU119" s="16"/>
      <c r="FAV119" s="16"/>
      <c r="FAW119" s="16"/>
      <c r="FAX119" s="16"/>
      <c r="FAY119" s="16"/>
      <c r="FAZ119" s="16"/>
      <c r="FBA119" s="16"/>
      <c r="FBB119" s="16"/>
      <c r="FBC119" s="16"/>
      <c r="FBD119" s="16"/>
      <c r="FBE119" s="16"/>
      <c r="FBF119" s="16"/>
      <c r="FBG119" s="16"/>
      <c r="FBH119" s="16"/>
      <c r="FBI119" s="16"/>
      <c r="FBJ119" s="16"/>
      <c r="FBK119" s="16"/>
      <c r="FBL119" s="16"/>
      <c r="FBM119" s="16"/>
      <c r="FBN119" s="16"/>
      <c r="FBO119" s="16"/>
      <c r="FBP119" s="16"/>
      <c r="FBQ119" s="16"/>
      <c r="FBR119" s="16"/>
      <c r="FBS119" s="16"/>
      <c r="FBT119" s="16"/>
      <c r="FBU119" s="16"/>
      <c r="FBV119" s="16"/>
      <c r="FBW119" s="16"/>
      <c r="FBX119" s="16"/>
      <c r="FBY119" s="16"/>
      <c r="FBZ119" s="16"/>
      <c r="FCA119" s="16"/>
      <c r="FCB119" s="16"/>
      <c r="FCC119" s="16"/>
      <c r="FCD119" s="16"/>
      <c r="FCE119" s="16"/>
      <c r="FCF119" s="16"/>
      <c r="FCG119" s="16"/>
      <c r="FCH119" s="16"/>
      <c r="FCI119" s="16"/>
      <c r="FCJ119" s="16"/>
      <c r="FCK119" s="16"/>
      <c r="FCL119" s="16"/>
      <c r="FCM119" s="16"/>
      <c r="FCN119" s="16"/>
      <c r="FCO119" s="16"/>
      <c r="FCP119" s="16"/>
      <c r="FCQ119" s="16"/>
      <c r="FCR119" s="16"/>
      <c r="FCS119" s="16"/>
      <c r="FCT119" s="16"/>
      <c r="FCU119" s="16"/>
      <c r="FCV119" s="16"/>
      <c r="FCW119" s="16"/>
      <c r="FCX119" s="16"/>
      <c r="FCY119" s="16"/>
      <c r="FCZ119" s="16"/>
      <c r="FDA119" s="16"/>
      <c r="FDB119" s="16"/>
      <c r="FDC119" s="16"/>
      <c r="FDD119" s="16"/>
      <c r="FDE119" s="16"/>
      <c r="FDF119" s="16"/>
      <c r="FDG119" s="16"/>
      <c r="FDH119" s="16"/>
      <c r="FDI119" s="16"/>
      <c r="FDJ119" s="16"/>
      <c r="FDK119" s="16"/>
      <c r="FDL119" s="16"/>
      <c r="FDM119" s="16"/>
      <c r="FDN119" s="16"/>
      <c r="FDO119" s="16"/>
      <c r="FDP119" s="16"/>
      <c r="FDQ119" s="16"/>
      <c r="FDR119" s="16"/>
      <c r="FDS119" s="16"/>
      <c r="FDT119" s="16"/>
      <c r="FDU119" s="16"/>
      <c r="FDV119" s="16"/>
      <c r="FDW119" s="16"/>
      <c r="FDX119" s="16"/>
      <c r="FDY119" s="16"/>
      <c r="FDZ119" s="16"/>
      <c r="FEA119" s="16"/>
      <c r="FEB119" s="16"/>
      <c r="FEC119" s="16"/>
      <c r="FED119" s="16"/>
      <c r="FEE119" s="16"/>
      <c r="FEF119" s="16"/>
      <c r="FEG119" s="16"/>
      <c r="FEH119" s="16"/>
      <c r="FEI119" s="16"/>
      <c r="FEJ119" s="16"/>
      <c r="FEK119" s="16"/>
      <c r="FEL119" s="16"/>
      <c r="FEM119" s="16"/>
      <c r="FEN119" s="16"/>
      <c r="FEO119" s="16"/>
      <c r="FEP119" s="16"/>
      <c r="FEQ119" s="16"/>
      <c r="FER119" s="16"/>
      <c r="FES119" s="16"/>
      <c r="FET119" s="16"/>
      <c r="FEU119" s="16"/>
      <c r="FEV119" s="16"/>
      <c r="FEW119" s="16"/>
      <c r="FEX119" s="16"/>
      <c r="FEY119" s="16"/>
      <c r="FEZ119" s="16"/>
      <c r="FFA119" s="16"/>
      <c r="FFB119" s="16"/>
      <c r="FFC119" s="16"/>
      <c r="FFD119" s="16"/>
      <c r="FFE119" s="16"/>
      <c r="FFF119" s="16"/>
      <c r="FFG119" s="16"/>
      <c r="FFH119" s="16"/>
      <c r="FFI119" s="16"/>
      <c r="FFJ119" s="16"/>
      <c r="FFK119" s="16"/>
      <c r="FFL119" s="16"/>
      <c r="FFM119" s="16"/>
      <c r="FFN119" s="16"/>
      <c r="FFO119" s="16"/>
      <c r="FFP119" s="16"/>
      <c r="FFQ119" s="16"/>
      <c r="FFR119" s="16"/>
      <c r="FFS119" s="16"/>
      <c r="FFT119" s="16"/>
      <c r="FFU119" s="16"/>
      <c r="FFV119" s="16"/>
      <c r="FFW119" s="16"/>
      <c r="FFX119" s="16"/>
      <c r="FFY119" s="16"/>
      <c r="FFZ119" s="16"/>
      <c r="FGA119" s="16"/>
      <c r="FGB119" s="16"/>
      <c r="FGC119" s="16"/>
      <c r="FGD119" s="16"/>
      <c r="FGE119" s="16"/>
      <c r="FGF119" s="16"/>
      <c r="FGG119" s="16"/>
      <c r="FGH119" s="16"/>
      <c r="FGI119" s="16"/>
      <c r="FGJ119" s="16"/>
      <c r="FGK119" s="16"/>
      <c r="FGL119" s="16"/>
      <c r="FGM119" s="16"/>
      <c r="FGN119" s="16"/>
      <c r="FGO119" s="16"/>
      <c r="FGP119" s="16"/>
      <c r="FGQ119" s="16"/>
      <c r="FGR119" s="16"/>
      <c r="FGS119" s="16"/>
      <c r="FGT119" s="16"/>
      <c r="FGU119" s="16"/>
      <c r="FGV119" s="16"/>
      <c r="FGW119" s="16"/>
      <c r="FGX119" s="16"/>
      <c r="FGY119" s="16"/>
      <c r="FGZ119" s="16"/>
      <c r="FHA119" s="16"/>
      <c r="FHB119" s="16"/>
      <c r="FHC119" s="16"/>
      <c r="FHD119" s="16"/>
      <c r="FHE119" s="16"/>
      <c r="FHF119" s="16"/>
      <c r="FHG119" s="16"/>
      <c r="FHH119" s="16"/>
      <c r="FHI119" s="16"/>
      <c r="FHJ119" s="16"/>
      <c r="FHK119" s="16"/>
      <c r="FHL119" s="16"/>
      <c r="FHM119" s="16"/>
      <c r="FHN119" s="16"/>
      <c r="FHO119" s="16"/>
      <c r="FHP119" s="16"/>
      <c r="FHQ119" s="16"/>
      <c r="FHR119" s="16"/>
      <c r="FHS119" s="16"/>
      <c r="FHT119" s="16"/>
      <c r="FHU119" s="16"/>
      <c r="FHV119" s="16"/>
      <c r="FHW119" s="16"/>
      <c r="FHX119" s="16"/>
      <c r="FHY119" s="16"/>
      <c r="FHZ119" s="16"/>
      <c r="FIA119" s="16"/>
      <c r="FIB119" s="16"/>
      <c r="FIC119" s="16"/>
      <c r="FID119" s="16"/>
      <c r="FIE119" s="16"/>
      <c r="FIF119" s="16"/>
      <c r="FIG119" s="16"/>
      <c r="FIH119" s="16"/>
      <c r="FII119" s="16"/>
      <c r="FIJ119" s="16"/>
      <c r="FIK119" s="16"/>
      <c r="FIL119" s="16"/>
      <c r="FIM119" s="16"/>
      <c r="FIN119" s="16"/>
      <c r="FIO119" s="16"/>
      <c r="FIP119" s="16"/>
      <c r="FIQ119" s="16"/>
      <c r="FIR119" s="16"/>
      <c r="FIS119" s="16"/>
      <c r="FIT119" s="16"/>
      <c r="FIU119" s="16"/>
      <c r="FIV119" s="16"/>
      <c r="FIW119" s="16"/>
      <c r="FIX119" s="16"/>
      <c r="FIY119" s="16"/>
      <c r="FIZ119" s="16"/>
      <c r="FJA119" s="16"/>
      <c r="FJB119" s="16"/>
      <c r="FJC119" s="16"/>
      <c r="FJD119" s="16"/>
      <c r="FJE119" s="16"/>
      <c r="FJF119" s="16"/>
      <c r="FJG119" s="16"/>
      <c r="FJH119" s="16"/>
      <c r="FJI119" s="16"/>
      <c r="FJJ119" s="16"/>
      <c r="FJK119" s="16"/>
      <c r="FJL119" s="16"/>
      <c r="FJM119" s="16"/>
      <c r="FJN119" s="16"/>
      <c r="FJO119" s="16"/>
      <c r="FJP119" s="16"/>
      <c r="FJQ119" s="16"/>
      <c r="FJR119" s="16"/>
      <c r="FJS119" s="16"/>
      <c r="FJT119" s="16"/>
      <c r="FJU119" s="16"/>
      <c r="FJV119" s="16"/>
      <c r="FJW119" s="16"/>
      <c r="FJX119" s="16"/>
      <c r="FJY119" s="16"/>
      <c r="FJZ119" s="16"/>
      <c r="FKA119" s="16"/>
      <c r="FKB119" s="16"/>
      <c r="FKC119" s="16"/>
      <c r="FKD119" s="16"/>
      <c r="FKE119" s="16"/>
      <c r="FKF119" s="16"/>
      <c r="FKG119" s="16"/>
      <c r="FKH119" s="16"/>
      <c r="FKI119" s="16"/>
      <c r="FKJ119" s="16"/>
      <c r="FKK119" s="16"/>
      <c r="FKL119" s="16"/>
      <c r="FKM119" s="16"/>
      <c r="FKN119" s="16"/>
      <c r="FKO119" s="16"/>
      <c r="FKP119" s="16"/>
      <c r="FKQ119" s="16"/>
      <c r="FKR119" s="16"/>
      <c r="FKS119" s="16"/>
      <c r="FKT119" s="16"/>
      <c r="FKU119" s="16"/>
      <c r="FKV119" s="16"/>
      <c r="FKW119" s="16"/>
      <c r="FKX119" s="16"/>
      <c r="FKY119" s="16"/>
      <c r="FKZ119" s="16"/>
      <c r="FLA119" s="16"/>
      <c r="FLB119" s="16"/>
      <c r="FLC119" s="16"/>
      <c r="FLD119" s="16"/>
      <c r="FLE119" s="16"/>
      <c r="FLF119" s="16"/>
      <c r="FLG119" s="16"/>
      <c r="FLH119" s="16"/>
      <c r="FLI119" s="16"/>
      <c r="FLJ119" s="16"/>
      <c r="FLK119" s="16"/>
      <c r="FLL119" s="16"/>
      <c r="FLM119" s="16"/>
      <c r="FLN119" s="16"/>
      <c r="FLO119" s="16"/>
      <c r="FLP119" s="16"/>
      <c r="FLQ119" s="16"/>
      <c r="FLR119" s="16"/>
      <c r="FLS119" s="16"/>
      <c r="FLT119" s="16"/>
      <c r="FLU119" s="16"/>
      <c r="FLV119" s="16"/>
      <c r="FLW119" s="16"/>
      <c r="FLX119" s="16"/>
      <c r="FLY119" s="16"/>
      <c r="FLZ119" s="16"/>
      <c r="FMA119" s="16"/>
      <c r="FMB119" s="16"/>
      <c r="FMC119" s="16"/>
      <c r="FMD119" s="16"/>
      <c r="FME119" s="16"/>
      <c r="FMF119" s="16"/>
      <c r="FMG119" s="16"/>
      <c r="FMH119" s="16"/>
      <c r="FMI119" s="16"/>
      <c r="FMJ119" s="16"/>
      <c r="FMK119" s="16"/>
      <c r="FML119" s="16"/>
      <c r="FMM119" s="16"/>
      <c r="FMN119" s="16"/>
      <c r="FMO119" s="16"/>
      <c r="FMP119" s="16"/>
      <c r="FMQ119" s="16"/>
      <c r="FMR119" s="16"/>
      <c r="FMS119" s="16"/>
      <c r="FMT119" s="16"/>
      <c r="FMU119" s="16"/>
      <c r="FMV119" s="16"/>
      <c r="FMW119" s="16"/>
      <c r="FMX119" s="16"/>
      <c r="FMY119" s="16"/>
      <c r="FMZ119" s="16"/>
      <c r="FNA119" s="16"/>
      <c r="FNB119" s="16"/>
      <c r="FNC119" s="16"/>
      <c r="FND119" s="16"/>
      <c r="FNE119" s="16"/>
      <c r="FNF119" s="16"/>
      <c r="FNG119" s="16"/>
      <c r="FNH119" s="16"/>
      <c r="FNI119" s="16"/>
      <c r="FNJ119" s="16"/>
      <c r="FNK119" s="16"/>
      <c r="FNL119" s="16"/>
      <c r="FNM119" s="16"/>
      <c r="FNN119" s="16"/>
      <c r="FNO119" s="16"/>
      <c r="FNP119" s="16"/>
      <c r="FNQ119" s="16"/>
      <c r="FNR119" s="16"/>
      <c r="FNS119" s="16"/>
      <c r="FNT119" s="16"/>
      <c r="FNU119" s="16"/>
      <c r="FNV119" s="16"/>
      <c r="FNW119" s="16"/>
      <c r="FNX119" s="16"/>
      <c r="FNY119" s="16"/>
      <c r="FNZ119" s="16"/>
      <c r="FOA119" s="16"/>
      <c r="FOB119" s="16"/>
      <c r="FOC119" s="16"/>
      <c r="FOD119" s="16"/>
      <c r="FOE119" s="16"/>
      <c r="FOF119" s="16"/>
      <c r="FOG119" s="16"/>
      <c r="FOH119" s="16"/>
      <c r="FOI119" s="16"/>
      <c r="FOJ119" s="16"/>
      <c r="FOK119" s="16"/>
      <c r="FOL119" s="16"/>
      <c r="FOM119" s="16"/>
      <c r="FON119" s="16"/>
      <c r="FOO119" s="16"/>
      <c r="FOP119" s="16"/>
      <c r="FOQ119" s="16"/>
      <c r="FOR119" s="16"/>
      <c r="FOS119" s="16"/>
      <c r="FOT119" s="16"/>
      <c r="FOU119" s="16"/>
      <c r="FOV119" s="16"/>
      <c r="FOW119" s="16"/>
      <c r="FOX119" s="16"/>
      <c r="FOY119" s="16"/>
      <c r="FOZ119" s="16"/>
      <c r="FPA119" s="16"/>
      <c r="FPB119" s="16"/>
      <c r="FPC119" s="16"/>
      <c r="FPD119" s="16"/>
      <c r="FPE119" s="16"/>
      <c r="FPF119" s="16"/>
      <c r="FPG119" s="16"/>
      <c r="FPH119" s="16"/>
      <c r="FPI119" s="16"/>
      <c r="FPJ119" s="16"/>
      <c r="FPK119" s="16"/>
      <c r="FPL119" s="16"/>
      <c r="FPM119" s="16"/>
      <c r="FPN119" s="16"/>
      <c r="FPO119" s="16"/>
      <c r="FPP119" s="16"/>
      <c r="FPQ119" s="16"/>
      <c r="FPR119" s="16"/>
      <c r="FPS119" s="16"/>
      <c r="FPT119" s="16"/>
      <c r="FPU119" s="16"/>
      <c r="FPV119" s="16"/>
      <c r="FPW119" s="16"/>
      <c r="FPX119" s="16"/>
      <c r="FPY119" s="16"/>
      <c r="FPZ119" s="16"/>
      <c r="FQA119" s="16"/>
      <c r="FQB119" s="16"/>
      <c r="FQC119" s="16"/>
      <c r="FQD119" s="16"/>
      <c r="FQE119" s="16"/>
      <c r="FQF119" s="16"/>
      <c r="FQG119" s="16"/>
      <c r="FQH119" s="16"/>
      <c r="FQI119" s="16"/>
      <c r="FQJ119" s="16"/>
      <c r="FQK119" s="16"/>
      <c r="FQL119" s="16"/>
      <c r="FQM119" s="16"/>
      <c r="FQN119" s="16"/>
      <c r="FQO119" s="16"/>
      <c r="FQP119" s="16"/>
      <c r="FQQ119" s="16"/>
      <c r="FQR119" s="16"/>
      <c r="FQS119" s="16"/>
      <c r="FQT119" s="16"/>
      <c r="FQU119" s="16"/>
      <c r="FQV119" s="16"/>
      <c r="FQW119" s="16"/>
      <c r="FQX119" s="16"/>
      <c r="FQY119" s="16"/>
      <c r="FQZ119" s="16"/>
      <c r="FRA119" s="16"/>
      <c r="FRB119" s="16"/>
      <c r="FRC119" s="16"/>
      <c r="FRD119" s="16"/>
      <c r="FRE119" s="16"/>
      <c r="FRF119" s="16"/>
      <c r="FRG119" s="16"/>
      <c r="FRH119" s="16"/>
      <c r="FRI119" s="16"/>
      <c r="FRJ119" s="16"/>
      <c r="FRK119" s="16"/>
      <c r="FRL119" s="16"/>
      <c r="FRM119" s="16"/>
      <c r="FRN119" s="16"/>
      <c r="FRO119" s="16"/>
      <c r="FRP119" s="16"/>
      <c r="FRQ119" s="16"/>
      <c r="FRR119" s="16"/>
      <c r="FRS119" s="16"/>
      <c r="FRT119" s="16"/>
      <c r="FRU119" s="16"/>
      <c r="FRV119" s="16"/>
      <c r="FRW119" s="16"/>
      <c r="FRX119" s="16"/>
      <c r="FRY119" s="16"/>
      <c r="FRZ119" s="16"/>
      <c r="FSA119" s="16"/>
      <c r="FSB119" s="16"/>
      <c r="FSC119" s="16"/>
      <c r="FSD119" s="16"/>
      <c r="FSE119" s="16"/>
      <c r="FSF119" s="16"/>
      <c r="FSG119" s="16"/>
      <c r="FSH119" s="16"/>
      <c r="FSI119" s="16"/>
      <c r="FSJ119" s="16"/>
      <c r="FSK119" s="16"/>
      <c r="FSL119" s="16"/>
      <c r="FSM119" s="16"/>
      <c r="FSN119" s="16"/>
      <c r="FSO119" s="16"/>
      <c r="FSP119" s="16"/>
      <c r="FSQ119" s="16"/>
      <c r="FSR119" s="16"/>
      <c r="FSS119" s="16"/>
      <c r="FST119" s="16"/>
      <c r="FSU119" s="16"/>
      <c r="FSV119" s="16"/>
      <c r="FSW119" s="16"/>
      <c r="FSX119" s="16"/>
      <c r="FSY119" s="16"/>
      <c r="FSZ119" s="16"/>
      <c r="FTA119" s="16"/>
      <c r="FTB119" s="16"/>
      <c r="FTC119" s="16"/>
      <c r="FTD119" s="16"/>
      <c r="FTE119" s="16"/>
      <c r="FTF119" s="16"/>
      <c r="FTG119" s="16"/>
      <c r="FTH119" s="16"/>
      <c r="FTI119" s="16"/>
      <c r="FTJ119" s="16"/>
      <c r="FTK119" s="16"/>
      <c r="FTL119" s="16"/>
      <c r="FTM119" s="16"/>
      <c r="FTN119" s="16"/>
      <c r="FTO119" s="16"/>
      <c r="FTP119" s="16"/>
      <c r="FTQ119" s="16"/>
      <c r="FTR119" s="16"/>
      <c r="FTS119" s="16"/>
      <c r="FTT119" s="16"/>
      <c r="FTU119" s="16"/>
      <c r="FTV119" s="16"/>
      <c r="FTW119" s="16"/>
      <c r="FTX119" s="16"/>
      <c r="FTY119" s="16"/>
      <c r="FTZ119" s="16"/>
      <c r="FUA119" s="16"/>
      <c r="FUB119" s="16"/>
      <c r="FUC119" s="16"/>
      <c r="FUD119" s="16"/>
      <c r="FUE119" s="16"/>
      <c r="FUF119" s="16"/>
      <c r="FUG119" s="16"/>
      <c r="FUH119" s="16"/>
      <c r="FUI119" s="16"/>
      <c r="FUJ119" s="16"/>
      <c r="FUK119" s="16"/>
      <c r="FUL119" s="16"/>
      <c r="FUM119" s="16"/>
      <c r="FUN119" s="16"/>
      <c r="FUO119" s="16"/>
      <c r="FUP119" s="16"/>
      <c r="FUQ119" s="16"/>
      <c r="FUR119" s="16"/>
      <c r="FUS119" s="16"/>
      <c r="FUT119" s="16"/>
      <c r="FUU119" s="16"/>
      <c r="FUV119" s="16"/>
      <c r="FUW119" s="16"/>
      <c r="FUX119" s="16"/>
      <c r="FUY119" s="16"/>
      <c r="FUZ119" s="16"/>
      <c r="FVA119" s="16"/>
      <c r="FVB119" s="16"/>
      <c r="FVC119" s="16"/>
      <c r="FVD119" s="16"/>
      <c r="FVE119" s="16"/>
      <c r="FVF119" s="16"/>
      <c r="FVG119" s="16"/>
      <c r="FVH119" s="16"/>
      <c r="FVI119" s="16"/>
      <c r="FVJ119" s="16"/>
      <c r="FVK119" s="16"/>
      <c r="FVL119" s="16"/>
      <c r="FVM119" s="16"/>
      <c r="FVN119" s="16"/>
      <c r="FVO119" s="16"/>
      <c r="FVP119" s="16"/>
      <c r="FVQ119" s="16"/>
      <c r="FVR119" s="16"/>
      <c r="FVS119" s="16"/>
      <c r="FVT119" s="16"/>
      <c r="FVU119" s="16"/>
      <c r="FVV119" s="16"/>
      <c r="FVW119" s="16"/>
      <c r="FVX119" s="16"/>
      <c r="FVY119" s="16"/>
      <c r="FVZ119" s="16"/>
      <c r="FWA119" s="16"/>
      <c r="FWB119" s="16"/>
      <c r="FWC119" s="16"/>
      <c r="FWD119" s="16"/>
      <c r="FWE119" s="16"/>
      <c r="FWF119" s="16"/>
      <c r="FWG119" s="16"/>
      <c r="FWH119" s="16"/>
      <c r="FWI119" s="16"/>
      <c r="FWJ119" s="16"/>
      <c r="FWK119" s="16"/>
      <c r="FWL119" s="16"/>
      <c r="FWM119" s="16"/>
      <c r="FWN119" s="16"/>
      <c r="FWO119" s="16"/>
      <c r="FWP119" s="16"/>
      <c r="FWQ119" s="16"/>
      <c r="FWR119" s="16"/>
      <c r="FWS119" s="16"/>
      <c r="FWT119" s="16"/>
      <c r="FWU119" s="16"/>
      <c r="FWV119" s="16"/>
      <c r="FWW119" s="16"/>
      <c r="FWX119" s="16"/>
      <c r="FWY119" s="16"/>
      <c r="FWZ119" s="16"/>
      <c r="FXA119" s="16"/>
      <c r="FXB119" s="16"/>
      <c r="FXC119" s="16"/>
      <c r="FXD119" s="16"/>
      <c r="FXE119" s="16"/>
      <c r="FXF119" s="16"/>
      <c r="FXG119" s="16"/>
      <c r="FXH119" s="16"/>
      <c r="FXI119" s="16"/>
      <c r="FXJ119" s="16"/>
      <c r="FXK119" s="16"/>
      <c r="FXL119" s="16"/>
      <c r="FXM119" s="16"/>
      <c r="FXN119" s="16"/>
      <c r="FXO119" s="16"/>
      <c r="FXP119" s="16"/>
      <c r="FXQ119" s="16"/>
      <c r="FXR119" s="16"/>
      <c r="FXS119" s="16"/>
      <c r="FXT119" s="16"/>
      <c r="FXU119" s="16"/>
      <c r="FXV119" s="16"/>
      <c r="FXW119" s="16"/>
      <c r="FXX119" s="16"/>
      <c r="FXY119" s="16"/>
      <c r="FXZ119" s="16"/>
      <c r="FYA119" s="16"/>
      <c r="FYB119" s="16"/>
      <c r="FYC119" s="16"/>
      <c r="FYD119" s="16"/>
      <c r="FYE119" s="16"/>
      <c r="FYF119" s="16"/>
      <c r="FYG119" s="16"/>
      <c r="FYH119" s="16"/>
      <c r="FYI119" s="16"/>
      <c r="FYJ119" s="16"/>
      <c r="FYK119" s="16"/>
      <c r="FYL119" s="16"/>
      <c r="FYM119" s="16"/>
      <c r="FYN119" s="16"/>
      <c r="FYO119" s="16"/>
      <c r="FYP119" s="16"/>
      <c r="FYQ119" s="16"/>
      <c r="FYR119" s="16"/>
      <c r="FYS119" s="16"/>
      <c r="FYT119" s="16"/>
      <c r="FYU119" s="16"/>
      <c r="FYV119" s="16"/>
      <c r="FYW119" s="16"/>
      <c r="FYX119" s="16"/>
      <c r="FYY119" s="16"/>
      <c r="FYZ119" s="16"/>
      <c r="FZA119" s="16"/>
      <c r="FZB119" s="16"/>
      <c r="FZC119" s="16"/>
      <c r="FZD119" s="16"/>
      <c r="FZE119" s="16"/>
      <c r="FZF119" s="16"/>
      <c r="FZG119" s="16"/>
      <c r="FZH119" s="16"/>
      <c r="FZI119" s="16"/>
      <c r="FZJ119" s="16"/>
      <c r="FZK119" s="16"/>
      <c r="FZL119" s="16"/>
      <c r="FZM119" s="16"/>
      <c r="FZN119" s="16"/>
      <c r="FZO119" s="16"/>
      <c r="FZP119" s="16"/>
      <c r="FZQ119" s="16"/>
      <c r="FZR119" s="16"/>
      <c r="FZS119" s="16"/>
      <c r="FZT119" s="16"/>
      <c r="FZU119" s="16"/>
      <c r="FZV119" s="16"/>
      <c r="FZW119" s="16"/>
      <c r="FZX119" s="16"/>
      <c r="FZY119" s="16"/>
      <c r="FZZ119" s="16"/>
      <c r="GAA119" s="16"/>
      <c r="GAB119" s="16"/>
      <c r="GAC119" s="16"/>
      <c r="GAD119" s="16"/>
      <c r="GAE119" s="16"/>
      <c r="GAF119" s="16"/>
      <c r="GAG119" s="16"/>
      <c r="GAH119" s="16"/>
      <c r="GAI119" s="16"/>
      <c r="GAJ119" s="16"/>
      <c r="GAK119" s="16"/>
      <c r="GAL119" s="16"/>
      <c r="GAM119" s="16"/>
      <c r="GAN119" s="16"/>
      <c r="GAO119" s="16"/>
      <c r="GAP119" s="16"/>
      <c r="GAQ119" s="16"/>
      <c r="GAR119" s="16"/>
      <c r="GAS119" s="16"/>
      <c r="GAT119" s="16"/>
      <c r="GAU119" s="16"/>
      <c r="GAV119" s="16"/>
      <c r="GAW119" s="16"/>
      <c r="GAX119" s="16"/>
      <c r="GAY119" s="16"/>
      <c r="GAZ119" s="16"/>
      <c r="GBA119" s="16"/>
      <c r="GBB119" s="16"/>
      <c r="GBC119" s="16"/>
      <c r="GBD119" s="16"/>
      <c r="GBE119" s="16"/>
      <c r="GBF119" s="16"/>
      <c r="GBG119" s="16"/>
      <c r="GBH119" s="16"/>
      <c r="GBI119" s="16"/>
      <c r="GBJ119" s="16"/>
      <c r="GBK119" s="16"/>
      <c r="GBL119" s="16"/>
      <c r="GBM119" s="16"/>
      <c r="GBN119" s="16"/>
      <c r="GBO119" s="16"/>
      <c r="GBP119" s="16"/>
      <c r="GBQ119" s="16"/>
      <c r="GBR119" s="16"/>
      <c r="GBS119" s="16"/>
      <c r="GBT119" s="16"/>
      <c r="GBU119" s="16"/>
      <c r="GBV119" s="16"/>
      <c r="GBW119" s="16"/>
      <c r="GBX119" s="16"/>
      <c r="GBY119" s="16"/>
      <c r="GBZ119" s="16"/>
      <c r="GCA119" s="16"/>
      <c r="GCB119" s="16"/>
      <c r="GCC119" s="16"/>
      <c r="GCD119" s="16"/>
      <c r="GCE119" s="16"/>
      <c r="GCF119" s="16"/>
      <c r="GCG119" s="16"/>
      <c r="GCH119" s="16"/>
      <c r="GCI119" s="16"/>
      <c r="GCJ119" s="16"/>
      <c r="GCK119" s="16"/>
      <c r="GCL119" s="16"/>
      <c r="GCM119" s="16"/>
      <c r="GCN119" s="16"/>
      <c r="GCO119" s="16"/>
      <c r="GCP119" s="16"/>
      <c r="GCQ119" s="16"/>
      <c r="GCR119" s="16"/>
      <c r="GCS119" s="16"/>
      <c r="GCT119" s="16"/>
      <c r="GCU119" s="16"/>
      <c r="GCV119" s="16"/>
      <c r="GCW119" s="16"/>
      <c r="GCX119" s="16"/>
      <c r="GCY119" s="16"/>
      <c r="GCZ119" s="16"/>
      <c r="GDA119" s="16"/>
      <c r="GDB119" s="16"/>
      <c r="GDC119" s="16"/>
      <c r="GDD119" s="16"/>
      <c r="GDE119" s="16"/>
      <c r="GDF119" s="16"/>
      <c r="GDG119" s="16"/>
      <c r="GDH119" s="16"/>
      <c r="GDI119" s="16"/>
      <c r="GDJ119" s="16"/>
      <c r="GDK119" s="16"/>
      <c r="GDL119" s="16"/>
      <c r="GDM119" s="16"/>
      <c r="GDN119" s="16"/>
      <c r="GDO119" s="16"/>
      <c r="GDP119" s="16"/>
      <c r="GDQ119" s="16"/>
      <c r="GDR119" s="16"/>
      <c r="GDS119" s="16"/>
      <c r="GDT119" s="16"/>
      <c r="GDU119" s="16"/>
      <c r="GDV119" s="16"/>
      <c r="GDW119" s="16"/>
      <c r="GDX119" s="16"/>
      <c r="GDY119" s="16"/>
      <c r="GDZ119" s="16"/>
      <c r="GEA119" s="16"/>
      <c r="GEB119" s="16"/>
      <c r="GEC119" s="16"/>
      <c r="GED119" s="16"/>
      <c r="GEE119" s="16"/>
      <c r="GEF119" s="16"/>
      <c r="GEG119" s="16"/>
      <c r="GEH119" s="16"/>
      <c r="GEI119" s="16"/>
      <c r="GEJ119" s="16"/>
      <c r="GEK119" s="16"/>
      <c r="GEL119" s="16"/>
      <c r="GEM119" s="16"/>
      <c r="GEN119" s="16"/>
      <c r="GEO119" s="16"/>
      <c r="GEP119" s="16"/>
      <c r="GEQ119" s="16"/>
      <c r="GER119" s="16"/>
      <c r="GES119" s="16"/>
      <c r="GET119" s="16"/>
      <c r="GEU119" s="16"/>
      <c r="GEV119" s="16"/>
      <c r="GEW119" s="16"/>
      <c r="GEX119" s="16"/>
      <c r="GEY119" s="16"/>
      <c r="GEZ119" s="16"/>
      <c r="GFA119" s="16"/>
      <c r="GFB119" s="16"/>
      <c r="GFC119" s="16"/>
      <c r="GFD119" s="16"/>
      <c r="GFE119" s="16"/>
      <c r="GFF119" s="16"/>
      <c r="GFG119" s="16"/>
      <c r="GFH119" s="16"/>
      <c r="GFI119" s="16"/>
      <c r="GFJ119" s="16"/>
      <c r="GFK119" s="16"/>
      <c r="GFL119" s="16"/>
      <c r="GFM119" s="16"/>
      <c r="GFN119" s="16"/>
      <c r="GFO119" s="16"/>
      <c r="GFP119" s="16"/>
      <c r="GFQ119" s="16"/>
      <c r="GFR119" s="16"/>
      <c r="GFS119" s="16"/>
      <c r="GFT119" s="16"/>
      <c r="GFU119" s="16"/>
      <c r="GFV119" s="16"/>
      <c r="GFW119" s="16"/>
      <c r="GFX119" s="16"/>
      <c r="GFY119" s="16"/>
      <c r="GFZ119" s="16"/>
      <c r="GGA119" s="16"/>
      <c r="GGB119" s="16"/>
      <c r="GGC119" s="16"/>
      <c r="GGD119" s="16"/>
      <c r="GGE119" s="16"/>
      <c r="GGF119" s="16"/>
      <c r="GGG119" s="16"/>
      <c r="GGH119" s="16"/>
      <c r="GGI119" s="16"/>
      <c r="GGJ119" s="16"/>
      <c r="GGK119" s="16"/>
      <c r="GGL119" s="16"/>
      <c r="GGM119" s="16"/>
      <c r="GGN119" s="16"/>
      <c r="GGO119" s="16"/>
      <c r="GGP119" s="16"/>
      <c r="GGQ119" s="16"/>
      <c r="GGR119" s="16"/>
      <c r="GGS119" s="16"/>
      <c r="GGT119" s="16"/>
      <c r="GGU119" s="16"/>
      <c r="GGV119" s="16"/>
      <c r="GGW119" s="16"/>
      <c r="GGX119" s="16"/>
      <c r="GGY119" s="16"/>
      <c r="GGZ119" s="16"/>
      <c r="GHA119" s="16"/>
      <c r="GHB119" s="16"/>
      <c r="GHC119" s="16"/>
      <c r="GHD119" s="16"/>
      <c r="GHE119" s="16"/>
      <c r="GHF119" s="16"/>
      <c r="GHG119" s="16"/>
      <c r="GHH119" s="16"/>
      <c r="GHI119" s="16"/>
      <c r="GHJ119" s="16"/>
      <c r="GHK119" s="16"/>
      <c r="GHL119" s="16"/>
      <c r="GHM119" s="16"/>
      <c r="GHN119" s="16"/>
      <c r="GHO119" s="16"/>
      <c r="GHP119" s="16"/>
      <c r="GHQ119" s="16"/>
      <c r="GHR119" s="16"/>
      <c r="GHS119" s="16"/>
      <c r="GHT119" s="16"/>
      <c r="GHU119" s="16"/>
      <c r="GHV119" s="16"/>
      <c r="GHW119" s="16"/>
      <c r="GHX119" s="16"/>
      <c r="GHY119" s="16"/>
      <c r="GHZ119" s="16"/>
      <c r="GIA119" s="16"/>
      <c r="GIB119" s="16"/>
      <c r="GIC119" s="16"/>
      <c r="GID119" s="16"/>
      <c r="GIE119" s="16"/>
      <c r="GIF119" s="16"/>
      <c r="GIG119" s="16"/>
      <c r="GIH119" s="16"/>
      <c r="GII119" s="16"/>
      <c r="GIJ119" s="16"/>
      <c r="GIK119" s="16"/>
      <c r="GIL119" s="16"/>
      <c r="GIM119" s="16"/>
      <c r="GIN119" s="16"/>
      <c r="GIO119" s="16"/>
      <c r="GIP119" s="16"/>
      <c r="GIQ119" s="16"/>
      <c r="GIR119" s="16"/>
      <c r="GIS119" s="16"/>
      <c r="GIT119" s="16"/>
      <c r="GIU119" s="16"/>
      <c r="GIV119" s="16"/>
      <c r="GIW119" s="16"/>
      <c r="GIX119" s="16"/>
      <c r="GIY119" s="16"/>
      <c r="GIZ119" s="16"/>
      <c r="GJA119" s="16"/>
      <c r="GJB119" s="16"/>
      <c r="GJC119" s="16"/>
      <c r="GJD119" s="16"/>
      <c r="GJE119" s="16"/>
      <c r="GJF119" s="16"/>
      <c r="GJG119" s="16"/>
      <c r="GJH119" s="16"/>
      <c r="GJI119" s="16"/>
      <c r="GJJ119" s="16"/>
      <c r="GJK119" s="16"/>
      <c r="GJL119" s="16"/>
      <c r="GJM119" s="16"/>
      <c r="GJN119" s="16"/>
      <c r="GJO119" s="16"/>
      <c r="GJP119" s="16"/>
      <c r="GJQ119" s="16"/>
      <c r="GJR119" s="16"/>
      <c r="GJS119" s="16"/>
      <c r="GJT119" s="16"/>
      <c r="GJU119" s="16"/>
      <c r="GJV119" s="16"/>
      <c r="GJW119" s="16"/>
      <c r="GJX119" s="16"/>
      <c r="GJY119" s="16"/>
      <c r="GJZ119" s="16"/>
      <c r="GKA119" s="16"/>
      <c r="GKB119" s="16"/>
      <c r="GKC119" s="16"/>
      <c r="GKD119" s="16"/>
      <c r="GKE119" s="16"/>
      <c r="GKF119" s="16"/>
      <c r="GKG119" s="16"/>
      <c r="GKH119" s="16"/>
      <c r="GKI119" s="16"/>
      <c r="GKJ119" s="16"/>
      <c r="GKK119" s="16"/>
      <c r="GKL119" s="16"/>
      <c r="GKM119" s="16"/>
      <c r="GKN119" s="16"/>
      <c r="GKO119" s="16"/>
      <c r="GKP119" s="16"/>
      <c r="GKQ119" s="16"/>
      <c r="GKR119" s="16"/>
      <c r="GKS119" s="16"/>
      <c r="GKT119" s="16"/>
      <c r="GKU119" s="16"/>
      <c r="GKV119" s="16"/>
      <c r="GKW119" s="16"/>
      <c r="GKX119" s="16"/>
      <c r="GKY119" s="16"/>
      <c r="GKZ119" s="16"/>
      <c r="GLA119" s="16"/>
      <c r="GLB119" s="16"/>
      <c r="GLC119" s="16"/>
      <c r="GLD119" s="16"/>
      <c r="GLE119" s="16"/>
      <c r="GLF119" s="16"/>
      <c r="GLG119" s="16"/>
      <c r="GLH119" s="16"/>
      <c r="GLI119" s="16"/>
      <c r="GLJ119" s="16"/>
      <c r="GLK119" s="16"/>
      <c r="GLL119" s="16"/>
      <c r="GLM119" s="16"/>
      <c r="GLN119" s="16"/>
      <c r="GLO119" s="16"/>
      <c r="GLP119" s="16"/>
      <c r="GLQ119" s="16"/>
      <c r="GLR119" s="16"/>
      <c r="GLS119" s="16"/>
      <c r="GLT119" s="16"/>
      <c r="GLU119" s="16"/>
      <c r="GLV119" s="16"/>
      <c r="GLW119" s="16"/>
      <c r="GLX119" s="16"/>
      <c r="GLY119" s="16"/>
      <c r="GLZ119" s="16"/>
      <c r="GMA119" s="16"/>
      <c r="GMB119" s="16"/>
      <c r="GMC119" s="16"/>
      <c r="GMD119" s="16"/>
      <c r="GME119" s="16"/>
      <c r="GMF119" s="16"/>
      <c r="GMG119" s="16"/>
      <c r="GMH119" s="16"/>
      <c r="GMI119" s="16"/>
      <c r="GMJ119" s="16"/>
      <c r="GMK119" s="16"/>
      <c r="GML119" s="16"/>
      <c r="GMM119" s="16"/>
      <c r="GMN119" s="16"/>
      <c r="GMO119" s="16"/>
      <c r="GMP119" s="16"/>
      <c r="GMQ119" s="16"/>
      <c r="GMR119" s="16"/>
      <c r="GMS119" s="16"/>
      <c r="GMT119" s="16"/>
      <c r="GMU119" s="16"/>
      <c r="GMV119" s="16"/>
      <c r="GMW119" s="16"/>
      <c r="GMX119" s="16"/>
      <c r="GMY119" s="16"/>
      <c r="GMZ119" s="16"/>
      <c r="GNA119" s="16"/>
      <c r="GNB119" s="16"/>
      <c r="GNC119" s="16"/>
      <c r="GND119" s="16"/>
      <c r="GNE119" s="16"/>
      <c r="GNF119" s="16"/>
      <c r="GNG119" s="16"/>
      <c r="GNH119" s="16"/>
      <c r="GNI119" s="16"/>
      <c r="GNJ119" s="16"/>
      <c r="GNK119" s="16"/>
      <c r="GNL119" s="16"/>
      <c r="GNM119" s="16"/>
      <c r="GNN119" s="16"/>
      <c r="GNO119" s="16"/>
      <c r="GNP119" s="16"/>
      <c r="GNQ119" s="16"/>
      <c r="GNR119" s="16"/>
      <c r="GNS119" s="16"/>
      <c r="GNT119" s="16"/>
      <c r="GNU119" s="16"/>
      <c r="GNV119" s="16"/>
      <c r="GNW119" s="16"/>
      <c r="GNX119" s="16"/>
      <c r="GNY119" s="16"/>
      <c r="GNZ119" s="16"/>
      <c r="GOA119" s="16"/>
      <c r="GOB119" s="16"/>
      <c r="GOC119" s="16"/>
      <c r="GOD119" s="16"/>
      <c r="GOE119" s="16"/>
      <c r="GOF119" s="16"/>
      <c r="GOG119" s="16"/>
      <c r="GOH119" s="16"/>
      <c r="GOI119" s="16"/>
      <c r="GOJ119" s="16"/>
      <c r="GOK119" s="16"/>
      <c r="GOL119" s="16"/>
      <c r="GOM119" s="16"/>
      <c r="GON119" s="16"/>
      <c r="GOO119" s="16"/>
      <c r="GOP119" s="16"/>
      <c r="GOQ119" s="16"/>
      <c r="GOR119" s="16"/>
      <c r="GOS119" s="16"/>
      <c r="GOT119" s="16"/>
      <c r="GOU119" s="16"/>
      <c r="GOV119" s="16"/>
      <c r="GOW119" s="16"/>
      <c r="GOX119" s="16"/>
      <c r="GOY119" s="16"/>
      <c r="GOZ119" s="16"/>
      <c r="GPA119" s="16"/>
      <c r="GPB119" s="16"/>
      <c r="GPC119" s="16"/>
      <c r="GPD119" s="16"/>
      <c r="GPE119" s="16"/>
      <c r="GPF119" s="16"/>
      <c r="GPG119" s="16"/>
      <c r="GPH119" s="16"/>
      <c r="GPI119" s="16"/>
      <c r="GPJ119" s="16"/>
      <c r="GPK119" s="16"/>
      <c r="GPL119" s="16"/>
      <c r="GPM119" s="16"/>
      <c r="GPN119" s="16"/>
      <c r="GPO119" s="16"/>
      <c r="GPP119" s="16"/>
      <c r="GPQ119" s="16"/>
      <c r="GPR119" s="16"/>
      <c r="GPS119" s="16"/>
      <c r="GPT119" s="16"/>
      <c r="GPU119" s="16"/>
      <c r="GPV119" s="16"/>
      <c r="GPW119" s="16"/>
      <c r="GPX119" s="16"/>
      <c r="GPY119" s="16"/>
      <c r="GPZ119" s="16"/>
      <c r="GQA119" s="16"/>
      <c r="GQB119" s="16"/>
      <c r="GQC119" s="16"/>
      <c r="GQD119" s="16"/>
      <c r="GQE119" s="16"/>
      <c r="GQF119" s="16"/>
      <c r="GQG119" s="16"/>
      <c r="GQH119" s="16"/>
      <c r="GQI119" s="16"/>
      <c r="GQJ119" s="16"/>
      <c r="GQK119" s="16"/>
      <c r="GQL119" s="16"/>
      <c r="GQM119" s="16"/>
      <c r="GQN119" s="16"/>
      <c r="GQO119" s="16"/>
      <c r="GQP119" s="16"/>
      <c r="GQQ119" s="16"/>
      <c r="GQR119" s="16"/>
      <c r="GQS119" s="16"/>
      <c r="GQT119" s="16"/>
      <c r="GQU119" s="16"/>
      <c r="GQV119" s="16"/>
      <c r="GQW119" s="16"/>
      <c r="GQX119" s="16"/>
      <c r="GQY119" s="16"/>
      <c r="GQZ119" s="16"/>
      <c r="GRA119" s="16"/>
      <c r="GRB119" s="16"/>
      <c r="GRC119" s="16"/>
      <c r="GRD119" s="16"/>
      <c r="GRE119" s="16"/>
      <c r="GRF119" s="16"/>
      <c r="GRG119" s="16"/>
      <c r="GRH119" s="16"/>
      <c r="GRI119" s="16"/>
      <c r="GRJ119" s="16"/>
      <c r="GRK119" s="16"/>
      <c r="GRL119" s="16"/>
      <c r="GRM119" s="16"/>
      <c r="GRN119" s="16"/>
      <c r="GRO119" s="16"/>
      <c r="GRP119" s="16"/>
      <c r="GRQ119" s="16"/>
      <c r="GRR119" s="16"/>
      <c r="GRS119" s="16"/>
      <c r="GRT119" s="16"/>
      <c r="GRU119" s="16"/>
      <c r="GRV119" s="16"/>
      <c r="GRW119" s="16"/>
      <c r="GRX119" s="16"/>
      <c r="GRY119" s="16"/>
      <c r="GRZ119" s="16"/>
      <c r="GSA119" s="16"/>
      <c r="GSB119" s="16"/>
      <c r="GSC119" s="16"/>
      <c r="GSD119" s="16"/>
      <c r="GSE119" s="16"/>
      <c r="GSF119" s="16"/>
      <c r="GSG119" s="16"/>
      <c r="GSH119" s="16"/>
      <c r="GSI119" s="16"/>
      <c r="GSJ119" s="16"/>
      <c r="GSK119" s="16"/>
      <c r="GSL119" s="16"/>
      <c r="GSM119" s="16"/>
      <c r="GSN119" s="16"/>
      <c r="GSO119" s="16"/>
      <c r="GSP119" s="16"/>
      <c r="GSQ119" s="16"/>
      <c r="GSR119" s="16"/>
      <c r="GSS119" s="16"/>
      <c r="GST119" s="16"/>
      <c r="GSU119" s="16"/>
      <c r="GSV119" s="16"/>
      <c r="GSW119" s="16"/>
      <c r="GSX119" s="16"/>
      <c r="GSY119" s="16"/>
      <c r="GSZ119" s="16"/>
      <c r="GTA119" s="16"/>
      <c r="GTB119" s="16"/>
      <c r="GTC119" s="16"/>
      <c r="GTD119" s="16"/>
      <c r="GTE119" s="16"/>
      <c r="GTF119" s="16"/>
      <c r="GTG119" s="16"/>
      <c r="GTH119" s="16"/>
      <c r="GTI119" s="16"/>
      <c r="GTJ119" s="16"/>
      <c r="GTK119" s="16"/>
      <c r="GTL119" s="16"/>
      <c r="GTM119" s="16"/>
      <c r="GTN119" s="16"/>
      <c r="GTO119" s="16"/>
      <c r="GTP119" s="16"/>
      <c r="GTQ119" s="16"/>
      <c r="GTR119" s="16"/>
      <c r="GTS119" s="16"/>
      <c r="GTT119" s="16"/>
      <c r="GTU119" s="16"/>
      <c r="GTV119" s="16"/>
      <c r="GTW119" s="16"/>
      <c r="GTX119" s="16"/>
      <c r="GTY119" s="16"/>
      <c r="GTZ119" s="16"/>
      <c r="GUA119" s="16"/>
      <c r="GUB119" s="16"/>
      <c r="GUC119" s="16"/>
      <c r="GUD119" s="16"/>
      <c r="GUE119" s="16"/>
      <c r="GUF119" s="16"/>
      <c r="GUG119" s="16"/>
      <c r="GUH119" s="16"/>
      <c r="GUI119" s="16"/>
      <c r="GUJ119" s="16"/>
      <c r="GUK119" s="16"/>
      <c r="GUL119" s="16"/>
      <c r="GUM119" s="16"/>
      <c r="GUN119" s="16"/>
      <c r="GUO119" s="16"/>
      <c r="GUP119" s="16"/>
      <c r="GUQ119" s="16"/>
      <c r="GUR119" s="16"/>
      <c r="GUS119" s="16"/>
      <c r="GUT119" s="16"/>
      <c r="GUU119" s="16"/>
      <c r="GUV119" s="16"/>
      <c r="GUW119" s="16"/>
      <c r="GUX119" s="16"/>
      <c r="GUY119" s="16"/>
      <c r="GUZ119" s="16"/>
      <c r="GVA119" s="16"/>
      <c r="GVB119" s="16"/>
      <c r="GVC119" s="16"/>
      <c r="GVD119" s="16"/>
      <c r="GVE119" s="16"/>
      <c r="GVF119" s="16"/>
      <c r="GVG119" s="16"/>
      <c r="GVH119" s="16"/>
      <c r="GVI119" s="16"/>
      <c r="GVJ119" s="16"/>
      <c r="GVK119" s="16"/>
      <c r="GVL119" s="16"/>
      <c r="GVM119" s="16"/>
      <c r="GVN119" s="16"/>
      <c r="GVO119" s="16"/>
      <c r="GVP119" s="16"/>
      <c r="GVQ119" s="16"/>
      <c r="GVR119" s="16"/>
      <c r="GVS119" s="16"/>
      <c r="GVT119" s="16"/>
      <c r="GVU119" s="16"/>
      <c r="GVV119" s="16"/>
      <c r="GVW119" s="16"/>
      <c r="GVX119" s="16"/>
      <c r="GVY119" s="16"/>
      <c r="GVZ119" s="16"/>
      <c r="GWA119" s="16"/>
      <c r="GWB119" s="16"/>
      <c r="GWC119" s="16"/>
      <c r="GWD119" s="16"/>
      <c r="GWE119" s="16"/>
      <c r="GWF119" s="16"/>
      <c r="GWG119" s="16"/>
      <c r="GWH119" s="16"/>
      <c r="GWI119" s="16"/>
      <c r="GWJ119" s="16"/>
      <c r="GWK119" s="16"/>
      <c r="GWL119" s="16"/>
      <c r="GWM119" s="16"/>
      <c r="GWN119" s="16"/>
      <c r="GWO119" s="16"/>
      <c r="GWP119" s="16"/>
      <c r="GWQ119" s="16"/>
      <c r="GWR119" s="16"/>
      <c r="GWS119" s="16"/>
      <c r="GWT119" s="16"/>
      <c r="GWU119" s="16"/>
      <c r="GWV119" s="16"/>
      <c r="GWW119" s="16"/>
      <c r="GWX119" s="16"/>
      <c r="GWY119" s="16"/>
      <c r="GWZ119" s="16"/>
      <c r="GXA119" s="16"/>
      <c r="GXB119" s="16"/>
      <c r="GXC119" s="16"/>
      <c r="GXD119" s="16"/>
      <c r="GXE119" s="16"/>
      <c r="GXF119" s="16"/>
      <c r="GXG119" s="16"/>
      <c r="GXH119" s="16"/>
      <c r="GXI119" s="16"/>
      <c r="GXJ119" s="16"/>
      <c r="GXK119" s="16"/>
      <c r="GXL119" s="16"/>
      <c r="GXM119" s="16"/>
      <c r="GXN119" s="16"/>
      <c r="GXO119" s="16"/>
      <c r="GXP119" s="16"/>
      <c r="GXQ119" s="16"/>
      <c r="GXR119" s="16"/>
      <c r="GXS119" s="16"/>
      <c r="GXT119" s="16"/>
      <c r="GXU119" s="16"/>
      <c r="GXV119" s="16"/>
      <c r="GXW119" s="16"/>
      <c r="GXX119" s="16"/>
      <c r="GXY119" s="16"/>
      <c r="GXZ119" s="16"/>
      <c r="GYA119" s="16"/>
      <c r="GYB119" s="16"/>
      <c r="GYC119" s="16"/>
      <c r="GYD119" s="16"/>
      <c r="GYE119" s="16"/>
      <c r="GYF119" s="16"/>
      <c r="GYG119" s="16"/>
      <c r="GYH119" s="16"/>
      <c r="GYI119" s="16"/>
      <c r="GYJ119" s="16"/>
      <c r="GYK119" s="16"/>
      <c r="GYL119" s="16"/>
      <c r="GYM119" s="16"/>
      <c r="GYN119" s="16"/>
      <c r="GYO119" s="16"/>
      <c r="GYP119" s="16"/>
      <c r="GYQ119" s="16"/>
      <c r="GYR119" s="16"/>
      <c r="GYS119" s="16"/>
      <c r="GYT119" s="16"/>
      <c r="GYU119" s="16"/>
      <c r="GYV119" s="16"/>
      <c r="GYW119" s="16"/>
      <c r="GYX119" s="16"/>
      <c r="GYY119" s="16"/>
      <c r="GYZ119" s="16"/>
      <c r="GZA119" s="16"/>
      <c r="GZB119" s="16"/>
      <c r="GZC119" s="16"/>
      <c r="GZD119" s="16"/>
      <c r="GZE119" s="16"/>
      <c r="GZF119" s="16"/>
      <c r="GZG119" s="16"/>
      <c r="GZH119" s="16"/>
      <c r="GZI119" s="16"/>
      <c r="GZJ119" s="16"/>
      <c r="GZK119" s="16"/>
      <c r="GZL119" s="16"/>
      <c r="GZM119" s="16"/>
      <c r="GZN119" s="16"/>
      <c r="GZO119" s="16"/>
      <c r="GZP119" s="16"/>
      <c r="GZQ119" s="16"/>
      <c r="GZR119" s="16"/>
      <c r="GZS119" s="16"/>
      <c r="GZT119" s="16"/>
      <c r="GZU119" s="16"/>
      <c r="GZV119" s="16"/>
      <c r="GZW119" s="16"/>
      <c r="GZX119" s="16"/>
      <c r="GZY119" s="16"/>
      <c r="GZZ119" s="16"/>
      <c r="HAA119" s="16"/>
      <c r="HAB119" s="16"/>
      <c r="HAC119" s="16"/>
      <c r="HAD119" s="16"/>
      <c r="HAE119" s="16"/>
      <c r="HAF119" s="16"/>
      <c r="HAG119" s="16"/>
      <c r="HAH119" s="16"/>
      <c r="HAI119" s="16"/>
      <c r="HAJ119" s="16"/>
      <c r="HAK119" s="16"/>
      <c r="HAL119" s="16"/>
      <c r="HAM119" s="16"/>
      <c r="HAN119" s="16"/>
      <c r="HAO119" s="16"/>
      <c r="HAP119" s="16"/>
      <c r="HAQ119" s="16"/>
      <c r="HAR119" s="16"/>
      <c r="HAS119" s="16"/>
      <c r="HAT119" s="16"/>
      <c r="HAU119" s="16"/>
      <c r="HAV119" s="16"/>
      <c r="HAW119" s="16"/>
      <c r="HAX119" s="16"/>
      <c r="HAY119" s="16"/>
      <c r="HAZ119" s="16"/>
      <c r="HBA119" s="16"/>
      <c r="HBB119" s="16"/>
      <c r="HBC119" s="16"/>
      <c r="HBD119" s="16"/>
      <c r="HBE119" s="16"/>
      <c r="HBF119" s="16"/>
      <c r="HBG119" s="16"/>
      <c r="HBH119" s="16"/>
      <c r="HBI119" s="16"/>
      <c r="HBJ119" s="16"/>
      <c r="HBK119" s="16"/>
      <c r="HBL119" s="16"/>
      <c r="HBM119" s="16"/>
      <c r="HBN119" s="16"/>
      <c r="HBO119" s="16"/>
      <c r="HBP119" s="16"/>
      <c r="HBQ119" s="16"/>
      <c r="HBR119" s="16"/>
      <c r="HBS119" s="16"/>
      <c r="HBT119" s="16"/>
      <c r="HBU119" s="16"/>
      <c r="HBV119" s="16"/>
      <c r="HBW119" s="16"/>
      <c r="HBX119" s="16"/>
      <c r="HBY119" s="16"/>
      <c r="HBZ119" s="16"/>
      <c r="HCA119" s="16"/>
      <c r="HCB119" s="16"/>
      <c r="HCC119" s="16"/>
      <c r="HCD119" s="16"/>
      <c r="HCE119" s="16"/>
      <c r="HCF119" s="16"/>
      <c r="HCG119" s="16"/>
      <c r="HCH119" s="16"/>
      <c r="HCI119" s="16"/>
      <c r="HCJ119" s="16"/>
      <c r="HCK119" s="16"/>
      <c r="HCL119" s="16"/>
      <c r="HCM119" s="16"/>
      <c r="HCN119" s="16"/>
      <c r="HCO119" s="16"/>
      <c r="HCP119" s="16"/>
      <c r="HCQ119" s="16"/>
      <c r="HCR119" s="16"/>
      <c r="HCS119" s="16"/>
      <c r="HCT119" s="16"/>
      <c r="HCU119" s="16"/>
      <c r="HCV119" s="16"/>
      <c r="HCW119" s="16"/>
      <c r="HCX119" s="16"/>
      <c r="HCY119" s="16"/>
      <c r="HCZ119" s="16"/>
      <c r="HDA119" s="16"/>
      <c r="HDB119" s="16"/>
      <c r="HDC119" s="16"/>
      <c r="HDD119" s="16"/>
      <c r="HDE119" s="16"/>
      <c r="HDF119" s="16"/>
      <c r="HDG119" s="16"/>
      <c r="HDH119" s="16"/>
      <c r="HDI119" s="16"/>
      <c r="HDJ119" s="16"/>
      <c r="HDK119" s="16"/>
      <c r="HDL119" s="16"/>
      <c r="HDM119" s="16"/>
      <c r="HDN119" s="16"/>
      <c r="HDO119" s="16"/>
      <c r="HDP119" s="16"/>
      <c r="HDQ119" s="16"/>
      <c r="HDR119" s="16"/>
      <c r="HDS119" s="16"/>
      <c r="HDT119" s="16"/>
      <c r="HDU119" s="16"/>
      <c r="HDV119" s="16"/>
      <c r="HDW119" s="16"/>
      <c r="HDX119" s="16"/>
      <c r="HDY119" s="16"/>
      <c r="HDZ119" s="16"/>
      <c r="HEA119" s="16"/>
      <c r="HEB119" s="16"/>
      <c r="HEC119" s="16"/>
      <c r="HED119" s="16"/>
      <c r="HEE119" s="16"/>
      <c r="HEF119" s="16"/>
      <c r="HEG119" s="16"/>
      <c r="HEH119" s="16"/>
      <c r="HEI119" s="16"/>
      <c r="HEJ119" s="16"/>
      <c r="HEK119" s="16"/>
      <c r="HEL119" s="16"/>
      <c r="HEM119" s="16"/>
      <c r="HEN119" s="16"/>
      <c r="HEO119" s="16"/>
      <c r="HEP119" s="16"/>
      <c r="HEQ119" s="16"/>
      <c r="HER119" s="16"/>
      <c r="HES119" s="16"/>
      <c r="HET119" s="16"/>
      <c r="HEU119" s="16"/>
      <c r="HEV119" s="16"/>
      <c r="HEW119" s="16"/>
      <c r="HEX119" s="16"/>
      <c r="HEY119" s="16"/>
      <c r="HEZ119" s="16"/>
      <c r="HFA119" s="16"/>
      <c r="HFB119" s="16"/>
      <c r="HFC119" s="16"/>
      <c r="HFD119" s="16"/>
      <c r="HFE119" s="16"/>
      <c r="HFF119" s="16"/>
      <c r="HFG119" s="16"/>
      <c r="HFH119" s="16"/>
      <c r="HFI119" s="16"/>
      <c r="HFJ119" s="16"/>
      <c r="HFK119" s="16"/>
      <c r="HFL119" s="16"/>
      <c r="HFM119" s="16"/>
      <c r="HFN119" s="16"/>
      <c r="HFO119" s="16"/>
      <c r="HFP119" s="16"/>
      <c r="HFQ119" s="16"/>
      <c r="HFR119" s="16"/>
      <c r="HFS119" s="16"/>
      <c r="HFT119" s="16"/>
      <c r="HFU119" s="16"/>
      <c r="HFV119" s="16"/>
      <c r="HFW119" s="16"/>
      <c r="HFX119" s="16"/>
      <c r="HFY119" s="16"/>
      <c r="HFZ119" s="16"/>
      <c r="HGA119" s="16"/>
      <c r="HGB119" s="16"/>
      <c r="HGC119" s="16"/>
      <c r="HGD119" s="16"/>
      <c r="HGE119" s="16"/>
      <c r="HGF119" s="16"/>
      <c r="HGG119" s="16"/>
      <c r="HGH119" s="16"/>
      <c r="HGI119" s="16"/>
      <c r="HGJ119" s="16"/>
      <c r="HGK119" s="16"/>
      <c r="HGL119" s="16"/>
      <c r="HGM119" s="16"/>
      <c r="HGN119" s="16"/>
      <c r="HGO119" s="16"/>
      <c r="HGP119" s="16"/>
      <c r="HGQ119" s="16"/>
      <c r="HGR119" s="16"/>
      <c r="HGS119" s="16"/>
      <c r="HGT119" s="16"/>
      <c r="HGU119" s="16"/>
      <c r="HGV119" s="16"/>
      <c r="HGW119" s="16"/>
      <c r="HGX119" s="16"/>
      <c r="HGY119" s="16"/>
      <c r="HGZ119" s="16"/>
      <c r="HHA119" s="16"/>
      <c r="HHB119" s="16"/>
      <c r="HHC119" s="16"/>
      <c r="HHD119" s="16"/>
      <c r="HHE119" s="16"/>
      <c r="HHF119" s="16"/>
      <c r="HHG119" s="16"/>
      <c r="HHH119" s="16"/>
      <c r="HHI119" s="16"/>
      <c r="HHJ119" s="16"/>
      <c r="HHK119" s="16"/>
      <c r="HHL119" s="16"/>
      <c r="HHM119" s="16"/>
      <c r="HHN119" s="16"/>
      <c r="HHO119" s="16"/>
      <c r="HHP119" s="16"/>
      <c r="HHQ119" s="16"/>
      <c r="HHR119" s="16"/>
      <c r="HHS119" s="16"/>
      <c r="HHT119" s="16"/>
      <c r="HHU119" s="16"/>
      <c r="HHV119" s="16"/>
      <c r="HHW119" s="16"/>
      <c r="HHX119" s="16"/>
      <c r="HHY119" s="16"/>
      <c r="HHZ119" s="16"/>
      <c r="HIA119" s="16"/>
      <c r="HIB119" s="16"/>
      <c r="HIC119" s="16"/>
      <c r="HID119" s="16"/>
      <c r="HIE119" s="16"/>
      <c r="HIF119" s="16"/>
      <c r="HIG119" s="16"/>
      <c r="HIH119" s="16"/>
      <c r="HII119" s="16"/>
      <c r="HIJ119" s="16"/>
      <c r="HIK119" s="16"/>
      <c r="HIL119" s="16"/>
      <c r="HIM119" s="16"/>
      <c r="HIN119" s="16"/>
      <c r="HIO119" s="16"/>
      <c r="HIP119" s="16"/>
      <c r="HIQ119" s="16"/>
      <c r="HIR119" s="16"/>
      <c r="HIS119" s="16"/>
      <c r="HIT119" s="16"/>
      <c r="HIU119" s="16"/>
      <c r="HIV119" s="16"/>
      <c r="HIW119" s="16"/>
      <c r="HIX119" s="16"/>
      <c r="HIY119" s="16"/>
      <c r="HIZ119" s="16"/>
      <c r="HJA119" s="16"/>
      <c r="HJB119" s="16"/>
      <c r="HJC119" s="16"/>
      <c r="HJD119" s="16"/>
      <c r="HJE119" s="16"/>
      <c r="HJF119" s="16"/>
      <c r="HJG119" s="16"/>
      <c r="HJH119" s="16"/>
      <c r="HJI119" s="16"/>
      <c r="HJJ119" s="16"/>
      <c r="HJK119" s="16"/>
      <c r="HJL119" s="16"/>
      <c r="HJM119" s="16"/>
      <c r="HJN119" s="16"/>
      <c r="HJO119" s="16"/>
      <c r="HJP119" s="16"/>
      <c r="HJQ119" s="16"/>
      <c r="HJR119" s="16"/>
      <c r="HJS119" s="16"/>
      <c r="HJT119" s="16"/>
      <c r="HJU119" s="16"/>
      <c r="HJV119" s="16"/>
      <c r="HJW119" s="16"/>
      <c r="HJX119" s="16"/>
      <c r="HJY119" s="16"/>
      <c r="HJZ119" s="16"/>
      <c r="HKA119" s="16"/>
      <c r="HKB119" s="16"/>
      <c r="HKC119" s="16"/>
      <c r="HKD119" s="16"/>
      <c r="HKE119" s="16"/>
      <c r="HKF119" s="16"/>
      <c r="HKG119" s="16"/>
      <c r="HKH119" s="16"/>
      <c r="HKI119" s="16"/>
      <c r="HKJ119" s="16"/>
      <c r="HKK119" s="16"/>
      <c r="HKL119" s="16"/>
      <c r="HKM119" s="16"/>
      <c r="HKN119" s="16"/>
      <c r="HKO119" s="16"/>
      <c r="HKP119" s="16"/>
      <c r="HKQ119" s="16"/>
      <c r="HKR119" s="16"/>
      <c r="HKS119" s="16"/>
      <c r="HKT119" s="16"/>
      <c r="HKU119" s="16"/>
      <c r="HKV119" s="16"/>
      <c r="HKW119" s="16"/>
      <c r="HKX119" s="16"/>
      <c r="HKY119" s="16"/>
      <c r="HKZ119" s="16"/>
      <c r="HLA119" s="16"/>
      <c r="HLB119" s="16"/>
      <c r="HLC119" s="16"/>
      <c r="HLD119" s="16"/>
      <c r="HLE119" s="16"/>
      <c r="HLF119" s="16"/>
      <c r="HLG119" s="16"/>
      <c r="HLH119" s="16"/>
      <c r="HLI119" s="16"/>
      <c r="HLJ119" s="16"/>
      <c r="HLK119" s="16"/>
      <c r="HLL119" s="16"/>
      <c r="HLM119" s="16"/>
      <c r="HLN119" s="16"/>
      <c r="HLO119" s="16"/>
      <c r="HLP119" s="16"/>
      <c r="HLQ119" s="16"/>
      <c r="HLR119" s="16"/>
      <c r="HLS119" s="16"/>
      <c r="HLT119" s="16"/>
      <c r="HLU119" s="16"/>
      <c r="HLV119" s="16"/>
      <c r="HLW119" s="16"/>
      <c r="HLX119" s="16"/>
      <c r="HLY119" s="16"/>
      <c r="HLZ119" s="16"/>
      <c r="HMA119" s="16"/>
      <c r="HMB119" s="16"/>
      <c r="HMC119" s="16"/>
      <c r="HMD119" s="16"/>
      <c r="HME119" s="16"/>
      <c r="HMF119" s="16"/>
      <c r="HMG119" s="16"/>
      <c r="HMH119" s="16"/>
      <c r="HMI119" s="16"/>
      <c r="HMJ119" s="16"/>
      <c r="HMK119" s="16"/>
      <c r="HML119" s="16"/>
      <c r="HMM119" s="16"/>
      <c r="HMN119" s="16"/>
      <c r="HMO119" s="16"/>
      <c r="HMP119" s="16"/>
      <c r="HMQ119" s="16"/>
      <c r="HMR119" s="16"/>
      <c r="HMS119" s="16"/>
      <c r="HMT119" s="16"/>
      <c r="HMU119" s="16"/>
      <c r="HMV119" s="16"/>
      <c r="HMW119" s="16"/>
      <c r="HMX119" s="16"/>
      <c r="HMY119" s="16"/>
      <c r="HMZ119" s="16"/>
      <c r="HNA119" s="16"/>
      <c r="HNB119" s="16"/>
      <c r="HNC119" s="16"/>
      <c r="HND119" s="16"/>
      <c r="HNE119" s="16"/>
      <c r="HNF119" s="16"/>
      <c r="HNG119" s="16"/>
      <c r="HNH119" s="16"/>
      <c r="HNI119" s="16"/>
      <c r="HNJ119" s="16"/>
      <c r="HNK119" s="16"/>
      <c r="HNL119" s="16"/>
      <c r="HNM119" s="16"/>
      <c r="HNN119" s="16"/>
      <c r="HNO119" s="16"/>
      <c r="HNP119" s="16"/>
      <c r="HNQ119" s="16"/>
      <c r="HNR119" s="16"/>
      <c r="HNS119" s="16"/>
      <c r="HNT119" s="16"/>
      <c r="HNU119" s="16"/>
      <c r="HNV119" s="16"/>
      <c r="HNW119" s="16"/>
      <c r="HNX119" s="16"/>
      <c r="HNY119" s="16"/>
      <c r="HNZ119" s="16"/>
      <c r="HOA119" s="16"/>
      <c r="HOB119" s="16"/>
      <c r="HOC119" s="16"/>
      <c r="HOD119" s="16"/>
      <c r="HOE119" s="16"/>
      <c r="HOF119" s="16"/>
      <c r="HOG119" s="16"/>
      <c r="HOH119" s="16"/>
      <c r="HOI119" s="16"/>
      <c r="HOJ119" s="16"/>
      <c r="HOK119" s="16"/>
      <c r="HOL119" s="16"/>
      <c r="HOM119" s="16"/>
      <c r="HON119" s="16"/>
      <c r="HOO119" s="16"/>
      <c r="HOP119" s="16"/>
      <c r="HOQ119" s="16"/>
      <c r="HOR119" s="16"/>
      <c r="HOS119" s="16"/>
      <c r="HOT119" s="16"/>
      <c r="HOU119" s="16"/>
      <c r="HOV119" s="16"/>
      <c r="HOW119" s="16"/>
      <c r="HOX119" s="16"/>
      <c r="HOY119" s="16"/>
      <c r="HOZ119" s="16"/>
      <c r="HPA119" s="16"/>
      <c r="HPB119" s="16"/>
      <c r="HPC119" s="16"/>
      <c r="HPD119" s="16"/>
      <c r="HPE119" s="16"/>
      <c r="HPF119" s="16"/>
      <c r="HPG119" s="16"/>
      <c r="HPH119" s="16"/>
      <c r="HPI119" s="16"/>
      <c r="HPJ119" s="16"/>
      <c r="HPK119" s="16"/>
      <c r="HPL119" s="16"/>
      <c r="HPM119" s="16"/>
      <c r="HPN119" s="16"/>
      <c r="HPO119" s="16"/>
      <c r="HPP119" s="16"/>
      <c r="HPQ119" s="16"/>
      <c r="HPR119" s="16"/>
      <c r="HPS119" s="16"/>
      <c r="HPT119" s="16"/>
      <c r="HPU119" s="16"/>
      <c r="HPV119" s="16"/>
      <c r="HPW119" s="16"/>
      <c r="HPX119" s="16"/>
      <c r="HPY119" s="16"/>
      <c r="HPZ119" s="16"/>
      <c r="HQA119" s="16"/>
      <c r="HQB119" s="16"/>
      <c r="HQC119" s="16"/>
      <c r="HQD119" s="16"/>
      <c r="HQE119" s="16"/>
      <c r="HQF119" s="16"/>
      <c r="HQG119" s="16"/>
      <c r="HQH119" s="16"/>
      <c r="HQI119" s="16"/>
      <c r="HQJ119" s="16"/>
      <c r="HQK119" s="16"/>
      <c r="HQL119" s="16"/>
      <c r="HQM119" s="16"/>
      <c r="HQN119" s="16"/>
      <c r="HQO119" s="16"/>
      <c r="HQP119" s="16"/>
      <c r="HQQ119" s="16"/>
      <c r="HQR119" s="16"/>
      <c r="HQS119" s="16"/>
      <c r="HQT119" s="16"/>
      <c r="HQU119" s="16"/>
      <c r="HQV119" s="16"/>
      <c r="HQW119" s="16"/>
      <c r="HQX119" s="16"/>
      <c r="HQY119" s="16"/>
      <c r="HQZ119" s="16"/>
      <c r="HRA119" s="16"/>
      <c r="HRB119" s="16"/>
      <c r="HRC119" s="16"/>
      <c r="HRD119" s="16"/>
      <c r="HRE119" s="16"/>
      <c r="HRF119" s="16"/>
      <c r="HRG119" s="16"/>
      <c r="HRH119" s="16"/>
      <c r="HRI119" s="16"/>
      <c r="HRJ119" s="16"/>
      <c r="HRK119" s="16"/>
      <c r="HRL119" s="16"/>
      <c r="HRM119" s="16"/>
      <c r="HRN119" s="16"/>
      <c r="HRO119" s="16"/>
      <c r="HRP119" s="16"/>
      <c r="HRQ119" s="16"/>
      <c r="HRR119" s="16"/>
      <c r="HRS119" s="16"/>
      <c r="HRT119" s="16"/>
      <c r="HRU119" s="16"/>
      <c r="HRV119" s="16"/>
      <c r="HRW119" s="16"/>
      <c r="HRX119" s="16"/>
      <c r="HRY119" s="16"/>
      <c r="HRZ119" s="16"/>
      <c r="HSA119" s="16"/>
      <c r="HSB119" s="16"/>
      <c r="HSC119" s="16"/>
      <c r="HSD119" s="16"/>
      <c r="HSE119" s="16"/>
      <c r="HSF119" s="16"/>
      <c r="HSG119" s="16"/>
      <c r="HSH119" s="16"/>
      <c r="HSI119" s="16"/>
      <c r="HSJ119" s="16"/>
      <c r="HSK119" s="16"/>
      <c r="HSL119" s="16"/>
      <c r="HSM119" s="16"/>
      <c r="HSN119" s="16"/>
      <c r="HSO119" s="16"/>
      <c r="HSP119" s="16"/>
      <c r="HSQ119" s="16"/>
      <c r="HSR119" s="16"/>
      <c r="HSS119" s="16"/>
      <c r="HST119" s="16"/>
      <c r="HSU119" s="16"/>
      <c r="HSV119" s="16"/>
      <c r="HSW119" s="16"/>
      <c r="HSX119" s="16"/>
      <c r="HSY119" s="16"/>
      <c r="HSZ119" s="16"/>
      <c r="HTA119" s="16"/>
      <c r="HTB119" s="16"/>
      <c r="HTC119" s="16"/>
      <c r="HTD119" s="16"/>
      <c r="HTE119" s="16"/>
      <c r="HTF119" s="16"/>
      <c r="HTG119" s="16"/>
      <c r="HTH119" s="16"/>
      <c r="HTI119" s="16"/>
      <c r="HTJ119" s="16"/>
      <c r="HTK119" s="16"/>
      <c r="HTL119" s="16"/>
      <c r="HTM119" s="16"/>
      <c r="HTN119" s="16"/>
      <c r="HTO119" s="16"/>
      <c r="HTP119" s="16"/>
      <c r="HTQ119" s="16"/>
      <c r="HTR119" s="16"/>
      <c r="HTS119" s="16"/>
      <c r="HTT119" s="16"/>
      <c r="HTU119" s="16"/>
      <c r="HTV119" s="16"/>
      <c r="HTW119" s="16"/>
      <c r="HTX119" s="16"/>
      <c r="HTY119" s="16"/>
      <c r="HTZ119" s="16"/>
      <c r="HUA119" s="16"/>
      <c r="HUB119" s="16"/>
      <c r="HUC119" s="16"/>
      <c r="HUD119" s="16"/>
      <c r="HUE119" s="16"/>
      <c r="HUF119" s="16"/>
      <c r="HUG119" s="16"/>
      <c r="HUH119" s="16"/>
      <c r="HUI119" s="16"/>
      <c r="HUJ119" s="16"/>
      <c r="HUK119" s="16"/>
      <c r="HUL119" s="16"/>
      <c r="HUM119" s="16"/>
      <c r="HUN119" s="16"/>
      <c r="HUO119" s="16"/>
      <c r="HUP119" s="16"/>
      <c r="HUQ119" s="16"/>
      <c r="HUR119" s="16"/>
      <c r="HUS119" s="16"/>
      <c r="HUT119" s="16"/>
      <c r="HUU119" s="16"/>
      <c r="HUV119" s="16"/>
      <c r="HUW119" s="16"/>
      <c r="HUX119" s="16"/>
      <c r="HUY119" s="16"/>
      <c r="HUZ119" s="16"/>
      <c r="HVA119" s="16"/>
      <c r="HVB119" s="16"/>
      <c r="HVC119" s="16"/>
      <c r="HVD119" s="16"/>
      <c r="HVE119" s="16"/>
      <c r="HVF119" s="16"/>
      <c r="HVG119" s="16"/>
      <c r="HVH119" s="16"/>
      <c r="HVI119" s="16"/>
      <c r="HVJ119" s="16"/>
      <c r="HVK119" s="16"/>
      <c r="HVL119" s="16"/>
      <c r="HVM119" s="16"/>
      <c r="HVN119" s="16"/>
      <c r="HVO119" s="16"/>
      <c r="HVP119" s="16"/>
      <c r="HVQ119" s="16"/>
      <c r="HVR119" s="16"/>
      <c r="HVS119" s="16"/>
      <c r="HVT119" s="16"/>
      <c r="HVU119" s="16"/>
      <c r="HVV119" s="16"/>
      <c r="HVW119" s="16"/>
      <c r="HVX119" s="16"/>
      <c r="HVY119" s="16"/>
      <c r="HVZ119" s="16"/>
      <c r="HWA119" s="16"/>
      <c r="HWB119" s="16"/>
      <c r="HWC119" s="16"/>
      <c r="HWD119" s="16"/>
      <c r="HWE119" s="16"/>
      <c r="HWF119" s="16"/>
      <c r="HWG119" s="16"/>
      <c r="HWH119" s="16"/>
      <c r="HWI119" s="16"/>
      <c r="HWJ119" s="16"/>
      <c r="HWK119" s="16"/>
      <c r="HWL119" s="16"/>
      <c r="HWM119" s="16"/>
      <c r="HWN119" s="16"/>
      <c r="HWO119" s="16"/>
      <c r="HWP119" s="16"/>
      <c r="HWQ119" s="16"/>
      <c r="HWR119" s="16"/>
      <c r="HWS119" s="16"/>
      <c r="HWT119" s="16"/>
      <c r="HWU119" s="16"/>
      <c r="HWV119" s="16"/>
      <c r="HWW119" s="16"/>
      <c r="HWX119" s="16"/>
      <c r="HWY119" s="16"/>
      <c r="HWZ119" s="16"/>
      <c r="HXA119" s="16"/>
      <c r="HXB119" s="16"/>
      <c r="HXC119" s="16"/>
      <c r="HXD119" s="16"/>
      <c r="HXE119" s="16"/>
      <c r="HXF119" s="16"/>
      <c r="HXG119" s="16"/>
      <c r="HXH119" s="16"/>
      <c r="HXI119" s="16"/>
      <c r="HXJ119" s="16"/>
      <c r="HXK119" s="16"/>
      <c r="HXL119" s="16"/>
      <c r="HXM119" s="16"/>
      <c r="HXN119" s="16"/>
      <c r="HXO119" s="16"/>
      <c r="HXP119" s="16"/>
      <c r="HXQ119" s="16"/>
      <c r="HXR119" s="16"/>
      <c r="HXS119" s="16"/>
      <c r="HXT119" s="16"/>
      <c r="HXU119" s="16"/>
      <c r="HXV119" s="16"/>
      <c r="HXW119" s="16"/>
      <c r="HXX119" s="16"/>
      <c r="HXY119" s="16"/>
      <c r="HXZ119" s="16"/>
      <c r="HYA119" s="16"/>
      <c r="HYB119" s="16"/>
      <c r="HYC119" s="16"/>
      <c r="HYD119" s="16"/>
      <c r="HYE119" s="16"/>
      <c r="HYF119" s="16"/>
      <c r="HYG119" s="16"/>
      <c r="HYH119" s="16"/>
      <c r="HYI119" s="16"/>
      <c r="HYJ119" s="16"/>
      <c r="HYK119" s="16"/>
      <c r="HYL119" s="16"/>
      <c r="HYM119" s="16"/>
      <c r="HYN119" s="16"/>
      <c r="HYO119" s="16"/>
      <c r="HYP119" s="16"/>
      <c r="HYQ119" s="16"/>
      <c r="HYR119" s="16"/>
      <c r="HYS119" s="16"/>
      <c r="HYT119" s="16"/>
      <c r="HYU119" s="16"/>
      <c r="HYV119" s="16"/>
      <c r="HYW119" s="16"/>
      <c r="HYX119" s="16"/>
      <c r="HYY119" s="16"/>
      <c r="HYZ119" s="16"/>
      <c r="HZA119" s="16"/>
      <c r="HZB119" s="16"/>
      <c r="HZC119" s="16"/>
      <c r="HZD119" s="16"/>
      <c r="HZE119" s="16"/>
      <c r="HZF119" s="16"/>
      <c r="HZG119" s="16"/>
      <c r="HZH119" s="16"/>
      <c r="HZI119" s="16"/>
      <c r="HZJ119" s="16"/>
      <c r="HZK119" s="16"/>
      <c r="HZL119" s="16"/>
      <c r="HZM119" s="16"/>
      <c r="HZN119" s="16"/>
      <c r="HZO119" s="16"/>
      <c r="HZP119" s="16"/>
      <c r="HZQ119" s="16"/>
      <c r="HZR119" s="16"/>
      <c r="HZS119" s="16"/>
      <c r="HZT119" s="16"/>
      <c r="HZU119" s="16"/>
      <c r="HZV119" s="16"/>
      <c r="HZW119" s="16"/>
      <c r="HZX119" s="16"/>
      <c r="HZY119" s="16"/>
      <c r="HZZ119" s="16"/>
      <c r="IAA119" s="16"/>
      <c r="IAB119" s="16"/>
      <c r="IAC119" s="16"/>
      <c r="IAD119" s="16"/>
      <c r="IAE119" s="16"/>
      <c r="IAF119" s="16"/>
      <c r="IAG119" s="16"/>
      <c r="IAH119" s="16"/>
      <c r="IAI119" s="16"/>
      <c r="IAJ119" s="16"/>
      <c r="IAK119" s="16"/>
      <c r="IAL119" s="16"/>
      <c r="IAM119" s="16"/>
      <c r="IAN119" s="16"/>
      <c r="IAO119" s="16"/>
      <c r="IAP119" s="16"/>
      <c r="IAQ119" s="16"/>
      <c r="IAR119" s="16"/>
      <c r="IAS119" s="16"/>
      <c r="IAT119" s="16"/>
      <c r="IAU119" s="16"/>
      <c r="IAV119" s="16"/>
      <c r="IAW119" s="16"/>
      <c r="IAX119" s="16"/>
      <c r="IAY119" s="16"/>
      <c r="IAZ119" s="16"/>
      <c r="IBA119" s="16"/>
      <c r="IBB119" s="16"/>
      <c r="IBC119" s="16"/>
      <c r="IBD119" s="16"/>
      <c r="IBE119" s="16"/>
      <c r="IBF119" s="16"/>
      <c r="IBG119" s="16"/>
      <c r="IBH119" s="16"/>
      <c r="IBI119" s="16"/>
      <c r="IBJ119" s="16"/>
      <c r="IBK119" s="16"/>
      <c r="IBL119" s="16"/>
      <c r="IBM119" s="16"/>
      <c r="IBN119" s="16"/>
      <c r="IBO119" s="16"/>
      <c r="IBP119" s="16"/>
      <c r="IBQ119" s="16"/>
      <c r="IBR119" s="16"/>
      <c r="IBS119" s="16"/>
      <c r="IBT119" s="16"/>
      <c r="IBU119" s="16"/>
      <c r="IBV119" s="16"/>
      <c r="IBW119" s="16"/>
      <c r="IBX119" s="16"/>
      <c r="IBY119" s="16"/>
      <c r="IBZ119" s="16"/>
      <c r="ICA119" s="16"/>
      <c r="ICB119" s="16"/>
      <c r="ICC119" s="16"/>
      <c r="ICD119" s="16"/>
      <c r="ICE119" s="16"/>
      <c r="ICF119" s="16"/>
      <c r="ICG119" s="16"/>
      <c r="ICH119" s="16"/>
      <c r="ICI119" s="16"/>
      <c r="ICJ119" s="16"/>
      <c r="ICK119" s="16"/>
      <c r="ICL119" s="16"/>
      <c r="ICM119" s="16"/>
      <c r="ICN119" s="16"/>
      <c r="ICO119" s="16"/>
      <c r="ICP119" s="16"/>
      <c r="ICQ119" s="16"/>
      <c r="ICR119" s="16"/>
      <c r="ICS119" s="16"/>
      <c r="ICT119" s="16"/>
      <c r="ICU119" s="16"/>
      <c r="ICV119" s="16"/>
      <c r="ICW119" s="16"/>
      <c r="ICX119" s="16"/>
      <c r="ICY119" s="16"/>
      <c r="ICZ119" s="16"/>
      <c r="IDA119" s="16"/>
      <c r="IDB119" s="16"/>
      <c r="IDC119" s="16"/>
      <c r="IDD119" s="16"/>
      <c r="IDE119" s="16"/>
      <c r="IDF119" s="16"/>
      <c r="IDG119" s="16"/>
      <c r="IDH119" s="16"/>
      <c r="IDI119" s="16"/>
      <c r="IDJ119" s="16"/>
      <c r="IDK119" s="16"/>
      <c r="IDL119" s="16"/>
      <c r="IDM119" s="16"/>
      <c r="IDN119" s="16"/>
      <c r="IDO119" s="16"/>
      <c r="IDP119" s="16"/>
      <c r="IDQ119" s="16"/>
      <c r="IDR119" s="16"/>
      <c r="IDS119" s="16"/>
      <c r="IDT119" s="16"/>
      <c r="IDU119" s="16"/>
      <c r="IDV119" s="16"/>
      <c r="IDW119" s="16"/>
      <c r="IDX119" s="16"/>
      <c r="IDY119" s="16"/>
      <c r="IDZ119" s="16"/>
      <c r="IEA119" s="16"/>
      <c r="IEB119" s="16"/>
      <c r="IEC119" s="16"/>
      <c r="IED119" s="16"/>
      <c r="IEE119" s="16"/>
      <c r="IEF119" s="16"/>
      <c r="IEG119" s="16"/>
      <c r="IEH119" s="16"/>
      <c r="IEI119" s="16"/>
      <c r="IEJ119" s="16"/>
      <c r="IEK119" s="16"/>
      <c r="IEL119" s="16"/>
      <c r="IEM119" s="16"/>
      <c r="IEN119" s="16"/>
      <c r="IEO119" s="16"/>
      <c r="IEP119" s="16"/>
      <c r="IEQ119" s="16"/>
      <c r="IER119" s="16"/>
      <c r="IES119" s="16"/>
      <c r="IET119" s="16"/>
      <c r="IEU119" s="16"/>
      <c r="IEV119" s="16"/>
      <c r="IEW119" s="16"/>
      <c r="IEX119" s="16"/>
      <c r="IEY119" s="16"/>
      <c r="IEZ119" s="16"/>
      <c r="IFA119" s="16"/>
      <c r="IFB119" s="16"/>
      <c r="IFC119" s="16"/>
      <c r="IFD119" s="16"/>
      <c r="IFE119" s="16"/>
      <c r="IFF119" s="16"/>
      <c r="IFG119" s="16"/>
      <c r="IFH119" s="16"/>
      <c r="IFI119" s="16"/>
      <c r="IFJ119" s="16"/>
      <c r="IFK119" s="16"/>
      <c r="IFL119" s="16"/>
      <c r="IFM119" s="16"/>
      <c r="IFN119" s="16"/>
      <c r="IFO119" s="16"/>
      <c r="IFP119" s="16"/>
      <c r="IFQ119" s="16"/>
      <c r="IFR119" s="16"/>
      <c r="IFS119" s="16"/>
      <c r="IFT119" s="16"/>
      <c r="IFU119" s="16"/>
      <c r="IFV119" s="16"/>
      <c r="IFW119" s="16"/>
      <c r="IFX119" s="16"/>
      <c r="IFY119" s="16"/>
      <c r="IFZ119" s="16"/>
      <c r="IGA119" s="16"/>
      <c r="IGB119" s="16"/>
      <c r="IGC119" s="16"/>
      <c r="IGD119" s="16"/>
      <c r="IGE119" s="16"/>
      <c r="IGF119" s="16"/>
      <c r="IGG119" s="16"/>
      <c r="IGH119" s="16"/>
      <c r="IGI119" s="16"/>
      <c r="IGJ119" s="16"/>
      <c r="IGK119" s="16"/>
      <c r="IGL119" s="16"/>
      <c r="IGM119" s="16"/>
      <c r="IGN119" s="16"/>
      <c r="IGO119" s="16"/>
      <c r="IGP119" s="16"/>
      <c r="IGQ119" s="16"/>
      <c r="IGR119" s="16"/>
      <c r="IGS119" s="16"/>
      <c r="IGT119" s="16"/>
      <c r="IGU119" s="16"/>
      <c r="IGV119" s="16"/>
      <c r="IGW119" s="16"/>
      <c r="IGX119" s="16"/>
      <c r="IGY119" s="16"/>
      <c r="IGZ119" s="16"/>
      <c r="IHA119" s="16"/>
      <c r="IHB119" s="16"/>
      <c r="IHC119" s="16"/>
      <c r="IHD119" s="16"/>
      <c r="IHE119" s="16"/>
      <c r="IHF119" s="16"/>
      <c r="IHG119" s="16"/>
      <c r="IHH119" s="16"/>
      <c r="IHI119" s="16"/>
      <c r="IHJ119" s="16"/>
      <c r="IHK119" s="16"/>
      <c r="IHL119" s="16"/>
      <c r="IHM119" s="16"/>
      <c r="IHN119" s="16"/>
      <c r="IHO119" s="16"/>
      <c r="IHP119" s="16"/>
      <c r="IHQ119" s="16"/>
      <c r="IHR119" s="16"/>
      <c r="IHS119" s="16"/>
      <c r="IHT119" s="16"/>
      <c r="IHU119" s="16"/>
      <c r="IHV119" s="16"/>
      <c r="IHW119" s="16"/>
      <c r="IHX119" s="16"/>
      <c r="IHY119" s="16"/>
      <c r="IHZ119" s="16"/>
      <c r="IIA119" s="16"/>
      <c r="IIB119" s="16"/>
      <c r="IIC119" s="16"/>
      <c r="IID119" s="16"/>
      <c r="IIE119" s="16"/>
      <c r="IIF119" s="16"/>
      <c r="IIG119" s="16"/>
      <c r="IIH119" s="16"/>
      <c r="III119" s="16"/>
      <c r="IIJ119" s="16"/>
      <c r="IIK119" s="16"/>
      <c r="IIL119" s="16"/>
      <c r="IIM119" s="16"/>
      <c r="IIN119" s="16"/>
      <c r="IIO119" s="16"/>
      <c r="IIP119" s="16"/>
      <c r="IIQ119" s="16"/>
      <c r="IIR119" s="16"/>
      <c r="IIS119" s="16"/>
      <c r="IIT119" s="16"/>
      <c r="IIU119" s="16"/>
      <c r="IIV119" s="16"/>
      <c r="IIW119" s="16"/>
      <c r="IIX119" s="16"/>
      <c r="IIY119" s="16"/>
      <c r="IIZ119" s="16"/>
      <c r="IJA119" s="16"/>
      <c r="IJB119" s="16"/>
      <c r="IJC119" s="16"/>
      <c r="IJD119" s="16"/>
      <c r="IJE119" s="16"/>
      <c r="IJF119" s="16"/>
      <c r="IJG119" s="16"/>
      <c r="IJH119" s="16"/>
      <c r="IJI119" s="16"/>
      <c r="IJJ119" s="16"/>
      <c r="IJK119" s="16"/>
      <c r="IJL119" s="16"/>
      <c r="IJM119" s="16"/>
      <c r="IJN119" s="16"/>
      <c r="IJO119" s="16"/>
      <c r="IJP119" s="16"/>
      <c r="IJQ119" s="16"/>
      <c r="IJR119" s="16"/>
      <c r="IJS119" s="16"/>
      <c r="IJT119" s="16"/>
      <c r="IJU119" s="16"/>
      <c r="IJV119" s="16"/>
      <c r="IJW119" s="16"/>
      <c r="IJX119" s="16"/>
      <c r="IJY119" s="16"/>
      <c r="IJZ119" s="16"/>
      <c r="IKA119" s="16"/>
      <c r="IKB119" s="16"/>
      <c r="IKC119" s="16"/>
      <c r="IKD119" s="16"/>
      <c r="IKE119" s="16"/>
      <c r="IKF119" s="16"/>
      <c r="IKG119" s="16"/>
      <c r="IKH119" s="16"/>
      <c r="IKI119" s="16"/>
      <c r="IKJ119" s="16"/>
      <c r="IKK119" s="16"/>
      <c r="IKL119" s="16"/>
      <c r="IKM119" s="16"/>
      <c r="IKN119" s="16"/>
      <c r="IKO119" s="16"/>
      <c r="IKP119" s="16"/>
      <c r="IKQ119" s="16"/>
      <c r="IKR119" s="16"/>
      <c r="IKS119" s="16"/>
      <c r="IKT119" s="16"/>
      <c r="IKU119" s="16"/>
      <c r="IKV119" s="16"/>
      <c r="IKW119" s="16"/>
      <c r="IKX119" s="16"/>
      <c r="IKY119" s="16"/>
      <c r="IKZ119" s="16"/>
      <c r="ILA119" s="16"/>
      <c r="ILB119" s="16"/>
      <c r="ILC119" s="16"/>
      <c r="ILD119" s="16"/>
      <c r="ILE119" s="16"/>
      <c r="ILF119" s="16"/>
      <c r="ILG119" s="16"/>
      <c r="ILH119" s="16"/>
      <c r="ILI119" s="16"/>
      <c r="ILJ119" s="16"/>
      <c r="ILK119" s="16"/>
      <c r="ILL119" s="16"/>
      <c r="ILM119" s="16"/>
      <c r="ILN119" s="16"/>
      <c r="ILO119" s="16"/>
      <c r="ILP119" s="16"/>
      <c r="ILQ119" s="16"/>
      <c r="ILR119" s="16"/>
      <c r="ILS119" s="16"/>
      <c r="ILT119" s="16"/>
      <c r="ILU119" s="16"/>
      <c r="ILV119" s="16"/>
      <c r="ILW119" s="16"/>
      <c r="ILX119" s="16"/>
      <c r="ILY119" s="16"/>
      <c r="ILZ119" s="16"/>
      <c r="IMA119" s="16"/>
      <c r="IMB119" s="16"/>
      <c r="IMC119" s="16"/>
      <c r="IMD119" s="16"/>
      <c r="IME119" s="16"/>
      <c r="IMF119" s="16"/>
      <c r="IMG119" s="16"/>
      <c r="IMH119" s="16"/>
      <c r="IMI119" s="16"/>
      <c r="IMJ119" s="16"/>
      <c r="IMK119" s="16"/>
      <c r="IML119" s="16"/>
      <c r="IMM119" s="16"/>
      <c r="IMN119" s="16"/>
      <c r="IMO119" s="16"/>
      <c r="IMP119" s="16"/>
      <c r="IMQ119" s="16"/>
      <c r="IMR119" s="16"/>
      <c r="IMS119" s="16"/>
      <c r="IMT119" s="16"/>
      <c r="IMU119" s="16"/>
      <c r="IMV119" s="16"/>
      <c r="IMW119" s="16"/>
      <c r="IMX119" s="16"/>
      <c r="IMY119" s="16"/>
      <c r="IMZ119" s="16"/>
      <c r="INA119" s="16"/>
      <c r="INB119" s="16"/>
      <c r="INC119" s="16"/>
      <c r="IND119" s="16"/>
      <c r="INE119" s="16"/>
      <c r="INF119" s="16"/>
      <c r="ING119" s="16"/>
      <c r="INH119" s="16"/>
      <c r="INI119" s="16"/>
      <c r="INJ119" s="16"/>
      <c r="INK119" s="16"/>
      <c r="INL119" s="16"/>
      <c r="INM119" s="16"/>
      <c r="INN119" s="16"/>
      <c r="INO119" s="16"/>
      <c r="INP119" s="16"/>
      <c r="INQ119" s="16"/>
      <c r="INR119" s="16"/>
      <c r="INS119" s="16"/>
      <c r="INT119" s="16"/>
      <c r="INU119" s="16"/>
      <c r="INV119" s="16"/>
      <c r="INW119" s="16"/>
      <c r="INX119" s="16"/>
      <c r="INY119" s="16"/>
      <c r="INZ119" s="16"/>
      <c r="IOA119" s="16"/>
      <c r="IOB119" s="16"/>
      <c r="IOC119" s="16"/>
      <c r="IOD119" s="16"/>
      <c r="IOE119" s="16"/>
      <c r="IOF119" s="16"/>
      <c r="IOG119" s="16"/>
      <c r="IOH119" s="16"/>
      <c r="IOI119" s="16"/>
      <c r="IOJ119" s="16"/>
      <c r="IOK119" s="16"/>
      <c r="IOL119" s="16"/>
      <c r="IOM119" s="16"/>
      <c r="ION119" s="16"/>
      <c r="IOO119" s="16"/>
      <c r="IOP119" s="16"/>
      <c r="IOQ119" s="16"/>
      <c r="IOR119" s="16"/>
      <c r="IOS119" s="16"/>
      <c r="IOT119" s="16"/>
      <c r="IOU119" s="16"/>
      <c r="IOV119" s="16"/>
      <c r="IOW119" s="16"/>
      <c r="IOX119" s="16"/>
      <c r="IOY119" s="16"/>
      <c r="IOZ119" s="16"/>
      <c r="IPA119" s="16"/>
      <c r="IPB119" s="16"/>
      <c r="IPC119" s="16"/>
      <c r="IPD119" s="16"/>
      <c r="IPE119" s="16"/>
      <c r="IPF119" s="16"/>
      <c r="IPG119" s="16"/>
      <c r="IPH119" s="16"/>
      <c r="IPI119" s="16"/>
      <c r="IPJ119" s="16"/>
      <c r="IPK119" s="16"/>
      <c r="IPL119" s="16"/>
      <c r="IPM119" s="16"/>
      <c r="IPN119" s="16"/>
      <c r="IPO119" s="16"/>
      <c r="IPP119" s="16"/>
      <c r="IPQ119" s="16"/>
      <c r="IPR119" s="16"/>
      <c r="IPS119" s="16"/>
      <c r="IPT119" s="16"/>
      <c r="IPU119" s="16"/>
      <c r="IPV119" s="16"/>
      <c r="IPW119" s="16"/>
      <c r="IPX119" s="16"/>
      <c r="IPY119" s="16"/>
      <c r="IPZ119" s="16"/>
      <c r="IQA119" s="16"/>
      <c r="IQB119" s="16"/>
      <c r="IQC119" s="16"/>
      <c r="IQD119" s="16"/>
      <c r="IQE119" s="16"/>
      <c r="IQF119" s="16"/>
      <c r="IQG119" s="16"/>
      <c r="IQH119" s="16"/>
      <c r="IQI119" s="16"/>
      <c r="IQJ119" s="16"/>
      <c r="IQK119" s="16"/>
      <c r="IQL119" s="16"/>
      <c r="IQM119" s="16"/>
      <c r="IQN119" s="16"/>
      <c r="IQO119" s="16"/>
      <c r="IQP119" s="16"/>
      <c r="IQQ119" s="16"/>
      <c r="IQR119" s="16"/>
      <c r="IQS119" s="16"/>
      <c r="IQT119" s="16"/>
      <c r="IQU119" s="16"/>
      <c r="IQV119" s="16"/>
      <c r="IQW119" s="16"/>
      <c r="IQX119" s="16"/>
      <c r="IQY119" s="16"/>
      <c r="IQZ119" s="16"/>
      <c r="IRA119" s="16"/>
      <c r="IRB119" s="16"/>
      <c r="IRC119" s="16"/>
      <c r="IRD119" s="16"/>
      <c r="IRE119" s="16"/>
      <c r="IRF119" s="16"/>
      <c r="IRG119" s="16"/>
      <c r="IRH119" s="16"/>
      <c r="IRI119" s="16"/>
      <c r="IRJ119" s="16"/>
      <c r="IRK119" s="16"/>
      <c r="IRL119" s="16"/>
      <c r="IRM119" s="16"/>
      <c r="IRN119" s="16"/>
      <c r="IRO119" s="16"/>
      <c r="IRP119" s="16"/>
      <c r="IRQ119" s="16"/>
      <c r="IRR119" s="16"/>
      <c r="IRS119" s="16"/>
      <c r="IRT119" s="16"/>
      <c r="IRU119" s="16"/>
      <c r="IRV119" s="16"/>
      <c r="IRW119" s="16"/>
      <c r="IRX119" s="16"/>
      <c r="IRY119" s="16"/>
      <c r="IRZ119" s="16"/>
      <c r="ISA119" s="16"/>
      <c r="ISB119" s="16"/>
      <c r="ISC119" s="16"/>
      <c r="ISD119" s="16"/>
      <c r="ISE119" s="16"/>
      <c r="ISF119" s="16"/>
      <c r="ISG119" s="16"/>
      <c r="ISH119" s="16"/>
      <c r="ISI119" s="16"/>
      <c r="ISJ119" s="16"/>
      <c r="ISK119" s="16"/>
      <c r="ISL119" s="16"/>
      <c r="ISM119" s="16"/>
      <c r="ISN119" s="16"/>
      <c r="ISO119" s="16"/>
      <c r="ISP119" s="16"/>
      <c r="ISQ119" s="16"/>
      <c r="ISR119" s="16"/>
      <c r="ISS119" s="16"/>
      <c r="IST119" s="16"/>
      <c r="ISU119" s="16"/>
      <c r="ISV119" s="16"/>
      <c r="ISW119" s="16"/>
      <c r="ISX119" s="16"/>
      <c r="ISY119" s="16"/>
      <c r="ISZ119" s="16"/>
      <c r="ITA119" s="16"/>
      <c r="ITB119" s="16"/>
      <c r="ITC119" s="16"/>
      <c r="ITD119" s="16"/>
      <c r="ITE119" s="16"/>
      <c r="ITF119" s="16"/>
      <c r="ITG119" s="16"/>
      <c r="ITH119" s="16"/>
      <c r="ITI119" s="16"/>
      <c r="ITJ119" s="16"/>
      <c r="ITK119" s="16"/>
      <c r="ITL119" s="16"/>
      <c r="ITM119" s="16"/>
      <c r="ITN119" s="16"/>
      <c r="ITO119" s="16"/>
      <c r="ITP119" s="16"/>
      <c r="ITQ119" s="16"/>
      <c r="ITR119" s="16"/>
      <c r="ITS119" s="16"/>
      <c r="ITT119" s="16"/>
      <c r="ITU119" s="16"/>
      <c r="ITV119" s="16"/>
      <c r="ITW119" s="16"/>
      <c r="ITX119" s="16"/>
      <c r="ITY119" s="16"/>
      <c r="ITZ119" s="16"/>
      <c r="IUA119" s="16"/>
      <c r="IUB119" s="16"/>
      <c r="IUC119" s="16"/>
      <c r="IUD119" s="16"/>
      <c r="IUE119" s="16"/>
      <c r="IUF119" s="16"/>
      <c r="IUG119" s="16"/>
      <c r="IUH119" s="16"/>
      <c r="IUI119" s="16"/>
      <c r="IUJ119" s="16"/>
      <c r="IUK119" s="16"/>
      <c r="IUL119" s="16"/>
      <c r="IUM119" s="16"/>
      <c r="IUN119" s="16"/>
      <c r="IUO119" s="16"/>
      <c r="IUP119" s="16"/>
      <c r="IUQ119" s="16"/>
      <c r="IUR119" s="16"/>
      <c r="IUS119" s="16"/>
      <c r="IUT119" s="16"/>
      <c r="IUU119" s="16"/>
      <c r="IUV119" s="16"/>
      <c r="IUW119" s="16"/>
      <c r="IUX119" s="16"/>
      <c r="IUY119" s="16"/>
      <c r="IUZ119" s="16"/>
      <c r="IVA119" s="16"/>
      <c r="IVB119" s="16"/>
      <c r="IVC119" s="16"/>
      <c r="IVD119" s="16"/>
      <c r="IVE119" s="16"/>
      <c r="IVF119" s="16"/>
      <c r="IVG119" s="16"/>
      <c r="IVH119" s="16"/>
      <c r="IVI119" s="16"/>
      <c r="IVJ119" s="16"/>
      <c r="IVK119" s="16"/>
      <c r="IVL119" s="16"/>
      <c r="IVM119" s="16"/>
      <c r="IVN119" s="16"/>
      <c r="IVO119" s="16"/>
      <c r="IVP119" s="16"/>
      <c r="IVQ119" s="16"/>
      <c r="IVR119" s="16"/>
      <c r="IVS119" s="16"/>
      <c r="IVT119" s="16"/>
      <c r="IVU119" s="16"/>
      <c r="IVV119" s="16"/>
      <c r="IVW119" s="16"/>
      <c r="IVX119" s="16"/>
      <c r="IVY119" s="16"/>
      <c r="IVZ119" s="16"/>
      <c r="IWA119" s="16"/>
      <c r="IWB119" s="16"/>
      <c r="IWC119" s="16"/>
      <c r="IWD119" s="16"/>
      <c r="IWE119" s="16"/>
      <c r="IWF119" s="16"/>
      <c r="IWG119" s="16"/>
      <c r="IWH119" s="16"/>
      <c r="IWI119" s="16"/>
      <c r="IWJ119" s="16"/>
      <c r="IWK119" s="16"/>
      <c r="IWL119" s="16"/>
      <c r="IWM119" s="16"/>
      <c r="IWN119" s="16"/>
      <c r="IWO119" s="16"/>
      <c r="IWP119" s="16"/>
      <c r="IWQ119" s="16"/>
      <c r="IWR119" s="16"/>
      <c r="IWS119" s="16"/>
      <c r="IWT119" s="16"/>
      <c r="IWU119" s="16"/>
      <c r="IWV119" s="16"/>
      <c r="IWW119" s="16"/>
      <c r="IWX119" s="16"/>
      <c r="IWY119" s="16"/>
      <c r="IWZ119" s="16"/>
      <c r="IXA119" s="16"/>
      <c r="IXB119" s="16"/>
      <c r="IXC119" s="16"/>
      <c r="IXD119" s="16"/>
      <c r="IXE119" s="16"/>
      <c r="IXF119" s="16"/>
      <c r="IXG119" s="16"/>
      <c r="IXH119" s="16"/>
      <c r="IXI119" s="16"/>
      <c r="IXJ119" s="16"/>
      <c r="IXK119" s="16"/>
      <c r="IXL119" s="16"/>
      <c r="IXM119" s="16"/>
      <c r="IXN119" s="16"/>
      <c r="IXO119" s="16"/>
      <c r="IXP119" s="16"/>
      <c r="IXQ119" s="16"/>
      <c r="IXR119" s="16"/>
      <c r="IXS119" s="16"/>
      <c r="IXT119" s="16"/>
      <c r="IXU119" s="16"/>
      <c r="IXV119" s="16"/>
      <c r="IXW119" s="16"/>
      <c r="IXX119" s="16"/>
      <c r="IXY119" s="16"/>
      <c r="IXZ119" s="16"/>
      <c r="IYA119" s="16"/>
      <c r="IYB119" s="16"/>
      <c r="IYC119" s="16"/>
      <c r="IYD119" s="16"/>
      <c r="IYE119" s="16"/>
      <c r="IYF119" s="16"/>
      <c r="IYG119" s="16"/>
      <c r="IYH119" s="16"/>
      <c r="IYI119" s="16"/>
      <c r="IYJ119" s="16"/>
      <c r="IYK119" s="16"/>
      <c r="IYL119" s="16"/>
      <c r="IYM119" s="16"/>
      <c r="IYN119" s="16"/>
      <c r="IYO119" s="16"/>
      <c r="IYP119" s="16"/>
      <c r="IYQ119" s="16"/>
      <c r="IYR119" s="16"/>
      <c r="IYS119" s="16"/>
      <c r="IYT119" s="16"/>
      <c r="IYU119" s="16"/>
      <c r="IYV119" s="16"/>
      <c r="IYW119" s="16"/>
      <c r="IYX119" s="16"/>
      <c r="IYY119" s="16"/>
      <c r="IYZ119" s="16"/>
      <c r="IZA119" s="16"/>
      <c r="IZB119" s="16"/>
      <c r="IZC119" s="16"/>
      <c r="IZD119" s="16"/>
      <c r="IZE119" s="16"/>
      <c r="IZF119" s="16"/>
      <c r="IZG119" s="16"/>
      <c r="IZH119" s="16"/>
      <c r="IZI119" s="16"/>
      <c r="IZJ119" s="16"/>
      <c r="IZK119" s="16"/>
      <c r="IZL119" s="16"/>
      <c r="IZM119" s="16"/>
      <c r="IZN119" s="16"/>
      <c r="IZO119" s="16"/>
      <c r="IZP119" s="16"/>
      <c r="IZQ119" s="16"/>
      <c r="IZR119" s="16"/>
      <c r="IZS119" s="16"/>
      <c r="IZT119" s="16"/>
      <c r="IZU119" s="16"/>
      <c r="IZV119" s="16"/>
      <c r="IZW119" s="16"/>
      <c r="IZX119" s="16"/>
      <c r="IZY119" s="16"/>
      <c r="IZZ119" s="16"/>
      <c r="JAA119" s="16"/>
      <c r="JAB119" s="16"/>
      <c r="JAC119" s="16"/>
      <c r="JAD119" s="16"/>
      <c r="JAE119" s="16"/>
      <c r="JAF119" s="16"/>
      <c r="JAG119" s="16"/>
      <c r="JAH119" s="16"/>
      <c r="JAI119" s="16"/>
      <c r="JAJ119" s="16"/>
      <c r="JAK119" s="16"/>
      <c r="JAL119" s="16"/>
      <c r="JAM119" s="16"/>
      <c r="JAN119" s="16"/>
      <c r="JAO119" s="16"/>
      <c r="JAP119" s="16"/>
      <c r="JAQ119" s="16"/>
      <c r="JAR119" s="16"/>
      <c r="JAS119" s="16"/>
      <c r="JAT119" s="16"/>
      <c r="JAU119" s="16"/>
      <c r="JAV119" s="16"/>
      <c r="JAW119" s="16"/>
      <c r="JAX119" s="16"/>
      <c r="JAY119" s="16"/>
      <c r="JAZ119" s="16"/>
      <c r="JBA119" s="16"/>
      <c r="JBB119" s="16"/>
      <c r="JBC119" s="16"/>
      <c r="JBD119" s="16"/>
      <c r="JBE119" s="16"/>
      <c r="JBF119" s="16"/>
      <c r="JBG119" s="16"/>
      <c r="JBH119" s="16"/>
      <c r="JBI119" s="16"/>
      <c r="JBJ119" s="16"/>
      <c r="JBK119" s="16"/>
      <c r="JBL119" s="16"/>
      <c r="JBM119" s="16"/>
      <c r="JBN119" s="16"/>
      <c r="JBO119" s="16"/>
      <c r="JBP119" s="16"/>
      <c r="JBQ119" s="16"/>
      <c r="JBR119" s="16"/>
      <c r="JBS119" s="16"/>
      <c r="JBT119" s="16"/>
      <c r="JBU119" s="16"/>
      <c r="JBV119" s="16"/>
      <c r="JBW119" s="16"/>
      <c r="JBX119" s="16"/>
      <c r="JBY119" s="16"/>
      <c r="JBZ119" s="16"/>
      <c r="JCA119" s="16"/>
      <c r="JCB119" s="16"/>
      <c r="JCC119" s="16"/>
      <c r="JCD119" s="16"/>
      <c r="JCE119" s="16"/>
      <c r="JCF119" s="16"/>
      <c r="JCG119" s="16"/>
      <c r="JCH119" s="16"/>
      <c r="JCI119" s="16"/>
      <c r="JCJ119" s="16"/>
      <c r="JCK119" s="16"/>
      <c r="JCL119" s="16"/>
      <c r="JCM119" s="16"/>
      <c r="JCN119" s="16"/>
      <c r="JCO119" s="16"/>
      <c r="JCP119" s="16"/>
      <c r="JCQ119" s="16"/>
      <c r="JCR119" s="16"/>
      <c r="JCS119" s="16"/>
      <c r="JCT119" s="16"/>
      <c r="JCU119" s="16"/>
      <c r="JCV119" s="16"/>
      <c r="JCW119" s="16"/>
      <c r="JCX119" s="16"/>
      <c r="JCY119" s="16"/>
      <c r="JCZ119" s="16"/>
      <c r="JDA119" s="16"/>
      <c r="JDB119" s="16"/>
      <c r="JDC119" s="16"/>
      <c r="JDD119" s="16"/>
      <c r="JDE119" s="16"/>
      <c r="JDF119" s="16"/>
      <c r="JDG119" s="16"/>
      <c r="JDH119" s="16"/>
      <c r="JDI119" s="16"/>
      <c r="JDJ119" s="16"/>
      <c r="JDK119" s="16"/>
      <c r="JDL119" s="16"/>
      <c r="JDM119" s="16"/>
      <c r="JDN119" s="16"/>
      <c r="JDO119" s="16"/>
      <c r="JDP119" s="16"/>
      <c r="JDQ119" s="16"/>
      <c r="JDR119" s="16"/>
      <c r="JDS119" s="16"/>
      <c r="JDT119" s="16"/>
      <c r="JDU119" s="16"/>
      <c r="JDV119" s="16"/>
      <c r="JDW119" s="16"/>
      <c r="JDX119" s="16"/>
      <c r="JDY119" s="16"/>
      <c r="JDZ119" s="16"/>
      <c r="JEA119" s="16"/>
      <c r="JEB119" s="16"/>
      <c r="JEC119" s="16"/>
      <c r="JED119" s="16"/>
      <c r="JEE119" s="16"/>
      <c r="JEF119" s="16"/>
      <c r="JEG119" s="16"/>
      <c r="JEH119" s="16"/>
      <c r="JEI119" s="16"/>
      <c r="JEJ119" s="16"/>
      <c r="JEK119" s="16"/>
      <c r="JEL119" s="16"/>
      <c r="JEM119" s="16"/>
      <c r="JEN119" s="16"/>
      <c r="JEO119" s="16"/>
      <c r="JEP119" s="16"/>
      <c r="JEQ119" s="16"/>
      <c r="JER119" s="16"/>
      <c r="JES119" s="16"/>
      <c r="JET119" s="16"/>
      <c r="JEU119" s="16"/>
      <c r="JEV119" s="16"/>
      <c r="JEW119" s="16"/>
      <c r="JEX119" s="16"/>
      <c r="JEY119" s="16"/>
      <c r="JEZ119" s="16"/>
      <c r="JFA119" s="16"/>
      <c r="JFB119" s="16"/>
      <c r="JFC119" s="16"/>
      <c r="JFD119" s="16"/>
      <c r="JFE119" s="16"/>
      <c r="JFF119" s="16"/>
      <c r="JFG119" s="16"/>
      <c r="JFH119" s="16"/>
      <c r="JFI119" s="16"/>
      <c r="JFJ119" s="16"/>
      <c r="JFK119" s="16"/>
      <c r="JFL119" s="16"/>
      <c r="JFM119" s="16"/>
      <c r="JFN119" s="16"/>
      <c r="JFO119" s="16"/>
      <c r="JFP119" s="16"/>
      <c r="JFQ119" s="16"/>
      <c r="JFR119" s="16"/>
      <c r="JFS119" s="16"/>
      <c r="JFT119" s="16"/>
      <c r="JFU119" s="16"/>
      <c r="JFV119" s="16"/>
      <c r="JFW119" s="16"/>
      <c r="JFX119" s="16"/>
      <c r="JFY119" s="16"/>
      <c r="JFZ119" s="16"/>
      <c r="JGA119" s="16"/>
      <c r="JGB119" s="16"/>
      <c r="JGC119" s="16"/>
      <c r="JGD119" s="16"/>
      <c r="JGE119" s="16"/>
      <c r="JGF119" s="16"/>
      <c r="JGG119" s="16"/>
      <c r="JGH119" s="16"/>
      <c r="JGI119" s="16"/>
      <c r="JGJ119" s="16"/>
      <c r="JGK119" s="16"/>
      <c r="JGL119" s="16"/>
      <c r="JGM119" s="16"/>
      <c r="JGN119" s="16"/>
      <c r="JGO119" s="16"/>
      <c r="JGP119" s="16"/>
      <c r="JGQ119" s="16"/>
      <c r="JGR119" s="16"/>
      <c r="JGS119" s="16"/>
      <c r="JGT119" s="16"/>
      <c r="JGU119" s="16"/>
      <c r="JGV119" s="16"/>
      <c r="JGW119" s="16"/>
      <c r="JGX119" s="16"/>
      <c r="JGY119" s="16"/>
      <c r="JGZ119" s="16"/>
      <c r="JHA119" s="16"/>
      <c r="JHB119" s="16"/>
      <c r="JHC119" s="16"/>
      <c r="JHD119" s="16"/>
      <c r="JHE119" s="16"/>
      <c r="JHF119" s="16"/>
      <c r="JHG119" s="16"/>
      <c r="JHH119" s="16"/>
      <c r="JHI119" s="16"/>
      <c r="JHJ119" s="16"/>
      <c r="JHK119" s="16"/>
      <c r="JHL119" s="16"/>
      <c r="JHM119" s="16"/>
      <c r="JHN119" s="16"/>
      <c r="JHO119" s="16"/>
      <c r="JHP119" s="16"/>
      <c r="JHQ119" s="16"/>
      <c r="JHR119" s="16"/>
      <c r="JHS119" s="16"/>
      <c r="JHT119" s="16"/>
      <c r="JHU119" s="16"/>
      <c r="JHV119" s="16"/>
      <c r="JHW119" s="16"/>
      <c r="JHX119" s="16"/>
      <c r="JHY119" s="16"/>
      <c r="JHZ119" s="16"/>
      <c r="JIA119" s="16"/>
      <c r="JIB119" s="16"/>
      <c r="JIC119" s="16"/>
      <c r="JID119" s="16"/>
      <c r="JIE119" s="16"/>
      <c r="JIF119" s="16"/>
      <c r="JIG119" s="16"/>
      <c r="JIH119" s="16"/>
      <c r="JII119" s="16"/>
      <c r="JIJ119" s="16"/>
      <c r="JIK119" s="16"/>
      <c r="JIL119" s="16"/>
      <c r="JIM119" s="16"/>
      <c r="JIN119" s="16"/>
      <c r="JIO119" s="16"/>
      <c r="JIP119" s="16"/>
      <c r="JIQ119" s="16"/>
      <c r="JIR119" s="16"/>
      <c r="JIS119" s="16"/>
      <c r="JIT119" s="16"/>
      <c r="JIU119" s="16"/>
      <c r="JIV119" s="16"/>
      <c r="JIW119" s="16"/>
      <c r="JIX119" s="16"/>
      <c r="JIY119" s="16"/>
      <c r="JIZ119" s="16"/>
      <c r="JJA119" s="16"/>
      <c r="JJB119" s="16"/>
      <c r="JJC119" s="16"/>
      <c r="JJD119" s="16"/>
      <c r="JJE119" s="16"/>
      <c r="JJF119" s="16"/>
      <c r="JJG119" s="16"/>
      <c r="JJH119" s="16"/>
      <c r="JJI119" s="16"/>
      <c r="JJJ119" s="16"/>
      <c r="JJK119" s="16"/>
      <c r="JJL119" s="16"/>
      <c r="JJM119" s="16"/>
      <c r="JJN119" s="16"/>
      <c r="JJO119" s="16"/>
      <c r="JJP119" s="16"/>
      <c r="JJQ119" s="16"/>
      <c r="JJR119" s="16"/>
      <c r="JJS119" s="16"/>
      <c r="JJT119" s="16"/>
      <c r="JJU119" s="16"/>
      <c r="JJV119" s="16"/>
      <c r="JJW119" s="16"/>
      <c r="JJX119" s="16"/>
      <c r="JJY119" s="16"/>
      <c r="JJZ119" s="16"/>
      <c r="JKA119" s="16"/>
      <c r="JKB119" s="16"/>
      <c r="JKC119" s="16"/>
      <c r="JKD119" s="16"/>
      <c r="JKE119" s="16"/>
      <c r="JKF119" s="16"/>
      <c r="JKG119" s="16"/>
      <c r="JKH119" s="16"/>
      <c r="JKI119" s="16"/>
      <c r="JKJ119" s="16"/>
      <c r="JKK119" s="16"/>
      <c r="JKL119" s="16"/>
      <c r="JKM119" s="16"/>
      <c r="JKN119" s="16"/>
      <c r="JKO119" s="16"/>
      <c r="JKP119" s="16"/>
      <c r="JKQ119" s="16"/>
      <c r="JKR119" s="16"/>
      <c r="JKS119" s="16"/>
      <c r="JKT119" s="16"/>
      <c r="JKU119" s="16"/>
      <c r="JKV119" s="16"/>
      <c r="JKW119" s="16"/>
      <c r="JKX119" s="16"/>
      <c r="JKY119" s="16"/>
      <c r="JKZ119" s="16"/>
      <c r="JLA119" s="16"/>
      <c r="JLB119" s="16"/>
      <c r="JLC119" s="16"/>
      <c r="JLD119" s="16"/>
      <c r="JLE119" s="16"/>
      <c r="JLF119" s="16"/>
      <c r="JLG119" s="16"/>
      <c r="JLH119" s="16"/>
      <c r="JLI119" s="16"/>
      <c r="JLJ119" s="16"/>
      <c r="JLK119" s="16"/>
      <c r="JLL119" s="16"/>
      <c r="JLM119" s="16"/>
      <c r="JLN119" s="16"/>
      <c r="JLO119" s="16"/>
      <c r="JLP119" s="16"/>
      <c r="JLQ119" s="16"/>
      <c r="JLR119" s="16"/>
      <c r="JLS119" s="16"/>
      <c r="JLT119" s="16"/>
      <c r="JLU119" s="16"/>
      <c r="JLV119" s="16"/>
      <c r="JLW119" s="16"/>
      <c r="JLX119" s="16"/>
      <c r="JLY119" s="16"/>
      <c r="JLZ119" s="16"/>
      <c r="JMA119" s="16"/>
      <c r="JMB119" s="16"/>
      <c r="JMC119" s="16"/>
      <c r="JMD119" s="16"/>
      <c r="JME119" s="16"/>
      <c r="JMF119" s="16"/>
      <c r="JMG119" s="16"/>
      <c r="JMH119" s="16"/>
      <c r="JMI119" s="16"/>
      <c r="JMJ119" s="16"/>
      <c r="JMK119" s="16"/>
      <c r="JML119" s="16"/>
      <c r="JMM119" s="16"/>
      <c r="JMN119" s="16"/>
      <c r="JMO119" s="16"/>
      <c r="JMP119" s="16"/>
      <c r="JMQ119" s="16"/>
      <c r="JMR119" s="16"/>
      <c r="JMS119" s="16"/>
      <c r="JMT119" s="16"/>
      <c r="JMU119" s="16"/>
      <c r="JMV119" s="16"/>
      <c r="JMW119" s="16"/>
      <c r="JMX119" s="16"/>
      <c r="JMY119" s="16"/>
      <c r="JMZ119" s="16"/>
      <c r="JNA119" s="16"/>
      <c r="JNB119" s="16"/>
      <c r="JNC119" s="16"/>
      <c r="JND119" s="16"/>
      <c r="JNE119" s="16"/>
      <c r="JNF119" s="16"/>
      <c r="JNG119" s="16"/>
      <c r="JNH119" s="16"/>
      <c r="JNI119" s="16"/>
      <c r="JNJ119" s="16"/>
      <c r="JNK119" s="16"/>
      <c r="JNL119" s="16"/>
      <c r="JNM119" s="16"/>
      <c r="JNN119" s="16"/>
      <c r="JNO119" s="16"/>
      <c r="JNP119" s="16"/>
      <c r="JNQ119" s="16"/>
      <c r="JNR119" s="16"/>
      <c r="JNS119" s="16"/>
      <c r="JNT119" s="16"/>
      <c r="JNU119" s="16"/>
      <c r="JNV119" s="16"/>
      <c r="JNW119" s="16"/>
      <c r="JNX119" s="16"/>
      <c r="JNY119" s="16"/>
      <c r="JNZ119" s="16"/>
      <c r="JOA119" s="16"/>
      <c r="JOB119" s="16"/>
      <c r="JOC119" s="16"/>
      <c r="JOD119" s="16"/>
      <c r="JOE119" s="16"/>
      <c r="JOF119" s="16"/>
      <c r="JOG119" s="16"/>
      <c r="JOH119" s="16"/>
      <c r="JOI119" s="16"/>
      <c r="JOJ119" s="16"/>
      <c r="JOK119" s="16"/>
      <c r="JOL119" s="16"/>
      <c r="JOM119" s="16"/>
      <c r="JON119" s="16"/>
      <c r="JOO119" s="16"/>
      <c r="JOP119" s="16"/>
      <c r="JOQ119" s="16"/>
      <c r="JOR119" s="16"/>
      <c r="JOS119" s="16"/>
      <c r="JOT119" s="16"/>
      <c r="JOU119" s="16"/>
      <c r="JOV119" s="16"/>
      <c r="JOW119" s="16"/>
      <c r="JOX119" s="16"/>
      <c r="JOY119" s="16"/>
      <c r="JOZ119" s="16"/>
      <c r="JPA119" s="16"/>
      <c r="JPB119" s="16"/>
      <c r="JPC119" s="16"/>
      <c r="JPD119" s="16"/>
      <c r="JPE119" s="16"/>
      <c r="JPF119" s="16"/>
      <c r="JPG119" s="16"/>
      <c r="JPH119" s="16"/>
      <c r="JPI119" s="16"/>
      <c r="JPJ119" s="16"/>
      <c r="JPK119" s="16"/>
      <c r="JPL119" s="16"/>
      <c r="JPM119" s="16"/>
      <c r="JPN119" s="16"/>
      <c r="JPO119" s="16"/>
      <c r="JPP119" s="16"/>
      <c r="JPQ119" s="16"/>
      <c r="JPR119" s="16"/>
      <c r="JPS119" s="16"/>
      <c r="JPT119" s="16"/>
      <c r="JPU119" s="16"/>
      <c r="JPV119" s="16"/>
      <c r="JPW119" s="16"/>
      <c r="JPX119" s="16"/>
      <c r="JPY119" s="16"/>
      <c r="JPZ119" s="16"/>
      <c r="JQA119" s="16"/>
      <c r="JQB119" s="16"/>
      <c r="JQC119" s="16"/>
      <c r="JQD119" s="16"/>
      <c r="JQE119" s="16"/>
      <c r="JQF119" s="16"/>
      <c r="JQG119" s="16"/>
      <c r="JQH119" s="16"/>
      <c r="JQI119" s="16"/>
      <c r="JQJ119" s="16"/>
      <c r="JQK119" s="16"/>
      <c r="JQL119" s="16"/>
      <c r="JQM119" s="16"/>
      <c r="JQN119" s="16"/>
      <c r="JQO119" s="16"/>
      <c r="JQP119" s="16"/>
      <c r="JQQ119" s="16"/>
      <c r="JQR119" s="16"/>
      <c r="JQS119" s="16"/>
      <c r="JQT119" s="16"/>
      <c r="JQU119" s="16"/>
      <c r="JQV119" s="16"/>
      <c r="JQW119" s="16"/>
      <c r="JQX119" s="16"/>
      <c r="JQY119" s="16"/>
      <c r="JQZ119" s="16"/>
      <c r="JRA119" s="16"/>
      <c r="JRB119" s="16"/>
      <c r="JRC119" s="16"/>
      <c r="JRD119" s="16"/>
      <c r="JRE119" s="16"/>
      <c r="JRF119" s="16"/>
      <c r="JRG119" s="16"/>
      <c r="JRH119" s="16"/>
      <c r="JRI119" s="16"/>
      <c r="JRJ119" s="16"/>
      <c r="JRK119" s="16"/>
      <c r="JRL119" s="16"/>
      <c r="JRM119" s="16"/>
      <c r="JRN119" s="16"/>
      <c r="JRO119" s="16"/>
      <c r="JRP119" s="16"/>
      <c r="JRQ119" s="16"/>
      <c r="JRR119" s="16"/>
      <c r="JRS119" s="16"/>
      <c r="JRT119" s="16"/>
      <c r="JRU119" s="16"/>
      <c r="JRV119" s="16"/>
      <c r="JRW119" s="16"/>
      <c r="JRX119" s="16"/>
      <c r="JRY119" s="16"/>
      <c r="JRZ119" s="16"/>
      <c r="JSA119" s="16"/>
      <c r="JSB119" s="16"/>
      <c r="JSC119" s="16"/>
      <c r="JSD119" s="16"/>
      <c r="JSE119" s="16"/>
      <c r="JSF119" s="16"/>
      <c r="JSG119" s="16"/>
      <c r="JSH119" s="16"/>
      <c r="JSI119" s="16"/>
      <c r="JSJ119" s="16"/>
      <c r="JSK119" s="16"/>
      <c r="JSL119" s="16"/>
      <c r="JSM119" s="16"/>
      <c r="JSN119" s="16"/>
      <c r="JSO119" s="16"/>
      <c r="JSP119" s="16"/>
      <c r="JSQ119" s="16"/>
      <c r="JSR119" s="16"/>
      <c r="JSS119" s="16"/>
      <c r="JST119" s="16"/>
      <c r="JSU119" s="16"/>
      <c r="JSV119" s="16"/>
      <c r="JSW119" s="16"/>
      <c r="JSX119" s="16"/>
      <c r="JSY119" s="16"/>
      <c r="JSZ119" s="16"/>
      <c r="JTA119" s="16"/>
      <c r="JTB119" s="16"/>
      <c r="JTC119" s="16"/>
      <c r="JTD119" s="16"/>
      <c r="JTE119" s="16"/>
      <c r="JTF119" s="16"/>
      <c r="JTG119" s="16"/>
      <c r="JTH119" s="16"/>
      <c r="JTI119" s="16"/>
      <c r="JTJ119" s="16"/>
      <c r="JTK119" s="16"/>
      <c r="JTL119" s="16"/>
      <c r="JTM119" s="16"/>
      <c r="JTN119" s="16"/>
      <c r="JTO119" s="16"/>
      <c r="JTP119" s="16"/>
      <c r="JTQ119" s="16"/>
      <c r="JTR119" s="16"/>
      <c r="JTS119" s="16"/>
      <c r="JTT119" s="16"/>
      <c r="JTU119" s="16"/>
      <c r="JTV119" s="16"/>
      <c r="JTW119" s="16"/>
      <c r="JTX119" s="16"/>
      <c r="JTY119" s="16"/>
      <c r="JTZ119" s="16"/>
      <c r="JUA119" s="16"/>
      <c r="JUB119" s="16"/>
      <c r="JUC119" s="16"/>
      <c r="JUD119" s="16"/>
      <c r="JUE119" s="16"/>
      <c r="JUF119" s="16"/>
      <c r="JUG119" s="16"/>
      <c r="JUH119" s="16"/>
      <c r="JUI119" s="16"/>
      <c r="JUJ119" s="16"/>
      <c r="JUK119" s="16"/>
      <c r="JUL119" s="16"/>
      <c r="JUM119" s="16"/>
      <c r="JUN119" s="16"/>
      <c r="JUO119" s="16"/>
      <c r="JUP119" s="16"/>
      <c r="JUQ119" s="16"/>
      <c r="JUR119" s="16"/>
      <c r="JUS119" s="16"/>
      <c r="JUT119" s="16"/>
      <c r="JUU119" s="16"/>
      <c r="JUV119" s="16"/>
      <c r="JUW119" s="16"/>
      <c r="JUX119" s="16"/>
      <c r="JUY119" s="16"/>
      <c r="JUZ119" s="16"/>
      <c r="JVA119" s="16"/>
      <c r="JVB119" s="16"/>
      <c r="JVC119" s="16"/>
      <c r="JVD119" s="16"/>
      <c r="JVE119" s="16"/>
      <c r="JVF119" s="16"/>
      <c r="JVG119" s="16"/>
      <c r="JVH119" s="16"/>
      <c r="JVI119" s="16"/>
      <c r="JVJ119" s="16"/>
      <c r="JVK119" s="16"/>
      <c r="JVL119" s="16"/>
      <c r="JVM119" s="16"/>
      <c r="JVN119" s="16"/>
      <c r="JVO119" s="16"/>
      <c r="JVP119" s="16"/>
      <c r="JVQ119" s="16"/>
      <c r="JVR119" s="16"/>
      <c r="JVS119" s="16"/>
      <c r="JVT119" s="16"/>
      <c r="JVU119" s="16"/>
      <c r="JVV119" s="16"/>
      <c r="JVW119" s="16"/>
      <c r="JVX119" s="16"/>
      <c r="JVY119" s="16"/>
      <c r="JVZ119" s="16"/>
      <c r="JWA119" s="16"/>
      <c r="JWB119" s="16"/>
      <c r="JWC119" s="16"/>
      <c r="JWD119" s="16"/>
      <c r="JWE119" s="16"/>
      <c r="JWF119" s="16"/>
      <c r="JWG119" s="16"/>
      <c r="JWH119" s="16"/>
      <c r="JWI119" s="16"/>
      <c r="JWJ119" s="16"/>
      <c r="JWK119" s="16"/>
      <c r="JWL119" s="16"/>
      <c r="JWM119" s="16"/>
      <c r="JWN119" s="16"/>
      <c r="JWO119" s="16"/>
      <c r="JWP119" s="16"/>
      <c r="JWQ119" s="16"/>
      <c r="JWR119" s="16"/>
      <c r="JWS119" s="16"/>
      <c r="JWT119" s="16"/>
      <c r="JWU119" s="16"/>
      <c r="JWV119" s="16"/>
      <c r="JWW119" s="16"/>
      <c r="JWX119" s="16"/>
      <c r="JWY119" s="16"/>
      <c r="JWZ119" s="16"/>
      <c r="JXA119" s="16"/>
      <c r="JXB119" s="16"/>
      <c r="JXC119" s="16"/>
      <c r="JXD119" s="16"/>
      <c r="JXE119" s="16"/>
      <c r="JXF119" s="16"/>
      <c r="JXG119" s="16"/>
      <c r="JXH119" s="16"/>
      <c r="JXI119" s="16"/>
      <c r="JXJ119" s="16"/>
      <c r="JXK119" s="16"/>
      <c r="JXL119" s="16"/>
      <c r="JXM119" s="16"/>
      <c r="JXN119" s="16"/>
      <c r="JXO119" s="16"/>
      <c r="JXP119" s="16"/>
      <c r="JXQ119" s="16"/>
      <c r="JXR119" s="16"/>
      <c r="JXS119" s="16"/>
      <c r="JXT119" s="16"/>
      <c r="JXU119" s="16"/>
      <c r="JXV119" s="16"/>
      <c r="JXW119" s="16"/>
      <c r="JXX119" s="16"/>
      <c r="JXY119" s="16"/>
      <c r="JXZ119" s="16"/>
      <c r="JYA119" s="16"/>
      <c r="JYB119" s="16"/>
      <c r="JYC119" s="16"/>
      <c r="JYD119" s="16"/>
      <c r="JYE119" s="16"/>
      <c r="JYF119" s="16"/>
      <c r="JYG119" s="16"/>
      <c r="JYH119" s="16"/>
      <c r="JYI119" s="16"/>
      <c r="JYJ119" s="16"/>
      <c r="JYK119" s="16"/>
      <c r="JYL119" s="16"/>
      <c r="JYM119" s="16"/>
      <c r="JYN119" s="16"/>
      <c r="JYO119" s="16"/>
      <c r="JYP119" s="16"/>
      <c r="JYQ119" s="16"/>
      <c r="JYR119" s="16"/>
      <c r="JYS119" s="16"/>
      <c r="JYT119" s="16"/>
      <c r="JYU119" s="16"/>
      <c r="JYV119" s="16"/>
      <c r="JYW119" s="16"/>
      <c r="JYX119" s="16"/>
      <c r="JYY119" s="16"/>
      <c r="JYZ119" s="16"/>
      <c r="JZA119" s="16"/>
      <c r="JZB119" s="16"/>
      <c r="JZC119" s="16"/>
      <c r="JZD119" s="16"/>
      <c r="JZE119" s="16"/>
      <c r="JZF119" s="16"/>
      <c r="JZG119" s="16"/>
      <c r="JZH119" s="16"/>
      <c r="JZI119" s="16"/>
      <c r="JZJ119" s="16"/>
      <c r="JZK119" s="16"/>
      <c r="JZL119" s="16"/>
      <c r="JZM119" s="16"/>
      <c r="JZN119" s="16"/>
      <c r="JZO119" s="16"/>
      <c r="JZP119" s="16"/>
      <c r="JZQ119" s="16"/>
      <c r="JZR119" s="16"/>
      <c r="JZS119" s="16"/>
      <c r="JZT119" s="16"/>
      <c r="JZU119" s="16"/>
      <c r="JZV119" s="16"/>
      <c r="JZW119" s="16"/>
      <c r="JZX119" s="16"/>
      <c r="JZY119" s="16"/>
      <c r="JZZ119" s="16"/>
      <c r="KAA119" s="16"/>
      <c r="KAB119" s="16"/>
      <c r="KAC119" s="16"/>
      <c r="KAD119" s="16"/>
      <c r="KAE119" s="16"/>
      <c r="KAF119" s="16"/>
      <c r="KAG119" s="16"/>
      <c r="KAH119" s="16"/>
      <c r="KAI119" s="16"/>
      <c r="KAJ119" s="16"/>
      <c r="KAK119" s="16"/>
      <c r="KAL119" s="16"/>
      <c r="KAM119" s="16"/>
      <c r="KAN119" s="16"/>
      <c r="KAO119" s="16"/>
      <c r="KAP119" s="16"/>
      <c r="KAQ119" s="16"/>
      <c r="KAR119" s="16"/>
      <c r="KAS119" s="16"/>
      <c r="KAT119" s="16"/>
      <c r="KAU119" s="16"/>
      <c r="KAV119" s="16"/>
      <c r="KAW119" s="16"/>
      <c r="KAX119" s="16"/>
      <c r="KAY119" s="16"/>
      <c r="KAZ119" s="16"/>
      <c r="KBA119" s="16"/>
      <c r="KBB119" s="16"/>
      <c r="KBC119" s="16"/>
      <c r="KBD119" s="16"/>
      <c r="KBE119" s="16"/>
      <c r="KBF119" s="16"/>
      <c r="KBG119" s="16"/>
      <c r="KBH119" s="16"/>
      <c r="KBI119" s="16"/>
      <c r="KBJ119" s="16"/>
      <c r="KBK119" s="16"/>
      <c r="KBL119" s="16"/>
      <c r="KBM119" s="16"/>
      <c r="KBN119" s="16"/>
      <c r="KBO119" s="16"/>
      <c r="KBP119" s="16"/>
      <c r="KBQ119" s="16"/>
      <c r="KBR119" s="16"/>
      <c r="KBS119" s="16"/>
      <c r="KBT119" s="16"/>
      <c r="KBU119" s="16"/>
      <c r="KBV119" s="16"/>
      <c r="KBW119" s="16"/>
      <c r="KBX119" s="16"/>
      <c r="KBY119" s="16"/>
      <c r="KBZ119" s="16"/>
      <c r="KCA119" s="16"/>
      <c r="KCB119" s="16"/>
      <c r="KCC119" s="16"/>
      <c r="KCD119" s="16"/>
      <c r="KCE119" s="16"/>
      <c r="KCF119" s="16"/>
      <c r="KCG119" s="16"/>
      <c r="KCH119" s="16"/>
      <c r="KCI119" s="16"/>
      <c r="KCJ119" s="16"/>
      <c r="KCK119" s="16"/>
      <c r="KCL119" s="16"/>
      <c r="KCM119" s="16"/>
      <c r="KCN119" s="16"/>
      <c r="KCO119" s="16"/>
      <c r="KCP119" s="16"/>
      <c r="KCQ119" s="16"/>
      <c r="KCR119" s="16"/>
      <c r="KCS119" s="16"/>
      <c r="KCT119" s="16"/>
      <c r="KCU119" s="16"/>
      <c r="KCV119" s="16"/>
      <c r="KCW119" s="16"/>
      <c r="KCX119" s="16"/>
      <c r="KCY119" s="16"/>
      <c r="KCZ119" s="16"/>
      <c r="KDA119" s="16"/>
      <c r="KDB119" s="16"/>
      <c r="KDC119" s="16"/>
      <c r="KDD119" s="16"/>
      <c r="KDE119" s="16"/>
      <c r="KDF119" s="16"/>
      <c r="KDG119" s="16"/>
      <c r="KDH119" s="16"/>
      <c r="KDI119" s="16"/>
      <c r="KDJ119" s="16"/>
      <c r="KDK119" s="16"/>
      <c r="KDL119" s="16"/>
      <c r="KDM119" s="16"/>
      <c r="KDN119" s="16"/>
      <c r="KDO119" s="16"/>
      <c r="KDP119" s="16"/>
      <c r="KDQ119" s="16"/>
      <c r="KDR119" s="16"/>
      <c r="KDS119" s="16"/>
      <c r="KDT119" s="16"/>
      <c r="KDU119" s="16"/>
      <c r="KDV119" s="16"/>
      <c r="KDW119" s="16"/>
      <c r="KDX119" s="16"/>
      <c r="KDY119" s="16"/>
      <c r="KDZ119" s="16"/>
      <c r="KEA119" s="16"/>
      <c r="KEB119" s="16"/>
      <c r="KEC119" s="16"/>
      <c r="KED119" s="16"/>
      <c r="KEE119" s="16"/>
      <c r="KEF119" s="16"/>
      <c r="KEG119" s="16"/>
      <c r="KEH119" s="16"/>
      <c r="KEI119" s="16"/>
      <c r="KEJ119" s="16"/>
      <c r="KEK119" s="16"/>
      <c r="KEL119" s="16"/>
      <c r="KEM119" s="16"/>
      <c r="KEN119" s="16"/>
      <c r="KEO119" s="16"/>
      <c r="KEP119" s="16"/>
      <c r="KEQ119" s="16"/>
      <c r="KER119" s="16"/>
      <c r="KES119" s="16"/>
      <c r="KET119" s="16"/>
      <c r="KEU119" s="16"/>
      <c r="KEV119" s="16"/>
      <c r="KEW119" s="16"/>
      <c r="KEX119" s="16"/>
      <c r="KEY119" s="16"/>
      <c r="KEZ119" s="16"/>
      <c r="KFA119" s="16"/>
      <c r="KFB119" s="16"/>
      <c r="KFC119" s="16"/>
      <c r="KFD119" s="16"/>
      <c r="KFE119" s="16"/>
      <c r="KFF119" s="16"/>
      <c r="KFG119" s="16"/>
      <c r="KFH119" s="16"/>
      <c r="KFI119" s="16"/>
      <c r="KFJ119" s="16"/>
      <c r="KFK119" s="16"/>
      <c r="KFL119" s="16"/>
      <c r="KFM119" s="16"/>
      <c r="KFN119" s="16"/>
      <c r="KFO119" s="16"/>
      <c r="KFP119" s="16"/>
      <c r="KFQ119" s="16"/>
      <c r="KFR119" s="16"/>
      <c r="KFS119" s="16"/>
      <c r="KFT119" s="16"/>
      <c r="KFU119" s="16"/>
      <c r="KFV119" s="16"/>
      <c r="KFW119" s="16"/>
      <c r="KFX119" s="16"/>
      <c r="KFY119" s="16"/>
      <c r="KFZ119" s="16"/>
      <c r="KGA119" s="16"/>
      <c r="KGB119" s="16"/>
      <c r="KGC119" s="16"/>
      <c r="KGD119" s="16"/>
      <c r="KGE119" s="16"/>
      <c r="KGF119" s="16"/>
      <c r="KGG119" s="16"/>
      <c r="KGH119" s="16"/>
      <c r="KGI119" s="16"/>
      <c r="KGJ119" s="16"/>
      <c r="KGK119" s="16"/>
      <c r="KGL119" s="16"/>
      <c r="KGM119" s="16"/>
      <c r="KGN119" s="16"/>
      <c r="KGO119" s="16"/>
      <c r="KGP119" s="16"/>
      <c r="KGQ119" s="16"/>
      <c r="KGR119" s="16"/>
      <c r="KGS119" s="16"/>
      <c r="KGT119" s="16"/>
      <c r="KGU119" s="16"/>
      <c r="KGV119" s="16"/>
      <c r="KGW119" s="16"/>
      <c r="KGX119" s="16"/>
      <c r="KGY119" s="16"/>
      <c r="KGZ119" s="16"/>
      <c r="KHA119" s="16"/>
      <c r="KHB119" s="16"/>
      <c r="KHC119" s="16"/>
      <c r="KHD119" s="16"/>
      <c r="KHE119" s="16"/>
      <c r="KHF119" s="16"/>
      <c r="KHG119" s="16"/>
      <c r="KHH119" s="16"/>
      <c r="KHI119" s="16"/>
      <c r="KHJ119" s="16"/>
      <c r="KHK119" s="16"/>
      <c r="KHL119" s="16"/>
      <c r="KHM119" s="16"/>
      <c r="KHN119" s="16"/>
      <c r="KHO119" s="16"/>
      <c r="KHP119" s="16"/>
      <c r="KHQ119" s="16"/>
      <c r="KHR119" s="16"/>
      <c r="KHS119" s="16"/>
      <c r="KHT119" s="16"/>
      <c r="KHU119" s="16"/>
      <c r="KHV119" s="16"/>
      <c r="KHW119" s="16"/>
      <c r="KHX119" s="16"/>
      <c r="KHY119" s="16"/>
      <c r="KHZ119" s="16"/>
      <c r="KIA119" s="16"/>
      <c r="KIB119" s="16"/>
      <c r="KIC119" s="16"/>
      <c r="KID119" s="16"/>
      <c r="KIE119" s="16"/>
      <c r="KIF119" s="16"/>
      <c r="KIG119" s="16"/>
      <c r="KIH119" s="16"/>
      <c r="KII119" s="16"/>
      <c r="KIJ119" s="16"/>
      <c r="KIK119" s="16"/>
      <c r="KIL119" s="16"/>
      <c r="KIM119" s="16"/>
      <c r="KIN119" s="16"/>
      <c r="KIO119" s="16"/>
      <c r="KIP119" s="16"/>
      <c r="KIQ119" s="16"/>
      <c r="KIR119" s="16"/>
      <c r="KIS119" s="16"/>
      <c r="KIT119" s="16"/>
      <c r="KIU119" s="16"/>
      <c r="KIV119" s="16"/>
      <c r="KIW119" s="16"/>
      <c r="KIX119" s="16"/>
      <c r="KIY119" s="16"/>
      <c r="KIZ119" s="16"/>
      <c r="KJA119" s="16"/>
      <c r="KJB119" s="16"/>
      <c r="KJC119" s="16"/>
      <c r="KJD119" s="16"/>
      <c r="KJE119" s="16"/>
      <c r="KJF119" s="16"/>
      <c r="KJG119" s="16"/>
      <c r="KJH119" s="16"/>
      <c r="KJI119" s="16"/>
      <c r="KJJ119" s="16"/>
      <c r="KJK119" s="16"/>
      <c r="KJL119" s="16"/>
      <c r="KJM119" s="16"/>
      <c r="KJN119" s="16"/>
      <c r="KJO119" s="16"/>
      <c r="KJP119" s="16"/>
      <c r="KJQ119" s="16"/>
      <c r="KJR119" s="16"/>
      <c r="KJS119" s="16"/>
      <c r="KJT119" s="16"/>
      <c r="KJU119" s="16"/>
      <c r="KJV119" s="16"/>
      <c r="KJW119" s="16"/>
      <c r="KJX119" s="16"/>
      <c r="KJY119" s="16"/>
      <c r="KJZ119" s="16"/>
      <c r="KKA119" s="16"/>
      <c r="KKB119" s="16"/>
      <c r="KKC119" s="16"/>
      <c r="KKD119" s="16"/>
      <c r="KKE119" s="16"/>
      <c r="KKF119" s="16"/>
      <c r="KKG119" s="16"/>
      <c r="KKH119" s="16"/>
      <c r="KKI119" s="16"/>
      <c r="KKJ119" s="16"/>
      <c r="KKK119" s="16"/>
      <c r="KKL119" s="16"/>
      <c r="KKM119" s="16"/>
      <c r="KKN119" s="16"/>
      <c r="KKO119" s="16"/>
      <c r="KKP119" s="16"/>
      <c r="KKQ119" s="16"/>
      <c r="KKR119" s="16"/>
      <c r="KKS119" s="16"/>
      <c r="KKT119" s="16"/>
      <c r="KKU119" s="16"/>
      <c r="KKV119" s="16"/>
      <c r="KKW119" s="16"/>
      <c r="KKX119" s="16"/>
      <c r="KKY119" s="16"/>
      <c r="KKZ119" s="16"/>
      <c r="KLA119" s="16"/>
      <c r="KLB119" s="16"/>
      <c r="KLC119" s="16"/>
      <c r="KLD119" s="16"/>
      <c r="KLE119" s="16"/>
      <c r="KLF119" s="16"/>
      <c r="KLG119" s="16"/>
      <c r="KLH119" s="16"/>
      <c r="KLI119" s="16"/>
      <c r="KLJ119" s="16"/>
      <c r="KLK119" s="16"/>
      <c r="KLL119" s="16"/>
      <c r="KLM119" s="16"/>
      <c r="KLN119" s="16"/>
      <c r="KLO119" s="16"/>
      <c r="KLP119" s="16"/>
      <c r="KLQ119" s="16"/>
      <c r="KLR119" s="16"/>
      <c r="KLS119" s="16"/>
      <c r="KLT119" s="16"/>
      <c r="KLU119" s="16"/>
      <c r="KLV119" s="16"/>
      <c r="KLW119" s="16"/>
      <c r="KLX119" s="16"/>
      <c r="KLY119" s="16"/>
      <c r="KLZ119" s="16"/>
      <c r="KMA119" s="16"/>
      <c r="KMB119" s="16"/>
      <c r="KMC119" s="16"/>
      <c r="KMD119" s="16"/>
      <c r="KME119" s="16"/>
      <c r="KMF119" s="16"/>
      <c r="KMG119" s="16"/>
      <c r="KMH119" s="16"/>
      <c r="KMI119" s="16"/>
      <c r="KMJ119" s="16"/>
      <c r="KMK119" s="16"/>
      <c r="KML119" s="16"/>
      <c r="KMM119" s="16"/>
      <c r="KMN119" s="16"/>
      <c r="KMO119" s="16"/>
      <c r="KMP119" s="16"/>
      <c r="KMQ119" s="16"/>
      <c r="KMR119" s="16"/>
      <c r="KMS119" s="16"/>
      <c r="KMT119" s="16"/>
      <c r="KMU119" s="16"/>
      <c r="KMV119" s="16"/>
      <c r="KMW119" s="16"/>
      <c r="KMX119" s="16"/>
      <c r="KMY119" s="16"/>
      <c r="KMZ119" s="16"/>
      <c r="KNA119" s="16"/>
      <c r="KNB119" s="16"/>
      <c r="KNC119" s="16"/>
      <c r="KND119" s="16"/>
      <c r="KNE119" s="16"/>
      <c r="KNF119" s="16"/>
      <c r="KNG119" s="16"/>
      <c r="KNH119" s="16"/>
      <c r="KNI119" s="16"/>
      <c r="KNJ119" s="16"/>
      <c r="KNK119" s="16"/>
      <c r="KNL119" s="16"/>
      <c r="KNM119" s="16"/>
      <c r="KNN119" s="16"/>
      <c r="KNO119" s="16"/>
      <c r="KNP119" s="16"/>
      <c r="KNQ119" s="16"/>
      <c r="KNR119" s="16"/>
      <c r="KNS119" s="16"/>
      <c r="KNT119" s="16"/>
      <c r="KNU119" s="16"/>
      <c r="KNV119" s="16"/>
      <c r="KNW119" s="16"/>
      <c r="KNX119" s="16"/>
      <c r="KNY119" s="16"/>
      <c r="KNZ119" s="16"/>
      <c r="KOA119" s="16"/>
      <c r="KOB119" s="16"/>
      <c r="KOC119" s="16"/>
      <c r="KOD119" s="16"/>
      <c r="KOE119" s="16"/>
      <c r="KOF119" s="16"/>
      <c r="KOG119" s="16"/>
      <c r="KOH119" s="16"/>
      <c r="KOI119" s="16"/>
      <c r="KOJ119" s="16"/>
      <c r="KOK119" s="16"/>
      <c r="KOL119" s="16"/>
      <c r="KOM119" s="16"/>
      <c r="KON119" s="16"/>
      <c r="KOO119" s="16"/>
      <c r="KOP119" s="16"/>
      <c r="KOQ119" s="16"/>
      <c r="KOR119" s="16"/>
      <c r="KOS119" s="16"/>
      <c r="KOT119" s="16"/>
      <c r="KOU119" s="16"/>
      <c r="KOV119" s="16"/>
      <c r="KOW119" s="16"/>
      <c r="KOX119" s="16"/>
      <c r="KOY119" s="16"/>
      <c r="KOZ119" s="16"/>
      <c r="KPA119" s="16"/>
      <c r="KPB119" s="16"/>
      <c r="KPC119" s="16"/>
      <c r="KPD119" s="16"/>
      <c r="KPE119" s="16"/>
      <c r="KPF119" s="16"/>
      <c r="KPG119" s="16"/>
      <c r="KPH119" s="16"/>
      <c r="KPI119" s="16"/>
      <c r="KPJ119" s="16"/>
      <c r="KPK119" s="16"/>
      <c r="KPL119" s="16"/>
      <c r="KPM119" s="16"/>
      <c r="KPN119" s="16"/>
      <c r="KPO119" s="16"/>
      <c r="KPP119" s="16"/>
      <c r="KPQ119" s="16"/>
      <c r="KPR119" s="16"/>
      <c r="KPS119" s="16"/>
      <c r="KPT119" s="16"/>
      <c r="KPU119" s="16"/>
      <c r="KPV119" s="16"/>
      <c r="KPW119" s="16"/>
      <c r="KPX119" s="16"/>
      <c r="KPY119" s="16"/>
      <c r="KPZ119" s="16"/>
      <c r="KQA119" s="16"/>
      <c r="KQB119" s="16"/>
      <c r="KQC119" s="16"/>
      <c r="KQD119" s="16"/>
      <c r="KQE119" s="16"/>
      <c r="KQF119" s="16"/>
      <c r="KQG119" s="16"/>
      <c r="KQH119" s="16"/>
      <c r="KQI119" s="16"/>
      <c r="KQJ119" s="16"/>
      <c r="KQK119" s="16"/>
      <c r="KQL119" s="16"/>
      <c r="KQM119" s="16"/>
      <c r="KQN119" s="16"/>
      <c r="KQO119" s="16"/>
      <c r="KQP119" s="16"/>
      <c r="KQQ119" s="16"/>
      <c r="KQR119" s="16"/>
      <c r="KQS119" s="16"/>
      <c r="KQT119" s="16"/>
      <c r="KQU119" s="16"/>
      <c r="KQV119" s="16"/>
      <c r="KQW119" s="16"/>
      <c r="KQX119" s="16"/>
      <c r="KQY119" s="16"/>
      <c r="KQZ119" s="16"/>
      <c r="KRA119" s="16"/>
      <c r="KRB119" s="16"/>
      <c r="KRC119" s="16"/>
      <c r="KRD119" s="16"/>
      <c r="KRE119" s="16"/>
      <c r="KRF119" s="16"/>
      <c r="KRG119" s="16"/>
      <c r="KRH119" s="16"/>
      <c r="KRI119" s="16"/>
      <c r="KRJ119" s="16"/>
      <c r="KRK119" s="16"/>
      <c r="KRL119" s="16"/>
      <c r="KRM119" s="16"/>
      <c r="KRN119" s="16"/>
      <c r="KRO119" s="16"/>
      <c r="KRP119" s="16"/>
      <c r="KRQ119" s="16"/>
      <c r="KRR119" s="16"/>
      <c r="KRS119" s="16"/>
      <c r="KRT119" s="16"/>
      <c r="KRU119" s="16"/>
      <c r="KRV119" s="16"/>
      <c r="KRW119" s="16"/>
      <c r="KRX119" s="16"/>
      <c r="KRY119" s="16"/>
      <c r="KRZ119" s="16"/>
      <c r="KSA119" s="16"/>
      <c r="KSB119" s="16"/>
      <c r="KSC119" s="16"/>
      <c r="KSD119" s="16"/>
      <c r="KSE119" s="16"/>
      <c r="KSF119" s="16"/>
      <c r="KSG119" s="16"/>
      <c r="KSH119" s="16"/>
      <c r="KSI119" s="16"/>
      <c r="KSJ119" s="16"/>
      <c r="KSK119" s="16"/>
      <c r="KSL119" s="16"/>
      <c r="KSM119" s="16"/>
      <c r="KSN119" s="16"/>
      <c r="KSO119" s="16"/>
      <c r="KSP119" s="16"/>
      <c r="KSQ119" s="16"/>
      <c r="KSR119" s="16"/>
      <c r="KSS119" s="16"/>
      <c r="KST119" s="16"/>
      <c r="KSU119" s="16"/>
      <c r="KSV119" s="16"/>
      <c r="KSW119" s="16"/>
      <c r="KSX119" s="16"/>
      <c r="KSY119" s="16"/>
      <c r="KSZ119" s="16"/>
      <c r="KTA119" s="16"/>
      <c r="KTB119" s="16"/>
      <c r="KTC119" s="16"/>
      <c r="KTD119" s="16"/>
      <c r="KTE119" s="16"/>
      <c r="KTF119" s="16"/>
      <c r="KTG119" s="16"/>
      <c r="KTH119" s="16"/>
      <c r="KTI119" s="16"/>
      <c r="KTJ119" s="16"/>
      <c r="KTK119" s="16"/>
      <c r="KTL119" s="16"/>
      <c r="KTM119" s="16"/>
      <c r="KTN119" s="16"/>
      <c r="KTO119" s="16"/>
      <c r="KTP119" s="16"/>
      <c r="KTQ119" s="16"/>
      <c r="KTR119" s="16"/>
      <c r="KTS119" s="16"/>
      <c r="KTT119" s="16"/>
      <c r="KTU119" s="16"/>
      <c r="KTV119" s="16"/>
      <c r="KTW119" s="16"/>
      <c r="KTX119" s="16"/>
      <c r="KTY119" s="16"/>
      <c r="KTZ119" s="16"/>
      <c r="KUA119" s="16"/>
      <c r="KUB119" s="16"/>
      <c r="KUC119" s="16"/>
      <c r="KUD119" s="16"/>
      <c r="KUE119" s="16"/>
      <c r="KUF119" s="16"/>
      <c r="KUG119" s="16"/>
      <c r="KUH119" s="16"/>
      <c r="KUI119" s="16"/>
      <c r="KUJ119" s="16"/>
      <c r="KUK119" s="16"/>
      <c r="KUL119" s="16"/>
      <c r="KUM119" s="16"/>
      <c r="KUN119" s="16"/>
      <c r="KUO119" s="16"/>
      <c r="KUP119" s="16"/>
      <c r="KUQ119" s="16"/>
      <c r="KUR119" s="16"/>
      <c r="KUS119" s="16"/>
      <c r="KUT119" s="16"/>
      <c r="KUU119" s="16"/>
      <c r="KUV119" s="16"/>
      <c r="KUW119" s="16"/>
      <c r="KUX119" s="16"/>
      <c r="KUY119" s="16"/>
      <c r="KUZ119" s="16"/>
      <c r="KVA119" s="16"/>
      <c r="KVB119" s="16"/>
      <c r="KVC119" s="16"/>
      <c r="KVD119" s="16"/>
      <c r="KVE119" s="16"/>
      <c r="KVF119" s="16"/>
      <c r="KVG119" s="16"/>
      <c r="KVH119" s="16"/>
      <c r="KVI119" s="16"/>
      <c r="KVJ119" s="16"/>
      <c r="KVK119" s="16"/>
      <c r="KVL119" s="16"/>
      <c r="KVM119" s="16"/>
      <c r="KVN119" s="16"/>
      <c r="KVO119" s="16"/>
      <c r="KVP119" s="16"/>
      <c r="KVQ119" s="16"/>
      <c r="KVR119" s="16"/>
      <c r="KVS119" s="16"/>
      <c r="KVT119" s="16"/>
      <c r="KVU119" s="16"/>
      <c r="KVV119" s="16"/>
      <c r="KVW119" s="16"/>
      <c r="KVX119" s="16"/>
      <c r="KVY119" s="16"/>
      <c r="KVZ119" s="16"/>
      <c r="KWA119" s="16"/>
      <c r="KWB119" s="16"/>
      <c r="KWC119" s="16"/>
      <c r="KWD119" s="16"/>
      <c r="KWE119" s="16"/>
      <c r="KWF119" s="16"/>
      <c r="KWG119" s="16"/>
      <c r="KWH119" s="16"/>
      <c r="KWI119" s="16"/>
      <c r="KWJ119" s="16"/>
      <c r="KWK119" s="16"/>
      <c r="KWL119" s="16"/>
      <c r="KWM119" s="16"/>
      <c r="KWN119" s="16"/>
      <c r="KWO119" s="16"/>
      <c r="KWP119" s="16"/>
      <c r="KWQ119" s="16"/>
      <c r="KWR119" s="16"/>
      <c r="KWS119" s="16"/>
      <c r="KWT119" s="16"/>
      <c r="KWU119" s="16"/>
      <c r="KWV119" s="16"/>
      <c r="KWW119" s="16"/>
      <c r="KWX119" s="16"/>
      <c r="KWY119" s="16"/>
      <c r="KWZ119" s="16"/>
      <c r="KXA119" s="16"/>
      <c r="KXB119" s="16"/>
      <c r="KXC119" s="16"/>
      <c r="KXD119" s="16"/>
      <c r="KXE119" s="16"/>
      <c r="KXF119" s="16"/>
      <c r="KXG119" s="16"/>
      <c r="KXH119" s="16"/>
      <c r="KXI119" s="16"/>
      <c r="KXJ119" s="16"/>
      <c r="KXK119" s="16"/>
      <c r="KXL119" s="16"/>
      <c r="KXM119" s="16"/>
      <c r="KXN119" s="16"/>
      <c r="KXO119" s="16"/>
      <c r="KXP119" s="16"/>
      <c r="KXQ119" s="16"/>
      <c r="KXR119" s="16"/>
      <c r="KXS119" s="16"/>
      <c r="KXT119" s="16"/>
      <c r="KXU119" s="16"/>
      <c r="KXV119" s="16"/>
      <c r="KXW119" s="16"/>
      <c r="KXX119" s="16"/>
      <c r="KXY119" s="16"/>
      <c r="KXZ119" s="16"/>
      <c r="KYA119" s="16"/>
      <c r="KYB119" s="16"/>
      <c r="KYC119" s="16"/>
      <c r="KYD119" s="16"/>
      <c r="KYE119" s="16"/>
      <c r="KYF119" s="16"/>
      <c r="KYG119" s="16"/>
      <c r="KYH119" s="16"/>
      <c r="KYI119" s="16"/>
      <c r="KYJ119" s="16"/>
      <c r="KYK119" s="16"/>
      <c r="KYL119" s="16"/>
      <c r="KYM119" s="16"/>
      <c r="KYN119" s="16"/>
      <c r="KYO119" s="16"/>
      <c r="KYP119" s="16"/>
      <c r="KYQ119" s="16"/>
      <c r="KYR119" s="16"/>
      <c r="KYS119" s="16"/>
      <c r="KYT119" s="16"/>
      <c r="KYU119" s="16"/>
      <c r="KYV119" s="16"/>
      <c r="KYW119" s="16"/>
      <c r="KYX119" s="16"/>
      <c r="KYY119" s="16"/>
      <c r="KYZ119" s="16"/>
      <c r="KZA119" s="16"/>
      <c r="KZB119" s="16"/>
      <c r="KZC119" s="16"/>
      <c r="KZD119" s="16"/>
      <c r="KZE119" s="16"/>
      <c r="KZF119" s="16"/>
      <c r="KZG119" s="16"/>
      <c r="KZH119" s="16"/>
      <c r="KZI119" s="16"/>
      <c r="KZJ119" s="16"/>
      <c r="KZK119" s="16"/>
      <c r="KZL119" s="16"/>
      <c r="KZM119" s="16"/>
      <c r="KZN119" s="16"/>
      <c r="KZO119" s="16"/>
      <c r="KZP119" s="16"/>
      <c r="KZQ119" s="16"/>
      <c r="KZR119" s="16"/>
      <c r="KZS119" s="16"/>
      <c r="KZT119" s="16"/>
      <c r="KZU119" s="16"/>
      <c r="KZV119" s="16"/>
      <c r="KZW119" s="16"/>
      <c r="KZX119" s="16"/>
      <c r="KZY119" s="16"/>
      <c r="KZZ119" s="16"/>
      <c r="LAA119" s="16"/>
      <c r="LAB119" s="16"/>
      <c r="LAC119" s="16"/>
      <c r="LAD119" s="16"/>
      <c r="LAE119" s="16"/>
      <c r="LAF119" s="16"/>
      <c r="LAG119" s="16"/>
      <c r="LAH119" s="16"/>
      <c r="LAI119" s="16"/>
      <c r="LAJ119" s="16"/>
      <c r="LAK119" s="16"/>
      <c r="LAL119" s="16"/>
      <c r="LAM119" s="16"/>
      <c r="LAN119" s="16"/>
      <c r="LAO119" s="16"/>
      <c r="LAP119" s="16"/>
      <c r="LAQ119" s="16"/>
      <c r="LAR119" s="16"/>
      <c r="LAS119" s="16"/>
      <c r="LAT119" s="16"/>
      <c r="LAU119" s="16"/>
      <c r="LAV119" s="16"/>
      <c r="LAW119" s="16"/>
      <c r="LAX119" s="16"/>
      <c r="LAY119" s="16"/>
      <c r="LAZ119" s="16"/>
      <c r="LBA119" s="16"/>
      <c r="LBB119" s="16"/>
      <c r="LBC119" s="16"/>
      <c r="LBD119" s="16"/>
      <c r="LBE119" s="16"/>
      <c r="LBF119" s="16"/>
      <c r="LBG119" s="16"/>
      <c r="LBH119" s="16"/>
      <c r="LBI119" s="16"/>
      <c r="LBJ119" s="16"/>
      <c r="LBK119" s="16"/>
      <c r="LBL119" s="16"/>
      <c r="LBM119" s="16"/>
      <c r="LBN119" s="16"/>
      <c r="LBO119" s="16"/>
      <c r="LBP119" s="16"/>
      <c r="LBQ119" s="16"/>
      <c r="LBR119" s="16"/>
      <c r="LBS119" s="16"/>
      <c r="LBT119" s="16"/>
      <c r="LBU119" s="16"/>
      <c r="LBV119" s="16"/>
      <c r="LBW119" s="16"/>
      <c r="LBX119" s="16"/>
      <c r="LBY119" s="16"/>
      <c r="LBZ119" s="16"/>
      <c r="LCA119" s="16"/>
      <c r="LCB119" s="16"/>
      <c r="LCC119" s="16"/>
      <c r="LCD119" s="16"/>
      <c r="LCE119" s="16"/>
      <c r="LCF119" s="16"/>
      <c r="LCG119" s="16"/>
      <c r="LCH119" s="16"/>
      <c r="LCI119" s="16"/>
      <c r="LCJ119" s="16"/>
      <c r="LCK119" s="16"/>
      <c r="LCL119" s="16"/>
      <c r="LCM119" s="16"/>
      <c r="LCN119" s="16"/>
      <c r="LCO119" s="16"/>
      <c r="LCP119" s="16"/>
      <c r="LCQ119" s="16"/>
      <c r="LCR119" s="16"/>
      <c r="LCS119" s="16"/>
      <c r="LCT119" s="16"/>
      <c r="LCU119" s="16"/>
      <c r="LCV119" s="16"/>
      <c r="LCW119" s="16"/>
      <c r="LCX119" s="16"/>
      <c r="LCY119" s="16"/>
      <c r="LCZ119" s="16"/>
      <c r="LDA119" s="16"/>
      <c r="LDB119" s="16"/>
      <c r="LDC119" s="16"/>
      <c r="LDD119" s="16"/>
      <c r="LDE119" s="16"/>
      <c r="LDF119" s="16"/>
      <c r="LDG119" s="16"/>
      <c r="LDH119" s="16"/>
      <c r="LDI119" s="16"/>
      <c r="LDJ119" s="16"/>
      <c r="LDK119" s="16"/>
      <c r="LDL119" s="16"/>
      <c r="LDM119" s="16"/>
      <c r="LDN119" s="16"/>
      <c r="LDO119" s="16"/>
      <c r="LDP119" s="16"/>
      <c r="LDQ119" s="16"/>
      <c r="LDR119" s="16"/>
      <c r="LDS119" s="16"/>
      <c r="LDT119" s="16"/>
      <c r="LDU119" s="16"/>
      <c r="LDV119" s="16"/>
      <c r="LDW119" s="16"/>
      <c r="LDX119" s="16"/>
      <c r="LDY119" s="16"/>
      <c r="LDZ119" s="16"/>
      <c r="LEA119" s="16"/>
      <c r="LEB119" s="16"/>
      <c r="LEC119" s="16"/>
      <c r="LED119" s="16"/>
      <c r="LEE119" s="16"/>
      <c r="LEF119" s="16"/>
      <c r="LEG119" s="16"/>
      <c r="LEH119" s="16"/>
      <c r="LEI119" s="16"/>
      <c r="LEJ119" s="16"/>
      <c r="LEK119" s="16"/>
      <c r="LEL119" s="16"/>
      <c r="LEM119" s="16"/>
      <c r="LEN119" s="16"/>
      <c r="LEO119" s="16"/>
      <c r="LEP119" s="16"/>
      <c r="LEQ119" s="16"/>
      <c r="LER119" s="16"/>
      <c r="LES119" s="16"/>
      <c r="LET119" s="16"/>
      <c r="LEU119" s="16"/>
      <c r="LEV119" s="16"/>
      <c r="LEW119" s="16"/>
      <c r="LEX119" s="16"/>
      <c r="LEY119" s="16"/>
      <c r="LEZ119" s="16"/>
      <c r="LFA119" s="16"/>
      <c r="LFB119" s="16"/>
      <c r="LFC119" s="16"/>
      <c r="LFD119" s="16"/>
      <c r="LFE119" s="16"/>
      <c r="LFF119" s="16"/>
      <c r="LFG119" s="16"/>
      <c r="LFH119" s="16"/>
      <c r="LFI119" s="16"/>
      <c r="LFJ119" s="16"/>
      <c r="LFK119" s="16"/>
      <c r="LFL119" s="16"/>
      <c r="LFM119" s="16"/>
      <c r="LFN119" s="16"/>
      <c r="LFO119" s="16"/>
      <c r="LFP119" s="16"/>
      <c r="LFQ119" s="16"/>
      <c r="LFR119" s="16"/>
      <c r="LFS119" s="16"/>
      <c r="LFT119" s="16"/>
      <c r="LFU119" s="16"/>
      <c r="LFV119" s="16"/>
      <c r="LFW119" s="16"/>
      <c r="LFX119" s="16"/>
      <c r="LFY119" s="16"/>
      <c r="LFZ119" s="16"/>
      <c r="LGA119" s="16"/>
      <c r="LGB119" s="16"/>
      <c r="LGC119" s="16"/>
      <c r="LGD119" s="16"/>
      <c r="LGE119" s="16"/>
      <c r="LGF119" s="16"/>
      <c r="LGG119" s="16"/>
      <c r="LGH119" s="16"/>
      <c r="LGI119" s="16"/>
      <c r="LGJ119" s="16"/>
      <c r="LGK119" s="16"/>
      <c r="LGL119" s="16"/>
      <c r="LGM119" s="16"/>
      <c r="LGN119" s="16"/>
      <c r="LGO119" s="16"/>
      <c r="LGP119" s="16"/>
      <c r="LGQ119" s="16"/>
      <c r="LGR119" s="16"/>
      <c r="LGS119" s="16"/>
      <c r="LGT119" s="16"/>
      <c r="LGU119" s="16"/>
      <c r="LGV119" s="16"/>
      <c r="LGW119" s="16"/>
      <c r="LGX119" s="16"/>
      <c r="LGY119" s="16"/>
      <c r="LGZ119" s="16"/>
      <c r="LHA119" s="16"/>
      <c r="LHB119" s="16"/>
      <c r="LHC119" s="16"/>
      <c r="LHD119" s="16"/>
      <c r="LHE119" s="16"/>
      <c r="LHF119" s="16"/>
      <c r="LHG119" s="16"/>
      <c r="LHH119" s="16"/>
      <c r="LHI119" s="16"/>
      <c r="LHJ119" s="16"/>
      <c r="LHK119" s="16"/>
      <c r="LHL119" s="16"/>
      <c r="LHM119" s="16"/>
      <c r="LHN119" s="16"/>
      <c r="LHO119" s="16"/>
      <c r="LHP119" s="16"/>
      <c r="LHQ119" s="16"/>
      <c r="LHR119" s="16"/>
      <c r="LHS119" s="16"/>
      <c r="LHT119" s="16"/>
      <c r="LHU119" s="16"/>
      <c r="LHV119" s="16"/>
      <c r="LHW119" s="16"/>
      <c r="LHX119" s="16"/>
      <c r="LHY119" s="16"/>
      <c r="LHZ119" s="16"/>
      <c r="LIA119" s="16"/>
      <c r="LIB119" s="16"/>
      <c r="LIC119" s="16"/>
      <c r="LID119" s="16"/>
      <c r="LIE119" s="16"/>
      <c r="LIF119" s="16"/>
      <c r="LIG119" s="16"/>
      <c r="LIH119" s="16"/>
      <c r="LII119" s="16"/>
      <c r="LIJ119" s="16"/>
      <c r="LIK119" s="16"/>
      <c r="LIL119" s="16"/>
      <c r="LIM119" s="16"/>
      <c r="LIN119" s="16"/>
      <c r="LIO119" s="16"/>
      <c r="LIP119" s="16"/>
      <c r="LIQ119" s="16"/>
      <c r="LIR119" s="16"/>
      <c r="LIS119" s="16"/>
      <c r="LIT119" s="16"/>
      <c r="LIU119" s="16"/>
      <c r="LIV119" s="16"/>
      <c r="LIW119" s="16"/>
      <c r="LIX119" s="16"/>
      <c r="LIY119" s="16"/>
      <c r="LIZ119" s="16"/>
      <c r="LJA119" s="16"/>
      <c r="LJB119" s="16"/>
      <c r="LJC119" s="16"/>
      <c r="LJD119" s="16"/>
      <c r="LJE119" s="16"/>
      <c r="LJF119" s="16"/>
      <c r="LJG119" s="16"/>
      <c r="LJH119" s="16"/>
      <c r="LJI119" s="16"/>
      <c r="LJJ119" s="16"/>
      <c r="LJK119" s="16"/>
      <c r="LJL119" s="16"/>
      <c r="LJM119" s="16"/>
      <c r="LJN119" s="16"/>
      <c r="LJO119" s="16"/>
      <c r="LJP119" s="16"/>
      <c r="LJQ119" s="16"/>
      <c r="LJR119" s="16"/>
      <c r="LJS119" s="16"/>
      <c r="LJT119" s="16"/>
      <c r="LJU119" s="16"/>
      <c r="LJV119" s="16"/>
      <c r="LJW119" s="16"/>
      <c r="LJX119" s="16"/>
      <c r="LJY119" s="16"/>
      <c r="LJZ119" s="16"/>
      <c r="LKA119" s="16"/>
      <c r="LKB119" s="16"/>
      <c r="LKC119" s="16"/>
      <c r="LKD119" s="16"/>
      <c r="LKE119" s="16"/>
      <c r="LKF119" s="16"/>
      <c r="LKG119" s="16"/>
      <c r="LKH119" s="16"/>
      <c r="LKI119" s="16"/>
      <c r="LKJ119" s="16"/>
      <c r="LKK119" s="16"/>
      <c r="LKL119" s="16"/>
      <c r="LKM119" s="16"/>
      <c r="LKN119" s="16"/>
      <c r="LKO119" s="16"/>
      <c r="LKP119" s="16"/>
      <c r="LKQ119" s="16"/>
      <c r="LKR119" s="16"/>
      <c r="LKS119" s="16"/>
      <c r="LKT119" s="16"/>
      <c r="LKU119" s="16"/>
      <c r="LKV119" s="16"/>
      <c r="LKW119" s="16"/>
      <c r="LKX119" s="16"/>
      <c r="LKY119" s="16"/>
      <c r="LKZ119" s="16"/>
      <c r="LLA119" s="16"/>
      <c r="LLB119" s="16"/>
      <c r="LLC119" s="16"/>
      <c r="LLD119" s="16"/>
      <c r="LLE119" s="16"/>
      <c r="LLF119" s="16"/>
      <c r="LLG119" s="16"/>
      <c r="LLH119" s="16"/>
      <c r="LLI119" s="16"/>
      <c r="LLJ119" s="16"/>
      <c r="LLK119" s="16"/>
      <c r="LLL119" s="16"/>
      <c r="LLM119" s="16"/>
      <c r="LLN119" s="16"/>
      <c r="LLO119" s="16"/>
      <c r="LLP119" s="16"/>
      <c r="LLQ119" s="16"/>
      <c r="LLR119" s="16"/>
      <c r="LLS119" s="16"/>
      <c r="LLT119" s="16"/>
      <c r="LLU119" s="16"/>
      <c r="LLV119" s="16"/>
      <c r="LLW119" s="16"/>
      <c r="LLX119" s="16"/>
      <c r="LLY119" s="16"/>
      <c r="LLZ119" s="16"/>
      <c r="LMA119" s="16"/>
      <c r="LMB119" s="16"/>
      <c r="LMC119" s="16"/>
      <c r="LMD119" s="16"/>
      <c r="LME119" s="16"/>
      <c r="LMF119" s="16"/>
      <c r="LMG119" s="16"/>
      <c r="LMH119" s="16"/>
      <c r="LMI119" s="16"/>
      <c r="LMJ119" s="16"/>
      <c r="LMK119" s="16"/>
      <c r="LML119" s="16"/>
      <c r="LMM119" s="16"/>
      <c r="LMN119" s="16"/>
      <c r="LMO119" s="16"/>
      <c r="LMP119" s="16"/>
      <c r="LMQ119" s="16"/>
      <c r="LMR119" s="16"/>
      <c r="LMS119" s="16"/>
      <c r="LMT119" s="16"/>
      <c r="LMU119" s="16"/>
      <c r="LMV119" s="16"/>
      <c r="LMW119" s="16"/>
      <c r="LMX119" s="16"/>
      <c r="LMY119" s="16"/>
      <c r="LMZ119" s="16"/>
      <c r="LNA119" s="16"/>
      <c r="LNB119" s="16"/>
      <c r="LNC119" s="16"/>
      <c r="LND119" s="16"/>
      <c r="LNE119" s="16"/>
      <c r="LNF119" s="16"/>
      <c r="LNG119" s="16"/>
      <c r="LNH119" s="16"/>
      <c r="LNI119" s="16"/>
      <c r="LNJ119" s="16"/>
      <c r="LNK119" s="16"/>
      <c r="LNL119" s="16"/>
      <c r="LNM119" s="16"/>
      <c r="LNN119" s="16"/>
      <c r="LNO119" s="16"/>
      <c r="LNP119" s="16"/>
      <c r="LNQ119" s="16"/>
      <c r="LNR119" s="16"/>
      <c r="LNS119" s="16"/>
      <c r="LNT119" s="16"/>
      <c r="LNU119" s="16"/>
      <c r="LNV119" s="16"/>
      <c r="LNW119" s="16"/>
      <c r="LNX119" s="16"/>
      <c r="LNY119" s="16"/>
      <c r="LNZ119" s="16"/>
      <c r="LOA119" s="16"/>
      <c r="LOB119" s="16"/>
      <c r="LOC119" s="16"/>
      <c r="LOD119" s="16"/>
      <c r="LOE119" s="16"/>
      <c r="LOF119" s="16"/>
      <c r="LOG119" s="16"/>
      <c r="LOH119" s="16"/>
      <c r="LOI119" s="16"/>
      <c r="LOJ119" s="16"/>
      <c r="LOK119" s="16"/>
      <c r="LOL119" s="16"/>
      <c r="LOM119" s="16"/>
      <c r="LON119" s="16"/>
      <c r="LOO119" s="16"/>
      <c r="LOP119" s="16"/>
      <c r="LOQ119" s="16"/>
      <c r="LOR119" s="16"/>
      <c r="LOS119" s="16"/>
      <c r="LOT119" s="16"/>
      <c r="LOU119" s="16"/>
      <c r="LOV119" s="16"/>
      <c r="LOW119" s="16"/>
      <c r="LOX119" s="16"/>
      <c r="LOY119" s="16"/>
      <c r="LOZ119" s="16"/>
      <c r="LPA119" s="16"/>
      <c r="LPB119" s="16"/>
      <c r="LPC119" s="16"/>
      <c r="LPD119" s="16"/>
      <c r="LPE119" s="16"/>
      <c r="LPF119" s="16"/>
      <c r="LPG119" s="16"/>
      <c r="LPH119" s="16"/>
      <c r="LPI119" s="16"/>
      <c r="LPJ119" s="16"/>
      <c r="LPK119" s="16"/>
      <c r="LPL119" s="16"/>
      <c r="LPM119" s="16"/>
      <c r="LPN119" s="16"/>
      <c r="LPO119" s="16"/>
      <c r="LPP119" s="16"/>
      <c r="LPQ119" s="16"/>
      <c r="LPR119" s="16"/>
      <c r="LPS119" s="16"/>
      <c r="LPT119" s="16"/>
      <c r="LPU119" s="16"/>
      <c r="LPV119" s="16"/>
      <c r="LPW119" s="16"/>
      <c r="LPX119" s="16"/>
      <c r="LPY119" s="16"/>
      <c r="LPZ119" s="16"/>
      <c r="LQA119" s="16"/>
      <c r="LQB119" s="16"/>
      <c r="LQC119" s="16"/>
      <c r="LQD119" s="16"/>
      <c r="LQE119" s="16"/>
      <c r="LQF119" s="16"/>
      <c r="LQG119" s="16"/>
      <c r="LQH119" s="16"/>
      <c r="LQI119" s="16"/>
      <c r="LQJ119" s="16"/>
      <c r="LQK119" s="16"/>
      <c r="LQL119" s="16"/>
      <c r="LQM119" s="16"/>
      <c r="LQN119" s="16"/>
      <c r="LQO119" s="16"/>
      <c r="LQP119" s="16"/>
      <c r="LQQ119" s="16"/>
      <c r="LQR119" s="16"/>
      <c r="LQS119" s="16"/>
      <c r="LQT119" s="16"/>
      <c r="LQU119" s="16"/>
      <c r="LQV119" s="16"/>
      <c r="LQW119" s="16"/>
      <c r="LQX119" s="16"/>
      <c r="LQY119" s="16"/>
      <c r="LQZ119" s="16"/>
      <c r="LRA119" s="16"/>
      <c r="LRB119" s="16"/>
      <c r="LRC119" s="16"/>
      <c r="LRD119" s="16"/>
      <c r="LRE119" s="16"/>
      <c r="LRF119" s="16"/>
      <c r="LRG119" s="16"/>
      <c r="LRH119" s="16"/>
      <c r="LRI119" s="16"/>
      <c r="LRJ119" s="16"/>
      <c r="LRK119" s="16"/>
      <c r="LRL119" s="16"/>
      <c r="LRM119" s="16"/>
      <c r="LRN119" s="16"/>
      <c r="LRO119" s="16"/>
      <c r="LRP119" s="16"/>
      <c r="LRQ119" s="16"/>
      <c r="LRR119" s="16"/>
      <c r="LRS119" s="16"/>
      <c r="LRT119" s="16"/>
      <c r="LRU119" s="16"/>
      <c r="LRV119" s="16"/>
      <c r="LRW119" s="16"/>
      <c r="LRX119" s="16"/>
      <c r="LRY119" s="16"/>
      <c r="LRZ119" s="16"/>
      <c r="LSA119" s="16"/>
      <c r="LSB119" s="16"/>
      <c r="LSC119" s="16"/>
      <c r="LSD119" s="16"/>
      <c r="LSE119" s="16"/>
      <c r="LSF119" s="16"/>
      <c r="LSG119" s="16"/>
      <c r="LSH119" s="16"/>
      <c r="LSI119" s="16"/>
      <c r="LSJ119" s="16"/>
      <c r="LSK119" s="16"/>
      <c r="LSL119" s="16"/>
      <c r="LSM119" s="16"/>
      <c r="LSN119" s="16"/>
      <c r="LSO119" s="16"/>
      <c r="LSP119" s="16"/>
      <c r="LSQ119" s="16"/>
      <c r="LSR119" s="16"/>
      <c r="LSS119" s="16"/>
      <c r="LST119" s="16"/>
      <c r="LSU119" s="16"/>
      <c r="LSV119" s="16"/>
      <c r="LSW119" s="16"/>
      <c r="LSX119" s="16"/>
      <c r="LSY119" s="16"/>
      <c r="LSZ119" s="16"/>
      <c r="LTA119" s="16"/>
      <c r="LTB119" s="16"/>
      <c r="LTC119" s="16"/>
      <c r="LTD119" s="16"/>
      <c r="LTE119" s="16"/>
      <c r="LTF119" s="16"/>
      <c r="LTG119" s="16"/>
      <c r="LTH119" s="16"/>
      <c r="LTI119" s="16"/>
      <c r="LTJ119" s="16"/>
      <c r="LTK119" s="16"/>
      <c r="LTL119" s="16"/>
      <c r="LTM119" s="16"/>
      <c r="LTN119" s="16"/>
      <c r="LTO119" s="16"/>
      <c r="LTP119" s="16"/>
      <c r="LTQ119" s="16"/>
      <c r="LTR119" s="16"/>
      <c r="LTS119" s="16"/>
      <c r="LTT119" s="16"/>
      <c r="LTU119" s="16"/>
      <c r="LTV119" s="16"/>
      <c r="LTW119" s="16"/>
      <c r="LTX119" s="16"/>
      <c r="LTY119" s="16"/>
      <c r="LTZ119" s="16"/>
      <c r="LUA119" s="16"/>
      <c r="LUB119" s="16"/>
      <c r="LUC119" s="16"/>
      <c r="LUD119" s="16"/>
      <c r="LUE119" s="16"/>
      <c r="LUF119" s="16"/>
      <c r="LUG119" s="16"/>
      <c r="LUH119" s="16"/>
      <c r="LUI119" s="16"/>
      <c r="LUJ119" s="16"/>
      <c r="LUK119" s="16"/>
      <c r="LUL119" s="16"/>
      <c r="LUM119" s="16"/>
      <c r="LUN119" s="16"/>
      <c r="LUO119" s="16"/>
      <c r="LUP119" s="16"/>
      <c r="LUQ119" s="16"/>
      <c r="LUR119" s="16"/>
      <c r="LUS119" s="16"/>
      <c r="LUT119" s="16"/>
      <c r="LUU119" s="16"/>
      <c r="LUV119" s="16"/>
      <c r="LUW119" s="16"/>
      <c r="LUX119" s="16"/>
      <c r="LUY119" s="16"/>
      <c r="LUZ119" s="16"/>
      <c r="LVA119" s="16"/>
      <c r="LVB119" s="16"/>
      <c r="LVC119" s="16"/>
      <c r="LVD119" s="16"/>
      <c r="LVE119" s="16"/>
      <c r="LVF119" s="16"/>
      <c r="LVG119" s="16"/>
      <c r="LVH119" s="16"/>
      <c r="LVI119" s="16"/>
      <c r="LVJ119" s="16"/>
      <c r="LVK119" s="16"/>
      <c r="LVL119" s="16"/>
      <c r="LVM119" s="16"/>
      <c r="LVN119" s="16"/>
      <c r="LVO119" s="16"/>
      <c r="LVP119" s="16"/>
      <c r="LVQ119" s="16"/>
      <c r="LVR119" s="16"/>
      <c r="LVS119" s="16"/>
      <c r="LVT119" s="16"/>
      <c r="LVU119" s="16"/>
      <c r="LVV119" s="16"/>
      <c r="LVW119" s="16"/>
      <c r="LVX119" s="16"/>
      <c r="LVY119" s="16"/>
      <c r="LVZ119" s="16"/>
      <c r="LWA119" s="16"/>
      <c r="LWB119" s="16"/>
      <c r="LWC119" s="16"/>
      <c r="LWD119" s="16"/>
      <c r="LWE119" s="16"/>
      <c r="LWF119" s="16"/>
      <c r="LWG119" s="16"/>
      <c r="LWH119" s="16"/>
      <c r="LWI119" s="16"/>
      <c r="LWJ119" s="16"/>
      <c r="LWK119" s="16"/>
      <c r="LWL119" s="16"/>
      <c r="LWM119" s="16"/>
      <c r="LWN119" s="16"/>
      <c r="LWO119" s="16"/>
      <c r="LWP119" s="16"/>
      <c r="LWQ119" s="16"/>
      <c r="LWR119" s="16"/>
      <c r="LWS119" s="16"/>
      <c r="LWT119" s="16"/>
      <c r="LWU119" s="16"/>
      <c r="LWV119" s="16"/>
      <c r="LWW119" s="16"/>
      <c r="LWX119" s="16"/>
      <c r="LWY119" s="16"/>
      <c r="LWZ119" s="16"/>
      <c r="LXA119" s="16"/>
      <c r="LXB119" s="16"/>
      <c r="LXC119" s="16"/>
      <c r="LXD119" s="16"/>
      <c r="LXE119" s="16"/>
      <c r="LXF119" s="16"/>
      <c r="LXG119" s="16"/>
      <c r="LXH119" s="16"/>
      <c r="LXI119" s="16"/>
      <c r="LXJ119" s="16"/>
      <c r="LXK119" s="16"/>
      <c r="LXL119" s="16"/>
      <c r="LXM119" s="16"/>
      <c r="LXN119" s="16"/>
      <c r="LXO119" s="16"/>
      <c r="LXP119" s="16"/>
      <c r="LXQ119" s="16"/>
      <c r="LXR119" s="16"/>
      <c r="LXS119" s="16"/>
      <c r="LXT119" s="16"/>
      <c r="LXU119" s="16"/>
      <c r="LXV119" s="16"/>
      <c r="LXW119" s="16"/>
      <c r="LXX119" s="16"/>
      <c r="LXY119" s="16"/>
      <c r="LXZ119" s="16"/>
      <c r="LYA119" s="16"/>
      <c r="LYB119" s="16"/>
      <c r="LYC119" s="16"/>
      <c r="LYD119" s="16"/>
      <c r="LYE119" s="16"/>
      <c r="LYF119" s="16"/>
      <c r="LYG119" s="16"/>
      <c r="LYH119" s="16"/>
      <c r="LYI119" s="16"/>
      <c r="LYJ119" s="16"/>
      <c r="LYK119" s="16"/>
      <c r="LYL119" s="16"/>
      <c r="LYM119" s="16"/>
      <c r="LYN119" s="16"/>
      <c r="LYO119" s="16"/>
      <c r="LYP119" s="16"/>
      <c r="LYQ119" s="16"/>
      <c r="LYR119" s="16"/>
      <c r="LYS119" s="16"/>
      <c r="LYT119" s="16"/>
      <c r="LYU119" s="16"/>
      <c r="LYV119" s="16"/>
      <c r="LYW119" s="16"/>
      <c r="LYX119" s="16"/>
      <c r="LYY119" s="16"/>
      <c r="LYZ119" s="16"/>
      <c r="LZA119" s="16"/>
      <c r="LZB119" s="16"/>
      <c r="LZC119" s="16"/>
      <c r="LZD119" s="16"/>
      <c r="LZE119" s="16"/>
      <c r="LZF119" s="16"/>
      <c r="LZG119" s="16"/>
      <c r="LZH119" s="16"/>
      <c r="LZI119" s="16"/>
      <c r="LZJ119" s="16"/>
      <c r="LZK119" s="16"/>
      <c r="LZL119" s="16"/>
      <c r="LZM119" s="16"/>
      <c r="LZN119" s="16"/>
      <c r="LZO119" s="16"/>
      <c r="LZP119" s="16"/>
      <c r="LZQ119" s="16"/>
      <c r="LZR119" s="16"/>
      <c r="LZS119" s="16"/>
      <c r="LZT119" s="16"/>
      <c r="LZU119" s="16"/>
      <c r="LZV119" s="16"/>
      <c r="LZW119" s="16"/>
      <c r="LZX119" s="16"/>
      <c r="LZY119" s="16"/>
      <c r="LZZ119" s="16"/>
      <c r="MAA119" s="16"/>
      <c r="MAB119" s="16"/>
      <c r="MAC119" s="16"/>
      <c r="MAD119" s="16"/>
      <c r="MAE119" s="16"/>
      <c r="MAF119" s="16"/>
      <c r="MAG119" s="16"/>
      <c r="MAH119" s="16"/>
      <c r="MAI119" s="16"/>
      <c r="MAJ119" s="16"/>
      <c r="MAK119" s="16"/>
      <c r="MAL119" s="16"/>
      <c r="MAM119" s="16"/>
      <c r="MAN119" s="16"/>
      <c r="MAO119" s="16"/>
      <c r="MAP119" s="16"/>
      <c r="MAQ119" s="16"/>
      <c r="MAR119" s="16"/>
      <c r="MAS119" s="16"/>
      <c r="MAT119" s="16"/>
      <c r="MAU119" s="16"/>
      <c r="MAV119" s="16"/>
      <c r="MAW119" s="16"/>
      <c r="MAX119" s="16"/>
      <c r="MAY119" s="16"/>
      <c r="MAZ119" s="16"/>
      <c r="MBA119" s="16"/>
      <c r="MBB119" s="16"/>
      <c r="MBC119" s="16"/>
      <c r="MBD119" s="16"/>
      <c r="MBE119" s="16"/>
      <c r="MBF119" s="16"/>
      <c r="MBG119" s="16"/>
      <c r="MBH119" s="16"/>
      <c r="MBI119" s="16"/>
      <c r="MBJ119" s="16"/>
      <c r="MBK119" s="16"/>
      <c r="MBL119" s="16"/>
      <c r="MBM119" s="16"/>
      <c r="MBN119" s="16"/>
      <c r="MBO119" s="16"/>
      <c r="MBP119" s="16"/>
      <c r="MBQ119" s="16"/>
      <c r="MBR119" s="16"/>
      <c r="MBS119" s="16"/>
      <c r="MBT119" s="16"/>
      <c r="MBU119" s="16"/>
      <c r="MBV119" s="16"/>
      <c r="MBW119" s="16"/>
      <c r="MBX119" s="16"/>
      <c r="MBY119" s="16"/>
      <c r="MBZ119" s="16"/>
      <c r="MCA119" s="16"/>
      <c r="MCB119" s="16"/>
      <c r="MCC119" s="16"/>
      <c r="MCD119" s="16"/>
      <c r="MCE119" s="16"/>
      <c r="MCF119" s="16"/>
      <c r="MCG119" s="16"/>
      <c r="MCH119" s="16"/>
      <c r="MCI119" s="16"/>
      <c r="MCJ119" s="16"/>
      <c r="MCK119" s="16"/>
      <c r="MCL119" s="16"/>
      <c r="MCM119" s="16"/>
      <c r="MCN119" s="16"/>
      <c r="MCO119" s="16"/>
      <c r="MCP119" s="16"/>
      <c r="MCQ119" s="16"/>
      <c r="MCR119" s="16"/>
      <c r="MCS119" s="16"/>
      <c r="MCT119" s="16"/>
      <c r="MCU119" s="16"/>
      <c r="MCV119" s="16"/>
      <c r="MCW119" s="16"/>
      <c r="MCX119" s="16"/>
      <c r="MCY119" s="16"/>
      <c r="MCZ119" s="16"/>
      <c r="MDA119" s="16"/>
      <c r="MDB119" s="16"/>
      <c r="MDC119" s="16"/>
      <c r="MDD119" s="16"/>
      <c r="MDE119" s="16"/>
      <c r="MDF119" s="16"/>
      <c r="MDG119" s="16"/>
      <c r="MDH119" s="16"/>
      <c r="MDI119" s="16"/>
      <c r="MDJ119" s="16"/>
      <c r="MDK119" s="16"/>
      <c r="MDL119" s="16"/>
      <c r="MDM119" s="16"/>
      <c r="MDN119" s="16"/>
      <c r="MDO119" s="16"/>
      <c r="MDP119" s="16"/>
      <c r="MDQ119" s="16"/>
      <c r="MDR119" s="16"/>
      <c r="MDS119" s="16"/>
      <c r="MDT119" s="16"/>
      <c r="MDU119" s="16"/>
      <c r="MDV119" s="16"/>
      <c r="MDW119" s="16"/>
      <c r="MDX119" s="16"/>
      <c r="MDY119" s="16"/>
      <c r="MDZ119" s="16"/>
      <c r="MEA119" s="16"/>
      <c r="MEB119" s="16"/>
      <c r="MEC119" s="16"/>
      <c r="MED119" s="16"/>
      <c r="MEE119" s="16"/>
      <c r="MEF119" s="16"/>
      <c r="MEG119" s="16"/>
      <c r="MEH119" s="16"/>
      <c r="MEI119" s="16"/>
      <c r="MEJ119" s="16"/>
      <c r="MEK119" s="16"/>
      <c r="MEL119" s="16"/>
      <c r="MEM119" s="16"/>
      <c r="MEN119" s="16"/>
      <c r="MEO119" s="16"/>
      <c r="MEP119" s="16"/>
      <c r="MEQ119" s="16"/>
      <c r="MER119" s="16"/>
      <c r="MES119" s="16"/>
      <c r="MET119" s="16"/>
      <c r="MEU119" s="16"/>
      <c r="MEV119" s="16"/>
      <c r="MEW119" s="16"/>
      <c r="MEX119" s="16"/>
      <c r="MEY119" s="16"/>
      <c r="MEZ119" s="16"/>
      <c r="MFA119" s="16"/>
      <c r="MFB119" s="16"/>
      <c r="MFC119" s="16"/>
      <c r="MFD119" s="16"/>
      <c r="MFE119" s="16"/>
      <c r="MFF119" s="16"/>
      <c r="MFG119" s="16"/>
      <c r="MFH119" s="16"/>
      <c r="MFI119" s="16"/>
      <c r="MFJ119" s="16"/>
      <c r="MFK119" s="16"/>
      <c r="MFL119" s="16"/>
      <c r="MFM119" s="16"/>
      <c r="MFN119" s="16"/>
      <c r="MFO119" s="16"/>
      <c r="MFP119" s="16"/>
      <c r="MFQ119" s="16"/>
      <c r="MFR119" s="16"/>
      <c r="MFS119" s="16"/>
      <c r="MFT119" s="16"/>
      <c r="MFU119" s="16"/>
      <c r="MFV119" s="16"/>
      <c r="MFW119" s="16"/>
      <c r="MFX119" s="16"/>
      <c r="MFY119" s="16"/>
      <c r="MFZ119" s="16"/>
      <c r="MGA119" s="16"/>
      <c r="MGB119" s="16"/>
      <c r="MGC119" s="16"/>
      <c r="MGD119" s="16"/>
      <c r="MGE119" s="16"/>
      <c r="MGF119" s="16"/>
      <c r="MGG119" s="16"/>
      <c r="MGH119" s="16"/>
      <c r="MGI119" s="16"/>
      <c r="MGJ119" s="16"/>
      <c r="MGK119" s="16"/>
      <c r="MGL119" s="16"/>
      <c r="MGM119" s="16"/>
      <c r="MGN119" s="16"/>
      <c r="MGO119" s="16"/>
      <c r="MGP119" s="16"/>
      <c r="MGQ119" s="16"/>
      <c r="MGR119" s="16"/>
      <c r="MGS119" s="16"/>
      <c r="MGT119" s="16"/>
      <c r="MGU119" s="16"/>
      <c r="MGV119" s="16"/>
      <c r="MGW119" s="16"/>
      <c r="MGX119" s="16"/>
      <c r="MGY119" s="16"/>
      <c r="MGZ119" s="16"/>
      <c r="MHA119" s="16"/>
      <c r="MHB119" s="16"/>
      <c r="MHC119" s="16"/>
      <c r="MHD119" s="16"/>
      <c r="MHE119" s="16"/>
      <c r="MHF119" s="16"/>
      <c r="MHG119" s="16"/>
      <c r="MHH119" s="16"/>
      <c r="MHI119" s="16"/>
      <c r="MHJ119" s="16"/>
      <c r="MHK119" s="16"/>
      <c r="MHL119" s="16"/>
      <c r="MHM119" s="16"/>
      <c r="MHN119" s="16"/>
      <c r="MHO119" s="16"/>
      <c r="MHP119" s="16"/>
      <c r="MHQ119" s="16"/>
      <c r="MHR119" s="16"/>
      <c r="MHS119" s="16"/>
      <c r="MHT119" s="16"/>
      <c r="MHU119" s="16"/>
      <c r="MHV119" s="16"/>
      <c r="MHW119" s="16"/>
      <c r="MHX119" s="16"/>
      <c r="MHY119" s="16"/>
      <c r="MHZ119" s="16"/>
      <c r="MIA119" s="16"/>
      <c r="MIB119" s="16"/>
      <c r="MIC119" s="16"/>
      <c r="MID119" s="16"/>
      <c r="MIE119" s="16"/>
      <c r="MIF119" s="16"/>
      <c r="MIG119" s="16"/>
      <c r="MIH119" s="16"/>
      <c r="MII119" s="16"/>
      <c r="MIJ119" s="16"/>
      <c r="MIK119" s="16"/>
      <c r="MIL119" s="16"/>
      <c r="MIM119" s="16"/>
      <c r="MIN119" s="16"/>
      <c r="MIO119" s="16"/>
      <c r="MIP119" s="16"/>
      <c r="MIQ119" s="16"/>
      <c r="MIR119" s="16"/>
      <c r="MIS119" s="16"/>
      <c r="MIT119" s="16"/>
      <c r="MIU119" s="16"/>
      <c r="MIV119" s="16"/>
      <c r="MIW119" s="16"/>
      <c r="MIX119" s="16"/>
      <c r="MIY119" s="16"/>
      <c r="MIZ119" s="16"/>
      <c r="MJA119" s="16"/>
      <c r="MJB119" s="16"/>
      <c r="MJC119" s="16"/>
      <c r="MJD119" s="16"/>
      <c r="MJE119" s="16"/>
      <c r="MJF119" s="16"/>
      <c r="MJG119" s="16"/>
      <c r="MJH119" s="16"/>
      <c r="MJI119" s="16"/>
      <c r="MJJ119" s="16"/>
      <c r="MJK119" s="16"/>
      <c r="MJL119" s="16"/>
      <c r="MJM119" s="16"/>
      <c r="MJN119" s="16"/>
      <c r="MJO119" s="16"/>
      <c r="MJP119" s="16"/>
      <c r="MJQ119" s="16"/>
      <c r="MJR119" s="16"/>
      <c r="MJS119" s="16"/>
      <c r="MJT119" s="16"/>
      <c r="MJU119" s="16"/>
      <c r="MJV119" s="16"/>
      <c r="MJW119" s="16"/>
      <c r="MJX119" s="16"/>
      <c r="MJY119" s="16"/>
      <c r="MJZ119" s="16"/>
      <c r="MKA119" s="16"/>
      <c r="MKB119" s="16"/>
      <c r="MKC119" s="16"/>
      <c r="MKD119" s="16"/>
      <c r="MKE119" s="16"/>
      <c r="MKF119" s="16"/>
      <c r="MKG119" s="16"/>
      <c r="MKH119" s="16"/>
      <c r="MKI119" s="16"/>
      <c r="MKJ119" s="16"/>
      <c r="MKK119" s="16"/>
      <c r="MKL119" s="16"/>
      <c r="MKM119" s="16"/>
      <c r="MKN119" s="16"/>
      <c r="MKO119" s="16"/>
      <c r="MKP119" s="16"/>
      <c r="MKQ119" s="16"/>
      <c r="MKR119" s="16"/>
      <c r="MKS119" s="16"/>
      <c r="MKT119" s="16"/>
      <c r="MKU119" s="16"/>
      <c r="MKV119" s="16"/>
      <c r="MKW119" s="16"/>
      <c r="MKX119" s="16"/>
      <c r="MKY119" s="16"/>
      <c r="MKZ119" s="16"/>
      <c r="MLA119" s="16"/>
      <c r="MLB119" s="16"/>
      <c r="MLC119" s="16"/>
      <c r="MLD119" s="16"/>
      <c r="MLE119" s="16"/>
      <c r="MLF119" s="16"/>
      <c r="MLG119" s="16"/>
      <c r="MLH119" s="16"/>
      <c r="MLI119" s="16"/>
      <c r="MLJ119" s="16"/>
      <c r="MLK119" s="16"/>
      <c r="MLL119" s="16"/>
      <c r="MLM119" s="16"/>
      <c r="MLN119" s="16"/>
      <c r="MLO119" s="16"/>
      <c r="MLP119" s="16"/>
      <c r="MLQ119" s="16"/>
      <c r="MLR119" s="16"/>
      <c r="MLS119" s="16"/>
      <c r="MLT119" s="16"/>
      <c r="MLU119" s="16"/>
      <c r="MLV119" s="16"/>
      <c r="MLW119" s="16"/>
      <c r="MLX119" s="16"/>
      <c r="MLY119" s="16"/>
      <c r="MLZ119" s="16"/>
      <c r="MMA119" s="16"/>
      <c r="MMB119" s="16"/>
      <c r="MMC119" s="16"/>
      <c r="MMD119" s="16"/>
      <c r="MME119" s="16"/>
      <c r="MMF119" s="16"/>
      <c r="MMG119" s="16"/>
      <c r="MMH119" s="16"/>
      <c r="MMI119" s="16"/>
      <c r="MMJ119" s="16"/>
      <c r="MMK119" s="16"/>
      <c r="MML119" s="16"/>
      <c r="MMM119" s="16"/>
      <c r="MMN119" s="16"/>
      <c r="MMO119" s="16"/>
      <c r="MMP119" s="16"/>
      <c r="MMQ119" s="16"/>
      <c r="MMR119" s="16"/>
      <c r="MMS119" s="16"/>
      <c r="MMT119" s="16"/>
      <c r="MMU119" s="16"/>
      <c r="MMV119" s="16"/>
      <c r="MMW119" s="16"/>
      <c r="MMX119" s="16"/>
      <c r="MMY119" s="16"/>
      <c r="MMZ119" s="16"/>
      <c r="MNA119" s="16"/>
      <c r="MNB119" s="16"/>
      <c r="MNC119" s="16"/>
      <c r="MND119" s="16"/>
      <c r="MNE119" s="16"/>
      <c r="MNF119" s="16"/>
      <c r="MNG119" s="16"/>
      <c r="MNH119" s="16"/>
      <c r="MNI119" s="16"/>
      <c r="MNJ119" s="16"/>
      <c r="MNK119" s="16"/>
      <c r="MNL119" s="16"/>
      <c r="MNM119" s="16"/>
      <c r="MNN119" s="16"/>
      <c r="MNO119" s="16"/>
      <c r="MNP119" s="16"/>
      <c r="MNQ119" s="16"/>
      <c r="MNR119" s="16"/>
      <c r="MNS119" s="16"/>
      <c r="MNT119" s="16"/>
      <c r="MNU119" s="16"/>
      <c r="MNV119" s="16"/>
      <c r="MNW119" s="16"/>
      <c r="MNX119" s="16"/>
      <c r="MNY119" s="16"/>
      <c r="MNZ119" s="16"/>
      <c r="MOA119" s="16"/>
      <c r="MOB119" s="16"/>
      <c r="MOC119" s="16"/>
      <c r="MOD119" s="16"/>
      <c r="MOE119" s="16"/>
      <c r="MOF119" s="16"/>
      <c r="MOG119" s="16"/>
      <c r="MOH119" s="16"/>
      <c r="MOI119" s="16"/>
      <c r="MOJ119" s="16"/>
      <c r="MOK119" s="16"/>
      <c r="MOL119" s="16"/>
      <c r="MOM119" s="16"/>
      <c r="MON119" s="16"/>
      <c r="MOO119" s="16"/>
      <c r="MOP119" s="16"/>
      <c r="MOQ119" s="16"/>
      <c r="MOR119" s="16"/>
      <c r="MOS119" s="16"/>
      <c r="MOT119" s="16"/>
      <c r="MOU119" s="16"/>
      <c r="MOV119" s="16"/>
      <c r="MOW119" s="16"/>
      <c r="MOX119" s="16"/>
      <c r="MOY119" s="16"/>
      <c r="MOZ119" s="16"/>
      <c r="MPA119" s="16"/>
      <c r="MPB119" s="16"/>
      <c r="MPC119" s="16"/>
      <c r="MPD119" s="16"/>
      <c r="MPE119" s="16"/>
      <c r="MPF119" s="16"/>
      <c r="MPG119" s="16"/>
      <c r="MPH119" s="16"/>
      <c r="MPI119" s="16"/>
      <c r="MPJ119" s="16"/>
      <c r="MPK119" s="16"/>
      <c r="MPL119" s="16"/>
      <c r="MPM119" s="16"/>
      <c r="MPN119" s="16"/>
      <c r="MPO119" s="16"/>
      <c r="MPP119" s="16"/>
      <c r="MPQ119" s="16"/>
      <c r="MPR119" s="16"/>
      <c r="MPS119" s="16"/>
      <c r="MPT119" s="16"/>
      <c r="MPU119" s="16"/>
      <c r="MPV119" s="16"/>
      <c r="MPW119" s="16"/>
      <c r="MPX119" s="16"/>
      <c r="MPY119" s="16"/>
      <c r="MPZ119" s="16"/>
      <c r="MQA119" s="16"/>
      <c r="MQB119" s="16"/>
      <c r="MQC119" s="16"/>
      <c r="MQD119" s="16"/>
      <c r="MQE119" s="16"/>
      <c r="MQF119" s="16"/>
      <c r="MQG119" s="16"/>
      <c r="MQH119" s="16"/>
      <c r="MQI119" s="16"/>
      <c r="MQJ119" s="16"/>
      <c r="MQK119" s="16"/>
      <c r="MQL119" s="16"/>
      <c r="MQM119" s="16"/>
      <c r="MQN119" s="16"/>
      <c r="MQO119" s="16"/>
      <c r="MQP119" s="16"/>
      <c r="MQQ119" s="16"/>
      <c r="MQR119" s="16"/>
      <c r="MQS119" s="16"/>
      <c r="MQT119" s="16"/>
      <c r="MQU119" s="16"/>
      <c r="MQV119" s="16"/>
      <c r="MQW119" s="16"/>
      <c r="MQX119" s="16"/>
      <c r="MQY119" s="16"/>
      <c r="MQZ119" s="16"/>
      <c r="MRA119" s="16"/>
      <c r="MRB119" s="16"/>
      <c r="MRC119" s="16"/>
      <c r="MRD119" s="16"/>
      <c r="MRE119" s="16"/>
      <c r="MRF119" s="16"/>
      <c r="MRG119" s="16"/>
      <c r="MRH119" s="16"/>
      <c r="MRI119" s="16"/>
      <c r="MRJ119" s="16"/>
      <c r="MRK119" s="16"/>
      <c r="MRL119" s="16"/>
      <c r="MRM119" s="16"/>
      <c r="MRN119" s="16"/>
      <c r="MRO119" s="16"/>
      <c r="MRP119" s="16"/>
      <c r="MRQ119" s="16"/>
      <c r="MRR119" s="16"/>
      <c r="MRS119" s="16"/>
      <c r="MRT119" s="16"/>
      <c r="MRU119" s="16"/>
      <c r="MRV119" s="16"/>
      <c r="MRW119" s="16"/>
      <c r="MRX119" s="16"/>
      <c r="MRY119" s="16"/>
      <c r="MRZ119" s="16"/>
      <c r="MSA119" s="16"/>
      <c r="MSB119" s="16"/>
      <c r="MSC119" s="16"/>
      <c r="MSD119" s="16"/>
      <c r="MSE119" s="16"/>
      <c r="MSF119" s="16"/>
      <c r="MSG119" s="16"/>
      <c r="MSH119" s="16"/>
      <c r="MSI119" s="16"/>
      <c r="MSJ119" s="16"/>
      <c r="MSK119" s="16"/>
      <c r="MSL119" s="16"/>
      <c r="MSM119" s="16"/>
      <c r="MSN119" s="16"/>
      <c r="MSO119" s="16"/>
      <c r="MSP119" s="16"/>
      <c r="MSQ119" s="16"/>
      <c r="MSR119" s="16"/>
      <c r="MSS119" s="16"/>
      <c r="MST119" s="16"/>
      <c r="MSU119" s="16"/>
      <c r="MSV119" s="16"/>
      <c r="MSW119" s="16"/>
      <c r="MSX119" s="16"/>
      <c r="MSY119" s="16"/>
      <c r="MSZ119" s="16"/>
      <c r="MTA119" s="16"/>
      <c r="MTB119" s="16"/>
      <c r="MTC119" s="16"/>
      <c r="MTD119" s="16"/>
      <c r="MTE119" s="16"/>
      <c r="MTF119" s="16"/>
      <c r="MTG119" s="16"/>
      <c r="MTH119" s="16"/>
      <c r="MTI119" s="16"/>
      <c r="MTJ119" s="16"/>
      <c r="MTK119" s="16"/>
      <c r="MTL119" s="16"/>
      <c r="MTM119" s="16"/>
      <c r="MTN119" s="16"/>
      <c r="MTO119" s="16"/>
      <c r="MTP119" s="16"/>
      <c r="MTQ119" s="16"/>
      <c r="MTR119" s="16"/>
      <c r="MTS119" s="16"/>
      <c r="MTT119" s="16"/>
      <c r="MTU119" s="16"/>
      <c r="MTV119" s="16"/>
      <c r="MTW119" s="16"/>
      <c r="MTX119" s="16"/>
      <c r="MTY119" s="16"/>
      <c r="MTZ119" s="16"/>
      <c r="MUA119" s="16"/>
      <c r="MUB119" s="16"/>
      <c r="MUC119" s="16"/>
      <c r="MUD119" s="16"/>
      <c r="MUE119" s="16"/>
      <c r="MUF119" s="16"/>
      <c r="MUG119" s="16"/>
      <c r="MUH119" s="16"/>
      <c r="MUI119" s="16"/>
      <c r="MUJ119" s="16"/>
      <c r="MUK119" s="16"/>
      <c r="MUL119" s="16"/>
      <c r="MUM119" s="16"/>
      <c r="MUN119" s="16"/>
      <c r="MUO119" s="16"/>
      <c r="MUP119" s="16"/>
      <c r="MUQ119" s="16"/>
      <c r="MUR119" s="16"/>
      <c r="MUS119" s="16"/>
      <c r="MUT119" s="16"/>
      <c r="MUU119" s="16"/>
      <c r="MUV119" s="16"/>
      <c r="MUW119" s="16"/>
      <c r="MUX119" s="16"/>
      <c r="MUY119" s="16"/>
      <c r="MUZ119" s="16"/>
      <c r="MVA119" s="16"/>
      <c r="MVB119" s="16"/>
      <c r="MVC119" s="16"/>
      <c r="MVD119" s="16"/>
      <c r="MVE119" s="16"/>
      <c r="MVF119" s="16"/>
      <c r="MVG119" s="16"/>
      <c r="MVH119" s="16"/>
      <c r="MVI119" s="16"/>
      <c r="MVJ119" s="16"/>
      <c r="MVK119" s="16"/>
      <c r="MVL119" s="16"/>
      <c r="MVM119" s="16"/>
      <c r="MVN119" s="16"/>
      <c r="MVO119" s="16"/>
      <c r="MVP119" s="16"/>
      <c r="MVQ119" s="16"/>
      <c r="MVR119" s="16"/>
      <c r="MVS119" s="16"/>
      <c r="MVT119" s="16"/>
      <c r="MVU119" s="16"/>
      <c r="MVV119" s="16"/>
      <c r="MVW119" s="16"/>
      <c r="MVX119" s="16"/>
      <c r="MVY119" s="16"/>
      <c r="MVZ119" s="16"/>
      <c r="MWA119" s="16"/>
      <c r="MWB119" s="16"/>
      <c r="MWC119" s="16"/>
      <c r="MWD119" s="16"/>
      <c r="MWE119" s="16"/>
      <c r="MWF119" s="16"/>
      <c r="MWG119" s="16"/>
      <c r="MWH119" s="16"/>
      <c r="MWI119" s="16"/>
      <c r="MWJ119" s="16"/>
      <c r="MWK119" s="16"/>
      <c r="MWL119" s="16"/>
      <c r="MWM119" s="16"/>
      <c r="MWN119" s="16"/>
      <c r="MWO119" s="16"/>
      <c r="MWP119" s="16"/>
      <c r="MWQ119" s="16"/>
      <c r="MWR119" s="16"/>
      <c r="MWS119" s="16"/>
      <c r="MWT119" s="16"/>
      <c r="MWU119" s="16"/>
      <c r="MWV119" s="16"/>
      <c r="MWW119" s="16"/>
      <c r="MWX119" s="16"/>
      <c r="MWY119" s="16"/>
      <c r="MWZ119" s="16"/>
      <c r="MXA119" s="16"/>
      <c r="MXB119" s="16"/>
      <c r="MXC119" s="16"/>
      <c r="MXD119" s="16"/>
      <c r="MXE119" s="16"/>
      <c r="MXF119" s="16"/>
      <c r="MXG119" s="16"/>
      <c r="MXH119" s="16"/>
      <c r="MXI119" s="16"/>
      <c r="MXJ119" s="16"/>
      <c r="MXK119" s="16"/>
      <c r="MXL119" s="16"/>
      <c r="MXM119" s="16"/>
      <c r="MXN119" s="16"/>
      <c r="MXO119" s="16"/>
      <c r="MXP119" s="16"/>
      <c r="MXQ119" s="16"/>
      <c r="MXR119" s="16"/>
      <c r="MXS119" s="16"/>
      <c r="MXT119" s="16"/>
      <c r="MXU119" s="16"/>
      <c r="MXV119" s="16"/>
      <c r="MXW119" s="16"/>
      <c r="MXX119" s="16"/>
      <c r="MXY119" s="16"/>
      <c r="MXZ119" s="16"/>
      <c r="MYA119" s="16"/>
      <c r="MYB119" s="16"/>
      <c r="MYC119" s="16"/>
      <c r="MYD119" s="16"/>
      <c r="MYE119" s="16"/>
      <c r="MYF119" s="16"/>
      <c r="MYG119" s="16"/>
      <c r="MYH119" s="16"/>
      <c r="MYI119" s="16"/>
      <c r="MYJ119" s="16"/>
      <c r="MYK119" s="16"/>
      <c r="MYL119" s="16"/>
      <c r="MYM119" s="16"/>
      <c r="MYN119" s="16"/>
      <c r="MYO119" s="16"/>
      <c r="MYP119" s="16"/>
      <c r="MYQ119" s="16"/>
      <c r="MYR119" s="16"/>
      <c r="MYS119" s="16"/>
      <c r="MYT119" s="16"/>
      <c r="MYU119" s="16"/>
      <c r="MYV119" s="16"/>
      <c r="MYW119" s="16"/>
      <c r="MYX119" s="16"/>
      <c r="MYY119" s="16"/>
      <c r="MYZ119" s="16"/>
      <c r="MZA119" s="16"/>
      <c r="MZB119" s="16"/>
      <c r="MZC119" s="16"/>
      <c r="MZD119" s="16"/>
      <c r="MZE119" s="16"/>
      <c r="MZF119" s="16"/>
      <c r="MZG119" s="16"/>
      <c r="MZH119" s="16"/>
      <c r="MZI119" s="16"/>
      <c r="MZJ119" s="16"/>
      <c r="MZK119" s="16"/>
      <c r="MZL119" s="16"/>
      <c r="MZM119" s="16"/>
      <c r="MZN119" s="16"/>
      <c r="MZO119" s="16"/>
      <c r="MZP119" s="16"/>
      <c r="MZQ119" s="16"/>
      <c r="MZR119" s="16"/>
      <c r="MZS119" s="16"/>
      <c r="MZT119" s="16"/>
      <c r="MZU119" s="16"/>
      <c r="MZV119" s="16"/>
      <c r="MZW119" s="16"/>
      <c r="MZX119" s="16"/>
      <c r="MZY119" s="16"/>
      <c r="MZZ119" s="16"/>
      <c r="NAA119" s="16"/>
      <c r="NAB119" s="16"/>
      <c r="NAC119" s="16"/>
      <c r="NAD119" s="16"/>
      <c r="NAE119" s="16"/>
      <c r="NAF119" s="16"/>
      <c r="NAG119" s="16"/>
      <c r="NAH119" s="16"/>
      <c r="NAI119" s="16"/>
      <c r="NAJ119" s="16"/>
      <c r="NAK119" s="16"/>
      <c r="NAL119" s="16"/>
      <c r="NAM119" s="16"/>
      <c r="NAN119" s="16"/>
      <c r="NAO119" s="16"/>
      <c r="NAP119" s="16"/>
      <c r="NAQ119" s="16"/>
      <c r="NAR119" s="16"/>
      <c r="NAS119" s="16"/>
      <c r="NAT119" s="16"/>
      <c r="NAU119" s="16"/>
      <c r="NAV119" s="16"/>
      <c r="NAW119" s="16"/>
      <c r="NAX119" s="16"/>
      <c r="NAY119" s="16"/>
      <c r="NAZ119" s="16"/>
      <c r="NBA119" s="16"/>
      <c r="NBB119" s="16"/>
      <c r="NBC119" s="16"/>
      <c r="NBD119" s="16"/>
      <c r="NBE119" s="16"/>
      <c r="NBF119" s="16"/>
      <c r="NBG119" s="16"/>
      <c r="NBH119" s="16"/>
      <c r="NBI119" s="16"/>
      <c r="NBJ119" s="16"/>
      <c r="NBK119" s="16"/>
      <c r="NBL119" s="16"/>
      <c r="NBM119" s="16"/>
      <c r="NBN119" s="16"/>
      <c r="NBO119" s="16"/>
      <c r="NBP119" s="16"/>
      <c r="NBQ119" s="16"/>
      <c r="NBR119" s="16"/>
      <c r="NBS119" s="16"/>
      <c r="NBT119" s="16"/>
      <c r="NBU119" s="16"/>
      <c r="NBV119" s="16"/>
      <c r="NBW119" s="16"/>
      <c r="NBX119" s="16"/>
      <c r="NBY119" s="16"/>
      <c r="NBZ119" s="16"/>
      <c r="NCA119" s="16"/>
      <c r="NCB119" s="16"/>
      <c r="NCC119" s="16"/>
      <c r="NCD119" s="16"/>
      <c r="NCE119" s="16"/>
      <c r="NCF119" s="16"/>
      <c r="NCG119" s="16"/>
      <c r="NCH119" s="16"/>
      <c r="NCI119" s="16"/>
      <c r="NCJ119" s="16"/>
      <c r="NCK119" s="16"/>
      <c r="NCL119" s="16"/>
      <c r="NCM119" s="16"/>
      <c r="NCN119" s="16"/>
      <c r="NCO119" s="16"/>
      <c r="NCP119" s="16"/>
      <c r="NCQ119" s="16"/>
      <c r="NCR119" s="16"/>
      <c r="NCS119" s="16"/>
      <c r="NCT119" s="16"/>
      <c r="NCU119" s="16"/>
      <c r="NCV119" s="16"/>
      <c r="NCW119" s="16"/>
      <c r="NCX119" s="16"/>
      <c r="NCY119" s="16"/>
      <c r="NCZ119" s="16"/>
      <c r="NDA119" s="16"/>
      <c r="NDB119" s="16"/>
      <c r="NDC119" s="16"/>
      <c r="NDD119" s="16"/>
      <c r="NDE119" s="16"/>
      <c r="NDF119" s="16"/>
      <c r="NDG119" s="16"/>
      <c r="NDH119" s="16"/>
      <c r="NDI119" s="16"/>
      <c r="NDJ119" s="16"/>
      <c r="NDK119" s="16"/>
      <c r="NDL119" s="16"/>
      <c r="NDM119" s="16"/>
      <c r="NDN119" s="16"/>
      <c r="NDO119" s="16"/>
      <c r="NDP119" s="16"/>
      <c r="NDQ119" s="16"/>
      <c r="NDR119" s="16"/>
      <c r="NDS119" s="16"/>
      <c r="NDT119" s="16"/>
      <c r="NDU119" s="16"/>
      <c r="NDV119" s="16"/>
      <c r="NDW119" s="16"/>
      <c r="NDX119" s="16"/>
      <c r="NDY119" s="16"/>
      <c r="NDZ119" s="16"/>
      <c r="NEA119" s="16"/>
      <c r="NEB119" s="16"/>
      <c r="NEC119" s="16"/>
      <c r="NED119" s="16"/>
      <c r="NEE119" s="16"/>
      <c r="NEF119" s="16"/>
      <c r="NEG119" s="16"/>
      <c r="NEH119" s="16"/>
      <c r="NEI119" s="16"/>
      <c r="NEJ119" s="16"/>
      <c r="NEK119" s="16"/>
      <c r="NEL119" s="16"/>
      <c r="NEM119" s="16"/>
      <c r="NEN119" s="16"/>
      <c r="NEO119" s="16"/>
      <c r="NEP119" s="16"/>
      <c r="NEQ119" s="16"/>
      <c r="NER119" s="16"/>
      <c r="NES119" s="16"/>
      <c r="NET119" s="16"/>
      <c r="NEU119" s="16"/>
      <c r="NEV119" s="16"/>
      <c r="NEW119" s="16"/>
      <c r="NEX119" s="16"/>
      <c r="NEY119" s="16"/>
      <c r="NEZ119" s="16"/>
      <c r="NFA119" s="16"/>
      <c r="NFB119" s="16"/>
      <c r="NFC119" s="16"/>
      <c r="NFD119" s="16"/>
      <c r="NFE119" s="16"/>
      <c r="NFF119" s="16"/>
      <c r="NFG119" s="16"/>
      <c r="NFH119" s="16"/>
      <c r="NFI119" s="16"/>
      <c r="NFJ119" s="16"/>
      <c r="NFK119" s="16"/>
      <c r="NFL119" s="16"/>
      <c r="NFM119" s="16"/>
      <c r="NFN119" s="16"/>
      <c r="NFO119" s="16"/>
      <c r="NFP119" s="16"/>
      <c r="NFQ119" s="16"/>
      <c r="NFR119" s="16"/>
      <c r="NFS119" s="16"/>
      <c r="NFT119" s="16"/>
      <c r="NFU119" s="16"/>
      <c r="NFV119" s="16"/>
      <c r="NFW119" s="16"/>
      <c r="NFX119" s="16"/>
      <c r="NFY119" s="16"/>
      <c r="NFZ119" s="16"/>
      <c r="NGA119" s="16"/>
      <c r="NGB119" s="16"/>
      <c r="NGC119" s="16"/>
      <c r="NGD119" s="16"/>
      <c r="NGE119" s="16"/>
      <c r="NGF119" s="16"/>
      <c r="NGG119" s="16"/>
      <c r="NGH119" s="16"/>
      <c r="NGI119" s="16"/>
      <c r="NGJ119" s="16"/>
      <c r="NGK119" s="16"/>
      <c r="NGL119" s="16"/>
      <c r="NGM119" s="16"/>
      <c r="NGN119" s="16"/>
      <c r="NGO119" s="16"/>
      <c r="NGP119" s="16"/>
      <c r="NGQ119" s="16"/>
      <c r="NGR119" s="16"/>
      <c r="NGS119" s="16"/>
      <c r="NGT119" s="16"/>
      <c r="NGU119" s="16"/>
      <c r="NGV119" s="16"/>
      <c r="NGW119" s="16"/>
      <c r="NGX119" s="16"/>
      <c r="NGY119" s="16"/>
      <c r="NGZ119" s="16"/>
      <c r="NHA119" s="16"/>
      <c r="NHB119" s="16"/>
      <c r="NHC119" s="16"/>
      <c r="NHD119" s="16"/>
      <c r="NHE119" s="16"/>
      <c r="NHF119" s="16"/>
      <c r="NHG119" s="16"/>
      <c r="NHH119" s="16"/>
      <c r="NHI119" s="16"/>
      <c r="NHJ119" s="16"/>
      <c r="NHK119" s="16"/>
      <c r="NHL119" s="16"/>
      <c r="NHM119" s="16"/>
      <c r="NHN119" s="16"/>
      <c r="NHO119" s="16"/>
      <c r="NHP119" s="16"/>
      <c r="NHQ119" s="16"/>
      <c r="NHR119" s="16"/>
      <c r="NHS119" s="16"/>
      <c r="NHT119" s="16"/>
      <c r="NHU119" s="16"/>
      <c r="NHV119" s="16"/>
      <c r="NHW119" s="16"/>
      <c r="NHX119" s="16"/>
      <c r="NHY119" s="16"/>
      <c r="NHZ119" s="16"/>
      <c r="NIA119" s="16"/>
      <c r="NIB119" s="16"/>
      <c r="NIC119" s="16"/>
      <c r="NID119" s="16"/>
      <c r="NIE119" s="16"/>
      <c r="NIF119" s="16"/>
      <c r="NIG119" s="16"/>
      <c r="NIH119" s="16"/>
      <c r="NII119" s="16"/>
      <c r="NIJ119" s="16"/>
      <c r="NIK119" s="16"/>
      <c r="NIL119" s="16"/>
      <c r="NIM119" s="16"/>
      <c r="NIN119" s="16"/>
      <c r="NIO119" s="16"/>
      <c r="NIP119" s="16"/>
      <c r="NIQ119" s="16"/>
      <c r="NIR119" s="16"/>
      <c r="NIS119" s="16"/>
      <c r="NIT119" s="16"/>
      <c r="NIU119" s="16"/>
      <c r="NIV119" s="16"/>
      <c r="NIW119" s="16"/>
      <c r="NIX119" s="16"/>
      <c r="NIY119" s="16"/>
      <c r="NIZ119" s="16"/>
      <c r="NJA119" s="16"/>
      <c r="NJB119" s="16"/>
      <c r="NJC119" s="16"/>
      <c r="NJD119" s="16"/>
      <c r="NJE119" s="16"/>
      <c r="NJF119" s="16"/>
      <c r="NJG119" s="16"/>
      <c r="NJH119" s="16"/>
      <c r="NJI119" s="16"/>
      <c r="NJJ119" s="16"/>
      <c r="NJK119" s="16"/>
      <c r="NJL119" s="16"/>
      <c r="NJM119" s="16"/>
      <c r="NJN119" s="16"/>
      <c r="NJO119" s="16"/>
      <c r="NJP119" s="16"/>
      <c r="NJQ119" s="16"/>
      <c r="NJR119" s="16"/>
      <c r="NJS119" s="16"/>
      <c r="NJT119" s="16"/>
      <c r="NJU119" s="16"/>
      <c r="NJV119" s="16"/>
      <c r="NJW119" s="16"/>
      <c r="NJX119" s="16"/>
      <c r="NJY119" s="16"/>
      <c r="NJZ119" s="16"/>
      <c r="NKA119" s="16"/>
      <c r="NKB119" s="16"/>
      <c r="NKC119" s="16"/>
      <c r="NKD119" s="16"/>
      <c r="NKE119" s="16"/>
      <c r="NKF119" s="16"/>
      <c r="NKG119" s="16"/>
      <c r="NKH119" s="16"/>
      <c r="NKI119" s="16"/>
      <c r="NKJ119" s="16"/>
      <c r="NKK119" s="16"/>
      <c r="NKL119" s="16"/>
      <c r="NKM119" s="16"/>
      <c r="NKN119" s="16"/>
      <c r="NKO119" s="16"/>
      <c r="NKP119" s="16"/>
      <c r="NKQ119" s="16"/>
      <c r="NKR119" s="16"/>
      <c r="NKS119" s="16"/>
      <c r="NKT119" s="16"/>
      <c r="NKU119" s="16"/>
      <c r="NKV119" s="16"/>
      <c r="NKW119" s="16"/>
      <c r="NKX119" s="16"/>
      <c r="NKY119" s="16"/>
      <c r="NKZ119" s="16"/>
      <c r="NLA119" s="16"/>
      <c r="NLB119" s="16"/>
      <c r="NLC119" s="16"/>
      <c r="NLD119" s="16"/>
      <c r="NLE119" s="16"/>
      <c r="NLF119" s="16"/>
      <c r="NLG119" s="16"/>
      <c r="NLH119" s="16"/>
      <c r="NLI119" s="16"/>
      <c r="NLJ119" s="16"/>
      <c r="NLK119" s="16"/>
      <c r="NLL119" s="16"/>
      <c r="NLM119" s="16"/>
      <c r="NLN119" s="16"/>
      <c r="NLO119" s="16"/>
      <c r="NLP119" s="16"/>
      <c r="NLQ119" s="16"/>
      <c r="NLR119" s="16"/>
      <c r="NLS119" s="16"/>
      <c r="NLT119" s="16"/>
      <c r="NLU119" s="16"/>
      <c r="NLV119" s="16"/>
      <c r="NLW119" s="16"/>
      <c r="NLX119" s="16"/>
      <c r="NLY119" s="16"/>
      <c r="NLZ119" s="16"/>
      <c r="NMA119" s="16"/>
      <c r="NMB119" s="16"/>
      <c r="NMC119" s="16"/>
      <c r="NMD119" s="16"/>
      <c r="NME119" s="16"/>
      <c r="NMF119" s="16"/>
      <c r="NMG119" s="16"/>
      <c r="NMH119" s="16"/>
      <c r="NMI119" s="16"/>
      <c r="NMJ119" s="16"/>
      <c r="NMK119" s="16"/>
      <c r="NML119" s="16"/>
      <c r="NMM119" s="16"/>
      <c r="NMN119" s="16"/>
      <c r="NMO119" s="16"/>
      <c r="NMP119" s="16"/>
      <c r="NMQ119" s="16"/>
      <c r="NMR119" s="16"/>
      <c r="NMS119" s="16"/>
      <c r="NMT119" s="16"/>
      <c r="NMU119" s="16"/>
      <c r="NMV119" s="16"/>
      <c r="NMW119" s="16"/>
      <c r="NMX119" s="16"/>
      <c r="NMY119" s="16"/>
      <c r="NMZ119" s="16"/>
      <c r="NNA119" s="16"/>
      <c r="NNB119" s="16"/>
      <c r="NNC119" s="16"/>
      <c r="NND119" s="16"/>
      <c r="NNE119" s="16"/>
      <c r="NNF119" s="16"/>
      <c r="NNG119" s="16"/>
      <c r="NNH119" s="16"/>
      <c r="NNI119" s="16"/>
      <c r="NNJ119" s="16"/>
      <c r="NNK119" s="16"/>
      <c r="NNL119" s="16"/>
      <c r="NNM119" s="16"/>
      <c r="NNN119" s="16"/>
      <c r="NNO119" s="16"/>
      <c r="NNP119" s="16"/>
      <c r="NNQ119" s="16"/>
      <c r="NNR119" s="16"/>
      <c r="NNS119" s="16"/>
      <c r="NNT119" s="16"/>
      <c r="NNU119" s="16"/>
      <c r="NNV119" s="16"/>
      <c r="NNW119" s="16"/>
      <c r="NNX119" s="16"/>
      <c r="NNY119" s="16"/>
      <c r="NNZ119" s="16"/>
      <c r="NOA119" s="16"/>
      <c r="NOB119" s="16"/>
      <c r="NOC119" s="16"/>
      <c r="NOD119" s="16"/>
      <c r="NOE119" s="16"/>
      <c r="NOF119" s="16"/>
      <c r="NOG119" s="16"/>
      <c r="NOH119" s="16"/>
      <c r="NOI119" s="16"/>
      <c r="NOJ119" s="16"/>
      <c r="NOK119" s="16"/>
      <c r="NOL119" s="16"/>
      <c r="NOM119" s="16"/>
      <c r="NON119" s="16"/>
      <c r="NOO119" s="16"/>
      <c r="NOP119" s="16"/>
      <c r="NOQ119" s="16"/>
      <c r="NOR119" s="16"/>
      <c r="NOS119" s="16"/>
      <c r="NOT119" s="16"/>
      <c r="NOU119" s="16"/>
      <c r="NOV119" s="16"/>
      <c r="NOW119" s="16"/>
      <c r="NOX119" s="16"/>
      <c r="NOY119" s="16"/>
      <c r="NOZ119" s="16"/>
      <c r="NPA119" s="16"/>
      <c r="NPB119" s="16"/>
      <c r="NPC119" s="16"/>
      <c r="NPD119" s="16"/>
      <c r="NPE119" s="16"/>
      <c r="NPF119" s="16"/>
      <c r="NPG119" s="16"/>
      <c r="NPH119" s="16"/>
      <c r="NPI119" s="16"/>
      <c r="NPJ119" s="16"/>
      <c r="NPK119" s="16"/>
      <c r="NPL119" s="16"/>
      <c r="NPM119" s="16"/>
      <c r="NPN119" s="16"/>
      <c r="NPO119" s="16"/>
      <c r="NPP119" s="16"/>
      <c r="NPQ119" s="16"/>
      <c r="NPR119" s="16"/>
      <c r="NPS119" s="16"/>
      <c r="NPT119" s="16"/>
      <c r="NPU119" s="16"/>
      <c r="NPV119" s="16"/>
      <c r="NPW119" s="16"/>
      <c r="NPX119" s="16"/>
      <c r="NPY119" s="16"/>
      <c r="NPZ119" s="16"/>
      <c r="NQA119" s="16"/>
      <c r="NQB119" s="16"/>
      <c r="NQC119" s="16"/>
      <c r="NQD119" s="16"/>
      <c r="NQE119" s="16"/>
      <c r="NQF119" s="16"/>
      <c r="NQG119" s="16"/>
      <c r="NQH119" s="16"/>
      <c r="NQI119" s="16"/>
      <c r="NQJ119" s="16"/>
      <c r="NQK119" s="16"/>
      <c r="NQL119" s="16"/>
      <c r="NQM119" s="16"/>
      <c r="NQN119" s="16"/>
      <c r="NQO119" s="16"/>
      <c r="NQP119" s="16"/>
      <c r="NQQ119" s="16"/>
      <c r="NQR119" s="16"/>
      <c r="NQS119" s="16"/>
      <c r="NQT119" s="16"/>
      <c r="NQU119" s="16"/>
      <c r="NQV119" s="16"/>
      <c r="NQW119" s="16"/>
      <c r="NQX119" s="16"/>
      <c r="NQY119" s="16"/>
      <c r="NQZ119" s="16"/>
      <c r="NRA119" s="16"/>
      <c r="NRB119" s="16"/>
      <c r="NRC119" s="16"/>
      <c r="NRD119" s="16"/>
      <c r="NRE119" s="16"/>
      <c r="NRF119" s="16"/>
      <c r="NRG119" s="16"/>
      <c r="NRH119" s="16"/>
      <c r="NRI119" s="16"/>
      <c r="NRJ119" s="16"/>
      <c r="NRK119" s="16"/>
      <c r="NRL119" s="16"/>
      <c r="NRM119" s="16"/>
      <c r="NRN119" s="16"/>
      <c r="NRO119" s="16"/>
      <c r="NRP119" s="16"/>
      <c r="NRQ119" s="16"/>
      <c r="NRR119" s="16"/>
      <c r="NRS119" s="16"/>
      <c r="NRT119" s="16"/>
      <c r="NRU119" s="16"/>
      <c r="NRV119" s="16"/>
      <c r="NRW119" s="16"/>
      <c r="NRX119" s="16"/>
      <c r="NRY119" s="16"/>
      <c r="NRZ119" s="16"/>
      <c r="NSA119" s="16"/>
      <c r="NSB119" s="16"/>
      <c r="NSC119" s="16"/>
      <c r="NSD119" s="16"/>
      <c r="NSE119" s="16"/>
      <c r="NSF119" s="16"/>
      <c r="NSG119" s="16"/>
      <c r="NSH119" s="16"/>
      <c r="NSI119" s="16"/>
      <c r="NSJ119" s="16"/>
      <c r="NSK119" s="16"/>
      <c r="NSL119" s="16"/>
      <c r="NSM119" s="16"/>
      <c r="NSN119" s="16"/>
      <c r="NSO119" s="16"/>
      <c r="NSP119" s="16"/>
      <c r="NSQ119" s="16"/>
      <c r="NSR119" s="16"/>
      <c r="NSS119" s="16"/>
      <c r="NST119" s="16"/>
      <c r="NSU119" s="16"/>
      <c r="NSV119" s="16"/>
      <c r="NSW119" s="16"/>
      <c r="NSX119" s="16"/>
      <c r="NSY119" s="16"/>
      <c r="NSZ119" s="16"/>
      <c r="NTA119" s="16"/>
      <c r="NTB119" s="16"/>
      <c r="NTC119" s="16"/>
      <c r="NTD119" s="16"/>
      <c r="NTE119" s="16"/>
      <c r="NTF119" s="16"/>
      <c r="NTG119" s="16"/>
      <c r="NTH119" s="16"/>
      <c r="NTI119" s="16"/>
      <c r="NTJ119" s="16"/>
      <c r="NTK119" s="16"/>
      <c r="NTL119" s="16"/>
      <c r="NTM119" s="16"/>
      <c r="NTN119" s="16"/>
      <c r="NTO119" s="16"/>
      <c r="NTP119" s="16"/>
      <c r="NTQ119" s="16"/>
      <c r="NTR119" s="16"/>
      <c r="NTS119" s="16"/>
      <c r="NTT119" s="16"/>
      <c r="NTU119" s="16"/>
      <c r="NTV119" s="16"/>
      <c r="NTW119" s="16"/>
      <c r="NTX119" s="16"/>
      <c r="NTY119" s="16"/>
      <c r="NTZ119" s="16"/>
      <c r="NUA119" s="16"/>
      <c r="NUB119" s="16"/>
      <c r="NUC119" s="16"/>
      <c r="NUD119" s="16"/>
      <c r="NUE119" s="16"/>
      <c r="NUF119" s="16"/>
      <c r="NUG119" s="16"/>
      <c r="NUH119" s="16"/>
      <c r="NUI119" s="16"/>
      <c r="NUJ119" s="16"/>
      <c r="NUK119" s="16"/>
      <c r="NUL119" s="16"/>
      <c r="NUM119" s="16"/>
      <c r="NUN119" s="16"/>
      <c r="NUO119" s="16"/>
      <c r="NUP119" s="16"/>
      <c r="NUQ119" s="16"/>
      <c r="NUR119" s="16"/>
      <c r="NUS119" s="16"/>
      <c r="NUT119" s="16"/>
      <c r="NUU119" s="16"/>
      <c r="NUV119" s="16"/>
      <c r="NUW119" s="16"/>
      <c r="NUX119" s="16"/>
      <c r="NUY119" s="16"/>
      <c r="NUZ119" s="16"/>
      <c r="NVA119" s="16"/>
      <c r="NVB119" s="16"/>
      <c r="NVC119" s="16"/>
      <c r="NVD119" s="16"/>
      <c r="NVE119" s="16"/>
      <c r="NVF119" s="16"/>
      <c r="NVG119" s="16"/>
      <c r="NVH119" s="16"/>
      <c r="NVI119" s="16"/>
      <c r="NVJ119" s="16"/>
      <c r="NVK119" s="16"/>
      <c r="NVL119" s="16"/>
      <c r="NVM119" s="16"/>
      <c r="NVN119" s="16"/>
      <c r="NVO119" s="16"/>
      <c r="NVP119" s="16"/>
      <c r="NVQ119" s="16"/>
      <c r="NVR119" s="16"/>
      <c r="NVS119" s="16"/>
      <c r="NVT119" s="16"/>
      <c r="NVU119" s="16"/>
      <c r="NVV119" s="16"/>
      <c r="NVW119" s="16"/>
      <c r="NVX119" s="16"/>
      <c r="NVY119" s="16"/>
      <c r="NVZ119" s="16"/>
      <c r="NWA119" s="16"/>
      <c r="NWB119" s="16"/>
      <c r="NWC119" s="16"/>
      <c r="NWD119" s="16"/>
      <c r="NWE119" s="16"/>
      <c r="NWF119" s="16"/>
      <c r="NWG119" s="16"/>
      <c r="NWH119" s="16"/>
      <c r="NWI119" s="16"/>
      <c r="NWJ119" s="16"/>
      <c r="NWK119" s="16"/>
      <c r="NWL119" s="16"/>
      <c r="NWM119" s="16"/>
      <c r="NWN119" s="16"/>
      <c r="NWO119" s="16"/>
      <c r="NWP119" s="16"/>
      <c r="NWQ119" s="16"/>
      <c r="NWR119" s="16"/>
      <c r="NWS119" s="16"/>
      <c r="NWT119" s="16"/>
      <c r="NWU119" s="16"/>
      <c r="NWV119" s="16"/>
      <c r="NWW119" s="16"/>
      <c r="NWX119" s="16"/>
      <c r="NWY119" s="16"/>
      <c r="NWZ119" s="16"/>
      <c r="NXA119" s="16"/>
      <c r="NXB119" s="16"/>
      <c r="NXC119" s="16"/>
      <c r="NXD119" s="16"/>
      <c r="NXE119" s="16"/>
      <c r="NXF119" s="16"/>
      <c r="NXG119" s="16"/>
      <c r="NXH119" s="16"/>
      <c r="NXI119" s="16"/>
      <c r="NXJ119" s="16"/>
      <c r="NXK119" s="16"/>
      <c r="NXL119" s="16"/>
      <c r="NXM119" s="16"/>
      <c r="NXN119" s="16"/>
      <c r="NXO119" s="16"/>
      <c r="NXP119" s="16"/>
      <c r="NXQ119" s="16"/>
      <c r="NXR119" s="16"/>
      <c r="NXS119" s="16"/>
      <c r="NXT119" s="16"/>
      <c r="NXU119" s="16"/>
      <c r="NXV119" s="16"/>
      <c r="NXW119" s="16"/>
      <c r="NXX119" s="16"/>
      <c r="NXY119" s="16"/>
      <c r="NXZ119" s="16"/>
      <c r="NYA119" s="16"/>
      <c r="NYB119" s="16"/>
      <c r="NYC119" s="16"/>
      <c r="NYD119" s="16"/>
      <c r="NYE119" s="16"/>
      <c r="NYF119" s="16"/>
      <c r="NYG119" s="16"/>
      <c r="NYH119" s="16"/>
      <c r="NYI119" s="16"/>
      <c r="NYJ119" s="16"/>
      <c r="NYK119" s="16"/>
      <c r="NYL119" s="16"/>
      <c r="NYM119" s="16"/>
      <c r="NYN119" s="16"/>
      <c r="NYO119" s="16"/>
      <c r="NYP119" s="16"/>
      <c r="NYQ119" s="16"/>
      <c r="NYR119" s="16"/>
      <c r="NYS119" s="16"/>
      <c r="NYT119" s="16"/>
      <c r="NYU119" s="16"/>
      <c r="NYV119" s="16"/>
      <c r="NYW119" s="16"/>
      <c r="NYX119" s="16"/>
      <c r="NYY119" s="16"/>
      <c r="NYZ119" s="16"/>
      <c r="NZA119" s="16"/>
      <c r="NZB119" s="16"/>
      <c r="NZC119" s="16"/>
      <c r="NZD119" s="16"/>
      <c r="NZE119" s="16"/>
      <c r="NZF119" s="16"/>
      <c r="NZG119" s="16"/>
      <c r="NZH119" s="16"/>
      <c r="NZI119" s="16"/>
      <c r="NZJ119" s="16"/>
      <c r="NZK119" s="16"/>
      <c r="NZL119" s="16"/>
      <c r="NZM119" s="16"/>
      <c r="NZN119" s="16"/>
      <c r="NZO119" s="16"/>
      <c r="NZP119" s="16"/>
      <c r="NZQ119" s="16"/>
      <c r="NZR119" s="16"/>
      <c r="NZS119" s="16"/>
      <c r="NZT119" s="16"/>
      <c r="NZU119" s="16"/>
      <c r="NZV119" s="16"/>
      <c r="NZW119" s="16"/>
      <c r="NZX119" s="16"/>
      <c r="NZY119" s="16"/>
      <c r="NZZ119" s="16"/>
      <c r="OAA119" s="16"/>
      <c r="OAB119" s="16"/>
      <c r="OAC119" s="16"/>
      <c r="OAD119" s="16"/>
      <c r="OAE119" s="16"/>
      <c r="OAF119" s="16"/>
      <c r="OAG119" s="16"/>
      <c r="OAH119" s="16"/>
      <c r="OAI119" s="16"/>
      <c r="OAJ119" s="16"/>
      <c r="OAK119" s="16"/>
      <c r="OAL119" s="16"/>
      <c r="OAM119" s="16"/>
      <c r="OAN119" s="16"/>
      <c r="OAO119" s="16"/>
      <c r="OAP119" s="16"/>
      <c r="OAQ119" s="16"/>
      <c r="OAR119" s="16"/>
      <c r="OAS119" s="16"/>
      <c r="OAT119" s="16"/>
      <c r="OAU119" s="16"/>
      <c r="OAV119" s="16"/>
      <c r="OAW119" s="16"/>
      <c r="OAX119" s="16"/>
      <c r="OAY119" s="16"/>
      <c r="OAZ119" s="16"/>
      <c r="OBA119" s="16"/>
      <c r="OBB119" s="16"/>
      <c r="OBC119" s="16"/>
      <c r="OBD119" s="16"/>
      <c r="OBE119" s="16"/>
      <c r="OBF119" s="16"/>
      <c r="OBG119" s="16"/>
      <c r="OBH119" s="16"/>
      <c r="OBI119" s="16"/>
      <c r="OBJ119" s="16"/>
      <c r="OBK119" s="16"/>
      <c r="OBL119" s="16"/>
      <c r="OBM119" s="16"/>
      <c r="OBN119" s="16"/>
      <c r="OBO119" s="16"/>
      <c r="OBP119" s="16"/>
      <c r="OBQ119" s="16"/>
      <c r="OBR119" s="16"/>
      <c r="OBS119" s="16"/>
      <c r="OBT119" s="16"/>
      <c r="OBU119" s="16"/>
      <c r="OBV119" s="16"/>
      <c r="OBW119" s="16"/>
      <c r="OBX119" s="16"/>
      <c r="OBY119" s="16"/>
      <c r="OBZ119" s="16"/>
      <c r="OCA119" s="16"/>
      <c r="OCB119" s="16"/>
      <c r="OCC119" s="16"/>
      <c r="OCD119" s="16"/>
      <c r="OCE119" s="16"/>
      <c r="OCF119" s="16"/>
      <c r="OCG119" s="16"/>
      <c r="OCH119" s="16"/>
      <c r="OCI119" s="16"/>
      <c r="OCJ119" s="16"/>
      <c r="OCK119" s="16"/>
      <c r="OCL119" s="16"/>
      <c r="OCM119" s="16"/>
      <c r="OCN119" s="16"/>
      <c r="OCO119" s="16"/>
      <c r="OCP119" s="16"/>
      <c r="OCQ119" s="16"/>
      <c r="OCR119" s="16"/>
      <c r="OCS119" s="16"/>
      <c r="OCT119" s="16"/>
      <c r="OCU119" s="16"/>
      <c r="OCV119" s="16"/>
      <c r="OCW119" s="16"/>
      <c r="OCX119" s="16"/>
      <c r="OCY119" s="16"/>
      <c r="OCZ119" s="16"/>
      <c r="ODA119" s="16"/>
      <c r="ODB119" s="16"/>
      <c r="ODC119" s="16"/>
      <c r="ODD119" s="16"/>
      <c r="ODE119" s="16"/>
      <c r="ODF119" s="16"/>
      <c r="ODG119" s="16"/>
      <c r="ODH119" s="16"/>
      <c r="ODI119" s="16"/>
      <c r="ODJ119" s="16"/>
      <c r="ODK119" s="16"/>
      <c r="ODL119" s="16"/>
      <c r="ODM119" s="16"/>
      <c r="ODN119" s="16"/>
      <c r="ODO119" s="16"/>
      <c r="ODP119" s="16"/>
      <c r="ODQ119" s="16"/>
      <c r="ODR119" s="16"/>
      <c r="ODS119" s="16"/>
      <c r="ODT119" s="16"/>
      <c r="ODU119" s="16"/>
      <c r="ODV119" s="16"/>
      <c r="ODW119" s="16"/>
      <c r="ODX119" s="16"/>
      <c r="ODY119" s="16"/>
      <c r="ODZ119" s="16"/>
      <c r="OEA119" s="16"/>
      <c r="OEB119" s="16"/>
      <c r="OEC119" s="16"/>
      <c r="OED119" s="16"/>
      <c r="OEE119" s="16"/>
      <c r="OEF119" s="16"/>
      <c r="OEG119" s="16"/>
      <c r="OEH119" s="16"/>
      <c r="OEI119" s="16"/>
      <c r="OEJ119" s="16"/>
      <c r="OEK119" s="16"/>
      <c r="OEL119" s="16"/>
      <c r="OEM119" s="16"/>
      <c r="OEN119" s="16"/>
      <c r="OEO119" s="16"/>
      <c r="OEP119" s="16"/>
      <c r="OEQ119" s="16"/>
      <c r="OER119" s="16"/>
      <c r="OES119" s="16"/>
      <c r="OET119" s="16"/>
      <c r="OEU119" s="16"/>
      <c r="OEV119" s="16"/>
      <c r="OEW119" s="16"/>
      <c r="OEX119" s="16"/>
      <c r="OEY119" s="16"/>
      <c r="OEZ119" s="16"/>
      <c r="OFA119" s="16"/>
      <c r="OFB119" s="16"/>
      <c r="OFC119" s="16"/>
      <c r="OFD119" s="16"/>
      <c r="OFE119" s="16"/>
      <c r="OFF119" s="16"/>
      <c r="OFG119" s="16"/>
      <c r="OFH119" s="16"/>
      <c r="OFI119" s="16"/>
      <c r="OFJ119" s="16"/>
      <c r="OFK119" s="16"/>
      <c r="OFL119" s="16"/>
      <c r="OFM119" s="16"/>
      <c r="OFN119" s="16"/>
      <c r="OFO119" s="16"/>
      <c r="OFP119" s="16"/>
      <c r="OFQ119" s="16"/>
      <c r="OFR119" s="16"/>
      <c r="OFS119" s="16"/>
      <c r="OFT119" s="16"/>
      <c r="OFU119" s="16"/>
      <c r="OFV119" s="16"/>
      <c r="OFW119" s="16"/>
      <c r="OFX119" s="16"/>
      <c r="OFY119" s="16"/>
      <c r="OFZ119" s="16"/>
      <c r="OGA119" s="16"/>
      <c r="OGB119" s="16"/>
      <c r="OGC119" s="16"/>
      <c r="OGD119" s="16"/>
      <c r="OGE119" s="16"/>
      <c r="OGF119" s="16"/>
      <c r="OGG119" s="16"/>
      <c r="OGH119" s="16"/>
      <c r="OGI119" s="16"/>
      <c r="OGJ119" s="16"/>
      <c r="OGK119" s="16"/>
      <c r="OGL119" s="16"/>
      <c r="OGM119" s="16"/>
      <c r="OGN119" s="16"/>
      <c r="OGO119" s="16"/>
      <c r="OGP119" s="16"/>
      <c r="OGQ119" s="16"/>
      <c r="OGR119" s="16"/>
      <c r="OGS119" s="16"/>
      <c r="OGT119" s="16"/>
      <c r="OGU119" s="16"/>
      <c r="OGV119" s="16"/>
      <c r="OGW119" s="16"/>
      <c r="OGX119" s="16"/>
      <c r="OGY119" s="16"/>
      <c r="OGZ119" s="16"/>
      <c r="OHA119" s="16"/>
      <c r="OHB119" s="16"/>
      <c r="OHC119" s="16"/>
      <c r="OHD119" s="16"/>
      <c r="OHE119" s="16"/>
      <c r="OHF119" s="16"/>
      <c r="OHG119" s="16"/>
      <c r="OHH119" s="16"/>
      <c r="OHI119" s="16"/>
      <c r="OHJ119" s="16"/>
      <c r="OHK119" s="16"/>
      <c r="OHL119" s="16"/>
      <c r="OHM119" s="16"/>
      <c r="OHN119" s="16"/>
      <c r="OHO119" s="16"/>
      <c r="OHP119" s="16"/>
      <c r="OHQ119" s="16"/>
      <c r="OHR119" s="16"/>
      <c r="OHS119" s="16"/>
      <c r="OHT119" s="16"/>
      <c r="OHU119" s="16"/>
      <c r="OHV119" s="16"/>
      <c r="OHW119" s="16"/>
      <c r="OHX119" s="16"/>
      <c r="OHY119" s="16"/>
      <c r="OHZ119" s="16"/>
      <c r="OIA119" s="16"/>
      <c r="OIB119" s="16"/>
      <c r="OIC119" s="16"/>
      <c r="OID119" s="16"/>
      <c r="OIE119" s="16"/>
      <c r="OIF119" s="16"/>
      <c r="OIG119" s="16"/>
      <c r="OIH119" s="16"/>
      <c r="OII119" s="16"/>
      <c r="OIJ119" s="16"/>
      <c r="OIK119" s="16"/>
      <c r="OIL119" s="16"/>
      <c r="OIM119" s="16"/>
      <c r="OIN119" s="16"/>
      <c r="OIO119" s="16"/>
      <c r="OIP119" s="16"/>
      <c r="OIQ119" s="16"/>
      <c r="OIR119" s="16"/>
      <c r="OIS119" s="16"/>
      <c r="OIT119" s="16"/>
      <c r="OIU119" s="16"/>
      <c r="OIV119" s="16"/>
      <c r="OIW119" s="16"/>
      <c r="OIX119" s="16"/>
      <c r="OIY119" s="16"/>
      <c r="OIZ119" s="16"/>
      <c r="OJA119" s="16"/>
      <c r="OJB119" s="16"/>
      <c r="OJC119" s="16"/>
      <c r="OJD119" s="16"/>
      <c r="OJE119" s="16"/>
      <c r="OJF119" s="16"/>
      <c r="OJG119" s="16"/>
      <c r="OJH119" s="16"/>
      <c r="OJI119" s="16"/>
      <c r="OJJ119" s="16"/>
      <c r="OJK119" s="16"/>
      <c r="OJL119" s="16"/>
      <c r="OJM119" s="16"/>
      <c r="OJN119" s="16"/>
      <c r="OJO119" s="16"/>
      <c r="OJP119" s="16"/>
      <c r="OJQ119" s="16"/>
      <c r="OJR119" s="16"/>
      <c r="OJS119" s="16"/>
      <c r="OJT119" s="16"/>
      <c r="OJU119" s="16"/>
      <c r="OJV119" s="16"/>
      <c r="OJW119" s="16"/>
      <c r="OJX119" s="16"/>
      <c r="OJY119" s="16"/>
      <c r="OJZ119" s="16"/>
      <c r="OKA119" s="16"/>
      <c r="OKB119" s="16"/>
      <c r="OKC119" s="16"/>
      <c r="OKD119" s="16"/>
      <c r="OKE119" s="16"/>
      <c r="OKF119" s="16"/>
      <c r="OKG119" s="16"/>
      <c r="OKH119" s="16"/>
      <c r="OKI119" s="16"/>
      <c r="OKJ119" s="16"/>
      <c r="OKK119" s="16"/>
      <c r="OKL119" s="16"/>
      <c r="OKM119" s="16"/>
      <c r="OKN119" s="16"/>
      <c r="OKO119" s="16"/>
      <c r="OKP119" s="16"/>
      <c r="OKQ119" s="16"/>
      <c r="OKR119" s="16"/>
      <c r="OKS119" s="16"/>
      <c r="OKT119" s="16"/>
      <c r="OKU119" s="16"/>
      <c r="OKV119" s="16"/>
      <c r="OKW119" s="16"/>
      <c r="OKX119" s="16"/>
      <c r="OKY119" s="16"/>
      <c r="OKZ119" s="16"/>
      <c r="OLA119" s="16"/>
      <c r="OLB119" s="16"/>
      <c r="OLC119" s="16"/>
      <c r="OLD119" s="16"/>
      <c r="OLE119" s="16"/>
      <c r="OLF119" s="16"/>
      <c r="OLG119" s="16"/>
      <c r="OLH119" s="16"/>
      <c r="OLI119" s="16"/>
      <c r="OLJ119" s="16"/>
      <c r="OLK119" s="16"/>
      <c r="OLL119" s="16"/>
      <c r="OLM119" s="16"/>
      <c r="OLN119" s="16"/>
      <c r="OLO119" s="16"/>
      <c r="OLP119" s="16"/>
      <c r="OLQ119" s="16"/>
      <c r="OLR119" s="16"/>
      <c r="OLS119" s="16"/>
      <c r="OLT119" s="16"/>
      <c r="OLU119" s="16"/>
      <c r="OLV119" s="16"/>
      <c r="OLW119" s="16"/>
      <c r="OLX119" s="16"/>
      <c r="OLY119" s="16"/>
      <c r="OLZ119" s="16"/>
      <c r="OMA119" s="16"/>
      <c r="OMB119" s="16"/>
      <c r="OMC119" s="16"/>
      <c r="OMD119" s="16"/>
      <c r="OME119" s="16"/>
      <c r="OMF119" s="16"/>
      <c r="OMG119" s="16"/>
      <c r="OMH119" s="16"/>
      <c r="OMI119" s="16"/>
      <c r="OMJ119" s="16"/>
      <c r="OMK119" s="16"/>
      <c r="OML119" s="16"/>
      <c r="OMM119" s="16"/>
      <c r="OMN119" s="16"/>
      <c r="OMO119" s="16"/>
      <c r="OMP119" s="16"/>
      <c r="OMQ119" s="16"/>
      <c r="OMR119" s="16"/>
      <c r="OMS119" s="16"/>
      <c r="OMT119" s="16"/>
      <c r="OMU119" s="16"/>
      <c r="OMV119" s="16"/>
      <c r="OMW119" s="16"/>
      <c r="OMX119" s="16"/>
      <c r="OMY119" s="16"/>
      <c r="OMZ119" s="16"/>
      <c r="ONA119" s="16"/>
      <c r="ONB119" s="16"/>
      <c r="ONC119" s="16"/>
      <c r="OND119" s="16"/>
      <c r="ONE119" s="16"/>
      <c r="ONF119" s="16"/>
      <c r="ONG119" s="16"/>
      <c r="ONH119" s="16"/>
      <c r="ONI119" s="16"/>
      <c r="ONJ119" s="16"/>
      <c r="ONK119" s="16"/>
      <c r="ONL119" s="16"/>
      <c r="ONM119" s="16"/>
      <c r="ONN119" s="16"/>
      <c r="ONO119" s="16"/>
      <c r="ONP119" s="16"/>
      <c r="ONQ119" s="16"/>
      <c r="ONR119" s="16"/>
      <c r="ONS119" s="16"/>
      <c r="ONT119" s="16"/>
      <c r="ONU119" s="16"/>
      <c r="ONV119" s="16"/>
      <c r="ONW119" s="16"/>
      <c r="ONX119" s="16"/>
      <c r="ONY119" s="16"/>
      <c r="ONZ119" s="16"/>
      <c r="OOA119" s="16"/>
      <c r="OOB119" s="16"/>
      <c r="OOC119" s="16"/>
      <c r="OOD119" s="16"/>
      <c r="OOE119" s="16"/>
      <c r="OOF119" s="16"/>
      <c r="OOG119" s="16"/>
      <c r="OOH119" s="16"/>
      <c r="OOI119" s="16"/>
      <c r="OOJ119" s="16"/>
      <c r="OOK119" s="16"/>
      <c r="OOL119" s="16"/>
      <c r="OOM119" s="16"/>
      <c r="OON119" s="16"/>
      <c r="OOO119" s="16"/>
      <c r="OOP119" s="16"/>
      <c r="OOQ119" s="16"/>
      <c r="OOR119" s="16"/>
      <c r="OOS119" s="16"/>
      <c r="OOT119" s="16"/>
      <c r="OOU119" s="16"/>
      <c r="OOV119" s="16"/>
      <c r="OOW119" s="16"/>
      <c r="OOX119" s="16"/>
      <c r="OOY119" s="16"/>
      <c r="OOZ119" s="16"/>
      <c r="OPA119" s="16"/>
      <c r="OPB119" s="16"/>
      <c r="OPC119" s="16"/>
      <c r="OPD119" s="16"/>
      <c r="OPE119" s="16"/>
      <c r="OPF119" s="16"/>
      <c r="OPG119" s="16"/>
      <c r="OPH119" s="16"/>
      <c r="OPI119" s="16"/>
      <c r="OPJ119" s="16"/>
      <c r="OPK119" s="16"/>
      <c r="OPL119" s="16"/>
      <c r="OPM119" s="16"/>
      <c r="OPN119" s="16"/>
      <c r="OPO119" s="16"/>
      <c r="OPP119" s="16"/>
      <c r="OPQ119" s="16"/>
      <c r="OPR119" s="16"/>
      <c r="OPS119" s="16"/>
      <c r="OPT119" s="16"/>
      <c r="OPU119" s="16"/>
      <c r="OPV119" s="16"/>
      <c r="OPW119" s="16"/>
      <c r="OPX119" s="16"/>
      <c r="OPY119" s="16"/>
      <c r="OPZ119" s="16"/>
      <c r="OQA119" s="16"/>
      <c r="OQB119" s="16"/>
      <c r="OQC119" s="16"/>
      <c r="OQD119" s="16"/>
      <c r="OQE119" s="16"/>
      <c r="OQF119" s="16"/>
      <c r="OQG119" s="16"/>
      <c r="OQH119" s="16"/>
      <c r="OQI119" s="16"/>
      <c r="OQJ119" s="16"/>
      <c r="OQK119" s="16"/>
      <c r="OQL119" s="16"/>
      <c r="OQM119" s="16"/>
      <c r="OQN119" s="16"/>
      <c r="OQO119" s="16"/>
      <c r="OQP119" s="16"/>
      <c r="OQQ119" s="16"/>
      <c r="OQR119" s="16"/>
      <c r="OQS119" s="16"/>
      <c r="OQT119" s="16"/>
      <c r="OQU119" s="16"/>
      <c r="OQV119" s="16"/>
      <c r="OQW119" s="16"/>
      <c r="OQX119" s="16"/>
      <c r="OQY119" s="16"/>
      <c r="OQZ119" s="16"/>
      <c r="ORA119" s="16"/>
      <c r="ORB119" s="16"/>
      <c r="ORC119" s="16"/>
      <c r="ORD119" s="16"/>
      <c r="ORE119" s="16"/>
      <c r="ORF119" s="16"/>
      <c r="ORG119" s="16"/>
      <c r="ORH119" s="16"/>
      <c r="ORI119" s="16"/>
      <c r="ORJ119" s="16"/>
      <c r="ORK119" s="16"/>
      <c r="ORL119" s="16"/>
      <c r="ORM119" s="16"/>
      <c r="ORN119" s="16"/>
      <c r="ORO119" s="16"/>
      <c r="ORP119" s="16"/>
      <c r="ORQ119" s="16"/>
      <c r="ORR119" s="16"/>
      <c r="ORS119" s="16"/>
      <c r="ORT119" s="16"/>
      <c r="ORU119" s="16"/>
      <c r="ORV119" s="16"/>
      <c r="ORW119" s="16"/>
      <c r="ORX119" s="16"/>
      <c r="ORY119" s="16"/>
      <c r="ORZ119" s="16"/>
      <c r="OSA119" s="16"/>
      <c r="OSB119" s="16"/>
      <c r="OSC119" s="16"/>
      <c r="OSD119" s="16"/>
      <c r="OSE119" s="16"/>
      <c r="OSF119" s="16"/>
      <c r="OSG119" s="16"/>
      <c r="OSH119" s="16"/>
      <c r="OSI119" s="16"/>
      <c r="OSJ119" s="16"/>
      <c r="OSK119" s="16"/>
      <c r="OSL119" s="16"/>
      <c r="OSM119" s="16"/>
      <c r="OSN119" s="16"/>
      <c r="OSO119" s="16"/>
      <c r="OSP119" s="16"/>
      <c r="OSQ119" s="16"/>
      <c r="OSR119" s="16"/>
      <c r="OSS119" s="16"/>
      <c r="OST119" s="16"/>
      <c r="OSU119" s="16"/>
      <c r="OSV119" s="16"/>
      <c r="OSW119" s="16"/>
      <c r="OSX119" s="16"/>
      <c r="OSY119" s="16"/>
      <c r="OSZ119" s="16"/>
      <c r="OTA119" s="16"/>
      <c r="OTB119" s="16"/>
      <c r="OTC119" s="16"/>
      <c r="OTD119" s="16"/>
      <c r="OTE119" s="16"/>
      <c r="OTF119" s="16"/>
      <c r="OTG119" s="16"/>
      <c r="OTH119" s="16"/>
      <c r="OTI119" s="16"/>
      <c r="OTJ119" s="16"/>
      <c r="OTK119" s="16"/>
      <c r="OTL119" s="16"/>
      <c r="OTM119" s="16"/>
      <c r="OTN119" s="16"/>
      <c r="OTO119" s="16"/>
      <c r="OTP119" s="16"/>
      <c r="OTQ119" s="16"/>
      <c r="OTR119" s="16"/>
      <c r="OTS119" s="16"/>
      <c r="OTT119" s="16"/>
      <c r="OTU119" s="16"/>
      <c r="OTV119" s="16"/>
      <c r="OTW119" s="16"/>
      <c r="OTX119" s="16"/>
      <c r="OTY119" s="16"/>
      <c r="OTZ119" s="16"/>
      <c r="OUA119" s="16"/>
      <c r="OUB119" s="16"/>
      <c r="OUC119" s="16"/>
      <c r="OUD119" s="16"/>
      <c r="OUE119" s="16"/>
      <c r="OUF119" s="16"/>
      <c r="OUG119" s="16"/>
      <c r="OUH119" s="16"/>
      <c r="OUI119" s="16"/>
      <c r="OUJ119" s="16"/>
      <c r="OUK119" s="16"/>
      <c r="OUL119" s="16"/>
      <c r="OUM119" s="16"/>
      <c r="OUN119" s="16"/>
      <c r="OUO119" s="16"/>
      <c r="OUP119" s="16"/>
      <c r="OUQ119" s="16"/>
      <c r="OUR119" s="16"/>
      <c r="OUS119" s="16"/>
      <c r="OUT119" s="16"/>
      <c r="OUU119" s="16"/>
      <c r="OUV119" s="16"/>
      <c r="OUW119" s="16"/>
      <c r="OUX119" s="16"/>
      <c r="OUY119" s="16"/>
      <c r="OUZ119" s="16"/>
      <c r="OVA119" s="16"/>
      <c r="OVB119" s="16"/>
      <c r="OVC119" s="16"/>
      <c r="OVD119" s="16"/>
      <c r="OVE119" s="16"/>
      <c r="OVF119" s="16"/>
      <c r="OVG119" s="16"/>
      <c r="OVH119" s="16"/>
      <c r="OVI119" s="16"/>
      <c r="OVJ119" s="16"/>
      <c r="OVK119" s="16"/>
      <c r="OVL119" s="16"/>
      <c r="OVM119" s="16"/>
      <c r="OVN119" s="16"/>
      <c r="OVO119" s="16"/>
      <c r="OVP119" s="16"/>
      <c r="OVQ119" s="16"/>
      <c r="OVR119" s="16"/>
      <c r="OVS119" s="16"/>
      <c r="OVT119" s="16"/>
      <c r="OVU119" s="16"/>
      <c r="OVV119" s="16"/>
      <c r="OVW119" s="16"/>
      <c r="OVX119" s="16"/>
      <c r="OVY119" s="16"/>
      <c r="OVZ119" s="16"/>
      <c r="OWA119" s="16"/>
      <c r="OWB119" s="16"/>
      <c r="OWC119" s="16"/>
      <c r="OWD119" s="16"/>
      <c r="OWE119" s="16"/>
      <c r="OWF119" s="16"/>
      <c r="OWG119" s="16"/>
      <c r="OWH119" s="16"/>
      <c r="OWI119" s="16"/>
      <c r="OWJ119" s="16"/>
      <c r="OWK119" s="16"/>
      <c r="OWL119" s="16"/>
      <c r="OWM119" s="16"/>
      <c r="OWN119" s="16"/>
      <c r="OWO119" s="16"/>
      <c r="OWP119" s="16"/>
      <c r="OWQ119" s="16"/>
      <c r="OWR119" s="16"/>
      <c r="OWS119" s="16"/>
      <c r="OWT119" s="16"/>
      <c r="OWU119" s="16"/>
      <c r="OWV119" s="16"/>
      <c r="OWW119" s="16"/>
      <c r="OWX119" s="16"/>
      <c r="OWY119" s="16"/>
      <c r="OWZ119" s="16"/>
      <c r="OXA119" s="16"/>
      <c r="OXB119" s="16"/>
      <c r="OXC119" s="16"/>
      <c r="OXD119" s="16"/>
      <c r="OXE119" s="16"/>
      <c r="OXF119" s="16"/>
      <c r="OXG119" s="16"/>
      <c r="OXH119" s="16"/>
      <c r="OXI119" s="16"/>
      <c r="OXJ119" s="16"/>
      <c r="OXK119" s="16"/>
      <c r="OXL119" s="16"/>
      <c r="OXM119" s="16"/>
      <c r="OXN119" s="16"/>
      <c r="OXO119" s="16"/>
      <c r="OXP119" s="16"/>
      <c r="OXQ119" s="16"/>
      <c r="OXR119" s="16"/>
      <c r="OXS119" s="16"/>
      <c r="OXT119" s="16"/>
      <c r="OXU119" s="16"/>
      <c r="OXV119" s="16"/>
      <c r="OXW119" s="16"/>
      <c r="OXX119" s="16"/>
      <c r="OXY119" s="16"/>
      <c r="OXZ119" s="16"/>
      <c r="OYA119" s="16"/>
      <c r="OYB119" s="16"/>
      <c r="OYC119" s="16"/>
      <c r="OYD119" s="16"/>
      <c r="OYE119" s="16"/>
      <c r="OYF119" s="16"/>
      <c r="OYG119" s="16"/>
      <c r="OYH119" s="16"/>
      <c r="OYI119" s="16"/>
      <c r="OYJ119" s="16"/>
      <c r="OYK119" s="16"/>
      <c r="OYL119" s="16"/>
      <c r="OYM119" s="16"/>
      <c r="OYN119" s="16"/>
      <c r="OYO119" s="16"/>
      <c r="OYP119" s="16"/>
      <c r="OYQ119" s="16"/>
      <c r="OYR119" s="16"/>
      <c r="OYS119" s="16"/>
      <c r="OYT119" s="16"/>
      <c r="OYU119" s="16"/>
      <c r="OYV119" s="16"/>
      <c r="OYW119" s="16"/>
      <c r="OYX119" s="16"/>
      <c r="OYY119" s="16"/>
      <c r="OYZ119" s="16"/>
      <c r="OZA119" s="16"/>
      <c r="OZB119" s="16"/>
      <c r="OZC119" s="16"/>
      <c r="OZD119" s="16"/>
      <c r="OZE119" s="16"/>
      <c r="OZF119" s="16"/>
      <c r="OZG119" s="16"/>
      <c r="OZH119" s="16"/>
      <c r="OZI119" s="16"/>
      <c r="OZJ119" s="16"/>
      <c r="OZK119" s="16"/>
      <c r="OZL119" s="16"/>
      <c r="OZM119" s="16"/>
      <c r="OZN119" s="16"/>
      <c r="OZO119" s="16"/>
      <c r="OZP119" s="16"/>
      <c r="OZQ119" s="16"/>
      <c r="OZR119" s="16"/>
      <c r="OZS119" s="16"/>
      <c r="OZT119" s="16"/>
      <c r="OZU119" s="16"/>
      <c r="OZV119" s="16"/>
      <c r="OZW119" s="16"/>
      <c r="OZX119" s="16"/>
      <c r="OZY119" s="16"/>
      <c r="OZZ119" s="16"/>
      <c r="PAA119" s="16"/>
      <c r="PAB119" s="16"/>
      <c r="PAC119" s="16"/>
      <c r="PAD119" s="16"/>
      <c r="PAE119" s="16"/>
      <c r="PAF119" s="16"/>
      <c r="PAG119" s="16"/>
      <c r="PAH119" s="16"/>
      <c r="PAI119" s="16"/>
      <c r="PAJ119" s="16"/>
      <c r="PAK119" s="16"/>
      <c r="PAL119" s="16"/>
      <c r="PAM119" s="16"/>
      <c r="PAN119" s="16"/>
      <c r="PAO119" s="16"/>
      <c r="PAP119" s="16"/>
      <c r="PAQ119" s="16"/>
      <c r="PAR119" s="16"/>
      <c r="PAS119" s="16"/>
      <c r="PAT119" s="16"/>
      <c r="PAU119" s="16"/>
      <c r="PAV119" s="16"/>
      <c r="PAW119" s="16"/>
      <c r="PAX119" s="16"/>
      <c r="PAY119" s="16"/>
      <c r="PAZ119" s="16"/>
      <c r="PBA119" s="16"/>
      <c r="PBB119" s="16"/>
      <c r="PBC119" s="16"/>
      <c r="PBD119" s="16"/>
      <c r="PBE119" s="16"/>
      <c r="PBF119" s="16"/>
      <c r="PBG119" s="16"/>
      <c r="PBH119" s="16"/>
      <c r="PBI119" s="16"/>
      <c r="PBJ119" s="16"/>
      <c r="PBK119" s="16"/>
      <c r="PBL119" s="16"/>
      <c r="PBM119" s="16"/>
      <c r="PBN119" s="16"/>
      <c r="PBO119" s="16"/>
      <c r="PBP119" s="16"/>
      <c r="PBQ119" s="16"/>
      <c r="PBR119" s="16"/>
      <c r="PBS119" s="16"/>
      <c r="PBT119" s="16"/>
      <c r="PBU119" s="16"/>
      <c r="PBV119" s="16"/>
      <c r="PBW119" s="16"/>
      <c r="PBX119" s="16"/>
      <c r="PBY119" s="16"/>
      <c r="PBZ119" s="16"/>
      <c r="PCA119" s="16"/>
      <c r="PCB119" s="16"/>
      <c r="PCC119" s="16"/>
      <c r="PCD119" s="16"/>
      <c r="PCE119" s="16"/>
      <c r="PCF119" s="16"/>
      <c r="PCG119" s="16"/>
      <c r="PCH119" s="16"/>
      <c r="PCI119" s="16"/>
      <c r="PCJ119" s="16"/>
      <c r="PCK119" s="16"/>
      <c r="PCL119" s="16"/>
      <c r="PCM119" s="16"/>
      <c r="PCN119" s="16"/>
      <c r="PCO119" s="16"/>
      <c r="PCP119" s="16"/>
      <c r="PCQ119" s="16"/>
      <c r="PCR119" s="16"/>
      <c r="PCS119" s="16"/>
      <c r="PCT119" s="16"/>
      <c r="PCU119" s="16"/>
      <c r="PCV119" s="16"/>
      <c r="PCW119" s="16"/>
      <c r="PCX119" s="16"/>
      <c r="PCY119" s="16"/>
      <c r="PCZ119" s="16"/>
      <c r="PDA119" s="16"/>
      <c r="PDB119" s="16"/>
      <c r="PDC119" s="16"/>
      <c r="PDD119" s="16"/>
      <c r="PDE119" s="16"/>
      <c r="PDF119" s="16"/>
      <c r="PDG119" s="16"/>
      <c r="PDH119" s="16"/>
      <c r="PDI119" s="16"/>
      <c r="PDJ119" s="16"/>
      <c r="PDK119" s="16"/>
      <c r="PDL119" s="16"/>
      <c r="PDM119" s="16"/>
      <c r="PDN119" s="16"/>
      <c r="PDO119" s="16"/>
      <c r="PDP119" s="16"/>
      <c r="PDQ119" s="16"/>
      <c r="PDR119" s="16"/>
      <c r="PDS119" s="16"/>
      <c r="PDT119" s="16"/>
      <c r="PDU119" s="16"/>
      <c r="PDV119" s="16"/>
      <c r="PDW119" s="16"/>
      <c r="PDX119" s="16"/>
      <c r="PDY119" s="16"/>
      <c r="PDZ119" s="16"/>
      <c r="PEA119" s="16"/>
      <c r="PEB119" s="16"/>
      <c r="PEC119" s="16"/>
      <c r="PED119" s="16"/>
      <c r="PEE119" s="16"/>
      <c r="PEF119" s="16"/>
      <c r="PEG119" s="16"/>
      <c r="PEH119" s="16"/>
      <c r="PEI119" s="16"/>
      <c r="PEJ119" s="16"/>
      <c r="PEK119" s="16"/>
      <c r="PEL119" s="16"/>
      <c r="PEM119" s="16"/>
      <c r="PEN119" s="16"/>
      <c r="PEO119" s="16"/>
      <c r="PEP119" s="16"/>
      <c r="PEQ119" s="16"/>
      <c r="PER119" s="16"/>
      <c r="PES119" s="16"/>
      <c r="PET119" s="16"/>
      <c r="PEU119" s="16"/>
      <c r="PEV119" s="16"/>
      <c r="PEW119" s="16"/>
      <c r="PEX119" s="16"/>
      <c r="PEY119" s="16"/>
      <c r="PEZ119" s="16"/>
      <c r="PFA119" s="16"/>
      <c r="PFB119" s="16"/>
      <c r="PFC119" s="16"/>
      <c r="PFD119" s="16"/>
      <c r="PFE119" s="16"/>
      <c r="PFF119" s="16"/>
      <c r="PFG119" s="16"/>
      <c r="PFH119" s="16"/>
      <c r="PFI119" s="16"/>
      <c r="PFJ119" s="16"/>
      <c r="PFK119" s="16"/>
      <c r="PFL119" s="16"/>
      <c r="PFM119" s="16"/>
      <c r="PFN119" s="16"/>
      <c r="PFO119" s="16"/>
      <c r="PFP119" s="16"/>
      <c r="PFQ119" s="16"/>
      <c r="PFR119" s="16"/>
      <c r="PFS119" s="16"/>
      <c r="PFT119" s="16"/>
      <c r="PFU119" s="16"/>
      <c r="PFV119" s="16"/>
      <c r="PFW119" s="16"/>
      <c r="PFX119" s="16"/>
      <c r="PFY119" s="16"/>
      <c r="PFZ119" s="16"/>
      <c r="PGA119" s="16"/>
      <c r="PGB119" s="16"/>
      <c r="PGC119" s="16"/>
      <c r="PGD119" s="16"/>
      <c r="PGE119" s="16"/>
      <c r="PGF119" s="16"/>
      <c r="PGG119" s="16"/>
      <c r="PGH119" s="16"/>
      <c r="PGI119" s="16"/>
      <c r="PGJ119" s="16"/>
      <c r="PGK119" s="16"/>
      <c r="PGL119" s="16"/>
      <c r="PGM119" s="16"/>
      <c r="PGN119" s="16"/>
      <c r="PGO119" s="16"/>
      <c r="PGP119" s="16"/>
      <c r="PGQ119" s="16"/>
      <c r="PGR119" s="16"/>
      <c r="PGS119" s="16"/>
      <c r="PGT119" s="16"/>
      <c r="PGU119" s="16"/>
      <c r="PGV119" s="16"/>
      <c r="PGW119" s="16"/>
      <c r="PGX119" s="16"/>
      <c r="PGY119" s="16"/>
      <c r="PGZ119" s="16"/>
      <c r="PHA119" s="16"/>
      <c r="PHB119" s="16"/>
      <c r="PHC119" s="16"/>
      <c r="PHD119" s="16"/>
      <c r="PHE119" s="16"/>
      <c r="PHF119" s="16"/>
      <c r="PHG119" s="16"/>
      <c r="PHH119" s="16"/>
      <c r="PHI119" s="16"/>
      <c r="PHJ119" s="16"/>
      <c r="PHK119" s="16"/>
      <c r="PHL119" s="16"/>
      <c r="PHM119" s="16"/>
      <c r="PHN119" s="16"/>
      <c r="PHO119" s="16"/>
      <c r="PHP119" s="16"/>
      <c r="PHQ119" s="16"/>
      <c r="PHR119" s="16"/>
      <c r="PHS119" s="16"/>
      <c r="PHT119" s="16"/>
      <c r="PHU119" s="16"/>
      <c r="PHV119" s="16"/>
      <c r="PHW119" s="16"/>
      <c r="PHX119" s="16"/>
      <c r="PHY119" s="16"/>
      <c r="PHZ119" s="16"/>
      <c r="PIA119" s="16"/>
      <c r="PIB119" s="16"/>
      <c r="PIC119" s="16"/>
      <c r="PID119" s="16"/>
      <c r="PIE119" s="16"/>
      <c r="PIF119" s="16"/>
      <c r="PIG119" s="16"/>
      <c r="PIH119" s="16"/>
      <c r="PII119" s="16"/>
      <c r="PIJ119" s="16"/>
      <c r="PIK119" s="16"/>
      <c r="PIL119" s="16"/>
      <c r="PIM119" s="16"/>
      <c r="PIN119" s="16"/>
      <c r="PIO119" s="16"/>
      <c r="PIP119" s="16"/>
      <c r="PIQ119" s="16"/>
      <c r="PIR119" s="16"/>
      <c r="PIS119" s="16"/>
      <c r="PIT119" s="16"/>
      <c r="PIU119" s="16"/>
      <c r="PIV119" s="16"/>
      <c r="PIW119" s="16"/>
      <c r="PIX119" s="16"/>
      <c r="PIY119" s="16"/>
      <c r="PIZ119" s="16"/>
      <c r="PJA119" s="16"/>
      <c r="PJB119" s="16"/>
      <c r="PJC119" s="16"/>
      <c r="PJD119" s="16"/>
      <c r="PJE119" s="16"/>
      <c r="PJF119" s="16"/>
      <c r="PJG119" s="16"/>
      <c r="PJH119" s="16"/>
      <c r="PJI119" s="16"/>
      <c r="PJJ119" s="16"/>
      <c r="PJK119" s="16"/>
      <c r="PJL119" s="16"/>
      <c r="PJM119" s="16"/>
      <c r="PJN119" s="16"/>
      <c r="PJO119" s="16"/>
      <c r="PJP119" s="16"/>
      <c r="PJQ119" s="16"/>
      <c r="PJR119" s="16"/>
      <c r="PJS119" s="16"/>
      <c r="PJT119" s="16"/>
      <c r="PJU119" s="16"/>
      <c r="PJV119" s="16"/>
      <c r="PJW119" s="16"/>
      <c r="PJX119" s="16"/>
      <c r="PJY119" s="16"/>
      <c r="PJZ119" s="16"/>
      <c r="PKA119" s="16"/>
      <c r="PKB119" s="16"/>
      <c r="PKC119" s="16"/>
      <c r="PKD119" s="16"/>
      <c r="PKE119" s="16"/>
      <c r="PKF119" s="16"/>
      <c r="PKG119" s="16"/>
      <c r="PKH119" s="16"/>
      <c r="PKI119" s="16"/>
      <c r="PKJ119" s="16"/>
      <c r="PKK119" s="16"/>
      <c r="PKL119" s="16"/>
      <c r="PKM119" s="16"/>
      <c r="PKN119" s="16"/>
      <c r="PKO119" s="16"/>
      <c r="PKP119" s="16"/>
      <c r="PKQ119" s="16"/>
      <c r="PKR119" s="16"/>
      <c r="PKS119" s="16"/>
      <c r="PKT119" s="16"/>
      <c r="PKU119" s="16"/>
      <c r="PKV119" s="16"/>
      <c r="PKW119" s="16"/>
      <c r="PKX119" s="16"/>
      <c r="PKY119" s="16"/>
      <c r="PKZ119" s="16"/>
      <c r="PLA119" s="16"/>
      <c r="PLB119" s="16"/>
      <c r="PLC119" s="16"/>
      <c r="PLD119" s="16"/>
      <c r="PLE119" s="16"/>
      <c r="PLF119" s="16"/>
      <c r="PLG119" s="16"/>
      <c r="PLH119" s="16"/>
      <c r="PLI119" s="16"/>
      <c r="PLJ119" s="16"/>
      <c r="PLK119" s="16"/>
      <c r="PLL119" s="16"/>
      <c r="PLM119" s="16"/>
      <c r="PLN119" s="16"/>
      <c r="PLO119" s="16"/>
      <c r="PLP119" s="16"/>
      <c r="PLQ119" s="16"/>
      <c r="PLR119" s="16"/>
      <c r="PLS119" s="16"/>
      <c r="PLT119" s="16"/>
      <c r="PLU119" s="16"/>
      <c r="PLV119" s="16"/>
      <c r="PLW119" s="16"/>
      <c r="PLX119" s="16"/>
      <c r="PLY119" s="16"/>
      <c r="PLZ119" s="16"/>
      <c r="PMA119" s="16"/>
      <c r="PMB119" s="16"/>
      <c r="PMC119" s="16"/>
      <c r="PMD119" s="16"/>
      <c r="PME119" s="16"/>
      <c r="PMF119" s="16"/>
      <c r="PMG119" s="16"/>
      <c r="PMH119" s="16"/>
      <c r="PMI119" s="16"/>
      <c r="PMJ119" s="16"/>
      <c r="PMK119" s="16"/>
      <c r="PML119" s="16"/>
      <c r="PMM119" s="16"/>
      <c r="PMN119" s="16"/>
      <c r="PMO119" s="16"/>
      <c r="PMP119" s="16"/>
      <c r="PMQ119" s="16"/>
      <c r="PMR119" s="16"/>
      <c r="PMS119" s="16"/>
      <c r="PMT119" s="16"/>
      <c r="PMU119" s="16"/>
      <c r="PMV119" s="16"/>
      <c r="PMW119" s="16"/>
      <c r="PMX119" s="16"/>
      <c r="PMY119" s="16"/>
      <c r="PMZ119" s="16"/>
      <c r="PNA119" s="16"/>
      <c r="PNB119" s="16"/>
      <c r="PNC119" s="16"/>
      <c r="PND119" s="16"/>
      <c r="PNE119" s="16"/>
      <c r="PNF119" s="16"/>
      <c r="PNG119" s="16"/>
      <c r="PNH119" s="16"/>
      <c r="PNI119" s="16"/>
      <c r="PNJ119" s="16"/>
      <c r="PNK119" s="16"/>
      <c r="PNL119" s="16"/>
      <c r="PNM119" s="16"/>
      <c r="PNN119" s="16"/>
      <c r="PNO119" s="16"/>
      <c r="PNP119" s="16"/>
      <c r="PNQ119" s="16"/>
      <c r="PNR119" s="16"/>
      <c r="PNS119" s="16"/>
      <c r="PNT119" s="16"/>
      <c r="PNU119" s="16"/>
      <c r="PNV119" s="16"/>
      <c r="PNW119" s="16"/>
      <c r="PNX119" s="16"/>
      <c r="PNY119" s="16"/>
      <c r="PNZ119" s="16"/>
      <c r="POA119" s="16"/>
      <c r="POB119" s="16"/>
      <c r="POC119" s="16"/>
      <c r="POD119" s="16"/>
      <c r="POE119" s="16"/>
      <c r="POF119" s="16"/>
      <c r="POG119" s="16"/>
      <c r="POH119" s="16"/>
      <c r="POI119" s="16"/>
      <c r="POJ119" s="16"/>
      <c r="POK119" s="16"/>
      <c r="POL119" s="16"/>
      <c r="POM119" s="16"/>
      <c r="PON119" s="16"/>
      <c r="POO119" s="16"/>
      <c r="POP119" s="16"/>
      <c r="POQ119" s="16"/>
      <c r="POR119" s="16"/>
      <c r="POS119" s="16"/>
      <c r="POT119" s="16"/>
      <c r="POU119" s="16"/>
      <c r="POV119" s="16"/>
      <c r="POW119" s="16"/>
      <c r="POX119" s="16"/>
      <c r="POY119" s="16"/>
      <c r="POZ119" s="16"/>
      <c r="PPA119" s="16"/>
      <c r="PPB119" s="16"/>
      <c r="PPC119" s="16"/>
      <c r="PPD119" s="16"/>
      <c r="PPE119" s="16"/>
      <c r="PPF119" s="16"/>
      <c r="PPG119" s="16"/>
      <c r="PPH119" s="16"/>
      <c r="PPI119" s="16"/>
      <c r="PPJ119" s="16"/>
      <c r="PPK119" s="16"/>
      <c r="PPL119" s="16"/>
      <c r="PPM119" s="16"/>
      <c r="PPN119" s="16"/>
      <c r="PPO119" s="16"/>
      <c r="PPP119" s="16"/>
      <c r="PPQ119" s="16"/>
      <c r="PPR119" s="16"/>
      <c r="PPS119" s="16"/>
      <c r="PPT119" s="16"/>
      <c r="PPU119" s="16"/>
      <c r="PPV119" s="16"/>
      <c r="PPW119" s="16"/>
      <c r="PPX119" s="16"/>
      <c r="PPY119" s="16"/>
      <c r="PPZ119" s="16"/>
      <c r="PQA119" s="16"/>
      <c r="PQB119" s="16"/>
      <c r="PQC119" s="16"/>
      <c r="PQD119" s="16"/>
      <c r="PQE119" s="16"/>
      <c r="PQF119" s="16"/>
      <c r="PQG119" s="16"/>
      <c r="PQH119" s="16"/>
      <c r="PQI119" s="16"/>
      <c r="PQJ119" s="16"/>
      <c r="PQK119" s="16"/>
      <c r="PQL119" s="16"/>
      <c r="PQM119" s="16"/>
      <c r="PQN119" s="16"/>
      <c r="PQO119" s="16"/>
      <c r="PQP119" s="16"/>
      <c r="PQQ119" s="16"/>
      <c r="PQR119" s="16"/>
      <c r="PQS119" s="16"/>
      <c r="PQT119" s="16"/>
      <c r="PQU119" s="16"/>
      <c r="PQV119" s="16"/>
      <c r="PQW119" s="16"/>
      <c r="PQX119" s="16"/>
      <c r="PQY119" s="16"/>
      <c r="PQZ119" s="16"/>
      <c r="PRA119" s="16"/>
      <c r="PRB119" s="16"/>
      <c r="PRC119" s="16"/>
      <c r="PRD119" s="16"/>
      <c r="PRE119" s="16"/>
      <c r="PRF119" s="16"/>
      <c r="PRG119" s="16"/>
      <c r="PRH119" s="16"/>
      <c r="PRI119" s="16"/>
      <c r="PRJ119" s="16"/>
      <c r="PRK119" s="16"/>
      <c r="PRL119" s="16"/>
      <c r="PRM119" s="16"/>
      <c r="PRN119" s="16"/>
      <c r="PRO119" s="16"/>
      <c r="PRP119" s="16"/>
      <c r="PRQ119" s="16"/>
      <c r="PRR119" s="16"/>
      <c r="PRS119" s="16"/>
      <c r="PRT119" s="16"/>
      <c r="PRU119" s="16"/>
      <c r="PRV119" s="16"/>
      <c r="PRW119" s="16"/>
      <c r="PRX119" s="16"/>
      <c r="PRY119" s="16"/>
      <c r="PRZ119" s="16"/>
      <c r="PSA119" s="16"/>
      <c r="PSB119" s="16"/>
      <c r="PSC119" s="16"/>
      <c r="PSD119" s="16"/>
      <c r="PSE119" s="16"/>
      <c r="PSF119" s="16"/>
      <c r="PSG119" s="16"/>
      <c r="PSH119" s="16"/>
      <c r="PSI119" s="16"/>
      <c r="PSJ119" s="16"/>
      <c r="PSK119" s="16"/>
      <c r="PSL119" s="16"/>
      <c r="PSM119" s="16"/>
      <c r="PSN119" s="16"/>
      <c r="PSO119" s="16"/>
      <c r="PSP119" s="16"/>
      <c r="PSQ119" s="16"/>
      <c r="PSR119" s="16"/>
      <c r="PSS119" s="16"/>
      <c r="PST119" s="16"/>
      <c r="PSU119" s="16"/>
      <c r="PSV119" s="16"/>
      <c r="PSW119" s="16"/>
      <c r="PSX119" s="16"/>
      <c r="PSY119" s="16"/>
      <c r="PSZ119" s="16"/>
      <c r="PTA119" s="16"/>
      <c r="PTB119" s="16"/>
      <c r="PTC119" s="16"/>
      <c r="PTD119" s="16"/>
      <c r="PTE119" s="16"/>
      <c r="PTF119" s="16"/>
      <c r="PTG119" s="16"/>
      <c r="PTH119" s="16"/>
      <c r="PTI119" s="16"/>
      <c r="PTJ119" s="16"/>
      <c r="PTK119" s="16"/>
      <c r="PTL119" s="16"/>
      <c r="PTM119" s="16"/>
      <c r="PTN119" s="16"/>
      <c r="PTO119" s="16"/>
      <c r="PTP119" s="16"/>
      <c r="PTQ119" s="16"/>
      <c r="PTR119" s="16"/>
      <c r="PTS119" s="16"/>
      <c r="PTT119" s="16"/>
      <c r="PTU119" s="16"/>
      <c r="PTV119" s="16"/>
      <c r="PTW119" s="16"/>
      <c r="PTX119" s="16"/>
      <c r="PTY119" s="16"/>
      <c r="PTZ119" s="16"/>
      <c r="PUA119" s="16"/>
      <c r="PUB119" s="16"/>
      <c r="PUC119" s="16"/>
      <c r="PUD119" s="16"/>
      <c r="PUE119" s="16"/>
      <c r="PUF119" s="16"/>
      <c r="PUG119" s="16"/>
      <c r="PUH119" s="16"/>
      <c r="PUI119" s="16"/>
      <c r="PUJ119" s="16"/>
      <c r="PUK119" s="16"/>
      <c r="PUL119" s="16"/>
      <c r="PUM119" s="16"/>
      <c r="PUN119" s="16"/>
      <c r="PUO119" s="16"/>
      <c r="PUP119" s="16"/>
      <c r="PUQ119" s="16"/>
      <c r="PUR119" s="16"/>
      <c r="PUS119" s="16"/>
      <c r="PUT119" s="16"/>
      <c r="PUU119" s="16"/>
      <c r="PUV119" s="16"/>
      <c r="PUW119" s="16"/>
      <c r="PUX119" s="16"/>
      <c r="PUY119" s="16"/>
      <c r="PUZ119" s="16"/>
      <c r="PVA119" s="16"/>
      <c r="PVB119" s="16"/>
      <c r="PVC119" s="16"/>
      <c r="PVD119" s="16"/>
      <c r="PVE119" s="16"/>
      <c r="PVF119" s="16"/>
      <c r="PVG119" s="16"/>
      <c r="PVH119" s="16"/>
      <c r="PVI119" s="16"/>
      <c r="PVJ119" s="16"/>
      <c r="PVK119" s="16"/>
      <c r="PVL119" s="16"/>
      <c r="PVM119" s="16"/>
      <c r="PVN119" s="16"/>
      <c r="PVO119" s="16"/>
      <c r="PVP119" s="16"/>
      <c r="PVQ119" s="16"/>
      <c r="PVR119" s="16"/>
      <c r="PVS119" s="16"/>
      <c r="PVT119" s="16"/>
      <c r="PVU119" s="16"/>
      <c r="PVV119" s="16"/>
      <c r="PVW119" s="16"/>
      <c r="PVX119" s="16"/>
      <c r="PVY119" s="16"/>
      <c r="PVZ119" s="16"/>
      <c r="PWA119" s="16"/>
      <c r="PWB119" s="16"/>
      <c r="PWC119" s="16"/>
      <c r="PWD119" s="16"/>
      <c r="PWE119" s="16"/>
      <c r="PWF119" s="16"/>
      <c r="PWG119" s="16"/>
      <c r="PWH119" s="16"/>
      <c r="PWI119" s="16"/>
      <c r="PWJ119" s="16"/>
      <c r="PWK119" s="16"/>
      <c r="PWL119" s="16"/>
      <c r="PWM119" s="16"/>
      <c r="PWN119" s="16"/>
      <c r="PWO119" s="16"/>
      <c r="PWP119" s="16"/>
      <c r="PWQ119" s="16"/>
      <c r="PWR119" s="16"/>
      <c r="PWS119" s="16"/>
      <c r="PWT119" s="16"/>
      <c r="PWU119" s="16"/>
      <c r="PWV119" s="16"/>
      <c r="PWW119" s="16"/>
      <c r="PWX119" s="16"/>
      <c r="PWY119" s="16"/>
      <c r="PWZ119" s="16"/>
      <c r="PXA119" s="16"/>
      <c r="PXB119" s="16"/>
      <c r="PXC119" s="16"/>
      <c r="PXD119" s="16"/>
      <c r="PXE119" s="16"/>
      <c r="PXF119" s="16"/>
      <c r="PXG119" s="16"/>
      <c r="PXH119" s="16"/>
      <c r="PXI119" s="16"/>
      <c r="PXJ119" s="16"/>
      <c r="PXK119" s="16"/>
      <c r="PXL119" s="16"/>
      <c r="PXM119" s="16"/>
      <c r="PXN119" s="16"/>
      <c r="PXO119" s="16"/>
      <c r="PXP119" s="16"/>
      <c r="PXQ119" s="16"/>
      <c r="PXR119" s="16"/>
      <c r="PXS119" s="16"/>
      <c r="PXT119" s="16"/>
      <c r="PXU119" s="16"/>
      <c r="PXV119" s="16"/>
      <c r="PXW119" s="16"/>
      <c r="PXX119" s="16"/>
      <c r="PXY119" s="16"/>
      <c r="PXZ119" s="16"/>
      <c r="PYA119" s="16"/>
      <c r="PYB119" s="16"/>
      <c r="PYC119" s="16"/>
      <c r="PYD119" s="16"/>
      <c r="PYE119" s="16"/>
      <c r="PYF119" s="16"/>
      <c r="PYG119" s="16"/>
      <c r="PYH119" s="16"/>
      <c r="PYI119" s="16"/>
      <c r="PYJ119" s="16"/>
      <c r="PYK119" s="16"/>
      <c r="PYL119" s="16"/>
      <c r="PYM119" s="16"/>
      <c r="PYN119" s="16"/>
      <c r="PYO119" s="16"/>
      <c r="PYP119" s="16"/>
      <c r="PYQ119" s="16"/>
      <c r="PYR119" s="16"/>
      <c r="PYS119" s="16"/>
      <c r="PYT119" s="16"/>
      <c r="PYU119" s="16"/>
      <c r="PYV119" s="16"/>
      <c r="PYW119" s="16"/>
      <c r="PYX119" s="16"/>
      <c r="PYY119" s="16"/>
      <c r="PYZ119" s="16"/>
      <c r="PZA119" s="16"/>
      <c r="PZB119" s="16"/>
      <c r="PZC119" s="16"/>
      <c r="PZD119" s="16"/>
      <c r="PZE119" s="16"/>
      <c r="PZF119" s="16"/>
      <c r="PZG119" s="16"/>
      <c r="PZH119" s="16"/>
      <c r="PZI119" s="16"/>
      <c r="PZJ119" s="16"/>
      <c r="PZK119" s="16"/>
      <c r="PZL119" s="16"/>
      <c r="PZM119" s="16"/>
      <c r="PZN119" s="16"/>
      <c r="PZO119" s="16"/>
      <c r="PZP119" s="16"/>
      <c r="PZQ119" s="16"/>
      <c r="PZR119" s="16"/>
      <c r="PZS119" s="16"/>
      <c r="PZT119" s="16"/>
      <c r="PZU119" s="16"/>
      <c r="PZV119" s="16"/>
      <c r="PZW119" s="16"/>
      <c r="PZX119" s="16"/>
      <c r="PZY119" s="16"/>
      <c r="PZZ119" s="16"/>
      <c r="QAA119" s="16"/>
      <c r="QAB119" s="16"/>
      <c r="QAC119" s="16"/>
      <c r="QAD119" s="16"/>
      <c r="QAE119" s="16"/>
      <c r="QAF119" s="16"/>
      <c r="QAG119" s="16"/>
      <c r="QAH119" s="16"/>
      <c r="QAI119" s="16"/>
      <c r="QAJ119" s="16"/>
      <c r="QAK119" s="16"/>
      <c r="QAL119" s="16"/>
      <c r="QAM119" s="16"/>
      <c r="QAN119" s="16"/>
      <c r="QAO119" s="16"/>
      <c r="QAP119" s="16"/>
      <c r="QAQ119" s="16"/>
      <c r="QAR119" s="16"/>
      <c r="QAS119" s="16"/>
      <c r="QAT119" s="16"/>
      <c r="QAU119" s="16"/>
      <c r="QAV119" s="16"/>
      <c r="QAW119" s="16"/>
      <c r="QAX119" s="16"/>
      <c r="QAY119" s="16"/>
      <c r="QAZ119" s="16"/>
      <c r="QBA119" s="16"/>
      <c r="QBB119" s="16"/>
      <c r="QBC119" s="16"/>
      <c r="QBD119" s="16"/>
      <c r="QBE119" s="16"/>
      <c r="QBF119" s="16"/>
      <c r="QBG119" s="16"/>
      <c r="QBH119" s="16"/>
      <c r="QBI119" s="16"/>
      <c r="QBJ119" s="16"/>
      <c r="QBK119" s="16"/>
      <c r="QBL119" s="16"/>
      <c r="QBM119" s="16"/>
      <c r="QBN119" s="16"/>
      <c r="QBO119" s="16"/>
      <c r="QBP119" s="16"/>
      <c r="QBQ119" s="16"/>
      <c r="QBR119" s="16"/>
      <c r="QBS119" s="16"/>
      <c r="QBT119" s="16"/>
      <c r="QBU119" s="16"/>
      <c r="QBV119" s="16"/>
      <c r="QBW119" s="16"/>
      <c r="QBX119" s="16"/>
      <c r="QBY119" s="16"/>
      <c r="QBZ119" s="16"/>
      <c r="QCA119" s="16"/>
      <c r="QCB119" s="16"/>
      <c r="QCC119" s="16"/>
      <c r="QCD119" s="16"/>
      <c r="QCE119" s="16"/>
      <c r="QCF119" s="16"/>
      <c r="QCG119" s="16"/>
      <c r="QCH119" s="16"/>
      <c r="QCI119" s="16"/>
      <c r="QCJ119" s="16"/>
      <c r="QCK119" s="16"/>
      <c r="QCL119" s="16"/>
      <c r="QCM119" s="16"/>
      <c r="QCN119" s="16"/>
      <c r="QCO119" s="16"/>
      <c r="QCP119" s="16"/>
      <c r="QCQ119" s="16"/>
      <c r="QCR119" s="16"/>
      <c r="QCS119" s="16"/>
      <c r="QCT119" s="16"/>
      <c r="QCU119" s="16"/>
      <c r="QCV119" s="16"/>
      <c r="QCW119" s="16"/>
      <c r="QCX119" s="16"/>
      <c r="QCY119" s="16"/>
      <c r="QCZ119" s="16"/>
      <c r="QDA119" s="16"/>
      <c r="QDB119" s="16"/>
      <c r="QDC119" s="16"/>
      <c r="QDD119" s="16"/>
      <c r="QDE119" s="16"/>
      <c r="QDF119" s="16"/>
      <c r="QDG119" s="16"/>
      <c r="QDH119" s="16"/>
      <c r="QDI119" s="16"/>
      <c r="QDJ119" s="16"/>
      <c r="QDK119" s="16"/>
      <c r="QDL119" s="16"/>
      <c r="QDM119" s="16"/>
      <c r="QDN119" s="16"/>
      <c r="QDO119" s="16"/>
      <c r="QDP119" s="16"/>
      <c r="QDQ119" s="16"/>
      <c r="QDR119" s="16"/>
      <c r="QDS119" s="16"/>
      <c r="QDT119" s="16"/>
      <c r="QDU119" s="16"/>
      <c r="QDV119" s="16"/>
      <c r="QDW119" s="16"/>
      <c r="QDX119" s="16"/>
      <c r="QDY119" s="16"/>
      <c r="QDZ119" s="16"/>
      <c r="QEA119" s="16"/>
      <c r="QEB119" s="16"/>
      <c r="QEC119" s="16"/>
      <c r="QED119" s="16"/>
      <c r="QEE119" s="16"/>
      <c r="QEF119" s="16"/>
      <c r="QEG119" s="16"/>
      <c r="QEH119" s="16"/>
      <c r="QEI119" s="16"/>
      <c r="QEJ119" s="16"/>
      <c r="QEK119" s="16"/>
      <c r="QEL119" s="16"/>
      <c r="QEM119" s="16"/>
      <c r="QEN119" s="16"/>
      <c r="QEO119" s="16"/>
      <c r="QEP119" s="16"/>
      <c r="QEQ119" s="16"/>
      <c r="QER119" s="16"/>
      <c r="QES119" s="16"/>
      <c r="QET119" s="16"/>
      <c r="QEU119" s="16"/>
      <c r="QEV119" s="16"/>
      <c r="QEW119" s="16"/>
      <c r="QEX119" s="16"/>
      <c r="QEY119" s="16"/>
      <c r="QEZ119" s="16"/>
      <c r="QFA119" s="16"/>
      <c r="QFB119" s="16"/>
      <c r="QFC119" s="16"/>
      <c r="QFD119" s="16"/>
      <c r="QFE119" s="16"/>
      <c r="QFF119" s="16"/>
      <c r="QFG119" s="16"/>
      <c r="QFH119" s="16"/>
      <c r="QFI119" s="16"/>
      <c r="QFJ119" s="16"/>
      <c r="QFK119" s="16"/>
      <c r="QFL119" s="16"/>
      <c r="QFM119" s="16"/>
      <c r="QFN119" s="16"/>
      <c r="QFO119" s="16"/>
      <c r="QFP119" s="16"/>
      <c r="QFQ119" s="16"/>
      <c r="QFR119" s="16"/>
      <c r="QFS119" s="16"/>
      <c r="QFT119" s="16"/>
      <c r="QFU119" s="16"/>
      <c r="QFV119" s="16"/>
      <c r="QFW119" s="16"/>
      <c r="QFX119" s="16"/>
      <c r="QFY119" s="16"/>
      <c r="QFZ119" s="16"/>
      <c r="QGA119" s="16"/>
      <c r="QGB119" s="16"/>
      <c r="QGC119" s="16"/>
      <c r="QGD119" s="16"/>
      <c r="QGE119" s="16"/>
      <c r="QGF119" s="16"/>
      <c r="QGG119" s="16"/>
      <c r="QGH119" s="16"/>
      <c r="QGI119" s="16"/>
      <c r="QGJ119" s="16"/>
      <c r="QGK119" s="16"/>
      <c r="QGL119" s="16"/>
      <c r="QGM119" s="16"/>
      <c r="QGN119" s="16"/>
      <c r="QGO119" s="16"/>
      <c r="QGP119" s="16"/>
      <c r="QGQ119" s="16"/>
      <c r="QGR119" s="16"/>
      <c r="QGS119" s="16"/>
      <c r="QGT119" s="16"/>
      <c r="QGU119" s="16"/>
      <c r="QGV119" s="16"/>
      <c r="QGW119" s="16"/>
      <c r="QGX119" s="16"/>
      <c r="QGY119" s="16"/>
      <c r="QGZ119" s="16"/>
      <c r="QHA119" s="16"/>
      <c r="QHB119" s="16"/>
      <c r="QHC119" s="16"/>
      <c r="QHD119" s="16"/>
      <c r="QHE119" s="16"/>
      <c r="QHF119" s="16"/>
      <c r="QHG119" s="16"/>
      <c r="QHH119" s="16"/>
      <c r="QHI119" s="16"/>
      <c r="QHJ119" s="16"/>
      <c r="QHK119" s="16"/>
      <c r="QHL119" s="16"/>
      <c r="QHM119" s="16"/>
      <c r="QHN119" s="16"/>
      <c r="QHO119" s="16"/>
      <c r="QHP119" s="16"/>
      <c r="QHQ119" s="16"/>
      <c r="QHR119" s="16"/>
      <c r="QHS119" s="16"/>
      <c r="QHT119" s="16"/>
      <c r="QHU119" s="16"/>
      <c r="QHV119" s="16"/>
      <c r="QHW119" s="16"/>
      <c r="QHX119" s="16"/>
      <c r="QHY119" s="16"/>
      <c r="QHZ119" s="16"/>
      <c r="QIA119" s="16"/>
      <c r="QIB119" s="16"/>
      <c r="QIC119" s="16"/>
      <c r="QID119" s="16"/>
      <c r="QIE119" s="16"/>
      <c r="QIF119" s="16"/>
      <c r="QIG119" s="16"/>
      <c r="QIH119" s="16"/>
      <c r="QII119" s="16"/>
      <c r="QIJ119" s="16"/>
      <c r="QIK119" s="16"/>
      <c r="QIL119" s="16"/>
      <c r="QIM119" s="16"/>
      <c r="QIN119" s="16"/>
      <c r="QIO119" s="16"/>
      <c r="QIP119" s="16"/>
      <c r="QIQ119" s="16"/>
      <c r="QIR119" s="16"/>
      <c r="QIS119" s="16"/>
      <c r="QIT119" s="16"/>
      <c r="QIU119" s="16"/>
      <c r="QIV119" s="16"/>
      <c r="QIW119" s="16"/>
      <c r="QIX119" s="16"/>
      <c r="QIY119" s="16"/>
      <c r="QIZ119" s="16"/>
      <c r="QJA119" s="16"/>
      <c r="QJB119" s="16"/>
      <c r="QJC119" s="16"/>
      <c r="QJD119" s="16"/>
      <c r="QJE119" s="16"/>
      <c r="QJF119" s="16"/>
      <c r="QJG119" s="16"/>
      <c r="QJH119" s="16"/>
      <c r="QJI119" s="16"/>
      <c r="QJJ119" s="16"/>
      <c r="QJK119" s="16"/>
      <c r="QJL119" s="16"/>
      <c r="QJM119" s="16"/>
      <c r="QJN119" s="16"/>
      <c r="QJO119" s="16"/>
      <c r="QJP119" s="16"/>
      <c r="QJQ119" s="16"/>
      <c r="QJR119" s="16"/>
      <c r="QJS119" s="16"/>
      <c r="QJT119" s="16"/>
      <c r="QJU119" s="16"/>
      <c r="QJV119" s="16"/>
      <c r="QJW119" s="16"/>
      <c r="QJX119" s="16"/>
      <c r="QJY119" s="16"/>
      <c r="QJZ119" s="16"/>
      <c r="QKA119" s="16"/>
      <c r="QKB119" s="16"/>
      <c r="QKC119" s="16"/>
      <c r="QKD119" s="16"/>
      <c r="QKE119" s="16"/>
      <c r="QKF119" s="16"/>
      <c r="QKG119" s="16"/>
      <c r="QKH119" s="16"/>
      <c r="QKI119" s="16"/>
      <c r="QKJ119" s="16"/>
      <c r="QKK119" s="16"/>
      <c r="QKL119" s="16"/>
      <c r="QKM119" s="16"/>
      <c r="QKN119" s="16"/>
      <c r="QKO119" s="16"/>
      <c r="QKP119" s="16"/>
      <c r="QKQ119" s="16"/>
      <c r="QKR119" s="16"/>
      <c r="QKS119" s="16"/>
      <c r="QKT119" s="16"/>
      <c r="QKU119" s="16"/>
      <c r="QKV119" s="16"/>
      <c r="QKW119" s="16"/>
      <c r="QKX119" s="16"/>
      <c r="QKY119" s="16"/>
      <c r="QKZ119" s="16"/>
      <c r="QLA119" s="16"/>
      <c r="QLB119" s="16"/>
      <c r="QLC119" s="16"/>
      <c r="QLD119" s="16"/>
      <c r="QLE119" s="16"/>
      <c r="QLF119" s="16"/>
      <c r="QLG119" s="16"/>
      <c r="QLH119" s="16"/>
      <c r="QLI119" s="16"/>
      <c r="QLJ119" s="16"/>
      <c r="QLK119" s="16"/>
      <c r="QLL119" s="16"/>
      <c r="QLM119" s="16"/>
      <c r="QLN119" s="16"/>
      <c r="QLO119" s="16"/>
      <c r="QLP119" s="16"/>
      <c r="QLQ119" s="16"/>
      <c r="QLR119" s="16"/>
      <c r="QLS119" s="16"/>
      <c r="QLT119" s="16"/>
      <c r="QLU119" s="16"/>
      <c r="QLV119" s="16"/>
      <c r="QLW119" s="16"/>
      <c r="QLX119" s="16"/>
      <c r="QLY119" s="16"/>
      <c r="QLZ119" s="16"/>
      <c r="QMA119" s="16"/>
      <c r="QMB119" s="16"/>
      <c r="QMC119" s="16"/>
      <c r="QMD119" s="16"/>
      <c r="QME119" s="16"/>
      <c r="QMF119" s="16"/>
      <c r="QMG119" s="16"/>
      <c r="QMH119" s="16"/>
      <c r="QMI119" s="16"/>
      <c r="QMJ119" s="16"/>
      <c r="QMK119" s="16"/>
      <c r="QML119" s="16"/>
      <c r="QMM119" s="16"/>
      <c r="QMN119" s="16"/>
      <c r="QMO119" s="16"/>
      <c r="QMP119" s="16"/>
      <c r="QMQ119" s="16"/>
      <c r="QMR119" s="16"/>
      <c r="QMS119" s="16"/>
      <c r="QMT119" s="16"/>
      <c r="QMU119" s="16"/>
      <c r="QMV119" s="16"/>
      <c r="QMW119" s="16"/>
      <c r="QMX119" s="16"/>
      <c r="QMY119" s="16"/>
      <c r="QMZ119" s="16"/>
      <c r="QNA119" s="16"/>
      <c r="QNB119" s="16"/>
      <c r="QNC119" s="16"/>
      <c r="QND119" s="16"/>
      <c r="QNE119" s="16"/>
      <c r="QNF119" s="16"/>
      <c r="QNG119" s="16"/>
      <c r="QNH119" s="16"/>
      <c r="QNI119" s="16"/>
      <c r="QNJ119" s="16"/>
      <c r="QNK119" s="16"/>
      <c r="QNL119" s="16"/>
      <c r="QNM119" s="16"/>
      <c r="QNN119" s="16"/>
      <c r="QNO119" s="16"/>
      <c r="QNP119" s="16"/>
      <c r="QNQ119" s="16"/>
      <c r="QNR119" s="16"/>
      <c r="QNS119" s="16"/>
      <c r="QNT119" s="16"/>
      <c r="QNU119" s="16"/>
      <c r="QNV119" s="16"/>
      <c r="QNW119" s="16"/>
      <c r="QNX119" s="16"/>
      <c r="QNY119" s="16"/>
      <c r="QNZ119" s="16"/>
      <c r="QOA119" s="16"/>
      <c r="QOB119" s="16"/>
      <c r="QOC119" s="16"/>
      <c r="QOD119" s="16"/>
      <c r="QOE119" s="16"/>
      <c r="QOF119" s="16"/>
      <c r="QOG119" s="16"/>
      <c r="QOH119" s="16"/>
      <c r="QOI119" s="16"/>
      <c r="QOJ119" s="16"/>
      <c r="QOK119" s="16"/>
      <c r="QOL119" s="16"/>
      <c r="QOM119" s="16"/>
      <c r="QON119" s="16"/>
      <c r="QOO119" s="16"/>
      <c r="QOP119" s="16"/>
      <c r="QOQ119" s="16"/>
      <c r="QOR119" s="16"/>
      <c r="QOS119" s="16"/>
      <c r="QOT119" s="16"/>
      <c r="QOU119" s="16"/>
      <c r="QOV119" s="16"/>
      <c r="QOW119" s="16"/>
      <c r="QOX119" s="16"/>
      <c r="QOY119" s="16"/>
      <c r="QOZ119" s="16"/>
      <c r="QPA119" s="16"/>
      <c r="QPB119" s="16"/>
      <c r="QPC119" s="16"/>
      <c r="QPD119" s="16"/>
      <c r="QPE119" s="16"/>
      <c r="QPF119" s="16"/>
      <c r="QPG119" s="16"/>
      <c r="QPH119" s="16"/>
      <c r="QPI119" s="16"/>
      <c r="QPJ119" s="16"/>
      <c r="QPK119" s="16"/>
      <c r="QPL119" s="16"/>
      <c r="QPM119" s="16"/>
      <c r="QPN119" s="16"/>
      <c r="QPO119" s="16"/>
      <c r="QPP119" s="16"/>
      <c r="QPQ119" s="16"/>
      <c r="QPR119" s="16"/>
      <c r="QPS119" s="16"/>
      <c r="QPT119" s="16"/>
      <c r="QPU119" s="16"/>
      <c r="QPV119" s="16"/>
      <c r="QPW119" s="16"/>
      <c r="QPX119" s="16"/>
      <c r="QPY119" s="16"/>
      <c r="QPZ119" s="16"/>
      <c r="QQA119" s="16"/>
      <c r="QQB119" s="16"/>
      <c r="QQC119" s="16"/>
      <c r="QQD119" s="16"/>
      <c r="QQE119" s="16"/>
      <c r="QQF119" s="16"/>
      <c r="QQG119" s="16"/>
      <c r="QQH119" s="16"/>
      <c r="QQI119" s="16"/>
      <c r="QQJ119" s="16"/>
      <c r="QQK119" s="16"/>
      <c r="QQL119" s="16"/>
      <c r="QQM119" s="16"/>
      <c r="QQN119" s="16"/>
      <c r="QQO119" s="16"/>
      <c r="QQP119" s="16"/>
      <c r="QQQ119" s="16"/>
      <c r="QQR119" s="16"/>
      <c r="QQS119" s="16"/>
      <c r="QQT119" s="16"/>
      <c r="QQU119" s="16"/>
      <c r="QQV119" s="16"/>
      <c r="QQW119" s="16"/>
      <c r="QQX119" s="16"/>
      <c r="QQY119" s="16"/>
      <c r="QQZ119" s="16"/>
      <c r="QRA119" s="16"/>
      <c r="QRB119" s="16"/>
      <c r="QRC119" s="16"/>
      <c r="QRD119" s="16"/>
      <c r="QRE119" s="16"/>
      <c r="QRF119" s="16"/>
      <c r="QRG119" s="16"/>
      <c r="QRH119" s="16"/>
      <c r="QRI119" s="16"/>
      <c r="QRJ119" s="16"/>
      <c r="QRK119" s="16"/>
      <c r="QRL119" s="16"/>
      <c r="QRM119" s="16"/>
      <c r="QRN119" s="16"/>
      <c r="QRO119" s="16"/>
      <c r="QRP119" s="16"/>
      <c r="QRQ119" s="16"/>
      <c r="QRR119" s="16"/>
      <c r="QRS119" s="16"/>
      <c r="QRT119" s="16"/>
      <c r="QRU119" s="16"/>
      <c r="QRV119" s="16"/>
      <c r="QRW119" s="16"/>
      <c r="QRX119" s="16"/>
      <c r="QRY119" s="16"/>
      <c r="QRZ119" s="16"/>
      <c r="QSA119" s="16"/>
      <c r="QSB119" s="16"/>
      <c r="QSC119" s="16"/>
      <c r="QSD119" s="16"/>
      <c r="QSE119" s="16"/>
      <c r="QSF119" s="16"/>
      <c r="QSG119" s="16"/>
      <c r="QSH119" s="16"/>
      <c r="QSI119" s="16"/>
      <c r="QSJ119" s="16"/>
      <c r="QSK119" s="16"/>
      <c r="QSL119" s="16"/>
      <c r="QSM119" s="16"/>
      <c r="QSN119" s="16"/>
      <c r="QSO119" s="16"/>
      <c r="QSP119" s="16"/>
      <c r="QSQ119" s="16"/>
      <c r="QSR119" s="16"/>
      <c r="QSS119" s="16"/>
      <c r="QST119" s="16"/>
      <c r="QSU119" s="16"/>
      <c r="QSV119" s="16"/>
      <c r="QSW119" s="16"/>
      <c r="QSX119" s="16"/>
      <c r="QSY119" s="16"/>
      <c r="QSZ119" s="16"/>
      <c r="QTA119" s="16"/>
      <c r="QTB119" s="16"/>
      <c r="QTC119" s="16"/>
      <c r="QTD119" s="16"/>
      <c r="QTE119" s="16"/>
      <c r="QTF119" s="16"/>
      <c r="QTG119" s="16"/>
      <c r="QTH119" s="16"/>
      <c r="QTI119" s="16"/>
      <c r="QTJ119" s="16"/>
      <c r="QTK119" s="16"/>
      <c r="QTL119" s="16"/>
      <c r="QTM119" s="16"/>
      <c r="QTN119" s="16"/>
      <c r="QTO119" s="16"/>
      <c r="QTP119" s="16"/>
      <c r="QTQ119" s="16"/>
      <c r="QTR119" s="16"/>
      <c r="QTS119" s="16"/>
      <c r="QTT119" s="16"/>
      <c r="QTU119" s="16"/>
      <c r="QTV119" s="16"/>
      <c r="QTW119" s="16"/>
      <c r="QTX119" s="16"/>
      <c r="QTY119" s="16"/>
      <c r="QTZ119" s="16"/>
      <c r="QUA119" s="16"/>
      <c r="QUB119" s="16"/>
      <c r="QUC119" s="16"/>
      <c r="QUD119" s="16"/>
      <c r="QUE119" s="16"/>
      <c r="QUF119" s="16"/>
      <c r="QUG119" s="16"/>
      <c r="QUH119" s="16"/>
      <c r="QUI119" s="16"/>
      <c r="QUJ119" s="16"/>
      <c r="QUK119" s="16"/>
      <c r="QUL119" s="16"/>
      <c r="QUM119" s="16"/>
      <c r="QUN119" s="16"/>
      <c r="QUO119" s="16"/>
      <c r="QUP119" s="16"/>
      <c r="QUQ119" s="16"/>
      <c r="QUR119" s="16"/>
      <c r="QUS119" s="16"/>
      <c r="QUT119" s="16"/>
      <c r="QUU119" s="16"/>
      <c r="QUV119" s="16"/>
      <c r="QUW119" s="16"/>
      <c r="QUX119" s="16"/>
      <c r="QUY119" s="16"/>
      <c r="QUZ119" s="16"/>
      <c r="QVA119" s="16"/>
      <c r="QVB119" s="16"/>
      <c r="QVC119" s="16"/>
      <c r="QVD119" s="16"/>
      <c r="QVE119" s="16"/>
      <c r="QVF119" s="16"/>
      <c r="QVG119" s="16"/>
      <c r="QVH119" s="16"/>
      <c r="QVI119" s="16"/>
      <c r="QVJ119" s="16"/>
      <c r="QVK119" s="16"/>
      <c r="QVL119" s="16"/>
      <c r="QVM119" s="16"/>
      <c r="QVN119" s="16"/>
      <c r="QVO119" s="16"/>
      <c r="QVP119" s="16"/>
      <c r="QVQ119" s="16"/>
      <c r="QVR119" s="16"/>
      <c r="QVS119" s="16"/>
      <c r="QVT119" s="16"/>
      <c r="QVU119" s="16"/>
      <c r="QVV119" s="16"/>
      <c r="QVW119" s="16"/>
      <c r="QVX119" s="16"/>
      <c r="QVY119" s="16"/>
      <c r="QVZ119" s="16"/>
      <c r="QWA119" s="16"/>
      <c r="QWB119" s="16"/>
      <c r="QWC119" s="16"/>
      <c r="QWD119" s="16"/>
      <c r="QWE119" s="16"/>
      <c r="QWF119" s="16"/>
      <c r="QWG119" s="16"/>
      <c r="QWH119" s="16"/>
      <c r="QWI119" s="16"/>
      <c r="QWJ119" s="16"/>
      <c r="QWK119" s="16"/>
      <c r="QWL119" s="16"/>
      <c r="QWM119" s="16"/>
      <c r="QWN119" s="16"/>
      <c r="QWO119" s="16"/>
      <c r="QWP119" s="16"/>
      <c r="QWQ119" s="16"/>
      <c r="QWR119" s="16"/>
      <c r="QWS119" s="16"/>
      <c r="QWT119" s="16"/>
      <c r="QWU119" s="16"/>
      <c r="QWV119" s="16"/>
      <c r="QWW119" s="16"/>
      <c r="QWX119" s="16"/>
      <c r="QWY119" s="16"/>
      <c r="QWZ119" s="16"/>
      <c r="QXA119" s="16"/>
      <c r="QXB119" s="16"/>
      <c r="QXC119" s="16"/>
      <c r="QXD119" s="16"/>
      <c r="QXE119" s="16"/>
      <c r="QXF119" s="16"/>
      <c r="QXG119" s="16"/>
      <c r="QXH119" s="16"/>
      <c r="QXI119" s="16"/>
      <c r="QXJ119" s="16"/>
      <c r="QXK119" s="16"/>
      <c r="QXL119" s="16"/>
      <c r="QXM119" s="16"/>
      <c r="QXN119" s="16"/>
      <c r="QXO119" s="16"/>
      <c r="QXP119" s="16"/>
      <c r="QXQ119" s="16"/>
      <c r="QXR119" s="16"/>
      <c r="QXS119" s="16"/>
      <c r="QXT119" s="16"/>
      <c r="QXU119" s="16"/>
      <c r="QXV119" s="16"/>
      <c r="QXW119" s="16"/>
      <c r="QXX119" s="16"/>
      <c r="QXY119" s="16"/>
      <c r="QXZ119" s="16"/>
      <c r="QYA119" s="16"/>
      <c r="QYB119" s="16"/>
      <c r="QYC119" s="16"/>
      <c r="QYD119" s="16"/>
      <c r="QYE119" s="16"/>
      <c r="QYF119" s="16"/>
      <c r="QYG119" s="16"/>
      <c r="QYH119" s="16"/>
      <c r="QYI119" s="16"/>
      <c r="QYJ119" s="16"/>
      <c r="QYK119" s="16"/>
      <c r="QYL119" s="16"/>
      <c r="QYM119" s="16"/>
      <c r="QYN119" s="16"/>
      <c r="QYO119" s="16"/>
      <c r="QYP119" s="16"/>
      <c r="QYQ119" s="16"/>
      <c r="QYR119" s="16"/>
      <c r="QYS119" s="16"/>
      <c r="QYT119" s="16"/>
      <c r="QYU119" s="16"/>
      <c r="QYV119" s="16"/>
      <c r="QYW119" s="16"/>
      <c r="QYX119" s="16"/>
      <c r="QYY119" s="16"/>
      <c r="QYZ119" s="16"/>
      <c r="QZA119" s="16"/>
      <c r="QZB119" s="16"/>
      <c r="QZC119" s="16"/>
      <c r="QZD119" s="16"/>
      <c r="QZE119" s="16"/>
      <c r="QZF119" s="16"/>
      <c r="QZG119" s="16"/>
      <c r="QZH119" s="16"/>
      <c r="QZI119" s="16"/>
      <c r="QZJ119" s="16"/>
      <c r="QZK119" s="16"/>
      <c r="QZL119" s="16"/>
      <c r="QZM119" s="16"/>
      <c r="QZN119" s="16"/>
      <c r="QZO119" s="16"/>
      <c r="QZP119" s="16"/>
      <c r="QZQ119" s="16"/>
      <c r="QZR119" s="16"/>
      <c r="QZS119" s="16"/>
      <c r="QZT119" s="16"/>
      <c r="QZU119" s="16"/>
      <c r="QZV119" s="16"/>
      <c r="QZW119" s="16"/>
      <c r="QZX119" s="16"/>
      <c r="QZY119" s="16"/>
      <c r="QZZ119" s="16"/>
      <c r="RAA119" s="16"/>
      <c r="RAB119" s="16"/>
      <c r="RAC119" s="16"/>
      <c r="RAD119" s="16"/>
      <c r="RAE119" s="16"/>
      <c r="RAF119" s="16"/>
      <c r="RAG119" s="16"/>
      <c r="RAH119" s="16"/>
      <c r="RAI119" s="16"/>
      <c r="RAJ119" s="16"/>
      <c r="RAK119" s="16"/>
      <c r="RAL119" s="16"/>
      <c r="RAM119" s="16"/>
      <c r="RAN119" s="16"/>
      <c r="RAO119" s="16"/>
      <c r="RAP119" s="16"/>
      <c r="RAQ119" s="16"/>
      <c r="RAR119" s="16"/>
      <c r="RAS119" s="16"/>
      <c r="RAT119" s="16"/>
      <c r="RAU119" s="16"/>
      <c r="RAV119" s="16"/>
      <c r="RAW119" s="16"/>
      <c r="RAX119" s="16"/>
      <c r="RAY119" s="16"/>
      <c r="RAZ119" s="16"/>
      <c r="RBA119" s="16"/>
      <c r="RBB119" s="16"/>
      <c r="RBC119" s="16"/>
      <c r="RBD119" s="16"/>
      <c r="RBE119" s="16"/>
      <c r="RBF119" s="16"/>
      <c r="RBG119" s="16"/>
      <c r="RBH119" s="16"/>
      <c r="RBI119" s="16"/>
      <c r="RBJ119" s="16"/>
      <c r="RBK119" s="16"/>
      <c r="RBL119" s="16"/>
      <c r="RBM119" s="16"/>
      <c r="RBN119" s="16"/>
      <c r="RBO119" s="16"/>
      <c r="RBP119" s="16"/>
      <c r="RBQ119" s="16"/>
      <c r="RBR119" s="16"/>
      <c r="RBS119" s="16"/>
      <c r="RBT119" s="16"/>
      <c r="RBU119" s="16"/>
      <c r="RBV119" s="16"/>
      <c r="RBW119" s="16"/>
      <c r="RBX119" s="16"/>
      <c r="RBY119" s="16"/>
      <c r="RBZ119" s="16"/>
      <c r="RCA119" s="16"/>
      <c r="RCB119" s="16"/>
      <c r="RCC119" s="16"/>
      <c r="RCD119" s="16"/>
      <c r="RCE119" s="16"/>
      <c r="RCF119" s="16"/>
      <c r="RCG119" s="16"/>
      <c r="RCH119" s="16"/>
      <c r="RCI119" s="16"/>
      <c r="RCJ119" s="16"/>
      <c r="RCK119" s="16"/>
      <c r="RCL119" s="16"/>
      <c r="RCM119" s="16"/>
      <c r="RCN119" s="16"/>
      <c r="RCO119" s="16"/>
      <c r="RCP119" s="16"/>
      <c r="RCQ119" s="16"/>
      <c r="RCR119" s="16"/>
      <c r="RCS119" s="16"/>
      <c r="RCT119" s="16"/>
      <c r="RCU119" s="16"/>
      <c r="RCV119" s="16"/>
      <c r="RCW119" s="16"/>
      <c r="RCX119" s="16"/>
      <c r="RCY119" s="16"/>
      <c r="RCZ119" s="16"/>
      <c r="RDA119" s="16"/>
      <c r="RDB119" s="16"/>
      <c r="RDC119" s="16"/>
      <c r="RDD119" s="16"/>
      <c r="RDE119" s="16"/>
      <c r="RDF119" s="16"/>
      <c r="RDG119" s="16"/>
      <c r="RDH119" s="16"/>
      <c r="RDI119" s="16"/>
      <c r="RDJ119" s="16"/>
      <c r="RDK119" s="16"/>
      <c r="RDL119" s="16"/>
      <c r="RDM119" s="16"/>
      <c r="RDN119" s="16"/>
      <c r="RDO119" s="16"/>
      <c r="RDP119" s="16"/>
      <c r="RDQ119" s="16"/>
      <c r="RDR119" s="16"/>
      <c r="RDS119" s="16"/>
      <c r="RDT119" s="16"/>
      <c r="RDU119" s="16"/>
      <c r="RDV119" s="16"/>
      <c r="RDW119" s="16"/>
      <c r="RDX119" s="16"/>
      <c r="RDY119" s="16"/>
      <c r="RDZ119" s="16"/>
      <c r="REA119" s="16"/>
      <c r="REB119" s="16"/>
      <c r="REC119" s="16"/>
      <c r="RED119" s="16"/>
      <c r="REE119" s="16"/>
      <c r="REF119" s="16"/>
      <c r="REG119" s="16"/>
      <c r="REH119" s="16"/>
      <c r="REI119" s="16"/>
      <c r="REJ119" s="16"/>
      <c r="REK119" s="16"/>
      <c r="REL119" s="16"/>
      <c r="REM119" s="16"/>
      <c r="REN119" s="16"/>
      <c r="REO119" s="16"/>
      <c r="REP119" s="16"/>
      <c r="REQ119" s="16"/>
      <c r="RER119" s="16"/>
      <c r="RES119" s="16"/>
      <c r="RET119" s="16"/>
      <c r="REU119" s="16"/>
      <c r="REV119" s="16"/>
      <c r="REW119" s="16"/>
      <c r="REX119" s="16"/>
      <c r="REY119" s="16"/>
      <c r="REZ119" s="16"/>
      <c r="RFA119" s="16"/>
      <c r="RFB119" s="16"/>
      <c r="RFC119" s="16"/>
      <c r="RFD119" s="16"/>
      <c r="RFE119" s="16"/>
      <c r="RFF119" s="16"/>
      <c r="RFG119" s="16"/>
      <c r="RFH119" s="16"/>
      <c r="RFI119" s="16"/>
      <c r="RFJ119" s="16"/>
      <c r="RFK119" s="16"/>
      <c r="RFL119" s="16"/>
      <c r="RFM119" s="16"/>
      <c r="RFN119" s="16"/>
      <c r="RFO119" s="16"/>
      <c r="RFP119" s="16"/>
      <c r="RFQ119" s="16"/>
      <c r="RFR119" s="16"/>
      <c r="RFS119" s="16"/>
      <c r="RFT119" s="16"/>
      <c r="RFU119" s="16"/>
      <c r="RFV119" s="16"/>
      <c r="RFW119" s="16"/>
      <c r="RFX119" s="16"/>
      <c r="RFY119" s="16"/>
      <c r="RFZ119" s="16"/>
      <c r="RGA119" s="16"/>
      <c r="RGB119" s="16"/>
      <c r="RGC119" s="16"/>
      <c r="RGD119" s="16"/>
      <c r="RGE119" s="16"/>
      <c r="RGF119" s="16"/>
      <c r="RGG119" s="16"/>
      <c r="RGH119" s="16"/>
      <c r="RGI119" s="16"/>
      <c r="RGJ119" s="16"/>
      <c r="RGK119" s="16"/>
      <c r="RGL119" s="16"/>
      <c r="RGM119" s="16"/>
      <c r="RGN119" s="16"/>
      <c r="RGO119" s="16"/>
      <c r="RGP119" s="16"/>
      <c r="RGQ119" s="16"/>
      <c r="RGR119" s="16"/>
      <c r="RGS119" s="16"/>
      <c r="RGT119" s="16"/>
      <c r="RGU119" s="16"/>
      <c r="RGV119" s="16"/>
      <c r="RGW119" s="16"/>
      <c r="RGX119" s="16"/>
      <c r="RGY119" s="16"/>
      <c r="RGZ119" s="16"/>
      <c r="RHA119" s="16"/>
      <c r="RHB119" s="16"/>
      <c r="RHC119" s="16"/>
      <c r="RHD119" s="16"/>
      <c r="RHE119" s="16"/>
      <c r="RHF119" s="16"/>
      <c r="RHG119" s="16"/>
      <c r="RHH119" s="16"/>
      <c r="RHI119" s="16"/>
      <c r="RHJ119" s="16"/>
      <c r="RHK119" s="16"/>
      <c r="RHL119" s="16"/>
      <c r="RHM119" s="16"/>
      <c r="RHN119" s="16"/>
      <c r="RHO119" s="16"/>
      <c r="RHP119" s="16"/>
      <c r="RHQ119" s="16"/>
      <c r="RHR119" s="16"/>
      <c r="RHS119" s="16"/>
      <c r="RHT119" s="16"/>
      <c r="RHU119" s="16"/>
      <c r="RHV119" s="16"/>
      <c r="RHW119" s="16"/>
      <c r="RHX119" s="16"/>
      <c r="RHY119" s="16"/>
      <c r="RHZ119" s="16"/>
      <c r="RIA119" s="16"/>
      <c r="RIB119" s="16"/>
      <c r="RIC119" s="16"/>
      <c r="RID119" s="16"/>
      <c r="RIE119" s="16"/>
      <c r="RIF119" s="16"/>
      <c r="RIG119" s="16"/>
      <c r="RIH119" s="16"/>
      <c r="RII119" s="16"/>
      <c r="RIJ119" s="16"/>
      <c r="RIK119" s="16"/>
      <c r="RIL119" s="16"/>
      <c r="RIM119" s="16"/>
      <c r="RIN119" s="16"/>
      <c r="RIO119" s="16"/>
      <c r="RIP119" s="16"/>
      <c r="RIQ119" s="16"/>
      <c r="RIR119" s="16"/>
      <c r="RIS119" s="16"/>
      <c r="RIT119" s="16"/>
      <c r="RIU119" s="16"/>
      <c r="RIV119" s="16"/>
      <c r="RIW119" s="16"/>
      <c r="RIX119" s="16"/>
      <c r="RIY119" s="16"/>
      <c r="RIZ119" s="16"/>
      <c r="RJA119" s="16"/>
      <c r="RJB119" s="16"/>
      <c r="RJC119" s="16"/>
      <c r="RJD119" s="16"/>
      <c r="RJE119" s="16"/>
      <c r="RJF119" s="16"/>
      <c r="RJG119" s="16"/>
      <c r="RJH119" s="16"/>
      <c r="RJI119" s="16"/>
      <c r="RJJ119" s="16"/>
      <c r="RJK119" s="16"/>
      <c r="RJL119" s="16"/>
      <c r="RJM119" s="16"/>
      <c r="RJN119" s="16"/>
      <c r="RJO119" s="16"/>
      <c r="RJP119" s="16"/>
      <c r="RJQ119" s="16"/>
      <c r="RJR119" s="16"/>
      <c r="RJS119" s="16"/>
      <c r="RJT119" s="16"/>
      <c r="RJU119" s="16"/>
      <c r="RJV119" s="16"/>
      <c r="RJW119" s="16"/>
      <c r="RJX119" s="16"/>
      <c r="RJY119" s="16"/>
      <c r="RJZ119" s="16"/>
      <c r="RKA119" s="16"/>
      <c r="RKB119" s="16"/>
      <c r="RKC119" s="16"/>
      <c r="RKD119" s="16"/>
      <c r="RKE119" s="16"/>
      <c r="RKF119" s="16"/>
      <c r="RKG119" s="16"/>
      <c r="RKH119" s="16"/>
      <c r="RKI119" s="16"/>
      <c r="RKJ119" s="16"/>
      <c r="RKK119" s="16"/>
      <c r="RKL119" s="16"/>
      <c r="RKM119" s="16"/>
      <c r="RKN119" s="16"/>
      <c r="RKO119" s="16"/>
      <c r="RKP119" s="16"/>
      <c r="RKQ119" s="16"/>
      <c r="RKR119" s="16"/>
      <c r="RKS119" s="16"/>
      <c r="RKT119" s="16"/>
      <c r="RKU119" s="16"/>
      <c r="RKV119" s="16"/>
      <c r="RKW119" s="16"/>
      <c r="RKX119" s="16"/>
      <c r="RKY119" s="16"/>
      <c r="RKZ119" s="16"/>
      <c r="RLA119" s="16"/>
      <c r="RLB119" s="16"/>
      <c r="RLC119" s="16"/>
      <c r="RLD119" s="16"/>
      <c r="RLE119" s="16"/>
      <c r="RLF119" s="16"/>
      <c r="RLG119" s="16"/>
      <c r="RLH119" s="16"/>
      <c r="RLI119" s="16"/>
      <c r="RLJ119" s="16"/>
      <c r="RLK119" s="16"/>
      <c r="RLL119" s="16"/>
      <c r="RLM119" s="16"/>
      <c r="RLN119" s="16"/>
      <c r="RLO119" s="16"/>
      <c r="RLP119" s="16"/>
      <c r="RLQ119" s="16"/>
      <c r="RLR119" s="16"/>
      <c r="RLS119" s="16"/>
      <c r="RLT119" s="16"/>
      <c r="RLU119" s="16"/>
      <c r="RLV119" s="16"/>
      <c r="RLW119" s="16"/>
      <c r="RLX119" s="16"/>
      <c r="RLY119" s="16"/>
      <c r="RLZ119" s="16"/>
      <c r="RMA119" s="16"/>
      <c r="RMB119" s="16"/>
      <c r="RMC119" s="16"/>
      <c r="RMD119" s="16"/>
      <c r="RME119" s="16"/>
      <c r="RMF119" s="16"/>
      <c r="RMG119" s="16"/>
      <c r="RMH119" s="16"/>
      <c r="RMI119" s="16"/>
      <c r="RMJ119" s="16"/>
      <c r="RMK119" s="16"/>
      <c r="RML119" s="16"/>
      <c r="RMM119" s="16"/>
      <c r="RMN119" s="16"/>
      <c r="RMO119" s="16"/>
      <c r="RMP119" s="16"/>
      <c r="RMQ119" s="16"/>
      <c r="RMR119" s="16"/>
      <c r="RMS119" s="16"/>
      <c r="RMT119" s="16"/>
      <c r="RMU119" s="16"/>
      <c r="RMV119" s="16"/>
      <c r="RMW119" s="16"/>
      <c r="RMX119" s="16"/>
      <c r="RMY119" s="16"/>
      <c r="RMZ119" s="16"/>
      <c r="RNA119" s="16"/>
      <c r="RNB119" s="16"/>
      <c r="RNC119" s="16"/>
      <c r="RND119" s="16"/>
      <c r="RNE119" s="16"/>
      <c r="RNF119" s="16"/>
      <c r="RNG119" s="16"/>
      <c r="RNH119" s="16"/>
      <c r="RNI119" s="16"/>
      <c r="RNJ119" s="16"/>
      <c r="RNK119" s="16"/>
      <c r="RNL119" s="16"/>
      <c r="RNM119" s="16"/>
      <c r="RNN119" s="16"/>
      <c r="RNO119" s="16"/>
      <c r="RNP119" s="16"/>
      <c r="RNQ119" s="16"/>
      <c r="RNR119" s="16"/>
      <c r="RNS119" s="16"/>
      <c r="RNT119" s="16"/>
      <c r="RNU119" s="16"/>
      <c r="RNV119" s="16"/>
      <c r="RNW119" s="16"/>
      <c r="RNX119" s="16"/>
      <c r="RNY119" s="16"/>
      <c r="RNZ119" s="16"/>
      <c r="ROA119" s="16"/>
      <c r="ROB119" s="16"/>
      <c r="ROC119" s="16"/>
      <c r="ROD119" s="16"/>
      <c r="ROE119" s="16"/>
      <c r="ROF119" s="16"/>
      <c r="ROG119" s="16"/>
      <c r="ROH119" s="16"/>
      <c r="ROI119" s="16"/>
      <c r="ROJ119" s="16"/>
      <c r="ROK119" s="16"/>
      <c r="ROL119" s="16"/>
      <c r="ROM119" s="16"/>
      <c r="RON119" s="16"/>
      <c r="ROO119" s="16"/>
      <c r="ROP119" s="16"/>
      <c r="ROQ119" s="16"/>
      <c r="ROR119" s="16"/>
      <c r="ROS119" s="16"/>
      <c r="ROT119" s="16"/>
      <c r="ROU119" s="16"/>
      <c r="ROV119" s="16"/>
      <c r="ROW119" s="16"/>
      <c r="ROX119" s="16"/>
      <c r="ROY119" s="16"/>
      <c r="ROZ119" s="16"/>
      <c r="RPA119" s="16"/>
      <c r="RPB119" s="16"/>
      <c r="RPC119" s="16"/>
      <c r="RPD119" s="16"/>
      <c r="RPE119" s="16"/>
      <c r="RPF119" s="16"/>
      <c r="RPG119" s="16"/>
      <c r="RPH119" s="16"/>
      <c r="RPI119" s="16"/>
      <c r="RPJ119" s="16"/>
      <c r="RPK119" s="16"/>
      <c r="RPL119" s="16"/>
      <c r="RPM119" s="16"/>
      <c r="RPN119" s="16"/>
      <c r="RPO119" s="16"/>
      <c r="RPP119" s="16"/>
      <c r="RPQ119" s="16"/>
      <c r="RPR119" s="16"/>
      <c r="RPS119" s="16"/>
      <c r="RPT119" s="16"/>
      <c r="RPU119" s="16"/>
      <c r="RPV119" s="16"/>
      <c r="RPW119" s="16"/>
      <c r="RPX119" s="16"/>
      <c r="RPY119" s="16"/>
      <c r="RPZ119" s="16"/>
      <c r="RQA119" s="16"/>
      <c r="RQB119" s="16"/>
      <c r="RQC119" s="16"/>
      <c r="RQD119" s="16"/>
      <c r="RQE119" s="16"/>
      <c r="RQF119" s="16"/>
      <c r="RQG119" s="16"/>
      <c r="RQH119" s="16"/>
      <c r="RQI119" s="16"/>
      <c r="RQJ119" s="16"/>
      <c r="RQK119" s="16"/>
      <c r="RQL119" s="16"/>
      <c r="RQM119" s="16"/>
      <c r="RQN119" s="16"/>
      <c r="RQO119" s="16"/>
      <c r="RQP119" s="16"/>
      <c r="RQQ119" s="16"/>
      <c r="RQR119" s="16"/>
      <c r="RQS119" s="16"/>
      <c r="RQT119" s="16"/>
      <c r="RQU119" s="16"/>
      <c r="RQV119" s="16"/>
      <c r="RQW119" s="16"/>
      <c r="RQX119" s="16"/>
      <c r="RQY119" s="16"/>
      <c r="RQZ119" s="16"/>
      <c r="RRA119" s="16"/>
      <c r="RRB119" s="16"/>
      <c r="RRC119" s="16"/>
      <c r="RRD119" s="16"/>
      <c r="RRE119" s="16"/>
      <c r="RRF119" s="16"/>
      <c r="RRG119" s="16"/>
      <c r="RRH119" s="16"/>
      <c r="RRI119" s="16"/>
      <c r="RRJ119" s="16"/>
      <c r="RRK119" s="16"/>
      <c r="RRL119" s="16"/>
      <c r="RRM119" s="16"/>
      <c r="RRN119" s="16"/>
      <c r="RRO119" s="16"/>
      <c r="RRP119" s="16"/>
      <c r="RRQ119" s="16"/>
      <c r="RRR119" s="16"/>
      <c r="RRS119" s="16"/>
      <c r="RRT119" s="16"/>
      <c r="RRU119" s="16"/>
      <c r="RRV119" s="16"/>
      <c r="RRW119" s="16"/>
      <c r="RRX119" s="16"/>
      <c r="RRY119" s="16"/>
      <c r="RRZ119" s="16"/>
      <c r="RSA119" s="16"/>
      <c r="RSB119" s="16"/>
      <c r="RSC119" s="16"/>
      <c r="RSD119" s="16"/>
      <c r="RSE119" s="16"/>
      <c r="RSF119" s="16"/>
      <c r="RSG119" s="16"/>
      <c r="RSH119" s="16"/>
      <c r="RSI119" s="16"/>
      <c r="RSJ119" s="16"/>
      <c r="RSK119" s="16"/>
      <c r="RSL119" s="16"/>
      <c r="RSM119" s="16"/>
      <c r="RSN119" s="16"/>
      <c r="RSO119" s="16"/>
      <c r="RSP119" s="16"/>
      <c r="RSQ119" s="16"/>
      <c r="RSR119" s="16"/>
      <c r="RSS119" s="16"/>
      <c r="RST119" s="16"/>
      <c r="RSU119" s="16"/>
      <c r="RSV119" s="16"/>
      <c r="RSW119" s="16"/>
      <c r="RSX119" s="16"/>
      <c r="RSY119" s="16"/>
      <c r="RSZ119" s="16"/>
      <c r="RTA119" s="16"/>
      <c r="RTB119" s="16"/>
      <c r="RTC119" s="16"/>
      <c r="RTD119" s="16"/>
      <c r="RTE119" s="16"/>
      <c r="RTF119" s="16"/>
      <c r="RTG119" s="16"/>
      <c r="RTH119" s="16"/>
      <c r="RTI119" s="16"/>
      <c r="RTJ119" s="16"/>
      <c r="RTK119" s="16"/>
      <c r="RTL119" s="16"/>
      <c r="RTM119" s="16"/>
      <c r="RTN119" s="16"/>
      <c r="RTO119" s="16"/>
      <c r="RTP119" s="16"/>
      <c r="RTQ119" s="16"/>
      <c r="RTR119" s="16"/>
      <c r="RTS119" s="16"/>
      <c r="RTT119" s="16"/>
      <c r="RTU119" s="16"/>
      <c r="RTV119" s="16"/>
      <c r="RTW119" s="16"/>
      <c r="RTX119" s="16"/>
      <c r="RTY119" s="16"/>
      <c r="RTZ119" s="16"/>
      <c r="RUA119" s="16"/>
      <c r="RUB119" s="16"/>
      <c r="RUC119" s="16"/>
      <c r="RUD119" s="16"/>
      <c r="RUE119" s="16"/>
      <c r="RUF119" s="16"/>
      <c r="RUG119" s="16"/>
      <c r="RUH119" s="16"/>
      <c r="RUI119" s="16"/>
      <c r="RUJ119" s="16"/>
      <c r="RUK119" s="16"/>
      <c r="RUL119" s="16"/>
      <c r="RUM119" s="16"/>
      <c r="RUN119" s="16"/>
      <c r="RUO119" s="16"/>
      <c r="RUP119" s="16"/>
      <c r="RUQ119" s="16"/>
      <c r="RUR119" s="16"/>
      <c r="RUS119" s="16"/>
      <c r="RUT119" s="16"/>
      <c r="RUU119" s="16"/>
      <c r="RUV119" s="16"/>
      <c r="RUW119" s="16"/>
      <c r="RUX119" s="16"/>
      <c r="RUY119" s="16"/>
      <c r="RUZ119" s="16"/>
      <c r="RVA119" s="16"/>
      <c r="RVB119" s="16"/>
      <c r="RVC119" s="16"/>
      <c r="RVD119" s="16"/>
      <c r="RVE119" s="16"/>
      <c r="RVF119" s="16"/>
      <c r="RVG119" s="16"/>
      <c r="RVH119" s="16"/>
      <c r="RVI119" s="16"/>
      <c r="RVJ119" s="16"/>
      <c r="RVK119" s="16"/>
      <c r="RVL119" s="16"/>
      <c r="RVM119" s="16"/>
      <c r="RVN119" s="16"/>
      <c r="RVO119" s="16"/>
      <c r="RVP119" s="16"/>
      <c r="RVQ119" s="16"/>
      <c r="RVR119" s="16"/>
      <c r="RVS119" s="16"/>
      <c r="RVT119" s="16"/>
      <c r="RVU119" s="16"/>
      <c r="RVV119" s="16"/>
      <c r="RVW119" s="16"/>
      <c r="RVX119" s="16"/>
      <c r="RVY119" s="16"/>
      <c r="RVZ119" s="16"/>
      <c r="RWA119" s="16"/>
      <c r="RWB119" s="16"/>
      <c r="RWC119" s="16"/>
      <c r="RWD119" s="16"/>
      <c r="RWE119" s="16"/>
      <c r="RWF119" s="16"/>
      <c r="RWG119" s="16"/>
      <c r="RWH119" s="16"/>
      <c r="RWI119" s="16"/>
      <c r="RWJ119" s="16"/>
      <c r="RWK119" s="16"/>
      <c r="RWL119" s="16"/>
      <c r="RWM119" s="16"/>
      <c r="RWN119" s="16"/>
      <c r="RWO119" s="16"/>
      <c r="RWP119" s="16"/>
      <c r="RWQ119" s="16"/>
      <c r="RWR119" s="16"/>
      <c r="RWS119" s="16"/>
      <c r="RWT119" s="16"/>
      <c r="RWU119" s="16"/>
      <c r="RWV119" s="16"/>
      <c r="RWW119" s="16"/>
      <c r="RWX119" s="16"/>
      <c r="RWY119" s="16"/>
      <c r="RWZ119" s="16"/>
      <c r="RXA119" s="16"/>
      <c r="RXB119" s="16"/>
      <c r="RXC119" s="16"/>
      <c r="RXD119" s="16"/>
      <c r="RXE119" s="16"/>
      <c r="RXF119" s="16"/>
      <c r="RXG119" s="16"/>
      <c r="RXH119" s="16"/>
      <c r="RXI119" s="16"/>
      <c r="RXJ119" s="16"/>
      <c r="RXK119" s="16"/>
      <c r="RXL119" s="16"/>
      <c r="RXM119" s="16"/>
      <c r="RXN119" s="16"/>
      <c r="RXO119" s="16"/>
      <c r="RXP119" s="16"/>
      <c r="RXQ119" s="16"/>
      <c r="RXR119" s="16"/>
      <c r="RXS119" s="16"/>
      <c r="RXT119" s="16"/>
      <c r="RXU119" s="16"/>
      <c r="RXV119" s="16"/>
      <c r="RXW119" s="16"/>
      <c r="RXX119" s="16"/>
      <c r="RXY119" s="16"/>
      <c r="RXZ119" s="16"/>
      <c r="RYA119" s="16"/>
      <c r="RYB119" s="16"/>
      <c r="RYC119" s="16"/>
      <c r="RYD119" s="16"/>
      <c r="RYE119" s="16"/>
      <c r="RYF119" s="16"/>
      <c r="RYG119" s="16"/>
      <c r="RYH119" s="16"/>
      <c r="RYI119" s="16"/>
      <c r="RYJ119" s="16"/>
      <c r="RYK119" s="16"/>
      <c r="RYL119" s="16"/>
      <c r="RYM119" s="16"/>
      <c r="RYN119" s="16"/>
      <c r="RYO119" s="16"/>
      <c r="RYP119" s="16"/>
      <c r="RYQ119" s="16"/>
      <c r="RYR119" s="16"/>
      <c r="RYS119" s="16"/>
      <c r="RYT119" s="16"/>
      <c r="RYU119" s="16"/>
      <c r="RYV119" s="16"/>
      <c r="RYW119" s="16"/>
      <c r="RYX119" s="16"/>
      <c r="RYY119" s="16"/>
      <c r="RYZ119" s="16"/>
      <c r="RZA119" s="16"/>
      <c r="RZB119" s="16"/>
      <c r="RZC119" s="16"/>
      <c r="RZD119" s="16"/>
      <c r="RZE119" s="16"/>
      <c r="RZF119" s="16"/>
      <c r="RZG119" s="16"/>
      <c r="RZH119" s="16"/>
      <c r="RZI119" s="16"/>
      <c r="RZJ119" s="16"/>
      <c r="RZK119" s="16"/>
      <c r="RZL119" s="16"/>
      <c r="RZM119" s="16"/>
      <c r="RZN119" s="16"/>
      <c r="RZO119" s="16"/>
      <c r="RZP119" s="16"/>
      <c r="RZQ119" s="16"/>
      <c r="RZR119" s="16"/>
      <c r="RZS119" s="16"/>
      <c r="RZT119" s="16"/>
      <c r="RZU119" s="16"/>
      <c r="RZV119" s="16"/>
      <c r="RZW119" s="16"/>
      <c r="RZX119" s="16"/>
      <c r="RZY119" s="16"/>
      <c r="RZZ119" s="16"/>
      <c r="SAA119" s="16"/>
      <c r="SAB119" s="16"/>
      <c r="SAC119" s="16"/>
      <c r="SAD119" s="16"/>
      <c r="SAE119" s="16"/>
      <c r="SAF119" s="16"/>
      <c r="SAG119" s="16"/>
      <c r="SAH119" s="16"/>
      <c r="SAI119" s="16"/>
      <c r="SAJ119" s="16"/>
      <c r="SAK119" s="16"/>
      <c r="SAL119" s="16"/>
      <c r="SAM119" s="16"/>
      <c r="SAN119" s="16"/>
      <c r="SAO119" s="16"/>
      <c r="SAP119" s="16"/>
      <c r="SAQ119" s="16"/>
      <c r="SAR119" s="16"/>
      <c r="SAS119" s="16"/>
      <c r="SAT119" s="16"/>
      <c r="SAU119" s="16"/>
      <c r="SAV119" s="16"/>
      <c r="SAW119" s="16"/>
      <c r="SAX119" s="16"/>
      <c r="SAY119" s="16"/>
      <c r="SAZ119" s="16"/>
      <c r="SBA119" s="16"/>
      <c r="SBB119" s="16"/>
      <c r="SBC119" s="16"/>
      <c r="SBD119" s="16"/>
      <c r="SBE119" s="16"/>
      <c r="SBF119" s="16"/>
      <c r="SBG119" s="16"/>
      <c r="SBH119" s="16"/>
      <c r="SBI119" s="16"/>
      <c r="SBJ119" s="16"/>
      <c r="SBK119" s="16"/>
      <c r="SBL119" s="16"/>
      <c r="SBM119" s="16"/>
      <c r="SBN119" s="16"/>
      <c r="SBO119" s="16"/>
      <c r="SBP119" s="16"/>
      <c r="SBQ119" s="16"/>
      <c r="SBR119" s="16"/>
      <c r="SBS119" s="16"/>
      <c r="SBT119" s="16"/>
      <c r="SBU119" s="16"/>
      <c r="SBV119" s="16"/>
      <c r="SBW119" s="16"/>
      <c r="SBX119" s="16"/>
      <c r="SBY119" s="16"/>
      <c r="SBZ119" s="16"/>
      <c r="SCA119" s="16"/>
      <c r="SCB119" s="16"/>
      <c r="SCC119" s="16"/>
      <c r="SCD119" s="16"/>
      <c r="SCE119" s="16"/>
      <c r="SCF119" s="16"/>
      <c r="SCG119" s="16"/>
      <c r="SCH119" s="16"/>
      <c r="SCI119" s="16"/>
      <c r="SCJ119" s="16"/>
      <c r="SCK119" s="16"/>
      <c r="SCL119" s="16"/>
      <c r="SCM119" s="16"/>
      <c r="SCN119" s="16"/>
      <c r="SCO119" s="16"/>
      <c r="SCP119" s="16"/>
      <c r="SCQ119" s="16"/>
      <c r="SCR119" s="16"/>
      <c r="SCS119" s="16"/>
      <c r="SCT119" s="16"/>
      <c r="SCU119" s="16"/>
      <c r="SCV119" s="16"/>
      <c r="SCW119" s="16"/>
      <c r="SCX119" s="16"/>
      <c r="SCY119" s="16"/>
      <c r="SCZ119" s="16"/>
      <c r="SDA119" s="16"/>
      <c r="SDB119" s="16"/>
      <c r="SDC119" s="16"/>
      <c r="SDD119" s="16"/>
      <c r="SDE119" s="16"/>
      <c r="SDF119" s="16"/>
      <c r="SDG119" s="16"/>
      <c r="SDH119" s="16"/>
      <c r="SDI119" s="16"/>
      <c r="SDJ119" s="16"/>
      <c r="SDK119" s="16"/>
      <c r="SDL119" s="16"/>
      <c r="SDM119" s="16"/>
      <c r="SDN119" s="16"/>
      <c r="SDO119" s="16"/>
      <c r="SDP119" s="16"/>
      <c r="SDQ119" s="16"/>
      <c r="SDR119" s="16"/>
      <c r="SDS119" s="16"/>
      <c r="SDT119" s="16"/>
      <c r="SDU119" s="16"/>
      <c r="SDV119" s="16"/>
      <c r="SDW119" s="16"/>
      <c r="SDX119" s="16"/>
      <c r="SDY119" s="16"/>
      <c r="SDZ119" s="16"/>
      <c r="SEA119" s="16"/>
      <c r="SEB119" s="16"/>
      <c r="SEC119" s="16"/>
      <c r="SED119" s="16"/>
      <c r="SEE119" s="16"/>
      <c r="SEF119" s="16"/>
      <c r="SEG119" s="16"/>
      <c r="SEH119" s="16"/>
      <c r="SEI119" s="16"/>
      <c r="SEJ119" s="16"/>
      <c r="SEK119" s="16"/>
      <c r="SEL119" s="16"/>
      <c r="SEM119" s="16"/>
      <c r="SEN119" s="16"/>
      <c r="SEO119" s="16"/>
      <c r="SEP119" s="16"/>
      <c r="SEQ119" s="16"/>
      <c r="SER119" s="16"/>
      <c r="SES119" s="16"/>
      <c r="SET119" s="16"/>
      <c r="SEU119" s="16"/>
      <c r="SEV119" s="16"/>
      <c r="SEW119" s="16"/>
      <c r="SEX119" s="16"/>
      <c r="SEY119" s="16"/>
      <c r="SEZ119" s="16"/>
      <c r="SFA119" s="16"/>
      <c r="SFB119" s="16"/>
      <c r="SFC119" s="16"/>
      <c r="SFD119" s="16"/>
      <c r="SFE119" s="16"/>
      <c r="SFF119" s="16"/>
      <c r="SFG119" s="16"/>
      <c r="SFH119" s="16"/>
      <c r="SFI119" s="16"/>
      <c r="SFJ119" s="16"/>
      <c r="SFK119" s="16"/>
      <c r="SFL119" s="16"/>
      <c r="SFM119" s="16"/>
      <c r="SFN119" s="16"/>
      <c r="SFO119" s="16"/>
      <c r="SFP119" s="16"/>
      <c r="SFQ119" s="16"/>
      <c r="SFR119" s="16"/>
      <c r="SFS119" s="16"/>
      <c r="SFT119" s="16"/>
      <c r="SFU119" s="16"/>
      <c r="SFV119" s="16"/>
      <c r="SFW119" s="16"/>
      <c r="SFX119" s="16"/>
      <c r="SFY119" s="16"/>
      <c r="SFZ119" s="16"/>
      <c r="SGA119" s="16"/>
      <c r="SGB119" s="16"/>
      <c r="SGC119" s="16"/>
      <c r="SGD119" s="16"/>
      <c r="SGE119" s="16"/>
      <c r="SGF119" s="16"/>
      <c r="SGG119" s="16"/>
      <c r="SGH119" s="16"/>
      <c r="SGI119" s="16"/>
      <c r="SGJ119" s="16"/>
      <c r="SGK119" s="16"/>
      <c r="SGL119" s="16"/>
      <c r="SGM119" s="16"/>
      <c r="SGN119" s="16"/>
      <c r="SGO119" s="16"/>
      <c r="SGP119" s="16"/>
      <c r="SGQ119" s="16"/>
      <c r="SGR119" s="16"/>
      <c r="SGS119" s="16"/>
      <c r="SGT119" s="16"/>
      <c r="SGU119" s="16"/>
      <c r="SGV119" s="16"/>
      <c r="SGW119" s="16"/>
      <c r="SGX119" s="16"/>
      <c r="SGY119" s="16"/>
      <c r="SGZ119" s="16"/>
      <c r="SHA119" s="16"/>
      <c r="SHB119" s="16"/>
      <c r="SHC119" s="16"/>
      <c r="SHD119" s="16"/>
      <c r="SHE119" s="16"/>
      <c r="SHF119" s="16"/>
      <c r="SHG119" s="16"/>
      <c r="SHH119" s="16"/>
      <c r="SHI119" s="16"/>
      <c r="SHJ119" s="16"/>
      <c r="SHK119" s="16"/>
      <c r="SHL119" s="16"/>
      <c r="SHM119" s="16"/>
      <c r="SHN119" s="16"/>
      <c r="SHO119" s="16"/>
      <c r="SHP119" s="16"/>
      <c r="SHQ119" s="16"/>
      <c r="SHR119" s="16"/>
      <c r="SHS119" s="16"/>
      <c r="SHT119" s="16"/>
      <c r="SHU119" s="16"/>
      <c r="SHV119" s="16"/>
      <c r="SHW119" s="16"/>
      <c r="SHX119" s="16"/>
      <c r="SHY119" s="16"/>
      <c r="SHZ119" s="16"/>
      <c r="SIA119" s="16"/>
      <c r="SIB119" s="16"/>
      <c r="SIC119" s="16"/>
      <c r="SID119" s="16"/>
      <c r="SIE119" s="16"/>
      <c r="SIF119" s="16"/>
      <c r="SIG119" s="16"/>
      <c r="SIH119" s="16"/>
      <c r="SII119" s="16"/>
      <c r="SIJ119" s="16"/>
      <c r="SIK119" s="16"/>
      <c r="SIL119" s="16"/>
      <c r="SIM119" s="16"/>
      <c r="SIN119" s="16"/>
      <c r="SIO119" s="16"/>
      <c r="SIP119" s="16"/>
      <c r="SIQ119" s="16"/>
      <c r="SIR119" s="16"/>
      <c r="SIS119" s="16"/>
      <c r="SIT119" s="16"/>
      <c r="SIU119" s="16"/>
      <c r="SIV119" s="16"/>
      <c r="SIW119" s="16"/>
      <c r="SIX119" s="16"/>
      <c r="SIY119" s="16"/>
      <c r="SIZ119" s="16"/>
      <c r="SJA119" s="16"/>
      <c r="SJB119" s="16"/>
      <c r="SJC119" s="16"/>
      <c r="SJD119" s="16"/>
      <c r="SJE119" s="16"/>
      <c r="SJF119" s="16"/>
      <c r="SJG119" s="16"/>
      <c r="SJH119" s="16"/>
      <c r="SJI119" s="16"/>
      <c r="SJJ119" s="16"/>
      <c r="SJK119" s="16"/>
      <c r="SJL119" s="16"/>
      <c r="SJM119" s="16"/>
      <c r="SJN119" s="16"/>
      <c r="SJO119" s="16"/>
      <c r="SJP119" s="16"/>
      <c r="SJQ119" s="16"/>
      <c r="SJR119" s="16"/>
      <c r="SJS119" s="16"/>
      <c r="SJT119" s="16"/>
      <c r="SJU119" s="16"/>
      <c r="SJV119" s="16"/>
      <c r="SJW119" s="16"/>
      <c r="SJX119" s="16"/>
      <c r="SJY119" s="16"/>
      <c r="SJZ119" s="16"/>
      <c r="SKA119" s="16"/>
      <c r="SKB119" s="16"/>
      <c r="SKC119" s="16"/>
      <c r="SKD119" s="16"/>
      <c r="SKE119" s="16"/>
      <c r="SKF119" s="16"/>
      <c r="SKG119" s="16"/>
      <c r="SKH119" s="16"/>
      <c r="SKI119" s="16"/>
      <c r="SKJ119" s="16"/>
      <c r="SKK119" s="16"/>
      <c r="SKL119" s="16"/>
      <c r="SKM119" s="16"/>
      <c r="SKN119" s="16"/>
      <c r="SKO119" s="16"/>
      <c r="SKP119" s="16"/>
      <c r="SKQ119" s="16"/>
      <c r="SKR119" s="16"/>
      <c r="SKS119" s="16"/>
      <c r="SKT119" s="16"/>
      <c r="SKU119" s="16"/>
      <c r="SKV119" s="16"/>
      <c r="SKW119" s="16"/>
      <c r="SKX119" s="16"/>
      <c r="SKY119" s="16"/>
      <c r="SKZ119" s="16"/>
      <c r="SLA119" s="16"/>
      <c r="SLB119" s="16"/>
      <c r="SLC119" s="16"/>
      <c r="SLD119" s="16"/>
      <c r="SLE119" s="16"/>
      <c r="SLF119" s="16"/>
      <c r="SLG119" s="16"/>
      <c r="SLH119" s="16"/>
      <c r="SLI119" s="16"/>
      <c r="SLJ119" s="16"/>
      <c r="SLK119" s="16"/>
      <c r="SLL119" s="16"/>
      <c r="SLM119" s="16"/>
      <c r="SLN119" s="16"/>
      <c r="SLO119" s="16"/>
      <c r="SLP119" s="16"/>
      <c r="SLQ119" s="16"/>
      <c r="SLR119" s="16"/>
      <c r="SLS119" s="16"/>
      <c r="SLT119" s="16"/>
      <c r="SLU119" s="16"/>
      <c r="SLV119" s="16"/>
      <c r="SLW119" s="16"/>
      <c r="SLX119" s="16"/>
      <c r="SLY119" s="16"/>
      <c r="SLZ119" s="16"/>
      <c r="SMA119" s="16"/>
      <c r="SMB119" s="16"/>
      <c r="SMC119" s="16"/>
      <c r="SMD119" s="16"/>
      <c r="SME119" s="16"/>
      <c r="SMF119" s="16"/>
      <c r="SMG119" s="16"/>
      <c r="SMH119" s="16"/>
      <c r="SMI119" s="16"/>
      <c r="SMJ119" s="16"/>
      <c r="SMK119" s="16"/>
      <c r="SML119" s="16"/>
      <c r="SMM119" s="16"/>
      <c r="SMN119" s="16"/>
      <c r="SMO119" s="16"/>
      <c r="SMP119" s="16"/>
      <c r="SMQ119" s="16"/>
      <c r="SMR119" s="16"/>
      <c r="SMS119" s="16"/>
      <c r="SMT119" s="16"/>
      <c r="SMU119" s="16"/>
      <c r="SMV119" s="16"/>
      <c r="SMW119" s="16"/>
      <c r="SMX119" s="16"/>
      <c r="SMY119" s="16"/>
      <c r="SMZ119" s="16"/>
      <c r="SNA119" s="16"/>
      <c r="SNB119" s="16"/>
      <c r="SNC119" s="16"/>
      <c r="SND119" s="16"/>
      <c r="SNE119" s="16"/>
      <c r="SNF119" s="16"/>
      <c r="SNG119" s="16"/>
      <c r="SNH119" s="16"/>
      <c r="SNI119" s="16"/>
      <c r="SNJ119" s="16"/>
      <c r="SNK119" s="16"/>
      <c r="SNL119" s="16"/>
      <c r="SNM119" s="16"/>
      <c r="SNN119" s="16"/>
      <c r="SNO119" s="16"/>
      <c r="SNP119" s="16"/>
      <c r="SNQ119" s="16"/>
      <c r="SNR119" s="16"/>
      <c r="SNS119" s="16"/>
      <c r="SNT119" s="16"/>
      <c r="SNU119" s="16"/>
      <c r="SNV119" s="16"/>
      <c r="SNW119" s="16"/>
      <c r="SNX119" s="16"/>
      <c r="SNY119" s="16"/>
      <c r="SNZ119" s="16"/>
      <c r="SOA119" s="16"/>
      <c r="SOB119" s="16"/>
      <c r="SOC119" s="16"/>
      <c r="SOD119" s="16"/>
      <c r="SOE119" s="16"/>
      <c r="SOF119" s="16"/>
      <c r="SOG119" s="16"/>
      <c r="SOH119" s="16"/>
      <c r="SOI119" s="16"/>
      <c r="SOJ119" s="16"/>
      <c r="SOK119" s="16"/>
      <c r="SOL119" s="16"/>
      <c r="SOM119" s="16"/>
      <c r="SON119" s="16"/>
      <c r="SOO119" s="16"/>
      <c r="SOP119" s="16"/>
      <c r="SOQ119" s="16"/>
      <c r="SOR119" s="16"/>
      <c r="SOS119" s="16"/>
      <c r="SOT119" s="16"/>
      <c r="SOU119" s="16"/>
      <c r="SOV119" s="16"/>
      <c r="SOW119" s="16"/>
      <c r="SOX119" s="16"/>
      <c r="SOY119" s="16"/>
      <c r="SOZ119" s="16"/>
      <c r="SPA119" s="16"/>
      <c r="SPB119" s="16"/>
      <c r="SPC119" s="16"/>
      <c r="SPD119" s="16"/>
      <c r="SPE119" s="16"/>
      <c r="SPF119" s="16"/>
      <c r="SPG119" s="16"/>
      <c r="SPH119" s="16"/>
      <c r="SPI119" s="16"/>
      <c r="SPJ119" s="16"/>
      <c r="SPK119" s="16"/>
      <c r="SPL119" s="16"/>
      <c r="SPM119" s="16"/>
      <c r="SPN119" s="16"/>
      <c r="SPO119" s="16"/>
      <c r="SPP119" s="16"/>
      <c r="SPQ119" s="16"/>
      <c r="SPR119" s="16"/>
      <c r="SPS119" s="16"/>
      <c r="SPT119" s="16"/>
      <c r="SPU119" s="16"/>
      <c r="SPV119" s="16"/>
      <c r="SPW119" s="16"/>
      <c r="SPX119" s="16"/>
      <c r="SPY119" s="16"/>
      <c r="SPZ119" s="16"/>
      <c r="SQA119" s="16"/>
      <c r="SQB119" s="16"/>
      <c r="SQC119" s="16"/>
      <c r="SQD119" s="16"/>
      <c r="SQE119" s="16"/>
      <c r="SQF119" s="16"/>
      <c r="SQG119" s="16"/>
      <c r="SQH119" s="16"/>
      <c r="SQI119" s="16"/>
      <c r="SQJ119" s="16"/>
      <c r="SQK119" s="16"/>
      <c r="SQL119" s="16"/>
      <c r="SQM119" s="16"/>
      <c r="SQN119" s="16"/>
      <c r="SQO119" s="16"/>
      <c r="SQP119" s="16"/>
      <c r="SQQ119" s="16"/>
      <c r="SQR119" s="16"/>
      <c r="SQS119" s="16"/>
      <c r="SQT119" s="16"/>
      <c r="SQU119" s="16"/>
      <c r="SQV119" s="16"/>
      <c r="SQW119" s="16"/>
      <c r="SQX119" s="16"/>
      <c r="SQY119" s="16"/>
      <c r="SQZ119" s="16"/>
      <c r="SRA119" s="16"/>
      <c r="SRB119" s="16"/>
      <c r="SRC119" s="16"/>
      <c r="SRD119" s="16"/>
      <c r="SRE119" s="16"/>
      <c r="SRF119" s="16"/>
      <c r="SRG119" s="16"/>
      <c r="SRH119" s="16"/>
      <c r="SRI119" s="16"/>
      <c r="SRJ119" s="16"/>
      <c r="SRK119" s="16"/>
      <c r="SRL119" s="16"/>
      <c r="SRM119" s="16"/>
      <c r="SRN119" s="16"/>
      <c r="SRO119" s="16"/>
      <c r="SRP119" s="16"/>
      <c r="SRQ119" s="16"/>
      <c r="SRR119" s="16"/>
      <c r="SRS119" s="16"/>
      <c r="SRT119" s="16"/>
      <c r="SRU119" s="16"/>
      <c r="SRV119" s="16"/>
      <c r="SRW119" s="16"/>
      <c r="SRX119" s="16"/>
      <c r="SRY119" s="16"/>
      <c r="SRZ119" s="16"/>
      <c r="SSA119" s="16"/>
      <c r="SSB119" s="16"/>
      <c r="SSC119" s="16"/>
      <c r="SSD119" s="16"/>
      <c r="SSE119" s="16"/>
      <c r="SSF119" s="16"/>
      <c r="SSG119" s="16"/>
      <c r="SSH119" s="16"/>
      <c r="SSI119" s="16"/>
      <c r="SSJ119" s="16"/>
      <c r="SSK119" s="16"/>
      <c r="SSL119" s="16"/>
      <c r="SSM119" s="16"/>
      <c r="SSN119" s="16"/>
      <c r="SSO119" s="16"/>
      <c r="SSP119" s="16"/>
      <c r="SSQ119" s="16"/>
      <c r="SSR119" s="16"/>
      <c r="SSS119" s="16"/>
      <c r="SST119" s="16"/>
      <c r="SSU119" s="16"/>
      <c r="SSV119" s="16"/>
      <c r="SSW119" s="16"/>
      <c r="SSX119" s="16"/>
      <c r="SSY119" s="16"/>
      <c r="SSZ119" s="16"/>
      <c r="STA119" s="16"/>
      <c r="STB119" s="16"/>
      <c r="STC119" s="16"/>
      <c r="STD119" s="16"/>
      <c r="STE119" s="16"/>
      <c r="STF119" s="16"/>
      <c r="STG119" s="16"/>
      <c r="STH119" s="16"/>
      <c r="STI119" s="16"/>
      <c r="STJ119" s="16"/>
      <c r="STK119" s="16"/>
      <c r="STL119" s="16"/>
      <c r="STM119" s="16"/>
      <c r="STN119" s="16"/>
      <c r="STO119" s="16"/>
      <c r="STP119" s="16"/>
      <c r="STQ119" s="16"/>
      <c r="STR119" s="16"/>
      <c r="STS119" s="16"/>
      <c r="STT119" s="16"/>
      <c r="STU119" s="16"/>
      <c r="STV119" s="16"/>
      <c r="STW119" s="16"/>
      <c r="STX119" s="16"/>
      <c r="STY119" s="16"/>
      <c r="STZ119" s="16"/>
      <c r="SUA119" s="16"/>
      <c r="SUB119" s="16"/>
      <c r="SUC119" s="16"/>
      <c r="SUD119" s="16"/>
      <c r="SUE119" s="16"/>
      <c r="SUF119" s="16"/>
      <c r="SUG119" s="16"/>
      <c r="SUH119" s="16"/>
      <c r="SUI119" s="16"/>
      <c r="SUJ119" s="16"/>
      <c r="SUK119" s="16"/>
      <c r="SUL119" s="16"/>
      <c r="SUM119" s="16"/>
      <c r="SUN119" s="16"/>
      <c r="SUO119" s="16"/>
      <c r="SUP119" s="16"/>
      <c r="SUQ119" s="16"/>
      <c r="SUR119" s="16"/>
      <c r="SUS119" s="16"/>
      <c r="SUT119" s="16"/>
      <c r="SUU119" s="16"/>
      <c r="SUV119" s="16"/>
      <c r="SUW119" s="16"/>
      <c r="SUX119" s="16"/>
      <c r="SUY119" s="16"/>
      <c r="SUZ119" s="16"/>
      <c r="SVA119" s="16"/>
      <c r="SVB119" s="16"/>
      <c r="SVC119" s="16"/>
      <c r="SVD119" s="16"/>
      <c r="SVE119" s="16"/>
      <c r="SVF119" s="16"/>
      <c r="SVG119" s="16"/>
      <c r="SVH119" s="16"/>
      <c r="SVI119" s="16"/>
      <c r="SVJ119" s="16"/>
      <c r="SVK119" s="16"/>
      <c r="SVL119" s="16"/>
      <c r="SVM119" s="16"/>
      <c r="SVN119" s="16"/>
      <c r="SVO119" s="16"/>
      <c r="SVP119" s="16"/>
      <c r="SVQ119" s="16"/>
      <c r="SVR119" s="16"/>
      <c r="SVS119" s="16"/>
      <c r="SVT119" s="16"/>
      <c r="SVU119" s="16"/>
      <c r="SVV119" s="16"/>
      <c r="SVW119" s="16"/>
      <c r="SVX119" s="16"/>
      <c r="SVY119" s="16"/>
      <c r="SVZ119" s="16"/>
      <c r="SWA119" s="16"/>
      <c r="SWB119" s="16"/>
      <c r="SWC119" s="16"/>
      <c r="SWD119" s="16"/>
      <c r="SWE119" s="16"/>
      <c r="SWF119" s="16"/>
      <c r="SWG119" s="16"/>
      <c r="SWH119" s="16"/>
      <c r="SWI119" s="16"/>
      <c r="SWJ119" s="16"/>
      <c r="SWK119" s="16"/>
      <c r="SWL119" s="16"/>
      <c r="SWM119" s="16"/>
      <c r="SWN119" s="16"/>
      <c r="SWO119" s="16"/>
      <c r="SWP119" s="16"/>
      <c r="SWQ119" s="16"/>
      <c r="SWR119" s="16"/>
      <c r="SWS119" s="16"/>
      <c r="SWT119" s="16"/>
      <c r="SWU119" s="16"/>
      <c r="SWV119" s="16"/>
      <c r="SWW119" s="16"/>
      <c r="SWX119" s="16"/>
      <c r="SWY119" s="16"/>
      <c r="SWZ119" s="16"/>
      <c r="SXA119" s="16"/>
      <c r="SXB119" s="16"/>
      <c r="SXC119" s="16"/>
      <c r="SXD119" s="16"/>
      <c r="SXE119" s="16"/>
      <c r="SXF119" s="16"/>
      <c r="SXG119" s="16"/>
      <c r="SXH119" s="16"/>
      <c r="SXI119" s="16"/>
      <c r="SXJ119" s="16"/>
      <c r="SXK119" s="16"/>
      <c r="SXL119" s="16"/>
      <c r="SXM119" s="16"/>
      <c r="SXN119" s="16"/>
      <c r="SXO119" s="16"/>
      <c r="SXP119" s="16"/>
      <c r="SXQ119" s="16"/>
      <c r="SXR119" s="16"/>
      <c r="SXS119" s="16"/>
      <c r="SXT119" s="16"/>
      <c r="SXU119" s="16"/>
      <c r="SXV119" s="16"/>
      <c r="SXW119" s="16"/>
      <c r="SXX119" s="16"/>
      <c r="SXY119" s="16"/>
      <c r="SXZ119" s="16"/>
      <c r="SYA119" s="16"/>
      <c r="SYB119" s="16"/>
      <c r="SYC119" s="16"/>
      <c r="SYD119" s="16"/>
      <c r="SYE119" s="16"/>
      <c r="SYF119" s="16"/>
      <c r="SYG119" s="16"/>
      <c r="SYH119" s="16"/>
      <c r="SYI119" s="16"/>
      <c r="SYJ119" s="16"/>
      <c r="SYK119" s="16"/>
      <c r="SYL119" s="16"/>
      <c r="SYM119" s="16"/>
      <c r="SYN119" s="16"/>
      <c r="SYO119" s="16"/>
      <c r="SYP119" s="16"/>
      <c r="SYQ119" s="16"/>
      <c r="SYR119" s="16"/>
      <c r="SYS119" s="16"/>
      <c r="SYT119" s="16"/>
      <c r="SYU119" s="16"/>
      <c r="SYV119" s="16"/>
      <c r="SYW119" s="16"/>
      <c r="SYX119" s="16"/>
      <c r="SYY119" s="16"/>
      <c r="SYZ119" s="16"/>
      <c r="SZA119" s="16"/>
      <c r="SZB119" s="16"/>
      <c r="SZC119" s="16"/>
      <c r="SZD119" s="16"/>
      <c r="SZE119" s="16"/>
      <c r="SZF119" s="16"/>
      <c r="SZG119" s="16"/>
      <c r="SZH119" s="16"/>
      <c r="SZI119" s="16"/>
      <c r="SZJ119" s="16"/>
      <c r="SZK119" s="16"/>
      <c r="SZL119" s="16"/>
      <c r="SZM119" s="16"/>
      <c r="SZN119" s="16"/>
      <c r="SZO119" s="16"/>
      <c r="SZP119" s="16"/>
      <c r="SZQ119" s="16"/>
      <c r="SZR119" s="16"/>
      <c r="SZS119" s="16"/>
      <c r="SZT119" s="16"/>
      <c r="SZU119" s="16"/>
      <c r="SZV119" s="16"/>
      <c r="SZW119" s="16"/>
      <c r="SZX119" s="16"/>
      <c r="SZY119" s="16"/>
      <c r="SZZ119" s="16"/>
      <c r="TAA119" s="16"/>
      <c r="TAB119" s="16"/>
      <c r="TAC119" s="16"/>
      <c r="TAD119" s="16"/>
      <c r="TAE119" s="16"/>
      <c r="TAF119" s="16"/>
      <c r="TAG119" s="16"/>
      <c r="TAH119" s="16"/>
      <c r="TAI119" s="16"/>
      <c r="TAJ119" s="16"/>
      <c r="TAK119" s="16"/>
      <c r="TAL119" s="16"/>
      <c r="TAM119" s="16"/>
      <c r="TAN119" s="16"/>
      <c r="TAO119" s="16"/>
      <c r="TAP119" s="16"/>
      <c r="TAQ119" s="16"/>
      <c r="TAR119" s="16"/>
      <c r="TAS119" s="16"/>
      <c r="TAT119" s="16"/>
      <c r="TAU119" s="16"/>
      <c r="TAV119" s="16"/>
      <c r="TAW119" s="16"/>
      <c r="TAX119" s="16"/>
      <c r="TAY119" s="16"/>
      <c r="TAZ119" s="16"/>
      <c r="TBA119" s="16"/>
      <c r="TBB119" s="16"/>
      <c r="TBC119" s="16"/>
      <c r="TBD119" s="16"/>
      <c r="TBE119" s="16"/>
      <c r="TBF119" s="16"/>
      <c r="TBG119" s="16"/>
      <c r="TBH119" s="16"/>
      <c r="TBI119" s="16"/>
      <c r="TBJ119" s="16"/>
      <c r="TBK119" s="16"/>
      <c r="TBL119" s="16"/>
      <c r="TBM119" s="16"/>
      <c r="TBN119" s="16"/>
      <c r="TBO119" s="16"/>
      <c r="TBP119" s="16"/>
      <c r="TBQ119" s="16"/>
      <c r="TBR119" s="16"/>
      <c r="TBS119" s="16"/>
      <c r="TBT119" s="16"/>
      <c r="TBU119" s="16"/>
      <c r="TBV119" s="16"/>
      <c r="TBW119" s="16"/>
      <c r="TBX119" s="16"/>
      <c r="TBY119" s="16"/>
      <c r="TBZ119" s="16"/>
      <c r="TCA119" s="16"/>
      <c r="TCB119" s="16"/>
      <c r="TCC119" s="16"/>
      <c r="TCD119" s="16"/>
      <c r="TCE119" s="16"/>
      <c r="TCF119" s="16"/>
      <c r="TCG119" s="16"/>
      <c r="TCH119" s="16"/>
      <c r="TCI119" s="16"/>
      <c r="TCJ119" s="16"/>
      <c r="TCK119" s="16"/>
      <c r="TCL119" s="16"/>
      <c r="TCM119" s="16"/>
      <c r="TCN119" s="16"/>
      <c r="TCO119" s="16"/>
      <c r="TCP119" s="16"/>
      <c r="TCQ119" s="16"/>
      <c r="TCR119" s="16"/>
      <c r="TCS119" s="16"/>
      <c r="TCT119" s="16"/>
      <c r="TCU119" s="16"/>
      <c r="TCV119" s="16"/>
      <c r="TCW119" s="16"/>
      <c r="TCX119" s="16"/>
      <c r="TCY119" s="16"/>
      <c r="TCZ119" s="16"/>
      <c r="TDA119" s="16"/>
      <c r="TDB119" s="16"/>
      <c r="TDC119" s="16"/>
      <c r="TDD119" s="16"/>
      <c r="TDE119" s="16"/>
      <c r="TDF119" s="16"/>
      <c r="TDG119" s="16"/>
      <c r="TDH119" s="16"/>
      <c r="TDI119" s="16"/>
      <c r="TDJ119" s="16"/>
      <c r="TDK119" s="16"/>
      <c r="TDL119" s="16"/>
      <c r="TDM119" s="16"/>
      <c r="TDN119" s="16"/>
      <c r="TDO119" s="16"/>
      <c r="TDP119" s="16"/>
      <c r="TDQ119" s="16"/>
      <c r="TDR119" s="16"/>
      <c r="TDS119" s="16"/>
      <c r="TDT119" s="16"/>
      <c r="TDU119" s="16"/>
      <c r="TDV119" s="16"/>
      <c r="TDW119" s="16"/>
      <c r="TDX119" s="16"/>
      <c r="TDY119" s="16"/>
      <c r="TDZ119" s="16"/>
      <c r="TEA119" s="16"/>
      <c r="TEB119" s="16"/>
      <c r="TEC119" s="16"/>
      <c r="TED119" s="16"/>
      <c r="TEE119" s="16"/>
      <c r="TEF119" s="16"/>
      <c r="TEG119" s="16"/>
      <c r="TEH119" s="16"/>
      <c r="TEI119" s="16"/>
      <c r="TEJ119" s="16"/>
      <c r="TEK119" s="16"/>
      <c r="TEL119" s="16"/>
      <c r="TEM119" s="16"/>
      <c r="TEN119" s="16"/>
      <c r="TEO119" s="16"/>
      <c r="TEP119" s="16"/>
      <c r="TEQ119" s="16"/>
      <c r="TER119" s="16"/>
      <c r="TES119" s="16"/>
      <c r="TET119" s="16"/>
      <c r="TEU119" s="16"/>
      <c r="TEV119" s="16"/>
      <c r="TEW119" s="16"/>
      <c r="TEX119" s="16"/>
      <c r="TEY119" s="16"/>
      <c r="TEZ119" s="16"/>
      <c r="TFA119" s="16"/>
      <c r="TFB119" s="16"/>
      <c r="TFC119" s="16"/>
      <c r="TFD119" s="16"/>
      <c r="TFE119" s="16"/>
      <c r="TFF119" s="16"/>
      <c r="TFG119" s="16"/>
      <c r="TFH119" s="16"/>
      <c r="TFI119" s="16"/>
      <c r="TFJ119" s="16"/>
      <c r="TFK119" s="16"/>
      <c r="TFL119" s="16"/>
      <c r="TFM119" s="16"/>
      <c r="TFN119" s="16"/>
      <c r="TFO119" s="16"/>
      <c r="TFP119" s="16"/>
      <c r="TFQ119" s="16"/>
      <c r="TFR119" s="16"/>
      <c r="TFS119" s="16"/>
      <c r="TFT119" s="16"/>
      <c r="TFU119" s="16"/>
      <c r="TFV119" s="16"/>
      <c r="TFW119" s="16"/>
      <c r="TFX119" s="16"/>
      <c r="TFY119" s="16"/>
      <c r="TFZ119" s="16"/>
      <c r="TGA119" s="16"/>
      <c r="TGB119" s="16"/>
      <c r="TGC119" s="16"/>
      <c r="TGD119" s="16"/>
      <c r="TGE119" s="16"/>
      <c r="TGF119" s="16"/>
      <c r="TGG119" s="16"/>
      <c r="TGH119" s="16"/>
      <c r="TGI119" s="16"/>
      <c r="TGJ119" s="16"/>
      <c r="TGK119" s="16"/>
      <c r="TGL119" s="16"/>
      <c r="TGM119" s="16"/>
      <c r="TGN119" s="16"/>
      <c r="TGO119" s="16"/>
      <c r="TGP119" s="16"/>
      <c r="TGQ119" s="16"/>
      <c r="TGR119" s="16"/>
      <c r="TGS119" s="16"/>
      <c r="TGT119" s="16"/>
      <c r="TGU119" s="16"/>
      <c r="TGV119" s="16"/>
      <c r="TGW119" s="16"/>
      <c r="TGX119" s="16"/>
      <c r="TGY119" s="16"/>
      <c r="TGZ119" s="16"/>
      <c r="THA119" s="16"/>
      <c r="THB119" s="16"/>
      <c r="THC119" s="16"/>
      <c r="THD119" s="16"/>
      <c r="THE119" s="16"/>
      <c r="THF119" s="16"/>
      <c r="THG119" s="16"/>
      <c r="THH119" s="16"/>
      <c r="THI119" s="16"/>
      <c r="THJ119" s="16"/>
      <c r="THK119" s="16"/>
      <c r="THL119" s="16"/>
      <c r="THM119" s="16"/>
      <c r="THN119" s="16"/>
      <c r="THO119" s="16"/>
      <c r="THP119" s="16"/>
      <c r="THQ119" s="16"/>
      <c r="THR119" s="16"/>
      <c r="THS119" s="16"/>
      <c r="THT119" s="16"/>
      <c r="THU119" s="16"/>
      <c r="THV119" s="16"/>
      <c r="THW119" s="16"/>
      <c r="THX119" s="16"/>
      <c r="THY119" s="16"/>
      <c r="THZ119" s="16"/>
      <c r="TIA119" s="16"/>
      <c r="TIB119" s="16"/>
      <c r="TIC119" s="16"/>
      <c r="TID119" s="16"/>
      <c r="TIE119" s="16"/>
      <c r="TIF119" s="16"/>
      <c r="TIG119" s="16"/>
      <c r="TIH119" s="16"/>
      <c r="TII119" s="16"/>
      <c r="TIJ119" s="16"/>
      <c r="TIK119" s="16"/>
      <c r="TIL119" s="16"/>
      <c r="TIM119" s="16"/>
      <c r="TIN119" s="16"/>
      <c r="TIO119" s="16"/>
      <c r="TIP119" s="16"/>
      <c r="TIQ119" s="16"/>
      <c r="TIR119" s="16"/>
      <c r="TIS119" s="16"/>
      <c r="TIT119" s="16"/>
      <c r="TIU119" s="16"/>
      <c r="TIV119" s="16"/>
      <c r="TIW119" s="16"/>
      <c r="TIX119" s="16"/>
      <c r="TIY119" s="16"/>
      <c r="TIZ119" s="16"/>
      <c r="TJA119" s="16"/>
      <c r="TJB119" s="16"/>
      <c r="TJC119" s="16"/>
      <c r="TJD119" s="16"/>
      <c r="TJE119" s="16"/>
      <c r="TJF119" s="16"/>
      <c r="TJG119" s="16"/>
      <c r="TJH119" s="16"/>
      <c r="TJI119" s="16"/>
      <c r="TJJ119" s="16"/>
      <c r="TJK119" s="16"/>
      <c r="TJL119" s="16"/>
      <c r="TJM119" s="16"/>
      <c r="TJN119" s="16"/>
      <c r="TJO119" s="16"/>
      <c r="TJP119" s="16"/>
      <c r="TJQ119" s="16"/>
      <c r="TJR119" s="16"/>
      <c r="TJS119" s="16"/>
      <c r="TJT119" s="16"/>
      <c r="TJU119" s="16"/>
      <c r="TJV119" s="16"/>
      <c r="TJW119" s="16"/>
      <c r="TJX119" s="16"/>
      <c r="TJY119" s="16"/>
      <c r="TJZ119" s="16"/>
      <c r="TKA119" s="16"/>
      <c r="TKB119" s="16"/>
      <c r="TKC119" s="16"/>
      <c r="TKD119" s="16"/>
      <c r="TKE119" s="16"/>
      <c r="TKF119" s="16"/>
      <c r="TKG119" s="16"/>
      <c r="TKH119" s="16"/>
      <c r="TKI119" s="16"/>
      <c r="TKJ119" s="16"/>
      <c r="TKK119" s="16"/>
      <c r="TKL119" s="16"/>
      <c r="TKM119" s="16"/>
      <c r="TKN119" s="16"/>
      <c r="TKO119" s="16"/>
      <c r="TKP119" s="16"/>
      <c r="TKQ119" s="16"/>
      <c r="TKR119" s="16"/>
      <c r="TKS119" s="16"/>
      <c r="TKT119" s="16"/>
      <c r="TKU119" s="16"/>
      <c r="TKV119" s="16"/>
      <c r="TKW119" s="16"/>
      <c r="TKX119" s="16"/>
      <c r="TKY119" s="16"/>
      <c r="TKZ119" s="16"/>
      <c r="TLA119" s="16"/>
      <c r="TLB119" s="16"/>
      <c r="TLC119" s="16"/>
      <c r="TLD119" s="16"/>
      <c r="TLE119" s="16"/>
      <c r="TLF119" s="16"/>
      <c r="TLG119" s="16"/>
      <c r="TLH119" s="16"/>
      <c r="TLI119" s="16"/>
      <c r="TLJ119" s="16"/>
      <c r="TLK119" s="16"/>
      <c r="TLL119" s="16"/>
      <c r="TLM119" s="16"/>
      <c r="TLN119" s="16"/>
      <c r="TLO119" s="16"/>
      <c r="TLP119" s="16"/>
      <c r="TLQ119" s="16"/>
      <c r="TLR119" s="16"/>
      <c r="TLS119" s="16"/>
      <c r="TLT119" s="16"/>
      <c r="TLU119" s="16"/>
      <c r="TLV119" s="16"/>
      <c r="TLW119" s="16"/>
      <c r="TLX119" s="16"/>
      <c r="TLY119" s="16"/>
      <c r="TLZ119" s="16"/>
      <c r="TMA119" s="16"/>
      <c r="TMB119" s="16"/>
      <c r="TMC119" s="16"/>
      <c r="TMD119" s="16"/>
      <c r="TME119" s="16"/>
      <c r="TMF119" s="16"/>
      <c r="TMG119" s="16"/>
      <c r="TMH119" s="16"/>
      <c r="TMI119" s="16"/>
      <c r="TMJ119" s="16"/>
      <c r="TMK119" s="16"/>
      <c r="TML119" s="16"/>
      <c r="TMM119" s="16"/>
      <c r="TMN119" s="16"/>
      <c r="TMO119" s="16"/>
      <c r="TMP119" s="16"/>
      <c r="TMQ119" s="16"/>
      <c r="TMR119" s="16"/>
      <c r="TMS119" s="16"/>
      <c r="TMT119" s="16"/>
      <c r="TMU119" s="16"/>
      <c r="TMV119" s="16"/>
      <c r="TMW119" s="16"/>
      <c r="TMX119" s="16"/>
      <c r="TMY119" s="16"/>
      <c r="TMZ119" s="16"/>
      <c r="TNA119" s="16"/>
      <c r="TNB119" s="16"/>
      <c r="TNC119" s="16"/>
      <c r="TND119" s="16"/>
      <c r="TNE119" s="16"/>
      <c r="TNF119" s="16"/>
      <c r="TNG119" s="16"/>
      <c r="TNH119" s="16"/>
      <c r="TNI119" s="16"/>
      <c r="TNJ119" s="16"/>
      <c r="TNK119" s="16"/>
      <c r="TNL119" s="16"/>
      <c r="TNM119" s="16"/>
      <c r="TNN119" s="16"/>
      <c r="TNO119" s="16"/>
      <c r="TNP119" s="16"/>
      <c r="TNQ119" s="16"/>
      <c r="TNR119" s="16"/>
      <c r="TNS119" s="16"/>
      <c r="TNT119" s="16"/>
      <c r="TNU119" s="16"/>
      <c r="TNV119" s="16"/>
      <c r="TNW119" s="16"/>
      <c r="TNX119" s="16"/>
      <c r="TNY119" s="16"/>
      <c r="TNZ119" s="16"/>
      <c r="TOA119" s="16"/>
      <c r="TOB119" s="16"/>
      <c r="TOC119" s="16"/>
      <c r="TOD119" s="16"/>
      <c r="TOE119" s="16"/>
      <c r="TOF119" s="16"/>
      <c r="TOG119" s="16"/>
      <c r="TOH119" s="16"/>
      <c r="TOI119" s="16"/>
      <c r="TOJ119" s="16"/>
      <c r="TOK119" s="16"/>
      <c r="TOL119" s="16"/>
      <c r="TOM119" s="16"/>
      <c r="TON119" s="16"/>
      <c r="TOO119" s="16"/>
      <c r="TOP119" s="16"/>
      <c r="TOQ119" s="16"/>
      <c r="TOR119" s="16"/>
      <c r="TOS119" s="16"/>
      <c r="TOT119" s="16"/>
      <c r="TOU119" s="16"/>
      <c r="TOV119" s="16"/>
      <c r="TOW119" s="16"/>
      <c r="TOX119" s="16"/>
      <c r="TOY119" s="16"/>
      <c r="TOZ119" s="16"/>
      <c r="TPA119" s="16"/>
      <c r="TPB119" s="16"/>
      <c r="TPC119" s="16"/>
      <c r="TPD119" s="16"/>
      <c r="TPE119" s="16"/>
      <c r="TPF119" s="16"/>
      <c r="TPG119" s="16"/>
      <c r="TPH119" s="16"/>
      <c r="TPI119" s="16"/>
      <c r="TPJ119" s="16"/>
      <c r="TPK119" s="16"/>
      <c r="TPL119" s="16"/>
      <c r="TPM119" s="16"/>
      <c r="TPN119" s="16"/>
      <c r="TPO119" s="16"/>
      <c r="TPP119" s="16"/>
      <c r="TPQ119" s="16"/>
      <c r="TPR119" s="16"/>
      <c r="TPS119" s="16"/>
      <c r="TPT119" s="16"/>
      <c r="TPU119" s="16"/>
      <c r="TPV119" s="16"/>
      <c r="TPW119" s="16"/>
      <c r="TPX119" s="16"/>
      <c r="TPY119" s="16"/>
      <c r="TPZ119" s="16"/>
      <c r="TQA119" s="16"/>
      <c r="TQB119" s="16"/>
      <c r="TQC119" s="16"/>
      <c r="TQD119" s="16"/>
      <c r="TQE119" s="16"/>
      <c r="TQF119" s="16"/>
      <c r="TQG119" s="16"/>
      <c r="TQH119" s="16"/>
      <c r="TQI119" s="16"/>
      <c r="TQJ119" s="16"/>
      <c r="TQK119" s="16"/>
      <c r="TQL119" s="16"/>
      <c r="TQM119" s="16"/>
      <c r="TQN119" s="16"/>
      <c r="TQO119" s="16"/>
      <c r="TQP119" s="16"/>
      <c r="TQQ119" s="16"/>
      <c r="TQR119" s="16"/>
      <c r="TQS119" s="16"/>
      <c r="TQT119" s="16"/>
      <c r="TQU119" s="16"/>
      <c r="TQV119" s="16"/>
      <c r="TQW119" s="16"/>
      <c r="TQX119" s="16"/>
      <c r="TQY119" s="16"/>
      <c r="TQZ119" s="16"/>
      <c r="TRA119" s="16"/>
      <c r="TRB119" s="16"/>
      <c r="TRC119" s="16"/>
      <c r="TRD119" s="16"/>
      <c r="TRE119" s="16"/>
      <c r="TRF119" s="16"/>
      <c r="TRG119" s="16"/>
      <c r="TRH119" s="16"/>
      <c r="TRI119" s="16"/>
      <c r="TRJ119" s="16"/>
      <c r="TRK119" s="16"/>
      <c r="TRL119" s="16"/>
      <c r="TRM119" s="16"/>
      <c r="TRN119" s="16"/>
      <c r="TRO119" s="16"/>
      <c r="TRP119" s="16"/>
      <c r="TRQ119" s="16"/>
      <c r="TRR119" s="16"/>
      <c r="TRS119" s="16"/>
      <c r="TRT119" s="16"/>
      <c r="TRU119" s="16"/>
      <c r="TRV119" s="16"/>
      <c r="TRW119" s="16"/>
      <c r="TRX119" s="16"/>
      <c r="TRY119" s="16"/>
      <c r="TRZ119" s="16"/>
      <c r="TSA119" s="16"/>
      <c r="TSB119" s="16"/>
      <c r="TSC119" s="16"/>
      <c r="TSD119" s="16"/>
      <c r="TSE119" s="16"/>
      <c r="TSF119" s="16"/>
      <c r="TSG119" s="16"/>
      <c r="TSH119" s="16"/>
      <c r="TSI119" s="16"/>
      <c r="TSJ119" s="16"/>
      <c r="TSK119" s="16"/>
      <c r="TSL119" s="16"/>
      <c r="TSM119" s="16"/>
      <c r="TSN119" s="16"/>
      <c r="TSO119" s="16"/>
      <c r="TSP119" s="16"/>
      <c r="TSQ119" s="16"/>
      <c r="TSR119" s="16"/>
      <c r="TSS119" s="16"/>
      <c r="TST119" s="16"/>
      <c r="TSU119" s="16"/>
      <c r="TSV119" s="16"/>
      <c r="TSW119" s="16"/>
      <c r="TSX119" s="16"/>
      <c r="TSY119" s="16"/>
      <c r="TSZ119" s="16"/>
      <c r="TTA119" s="16"/>
      <c r="TTB119" s="16"/>
      <c r="TTC119" s="16"/>
      <c r="TTD119" s="16"/>
      <c r="TTE119" s="16"/>
      <c r="TTF119" s="16"/>
      <c r="TTG119" s="16"/>
      <c r="TTH119" s="16"/>
      <c r="TTI119" s="16"/>
      <c r="TTJ119" s="16"/>
      <c r="TTK119" s="16"/>
      <c r="TTL119" s="16"/>
      <c r="TTM119" s="16"/>
      <c r="TTN119" s="16"/>
      <c r="TTO119" s="16"/>
      <c r="TTP119" s="16"/>
      <c r="TTQ119" s="16"/>
      <c r="TTR119" s="16"/>
      <c r="TTS119" s="16"/>
      <c r="TTT119" s="16"/>
      <c r="TTU119" s="16"/>
      <c r="TTV119" s="16"/>
      <c r="TTW119" s="16"/>
      <c r="TTX119" s="16"/>
      <c r="TTY119" s="16"/>
      <c r="TTZ119" s="16"/>
      <c r="TUA119" s="16"/>
      <c r="TUB119" s="16"/>
      <c r="TUC119" s="16"/>
      <c r="TUD119" s="16"/>
      <c r="TUE119" s="16"/>
      <c r="TUF119" s="16"/>
      <c r="TUG119" s="16"/>
      <c r="TUH119" s="16"/>
      <c r="TUI119" s="16"/>
      <c r="TUJ119" s="16"/>
      <c r="TUK119" s="16"/>
      <c r="TUL119" s="16"/>
      <c r="TUM119" s="16"/>
      <c r="TUN119" s="16"/>
      <c r="TUO119" s="16"/>
      <c r="TUP119" s="16"/>
      <c r="TUQ119" s="16"/>
      <c r="TUR119" s="16"/>
      <c r="TUS119" s="16"/>
      <c r="TUT119" s="16"/>
      <c r="TUU119" s="16"/>
      <c r="TUV119" s="16"/>
      <c r="TUW119" s="16"/>
      <c r="TUX119" s="16"/>
      <c r="TUY119" s="16"/>
      <c r="TUZ119" s="16"/>
      <c r="TVA119" s="16"/>
      <c r="TVB119" s="16"/>
      <c r="TVC119" s="16"/>
      <c r="TVD119" s="16"/>
      <c r="TVE119" s="16"/>
      <c r="TVF119" s="16"/>
      <c r="TVG119" s="16"/>
      <c r="TVH119" s="16"/>
      <c r="TVI119" s="16"/>
      <c r="TVJ119" s="16"/>
      <c r="TVK119" s="16"/>
      <c r="TVL119" s="16"/>
      <c r="TVM119" s="16"/>
      <c r="TVN119" s="16"/>
      <c r="TVO119" s="16"/>
      <c r="TVP119" s="16"/>
      <c r="TVQ119" s="16"/>
      <c r="TVR119" s="16"/>
      <c r="TVS119" s="16"/>
      <c r="TVT119" s="16"/>
      <c r="TVU119" s="16"/>
      <c r="TVV119" s="16"/>
      <c r="TVW119" s="16"/>
      <c r="TVX119" s="16"/>
      <c r="TVY119" s="16"/>
      <c r="TVZ119" s="16"/>
      <c r="TWA119" s="16"/>
      <c r="TWB119" s="16"/>
      <c r="TWC119" s="16"/>
      <c r="TWD119" s="16"/>
      <c r="TWE119" s="16"/>
      <c r="TWF119" s="16"/>
      <c r="TWG119" s="16"/>
      <c r="TWH119" s="16"/>
      <c r="TWI119" s="16"/>
      <c r="TWJ119" s="16"/>
      <c r="TWK119" s="16"/>
      <c r="TWL119" s="16"/>
      <c r="TWM119" s="16"/>
      <c r="TWN119" s="16"/>
      <c r="TWO119" s="16"/>
      <c r="TWP119" s="16"/>
      <c r="TWQ119" s="16"/>
      <c r="TWR119" s="16"/>
      <c r="TWS119" s="16"/>
      <c r="TWT119" s="16"/>
      <c r="TWU119" s="16"/>
      <c r="TWV119" s="16"/>
      <c r="TWW119" s="16"/>
      <c r="TWX119" s="16"/>
      <c r="TWY119" s="16"/>
      <c r="TWZ119" s="16"/>
      <c r="TXA119" s="16"/>
      <c r="TXB119" s="16"/>
      <c r="TXC119" s="16"/>
      <c r="TXD119" s="16"/>
      <c r="TXE119" s="16"/>
      <c r="TXF119" s="16"/>
      <c r="TXG119" s="16"/>
      <c r="TXH119" s="16"/>
      <c r="TXI119" s="16"/>
      <c r="TXJ119" s="16"/>
      <c r="TXK119" s="16"/>
      <c r="TXL119" s="16"/>
      <c r="TXM119" s="16"/>
      <c r="TXN119" s="16"/>
      <c r="TXO119" s="16"/>
      <c r="TXP119" s="16"/>
      <c r="TXQ119" s="16"/>
      <c r="TXR119" s="16"/>
      <c r="TXS119" s="16"/>
      <c r="TXT119" s="16"/>
      <c r="TXU119" s="16"/>
      <c r="TXV119" s="16"/>
      <c r="TXW119" s="16"/>
      <c r="TXX119" s="16"/>
      <c r="TXY119" s="16"/>
      <c r="TXZ119" s="16"/>
      <c r="TYA119" s="16"/>
      <c r="TYB119" s="16"/>
      <c r="TYC119" s="16"/>
      <c r="TYD119" s="16"/>
      <c r="TYE119" s="16"/>
      <c r="TYF119" s="16"/>
      <c r="TYG119" s="16"/>
      <c r="TYH119" s="16"/>
      <c r="TYI119" s="16"/>
      <c r="TYJ119" s="16"/>
      <c r="TYK119" s="16"/>
      <c r="TYL119" s="16"/>
      <c r="TYM119" s="16"/>
      <c r="TYN119" s="16"/>
      <c r="TYO119" s="16"/>
      <c r="TYP119" s="16"/>
      <c r="TYQ119" s="16"/>
      <c r="TYR119" s="16"/>
      <c r="TYS119" s="16"/>
      <c r="TYT119" s="16"/>
      <c r="TYU119" s="16"/>
      <c r="TYV119" s="16"/>
      <c r="TYW119" s="16"/>
      <c r="TYX119" s="16"/>
      <c r="TYY119" s="16"/>
      <c r="TYZ119" s="16"/>
      <c r="TZA119" s="16"/>
      <c r="TZB119" s="16"/>
      <c r="TZC119" s="16"/>
      <c r="TZD119" s="16"/>
      <c r="TZE119" s="16"/>
      <c r="TZF119" s="16"/>
      <c r="TZG119" s="16"/>
      <c r="TZH119" s="16"/>
      <c r="TZI119" s="16"/>
      <c r="TZJ119" s="16"/>
      <c r="TZK119" s="16"/>
      <c r="TZL119" s="16"/>
      <c r="TZM119" s="16"/>
      <c r="TZN119" s="16"/>
      <c r="TZO119" s="16"/>
      <c r="TZP119" s="16"/>
      <c r="TZQ119" s="16"/>
      <c r="TZR119" s="16"/>
      <c r="TZS119" s="16"/>
      <c r="TZT119" s="16"/>
      <c r="TZU119" s="16"/>
      <c r="TZV119" s="16"/>
      <c r="TZW119" s="16"/>
      <c r="TZX119" s="16"/>
      <c r="TZY119" s="16"/>
      <c r="TZZ119" s="16"/>
      <c r="UAA119" s="16"/>
      <c r="UAB119" s="16"/>
      <c r="UAC119" s="16"/>
      <c r="UAD119" s="16"/>
      <c r="UAE119" s="16"/>
      <c r="UAF119" s="16"/>
      <c r="UAG119" s="16"/>
      <c r="UAH119" s="16"/>
      <c r="UAI119" s="16"/>
      <c r="UAJ119" s="16"/>
      <c r="UAK119" s="16"/>
      <c r="UAL119" s="16"/>
      <c r="UAM119" s="16"/>
      <c r="UAN119" s="16"/>
      <c r="UAO119" s="16"/>
      <c r="UAP119" s="16"/>
      <c r="UAQ119" s="16"/>
      <c r="UAR119" s="16"/>
      <c r="UAS119" s="16"/>
      <c r="UAT119" s="16"/>
      <c r="UAU119" s="16"/>
      <c r="UAV119" s="16"/>
      <c r="UAW119" s="16"/>
      <c r="UAX119" s="16"/>
      <c r="UAY119" s="16"/>
      <c r="UAZ119" s="16"/>
      <c r="UBA119" s="16"/>
      <c r="UBB119" s="16"/>
      <c r="UBC119" s="16"/>
      <c r="UBD119" s="16"/>
      <c r="UBE119" s="16"/>
      <c r="UBF119" s="16"/>
      <c r="UBG119" s="16"/>
      <c r="UBH119" s="16"/>
      <c r="UBI119" s="16"/>
      <c r="UBJ119" s="16"/>
      <c r="UBK119" s="16"/>
      <c r="UBL119" s="16"/>
      <c r="UBM119" s="16"/>
      <c r="UBN119" s="16"/>
      <c r="UBO119" s="16"/>
      <c r="UBP119" s="16"/>
      <c r="UBQ119" s="16"/>
      <c r="UBR119" s="16"/>
      <c r="UBS119" s="16"/>
      <c r="UBT119" s="16"/>
      <c r="UBU119" s="16"/>
      <c r="UBV119" s="16"/>
      <c r="UBW119" s="16"/>
      <c r="UBX119" s="16"/>
      <c r="UBY119" s="16"/>
      <c r="UBZ119" s="16"/>
      <c r="UCA119" s="16"/>
      <c r="UCB119" s="16"/>
      <c r="UCC119" s="16"/>
      <c r="UCD119" s="16"/>
      <c r="UCE119" s="16"/>
      <c r="UCF119" s="16"/>
      <c r="UCG119" s="16"/>
      <c r="UCH119" s="16"/>
      <c r="UCI119" s="16"/>
      <c r="UCJ119" s="16"/>
      <c r="UCK119" s="16"/>
      <c r="UCL119" s="16"/>
      <c r="UCM119" s="16"/>
      <c r="UCN119" s="16"/>
      <c r="UCO119" s="16"/>
      <c r="UCP119" s="16"/>
      <c r="UCQ119" s="16"/>
      <c r="UCR119" s="16"/>
      <c r="UCS119" s="16"/>
      <c r="UCT119" s="16"/>
      <c r="UCU119" s="16"/>
      <c r="UCV119" s="16"/>
      <c r="UCW119" s="16"/>
      <c r="UCX119" s="16"/>
      <c r="UCY119" s="16"/>
      <c r="UCZ119" s="16"/>
      <c r="UDA119" s="16"/>
      <c r="UDB119" s="16"/>
      <c r="UDC119" s="16"/>
      <c r="UDD119" s="16"/>
      <c r="UDE119" s="16"/>
      <c r="UDF119" s="16"/>
      <c r="UDG119" s="16"/>
      <c r="UDH119" s="16"/>
      <c r="UDI119" s="16"/>
      <c r="UDJ119" s="16"/>
      <c r="UDK119" s="16"/>
      <c r="UDL119" s="16"/>
      <c r="UDM119" s="16"/>
      <c r="UDN119" s="16"/>
      <c r="UDO119" s="16"/>
      <c r="UDP119" s="16"/>
      <c r="UDQ119" s="16"/>
      <c r="UDR119" s="16"/>
      <c r="UDS119" s="16"/>
      <c r="UDT119" s="16"/>
      <c r="UDU119" s="16"/>
      <c r="UDV119" s="16"/>
      <c r="UDW119" s="16"/>
      <c r="UDX119" s="16"/>
      <c r="UDY119" s="16"/>
      <c r="UDZ119" s="16"/>
      <c r="UEA119" s="16"/>
      <c r="UEB119" s="16"/>
      <c r="UEC119" s="16"/>
      <c r="UED119" s="16"/>
      <c r="UEE119" s="16"/>
      <c r="UEF119" s="16"/>
      <c r="UEG119" s="16"/>
      <c r="UEH119" s="16"/>
      <c r="UEI119" s="16"/>
      <c r="UEJ119" s="16"/>
      <c r="UEK119" s="16"/>
      <c r="UEL119" s="16"/>
      <c r="UEM119" s="16"/>
      <c r="UEN119" s="16"/>
      <c r="UEO119" s="16"/>
      <c r="UEP119" s="16"/>
      <c r="UEQ119" s="16"/>
      <c r="UER119" s="16"/>
      <c r="UES119" s="16"/>
      <c r="UET119" s="16"/>
      <c r="UEU119" s="16"/>
      <c r="UEV119" s="16"/>
      <c r="UEW119" s="16"/>
      <c r="UEX119" s="16"/>
      <c r="UEY119" s="16"/>
      <c r="UEZ119" s="16"/>
      <c r="UFA119" s="16"/>
      <c r="UFB119" s="16"/>
      <c r="UFC119" s="16"/>
      <c r="UFD119" s="16"/>
      <c r="UFE119" s="16"/>
      <c r="UFF119" s="16"/>
      <c r="UFG119" s="16"/>
      <c r="UFH119" s="16"/>
      <c r="UFI119" s="16"/>
      <c r="UFJ119" s="16"/>
      <c r="UFK119" s="16"/>
      <c r="UFL119" s="16"/>
      <c r="UFM119" s="16"/>
      <c r="UFN119" s="16"/>
      <c r="UFO119" s="16"/>
      <c r="UFP119" s="16"/>
      <c r="UFQ119" s="16"/>
      <c r="UFR119" s="16"/>
      <c r="UFS119" s="16"/>
      <c r="UFT119" s="16"/>
      <c r="UFU119" s="16"/>
      <c r="UFV119" s="16"/>
      <c r="UFW119" s="16"/>
      <c r="UFX119" s="16"/>
      <c r="UFY119" s="16"/>
      <c r="UFZ119" s="16"/>
      <c r="UGA119" s="16"/>
      <c r="UGB119" s="16"/>
      <c r="UGC119" s="16"/>
      <c r="UGD119" s="16"/>
      <c r="UGE119" s="16"/>
      <c r="UGF119" s="16"/>
      <c r="UGG119" s="16"/>
      <c r="UGH119" s="16"/>
      <c r="UGI119" s="16"/>
      <c r="UGJ119" s="16"/>
      <c r="UGK119" s="16"/>
      <c r="UGL119" s="16"/>
      <c r="UGM119" s="16"/>
      <c r="UGN119" s="16"/>
      <c r="UGO119" s="16"/>
      <c r="UGP119" s="16"/>
      <c r="UGQ119" s="16"/>
      <c r="UGR119" s="16"/>
      <c r="UGS119" s="16"/>
      <c r="UGT119" s="16"/>
      <c r="UGU119" s="16"/>
      <c r="UGV119" s="16"/>
      <c r="UGW119" s="16"/>
      <c r="UGX119" s="16"/>
      <c r="UGY119" s="16"/>
      <c r="UGZ119" s="16"/>
      <c r="UHA119" s="16"/>
      <c r="UHB119" s="16"/>
      <c r="UHC119" s="16"/>
      <c r="UHD119" s="16"/>
      <c r="UHE119" s="16"/>
      <c r="UHF119" s="16"/>
      <c r="UHG119" s="16"/>
      <c r="UHH119" s="16"/>
      <c r="UHI119" s="16"/>
      <c r="UHJ119" s="16"/>
      <c r="UHK119" s="16"/>
      <c r="UHL119" s="16"/>
      <c r="UHM119" s="16"/>
      <c r="UHN119" s="16"/>
      <c r="UHO119" s="16"/>
      <c r="UHP119" s="16"/>
      <c r="UHQ119" s="16"/>
      <c r="UHR119" s="16"/>
      <c r="UHS119" s="16"/>
      <c r="UHT119" s="16"/>
      <c r="UHU119" s="16"/>
      <c r="UHV119" s="16"/>
      <c r="UHW119" s="16"/>
      <c r="UHX119" s="16"/>
      <c r="UHY119" s="16"/>
      <c r="UHZ119" s="16"/>
      <c r="UIA119" s="16"/>
      <c r="UIB119" s="16"/>
      <c r="UIC119" s="16"/>
      <c r="UID119" s="16"/>
      <c r="UIE119" s="16"/>
      <c r="UIF119" s="16"/>
      <c r="UIG119" s="16"/>
      <c r="UIH119" s="16"/>
      <c r="UII119" s="16"/>
      <c r="UIJ119" s="16"/>
      <c r="UIK119" s="16"/>
      <c r="UIL119" s="16"/>
      <c r="UIM119" s="16"/>
      <c r="UIN119" s="16"/>
      <c r="UIO119" s="16"/>
      <c r="UIP119" s="16"/>
      <c r="UIQ119" s="16"/>
      <c r="UIR119" s="16"/>
      <c r="UIS119" s="16"/>
      <c r="UIT119" s="16"/>
      <c r="UIU119" s="16"/>
      <c r="UIV119" s="16"/>
      <c r="UIW119" s="16"/>
      <c r="UIX119" s="16"/>
      <c r="UIY119" s="16"/>
      <c r="UIZ119" s="16"/>
      <c r="UJA119" s="16"/>
      <c r="UJB119" s="16"/>
      <c r="UJC119" s="16"/>
      <c r="UJD119" s="16"/>
      <c r="UJE119" s="16"/>
      <c r="UJF119" s="16"/>
      <c r="UJG119" s="16"/>
      <c r="UJH119" s="16"/>
      <c r="UJI119" s="16"/>
      <c r="UJJ119" s="16"/>
      <c r="UJK119" s="16"/>
      <c r="UJL119" s="16"/>
      <c r="UJM119" s="16"/>
      <c r="UJN119" s="16"/>
      <c r="UJO119" s="16"/>
      <c r="UJP119" s="16"/>
      <c r="UJQ119" s="16"/>
      <c r="UJR119" s="16"/>
      <c r="UJS119" s="16"/>
      <c r="UJT119" s="16"/>
      <c r="UJU119" s="16"/>
      <c r="UJV119" s="16"/>
      <c r="UJW119" s="16"/>
      <c r="UJX119" s="16"/>
      <c r="UJY119" s="16"/>
      <c r="UJZ119" s="16"/>
      <c r="UKA119" s="16"/>
      <c r="UKB119" s="16"/>
      <c r="UKC119" s="16"/>
      <c r="UKD119" s="16"/>
      <c r="UKE119" s="16"/>
      <c r="UKF119" s="16"/>
      <c r="UKG119" s="16"/>
      <c r="UKH119" s="16"/>
      <c r="UKI119" s="16"/>
      <c r="UKJ119" s="16"/>
      <c r="UKK119" s="16"/>
      <c r="UKL119" s="16"/>
      <c r="UKM119" s="16"/>
      <c r="UKN119" s="16"/>
      <c r="UKO119" s="16"/>
      <c r="UKP119" s="16"/>
      <c r="UKQ119" s="16"/>
      <c r="UKR119" s="16"/>
      <c r="UKS119" s="16"/>
      <c r="UKT119" s="16"/>
      <c r="UKU119" s="16"/>
      <c r="UKV119" s="16"/>
      <c r="UKW119" s="16"/>
      <c r="UKX119" s="16"/>
      <c r="UKY119" s="16"/>
      <c r="UKZ119" s="16"/>
      <c r="ULA119" s="16"/>
      <c r="ULB119" s="16"/>
      <c r="ULC119" s="16"/>
      <c r="ULD119" s="16"/>
      <c r="ULE119" s="16"/>
      <c r="ULF119" s="16"/>
      <c r="ULG119" s="16"/>
      <c r="ULH119" s="16"/>
      <c r="ULI119" s="16"/>
      <c r="ULJ119" s="16"/>
      <c r="ULK119" s="16"/>
      <c r="ULL119" s="16"/>
      <c r="ULM119" s="16"/>
      <c r="ULN119" s="16"/>
      <c r="ULO119" s="16"/>
      <c r="ULP119" s="16"/>
      <c r="ULQ119" s="16"/>
      <c r="ULR119" s="16"/>
      <c r="ULS119" s="16"/>
      <c r="ULT119" s="16"/>
      <c r="ULU119" s="16"/>
      <c r="ULV119" s="16"/>
      <c r="ULW119" s="16"/>
      <c r="ULX119" s="16"/>
      <c r="ULY119" s="16"/>
      <c r="ULZ119" s="16"/>
      <c r="UMA119" s="16"/>
      <c r="UMB119" s="16"/>
      <c r="UMC119" s="16"/>
      <c r="UMD119" s="16"/>
      <c r="UME119" s="16"/>
      <c r="UMF119" s="16"/>
      <c r="UMG119" s="16"/>
      <c r="UMH119" s="16"/>
      <c r="UMI119" s="16"/>
      <c r="UMJ119" s="16"/>
      <c r="UMK119" s="16"/>
      <c r="UML119" s="16"/>
      <c r="UMM119" s="16"/>
      <c r="UMN119" s="16"/>
      <c r="UMO119" s="16"/>
      <c r="UMP119" s="16"/>
      <c r="UMQ119" s="16"/>
      <c r="UMR119" s="16"/>
      <c r="UMS119" s="16"/>
      <c r="UMT119" s="16"/>
      <c r="UMU119" s="16"/>
      <c r="UMV119" s="16"/>
      <c r="UMW119" s="16"/>
      <c r="UMX119" s="16"/>
      <c r="UMY119" s="16"/>
      <c r="UMZ119" s="16"/>
      <c r="UNA119" s="16"/>
      <c r="UNB119" s="16"/>
      <c r="UNC119" s="16"/>
      <c r="UND119" s="16"/>
      <c r="UNE119" s="16"/>
      <c r="UNF119" s="16"/>
      <c r="UNG119" s="16"/>
      <c r="UNH119" s="16"/>
      <c r="UNI119" s="16"/>
      <c r="UNJ119" s="16"/>
      <c r="UNK119" s="16"/>
      <c r="UNL119" s="16"/>
      <c r="UNM119" s="16"/>
      <c r="UNN119" s="16"/>
      <c r="UNO119" s="16"/>
      <c r="UNP119" s="16"/>
      <c r="UNQ119" s="16"/>
      <c r="UNR119" s="16"/>
      <c r="UNS119" s="16"/>
      <c r="UNT119" s="16"/>
      <c r="UNU119" s="16"/>
      <c r="UNV119" s="16"/>
      <c r="UNW119" s="16"/>
      <c r="UNX119" s="16"/>
      <c r="UNY119" s="16"/>
      <c r="UNZ119" s="16"/>
      <c r="UOA119" s="16"/>
      <c r="UOB119" s="16"/>
      <c r="UOC119" s="16"/>
      <c r="UOD119" s="16"/>
      <c r="UOE119" s="16"/>
      <c r="UOF119" s="16"/>
      <c r="UOG119" s="16"/>
      <c r="UOH119" s="16"/>
      <c r="UOI119" s="16"/>
      <c r="UOJ119" s="16"/>
      <c r="UOK119" s="16"/>
      <c r="UOL119" s="16"/>
      <c r="UOM119" s="16"/>
      <c r="UON119" s="16"/>
      <c r="UOO119" s="16"/>
      <c r="UOP119" s="16"/>
      <c r="UOQ119" s="16"/>
      <c r="UOR119" s="16"/>
      <c r="UOS119" s="16"/>
      <c r="UOT119" s="16"/>
      <c r="UOU119" s="16"/>
      <c r="UOV119" s="16"/>
      <c r="UOW119" s="16"/>
      <c r="UOX119" s="16"/>
      <c r="UOY119" s="16"/>
      <c r="UOZ119" s="16"/>
      <c r="UPA119" s="16"/>
      <c r="UPB119" s="16"/>
      <c r="UPC119" s="16"/>
      <c r="UPD119" s="16"/>
      <c r="UPE119" s="16"/>
      <c r="UPF119" s="16"/>
      <c r="UPG119" s="16"/>
      <c r="UPH119" s="16"/>
      <c r="UPI119" s="16"/>
      <c r="UPJ119" s="16"/>
      <c r="UPK119" s="16"/>
      <c r="UPL119" s="16"/>
      <c r="UPM119" s="16"/>
      <c r="UPN119" s="16"/>
      <c r="UPO119" s="16"/>
      <c r="UPP119" s="16"/>
      <c r="UPQ119" s="16"/>
      <c r="UPR119" s="16"/>
      <c r="UPS119" s="16"/>
      <c r="UPT119" s="16"/>
      <c r="UPU119" s="16"/>
      <c r="UPV119" s="16"/>
      <c r="UPW119" s="16"/>
      <c r="UPX119" s="16"/>
      <c r="UPY119" s="16"/>
      <c r="UPZ119" s="16"/>
      <c r="UQA119" s="16"/>
      <c r="UQB119" s="16"/>
      <c r="UQC119" s="16"/>
      <c r="UQD119" s="16"/>
      <c r="UQE119" s="16"/>
      <c r="UQF119" s="16"/>
      <c r="UQG119" s="16"/>
      <c r="UQH119" s="16"/>
      <c r="UQI119" s="16"/>
      <c r="UQJ119" s="16"/>
      <c r="UQK119" s="16"/>
      <c r="UQL119" s="16"/>
      <c r="UQM119" s="16"/>
      <c r="UQN119" s="16"/>
      <c r="UQO119" s="16"/>
      <c r="UQP119" s="16"/>
      <c r="UQQ119" s="16"/>
      <c r="UQR119" s="16"/>
      <c r="UQS119" s="16"/>
      <c r="UQT119" s="16"/>
      <c r="UQU119" s="16"/>
      <c r="UQV119" s="16"/>
      <c r="UQW119" s="16"/>
      <c r="UQX119" s="16"/>
      <c r="UQY119" s="16"/>
      <c r="UQZ119" s="16"/>
      <c r="URA119" s="16"/>
      <c r="URB119" s="16"/>
      <c r="URC119" s="16"/>
      <c r="URD119" s="16"/>
      <c r="URE119" s="16"/>
      <c r="URF119" s="16"/>
      <c r="URG119" s="16"/>
      <c r="URH119" s="16"/>
      <c r="URI119" s="16"/>
      <c r="URJ119" s="16"/>
      <c r="URK119" s="16"/>
      <c r="URL119" s="16"/>
      <c r="URM119" s="16"/>
      <c r="URN119" s="16"/>
      <c r="URO119" s="16"/>
      <c r="URP119" s="16"/>
      <c r="URQ119" s="16"/>
      <c r="URR119" s="16"/>
      <c r="URS119" s="16"/>
      <c r="URT119" s="16"/>
      <c r="URU119" s="16"/>
      <c r="URV119" s="16"/>
      <c r="URW119" s="16"/>
      <c r="URX119" s="16"/>
      <c r="URY119" s="16"/>
      <c r="URZ119" s="16"/>
      <c r="USA119" s="16"/>
      <c r="USB119" s="16"/>
      <c r="USC119" s="16"/>
      <c r="USD119" s="16"/>
      <c r="USE119" s="16"/>
      <c r="USF119" s="16"/>
      <c r="USG119" s="16"/>
      <c r="USH119" s="16"/>
      <c r="USI119" s="16"/>
      <c r="USJ119" s="16"/>
      <c r="USK119" s="16"/>
      <c r="USL119" s="16"/>
      <c r="USM119" s="16"/>
      <c r="USN119" s="16"/>
      <c r="USO119" s="16"/>
      <c r="USP119" s="16"/>
      <c r="USQ119" s="16"/>
      <c r="USR119" s="16"/>
      <c r="USS119" s="16"/>
      <c r="UST119" s="16"/>
      <c r="USU119" s="16"/>
      <c r="USV119" s="16"/>
      <c r="USW119" s="16"/>
      <c r="USX119" s="16"/>
      <c r="USY119" s="16"/>
      <c r="USZ119" s="16"/>
      <c r="UTA119" s="16"/>
      <c r="UTB119" s="16"/>
      <c r="UTC119" s="16"/>
      <c r="UTD119" s="16"/>
      <c r="UTE119" s="16"/>
      <c r="UTF119" s="16"/>
      <c r="UTG119" s="16"/>
      <c r="UTH119" s="16"/>
      <c r="UTI119" s="16"/>
      <c r="UTJ119" s="16"/>
      <c r="UTK119" s="16"/>
      <c r="UTL119" s="16"/>
      <c r="UTM119" s="16"/>
      <c r="UTN119" s="16"/>
      <c r="UTO119" s="16"/>
      <c r="UTP119" s="16"/>
      <c r="UTQ119" s="16"/>
      <c r="UTR119" s="16"/>
      <c r="UTS119" s="16"/>
      <c r="UTT119" s="16"/>
      <c r="UTU119" s="16"/>
      <c r="UTV119" s="16"/>
      <c r="UTW119" s="16"/>
      <c r="UTX119" s="16"/>
      <c r="UTY119" s="16"/>
      <c r="UTZ119" s="16"/>
      <c r="UUA119" s="16"/>
      <c r="UUB119" s="16"/>
      <c r="UUC119" s="16"/>
      <c r="UUD119" s="16"/>
      <c r="UUE119" s="16"/>
      <c r="UUF119" s="16"/>
      <c r="UUG119" s="16"/>
      <c r="UUH119" s="16"/>
      <c r="UUI119" s="16"/>
      <c r="UUJ119" s="16"/>
      <c r="UUK119" s="16"/>
      <c r="UUL119" s="16"/>
      <c r="UUM119" s="16"/>
      <c r="UUN119" s="16"/>
      <c r="UUO119" s="16"/>
      <c r="UUP119" s="16"/>
      <c r="UUQ119" s="16"/>
      <c r="UUR119" s="16"/>
      <c r="UUS119" s="16"/>
      <c r="UUT119" s="16"/>
      <c r="UUU119" s="16"/>
      <c r="UUV119" s="16"/>
      <c r="UUW119" s="16"/>
      <c r="UUX119" s="16"/>
      <c r="UUY119" s="16"/>
      <c r="UUZ119" s="16"/>
      <c r="UVA119" s="16"/>
      <c r="UVB119" s="16"/>
      <c r="UVC119" s="16"/>
      <c r="UVD119" s="16"/>
      <c r="UVE119" s="16"/>
      <c r="UVF119" s="16"/>
      <c r="UVG119" s="16"/>
      <c r="UVH119" s="16"/>
      <c r="UVI119" s="16"/>
      <c r="UVJ119" s="16"/>
      <c r="UVK119" s="16"/>
      <c r="UVL119" s="16"/>
      <c r="UVM119" s="16"/>
      <c r="UVN119" s="16"/>
      <c r="UVO119" s="16"/>
      <c r="UVP119" s="16"/>
      <c r="UVQ119" s="16"/>
      <c r="UVR119" s="16"/>
      <c r="UVS119" s="16"/>
      <c r="UVT119" s="16"/>
      <c r="UVU119" s="16"/>
      <c r="UVV119" s="16"/>
      <c r="UVW119" s="16"/>
      <c r="UVX119" s="16"/>
      <c r="UVY119" s="16"/>
      <c r="UVZ119" s="16"/>
      <c r="UWA119" s="16"/>
      <c r="UWB119" s="16"/>
      <c r="UWC119" s="16"/>
      <c r="UWD119" s="16"/>
      <c r="UWE119" s="16"/>
      <c r="UWF119" s="16"/>
      <c r="UWG119" s="16"/>
      <c r="UWH119" s="16"/>
      <c r="UWI119" s="16"/>
      <c r="UWJ119" s="16"/>
      <c r="UWK119" s="16"/>
      <c r="UWL119" s="16"/>
      <c r="UWM119" s="16"/>
      <c r="UWN119" s="16"/>
      <c r="UWO119" s="16"/>
      <c r="UWP119" s="16"/>
      <c r="UWQ119" s="16"/>
      <c r="UWR119" s="16"/>
      <c r="UWS119" s="16"/>
      <c r="UWT119" s="16"/>
      <c r="UWU119" s="16"/>
      <c r="UWV119" s="16"/>
      <c r="UWW119" s="16"/>
      <c r="UWX119" s="16"/>
      <c r="UWY119" s="16"/>
      <c r="UWZ119" s="16"/>
      <c r="UXA119" s="16"/>
      <c r="UXB119" s="16"/>
      <c r="UXC119" s="16"/>
      <c r="UXD119" s="16"/>
      <c r="UXE119" s="16"/>
      <c r="UXF119" s="16"/>
      <c r="UXG119" s="16"/>
      <c r="UXH119" s="16"/>
      <c r="UXI119" s="16"/>
      <c r="UXJ119" s="16"/>
      <c r="UXK119" s="16"/>
      <c r="UXL119" s="16"/>
      <c r="UXM119" s="16"/>
      <c r="UXN119" s="16"/>
      <c r="UXO119" s="16"/>
      <c r="UXP119" s="16"/>
      <c r="UXQ119" s="16"/>
      <c r="UXR119" s="16"/>
      <c r="UXS119" s="16"/>
      <c r="UXT119" s="16"/>
      <c r="UXU119" s="16"/>
      <c r="UXV119" s="16"/>
      <c r="UXW119" s="16"/>
      <c r="UXX119" s="16"/>
      <c r="UXY119" s="16"/>
      <c r="UXZ119" s="16"/>
      <c r="UYA119" s="16"/>
      <c r="UYB119" s="16"/>
      <c r="UYC119" s="16"/>
      <c r="UYD119" s="16"/>
      <c r="UYE119" s="16"/>
      <c r="UYF119" s="16"/>
      <c r="UYG119" s="16"/>
      <c r="UYH119" s="16"/>
      <c r="UYI119" s="16"/>
      <c r="UYJ119" s="16"/>
      <c r="UYK119" s="16"/>
      <c r="UYL119" s="16"/>
      <c r="UYM119" s="16"/>
      <c r="UYN119" s="16"/>
      <c r="UYO119" s="16"/>
      <c r="UYP119" s="16"/>
      <c r="UYQ119" s="16"/>
      <c r="UYR119" s="16"/>
      <c r="UYS119" s="16"/>
      <c r="UYT119" s="16"/>
      <c r="UYU119" s="16"/>
      <c r="UYV119" s="16"/>
      <c r="UYW119" s="16"/>
      <c r="UYX119" s="16"/>
      <c r="UYY119" s="16"/>
      <c r="UYZ119" s="16"/>
      <c r="UZA119" s="16"/>
      <c r="UZB119" s="16"/>
      <c r="UZC119" s="16"/>
      <c r="UZD119" s="16"/>
      <c r="UZE119" s="16"/>
      <c r="UZF119" s="16"/>
      <c r="UZG119" s="16"/>
      <c r="UZH119" s="16"/>
      <c r="UZI119" s="16"/>
      <c r="UZJ119" s="16"/>
      <c r="UZK119" s="16"/>
      <c r="UZL119" s="16"/>
      <c r="UZM119" s="16"/>
      <c r="UZN119" s="16"/>
      <c r="UZO119" s="16"/>
      <c r="UZP119" s="16"/>
      <c r="UZQ119" s="16"/>
      <c r="UZR119" s="16"/>
      <c r="UZS119" s="16"/>
      <c r="UZT119" s="16"/>
      <c r="UZU119" s="16"/>
      <c r="UZV119" s="16"/>
      <c r="UZW119" s="16"/>
      <c r="UZX119" s="16"/>
      <c r="UZY119" s="16"/>
      <c r="UZZ119" s="16"/>
      <c r="VAA119" s="16"/>
      <c r="VAB119" s="16"/>
      <c r="VAC119" s="16"/>
      <c r="VAD119" s="16"/>
      <c r="VAE119" s="16"/>
      <c r="VAF119" s="16"/>
      <c r="VAG119" s="16"/>
      <c r="VAH119" s="16"/>
      <c r="VAI119" s="16"/>
      <c r="VAJ119" s="16"/>
      <c r="VAK119" s="16"/>
      <c r="VAL119" s="16"/>
      <c r="VAM119" s="16"/>
      <c r="VAN119" s="16"/>
      <c r="VAO119" s="16"/>
      <c r="VAP119" s="16"/>
      <c r="VAQ119" s="16"/>
      <c r="VAR119" s="16"/>
      <c r="VAS119" s="16"/>
      <c r="VAT119" s="16"/>
      <c r="VAU119" s="16"/>
      <c r="VAV119" s="16"/>
      <c r="VAW119" s="16"/>
      <c r="VAX119" s="16"/>
      <c r="VAY119" s="16"/>
      <c r="VAZ119" s="16"/>
      <c r="VBA119" s="16"/>
      <c r="VBB119" s="16"/>
      <c r="VBC119" s="16"/>
      <c r="VBD119" s="16"/>
      <c r="VBE119" s="16"/>
      <c r="VBF119" s="16"/>
      <c r="VBG119" s="16"/>
      <c r="VBH119" s="16"/>
      <c r="VBI119" s="16"/>
      <c r="VBJ119" s="16"/>
      <c r="VBK119" s="16"/>
      <c r="VBL119" s="16"/>
      <c r="VBM119" s="16"/>
      <c r="VBN119" s="16"/>
      <c r="VBO119" s="16"/>
      <c r="VBP119" s="16"/>
      <c r="VBQ119" s="16"/>
      <c r="VBR119" s="16"/>
      <c r="VBS119" s="16"/>
      <c r="VBT119" s="16"/>
      <c r="VBU119" s="16"/>
      <c r="VBV119" s="16"/>
      <c r="VBW119" s="16"/>
      <c r="VBX119" s="16"/>
      <c r="VBY119" s="16"/>
      <c r="VBZ119" s="16"/>
      <c r="VCA119" s="16"/>
      <c r="VCB119" s="16"/>
      <c r="VCC119" s="16"/>
      <c r="VCD119" s="16"/>
      <c r="VCE119" s="16"/>
      <c r="VCF119" s="16"/>
      <c r="VCG119" s="16"/>
      <c r="VCH119" s="16"/>
      <c r="VCI119" s="16"/>
      <c r="VCJ119" s="16"/>
      <c r="VCK119" s="16"/>
      <c r="VCL119" s="16"/>
      <c r="VCM119" s="16"/>
      <c r="VCN119" s="16"/>
      <c r="VCO119" s="16"/>
      <c r="VCP119" s="16"/>
      <c r="VCQ119" s="16"/>
      <c r="VCR119" s="16"/>
      <c r="VCS119" s="16"/>
      <c r="VCT119" s="16"/>
      <c r="VCU119" s="16"/>
      <c r="VCV119" s="16"/>
      <c r="VCW119" s="16"/>
      <c r="VCX119" s="16"/>
      <c r="VCY119" s="16"/>
      <c r="VCZ119" s="16"/>
      <c r="VDA119" s="16"/>
      <c r="VDB119" s="16"/>
      <c r="VDC119" s="16"/>
      <c r="VDD119" s="16"/>
      <c r="VDE119" s="16"/>
      <c r="VDF119" s="16"/>
      <c r="VDG119" s="16"/>
      <c r="VDH119" s="16"/>
      <c r="VDI119" s="16"/>
      <c r="VDJ119" s="16"/>
      <c r="VDK119" s="16"/>
      <c r="VDL119" s="16"/>
      <c r="VDM119" s="16"/>
      <c r="VDN119" s="16"/>
      <c r="VDO119" s="16"/>
      <c r="VDP119" s="16"/>
      <c r="VDQ119" s="16"/>
      <c r="VDR119" s="16"/>
      <c r="VDS119" s="16"/>
      <c r="VDT119" s="16"/>
      <c r="VDU119" s="16"/>
      <c r="VDV119" s="16"/>
      <c r="VDW119" s="16"/>
      <c r="VDX119" s="16"/>
      <c r="VDY119" s="16"/>
      <c r="VDZ119" s="16"/>
      <c r="VEA119" s="16"/>
      <c r="VEB119" s="16"/>
      <c r="VEC119" s="16"/>
      <c r="VED119" s="16"/>
      <c r="VEE119" s="16"/>
      <c r="VEF119" s="16"/>
      <c r="VEG119" s="16"/>
      <c r="VEH119" s="16"/>
      <c r="VEI119" s="16"/>
      <c r="VEJ119" s="16"/>
      <c r="VEK119" s="16"/>
      <c r="VEL119" s="16"/>
      <c r="VEM119" s="16"/>
      <c r="VEN119" s="16"/>
      <c r="VEO119" s="16"/>
      <c r="VEP119" s="16"/>
      <c r="VEQ119" s="16"/>
      <c r="VER119" s="16"/>
      <c r="VES119" s="16"/>
      <c r="VET119" s="16"/>
      <c r="VEU119" s="16"/>
      <c r="VEV119" s="16"/>
      <c r="VEW119" s="16"/>
      <c r="VEX119" s="16"/>
      <c r="VEY119" s="16"/>
      <c r="VEZ119" s="16"/>
      <c r="VFA119" s="16"/>
      <c r="VFB119" s="16"/>
      <c r="VFC119" s="16"/>
      <c r="VFD119" s="16"/>
      <c r="VFE119" s="16"/>
      <c r="VFF119" s="16"/>
      <c r="VFG119" s="16"/>
      <c r="VFH119" s="16"/>
      <c r="VFI119" s="16"/>
      <c r="VFJ119" s="16"/>
      <c r="VFK119" s="16"/>
      <c r="VFL119" s="16"/>
      <c r="VFM119" s="16"/>
      <c r="VFN119" s="16"/>
      <c r="VFO119" s="16"/>
      <c r="VFP119" s="16"/>
      <c r="VFQ119" s="16"/>
      <c r="VFR119" s="16"/>
      <c r="VFS119" s="16"/>
      <c r="VFT119" s="16"/>
      <c r="VFU119" s="16"/>
      <c r="VFV119" s="16"/>
      <c r="VFW119" s="16"/>
      <c r="VFX119" s="16"/>
      <c r="VFY119" s="16"/>
      <c r="VFZ119" s="16"/>
      <c r="VGA119" s="16"/>
      <c r="VGB119" s="16"/>
      <c r="VGC119" s="16"/>
      <c r="VGD119" s="16"/>
      <c r="VGE119" s="16"/>
      <c r="VGF119" s="16"/>
      <c r="VGG119" s="16"/>
      <c r="VGH119" s="16"/>
      <c r="VGI119" s="16"/>
      <c r="VGJ119" s="16"/>
      <c r="VGK119" s="16"/>
      <c r="VGL119" s="16"/>
      <c r="VGM119" s="16"/>
      <c r="VGN119" s="16"/>
      <c r="VGO119" s="16"/>
      <c r="VGP119" s="16"/>
      <c r="VGQ119" s="16"/>
      <c r="VGR119" s="16"/>
      <c r="VGS119" s="16"/>
      <c r="VGT119" s="16"/>
      <c r="VGU119" s="16"/>
      <c r="VGV119" s="16"/>
      <c r="VGW119" s="16"/>
      <c r="VGX119" s="16"/>
      <c r="VGY119" s="16"/>
      <c r="VGZ119" s="16"/>
      <c r="VHA119" s="16"/>
      <c r="VHB119" s="16"/>
      <c r="VHC119" s="16"/>
      <c r="VHD119" s="16"/>
      <c r="VHE119" s="16"/>
      <c r="VHF119" s="16"/>
      <c r="VHG119" s="16"/>
      <c r="VHH119" s="16"/>
      <c r="VHI119" s="16"/>
      <c r="VHJ119" s="16"/>
      <c r="VHK119" s="16"/>
      <c r="VHL119" s="16"/>
      <c r="VHM119" s="16"/>
      <c r="VHN119" s="16"/>
      <c r="VHO119" s="16"/>
      <c r="VHP119" s="16"/>
      <c r="VHQ119" s="16"/>
      <c r="VHR119" s="16"/>
      <c r="VHS119" s="16"/>
      <c r="VHT119" s="16"/>
      <c r="VHU119" s="16"/>
      <c r="VHV119" s="16"/>
      <c r="VHW119" s="16"/>
      <c r="VHX119" s="16"/>
      <c r="VHY119" s="16"/>
      <c r="VHZ119" s="16"/>
      <c r="VIA119" s="16"/>
      <c r="VIB119" s="16"/>
      <c r="VIC119" s="16"/>
      <c r="VID119" s="16"/>
      <c r="VIE119" s="16"/>
      <c r="VIF119" s="16"/>
      <c r="VIG119" s="16"/>
      <c r="VIH119" s="16"/>
      <c r="VII119" s="16"/>
      <c r="VIJ119" s="16"/>
      <c r="VIK119" s="16"/>
      <c r="VIL119" s="16"/>
      <c r="VIM119" s="16"/>
      <c r="VIN119" s="16"/>
      <c r="VIO119" s="16"/>
      <c r="VIP119" s="16"/>
      <c r="VIQ119" s="16"/>
      <c r="VIR119" s="16"/>
      <c r="VIS119" s="16"/>
      <c r="VIT119" s="16"/>
      <c r="VIU119" s="16"/>
      <c r="VIV119" s="16"/>
      <c r="VIW119" s="16"/>
      <c r="VIX119" s="16"/>
      <c r="VIY119" s="16"/>
      <c r="VIZ119" s="16"/>
      <c r="VJA119" s="16"/>
      <c r="VJB119" s="16"/>
      <c r="VJC119" s="16"/>
      <c r="VJD119" s="16"/>
      <c r="VJE119" s="16"/>
      <c r="VJF119" s="16"/>
      <c r="VJG119" s="16"/>
      <c r="VJH119" s="16"/>
      <c r="VJI119" s="16"/>
      <c r="VJJ119" s="16"/>
      <c r="VJK119" s="16"/>
      <c r="VJL119" s="16"/>
      <c r="VJM119" s="16"/>
      <c r="VJN119" s="16"/>
      <c r="VJO119" s="16"/>
      <c r="VJP119" s="16"/>
      <c r="VJQ119" s="16"/>
      <c r="VJR119" s="16"/>
      <c r="VJS119" s="16"/>
      <c r="VJT119" s="16"/>
      <c r="VJU119" s="16"/>
      <c r="VJV119" s="16"/>
      <c r="VJW119" s="16"/>
      <c r="VJX119" s="16"/>
      <c r="VJY119" s="16"/>
      <c r="VJZ119" s="16"/>
      <c r="VKA119" s="16"/>
      <c r="VKB119" s="16"/>
      <c r="VKC119" s="16"/>
      <c r="VKD119" s="16"/>
      <c r="VKE119" s="16"/>
      <c r="VKF119" s="16"/>
      <c r="VKG119" s="16"/>
      <c r="VKH119" s="16"/>
      <c r="VKI119" s="16"/>
      <c r="VKJ119" s="16"/>
      <c r="VKK119" s="16"/>
      <c r="VKL119" s="16"/>
      <c r="VKM119" s="16"/>
      <c r="VKN119" s="16"/>
      <c r="VKO119" s="16"/>
      <c r="VKP119" s="16"/>
      <c r="VKQ119" s="16"/>
      <c r="VKR119" s="16"/>
      <c r="VKS119" s="16"/>
      <c r="VKT119" s="16"/>
      <c r="VKU119" s="16"/>
      <c r="VKV119" s="16"/>
      <c r="VKW119" s="16"/>
      <c r="VKX119" s="16"/>
      <c r="VKY119" s="16"/>
      <c r="VKZ119" s="16"/>
      <c r="VLA119" s="16"/>
      <c r="VLB119" s="16"/>
      <c r="VLC119" s="16"/>
      <c r="VLD119" s="16"/>
      <c r="VLE119" s="16"/>
      <c r="VLF119" s="16"/>
      <c r="VLG119" s="16"/>
      <c r="VLH119" s="16"/>
      <c r="VLI119" s="16"/>
      <c r="VLJ119" s="16"/>
      <c r="VLK119" s="16"/>
      <c r="VLL119" s="16"/>
      <c r="VLM119" s="16"/>
      <c r="VLN119" s="16"/>
      <c r="VLO119" s="16"/>
      <c r="VLP119" s="16"/>
      <c r="VLQ119" s="16"/>
      <c r="VLR119" s="16"/>
      <c r="VLS119" s="16"/>
      <c r="VLT119" s="16"/>
      <c r="VLU119" s="16"/>
      <c r="VLV119" s="16"/>
      <c r="VLW119" s="16"/>
      <c r="VLX119" s="16"/>
      <c r="VLY119" s="16"/>
      <c r="VLZ119" s="16"/>
      <c r="VMA119" s="16"/>
      <c r="VMB119" s="16"/>
      <c r="VMC119" s="16"/>
      <c r="VMD119" s="16"/>
      <c r="VME119" s="16"/>
      <c r="VMF119" s="16"/>
      <c r="VMG119" s="16"/>
      <c r="VMH119" s="16"/>
      <c r="VMI119" s="16"/>
      <c r="VMJ119" s="16"/>
      <c r="VMK119" s="16"/>
      <c r="VML119" s="16"/>
      <c r="VMM119" s="16"/>
      <c r="VMN119" s="16"/>
      <c r="VMO119" s="16"/>
      <c r="VMP119" s="16"/>
      <c r="VMQ119" s="16"/>
      <c r="VMR119" s="16"/>
      <c r="VMS119" s="16"/>
      <c r="VMT119" s="16"/>
      <c r="VMU119" s="16"/>
      <c r="VMV119" s="16"/>
      <c r="VMW119" s="16"/>
      <c r="VMX119" s="16"/>
      <c r="VMY119" s="16"/>
      <c r="VMZ119" s="16"/>
      <c r="VNA119" s="16"/>
      <c r="VNB119" s="16"/>
      <c r="VNC119" s="16"/>
      <c r="VND119" s="16"/>
      <c r="VNE119" s="16"/>
      <c r="VNF119" s="16"/>
      <c r="VNG119" s="16"/>
      <c r="VNH119" s="16"/>
      <c r="VNI119" s="16"/>
      <c r="VNJ119" s="16"/>
      <c r="VNK119" s="16"/>
      <c r="VNL119" s="16"/>
      <c r="VNM119" s="16"/>
      <c r="VNN119" s="16"/>
      <c r="VNO119" s="16"/>
      <c r="VNP119" s="16"/>
      <c r="VNQ119" s="16"/>
      <c r="VNR119" s="16"/>
      <c r="VNS119" s="16"/>
      <c r="VNT119" s="16"/>
      <c r="VNU119" s="16"/>
      <c r="VNV119" s="16"/>
      <c r="VNW119" s="16"/>
      <c r="VNX119" s="16"/>
      <c r="VNY119" s="16"/>
      <c r="VNZ119" s="16"/>
      <c r="VOA119" s="16"/>
      <c r="VOB119" s="16"/>
      <c r="VOC119" s="16"/>
      <c r="VOD119" s="16"/>
      <c r="VOE119" s="16"/>
      <c r="VOF119" s="16"/>
      <c r="VOG119" s="16"/>
      <c r="VOH119" s="16"/>
      <c r="VOI119" s="16"/>
      <c r="VOJ119" s="16"/>
      <c r="VOK119" s="16"/>
      <c r="VOL119" s="16"/>
      <c r="VOM119" s="16"/>
      <c r="VON119" s="16"/>
      <c r="VOO119" s="16"/>
      <c r="VOP119" s="16"/>
      <c r="VOQ119" s="16"/>
      <c r="VOR119" s="16"/>
      <c r="VOS119" s="16"/>
      <c r="VOT119" s="16"/>
      <c r="VOU119" s="16"/>
      <c r="VOV119" s="16"/>
      <c r="VOW119" s="16"/>
      <c r="VOX119" s="16"/>
      <c r="VOY119" s="16"/>
      <c r="VOZ119" s="16"/>
      <c r="VPA119" s="16"/>
      <c r="VPB119" s="16"/>
      <c r="VPC119" s="16"/>
      <c r="VPD119" s="16"/>
      <c r="VPE119" s="16"/>
      <c r="VPF119" s="16"/>
      <c r="VPG119" s="16"/>
      <c r="VPH119" s="16"/>
      <c r="VPI119" s="16"/>
      <c r="VPJ119" s="16"/>
      <c r="VPK119" s="16"/>
      <c r="VPL119" s="16"/>
      <c r="VPM119" s="16"/>
      <c r="VPN119" s="16"/>
      <c r="VPO119" s="16"/>
      <c r="VPP119" s="16"/>
      <c r="VPQ119" s="16"/>
      <c r="VPR119" s="16"/>
      <c r="VPS119" s="16"/>
      <c r="VPT119" s="16"/>
      <c r="VPU119" s="16"/>
      <c r="VPV119" s="16"/>
      <c r="VPW119" s="16"/>
      <c r="VPX119" s="16"/>
      <c r="VPY119" s="16"/>
      <c r="VPZ119" s="16"/>
      <c r="VQA119" s="16"/>
      <c r="VQB119" s="16"/>
      <c r="VQC119" s="16"/>
      <c r="VQD119" s="16"/>
      <c r="VQE119" s="16"/>
      <c r="VQF119" s="16"/>
      <c r="VQG119" s="16"/>
      <c r="VQH119" s="16"/>
      <c r="VQI119" s="16"/>
      <c r="VQJ119" s="16"/>
      <c r="VQK119" s="16"/>
      <c r="VQL119" s="16"/>
      <c r="VQM119" s="16"/>
      <c r="VQN119" s="16"/>
      <c r="VQO119" s="16"/>
      <c r="VQP119" s="16"/>
      <c r="VQQ119" s="16"/>
      <c r="VQR119" s="16"/>
      <c r="VQS119" s="16"/>
      <c r="VQT119" s="16"/>
      <c r="VQU119" s="16"/>
      <c r="VQV119" s="16"/>
      <c r="VQW119" s="16"/>
      <c r="VQX119" s="16"/>
      <c r="VQY119" s="16"/>
      <c r="VQZ119" s="16"/>
      <c r="VRA119" s="16"/>
      <c r="VRB119" s="16"/>
      <c r="VRC119" s="16"/>
      <c r="VRD119" s="16"/>
      <c r="VRE119" s="16"/>
      <c r="VRF119" s="16"/>
      <c r="VRG119" s="16"/>
      <c r="VRH119" s="16"/>
      <c r="VRI119" s="16"/>
      <c r="VRJ119" s="16"/>
      <c r="VRK119" s="16"/>
      <c r="VRL119" s="16"/>
      <c r="VRM119" s="16"/>
      <c r="VRN119" s="16"/>
      <c r="VRO119" s="16"/>
      <c r="VRP119" s="16"/>
      <c r="VRQ119" s="16"/>
      <c r="VRR119" s="16"/>
      <c r="VRS119" s="16"/>
      <c r="VRT119" s="16"/>
      <c r="VRU119" s="16"/>
      <c r="VRV119" s="16"/>
      <c r="VRW119" s="16"/>
      <c r="VRX119" s="16"/>
      <c r="VRY119" s="16"/>
      <c r="VRZ119" s="16"/>
      <c r="VSA119" s="16"/>
      <c r="VSB119" s="16"/>
      <c r="VSC119" s="16"/>
      <c r="VSD119" s="16"/>
      <c r="VSE119" s="16"/>
      <c r="VSF119" s="16"/>
      <c r="VSG119" s="16"/>
      <c r="VSH119" s="16"/>
      <c r="VSI119" s="16"/>
      <c r="VSJ119" s="16"/>
      <c r="VSK119" s="16"/>
      <c r="VSL119" s="16"/>
      <c r="VSM119" s="16"/>
      <c r="VSN119" s="16"/>
      <c r="VSO119" s="16"/>
      <c r="VSP119" s="16"/>
      <c r="VSQ119" s="16"/>
      <c r="VSR119" s="16"/>
      <c r="VSS119" s="16"/>
      <c r="VST119" s="16"/>
      <c r="VSU119" s="16"/>
      <c r="VSV119" s="16"/>
      <c r="VSW119" s="16"/>
      <c r="VSX119" s="16"/>
      <c r="VSY119" s="16"/>
      <c r="VSZ119" s="16"/>
      <c r="VTA119" s="16"/>
      <c r="VTB119" s="16"/>
      <c r="VTC119" s="16"/>
      <c r="VTD119" s="16"/>
      <c r="VTE119" s="16"/>
      <c r="VTF119" s="16"/>
      <c r="VTG119" s="16"/>
      <c r="VTH119" s="16"/>
      <c r="VTI119" s="16"/>
      <c r="VTJ119" s="16"/>
      <c r="VTK119" s="16"/>
      <c r="VTL119" s="16"/>
      <c r="VTM119" s="16"/>
      <c r="VTN119" s="16"/>
      <c r="VTO119" s="16"/>
      <c r="VTP119" s="16"/>
      <c r="VTQ119" s="16"/>
      <c r="VTR119" s="16"/>
      <c r="VTS119" s="16"/>
      <c r="VTT119" s="16"/>
      <c r="VTU119" s="16"/>
      <c r="VTV119" s="16"/>
      <c r="VTW119" s="16"/>
      <c r="VTX119" s="16"/>
      <c r="VTY119" s="16"/>
      <c r="VTZ119" s="16"/>
      <c r="VUA119" s="16"/>
      <c r="VUB119" s="16"/>
      <c r="VUC119" s="16"/>
      <c r="VUD119" s="16"/>
      <c r="VUE119" s="16"/>
      <c r="VUF119" s="16"/>
      <c r="VUG119" s="16"/>
      <c r="VUH119" s="16"/>
      <c r="VUI119" s="16"/>
      <c r="VUJ119" s="16"/>
      <c r="VUK119" s="16"/>
      <c r="VUL119" s="16"/>
      <c r="VUM119" s="16"/>
      <c r="VUN119" s="16"/>
      <c r="VUO119" s="16"/>
      <c r="VUP119" s="16"/>
      <c r="VUQ119" s="16"/>
      <c r="VUR119" s="16"/>
      <c r="VUS119" s="16"/>
      <c r="VUT119" s="16"/>
      <c r="VUU119" s="16"/>
      <c r="VUV119" s="16"/>
      <c r="VUW119" s="16"/>
      <c r="VUX119" s="16"/>
      <c r="VUY119" s="16"/>
      <c r="VUZ119" s="16"/>
      <c r="VVA119" s="16"/>
      <c r="VVB119" s="16"/>
      <c r="VVC119" s="16"/>
      <c r="VVD119" s="16"/>
      <c r="VVE119" s="16"/>
      <c r="VVF119" s="16"/>
      <c r="VVG119" s="16"/>
      <c r="VVH119" s="16"/>
      <c r="VVI119" s="16"/>
      <c r="VVJ119" s="16"/>
      <c r="VVK119" s="16"/>
      <c r="VVL119" s="16"/>
      <c r="VVM119" s="16"/>
      <c r="VVN119" s="16"/>
      <c r="VVO119" s="16"/>
      <c r="VVP119" s="16"/>
      <c r="VVQ119" s="16"/>
      <c r="VVR119" s="16"/>
      <c r="VVS119" s="16"/>
      <c r="VVT119" s="16"/>
      <c r="VVU119" s="16"/>
      <c r="VVV119" s="16"/>
      <c r="VVW119" s="16"/>
      <c r="VVX119" s="16"/>
      <c r="VVY119" s="16"/>
      <c r="VVZ119" s="16"/>
      <c r="VWA119" s="16"/>
      <c r="VWB119" s="16"/>
      <c r="VWC119" s="16"/>
      <c r="VWD119" s="16"/>
      <c r="VWE119" s="16"/>
      <c r="VWF119" s="16"/>
      <c r="VWG119" s="16"/>
      <c r="VWH119" s="16"/>
      <c r="VWI119" s="16"/>
      <c r="VWJ119" s="16"/>
      <c r="VWK119" s="16"/>
      <c r="VWL119" s="16"/>
      <c r="VWM119" s="16"/>
      <c r="VWN119" s="16"/>
      <c r="VWO119" s="16"/>
      <c r="VWP119" s="16"/>
      <c r="VWQ119" s="16"/>
      <c r="VWR119" s="16"/>
      <c r="VWS119" s="16"/>
      <c r="VWT119" s="16"/>
      <c r="VWU119" s="16"/>
      <c r="VWV119" s="16"/>
      <c r="VWW119" s="16"/>
      <c r="VWX119" s="16"/>
      <c r="VWY119" s="16"/>
      <c r="VWZ119" s="16"/>
      <c r="VXA119" s="16"/>
      <c r="VXB119" s="16"/>
      <c r="VXC119" s="16"/>
      <c r="VXD119" s="16"/>
      <c r="VXE119" s="16"/>
      <c r="VXF119" s="16"/>
      <c r="VXG119" s="16"/>
      <c r="VXH119" s="16"/>
      <c r="VXI119" s="16"/>
      <c r="VXJ119" s="16"/>
      <c r="VXK119" s="16"/>
      <c r="VXL119" s="16"/>
      <c r="VXM119" s="16"/>
      <c r="VXN119" s="16"/>
      <c r="VXO119" s="16"/>
      <c r="VXP119" s="16"/>
      <c r="VXQ119" s="16"/>
      <c r="VXR119" s="16"/>
      <c r="VXS119" s="16"/>
      <c r="VXT119" s="16"/>
      <c r="VXU119" s="16"/>
      <c r="VXV119" s="16"/>
      <c r="VXW119" s="16"/>
      <c r="VXX119" s="16"/>
      <c r="VXY119" s="16"/>
      <c r="VXZ119" s="16"/>
      <c r="VYA119" s="16"/>
      <c r="VYB119" s="16"/>
      <c r="VYC119" s="16"/>
      <c r="VYD119" s="16"/>
      <c r="VYE119" s="16"/>
      <c r="VYF119" s="16"/>
      <c r="VYG119" s="16"/>
      <c r="VYH119" s="16"/>
      <c r="VYI119" s="16"/>
      <c r="VYJ119" s="16"/>
      <c r="VYK119" s="16"/>
      <c r="VYL119" s="16"/>
      <c r="VYM119" s="16"/>
      <c r="VYN119" s="16"/>
      <c r="VYO119" s="16"/>
      <c r="VYP119" s="16"/>
      <c r="VYQ119" s="16"/>
      <c r="VYR119" s="16"/>
      <c r="VYS119" s="16"/>
      <c r="VYT119" s="16"/>
      <c r="VYU119" s="16"/>
      <c r="VYV119" s="16"/>
      <c r="VYW119" s="16"/>
      <c r="VYX119" s="16"/>
      <c r="VYY119" s="16"/>
      <c r="VYZ119" s="16"/>
      <c r="VZA119" s="16"/>
      <c r="VZB119" s="16"/>
      <c r="VZC119" s="16"/>
      <c r="VZD119" s="16"/>
      <c r="VZE119" s="16"/>
      <c r="VZF119" s="16"/>
      <c r="VZG119" s="16"/>
      <c r="VZH119" s="16"/>
      <c r="VZI119" s="16"/>
      <c r="VZJ119" s="16"/>
      <c r="VZK119" s="16"/>
      <c r="VZL119" s="16"/>
      <c r="VZM119" s="16"/>
      <c r="VZN119" s="16"/>
      <c r="VZO119" s="16"/>
      <c r="VZP119" s="16"/>
      <c r="VZQ119" s="16"/>
      <c r="VZR119" s="16"/>
      <c r="VZS119" s="16"/>
      <c r="VZT119" s="16"/>
      <c r="VZU119" s="16"/>
      <c r="VZV119" s="16"/>
      <c r="VZW119" s="16"/>
      <c r="VZX119" s="16"/>
      <c r="VZY119" s="16"/>
      <c r="VZZ119" s="16"/>
      <c r="WAA119" s="16"/>
      <c r="WAB119" s="16"/>
      <c r="WAC119" s="16"/>
      <c r="WAD119" s="16"/>
      <c r="WAE119" s="16"/>
      <c r="WAF119" s="16"/>
      <c r="WAG119" s="16"/>
      <c r="WAH119" s="16"/>
      <c r="WAI119" s="16"/>
      <c r="WAJ119" s="16"/>
      <c r="WAK119" s="16"/>
      <c r="WAL119" s="16"/>
      <c r="WAM119" s="16"/>
      <c r="WAN119" s="16"/>
      <c r="WAO119" s="16"/>
      <c r="WAP119" s="16"/>
      <c r="WAQ119" s="16"/>
      <c r="WAR119" s="16"/>
      <c r="WAS119" s="16"/>
      <c r="WAT119" s="16"/>
      <c r="WAU119" s="16"/>
      <c r="WAV119" s="16"/>
      <c r="WAW119" s="16"/>
      <c r="WAX119" s="16"/>
      <c r="WAY119" s="16"/>
      <c r="WAZ119" s="16"/>
      <c r="WBA119" s="16"/>
      <c r="WBB119" s="16"/>
      <c r="WBC119" s="16"/>
      <c r="WBD119" s="16"/>
      <c r="WBE119" s="16"/>
      <c r="WBF119" s="16"/>
      <c r="WBG119" s="16"/>
      <c r="WBH119" s="16"/>
      <c r="WBI119" s="16"/>
      <c r="WBJ119" s="16"/>
      <c r="WBK119" s="16"/>
      <c r="WBL119" s="16"/>
      <c r="WBM119" s="16"/>
      <c r="WBN119" s="16"/>
      <c r="WBO119" s="16"/>
      <c r="WBP119" s="16"/>
      <c r="WBQ119" s="16"/>
      <c r="WBR119" s="16"/>
      <c r="WBS119" s="16"/>
      <c r="WBT119" s="16"/>
      <c r="WBU119" s="16"/>
      <c r="WBV119" s="16"/>
      <c r="WBW119" s="16"/>
      <c r="WBX119" s="16"/>
      <c r="WBY119" s="16"/>
      <c r="WBZ119" s="16"/>
      <c r="WCA119" s="16"/>
      <c r="WCB119" s="16"/>
      <c r="WCC119" s="16"/>
      <c r="WCD119" s="16"/>
      <c r="WCE119" s="16"/>
      <c r="WCF119" s="16"/>
      <c r="WCG119" s="16"/>
      <c r="WCH119" s="16"/>
      <c r="WCI119" s="16"/>
      <c r="WCJ119" s="16"/>
      <c r="WCK119" s="16"/>
      <c r="WCL119" s="16"/>
      <c r="WCM119" s="16"/>
      <c r="WCN119" s="16"/>
      <c r="WCO119" s="16"/>
      <c r="WCP119" s="16"/>
      <c r="WCQ119" s="16"/>
      <c r="WCR119" s="16"/>
      <c r="WCS119" s="16"/>
      <c r="WCT119" s="16"/>
      <c r="WCU119" s="16"/>
      <c r="WCV119" s="16"/>
      <c r="WCW119" s="16"/>
      <c r="WCX119" s="16"/>
      <c r="WCY119" s="16"/>
      <c r="WCZ119" s="16"/>
      <c r="WDA119" s="16"/>
      <c r="WDB119" s="16"/>
      <c r="WDC119" s="16"/>
      <c r="WDD119" s="16"/>
      <c r="WDE119" s="16"/>
      <c r="WDF119" s="16"/>
      <c r="WDG119" s="16"/>
      <c r="WDH119" s="16"/>
      <c r="WDI119" s="16"/>
      <c r="WDJ119" s="16"/>
      <c r="WDK119" s="16"/>
      <c r="WDL119" s="16"/>
      <c r="WDM119" s="16"/>
      <c r="WDN119" s="16"/>
      <c r="WDO119" s="16"/>
      <c r="WDP119" s="16"/>
      <c r="WDQ119" s="16"/>
      <c r="WDR119" s="16"/>
      <c r="WDS119" s="16"/>
      <c r="WDT119" s="16"/>
      <c r="WDU119" s="16"/>
      <c r="WDV119" s="16"/>
      <c r="WDW119" s="16"/>
      <c r="WDX119" s="16"/>
      <c r="WDY119" s="16"/>
      <c r="WDZ119" s="16"/>
      <c r="WEA119" s="16"/>
      <c r="WEB119" s="16"/>
      <c r="WEC119" s="16"/>
      <c r="WED119" s="16"/>
      <c r="WEE119" s="16"/>
      <c r="WEF119" s="16"/>
      <c r="WEG119" s="16"/>
      <c r="WEH119" s="16"/>
      <c r="WEI119" s="16"/>
      <c r="WEJ119" s="16"/>
      <c r="WEK119" s="16"/>
      <c r="WEL119" s="16"/>
      <c r="WEM119" s="16"/>
      <c r="WEN119" s="16"/>
      <c r="WEO119" s="16"/>
      <c r="WEP119" s="16"/>
      <c r="WEQ119" s="16"/>
      <c r="WER119" s="16"/>
      <c r="WES119" s="16"/>
      <c r="WET119" s="16"/>
      <c r="WEU119" s="16"/>
      <c r="WEV119" s="16"/>
      <c r="WEW119" s="16"/>
      <c r="WEX119" s="16"/>
      <c r="WEY119" s="16"/>
      <c r="WEZ119" s="16"/>
      <c r="WFA119" s="16"/>
      <c r="WFB119" s="16"/>
      <c r="WFC119" s="16"/>
      <c r="WFD119" s="16"/>
      <c r="WFE119" s="16"/>
      <c r="WFF119" s="16"/>
      <c r="WFG119" s="16"/>
      <c r="WFH119" s="16"/>
      <c r="WFI119" s="16"/>
      <c r="WFJ119" s="16"/>
      <c r="WFK119" s="16"/>
      <c r="WFL119" s="16"/>
      <c r="WFM119" s="16"/>
      <c r="WFN119" s="16"/>
      <c r="WFO119" s="16"/>
      <c r="WFP119" s="16"/>
      <c r="WFQ119" s="16"/>
      <c r="WFR119" s="16"/>
      <c r="WFS119" s="16"/>
      <c r="WFT119" s="16"/>
      <c r="WFU119" s="16"/>
      <c r="WFV119" s="16"/>
      <c r="WFW119" s="16"/>
      <c r="WFX119" s="16"/>
      <c r="WFY119" s="16"/>
      <c r="WFZ119" s="16"/>
      <c r="WGA119" s="16"/>
      <c r="WGB119" s="16"/>
      <c r="WGC119" s="16"/>
      <c r="WGD119" s="16"/>
      <c r="WGE119" s="16"/>
      <c r="WGF119" s="16"/>
      <c r="WGG119" s="16"/>
      <c r="WGH119" s="16"/>
      <c r="WGI119" s="16"/>
      <c r="WGJ119" s="16"/>
      <c r="WGK119" s="16"/>
      <c r="WGL119" s="16"/>
      <c r="WGM119" s="16"/>
      <c r="WGN119" s="16"/>
      <c r="WGO119" s="16"/>
      <c r="WGP119" s="16"/>
      <c r="WGQ119" s="16"/>
      <c r="WGR119" s="16"/>
      <c r="WGS119" s="16"/>
      <c r="WGT119" s="16"/>
      <c r="WGU119" s="16"/>
      <c r="WGV119" s="16"/>
      <c r="WGW119" s="16"/>
      <c r="WGX119" s="16"/>
      <c r="WGY119" s="16"/>
      <c r="WGZ119" s="16"/>
      <c r="WHA119" s="16"/>
      <c r="WHB119" s="16"/>
      <c r="WHC119" s="16"/>
      <c r="WHD119" s="16"/>
      <c r="WHE119" s="16"/>
      <c r="WHF119" s="16"/>
      <c r="WHG119" s="16"/>
      <c r="WHH119" s="16"/>
      <c r="WHI119" s="16"/>
      <c r="WHJ119" s="16"/>
      <c r="WHK119" s="16"/>
      <c r="WHL119" s="16"/>
      <c r="WHM119" s="16"/>
      <c r="WHN119" s="16"/>
      <c r="WHO119" s="16"/>
      <c r="WHP119" s="16"/>
      <c r="WHQ119" s="16"/>
      <c r="WHR119" s="16"/>
      <c r="WHS119" s="16"/>
      <c r="WHT119" s="16"/>
      <c r="WHU119" s="16"/>
      <c r="WHV119" s="16"/>
      <c r="WHW119" s="16"/>
      <c r="WHX119" s="16"/>
      <c r="WHY119" s="16"/>
      <c r="WHZ119" s="16"/>
      <c r="WIA119" s="16"/>
      <c r="WIB119" s="16"/>
      <c r="WIC119" s="16"/>
      <c r="WID119" s="16"/>
      <c r="WIE119" s="16"/>
      <c r="WIF119" s="16"/>
      <c r="WIG119" s="16"/>
      <c r="WIH119" s="16"/>
      <c r="WII119" s="16"/>
      <c r="WIJ119" s="16"/>
      <c r="WIK119" s="16"/>
      <c r="WIL119" s="16"/>
      <c r="WIM119" s="16"/>
      <c r="WIN119" s="16"/>
      <c r="WIO119" s="16"/>
      <c r="WIP119" s="16"/>
      <c r="WIQ119" s="16"/>
      <c r="WIR119" s="16"/>
      <c r="WIS119" s="16"/>
      <c r="WIT119" s="16"/>
      <c r="WIU119" s="16"/>
      <c r="WIV119" s="16"/>
      <c r="WIW119" s="16"/>
      <c r="WIX119" s="16"/>
      <c r="WIY119" s="16"/>
      <c r="WIZ119" s="16"/>
      <c r="WJA119" s="16"/>
      <c r="WJB119" s="16"/>
      <c r="WJC119" s="16"/>
      <c r="WJD119" s="16"/>
      <c r="WJE119" s="16"/>
      <c r="WJF119" s="16"/>
      <c r="WJG119" s="16"/>
      <c r="WJH119" s="16"/>
      <c r="WJI119" s="16"/>
      <c r="WJJ119" s="16"/>
      <c r="WJK119" s="16"/>
      <c r="WJL119" s="16"/>
      <c r="WJM119" s="16"/>
      <c r="WJN119" s="16"/>
      <c r="WJO119" s="16"/>
      <c r="WJP119" s="16"/>
      <c r="WJQ119" s="16"/>
      <c r="WJR119" s="16"/>
      <c r="WJS119" s="16"/>
      <c r="WJT119" s="16"/>
      <c r="WJU119" s="16"/>
      <c r="WJV119" s="16"/>
      <c r="WJW119" s="16"/>
      <c r="WJX119" s="16"/>
      <c r="WJY119" s="16"/>
      <c r="WJZ119" s="16"/>
      <c r="WKA119" s="16"/>
      <c r="WKB119" s="16"/>
      <c r="WKC119" s="16"/>
      <c r="WKD119" s="16"/>
      <c r="WKE119" s="16"/>
      <c r="WKF119" s="16"/>
      <c r="WKG119" s="16"/>
      <c r="WKH119" s="16"/>
      <c r="WKI119" s="16"/>
      <c r="WKJ119" s="16"/>
      <c r="WKK119" s="16"/>
      <c r="WKL119" s="16"/>
      <c r="WKM119" s="16"/>
      <c r="WKN119" s="16"/>
      <c r="WKO119" s="16"/>
      <c r="WKP119" s="16"/>
      <c r="WKQ119" s="16"/>
      <c r="WKR119" s="16"/>
      <c r="WKS119" s="16"/>
      <c r="WKT119" s="16"/>
      <c r="WKU119" s="16"/>
      <c r="WKV119" s="16"/>
      <c r="WKW119" s="16"/>
      <c r="WKX119" s="16"/>
      <c r="WKY119" s="16"/>
      <c r="WKZ119" s="16"/>
      <c r="WLA119" s="16"/>
      <c r="WLB119" s="16"/>
      <c r="WLC119" s="16"/>
      <c r="WLD119" s="16"/>
      <c r="WLE119" s="16"/>
      <c r="WLF119" s="16"/>
      <c r="WLG119" s="16"/>
      <c r="WLH119" s="16"/>
      <c r="WLI119" s="16"/>
      <c r="WLJ119" s="16"/>
      <c r="WLK119" s="16"/>
      <c r="WLL119" s="16"/>
      <c r="WLM119" s="16"/>
      <c r="WLN119" s="16"/>
      <c r="WLO119" s="16"/>
      <c r="WLP119" s="16"/>
      <c r="WLQ119" s="16"/>
      <c r="WLR119" s="16"/>
      <c r="WLS119" s="16"/>
      <c r="WLT119" s="16"/>
      <c r="WLU119" s="16"/>
      <c r="WLV119" s="16"/>
      <c r="WLW119" s="16"/>
      <c r="WLX119" s="16"/>
      <c r="WLY119" s="16"/>
      <c r="WLZ119" s="16"/>
      <c r="WMA119" s="16"/>
      <c r="WMB119" s="16"/>
      <c r="WMC119" s="16"/>
      <c r="WMD119" s="16"/>
      <c r="WME119" s="16"/>
      <c r="WMF119" s="16"/>
      <c r="WMG119" s="16"/>
      <c r="WMH119" s="16"/>
      <c r="WMI119" s="16"/>
      <c r="WMJ119" s="16"/>
      <c r="WMK119" s="16"/>
      <c r="WML119" s="16"/>
      <c r="WMM119" s="16"/>
      <c r="WMN119" s="16"/>
      <c r="WMO119" s="16"/>
      <c r="WMP119" s="16"/>
      <c r="WMQ119" s="16"/>
      <c r="WMR119" s="16"/>
      <c r="WMS119" s="16"/>
      <c r="WMT119" s="16"/>
      <c r="WMU119" s="16"/>
      <c r="WMV119" s="16"/>
      <c r="WMW119" s="16"/>
      <c r="WMX119" s="16"/>
      <c r="WMY119" s="16"/>
      <c r="WMZ119" s="16"/>
      <c r="WNA119" s="16"/>
      <c r="WNB119" s="16"/>
      <c r="WNC119" s="16"/>
      <c r="WND119" s="16"/>
      <c r="WNE119" s="16"/>
      <c r="WNF119" s="16"/>
      <c r="WNG119" s="16"/>
      <c r="WNH119" s="16"/>
      <c r="WNI119" s="16"/>
      <c r="WNJ119" s="16"/>
      <c r="WNK119" s="16"/>
      <c r="WNL119" s="16"/>
      <c r="WNM119" s="16"/>
      <c r="WNN119" s="16"/>
      <c r="WNO119" s="16"/>
      <c r="WNP119" s="16"/>
      <c r="WNQ119" s="16"/>
      <c r="WNR119" s="16"/>
      <c r="WNS119" s="16"/>
      <c r="WNT119" s="16"/>
      <c r="WNU119" s="16"/>
      <c r="WNV119" s="16"/>
      <c r="WNW119" s="16"/>
      <c r="WNX119" s="16"/>
      <c r="WNY119" s="16"/>
      <c r="WNZ119" s="16"/>
      <c r="WOA119" s="16"/>
      <c r="WOB119" s="16"/>
      <c r="WOC119" s="16"/>
      <c r="WOD119" s="16"/>
      <c r="WOE119" s="16"/>
      <c r="WOF119" s="16"/>
      <c r="WOG119" s="16"/>
      <c r="WOH119" s="16"/>
      <c r="WOI119" s="16"/>
      <c r="WOJ119" s="16"/>
      <c r="WOK119" s="16"/>
      <c r="WOL119" s="16"/>
      <c r="WOM119" s="16"/>
      <c r="WON119" s="16"/>
      <c r="WOO119" s="16"/>
      <c r="WOP119" s="16"/>
      <c r="WOQ119" s="16"/>
      <c r="WOR119" s="16"/>
      <c r="WOS119" s="16"/>
      <c r="WOT119" s="16"/>
      <c r="WOU119" s="16"/>
      <c r="WOV119" s="16"/>
      <c r="WOW119" s="16"/>
      <c r="WOX119" s="16"/>
      <c r="WOY119" s="16"/>
      <c r="WOZ119" s="16"/>
      <c r="WPA119" s="16"/>
      <c r="WPB119" s="16"/>
      <c r="WPC119" s="16"/>
      <c r="WPD119" s="16"/>
      <c r="WPE119" s="16"/>
      <c r="WPF119" s="16"/>
      <c r="WPG119" s="16"/>
      <c r="WPH119" s="16"/>
      <c r="WPI119" s="16"/>
      <c r="WPJ119" s="16"/>
      <c r="WPK119" s="16"/>
      <c r="WPL119" s="16"/>
      <c r="WPM119" s="16"/>
      <c r="WPN119" s="16"/>
      <c r="WPO119" s="16"/>
      <c r="WPP119" s="16"/>
      <c r="WPQ119" s="16"/>
      <c r="WPR119" s="16"/>
      <c r="WPS119" s="16"/>
      <c r="WPT119" s="16"/>
      <c r="WPU119" s="16"/>
      <c r="WPV119" s="16"/>
      <c r="WPW119" s="16"/>
      <c r="WPX119" s="16"/>
      <c r="WPY119" s="16"/>
      <c r="WPZ119" s="16"/>
      <c r="WQA119" s="16"/>
      <c r="WQB119" s="16"/>
      <c r="WQC119" s="16"/>
      <c r="WQD119" s="16"/>
      <c r="WQE119" s="16"/>
      <c r="WQF119" s="16"/>
      <c r="WQG119" s="16"/>
      <c r="WQH119" s="16"/>
      <c r="WQI119" s="16"/>
      <c r="WQJ119" s="16"/>
      <c r="WQK119" s="16"/>
      <c r="WQL119" s="16"/>
      <c r="WQM119" s="16"/>
      <c r="WQN119" s="16"/>
      <c r="WQO119" s="16"/>
      <c r="WQP119" s="16"/>
      <c r="WQQ119" s="16"/>
      <c r="WQR119" s="16"/>
      <c r="WQS119" s="16"/>
      <c r="WQT119" s="16"/>
      <c r="WQU119" s="16"/>
      <c r="WQV119" s="16"/>
      <c r="WQW119" s="16"/>
      <c r="WQX119" s="16"/>
      <c r="WQY119" s="16"/>
      <c r="WQZ119" s="16"/>
      <c r="WRA119" s="16"/>
      <c r="WRB119" s="16"/>
      <c r="WRC119" s="16"/>
      <c r="WRD119" s="16"/>
      <c r="WRE119" s="16"/>
      <c r="WRF119" s="16"/>
      <c r="WRG119" s="16"/>
      <c r="WRH119" s="16"/>
      <c r="WRI119" s="16"/>
      <c r="WRJ119" s="16"/>
      <c r="WRK119" s="16"/>
      <c r="WRL119" s="16"/>
      <c r="WRM119" s="16"/>
      <c r="WRN119" s="16"/>
      <c r="WRO119" s="16"/>
      <c r="WRP119" s="16"/>
      <c r="WRQ119" s="16"/>
      <c r="WRR119" s="16"/>
      <c r="WRS119" s="16"/>
      <c r="WRT119" s="16"/>
      <c r="WRU119" s="16"/>
      <c r="WRV119" s="16"/>
      <c r="WRW119" s="16"/>
      <c r="WRX119" s="16"/>
      <c r="WRY119" s="16"/>
      <c r="WRZ119" s="16"/>
      <c r="WSA119" s="16"/>
      <c r="WSB119" s="16"/>
      <c r="WSC119" s="16"/>
      <c r="WSD119" s="16"/>
      <c r="WSE119" s="16"/>
      <c r="WSF119" s="16"/>
      <c r="WSG119" s="16"/>
      <c r="WSH119" s="16"/>
      <c r="WSI119" s="16"/>
      <c r="WSJ119" s="16"/>
      <c r="WSK119" s="16"/>
      <c r="WSL119" s="16"/>
      <c r="WSM119" s="16"/>
      <c r="WSN119" s="16"/>
      <c r="WSO119" s="16"/>
      <c r="WSP119" s="16"/>
      <c r="WSQ119" s="16"/>
      <c r="WSR119" s="16"/>
      <c r="WSS119" s="16"/>
      <c r="WST119" s="16"/>
      <c r="WSU119" s="16"/>
      <c r="WSV119" s="16"/>
      <c r="WSW119" s="16"/>
      <c r="WSX119" s="16"/>
      <c r="WSY119" s="16"/>
      <c r="WSZ119" s="16"/>
      <c r="WTA119" s="16"/>
      <c r="WTB119" s="16"/>
      <c r="WTC119" s="16"/>
      <c r="WTD119" s="16"/>
      <c r="WTE119" s="16"/>
      <c r="WTF119" s="16"/>
      <c r="WTG119" s="16"/>
      <c r="WTH119" s="16"/>
      <c r="WTI119" s="16"/>
      <c r="WTJ119" s="16"/>
      <c r="WTK119" s="16"/>
      <c r="WTL119" s="16"/>
      <c r="WTM119" s="16"/>
      <c r="WTN119" s="16"/>
      <c r="WTO119" s="16"/>
      <c r="WTP119" s="16"/>
      <c r="WTQ119" s="16"/>
      <c r="WTR119" s="16"/>
      <c r="WTS119" s="16"/>
      <c r="WTT119" s="16"/>
      <c r="WTU119" s="16"/>
      <c r="WTV119" s="16"/>
      <c r="WTW119" s="16"/>
      <c r="WTX119" s="16"/>
      <c r="WTY119" s="16"/>
      <c r="WTZ119" s="16"/>
      <c r="WUA119" s="16"/>
      <c r="WUB119" s="16"/>
      <c r="WUC119" s="16"/>
      <c r="WUD119" s="16"/>
      <c r="WUE119" s="16"/>
      <c r="WUF119" s="16"/>
      <c r="WUG119" s="16"/>
      <c r="WUH119" s="16"/>
      <c r="WUI119" s="16"/>
      <c r="WUJ119" s="16"/>
      <c r="WUK119" s="16"/>
      <c r="WUL119" s="16"/>
      <c r="WUM119" s="16"/>
      <c r="WUN119" s="16"/>
      <c r="WUO119" s="16"/>
      <c r="WUP119" s="16"/>
      <c r="WUQ119" s="16"/>
      <c r="WUR119" s="16"/>
      <c r="WUS119" s="16"/>
      <c r="WUT119" s="16"/>
      <c r="WUU119" s="16"/>
      <c r="WUV119" s="16"/>
      <c r="WUW119" s="16"/>
      <c r="WUX119" s="16"/>
      <c r="WUY119" s="16"/>
      <c r="WUZ119" s="16"/>
      <c r="WVA119" s="16"/>
      <c r="WVB119" s="16"/>
      <c r="WVC119" s="16"/>
      <c r="WVD119" s="16"/>
      <c r="WVE119" s="16"/>
      <c r="WVF119" s="16"/>
      <c r="WVG119" s="16"/>
      <c r="WVH119" s="16"/>
      <c r="WVI119" s="16"/>
      <c r="WVJ119" s="16"/>
      <c r="WVK119" s="16"/>
      <c r="WVL119" s="16"/>
      <c r="WVM119" s="16"/>
      <c r="WVN119" s="16"/>
      <c r="WVO119" s="16"/>
      <c r="WVP119" s="16"/>
      <c r="WVQ119" s="16"/>
      <c r="WVR119" s="16"/>
      <c r="WVS119" s="16"/>
      <c r="WVT119" s="16"/>
      <c r="WVU119" s="16"/>
      <c r="WVV119" s="16"/>
      <c r="WVW119" s="16"/>
      <c r="WVX119" s="16"/>
      <c r="WVY119" s="16"/>
      <c r="WVZ119" s="16"/>
      <c r="WWA119" s="16"/>
      <c r="WWB119" s="16"/>
      <c r="WWC119" s="16"/>
      <c r="WWD119" s="16"/>
      <c r="WWE119" s="16"/>
      <c r="WWF119" s="16"/>
      <c r="WWG119" s="16"/>
      <c r="WWH119" s="16"/>
      <c r="WWI119" s="16"/>
      <c r="WWJ119" s="16"/>
      <c r="WWK119" s="16"/>
      <c r="WWL119" s="16"/>
      <c r="WWM119" s="16"/>
      <c r="WWN119" s="16"/>
      <c r="WWO119" s="16"/>
      <c r="WWP119" s="16"/>
      <c r="WWQ119" s="16"/>
      <c r="WWR119" s="16"/>
      <c r="WWS119" s="16"/>
      <c r="WWT119" s="16"/>
      <c r="WWU119" s="16"/>
      <c r="WWV119" s="16"/>
      <c r="WWW119" s="16"/>
      <c r="WWX119" s="16"/>
      <c r="WWY119" s="16"/>
      <c r="WWZ119" s="16"/>
      <c r="WXA119" s="16"/>
      <c r="WXB119" s="16"/>
      <c r="WXC119" s="16"/>
      <c r="WXD119" s="16"/>
      <c r="WXE119" s="16"/>
      <c r="WXF119" s="16"/>
      <c r="WXG119" s="16"/>
      <c r="WXH119" s="16"/>
      <c r="WXI119" s="16"/>
      <c r="WXJ119" s="16"/>
      <c r="WXK119" s="16"/>
      <c r="WXL119" s="16"/>
      <c r="WXM119" s="16"/>
      <c r="WXN119" s="16"/>
      <c r="WXO119" s="16"/>
      <c r="WXP119" s="16"/>
      <c r="WXQ119" s="16"/>
      <c r="WXR119" s="16"/>
      <c r="WXS119" s="16"/>
      <c r="WXT119" s="16"/>
      <c r="WXU119" s="16"/>
      <c r="WXV119" s="16"/>
      <c r="WXW119" s="16"/>
      <c r="WXX119" s="16"/>
      <c r="WXY119" s="16"/>
      <c r="WXZ119" s="16"/>
      <c r="WYA119" s="16"/>
      <c r="WYB119" s="16"/>
      <c r="WYC119" s="16"/>
      <c r="WYD119" s="16"/>
      <c r="WYE119" s="16"/>
      <c r="WYF119" s="16"/>
      <c r="WYG119" s="16"/>
      <c r="WYH119" s="16"/>
      <c r="WYI119" s="16"/>
      <c r="WYJ119" s="16"/>
      <c r="WYK119" s="16"/>
      <c r="WYL119" s="16"/>
      <c r="WYM119" s="16"/>
      <c r="WYN119" s="16"/>
      <c r="WYO119" s="16"/>
      <c r="WYP119" s="16"/>
      <c r="WYQ119" s="16"/>
      <c r="WYR119" s="16"/>
      <c r="WYS119" s="16"/>
      <c r="WYT119" s="16"/>
      <c r="WYU119" s="16"/>
      <c r="WYV119" s="16"/>
      <c r="WYW119" s="16"/>
      <c r="WYX119" s="16"/>
      <c r="WYY119" s="16"/>
      <c r="WYZ119" s="16"/>
      <c r="WZA119" s="16"/>
      <c r="WZB119" s="16"/>
      <c r="WZC119" s="16"/>
      <c r="WZD119" s="16"/>
      <c r="WZE119" s="16"/>
      <c r="WZF119" s="16"/>
      <c r="WZG119" s="16"/>
      <c r="WZH119" s="16"/>
      <c r="WZI119" s="16"/>
      <c r="WZJ119" s="16"/>
      <c r="WZK119" s="16"/>
      <c r="WZL119" s="16"/>
      <c r="WZM119" s="16"/>
      <c r="WZN119" s="16"/>
      <c r="WZO119" s="16"/>
      <c r="WZP119" s="16"/>
      <c r="WZQ119" s="16"/>
      <c r="WZR119" s="16"/>
      <c r="WZS119" s="16"/>
      <c r="WZT119" s="16"/>
      <c r="WZU119" s="16"/>
      <c r="WZV119" s="16"/>
      <c r="WZW119" s="16"/>
      <c r="WZX119" s="16"/>
      <c r="WZY119" s="16"/>
      <c r="WZZ119" s="16"/>
      <c r="XAA119" s="16"/>
      <c r="XAB119" s="16"/>
      <c r="XAC119" s="16"/>
      <c r="XAD119" s="16"/>
      <c r="XAE119" s="16"/>
      <c r="XAF119" s="16"/>
      <c r="XAG119" s="16"/>
      <c r="XAH119" s="16"/>
      <c r="XAI119" s="16"/>
      <c r="XAJ119" s="16"/>
      <c r="XAK119" s="16"/>
      <c r="XAL119" s="16"/>
      <c r="XAM119" s="16"/>
      <c r="XAN119" s="16"/>
      <c r="XAO119" s="16"/>
      <c r="XAP119" s="16"/>
      <c r="XAQ119" s="16"/>
      <c r="XAR119" s="16"/>
      <c r="XAS119" s="16"/>
      <c r="XAT119" s="16"/>
      <c r="XAU119" s="16"/>
      <c r="XAV119" s="16"/>
      <c r="XAW119" s="16"/>
      <c r="XAX119" s="16"/>
      <c r="XAY119" s="16"/>
      <c r="XAZ119" s="16"/>
      <c r="XBA119" s="16"/>
      <c r="XBB119" s="16"/>
      <c r="XBC119" s="16"/>
      <c r="XBD119" s="16"/>
      <c r="XBE119" s="16"/>
      <c r="XBF119" s="16"/>
      <c r="XBG119" s="16"/>
      <c r="XBH119" s="16"/>
      <c r="XBI119" s="16"/>
      <c r="XBJ119" s="16"/>
      <c r="XBK119" s="16"/>
      <c r="XBL119" s="16"/>
      <c r="XBM119" s="16"/>
      <c r="XBN119" s="16"/>
      <c r="XBO119" s="16"/>
      <c r="XBP119" s="16"/>
      <c r="XBQ119" s="16"/>
      <c r="XBR119" s="16"/>
      <c r="XBS119" s="16"/>
      <c r="XBT119" s="16"/>
      <c r="XBU119" s="16"/>
      <c r="XBV119" s="16"/>
      <c r="XBW119" s="16"/>
      <c r="XBX119" s="16"/>
      <c r="XBY119" s="16"/>
      <c r="XBZ119" s="16"/>
      <c r="XCA119" s="16"/>
      <c r="XCB119" s="16"/>
      <c r="XCC119" s="16"/>
      <c r="XCD119" s="16"/>
      <c r="XCE119" s="16"/>
      <c r="XCF119" s="16"/>
      <c r="XCG119" s="16"/>
      <c r="XCH119" s="16"/>
      <c r="XCI119" s="16"/>
      <c r="XCJ119" s="16"/>
      <c r="XCK119" s="16"/>
      <c r="XCL119" s="16"/>
      <c r="XCM119" s="16"/>
      <c r="XCN119" s="16"/>
      <c r="XCO119" s="16"/>
      <c r="XCP119" s="16"/>
      <c r="XCQ119" s="16"/>
      <c r="XCR119" s="16"/>
      <c r="XCS119" s="16"/>
      <c r="XCT119" s="16"/>
      <c r="XCU119" s="16"/>
      <c r="XCV119" s="16"/>
      <c r="XCW119" s="16"/>
      <c r="XCX119" s="16"/>
      <c r="XCY119" s="16"/>
      <c r="XCZ119" s="16"/>
      <c r="XDA119" s="16"/>
      <c r="XDB119" s="16"/>
      <c r="XDC119" s="16"/>
      <c r="XDD119" s="16"/>
      <c r="XDE119" s="16"/>
      <c r="XDF119" s="16"/>
      <c r="XDG119" s="16"/>
      <c r="XDH119" s="16"/>
      <c r="XDI119" s="16"/>
      <c r="XDJ119" s="16"/>
      <c r="XDK119" s="16"/>
      <c r="XDL119" s="16"/>
      <c r="XDM119" s="16"/>
      <c r="XDN119" s="16"/>
      <c r="XDO119" s="16"/>
      <c r="XDP119" s="16"/>
      <c r="XDQ119" s="16"/>
      <c r="XDR119" s="16"/>
      <c r="XDS119" s="16"/>
      <c r="XDT119" s="16"/>
      <c r="XDU119" s="16"/>
      <c r="XDV119" s="16"/>
      <c r="XDW119" s="16"/>
      <c r="XDX119" s="16"/>
      <c r="XDY119" s="16"/>
      <c r="XDZ119" s="16"/>
      <c r="XEA119" s="16"/>
      <c r="XEB119" s="16"/>
      <c r="XEC119" s="16"/>
      <c r="XED119" s="16"/>
      <c r="XEE119" s="16"/>
      <c r="XEF119" s="16"/>
      <c r="XEG119" s="16"/>
      <c r="XEH119" s="16"/>
      <c r="XEI119" s="16"/>
      <c r="XEJ119" s="16"/>
      <c r="XEK119" s="16"/>
      <c r="XEL119" s="16"/>
      <c r="XEM119" s="16"/>
      <c r="XEN119" s="16"/>
      <c r="XEO119" s="16"/>
      <c r="XEP119" s="16"/>
      <c r="XEQ119" s="16"/>
      <c r="XER119" s="16"/>
      <c r="XES119" s="16"/>
      <c r="XET119" s="16"/>
      <c r="XEU119" s="16"/>
      <c r="XEV119" s="16"/>
      <c r="XEW119" s="16"/>
      <c r="XEX119" s="16"/>
      <c r="XEY119" s="16"/>
      <c r="XEZ119" s="16"/>
      <c r="XFA119" s="16"/>
      <c r="XFB119" s="16"/>
      <c r="XFC119" s="16"/>
    </row>
    <row r="120" spans="1:16384" s="15" customFormat="1" ht="15" hidden="1">
      <c r="A120" s="16"/>
      <c r="B120" s="28"/>
      <c r="C120" s="28"/>
      <c r="D120" s="28"/>
      <c r="E120" s="28"/>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c r="TQ120" s="16"/>
      <c r="TR120" s="16"/>
      <c r="TS120" s="16"/>
      <c r="TT120" s="16"/>
      <c r="TU120" s="16"/>
      <c r="TV120" s="16"/>
      <c r="TW120" s="16"/>
      <c r="TX120" s="16"/>
      <c r="TY120" s="16"/>
      <c r="TZ120" s="16"/>
      <c r="UA120" s="16"/>
      <c r="UB120" s="16"/>
      <c r="UC120" s="16"/>
      <c r="UD120" s="16"/>
      <c r="UE120" s="16"/>
      <c r="UF120" s="16"/>
      <c r="UG120" s="16"/>
      <c r="UH120" s="16"/>
      <c r="UI120" s="16"/>
      <c r="UJ120" s="16"/>
      <c r="UK120" s="16"/>
      <c r="UL120" s="16"/>
      <c r="UM120" s="16"/>
      <c r="UN120" s="16"/>
      <c r="UO120" s="16"/>
      <c r="UP120" s="16"/>
      <c r="UQ120" s="16"/>
      <c r="UR120" s="16"/>
      <c r="US120" s="16"/>
      <c r="UT120" s="16"/>
      <c r="UU120" s="16"/>
      <c r="UV120" s="16"/>
      <c r="UW120" s="16"/>
      <c r="UX120" s="16"/>
      <c r="UY120" s="16"/>
      <c r="UZ120" s="16"/>
      <c r="VA120" s="16"/>
      <c r="VB120" s="16"/>
      <c r="VC120" s="16"/>
      <c r="VD120" s="16"/>
      <c r="VE120" s="16"/>
      <c r="VF120" s="16"/>
      <c r="VG120" s="16"/>
      <c r="VH120" s="16"/>
      <c r="VI120" s="16"/>
      <c r="VJ120" s="16"/>
      <c r="VK120" s="16"/>
      <c r="VL120" s="16"/>
      <c r="VM120" s="16"/>
      <c r="VN120" s="16"/>
      <c r="VO120" s="16"/>
      <c r="VP120" s="16"/>
      <c r="VQ120" s="16"/>
      <c r="VR120" s="16"/>
      <c r="VS120" s="16"/>
      <c r="VT120" s="16"/>
      <c r="VU120" s="16"/>
      <c r="VV120" s="16"/>
      <c r="VW120" s="16"/>
      <c r="VX120" s="16"/>
      <c r="VY120" s="16"/>
      <c r="VZ120" s="16"/>
      <c r="WA120" s="16"/>
      <c r="WB120" s="16"/>
      <c r="WC120" s="16"/>
      <c r="WD120" s="16"/>
      <c r="WE120" s="16"/>
      <c r="WF120" s="16"/>
      <c r="WG120" s="16"/>
      <c r="WH120" s="16"/>
      <c r="WI120" s="16"/>
      <c r="WJ120" s="16"/>
      <c r="WK120" s="16"/>
      <c r="WL120" s="16"/>
      <c r="WM120" s="16"/>
      <c r="WN120" s="16"/>
      <c r="WO120" s="16"/>
      <c r="WP120" s="16"/>
      <c r="WQ120" s="16"/>
      <c r="WR120" s="16"/>
      <c r="WS120" s="16"/>
      <c r="WT120" s="16"/>
      <c r="WU120" s="16"/>
      <c r="WV120" s="16"/>
      <c r="WW120" s="16"/>
      <c r="WX120" s="16"/>
      <c r="WY120" s="16"/>
      <c r="WZ120" s="16"/>
      <c r="XA120" s="16"/>
      <c r="XB120" s="16"/>
      <c r="XC120" s="16"/>
      <c r="XD120" s="16"/>
      <c r="XE120" s="16"/>
      <c r="XF120" s="16"/>
      <c r="XG120" s="16"/>
      <c r="XH120" s="16"/>
      <c r="XI120" s="16"/>
      <c r="XJ120" s="16"/>
      <c r="XK120" s="16"/>
      <c r="XL120" s="16"/>
      <c r="XM120" s="16"/>
      <c r="XN120" s="16"/>
      <c r="XO120" s="16"/>
      <c r="XP120" s="16"/>
      <c r="XQ120" s="16"/>
      <c r="XR120" s="16"/>
      <c r="XS120" s="16"/>
      <c r="XT120" s="16"/>
      <c r="XU120" s="16"/>
      <c r="XV120" s="16"/>
      <c r="XW120" s="16"/>
      <c r="XX120" s="16"/>
      <c r="XY120" s="16"/>
      <c r="XZ120" s="16"/>
      <c r="YA120" s="16"/>
      <c r="YB120" s="16"/>
      <c r="YC120" s="16"/>
      <c r="YD120" s="16"/>
      <c r="YE120" s="16"/>
      <c r="YF120" s="16"/>
      <c r="YG120" s="16"/>
      <c r="YH120" s="16"/>
      <c r="YI120" s="16"/>
      <c r="YJ120" s="16"/>
      <c r="YK120" s="16"/>
      <c r="YL120" s="16"/>
      <c r="YM120" s="16"/>
      <c r="YN120" s="16"/>
      <c r="YO120" s="16"/>
      <c r="YP120" s="16"/>
      <c r="YQ120" s="16"/>
      <c r="YR120" s="16"/>
      <c r="YS120" s="16"/>
      <c r="YT120" s="16"/>
      <c r="YU120" s="16"/>
      <c r="YV120" s="16"/>
      <c r="YW120" s="16"/>
      <c r="YX120" s="16"/>
      <c r="YY120" s="16"/>
      <c r="YZ120" s="16"/>
      <c r="ZA120" s="16"/>
      <c r="ZB120" s="16"/>
      <c r="ZC120" s="16"/>
      <c r="ZD120" s="16"/>
      <c r="ZE120" s="16"/>
      <c r="ZF120" s="16"/>
      <c r="ZG120" s="16"/>
      <c r="ZH120" s="16"/>
      <c r="ZI120" s="16"/>
      <c r="ZJ120" s="16"/>
      <c r="ZK120" s="16"/>
      <c r="ZL120" s="16"/>
      <c r="ZM120" s="16"/>
      <c r="ZN120" s="16"/>
      <c r="ZO120" s="16"/>
      <c r="ZP120" s="16"/>
      <c r="ZQ120" s="16"/>
      <c r="ZR120" s="16"/>
      <c r="ZS120" s="16"/>
      <c r="ZT120" s="16"/>
      <c r="ZU120" s="16"/>
      <c r="ZV120" s="16"/>
      <c r="ZW120" s="16"/>
      <c r="ZX120" s="16"/>
      <c r="ZY120" s="16"/>
      <c r="ZZ120" s="16"/>
      <c r="AAA120" s="16"/>
      <c r="AAB120" s="16"/>
      <c r="AAC120" s="16"/>
      <c r="AAD120" s="16"/>
      <c r="AAE120" s="16"/>
      <c r="AAF120" s="16"/>
      <c r="AAG120" s="16"/>
      <c r="AAH120" s="16"/>
      <c r="AAI120" s="16"/>
      <c r="AAJ120" s="16"/>
      <c r="AAK120" s="16"/>
      <c r="AAL120" s="16"/>
      <c r="AAM120" s="16"/>
      <c r="AAN120" s="16"/>
      <c r="AAO120" s="16"/>
      <c r="AAP120" s="16"/>
      <c r="AAQ120" s="16"/>
      <c r="AAR120" s="16"/>
      <c r="AAS120" s="16"/>
      <c r="AAT120" s="16"/>
      <c r="AAU120" s="16"/>
      <c r="AAV120" s="16"/>
      <c r="AAW120" s="16"/>
      <c r="AAX120" s="16"/>
      <c r="AAY120" s="16"/>
      <c r="AAZ120" s="16"/>
      <c r="ABA120" s="16"/>
      <c r="ABB120" s="16"/>
      <c r="ABC120" s="16"/>
      <c r="ABD120" s="16"/>
      <c r="ABE120" s="16"/>
      <c r="ABF120" s="16"/>
      <c r="ABG120" s="16"/>
      <c r="ABH120" s="16"/>
      <c r="ABI120" s="16"/>
      <c r="ABJ120" s="16"/>
      <c r="ABK120" s="16"/>
      <c r="ABL120" s="16"/>
      <c r="ABM120" s="16"/>
      <c r="ABN120" s="16"/>
      <c r="ABO120" s="16"/>
      <c r="ABP120" s="16"/>
      <c r="ABQ120" s="16"/>
      <c r="ABR120" s="16"/>
      <c r="ABS120" s="16"/>
      <c r="ABT120" s="16"/>
      <c r="ABU120" s="16"/>
      <c r="ABV120" s="16"/>
      <c r="ABW120" s="16"/>
      <c r="ABX120" s="16"/>
      <c r="ABY120" s="16"/>
      <c r="ABZ120" s="16"/>
      <c r="ACA120" s="16"/>
      <c r="ACB120" s="16"/>
      <c r="ACC120" s="16"/>
      <c r="ACD120" s="16"/>
      <c r="ACE120" s="16"/>
      <c r="ACF120" s="16"/>
      <c r="ACG120" s="16"/>
      <c r="ACH120" s="16"/>
      <c r="ACI120" s="16"/>
      <c r="ACJ120" s="16"/>
      <c r="ACK120" s="16"/>
      <c r="ACL120" s="16"/>
      <c r="ACM120" s="16"/>
      <c r="ACN120" s="16"/>
      <c r="ACO120" s="16"/>
      <c r="ACP120" s="16"/>
      <c r="ACQ120" s="16"/>
      <c r="ACR120" s="16"/>
      <c r="ACS120" s="16"/>
      <c r="ACT120" s="16"/>
      <c r="ACU120" s="16"/>
      <c r="ACV120" s="16"/>
      <c r="ACW120" s="16"/>
      <c r="ACX120" s="16"/>
      <c r="ACY120" s="16"/>
      <c r="ACZ120" s="16"/>
      <c r="ADA120" s="16"/>
      <c r="ADB120" s="16"/>
      <c r="ADC120" s="16"/>
      <c r="ADD120" s="16"/>
      <c r="ADE120" s="16"/>
      <c r="ADF120" s="16"/>
      <c r="ADG120" s="16"/>
      <c r="ADH120" s="16"/>
      <c r="ADI120" s="16"/>
      <c r="ADJ120" s="16"/>
      <c r="ADK120" s="16"/>
      <c r="ADL120" s="16"/>
      <c r="ADM120" s="16"/>
      <c r="ADN120" s="16"/>
      <c r="ADO120" s="16"/>
      <c r="ADP120" s="16"/>
      <c r="ADQ120" s="16"/>
      <c r="ADR120" s="16"/>
      <c r="ADS120" s="16"/>
      <c r="ADT120" s="16"/>
      <c r="ADU120" s="16"/>
      <c r="ADV120" s="16"/>
      <c r="ADW120" s="16"/>
      <c r="ADX120" s="16"/>
      <c r="ADY120" s="16"/>
      <c r="ADZ120" s="16"/>
      <c r="AEA120" s="16"/>
      <c r="AEB120" s="16"/>
      <c r="AEC120" s="16"/>
      <c r="AED120" s="16"/>
      <c r="AEE120" s="16"/>
      <c r="AEF120" s="16"/>
      <c r="AEG120" s="16"/>
      <c r="AEH120" s="16"/>
      <c r="AEI120" s="16"/>
      <c r="AEJ120" s="16"/>
      <c r="AEK120" s="16"/>
      <c r="AEL120" s="16"/>
      <c r="AEM120" s="16"/>
      <c r="AEN120" s="16"/>
      <c r="AEO120" s="16"/>
      <c r="AEP120" s="16"/>
      <c r="AEQ120" s="16"/>
      <c r="AER120" s="16"/>
      <c r="AES120" s="16"/>
      <c r="AET120" s="16"/>
      <c r="AEU120" s="16"/>
      <c r="AEV120" s="16"/>
      <c r="AEW120" s="16"/>
      <c r="AEX120" s="16"/>
      <c r="AEY120" s="16"/>
      <c r="AEZ120" s="16"/>
      <c r="AFA120" s="16"/>
      <c r="AFB120" s="16"/>
      <c r="AFC120" s="16"/>
      <c r="AFD120" s="16"/>
      <c r="AFE120" s="16"/>
      <c r="AFF120" s="16"/>
      <c r="AFG120" s="16"/>
      <c r="AFH120" s="16"/>
      <c r="AFI120" s="16"/>
      <c r="AFJ120" s="16"/>
      <c r="AFK120" s="16"/>
      <c r="AFL120" s="16"/>
      <c r="AFM120" s="16"/>
      <c r="AFN120" s="16"/>
      <c r="AFO120" s="16"/>
      <c r="AFP120" s="16"/>
      <c r="AFQ120" s="16"/>
      <c r="AFR120" s="16"/>
      <c r="AFS120" s="16"/>
      <c r="AFT120" s="16"/>
      <c r="AFU120" s="16"/>
      <c r="AFV120" s="16"/>
      <c r="AFW120" s="16"/>
      <c r="AFX120" s="16"/>
      <c r="AFY120" s="16"/>
      <c r="AFZ120" s="16"/>
      <c r="AGA120" s="16"/>
      <c r="AGB120" s="16"/>
      <c r="AGC120" s="16"/>
      <c r="AGD120" s="16"/>
      <c r="AGE120" s="16"/>
      <c r="AGF120" s="16"/>
      <c r="AGG120" s="16"/>
      <c r="AGH120" s="16"/>
      <c r="AGI120" s="16"/>
      <c r="AGJ120" s="16"/>
      <c r="AGK120" s="16"/>
      <c r="AGL120" s="16"/>
      <c r="AGM120" s="16"/>
      <c r="AGN120" s="16"/>
      <c r="AGO120" s="16"/>
      <c r="AGP120" s="16"/>
      <c r="AGQ120" s="16"/>
      <c r="AGR120" s="16"/>
      <c r="AGS120" s="16"/>
      <c r="AGT120" s="16"/>
      <c r="AGU120" s="16"/>
      <c r="AGV120" s="16"/>
      <c r="AGW120" s="16"/>
      <c r="AGX120" s="16"/>
      <c r="AGY120" s="16"/>
      <c r="AGZ120" s="16"/>
      <c r="AHA120" s="16"/>
      <c r="AHB120" s="16"/>
      <c r="AHC120" s="16"/>
      <c r="AHD120" s="16"/>
      <c r="AHE120" s="16"/>
      <c r="AHF120" s="16"/>
      <c r="AHG120" s="16"/>
      <c r="AHH120" s="16"/>
      <c r="AHI120" s="16"/>
      <c r="AHJ120" s="16"/>
      <c r="AHK120" s="16"/>
      <c r="AHL120" s="16"/>
      <c r="AHM120" s="16"/>
      <c r="AHN120" s="16"/>
      <c r="AHO120" s="16"/>
      <c r="AHP120" s="16"/>
      <c r="AHQ120" s="16"/>
      <c r="AHR120" s="16"/>
      <c r="AHS120" s="16"/>
      <c r="AHT120" s="16"/>
      <c r="AHU120" s="16"/>
      <c r="AHV120" s="16"/>
      <c r="AHW120" s="16"/>
      <c r="AHX120" s="16"/>
      <c r="AHY120" s="16"/>
      <c r="AHZ120" s="16"/>
      <c r="AIA120" s="16"/>
      <c r="AIB120" s="16"/>
      <c r="AIC120" s="16"/>
      <c r="AID120" s="16"/>
      <c r="AIE120" s="16"/>
      <c r="AIF120" s="16"/>
      <c r="AIG120" s="16"/>
      <c r="AIH120" s="16"/>
      <c r="AII120" s="16"/>
      <c r="AIJ120" s="16"/>
      <c r="AIK120" s="16"/>
      <c r="AIL120" s="16"/>
      <c r="AIM120" s="16"/>
      <c r="AIN120" s="16"/>
      <c r="AIO120" s="16"/>
      <c r="AIP120" s="16"/>
      <c r="AIQ120" s="16"/>
      <c r="AIR120" s="16"/>
      <c r="AIS120" s="16"/>
      <c r="AIT120" s="16"/>
      <c r="AIU120" s="16"/>
      <c r="AIV120" s="16"/>
      <c r="AIW120" s="16"/>
      <c r="AIX120" s="16"/>
      <c r="AIY120" s="16"/>
      <c r="AIZ120" s="16"/>
      <c r="AJA120" s="16"/>
      <c r="AJB120" s="16"/>
      <c r="AJC120" s="16"/>
      <c r="AJD120" s="16"/>
      <c r="AJE120" s="16"/>
      <c r="AJF120" s="16"/>
      <c r="AJG120" s="16"/>
      <c r="AJH120" s="16"/>
      <c r="AJI120" s="16"/>
      <c r="AJJ120" s="16"/>
      <c r="AJK120" s="16"/>
      <c r="AJL120" s="16"/>
      <c r="AJM120" s="16"/>
      <c r="AJN120" s="16"/>
      <c r="AJO120" s="16"/>
      <c r="AJP120" s="16"/>
      <c r="AJQ120" s="16"/>
      <c r="AJR120" s="16"/>
      <c r="AJS120" s="16"/>
      <c r="AJT120" s="16"/>
      <c r="AJU120" s="16"/>
      <c r="AJV120" s="16"/>
      <c r="AJW120" s="16"/>
      <c r="AJX120" s="16"/>
      <c r="AJY120" s="16"/>
      <c r="AJZ120" s="16"/>
      <c r="AKA120" s="16"/>
      <c r="AKB120" s="16"/>
      <c r="AKC120" s="16"/>
      <c r="AKD120" s="16"/>
      <c r="AKE120" s="16"/>
      <c r="AKF120" s="16"/>
      <c r="AKG120" s="16"/>
      <c r="AKH120" s="16"/>
      <c r="AKI120" s="16"/>
      <c r="AKJ120" s="16"/>
      <c r="AKK120" s="16"/>
      <c r="AKL120" s="16"/>
      <c r="AKM120" s="16"/>
      <c r="AKN120" s="16"/>
      <c r="AKO120" s="16"/>
      <c r="AKP120" s="16"/>
      <c r="AKQ120" s="16"/>
      <c r="AKR120" s="16"/>
      <c r="AKS120" s="16"/>
      <c r="AKT120" s="16"/>
      <c r="AKU120" s="16"/>
      <c r="AKV120" s="16"/>
      <c r="AKW120" s="16"/>
      <c r="AKX120" s="16"/>
      <c r="AKY120" s="16"/>
      <c r="AKZ120" s="16"/>
      <c r="ALA120" s="16"/>
      <c r="ALB120" s="16"/>
      <c r="ALC120" s="16"/>
      <c r="ALD120" s="16"/>
      <c r="ALE120" s="16"/>
      <c r="ALF120" s="16"/>
      <c r="ALG120" s="16"/>
      <c r="ALH120" s="16"/>
      <c r="ALI120" s="16"/>
      <c r="ALJ120" s="16"/>
      <c r="ALK120" s="16"/>
      <c r="ALL120" s="16"/>
      <c r="ALM120" s="16"/>
      <c r="ALN120" s="16"/>
      <c r="ALO120" s="16"/>
      <c r="ALP120" s="16"/>
      <c r="ALQ120" s="16"/>
      <c r="ALR120" s="16"/>
      <c r="ALS120" s="16"/>
      <c r="ALT120" s="16"/>
      <c r="ALU120" s="16"/>
      <c r="ALV120" s="16"/>
      <c r="ALW120" s="16"/>
      <c r="ALX120" s="16"/>
      <c r="ALY120" s="16"/>
      <c r="ALZ120" s="16"/>
      <c r="AMA120" s="16"/>
      <c r="AMB120" s="16"/>
      <c r="AMC120" s="16"/>
      <c r="AMD120" s="16"/>
      <c r="AME120" s="16"/>
      <c r="AMF120" s="16"/>
      <c r="AMG120" s="16"/>
      <c r="AMH120" s="16"/>
      <c r="AMI120" s="16"/>
      <c r="AMJ120" s="16"/>
      <c r="AMK120" s="16"/>
      <c r="AML120" s="16"/>
      <c r="AMM120" s="16"/>
      <c r="AMN120" s="16"/>
      <c r="AMO120" s="16"/>
      <c r="AMP120" s="16"/>
      <c r="AMQ120" s="16"/>
      <c r="AMR120" s="16"/>
      <c r="AMS120" s="16"/>
      <c r="AMT120" s="16"/>
      <c r="AMU120" s="16"/>
      <c r="AMV120" s="16"/>
      <c r="AMW120" s="16"/>
      <c r="AMX120" s="16"/>
      <c r="AMY120" s="16"/>
      <c r="AMZ120" s="16"/>
      <c r="ANA120" s="16"/>
      <c r="ANB120" s="16"/>
      <c r="ANC120" s="16"/>
      <c r="AND120" s="16"/>
      <c r="ANE120" s="16"/>
      <c r="ANF120" s="16"/>
      <c r="ANG120" s="16"/>
      <c r="ANH120" s="16"/>
      <c r="ANI120" s="16"/>
      <c r="ANJ120" s="16"/>
      <c r="ANK120" s="16"/>
      <c r="ANL120" s="16"/>
      <c r="ANM120" s="16"/>
      <c r="ANN120" s="16"/>
      <c r="ANO120" s="16"/>
      <c r="ANP120" s="16"/>
      <c r="ANQ120" s="16"/>
      <c r="ANR120" s="16"/>
      <c r="ANS120" s="16"/>
      <c r="ANT120" s="16"/>
      <c r="ANU120" s="16"/>
      <c r="ANV120" s="16"/>
      <c r="ANW120" s="16"/>
      <c r="ANX120" s="16"/>
      <c r="ANY120" s="16"/>
      <c r="ANZ120" s="16"/>
      <c r="AOA120" s="16"/>
      <c r="AOB120" s="16"/>
      <c r="AOC120" s="16"/>
      <c r="AOD120" s="16"/>
      <c r="AOE120" s="16"/>
      <c r="AOF120" s="16"/>
      <c r="AOG120" s="16"/>
      <c r="AOH120" s="16"/>
      <c r="AOI120" s="16"/>
      <c r="AOJ120" s="16"/>
      <c r="AOK120" s="16"/>
      <c r="AOL120" s="16"/>
      <c r="AOM120" s="16"/>
      <c r="AON120" s="16"/>
      <c r="AOO120" s="16"/>
      <c r="AOP120" s="16"/>
      <c r="AOQ120" s="16"/>
      <c r="AOR120" s="16"/>
      <c r="AOS120" s="16"/>
      <c r="AOT120" s="16"/>
      <c r="AOU120" s="16"/>
      <c r="AOV120" s="16"/>
      <c r="AOW120" s="16"/>
      <c r="AOX120" s="16"/>
      <c r="AOY120" s="16"/>
      <c r="AOZ120" s="16"/>
      <c r="APA120" s="16"/>
      <c r="APB120" s="16"/>
      <c r="APC120" s="16"/>
      <c r="APD120" s="16"/>
      <c r="APE120" s="16"/>
      <c r="APF120" s="16"/>
      <c r="APG120" s="16"/>
      <c r="APH120" s="16"/>
      <c r="API120" s="16"/>
      <c r="APJ120" s="16"/>
      <c r="APK120" s="16"/>
      <c r="APL120" s="16"/>
      <c r="APM120" s="16"/>
      <c r="APN120" s="16"/>
      <c r="APO120" s="16"/>
      <c r="APP120" s="16"/>
      <c r="APQ120" s="16"/>
      <c r="APR120" s="16"/>
      <c r="APS120" s="16"/>
      <c r="APT120" s="16"/>
      <c r="APU120" s="16"/>
      <c r="APV120" s="16"/>
      <c r="APW120" s="16"/>
      <c r="APX120" s="16"/>
      <c r="APY120" s="16"/>
      <c r="APZ120" s="16"/>
      <c r="AQA120" s="16"/>
      <c r="AQB120" s="16"/>
      <c r="AQC120" s="16"/>
      <c r="AQD120" s="16"/>
      <c r="AQE120" s="16"/>
      <c r="AQF120" s="16"/>
      <c r="AQG120" s="16"/>
      <c r="AQH120" s="16"/>
      <c r="AQI120" s="16"/>
      <c r="AQJ120" s="16"/>
      <c r="AQK120" s="16"/>
      <c r="AQL120" s="16"/>
      <c r="AQM120" s="16"/>
      <c r="AQN120" s="16"/>
      <c r="AQO120" s="16"/>
      <c r="AQP120" s="16"/>
      <c r="AQQ120" s="16"/>
      <c r="AQR120" s="16"/>
      <c r="AQS120" s="16"/>
      <c r="AQT120" s="16"/>
      <c r="AQU120" s="16"/>
      <c r="AQV120" s="16"/>
      <c r="AQW120" s="16"/>
      <c r="AQX120" s="16"/>
      <c r="AQY120" s="16"/>
      <c r="AQZ120" s="16"/>
      <c r="ARA120" s="16"/>
      <c r="ARB120" s="16"/>
      <c r="ARC120" s="16"/>
      <c r="ARD120" s="16"/>
      <c r="ARE120" s="16"/>
      <c r="ARF120" s="16"/>
      <c r="ARG120" s="16"/>
      <c r="ARH120" s="16"/>
      <c r="ARI120" s="16"/>
      <c r="ARJ120" s="16"/>
      <c r="ARK120" s="16"/>
      <c r="ARL120" s="16"/>
      <c r="ARM120" s="16"/>
      <c r="ARN120" s="16"/>
      <c r="ARO120" s="16"/>
      <c r="ARP120" s="16"/>
      <c r="ARQ120" s="16"/>
      <c r="ARR120" s="16"/>
      <c r="ARS120" s="16"/>
      <c r="ART120" s="16"/>
      <c r="ARU120" s="16"/>
      <c r="ARV120" s="16"/>
      <c r="ARW120" s="16"/>
      <c r="ARX120" s="16"/>
      <c r="ARY120" s="16"/>
      <c r="ARZ120" s="16"/>
      <c r="ASA120" s="16"/>
      <c r="ASB120" s="16"/>
      <c r="ASC120" s="16"/>
      <c r="ASD120" s="16"/>
      <c r="ASE120" s="16"/>
      <c r="ASF120" s="16"/>
      <c r="ASG120" s="16"/>
      <c r="ASH120" s="16"/>
      <c r="ASI120" s="16"/>
      <c r="ASJ120" s="16"/>
      <c r="ASK120" s="16"/>
      <c r="ASL120" s="16"/>
      <c r="ASM120" s="16"/>
      <c r="ASN120" s="16"/>
      <c r="ASO120" s="16"/>
      <c r="ASP120" s="16"/>
      <c r="ASQ120" s="16"/>
      <c r="ASR120" s="16"/>
      <c r="ASS120" s="16"/>
      <c r="AST120" s="16"/>
      <c r="ASU120" s="16"/>
      <c r="ASV120" s="16"/>
      <c r="ASW120" s="16"/>
      <c r="ASX120" s="16"/>
      <c r="ASY120" s="16"/>
      <c r="ASZ120" s="16"/>
      <c r="ATA120" s="16"/>
      <c r="ATB120" s="16"/>
      <c r="ATC120" s="16"/>
      <c r="ATD120" s="16"/>
      <c r="ATE120" s="16"/>
      <c r="ATF120" s="16"/>
      <c r="ATG120" s="16"/>
      <c r="ATH120" s="16"/>
      <c r="ATI120" s="16"/>
      <c r="ATJ120" s="16"/>
      <c r="ATK120" s="16"/>
      <c r="ATL120" s="16"/>
      <c r="ATM120" s="16"/>
      <c r="ATN120" s="16"/>
      <c r="ATO120" s="16"/>
      <c r="ATP120" s="16"/>
      <c r="ATQ120" s="16"/>
      <c r="ATR120" s="16"/>
      <c r="ATS120" s="16"/>
      <c r="ATT120" s="16"/>
      <c r="ATU120" s="16"/>
      <c r="ATV120" s="16"/>
      <c r="ATW120" s="16"/>
      <c r="ATX120" s="16"/>
      <c r="ATY120" s="16"/>
      <c r="ATZ120" s="16"/>
      <c r="AUA120" s="16"/>
      <c r="AUB120" s="16"/>
      <c r="AUC120" s="16"/>
      <c r="AUD120" s="16"/>
      <c r="AUE120" s="16"/>
      <c r="AUF120" s="16"/>
      <c r="AUG120" s="16"/>
      <c r="AUH120" s="16"/>
      <c r="AUI120" s="16"/>
      <c r="AUJ120" s="16"/>
      <c r="AUK120" s="16"/>
      <c r="AUL120" s="16"/>
      <c r="AUM120" s="16"/>
      <c r="AUN120" s="16"/>
      <c r="AUO120" s="16"/>
      <c r="AUP120" s="16"/>
      <c r="AUQ120" s="16"/>
      <c r="AUR120" s="16"/>
      <c r="AUS120" s="16"/>
      <c r="AUT120" s="16"/>
      <c r="AUU120" s="16"/>
      <c r="AUV120" s="16"/>
      <c r="AUW120" s="16"/>
      <c r="AUX120" s="16"/>
      <c r="AUY120" s="16"/>
      <c r="AUZ120" s="16"/>
      <c r="AVA120" s="16"/>
      <c r="AVB120" s="16"/>
      <c r="AVC120" s="16"/>
      <c r="AVD120" s="16"/>
      <c r="AVE120" s="16"/>
      <c r="AVF120" s="16"/>
      <c r="AVG120" s="16"/>
      <c r="AVH120" s="16"/>
      <c r="AVI120" s="16"/>
      <c r="AVJ120" s="16"/>
      <c r="AVK120" s="16"/>
      <c r="AVL120" s="16"/>
      <c r="AVM120" s="16"/>
      <c r="AVN120" s="16"/>
      <c r="AVO120" s="16"/>
      <c r="AVP120" s="16"/>
      <c r="AVQ120" s="16"/>
      <c r="AVR120" s="16"/>
      <c r="AVS120" s="16"/>
      <c r="AVT120" s="16"/>
      <c r="AVU120" s="16"/>
      <c r="AVV120" s="16"/>
      <c r="AVW120" s="16"/>
      <c r="AVX120" s="16"/>
      <c r="AVY120" s="16"/>
      <c r="AVZ120" s="16"/>
      <c r="AWA120" s="16"/>
      <c r="AWB120" s="16"/>
      <c r="AWC120" s="16"/>
      <c r="AWD120" s="16"/>
      <c r="AWE120" s="16"/>
      <c r="AWF120" s="16"/>
      <c r="AWG120" s="16"/>
      <c r="AWH120" s="16"/>
      <c r="AWI120" s="16"/>
      <c r="AWJ120" s="16"/>
      <c r="AWK120" s="16"/>
      <c r="AWL120" s="16"/>
      <c r="AWM120" s="16"/>
      <c r="AWN120" s="16"/>
      <c r="AWO120" s="16"/>
      <c r="AWP120" s="16"/>
      <c r="AWQ120" s="16"/>
      <c r="AWR120" s="16"/>
      <c r="AWS120" s="16"/>
      <c r="AWT120" s="16"/>
      <c r="AWU120" s="16"/>
      <c r="AWV120" s="16"/>
      <c r="AWW120" s="16"/>
      <c r="AWX120" s="16"/>
      <c r="AWY120" s="16"/>
      <c r="AWZ120" s="16"/>
      <c r="AXA120" s="16"/>
      <c r="AXB120" s="16"/>
      <c r="AXC120" s="16"/>
      <c r="AXD120" s="16"/>
      <c r="AXE120" s="16"/>
      <c r="AXF120" s="16"/>
      <c r="AXG120" s="16"/>
      <c r="AXH120" s="16"/>
      <c r="AXI120" s="16"/>
      <c r="AXJ120" s="16"/>
      <c r="AXK120" s="16"/>
      <c r="AXL120" s="16"/>
      <c r="AXM120" s="16"/>
      <c r="AXN120" s="16"/>
      <c r="AXO120" s="16"/>
      <c r="AXP120" s="16"/>
      <c r="AXQ120" s="16"/>
      <c r="AXR120" s="16"/>
      <c r="AXS120" s="16"/>
      <c r="AXT120" s="16"/>
      <c r="AXU120" s="16"/>
      <c r="AXV120" s="16"/>
      <c r="AXW120" s="16"/>
      <c r="AXX120" s="16"/>
      <c r="AXY120" s="16"/>
      <c r="AXZ120" s="16"/>
      <c r="AYA120" s="16"/>
      <c r="AYB120" s="16"/>
      <c r="AYC120" s="16"/>
      <c r="AYD120" s="16"/>
      <c r="AYE120" s="16"/>
      <c r="AYF120" s="16"/>
      <c r="AYG120" s="16"/>
      <c r="AYH120" s="16"/>
      <c r="AYI120" s="16"/>
      <c r="AYJ120" s="16"/>
      <c r="AYK120" s="16"/>
      <c r="AYL120" s="16"/>
      <c r="AYM120" s="16"/>
      <c r="AYN120" s="16"/>
      <c r="AYO120" s="16"/>
      <c r="AYP120" s="16"/>
      <c r="AYQ120" s="16"/>
      <c r="AYR120" s="16"/>
      <c r="AYS120" s="16"/>
      <c r="AYT120" s="16"/>
      <c r="AYU120" s="16"/>
      <c r="AYV120" s="16"/>
      <c r="AYW120" s="16"/>
      <c r="AYX120" s="16"/>
      <c r="AYY120" s="16"/>
      <c r="AYZ120" s="16"/>
      <c r="AZA120" s="16"/>
      <c r="AZB120" s="16"/>
      <c r="AZC120" s="16"/>
      <c r="AZD120" s="16"/>
      <c r="AZE120" s="16"/>
      <c r="AZF120" s="16"/>
      <c r="AZG120" s="16"/>
      <c r="AZH120" s="16"/>
      <c r="AZI120" s="16"/>
      <c r="AZJ120" s="16"/>
      <c r="AZK120" s="16"/>
      <c r="AZL120" s="16"/>
      <c r="AZM120" s="16"/>
      <c r="AZN120" s="16"/>
      <c r="AZO120" s="16"/>
      <c r="AZP120" s="16"/>
      <c r="AZQ120" s="16"/>
      <c r="AZR120" s="16"/>
      <c r="AZS120" s="16"/>
      <c r="AZT120" s="16"/>
      <c r="AZU120" s="16"/>
      <c r="AZV120" s="16"/>
      <c r="AZW120" s="16"/>
      <c r="AZX120" s="16"/>
      <c r="AZY120" s="16"/>
      <c r="AZZ120" s="16"/>
      <c r="BAA120" s="16"/>
      <c r="BAB120" s="16"/>
      <c r="BAC120" s="16"/>
      <c r="BAD120" s="16"/>
      <c r="BAE120" s="16"/>
      <c r="BAF120" s="16"/>
      <c r="BAG120" s="16"/>
      <c r="BAH120" s="16"/>
      <c r="BAI120" s="16"/>
      <c r="BAJ120" s="16"/>
      <c r="BAK120" s="16"/>
      <c r="BAL120" s="16"/>
      <c r="BAM120" s="16"/>
      <c r="BAN120" s="16"/>
      <c r="BAO120" s="16"/>
      <c r="BAP120" s="16"/>
      <c r="BAQ120" s="16"/>
      <c r="BAR120" s="16"/>
      <c r="BAS120" s="16"/>
      <c r="BAT120" s="16"/>
      <c r="BAU120" s="16"/>
      <c r="BAV120" s="16"/>
      <c r="BAW120" s="16"/>
      <c r="BAX120" s="16"/>
      <c r="BAY120" s="16"/>
      <c r="BAZ120" s="16"/>
      <c r="BBA120" s="16"/>
      <c r="BBB120" s="16"/>
      <c r="BBC120" s="16"/>
      <c r="BBD120" s="16"/>
      <c r="BBE120" s="16"/>
      <c r="BBF120" s="16"/>
      <c r="BBG120" s="16"/>
      <c r="BBH120" s="16"/>
      <c r="BBI120" s="16"/>
      <c r="BBJ120" s="16"/>
      <c r="BBK120" s="16"/>
      <c r="BBL120" s="16"/>
      <c r="BBM120" s="16"/>
      <c r="BBN120" s="16"/>
      <c r="BBO120" s="16"/>
      <c r="BBP120" s="16"/>
      <c r="BBQ120" s="16"/>
      <c r="BBR120" s="16"/>
      <c r="BBS120" s="16"/>
      <c r="BBT120" s="16"/>
      <c r="BBU120" s="16"/>
      <c r="BBV120" s="16"/>
      <c r="BBW120" s="16"/>
      <c r="BBX120" s="16"/>
      <c r="BBY120" s="16"/>
      <c r="BBZ120" s="16"/>
      <c r="BCA120" s="16"/>
      <c r="BCB120" s="16"/>
      <c r="BCC120" s="16"/>
      <c r="BCD120" s="16"/>
      <c r="BCE120" s="16"/>
      <c r="BCF120" s="16"/>
      <c r="BCG120" s="16"/>
      <c r="BCH120" s="16"/>
      <c r="BCI120" s="16"/>
      <c r="BCJ120" s="16"/>
      <c r="BCK120" s="16"/>
      <c r="BCL120" s="16"/>
      <c r="BCM120" s="16"/>
      <c r="BCN120" s="16"/>
      <c r="BCO120" s="16"/>
      <c r="BCP120" s="16"/>
      <c r="BCQ120" s="16"/>
      <c r="BCR120" s="16"/>
      <c r="BCS120" s="16"/>
      <c r="BCT120" s="16"/>
      <c r="BCU120" s="16"/>
      <c r="BCV120" s="16"/>
      <c r="BCW120" s="16"/>
      <c r="BCX120" s="16"/>
      <c r="BCY120" s="16"/>
      <c r="BCZ120" s="16"/>
      <c r="BDA120" s="16"/>
      <c r="BDB120" s="16"/>
      <c r="BDC120" s="16"/>
      <c r="BDD120" s="16"/>
      <c r="BDE120" s="16"/>
      <c r="BDF120" s="16"/>
      <c r="BDG120" s="16"/>
      <c r="BDH120" s="16"/>
      <c r="BDI120" s="16"/>
      <c r="BDJ120" s="16"/>
      <c r="BDK120" s="16"/>
      <c r="BDL120" s="16"/>
      <c r="BDM120" s="16"/>
      <c r="BDN120" s="16"/>
      <c r="BDO120" s="16"/>
      <c r="BDP120" s="16"/>
      <c r="BDQ120" s="16"/>
      <c r="BDR120" s="16"/>
      <c r="BDS120" s="16"/>
      <c r="BDT120" s="16"/>
      <c r="BDU120" s="16"/>
      <c r="BDV120" s="16"/>
      <c r="BDW120" s="16"/>
      <c r="BDX120" s="16"/>
      <c r="BDY120" s="16"/>
      <c r="BDZ120" s="16"/>
      <c r="BEA120" s="16"/>
      <c r="BEB120" s="16"/>
      <c r="BEC120" s="16"/>
      <c r="BED120" s="16"/>
      <c r="BEE120" s="16"/>
      <c r="BEF120" s="16"/>
      <c r="BEG120" s="16"/>
      <c r="BEH120" s="16"/>
      <c r="BEI120" s="16"/>
      <c r="BEJ120" s="16"/>
      <c r="BEK120" s="16"/>
      <c r="BEL120" s="16"/>
      <c r="BEM120" s="16"/>
      <c r="BEN120" s="16"/>
      <c r="BEO120" s="16"/>
      <c r="BEP120" s="16"/>
      <c r="BEQ120" s="16"/>
      <c r="BER120" s="16"/>
      <c r="BES120" s="16"/>
      <c r="BET120" s="16"/>
      <c r="BEU120" s="16"/>
      <c r="BEV120" s="16"/>
      <c r="BEW120" s="16"/>
      <c r="BEX120" s="16"/>
      <c r="BEY120" s="16"/>
      <c r="BEZ120" s="16"/>
      <c r="BFA120" s="16"/>
      <c r="BFB120" s="16"/>
      <c r="BFC120" s="16"/>
      <c r="BFD120" s="16"/>
      <c r="BFE120" s="16"/>
      <c r="BFF120" s="16"/>
      <c r="BFG120" s="16"/>
      <c r="BFH120" s="16"/>
      <c r="BFI120" s="16"/>
      <c r="BFJ120" s="16"/>
      <c r="BFK120" s="16"/>
      <c r="BFL120" s="16"/>
      <c r="BFM120" s="16"/>
      <c r="BFN120" s="16"/>
      <c r="BFO120" s="16"/>
      <c r="BFP120" s="16"/>
      <c r="BFQ120" s="16"/>
      <c r="BFR120" s="16"/>
      <c r="BFS120" s="16"/>
      <c r="BFT120" s="16"/>
      <c r="BFU120" s="16"/>
      <c r="BFV120" s="16"/>
      <c r="BFW120" s="16"/>
      <c r="BFX120" s="16"/>
      <c r="BFY120" s="16"/>
      <c r="BFZ120" s="16"/>
      <c r="BGA120" s="16"/>
      <c r="BGB120" s="16"/>
      <c r="BGC120" s="16"/>
      <c r="BGD120" s="16"/>
      <c r="BGE120" s="16"/>
      <c r="BGF120" s="16"/>
      <c r="BGG120" s="16"/>
      <c r="BGH120" s="16"/>
      <c r="BGI120" s="16"/>
      <c r="BGJ120" s="16"/>
      <c r="BGK120" s="16"/>
      <c r="BGL120" s="16"/>
      <c r="BGM120" s="16"/>
      <c r="BGN120" s="16"/>
      <c r="BGO120" s="16"/>
      <c r="BGP120" s="16"/>
      <c r="BGQ120" s="16"/>
      <c r="BGR120" s="16"/>
      <c r="BGS120" s="16"/>
      <c r="BGT120" s="16"/>
      <c r="BGU120" s="16"/>
      <c r="BGV120" s="16"/>
      <c r="BGW120" s="16"/>
      <c r="BGX120" s="16"/>
      <c r="BGY120" s="16"/>
      <c r="BGZ120" s="16"/>
      <c r="BHA120" s="16"/>
      <c r="BHB120" s="16"/>
      <c r="BHC120" s="16"/>
      <c r="BHD120" s="16"/>
      <c r="BHE120" s="16"/>
      <c r="BHF120" s="16"/>
      <c r="BHG120" s="16"/>
      <c r="BHH120" s="16"/>
      <c r="BHI120" s="16"/>
      <c r="BHJ120" s="16"/>
      <c r="BHK120" s="16"/>
      <c r="BHL120" s="16"/>
      <c r="BHM120" s="16"/>
      <c r="BHN120" s="16"/>
      <c r="BHO120" s="16"/>
      <c r="BHP120" s="16"/>
      <c r="BHQ120" s="16"/>
      <c r="BHR120" s="16"/>
      <c r="BHS120" s="16"/>
      <c r="BHT120" s="16"/>
      <c r="BHU120" s="16"/>
      <c r="BHV120" s="16"/>
      <c r="BHW120" s="16"/>
      <c r="BHX120" s="16"/>
      <c r="BHY120" s="16"/>
      <c r="BHZ120" s="16"/>
      <c r="BIA120" s="16"/>
      <c r="BIB120" s="16"/>
      <c r="BIC120" s="16"/>
      <c r="BID120" s="16"/>
      <c r="BIE120" s="16"/>
      <c r="BIF120" s="16"/>
      <c r="BIG120" s="16"/>
      <c r="BIH120" s="16"/>
      <c r="BII120" s="16"/>
      <c r="BIJ120" s="16"/>
      <c r="BIK120" s="16"/>
      <c r="BIL120" s="16"/>
      <c r="BIM120" s="16"/>
      <c r="BIN120" s="16"/>
      <c r="BIO120" s="16"/>
      <c r="BIP120" s="16"/>
      <c r="BIQ120" s="16"/>
      <c r="BIR120" s="16"/>
      <c r="BIS120" s="16"/>
      <c r="BIT120" s="16"/>
      <c r="BIU120" s="16"/>
      <c r="BIV120" s="16"/>
      <c r="BIW120" s="16"/>
      <c r="BIX120" s="16"/>
      <c r="BIY120" s="16"/>
      <c r="BIZ120" s="16"/>
      <c r="BJA120" s="16"/>
      <c r="BJB120" s="16"/>
      <c r="BJC120" s="16"/>
      <c r="BJD120" s="16"/>
      <c r="BJE120" s="16"/>
      <c r="BJF120" s="16"/>
      <c r="BJG120" s="16"/>
      <c r="BJH120" s="16"/>
      <c r="BJI120" s="16"/>
      <c r="BJJ120" s="16"/>
      <c r="BJK120" s="16"/>
      <c r="BJL120" s="16"/>
      <c r="BJM120" s="16"/>
      <c r="BJN120" s="16"/>
      <c r="BJO120" s="16"/>
      <c r="BJP120" s="16"/>
      <c r="BJQ120" s="16"/>
      <c r="BJR120" s="16"/>
      <c r="BJS120" s="16"/>
      <c r="BJT120" s="16"/>
      <c r="BJU120" s="16"/>
      <c r="BJV120" s="16"/>
      <c r="BJW120" s="16"/>
      <c r="BJX120" s="16"/>
      <c r="BJY120" s="16"/>
      <c r="BJZ120" s="16"/>
      <c r="BKA120" s="16"/>
      <c r="BKB120" s="16"/>
      <c r="BKC120" s="16"/>
      <c r="BKD120" s="16"/>
      <c r="BKE120" s="16"/>
      <c r="BKF120" s="16"/>
      <c r="BKG120" s="16"/>
      <c r="BKH120" s="16"/>
      <c r="BKI120" s="16"/>
      <c r="BKJ120" s="16"/>
      <c r="BKK120" s="16"/>
      <c r="BKL120" s="16"/>
      <c r="BKM120" s="16"/>
      <c r="BKN120" s="16"/>
      <c r="BKO120" s="16"/>
      <c r="BKP120" s="16"/>
      <c r="BKQ120" s="16"/>
      <c r="BKR120" s="16"/>
      <c r="BKS120" s="16"/>
      <c r="BKT120" s="16"/>
      <c r="BKU120" s="16"/>
      <c r="BKV120" s="16"/>
      <c r="BKW120" s="16"/>
      <c r="BKX120" s="16"/>
      <c r="BKY120" s="16"/>
      <c r="BKZ120" s="16"/>
      <c r="BLA120" s="16"/>
      <c r="BLB120" s="16"/>
      <c r="BLC120" s="16"/>
      <c r="BLD120" s="16"/>
      <c r="BLE120" s="16"/>
      <c r="BLF120" s="16"/>
      <c r="BLG120" s="16"/>
      <c r="BLH120" s="16"/>
      <c r="BLI120" s="16"/>
      <c r="BLJ120" s="16"/>
      <c r="BLK120" s="16"/>
      <c r="BLL120" s="16"/>
      <c r="BLM120" s="16"/>
      <c r="BLN120" s="16"/>
      <c r="BLO120" s="16"/>
      <c r="BLP120" s="16"/>
      <c r="BLQ120" s="16"/>
      <c r="BLR120" s="16"/>
      <c r="BLS120" s="16"/>
      <c r="BLT120" s="16"/>
      <c r="BLU120" s="16"/>
      <c r="BLV120" s="16"/>
      <c r="BLW120" s="16"/>
      <c r="BLX120" s="16"/>
      <c r="BLY120" s="16"/>
      <c r="BLZ120" s="16"/>
      <c r="BMA120" s="16"/>
      <c r="BMB120" s="16"/>
      <c r="BMC120" s="16"/>
      <c r="BMD120" s="16"/>
      <c r="BME120" s="16"/>
      <c r="BMF120" s="16"/>
      <c r="BMG120" s="16"/>
      <c r="BMH120" s="16"/>
      <c r="BMI120" s="16"/>
      <c r="BMJ120" s="16"/>
      <c r="BMK120" s="16"/>
      <c r="BML120" s="16"/>
      <c r="BMM120" s="16"/>
      <c r="BMN120" s="16"/>
      <c r="BMO120" s="16"/>
      <c r="BMP120" s="16"/>
      <c r="BMQ120" s="16"/>
      <c r="BMR120" s="16"/>
      <c r="BMS120" s="16"/>
      <c r="BMT120" s="16"/>
      <c r="BMU120" s="16"/>
      <c r="BMV120" s="16"/>
      <c r="BMW120" s="16"/>
      <c r="BMX120" s="16"/>
      <c r="BMY120" s="16"/>
      <c r="BMZ120" s="16"/>
      <c r="BNA120" s="16"/>
      <c r="BNB120" s="16"/>
      <c r="BNC120" s="16"/>
      <c r="BND120" s="16"/>
      <c r="BNE120" s="16"/>
      <c r="BNF120" s="16"/>
      <c r="BNG120" s="16"/>
      <c r="BNH120" s="16"/>
      <c r="BNI120" s="16"/>
      <c r="BNJ120" s="16"/>
      <c r="BNK120" s="16"/>
      <c r="BNL120" s="16"/>
      <c r="BNM120" s="16"/>
      <c r="BNN120" s="16"/>
      <c r="BNO120" s="16"/>
      <c r="BNP120" s="16"/>
      <c r="BNQ120" s="16"/>
      <c r="BNR120" s="16"/>
      <c r="BNS120" s="16"/>
      <c r="BNT120" s="16"/>
      <c r="BNU120" s="16"/>
      <c r="BNV120" s="16"/>
      <c r="BNW120" s="16"/>
      <c r="BNX120" s="16"/>
      <c r="BNY120" s="16"/>
      <c r="BNZ120" s="16"/>
      <c r="BOA120" s="16"/>
      <c r="BOB120" s="16"/>
      <c r="BOC120" s="16"/>
      <c r="BOD120" s="16"/>
      <c r="BOE120" s="16"/>
      <c r="BOF120" s="16"/>
      <c r="BOG120" s="16"/>
      <c r="BOH120" s="16"/>
      <c r="BOI120" s="16"/>
      <c r="BOJ120" s="16"/>
      <c r="BOK120" s="16"/>
      <c r="BOL120" s="16"/>
      <c r="BOM120" s="16"/>
      <c r="BON120" s="16"/>
      <c r="BOO120" s="16"/>
      <c r="BOP120" s="16"/>
      <c r="BOQ120" s="16"/>
      <c r="BOR120" s="16"/>
      <c r="BOS120" s="16"/>
      <c r="BOT120" s="16"/>
      <c r="BOU120" s="16"/>
      <c r="BOV120" s="16"/>
      <c r="BOW120" s="16"/>
      <c r="BOX120" s="16"/>
      <c r="BOY120" s="16"/>
      <c r="BOZ120" s="16"/>
      <c r="BPA120" s="16"/>
      <c r="BPB120" s="16"/>
      <c r="BPC120" s="16"/>
      <c r="BPD120" s="16"/>
      <c r="BPE120" s="16"/>
      <c r="BPF120" s="16"/>
      <c r="BPG120" s="16"/>
      <c r="BPH120" s="16"/>
      <c r="BPI120" s="16"/>
      <c r="BPJ120" s="16"/>
      <c r="BPK120" s="16"/>
      <c r="BPL120" s="16"/>
      <c r="BPM120" s="16"/>
      <c r="BPN120" s="16"/>
      <c r="BPO120" s="16"/>
      <c r="BPP120" s="16"/>
      <c r="BPQ120" s="16"/>
      <c r="BPR120" s="16"/>
      <c r="BPS120" s="16"/>
      <c r="BPT120" s="16"/>
      <c r="BPU120" s="16"/>
      <c r="BPV120" s="16"/>
      <c r="BPW120" s="16"/>
      <c r="BPX120" s="16"/>
      <c r="BPY120" s="16"/>
      <c r="BPZ120" s="16"/>
      <c r="BQA120" s="16"/>
      <c r="BQB120" s="16"/>
      <c r="BQC120" s="16"/>
      <c r="BQD120" s="16"/>
      <c r="BQE120" s="16"/>
      <c r="BQF120" s="16"/>
      <c r="BQG120" s="16"/>
      <c r="BQH120" s="16"/>
      <c r="BQI120" s="16"/>
      <c r="BQJ120" s="16"/>
      <c r="BQK120" s="16"/>
      <c r="BQL120" s="16"/>
      <c r="BQM120" s="16"/>
      <c r="BQN120" s="16"/>
      <c r="BQO120" s="16"/>
      <c r="BQP120" s="16"/>
      <c r="BQQ120" s="16"/>
      <c r="BQR120" s="16"/>
      <c r="BQS120" s="16"/>
      <c r="BQT120" s="16"/>
      <c r="BQU120" s="16"/>
      <c r="BQV120" s="16"/>
      <c r="BQW120" s="16"/>
      <c r="BQX120" s="16"/>
      <c r="BQY120" s="16"/>
      <c r="BQZ120" s="16"/>
      <c r="BRA120" s="16"/>
      <c r="BRB120" s="16"/>
      <c r="BRC120" s="16"/>
      <c r="BRD120" s="16"/>
      <c r="BRE120" s="16"/>
      <c r="BRF120" s="16"/>
      <c r="BRG120" s="16"/>
      <c r="BRH120" s="16"/>
      <c r="BRI120" s="16"/>
      <c r="BRJ120" s="16"/>
      <c r="BRK120" s="16"/>
      <c r="BRL120" s="16"/>
      <c r="BRM120" s="16"/>
      <c r="BRN120" s="16"/>
      <c r="BRO120" s="16"/>
      <c r="BRP120" s="16"/>
      <c r="BRQ120" s="16"/>
      <c r="BRR120" s="16"/>
      <c r="BRS120" s="16"/>
      <c r="BRT120" s="16"/>
      <c r="BRU120" s="16"/>
      <c r="BRV120" s="16"/>
      <c r="BRW120" s="16"/>
      <c r="BRX120" s="16"/>
      <c r="BRY120" s="16"/>
      <c r="BRZ120" s="16"/>
      <c r="BSA120" s="16"/>
      <c r="BSB120" s="16"/>
      <c r="BSC120" s="16"/>
      <c r="BSD120" s="16"/>
      <c r="BSE120" s="16"/>
      <c r="BSF120" s="16"/>
      <c r="BSG120" s="16"/>
      <c r="BSH120" s="16"/>
      <c r="BSI120" s="16"/>
      <c r="BSJ120" s="16"/>
      <c r="BSK120" s="16"/>
      <c r="BSL120" s="16"/>
      <c r="BSM120" s="16"/>
      <c r="BSN120" s="16"/>
      <c r="BSO120" s="16"/>
      <c r="BSP120" s="16"/>
      <c r="BSQ120" s="16"/>
      <c r="BSR120" s="16"/>
      <c r="BSS120" s="16"/>
      <c r="BST120" s="16"/>
      <c r="BSU120" s="16"/>
      <c r="BSV120" s="16"/>
      <c r="BSW120" s="16"/>
      <c r="BSX120" s="16"/>
      <c r="BSY120" s="16"/>
      <c r="BSZ120" s="16"/>
      <c r="BTA120" s="16"/>
      <c r="BTB120" s="16"/>
      <c r="BTC120" s="16"/>
      <c r="BTD120" s="16"/>
      <c r="BTE120" s="16"/>
      <c r="BTF120" s="16"/>
      <c r="BTG120" s="16"/>
      <c r="BTH120" s="16"/>
      <c r="BTI120" s="16"/>
      <c r="BTJ120" s="16"/>
      <c r="BTK120" s="16"/>
      <c r="BTL120" s="16"/>
      <c r="BTM120" s="16"/>
      <c r="BTN120" s="16"/>
      <c r="BTO120" s="16"/>
      <c r="BTP120" s="16"/>
      <c r="BTQ120" s="16"/>
      <c r="BTR120" s="16"/>
      <c r="BTS120" s="16"/>
      <c r="BTT120" s="16"/>
      <c r="BTU120" s="16"/>
      <c r="BTV120" s="16"/>
      <c r="BTW120" s="16"/>
      <c r="BTX120" s="16"/>
      <c r="BTY120" s="16"/>
      <c r="BTZ120" s="16"/>
      <c r="BUA120" s="16"/>
      <c r="BUB120" s="16"/>
      <c r="BUC120" s="16"/>
      <c r="BUD120" s="16"/>
      <c r="BUE120" s="16"/>
      <c r="BUF120" s="16"/>
      <c r="BUG120" s="16"/>
      <c r="BUH120" s="16"/>
      <c r="BUI120" s="16"/>
      <c r="BUJ120" s="16"/>
      <c r="BUK120" s="16"/>
      <c r="BUL120" s="16"/>
      <c r="BUM120" s="16"/>
      <c r="BUN120" s="16"/>
      <c r="BUO120" s="16"/>
      <c r="BUP120" s="16"/>
      <c r="BUQ120" s="16"/>
      <c r="BUR120" s="16"/>
      <c r="BUS120" s="16"/>
      <c r="BUT120" s="16"/>
      <c r="BUU120" s="16"/>
      <c r="BUV120" s="16"/>
      <c r="BUW120" s="16"/>
      <c r="BUX120" s="16"/>
      <c r="BUY120" s="16"/>
      <c r="BUZ120" s="16"/>
      <c r="BVA120" s="16"/>
      <c r="BVB120" s="16"/>
      <c r="BVC120" s="16"/>
      <c r="BVD120" s="16"/>
      <c r="BVE120" s="16"/>
      <c r="BVF120" s="16"/>
      <c r="BVG120" s="16"/>
      <c r="BVH120" s="16"/>
      <c r="BVI120" s="16"/>
      <c r="BVJ120" s="16"/>
      <c r="BVK120" s="16"/>
      <c r="BVL120" s="16"/>
      <c r="BVM120" s="16"/>
      <c r="BVN120" s="16"/>
      <c r="BVO120" s="16"/>
      <c r="BVP120" s="16"/>
      <c r="BVQ120" s="16"/>
      <c r="BVR120" s="16"/>
      <c r="BVS120" s="16"/>
      <c r="BVT120" s="16"/>
      <c r="BVU120" s="16"/>
      <c r="BVV120" s="16"/>
      <c r="BVW120" s="16"/>
      <c r="BVX120" s="16"/>
      <c r="BVY120" s="16"/>
      <c r="BVZ120" s="16"/>
      <c r="BWA120" s="16"/>
      <c r="BWB120" s="16"/>
      <c r="BWC120" s="16"/>
      <c r="BWD120" s="16"/>
      <c r="BWE120" s="16"/>
      <c r="BWF120" s="16"/>
      <c r="BWG120" s="16"/>
      <c r="BWH120" s="16"/>
      <c r="BWI120" s="16"/>
      <c r="BWJ120" s="16"/>
      <c r="BWK120" s="16"/>
      <c r="BWL120" s="16"/>
      <c r="BWM120" s="16"/>
      <c r="BWN120" s="16"/>
      <c r="BWO120" s="16"/>
      <c r="BWP120" s="16"/>
      <c r="BWQ120" s="16"/>
      <c r="BWR120" s="16"/>
      <c r="BWS120" s="16"/>
      <c r="BWT120" s="16"/>
      <c r="BWU120" s="16"/>
      <c r="BWV120" s="16"/>
      <c r="BWW120" s="16"/>
      <c r="BWX120" s="16"/>
      <c r="BWY120" s="16"/>
      <c r="BWZ120" s="16"/>
      <c r="BXA120" s="16"/>
      <c r="BXB120" s="16"/>
      <c r="BXC120" s="16"/>
      <c r="BXD120" s="16"/>
      <c r="BXE120" s="16"/>
      <c r="BXF120" s="16"/>
      <c r="BXG120" s="16"/>
      <c r="BXH120" s="16"/>
      <c r="BXI120" s="16"/>
      <c r="BXJ120" s="16"/>
      <c r="BXK120" s="16"/>
      <c r="BXL120" s="16"/>
      <c r="BXM120" s="16"/>
      <c r="BXN120" s="16"/>
      <c r="BXO120" s="16"/>
      <c r="BXP120" s="16"/>
      <c r="BXQ120" s="16"/>
      <c r="BXR120" s="16"/>
      <c r="BXS120" s="16"/>
      <c r="BXT120" s="16"/>
      <c r="BXU120" s="16"/>
      <c r="BXV120" s="16"/>
      <c r="BXW120" s="16"/>
      <c r="BXX120" s="16"/>
      <c r="BXY120" s="16"/>
      <c r="BXZ120" s="16"/>
      <c r="BYA120" s="16"/>
      <c r="BYB120" s="16"/>
      <c r="BYC120" s="16"/>
      <c r="BYD120" s="16"/>
      <c r="BYE120" s="16"/>
      <c r="BYF120" s="16"/>
      <c r="BYG120" s="16"/>
      <c r="BYH120" s="16"/>
      <c r="BYI120" s="16"/>
      <c r="BYJ120" s="16"/>
      <c r="BYK120" s="16"/>
      <c r="BYL120" s="16"/>
      <c r="BYM120" s="16"/>
      <c r="BYN120" s="16"/>
      <c r="BYO120" s="16"/>
      <c r="BYP120" s="16"/>
      <c r="BYQ120" s="16"/>
      <c r="BYR120" s="16"/>
      <c r="BYS120" s="16"/>
      <c r="BYT120" s="16"/>
      <c r="BYU120" s="16"/>
      <c r="BYV120" s="16"/>
      <c r="BYW120" s="16"/>
      <c r="BYX120" s="16"/>
      <c r="BYY120" s="16"/>
      <c r="BYZ120" s="16"/>
      <c r="BZA120" s="16"/>
      <c r="BZB120" s="16"/>
      <c r="BZC120" s="16"/>
      <c r="BZD120" s="16"/>
      <c r="BZE120" s="16"/>
      <c r="BZF120" s="16"/>
      <c r="BZG120" s="16"/>
      <c r="BZH120" s="16"/>
      <c r="BZI120" s="16"/>
      <c r="BZJ120" s="16"/>
      <c r="BZK120" s="16"/>
      <c r="BZL120" s="16"/>
      <c r="BZM120" s="16"/>
      <c r="BZN120" s="16"/>
      <c r="BZO120" s="16"/>
      <c r="BZP120" s="16"/>
      <c r="BZQ120" s="16"/>
      <c r="BZR120" s="16"/>
      <c r="BZS120" s="16"/>
      <c r="BZT120" s="16"/>
      <c r="BZU120" s="16"/>
      <c r="BZV120" s="16"/>
      <c r="BZW120" s="16"/>
      <c r="BZX120" s="16"/>
      <c r="BZY120" s="16"/>
      <c r="BZZ120" s="16"/>
      <c r="CAA120" s="16"/>
      <c r="CAB120" s="16"/>
      <c r="CAC120" s="16"/>
      <c r="CAD120" s="16"/>
      <c r="CAE120" s="16"/>
      <c r="CAF120" s="16"/>
      <c r="CAG120" s="16"/>
      <c r="CAH120" s="16"/>
      <c r="CAI120" s="16"/>
      <c r="CAJ120" s="16"/>
      <c r="CAK120" s="16"/>
      <c r="CAL120" s="16"/>
      <c r="CAM120" s="16"/>
      <c r="CAN120" s="16"/>
      <c r="CAO120" s="16"/>
      <c r="CAP120" s="16"/>
      <c r="CAQ120" s="16"/>
      <c r="CAR120" s="16"/>
      <c r="CAS120" s="16"/>
      <c r="CAT120" s="16"/>
      <c r="CAU120" s="16"/>
      <c r="CAV120" s="16"/>
      <c r="CAW120" s="16"/>
      <c r="CAX120" s="16"/>
      <c r="CAY120" s="16"/>
      <c r="CAZ120" s="16"/>
      <c r="CBA120" s="16"/>
      <c r="CBB120" s="16"/>
      <c r="CBC120" s="16"/>
      <c r="CBD120" s="16"/>
      <c r="CBE120" s="16"/>
      <c r="CBF120" s="16"/>
      <c r="CBG120" s="16"/>
      <c r="CBH120" s="16"/>
      <c r="CBI120" s="16"/>
      <c r="CBJ120" s="16"/>
      <c r="CBK120" s="16"/>
      <c r="CBL120" s="16"/>
      <c r="CBM120" s="16"/>
      <c r="CBN120" s="16"/>
      <c r="CBO120" s="16"/>
      <c r="CBP120" s="16"/>
      <c r="CBQ120" s="16"/>
      <c r="CBR120" s="16"/>
      <c r="CBS120" s="16"/>
      <c r="CBT120" s="16"/>
      <c r="CBU120" s="16"/>
      <c r="CBV120" s="16"/>
      <c r="CBW120" s="16"/>
      <c r="CBX120" s="16"/>
      <c r="CBY120" s="16"/>
      <c r="CBZ120" s="16"/>
      <c r="CCA120" s="16"/>
      <c r="CCB120" s="16"/>
      <c r="CCC120" s="16"/>
      <c r="CCD120" s="16"/>
      <c r="CCE120" s="16"/>
      <c r="CCF120" s="16"/>
      <c r="CCG120" s="16"/>
      <c r="CCH120" s="16"/>
      <c r="CCI120" s="16"/>
      <c r="CCJ120" s="16"/>
      <c r="CCK120" s="16"/>
      <c r="CCL120" s="16"/>
      <c r="CCM120" s="16"/>
      <c r="CCN120" s="16"/>
      <c r="CCO120" s="16"/>
      <c r="CCP120" s="16"/>
      <c r="CCQ120" s="16"/>
      <c r="CCR120" s="16"/>
      <c r="CCS120" s="16"/>
      <c r="CCT120" s="16"/>
      <c r="CCU120" s="16"/>
      <c r="CCV120" s="16"/>
      <c r="CCW120" s="16"/>
      <c r="CCX120" s="16"/>
      <c r="CCY120" s="16"/>
      <c r="CCZ120" s="16"/>
      <c r="CDA120" s="16"/>
      <c r="CDB120" s="16"/>
      <c r="CDC120" s="16"/>
      <c r="CDD120" s="16"/>
      <c r="CDE120" s="16"/>
      <c r="CDF120" s="16"/>
      <c r="CDG120" s="16"/>
      <c r="CDH120" s="16"/>
      <c r="CDI120" s="16"/>
      <c r="CDJ120" s="16"/>
      <c r="CDK120" s="16"/>
      <c r="CDL120" s="16"/>
      <c r="CDM120" s="16"/>
      <c r="CDN120" s="16"/>
      <c r="CDO120" s="16"/>
      <c r="CDP120" s="16"/>
      <c r="CDQ120" s="16"/>
      <c r="CDR120" s="16"/>
      <c r="CDS120" s="16"/>
      <c r="CDT120" s="16"/>
      <c r="CDU120" s="16"/>
      <c r="CDV120" s="16"/>
      <c r="CDW120" s="16"/>
      <c r="CDX120" s="16"/>
      <c r="CDY120" s="16"/>
      <c r="CDZ120" s="16"/>
      <c r="CEA120" s="16"/>
      <c r="CEB120" s="16"/>
      <c r="CEC120" s="16"/>
      <c r="CED120" s="16"/>
      <c r="CEE120" s="16"/>
      <c r="CEF120" s="16"/>
      <c r="CEG120" s="16"/>
      <c r="CEH120" s="16"/>
      <c r="CEI120" s="16"/>
      <c r="CEJ120" s="16"/>
      <c r="CEK120" s="16"/>
      <c r="CEL120" s="16"/>
      <c r="CEM120" s="16"/>
      <c r="CEN120" s="16"/>
      <c r="CEO120" s="16"/>
      <c r="CEP120" s="16"/>
      <c r="CEQ120" s="16"/>
      <c r="CER120" s="16"/>
      <c r="CES120" s="16"/>
      <c r="CET120" s="16"/>
      <c r="CEU120" s="16"/>
      <c r="CEV120" s="16"/>
      <c r="CEW120" s="16"/>
      <c r="CEX120" s="16"/>
      <c r="CEY120" s="16"/>
      <c r="CEZ120" s="16"/>
      <c r="CFA120" s="16"/>
      <c r="CFB120" s="16"/>
      <c r="CFC120" s="16"/>
      <c r="CFD120" s="16"/>
      <c r="CFE120" s="16"/>
      <c r="CFF120" s="16"/>
      <c r="CFG120" s="16"/>
      <c r="CFH120" s="16"/>
      <c r="CFI120" s="16"/>
      <c r="CFJ120" s="16"/>
      <c r="CFK120" s="16"/>
      <c r="CFL120" s="16"/>
      <c r="CFM120" s="16"/>
      <c r="CFN120" s="16"/>
      <c r="CFO120" s="16"/>
      <c r="CFP120" s="16"/>
      <c r="CFQ120" s="16"/>
      <c r="CFR120" s="16"/>
      <c r="CFS120" s="16"/>
      <c r="CFT120" s="16"/>
      <c r="CFU120" s="16"/>
      <c r="CFV120" s="16"/>
      <c r="CFW120" s="16"/>
      <c r="CFX120" s="16"/>
      <c r="CFY120" s="16"/>
      <c r="CFZ120" s="16"/>
      <c r="CGA120" s="16"/>
      <c r="CGB120" s="16"/>
      <c r="CGC120" s="16"/>
      <c r="CGD120" s="16"/>
      <c r="CGE120" s="16"/>
      <c r="CGF120" s="16"/>
      <c r="CGG120" s="16"/>
      <c r="CGH120" s="16"/>
      <c r="CGI120" s="16"/>
      <c r="CGJ120" s="16"/>
      <c r="CGK120" s="16"/>
      <c r="CGL120" s="16"/>
      <c r="CGM120" s="16"/>
      <c r="CGN120" s="16"/>
      <c r="CGO120" s="16"/>
      <c r="CGP120" s="16"/>
      <c r="CGQ120" s="16"/>
      <c r="CGR120" s="16"/>
      <c r="CGS120" s="16"/>
      <c r="CGT120" s="16"/>
      <c r="CGU120" s="16"/>
      <c r="CGV120" s="16"/>
      <c r="CGW120" s="16"/>
      <c r="CGX120" s="16"/>
      <c r="CGY120" s="16"/>
      <c r="CGZ120" s="16"/>
      <c r="CHA120" s="16"/>
      <c r="CHB120" s="16"/>
      <c r="CHC120" s="16"/>
      <c r="CHD120" s="16"/>
      <c r="CHE120" s="16"/>
      <c r="CHF120" s="16"/>
      <c r="CHG120" s="16"/>
      <c r="CHH120" s="16"/>
      <c r="CHI120" s="16"/>
      <c r="CHJ120" s="16"/>
      <c r="CHK120" s="16"/>
      <c r="CHL120" s="16"/>
      <c r="CHM120" s="16"/>
      <c r="CHN120" s="16"/>
      <c r="CHO120" s="16"/>
      <c r="CHP120" s="16"/>
      <c r="CHQ120" s="16"/>
      <c r="CHR120" s="16"/>
      <c r="CHS120" s="16"/>
      <c r="CHT120" s="16"/>
      <c r="CHU120" s="16"/>
      <c r="CHV120" s="16"/>
      <c r="CHW120" s="16"/>
      <c r="CHX120" s="16"/>
      <c r="CHY120" s="16"/>
      <c r="CHZ120" s="16"/>
      <c r="CIA120" s="16"/>
      <c r="CIB120" s="16"/>
      <c r="CIC120" s="16"/>
      <c r="CID120" s="16"/>
      <c r="CIE120" s="16"/>
      <c r="CIF120" s="16"/>
      <c r="CIG120" s="16"/>
      <c r="CIH120" s="16"/>
      <c r="CII120" s="16"/>
      <c r="CIJ120" s="16"/>
      <c r="CIK120" s="16"/>
      <c r="CIL120" s="16"/>
      <c r="CIM120" s="16"/>
      <c r="CIN120" s="16"/>
      <c r="CIO120" s="16"/>
      <c r="CIP120" s="16"/>
      <c r="CIQ120" s="16"/>
      <c r="CIR120" s="16"/>
      <c r="CIS120" s="16"/>
      <c r="CIT120" s="16"/>
      <c r="CIU120" s="16"/>
      <c r="CIV120" s="16"/>
      <c r="CIW120" s="16"/>
      <c r="CIX120" s="16"/>
      <c r="CIY120" s="16"/>
      <c r="CIZ120" s="16"/>
      <c r="CJA120" s="16"/>
      <c r="CJB120" s="16"/>
      <c r="CJC120" s="16"/>
      <c r="CJD120" s="16"/>
      <c r="CJE120" s="16"/>
      <c r="CJF120" s="16"/>
      <c r="CJG120" s="16"/>
      <c r="CJH120" s="16"/>
      <c r="CJI120" s="16"/>
      <c r="CJJ120" s="16"/>
      <c r="CJK120" s="16"/>
      <c r="CJL120" s="16"/>
      <c r="CJM120" s="16"/>
      <c r="CJN120" s="16"/>
      <c r="CJO120" s="16"/>
      <c r="CJP120" s="16"/>
      <c r="CJQ120" s="16"/>
      <c r="CJR120" s="16"/>
      <c r="CJS120" s="16"/>
      <c r="CJT120" s="16"/>
      <c r="CJU120" s="16"/>
      <c r="CJV120" s="16"/>
      <c r="CJW120" s="16"/>
      <c r="CJX120" s="16"/>
      <c r="CJY120" s="16"/>
      <c r="CJZ120" s="16"/>
      <c r="CKA120" s="16"/>
      <c r="CKB120" s="16"/>
      <c r="CKC120" s="16"/>
      <c r="CKD120" s="16"/>
      <c r="CKE120" s="16"/>
      <c r="CKF120" s="16"/>
      <c r="CKG120" s="16"/>
      <c r="CKH120" s="16"/>
      <c r="CKI120" s="16"/>
      <c r="CKJ120" s="16"/>
      <c r="CKK120" s="16"/>
      <c r="CKL120" s="16"/>
      <c r="CKM120" s="16"/>
      <c r="CKN120" s="16"/>
      <c r="CKO120" s="16"/>
      <c r="CKP120" s="16"/>
      <c r="CKQ120" s="16"/>
      <c r="CKR120" s="16"/>
      <c r="CKS120" s="16"/>
      <c r="CKT120" s="16"/>
      <c r="CKU120" s="16"/>
      <c r="CKV120" s="16"/>
      <c r="CKW120" s="16"/>
      <c r="CKX120" s="16"/>
      <c r="CKY120" s="16"/>
      <c r="CKZ120" s="16"/>
      <c r="CLA120" s="16"/>
      <c r="CLB120" s="16"/>
      <c r="CLC120" s="16"/>
      <c r="CLD120" s="16"/>
      <c r="CLE120" s="16"/>
      <c r="CLF120" s="16"/>
      <c r="CLG120" s="16"/>
      <c r="CLH120" s="16"/>
      <c r="CLI120" s="16"/>
      <c r="CLJ120" s="16"/>
      <c r="CLK120" s="16"/>
      <c r="CLL120" s="16"/>
      <c r="CLM120" s="16"/>
      <c r="CLN120" s="16"/>
      <c r="CLO120" s="16"/>
      <c r="CLP120" s="16"/>
      <c r="CLQ120" s="16"/>
      <c r="CLR120" s="16"/>
      <c r="CLS120" s="16"/>
      <c r="CLT120" s="16"/>
      <c r="CLU120" s="16"/>
      <c r="CLV120" s="16"/>
      <c r="CLW120" s="16"/>
      <c r="CLX120" s="16"/>
      <c r="CLY120" s="16"/>
      <c r="CLZ120" s="16"/>
      <c r="CMA120" s="16"/>
      <c r="CMB120" s="16"/>
      <c r="CMC120" s="16"/>
      <c r="CMD120" s="16"/>
      <c r="CME120" s="16"/>
      <c r="CMF120" s="16"/>
      <c r="CMG120" s="16"/>
      <c r="CMH120" s="16"/>
      <c r="CMI120" s="16"/>
      <c r="CMJ120" s="16"/>
      <c r="CMK120" s="16"/>
      <c r="CML120" s="16"/>
      <c r="CMM120" s="16"/>
      <c r="CMN120" s="16"/>
      <c r="CMO120" s="16"/>
      <c r="CMP120" s="16"/>
      <c r="CMQ120" s="16"/>
      <c r="CMR120" s="16"/>
      <c r="CMS120" s="16"/>
      <c r="CMT120" s="16"/>
      <c r="CMU120" s="16"/>
      <c r="CMV120" s="16"/>
      <c r="CMW120" s="16"/>
      <c r="CMX120" s="16"/>
      <c r="CMY120" s="16"/>
      <c r="CMZ120" s="16"/>
      <c r="CNA120" s="16"/>
      <c r="CNB120" s="16"/>
      <c r="CNC120" s="16"/>
      <c r="CND120" s="16"/>
      <c r="CNE120" s="16"/>
      <c r="CNF120" s="16"/>
      <c r="CNG120" s="16"/>
      <c r="CNH120" s="16"/>
      <c r="CNI120" s="16"/>
      <c r="CNJ120" s="16"/>
      <c r="CNK120" s="16"/>
      <c r="CNL120" s="16"/>
      <c r="CNM120" s="16"/>
      <c r="CNN120" s="16"/>
      <c r="CNO120" s="16"/>
      <c r="CNP120" s="16"/>
      <c r="CNQ120" s="16"/>
      <c r="CNR120" s="16"/>
      <c r="CNS120" s="16"/>
      <c r="CNT120" s="16"/>
      <c r="CNU120" s="16"/>
      <c r="CNV120" s="16"/>
      <c r="CNW120" s="16"/>
      <c r="CNX120" s="16"/>
      <c r="CNY120" s="16"/>
      <c r="CNZ120" s="16"/>
      <c r="COA120" s="16"/>
      <c r="COB120" s="16"/>
      <c r="COC120" s="16"/>
      <c r="COD120" s="16"/>
      <c r="COE120" s="16"/>
      <c r="COF120" s="16"/>
      <c r="COG120" s="16"/>
      <c r="COH120" s="16"/>
      <c r="COI120" s="16"/>
      <c r="COJ120" s="16"/>
      <c r="COK120" s="16"/>
      <c r="COL120" s="16"/>
      <c r="COM120" s="16"/>
      <c r="CON120" s="16"/>
      <c r="COO120" s="16"/>
      <c r="COP120" s="16"/>
      <c r="COQ120" s="16"/>
      <c r="COR120" s="16"/>
      <c r="COS120" s="16"/>
      <c r="COT120" s="16"/>
      <c r="COU120" s="16"/>
      <c r="COV120" s="16"/>
      <c r="COW120" s="16"/>
      <c r="COX120" s="16"/>
      <c r="COY120" s="16"/>
      <c r="COZ120" s="16"/>
      <c r="CPA120" s="16"/>
      <c r="CPB120" s="16"/>
      <c r="CPC120" s="16"/>
      <c r="CPD120" s="16"/>
      <c r="CPE120" s="16"/>
      <c r="CPF120" s="16"/>
      <c r="CPG120" s="16"/>
      <c r="CPH120" s="16"/>
      <c r="CPI120" s="16"/>
      <c r="CPJ120" s="16"/>
      <c r="CPK120" s="16"/>
      <c r="CPL120" s="16"/>
      <c r="CPM120" s="16"/>
      <c r="CPN120" s="16"/>
      <c r="CPO120" s="16"/>
      <c r="CPP120" s="16"/>
      <c r="CPQ120" s="16"/>
      <c r="CPR120" s="16"/>
      <c r="CPS120" s="16"/>
      <c r="CPT120" s="16"/>
      <c r="CPU120" s="16"/>
      <c r="CPV120" s="16"/>
      <c r="CPW120" s="16"/>
      <c r="CPX120" s="16"/>
      <c r="CPY120" s="16"/>
      <c r="CPZ120" s="16"/>
      <c r="CQA120" s="16"/>
      <c r="CQB120" s="16"/>
      <c r="CQC120" s="16"/>
      <c r="CQD120" s="16"/>
      <c r="CQE120" s="16"/>
      <c r="CQF120" s="16"/>
      <c r="CQG120" s="16"/>
      <c r="CQH120" s="16"/>
      <c r="CQI120" s="16"/>
      <c r="CQJ120" s="16"/>
      <c r="CQK120" s="16"/>
      <c r="CQL120" s="16"/>
      <c r="CQM120" s="16"/>
      <c r="CQN120" s="16"/>
      <c r="CQO120" s="16"/>
      <c r="CQP120" s="16"/>
      <c r="CQQ120" s="16"/>
      <c r="CQR120" s="16"/>
      <c r="CQS120" s="16"/>
      <c r="CQT120" s="16"/>
      <c r="CQU120" s="16"/>
      <c r="CQV120" s="16"/>
      <c r="CQW120" s="16"/>
      <c r="CQX120" s="16"/>
      <c r="CQY120" s="16"/>
      <c r="CQZ120" s="16"/>
      <c r="CRA120" s="16"/>
      <c r="CRB120" s="16"/>
      <c r="CRC120" s="16"/>
      <c r="CRD120" s="16"/>
      <c r="CRE120" s="16"/>
      <c r="CRF120" s="16"/>
      <c r="CRG120" s="16"/>
      <c r="CRH120" s="16"/>
      <c r="CRI120" s="16"/>
      <c r="CRJ120" s="16"/>
      <c r="CRK120" s="16"/>
      <c r="CRL120" s="16"/>
      <c r="CRM120" s="16"/>
      <c r="CRN120" s="16"/>
      <c r="CRO120" s="16"/>
      <c r="CRP120" s="16"/>
      <c r="CRQ120" s="16"/>
      <c r="CRR120" s="16"/>
      <c r="CRS120" s="16"/>
      <c r="CRT120" s="16"/>
      <c r="CRU120" s="16"/>
      <c r="CRV120" s="16"/>
      <c r="CRW120" s="16"/>
      <c r="CRX120" s="16"/>
      <c r="CRY120" s="16"/>
      <c r="CRZ120" s="16"/>
      <c r="CSA120" s="16"/>
      <c r="CSB120" s="16"/>
      <c r="CSC120" s="16"/>
      <c r="CSD120" s="16"/>
      <c r="CSE120" s="16"/>
      <c r="CSF120" s="16"/>
      <c r="CSG120" s="16"/>
      <c r="CSH120" s="16"/>
      <c r="CSI120" s="16"/>
      <c r="CSJ120" s="16"/>
      <c r="CSK120" s="16"/>
      <c r="CSL120" s="16"/>
      <c r="CSM120" s="16"/>
      <c r="CSN120" s="16"/>
      <c r="CSO120" s="16"/>
      <c r="CSP120" s="16"/>
      <c r="CSQ120" s="16"/>
      <c r="CSR120" s="16"/>
      <c r="CSS120" s="16"/>
      <c r="CST120" s="16"/>
      <c r="CSU120" s="16"/>
      <c r="CSV120" s="16"/>
      <c r="CSW120" s="16"/>
      <c r="CSX120" s="16"/>
      <c r="CSY120" s="16"/>
      <c r="CSZ120" s="16"/>
      <c r="CTA120" s="16"/>
      <c r="CTB120" s="16"/>
      <c r="CTC120" s="16"/>
      <c r="CTD120" s="16"/>
      <c r="CTE120" s="16"/>
      <c r="CTF120" s="16"/>
      <c r="CTG120" s="16"/>
      <c r="CTH120" s="16"/>
      <c r="CTI120" s="16"/>
      <c r="CTJ120" s="16"/>
      <c r="CTK120" s="16"/>
      <c r="CTL120" s="16"/>
      <c r="CTM120" s="16"/>
      <c r="CTN120" s="16"/>
      <c r="CTO120" s="16"/>
      <c r="CTP120" s="16"/>
      <c r="CTQ120" s="16"/>
      <c r="CTR120" s="16"/>
      <c r="CTS120" s="16"/>
      <c r="CTT120" s="16"/>
      <c r="CTU120" s="16"/>
      <c r="CTV120" s="16"/>
      <c r="CTW120" s="16"/>
      <c r="CTX120" s="16"/>
      <c r="CTY120" s="16"/>
      <c r="CTZ120" s="16"/>
      <c r="CUA120" s="16"/>
      <c r="CUB120" s="16"/>
      <c r="CUC120" s="16"/>
      <c r="CUD120" s="16"/>
      <c r="CUE120" s="16"/>
      <c r="CUF120" s="16"/>
      <c r="CUG120" s="16"/>
      <c r="CUH120" s="16"/>
      <c r="CUI120" s="16"/>
      <c r="CUJ120" s="16"/>
      <c r="CUK120" s="16"/>
      <c r="CUL120" s="16"/>
      <c r="CUM120" s="16"/>
      <c r="CUN120" s="16"/>
      <c r="CUO120" s="16"/>
      <c r="CUP120" s="16"/>
      <c r="CUQ120" s="16"/>
      <c r="CUR120" s="16"/>
      <c r="CUS120" s="16"/>
      <c r="CUT120" s="16"/>
      <c r="CUU120" s="16"/>
      <c r="CUV120" s="16"/>
      <c r="CUW120" s="16"/>
      <c r="CUX120" s="16"/>
      <c r="CUY120" s="16"/>
      <c r="CUZ120" s="16"/>
      <c r="CVA120" s="16"/>
      <c r="CVB120" s="16"/>
      <c r="CVC120" s="16"/>
      <c r="CVD120" s="16"/>
      <c r="CVE120" s="16"/>
      <c r="CVF120" s="16"/>
      <c r="CVG120" s="16"/>
      <c r="CVH120" s="16"/>
      <c r="CVI120" s="16"/>
      <c r="CVJ120" s="16"/>
      <c r="CVK120" s="16"/>
      <c r="CVL120" s="16"/>
      <c r="CVM120" s="16"/>
      <c r="CVN120" s="16"/>
      <c r="CVO120" s="16"/>
      <c r="CVP120" s="16"/>
      <c r="CVQ120" s="16"/>
      <c r="CVR120" s="16"/>
      <c r="CVS120" s="16"/>
      <c r="CVT120" s="16"/>
      <c r="CVU120" s="16"/>
      <c r="CVV120" s="16"/>
      <c r="CVW120" s="16"/>
      <c r="CVX120" s="16"/>
      <c r="CVY120" s="16"/>
      <c r="CVZ120" s="16"/>
      <c r="CWA120" s="16"/>
      <c r="CWB120" s="16"/>
      <c r="CWC120" s="16"/>
      <c r="CWD120" s="16"/>
      <c r="CWE120" s="16"/>
      <c r="CWF120" s="16"/>
      <c r="CWG120" s="16"/>
      <c r="CWH120" s="16"/>
      <c r="CWI120" s="16"/>
      <c r="CWJ120" s="16"/>
      <c r="CWK120" s="16"/>
      <c r="CWL120" s="16"/>
      <c r="CWM120" s="16"/>
      <c r="CWN120" s="16"/>
      <c r="CWO120" s="16"/>
      <c r="CWP120" s="16"/>
      <c r="CWQ120" s="16"/>
      <c r="CWR120" s="16"/>
      <c r="CWS120" s="16"/>
      <c r="CWT120" s="16"/>
      <c r="CWU120" s="16"/>
      <c r="CWV120" s="16"/>
      <c r="CWW120" s="16"/>
      <c r="CWX120" s="16"/>
      <c r="CWY120" s="16"/>
      <c r="CWZ120" s="16"/>
      <c r="CXA120" s="16"/>
      <c r="CXB120" s="16"/>
      <c r="CXC120" s="16"/>
      <c r="CXD120" s="16"/>
      <c r="CXE120" s="16"/>
      <c r="CXF120" s="16"/>
      <c r="CXG120" s="16"/>
      <c r="CXH120" s="16"/>
      <c r="CXI120" s="16"/>
      <c r="CXJ120" s="16"/>
      <c r="CXK120" s="16"/>
      <c r="CXL120" s="16"/>
      <c r="CXM120" s="16"/>
      <c r="CXN120" s="16"/>
      <c r="CXO120" s="16"/>
      <c r="CXP120" s="16"/>
      <c r="CXQ120" s="16"/>
      <c r="CXR120" s="16"/>
      <c r="CXS120" s="16"/>
      <c r="CXT120" s="16"/>
      <c r="CXU120" s="16"/>
      <c r="CXV120" s="16"/>
      <c r="CXW120" s="16"/>
      <c r="CXX120" s="16"/>
      <c r="CXY120" s="16"/>
      <c r="CXZ120" s="16"/>
      <c r="CYA120" s="16"/>
      <c r="CYB120" s="16"/>
      <c r="CYC120" s="16"/>
      <c r="CYD120" s="16"/>
      <c r="CYE120" s="16"/>
      <c r="CYF120" s="16"/>
      <c r="CYG120" s="16"/>
      <c r="CYH120" s="16"/>
      <c r="CYI120" s="16"/>
      <c r="CYJ120" s="16"/>
      <c r="CYK120" s="16"/>
      <c r="CYL120" s="16"/>
      <c r="CYM120" s="16"/>
      <c r="CYN120" s="16"/>
      <c r="CYO120" s="16"/>
      <c r="CYP120" s="16"/>
      <c r="CYQ120" s="16"/>
      <c r="CYR120" s="16"/>
      <c r="CYS120" s="16"/>
      <c r="CYT120" s="16"/>
      <c r="CYU120" s="16"/>
      <c r="CYV120" s="16"/>
      <c r="CYW120" s="16"/>
      <c r="CYX120" s="16"/>
      <c r="CYY120" s="16"/>
      <c r="CYZ120" s="16"/>
      <c r="CZA120" s="16"/>
      <c r="CZB120" s="16"/>
      <c r="CZC120" s="16"/>
      <c r="CZD120" s="16"/>
      <c r="CZE120" s="16"/>
      <c r="CZF120" s="16"/>
      <c r="CZG120" s="16"/>
      <c r="CZH120" s="16"/>
      <c r="CZI120" s="16"/>
      <c r="CZJ120" s="16"/>
      <c r="CZK120" s="16"/>
      <c r="CZL120" s="16"/>
      <c r="CZM120" s="16"/>
      <c r="CZN120" s="16"/>
      <c r="CZO120" s="16"/>
      <c r="CZP120" s="16"/>
      <c r="CZQ120" s="16"/>
      <c r="CZR120" s="16"/>
      <c r="CZS120" s="16"/>
      <c r="CZT120" s="16"/>
      <c r="CZU120" s="16"/>
      <c r="CZV120" s="16"/>
      <c r="CZW120" s="16"/>
      <c r="CZX120" s="16"/>
      <c r="CZY120" s="16"/>
      <c r="CZZ120" s="16"/>
      <c r="DAA120" s="16"/>
      <c r="DAB120" s="16"/>
      <c r="DAC120" s="16"/>
      <c r="DAD120" s="16"/>
      <c r="DAE120" s="16"/>
      <c r="DAF120" s="16"/>
      <c r="DAG120" s="16"/>
      <c r="DAH120" s="16"/>
      <c r="DAI120" s="16"/>
      <c r="DAJ120" s="16"/>
      <c r="DAK120" s="16"/>
      <c r="DAL120" s="16"/>
      <c r="DAM120" s="16"/>
      <c r="DAN120" s="16"/>
      <c r="DAO120" s="16"/>
      <c r="DAP120" s="16"/>
      <c r="DAQ120" s="16"/>
      <c r="DAR120" s="16"/>
      <c r="DAS120" s="16"/>
      <c r="DAT120" s="16"/>
      <c r="DAU120" s="16"/>
      <c r="DAV120" s="16"/>
      <c r="DAW120" s="16"/>
      <c r="DAX120" s="16"/>
      <c r="DAY120" s="16"/>
      <c r="DAZ120" s="16"/>
      <c r="DBA120" s="16"/>
      <c r="DBB120" s="16"/>
      <c r="DBC120" s="16"/>
      <c r="DBD120" s="16"/>
      <c r="DBE120" s="16"/>
      <c r="DBF120" s="16"/>
      <c r="DBG120" s="16"/>
      <c r="DBH120" s="16"/>
      <c r="DBI120" s="16"/>
      <c r="DBJ120" s="16"/>
      <c r="DBK120" s="16"/>
      <c r="DBL120" s="16"/>
      <c r="DBM120" s="16"/>
      <c r="DBN120" s="16"/>
      <c r="DBO120" s="16"/>
      <c r="DBP120" s="16"/>
      <c r="DBQ120" s="16"/>
      <c r="DBR120" s="16"/>
      <c r="DBS120" s="16"/>
      <c r="DBT120" s="16"/>
      <c r="DBU120" s="16"/>
      <c r="DBV120" s="16"/>
      <c r="DBW120" s="16"/>
      <c r="DBX120" s="16"/>
      <c r="DBY120" s="16"/>
      <c r="DBZ120" s="16"/>
      <c r="DCA120" s="16"/>
      <c r="DCB120" s="16"/>
      <c r="DCC120" s="16"/>
      <c r="DCD120" s="16"/>
      <c r="DCE120" s="16"/>
      <c r="DCF120" s="16"/>
      <c r="DCG120" s="16"/>
      <c r="DCH120" s="16"/>
      <c r="DCI120" s="16"/>
      <c r="DCJ120" s="16"/>
      <c r="DCK120" s="16"/>
      <c r="DCL120" s="16"/>
      <c r="DCM120" s="16"/>
      <c r="DCN120" s="16"/>
      <c r="DCO120" s="16"/>
      <c r="DCP120" s="16"/>
      <c r="DCQ120" s="16"/>
      <c r="DCR120" s="16"/>
      <c r="DCS120" s="16"/>
      <c r="DCT120" s="16"/>
      <c r="DCU120" s="16"/>
      <c r="DCV120" s="16"/>
      <c r="DCW120" s="16"/>
      <c r="DCX120" s="16"/>
      <c r="DCY120" s="16"/>
      <c r="DCZ120" s="16"/>
      <c r="DDA120" s="16"/>
      <c r="DDB120" s="16"/>
      <c r="DDC120" s="16"/>
      <c r="DDD120" s="16"/>
      <c r="DDE120" s="16"/>
      <c r="DDF120" s="16"/>
      <c r="DDG120" s="16"/>
      <c r="DDH120" s="16"/>
      <c r="DDI120" s="16"/>
      <c r="DDJ120" s="16"/>
      <c r="DDK120" s="16"/>
      <c r="DDL120" s="16"/>
      <c r="DDM120" s="16"/>
      <c r="DDN120" s="16"/>
      <c r="DDO120" s="16"/>
      <c r="DDP120" s="16"/>
      <c r="DDQ120" s="16"/>
      <c r="DDR120" s="16"/>
      <c r="DDS120" s="16"/>
      <c r="DDT120" s="16"/>
      <c r="DDU120" s="16"/>
      <c r="DDV120" s="16"/>
      <c r="DDW120" s="16"/>
      <c r="DDX120" s="16"/>
      <c r="DDY120" s="16"/>
      <c r="DDZ120" s="16"/>
      <c r="DEA120" s="16"/>
      <c r="DEB120" s="16"/>
      <c r="DEC120" s="16"/>
      <c r="DED120" s="16"/>
      <c r="DEE120" s="16"/>
      <c r="DEF120" s="16"/>
      <c r="DEG120" s="16"/>
      <c r="DEH120" s="16"/>
      <c r="DEI120" s="16"/>
      <c r="DEJ120" s="16"/>
      <c r="DEK120" s="16"/>
      <c r="DEL120" s="16"/>
      <c r="DEM120" s="16"/>
      <c r="DEN120" s="16"/>
      <c r="DEO120" s="16"/>
      <c r="DEP120" s="16"/>
      <c r="DEQ120" s="16"/>
      <c r="DER120" s="16"/>
      <c r="DES120" s="16"/>
      <c r="DET120" s="16"/>
      <c r="DEU120" s="16"/>
      <c r="DEV120" s="16"/>
      <c r="DEW120" s="16"/>
      <c r="DEX120" s="16"/>
      <c r="DEY120" s="16"/>
      <c r="DEZ120" s="16"/>
      <c r="DFA120" s="16"/>
      <c r="DFB120" s="16"/>
      <c r="DFC120" s="16"/>
      <c r="DFD120" s="16"/>
      <c r="DFE120" s="16"/>
      <c r="DFF120" s="16"/>
      <c r="DFG120" s="16"/>
      <c r="DFH120" s="16"/>
      <c r="DFI120" s="16"/>
      <c r="DFJ120" s="16"/>
      <c r="DFK120" s="16"/>
      <c r="DFL120" s="16"/>
      <c r="DFM120" s="16"/>
      <c r="DFN120" s="16"/>
      <c r="DFO120" s="16"/>
      <c r="DFP120" s="16"/>
      <c r="DFQ120" s="16"/>
      <c r="DFR120" s="16"/>
      <c r="DFS120" s="16"/>
      <c r="DFT120" s="16"/>
      <c r="DFU120" s="16"/>
      <c r="DFV120" s="16"/>
      <c r="DFW120" s="16"/>
      <c r="DFX120" s="16"/>
      <c r="DFY120" s="16"/>
      <c r="DFZ120" s="16"/>
      <c r="DGA120" s="16"/>
      <c r="DGB120" s="16"/>
      <c r="DGC120" s="16"/>
      <c r="DGD120" s="16"/>
      <c r="DGE120" s="16"/>
      <c r="DGF120" s="16"/>
      <c r="DGG120" s="16"/>
      <c r="DGH120" s="16"/>
      <c r="DGI120" s="16"/>
      <c r="DGJ120" s="16"/>
      <c r="DGK120" s="16"/>
      <c r="DGL120" s="16"/>
      <c r="DGM120" s="16"/>
      <c r="DGN120" s="16"/>
      <c r="DGO120" s="16"/>
      <c r="DGP120" s="16"/>
      <c r="DGQ120" s="16"/>
      <c r="DGR120" s="16"/>
      <c r="DGS120" s="16"/>
      <c r="DGT120" s="16"/>
      <c r="DGU120" s="16"/>
      <c r="DGV120" s="16"/>
      <c r="DGW120" s="16"/>
      <c r="DGX120" s="16"/>
      <c r="DGY120" s="16"/>
      <c r="DGZ120" s="16"/>
      <c r="DHA120" s="16"/>
      <c r="DHB120" s="16"/>
      <c r="DHC120" s="16"/>
      <c r="DHD120" s="16"/>
      <c r="DHE120" s="16"/>
      <c r="DHF120" s="16"/>
      <c r="DHG120" s="16"/>
      <c r="DHH120" s="16"/>
      <c r="DHI120" s="16"/>
      <c r="DHJ120" s="16"/>
      <c r="DHK120" s="16"/>
      <c r="DHL120" s="16"/>
      <c r="DHM120" s="16"/>
      <c r="DHN120" s="16"/>
      <c r="DHO120" s="16"/>
      <c r="DHP120" s="16"/>
      <c r="DHQ120" s="16"/>
      <c r="DHR120" s="16"/>
      <c r="DHS120" s="16"/>
      <c r="DHT120" s="16"/>
      <c r="DHU120" s="16"/>
      <c r="DHV120" s="16"/>
      <c r="DHW120" s="16"/>
      <c r="DHX120" s="16"/>
      <c r="DHY120" s="16"/>
      <c r="DHZ120" s="16"/>
      <c r="DIA120" s="16"/>
      <c r="DIB120" s="16"/>
      <c r="DIC120" s="16"/>
      <c r="DID120" s="16"/>
      <c r="DIE120" s="16"/>
      <c r="DIF120" s="16"/>
      <c r="DIG120" s="16"/>
      <c r="DIH120" s="16"/>
      <c r="DII120" s="16"/>
      <c r="DIJ120" s="16"/>
      <c r="DIK120" s="16"/>
      <c r="DIL120" s="16"/>
      <c r="DIM120" s="16"/>
      <c r="DIN120" s="16"/>
      <c r="DIO120" s="16"/>
      <c r="DIP120" s="16"/>
      <c r="DIQ120" s="16"/>
      <c r="DIR120" s="16"/>
      <c r="DIS120" s="16"/>
      <c r="DIT120" s="16"/>
      <c r="DIU120" s="16"/>
      <c r="DIV120" s="16"/>
      <c r="DIW120" s="16"/>
      <c r="DIX120" s="16"/>
      <c r="DIY120" s="16"/>
      <c r="DIZ120" s="16"/>
      <c r="DJA120" s="16"/>
      <c r="DJB120" s="16"/>
      <c r="DJC120" s="16"/>
      <c r="DJD120" s="16"/>
      <c r="DJE120" s="16"/>
      <c r="DJF120" s="16"/>
      <c r="DJG120" s="16"/>
      <c r="DJH120" s="16"/>
      <c r="DJI120" s="16"/>
      <c r="DJJ120" s="16"/>
      <c r="DJK120" s="16"/>
      <c r="DJL120" s="16"/>
      <c r="DJM120" s="16"/>
      <c r="DJN120" s="16"/>
      <c r="DJO120" s="16"/>
      <c r="DJP120" s="16"/>
      <c r="DJQ120" s="16"/>
      <c r="DJR120" s="16"/>
      <c r="DJS120" s="16"/>
      <c r="DJT120" s="16"/>
      <c r="DJU120" s="16"/>
      <c r="DJV120" s="16"/>
      <c r="DJW120" s="16"/>
      <c r="DJX120" s="16"/>
      <c r="DJY120" s="16"/>
      <c r="DJZ120" s="16"/>
      <c r="DKA120" s="16"/>
      <c r="DKB120" s="16"/>
      <c r="DKC120" s="16"/>
      <c r="DKD120" s="16"/>
      <c r="DKE120" s="16"/>
      <c r="DKF120" s="16"/>
      <c r="DKG120" s="16"/>
      <c r="DKH120" s="16"/>
      <c r="DKI120" s="16"/>
      <c r="DKJ120" s="16"/>
      <c r="DKK120" s="16"/>
      <c r="DKL120" s="16"/>
      <c r="DKM120" s="16"/>
      <c r="DKN120" s="16"/>
      <c r="DKO120" s="16"/>
      <c r="DKP120" s="16"/>
      <c r="DKQ120" s="16"/>
      <c r="DKR120" s="16"/>
      <c r="DKS120" s="16"/>
      <c r="DKT120" s="16"/>
      <c r="DKU120" s="16"/>
      <c r="DKV120" s="16"/>
      <c r="DKW120" s="16"/>
      <c r="DKX120" s="16"/>
      <c r="DKY120" s="16"/>
      <c r="DKZ120" s="16"/>
      <c r="DLA120" s="16"/>
      <c r="DLB120" s="16"/>
      <c r="DLC120" s="16"/>
      <c r="DLD120" s="16"/>
      <c r="DLE120" s="16"/>
      <c r="DLF120" s="16"/>
      <c r="DLG120" s="16"/>
      <c r="DLH120" s="16"/>
      <c r="DLI120" s="16"/>
      <c r="DLJ120" s="16"/>
      <c r="DLK120" s="16"/>
      <c r="DLL120" s="16"/>
      <c r="DLM120" s="16"/>
      <c r="DLN120" s="16"/>
      <c r="DLO120" s="16"/>
      <c r="DLP120" s="16"/>
      <c r="DLQ120" s="16"/>
      <c r="DLR120" s="16"/>
      <c r="DLS120" s="16"/>
      <c r="DLT120" s="16"/>
      <c r="DLU120" s="16"/>
      <c r="DLV120" s="16"/>
      <c r="DLW120" s="16"/>
      <c r="DLX120" s="16"/>
      <c r="DLY120" s="16"/>
      <c r="DLZ120" s="16"/>
      <c r="DMA120" s="16"/>
      <c r="DMB120" s="16"/>
      <c r="DMC120" s="16"/>
      <c r="DMD120" s="16"/>
      <c r="DME120" s="16"/>
      <c r="DMF120" s="16"/>
      <c r="DMG120" s="16"/>
      <c r="DMH120" s="16"/>
      <c r="DMI120" s="16"/>
      <c r="DMJ120" s="16"/>
      <c r="DMK120" s="16"/>
      <c r="DML120" s="16"/>
      <c r="DMM120" s="16"/>
      <c r="DMN120" s="16"/>
      <c r="DMO120" s="16"/>
      <c r="DMP120" s="16"/>
      <c r="DMQ120" s="16"/>
      <c r="DMR120" s="16"/>
      <c r="DMS120" s="16"/>
      <c r="DMT120" s="16"/>
      <c r="DMU120" s="16"/>
      <c r="DMV120" s="16"/>
      <c r="DMW120" s="16"/>
      <c r="DMX120" s="16"/>
      <c r="DMY120" s="16"/>
      <c r="DMZ120" s="16"/>
      <c r="DNA120" s="16"/>
      <c r="DNB120" s="16"/>
      <c r="DNC120" s="16"/>
      <c r="DND120" s="16"/>
      <c r="DNE120" s="16"/>
      <c r="DNF120" s="16"/>
      <c r="DNG120" s="16"/>
      <c r="DNH120" s="16"/>
      <c r="DNI120" s="16"/>
      <c r="DNJ120" s="16"/>
      <c r="DNK120" s="16"/>
      <c r="DNL120" s="16"/>
      <c r="DNM120" s="16"/>
      <c r="DNN120" s="16"/>
      <c r="DNO120" s="16"/>
      <c r="DNP120" s="16"/>
      <c r="DNQ120" s="16"/>
      <c r="DNR120" s="16"/>
      <c r="DNS120" s="16"/>
      <c r="DNT120" s="16"/>
      <c r="DNU120" s="16"/>
      <c r="DNV120" s="16"/>
      <c r="DNW120" s="16"/>
      <c r="DNX120" s="16"/>
      <c r="DNY120" s="16"/>
      <c r="DNZ120" s="16"/>
      <c r="DOA120" s="16"/>
      <c r="DOB120" s="16"/>
      <c r="DOC120" s="16"/>
      <c r="DOD120" s="16"/>
      <c r="DOE120" s="16"/>
      <c r="DOF120" s="16"/>
      <c r="DOG120" s="16"/>
      <c r="DOH120" s="16"/>
      <c r="DOI120" s="16"/>
      <c r="DOJ120" s="16"/>
      <c r="DOK120" s="16"/>
      <c r="DOL120" s="16"/>
      <c r="DOM120" s="16"/>
      <c r="DON120" s="16"/>
      <c r="DOO120" s="16"/>
      <c r="DOP120" s="16"/>
      <c r="DOQ120" s="16"/>
      <c r="DOR120" s="16"/>
      <c r="DOS120" s="16"/>
      <c r="DOT120" s="16"/>
      <c r="DOU120" s="16"/>
      <c r="DOV120" s="16"/>
      <c r="DOW120" s="16"/>
      <c r="DOX120" s="16"/>
      <c r="DOY120" s="16"/>
      <c r="DOZ120" s="16"/>
      <c r="DPA120" s="16"/>
      <c r="DPB120" s="16"/>
      <c r="DPC120" s="16"/>
      <c r="DPD120" s="16"/>
      <c r="DPE120" s="16"/>
      <c r="DPF120" s="16"/>
      <c r="DPG120" s="16"/>
      <c r="DPH120" s="16"/>
      <c r="DPI120" s="16"/>
      <c r="DPJ120" s="16"/>
      <c r="DPK120" s="16"/>
      <c r="DPL120" s="16"/>
      <c r="DPM120" s="16"/>
      <c r="DPN120" s="16"/>
      <c r="DPO120" s="16"/>
      <c r="DPP120" s="16"/>
      <c r="DPQ120" s="16"/>
      <c r="DPR120" s="16"/>
      <c r="DPS120" s="16"/>
      <c r="DPT120" s="16"/>
      <c r="DPU120" s="16"/>
      <c r="DPV120" s="16"/>
      <c r="DPW120" s="16"/>
      <c r="DPX120" s="16"/>
      <c r="DPY120" s="16"/>
      <c r="DPZ120" s="16"/>
      <c r="DQA120" s="16"/>
      <c r="DQB120" s="16"/>
      <c r="DQC120" s="16"/>
      <c r="DQD120" s="16"/>
      <c r="DQE120" s="16"/>
      <c r="DQF120" s="16"/>
      <c r="DQG120" s="16"/>
      <c r="DQH120" s="16"/>
      <c r="DQI120" s="16"/>
      <c r="DQJ120" s="16"/>
      <c r="DQK120" s="16"/>
      <c r="DQL120" s="16"/>
      <c r="DQM120" s="16"/>
      <c r="DQN120" s="16"/>
      <c r="DQO120" s="16"/>
      <c r="DQP120" s="16"/>
      <c r="DQQ120" s="16"/>
      <c r="DQR120" s="16"/>
      <c r="DQS120" s="16"/>
      <c r="DQT120" s="16"/>
      <c r="DQU120" s="16"/>
      <c r="DQV120" s="16"/>
      <c r="DQW120" s="16"/>
      <c r="DQX120" s="16"/>
      <c r="DQY120" s="16"/>
      <c r="DQZ120" s="16"/>
      <c r="DRA120" s="16"/>
      <c r="DRB120" s="16"/>
      <c r="DRC120" s="16"/>
      <c r="DRD120" s="16"/>
      <c r="DRE120" s="16"/>
      <c r="DRF120" s="16"/>
      <c r="DRG120" s="16"/>
      <c r="DRH120" s="16"/>
      <c r="DRI120" s="16"/>
      <c r="DRJ120" s="16"/>
      <c r="DRK120" s="16"/>
      <c r="DRL120" s="16"/>
      <c r="DRM120" s="16"/>
      <c r="DRN120" s="16"/>
      <c r="DRO120" s="16"/>
      <c r="DRP120" s="16"/>
      <c r="DRQ120" s="16"/>
      <c r="DRR120" s="16"/>
      <c r="DRS120" s="16"/>
      <c r="DRT120" s="16"/>
      <c r="DRU120" s="16"/>
      <c r="DRV120" s="16"/>
      <c r="DRW120" s="16"/>
      <c r="DRX120" s="16"/>
      <c r="DRY120" s="16"/>
      <c r="DRZ120" s="16"/>
      <c r="DSA120" s="16"/>
      <c r="DSB120" s="16"/>
      <c r="DSC120" s="16"/>
      <c r="DSD120" s="16"/>
      <c r="DSE120" s="16"/>
      <c r="DSF120" s="16"/>
      <c r="DSG120" s="16"/>
      <c r="DSH120" s="16"/>
      <c r="DSI120" s="16"/>
      <c r="DSJ120" s="16"/>
      <c r="DSK120" s="16"/>
      <c r="DSL120" s="16"/>
      <c r="DSM120" s="16"/>
      <c r="DSN120" s="16"/>
      <c r="DSO120" s="16"/>
      <c r="DSP120" s="16"/>
      <c r="DSQ120" s="16"/>
      <c r="DSR120" s="16"/>
      <c r="DSS120" s="16"/>
      <c r="DST120" s="16"/>
      <c r="DSU120" s="16"/>
      <c r="DSV120" s="16"/>
      <c r="DSW120" s="16"/>
      <c r="DSX120" s="16"/>
      <c r="DSY120" s="16"/>
      <c r="DSZ120" s="16"/>
      <c r="DTA120" s="16"/>
      <c r="DTB120" s="16"/>
      <c r="DTC120" s="16"/>
      <c r="DTD120" s="16"/>
      <c r="DTE120" s="16"/>
      <c r="DTF120" s="16"/>
      <c r="DTG120" s="16"/>
      <c r="DTH120" s="16"/>
      <c r="DTI120" s="16"/>
      <c r="DTJ120" s="16"/>
      <c r="DTK120" s="16"/>
      <c r="DTL120" s="16"/>
      <c r="DTM120" s="16"/>
      <c r="DTN120" s="16"/>
      <c r="DTO120" s="16"/>
      <c r="DTP120" s="16"/>
      <c r="DTQ120" s="16"/>
      <c r="DTR120" s="16"/>
      <c r="DTS120" s="16"/>
      <c r="DTT120" s="16"/>
      <c r="DTU120" s="16"/>
      <c r="DTV120" s="16"/>
      <c r="DTW120" s="16"/>
      <c r="DTX120" s="16"/>
      <c r="DTY120" s="16"/>
      <c r="DTZ120" s="16"/>
      <c r="DUA120" s="16"/>
      <c r="DUB120" s="16"/>
      <c r="DUC120" s="16"/>
      <c r="DUD120" s="16"/>
      <c r="DUE120" s="16"/>
      <c r="DUF120" s="16"/>
      <c r="DUG120" s="16"/>
      <c r="DUH120" s="16"/>
      <c r="DUI120" s="16"/>
      <c r="DUJ120" s="16"/>
      <c r="DUK120" s="16"/>
      <c r="DUL120" s="16"/>
      <c r="DUM120" s="16"/>
      <c r="DUN120" s="16"/>
      <c r="DUO120" s="16"/>
      <c r="DUP120" s="16"/>
      <c r="DUQ120" s="16"/>
      <c r="DUR120" s="16"/>
      <c r="DUS120" s="16"/>
      <c r="DUT120" s="16"/>
      <c r="DUU120" s="16"/>
      <c r="DUV120" s="16"/>
      <c r="DUW120" s="16"/>
      <c r="DUX120" s="16"/>
      <c r="DUY120" s="16"/>
      <c r="DUZ120" s="16"/>
      <c r="DVA120" s="16"/>
      <c r="DVB120" s="16"/>
      <c r="DVC120" s="16"/>
      <c r="DVD120" s="16"/>
      <c r="DVE120" s="16"/>
      <c r="DVF120" s="16"/>
      <c r="DVG120" s="16"/>
      <c r="DVH120" s="16"/>
      <c r="DVI120" s="16"/>
      <c r="DVJ120" s="16"/>
      <c r="DVK120" s="16"/>
      <c r="DVL120" s="16"/>
      <c r="DVM120" s="16"/>
      <c r="DVN120" s="16"/>
      <c r="DVO120" s="16"/>
      <c r="DVP120" s="16"/>
      <c r="DVQ120" s="16"/>
      <c r="DVR120" s="16"/>
      <c r="DVS120" s="16"/>
      <c r="DVT120" s="16"/>
      <c r="DVU120" s="16"/>
      <c r="DVV120" s="16"/>
      <c r="DVW120" s="16"/>
      <c r="DVX120" s="16"/>
      <c r="DVY120" s="16"/>
      <c r="DVZ120" s="16"/>
      <c r="DWA120" s="16"/>
      <c r="DWB120" s="16"/>
      <c r="DWC120" s="16"/>
      <c r="DWD120" s="16"/>
      <c r="DWE120" s="16"/>
      <c r="DWF120" s="16"/>
      <c r="DWG120" s="16"/>
      <c r="DWH120" s="16"/>
      <c r="DWI120" s="16"/>
      <c r="DWJ120" s="16"/>
      <c r="DWK120" s="16"/>
      <c r="DWL120" s="16"/>
      <c r="DWM120" s="16"/>
      <c r="DWN120" s="16"/>
      <c r="DWO120" s="16"/>
      <c r="DWP120" s="16"/>
      <c r="DWQ120" s="16"/>
      <c r="DWR120" s="16"/>
      <c r="DWS120" s="16"/>
      <c r="DWT120" s="16"/>
      <c r="DWU120" s="16"/>
      <c r="DWV120" s="16"/>
      <c r="DWW120" s="16"/>
      <c r="DWX120" s="16"/>
      <c r="DWY120" s="16"/>
      <c r="DWZ120" s="16"/>
      <c r="DXA120" s="16"/>
      <c r="DXB120" s="16"/>
      <c r="DXC120" s="16"/>
      <c r="DXD120" s="16"/>
      <c r="DXE120" s="16"/>
      <c r="DXF120" s="16"/>
      <c r="DXG120" s="16"/>
      <c r="DXH120" s="16"/>
      <c r="DXI120" s="16"/>
      <c r="DXJ120" s="16"/>
      <c r="DXK120" s="16"/>
      <c r="DXL120" s="16"/>
      <c r="DXM120" s="16"/>
      <c r="DXN120" s="16"/>
      <c r="DXO120" s="16"/>
      <c r="DXP120" s="16"/>
      <c r="DXQ120" s="16"/>
      <c r="DXR120" s="16"/>
      <c r="DXS120" s="16"/>
      <c r="DXT120" s="16"/>
      <c r="DXU120" s="16"/>
      <c r="DXV120" s="16"/>
      <c r="DXW120" s="16"/>
      <c r="DXX120" s="16"/>
      <c r="DXY120" s="16"/>
      <c r="DXZ120" s="16"/>
      <c r="DYA120" s="16"/>
      <c r="DYB120" s="16"/>
      <c r="DYC120" s="16"/>
      <c r="DYD120" s="16"/>
      <c r="DYE120" s="16"/>
      <c r="DYF120" s="16"/>
      <c r="DYG120" s="16"/>
      <c r="DYH120" s="16"/>
      <c r="DYI120" s="16"/>
      <c r="DYJ120" s="16"/>
      <c r="DYK120" s="16"/>
      <c r="DYL120" s="16"/>
      <c r="DYM120" s="16"/>
      <c r="DYN120" s="16"/>
      <c r="DYO120" s="16"/>
      <c r="DYP120" s="16"/>
      <c r="DYQ120" s="16"/>
      <c r="DYR120" s="16"/>
      <c r="DYS120" s="16"/>
      <c r="DYT120" s="16"/>
      <c r="DYU120" s="16"/>
      <c r="DYV120" s="16"/>
      <c r="DYW120" s="16"/>
      <c r="DYX120" s="16"/>
      <c r="DYY120" s="16"/>
      <c r="DYZ120" s="16"/>
      <c r="DZA120" s="16"/>
      <c r="DZB120" s="16"/>
      <c r="DZC120" s="16"/>
      <c r="DZD120" s="16"/>
      <c r="DZE120" s="16"/>
      <c r="DZF120" s="16"/>
      <c r="DZG120" s="16"/>
      <c r="DZH120" s="16"/>
      <c r="DZI120" s="16"/>
      <c r="DZJ120" s="16"/>
      <c r="DZK120" s="16"/>
      <c r="DZL120" s="16"/>
      <c r="DZM120" s="16"/>
      <c r="DZN120" s="16"/>
      <c r="DZO120" s="16"/>
      <c r="DZP120" s="16"/>
      <c r="DZQ120" s="16"/>
      <c r="DZR120" s="16"/>
      <c r="DZS120" s="16"/>
      <c r="DZT120" s="16"/>
      <c r="DZU120" s="16"/>
      <c r="DZV120" s="16"/>
      <c r="DZW120" s="16"/>
      <c r="DZX120" s="16"/>
      <c r="DZY120" s="16"/>
      <c r="DZZ120" s="16"/>
      <c r="EAA120" s="16"/>
      <c r="EAB120" s="16"/>
      <c r="EAC120" s="16"/>
      <c r="EAD120" s="16"/>
      <c r="EAE120" s="16"/>
      <c r="EAF120" s="16"/>
      <c r="EAG120" s="16"/>
      <c r="EAH120" s="16"/>
      <c r="EAI120" s="16"/>
      <c r="EAJ120" s="16"/>
      <c r="EAK120" s="16"/>
      <c r="EAL120" s="16"/>
      <c r="EAM120" s="16"/>
      <c r="EAN120" s="16"/>
      <c r="EAO120" s="16"/>
      <c r="EAP120" s="16"/>
      <c r="EAQ120" s="16"/>
      <c r="EAR120" s="16"/>
      <c r="EAS120" s="16"/>
      <c r="EAT120" s="16"/>
      <c r="EAU120" s="16"/>
      <c r="EAV120" s="16"/>
      <c r="EAW120" s="16"/>
      <c r="EAX120" s="16"/>
      <c r="EAY120" s="16"/>
      <c r="EAZ120" s="16"/>
      <c r="EBA120" s="16"/>
      <c r="EBB120" s="16"/>
      <c r="EBC120" s="16"/>
      <c r="EBD120" s="16"/>
      <c r="EBE120" s="16"/>
      <c r="EBF120" s="16"/>
      <c r="EBG120" s="16"/>
      <c r="EBH120" s="16"/>
      <c r="EBI120" s="16"/>
      <c r="EBJ120" s="16"/>
      <c r="EBK120" s="16"/>
      <c r="EBL120" s="16"/>
      <c r="EBM120" s="16"/>
      <c r="EBN120" s="16"/>
      <c r="EBO120" s="16"/>
      <c r="EBP120" s="16"/>
      <c r="EBQ120" s="16"/>
      <c r="EBR120" s="16"/>
      <c r="EBS120" s="16"/>
      <c r="EBT120" s="16"/>
      <c r="EBU120" s="16"/>
      <c r="EBV120" s="16"/>
      <c r="EBW120" s="16"/>
      <c r="EBX120" s="16"/>
      <c r="EBY120" s="16"/>
      <c r="EBZ120" s="16"/>
      <c r="ECA120" s="16"/>
      <c r="ECB120" s="16"/>
      <c r="ECC120" s="16"/>
      <c r="ECD120" s="16"/>
      <c r="ECE120" s="16"/>
      <c r="ECF120" s="16"/>
      <c r="ECG120" s="16"/>
      <c r="ECH120" s="16"/>
      <c r="ECI120" s="16"/>
      <c r="ECJ120" s="16"/>
      <c r="ECK120" s="16"/>
      <c r="ECL120" s="16"/>
      <c r="ECM120" s="16"/>
      <c r="ECN120" s="16"/>
      <c r="ECO120" s="16"/>
      <c r="ECP120" s="16"/>
      <c r="ECQ120" s="16"/>
      <c r="ECR120" s="16"/>
      <c r="ECS120" s="16"/>
      <c r="ECT120" s="16"/>
      <c r="ECU120" s="16"/>
      <c r="ECV120" s="16"/>
      <c r="ECW120" s="16"/>
      <c r="ECX120" s="16"/>
      <c r="ECY120" s="16"/>
      <c r="ECZ120" s="16"/>
      <c r="EDA120" s="16"/>
      <c r="EDB120" s="16"/>
      <c r="EDC120" s="16"/>
      <c r="EDD120" s="16"/>
      <c r="EDE120" s="16"/>
      <c r="EDF120" s="16"/>
      <c r="EDG120" s="16"/>
      <c r="EDH120" s="16"/>
      <c r="EDI120" s="16"/>
      <c r="EDJ120" s="16"/>
      <c r="EDK120" s="16"/>
      <c r="EDL120" s="16"/>
      <c r="EDM120" s="16"/>
      <c r="EDN120" s="16"/>
      <c r="EDO120" s="16"/>
      <c r="EDP120" s="16"/>
      <c r="EDQ120" s="16"/>
      <c r="EDR120" s="16"/>
      <c r="EDS120" s="16"/>
      <c r="EDT120" s="16"/>
      <c r="EDU120" s="16"/>
      <c r="EDV120" s="16"/>
      <c r="EDW120" s="16"/>
      <c r="EDX120" s="16"/>
      <c r="EDY120" s="16"/>
      <c r="EDZ120" s="16"/>
      <c r="EEA120" s="16"/>
      <c r="EEB120" s="16"/>
      <c r="EEC120" s="16"/>
      <c r="EED120" s="16"/>
      <c r="EEE120" s="16"/>
      <c r="EEF120" s="16"/>
      <c r="EEG120" s="16"/>
      <c r="EEH120" s="16"/>
      <c r="EEI120" s="16"/>
      <c r="EEJ120" s="16"/>
      <c r="EEK120" s="16"/>
      <c r="EEL120" s="16"/>
      <c r="EEM120" s="16"/>
      <c r="EEN120" s="16"/>
      <c r="EEO120" s="16"/>
      <c r="EEP120" s="16"/>
      <c r="EEQ120" s="16"/>
      <c r="EER120" s="16"/>
      <c r="EES120" s="16"/>
      <c r="EET120" s="16"/>
      <c r="EEU120" s="16"/>
      <c r="EEV120" s="16"/>
      <c r="EEW120" s="16"/>
      <c r="EEX120" s="16"/>
      <c r="EEY120" s="16"/>
      <c r="EEZ120" s="16"/>
      <c r="EFA120" s="16"/>
      <c r="EFB120" s="16"/>
      <c r="EFC120" s="16"/>
      <c r="EFD120" s="16"/>
      <c r="EFE120" s="16"/>
      <c r="EFF120" s="16"/>
      <c r="EFG120" s="16"/>
      <c r="EFH120" s="16"/>
      <c r="EFI120" s="16"/>
      <c r="EFJ120" s="16"/>
      <c r="EFK120" s="16"/>
      <c r="EFL120" s="16"/>
      <c r="EFM120" s="16"/>
      <c r="EFN120" s="16"/>
      <c r="EFO120" s="16"/>
      <c r="EFP120" s="16"/>
      <c r="EFQ120" s="16"/>
      <c r="EFR120" s="16"/>
      <c r="EFS120" s="16"/>
      <c r="EFT120" s="16"/>
      <c r="EFU120" s="16"/>
      <c r="EFV120" s="16"/>
      <c r="EFW120" s="16"/>
      <c r="EFX120" s="16"/>
      <c r="EFY120" s="16"/>
      <c r="EFZ120" s="16"/>
      <c r="EGA120" s="16"/>
      <c r="EGB120" s="16"/>
      <c r="EGC120" s="16"/>
      <c r="EGD120" s="16"/>
      <c r="EGE120" s="16"/>
      <c r="EGF120" s="16"/>
      <c r="EGG120" s="16"/>
      <c r="EGH120" s="16"/>
      <c r="EGI120" s="16"/>
      <c r="EGJ120" s="16"/>
      <c r="EGK120" s="16"/>
      <c r="EGL120" s="16"/>
      <c r="EGM120" s="16"/>
      <c r="EGN120" s="16"/>
      <c r="EGO120" s="16"/>
      <c r="EGP120" s="16"/>
      <c r="EGQ120" s="16"/>
      <c r="EGR120" s="16"/>
      <c r="EGS120" s="16"/>
      <c r="EGT120" s="16"/>
      <c r="EGU120" s="16"/>
      <c r="EGV120" s="16"/>
      <c r="EGW120" s="16"/>
      <c r="EGX120" s="16"/>
      <c r="EGY120" s="16"/>
      <c r="EGZ120" s="16"/>
      <c r="EHA120" s="16"/>
      <c r="EHB120" s="16"/>
      <c r="EHC120" s="16"/>
      <c r="EHD120" s="16"/>
      <c r="EHE120" s="16"/>
      <c r="EHF120" s="16"/>
      <c r="EHG120" s="16"/>
      <c r="EHH120" s="16"/>
      <c r="EHI120" s="16"/>
      <c r="EHJ120" s="16"/>
      <c r="EHK120" s="16"/>
      <c r="EHL120" s="16"/>
      <c r="EHM120" s="16"/>
      <c r="EHN120" s="16"/>
      <c r="EHO120" s="16"/>
      <c r="EHP120" s="16"/>
      <c r="EHQ120" s="16"/>
      <c r="EHR120" s="16"/>
      <c r="EHS120" s="16"/>
      <c r="EHT120" s="16"/>
      <c r="EHU120" s="16"/>
      <c r="EHV120" s="16"/>
      <c r="EHW120" s="16"/>
      <c r="EHX120" s="16"/>
      <c r="EHY120" s="16"/>
      <c r="EHZ120" s="16"/>
      <c r="EIA120" s="16"/>
      <c r="EIB120" s="16"/>
      <c r="EIC120" s="16"/>
      <c r="EID120" s="16"/>
      <c r="EIE120" s="16"/>
      <c r="EIF120" s="16"/>
      <c r="EIG120" s="16"/>
      <c r="EIH120" s="16"/>
      <c r="EII120" s="16"/>
      <c r="EIJ120" s="16"/>
      <c r="EIK120" s="16"/>
      <c r="EIL120" s="16"/>
      <c r="EIM120" s="16"/>
      <c r="EIN120" s="16"/>
      <c r="EIO120" s="16"/>
      <c r="EIP120" s="16"/>
      <c r="EIQ120" s="16"/>
      <c r="EIR120" s="16"/>
      <c r="EIS120" s="16"/>
      <c r="EIT120" s="16"/>
      <c r="EIU120" s="16"/>
      <c r="EIV120" s="16"/>
      <c r="EIW120" s="16"/>
      <c r="EIX120" s="16"/>
      <c r="EIY120" s="16"/>
      <c r="EIZ120" s="16"/>
      <c r="EJA120" s="16"/>
      <c r="EJB120" s="16"/>
      <c r="EJC120" s="16"/>
      <c r="EJD120" s="16"/>
      <c r="EJE120" s="16"/>
      <c r="EJF120" s="16"/>
      <c r="EJG120" s="16"/>
      <c r="EJH120" s="16"/>
      <c r="EJI120" s="16"/>
      <c r="EJJ120" s="16"/>
      <c r="EJK120" s="16"/>
      <c r="EJL120" s="16"/>
      <c r="EJM120" s="16"/>
      <c r="EJN120" s="16"/>
      <c r="EJO120" s="16"/>
      <c r="EJP120" s="16"/>
      <c r="EJQ120" s="16"/>
      <c r="EJR120" s="16"/>
      <c r="EJS120" s="16"/>
      <c r="EJT120" s="16"/>
      <c r="EJU120" s="16"/>
      <c r="EJV120" s="16"/>
      <c r="EJW120" s="16"/>
      <c r="EJX120" s="16"/>
      <c r="EJY120" s="16"/>
      <c r="EJZ120" s="16"/>
      <c r="EKA120" s="16"/>
      <c r="EKB120" s="16"/>
      <c r="EKC120" s="16"/>
      <c r="EKD120" s="16"/>
      <c r="EKE120" s="16"/>
      <c r="EKF120" s="16"/>
      <c r="EKG120" s="16"/>
      <c r="EKH120" s="16"/>
      <c r="EKI120" s="16"/>
      <c r="EKJ120" s="16"/>
      <c r="EKK120" s="16"/>
      <c r="EKL120" s="16"/>
      <c r="EKM120" s="16"/>
      <c r="EKN120" s="16"/>
      <c r="EKO120" s="16"/>
      <c r="EKP120" s="16"/>
      <c r="EKQ120" s="16"/>
      <c r="EKR120" s="16"/>
      <c r="EKS120" s="16"/>
      <c r="EKT120" s="16"/>
      <c r="EKU120" s="16"/>
      <c r="EKV120" s="16"/>
      <c r="EKW120" s="16"/>
      <c r="EKX120" s="16"/>
      <c r="EKY120" s="16"/>
      <c r="EKZ120" s="16"/>
      <c r="ELA120" s="16"/>
      <c r="ELB120" s="16"/>
      <c r="ELC120" s="16"/>
      <c r="ELD120" s="16"/>
      <c r="ELE120" s="16"/>
      <c r="ELF120" s="16"/>
      <c r="ELG120" s="16"/>
      <c r="ELH120" s="16"/>
      <c r="ELI120" s="16"/>
      <c r="ELJ120" s="16"/>
      <c r="ELK120" s="16"/>
      <c r="ELL120" s="16"/>
      <c r="ELM120" s="16"/>
      <c r="ELN120" s="16"/>
      <c r="ELO120" s="16"/>
      <c r="ELP120" s="16"/>
      <c r="ELQ120" s="16"/>
      <c r="ELR120" s="16"/>
      <c r="ELS120" s="16"/>
      <c r="ELT120" s="16"/>
      <c r="ELU120" s="16"/>
      <c r="ELV120" s="16"/>
      <c r="ELW120" s="16"/>
      <c r="ELX120" s="16"/>
      <c r="ELY120" s="16"/>
      <c r="ELZ120" s="16"/>
      <c r="EMA120" s="16"/>
      <c r="EMB120" s="16"/>
      <c r="EMC120" s="16"/>
      <c r="EMD120" s="16"/>
      <c r="EME120" s="16"/>
      <c r="EMF120" s="16"/>
      <c r="EMG120" s="16"/>
      <c r="EMH120" s="16"/>
      <c r="EMI120" s="16"/>
      <c r="EMJ120" s="16"/>
      <c r="EMK120" s="16"/>
      <c r="EML120" s="16"/>
      <c r="EMM120" s="16"/>
      <c r="EMN120" s="16"/>
      <c r="EMO120" s="16"/>
      <c r="EMP120" s="16"/>
      <c r="EMQ120" s="16"/>
      <c r="EMR120" s="16"/>
      <c r="EMS120" s="16"/>
      <c r="EMT120" s="16"/>
      <c r="EMU120" s="16"/>
      <c r="EMV120" s="16"/>
      <c r="EMW120" s="16"/>
      <c r="EMX120" s="16"/>
      <c r="EMY120" s="16"/>
      <c r="EMZ120" s="16"/>
      <c r="ENA120" s="16"/>
      <c r="ENB120" s="16"/>
      <c r="ENC120" s="16"/>
      <c r="END120" s="16"/>
      <c r="ENE120" s="16"/>
      <c r="ENF120" s="16"/>
      <c r="ENG120" s="16"/>
      <c r="ENH120" s="16"/>
      <c r="ENI120" s="16"/>
      <c r="ENJ120" s="16"/>
      <c r="ENK120" s="16"/>
      <c r="ENL120" s="16"/>
      <c r="ENM120" s="16"/>
      <c r="ENN120" s="16"/>
      <c r="ENO120" s="16"/>
      <c r="ENP120" s="16"/>
      <c r="ENQ120" s="16"/>
      <c r="ENR120" s="16"/>
      <c r="ENS120" s="16"/>
      <c r="ENT120" s="16"/>
      <c r="ENU120" s="16"/>
      <c r="ENV120" s="16"/>
      <c r="ENW120" s="16"/>
      <c r="ENX120" s="16"/>
      <c r="ENY120" s="16"/>
      <c r="ENZ120" s="16"/>
      <c r="EOA120" s="16"/>
      <c r="EOB120" s="16"/>
      <c r="EOC120" s="16"/>
      <c r="EOD120" s="16"/>
      <c r="EOE120" s="16"/>
      <c r="EOF120" s="16"/>
      <c r="EOG120" s="16"/>
      <c r="EOH120" s="16"/>
      <c r="EOI120" s="16"/>
      <c r="EOJ120" s="16"/>
      <c r="EOK120" s="16"/>
      <c r="EOL120" s="16"/>
      <c r="EOM120" s="16"/>
      <c r="EON120" s="16"/>
      <c r="EOO120" s="16"/>
      <c r="EOP120" s="16"/>
      <c r="EOQ120" s="16"/>
      <c r="EOR120" s="16"/>
      <c r="EOS120" s="16"/>
      <c r="EOT120" s="16"/>
      <c r="EOU120" s="16"/>
      <c r="EOV120" s="16"/>
      <c r="EOW120" s="16"/>
      <c r="EOX120" s="16"/>
      <c r="EOY120" s="16"/>
      <c r="EOZ120" s="16"/>
      <c r="EPA120" s="16"/>
      <c r="EPB120" s="16"/>
      <c r="EPC120" s="16"/>
      <c r="EPD120" s="16"/>
      <c r="EPE120" s="16"/>
      <c r="EPF120" s="16"/>
      <c r="EPG120" s="16"/>
      <c r="EPH120" s="16"/>
      <c r="EPI120" s="16"/>
      <c r="EPJ120" s="16"/>
      <c r="EPK120" s="16"/>
      <c r="EPL120" s="16"/>
      <c r="EPM120" s="16"/>
      <c r="EPN120" s="16"/>
      <c r="EPO120" s="16"/>
      <c r="EPP120" s="16"/>
      <c r="EPQ120" s="16"/>
      <c r="EPR120" s="16"/>
      <c r="EPS120" s="16"/>
      <c r="EPT120" s="16"/>
      <c r="EPU120" s="16"/>
      <c r="EPV120" s="16"/>
      <c r="EPW120" s="16"/>
      <c r="EPX120" s="16"/>
      <c r="EPY120" s="16"/>
      <c r="EPZ120" s="16"/>
      <c r="EQA120" s="16"/>
      <c r="EQB120" s="16"/>
      <c r="EQC120" s="16"/>
      <c r="EQD120" s="16"/>
      <c r="EQE120" s="16"/>
      <c r="EQF120" s="16"/>
      <c r="EQG120" s="16"/>
      <c r="EQH120" s="16"/>
      <c r="EQI120" s="16"/>
      <c r="EQJ120" s="16"/>
      <c r="EQK120" s="16"/>
      <c r="EQL120" s="16"/>
      <c r="EQM120" s="16"/>
      <c r="EQN120" s="16"/>
      <c r="EQO120" s="16"/>
      <c r="EQP120" s="16"/>
      <c r="EQQ120" s="16"/>
      <c r="EQR120" s="16"/>
      <c r="EQS120" s="16"/>
      <c r="EQT120" s="16"/>
      <c r="EQU120" s="16"/>
      <c r="EQV120" s="16"/>
      <c r="EQW120" s="16"/>
      <c r="EQX120" s="16"/>
      <c r="EQY120" s="16"/>
      <c r="EQZ120" s="16"/>
      <c r="ERA120" s="16"/>
      <c r="ERB120" s="16"/>
      <c r="ERC120" s="16"/>
      <c r="ERD120" s="16"/>
      <c r="ERE120" s="16"/>
      <c r="ERF120" s="16"/>
      <c r="ERG120" s="16"/>
      <c r="ERH120" s="16"/>
      <c r="ERI120" s="16"/>
      <c r="ERJ120" s="16"/>
      <c r="ERK120" s="16"/>
      <c r="ERL120" s="16"/>
      <c r="ERM120" s="16"/>
      <c r="ERN120" s="16"/>
      <c r="ERO120" s="16"/>
      <c r="ERP120" s="16"/>
      <c r="ERQ120" s="16"/>
      <c r="ERR120" s="16"/>
      <c r="ERS120" s="16"/>
      <c r="ERT120" s="16"/>
      <c r="ERU120" s="16"/>
      <c r="ERV120" s="16"/>
      <c r="ERW120" s="16"/>
      <c r="ERX120" s="16"/>
      <c r="ERY120" s="16"/>
      <c r="ERZ120" s="16"/>
      <c r="ESA120" s="16"/>
      <c r="ESB120" s="16"/>
      <c r="ESC120" s="16"/>
      <c r="ESD120" s="16"/>
      <c r="ESE120" s="16"/>
      <c r="ESF120" s="16"/>
      <c r="ESG120" s="16"/>
      <c r="ESH120" s="16"/>
      <c r="ESI120" s="16"/>
      <c r="ESJ120" s="16"/>
      <c r="ESK120" s="16"/>
      <c r="ESL120" s="16"/>
      <c r="ESM120" s="16"/>
      <c r="ESN120" s="16"/>
      <c r="ESO120" s="16"/>
      <c r="ESP120" s="16"/>
      <c r="ESQ120" s="16"/>
      <c r="ESR120" s="16"/>
      <c r="ESS120" s="16"/>
      <c r="EST120" s="16"/>
      <c r="ESU120" s="16"/>
      <c r="ESV120" s="16"/>
      <c r="ESW120" s="16"/>
      <c r="ESX120" s="16"/>
      <c r="ESY120" s="16"/>
      <c r="ESZ120" s="16"/>
      <c r="ETA120" s="16"/>
      <c r="ETB120" s="16"/>
      <c r="ETC120" s="16"/>
      <c r="ETD120" s="16"/>
      <c r="ETE120" s="16"/>
      <c r="ETF120" s="16"/>
      <c r="ETG120" s="16"/>
      <c r="ETH120" s="16"/>
      <c r="ETI120" s="16"/>
      <c r="ETJ120" s="16"/>
      <c r="ETK120" s="16"/>
      <c r="ETL120" s="16"/>
      <c r="ETM120" s="16"/>
      <c r="ETN120" s="16"/>
      <c r="ETO120" s="16"/>
      <c r="ETP120" s="16"/>
      <c r="ETQ120" s="16"/>
      <c r="ETR120" s="16"/>
      <c r="ETS120" s="16"/>
      <c r="ETT120" s="16"/>
      <c r="ETU120" s="16"/>
      <c r="ETV120" s="16"/>
      <c r="ETW120" s="16"/>
      <c r="ETX120" s="16"/>
      <c r="ETY120" s="16"/>
      <c r="ETZ120" s="16"/>
      <c r="EUA120" s="16"/>
      <c r="EUB120" s="16"/>
      <c r="EUC120" s="16"/>
      <c r="EUD120" s="16"/>
      <c r="EUE120" s="16"/>
      <c r="EUF120" s="16"/>
      <c r="EUG120" s="16"/>
      <c r="EUH120" s="16"/>
      <c r="EUI120" s="16"/>
      <c r="EUJ120" s="16"/>
      <c r="EUK120" s="16"/>
      <c r="EUL120" s="16"/>
      <c r="EUM120" s="16"/>
      <c r="EUN120" s="16"/>
      <c r="EUO120" s="16"/>
      <c r="EUP120" s="16"/>
      <c r="EUQ120" s="16"/>
      <c r="EUR120" s="16"/>
      <c r="EUS120" s="16"/>
      <c r="EUT120" s="16"/>
      <c r="EUU120" s="16"/>
      <c r="EUV120" s="16"/>
      <c r="EUW120" s="16"/>
      <c r="EUX120" s="16"/>
      <c r="EUY120" s="16"/>
      <c r="EUZ120" s="16"/>
      <c r="EVA120" s="16"/>
      <c r="EVB120" s="16"/>
      <c r="EVC120" s="16"/>
      <c r="EVD120" s="16"/>
      <c r="EVE120" s="16"/>
      <c r="EVF120" s="16"/>
      <c r="EVG120" s="16"/>
      <c r="EVH120" s="16"/>
      <c r="EVI120" s="16"/>
      <c r="EVJ120" s="16"/>
      <c r="EVK120" s="16"/>
      <c r="EVL120" s="16"/>
      <c r="EVM120" s="16"/>
      <c r="EVN120" s="16"/>
      <c r="EVO120" s="16"/>
      <c r="EVP120" s="16"/>
      <c r="EVQ120" s="16"/>
      <c r="EVR120" s="16"/>
      <c r="EVS120" s="16"/>
      <c r="EVT120" s="16"/>
      <c r="EVU120" s="16"/>
      <c r="EVV120" s="16"/>
      <c r="EVW120" s="16"/>
      <c r="EVX120" s="16"/>
      <c r="EVY120" s="16"/>
      <c r="EVZ120" s="16"/>
      <c r="EWA120" s="16"/>
      <c r="EWB120" s="16"/>
      <c r="EWC120" s="16"/>
      <c r="EWD120" s="16"/>
      <c r="EWE120" s="16"/>
      <c r="EWF120" s="16"/>
      <c r="EWG120" s="16"/>
      <c r="EWH120" s="16"/>
      <c r="EWI120" s="16"/>
      <c r="EWJ120" s="16"/>
      <c r="EWK120" s="16"/>
      <c r="EWL120" s="16"/>
      <c r="EWM120" s="16"/>
      <c r="EWN120" s="16"/>
      <c r="EWO120" s="16"/>
      <c r="EWP120" s="16"/>
      <c r="EWQ120" s="16"/>
      <c r="EWR120" s="16"/>
      <c r="EWS120" s="16"/>
      <c r="EWT120" s="16"/>
      <c r="EWU120" s="16"/>
      <c r="EWV120" s="16"/>
      <c r="EWW120" s="16"/>
      <c r="EWX120" s="16"/>
      <c r="EWY120" s="16"/>
      <c r="EWZ120" s="16"/>
      <c r="EXA120" s="16"/>
      <c r="EXB120" s="16"/>
      <c r="EXC120" s="16"/>
      <c r="EXD120" s="16"/>
      <c r="EXE120" s="16"/>
      <c r="EXF120" s="16"/>
      <c r="EXG120" s="16"/>
      <c r="EXH120" s="16"/>
      <c r="EXI120" s="16"/>
      <c r="EXJ120" s="16"/>
      <c r="EXK120" s="16"/>
      <c r="EXL120" s="16"/>
      <c r="EXM120" s="16"/>
      <c r="EXN120" s="16"/>
      <c r="EXO120" s="16"/>
      <c r="EXP120" s="16"/>
      <c r="EXQ120" s="16"/>
      <c r="EXR120" s="16"/>
      <c r="EXS120" s="16"/>
      <c r="EXT120" s="16"/>
      <c r="EXU120" s="16"/>
      <c r="EXV120" s="16"/>
      <c r="EXW120" s="16"/>
      <c r="EXX120" s="16"/>
      <c r="EXY120" s="16"/>
      <c r="EXZ120" s="16"/>
      <c r="EYA120" s="16"/>
      <c r="EYB120" s="16"/>
      <c r="EYC120" s="16"/>
      <c r="EYD120" s="16"/>
      <c r="EYE120" s="16"/>
      <c r="EYF120" s="16"/>
      <c r="EYG120" s="16"/>
      <c r="EYH120" s="16"/>
      <c r="EYI120" s="16"/>
      <c r="EYJ120" s="16"/>
      <c r="EYK120" s="16"/>
      <c r="EYL120" s="16"/>
      <c r="EYM120" s="16"/>
      <c r="EYN120" s="16"/>
      <c r="EYO120" s="16"/>
      <c r="EYP120" s="16"/>
      <c r="EYQ120" s="16"/>
      <c r="EYR120" s="16"/>
      <c r="EYS120" s="16"/>
      <c r="EYT120" s="16"/>
      <c r="EYU120" s="16"/>
      <c r="EYV120" s="16"/>
      <c r="EYW120" s="16"/>
      <c r="EYX120" s="16"/>
      <c r="EYY120" s="16"/>
      <c r="EYZ120" s="16"/>
      <c r="EZA120" s="16"/>
      <c r="EZB120" s="16"/>
      <c r="EZC120" s="16"/>
      <c r="EZD120" s="16"/>
      <c r="EZE120" s="16"/>
      <c r="EZF120" s="16"/>
      <c r="EZG120" s="16"/>
      <c r="EZH120" s="16"/>
      <c r="EZI120" s="16"/>
      <c r="EZJ120" s="16"/>
      <c r="EZK120" s="16"/>
      <c r="EZL120" s="16"/>
      <c r="EZM120" s="16"/>
      <c r="EZN120" s="16"/>
      <c r="EZO120" s="16"/>
      <c r="EZP120" s="16"/>
      <c r="EZQ120" s="16"/>
      <c r="EZR120" s="16"/>
      <c r="EZS120" s="16"/>
      <c r="EZT120" s="16"/>
      <c r="EZU120" s="16"/>
      <c r="EZV120" s="16"/>
      <c r="EZW120" s="16"/>
      <c r="EZX120" s="16"/>
      <c r="EZY120" s="16"/>
      <c r="EZZ120" s="16"/>
      <c r="FAA120" s="16"/>
      <c r="FAB120" s="16"/>
      <c r="FAC120" s="16"/>
      <c r="FAD120" s="16"/>
      <c r="FAE120" s="16"/>
      <c r="FAF120" s="16"/>
      <c r="FAG120" s="16"/>
      <c r="FAH120" s="16"/>
      <c r="FAI120" s="16"/>
      <c r="FAJ120" s="16"/>
      <c r="FAK120" s="16"/>
      <c r="FAL120" s="16"/>
      <c r="FAM120" s="16"/>
      <c r="FAN120" s="16"/>
      <c r="FAO120" s="16"/>
      <c r="FAP120" s="16"/>
      <c r="FAQ120" s="16"/>
      <c r="FAR120" s="16"/>
      <c r="FAS120" s="16"/>
      <c r="FAT120" s="16"/>
      <c r="FAU120" s="16"/>
      <c r="FAV120" s="16"/>
      <c r="FAW120" s="16"/>
      <c r="FAX120" s="16"/>
      <c r="FAY120" s="16"/>
      <c r="FAZ120" s="16"/>
      <c r="FBA120" s="16"/>
      <c r="FBB120" s="16"/>
      <c r="FBC120" s="16"/>
      <c r="FBD120" s="16"/>
      <c r="FBE120" s="16"/>
      <c r="FBF120" s="16"/>
      <c r="FBG120" s="16"/>
      <c r="FBH120" s="16"/>
      <c r="FBI120" s="16"/>
      <c r="FBJ120" s="16"/>
      <c r="FBK120" s="16"/>
      <c r="FBL120" s="16"/>
      <c r="FBM120" s="16"/>
      <c r="FBN120" s="16"/>
      <c r="FBO120" s="16"/>
      <c r="FBP120" s="16"/>
      <c r="FBQ120" s="16"/>
      <c r="FBR120" s="16"/>
      <c r="FBS120" s="16"/>
      <c r="FBT120" s="16"/>
      <c r="FBU120" s="16"/>
      <c r="FBV120" s="16"/>
      <c r="FBW120" s="16"/>
      <c r="FBX120" s="16"/>
      <c r="FBY120" s="16"/>
      <c r="FBZ120" s="16"/>
      <c r="FCA120" s="16"/>
      <c r="FCB120" s="16"/>
      <c r="FCC120" s="16"/>
      <c r="FCD120" s="16"/>
      <c r="FCE120" s="16"/>
      <c r="FCF120" s="16"/>
      <c r="FCG120" s="16"/>
      <c r="FCH120" s="16"/>
      <c r="FCI120" s="16"/>
      <c r="FCJ120" s="16"/>
      <c r="FCK120" s="16"/>
      <c r="FCL120" s="16"/>
      <c r="FCM120" s="16"/>
      <c r="FCN120" s="16"/>
      <c r="FCO120" s="16"/>
      <c r="FCP120" s="16"/>
      <c r="FCQ120" s="16"/>
      <c r="FCR120" s="16"/>
      <c r="FCS120" s="16"/>
      <c r="FCT120" s="16"/>
      <c r="FCU120" s="16"/>
      <c r="FCV120" s="16"/>
      <c r="FCW120" s="16"/>
      <c r="FCX120" s="16"/>
      <c r="FCY120" s="16"/>
      <c r="FCZ120" s="16"/>
      <c r="FDA120" s="16"/>
      <c r="FDB120" s="16"/>
      <c r="FDC120" s="16"/>
      <c r="FDD120" s="16"/>
      <c r="FDE120" s="16"/>
      <c r="FDF120" s="16"/>
      <c r="FDG120" s="16"/>
      <c r="FDH120" s="16"/>
      <c r="FDI120" s="16"/>
      <c r="FDJ120" s="16"/>
      <c r="FDK120" s="16"/>
      <c r="FDL120" s="16"/>
      <c r="FDM120" s="16"/>
      <c r="FDN120" s="16"/>
      <c r="FDO120" s="16"/>
      <c r="FDP120" s="16"/>
      <c r="FDQ120" s="16"/>
      <c r="FDR120" s="16"/>
      <c r="FDS120" s="16"/>
      <c r="FDT120" s="16"/>
      <c r="FDU120" s="16"/>
      <c r="FDV120" s="16"/>
      <c r="FDW120" s="16"/>
      <c r="FDX120" s="16"/>
      <c r="FDY120" s="16"/>
      <c r="FDZ120" s="16"/>
      <c r="FEA120" s="16"/>
      <c r="FEB120" s="16"/>
      <c r="FEC120" s="16"/>
      <c r="FED120" s="16"/>
      <c r="FEE120" s="16"/>
      <c r="FEF120" s="16"/>
      <c r="FEG120" s="16"/>
      <c r="FEH120" s="16"/>
      <c r="FEI120" s="16"/>
      <c r="FEJ120" s="16"/>
      <c r="FEK120" s="16"/>
      <c r="FEL120" s="16"/>
      <c r="FEM120" s="16"/>
      <c r="FEN120" s="16"/>
      <c r="FEO120" s="16"/>
      <c r="FEP120" s="16"/>
      <c r="FEQ120" s="16"/>
      <c r="FER120" s="16"/>
      <c r="FES120" s="16"/>
      <c r="FET120" s="16"/>
      <c r="FEU120" s="16"/>
      <c r="FEV120" s="16"/>
      <c r="FEW120" s="16"/>
      <c r="FEX120" s="16"/>
      <c r="FEY120" s="16"/>
      <c r="FEZ120" s="16"/>
      <c r="FFA120" s="16"/>
      <c r="FFB120" s="16"/>
      <c r="FFC120" s="16"/>
      <c r="FFD120" s="16"/>
      <c r="FFE120" s="16"/>
      <c r="FFF120" s="16"/>
      <c r="FFG120" s="16"/>
      <c r="FFH120" s="16"/>
      <c r="FFI120" s="16"/>
      <c r="FFJ120" s="16"/>
      <c r="FFK120" s="16"/>
      <c r="FFL120" s="16"/>
      <c r="FFM120" s="16"/>
      <c r="FFN120" s="16"/>
      <c r="FFO120" s="16"/>
      <c r="FFP120" s="16"/>
      <c r="FFQ120" s="16"/>
      <c r="FFR120" s="16"/>
      <c r="FFS120" s="16"/>
      <c r="FFT120" s="16"/>
      <c r="FFU120" s="16"/>
      <c r="FFV120" s="16"/>
      <c r="FFW120" s="16"/>
      <c r="FFX120" s="16"/>
      <c r="FFY120" s="16"/>
      <c r="FFZ120" s="16"/>
      <c r="FGA120" s="16"/>
      <c r="FGB120" s="16"/>
      <c r="FGC120" s="16"/>
      <c r="FGD120" s="16"/>
      <c r="FGE120" s="16"/>
      <c r="FGF120" s="16"/>
      <c r="FGG120" s="16"/>
      <c r="FGH120" s="16"/>
      <c r="FGI120" s="16"/>
      <c r="FGJ120" s="16"/>
      <c r="FGK120" s="16"/>
      <c r="FGL120" s="16"/>
      <c r="FGM120" s="16"/>
      <c r="FGN120" s="16"/>
      <c r="FGO120" s="16"/>
      <c r="FGP120" s="16"/>
      <c r="FGQ120" s="16"/>
      <c r="FGR120" s="16"/>
      <c r="FGS120" s="16"/>
      <c r="FGT120" s="16"/>
      <c r="FGU120" s="16"/>
      <c r="FGV120" s="16"/>
      <c r="FGW120" s="16"/>
      <c r="FGX120" s="16"/>
      <c r="FGY120" s="16"/>
      <c r="FGZ120" s="16"/>
      <c r="FHA120" s="16"/>
      <c r="FHB120" s="16"/>
      <c r="FHC120" s="16"/>
      <c r="FHD120" s="16"/>
      <c r="FHE120" s="16"/>
      <c r="FHF120" s="16"/>
      <c r="FHG120" s="16"/>
      <c r="FHH120" s="16"/>
      <c r="FHI120" s="16"/>
      <c r="FHJ120" s="16"/>
      <c r="FHK120" s="16"/>
      <c r="FHL120" s="16"/>
      <c r="FHM120" s="16"/>
      <c r="FHN120" s="16"/>
      <c r="FHO120" s="16"/>
      <c r="FHP120" s="16"/>
      <c r="FHQ120" s="16"/>
      <c r="FHR120" s="16"/>
      <c r="FHS120" s="16"/>
      <c r="FHT120" s="16"/>
      <c r="FHU120" s="16"/>
      <c r="FHV120" s="16"/>
      <c r="FHW120" s="16"/>
      <c r="FHX120" s="16"/>
      <c r="FHY120" s="16"/>
      <c r="FHZ120" s="16"/>
      <c r="FIA120" s="16"/>
      <c r="FIB120" s="16"/>
      <c r="FIC120" s="16"/>
      <c r="FID120" s="16"/>
      <c r="FIE120" s="16"/>
      <c r="FIF120" s="16"/>
      <c r="FIG120" s="16"/>
      <c r="FIH120" s="16"/>
      <c r="FII120" s="16"/>
      <c r="FIJ120" s="16"/>
      <c r="FIK120" s="16"/>
      <c r="FIL120" s="16"/>
      <c r="FIM120" s="16"/>
      <c r="FIN120" s="16"/>
      <c r="FIO120" s="16"/>
      <c r="FIP120" s="16"/>
      <c r="FIQ120" s="16"/>
      <c r="FIR120" s="16"/>
      <c r="FIS120" s="16"/>
      <c r="FIT120" s="16"/>
      <c r="FIU120" s="16"/>
      <c r="FIV120" s="16"/>
      <c r="FIW120" s="16"/>
      <c r="FIX120" s="16"/>
      <c r="FIY120" s="16"/>
      <c r="FIZ120" s="16"/>
      <c r="FJA120" s="16"/>
      <c r="FJB120" s="16"/>
      <c r="FJC120" s="16"/>
      <c r="FJD120" s="16"/>
      <c r="FJE120" s="16"/>
      <c r="FJF120" s="16"/>
      <c r="FJG120" s="16"/>
      <c r="FJH120" s="16"/>
      <c r="FJI120" s="16"/>
      <c r="FJJ120" s="16"/>
      <c r="FJK120" s="16"/>
      <c r="FJL120" s="16"/>
      <c r="FJM120" s="16"/>
      <c r="FJN120" s="16"/>
      <c r="FJO120" s="16"/>
      <c r="FJP120" s="16"/>
      <c r="FJQ120" s="16"/>
      <c r="FJR120" s="16"/>
      <c r="FJS120" s="16"/>
      <c r="FJT120" s="16"/>
      <c r="FJU120" s="16"/>
      <c r="FJV120" s="16"/>
      <c r="FJW120" s="16"/>
      <c r="FJX120" s="16"/>
      <c r="FJY120" s="16"/>
      <c r="FJZ120" s="16"/>
      <c r="FKA120" s="16"/>
      <c r="FKB120" s="16"/>
      <c r="FKC120" s="16"/>
      <c r="FKD120" s="16"/>
      <c r="FKE120" s="16"/>
      <c r="FKF120" s="16"/>
      <c r="FKG120" s="16"/>
      <c r="FKH120" s="16"/>
      <c r="FKI120" s="16"/>
      <c r="FKJ120" s="16"/>
      <c r="FKK120" s="16"/>
      <c r="FKL120" s="16"/>
      <c r="FKM120" s="16"/>
      <c r="FKN120" s="16"/>
      <c r="FKO120" s="16"/>
      <c r="FKP120" s="16"/>
      <c r="FKQ120" s="16"/>
      <c r="FKR120" s="16"/>
      <c r="FKS120" s="16"/>
      <c r="FKT120" s="16"/>
      <c r="FKU120" s="16"/>
      <c r="FKV120" s="16"/>
      <c r="FKW120" s="16"/>
      <c r="FKX120" s="16"/>
      <c r="FKY120" s="16"/>
      <c r="FKZ120" s="16"/>
      <c r="FLA120" s="16"/>
      <c r="FLB120" s="16"/>
      <c r="FLC120" s="16"/>
      <c r="FLD120" s="16"/>
      <c r="FLE120" s="16"/>
      <c r="FLF120" s="16"/>
      <c r="FLG120" s="16"/>
      <c r="FLH120" s="16"/>
      <c r="FLI120" s="16"/>
      <c r="FLJ120" s="16"/>
      <c r="FLK120" s="16"/>
      <c r="FLL120" s="16"/>
      <c r="FLM120" s="16"/>
      <c r="FLN120" s="16"/>
      <c r="FLO120" s="16"/>
      <c r="FLP120" s="16"/>
      <c r="FLQ120" s="16"/>
      <c r="FLR120" s="16"/>
      <c r="FLS120" s="16"/>
      <c r="FLT120" s="16"/>
      <c r="FLU120" s="16"/>
      <c r="FLV120" s="16"/>
      <c r="FLW120" s="16"/>
      <c r="FLX120" s="16"/>
      <c r="FLY120" s="16"/>
      <c r="FLZ120" s="16"/>
      <c r="FMA120" s="16"/>
      <c r="FMB120" s="16"/>
      <c r="FMC120" s="16"/>
      <c r="FMD120" s="16"/>
      <c r="FME120" s="16"/>
      <c r="FMF120" s="16"/>
      <c r="FMG120" s="16"/>
      <c r="FMH120" s="16"/>
      <c r="FMI120" s="16"/>
      <c r="FMJ120" s="16"/>
      <c r="FMK120" s="16"/>
      <c r="FML120" s="16"/>
      <c r="FMM120" s="16"/>
      <c r="FMN120" s="16"/>
      <c r="FMO120" s="16"/>
      <c r="FMP120" s="16"/>
      <c r="FMQ120" s="16"/>
      <c r="FMR120" s="16"/>
      <c r="FMS120" s="16"/>
      <c r="FMT120" s="16"/>
      <c r="FMU120" s="16"/>
      <c r="FMV120" s="16"/>
      <c r="FMW120" s="16"/>
      <c r="FMX120" s="16"/>
      <c r="FMY120" s="16"/>
      <c r="FMZ120" s="16"/>
      <c r="FNA120" s="16"/>
      <c r="FNB120" s="16"/>
      <c r="FNC120" s="16"/>
      <c r="FND120" s="16"/>
      <c r="FNE120" s="16"/>
      <c r="FNF120" s="16"/>
      <c r="FNG120" s="16"/>
      <c r="FNH120" s="16"/>
      <c r="FNI120" s="16"/>
      <c r="FNJ120" s="16"/>
      <c r="FNK120" s="16"/>
      <c r="FNL120" s="16"/>
      <c r="FNM120" s="16"/>
      <c r="FNN120" s="16"/>
      <c r="FNO120" s="16"/>
      <c r="FNP120" s="16"/>
      <c r="FNQ120" s="16"/>
      <c r="FNR120" s="16"/>
      <c r="FNS120" s="16"/>
      <c r="FNT120" s="16"/>
      <c r="FNU120" s="16"/>
      <c r="FNV120" s="16"/>
      <c r="FNW120" s="16"/>
      <c r="FNX120" s="16"/>
      <c r="FNY120" s="16"/>
      <c r="FNZ120" s="16"/>
      <c r="FOA120" s="16"/>
      <c r="FOB120" s="16"/>
      <c r="FOC120" s="16"/>
      <c r="FOD120" s="16"/>
      <c r="FOE120" s="16"/>
      <c r="FOF120" s="16"/>
      <c r="FOG120" s="16"/>
      <c r="FOH120" s="16"/>
      <c r="FOI120" s="16"/>
      <c r="FOJ120" s="16"/>
      <c r="FOK120" s="16"/>
      <c r="FOL120" s="16"/>
      <c r="FOM120" s="16"/>
      <c r="FON120" s="16"/>
      <c r="FOO120" s="16"/>
      <c r="FOP120" s="16"/>
      <c r="FOQ120" s="16"/>
      <c r="FOR120" s="16"/>
      <c r="FOS120" s="16"/>
      <c r="FOT120" s="16"/>
      <c r="FOU120" s="16"/>
      <c r="FOV120" s="16"/>
      <c r="FOW120" s="16"/>
      <c r="FOX120" s="16"/>
      <c r="FOY120" s="16"/>
      <c r="FOZ120" s="16"/>
      <c r="FPA120" s="16"/>
      <c r="FPB120" s="16"/>
      <c r="FPC120" s="16"/>
      <c r="FPD120" s="16"/>
      <c r="FPE120" s="16"/>
      <c r="FPF120" s="16"/>
      <c r="FPG120" s="16"/>
      <c r="FPH120" s="16"/>
      <c r="FPI120" s="16"/>
      <c r="FPJ120" s="16"/>
      <c r="FPK120" s="16"/>
      <c r="FPL120" s="16"/>
      <c r="FPM120" s="16"/>
      <c r="FPN120" s="16"/>
      <c r="FPO120" s="16"/>
      <c r="FPP120" s="16"/>
      <c r="FPQ120" s="16"/>
      <c r="FPR120" s="16"/>
      <c r="FPS120" s="16"/>
      <c r="FPT120" s="16"/>
      <c r="FPU120" s="16"/>
      <c r="FPV120" s="16"/>
      <c r="FPW120" s="16"/>
      <c r="FPX120" s="16"/>
      <c r="FPY120" s="16"/>
      <c r="FPZ120" s="16"/>
      <c r="FQA120" s="16"/>
      <c r="FQB120" s="16"/>
      <c r="FQC120" s="16"/>
      <c r="FQD120" s="16"/>
      <c r="FQE120" s="16"/>
      <c r="FQF120" s="16"/>
      <c r="FQG120" s="16"/>
      <c r="FQH120" s="16"/>
      <c r="FQI120" s="16"/>
      <c r="FQJ120" s="16"/>
      <c r="FQK120" s="16"/>
      <c r="FQL120" s="16"/>
      <c r="FQM120" s="16"/>
      <c r="FQN120" s="16"/>
      <c r="FQO120" s="16"/>
      <c r="FQP120" s="16"/>
      <c r="FQQ120" s="16"/>
      <c r="FQR120" s="16"/>
      <c r="FQS120" s="16"/>
      <c r="FQT120" s="16"/>
      <c r="FQU120" s="16"/>
      <c r="FQV120" s="16"/>
      <c r="FQW120" s="16"/>
      <c r="FQX120" s="16"/>
      <c r="FQY120" s="16"/>
      <c r="FQZ120" s="16"/>
      <c r="FRA120" s="16"/>
      <c r="FRB120" s="16"/>
      <c r="FRC120" s="16"/>
      <c r="FRD120" s="16"/>
      <c r="FRE120" s="16"/>
      <c r="FRF120" s="16"/>
      <c r="FRG120" s="16"/>
      <c r="FRH120" s="16"/>
      <c r="FRI120" s="16"/>
      <c r="FRJ120" s="16"/>
      <c r="FRK120" s="16"/>
      <c r="FRL120" s="16"/>
      <c r="FRM120" s="16"/>
      <c r="FRN120" s="16"/>
      <c r="FRO120" s="16"/>
      <c r="FRP120" s="16"/>
      <c r="FRQ120" s="16"/>
      <c r="FRR120" s="16"/>
      <c r="FRS120" s="16"/>
      <c r="FRT120" s="16"/>
      <c r="FRU120" s="16"/>
      <c r="FRV120" s="16"/>
      <c r="FRW120" s="16"/>
      <c r="FRX120" s="16"/>
      <c r="FRY120" s="16"/>
      <c r="FRZ120" s="16"/>
      <c r="FSA120" s="16"/>
      <c r="FSB120" s="16"/>
      <c r="FSC120" s="16"/>
      <c r="FSD120" s="16"/>
      <c r="FSE120" s="16"/>
      <c r="FSF120" s="16"/>
      <c r="FSG120" s="16"/>
      <c r="FSH120" s="16"/>
      <c r="FSI120" s="16"/>
      <c r="FSJ120" s="16"/>
      <c r="FSK120" s="16"/>
      <c r="FSL120" s="16"/>
      <c r="FSM120" s="16"/>
      <c r="FSN120" s="16"/>
      <c r="FSO120" s="16"/>
      <c r="FSP120" s="16"/>
      <c r="FSQ120" s="16"/>
      <c r="FSR120" s="16"/>
      <c r="FSS120" s="16"/>
      <c r="FST120" s="16"/>
      <c r="FSU120" s="16"/>
      <c r="FSV120" s="16"/>
      <c r="FSW120" s="16"/>
      <c r="FSX120" s="16"/>
      <c r="FSY120" s="16"/>
      <c r="FSZ120" s="16"/>
      <c r="FTA120" s="16"/>
      <c r="FTB120" s="16"/>
      <c r="FTC120" s="16"/>
      <c r="FTD120" s="16"/>
      <c r="FTE120" s="16"/>
      <c r="FTF120" s="16"/>
      <c r="FTG120" s="16"/>
      <c r="FTH120" s="16"/>
      <c r="FTI120" s="16"/>
      <c r="FTJ120" s="16"/>
      <c r="FTK120" s="16"/>
      <c r="FTL120" s="16"/>
      <c r="FTM120" s="16"/>
      <c r="FTN120" s="16"/>
      <c r="FTO120" s="16"/>
      <c r="FTP120" s="16"/>
      <c r="FTQ120" s="16"/>
      <c r="FTR120" s="16"/>
      <c r="FTS120" s="16"/>
      <c r="FTT120" s="16"/>
      <c r="FTU120" s="16"/>
      <c r="FTV120" s="16"/>
      <c r="FTW120" s="16"/>
      <c r="FTX120" s="16"/>
      <c r="FTY120" s="16"/>
      <c r="FTZ120" s="16"/>
      <c r="FUA120" s="16"/>
      <c r="FUB120" s="16"/>
      <c r="FUC120" s="16"/>
      <c r="FUD120" s="16"/>
      <c r="FUE120" s="16"/>
      <c r="FUF120" s="16"/>
      <c r="FUG120" s="16"/>
      <c r="FUH120" s="16"/>
      <c r="FUI120" s="16"/>
      <c r="FUJ120" s="16"/>
      <c r="FUK120" s="16"/>
      <c r="FUL120" s="16"/>
      <c r="FUM120" s="16"/>
      <c r="FUN120" s="16"/>
      <c r="FUO120" s="16"/>
      <c r="FUP120" s="16"/>
      <c r="FUQ120" s="16"/>
      <c r="FUR120" s="16"/>
      <c r="FUS120" s="16"/>
      <c r="FUT120" s="16"/>
      <c r="FUU120" s="16"/>
      <c r="FUV120" s="16"/>
      <c r="FUW120" s="16"/>
      <c r="FUX120" s="16"/>
      <c r="FUY120" s="16"/>
      <c r="FUZ120" s="16"/>
      <c r="FVA120" s="16"/>
      <c r="FVB120" s="16"/>
      <c r="FVC120" s="16"/>
      <c r="FVD120" s="16"/>
      <c r="FVE120" s="16"/>
      <c r="FVF120" s="16"/>
      <c r="FVG120" s="16"/>
      <c r="FVH120" s="16"/>
      <c r="FVI120" s="16"/>
      <c r="FVJ120" s="16"/>
      <c r="FVK120" s="16"/>
      <c r="FVL120" s="16"/>
      <c r="FVM120" s="16"/>
      <c r="FVN120" s="16"/>
      <c r="FVO120" s="16"/>
      <c r="FVP120" s="16"/>
      <c r="FVQ120" s="16"/>
      <c r="FVR120" s="16"/>
      <c r="FVS120" s="16"/>
      <c r="FVT120" s="16"/>
      <c r="FVU120" s="16"/>
      <c r="FVV120" s="16"/>
      <c r="FVW120" s="16"/>
      <c r="FVX120" s="16"/>
      <c r="FVY120" s="16"/>
      <c r="FVZ120" s="16"/>
      <c r="FWA120" s="16"/>
      <c r="FWB120" s="16"/>
      <c r="FWC120" s="16"/>
      <c r="FWD120" s="16"/>
      <c r="FWE120" s="16"/>
      <c r="FWF120" s="16"/>
      <c r="FWG120" s="16"/>
      <c r="FWH120" s="16"/>
      <c r="FWI120" s="16"/>
      <c r="FWJ120" s="16"/>
      <c r="FWK120" s="16"/>
      <c r="FWL120" s="16"/>
      <c r="FWM120" s="16"/>
      <c r="FWN120" s="16"/>
      <c r="FWO120" s="16"/>
      <c r="FWP120" s="16"/>
      <c r="FWQ120" s="16"/>
      <c r="FWR120" s="16"/>
      <c r="FWS120" s="16"/>
      <c r="FWT120" s="16"/>
      <c r="FWU120" s="16"/>
      <c r="FWV120" s="16"/>
      <c r="FWW120" s="16"/>
      <c r="FWX120" s="16"/>
      <c r="FWY120" s="16"/>
      <c r="FWZ120" s="16"/>
      <c r="FXA120" s="16"/>
      <c r="FXB120" s="16"/>
      <c r="FXC120" s="16"/>
      <c r="FXD120" s="16"/>
      <c r="FXE120" s="16"/>
      <c r="FXF120" s="16"/>
      <c r="FXG120" s="16"/>
      <c r="FXH120" s="16"/>
      <c r="FXI120" s="16"/>
      <c r="FXJ120" s="16"/>
      <c r="FXK120" s="16"/>
      <c r="FXL120" s="16"/>
      <c r="FXM120" s="16"/>
      <c r="FXN120" s="16"/>
      <c r="FXO120" s="16"/>
      <c r="FXP120" s="16"/>
      <c r="FXQ120" s="16"/>
      <c r="FXR120" s="16"/>
      <c r="FXS120" s="16"/>
      <c r="FXT120" s="16"/>
      <c r="FXU120" s="16"/>
      <c r="FXV120" s="16"/>
      <c r="FXW120" s="16"/>
      <c r="FXX120" s="16"/>
      <c r="FXY120" s="16"/>
      <c r="FXZ120" s="16"/>
      <c r="FYA120" s="16"/>
      <c r="FYB120" s="16"/>
      <c r="FYC120" s="16"/>
      <c r="FYD120" s="16"/>
      <c r="FYE120" s="16"/>
      <c r="FYF120" s="16"/>
      <c r="FYG120" s="16"/>
      <c r="FYH120" s="16"/>
      <c r="FYI120" s="16"/>
      <c r="FYJ120" s="16"/>
      <c r="FYK120" s="16"/>
      <c r="FYL120" s="16"/>
      <c r="FYM120" s="16"/>
      <c r="FYN120" s="16"/>
      <c r="FYO120" s="16"/>
      <c r="FYP120" s="16"/>
      <c r="FYQ120" s="16"/>
      <c r="FYR120" s="16"/>
      <c r="FYS120" s="16"/>
      <c r="FYT120" s="16"/>
      <c r="FYU120" s="16"/>
      <c r="FYV120" s="16"/>
      <c r="FYW120" s="16"/>
      <c r="FYX120" s="16"/>
      <c r="FYY120" s="16"/>
      <c r="FYZ120" s="16"/>
      <c r="FZA120" s="16"/>
      <c r="FZB120" s="16"/>
      <c r="FZC120" s="16"/>
      <c r="FZD120" s="16"/>
      <c r="FZE120" s="16"/>
      <c r="FZF120" s="16"/>
      <c r="FZG120" s="16"/>
      <c r="FZH120" s="16"/>
      <c r="FZI120" s="16"/>
      <c r="FZJ120" s="16"/>
      <c r="FZK120" s="16"/>
      <c r="FZL120" s="16"/>
      <c r="FZM120" s="16"/>
      <c r="FZN120" s="16"/>
      <c r="FZO120" s="16"/>
      <c r="FZP120" s="16"/>
      <c r="FZQ120" s="16"/>
      <c r="FZR120" s="16"/>
      <c r="FZS120" s="16"/>
      <c r="FZT120" s="16"/>
      <c r="FZU120" s="16"/>
      <c r="FZV120" s="16"/>
      <c r="FZW120" s="16"/>
      <c r="FZX120" s="16"/>
      <c r="FZY120" s="16"/>
      <c r="FZZ120" s="16"/>
      <c r="GAA120" s="16"/>
      <c r="GAB120" s="16"/>
      <c r="GAC120" s="16"/>
      <c r="GAD120" s="16"/>
      <c r="GAE120" s="16"/>
      <c r="GAF120" s="16"/>
      <c r="GAG120" s="16"/>
      <c r="GAH120" s="16"/>
      <c r="GAI120" s="16"/>
      <c r="GAJ120" s="16"/>
      <c r="GAK120" s="16"/>
      <c r="GAL120" s="16"/>
      <c r="GAM120" s="16"/>
      <c r="GAN120" s="16"/>
      <c r="GAO120" s="16"/>
      <c r="GAP120" s="16"/>
      <c r="GAQ120" s="16"/>
      <c r="GAR120" s="16"/>
      <c r="GAS120" s="16"/>
      <c r="GAT120" s="16"/>
      <c r="GAU120" s="16"/>
      <c r="GAV120" s="16"/>
      <c r="GAW120" s="16"/>
      <c r="GAX120" s="16"/>
      <c r="GAY120" s="16"/>
      <c r="GAZ120" s="16"/>
      <c r="GBA120" s="16"/>
      <c r="GBB120" s="16"/>
      <c r="GBC120" s="16"/>
      <c r="GBD120" s="16"/>
      <c r="GBE120" s="16"/>
      <c r="GBF120" s="16"/>
      <c r="GBG120" s="16"/>
      <c r="GBH120" s="16"/>
      <c r="GBI120" s="16"/>
      <c r="GBJ120" s="16"/>
      <c r="GBK120" s="16"/>
      <c r="GBL120" s="16"/>
      <c r="GBM120" s="16"/>
      <c r="GBN120" s="16"/>
      <c r="GBO120" s="16"/>
      <c r="GBP120" s="16"/>
      <c r="GBQ120" s="16"/>
      <c r="GBR120" s="16"/>
      <c r="GBS120" s="16"/>
      <c r="GBT120" s="16"/>
      <c r="GBU120" s="16"/>
      <c r="GBV120" s="16"/>
      <c r="GBW120" s="16"/>
      <c r="GBX120" s="16"/>
      <c r="GBY120" s="16"/>
      <c r="GBZ120" s="16"/>
      <c r="GCA120" s="16"/>
      <c r="GCB120" s="16"/>
      <c r="GCC120" s="16"/>
      <c r="GCD120" s="16"/>
      <c r="GCE120" s="16"/>
      <c r="GCF120" s="16"/>
      <c r="GCG120" s="16"/>
      <c r="GCH120" s="16"/>
      <c r="GCI120" s="16"/>
      <c r="GCJ120" s="16"/>
      <c r="GCK120" s="16"/>
      <c r="GCL120" s="16"/>
      <c r="GCM120" s="16"/>
      <c r="GCN120" s="16"/>
      <c r="GCO120" s="16"/>
      <c r="GCP120" s="16"/>
      <c r="GCQ120" s="16"/>
      <c r="GCR120" s="16"/>
      <c r="GCS120" s="16"/>
      <c r="GCT120" s="16"/>
      <c r="GCU120" s="16"/>
      <c r="GCV120" s="16"/>
      <c r="GCW120" s="16"/>
      <c r="GCX120" s="16"/>
      <c r="GCY120" s="16"/>
      <c r="GCZ120" s="16"/>
      <c r="GDA120" s="16"/>
      <c r="GDB120" s="16"/>
      <c r="GDC120" s="16"/>
      <c r="GDD120" s="16"/>
      <c r="GDE120" s="16"/>
      <c r="GDF120" s="16"/>
      <c r="GDG120" s="16"/>
      <c r="GDH120" s="16"/>
      <c r="GDI120" s="16"/>
      <c r="GDJ120" s="16"/>
      <c r="GDK120" s="16"/>
      <c r="GDL120" s="16"/>
      <c r="GDM120" s="16"/>
      <c r="GDN120" s="16"/>
      <c r="GDO120" s="16"/>
      <c r="GDP120" s="16"/>
      <c r="GDQ120" s="16"/>
      <c r="GDR120" s="16"/>
      <c r="GDS120" s="16"/>
      <c r="GDT120" s="16"/>
      <c r="GDU120" s="16"/>
      <c r="GDV120" s="16"/>
      <c r="GDW120" s="16"/>
      <c r="GDX120" s="16"/>
      <c r="GDY120" s="16"/>
      <c r="GDZ120" s="16"/>
      <c r="GEA120" s="16"/>
      <c r="GEB120" s="16"/>
      <c r="GEC120" s="16"/>
      <c r="GED120" s="16"/>
      <c r="GEE120" s="16"/>
      <c r="GEF120" s="16"/>
      <c r="GEG120" s="16"/>
      <c r="GEH120" s="16"/>
      <c r="GEI120" s="16"/>
      <c r="GEJ120" s="16"/>
      <c r="GEK120" s="16"/>
      <c r="GEL120" s="16"/>
      <c r="GEM120" s="16"/>
      <c r="GEN120" s="16"/>
      <c r="GEO120" s="16"/>
      <c r="GEP120" s="16"/>
      <c r="GEQ120" s="16"/>
      <c r="GER120" s="16"/>
      <c r="GES120" s="16"/>
      <c r="GET120" s="16"/>
      <c r="GEU120" s="16"/>
      <c r="GEV120" s="16"/>
      <c r="GEW120" s="16"/>
      <c r="GEX120" s="16"/>
      <c r="GEY120" s="16"/>
      <c r="GEZ120" s="16"/>
      <c r="GFA120" s="16"/>
      <c r="GFB120" s="16"/>
      <c r="GFC120" s="16"/>
      <c r="GFD120" s="16"/>
      <c r="GFE120" s="16"/>
      <c r="GFF120" s="16"/>
      <c r="GFG120" s="16"/>
      <c r="GFH120" s="16"/>
      <c r="GFI120" s="16"/>
      <c r="GFJ120" s="16"/>
      <c r="GFK120" s="16"/>
      <c r="GFL120" s="16"/>
      <c r="GFM120" s="16"/>
      <c r="GFN120" s="16"/>
      <c r="GFO120" s="16"/>
      <c r="GFP120" s="16"/>
      <c r="GFQ120" s="16"/>
      <c r="GFR120" s="16"/>
      <c r="GFS120" s="16"/>
      <c r="GFT120" s="16"/>
      <c r="GFU120" s="16"/>
      <c r="GFV120" s="16"/>
      <c r="GFW120" s="16"/>
      <c r="GFX120" s="16"/>
      <c r="GFY120" s="16"/>
      <c r="GFZ120" s="16"/>
      <c r="GGA120" s="16"/>
      <c r="GGB120" s="16"/>
      <c r="GGC120" s="16"/>
      <c r="GGD120" s="16"/>
      <c r="GGE120" s="16"/>
      <c r="GGF120" s="16"/>
      <c r="GGG120" s="16"/>
      <c r="GGH120" s="16"/>
      <c r="GGI120" s="16"/>
      <c r="GGJ120" s="16"/>
      <c r="GGK120" s="16"/>
      <c r="GGL120" s="16"/>
      <c r="GGM120" s="16"/>
      <c r="GGN120" s="16"/>
      <c r="GGO120" s="16"/>
      <c r="GGP120" s="16"/>
      <c r="GGQ120" s="16"/>
      <c r="GGR120" s="16"/>
      <c r="GGS120" s="16"/>
      <c r="GGT120" s="16"/>
      <c r="GGU120" s="16"/>
      <c r="GGV120" s="16"/>
      <c r="GGW120" s="16"/>
      <c r="GGX120" s="16"/>
      <c r="GGY120" s="16"/>
      <c r="GGZ120" s="16"/>
      <c r="GHA120" s="16"/>
      <c r="GHB120" s="16"/>
      <c r="GHC120" s="16"/>
      <c r="GHD120" s="16"/>
      <c r="GHE120" s="16"/>
      <c r="GHF120" s="16"/>
      <c r="GHG120" s="16"/>
      <c r="GHH120" s="16"/>
      <c r="GHI120" s="16"/>
      <c r="GHJ120" s="16"/>
      <c r="GHK120" s="16"/>
      <c r="GHL120" s="16"/>
      <c r="GHM120" s="16"/>
      <c r="GHN120" s="16"/>
      <c r="GHO120" s="16"/>
      <c r="GHP120" s="16"/>
      <c r="GHQ120" s="16"/>
      <c r="GHR120" s="16"/>
      <c r="GHS120" s="16"/>
      <c r="GHT120" s="16"/>
      <c r="GHU120" s="16"/>
      <c r="GHV120" s="16"/>
      <c r="GHW120" s="16"/>
      <c r="GHX120" s="16"/>
      <c r="GHY120" s="16"/>
      <c r="GHZ120" s="16"/>
      <c r="GIA120" s="16"/>
      <c r="GIB120" s="16"/>
      <c r="GIC120" s="16"/>
      <c r="GID120" s="16"/>
      <c r="GIE120" s="16"/>
      <c r="GIF120" s="16"/>
      <c r="GIG120" s="16"/>
      <c r="GIH120" s="16"/>
      <c r="GII120" s="16"/>
      <c r="GIJ120" s="16"/>
      <c r="GIK120" s="16"/>
      <c r="GIL120" s="16"/>
      <c r="GIM120" s="16"/>
      <c r="GIN120" s="16"/>
      <c r="GIO120" s="16"/>
      <c r="GIP120" s="16"/>
      <c r="GIQ120" s="16"/>
      <c r="GIR120" s="16"/>
      <c r="GIS120" s="16"/>
      <c r="GIT120" s="16"/>
      <c r="GIU120" s="16"/>
      <c r="GIV120" s="16"/>
      <c r="GIW120" s="16"/>
      <c r="GIX120" s="16"/>
      <c r="GIY120" s="16"/>
      <c r="GIZ120" s="16"/>
      <c r="GJA120" s="16"/>
      <c r="GJB120" s="16"/>
      <c r="GJC120" s="16"/>
      <c r="GJD120" s="16"/>
      <c r="GJE120" s="16"/>
      <c r="GJF120" s="16"/>
      <c r="GJG120" s="16"/>
      <c r="GJH120" s="16"/>
      <c r="GJI120" s="16"/>
      <c r="GJJ120" s="16"/>
      <c r="GJK120" s="16"/>
      <c r="GJL120" s="16"/>
      <c r="GJM120" s="16"/>
      <c r="GJN120" s="16"/>
      <c r="GJO120" s="16"/>
      <c r="GJP120" s="16"/>
      <c r="GJQ120" s="16"/>
      <c r="GJR120" s="16"/>
      <c r="GJS120" s="16"/>
      <c r="GJT120" s="16"/>
      <c r="GJU120" s="16"/>
      <c r="GJV120" s="16"/>
      <c r="GJW120" s="16"/>
      <c r="GJX120" s="16"/>
      <c r="GJY120" s="16"/>
      <c r="GJZ120" s="16"/>
      <c r="GKA120" s="16"/>
      <c r="GKB120" s="16"/>
      <c r="GKC120" s="16"/>
      <c r="GKD120" s="16"/>
      <c r="GKE120" s="16"/>
      <c r="GKF120" s="16"/>
      <c r="GKG120" s="16"/>
      <c r="GKH120" s="16"/>
      <c r="GKI120" s="16"/>
      <c r="GKJ120" s="16"/>
      <c r="GKK120" s="16"/>
      <c r="GKL120" s="16"/>
      <c r="GKM120" s="16"/>
      <c r="GKN120" s="16"/>
      <c r="GKO120" s="16"/>
      <c r="GKP120" s="16"/>
      <c r="GKQ120" s="16"/>
      <c r="GKR120" s="16"/>
      <c r="GKS120" s="16"/>
      <c r="GKT120" s="16"/>
      <c r="GKU120" s="16"/>
      <c r="GKV120" s="16"/>
      <c r="GKW120" s="16"/>
      <c r="GKX120" s="16"/>
      <c r="GKY120" s="16"/>
      <c r="GKZ120" s="16"/>
      <c r="GLA120" s="16"/>
      <c r="GLB120" s="16"/>
      <c r="GLC120" s="16"/>
      <c r="GLD120" s="16"/>
      <c r="GLE120" s="16"/>
      <c r="GLF120" s="16"/>
      <c r="GLG120" s="16"/>
      <c r="GLH120" s="16"/>
      <c r="GLI120" s="16"/>
      <c r="GLJ120" s="16"/>
      <c r="GLK120" s="16"/>
      <c r="GLL120" s="16"/>
      <c r="GLM120" s="16"/>
      <c r="GLN120" s="16"/>
      <c r="GLO120" s="16"/>
      <c r="GLP120" s="16"/>
      <c r="GLQ120" s="16"/>
      <c r="GLR120" s="16"/>
      <c r="GLS120" s="16"/>
      <c r="GLT120" s="16"/>
      <c r="GLU120" s="16"/>
      <c r="GLV120" s="16"/>
      <c r="GLW120" s="16"/>
      <c r="GLX120" s="16"/>
      <c r="GLY120" s="16"/>
      <c r="GLZ120" s="16"/>
      <c r="GMA120" s="16"/>
      <c r="GMB120" s="16"/>
      <c r="GMC120" s="16"/>
      <c r="GMD120" s="16"/>
      <c r="GME120" s="16"/>
      <c r="GMF120" s="16"/>
      <c r="GMG120" s="16"/>
      <c r="GMH120" s="16"/>
      <c r="GMI120" s="16"/>
      <c r="GMJ120" s="16"/>
      <c r="GMK120" s="16"/>
      <c r="GML120" s="16"/>
      <c r="GMM120" s="16"/>
      <c r="GMN120" s="16"/>
      <c r="GMO120" s="16"/>
      <c r="GMP120" s="16"/>
      <c r="GMQ120" s="16"/>
      <c r="GMR120" s="16"/>
      <c r="GMS120" s="16"/>
      <c r="GMT120" s="16"/>
      <c r="GMU120" s="16"/>
      <c r="GMV120" s="16"/>
      <c r="GMW120" s="16"/>
      <c r="GMX120" s="16"/>
      <c r="GMY120" s="16"/>
      <c r="GMZ120" s="16"/>
      <c r="GNA120" s="16"/>
      <c r="GNB120" s="16"/>
      <c r="GNC120" s="16"/>
      <c r="GND120" s="16"/>
      <c r="GNE120" s="16"/>
      <c r="GNF120" s="16"/>
      <c r="GNG120" s="16"/>
      <c r="GNH120" s="16"/>
      <c r="GNI120" s="16"/>
      <c r="GNJ120" s="16"/>
      <c r="GNK120" s="16"/>
      <c r="GNL120" s="16"/>
      <c r="GNM120" s="16"/>
      <c r="GNN120" s="16"/>
      <c r="GNO120" s="16"/>
      <c r="GNP120" s="16"/>
      <c r="GNQ120" s="16"/>
      <c r="GNR120" s="16"/>
      <c r="GNS120" s="16"/>
      <c r="GNT120" s="16"/>
      <c r="GNU120" s="16"/>
      <c r="GNV120" s="16"/>
      <c r="GNW120" s="16"/>
      <c r="GNX120" s="16"/>
      <c r="GNY120" s="16"/>
      <c r="GNZ120" s="16"/>
      <c r="GOA120" s="16"/>
      <c r="GOB120" s="16"/>
      <c r="GOC120" s="16"/>
      <c r="GOD120" s="16"/>
      <c r="GOE120" s="16"/>
      <c r="GOF120" s="16"/>
      <c r="GOG120" s="16"/>
      <c r="GOH120" s="16"/>
      <c r="GOI120" s="16"/>
      <c r="GOJ120" s="16"/>
      <c r="GOK120" s="16"/>
      <c r="GOL120" s="16"/>
      <c r="GOM120" s="16"/>
      <c r="GON120" s="16"/>
      <c r="GOO120" s="16"/>
      <c r="GOP120" s="16"/>
      <c r="GOQ120" s="16"/>
      <c r="GOR120" s="16"/>
      <c r="GOS120" s="16"/>
      <c r="GOT120" s="16"/>
      <c r="GOU120" s="16"/>
      <c r="GOV120" s="16"/>
      <c r="GOW120" s="16"/>
      <c r="GOX120" s="16"/>
      <c r="GOY120" s="16"/>
      <c r="GOZ120" s="16"/>
      <c r="GPA120" s="16"/>
      <c r="GPB120" s="16"/>
      <c r="GPC120" s="16"/>
      <c r="GPD120" s="16"/>
      <c r="GPE120" s="16"/>
      <c r="GPF120" s="16"/>
      <c r="GPG120" s="16"/>
      <c r="GPH120" s="16"/>
      <c r="GPI120" s="16"/>
      <c r="GPJ120" s="16"/>
      <c r="GPK120" s="16"/>
      <c r="GPL120" s="16"/>
      <c r="GPM120" s="16"/>
      <c r="GPN120" s="16"/>
      <c r="GPO120" s="16"/>
      <c r="GPP120" s="16"/>
      <c r="GPQ120" s="16"/>
      <c r="GPR120" s="16"/>
      <c r="GPS120" s="16"/>
      <c r="GPT120" s="16"/>
      <c r="GPU120" s="16"/>
      <c r="GPV120" s="16"/>
      <c r="GPW120" s="16"/>
      <c r="GPX120" s="16"/>
      <c r="GPY120" s="16"/>
      <c r="GPZ120" s="16"/>
      <c r="GQA120" s="16"/>
      <c r="GQB120" s="16"/>
      <c r="GQC120" s="16"/>
      <c r="GQD120" s="16"/>
      <c r="GQE120" s="16"/>
      <c r="GQF120" s="16"/>
      <c r="GQG120" s="16"/>
      <c r="GQH120" s="16"/>
      <c r="GQI120" s="16"/>
      <c r="GQJ120" s="16"/>
      <c r="GQK120" s="16"/>
      <c r="GQL120" s="16"/>
      <c r="GQM120" s="16"/>
      <c r="GQN120" s="16"/>
      <c r="GQO120" s="16"/>
      <c r="GQP120" s="16"/>
      <c r="GQQ120" s="16"/>
      <c r="GQR120" s="16"/>
      <c r="GQS120" s="16"/>
      <c r="GQT120" s="16"/>
      <c r="GQU120" s="16"/>
      <c r="GQV120" s="16"/>
      <c r="GQW120" s="16"/>
      <c r="GQX120" s="16"/>
      <c r="GQY120" s="16"/>
      <c r="GQZ120" s="16"/>
      <c r="GRA120" s="16"/>
      <c r="GRB120" s="16"/>
      <c r="GRC120" s="16"/>
      <c r="GRD120" s="16"/>
      <c r="GRE120" s="16"/>
      <c r="GRF120" s="16"/>
      <c r="GRG120" s="16"/>
      <c r="GRH120" s="16"/>
      <c r="GRI120" s="16"/>
      <c r="GRJ120" s="16"/>
      <c r="GRK120" s="16"/>
      <c r="GRL120" s="16"/>
      <c r="GRM120" s="16"/>
      <c r="GRN120" s="16"/>
      <c r="GRO120" s="16"/>
      <c r="GRP120" s="16"/>
      <c r="GRQ120" s="16"/>
      <c r="GRR120" s="16"/>
      <c r="GRS120" s="16"/>
      <c r="GRT120" s="16"/>
      <c r="GRU120" s="16"/>
      <c r="GRV120" s="16"/>
      <c r="GRW120" s="16"/>
      <c r="GRX120" s="16"/>
      <c r="GRY120" s="16"/>
      <c r="GRZ120" s="16"/>
      <c r="GSA120" s="16"/>
      <c r="GSB120" s="16"/>
      <c r="GSC120" s="16"/>
      <c r="GSD120" s="16"/>
      <c r="GSE120" s="16"/>
      <c r="GSF120" s="16"/>
      <c r="GSG120" s="16"/>
      <c r="GSH120" s="16"/>
      <c r="GSI120" s="16"/>
      <c r="GSJ120" s="16"/>
      <c r="GSK120" s="16"/>
      <c r="GSL120" s="16"/>
      <c r="GSM120" s="16"/>
      <c r="GSN120" s="16"/>
      <c r="GSO120" s="16"/>
      <c r="GSP120" s="16"/>
      <c r="GSQ120" s="16"/>
      <c r="GSR120" s="16"/>
      <c r="GSS120" s="16"/>
      <c r="GST120" s="16"/>
      <c r="GSU120" s="16"/>
      <c r="GSV120" s="16"/>
      <c r="GSW120" s="16"/>
      <c r="GSX120" s="16"/>
      <c r="GSY120" s="16"/>
      <c r="GSZ120" s="16"/>
      <c r="GTA120" s="16"/>
      <c r="GTB120" s="16"/>
      <c r="GTC120" s="16"/>
      <c r="GTD120" s="16"/>
      <c r="GTE120" s="16"/>
      <c r="GTF120" s="16"/>
      <c r="GTG120" s="16"/>
      <c r="GTH120" s="16"/>
      <c r="GTI120" s="16"/>
      <c r="GTJ120" s="16"/>
      <c r="GTK120" s="16"/>
      <c r="GTL120" s="16"/>
      <c r="GTM120" s="16"/>
      <c r="GTN120" s="16"/>
      <c r="GTO120" s="16"/>
      <c r="GTP120" s="16"/>
      <c r="GTQ120" s="16"/>
      <c r="GTR120" s="16"/>
      <c r="GTS120" s="16"/>
      <c r="GTT120" s="16"/>
      <c r="GTU120" s="16"/>
      <c r="GTV120" s="16"/>
      <c r="GTW120" s="16"/>
      <c r="GTX120" s="16"/>
      <c r="GTY120" s="16"/>
      <c r="GTZ120" s="16"/>
      <c r="GUA120" s="16"/>
      <c r="GUB120" s="16"/>
      <c r="GUC120" s="16"/>
      <c r="GUD120" s="16"/>
      <c r="GUE120" s="16"/>
      <c r="GUF120" s="16"/>
      <c r="GUG120" s="16"/>
      <c r="GUH120" s="16"/>
      <c r="GUI120" s="16"/>
      <c r="GUJ120" s="16"/>
      <c r="GUK120" s="16"/>
      <c r="GUL120" s="16"/>
      <c r="GUM120" s="16"/>
      <c r="GUN120" s="16"/>
      <c r="GUO120" s="16"/>
      <c r="GUP120" s="16"/>
      <c r="GUQ120" s="16"/>
      <c r="GUR120" s="16"/>
      <c r="GUS120" s="16"/>
      <c r="GUT120" s="16"/>
      <c r="GUU120" s="16"/>
      <c r="GUV120" s="16"/>
      <c r="GUW120" s="16"/>
      <c r="GUX120" s="16"/>
      <c r="GUY120" s="16"/>
      <c r="GUZ120" s="16"/>
      <c r="GVA120" s="16"/>
      <c r="GVB120" s="16"/>
      <c r="GVC120" s="16"/>
      <c r="GVD120" s="16"/>
      <c r="GVE120" s="16"/>
      <c r="GVF120" s="16"/>
      <c r="GVG120" s="16"/>
      <c r="GVH120" s="16"/>
      <c r="GVI120" s="16"/>
      <c r="GVJ120" s="16"/>
      <c r="GVK120" s="16"/>
      <c r="GVL120" s="16"/>
      <c r="GVM120" s="16"/>
      <c r="GVN120" s="16"/>
      <c r="GVO120" s="16"/>
      <c r="GVP120" s="16"/>
      <c r="GVQ120" s="16"/>
      <c r="GVR120" s="16"/>
      <c r="GVS120" s="16"/>
      <c r="GVT120" s="16"/>
      <c r="GVU120" s="16"/>
      <c r="GVV120" s="16"/>
      <c r="GVW120" s="16"/>
      <c r="GVX120" s="16"/>
      <c r="GVY120" s="16"/>
      <c r="GVZ120" s="16"/>
      <c r="GWA120" s="16"/>
      <c r="GWB120" s="16"/>
      <c r="GWC120" s="16"/>
      <c r="GWD120" s="16"/>
      <c r="GWE120" s="16"/>
      <c r="GWF120" s="16"/>
      <c r="GWG120" s="16"/>
      <c r="GWH120" s="16"/>
      <c r="GWI120" s="16"/>
      <c r="GWJ120" s="16"/>
      <c r="GWK120" s="16"/>
      <c r="GWL120" s="16"/>
      <c r="GWM120" s="16"/>
      <c r="GWN120" s="16"/>
      <c r="GWO120" s="16"/>
      <c r="GWP120" s="16"/>
      <c r="GWQ120" s="16"/>
      <c r="GWR120" s="16"/>
      <c r="GWS120" s="16"/>
      <c r="GWT120" s="16"/>
      <c r="GWU120" s="16"/>
      <c r="GWV120" s="16"/>
      <c r="GWW120" s="16"/>
      <c r="GWX120" s="16"/>
      <c r="GWY120" s="16"/>
      <c r="GWZ120" s="16"/>
      <c r="GXA120" s="16"/>
      <c r="GXB120" s="16"/>
      <c r="GXC120" s="16"/>
      <c r="GXD120" s="16"/>
      <c r="GXE120" s="16"/>
      <c r="GXF120" s="16"/>
      <c r="GXG120" s="16"/>
      <c r="GXH120" s="16"/>
      <c r="GXI120" s="16"/>
      <c r="GXJ120" s="16"/>
      <c r="GXK120" s="16"/>
      <c r="GXL120" s="16"/>
      <c r="GXM120" s="16"/>
      <c r="GXN120" s="16"/>
      <c r="GXO120" s="16"/>
      <c r="GXP120" s="16"/>
      <c r="GXQ120" s="16"/>
      <c r="GXR120" s="16"/>
      <c r="GXS120" s="16"/>
      <c r="GXT120" s="16"/>
      <c r="GXU120" s="16"/>
      <c r="GXV120" s="16"/>
      <c r="GXW120" s="16"/>
      <c r="GXX120" s="16"/>
      <c r="GXY120" s="16"/>
      <c r="GXZ120" s="16"/>
      <c r="GYA120" s="16"/>
      <c r="GYB120" s="16"/>
      <c r="GYC120" s="16"/>
      <c r="GYD120" s="16"/>
      <c r="GYE120" s="16"/>
      <c r="GYF120" s="16"/>
      <c r="GYG120" s="16"/>
      <c r="GYH120" s="16"/>
      <c r="GYI120" s="16"/>
      <c r="GYJ120" s="16"/>
      <c r="GYK120" s="16"/>
      <c r="GYL120" s="16"/>
      <c r="GYM120" s="16"/>
      <c r="GYN120" s="16"/>
      <c r="GYO120" s="16"/>
      <c r="GYP120" s="16"/>
      <c r="GYQ120" s="16"/>
      <c r="GYR120" s="16"/>
      <c r="GYS120" s="16"/>
      <c r="GYT120" s="16"/>
      <c r="GYU120" s="16"/>
      <c r="GYV120" s="16"/>
      <c r="GYW120" s="16"/>
      <c r="GYX120" s="16"/>
      <c r="GYY120" s="16"/>
      <c r="GYZ120" s="16"/>
      <c r="GZA120" s="16"/>
      <c r="GZB120" s="16"/>
      <c r="GZC120" s="16"/>
      <c r="GZD120" s="16"/>
      <c r="GZE120" s="16"/>
      <c r="GZF120" s="16"/>
      <c r="GZG120" s="16"/>
      <c r="GZH120" s="16"/>
      <c r="GZI120" s="16"/>
      <c r="GZJ120" s="16"/>
      <c r="GZK120" s="16"/>
      <c r="GZL120" s="16"/>
      <c r="GZM120" s="16"/>
      <c r="GZN120" s="16"/>
      <c r="GZO120" s="16"/>
      <c r="GZP120" s="16"/>
      <c r="GZQ120" s="16"/>
      <c r="GZR120" s="16"/>
      <c r="GZS120" s="16"/>
      <c r="GZT120" s="16"/>
      <c r="GZU120" s="16"/>
      <c r="GZV120" s="16"/>
      <c r="GZW120" s="16"/>
      <c r="GZX120" s="16"/>
      <c r="GZY120" s="16"/>
      <c r="GZZ120" s="16"/>
      <c r="HAA120" s="16"/>
      <c r="HAB120" s="16"/>
      <c r="HAC120" s="16"/>
      <c r="HAD120" s="16"/>
      <c r="HAE120" s="16"/>
      <c r="HAF120" s="16"/>
      <c r="HAG120" s="16"/>
      <c r="HAH120" s="16"/>
      <c r="HAI120" s="16"/>
      <c r="HAJ120" s="16"/>
      <c r="HAK120" s="16"/>
      <c r="HAL120" s="16"/>
      <c r="HAM120" s="16"/>
      <c r="HAN120" s="16"/>
      <c r="HAO120" s="16"/>
      <c r="HAP120" s="16"/>
      <c r="HAQ120" s="16"/>
      <c r="HAR120" s="16"/>
      <c r="HAS120" s="16"/>
      <c r="HAT120" s="16"/>
      <c r="HAU120" s="16"/>
      <c r="HAV120" s="16"/>
      <c r="HAW120" s="16"/>
      <c r="HAX120" s="16"/>
      <c r="HAY120" s="16"/>
      <c r="HAZ120" s="16"/>
      <c r="HBA120" s="16"/>
      <c r="HBB120" s="16"/>
      <c r="HBC120" s="16"/>
      <c r="HBD120" s="16"/>
      <c r="HBE120" s="16"/>
      <c r="HBF120" s="16"/>
      <c r="HBG120" s="16"/>
      <c r="HBH120" s="16"/>
      <c r="HBI120" s="16"/>
      <c r="HBJ120" s="16"/>
      <c r="HBK120" s="16"/>
      <c r="HBL120" s="16"/>
      <c r="HBM120" s="16"/>
      <c r="HBN120" s="16"/>
      <c r="HBO120" s="16"/>
      <c r="HBP120" s="16"/>
      <c r="HBQ120" s="16"/>
      <c r="HBR120" s="16"/>
      <c r="HBS120" s="16"/>
      <c r="HBT120" s="16"/>
      <c r="HBU120" s="16"/>
      <c r="HBV120" s="16"/>
      <c r="HBW120" s="16"/>
      <c r="HBX120" s="16"/>
      <c r="HBY120" s="16"/>
      <c r="HBZ120" s="16"/>
      <c r="HCA120" s="16"/>
      <c r="HCB120" s="16"/>
      <c r="HCC120" s="16"/>
      <c r="HCD120" s="16"/>
      <c r="HCE120" s="16"/>
      <c r="HCF120" s="16"/>
      <c r="HCG120" s="16"/>
      <c r="HCH120" s="16"/>
      <c r="HCI120" s="16"/>
      <c r="HCJ120" s="16"/>
      <c r="HCK120" s="16"/>
      <c r="HCL120" s="16"/>
      <c r="HCM120" s="16"/>
      <c r="HCN120" s="16"/>
      <c r="HCO120" s="16"/>
      <c r="HCP120" s="16"/>
      <c r="HCQ120" s="16"/>
      <c r="HCR120" s="16"/>
      <c r="HCS120" s="16"/>
      <c r="HCT120" s="16"/>
      <c r="HCU120" s="16"/>
      <c r="HCV120" s="16"/>
      <c r="HCW120" s="16"/>
      <c r="HCX120" s="16"/>
      <c r="HCY120" s="16"/>
      <c r="HCZ120" s="16"/>
      <c r="HDA120" s="16"/>
      <c r="HDB120" s="16"/>
      <c r="HDC120" s="16"/>
      <c r="HDD120" s="16"/>
      <c r="HDE120" s="16"/>
      <c r="HDF120" s="16"/>
      <c r="HDG120" s="16"/>
      <c r="HDH120" s="16"/>
      <c r="HDI120" s="16"/>
      <c r="HDJ120" s="16"/>
      <c r="HDK120" s="16"/>
      <c r="HDL120" s="16"/>
      <c r="HDM120" s="16"/>
      <c r="HDN120" s="16"/>
      <c r="HDO120" s="16"/>
      <c r="HDP120" s="16"/>
      <c r="HDQ120" s="16"/>
      <c r="HDR120" s="16"/>
      <c r="HDS120" s="16"/>
      <c r="HDT120" s="16"/>
      <c r="HDU120" s="16"/>
      <c r="HDV120" s="16"/>
      <c r="HDW120" s="16"/>
      <c r="HDX120" s="16"/>
      <c r="HDY120" s="16"/>
      <c r="HDZ120" s="16"/>
      <c r="HEA120" s="16"/>
      <c r="HEB120" s="16"/>
      <c r="HEC120" s="16"/>
      <c r="HED120" s="16"/>
      <c r="HEE120" s="16"/>
      <c r="HEF120" s="16"/>
      <c r="HEG120" s="16"/>
      <c r="HEH120" s="16"/>
      <c r="HEI120" s="16"/>
      <c r="HEJ120" s="16"/>
      <c r="HEK120" s="16"/>
      <c r="HEL120" s="16"/>
      <c r="HEM120" s="16"/>
      <c r="HEN120" s="16"/>
      <c r="HEO120" s="16"/>
      <c r="HEP120" s="16"/>
      <c r="HEQ120" s="16"/>
      <c r="HER120" s="16"/>
      <c r="HES120" s="16"/>
      <c r="HET120" s="16"/>
      <c r="HEU120" s="16"/>
      <c r="HEV120" s="16"/>
      <c r="HEW120" s="16"/>
      <c r="HEX120" s="16"/>
      <c r="HEY120" s="16"/>
      <c r="HEZ120" s="16"/>
      <c r="HFA120" s="16"/>
      <c r="HFB120" s="16"/>
      <c r="HFC120" s="16"/>
      <c r="HFD120" s="16"/>
      <c r="HFE120" s="16"/>
      <c r="HFF120" s="16"/>
      <c r="HFG120" s="16"/>
      <c r="HFH120" s="16"/>
      <c r="HFI120" s="16"/>
      <c r="HFJ120" s="16"/>
      <c r="HFK120" s="16"/>
      <c r="HFL120" s="16"/>
      <c r="HFM120" s="16"/>
      <c r="HFN120" s="16"/>
      <c r="HFO120" s="16"/>
      <c r="HFP120" s="16"/>
      <c r="HFQ120" s="16"/>
      <c r="HFR120" s="16"/>
      <c r="HFS120" s="16"/>
      <c r="HFT120" s="16"/>
      <c r="HFU120" s="16"/>
      <c r="HFV120" s="16"/>
      <c r="HFW120" s="16"/>
      <c r="HFX120" s="16"/>
      <c r="HFY120" s="16"/>
      <c r="HFZ120" s="16"/>
      <c r="HGA120" s="16"/>
      <c r="HGB120" s="16"/>
      <c r="HGC120" s="16"/>
      <c r="HGD120" s="16"/>
      <c r="HGE120" s="16"/>
      <c r="HGF120" s="16"/>
      <c r="HGG120" s="16"/>
      <c r="HGH120" s="16"/>
      <c r="HGI120" s="16"/>
      <c r="HGJ120" s="16"/>
      <c r="HGK120" s="16"/>
      <c r="HGL120" s="16"/>
      <c r="HGM120" s="16"/>
      <c r="HGN120" s="16"/>
      <c r="HGO120" s="16"/>
      <c r="HGP120" s="16"/>
      <c r="HGQ120" s="16"/>
      <c r="HGR120" s="16"/>
      <c r="HGS120" s="16"/>
      <c r="HGT120" s="16"/>
      <c r="HGU120" s="16"/>
      <c r="HGV120" s="16"/>
      <c r="HGW120" s="16"/>
      <c r="HGX120" s="16"/>
      <c r="HGY120" s="16"/>
      <c r="HGZ120" s="16"/>
      <c r="HHA120" s="16"/>
      <c r="HHB120" s="16"/>
      <c r="HHC120" s="16"/>
      <c r="HHD120" s="16"/>
      <c r="HHE120" s="16"/>
      <c r="HHF120" s="16"/>
      <c r="HHG120" s="16"/>
      <c r="HHH120" s="16"/>
      <c r="HHI120" s="16"/>
      <c r="HHJ120" s="16"/>
      <c r="HHK120" s="16"/>
      <c r="HHL120" s="16"/>
      <c r="HHM120" s="16"/>
      <c r="HHN120" s="16"/>
      <c r="HHO120" s="16"/>
      <c r="HHP120" s="16"/>
      <c r="HHQ120" s="16"/>
      <c r="HHR120" s="16"/>
      <c r="HHS120" s="16"/>
      <c r="HHT120" s="16"/>
      <c r="HHU120" s="16"/>
      <c r="HHV120" s="16"/>
      <c r="HHW120" s="16"/>
      <c r="HHX120" s="16"/>
      <c r="HHY120" s="16"/>
      <c r="HHZ120" s="16"/>
      <c r="HIA120" s="16"/>
      <c r="HIB120" s="16"/>
      <c r="HIC120" s="16"/>
      <c r="HID120" s="16"/>
      <c r="HIE120" s="16"/>
      <c r="HIF120" s="16"/>
      <c r="HIG120" s="16"/>
      <c r="HIH120" s="16"/>
      <c r="HII120" s="16"/>
      <c r="HIJ120" s="16"/>
      <c r="HIK120" s="16"/>
      <c r="HIL120" s="16"/>
      <c r="HIM120" s="16"/>
      <c r="HIN120" s="16"/>
      <c r="HIO120" s="16"/>
      <c r="HIP120" s="16"/>
      <c r="HIQ120" s="16"/>
      <c r="HIR120" s="16"/>
      <c r="HIS120" s="16"/>
      <c r="HIT120" s="16"/>
      <c r="HIU120" s="16"/>
      <c r="HIV120" s="16"/>
      <c r="HIW120" s="16"/>
      <c r="HIX120" s="16"/>
      <c r="HIY120" s="16"/>
      <c r="HIZ120" s="16"/>
      <c r="HJA120" s="16"/>
      <c r="HJB120" s="16"/>
      <c r="HJC120" s="16"/>
      <c r="HJD120" s="16"/>
      <c r="HJE120" s="16"/>
      <c r="HJF120" s="16"/>
      <c r="HJG120" s="16"/>
      <c r="HJH120" s="16"/>
      <c r="HJI120" s="16"/>
      <c r="HJJ120" s="16"/>
      <c r="HJK120" s="16"/>
      <c r="HJL120" s="16"/>
      <c r="HJM120" s="16"/>
      <c r="HJN120" s="16"/>
      <c r="HJO120" s="16"/>
      <c r="HJP120" s="16"/>
      <c r="HJQ120" s="16"/>
      <c r="HJR120" s="16"/>
      <c r="HJS120" s="16"/>
      <c r="HJT120" s="16"/>
      <c r="HJU120" s="16"/>
      <c r="HJV120" s="16"/>
      <c r="HJW120" s="16"/>
      <c r="HJX120" s="16"/>
      <c r="HJY120" s="16"/>
      <c r="HJZ120" s="16"/>
      <c r="HKA120" s="16"/>
      <c r="HKB120" s="16"/>
      <c r="HKC120" s="16"/>
      <c r="HKD120" s="16"/>
      <c r="HKE120" s="16"/>
      <c r="HKF120" s="16"/>
      <c r="HKG120" s="16"/>
      <c r="HKH120" s="16"/>
      <c r="HKI120" s="16"/>
      <c r="HKJ120" s="16"/>
      <c r="HKK120" s="16"/>
      <c r="HKL120" s="16"/>
      <c r="HKM120" s="16"/>
      <c r="HKN120" s="16"/>
      <c r="HKO120" s="16"/>
      <c r="HKP120" s="16"/>
      <c r="HKQ120" s="16"/>
      <c r="HKR120" s="16"/>
      <c r="HKS120" s="16"/>
      <c r="HKT120" s="16"/>
      <c r="HKU120" s="16"/>
      <c r="HKV120" s="16"/>
      <c r="HKW120" s="16"/>
      <c r="HKX120" s="16"/>
      <c r="HKY120" s="16"/>
      <c r="HKZ120" s="16"/>
      <c r="HLA120" s="16"/>
      <c r="HLB120" s="16"/>
      <c r="HLC120" s="16"/>
      <c r="HLD120" s="16"/>
      <c r="HLE120" s="16"/>
      <c r="HLF120" s="16"/>
      <c r="HLG120" s="16"/>
      <c r="HLH120" s="16"/>
      <c r="HLI120" s="16"/>
      <c r="HLJ120" s="16"/>
      <c r="HLK120" s="16"/>
      <c r="HLL120" s="16"/>
      <c r="HLM120" s="16"/>
      <c r="HLN120" s="16"/>
      <c r="HLO120" s="16"/>
      <c r="HLP120" s="16"/>
      <c r="HLQ120" s="16"/>
      <c r="HLR120" s="16"/>
      <c r="HLS120" s="16"/>
      <c r="HLT120" s="16"/>
      <c r="HLU120" s="16"/>
      <c r="HLV120" s="16"/>
      <c r="HLW120" s="16"/>
      <c r="HLX120" s="16"/>
      <c r="HLY120" s="16"/>
      <c r="HLZ120" s="16"/>
      <c r="HMA120" s="16"/>
      <c r="HMB120" s="16"/>
      <c r="HMC120" s="16"/>
      <c r="HMD120" s="16"/>
      <c r="HME120" s="16"/>
      <c r="HMF120" s="16"/>
      <c r="HMG120" s="16"/>
      <c r="HMH120" s="16"/>
      <c r="HMI120" s="16"/>
      <c r="HMJ120" s="16"/>
      <c r="HMK120" s="16"/>
      <c r="HML120" s="16"/>
      <c r="HMM120" s="16"/>
      <c r="HMN120" s="16"/>
      <c r="HMO120" s="16"/>
      <c r="HMP120" s="16"/>
      <c r="HMQ120" s="16"/>
      <c r="HMR120" s="16"/>
      <c r="HMS120" s="16"/>
      <c r="HMT120" s="16"/>
      <c r="HMU120" s="16"/>
      <c r="HMV120" s="16"/>
      <c r="HMW120" s="16"/>
      <c r="HMX120" s="16"/>
      <c r="HMY120" s="16"/>
      <c r="HMZ120" s="16"/>
      <c r="HNA120" s="16"/>
      <c r="HNB120" s="16"/>
      <c r="HNC120" s="16"/>
      <c r="HND120" s="16"/>
      <c r="HNE120" s="16"/>
      <c r="HNF120" s="16"/>
      <c r="HNG120" s="16"/>
      <c r="HNH120" s="16"/>
      <c r="HNI120" s="16"/>
      <c r="HNJ120" s="16"/>
      <c r="HNK120" s="16"/>
      <c r="HNL120" s="16"/>
      <c r="HNM120" s="16"/>
      <c r="HNN120" s="16"/>
      <c r="HNO120" s="16"/>
      <c r="HNP120" s="16"/>
      <c r="HNQ120" s="16"/>
      <c r="HNR120" s="16"/>
      <c r="HNS120" s="16"/>
      <c r="HNT120" s="16"/>
      <c r="HNU120" s="16"/>
      <c r="HNV120" s="16"/>
      <c r="HNW120" s="16"/>
      <c r="HNX120" s="16"/>
      <c r="HNY120" s="16"/>
      <c r="HNZ120" s="16"/>
      <c r="HOA120" s="16"/>
      <c r="HOB120" s="16"/>
      <c r="HOC120" s="16"/>
      <c r="HOD120" s="16"/>
      <c r="HOE120" s="16"/>
      <c r="HOF120" s="16"/>
      <c r="HOG120" s="16"/>
      <c r="HOH120" s="16"/>
      <c r="HOI120" s="16"/>
      <c r="HOJ120" s="16"/>
      <c r="HOK120" s="16"/>
      <c r="HOL120" s="16"/>
      <c r="HOM120" s="16"/>
      <c r="HON120" s="16"/>
      <c r="HOO120" s="16"/>
      <c r="HOP120" s="16"/>
      <c r="HOQ120" s="16"/>
      <c r="HOR120" s="16"/>
      <c r="HOS120" s="16"/>
      <c r="HOT120" s="16"/>
      <c r="HOU120" s="16"/>
      <c r="HOV120" s="16"/>
      <c r="HOW120" s="16"/>
      <c r="HOX120" s="16"/>
      <c r="HOY120" s="16"/>
      <c r="HOZ120" s="16"/>
      <c r="HPA120" s="16"/>
      <c r="HPB120" s="16"/>
      <c r="HPC120" s="16"/>
      <c r="HPD120" s="16"/>
      <c r="HPE120" s="16"/>
      <c r="HPF120" s="16"/>
      <c r="HPG120" s="16"/>
      <c r="HPH120" s="16"/>
      <c r="HPI120" s="16"/>
      <c r="HPJ120" s="16"/>
      <c r="HPK120" s="16"/>
      <c r="HPL120" s="16"/>
      <c r="HPM120" s="16"/>
      <c r="HPN120" s="16"/>
      <c r="HPO120" s="16"/>
      <c r="HPP120" s="16"/>
      <c r="HPQ120" s="16"/>
      <c r="HPR120" s="16"/>
      <c r="HPS120" s="16"/>
      <c r="HPT120" s="16"/>
      <c r="HPU120" s="16"/>
      <c r="HPV120" s="16"/>
      <c r="HPW120" s="16"/>
      <c r="HPX120" s="16"/>
      <c r="HPY120" s="16"/>
      <c r="HPZ120" s="16"/>
      <c r="HQA120" s="16"/>
      <c r="HQB120" s="16"/>
      <c r="HQC120" s="16"/>
      <c r="HQD120" s="16"/>
      <c r="HQE120" s="16"/>
      <c r="HQF120" s="16"/>
      <c r="HQG120" s="16"/>
      <c r="HQH120" s="16"/>
      <c r="HQI120" s="16"/>
      <c r="HQJ120" s="16"/>
      <c r="HQK120" s="16"/>
      <c r="HQL120" s="16"/>
      <c r="HQM120" s="16"/>
      <c r="HQN120" s="16"/>
      <c r="HQO120" s="16"/>
      <c r="HQP120" s="16"/>
      <c r="HQQ120" s="16"/>
      <c r="HQR120" s="16"/>
      <c r="HQS120" s="16"/>
      <c r="HQT120" s="16"/>
      <c r="HQU120" s="16"/>
      <c r="HQV120" s="16"/>
      <c r="HQW120" s="16"/>
      <c r="HQX120" s="16"/>
      <c r="HQY120" s="16"/>
      <c r="HQZ120" s="16"/>
      <c r="HRA120" s="16"/>
      <c r="HRB120" s="16"/>
      <c r="HRC120" s="16"/>
      <c r="HRD120" s="16"/>
      <c r="HRE120" s="16"/>
      <c r="HRF120" s="16"/>
      <c r="HRG120" s="16"/>
      <c r="HRH120" s="16"/>
      <c r="HRI120" s="16"/>
      <c r="HRJ120" s="16"/>
      <c r="HRK120" s="16"/>
      <c r="HRL120" s="16"/>
      <c r="HRM120" s="16"/>
      <c r="HRN120" s="16"/>
      <c r="HRO120" s="16"/>
      <c r="HRP120" s="16"/>
      <c r="HRQ120" s="16"/>
      <c r="HRR120" s="16"/>
      <c r="HRS120" s="16"/>
      <c r="HRT120" s="16"/>
      <c r="HRU120" s="16"/>
      <c r="HRV120" s="16"/>
      <c r="HRW120" s="16"/>
      <c r="HRX120" s="16"/>
      <c r="HRY120" s="16"/>
      <c r="HRZ120" s="16"/>
      <c r="HSA120" s="16"/>
      <c r="HSB120" s="16"/>
      <c r="HSC120" s="16"/>
      <c r="HSD120" s="16"/>
      <c r="HSE120" s="16"/>
      <c r="HSF120" s="16"/>
      <c r="HSG120" s="16"/>
      <c r="HSH120" s="16"/>
      <c r="HSI120" s="16"/>
      <c r="HSJ120" s="16"/>
      <c r="HSK120" s="16"/>
      <c r="HSL120" s="16"/>
      <c r="HSM120" s="16"/>
      <c r="HSN120" s="16"/>
      <c r="HSO120" s="16"/>
      <c r="HSP120" s="16"/>
      <c r="HSQ120" s="16"/>
      <c r="HSR120" s="16"/>
      <c r="HSS120" s="16"/>
      <c r="HST120" s="16"/>
      <c r="HSU120" s="16"/>
      <c r="HSV120" s="16"/>
      <c r="HSW120" s="16"/>
      <c r="HSX120" s="16"/>
      <c r="HSY120" s="16"/>
      <c r="HSZ120" s="16"/>
      <c r="HTA120" s="16"/>
      <c r="HTB120" s="16"/>
      <c r="HTC120" s="16"/>
      <c r="HTD120" s="16"/>
      <c r="HTE120" s="16"/>
      <c r="HTF120" s="16"/>
      <c r="HTG120" s="16"/>
      <c r="HTH120" s="16"/>
      <c r="HTI120" s="16"/>
      <c r="HTJ120" s="16"/>
      <c r="HTK120" s="16"/>
      <c r="HTL120" s="16"/>
      <c r="HTM120" s="16"/>
      <c r="HTN120" s="16"/>
      <c r="HTO120" s="16"/>
      <c r="HTP120" s="16"/>
      <c r="HTQ120" s="16"/>
      <c r="HTR120" s="16"/>
      <c r="HTS120" s="16"/>
      <c r="HTT120" s="16"/>
      <c r="HTU120" s="16"/>
      <c r="HTV120" s="16"/>
      <c r="HTW120" s="16"/>
      <c r="HTX120" s="16"/>
      <c r="HTY120" s="16"/>
      <c r="HTZ120" s="16"/>
      <c r="HUA120" s="16"/>
      <c r="HUB120" s="16"/>
      <c r="HUC120" s="16"/>
      <c r="HUD120" s="16"/>
      <c r="HUE120" s="16"/>
      <c r="HUF120" s="16"/>
      <c r="HUG120" s="16"/>
      <c r="HUH120" s="16"/>
      <c r="HUI120" s="16"/>
      <c r="HUJ120" s="16"/>
      <c r="HUK120" s="16"/>
      <c r="HUL120" s="16"/>
      <c r="HUM120" s="16"/>
      <c r="HUN120" s="16"/>
      <c r="HUO120" s="16"/>
      <c r="HUP120" s="16"/>
      <c r="HUQ120" s="16"/>
      <c r="HUR120" s="16"/>
      <c r="HUS120" s="16"/>
      <c r="HUT120" s="16"/>
      <c r="HUU120" s="16"/>
      <c r="HUV120" s="16"/>
      <c r="HUW120" s="16"/>
      <c r="HUX120" s="16"/>
      <c r="HUY120" s="16"/>
      <c r="HUZ120" s="16"/>
      <c r="HVA120" s="16"/>
      <c r="HVB120" s="16"/>
      <c r="HVC120" s="16"/>
      <c r="HVD120" s="16"/>
      <c r="HVE120" s="16"/>
      <c r="HVF120" s="16"/>
      <c r="HVG120" s="16"/>
      <c r="HVH120" s="16"/>
      <c r="HVI120" s="16"/>
      <c r="HVJ120" s="16"/>
      <c r="HVK120" s="16"/>
      <c r="HVL120" s="16"/>
      <c r="HVM120" s="16"/>
      <c r="HVN120" s="16"/>
      <c r="HVO120" s="16"/>
      <c r="HVP120" s="16"/>
      <c r="HVQ120" s="16"/>
      <c r="HVR120" s="16"/>
      <c r="HVS120" s="16"/>
      <c r="HVT120" s="16"/>
      <c r="HVU120" s="16"/>
      <c r="HVV120" s="16"/>
      <c r="HVW120" s="16"/>
      <c r="HVX120" s="16"/>
      <c r="HVY120" s="16"/>
      <c r="HVZ120" s="16"/>
      <c r="HWA120" s="16"/>
      <c r="HWB120" s="16"/>
      <c r="HWC120" s="16"/>
      <c r="HWD120" s="16"/>
      <c r="HWE120" s="16"/>
      <c r="HWF120" s="16"/>
      <c r="HWG120" s="16"/>
      <c r="HWH120" s="16"/>
      <c r="HWI120" s="16"/>
      <c r="HWJ120" s="16"/>
      <c r="HWK120" s="16"/>
      <c r="HWL120" s="16"/>
      <c r="HWM120" s="16"/>
      <c r="HWN120" s="16"/>
      <c r="HWO120" s="16"/>
      <c r="HWP120" s="16"/>
      <c r="HWQ120" s="16"/>
      <c r="HWR120" s="16"/>
      <c r="HWS120" s="16"/>
      <c r="HWT120" s="16"/>
      <c r="HWU120" s="16"/>
      <c r="HWV120" s="16"/>
      <c r="HWW120" s="16"/>
      <c r="HWX120" s="16"/>
      <c r="HWY120" s="16"/>
      <c r="HWZ120" s="16"/>
      <c r="HXA120" s="16"/>
      <c r="HXB120" s="16"/>
      <c r="HXC120" s="16"/>
      <c r="HXD120" s="16"/>
      <c r="HXE120" s="16"/>
      <c r="HXF120" s="16"/>
      <c r="HXG120" s="16"/>
      <c r="HXH120" s="16"/>
      <c r="HXI120" s="16"/>
      <c r="HXJ120" s="16"/>
      <c r="HXK120" s="16"/>
      <c r="HXL120" s="16"/>
      <c r="HXM120" s="16"/>
      <c r="HXN120" s="16"/>
      <c r="HXO120" s="16"/>
      <c r="HXP120" s="16"/>
      <c r="HXQ120" s="16"/>
      <c r="HXR120" s="16"/>
      <c r="HXS120" s="16"/>
      <c r="HXT120" s="16"/>
      <c r="HXU120" s="16"/>
      <c r="HXV120" s="16"/>
      <c r="HXW120" s="16"/>
      <c r="HXX120" s="16"/>
      <c r="HXY120" s="16"/>
      <c r="HXZ120" s="16"/>
      <c r="HYA120" s="16"/>
      <c r="HYB120" s="16"/>
      <c r="HYC120" s="16"/>
      <c r="HYD120" s="16"/>
      <c r="HYE120" s="16"/>
      <c r="HYF120" s="16"/>
      <c r="HYG120" s="16"/>
      <c r="HYH120" s="16"/>
      <c r="HYI120" s="16"/>
      <c r="HYJ120" s="16"/>
      <c r="HYK120" s="16"/>
      <c r="HYL120" s="16"/>
      <c r="HYM120" s="16"/>
      <c r="HYN120" s="16"/>
      <c r="HYO120" s="16"/>
      <c r="HYP120" s="16"/>
      <c r="HYQ120" s="16"/>
      <c r="HYR120" s="16"/>
      <c r="HYS120" s="16"/>
      <c r="HYT120" s="16"/>
      <c r="HYU120" s="16"/>
      <c r="HYV120" s="16"/>
      <c r="HYW120" s="16"/>
      <c r="HYX120" s="16"/>
      <c r="HYY120" s="16"/>
      <c r="HYZ120" s="16"/>
      <c r="HZA120" s="16"/>
      <c r="HZB120" s="16"/>
      <c r="HZC120" s="16"/>
      <c r="HZD120" s="16"/>
      <c r="HZE120" s="16"/>
      <c r="HZF120" s="16"/>
      <c r="HZG120" s="16"/>
      <c r="HZH120" s="16"/>
      <c r="HZI120" s="16"/>
      <c r="HZJ120" s="16"/>
      <c r="HZK120" s="16"/>
      <c r="HZL120" s="16"/>
      <c r="HZM120" s="16"/>
      <c r="HZN120" s="16"/>
      <c r="HZO120" s="16"/>
      <c r="HZP120" s="16"/>
      <c r="HZQ120" s="16"/>
      <c r="HZR120" s="16"/>
      <c r="HZS120" s="16"/>
      <c r="HZT120" s="16"/>
      <c r="HZU120" s="16"/>
      <c r="HZV120" s="16"/>
      <c r="HZW120" s="16"/>
      <c r="HZX120" s="16"/>
      <c r="HZY120" s="16"/>
      <c r="HZZ120" s="16"/>
      <c r="IAA120" s="16"/>
      <c r="IAB120" s="16"/>
      <c r="IAC120" s="16"/>
      <c r="IAD120" s="16"/>
      <c r="IAE120" s="16"/>
      <c r="IAF120" s="16"/>
      <c r="IAG120" s="16"/>
      <c r="IAH120" s="16"/>
      <c r="IAI120" s="16"/>
      <c r="IAJ120" s="16"/>
      <c r="IAK120" s="16"/>
      <c r="IAL120" s="16"/>
      <c r="IAM120" s="16"/>
      <c r="IAN120" s="16"/>
      <c r="IAO120" s="16"/>
      <c r="IAP120" s="16"/>
      <c r="IAQ120" s="16"/>
      <c r="IAR120" s="16"/>
      <c r="IAS120" s="16"/>
      <c r="IAT120" s="16"/>
      <c r="IAU120" s="16"/>
      <c r="IAV120" s="16"/>
      <c r="IAW120" s="16"/>
      <c r="IAX120" s="16"/>
      <c r="IAY120" s="16"/>
      <c r="IAZ120" s="16"/>
      <c r="IBA120" s="16"/>
      <c r="IBB120" s="16"/>
      <c r="IBC120" s="16"/>
      <c r="IBD120" s="16"/>
      <c r="IBE120" s="16"/>
      <c r="IBF120" s="16"/>
      <c r="IBG120" s="16"/>
      <c r="IBH120" s="16"/>
      <c r="IBI120" s="16"/>
      <c r="IBJ120" s="16"/>
      <c r="IBK120" s="16"/>
      <c r="IBL120" s="16"/>
      <c r="IBM120" s="16"/>
      <c r="IBN120" s="16"/>
      <c r="IBO120" s="16"/>
      <c r="IBP120" s="16"/>
      <c r="IBQ120" s="16"/>
      <c r="IBR120" s="16"/>
      <c r="IBS120" s="16"/>
      <c r="IBT120" s="16"/>
      <c r="IBU120" s="16"/>
      <c r="IBV120" s="16"/>
      <c r="IBW120" s="16"/>
      <c r="IBX120" s="16"/>
      <c r="IBY120" s="16"/>
      <c r="IBZ120" s="16"/>
      <c r="ICA120" s="16"/>
      <c r="ICB120" s="16"/>
      <c r="ICC120" s="16"/>
      <c r="ICD120" s="16"/>
      <c r="ICE120" s="16"/>
      <c r="ICF120" s="16"/>
      <c r="ICG120" s="16"/>
      <c r="ICH120" s="16"/>
      <c r="ICI120" s="16"/>
      <c r="ICJ120" s="16"/>
      <c r="ICK120" s="16"/>
      <c r="ICL120" s="16"/>
      <c r="ICM120" s="16"/>
      <c r="ICN120" s="16"/>
      <c r="ICO120" s="16"/>
      <c r="ICP120" s="16"/>
      <c r="ICQ120" s="16"/>
      <c r="ICR120" s="16"/>
      <c r="ICS120" s="16"/>
      <c r="ICT120" s="16"/>
      <c r="ICU120" s="16"/>
      <c r="ICV120" s="16"/>
      <c r="ICW120" s="16"/>
      <c r="ICX120" s="16"/>
      <c r="ICY120" s="16"/>
      <c r="ICZ120" s="16"/>
      <c r="IDA120" s="16"/>
      <c r="IDB120" s="16"/>
      <c r="IDC120" s="16"/>
      <c r="IDD120" s="16"/>
      <c r="IDE120" s="16"/>
      <c r="IDF120" s="16"/>
      <c r="IDG120" s="16"/>
      <c r="IDH120" s="16"/>
      <c r="IDI120" s="16"/>
      <c r="IDJ120" s="16"/>
      <c r="IDK120" s="16"/>
      <c r="IDL120" s="16"/>
      <c r="IDM120" s="16"/>
      <c r="IDN120" s="16"/>
      <c r="IDO120" s="16"/>
      <c r="IDP120" s="16"/>
      <c r="IDQ120" s="16"/>
      <c r="IDR120" s="16"/>
      <c r="IDS120" s="16"/>
      <c r="IDT120" s="16"/>
      <c r="IDU120" s="16"/>
      <c r="IDV120" s="16"/>
      <c r="IDW120" s="16"/>
      <c r="IDX120" s="16"/>
      <c r="IDY120" s="16"/>
      <c r="IDZ120" s="16"/>
      <c r="IEA120" s="16"/>
      <c r="IEB120" s="16"/>
      <c r="IEC120" s="16"/>
      <c r="IED120" s="16"/>
      <c r="IEE120" s="16"/>
      <c r="IEF120" s="16"/>
      <c r="IEG120" s="16"/>
      <c r="IEH120" s="16"/>
      <c r="IEI120" s="16"/>
      <c r="IEJ120" s="16"/>
      <c r="IEK120" s="16"/>
      <c r="IEL120" s="16"/>
      <c r="IEM120" s="16"/>
      <c r="IEN120" s="16"/>
      <c r="IEO120" s="16"/>
      <c r="IEP120" s="16"/>
      <c r="IEQ120" s="16"/>
      <c r="IER120" s="16"/>
      <c r="IES120" s="16"/>
      <c r="IET120" s="16"/>
      <c r="IEU120" s="16"/>
      <c r="IEV120" s="16"/>
      <c r="IEW120" s="16"/>
      <c r="IEX120" s="16"/>
      <c r="IEY120" s="16"/>
      <c r="IEZ120" s="16"/>
      <c r="IFA120" s="16"/>
      <c r="IFB120" s="16"/>
      <c r="IFC120" s="16"/>
      <c r="IFD120" s="16"/>
      <c r="IFE120" s="16"/>
      <c r="IFF120" s="16"/>
      <c r="IFG120" s="16"/>
      <c r="IFH120" s="16"/>
      <c r="IFI120" s="16"/>
      <c r="IFJ120" s="16"/>
      <c r="IFK120" s="16"/>
      <c r="IFL120" s="16"/>
      <c r="IFM120" s="16"/>
      <c r="IFN120" s="16"/>
      <c r="IFO120" s="16"/>
      <c r="IFP120" s="16"/>
      <c r="IFQ120" s="16"/>
      <c r="IFR120" s="16"/>
      <c r="IFS120" s="16"/>
      <c r="IFT120" s="16"/>
      <c r="IFU120" s="16"/>
      <c r="IFV120" s="16"/>
      <c r="IFW120" s="16"/>
      <c r="IFX120" s="16"/>
      <c r="IFY120" s="16"/>
      <c r="IFZ120" s="16"/>
      <c r="IGA120" s="16"/>
      <c r="IGB120" s="16"/>
      <c r="IGC120" s="16"/>
      <c r="IGD120" s="16"/>
      <c r="IGE120" s="16"/>
      <c r="IGF120" s="16"/>
      <c r="IGG120" s="16"/>
      <c r="IGH120" s="16"/>
      <c r="IGI120" s="16"/>
      <c r="IGJ120" s="16"/>
      <c r="IGK120" s="16"/>
      <c r="IGL120" s="16"/>
      <c r="IGM120" s="16"/>
      <c r="IGN120" s="16"/>
      <c r="IGO120" s="16"/>
      <c r="IGP120" s="16"/>
      <c r="IGQ120" s="16"/>
      <c r="IGR120" s="16"/>
      <c r="IGS120" s="16"/>
      <c r="IGT120" s="16"/>
      <c r="IGU120" s="16"/>
      <c r="IGV120" s="16"/>
      <c r="IGW120" s="16"/>
      <c r="IGX120" s="16"/>
      <c r="IGY120" s="16"/>
      <c r="IGZ120" s="16"/>
      <c r="IHA120" s="16"/>
      <c r="IHB120" s="16"/>
      <c r="IHC120" s="16"/>
      <c r="IHD120" s="16"/>
      <c r="IHE120" s="16"/>
      <c r="IHF120" s="16"/>
      <c r="IHG120" s="16"/>
      <c r="IHH120" s="16"/>
      <c r="IHI120" s="16"/>
      <c r="IHJ120" s="16"/>
      <c r="IHK120" s="16"/>
      <c r="IHL120" s="16"/>
      <c r="IHM120" s="16"/>
      <c r="IHN120" s="16"/>
      <c r="IHO120" s="16"/>
      <c r="IHP120" s="16"/>
      <c r="IHQ120" s="16"/>
      <c r="IHR120" s="16"/>
      <c r="IHS120" s="16"/>
      <c r="IHT120" s="16"/>
      <c r="IHU120" s="16"/>
      <c r="IHV120" s="16"/>
      <c r="IHW120" s="16"/>
      <c r="IHX120" s="16"/>
      <c r="IHY120" s="16"/>
      <c r="IHZ120" s="16"/>
      <c r="IIA120" s="16"/>
      <c r="IIB120" s="16"/>
      <c r="IIC120" s="16"/>
      <c r="IID120" s="16"/>
      <c r="IIE120" s="16"/>
      <c r="IIF120" s="16"/>
      <c r="IIG120" s="16"/>
      <c r="IIH120" s="16"/>
      <c r="III120" s="16"/>
      <c r="IIJ120" s="16"/>
      <c r="IIK120" s="16"/>
      <c r="IIL120" s="16"/>
      <c r="IIM120" s="16"/>
      <c r="IIN120" s="16"/>
      <c r="IIO120" s="16"/>
      <c r="IIP120" s="16"/>
      <c r="IIQ120" s="16"/>
      <c r="IIR120" s="16"/>
      <c r="IIS120" s="16"/>
      <c r="IIT120" s="16"/>
      <c r="IIU120" s="16"/>
      <c r="IIV120" s="16"/>
      <c r="IIW120" s="16"/>
      <c r="IIX120" s="16"/>
      <c r="IIY120" s="16"/>
      <c r="IIZ120" s="16"/>
      <c r="IJA120" s="16"/>
      <c r="IJB120" s="16"/>
      <c r="IJC120" s="16"/>
      <c r="IJD120" s="16"/>
      <c r="IJE120" s="16"/>
      <c r="IJF120" s="16"/>
      <c r="IJG120" s="16"/>
      <c r="IJH120" s="16"/>
      <c r="IJI120" s="16"/>
      <c r="IJJ120" s="16"/>
      <c r="IJK120" s="16"/>
      <c r="IJL120" s="16"/>
      <c r="IJM120" s="16"/>
      <c r="IJN120" s="16"/>
      <c r="IJO120" s="16"/>
      <c r="IJP120" s="16"/>
      <c r="IJQ120" s="16"/>
      <c r="IJR120" s="16"/>
      <c r="IJS120" s="16"/>
      <c r="IJT120" s="16"/>
      <c r="IJU120" s="16"/>
      <c r="IJV120" s="16"/>
      <c r="IJW120" s="16"/>
      <c r="IJX120" s="16"/>
      <c r="IJY120" s="16"/>
      <c r="IJZ120" s="16"/>
      <c r="IKA120" s="16"/>
      <c r="IKB120" s="16"/>
      <c r="IKC120" s="16"/>
      <c r="IKD120" s="16"/>
      <c r="IKE120" s="16"/>
      <c r="IKF120" s="16"/>
      <c r="IKG120" s="16"/>
      <c r="IKH120" s="16"/>
      <c r="IKI120" s="16"/>
      <c r="IKJ120" s="16"/>
      <c r="IKK120" s="16"/>
      <c r="IKL120" s="16"/>
      <c r="IKM120" s="16"/>
      <c r="IKN120" s="16"/>
      <c r="IKO120" s="16"/>
      <c r="IKP120" s="16"/>
      <c r="IKQ120" s="16"/>
      <c r="IKR120" s="16"/>
      <c r="IKS120" s="16"/>
      <c r="IKT120" s="16"/>
      <c r="IKU120" s="16"/>
      <c r="IKV120" s="16"/>
      <c r="IKW120" s="16"/>
      <c r="IKX120" s="16"/>
      <c r="IKY120" s="16"/>
      <c r="IKZ120" s="16"/>
      <c r="ILA120" s="16"/>
      <c r="ILB120" s="16"/>
      <c r="ILC120" s="16"/>
      <c r="ILD120" s="16"/>
      <c r="ILE120" s="16"/>
      <c r="ILF120" s="16"/>
      <c r="ILG120" s="16"/>
      <c r="ILH120" s="16"/>
      <c r="ILI120" s="16"/>
      <c r="ILJ120" s="16"/>
      <c r="ILK120" s="16"/>
      <c r="ILL120" s="16"/>
      <c r="ILM120" s="16"/>
      <c r="ILN120" s="16"/>
      <c r="ILO120" s="16"/>
      <c r="ILP120" s="16"/>
      <c r="ILQ120" s="16"/>
      <c r="ILR120" s="16"/>
      <c r="ILS120" s="16"/>
      <c r="ILT120" s="16"/>
      <c r="ILU120" s="16"/>
      <c r="ILV120" s="16"/>
      <c r="ILW120" s="16"/>
      <c r="ILX120" s="16"/>
      <c r="ILY120" s="16"/>
      <c r="ILZ120" s="16"/>
      <c r="IMA120" s="16"/>
      <c r="IMB120" s="16"/>
      <c r="IMC120" s="16"/>
      <c r="IMD120" s="16"/>
      <c r="IME120" s="16"/>
      <c r="IMF120" s="16"/>
      <c r="IMG120" s="16"/>
      <c r="IMH120" s="16"/>
      <c r="IMI120" s="16"/>
      <c r="IMJ120" s="16"/>
      <c r="IMK120" s="16"/>
      <c r="IML120" s="16"/>
      <c r="IMM120" s="16"/>
      <c r="IMN120" s="16"/>
      <c r="IMO120" s="16"/>
      <c r="IMP120" s="16"/>
      <c r="IMQ120" s="16"/>
      <c r="IMR120" s="16"/>
      <c r="IMS120" s="16"/>
      <c r="IMT120" s="16"/>
      <c r="IMU120" s="16"/>
      <c r="IMV120" s="16"/>
      <c r="IMW120" s="16"/>
      <c r="IMX120" s="16"/>
      <c r="IMY120" s="16"/>
      <c r="IMZ120" s="16"/>
      <c r="INA120" s="16"/>
      <c r="INB120" s="16"/>
      <c r="INC120" s="16"/>
      <c r="IND120" s="16"/>
      <c r="INE120" s="16"/>
      <c r="INF120" s="16"/>
      <c r="ING120" s="16"/>
      <c r="INH120" s="16"/>
      <c r="INI120" s="16"/>
      <c r="INJ120" s="16"/>
      <c r="INK120" s="16"/>
      <c r="INL120" s="16"/>
      <c r="INM120" s="16"/>
      <c r="INN120" s="16"/>
      <c r="INO120" s="16"/>
      <c r="INP120" s="16"/>
      <c r="INQ120" s="16"/>
      <c r="INR120" s="16"/>
      <c r="INS120" s="16"/>
      <c r="INT120" s="16"/>
      <c r="INU120" s="16"/>
      <c r="INV120" s="16"/>
      <c r="INW120" s="16"/>
      <c r="INX120" s="16"/>
      <c r="INY120" s="16"/>
      <c r="INZ120" s="16"/>
      <c r="IOA120" s="16"/>
      <c r="IOB120" s="16"/>
      <c r="IOC120" s="16"/>
      <c r="IOD120" s="16"/>
      <c r="IOE120" s="16"/>
      <c r="IOF120" s="16"/>
      <c r="IOG120" s="16"/>
      <c r="IOH120" s="16"/>
      <c r="IOI120" s="16"/>
      <c r="IOJ120" s="16"/>
      <c r="IOK120" s="16"/>
      <c r="IOL120" s="16"/>
      <c r="IOM120" s="16"/>
      <c r="ION120" s="16"/>
      <c r="IOO120" s="16"/>
      <c r="IOP120" s="16"/>
      <c r="IOQ120" s="16"/>
      <c r="IOR120" s="16"/>
      <c r="IOS120" s="16"/>
      <c r="IOT120" s="16"/>
      <c r="IOU120" s="16"/>
      <c r="IOV120" s="16"/>
      <c r="IOW120" s="16"/>
      <c r="IOX120" s="16"/>
      <c r="IOY120" s="16"/>
      <c r="IOZ120" s="16"/>
      <c r="IPA120" s="16"/>
      <c r="IPB120" s="16"/>
      <c r="IPC120" s="16"/>
      <c r="IPD120" s="16"/>
      <c r="IPE120" s="16"/>
      <c r="IPF120" s="16"/>
      <c r="IPG120" s="16"/>
      <c r="IPH120" s="16"/>
      <c r="IPI120" s="16"/>
      <c r="IPJ120" s="16"/>
      <c r="IPK120" s="16"/>
      <c r="IPL120" s="16"/>
      <c r="IPM120" s="16"/>
      <c r="IPN120" s="16"/>
      <c r="IPO120" s="16"/>
      <c r="IPP120" s="16"/>
      <c r="IPQ120" s="16"/>
      <c r="IPR120" s="16"/>
      <c r="IPS120" s="16"/>
      <c r="IPT120" s="16"/>
      <c r="IPU120" s="16"/>
      <c r="IPV120" s="16"/>
      <c r="IPW120" s="16"/>
      <c r="IPX120" s="16"/>
      <c r="IPY120" s="16"/>
      <c r="IPZ120" s="16"/>
      <c r="IQA120" s="16"/>
      <c r="IQB120" s="16"/>
      <c r="IQC120" s="16"/>
      <c r="IQD120" s="16"/>
      <c r="IQE120" s="16"/>
      <c r="IQF120" s="16"/>
      <c r="IQG120" s="16"/>
      <c r="IQH120" s="16"/>
      <c r="IQI120" s="16"/>
      <c r="IQJ120" s="16"/>
      <c r="IQK120" s="16"/>
      <c r="IQL120" s="16"/>
      <c r="IQM120" s="16"/>
      <c r="IQN120" s="16"/>
      <c r="IQO120" s="16"/>
      <c r="IQP120" s="16"/>
      <c r="IQQ120" s="16"/>
      <c r="IQR120" s="16"/>
      <c r="IQS120" s="16"/>
      <c r="IQT120" s="16"/>
      <c r="IQU120" s="16"/>
      <c r="IQV120" s="16"/>
      <c r="IQW120" s="16"/>
      <c r="IQX120" s="16"/>
      <c r="IQY120" s="16"/>
      <c r="IQZ120" s="16"/>
      <c r="IRA120" s="16"/>
      <c r="IRB120" s="16"/>
      <c r="IRC120" s="16"/>
      <c r="IRD120" s="16"/>
      <c r="IRE120" s="16"/>
      <c r="IRF120" s="16"/>
      <c r="IRG120" s="16"/>
      <c r="IRH120" s="16"/>
      <c r="IRI120" s="16"/>
      <c r="IRJ120" s="16"/>
      <c r="IRK120" s="16"/>
      <c r="IRL120" s="16"/>
      <c r="IRM120" s="16"/>
      <c r="IRN120" s="16"/>
      <c r="IRO120" s="16"/>
      <c r="IRP120" s="16"/>
      <c r="IRQ120" s="16"/>
      <c r="IRR120" s="16"/>
      <c r="IRS120" s="16"/>
      <c r="IRT120" s="16"/>
      <c r="IRU120" s="16"/>
      <c r="IRV120" s="16"/>
      <c r="IRW120" s="16"/>
      <c r="IRX120" s="16"/>
      <c r="IRY120" s="16"/>
      <c r="IRZ120" s="16"/>
      <c r="ISA120" s="16"/>
      <c r="ISB120" s="16"/>
      <c r="ISC120" s="16"/>
      <c r="ISD120" s="16"/>
      <c r="ISE120" s="16"/>
      <c r="ISF120" s="16"/>
      <c r="ISG120" s="16"/>
      <c r="ISH120" s="16"/>
      <c r="ISI120" s="16"/>
      <c r="ISJ120" s="16"/>
      <c r="ISK120" s="16"/>
      <c r="ISL120" s="16"/>
      <c r="ISM120" s="16"/>
      <c r="ISN120" s="16"/>
      <c r="ISO120" s="16"/>
      <c r="ISP120" s="16"/>
      <c r="ISQ120" s="16"/>
      <c r="ISR120" s="16"/>
      <c r="ISS120" s="16"/>
      <c r="IST120" s="16"/>
      <c r="ISU120" s="16"/>
      <c r="ISV120" s="16"/>
      <c r="ISW120" s="16"/>
      <c r="ISX120" s="16"/>
      <c r="ISY120" s="16"/>
      <c r="ISZ120" s="16"/>
      <c r="ITA120" s="16"/>
      <c r="ITB120" s="16"/>
      <c r="ITC120" s="16"/>
      <c r="ITD120" s="16"/>
      <c r="ITE120" s="16"/>
      <c r="ITF120" s="16"/>
      <c r="ITG120" s="16"/>
      <c r="ITH120" s="16"/>
      <c r="ITI120" s="16"/>
      <c r="ITJ120" s="16"/>
      <c r="ITK120" s="16"/>
      <c r="ITL120" s="16"/>
      <c r="ITM120" s="16"/>
      <c r="ITN120" s="16"/>
      <c r="ITO120" s="16"/>
      <c r="ITP120" s="16"/>
      <c r="ITQ120" s="16"/>
      <c r="ITR120" s="16"/>
      <c r="ITS120" s="16"/>
      <c r="ITT120" s="16"/>
      <c r="ITU120" s="16"/>
      <c r="ITV120" s="16"/>
      <c r="ITW120" s="16"/>
      <c r="ITX120" s="16"/>
      <c r="ITY120" s="16"/>
      <c r="ITZ120" s="16"/>
      <c r="IUA120" s="16"/>
      <c r="IUB120" s="16"/>
      <c r="IUC120" s="16"/>
      <c r="IUD120" s="16"/>
      <c r="IUE120" s="16"/>
      <c r="IUF120" s="16"/>
      <c r="IUG120" s="16"/>
      <c r="IUH120" s="16"/>
      <c r="IUI120" s="16"/>
      <c r="IUJ120" s="16"/>
      <c r="IUK120" s="16"/>
      <c r="IUL120" s="16"/>
      <c r="IUM120" s="16"/>
      <c r="IUN120" s="16"/>
      <c r="IUO120" s="16"/>
      <c r="IUP120" s="16"/>
      <c r="IUQ120" s="16"/>
      <c r="IUR120" s="16"/>
      <c r="IUS120" s="16"/>
      <c r="IUT120" s="16"/>
      <c r="IUU120" s="16"/>
      <c r="IUV120" s="16"/>
      <c r="IUW120" s="16"/>
      <c r="IUX120" s="16"/>
      <c r="IUY120" s="16"/>
      <c r="IUZ120" s="16"/>
      <c r="IVA120" s="16"/>
      <c r="IVB120" s="16"/>
      <c r="IVC120" s="16"/>
      <c r="IVD120" s="16"/>
      <c r="IVE120" s="16"/>
      <c r="IVF120" s="16"/>
      <c r="IVG120" s="16"/>
      <c r="IVH120" s="16"/>
      <c r="IVI120" s="16"/>
      <c r="IVJ120" s="16"/>
      <c r="IVK120" s="16"/>
      <c r="IVL120" s="16"/>
      <c r="IVM120" s="16"/>
      <c r="IVN120" s="16"/>
      <c r="IVO120" s="16"/>
      <c r="IVP120" s="16"/>
      <c r="IVQ120" s="16"/>
      <c r="IVR120" s="16"/>
      <c r="IVS120" s="16"/>
      <c r="IVT120" s="16"/>
      <c r="IVU120" s="16"/>
      <c r="IVV120" s="16"/>
      <c r="IVW120" s="16"/>
      <c r="IVX120" s="16"/>
      <c r="IVY120" s="16"/>
      <c r="IVZ120" s="16"/>
      <c r="IWA120" s="16"/>
      <c r="IWB120" s="16"/>
      <c r="IWC120" s="16"/>
      <c r="IWD120" s="16"/>
      <c r="IWE120" s="16"/>
      <c r="IWF120" s="16"/>
      <c r="IWG120" s="16"/>
      <c r="IWH120" s="16"/>
      <c r="IWI120" s="16"/>
      <c r="IWJ120" s="16"/>
      <c r="IWK120" s="16"/>
      <c r="IWL120" s="16"/>
      <c r="IWM120" s="16"/>
      <c r="IWN120" s="16"/>
      <c r="IWO120" s="16"/>
      <c r="IWP120" s="16"/>
      <c r="IWQ120" s="16"/>
      <c r="IWR120" s="16"/>
      <c r="IWS120" s="16"/>
      <c r="IWT120" s="16"/>
      <c r="IWU120" s="16"/>
      <c r="IWV120" s="16"/>
      <c r="IWW120" s="16"/>
      <c r="IWX120" s="16"/>
      <c r="IWY120" s="16"/>
      <c r="IWZ120" s="16"/>
      <c r="IXA120" s="16"/>
      <c r="IXB120" s="16"/>
      <c r="IXC120" s="16"/>
      <c r="IXD120" s="16"/>
      <c r="IXE120" s="16"/>
      <c r="IXF120" s="16"/>
      <c r="IXG120" s="16"/>
      <c r="IXH120" s="16"/>
      <c r="IXI120" s="16"/>
      <c r="IXJ120" s="16"/>
      <c r="IXK120" s="16"/>
      <c r="IXL120" s="16"/>
      <c r="IXM120" s="16"/>
      <c r="IXN120" s="16"/>
      <c r="IXO120" s="16"/>
      <c r="IXP120" s="16"/>
      <c r="IXQ120" s="16"/>
      <c r="IXR120" s="16"/>
      <c r="IXS120" s="16"/>
      <c r="IXT120" s="16"/>
      <c r="IXU120" s="16"/>
      <c r="IXV120" s="16"/>
      <c r="IXW120" s="16"/>
      <c r="IXX120" s="16"/>
      <c r="IXY120" s="16"/>
      <c r="IXZ120" s="16"/>
      <c r="IYA120" s="16"/>
      <c r="IYB120" s="16"/>
      <c r="IYC120" s="16"/>
      <c r="IYD120" s="16"/>
      <c r="IYE120" s="16"/>
      <c r="IYF120" s="16"/>
      <c r="IYG120" s="16"/>
      <c r="IYH120" s="16"/>
      <c r="IYI120" s="16"/>
      <c r="IYJ120" s="16"/>
      <c r="IYK120" s="16"/>
      <c r="IYL120" s="16"/>
      <c r="IYM120" s="16"/>
      <c r="IYN120" s="16"/>
      <c r="IYO120" s="16"/>
      <c r="IYP120" s="16"/>
      <c r="IYQ120" s="16"/>
      <c r="IYR120" s="16"/>
      <c r="IYS120" s="16"/>
      <c r="IYT120" s="16"/>
      <c r="IYU120" s="16"/>
      <c r="IYV120" s="16"/>
      <c r="IYW120" s="16"/>
      <c r="IYX120" s="16"/>
      <c r="IYY120" s="16"/>
      <c r="IYZ120" s="16"/>
      <c r="IZA120" s="16"/>
      <c r="IZB120" s="16"/>
      <c r="IZC120" s="16"/>
      <c r="IZD120" s="16"/>
      <c r="IZE120" s="16"/>
      <c r="IZF120" s="16"/>
      <c r="IZG120" s="16"/>
      <c r="IZH120" s="16"/>
      <c r="IZI120" s="16"/>
      <c r="IZJ120" s="16"/>
      <c r="IZK120" s="16"/>
      <c r="IZL120" s="16"/>
      <c r="IZM120" s="16"/>
      <c r="IZN120" s="16"/>
      <c r="IZO120" s="16"/>
      <c r="IZP120" s="16"/>
      <c r="IZQ120" s="16"/>
      <c r="IZR120" s="16"/>
      <c r="IZS120" s="16"/>
      <c r="IZT120" s="16"/>
      <c r="IZU120" s="16"/>
      <c r="IZV120" s="16"/>
      <c r="IZW120" s="16"/>
      <c r="IZX120" s="16"/>
      <c r="IZY120" s="16"/>
      <c r="IZZ120" s="16"/>
      <c r="JAA120" s="16"/>
      <c r="JAB120" s="16"/>
      <c r="JAC120" s="16"/>
      <c r="JAD120" s="16"/>
      <c r="JAE120" s="16"/>
      <c r="JAF120" s="16"/>
      <c r="JAG120" s="16"/>
      <c r="JAH120" s="16"/>
      <c r="JAI120" s="16"/>
      <c r="JAJ120" s="16"/>
      <c r="JAK120" s="16"/>
      <c r="JAL120" s="16"/>
      <c r="JAM120" s="16"/>
      <c r="JAN120" s="16"/>
      <c r="JAO120" s="16"/>
      <c r="JAP120" s="16"/>
      <c r="JAQ120" s="16"/>
      <c r="JAR120" s="16"/>
      <c r="JAS120" s="16"/>
      <c r="JAT120" s="16"/>
      <c r="JAU120" s="16"/>
      <c r="JAV120" s="16"/>
      <c r="JAW120" s="16"/>
      <c r="JAX120" s="16"/>
      <c r="JAY120" s="16"/>
      <c r="JAZ120" s="16"/>
      <c r="JBA120" s="16"/>
      <c r="JBB120" s="16"/>
      <c r="JBC120" s="16"/>
      <c r="JBD120" s="16"/>
      <c r="JBE120" s="16"/>
      <c r="JBF120" s="16"/>
      <c r="JBG120" s="16"/>
      <c r="JBH120" s="16"/>
      <c r="JBI120" s="16"/>
      <c r="JBJ120" s="16"/>
      <c r="JBK120" s="16"/>
      <c r="JBL120" s="16"/>
      <c r="JBM120" s="16"/>
      <c r="JBN120" s="16"/>
      <c r="JBO120" s="16"/>
      <c r="JBP120" s="16"/>
      <c r="JBQ120" s="16"/>
      <c r="JBR120" s="16"/>
      <c r="JBS120" s="16"/>
      <c r="JBT120" s="16"/>
      <c r="JBU120" s="16"/>
      <c r="JBV120" s="16"/>
      <c r="JBW120" s="16"/>
      <c r="JBX120" s="16"/>
      <c r="JBY120" s="16"/>
      <c r="JBZ120" s="16"/>
      <c r="JCA120" s="16"/>
      <c r="JCB120" s="16"/>
      <c r="JCC120" s="16"/>
      <c r="JCD120" s="16"/>
      <c r="JCE120" s="16"/>
      <c r="JCF120" s="16"/>
      <c r="JCG120" s="16"/>
      <c r="JCH120" s="16"/>
      <c r="JCI120" s="16"/>
      <c r="JCJ120" s="16"/>
      <c r="JCK120" s="16"/>
      <c r="JCL120" s="16"/>
      <c r="JCM120" s="16"/>
      <c r="JCN120" s="16"/>
      <c r="JCO120" s="16"/>
      <c r="JCP120" s="16"/>
      <c r="JCQ120" s="16"/>
      <c r="JCR120" s="16"/>
      <c r="JCS120" s="16"/>
      <c r="JCT120" s="16"/>
      <c r="JCU120" s="16"/>
      <c r="JCV120" s="16"/>
      <c r="JCW120" s="16"/>
      <c r="JCX120" s="16"/>
      <c r="JCY120" s="16"/>
      <c r="JCZ120" s="16"/>
      <c r="JDA120" s="16"/>
      <c r="JDB120" s="16"/>
      <c r="JDC120" s="16"/>
      <c r="JDD120" s="16"/>
      <c r="JDE120" s="16"/>
      <c r="JDF120" s="16"/>
      <c r="JDG120" s="16"/>
      <c r="JDH120" s="16"/>
      <c r="JDI120" s="16"/>
      <c r="JDJ120" s="16"/>
      <c r="JDK120" s="16"/>
      <c r="JDL120" s="16"/>
      <c r="JDM120" s="16"/>
      <c r="JDN120" s="16"/>
      <c r="JDO120" s="16"/>
      <c r="JDP120" s="16"/>
      <c r="JDQ120" s="16"/>
      <c r="JDR120" s="16"/>
      <c r="JDS120" s="16"/>
      <c r="JDT120" s="16"/>
      <c r="JDU120" s="16"/>
      <c r="JDV120" s="16"/>
      <c r="JDW120" s="16"/>
      <c r="JDX120" s="16"/>
      <c r="JDY120" s="16"/>
      <c r="JDZ120" s="16"/>
      <c r="JEA120" s="16"/>
      <c r="JEB120" s="16"/>
      <c r="JEC120" s="16"/>
      <c r="JED120" s="16"/>
      <c r="JEE120" s="16"/>
      <c r="JEF120" s="16"/>
      <c r="JEG120" s="16"/>
      <c r="JEH120" s="16"/>
      <c r="JEI120" s="16"/>
      <c r="JEJ120" s="16"/>
      <c r="JEK120" s="16"/>
      <c r="JEL120" s="16"/>
      <c r="JEM120" s="16"/>
      <c r="JEN120" s="16"/>
      <c r="JEO120" s="16"/>
      <c r="JEP120" s="16"/>
      <c r="JEQ120" s="16"/>
      <c r="JER120" s="16"/>
      <c r="JES120" s="16"/>
      <c r="JET120" s="16"/>
      <c r="JEU120" s="16"/>
      <c r="JEV120" s="16"/>
      <c r="JEW120" s="16"/>
      <c r="JEX120" s="16"/>
      <c r="JEY120" s="16"/>
      <c r="JEZ120" s="16"/>
      <c r="JFA120" s="16"/>
      <c r="JFB120" s="16"/>
      <c r="JFC120" s="16"/>
      <c r="JFD120" s="16"/>
      <c r="JFE120" s="16"/>
      <c r="JFF120" s="16"/>
      <c r="JFG120" s="16"/>
      <c r="JFH120" s="16"/>
      <c r="JFI120" s="16"/>
      <c r="JFJ120" s="16"/>
      <c r="JFK120" s="16"/>
      <c r="JFL120" s="16"/>
      <c r="JFM120" s="16"/>
      <c r="JFN120" s="16"/>
      <c r="JFO120" s="16"/>
      <c r="JFP120" s="16"/>
      <c r="JFQ120" s="16"/>
      <c r="JFR120" s="16"/>
      <c r="JFS120" s="16"/>
      <c r="JFT120" s="16"/>
      <c r="JFU120" s="16"/>
      <c r="JFV120" s="16"/>
      <c r="JFW120" s="16"/>
      <c r="JFX120" s="16"/>
      <c r="JFY120" s="16"/>
      <c r="JFZ120" s="16"/>
      <c r="JGA120" s="16"/>
      <c r="JGB120" s="16"/>
      <c r="JGC120" s="16"/>
      <c r="JGD120" s="16"/>
      <c r="JGE120" s="16"/>
      <c r="JGF120" s="16"/>
      <c r="JGG120" s="16"/>
      <c r="JGH120" s="16"/>
      <c r="JGI120" s="16"/>
      <c r="JGJ120" s="16"/>
      <c r="JGK120" s="16"/>
      <c r="JGL120" s="16"/>
      <c r="JGM120" s="16"/>
      <c r="JGN120" s="16"/>
      <c r="JGO120" s="16"/>
      <c r="JGP120" s="16"/>
      <c r="JGQ120" s="16"/>
      <c r="JGR120" s="16"/>
      <c r="JGS120" s="16"/>
      <c r="JGT120" s="16"/>
      <c r="JGU120" s="16"/>
      <c r="JGV120" s="16"/>
      <c r="JGW120" s="16"/>
      <c r="JGX120" s="16"/>
      <c r="JGY120" s="16"/>
      <c r="JGZ120" s="16"/>
      <c r="JHA120" s="16"/>
      <c r="JHB120" s="16"/>
      <c r="JHC120" s="16"/>
      <c r="JHD120" s="16"/>
      <c r="JHE120" s="16"/>
      <c r="JHF120" s="16"/>
      <c r="JHG120" s="16"/>
      <c r="JHH120" s="16"/>
      <c r="JHI120" s="16"/>
      <c r="JHJ120" s="16"/>
      <c r="JHK120" s="16"/>
      <c r="JHL120" s="16"/>
      <c r="JHM120" s="16"/>
      <c r="JHN120" s="16"/>
      <c r="JHO120" s="16"/>
      <c r="JHP120" s="16"/>
      <c r="JHQ120" s="16"/>
      <c r="JHR120" s="16"/>
      <c r="JHS120" s="16"/>
      <c r="JHT120" s="16"/>
      <c r="JHU120" s="16"/>
      <c r="JHV120" s="16"/>
      <c r="JHW120" s="16"/>
      <c r="JHX120" s="16"/>
      <c r="JHY120" s="16"/>
      <c r="JHZ120" s="16"/>
      <c r="JIA120" s="16"/>
      <c r="JIB120" s="16"/>
      <c r="JIC120" s="16"/>
      <c r="JID120" s="16"/>
      <c r="JIE120" s="16"/>
      <c r="JIF120" s="16"/>
      <c r="JIG120" s="16"/>
      <c r="JIH120" s="16"/>
      <c r="JII120" s="16"/>
      <c r="JIJ120" s="16"/>
      <c r="JIK120" s="16"/>
      <c r="JIL120" s="16"/>
      <c r="JIM120" s="16"/>
      <c r="JIN120" s="16"/>
      <c r="JIO120" s="16"/>
      <c r="JIP120" s="16"/>
      <c r="JIQ120" s="16"/>
      <c r="JIR120" s="16"/>
      <c r="JIS120" s="16"/>
      <c r="JIT120" s="16"/>
      <c r="JIU120" s="16"/>
      <c r="JIV120" s="16"/>
      <c r="JIW120" s="16"/>
      <c r="JIX120" s="16"/>
      <c r="JIY120" s="16"/>
      <c r="JIZ120" s="16"/>
      <c r="JJA120" s="16"/>
      <c r="JJB120" s="16"/>
      <c r="JJC120" s="16"/>
      <c r="JJD120" s="16"/>
      <c r="JJE120" s="16"/>
      <c r="JJF120" s="16"/>
      <c r="JJG120" s="16"/>
      <c r="JJH120" s="16"/>
      <c r="JJI120" s="16"/>
      <c r="JJJ120" s="16"/>
      <c r="JJK120" s="16"/>
      <c r="JJL120" s="16"/>
      <c r="JJM120" s="16"/>
      <c r="JJN120" s="16"/>
      <c r="JJO120" s="16"/>
      <c r="JJP120" s="16"/>
      <c r="JJQ120" s="16"/>
      <c r="JJR120" s="16"/>
      <c r="JJS120" s="16"/>
      <c r="JJT120" s="16"/>
      <c r="JJU120" s="16"/>
      <c r="JJV120" s="16"/>
      <c r="JJW120" s="16"/>
      <c r="JJX120" s="16"/>
      <c r="JJY120" s="16"/>
      <c r="JJZ120" s="16"/>
      <c r="JKA120" s="16"/>
      <c r="JKB120" s="16"/>
      <c r="JKC120" s="16"/>
      <c r="JKD120" s="16"/>
      <c r="JKE120" s="16"/>
      <c r="JKF120" s="16"/>
      <c r="JKG120" s="16"/>
      <c r="JKH120" s="16"/>
      <c r="JKI120" s="16"/>
      <c r="JKJ120" s="16"/>
      <c r="JKK120" s="16"/>
      <c r="JKL120" s="16"/>
      <c r="JKM120" s="16"/>
      <c r="JKN120" s="16"/>
      <c r="JKO120" s="16"/>
      <c r="JKP120" s="16"/>
      <c r="JKQ120" s="16"/>
      <c r="JKR120" s="16"/>
      <c r="JKS120" s="16"/>
      <c r="JKT120" s="16"/>
      <c r="JKU120" s="16"/>
      <c r="JKV120" s="16"/>
      <c r="JKW120" s="16"/>
      <c r="JKX120" s="16"/>
      <c r="JKY120" s="16"/>
      <c r="JKZ120" s="16"/>
      <c r="JLA120" s="16"/>
      <c r="JLB120" s="16"/>
      <c r="JLC120" s="16"/>
      <c r="JLD120" s="16"/>
      <c r="JLE120" s="16"/>
      <c r="JLF120" s="16"/>
      <c r="JLG120" s="16"/>
      <c r="JLH120" s="16"/>
      <c r="JLI120" s="16"/>
      <c r="JLJ120" s="16"/>
      <c r="JLK120" s="16"/>
      <c r="JLL120" s="16"/>
      <c r="JLM120" s="16"/>
      <c r="JLN120" s="16"/>
      <c r="JLO120" s="16"/>
      <c r="JLP120" s="16"/>
      <c r="JLQ120" s="16"/>
      <c r="JLR120" s="16"/>
      <c r="JLS120" s="16"/>
      <c r="JLT120" s="16"/>
      <c r="JLU120" s="16"/>
      <c r="JLV120" s="16"/>
      <c r="JLW120" s="16"/>
      <c r="JLX120" s="16"/>
      <c r="JLY120" s="16"/>
      <c r="JLZ120" s="16"/>
      <c r="JMA120" s="16"/>
      <c r="JMB120" s="16"/>
      <c r="JMC120" s="16"/>
      <c r="JMD120" s="16"/>
      <c r="JME120" s="16"/>
      <c r="JMF120" s="16"/>
      <c r="JMG120" s="16"/>
      <c r="JMH120" s="16"/>
      <c r="JMI120" s="16"/>
      <c r="JMJ120" s="16"/>
      <c r="JMK120" s="16"/>
      <c r="JML120" s="16"/>
      <c r="JMM120" s="16"/>
      <c r="JMN120" s="16"/>
      <c r="JMO120" s="16"/>
      <c r="JMP120" s="16"/>
      <c r="JMQ120" s="16"/>
      <c r="JMR120" s="16"/>
      <c r="JMS120" s="16"/>
      <c r="JMT120" s="16"/>
      <c r="JMU120" s="16"/>
      <c r="JMV120" s="16"/>
      <c r="JMW120" s="16"/>
      <c r="JMX120" s="16"/>
      <c r="JMY120" s="16"/>
      <c r="JMZ120" s="16"/>
      <c r="JNA120" s="16"/>
      <c r="JNB120" s="16"/>
      <c r="JNC120" s="16"/>
      <c r="JND120" s="16"/>
      <c r="JNE120" s="16"/>
      <c r="JNF120" s="16"/>
      <c r="JNG120" s="16"/>
      <c r="JNH120" s="16"/>
      <c r="JNI120" s="16"/>
      <c r="JNJ120" s="16"/>
      <c r="JNK120" s="16"/>
      <c r="JNL120" s="16"/>
      <c r="JNM120" s="16"/>
      <c r="JNN120" s="16"/>
      <c r="JNO120" s="16"/>
      <c r="JNP120" s="16"/>
      <c r="JNQ120" s="16"/>
      <c r="JNR120" s="16"/>
      <c r="JNS120" s="16"/>
      <c r="JNT120" s="16"/>
      <c r="JNU120" s="16"/>
      <c r="JNV120" s="16"/>
      <c r="JNW120" s="16"/>
      <c r="JNX120" s="16"/>
      <c r="JNY120" s="16"/>
      <c r="JNZ120" s="16"/>
      <c r="JOA120" s="16"/>
      <c r="JOB120" s="16"/>
      <c r="JOC120" s="16"/>
      <c r="JOD120" s="16"/>
      <c r="JOE120" s="16"/>
      <c r="JOF120" s="16"/>
      <c r="JOG120" s="16"/>
      <c r="JOH120" s="16"/>
      <c r="JOI120" s="16"/>
      <c r="JOJ120" s="16"/>
      <c r="JOK120" s="16"/>
      <c r="JOL120" s="16"/>
      <c r="JOM120" s="16"/>
      <c r="JON120" s="16"/>
      <c r="JOO120" s="16"/>
      <c r="JOP120" s="16"/>
      <c r="JOQ120" s="16"/>
      <c r="JOR120" s="16"/>
      <c r="JOS120" s="16"/>
      <c r="JOT120" s="16"/>
      <c r="JOU120" s="16"/>
      <c r="JOV120" s="16"/>
      <c r="JOW120" s="16"/>
      <c r="JOX120" s="16"/>
      <c r="JOY120" s="16"/>
      <c r="JOZ120" s="16"/>
      <c r="JPA120" s="16"/>
      <c r="JPB120" s="16"/>
      <c r="JPC120" s="16"/>
      <c r="JPD120" s="16"/>
      <c r="JPE120" s="16"/>
      <c r="JPF120" s="16"/>
      <c r="JPG120" s="16"/>
      <c r="JPH120" s="16"/>
      <c r="JPI120" s="16"/>
      <c r="JPJ120" s="16"/>
      <c r="JPK120" s="16"/>
      <c r="JPL120" s="16"/>
      <c r="JPM120" s="16"/>
      <c r="JPN120" s="16"/>
      <c r="JPO120" s="16"/>
      <c r="JPP120" s="16"/>
      <c r="JPQ120" s="16"/>
      <c r="JPR120" s="16"/>
      <c r="JPS120" s="16"/>
      <c r="JPT120" s="16"/>
      <c r="JPU120" s="16"/>
      <c r="JPV120" s="16"/>
      <c r="JPW120" s="16"/>
      <c r="JPX120" s="16"/>
      <c r="JPY120" s="16"/>
      <c r="JPZ120" s="16"/>
      <c r="JQA120" s="16"/>
      <c r="JQB120" s="16"/>
      <c r="JQC120" s="16"/>
      <c r="JQD120" s="16"/>
      <c r="JQE120" s="16"/>
      <c r="JQF120" s="16"/>
      <c r="JQG120" s="16"/>
      <c r="JQH120" s="16"/>
      <c r="JQI120" s="16"/>
      <c r="JQJ120" s="16"/>
      <c r="JQK120" s="16"/>
      <c r="JQL120" s="16"/>
      <c r="JQM120" s="16"/>
      <c r="JQN120" s="16"/>
      <c r="JQO120" s="16"/>
      <c r="JQP120" s="16"/>
      <c r="JQQ120" s="16"/>
      <c r="JQR120" s="16"/>
      <c r="JQS120" s="16"/>
      <c r="JQT120" s="16"/>
      <c r="JQU120" s="16"/>
      <c r="JQV120" s="16"/>
      <c r="JQW120" s="16"/>
      <c r="JQX120" s="16"/>
      <c r="JQY120" s="16"/>
      <c r="JQZ120" s="16"/>
      <c r="JRA120" s="16"/>
      <c r="JRB120" s="16"/>
      <c r="JRC120" s="16"/>
      <c r="JRD120" s="16"/>
      <c r="JRE120" s="16"/>
      <c r="JRF120" s="16"/>
      <c r="JRG120" s="16"/>
      <c r="JRH120" s="16"/>
      <c r="JRI120" s="16"/>
      <c r="JRJ120" s="16"/>
      <c r="JRK120" s="16"/>
      <c r="JRL120" s="16"/>
      <c r="JRM120" s="16"/>
      <c r="JRN120" s="16"/>
      <c r="JRO120" s="16"/>
      <c r="JRP120" s="16"/>
      <c r="JRQ120" s="16"/>
      <c r="JRR120" s="16"/>
      <c r="JRS120" s="16"/>
      <c r="JRT120" s="16"/>
      <c r="JRU120" s="16"/>
      <c r="JRV120" s="16"/>
      <c r="JRW120" s="16"/>
      <c r="JRX120" s="16"/>
      <c r="JRY120" s="16"/>
      <c r="JRZ120" s="16"/>
      <c r="JSA120" s="16"/>
      <c r="JSB120" s="16"/>
      <c r="JSC120" s="16"/>
      <c r="JSD120" s="16"/>
      <c r="JSE120" s="16"/>
      <c r="JSF120" s="16"/>
      <c r="JSG120" s="16"/>
      <c r="JSH120" s="16"/>
      <c r="JSI120" s="16"/>
      <c r="JSJ120" s="16"/>
      <c r="JSK120" s="16"/>
      <c r="JSL120" s="16"/>
      <c r="JSM120" s="16"/>
      <c r="JSN120" s="16"/>
      <c r="JSO120" s="16"/>
      <c r="JSP120" s="16"/>
      <c r="JSQ120" s="16"/>
      <c r="JSR120" s="16"/>
      <c r="JSS120" s="16"/>
      <c r="JST120" s="16"/>
      <c r="JSU120" s="16"/>
      <c r="JSV120" s="16"/>
      <c r="JSW120" s="16"/>
      <c r="JSX120" s="16"/>
      <c r="JSY120" s="16"/>
      <c r="JSZ120" s="16"/>
      <c r="JTA120" s="16"/>
      <c r="JTB120" s="16"/>
      <c r="JTC120" s="16"/>
      <c r="JTD120" s="16"/>
      <c r="JTE120" s="16"/>
      <c r="JTF120" s="16"/>
      <c r="JTG120" s="16"/>
      <c r="JTH120" s="16"/>
      <c r="JTI120" s="16"/>
      <c r="JTJ120" s="16"/>
      <c r="JTK120" s="16"/>
      <c r="JTL120" s="16"/>
      <c r="JTM120" s="16"/>
      <c r="JTN120" s="16"/>
      <c r="JTO120" s="16"/>
      <c r="JTP120" s="16"/>
      <c r="JTQ120" s="16"/>
      <c r="JTR120" s="16"/>
      <c r="JTS120" s="16"/>
      <c r="JTT120" s="16"/>
      <c r="JTU120" s="16"/>
      <c r="JTV120" s="16"/>
      <c r="JTW120" s="16"/>
      <c r="JTX120" s="16"/>
      <c r="JTY120" s="16"/>
      <c r="JTZ120" s="16"/>
      <c r="JUA120" s="16"/>
      <c r="JUB120" s="16"/>
      <c r="JUC120" s="16"/>
      <c r="JUD120" s="16"/>
      <c r="JUE120" s="16"/>
      <c r="JUF120" s="16"/>
      <c r="JUG120" s="16"/>
      <c r="JUH120" s="16"/>
      <c r="JUI120" s="16"/>
      <c r="JUJ120" s="16"/>
      <c r="JUK120" s="16"/>
      <c r="JUL120" s="16"/>
      <c r="JUM120" s="16"/>
      <c r="JUN120" s="16"/>
      <c r="JUO120" s="16"/>
      <c r="JUP120" s="16"/>
      <c r="JUQ120" s="16"/>
      <c r="JUR120" s="16"/>
      <c r="JUS120" s="16"/>
      <c r="JUT120" s="16"/>
      <c r="JUU120" s="16"/>
      <c r="JUV120" s="16"/>
      <c r="JUW120" s="16"/>
      <c r="JUX120" s="16"/>
      <c r="JUY120" s="16"/>
      <c r="JUZ120" s="16"/>
      <c r="JVA120" s="16"/>
      <c r="JVB120" s="16"/>
      <c r="JVC120" s="16"/>
      <c r="JVD120" s="16"/>
      <c r="JVE120" s="16"/>
      <c r="JVF120" s="16"/>
      <c r="JVG120" s="16"/>
      <c r="JVH120" s="16"/>
      <c r="JVI120" s="16"/>
      <c r="JVJ120" s="16"/>
      <c r="JVK120" s="16"/>
      <c r="JVL120" s="16"/>
      <c r="JVM120" s="16"/>
      <c r="JVN120" s="16"/>
      <c r="JVO120" s="16"/>
      <c r="JVP120" s="16"/>
      <c r="JVQ120" s="16"/>
      <c r="JVR120" s="16"/>
      <c r="JVS120" s="16"/>
      <c r="JVT120" s="16"/>
      <c r="JVU120" s="16"/>
      <c r="JVV120" s="16"/>
      <c r="JVW120" s="16"/>
      <c r="JVX120" s="16"/>
      <c r="JVY120" s="16"/>
      <c r="JVZ120" s="16"/>
      <c r="JWA120" s="16"/>
      <c r="JWB120" s="16"/>
      <c r="JWC120" s="16"/>
      <c r="JWD120" s="16"/>
      <c r="JWE120" s="16"/>
      <c r="JWF120" s="16"/>
      <c r="JWG120" s="16"/>
      <c r="JWH120" s="16"/>
      <c r="JWI120" s="16"/>
      <c r="JWJ120" s="16"/>
      <c r="JWK120" s="16"/>
      <c r="JWL120" s="16"/>
      <c r="JWM120" s="16"/>
      <c r="JWN120" s="16"/>
      <c r="JWO120" s="16"/>
      <c r="JWP120" s="16"/>
      <c r="JWQ120" s="16"/>
      <c r="JWR120" s="16"/>
      <c r="JWS120" s="16"/>
      <c r="JWT120" s="16"/>
      <c r="JWU120" s="16"/>
      <c r="JWV120" s="16"/>
      <c r="JWW120" s="16"/>
      <c r="JWX120" s="16"/>
      <c r="JWY120" s="16"/>
      <c r="JWZ120" s="16"/>
      <c r="JXA120" s="16"/>
      <c r="JXB120" s="16"/>
      <c r="JXC120" s="16"/>
      <c r="JXD120" s="16"/>
      <c r="JXE120" s="16"/>
      <c r="JXF120" s="16"/>
      <c r="JXG120" s="16"/>
      <c r="JXH120" s="16"/>
      <c r="JXI120" s="16"/>
      <c r="JXJ120" s="16"/>
      <c r="JXK120" s="16"/>
      <c r="JXL120" s="16"/>
      <c r="JXM120" s="16"/>
      <c r="JXN120" s="16"/>
      <c r="JXO120" s="16"/>
      <c r="JXP120" s="16"/>
      <c r="JXQ120" s="16"/>
      <c r="JXR120" s="16"/>
      <c r="JXS120" s="16"/>
      <c r="JXT120" s="16"/>
      <c r="JXU120" s="16"/>
      <c r="JXV120" s="16"/>
      <c r="JXW120" s="16"/>
      <c r="JXX120" s="16"/>
      <c r="JXY120" s="16"/>
      <c r="JXZ120" s="16"/>
      <c r="JYA120" s="16"/>
      <c r="JYB120" s="16"/>
      <c r="JYC120" s="16"/>
      <c r="JYD120" s="16"/>
      <c r="JYE120" s="16"/>
      <c r="JYF120" s="16"/>
      <c r="JYG120" s="16"/>
      <c r="JYH120" s="16"/>
      <c r="JYI120" s="16"/>
      <c r="JYJ120" s="16"/>
      <c r="JYK120" s="16"/>
      <c r="JYL120" s="16"/>
      <c r="JYM120" s="16"/>
      <c r="JYN120" s="16"/>
      <c r="JYO120" s="16"/>
      <c r="JYP120" s="16"/>
      <c r="JYQ120" s="16"/>
      <c r="JYR120" s="16"/>
      <c r="JYS120" s="16"/>
      <c r="JYT120" s="16"/>
      <c r="JYU120" s="16"/>
      <c r="JYV120" s="16"/>
      <c r="JYW120" s="16"/>
      <c r="JYX120" s="16"/>
      <c r="JYY120" s="16"/>
      <c r="JYZ120" s="16"/>
      <c r="JZA120" s="16"/>
      <c r="JZB120" s="16"/>
      <c r="JZC120" s="16"/>
      <c r="JZD120" s="16"/>
      <c r="JZE120" s="16"/>
      <c r="JZF120" s="16"/>
      <c r="JZG120" s="16"/>
      <c r="JZH120" s="16"/>
      <c r="JZI120" s="16"/>
      <c r="JZJ120" s="16"/>
      <c r="JZK120" s="16"/>
      <c r="JZL120" s="16"/>
      <c r="JZM120" s="16"/>
      <c r="JZN120" s="16"/>
      <c r="JZO120" s="16"/>
      <c r="JZP120" s="16"/>
      <c r="JZQ120" s="16"/>
      <c r="JZR120" s="16"/>
      <c r="JZS120" s="16"/>
      <c r="JZT120" s="16"/>
      <c r="JZU120" s="16"/>
      <c r="JZV120" s="16"/>
      <c r="JZW120" s="16"/>
      <c r="JZX120" s="16"/>
      <c r="JZY120" s="16"/>
      <c r="JZZ120" s="16"/>
      <c r="KAA120" s="16"/>
      <c r="KAB120" s="16"/>
      <c r="KAC120" s="16"/>
      <c r="KAD120" s="16"/>
      <c r="KAE120" s="16"/>
      <c r="KAF120" s="16"/>
      <c r="KAG120" s="16"/>
      <c r="KAH120" s="16"/>
      <c r="KAI120" s="16"/>
      <c r="KAJ120" s="16"/>
      <c r="KAK120" s="16"/>
      <c r="KAL120" s="16"/>
      <c r="KAM120" s="16"/>
      <c r="KAN120" s="16"/>
      <c r="KAO120" s="16"/>
      <c r="KAP120" s="16"/>
      <c r="KAQ120" s="16"/>
      <c r="KAR120" s="16"/>
      <c r="KAS120" s="16"/>
      <c r="KAT120" s="16"/>
      <c r="KAU120" s="16"/>
      <c r="KAV120" s="16"/>
      <c r="KAW120" s="16"/>
      <c r="KAX120" s="16"/>
      <c r="KAY120" s="16"/>
      <c r="KAZ120" s="16"/>
      <c r="KBA120" s="16"/>
      <c r="KBB120" s="16"/>
      <c r="KBC120" s="16"/>
      <c r="KBD120" s="16"/>
      <c r="KBE120" s="16"/>
      <c r="KBF120" s="16"/>
      <c r="KBG120" s="16"/>
      <c r="KBH120" s="16"/>
      <c r="KBI120" s="16"/>
      <c r="KBJ120" s="16"/>
      <c r="KBK120" s="16"/>
      <c r="KBL120" s="16"/>
      <c r="KBM120" s="16"/>
      <c r="KBN120" s="16"/>
      <c r="KBO120" s="16"/>
      <c r="KBP120" s="16"/>
      <c r="KBQ120" s="16"/>
      <c r="KBR120" s="16"/>
      <c r="KBS120" s="16"/>
      <c r="KBT120" s="16"/>
      <c r="KBU120" s="16"/>
      <c r="KBV120" s="16"/>
      <c r="KBW120" s="16"/>
      <c r="KBX120" s="16"/>
      <c r="KBY120" s="16"/>
      <c r="KBZ120" s="16"/>
      <c r="KCA120" s="16"/>
      <c r="KCB120" s="16"/>
      <c r="KCC120" s="16"/>
      <c r="KCD120" s="16"/>
      <c r="KCE120" s="16"/>
      <c r="KCF120" s="16"/>
      <c r="KCG120" s="16"/>
      <c r="KCH120" s="16"/>
      <c r="KCI120" s="16"/>
      <c r="KCJ120" s="16"/>
      <c r="KCK120" s="16"/>
      <c r="KCL120" s="16"/>
      <c r="KCM120" s="16"/>
      <c r="KCN120" s="16"/>
      <c r="KCO120" s="16"/>
      <c r="KCP120" s="16"/>
      <c r="KCQ120" s="16"/>
      <c r="KCR120" s="16"/>
      <c r="KCS120" s="16"/>
      <c r="KCT120" s="16"/>
      <c r="KCU120" s="16"/>
      <c r="KCV120" s="16"/>
      <c r="KCW120" s="16"/>
      <c r="KCX120" s="16"/>
      <c r="KCY120" s="16"/>
      <c r="KCZ120" s="16"/>
      <c r="KDA120" s="16"/>
      <c r="KDB120" s="16"/>
      <c r="KDC120" s="16"/>
      <c r="KDD120" s="16"/>
      <c r="KDE120" s="16"/>
      <c r="KDF120" s="16"/>
      <c r="KDG120" s="16"/>
      <c r="KDH120" s="16"/>
      <c r="KDI120" s="16"/>
      <c r="KDJ120" s="16"/>
      <c r="KDK120" s="16"/>
      <c r="KDL120" s="16"/>
      <c r="KDM120" s="16"/>
      <c r="KDN120" s="16"/>
      <c r="KDO120" s="16"/>
      <c r="KDP120" s="16"/>
      <c r="KDQ120" s="16"/>
      <c r="KDR120" s="16"/>
      <c r="KDS120" s="16"/>
      <c r="KDT120" s="16"/>
      <c r="KDU120" s="16"/>
      <c r="KDV120" s="16"/>
      <c r="KDW120" s="16"/>
      <c r="KDX120" s="16"/>
      <c r="KDY120" s="16"/>
      <c r="KDZ120" s="16"/>
      <c r="KEA120" s="16"/>
      <c r="KEB120" s="16"/>
      <c r="KEC120" s="16"/>
      <c r="KED120" s="16"/>
      <c r="KEE120" s="16"/>
      <c r="KEF120" s="16"/>
      <c r="KEG120" s="16"/>
      <c r="KEH120" s="16"/>
      <c r="KEI120" s="16"/>
      <c r="KEJ120" s="16"/>
      <c r="KEK120" s="16"/>
      <c r="KEL120" s="16"/>
      <c r="KEM120" s="16"/>
      <c r="KEN120" s="16"/>
      <c r="KEO120" s="16"/>
      <c r="KEP120" s="16"/>
      <c r="KEQ120" s="16"/>
      <c r="KER120" s="16"/>
      <c r="KES120" s="16"/>
      <c r="KET120" s="16"/>
      <c r="KEU120" s="16"/>
      <c r="KEV120" s="16"/>
      <c r="KEW120" s="16"/>
      <c r="KEX120" s="16"/>
      <c r="KEY120" s="16"/>
      <c r="KEZ120" s="16"/>
      <c r="KFA120" s="16"/>
      <c r="KFB120" s="16"/>
      <c r="KFC120" s="16"/>
      <c r="KFD120" s="16"/>
      <c r="KFE120" s="16"/>
      <c r="KFF120" s="16"/>
      <c r="KFG120" s="16"/>
      <c r="KFH120" s="16"/>
      <c r="KFI120" s="16"/>
      <c r="KFJ120" s="16"/>
      <c r="KFK120" s="16"/>
      <c r="KFL120" s="16"/>
      <c r="KFM120" s="16"/>
      <c r="KFN120" s="16"/>
      <c r="KFO120" s="16"/>
      <c r="KFP120" s="16"/>
      <c r="KFQ120" s="16"/>
      <c r="KFR120" s="16"/>
      <c r="KFS120" s="16"/>
      <c r="KFT120" s="16"/>
      <c r="KFU120" s="16"/>
      <c r="KFV120" s="16"/>
      <c r="KFW120" s="16"/>
      <c r="KFX120" s="16"/>
      <c r="KFY120" s="16"/>
      <c r="KFZ120" s="16"/>
      <c r="KGA120" s="16"/>
      <c r="KGB120" s="16"/>
      <c r="KGC120" s="16"/>
      <c r="KGD120" s="16"/>
      <c r="KGE120" s="16"/>
      <c r="KGF120" s="16"/>
      <c r="KGG120" s="16"/>
      <c r="KGH120" s="16"/>
      <c r="KGI120" s="16"/>
      <c r="KGJ120" s="16"/>
      <c r="KGK120" s="16"/>
      <c r="KGL120" s="16"/>
      <c r="KGM120" s="16"/>
      <c r="KGN120" s="16"/>
      <c r="KGO120" s="16"/>
      <c r="KGP120" s="16"/>
      <c r="KGQ120" s="16"/>
      <c r="KGR120" s="16"/>
      <c r="KGS120" s="16"/>
      <c r="KGT120" s="16"/>
      <c r="KGU120" s="16"/>
      <c r="KGV120" s="16"/>
      <c r="KGW120" s="16"/>
      <c r="KGX120" s="16"/>
      <c r="KGY120" s="16"/>
      <c r="KGZ120" s="16"/>
      <c r="KHA120" s="16"/>
      <c r="KHB120" s="16"/>
      <c r="KHC120" s="16"/>
      <c r="KHD120" s="16"/>
      <c r="KHE120" s="16"/>
      <c r="KHF120" s="16"/>
      <c r="KHG120" s="16"/>
      <c r="KHH120" s="16"/>
      <c r="KHI120" s="16"/>
      <c r="KHJ120" s="16"/>
      <c r="KHK120" s="16"/>
      <c r="KHL120" s="16"/>
      <c r="KHM120" s="16"/>
      <c r="KHN120" s="16"/>
      <c r="KHO120" s="16"/>
      <c r="KHP120" s="16"/>
      <c r="KHQ120" s="16"/>
      <c r="KHR120" s="16"/>
      <c r="KHS120" s="16"/>
      <c r="KHT120" s="16"/>
      <c r="KHU120" s="16"/>
      <c r="KHV120" s="16"/>
      <c r="KHW120" s="16"/>
      <c r="KHX120" s="16"/>
      <c r="KHY120" s="16"/>
      <c r="KHZ120" s="16"/>
      <c r="KIA120" s="16"/>
      <c r="KIB120" s="16"/>
      <c r="KIC120" s="16"/>
      <c r="KID120" s="16"/>
      <c r="KIE120" s="16"/>
      <c r="KIF120" s="16"/>
      <c r="KIG120" s="16"/>
      <c r="KIH120" s="16"/>
      <c r="KII120" s="16"/>
      <c r="KIJ120" s="16"/>
      <c r="KIK120" s="16"/>
      <c r="KIL120" s="16"/>
      <c r="KIM120" s="16"/>
      <c r="KIN120" s="16"/>
      <c r="KIO120" s="16"/>
      <c r="KIP120" s="16"/>
      <c r="KIQ120" s="16"/>
      <c r="KIR120" s="16"/>
      <c r="KIS120" s="16"/>
      <c r="KIT120" s="16"/>
      <c r="KIU120" s="16"/>
      <c r="KIV120" s="16"/>
      <c r="KIW120" s="16"/>
      <c r="KIX120" s="16"/>
      <c r="KIY120" s="16"/>
      <c r="KIZ120" s="16"/>
      <c r="KJA120" s="16"/>
      <c r="KJB120" s="16"/>
      <c r="KJC120" s="16"/>
      <c r="KJD120" s="16"/>
      <c r="KJE120" s="16"/>
      <c r="KJF120" s="16"/>
      <c r="KJG120" s="16"/>
      <c r="KJH120" s="16"/>
      <c r="KJI120" s="16"/>
      <c r="KJJ120" s="16"/>
      <c r="KJK120" s="16"/>
      <c r="KJL120" s="16"/>
      <c r="KJM120" s="16"/>
      <c r="KJN120" s="16"/>
      <c r="KJO120" s="16"/>
      <c r="KJP120" s="16"/>
      <c r="KJQ120" s="16"/>
      <c r="KJR120" s="16"/>
      <c r="KJS120" s="16"/>
      <c r="KJT120" s="16"/>
      <c r="KJU120" s="16"/>
      <c r="KJV120" s="16"/>
      <c r="KJW120" s="16"/>
      <c r="KJX120" s="16"/>
      <c r="KJY120" s="16"/>
      <c r="KJZ120" s="16"/>
      <c r="KKA120" s="16"/>
      <c r="KKB120" s="16"/>
      <c r="KKC120" s="16"/>
      <c r="KKD120" s="16"/>
      <c r="KKE120" s="16"/>
      <c r="KKF120" s="16"/>
      <c r="KKG120" s="16"/>
      <c r="KKH120" s="16"/>
      <c r="KKI120" s="16"/>
      <c r="KKJ120" s="16"/>
      <c r="KKK120" s="16"/>
      <c r="KKL120" s="16"/>
      <c r="KKM120" s="16"/>
      <c r="KKN120" s="16"/>
      <c r="KKO120" s="16"/>
      <c r="KKP120" s="16"/>
      <c r="KKQ120" s="16"/>
      <c r="KKR120" s="16"/>
      <c r="KKS120" s="16"/>
      <c r="KKT120" s="16"/>
      <c r="KKU120" s="16"/>
      <c r="KKV120" s="16"/>
      <c r="KKW120" s="16"/>
      <c r="KKX120" s="16"/>
      <c r="KKY120" s="16"/>
      <c r="KKZ120" s="16"/>
      <c r="KLA120" s="16"/>
      <c r="KLB120" s="16"/>
      <c r="KLC120" s="16"/>
      <c r="KLD120" s="16"/>
      <c r="KLE120" s="16"/>
      <c r="KLF120" s="16"/>
      <c r="KLG120" s="16"/>
      <c r="KLH120" s="16"/>
      <c r="KLI120" s="16"/>
      <c r="KLJ120" s="16"/>
      <c r="KLK120" s="16"/>
      <c r="KLL120" s="16"/>
      <c r="KLM120" s="16"/>
      <c r="KLN120" s="16"/>
      <c r="KLO120" s="16"/>
      <c r="KLP120" s="16"/>
      <c r="KLQ120" s="16"/>
      <c r="KLR120" s="16"/>
      <c r="KLS120" s="16"/>
      <c r="KLT120" s="16"/>
      <c r="KLU120" s="16"/>
      <c r="KLV120" s="16"/>
      <c r="KLW120" s="16"/>
      <c r="KLX120" s="16"/>
      <c r="KLY120" s="16"/>
      <c r="KLZ120" s="16"/>
      <c r="KMA120" s="16"/>
      <c r="KMB120" s="16"/>
      <c r="KMC120" s="16"/>
      <c r="KMD120" s="16"/>
      <c r="KME120" s="16"/>
      <c r="KMF120" s="16"/>
      <c r="KMG120" s="16"/>
      <c r="KMH120" s="16"/>
      <c r="KMI120" s="16"/>
      <c r="KMJ120" s="16"/>
      <c r="KMK120" s="16"/>
      <c r="KML120" s="16"/>
      <c r="KMM120" s="16"/>
      <c r="KMN120" s="16"/>
      <c r="KMO120" s="16"/>
      <c r="KMP120" s="16"/>
      <c r="KMQ120" s="16"/>
      <c r="KMR120" s="16"/>
      <c r="KMS120" s="16"/>
      <c r="KMT120" s="16"/>
      <c r="KMU120" s="16"/>
      <c r="KMV120" s="16"/>
      <c r="KMW120" s="16"/>
      <c r="KMX120" s="16"/>
      <c r="KMY120" s="16"/>
      <c r="KMZ120" s="16"/>
      <c r="KNA120" s="16"/>
      <c r="KNB120" s="16"/>
      <c r="KNC120" s="16"/>
      <c r="KND120" s="16"/>
      <c r="KNE120" s="16"/>
      <c r="KNF120" s="16"/>
      <c r="KNG120" s="16"/>
      <c r="KNH120" s="16"/>
      <c r="KNI120" s="16"/>
      <c r="KNJ120" s="16"/>
      <c r="KNK120" s="16"/>
      <c r="KNL120" s="16"/>
      <c r="KNM120" s="16"/>
      <c r="KNN120" s="16"/>
      <c r="KNO120" s="16"/>
      <c r="KNP120" s="16"/>
      <c r="KNQ120" s="16"/>
      <c r="KNR120" s="16"/>
      <c r="KNS120" s="16"/>
      <c r="KNT120" s="16"/>
      <c r="KNU120" s="16"/>
      <c r="KNV120" s="16"/>
      <c r="KNW120" s="16"/>
      <c r="KNX120" s="16"/>
      <c r="KNY120" s="16"/>
      <c r="KNZ120" s="16"/>
      <c r="KOA120" s="16"/>
      <c r="KOB120" s="16"/>
      <c r="KOC120" s="16"/>
      <c r="KOD120" s="16"/>
      <c r="KOE120" s="16"/>
      <c r="KOF120" s="16"/>
      <c r="KOG120" s="16"/>
      <c r="KOH120" s="16"/>
      <c r="KOI120" s="16"/>
      <c r="KOJ120" s="16"/>
      <c r="KOK120" s="16"/>
      <c r="KOL120" s="16"/>
      <c r="KOM120" s="16"/>
      <c r="KON120" s="16"/>
      <c r="KOO120" s="16"/>
      <c r="KOP120" s="16"/>
      <c r="KOQ120" s="16"/>
      <c r="KOR120" s="16"/>
      <c r="KOS120" s="16"/>
      <c r="KOT120" s="16"/>
      <c r="KOU120" s="16"/>
      <c r="KOV120" s="16"/>
      <c r="KOW120" s="16"/>
      <c r="KOX120" s="16"/>
      <c r="KOY120" s="16"/>
      <c r="KOZ120" s="16"/>
      <c r="KPA120" s="16"/>
      <c r="KPB120" s="16"/>
      <c r="KPC120" s="16"/>
      <c r="KPD120" s="16"/>
      <c r="KPE120" s="16"/>
      <c r="KPF120" s="16"/>
      <c r="KPG120" s="16"/>
      <c r="KPH120" s="16"/>
      <c r="KPI120" s="16"/>
      <c r="KPJ120" s="16"/>
      <c r="KPK120" s="16"/>
      <c r="KPL120" s="16"/>
      <c r="KPM120" s="16"/>
      <c r="KPN120" s="16"/>
      <c r="KPO120" s="16"/>
      <c r="KPP120" s="16"/>
      <c r="KPQ120" s="16"/>
      <c r="KPR120" s="16"/>
      <c r="KPS120" s="16"/>
      <c r="KPT120" s="16"/>
      <c r="KPU120" s="16"/>
      <c r="KPV120" s="16"/>
      <c r="KPW120" s="16"/>
      <c r="KPX120" s="16"/>
      <c r="KPY120" s="16"/>
      <c r="KPZ120" s="16"/>
      <c r="KQA120" s="16"/>
      <c r="KQB120" s="16"/>
      <c r="KQC120" s="16"/>
      <c r="KQD120" s="16"/>
      <c r="KQE120" s="16"/>
      <c r="KQF120" s="16"/>
      <c r="KQG120" s="16"/>
      <c r="KQH120" s="16"/>
      <c r="KQI120" s="16"/>
      <c r="KQJ120" s="16"/>
      <c r="KQK120" s="16"/>
      <c r="KQL120" s="16"/>
      <c r="KQM120" s="16"/>
      <c r="KQN120" s="16"/>
      <c r="KQO120" s="16"/>
      <c r="KQP120" s="16"/>
      <c r="KQQ120" s="16"/>
      <c r="KQR120" s="16"/>
      <c r="KQS120" s="16"/>
      <c r="KQT120" s="16"/>
      <c r="KQU120" s="16"/>
      <c r="KQV120" s="16"/>
      <c r="KQW120" s="16"/>
      <c r="KQX120" s="16"/>
      <c r="KQY120" s="16"/>
      <c r="KQZ120" s="16"/>
      <c r="KRA120" s="16"/>
      <c r="KRB120" s="16"/>
      <c r="KRC120" s="16"/>
      <c r="KRD120" s="16"/>
      <c r="KRE120" s="16"/>
      <c r="KRF120" s="16"/>
      <c r="KRG120" s="16"/>
      <c r="KRH120" s="16"/>
      <c r="KRI120" s="16"/>
      <c r="KRJ120" s="16"/>
      <c r="KRK120" s="16"/>
      <c r="KRL120" s="16"/>
      <c r="KRM120" s="16"/>
      <c r="KRN120" s="16"/>
      <c r="KRO120" s="16"/>
      <c r="KRP120" s="16"/>
      <c r="KRQ120" s="16"/>
      <c r="KRR120" s="16"/>
      <c r="KRS120" s="16"/>
      <c r="KRT120" s="16"/>
      <c r="KRU120" s="16"/>
      <c r="KRV120" s="16"/>
      <c r="KRW120" s="16"/>
      <c r="KRX120" s="16"/>
      <c r="KRY120" s="16"/>
      <c r="KRZ120" s="16"/>
      <c r="KSA120" s="16"/>
      <c r="KSB120" s="16"/>
      <c r="KSC120" s="16"/>
      <c r="KSD120" s="16"/>
      <c r="KSE120" s="16"/>
      <c r="KSF120" s="16"/>
      <c r="KSG120" s="16"/>
      <c r="KSH120" s="16"/>
      <c r="KSI120" s="16"/>
      <c r="KSJ120" s="16"/>
      <c r="KSK120" s="16"/>
      <c r="KSL120" s="16"/>
      <c r="KSM120" s="16"/>
      <c r="KSN120" s="16"/>
      <c r="KSO120" s="16"/>
      <c r="KSP120" s="16"/>
      <c r="KSQ120" s="16"/>
      <c r="KSR120" s="16"/>
      <c r="KSS120" s="16"/>
      <c r="KST120" s="16"/>
      <c r="KSU120" s="16"/>
      <c r="KSV120" s="16"/>
      <c r="KSW120" s="16"/>
      <c r="KSX120" s="16"/>
      <c r="KSY120" s="16"/>
      <c r="KSZ120" s="16"/>
      <c r="KTA120" s="16"/>
      <c r="KTB120" s="16"/>
      <c r="KTC120" s="16"/>
      <c r="KTD120" s="16"/>
      <c r="KTE120" s="16"/>
      <c r="KTF120" s="16"/>
      <c r="KTG120" s="16"/>
      <c r="KTH120" s="16"/>
      <c r="KTI120" s="16"/>
      <c r="KTJ120" s="16"/>
      <c r="KTK120" s="16"/>
      <c r="KTL120" s="16"/>
      <c r="KTM120" s="16"/>
      <c r="KTN120" s="16"/>
      <c r="KTO120" s="16"/>
      <c r="KTP120" s="16"/>
      <c r="KTQ120" s="16"/>
      <c r="KTR120" s="16"/>
      <c r="KTS120" s="16"/>
      <c r="KTT120" s="16"/>
      <c r="KTU120" s="16"/>
      <c r="KTV120" s="16"/>
      <c r="KTW120" s="16"/>
      <c r="KTX120" s="16"/>
      <c r="KTY120" s="16"/>
      <c r="KTZ120" s="16"/>
      <c r="KUA120" s="16"/>
      <c r="KUB120" s="16"/>
      <c r="KUC120" s="16"/>
      <c r="KUD120" s="16"/>
      <c r="KUE120" s="16"/>
      <c r="KUF120" s="16"/>
      <c r="KUG120" s="16"/>
      <c r="KUH120" s="16"/>
      <c r="KUI120" s="16"/>
      <c r="KUJ120" s="16"/>
      <c r="KUK120" s="16"/>
      <c r="KUL120" s="16"/>
      <c r="KUM120" s="16"/>
      <c r="KUN120" s="16"/>
      <c r="KUO120" s="16"/>
      <c r="KUP120" s="16"/>
      <c r="KUQ120" s="16"/>
      <c r="KUR120" s="16"/>
      <c r="KUS120" s="16"/>
      <c r="KUT120" s="16"/>
      <c r="KUU120" s="16"/>
      <c r="KUV120" s="16"/>
      <c r="KUW120" s="16"/>
      <c r="KUX120" s="16"/>
      <c r="KUY120" s="16"/>
      <c r="KUZ120" s="16"/>
      <c r="KVA120" s="16"/>
      <c r="KVB120" s="16"/>
      <c r="KVC120" s="16"/>
      <c r="KVD120" s="16"/>
      <c r="KVE120" s="16"/>
      <c r="KVF120" s="16"/>
      <c r="KVG120" s="16"/>
      <c r="KVH120" s="16"/>
      <c r="KVI120" s="16"/>
      <c r="KVJ120" s="16"/>
      <c r="KVK120" s="16"/>
      <c r="KVL120" s="16"/>
      <c r="KVM120" s="16"/>
      <c r="KVN120" s="16"/>
      <c r="KVO120" s="16"/>
      <c r="KVP120" s="16"/>
      <c r="KVQ120" s="16"/>
      <c r="KVR120" s="16"/>
      <c r="KVS120" s="16"/>
      <c r="KVT120" s="16"/>
      <c r="KVU120" s="16"/>
      <c r="KVV120" s="16"/>
      <c r="KVW120" s="16"/>
      <c r="KVX120" s="16"/>
      <c r="KVY120" s="16"/>
      <c r="KVZ120" s="16"/>
      <c r="KWA120" s="16"/>
      <c r="KWB120" s="16"/>
      <c r="KWC120" s="16"/>
      <c r="KWD120" s="16"/>
      <c r="KWE120" s="16"/>
      <c r="KWF120" s="16"/>
      <c r="KWG120" s="16"/>
      <c r="KWH120" s="16"/>
      <c r="KWI120" s="16"/>
      <c r="KWJ120" s="16"/>
      <c r="KWK120" s="16"/>
      <c r="KWL120" s="16"/>
      <c r="KWM120" s="16"/>
      <c r="KWN120" s="16"/>
      <c r="KWO120" s="16"/>
      <c r="KWP120" s="16"/>
      <c r="KWQ120" s="16"/>
      <c r="KWR120" s="16"/>
      <c r="KWS120" s="16"/>
      <c r="KWT120" s="16"/>
      <c r="KWU120" s="16"/>
      <c r="KWV120" s="16"/>
      <c r="KWW120" s="16"/>
      <c r="KWX120" s="16"/>
      <c r="KWY120" s="16"/>
      <c r="KWZ120" s="16"/>
      <c r="KXA120" s="16"/>
      <c r="KXB120" s="16"/>
      <c r="KXC120" s="16"/>
      <c r="KXD120" s="16"/>
      <c r="KXE120" s="16"/>
      <c r="KXF120" s="16"/>
      <c r="KXG120" s="16"/>
      <c r="KXH120" s="16"/>
      <c r="KXI120" s="16"/>
      <c r="KXJ120" s="16"/>
      <c r="KXK120" s="16"/>
      <c r="KXL120" s="16"/>
      <c r="KXM120" s="16"/>
      <c r="KXN120" s="16"/>
      <c r="KXO120" s="16"/>
      <c r="KXP120" s="16"/>
      <c r="KXQ120" s="16"/>
      <c r="KXR120" s="16"/>
      <c r="KXS120" s="16"/>
      <c r="KXT120" s="16"/>
      <c r="KXU120" s="16"/>
      <c r="KXV120" s="16"/>
      <c r="KXW120" s="16"/>
      <c r="KXX120" s="16"/>
      <c r="KXY120" s="16"/>
      <c r="KXZ120" s="16"/>
      <c r="KYA120" s="16"/>
      <c r="KYB120" s="16"/>
      <c r="KYC120" s="16"/>
      <c r="KYD120" s="16"/>
      <c r="KYE120" s="16"/>
      <c r="KYF120" s="16"/>
      <c r="KYG120" s="16"/>
      <c r="KYH120" s="16"/>
      <c r="KYI120" s="16"/>
      <c r="KYJ120" s="16"/>
      <c r="KYK120" s="16"/>
      <c r="KYL120" s="16"/>
      <c r="KYM120" s="16"/>
      <c r="KYN120" s="16"/>
      <c r="KYO120" s="16"/>
      <c r="KYP120" s="16"/>
      <c r="KYQ120" s="16"/>
      <c r="KYR120" s="16"/>
      <c r="KYS120" s="16"/>
      <c r="KYT120" s="16"/>
      <c r="KYU120" s="16"/>
      <c r="KYV120" s="16"/>
      <c r="KYW120" s="16"/>
      <c r="KYX120" s="16"/>
      <c r="KYY120" s="16"/>
      <c r="KYZ120" s="16"/>
      <c r="KZA120" s="16"/>
      <c r="KZB120" s="16"/>
      <c r="KZC120" s="16"/>
      <c r="KZD120" s="16"/>
      <c r="KZE120" s="16"/>
      <c r="KZF120" s="16"/>
      <c r="KZG120" s="16"/>
      <c r="KZH120" s="16"/>
      <c r="KZI120" s="16"/>
      <c r="KZJ120" s="16"/>
      <c r="KZK120" s="16"/>
      <c r="KZL120" s="16"/>
      <c r="KZM120" s="16"/>
      <c r="KZN120" s="16"/>
      <c r="KZO120" s="16"/>
      <c r="KZP120" s="16"/>
      <c r="KZQ120" s="16"/>
      <c r="KZR120" s="16"/>
      <c r="KZS120" s="16"/>
      <c r="KZT120" s="16"/>
      <c r="KZU120" s="16"/>
      <c r="KZV120" s="16"/>
      <c r="KZW120" s="16"/>
      <c r="KZX120" s="16"/>
      <c r="KZY120" s="16"/>
      <c r="KZZ120" s="16"/>
      <c r="LAA120" s="16"/>
      <c r="LAB120" s="16"/>
      <c r="LAC120" s="16"/>
      <c r="LAD120" s="16"/>
      <c r="LAE120" s="16"/>
      <c r="LAF120" s="16"/>
      <c r="LAG120" s="16"/>
      <c r="LAH120" s="16"/>
      <c r="LAI120" s="16"/>
      <c r="LAJ120" s="16"/>
      <c r="LAK120" s="16"/>
      <c r="LAL120" s="16"/>
      <c r="LAM120" s="16"/>
      <c r="LAN120" s="16"/>
      <c r="LAO120" s="16"/>
      <c r="LAP120" s="16"/>
      <c r="LAQ120" s="16"/>
      <c r="LAR120" s="16"/>
      <c r="LAS120" s="16"/>
      <c r="LAT120" s="16"/>
      <c r="LAU120" s="16"/>
      <c r="LAV120" s="16"/>
      <c r="LAW120" s="16"/>
      <c r="LAX120" s="16"/>
      <c r="LAY120" s="16"/>
      <c r="LAZ120" s="16"/>
      <c r="LBA120" s="16"/>
      <c r="LBB120" s="16"/>
      <c r="LBC120" s="16"/>
      <c r="LBD120" s="16"/>
      <c r="LBE120" s="16"/>
      <c r="LBF120" s="16"/>
      <c r="LBG120" s="16"/>
      <c r="LBH120" s="16"/>
      <c r="LBI120" s="16"/>
      <c r="LBJ120" s="16"/>
      <c r="LBK120" s="16"/>
      <c r="LBL120" s="16"/>
      <c r="LBM120" s="16"/>
      <c r="LBN120" s="16"/>
      <c r="LBO120" s="16"/>
      <c r="LBP120" s="16"/>
      <c r="LBQ120" s="16"/>
      <c r="LBR120" s="16"/>
      <c r="LBS120" s="16"/>
      <c r="LBT120" s="16"/>
      <c r="LBU120" s="16"/>
      <c r="LBV120" s="16"/>
      <c r="LBW120" s="16"/>
      <c r="LBX120" s="16"/>
      <c r="LBY120" s="16"/>
      <c r="LBZ120" s="16"/>
      <c r="LCA120" s="16"/>
      <c r="LCB120" s="16"/>
      <c r="LCC120" s="16"/>
      <c r="LCD120" s="16"/>
      <c r="LCE120" s="16"/>
      <c r="LCF120" s="16"/>
      <c r="LCG120" s="16"/>
      <c r="LCH120" s="16"/>
      <c r="LCI120" s="16"/>
      <c r="LCJ120" s="16"/>
      <c r="LCK120" s="16"/>
      <c r="LCL120" s="16"/>
      <c r="LCM120" s="16"/>
      <c r="LCN120" s="16"/>
      <c r="LCO120" s="16"/>
      <c r="LCP120" s="16"/>
      <c r="LCQ120" s="16"/>
      <c r="LCR120" s="16"/>
      <c r="LCS120" s="16"/>
      <c r="LCT120" s="16"/>
      <c r="LCU120" s="16"/>
      <c r="LCV120" s="16"/>
      <c r="LCW120" s="16"/>
      <c r="LCX120" s="16"/>
      <c r="LCY120" s="16"/>
      <c r="LCZ120" s="16"/>
      <c r="LDA120" s="16"/>
      <c r="LDB120" s="16"/>
      <c r="LDC120" s="16"/>
      <c r="LDD120" s="16"/>
      <c r="LDE120" s="16"/>
      <c r="LDF120" s="16"/>
      <c r="LDG120" s="16"/>
      <c r="LDH120" s="16"/>
      <c r="LDI120" s="16"/>
      <c r="LDJ120" s="16"/>
      <c r="LDK120" s="16"/>
      <c r="LDL120" s="16"/>
      <c r="LDM120" s="16"/>
      <c r="LDN120" s="16"/>
      <c r="LDO120" s="16"/>
      <c r="LDP120" s="16"/>
      <c r="LDQ120" s="16"/>
      <c r="LDR120" s="16"/>
      <c r="LDS120" s="16"/>
      <c r="LDT120" s="16"/>
      <c r="LDU120" s="16"/>
      <c r="LDV120" s="16"/>
      <c r="LDW120" s="16"/>
      <c r="LDX120" s="16"/>
      <c r="LDY120" s="16"/>
      <c r="LDZ120" s="16"/>
      <c r="LEA120" s="16"/>
      <c r="LEB120" s="16"/>
      <c r="LEC120" s="16"/>
      <c r="LED120" s="16"/>
      <c r="LEE120" s="16"/>
      <c r="LEF120" s="16"/>
      <c r="LEG120" s="16"/>
      <c r="LEH120" s="16"/>
      <c r="LEI120" s="16"/>
      <c r="LEJ120" s="16"/>
      <c r="LEK120" s="16"/>
      <c r="LEL120" s="16"/>
      <c r="LEM120" s="16"/>
      <c r="LEN120" s="16"/>
      <c r="LEO120" s="16"/>
      <c r="LEP120" s="16"/>
      <c r="LEQ120" s="16"/>
      <c r="LER120" s="16"/>
      <c r="LES120" s="16"/>
      <c r="LET120" s="16"/>
      <c r="LEU120" s="16"/>
      <c r="LEV120" s="16"/>
      <c r="LEW120" s="16"/>
      <c r="LEX120" s="16"/>
      <c r="LEY120" s="16"/>
      <c r="LEZ120" s="16"/>
      <c r="LFA120" s="16"/>
      <c r="LFB120" s="16"/>
      <c r="LFC120" s="16"/>
      <c r="LFD120" s="16"/>
      <c r="LFE120" s="16"/>
      <c r="LFF120" s="16"/>
      <c r="LFG120" s="16"/>
      <c r="LFH120" s="16"/>
      <c r="LFI120" s="16"/>
      <c r="LFJ120" s="16"/>
      <c r="LFK120" s="16"/>
      <c r="LFL120" s="16"/>
      <c r="LFM120" s="16"/>
      <c r="LFN120" s="16"/>
      <c r="LFO120" s="16"/>
      <c r="LFP120" s="16"/>
      <c r="LFQ120" s="16"/>
      <c r="LFR120" s="16"/>
      <c r="LFS120" s="16"/>
      <c r="LFT120" s="16"/>
      <c r="LFU120" s="16"/>
      <c r="LFV120" s="16"/>
      <c r="LFW120" s="16"/>
      <c r="LFX120" s="16"/>
      <c r="LFY120" s="16"/>
      <c r="LFZ120" s="16"/>
      <c r="LGA120" s="16"/>
      <c r="LGB120" s="16"/>
      <c r="LGC120" s="16"/>
      <c r="LGD120" s="16"/>
      <c r="LGE120" s="16"/>
      <c r="LGF120" s="16"/>
      <c r="LGG120" s="16"/>
      <c r="LGH120" s="16"/>
      <c r="LGI120" s="16"/>
      <c r="LGJ120" s="16"/>
      <c r="LGK120" s="16"/>
      <c r="LGL120" s="16"/>
      <c r="LGM120" s="16"/>
      <c r="LGN120" s="16"/>
      <c r="LGO120" s="16"/>
      <c r="LGP120" s="16"/>
      <c r="LGQ120" s="16"/>
      <c r="LGR120" s="16"/>
      <c r="LGS120" s="16"/>
      <c r="LGT120" s="16"/>
      <c r="LGU120" s="16"/>
      <c r="LGV120" s="16"/>
      <c r="LGW120" s="16"/>
      <c r="LGX120" s="16"/>
      <c r="LGY120" s="16"/>
      <c r="LGZ120" s="16"/>
      <c r="LHA120" s="16"/>
      <c r="LHB120" s="16"/>
      <c r="LHC120" s="16"/>
      <c r="LHD120" s="16"/>
      <c r="LHE120" s="16"/>
      <c r="LHF120" s="16"/>
      <c r="LHG120" s="16"/>
      <c r="LHH120" s="16"/>
      <c r="LHI120" s="16"/>
      <c r="LHJ120" s="16"/>
      <c r="LHK120" s="16"/>
      <c r="LHL120" s="16"/>
      <c r="LHM120" s="16"/>
      <c r="LHN120" s="16"/>
      <c r="LHO120" s="16"/>
      <c r="LHP120" s="16"/>
      <c r="LHQ120" s="16"/>
      <c r="LHR120" s="16"/>
      <c r="LHS120" s="16"/>
      <c r="LHT120" s="16"/>
      <c r="LHU120" s="16"/>
      <c r="LHV120" s="16"/>
      <c r="LHW120" s="16"/>
      <c r="LHX120" s="16"/>
      <c r="LHY120" s="16"/>
      <c r="LHZ120" s="16"/>
      <c r="LIA120" s="16"/>
      <c r="LIB120" s="16"/>
      <c r="LIC120" s="16"/>
      <c r="LID120" s="16"/>
      <c r="LIE120" s="16"/>
      <c r="LIF120" s="16"/>
      <c r="LIG120" s="16"/>
      <c r="LIH120" s="16"/>
      <c r="LII120" s="16"/>
      <c r="LIJ120" s="16"/>
      <c r="LIK120" s="16"/>
      <c r="LIL120" s="16"/>
      <c r="LIM120" s="16"/>
      <c r="LIN120" s="16"/>
      <c r="LIO120" s="16"/>
      <c r="LIP120" s="16"/>
      <c r="LIQ120" s="16"/>
      <c r="LIR120" s="16"/>
      <c r="LIS120" s="16"/>
      <c r="LIT120" s="16"/>
      <c r="LIU120" s="16"/>
      <c r="LIV120" s="16"/>
      <c r="LIW120" s="16"/>
      <c r="LIX120" s="16"/>
      <c r="LIY120" s="16"/>
      <c r="LIZ120" s="16"/>
      <c r="LJA120" s="16"/>
      <c r="LJB120" s="16"/>
      <c r="LJC120" s="16"/>
      <c r="LJD120" s="16"/>
      <c r="LJE120" s="16"/>
      <c r="LJF120" s="16"/>
      <c r="LJG120" s="16"/>
      <c r="LJH120" s="16"/>
      <c r="LJI120" s="16"/>
      <c r="LJJ120" s="16"/>
      <c r="LJK120" s="16"/>
      <c r="LJL120" s="16"/>
      <c r="LJM120" s="16"/>
      <c r="LJN120" s="16"/>
      <c r="LJO120" s="16"/>
      <c r="LJP120" s="16"/>
      <c r="LJQ120" s="16"/>
      <c r="LJR120" s="16"/>
      <c r="LJS120" s="16"/>
      <c r="LJT120" s="16"/>
      <c r="LJU120" s="16"/>
      <c r="LJV120" s="16"/>
      <c r="LJW120" s="16"/>
      <c r="LJX120" s="16"/>
      <c r="LJY120" s="16"/>
      <c r="LJZ120" s="16"/>
      <c r="LKA120" s="16"/>
      <c r="LKB120" s="16"/>
      <c r="LKC120" s="16"/>
      <c r="LKD120" s="16"/>
      <c r="LKE120" s="16"/>
      <c r="LKF120" s="16"/>
      <c r="LKG120" s="16"/>
      <c r="LKH120" s="16"/>
      <c r="LKI120" s="16"/>
      <c r="LKJ120" s="16"/>
      <c r="LKK120" s="16"/>
      <c r="LKL120" s="16"/>
      <c r="LKM120" s="16"/>
      <c r="LKN120" s="16"/>
      <c r="LKO120" s="16"/>
      <c r="LKP120" s="16"/>
      <c r="LKQ120" s="16"/>
      <c r="LKR120" s="16"/>
      <c r="LKS120" s="16"/>
      <c r="LKT120" s="16"/>
      <c r="LKU120" s="16"/>
      <c r="LKV120" s="16"/>
      <c r="LKW120" s="16"/>
      <c r="LKX120" s="16"/>
      <c r="LKY120" s="16"/>
      <c r="LKZ120" s="16"/>
      <c r="LLA120" s="16"/>
      <c r="LLB120" s="16"/>
      <c r="LLC120" s="16"/>
      <c r="LLD120" s="16"/>
      <c r="LLE120" s="16"/>
      <c r="LLF120" s="16"/>
      <c r="LLG120" s="16"/>
      <c r="LLH120" s="16"/>
      <c r="LLI120" s="16"/>
      <c r="LLJ120" s="16"/>
      <c r="LLK120" s="16"/>
      <c r="LLL120" s="16"/>
      <c r="LLM120" s="16"/>
      <c r="LLN120" s="16"/>
      <c r="LLO120" s="16"/>
      <c r="LLP120" s="16"/>
      <c r="LLQ120" s="16"/>
      <c r="LLR120" s="16"/>
      <c r="LLS120" s="16"/>
      <c r="LLT120" s="16"/>
      <c r="LLU120" s="16"/>
      <c r="LLV120" s="16"/>
      <c r="LLW120" s="16"/>
      <c r="LLX120" s="16"/>
      <c r="LLY120" s="16"/>
      <c r="LLZ120" s="16"/>
      <c r="LMA120" s="16"/>
      <c r="LMB120" s="16"/>
      <c r="LMC120" s="16"/>
      <c r="LMD120" s="16"/>
      <c r="LME120" s="16"/>
      <c r="LMF120" s="16"/>
      <c r="LMG120" s="16"/>
      <c r="LMH120" s="16"/>
      <c r="LMI120" s="16"/>
      <c r="LMJ120" s="16"/>
      <c r="LMK120" s="16"/>
      <c r="LML120" s="16"/>
      <c r="LMM120" s="16"/>
      <c r="LMN120" s="16"/>
      <c r="LMO120" s="16"/>
      <c r="LMP120" s="16"/>
      <c r="LMQ120" s="16"/>
      <c r="LMR120" s="16"/>
      <c r="LMS120" s="16"/>
      <c r="LMT120" s="16"/>
      <c r="LMU120" s="16"/>
      <c r="LMV120" s="16"/>
      <c r="LMW120" s="16"/>
      <c r="LMX120" s="16"/>
      <c r="LMY120" s="16"/>
      <c r="LMZ120" s="16"/>
      <c r="LNA120" s="16"/>
      <c r="LNB120" s="16"/>
      <c r="LNC120" s="16"/>
      <c r="LND120" s="16"/>
      <c r="LNE120" s="16"/>
      <c r="LNF120" s="16"/>
      <c r="LNG120" s="16"/>
      <c r="LNH120" s="16"/>
      <c r="LNI120" s="16"/>
      <c r="LNJ120" s="16"/>
      <c r="LNK120" s="16"/>
      <c r="LNL120" s="16"/>
      <c r="LNM120" s="16"/>
      <c r="LNN120" s="16"/>
      <c r="LNO120" s="16"/>
      <c r="LNP120" s="16"/>
      <c r="LNQ120" s="16"/>
      <c r="LNR120" s="16"/>
      <c r="LNS120" s="16"/>
      <c r="LNT120" s="16"/>
      <c r="LNU120" s="16"/>
      <c r="LNV120" s="16"/>
      <c r="LNW120" s="16"/>
      <c r="LNX120" s="16"/>
      <c r="LNY120" s="16"/>
      <c r="LNZ120" s="16"/>
      <c r="LOA120" s="16"/>
      <c r="LOB120" s="16"/>
      <c r="LOC120" s="16"/>
      <c r="LOD120" s="16"/>
      <c r="LOE120" s="16"/>
      <c r="LOF120" s="16"/>
      <c r="LOG120" s="16"/>
      <c r="LOH120" s="16"/>
      <c r="LOI120" s="16"/>
      <c r="LOJ120" s="16"/>
      <c r="LOK120" s="16"/>
      <c r="LOL120" s="16"/>
      <c r="LOM120" s="16"/>
      <c r="LON120" s="16"/>
      <c r="LOO120" s="16"/>
      <c r="LOP120" s="16"/>
      <c r="LOQ120" s="16"/>
      <c r="LOR120" s="16"/>
      <c r="LOS120" s="16"/>
      <c r="LOT120" s="16"/>
      <c r="LOU120" s="16"/>
      <c r="LOV120" s="16"/>
      <c r="LOW120" s="16"/>
      <c r="LOX120" s="16"/>
      <c r="LOY120" s="16"/>
      <c r="LOZ120" s="16"/>
      <c r="LPA120" s="16"/>
      <c r="LPB120" s="16"/>
      <c r="LPC120" s="16"/>
      <c r="LPD120" s="16"/>
      <c r="LPE120" s="16"/>
      <c r="LPF120" s="16"/>
      <c r="LPG120" s="16"/>
      <c r="LPH120" s="16"/>
      <c r="LPI120" s="16"/>
      <c r="LPJ120" s="16"/>
      <c r="LPK120" s="16"/>
      <c r="LPL120" s="16"/>
      <c r="LPM120" s="16"/>
      <c r="LPN120" s="16"/>
      <c r="LPO120" s="16"/>
      <c r="LPP120" s="16"/>
      <c r="LPQ120" s="16"/>
      <c r="LPR120" s="16"/>
      <c r="LPS120" s="16"/>
      <c r="LPT120" s="16"/>
      <c r="LPU120" s="16"/>
      <c r="LPV120" s="16"/>
      <c r="LPW120" s="16"/>
      <c r="LPX120" s="16"/>
      <c r="LPY120" s="16"/>
      <c r="LPZ120" s="16"/>
      <c r="LQA120" s="16"/>
      <c r="LQB120" s="16"/>
      <c r="LQC120" s="16"/>
      <c r="LQD120" s="16"/>
      <c r="LQE120" s="16"/>
      <c r="LQF120" s="16"/>
      <c r="LQG120" s="16"/>
      <c r="LQH120" s="16"/>
      <c r="LQI120" s="16"/>
      <c r="LQJ120" s="16"/>
      <c r="LQK120" s="16"/>
      <c r="LQL120" s="16"/>
      <c r="LQM120" s="16"/>
      <c r="LQN120" s="16"/>
      <c r="LQO120" s="16"/>
      <c r="LQP120" s="16"/>
      <c r="LQQ120" s="16"/>
      <c r="LQR120" s="16"/>
      <c r="LQS120" s="16"/>
      <c r="LQT120" s="16"/>
      <c r="LQU120" s="16"/>
      <c r="LQV120" s="16"/>
      <c r="LQW120" s="16"/>
      <c r="LQX120" s="16"/>
      <c r="LQY120" s="16"/>
      <c r="LQZ120" s="16"/>
      <c r="LRA120" s="16"/>
      <c r="LRB120" s="16"/>
      <c r="LRC120" s="16"/>
      <c r="LRD120" s="16"/>
      <c r="LRE120" s="16"/>
      <c r="LRF120" s="16"/>
      <c r="LRG120" s="16"/>
      <c r="LRH120" s="16"/>
      <c r="LRI120" s="16"/>
      <c r="LRJ120" s="16"/>
      <c r="LRK120" s="16"/>
      <c r="LRL120" s="16"/>
      <c r="LRM120" s="16"/>
      <c r="LRN120" s="16"/>
      <c r="LRO120" s="16"/>
      <c r="LRP120" s="16"/>
      <c r="LRQ120" s="16"/>
      <c r="LRR120" s="16"/>
      <c r="LRS120" s="16"/>
      <c r="LRT120" s="16"/>
      <c r="LRU120" s="16"/>
      <c r="LRV120" s="16"/>
      <c r="LRW120" s="16"/>
      <c r="LRX120" s="16"/>
      <c r="LRY120" s="16"/>
      <c r="LRZ120" s="16"/>
      <c r="LSA120" s="16"/>
      <c r="LSB120" s="16"/>
      <c r="LSC120" s="16"/>
      <c r="LSD120" s="16"/>
      <c r="LSE120" s="16"/>
      <c r="LSF120" s="16"/>
      <c r="LSG120" s="16"/>
      <c r="LSH120" s="16"/>
      <c r="LSI120" s="16"/>
      <c r="LSJ120" s="16"/>
      <c r="LSK120" s="16"/>
      <c r="LSL120" s="16"/>
      <c r="LSM120" s="16"/>
      <c r="LSN120" s="16"/>
      <c r="LSO120" s="16"/>
      <c r="LSP120" s="16"/>
      <c r="LSQ120" s="16"/>
      <c r="LSR120" s="16"/>
      <c r="LSS120" s="16"/>
      <c r="LST120" s="16"/>
      <c r="LSU120" s="16"/>
      <c r="LSV120" s="16"/>
      <c r="LSW120" s="16"/>
      <c r="LSX120" s="16"/>
      <c r="LSY120" s="16"/>
      <c r="LSZ120" s="16"/>
      <c r="LTA120" s="16"/>
      <c r="LTB120" s="16"/>
      <c r="LTC120" s="16"/>
      <c r="LTD120" s="16"/>
      <c r="LTE120" s="16"/>
      <c r="LTF120" s="16"/>
      <c r="LTG120" s="16"/>
      <c r="LTH120" s="16"/>
      <c r="LTI120" s="16"/>
      <c r="LTJ120" s="16"/>
      <c r="LTK120" s="16"/>
      <c r="LTL120" s="16"/>
      <c r="LTM120" s="16"/>
      <c r="LTN120" s="16"/>
      <c r="LTO120" s="16"/>
      <c r="LTP120" s="16"/>
      <c r="LTQ120" s="16"/>
      <c r="LTR120" s="16"/>
      <c r="LTS120" s="16"/>
      <c r="LTT120" s="16"/>
      <c r="LTU120" s="16"/>
      <c r="LTV120" s="16"/>
      <c r="LTW120" s="16"/>
      <c r="LTX120" s="16"/>
      <c r="LTY120" s="16"/>
      <c r="LTZ120" s="16"/>
      <c r="LUA120" s="16"/>
      <c r="LUB120" s="16"/>
      <c r="LUC120" s="16"/>
      <c r="LUD120" s="16"/>
      <c r="LUE120" s="16"/>
      <c r="LUF120" s="16"/>
      <c r="LUG120" s="16"/>
      <c r="LUH120" s="16"/>
      <c r="LUI120" s="16"/>
      <c r="LUJ120" s="16"/>
      <c r="LUK120" s="16"/>
      <c r="LUL120" s="16"/>
      <c r="LUM120" s="16"/>
      <c r="LUN120" s="16"/>
      <c r="LUO120" s="16"/>
      <c r="LUP120" s="16"/>
      <c r="LUQ120" s="16"/>
      <c r="LUR120" s="16"/>
      <c r="LUS120" s="16"/>
      <c r="LUT120" s="16"/>
      <c r="LUU120" s="16"/>
      <c r="LUV120" s="16"/>
      <c r="LUW120" s="16"/>
      <c r="LUX120" s="16"/>
      <c r="LUY120" s="16"/>
      <c r="LUZ120" s="16"/>
      <c r="LVA120" s="16"/>
      <c r="LVB120" s="16"/>
      <c r="LVC120" s="16"/>
      <c r="LVD120" s="16"/>
      <c r="LVE120" s="16"/>
      <c r="LVF120" s="16"/>
      <c r="LVG120" s="16"/>
      <c r="LVH120" s="16"/>
      <c r="LVI120" s="16"/>
      <c r="LVJ120" s="16"/>
      <c r="LVK120" s="16"/>
      <c r="LVL120" s="16"/>
      <c r="LVM120" s="16"/>
      <c r="LVN120" s="16"/>
      <c r="LVO120" s="16"/>
      <c r="LVP120" s="16"/>
      <c r="LVQ120" s="16"/>
      <c r="LVR120" s="16"/>
      <c r="LVS120" s="16"/>
      <c r="LVT120" s="16"/>
      <c r="LVU120" s="16"/>
      <c r="LVV120" s="16"/>
      <c r="LVW120" s="16"/>
      <c r="LVX120" s="16"/>
      <c r="LVY120" s="16"/>
      <c r="LVZ120" s="16"/>
      <c r="LWA120" s="16"/>
      <c r="LWB120" s="16"/>
      <c r="LWC120" s="16"/>
      <c r="LWD120" s="16"/>
      <c r="LWE120" s="16"/>
      <c r="LWF120" s="16"/>
      <c r="LWG120" s="16"/>
      <c r="LWH120" s="16"/>
      <c r="LWI120" s="16"/>
      <c r="LWJ120" s="16"/>
      <c r="LWK120" s="16"/>
      <c r="LWL120" s="16"/>
      <c r="LWM120" s="16"/>
      <c r="LWN120" s="16"/>
      <c r="LWO120" s="16"/>
      <c r="LWP120" s="16"/>
      <c r="LWQ120" s="16"/>
      <c r="LWR120" s="16"/>
      <c r="LWS120" s="16"/>
      <c r="LWT120" s="16"/>
      <c r="LWU120" s="16"/>
      <c r="LWV120" s="16"/>
      <c r="LWW120" s="16"/>
      <c r="LWX120" s="16"/>
      <c r="LWY120" s="16"/>
      <c r="LWZ120" s="16"/>
      <c r="LXA120" s="16"/>
      <c r="LXB120" s="16"/>
      <c r="LXC120" s="16"/>
      <c r="LXD120" s="16"/>
      <c r="LXE120" s="16"/>
      <c r="LXF120" s="16"/>
      <c r="LXG120" s="16"/>
      <c r="LXH120" s="16"/>
      <c r="LXI120" s="16"/>
      <c r="LXJ120" s="16"/>
      <c r="LXK120" s="16"/>
      <c r="LXL120" s="16"/>
      <c r="LXM120" s="16"/>
      <c r="LXN120" s="16"/>
      <c r="LXO120" s="16"/>
      <c r="LXP120" s="16"/>
      <c r="LXQ120" s="16"/>
      <c r="LXR120" s="16"/>
      <c r="LXS120" s="16"/>
      <c r="LXT120" s="16"/>
      <c r="LXU120" s="16"/>
      <c r="LXV120" s="16"/>
      <c r="LXW120" s="16"/>
      <c r="LXX120" s="16"/>
      <c r="LXY120" s="16"/>
      <c r="LXZ120" s="16"/>
      <c r="LYA120" s="16"/>
      <c r="LYB120" s="16"/>
      <c r="LYC120" s="16"/>
      <c r="LYD120" s="16"/>
      <c r="LYE120" s="16"/>
      <c r="LYF120" s="16"/>
      <c r="LYG120" s="16"/>
      <c r="LYH120" s="16"/>
      <c r="LYI120" s="16"/>
      <c r="LYJ120" s="16"/>
      <c r="LYK120" s="16"/>
      <c r="LYL120" s="16"/>
      <c r="LYM120" s="16"/>
      <c r="LYN120" s="16"/>
      <c r="LYO120" s="16"/>
      <c r="LYP120" s="16"/>
      <c r="LYQ120" s="16"/>
      <c r="LYR120" s="16"/>
      <c r="LYS120" s="16"/>
      <c r="LYT120" s="16"/>
      <c r="LYU120" s="16"/>
      <c r="LYV120" s="16"/>
      <c r="LYW120" s="16"/>
      <c r="LYX120" s="16"/>
      <c r="LYY120" s="16"/>
      <c r="LYZ120" s="16"/>
      <c r="LZA120" s="16"/>
      <c r="LZB120" s="16"/>
      <c r="LZC120" s="16"/>
      <c r="LZD120" s="16"/>
      <c r="LZE120" s="16"/>
      <c r="LZF120" s="16"/>
      <c r="LZG120" s="16"/>
      <c r="LZH120" s="16"/>
      <c r="LZI120" s="16"/>
      <c r="LZJ120" s="16"/>
      <c r="LZK120" s="16"/>
      <c r="LZL120" s="16"/>
      <c r="LZM120" s="16"/>
      <c r="LZN120" s="16"/>
      <c r="LZO120" s="16"/>
      <c r="LZP120" s="16"/>
      <c r="LZQ120" s="16"/>
      <c r="LZR120" s="16"/>
      <c r="LZS120" s="16"/>
      <c r="LZT120" s="16"/>
      <c r="LZU120" s="16"/>
      <c r="LZV120" s="16"/>
      <c r="LZW120" s="16"/>
      <c r="LZX120" s="16"/>
      <c r="LZY120" s="16"/>
      <c r="LZZ120" s="16"/>
      <c r="MAA120" s="16"/>
      <c r="MAB120" s="16"/>
      <c r="MAC120" s="16"/>
      <c r="MAD120" s="16"/>
      <c r="MAE120" s="16"/>
      <c r="MAF120" s="16"/>
      <c r="MAG120" s="16"/>
      <c r="MAH120" s="16"/>
      <c r="MAI120" s="16"/>
      <c r="MAJ120" s="16"/>
      <c r="MAK120" s="16"/>
      <c r="MAL120" s="16"/>
      <c r="MAM120" s="16"/>
      <c r="MAN120" s="16"/>
      <c r="MAO120" s="16"/>
      <c r="MAP120" s="16"/>
      <c r="MAQ120" s="16"/>
      <c r="MAR120" s="16"/>
      <c r="MAS120" s="16"/>
      <c r="MAT120" s="16"/>
      <c r="MAU120" s="16"/>
      <c r="MAV120" s="16"/>
      <c r="MAW120" s="16"/>
      <c r="MAX120" s="16"/>
      <c r="MAY120" s="16"/>
      <c r="MAZ120" s="16"/>
      <c r="MBA120" s="16"/>
      <c r="MBB120" s="16"/>
      <c r="MBC120" s="16"/>
      <c r="MBD120" s="16"/>
      <c r="MBE120" s="16"/>
      <c r="MBF120" s="16"/>
      <c r="MBG120" s="16"/>
      <c r="MBH120" s="16"/>
      <c r="MBI120" s="16"/>
      <c r="MBJ120" s="16"/>
      <c r="MBK120" s="16"/>
      <c r="MBL120" s="16"/>
      <c r="MBM120" s="16"/>
      <c r="MBN120" s="16"/>
      <c r="MBO120" s="16"/>
      <c r="MBP120" s="16"/>
      <c r="MBQ120" s="16"/>
      <c r="MBR120" s="16"/>
      <c r="MBS120" s="16"/>
      <c r="MBT120" s="16"/>
      <c r="MBU120" s="16"/>
      <c r="MBV120" s="16"/>
      <c r="MBW120" s="16"/>
      <c r="MBX120" s="16"/>
      <c r="MBY120" s="16"/>
      <c r="MBZ120" s="16"/>
      <c r="MCA120" s="16"/>
      <c r="MCB120" s="16"/>
      <c r="MCC120" s="16"/>
      <c r="MCD120" s="16"/>
      <c r="MCE120" s="16"/>
      <c r="MCF120" s="16"/>
      <c r="MCG120" s="16"/>
      <c r="MCH120" s="16"/>
      <c r="MCI120" s="16"/>
      <c r="MCJ120" s="16"/>
      <c r="MCK120" s="16"/>
      <c r="MCL120" s="16"/>
      <c r="MCM120" s="16"/>
      <c r="MCN120" s="16"/>
      <c r="MCO120" s="16"/>
      <c r="MCP120" s="16"/>
      <c r="MCQ120" s="16"/>
      <c r="MCR120" s="16"/>
      <c r="MCS120" s="16"/>
      <c r="MCT120" s="16"/>
      <c r="MCU120" s="16"/>
      <c r="MCV120" s="16"/>
      <c r="MCW120" s="16"/>
      <c r="MCX120" s="16"/>
      <c r="MCY120" s="16"/>
      <c r="MCZ120" s="16"/>
      <c r="MDA120" s="16"/>
      <c r="MDB120" s="16"/>
      <c r="MDC120" s="16"/>
      <c r="MDD120" s="16"/>
      <c r="MDE120" s="16"/>
      <c r="MDF120" s="16"/>
      <c r="MDG120" s="16"/>
      <c r="MDH120" s="16"/>
      <c r="MDI120" s="16"/>
      <c r="MDJ120" s="16"/>
      <c r="MDK120" s="16"/>
      <c r="MDL120" s="16"/>
      <c r="MDM120" s="16"/>
      <c r="MDN120" s="16"/>
      <c r="MDO120" s="16"/>
      <c r="MDP120" s="16"/>
      <c r="MDQ120" s="16"/>
      <c r="MDR120" s="16"/>
      <c r="MDS120" s="16"/>
      <c r="MDT120" s="16"/>
      <c r="MDU120" s="16"/>
      <c r="MDV120" s="16"/>
      <c r="MDW120" s="16"/>
      <c r="MDX120" s="16"/>
      <c r="MDY120" s="16"/>
      <c r="MDZ120" s="16"/>
      <c r="MEA120" s="16"/>
      <c r="MEB120" s="16"/>
      <c r="MEC120" s="16"/>
      <c r="MED120" s="16"/>
      <c r="MEE120" s="16"/>
      <c r="MEF120" s="16"/>
      <c r="MEG120" s="16"/>
      <c r="MEH120" s="16"/>
      <c r="MEI120" s="16"/>
      <c r="MEJ120" s="16"/>
      <c r="MEK120" s="16"/>
      <c r="MEL120" s="16"/>
      <c r="MEM120" s="16"/>
      <c r="MEN120" s="16"/>
      <c r="MEO120" s="16"/>
      <c r="MEP120" s="16"/>
      <c r="MEQ120" s="16"/>
      <c r="MER120" s="16"/>
      <c r="MES120" s="16"/>
      <c r="MET120" s="16"/>
      <c r="MEU120" s="16"/>
      <c r="MEV120" s="16"/>
      <c r="MEW120" s="16"/>
      <c r="MEX120" s="16"/>
      <c r="MEY120" s="16"/>
      <c r="MEZ120" s="16"/>
      <c r="MFA120" s="16"/>
      <c r="MFB120" s="16"/>
      <c r="MFC120" s="16"/>
      <c r="MFD120" s="16"/>
      <c r="MFE120" s="16"/>
      <c r="MFF120" s="16"/>
      <c r="MFG120" s="16"/>
      <c r="MFH120" s="16"/>
      <c r="MFI120" s="16"/>
      <c r="MFJ120" s="16"/>
      <c r="MFK120" s="16"/>
      <c r="MFL120" s="16"/>
      <c r="MFM120" s="16"/>
      <c r="MFN120" s="16"/>
      <c r="MFO120" s="16"/>
      <c r="MFP120" s="16"/>
      <c r="MFQ120" s="16"/>
      <c r="MFR120" s="16"/>
      <c r="MFS120" s="16"/>
      <c r="MFT120" s="16"/>
      <c r="MFU120" s="16"/>
      <c r="MFV120" s="16"/>
      <c r="MFW120" s="16"/>
      <c r="MFX120" s="16"/>
      <c r="MFY120" s="16"/>
      <c r="MFZ120" s="16"/>
      <c r="MGA120" s="16"/>
      <c r="MGB120" s="16"/>
      <c r="MGC120" s="16"/>
      <c r="MGD120" s="16"/>
      <c r="MGE120" s="16"/>
      <c r="MGF120" s="16"/>
      <c r="MGG120" s="16"/>
      <c r="MGH120" s="16"/>
      <c r="MGI120" s="16"/>
      <c r="MGJ120" s="16"/>
      <c r="MGK120" s="16"/>
      <c r="MGL120" s="16"/>
      <c r="MGM120" s="16"/>
      <c r="MGN120" s="16"/>
      <c r="MGO120" s="16"/>
      <c r="MGP120" s="16"/>
      <c r="MGQ120" s="16"/>
      <c r="MGR120" s="16"/>
      <c r="MGS120" s="16"/>
      <c r="MGT120" s="16"/>
      <c r="MGU120" s="16"/>
      <c r="MGV120" s="16"/>
      <c r="MGW120" s="16"/>
      <c r="MGX120" s="16"/>
      <c r="MGY120" s="16"/>
      <c r="MGZ120" s="16"/>
      <c r="MHA120" s="16"/>
      <c r="MHB120" s="16"/>
      <c r="MHC120" s="16"/>
      <c r="MHD120" s="16"/>
      <c r="MHE120" s="16"/>
      <c r="MHF120" s="16"/>
      <c r="MHG120" s="16"/>
      <c r="MHH120" s="16"/>
      <c r="MHI120" s="16"/>
      <c r="MHJ120" s="16"/>
      <c r="MHK120" s="16"/>
      <c r="MHL120" s="16"/>
      <c r="MHM120" s="16"/>
      <c r="MHN120" s="16"/>
      <c r="MHO120" s="16"/>
      <c r="MHP120" s="16"/>
      <c r="MHQ120" s="16"/>
      <c r="MHR120" s="16"/>
      <c r="MHS120" s="16"/>
      <c r="MHT120" s="16"/>
      <c r="MHU120" s="16"/>
      <c r="MHV120" s="16"/>
      <c r="MHW120" s="16"/>
      <c r="MHX120" s="16"/>
      <c r="MHY120" s="16"/>
      <c r="MHZ120" s="16"/>
      <c r="MIA120" s="16"/>
      <c r="MIB120" s="16"/>
      <c r="MIC120" s="16"/>
      <c r="MID120" s="16"/>
      <c r="MIE120" s="16"/>
      <c r="MIF120" s="16"/>
      <c r="MIG120" s="16"/>
      <c r="MIH120" s="16"/>
      <c r="MII120" s="16"/>
      <c r="MIJ120" s="16"/>
      <c r="MIK120" s="16"/>
      <c r="MIL120" s="16"/>
      <c r="MIM120" s="16"/>
      <c r="MIN120" s="16"/>
      <c r="MIO120" s="16"/>
      <c r="MIP120" s="16"/>
      <c r="MIQ120" s="16"/>
      <c r="MIR120" s="16"/>
      <c r="MIS120" s="16"/>
      <c r="MIT120" s="16"/>
      <c r="MIU120" s="16"/>
      <c r="MIV120" s="16"/>
      <c r="MIW120" s="16"/>
      <c r="MIX120" s="16"/>
      <c r="MIY120" s="16"/>
      <c r="MIZ120" s="16"/>
      <c r="MJA120" s="16"/>
      <c r="MJB120" s="16"/>
      <c r="MJC120" s="16"/>
      <c r="MJD120" s="16"/>
      <c r="MJE120" s="16"/>
      <c r="MJF120" s="16"/>
      <c r="MJG120" s="16"/>
      <c r="MJH120" s="16"/>
      <c r="MJI120" s="16"/>
      <c r="MJJ120" s="16"/>
      <c r="MJK120" s="16"/>
      <c r="MJL120" s="16"/>
      <c r="MJM120" s="16"/>
      <c r="MJN120" s="16"/>
      <c r="MJO120" s="16"/>
      <c r="MJP120" s="16"/>
      <c r="MJQ120" s="16"/>
      <c r="MJR120" s="16"/>
      <c r="MJS120" s="16"/>
      <c r="MJT120" s="16"/>
      <c r="MJU120" s="16"/>
      <c r="MJV120" s="16"/>
      <c r="MJW120" s="16"/>
      <c r="MJX120" s="16"/>
      <c r="MJY120" s="16"/>
      <c r="MJZ120" s="16"/>
      <c r="MKA120" s="16"/>
      <c r="MKB120" s="16"/>
      <c r="MKC120" s="16"/>
      <c r="MKD120" s="16"/>
      <c r="MKE120" s="16"/>
      <c r="MKF120" s="16"/>
      <c r="MKG120" s="16"/>
      <c r="MKH120" s="16"/>
      <c r="MKI120" s="16"/>
      <c r="MKJ120" s="16"/>
      <c r="MKK120" s="16"/>
      <c r="MKL120" s="16"/>
      <c r="MKM120" s="16"/>
      <c r="MKN120" s="16"/>
      <c r="MKO120" s="16"/>
      <c r="MKP120" s="16"/>
      <c r="MKQ120" s="16"/>
      <c r="MKR120" s="16"/>
      <c r="MKS120" s="16"/>
      <c r="MKT120" s="16"/>
      <c r="MKU120" s="16"/>
      <c r="MKV120" s="16"/>
      <c r="MKW120" s="16"/>
      <c r="MKX120" s="16"/>
      <c r="MKY120" s="16"/>
      <c r="MKZ120" s="16"/>
      <c r="MLA120" s="16"/>
      <c r="MLB120" s="16"/>
      <c r="MLC120" s="16"/>
      <c r="MLD120" s="16"/>
      <c r="MLE120" s="16"/>
      <c r="MLF120" s="16"/>
      <c r="MLG120" s="16"/>
      <c r="MLH120" s="16"/>
      <c r="MLI120" s="16"/>
      <c r="MLJ120" s="16"/>
      <c r="MLK120" s="16"/>
      <c r="MLL120" s="16"/>
      <c r="MLM120" s="16"/>
      <c r="MLN120" s="16"/>
      <c r="MLO120" s="16"/>
      <c r="MLP120" s="16"/>
      <c r="MLQ120" s="16"/>
      <c r="MLR120" s="16"/>
      <c r="MLS120" s="16"/>
      <c r="MLT120" s="16"/>
      <c r="MLU120" s="16"/>
      <c r="MLV120" s="16"/>
      <c r="MLW120" s="16"/>
      <c r="MLX120" s="16"/>
      <c r="MLY120" s="16"/>
      <c r="MLZ120" s="16"/>
      <c r="MMA120" s="16"/>
      <c r="MMB120" s="16"/>
      <c r="MMC120" s="16"/>
      <c r="MMD120" s="16"/>
      <c r="MME120" s="16"/>
      <c r="MMF120" s="16"/>
      <c r="MMG120" s="16"/>
      <c r="MMH120" s="16"/>
      <c r="MMI120" s="16"/>
      <c r="MMJ120" s="16"/>
      <c r="MMK120" s="16"/>
      <c r="MML120" s="16"/>
      <c r="MMM120" s="16"/>
      <c r="MMN120" s="16"/>
      <c r="MMO120" s="16"/>
      <c r="MMP120" s="16"/>
      <c r="MMQ120" s="16"/>
      <c r="MMR120" s="16"/>
      <c r="MMS120" s="16"/>
      <c r="MMT120" s="16"/>
      <c r="MMU120" s="16"/>
      <c r="MMV120" s="16"/>
      <c r="MMW120" s="16"/>
      <c r="MMX120" s="16"/>
      <c r="MMY120" s="16"/>
      <c r="MMZ120" s="16"/>
      <c r="MNA120" s="16"/>
      <c r="MNB120" s="16"/>
      <c r="MNC120" s="16"/>
      <c r="MND120" s="16"/>
      <c r="MNE120" s="16"/>
      <c r="MNF120" s="16"/>
      <c r="MNG120" s="16"/>
      <c r="MNH120" s="16"/>
      <c r="MNI120" s="16"/>
      <c r="MNJ120" s="16"/>
      <c r="MNK120" s="16"/>
      <c r="MNL120" s="16"/>
      <c r="MNM120" s="16"/>
      <c r="MNN120" s="16"/>
      <c r="MNO120" s="16"/>
      <c r="MNP120" s="16"/>
      <c r="MNQ120" s="16"/>
      <c r="MNR120" s="16"/>
      <c r="MNS120" s="16"/>
      <c r="MNT120" s="16"/>
      <c r="MNU120" s="16"/>
      <c r="MNV120" s="16"/>
      <c r="MNW120" s="16"/>
      <c r="MNX120" s="16"/>
      <c r="MNY120" s="16"/>
      <c r="MNZ120" s="16"/>
      <c r="MOA120" s="16"/>
      <c r="MOB120" s="16"/>
      <c r="MOC120" s="16"/>
      <c r="MOD120" s="16"/>
      <c r="MOE120" s="16"/>
      <c r="MOF120" s="16"/>
      <c r="MOG120" s="16"/>
      <c r="MOH120" s="16"/>
      <c r="MOI120" s="16"/>
      <c r="MOJ120" s="16"/>
      <c r="MOK120" s="16"/>
      <c r="MOL120" s="16"/>
      <c r="MOM120" s="16"/>
      <c r="MON120" s="16"/>
      <c r="MOO120" s="16"/>
      <c r="MOP120" s="16"/>
      <c r="MOQ120" s="16"/>
      <c r="MOR120" s="16"/>
      <c r="MOS120" s="16"/>
      <c r="MOT120" s="16"/>
      <c r="MOU120" s="16"/>
      <c r="MOV120" s="16"/>
      <c r="MOW120" s="16"/>
      <c r="MOX120" s="16"/>
      <c r="MOY120" s="16"/>
      <c r="MOZ120" s="16"/>
      <c r="MPA120" s="16"/>
      <c r="MPB120" s="16"/>
      <c r="MPC120" s="16"/>
      <c r="MPD120" s="16"/>
      <c r="MPE120" s="16"/>
      <c r="MPF120" s="16"/>
      <c r="MPG120" s="16"/>
      <c r="MPH120" s="16"/>
      <c r="MPI120" s="16"/>
      <c r="MPJ120" s="16"/>
      <c r="MPK120" s="16"/>
      <c r="MPL120" s="16"/>
      <c r="MPM120" s="16"/>
      <c r="MPN120" s="16"/>
      <c r="MPO120" s="16"/>
      <c r="MPP120" s="16"/>
      <c r="MPQ120" s="16"/>
      <c r="MPR120" s="16"/>
      <c r="MPS120" s="16"/>
      <c r="MPT120" s="16"/>
      <c r="MPU120" s="16"/>
      <c r="MPV120" s="16"/>
      <c r="MPW120" s="16"/>
      <c r="MPX120" s="16"/>
      <c r="MPY120" s="16"/>
      <c r="MPZ120" s="16"/>
      <c r="MQA120" s="16"/>
      <c r="MQB120" s="16"/>
      <c r="MQC120" s="16"/>
      <c r="MQD120" s="16"/>
      <c r="MQE120" s="16"/>
      <c r="MQF120" s="16"/>
      <c r="MQG120" s="16"/>
      <c r="MQH120" s="16"/>
      <c r="MQI120" s="16"/>
      <c r="MQJ120" s="16"/>
      <c r="MQK120" s="16"/>
      <c r="MQL120" s="16"/>
      <c r="MQM120" s="16"/>
      <c r="MQN120" s="16"/>
      <c r="MQO120" s="16"/>
      <c r="MQP120" s="16"/>
      <c r="MQQ120" s="16"/>
      <c r="MQR120" s="16"/>
      <c r="MQS120" s="16"/>
      <c r="MQT120" s="16"/>
      <c r="MQU120" s="16"/>
      <c r="MQV120" s="16"/>
      <c r="MQW120" s="16"/>
      <c r="MQX120" s="16"/>
      <c r="MQY120" s="16"/>
      <c r="MQZ120" s="16"/>
      <c r="MRA120" s="16"/>
      <c r="MRB120" s="16"/>
      <c r="MRC120" s="16"/>
      <c r="MRD120" s="16"/>
      <c r="MRE120" s="16"/>
      <c r="MRF120" s="16"/>
      <c r="MRG120" s="16"/>
      <c r="MRH120" s="16"/>
      <c r="MRI120" s="16"/>
      <c r="MRJ120" s="16"/>
      <c r="MRK120" s="16"/>
      <c r="MRL120" s="16"/>
      <c r="MRM120" s="16"/>
      <c r="MRN120" s="16"/>
      <c r="MRO120" s="16"/>
      <c r="MRP120" s="16"/>
      <c r="MRQ120" s="16"/>
      <c r="MRR120" s="16"/>
      <c r="MRS120" s="16"/>
      <c r="MRT120" s="16"/>
      <c r="MRU120" s="16"/>
      <c r="MRV120" s="16"/>
      <c r="MRW120" s="16"/>
      <c r="MRX120" s="16"/>
      <c r="MRY120" s="16"/>
      <c r="MRZ120" s="16"/>
      <c r="MSA120" s="16"/>
      <c r="MSB120" s="16"/>
      <c r="MSC120" s="16"/>
      <c r="MSD120" s="16"/>
      <c r="MSE120" s="16"/>
      <c r="MSF120" s="16"/>
      <c r="MSG120" s="16"/>
      <c r="MSH120" s="16"/>
      <c r="MSI120" s="16"/>
      <c r="MSJ120" s="16"/>
      <c r="MSK120" s="16"/>
      <c r="MSL120" s="16"/>
      <c r="MSM120" s="16"/>
      <c r="MSN120" s="16"/>
      <c r="MSO120" s="16"/>
      <c r="MSP120" s="16"/>
      <c r="MSQ120" s="16"/>
      <c r="MSR120" s="16"/>
      <c r="MSS120" s="16"/>
      <c r="MST120" s="16"/>
      <c r="MSU120" s="16"/>
      <c r="MSV120" s="16"/>
      <c r="MSW120" s="16"/>
      <c r="MSX120" s="16"/>
      <c r="MSY120" s="16"/>
      <c r="MSZ120" s="16"/>
      <c r="MTA120" s="16"/>
      <c r="MTB120" s="16"/>
      <c r="MTC120" s="16"/>
      <c r="MTD120" s="16"/>
      <c r="MTE120" s="16"/>
      <c r="MTF120" s="16"/>
      <c r="MTG120" s="16"/>
      <c r="MTH120" s="16"/>
      <c r="MTI120" s="16"/>
      <c r="MTJ120" s="16"/>
      <c r="MTK120" s="16"/>
      <c r="MTL120" s="16"/>
      <c r="MTM120" s="16"/>
      <c r="MTN120" s="16"/>
      <c r="MTO120" s="16"/>
      <c r="MTP120" s="16"/>
      <c r="MTQ120" s="16"/>
      <c r="MTR120" s="16"/>
      <c r="MTS120" s="16"/>
      <c r="MTT120" s="16"/>
      <c r="MTU120" s="16"/>
      <c r="MTV120" s="16"/>
      <c r="MTW120" s="16"/>
      <c r="MTX120" s="16"/>
      <c r="MTY120" s="16"/>
      <c r="MTZ120" s="16"/>
      <c r="MUA120" s="16"/>
      <c r="MUB120" s="16"/>
      <c r="MUC120" s="16"/>
      <c r="MUD120" s="16"/>
      <c r="MUE120" s="16"/>
      <c r="MUF120" s="16"/>
      <c r="MUG120" s="16"/>
      <c r="MUH120" s="16"/>
      <c r="MUI120" s="16"/>
      <c r="MUJ120" s="16"/>
      <c r="MUK120" s="16"/>
      <c r="MUL120" s="16"/>
      <c r="MUM120" s="16"/>
      <c r="MUN120" s="16"/>
      <c r="MUO120" s="16"/>
      <c r="MUP120" s="16"/>
      <c r="MUQ120" s="16"/>
      <c r="MUR120" s="16"/>
      <c r="MUS120" s="16"/>
      <c r="MUT120" s="16"/>
      <c r="MUU120" s="16"/>
      <c r="MUV120" s="16"/>
      <c r="MUW120" s="16"/>
      <c r="MUX120" s="16"/>
      <c r="MUY120" s="16"/>
      <c r="MUZ120" s="16"/>
      <c r="MVA120" s="16"/>
      <c r="MVB120" s="16"/>
      <c r="MVC120" s="16"/>
      <c r="MVD120" s="16"/>
      <c r="MVE120" s="16"/>
      <c r="MVF120" s="16"/>
      <c r="MVG120" s="16"/>
      <c r="MVH120" s="16"/>
      <c r="MVI120" s="16"/>
      <c r="MVJ120" s="16"/>
      <c r="MVK120" s="16"/>
      <c r="MVL120" s="16"/>
      <c r="MVM120" s="16"/>
      <c r="MVN120" s="16"/>
      <c r="MVO120" s="16"/>
      <c r="MVP120" s="16"/>
      <c r="MVQ120" s="16"/>
      <c r="MVR120" s="16"/>
      <c r="MVS120" s="16"/>
      <c r="MVT120" s="16"/>
      <c r="MVU120" s="16"/>
      <c r="MVV120" s="16"/>
      <c r="MVW120" s="16"/>
      <c r="MVX120" s="16"/>
      <c r="MVY120" s="16"/>
      <c r="MVZ120" s="16"/>
      <c r="MWA120" s="16"/>
      <c r="MWB120" s="16"/>
      <c r="MWC120" s="16"/>
      <c r="MWD120" s="16"/>
      <c r="MWE120" s="16"/>
      <c r="MWF120" s="16"/>
      <c r="MWG120" s="16"/>
      <c r="MWH120" s="16"/>
      <c r="MWI120" s="16"/>
      <c r="MWJ120" s="16"/>
      <c r="MWK120" s="16"/>
      <c r="MWL120" s="16"/>
      <c r="MWM120" s="16"/>
      <c r="MWN120" s="16"/>
      <c r="MWO120" s="16"/>
      <c r="MWP120" s="16"/>
      <c r="MWQ120" s="16"/>
      <c r="MWR120" s="16"/>
      <c r="MWS120" s="16"/>
      <c r="MWT120" s="16"/>
      <c r="MWU120" s="16"/>
      <c r="MWV120" s="16"/>
      <c r="MWW120" s="16"/>
      <c r="MWX120" s="16"/>
      <c r="MWY120" s="16"/>
      <c r="MWZ120" s="16"/>
      <c r="MXA120" s="16"/>
      <c r="MXB120" s="16"/>
      <c r="MXC120" s="16"/>
      <c r="MXD120" s="16"/>
      <c r="MXE120" s="16"/>
      <c r="MXF120" s="16"/>
      <c r="MXG120" s="16"/>
      <c r="MXH120" s="16"/>
      <c r="MXI120" s="16"/>
      <c r="MXJ120" s="16"/>
      <c r="MXK120" s="16"/>
      <c r="MXL120" s="16"/>
      <c r="MXM120" s="16"/>
      <c r="MXN120" s="16"/>
      <c r="MXO120" s="16"/>
      <c r="MXP120" s="16"/>
      <c r="MXQ120" s="16"/>
      <c r="MXR120" s="16"/>
      <c r="MXS120" s="16"/>
      <c r="MXT120" s="16"/>
      <c r="MXU120" s="16"/>
      <c r="MXV120" s="16"/>
      <c r="MXW120" s="16"/>
      <c r="MXX120" s="16"/>
      <c r="MXY120" s="16"/>
      <c r="MXZ120" s="16"/>
      <c r="MYA120" s="16"/>
      <c r="MYB120" s="16"/>
      <c r="MYC120" s="16"/>
      <c r="MYD120" s="16"/>
      <c r="MYE120" s="16"/>
      <c r="MYF120" s="16"/>
      <c r="MYG120" s="16"/>
      <c r="MYH120" s="16"/>
      <c r="MYI120" s="16"/>
      <c r="MYJ120" s="16"/>
      <c r="MYK120" s="16"/>
      <c r="MYL120" s="16"/>
      <c r="MYM120" s="16"/>
      <c r="MYN120" s="16"/>
      <c r="MYO120" s="16"/>
      <c r="MYP120" s="16"/>
      <c r="MYQ120" s="16"/>
      <c r="MYR120" s="16"/>
      <c r="MYS120" s="16"/>
      <c r="MYT120" s="16"/>
      <c r="MYU120" s="16"/>
      <c r="MYV120" s="16"/>
      <c r="MYW120" s="16"/>
      <c r="MYX120" s="16"/>
      <c r="MYY120" s="16"/>
      <c r="MYZ120" s="16"/>
      <c r="MZA120" s="16"/>
      <c r="MZB120" s="16"/>
      <c r="MZC120" s="16"/>
      <c r="MZD120" s="16"/>
      <c r="MZE120" s="16"/>
      <c r="MZF120" s="16"/>
      <c r="MZG120" s="16"/>
      <c r="MZH120" s="16"/>
      <c r="MZI120" s="16"/>
      <c r="MZJ120" s="16"/>
      <c r="MZK120" s="16"/>
      <c r="MZL120" s="16"/>
      <c r="MZM120" s="16"/>
      <c r="MZN120" s="16"/>
      <c r="MZO120" s="16"/>
      <c r="MZP120" s="16"/>
      <c r="MZQ120" s="16"/>
      <c r="MZR120" s="16"/>
      <c r="MZS120" s="16"/>
      <c r="MZT120" s="16"/>
      <c r="MZU120" s="16"/>
      <c r="MZV120" s="16"/>
      <c r="MZW120" s="16"/>
      <c r="MZX120" s="16"/>
      <c r="MZY120" s="16"/>
      <c r="MZZ120" s="16"/>
      <c r="NAA120" s="16"/>
      <c r="NAB120" s="16"/>
      <c r="NAC120" s="16"/>
      <c r="NAD120" s="16"/>
      <c r="NAE120" s="16"/>
      <c r="NAF120" s="16"/>
      <c r="NAG120" s="16"/>
      <c r="NAH120" s="16"/>
      <c r="NAI120" s="16"/>
      <c r="NAJ120" s="16"/>
      <c r="NAK120" s="16"/>
      <c r="NAL120" s="16"/>
      <c r="NAM120" s="16"/>
      <c r="NAN120" s="16"/>
      <c r="NAO120" s="16"/>
      <c r="NAP120" s="16"/>
      <c r="NAQ120" s="16"/>
      <c r="NAR120" s="16"/>
      <c r="NAS120" s="16"/>
      <c r="NAT120" s="16"/>
      <c r="NAU120" s="16"/>
      <c r="NAV120" s="16"/>
      <c r="NAW120" s="16"/>
      <c r="NAX120" s="16"/>
      <c r="NAY120" s="16"/>
      <c r="NAZ120" s="16"/>
      <c r="NBA120" s="16"/>
      <c r="NBB120" s="16"/>
      <c r="NBC120" s="16"/>
      <c r="NBD120" s="16"/>
      <c r="NBE120" s="16"/>
      <c r="NBF120" s="16"/>
      <c r="NBG120" s="16"/>
      <c r="NBH120" s="16"/>
      <c r="NBI120" s="16"/>
      <c r="NBJ120" s="16"/>
      <c r="NBK120" s="16"/>
      <c r="NBL120" s="16"/>
      <c r="NBM120" s="16"/>
      <c r="NBN120" s="16"/>
      <c r="NBO120" s="16"/>
      <c r="NBP120" s="16"/>
      <c r="NBQ120" s="16"/>
      <c r="NBR120" s="16"/>
      <c r="NBS120" s="16"/>
      <c r="NBT120" s="16"/>
      <c r="NBU120" s="16"/>
      <c r="NBV120" s="16"/>
      <c r="NBW120" s="16"/>
      <c r="NBX120" s="16"/>
      <c r="NBY120" s="16"/>
      <c r="NBZ120" s="16"/>
      <c r="NCA120" s="16"/>
      <c r="NCB120" s="16"/>
      <c r="NCC120" s="16"/>
      <c r="NCD120" s="16"/>
      <c r="NCE120" s="16"/>
      <c r="NCF120" s="16"/>
      <c r="NCG120" s="16"/>
      <c r="NCH120" s="16"/>
      <c r="NCI120" s="16"/>
      <c r="NCJ120" s="16"/>
      <c r="NCK120" s="16"/>
      <c r="NCL120" s="16"/>
      <c r="NCM120" s="16"/>
      <c r="NCN120" s="16"/>
      <c r="NCO120" s="16"/>
      <c r="NCP120" s="16"/>
      <c r="NCQ120" s="16"/>
      <c r="NCR120" s="16"/>
      <c r="NCS120" s="16"/>
      <c r="NCT120" s="16"/>
      <c r="NCU120" s="16"/>
      <c r="NCV120" s="16"/>
      <c r="NCW120" s="16"/>
      <c r="NCX120" s="16"/>
      <c r="NCY120" s="16"/>
      <c r="NCZ120" s="16"/>
      <c r="NDA120" s="16"/>
      <c r="NDB120" s="16"/>
      <c r="NDC120" s="16"/>
      <c r="NDD120" s="16"/>
      <c r="NDE120" s="16"/>
      <c r="NDF120" s="16"/>
      <c r="NDG120" s="16"/>
      <c r="NDH120" s="16"/>
      <c r="NDI120" s="16"/>
      <c r="NDJ120" s="16"/>
      <c r="NDK120" s="16"/>
      <c r="NDL120" s="16"/>
      <c r="NDM120" s="16"/>
      <c r="NDN120" s="16"/>
      <c r="NDO120" s="16"/>
      <c r="NDP120" s="16"/>
      <c r="NDQ120" s="16"/>
      <c r="NDR120" s="16"/>
      <c r="NDS120" s="16"/>
      <c r="NDT120" s="16"/>
      <c r="NDU120" s="16"/>
      <c r="NDV120" s="16"/>
      <c r="NDW120" s="16"/>
      <c r="NDX120" s="16"/>
      <c r="NDY120" s="16"/>
      <c r="NDZ120" s="16"/>
      <c r="NEA120" s="16"/>
      <c r="NEB120" s="16"/>
      <c r="NEC120" s="16"/>
      <c r="NED120" s="16"/>
      <c r="NEE120" s="16"/>
      <c r="NEF120" s="16"/>
      <c r="NEG120" s="16"/>
      <c r="NEH120" s="16"/>
      <c r="NEI120" s="16"/>
      <c r="NEJ120" s="16"/>
      <c r="NEK120" s="16"/>
      <c r="NEL120" s="16"/>
      <c r="NEM120" s="16"/>
      <c r="NEN120" s="16"/>
      <c r="NEO120" s="16"/>
      <c r="NEP120" s="16"/>
      <c r="NEQ120" s="16"/>
      <c r="NER120" s="16"/>
      <c r="NES120" s="16"/>
      <c r="NET120" s="16"/>
      <c r="NEU120" s="16"/>
      <c r="NEV120" s="16"/>
      <c r="NEW120" s="16"/>
      <c r="NEX120" s="16"/>
      <c r="NEY120" s="16"/>
      <c r="NEZ120" s="16"/>
      <c r="NFA120" s="16"/>
      <c r="NFB120" s="16"/>
      <c r="NFC120" s="16"/>
      <c r="NFD120" s="16"/>
      <c r="NFE120" s="16"/>
      <c r="NFF120" s="16"/>
      <c r="NFG120" s="16"/>
      <c r="NFH120" s="16"/>
      <c r="NFI120" s="16"/>
      <c r="NFJ120" s="16"/>
      <c r="NFK120" s="16"/>
      <c r="NFL120" s="16"/>
      <c r="NFM120" s="16"/>
      <c r="NFN120" s="16"/>
      <c r="NFO120" s="16"/>
      <c r="NFP120" s="16"/>
      <c r="NFQ120" s="16"/>
      <c r="NFR120" s="16"/>
      <c r="NFS120" s="16"/>
      <c r="NFT120" s="16"/>
      <c r="NFU120" s="16"/>
      <c r="NFV120" s="16"/>
      <c r="NFW120" s="16"/>
      <c r="NFX120" s="16"/>
      <c r="NFY120" s="16"/>
      <c r="NFZ120" s="16"/>
      <c r="NGA120" s="16"/>
      <c r="NGB120" s="16"/>
      <c r="NGC120" s="16"/>
      <c r="NGD120" s="16"/>
      <c r="NGE120" s="16"/>
      <c r="NGF120" s="16"/>
      <c r="NGG120" s="16"/>
      <c r="NGH120" s="16"/>
      <c r="NGI120" s="16"/>
      <c r="NGJ120" s="16"/>
      <c r="NGK120" s="16"/>
      <c r="NGL120" s="16"/>
      <c r="NGM120" s="16"/>
      <c r="NGN120" s="16"/>
      <c r="NGO120" s="16"/>
      <c r="NGP120" s="16"/>
      <c r="NGQ120" s="16"/>
      <c r="NGR120" s="16"/>
      <c r="NGS120" s="16"/>
      <c r="NGT120" s="16"/>
      <c r="NGU120" s="16"/>
      <c r="NGV120" s="16"/>
      <c r="NGW120" s="16"/>
      <c r="NGX120" s="16"/>
      <c r="NGY120" s="16"/>
      <c r="NGZ120" s="16"/>
      <c r="NHA120" s="16"/>
      <c r="NHB120" s="16"/>
      <c r="NHC120" s="16"/>
      <c r="NHD120" s="16"/>
      <c r="NHE120" s="16"/>
      <c r="NHF120" s="16"/>
      <c r="NHG120" s="16"/>
      <c r="NHH120" s="16"/>
      <c r="NHI120" s="16"/>
      <c r="NHJ120" s="16"/>
      <c r="NHK120" s="16"/>
      <c r="NHL120" s="16"/>
      <c r="NHM120" s="16"/>
      <c r="NHN120" s="16"/>
      <c r="NHO120" s="16"/>
      <c r="NHP120" s="16"/>
      <c r="NHQ120" s="16"/>
      <c r="NHR120" s="16"/>
      <c r="NHS120" s="16"/>
      <c r="NHT120" s="16"/>
      <c r="NHU120" s="16"/>
      <c r="NHV120" s="16"/>
      <c r="NHW120" s="16"/>
      <c r="NHX120" s="16"/>
      <c r="NHY120" s="16"/>
      <c r="NHZ120" s="16"/>
      <c r="NIA120" s="16"/>
      <c r="NIB120" s="16"/>
      <c r="NIC120" s="16"/>
      <c r="NID120" s="16"/>
      <c r="NIE120" s="16"/>
      <c r="NIF120" s="16"/>
      <c r="NIG120" s="16"/>
      <c r="NIH120" s="16"/>
      <c r="NII120" s="16"/>
      <c r="NIJ120" s="16"/>
      <c r="NIK120" s="16"/>
      <c r="NIL120" s="16"/>
      <c r="NIM120" s="16"/>
      <c r="NIN120" s="16"/>
      <c r="NIO120" s="16"/>
      <c r="NIP120" s="16"/>
      <c r="NIQ120" s="16"/>
      <c r="NIR120" s="16"/>
      <c r="NIS120" s="16"/>
      <c r="NIT120" s="16"/>
      <c r="NIU120" s="16"/>
      <c r="NIV120" s="16"/>
      <c r="NIW120" s="16"/>
      <c r="NIX120" s="16"/>
      <c r="NIY120" s="16"/>
      <c r="NIZ120" s="16"/>
      <c r="NJA120" s="16"/>
      <c r="NJB120" s="16"/>
      <c r="NJC120" s="16"/>
      <c r="NJD120" s="16"/>
      <c r="NJE120" s="16"/>
      <c r="NJF120" s="16"/>
      <c r="NJG120" s="16"/>
      <c r="NJH120" s="16"/>
      <c r="NJI120" s="16"/>
      <c r="NJJ120" s="16"/>
      <c r="NJK120" s="16"/>
      <c r="NJL120" s="16"/>
      <c r="NJM120" s="16"/>
      <c r="NJN120" s="16"/>
      <c r="NJO120" s="16"/>
      <c r="NJP120" s="16"/>
      <c r="NJQ120" s="16"/>
      <c r="NJR120" s="16"/>
      <c r="NJS120" s="16"/>
      <c r="NJT120" s="16"/>
      <c r="NJU120" s="16"/>
      <c r="NJV120" s="16"/>
      <c r="NJW120" s="16"/>
      <c r="NJX120" s="16"/>
      <c r="NJY120" s="16"/>
      <c r="NJZ120" s="16"/>
      <c r="NKA120" s="16"/>
      <c r="NKB120" s="16"/>
      <c r="NKC120" s="16"/>
      <c r="NKD120" s="16"/>
      <c r="NKE120" s="16"/>
      <c r="NKF120" s="16"/>
      <c r="NKG120" s="16"/>
      <c r="NKH120" s="16"/>
      <c r="NKI120" s="16"/>
      <c r="NKJ120" s="16"/>
      <c r="NKK120" s="16"/>
      <c r="NKL120" s="16"/>
      <c r="NKM120" s="16"/>
      <c r="NKN120" s="16"/>
      <c r="NKO120" s="16"/>
      <c r="NKP120" s="16"/>
      <c r="NKQ120" s="16"/>
      <c r="NKR120" s="16"/>
      <c r="NKS120" s="16"/>
      <c r="NKT120" s="16"/>
      <c r="NKU120" s="16"/>
      <c r="NKV120" s="16"/>
      <c r="NKW120" s="16"/>
      <c r="NKX120" s="16"/>
      <c r="NKY120" s="16"/>
      <c r="NKZ120" s="16"/>
      <c r="NLA120" s="16"/>
      <c r="NLB120" s="16"/>
      <c r="NLC120" s="16"/>
      <c r="NLD120" s="16"/>
      <c r="NLE120" s="16"/>
      <c r="NLF120" s="16"/>
      <c r="NLG120" s="16"/>
      <c r="NLH120" s="16"/>
      <c r="NLI120" s="16"/>
      <c r="NLJ120" s="16"/>
      <c r="NLK120" s="16"/>
      <c r="NLL120" s="16"/>
      <c r="NLM120" s="16"/>
      <c r="NLN120" s="16"/>
      <c r="NLO120" s="16"/>
      <c r="NLP120" s="16"/>
      <c r="NLQ120" s="16"/>
      <c r="NLR120" s="16"/>
      <c r="NLS120" s="16"/>
      <c r="NLT120" s="16"/>
      <c r="NLU120" s="16"/>
      <c r="NLV120" s="16"/>
      <c r="NLW120" s="16"/>
      <c r="NLX120" s="16"/>
      <c r="NLY120" s="16"/>
      <c r="NLZ120" s="16"/>
      <c r="NMA120" s="16"/>
      <c r="NMB120" s="16"/>
      <c r="NMC120" s="16"/>
      <c r="NMD120" s="16"/>
      <c r="NME120" s="16"/>
      <c r="NMF120" s="16"/>
      <c r="NMG120" s="16"/>
      <c r="NMH120" s="16"/>
      <c r="NMI120" s="16"/>
      <c r="NMJ120" s="16"/>
      <c r="NMK120" s="16"/>
      <c r="NML120" s="16"/>
      <c r="NMM120" s="16"/>
      <c r="NMN120" s="16"/>
      <c r="NMO120" s="16"/>
      <c r="NMP120" s="16"/>
      <c r="NMQ120" s="16"/>
      <c r="NMR120" s="16"/>
      <c r="NMS120" s="16"/>
      <c r="NMT120" s="16"/>
      <c r="NMU120" s="16"/>
      <c r="NMV120" s="16"/>
      <c r="NMW120" s="16"/>
      <c r="NMX120" s="16"/>
      <c r="NMY120" s="16"/>
      <c r="NMZ120" s="16"/>
      <c r="NNA120" s="16"/>
      <c r="NNB120" s="16"/>
      <c r="NNC120" s="16"/>
      <c r="NND120" s="16"/>
      <c r="NNE120" s="16"/>
      <c r="NNF120" s="16"/>
      <c r="NNG120" s="16"/>
      <c r="NNH120" s="16"/>
      <c r="NNI120" s="16"/>
      <c r="NNJ120" s="16"/>
      <c r="NNK120" s="16"/>
      <c r="NNL120" s="16"/>
      <c r="NNM120" s="16"/>
      <c r="NNN120" s="16"/>
      <c r="NNO120" s="16"/>
      <c r="NNP120" s="16"/>
      <c r="NNQ120" s="16"/>
      <c r="NNR120" s="16"/>
      <c r="NNS120" s="16"/>
      <c r="NNT120" s="16"/>
      <c r="NNU120" s="16"/>
      <c r="NNV120" s="16"/>
      <c r="NNW120" s="16"/>
      <c r="NNX120" s="16"/>
      <c r="NNY120" s="16"/>
      <c r="NNZ120" s="16"/>
      <c r="NOA120" s="16"/>
      <c r="NOB120" s="16"/>
      <c r="NOC120" s="16"/>
      <c r="NOD120" s="16"/>
      <c r="NOE120" s="16"/>
      <c r="NOF120" s="16"/>
      <c r="NOG120" s="16"/>
      <c r="NOH120" s="16"/>
      <c r="NOI120" s="16"/>
      <c r="NOJ120" s="16"/>
      <c r="NOK120" s="16"/>
      <c r="NOL120" s="16"/>
      <c r="NOM120" s="16"/>
      <c r="NON120" s="16"/>
      <c r="NOO120" s="16"/>
      <c r="NOP120" s="16"/>
      <c r="NOQ120" s="16"/>
      <c r="NOR120" s="16"/>
      <c r="NOS120" s="16"/>
      <c r="NOT120" s="16"/>
      <c r="NOU120" s="16"/>
      <c r="NOV120" s="16"/>
      <c r="NOW120" s="16"/>
      <c r="NOX120" s="16"/>
      <c r="NOY120" s="16"/>
      <c r="NOZ120" s="16"/>
      <c r="NPA120" s="16"/>
      <c r="NPB120" s="16"/>
      <c r="NPC120" s="16"/>
      <c r="NPD120" s="16"/>
      <c r="NPE120" s="16"/>
      <c r="NPF120" s="16"/>
      <c r="NPG120" s="16"/>
      <c r="NPH120" s="16"/>
      <c r="NPI120" s="16"/>
      <c r="NPJ120" s="16"/>
      <c r="NPK120" s="16"/>
      <c r="NPL120" s="16"/>
      <c r="NPM120" s="16"/>
      <c r="NPN120" s="16"/>
      <c r="NPO120" s="16"/>
      <c r="NPP120" s="16"/>
      <c r="NPQ120" s="16"/>
      <c r="NPR120" s="16"/>
      <c r="NPS120" s="16"/>
      <c r="NPT120" s="16"/>
      <c r="NPU120" s="16"/>
      <c r="NPV120" s="16"/>
      <c r="NPW120" s="16"/>
      <c r="NPX120" s="16"/>
      <c r="NPY120" s="16"/>
      <c r="NPZ120" s="16"/>
      <c r="NQA120" s="16"/>
      <c r="NQB120" s="16"/>
      <c r="NQC120" s="16"/>
      <c r="NQD120" s="16"/>
      <c r="NQE120" s="16"/>
      <c r="NQF120" s="16"/>
      <c r="NQG120" s="16"/>
      <c r="NQH120" s="16"/>
      <c r="NQI120" s="16"/>
      <c r="NQJ120" s="16"/>
      <c r="NQK120" s="16"/>
      <c r="NQL120" s="16"/>
      <c r="NQM120" s="16"/>
      <c r="NQN120" s="16"/>
      <c r="NQO120" s="16"/>
      <c r="NQP120" s="16"/>
      <c r="NQQ120" s="16"/>
      <c r="NQR120" s="16"/>
      <c r="NQS120" s="16"/>
      <c r="NQT120" s="16"/>
      <c r="NQU120" s="16"/>
      <c r="NQV120" s="16"/>
      <c r="NQW120" s="16"/>
      <c r="NQX120" s="16"/>
      <c r="NQY120" s="16"/>
      <c r="NQZ120" s="16"/>
      <c r="NRA120" s="16"/>
      <c r="NRB120" s="16"/>
      <c r="NRC120" s="16"/>
      <c r="NRD120" s="16"/>
      <c r="NRE120" s="16"/>
      <c r="NRF120" s="16"/>
      <c r="NRG120" s="16"/>
      <c r="NRH120" s="16"/>
      <c r="NRI120" s="16"/>
      <c r="NRJ120" s="16"/>
      <c r="NRK120" s="16"/>
      <c r="NRL120" s="16"/>
      <c r="NRM120" s="16"/>
      <c r="NRN120" s="16"/>
      <c r="NRO120" s="16"/>
      <c r="NRP120" s="16"/>
      <c r="NRQ120" s="16"/>
      <c r="NRR120" s="16"/>
      <c r="NRS120" s="16"/>
      <c r="NRT120" s="16"/>
      <c r="NRU120" s="16"/>
      <c r="NRV120" s="16"/>
      <c r="NRW120" s="16"/>
      <c r="NRX120" s="16"/>
      <c r="NRY120" s="16"/>
      <c r="NRZ120" s="16"/>
      <c r="NSA120" s="16"/>
      <c r="NSB120" s="16"/>
      <c r="NSC120" s="16"/>
      <c r="NSD120" s="16"/>
      <c r="NSE120" s="16"/>
      <c r="NSF120" s="16"/>
      <c r="NSG120" s="16"/>
      <c r="NSH120" s="16"/>
      <c r="NSI120" s="16"/>
      <c r="NSJ120" s="16"/>
      <c r="NSK120" s="16"/>
      <c r="NSL120" s="16"/>
      <c r="NSM120" s="16"/>
      <c r="NSN120" s="16"/>
      <c r="NSO120" s="16"/>
      <c r="NSP120" s="16"/>
      <c r="NSQ120" s="16"/>
      <c r="NSR120" s="16"/>
      <c r="NSS120" s="16"/>
      <c r="NST120" s="16"/>
      <c r="NSU120" s="16"/>
      <c r="NSV120" s="16"/>
      <c r="NSW120" s="16"/>
      <c r="NSX120" s="16"/>
      <c r="NSY120" s="16"/>
      <c r="NSZ120" s="16"/>
      <c r="NTA120" s="16"/>
      <c r="NTB120" s="16"/>
      <c r="NTC120" s="16"/>
      <c r="NTD120" s="16"/>
      <c r="NTE120" s="16"/>
      <c r="NTF120" s="16"/>
      <c r="NTG120" s="16"/>
      <c r="NTH120" s="16"/>
      <c r="NTI120" s="16"/>
      <c r="NTJ120" s="16"/>
      <c r="NTK120" s="16"/>
      <c r="NTL120" s="16"/>
      <c r="NTM120" s="16"/>
      <c r="NTN120" s="16"/>
      <c r="NTO120" s="16"/>
      <c r="NTP120" s="16"/>
      <c r="NTQ120" s="16"/>
      <c r="NTR120" s="16"/>
      <c r="NTS120" s="16"/>
      <c r="NTT120" s="16"/>
      <c r="NTU120" s="16"/>
      <c r="NTV120" s="16"/>
      <c r="NTW120" s="16"/>
      <c r="NTX120" s="16"/>
      <c r="NTY120" s="16"/>
      <c r="NTZ120" s="16"/>
      <c r="NUA120" s="16"/>
      <c r="NUB120" s="16"/>
      <c r="NUC120" s="16"/>
      <c r="NUD120" s="16"/>
      <c r="NUE120" s="16"/>
      <c r="NUF120" s="16"/>
      <c r="NUG120" s="16"/>
      <c r="NUH120" s="16"/>
      <c r="NUI120" s="16"/>
      <c r="NUJ120" s="16"/>
      <c r="NUK120" s="16"/>
      <c r="NUL120" s="16"/>
      <c r="NUM120" s="16"/>
      <c r="NUN120" s="16"/>
      <c r="NUO120" s="16"/>
      <c r="NUP120" s="16"/>
      <c r="NUQ120" s="16"/>
      <c r="NUR120" s="16"/>
      <c r="NUS120" s="16"/>
      <c r="NUT120" s="16"/>
      <c r="NUU120" s="16"/>
      <c r="NUV120" s="16"/>
      <c r="NUW120" s="16"/>
      <c r="NUX120" s="16"/>
      <c r="NUY120" s="16"/>
      <c r="NUZ120" s="16"/>
      <c r="NVA120" s="16"/>
      <c r="NVB120" s="16"/>
      <c r="NVC120" s="16"/>
      <c r="NVD120" s="16"/>
      <c r="NVE120" s="16"/>
      <c r="NVF120" s="16"/>
      <c r="NVG120" s="16"/>
      <c r="NVH120" s="16"/>
      <c r="NVI120" s="16"/>
      <c r="NVJ120" s="16"/>
      <c r="NVK120" s="16"/>
      <c r="NVL120" s="16"/>
      <c r="NVM120" s="16"/>
      <c r="NVN120" s="16"/>
      <c r="NVO120" s="16"/>
      <c r="NVP120" s="16"/>
      <c r="NVQ120" s="16"/>
      <c r="NVR120" s="16"/>
      <c r="NVS120" s="16"/>
      <c r="NVT120" s="16"/>
      <c r="NVU120" s="16"/>
      <c r="NVV120" s="16"/>
      <c r="NVW120" s="16"/>
      <c r="NVX120" s="16"/>
      <c r="NVY120" s="16"/>
      <c r="NVZ120" s="16"/>
      <c r="NWA120" s="16"/>
      <c r="NWB120" s="16"/>
      <c r="NWC120" s="16"/>
      <c r="NWD120" s="16"/>
      <c r="NWE120" s="16"/>
      <c r="NWF120" s="16"/>
      <c r="NWG120" s="16"/>
      <c r="NWH120" s="16"/>
      <c r="NWI120" s="16"/>
      <c r="NWJ120" s="16"/>
      <c r="NWK120" s="16"/>
      <c r="NWL120" s="16"/>
      <c r="NWM120" s="16"/>
      <c r="NWN120" s="16"/>
      <c r="NWO120" s="16"/>
      <c r="NWP120" s="16"/>
      <c r="NWQ120" s="16"/>
      <c r="NWR120" s="16"/>
      <c r="NWS120" s="16"/>
      <c r="NWT120" s="16"/>
      <c r="NWU120" s="16"/>
      <c r="NWV120" s="16"/>
      <c r="NWW120" s="16"/>
      <c r="NWX120" s="16"/>
      <c r="NWY120" s="16"/>
      <c r="NWZ120" s="16"/>
      <c r="NXA120" s="16"/>
      <c r="NXB120" s="16"/>
      <c r="NXC120" s="16"/>
      <c r="NXD120" s="16"/>
      <c r="NXE120" s="16"/>
      <c r="NXF120" s="16"/>
      <c r="NXG120" s="16"/>
      <c r="NXH120" s="16"/>
      <c r="NXI120" s="16"/>
      <c r="NXJ120" s="16"/>
      <c r="NXK120" s="16"/>
      <c r="NXL120" s="16"/>
      <c r="NXM120" s="16"/>
      <c r="NXN120" s="16"/>
      <c r="NXO120" s="16"/>
      <c r="NXP120" s="16"/>
      <c r="NXQ120" s="16"/>
      <c r="NXR120" s="16"/>
      <c r="NXS120" s="16"/>
      <c r="NXT120" s="16"/>
      <c r="NXU120" s="16"/>
      <c r="NXV120" s="16"/>
      <c r="NXW120" s="16"/>
      <c r="NXX120" s="16"/>
      <c r="NXY120" s="16"/>
      <c r="NXZ120" s="16"/>
      <c r="NYA120" s="16"/>
      <c r="NYB120" s="16"/>
      <c r="NYC120" s="16"/>
      <c r="NYD120" s="16"/>
      <c r="NYE120" s="16"/>
      <c r="NYF120" s="16"/>
      <c r="NYG120" s="16"/>
      <c r="NYH120" s="16"/>
      <c r="NYI120" s="16"/>
      <c r="NYJ120" s="16"/>
      <c r="NYK120" s="16"/>
      <c r="NYL120" s="16"/>
      <c r="NYM120" s="16"/>
      <c r="NYN120" s="16"/>
      <c r="NYO120" s="16"/>
      <c r="NYP120" s="16"/>
      <c r="NYQ120" s="16"/>
      <c r="NYR120" s="16"/>
      <c r="NYS120" s="16"/>
      <c r="NYT120" s="16"/>
      <c r="NYU120" s="16"/>
      <c r="NYV120" s="16"/>
      <c r="NYW120" s="16"/>
      <c r="NYX120" s="16"/>
      <c r="NYY120" s="16"/>
      <c r="NYZ120" s="16"/>
      <c r="NZA120" s="16"/>
      <c r="NZB120" s="16"/>
      <c r="NZC120" s="16"/>
      <c r="NZD120" s="16"/>
      <c r="NZE120" s="16"/>
      <c r="NZF120" s="16"/>
      <c r="NZG120" s="16"/>
      <c r="NZH120" s="16"/>
      <c r="NZI120" s="16"/>
      <c r="NZJ120" s="16"/>
      <c r="NZK120" s="16"/>
      <c r="NZL120" s="16"/>
      <c r="NZM120" s="16"/>
      <c r="NZN120" s="16"/>
      <c r="NZO120" s="16"/>
      <c r="NZP120" s="16"/>
      <c r="NZQ120" s="16"/>
      <c r="NZR120" s="16"/>
      <c r="NZS120" s="16"/>
      <c r="NZT120" s="16"/>
      <c r="NZU120" s="16"/>
      <c r="NZV120" s="16"/>
      <c r="NZW120" s="16"/>
      <c r="NZX120" s="16"/>
      <c r="NZY120" s="16"/>
      <c r="NZZ120" s="16"/>
      <c r="OAA120" s="16"/>
      <c r="OAB120" s="16"/>
      <c r="OAC120" s="16"/>
      <c r="OAD120" s="16"/>
      <c r="OAE120" s="16"/>
      <c r="OAF120" s="16"/>
      <c r="OAG120" s="16"/>
      <c r="OAH120" s="16"/>
      <c r="OAI120" s="16"/>
      <c r="OAJ120" s="16"/>
      <c r="OAK120" s="16"/>
      <c r="OAL120" s="16"/>
      <c r="OAM120" s="16"/>
      <c r="OAN120" s="16"/>
      <c r="OAO120" s="16"/>
      <c r="OAP120" s="16"/>
      <c r="OAQ120" s="16"/>
      <c r="OAR120" s="16"/>
      <c r="OAS120" s="16"/>
      <c r="OAT120" s="16"/>
      <c r="OAU120" s="16"/>
      <c r="OAV120" s="16"/>
      <c r="OAW120" s="16"/>
      <c r="OAX120" s="16"/>
      <c r="OAY120" s="16"/>
      <c r="OAZ120" s="16"/>
      <c r="OBA120" s="16"/>
      <c r="OBB120" s="16"/>
      <c r="OBC120" s="16"/>
      <c r="OBD120" s="16"/>
      <c r="OBE120" s="16"/>
      <c r="OBF120" s="16"/>
      <c r="OBG120" s="16"/>
      <c r="OBH120" s="16"/>
      <c r="OBI120" s="16"/>
      <c r="OBJ120" s="16"/>
      <c r="OBK120" s="16"/>
      <c r="OBL120" s="16"/>
      <c r="OBM120" s="16"/>
      <c r="OBN120" s="16"/>
      <c r="OBO120" s="16"/>
      <c r="OBP120" s="16"/>
      <c r="OBQ120" s="16"/>
      <c r="OBR120" s="16"/>
      <c r="OBS120" s="16"/>
      <c r="OBT120" s="16"/>
      <c r="OBU120" s="16"/>
      <c r="OBV120" s="16"/>
      <c r="OBW120" s="16"/>
      <c r="OBX120" s="16"/>
      <c r="OBY120" s="16"/>
      <c r="OBZ120" s="16"/>
      <c r="OCA120" s="16"/>
      <c r="OCB120" s="16"/>
      <c r="OCC120" s="16"/>
      <c r="OCD120" s="16"/>
      <c r="OCE120" s="16"/>
      <c r="OCF120" s="16"/>
      <c r="OCG120" s="16"/>
      <c r="OCH120" s="16"/>
      <c r="OCI120" s="16"/>
      <c r="OCJ120" s="16"/>
      <c r="OCK120" s="16"/>
      <c r="OCL120" s="16"/>
      <c r="OCM120" s="16"/>
      <c r="OCN120" s="16"/>
      <c r="OCO120" s="16"/>
      <c r="OCP120" s="16"/>
      <c r="OCQ120" s="16"/>
      <c r="OCR120" s="16"/>
      <c r="OCS120" s="16"/>
      <c r="OCT120" s="16"/>
      <c r="OCU120" s="16"/>
      <c r="OCV120" s="16"/>
      <c r="OCW120" s="16"/>
      <c r="OCX120" s="16"/>
      <c r="OCY120" s="16"/>
      <c r="OCZ120" s="16"/>
      <c r="ODA120" s="16"/>
      <c r="ODB120" s="16"/>
      <c r="ODC120" s="16"/>
      <c r="ODD120" s="16"/>
      <c r="ODE120" s="16"/>
      <c r="ODF120" s="16"/>
      <c r="ODG120" s="16"/>
      <c r="ODH120" s="16"/>
      <c r="ODI120" s="16"/>
      <c r="ODJ120" s="16"/>
      <c r="ODK120" s="16"/>
      <c r="ODL120" s="16"/>
      <c r="ODM120" s="16"/>
      <c r="ODN120" s="16"/>
      <c r="ODO120" s="16"/>
      <c r="ODP120" s="16"/>
      <c r="ODQ120" s="16"/>
      <c r="ODR120" s="16"/>
      <c r="ODS120" s="16"/>
      <c r="ODT120" s="16"/>
      <c r="ODU120" s="16"/>
      <c r="ODV120" s="16"/>
      <c r="ODW120" s="16"/>
      <c r="ODX120" s="16"/>
      <c r="ODY120" s="16"/>
      <c r="ODZ120" s="16"/>
      <c r="OEA120" s="16"/>
      <c r="OEB120" s="16"/>
      <c r="OEC120" s="16"/>
      <c r="OED120" s="16"/>
      <c r="OEE120" s="16"/>
      <c r="OEF120" s="16"/>
      <c r="OEG120" s="16"/>
      <c r="OEH120" s="16"/>
      <c r="OEI120" s="16"/>
      <c r="OEJ120" s="16"/>
      <c r="OEK120" s="16"/>
      <c r="OEL120" s="16"/>
      <c r="OEM120" s="16"/>
      <c r="OEN120" s="16"/>
      <c r="OEO120" s="16"/>
      <c r="OEP120" s="16"/>
      <c r="OEQ120" s="16"/>
      <c r="OER120" s="16"/>
      <c r="OES120" s="16"/>
      <c r="OET120" s="16"/>
      <c r="OEU120" s="16"/>
      <c r="OEV120" s="16"/>
      <c r="OEW120" s="16"/>
      <c r="OEX120" s="16"/>
      <c r="OEY120" s="16"/>
      <c r="OEZ120" s="16"/>
      <c r="OFA120" s="16"/>
      <c r="OFB120" s="16"/>
      <c r="OFC120" s="16"/>
      <c r="OFD120" s="16"/>
      <c r="OFE120" s="16"/>
      <c r="OFF120" s="16"/>
      <c r="OFG120" s="16"/>
      <c r="OFH120" s="16"/>
      <c r="OFI120" s="16"/>
      <c r="OFJ120" s="16"/>
      <c r="OFK120" s="16"/>
      <c r="OFL120" s="16"/>
      <c r="OFM120" s="16"/>
      <c r="OFN120" s="16"/>
      <c r="OFO120" s="16"/>
      <c r="OFP120" s="16"/>
      <c r="OFQ120" s="16"/>
      <c r="OFR120" s="16"/>
      <c r="OFS120" s="16"/>
      <c r="OFT120" s="16"/>
      <c r="OFU120" s="16"/>
      <c r="OFV120" s="16"/>
      <c r="OFW120" s="16"/>
      <c r="OFX120" s="16"/>
      <c r="OFY120" s="16"/>
      <c r="OFZ120" s="16"/>
      <c r="OGA120" s="16"/>
      <c r="OGB120" s="16"/>
      <c r="OGC120" s="16"/>
      <c r="OGD120" s="16"/>
      <c r="OGE120" s="16"/>
      <c r="OGF120" s="16"/>
      <c r="OGG120" s="16"/>
      <c r="OGH120" s="16"/>
      <c r="OGI120" s="16"/>
      <c r="OGJ120" s="16"/>
      <c r="OGK120" s="16"/>
      <c r="OGL120" s="16"/>
      <c r="OGM120" s="16"/>
      <c r="OGN120" s="16"/>
      <c r="OGO120" s="16"/>
      <c r="OGP120" s="16"/>
      <c r="OGQ120" s="16"/>
      <c r="OGR120" s="16"/>
      <c r="OGS120" s="16"/>
      <c r="OGT120" s="16"/>
      <c r="OGU120" s="16"/>
      <c r="OGV120" s="16"/>
      <c r="OGW120" s="16"/>
      <c r="OGX120" s="16"/>
      <c r="OGY120" s="16"/>
      <c r="OGZ120" s="16"/>
      <c r="OHA120" s="16"/>
      <c r="OHB120" s="16"/>
      <c r="OHC120" s="16"/>
      <c r="OHD120" s="16"/>
      <c r="OHE120" s="16"/>
      <c r="OHF120" s="16"/>
      <c r="OHG120" s="16"/>
      <c r="OHH120" s="16"/>
      <c r="OHI120" s="16"/>
      <c r="OHJ120" s="16"/>
      <c r="OHK120" s="16"/>
      <c r="OHL120" s="16"/>
      <c r="OHM120" s="16"/>
      <c r="OHN120" s="16"/>
      <c r="OHO120" s="16"/>
      <c r="OHP120" s="16"/>
      <c r="OHQ120" s="16"/>
      <c r="OHR120" s="16"/>
      <c r="OHS120" s="16"/>
      <c r="OHT120" s="16"/>
      <c r="OHU120" s="16"/>
      <c r="OHV120" s="16"/>
      <c r="OHW120" s="16"/>
      <c r="OHX120" s="16"/>
      <c r="OHY120" s="16"/>
      <c r="OHZ120" s="16"/>
      <c r="OIA120" s="16"/>
      <c r="OIB120" s="16"/>
      <c r="OIC120" s="16"/>
      <c r="OID120" s="16"/>
      <c r="OIE120" s="16"/>
      <c r="OIF120" s="16"/>
      <c r="OIG120" s="16"/>
      <c r="OIH120" s="16"/>
      <c r="OII120" s="16"/>
      <c r="OIJ120" s="16"/>
      <c r="OIK120" s="16"/>
      <c r="OIL120" s="16"/>
      <c r="OIM120" s="16"/>
      <c r="OIN120" s="16"/>
      <c r="OIO120" s="16"/>
      <c r="OIP120" s="16"/>
      <c r="OIQ120" s="16"/>
      <c r="OIR120" s="16"/>
      <c r="OIS120" s="16"/>
      <c r="OIT120" s="16"/>
      <c r="OIU120" s="16"/>
      <c r="OIV120" s="16"/>
      <c r="OIW120" s="16"/>
      <c r="OIX120" s="16"/>
      <c r="OIY120" s="16"/>
      <c r="OIZ120" s="16"/>
      <c r="OJA120" s="16"/>
      <c r="OJB120" s="16"/>
      <c r="OJC120" s="16"/>
      <c r="OJD120" s="16"/>
      <c r="OJE120" s="16"/>
      <c r="OJF120" s="16"/>
      <c r="OJG120" s="16"/>
      <c r="OJH120" s="16"/>
      <c r="OJI120" s="16"/>
      <c r="OJJ120" s="16"/>
      <c r="OJK120" s="16"/>
      <c r="OJL120" s="16"/>
      <c r="OJM120" s="16"/>
      <c r="OJN120" s="16"/>
      <c r="OJO120" s="16"/>
      <c r="OJP120" s="16"/>
      <c r="OJQ120" s="16"/>
      <c r="OJR120" s="16"/>
      <c r="OJS120" s="16"/>
      <c r="OJT120" s="16"/>
      <c r="OJU120" s="16"/>
      <c r="OJV120" s="16"/>
      <c r="OJW120" s="16"/>
      <c r="OJX120" s="16"/>
      <c r="OJY120" s="16"/>
      <c r="OJZ120" s="16"/>
      <c r="OKA120" s="16"/>
      <c r="OKB120" s="16"/>
      <c r="OKC120" s="16"/>
      <c r="OKD120" s="16"/>
      <c r="OKE120" s="16"/>
      <c r="OKF120" s="16"/>
      <c r="OKG120" s="16"/>
      <c r="OKH120" s="16"/>
      <c r="OKI120" s="16"/>
      <c r="OKJ120" s="16"/>
      <c r="OKK120" s="16"/>
      <c r="OKL120" s="16"/>
      <c r="OKM120" s="16"/>
      <c r="OKN120" s="16"/>
      <c r="OKO120" s="16"/>
      <c r="OKP120" s="16"/>
      <c r="OKQ120" s="16"/>
      <c r="OKR120" s="16"/>
      <c r="OKS120" s="16"/>
      <c r="OKT120" s="16"/>
      <c r="OKU120" s="16"/>
      <c r="OKV120" s="16"/>
      <c r="OKW120" s="16"/>
      <c r="OKX120" s="16"/>
      <c r="OKY120" s="16"/>
      <c r="OKZ120" s="16"/>
      <c r="OLA120" s="16"/>
      <c r="OLB120" s="16"/>
      <c r="OLC120" s="16"/>
      <c r="OLD120" s="16"/>
      <c r="OLE120" s="16"/>
      <c r="OLF120" s="16"/>
      <c r="OLG120" s="16"/>
      <c r="OLH120" s="16"/>
      <c r="OLI120" s="16"/>
      <c r="OLJ120" s="16"/>
      <c r="OLK120" s="16"/>
      <c r="OLL120" s="16"/>
      <c r="OLM120" s="16"/>
      <c r="OLN120" s="16"/>
      <c r="OLO120" s="16"/>
      <c r="OLP120" s="16"/>
      <c r="OLQ120" s="16"/>
      <c r="OLR120" s="16"/>
      <c r="OLS120" s="16"/>
      <c r="OLT120" s="16"/>
      <c r="OLU120" s="16"/>
      <c r="OLV120" s="16"/>
      <c r="OLW120" s="16"/>
      <c r="OLX120" s="16"/>
      <c r="OLY120" s="16"/>
      <c r="OLZ120" s="16"/>
      <c r="OMA120" s="16"/>
      <c r="OMB120" s="16"/>
      <c r="OMC120" s="16"/>
      <c r="OMD120" s="16"/>
      <c r="OME120" s="16"/>
      <c r="OMF120" s="16"/>
      <c r="OMG120" s="16"/>
      <c r="OMH120" s="16"/>
      <c r="OMI120" s="16"/>
      <c r="OMJ120" s="16"/>
      <c r="OMK120" s="16"/>
      <c r="OML120" s="16"/>
      <c r="OMM120" s="16"/>
      <c r="OMN120" s="16"/>
      <c r="OMO120" s="16"/>
      <c r="OMP120" s="16"/>
      <c r="OMQ120" s="16"/>
      <c r="OMR120" s="16"/>
      <c r="OMS120" s="16"/>
      <c r="OMT120" s="16"/>
      <c r="OMU120" s="16"/>
      <c r="OMV120" s="16"/>
      <c r="OMW120" s="16"/>
      <c r="OMX120" s="16"/>
      <c r="OMY120" s="16"/>
      <c r="OMZ120" s="16"/>
      <c r="ONA120" s="16"/>
      <c r="ONB120" s="16"/>
      <c r="ONC120" s="16"/>
      <c r="OND120" s="16"/>
      <c r="ONE120" s="16"/>
      <c r="ONF120" s="16"/>
      <c r="ONG120" s="16"/>
      <c r="ONH120" s="16"/>
      <c r="ONI120" s="16"/>
      <c r="ONJ120" s="16"/>
      <c r="ONK120" s="16"/>
      <c r="ONL120" s="16"/>
      <c r="ONM120" s="16"/>
      <c r="ONN120" s="16"/>
      <c r="ONO120" s="16"/>
      <c r="ONP120" s="16"/>
      <c r="ONQ120" s="16"/>
      <c r="ONR120" s="16"/>
      <c r="ONS120" s="16"/>
      <c r="ONT120" s="16"/>
      <c r="ONU120" s="16"/>
      <c r="ONV120" s="16"/>
      <c r="ONW120" s="16"/>
      <c r="ONX120" s="16"/>
      <c r="ONY120" s="16"/>
      <c r="ONZ120" s="16"/>
      <c r="OOA120" s="16"/>
      <c r="OOB120" s="16"/>
      <c r="OOC120" s="16"/>
      <c r="OOD120" s="16"/>
      <c r="OOE120" s="16"/>
      <c r="OOF120" s="16"/>
      <c r="OOG120" s="16"/>
      <c r="OOH120" s="16"/>
      <c r="OOI120" s="16"/>
      <c r="OOJ120" s="16"/>
      <c r="OOK120" s="16"/>
      <c r="OOL120" s="16"/>
      <c r="OOM120" s="16"/>
      <c r="OON120" s="16"/>
      <c r="OOO120" s="16"/>
      <c r="OOP120" s="16"/>
      <c r="OOQ120" s="16"/>
      <c r="OOR120" s="16"/>
      <c r="OOS120" s="16"/>
      <c r="OOT120" s="16"/>
      <c r="OOU120" s="16"/>
      <c r="OOV120" s="16"/>
      <c r="OOW120" s="16"/>
      <c r="OOX120" s="16"/>
      <c r="OOY120" s="16"/>
      <c r="OOZ120" s="16"/>
      <c r="OPA120" s="16"/>
      <c r="OPB120" s="16"/>
      <c r="OPC120" s="16"/>
      <c r="OPD120" s="16"/>
      <c r="OPE120" s="16"/>
      <c r="OPF120" s="16"/>
      <c r="OPG120" s="16"/>
      <c r="OPH120" s="16"/>
      <c r="OPI120" s="16"/>
      <c r="OPJ120" s="16"/>
      <c r="OPK120" s="16"/>
      <c r="OPL120" s="16"/>
      <c r="OPM120" s="16"/>
      <c r="OPN120" s="16"/>
      <c r="OPO120" s="16"/>
      <c r="OPP120" s="16"/>
      <c r="OPQ120" s="16"/>
      <c r="OPR120" s="16"/>
      <c r="OPS120" s="16"/>
      <c r="OPT120" s="16"/>
      <c r="OPU120" s="16"/>
      <c r="OPV120" s="16"/>
      <c r="OPW120" s="16"/>
      <c r="OPX120" s="16"/>
      <c r="OPY120" s="16"/>
      <c r="OPZ120" s="16"/>
      <c r="OQA120" s="16"/>
      <c r="OQB120" s="16"/>
      <c r="OQC120" s="16"/>
      <c r="OQD120" s="16"/>
      <c r="OQE120" s="16"/>
      <c r="OQF120" s="16"/>
      <c r="OQG120" s="16"/>
      <c r="OQH120" s="16"/>
      <c r="OQI120" s="16"/>
      <c r="OQJ120" s="16"/>
      <c r="OQK120" s="16"/>
      <c r="OQL120" s="16"/>
      <c r="OQM120" s="16"/>
      <c r="OQN120" s="16"/>
      <c r="OQO120" s="16"/>
      <c r="OQP120" s="16"/>
      <c r="OQQ120" s="16"/>
      <c r="OQR120" s="16"/>
      <c r="OQS120" s="16"/>
      <c r="OQT120" s="16"/>
      <c r="OQU120" s="16"/>
      <c r="OQV120" s="16"/>
      <c r="OQW120" s="16"/>
      <c r="OQX120" s="16"/>
      <c r="OQY120" s="16"/>
      <c r="OQZ120" s="16"/>
      <c r="ORA120" s="16"/>
      <c r="ORB120" s="16"/>
      <c r="ORC120" s="16"/>
      <c r="ORD120" s="16"/>
      <c r="ORE120" s="16"/>
      <c r="ORF120" s="16"/>
      <c r="ORG120" s="16"/>
      <c r="ORH120" s="16"/>
      <c r="ORI120" s="16"/>
      <c r="ORJ120" s="16"/>
      <c r="ORK120" s="16"/>
      <c r="ORL120" s="16"/>
      <c r="ORM120" s="16"/>
      <c r="ORN120" s="16"/>
      <c r="ORO120" s="16"/>
      <c r="ORP120" s="16"/>
      <c r="ORQ120" s="16"/>
      <c r="ORR120" s="16"/>
      <c r="ORS120" s="16"/>
      <c r="ORT120" s="16"/>
      <c r="ORU120" s="16"/>
      <c r="ORV120" s="16"/>
      <c r="ORW120" s="16"/>
      <c r="ORX120" s="16"/>
      <c r="ORY120" s="16"/>
      <c r="ORZ120" s="16"/>
      <c r="OSA120" s="16"/>
      <c r="OSB120" s="16"/>
      <c r="OSC120" s="16"/>
      <c r="OSD120" s="16"/>
      <c r="OSE120" s="16"/>
      <c r="OSF120" s="16"/>
      <c r="OSG120" s="16"/>
      <c r="OSH120" s="16"/>
      <c r="OSI120" s="16"/>
      <c r="OSJ120" s="16"/>
      <c r="OSK120" s="16"/>
      <c r="OSL120" s="16"/>
      <c r="OSM120" s="16"/>
      <c r="OSN120" s="16"/>
      <c r="OSO120" s="16"/>
      <c r="OSP120" s="16"/>
      <c r="OSQ120" s="16"/>
      <c r="OSR120" s="16"/>
      <c r="OSS120" s="16"/>
      <c r="OST120" s="16"/>
      <c r="OSU120" s="16"/>
      <c r="OSV120" s="16"/>
      <c r="OSW120" s="16"/>
      <c r="OSX120" s="16"/>
      <c r="OSY120" s="16"/>
      <c r="OSZ120" s="16"/>
      <c r="OTA120" s="16"/>
      <c r="OTB120" s="16"/>
      <c r="OTC120" s="16"/>
      <c r="OTD120" s="16"/>
      <c r="OTE120" s="16"/>
      <c r="OTF120" s="16"/>
      <c r="OTG120" s="16"/>
      <c r="OTH120" s="16"/>
      <c r="OTI120" s="16"/>
      <c r="OTJ120" s="16"/>
      <c r="OTK120" s="16"/>
      <c r="OTL120" s="16"/>
      <c r="OTM120" s="16"/>
      <c r="OTN120" s="16"/>
      <c r="OTO120" s="16"/>
      <c r="OTP120" s="16"/>
      <c r="OTQ120" s="16"/>
      <c r="OTR120" s="16"/>
      <c r="OTS120" s="16"/>
      <c r="OTT120" s="16"/>
      <c r="OTU120" s="16"/>
      <c r="OTV120" s="16"/>
      <c r="OTW120" s="16"/>
      <c r="OTX120" s="16"/>
      <c r="OTY120" s="16"/>
      <c r="OTZ120" s="16"/>
      <c r="OUA120" s="16"/>
      <c r="OUB120" s="16"/>
      <c r="OUC120" s="16"/>
      <c r="OUD120" s="16"/>
      <c r="OUE120" s="16"/>
      <c r="OUF120" s="16"/>
      <c r="OUG120" s="16"/>
      <c r="OUH120" s="16"/>
      <c r="OUI120" s="16"/>
      <c r="OUJ120" s="16"/>
      <c r="OUK120" s="16"/>
      <c r="OUL120" s="16"/>
      <c r="OUM120" s="16"/>
      <c r="OUN120" s="16"/>
      <c r="OUO120" s="16"/>
      <c r="OUP120" s="16"/>
      <c r="OUQ120" s="16"/>
      <c r="OUR120" s="16"/>
      <c r="OUS120" s="16"/>
      <c r="OUT120" s="16"/>
      <c r="OUU120" s="16"/>
      <c r="OUV120" s="16"/>
      <c r="OUW120" s="16"/>
      <c r="OUX120" s="16"/>
      <c r="OUY120" s="16"/>
      <c r="OUZ120" s="16"/>
      <c r="OVA120" s="16"/>
      <c r="OVB120" s="16"/>
      <c r="OVC120" s="16"/>
      <c r="OVD120" s="16"/>
      <c r="OVE120" s="16"/>
      <c r="OVF120" s="16"/>
      <c r="OVG120" s="16"/>
      <c r="OVH120" s="16"/>
      <c r="OVI120" s="16"/>
      <c r="OVJ120" s="16"/>
      <c r="OVK120" s="16"/>
      <c r="OVL120" s="16"/>
      <c r="OVM120" s="16"/>
      <c r="OVN120" s="16"/>
      <c r="OVO120" s="16"/>
      <c r="OVP120" s="16"/>
      <c r="OVQ120" s="16"/>
      <c r="OVR120" s="16"/>
      <c r="OVS120" s="16"/>
      <c r="OVT120" s="16"/>
      <c r="OVU120" s="16"/>
      <c r="OVV120" s="16"/>
      <c r="OVW120" s="16"/>
      <c r="OVX120" s="16"/>
      <c r="OVY120" s="16"/>
      <c r="OVZ120" s="16"/>
      <c r="OWA120" s="16"/>
      <c r="OWB120" s="16"/>
      <c r="OWC120" s="16"/>
      <c r="OWD120" s="16"/>
      <c r="OWE120" s="16"/>
      <c r="OWF120" s="16"/>
      <c r="OWG120" s="16"/>
      <c r="OWH120" s="16"/>
      <c r="OWI120" s="16"/>
      <c r="OWJ120" s="16"/>
      <c r="OWK120" s="16"/>
      <c r="OWL120" s="16"/>
      <c r="OWM120" s="16"/>
      <c r="OWN120" s="16"/>
      <c r="OWO120" s="16"/>
      <c r="OWP120" s="16"/>
      <c r="OWQ120" s="16"/>
      <c r="OWR120" s="16"/>
      <c r="OWS120" s="16"/>
      <c r="OWT120" s="16"/>
      <c r="OWU120" s="16"/>
      <c r="OWV120" s="16"/>
      <c r="OWW120" s="16"/>
      <c r="OWX120" s="16"/>
      <c r="OWY120" s="16"/>
      <c r="OWZ120" s="16"/>
      <c r="OXA120" s="16"/>
      <c r="OXB120" s="16"/>
      <c r="OXC120" s="16"/>
      <c r="OXD120" s="16"/>
      <c r="OXE120" s="16"/>
      <c r="OXF120" s="16"/>
      <c r="OXG120" s="16"/>
      <c r="OXH120" s="16"/>
      <c r="OXI120" s="16"/>
      <c r="OXJ120" s="16"/>
      <c r="OXK120" s="16"/>
      <c r="OXL120" s="16"/>
      <c r="OXM120" s="16"/>
      <c r="OXN120" s="16"/>
      <c r="OXO120" s="16"/>
      <c r="OXP120" s="16"/>
      <c r="OXQ120" s="16"/>
      <c r="OXR120" s="16"/>
      <c r="OXS120" s="16"/>
      <c r="OXT120" s="16"/>
      <c r="OXU120" s="16"/>
      <c r="OXV120" s="16"/>
      <c r="OXW120" s="16"/>
      <c r="OXX120" s="16"/>
      <c r="OXY120" s="16"/>
      <c r="OXZ120" s="16"/>
      <c r="OYA120" s="16"/>
      <c r="OYB120" s="16"/>
      <c r="OYC120" s="16"/>
      <c r="OYD120" s="16"/>
      <c r="OYE120" s="16"/>
      <c r="OYF120" s="16"/>
      <c r="OYG120" s="16"/>
      <c r="OYH120" s="16"/>
      <c r="OYI120" s="16"/>
      <c r="OYJ120" s="16"/>
      <c r="OYK120" s="16"/>
      <c r="OYL120" s="16"/>
      <c r="OYM120" s="16"/>
      <c r="OYN120" s="16"/>
      <c r="OYO120" s="16"/>
      <c r="OYP120" s="16"/>
      <c r="OYQ120" s="16"/>
      <c r="OYR120" s="16"/>
      <c r="OYS120" s="16"/>
      <c r="OYT120" s="16"/>
      <c r="OYU120" s="16"/>
      <c r="OYV120" s="16"/>
      <c r="OYW120" s="16"/>
      <c r="OYX120" s="16"/>
      <c r="OYY120" s="16"/>
      <c r="OYZ120" s="16"/>
      <c r="OZA120" s="16"/>
      <c r="OZB120" s="16"/>
      <c r="OZC120" s="16"/>
      <c r="OZD120" s="16"/>
      <c r="OZE120" s="16"/>
      <c r="OZF120" s="16"/>
      <c r="OZG120" s="16"/>
      <c r="OZH120" s="16"/>
      <c r="OZI120" s="16"/>
      <c r="OZJ120" s="16"/>
      <c r="OZK120" s="16"/>
      <c r="OZL120" s="16"/>
      <c r="OZM120" s="16"/>
      <c r="OZN120" s="16"/>
      <c r="OZO120" s="16"/>
      <c r="OZP120" s="16"/>
      <c r="OZQ120" s="16"/>
      <c r="OZR120" s="16"/>
      <c r="OZS120" s="16"/>
      <c r="OZT120" s="16"/>
      <c r="OZU120" s="16"/>
      <c r="OZV120" s="16"/>
      <c r="OZW120" s="16"/>
      <c r="OZX120" s="16"/>
      <c r="OZY120" s="16"/>
      <c r="OZZ120" s="16"/>
      <c r="PAA120" s="16"/>
      <c r="PAB120" s="16"/>
      <c r="PAC120" s="16"/>
      <c r="PAD120" s="16"/>
      <c r="PAE120" s="16"/>
      <c r="PAF120" s="16"/>
      <c r="PAG120" s="16"/>
      <c r="PAH120" s="16"/>
      <c r="PAI120" s="16"/>
      <c r="PAJ120" s="16"/>
      <c r="PAK120" s="16"/>
      <c r="PAL120" s="16"/>
      <c r="PAM120" s="16"/>
      <c r="PAN120" s="16"/>
      <c r="PAO120" s="16"/>
      <c r="PAP120" s="16"/>
      <c r="PAQ120" s="16"/>
      <c r="PAR120" s="16"/>
      <c r="PAS120" s="16"/>
      <c r="PAT120" s="16"/>
      <c r="PAU120" s="16"/>
      <c r="PAV120" s="16"/>
      <c r="PAW120" s="16"/>
      <c r="PAX120" s="16"/>
      <c r="PAY120" s="16"/>
      <c r="PAZ120" s="16"/>
      <c r="PBA120" s="16"/>
      <c r="PBB120" s="16"/>
      <c r="PBC120" s="16"/>
      <c r="PBD120" s="16"/>
      <c r="PBE120" s="16"/>
      <c r="PBF120" s="16"/>
      <c r="PBG120" s="16"/>
      <c r="PBH120" s="16"/>
      <c r="PBI120" s="16"/>
      <c r="PBJ120" s="16"/>
      <c r="PBK120" s="16"/>
      <c r="PBL120" s="16"/>
      <c r="PBM120" s="16"/>
      <c r="PBN120" s="16"/>
      <c r="PBO120" s="16"/>
      <c r="PBP120" s="16"/>
      <c r="PBQ120" s="16"/>
      <c r="PBR120" s="16"/>
      <c r="PBS120" s="16"/>
      <c r="PBT120" s="16"/>
      <c r="PBU120" s="16"/>
      <c r="PBV120" s="16"/>
      <c r="PBW120" s="16"/>
      <c r="PBX120" s="16"/>
      <c r="PBY120" s="16"/>
      <c r="PBZ120" s="16"/>
      <c r="PCA120" s="16"/>
      <c r="PCB120" s="16"/>
      <c r="PCC120" s="16"/>
      <c r="PCD120" s="16"/>
      <c r="PCE120" s="16"/>
      <c r="PCF120" s="16"/>
      <c r="PCG120" s="16"/>
      <c r="PCH120" s="16"/>
      <c r="PCI120" s="16"/>
      <c r="PCJ120" s="16"/>
      <c r="PCK120" s="16"/>
      <c r="PCL120" s="16"/>
      <c r="PCM120" s="16"/>
      <c r="PCN120" s="16"/>
      <c r="PCO120" s="16"/>
      <c r="PCP120" s="16"/>
      <c r="PCQ120" s="16"/>
      <c r="PCR120" s="16"/>
      <c r="PCS120" s="16"/>
      <c r="PCT120" s="16"/>
      <c r="PCU120" s="16"/>
      <c r="PCV120" s="16"/>
      <c r="PCW120" s="16"/>
      <c r="PCX120" s="16"/>
      <c r="PCY120" s="16"/>
      <c r="PCZ120" s="16"/>
      <c r="PDA120" s="16"/>
      <c r="PDB120" s="16"/>
      <c r="PDC120" s="16"/>
      <c r="PDD120" s="16"/>
      <c r="PDE120" s="16"/>
      <c r="PDF120" s="16"/>
      <c r="PDG120" s="16"/>
      <c r="PDH120" s="16"/>
      <c r="PDI120" s="16"/>
      <c r="PDJ120" s="16"/>
      <c r="PDK120" s="16"/>
      <c r="PDL120" s="16"/>
      <c r="PDM120" s="16"/>
      <c r="PDN120" s="16"/>
      <c r="PDO120" s="16"/>
      <c r="PDP120" s="16"/>
      <c r="PDQ120" s="16"/>
      <c r="PDR120" s="16"/>
      <c r="PDS120" s="16"/>
      <c r="PDT120" s="16"/>
      <c r="PDU120" s="16"/>
      <c r="PDV120" s="16"/>
      <c r="PDW120" s="16"/>
      <c r="PDX120" s="16"/>
      <c r="PDY120" s="16"/>
      <c r="PDZ120" s="16"/>
      <c r="PEA120" s="16"/>
      <c r="PEB120" s="16"/>
      <c r="PEC120" s="16"/>
      <c r="PED120" s="16"/>
      <c r="PEE120" s="16"/>
      <c r="PEF120" s="16"/>
      <c r="PEG120" s="16"/>
      <c r="PEH120" s="16"/>
      <c r="PEI120" s="16"/>
      <c r="PEJ120" s="16"/>
      <c r="PEK120" s="16"/>
      <c r="PEL120" s="16"/>
      <c r="PEM120" s="16"/>
      <c r="PEN120" s="16"/>
      <c r="PEO120" s="16"/>
      <c r="PEP120" s="16"/>
      <c r="PEQ120" s="16"/>
      <c r="PER120" s="16"/>
      <c r="PES120" s="16"/>
      <c r="PET120" s="16"/>
      <c r="PEU120" s="16"/>
      <c r="PEV120" s="16"/>
      <c r="PEW120" s="16"/>
      <c r="PEX120" s="16"/>
      <c r="PEY120" s="16"/>
      <c r="PEZ120" s="16"/>
      <c r="PFA120" s="16"/>
      <c r="PFB120" s="16"/>
      <c r="PFC120" s="16"/>
      <c r="PFD120" s="16"/>
      <c r="PFE120" s="16"/>
      <c r="PFF120" s="16"/>
      <c r="PFG120" s="16"/>
      <c r="PFH120" s="16"/>
      <c r="PFI120" s="16"/>
      <c r="PFJ120" s="16"/>
      <c r="PFK120" s="16"/>
      <c r="PFL120" s="16"/>
      <c r="PFM120" s="16"/>
      <c r="PFN120" s="16"/>
      <c r="PFO120" s="16"/>
      <c r="PFP120" s="16"/>
      <c r="PFQ120" s="16"/>
      <c r="PFR120" s="16"/>
      <c r="PFS120" s="16"/>
      <c r="PFT120" s="16"/>
      <c r="PFU120" s="16"/>
      <c r="PFV120" s="16"/>
      <c r="PFW120" s="16"/>
      <c r="PFX120" s="16"/>
      <c r="PFY120" s="16"/>
      <c r="PFZ120" s="16"/>
      <c r="PGA120" s="16"/>
      <c r="PGB120" s="16"/>
      <c r="PGC120" s="16"/>
      <c r="PGD120" s="16"/>
      <c r="PGE120" s="16"/>
      <c r="PGF120" s="16"/>
      <c r="PGG120" s="16"/>
      <c r="PGH120" s="16"/>
      <c r="PGI120" s="16"/>
      <c r="PGJ120" s="16"/>
      <c r="PGK120" s="16"/>
      <c r="PGL120" s="16"/>
      <c r="PGM120" s="16"/>
      <c r="PGN120" s="16"/>
      <c r="PGO120" s="16"/>
      <c r="PGP120" s="16"/>
      <c r="PGQ120" s="16"/>
      <c r="PGR120" s="16"/>
      <c r="PGS120" s="16"/>
      <c r="PGT120" s="16"/>
      <c r="PGU120" s="16"/>
      <c r="PGV120" s="16"/>
      <c r="PGW120" s="16"/>
      <c r="PGX120" s="16"/>
      <c r="PGY120" s="16"/>
      <c r="PGZ120" s="16"/>
      <c r="PHA120" s="16"/>
      <c r="PHB120" s="16"/>
      <c r="PHC120" s="16"/>
      <c r="PHD120" s="16"/>
      <c r="PHE120" s="16"/>
      <c r="PHF120" s="16"/>
      <c r="PHG120" s="16"/>
      <c r="PHH120" s="16"/>
      <c r="PHI120" s="16"/>
      <c r="PHJ120" s="16"/>
      <c r="PHK120" s="16"/>
      <c r="PHL120" s="16"/>
      <c r="PHM120" s="16"/>
      <c r="PHN120" s="16"/>
      <c r="PHO120" s="16"/>
      <c r="PHP120" s="16"/>
      <c r="PHQ120" s="16"/>
      <c r="PHR120" s="16"/>
      <c r="PHS120" s="16"/>
      <c r="PHT120" s="16"/>
      <c r="PHU120" s="16"/>
      <c r="PHV120" s="16"/>
      <c r="PHW120" s="16"/>
      <c r="PHX120" s="16"/>
      <c r="PHY120" s="16"/>
      <c r="PHZ120" s="16"/>
      <c r="PIA120" s="16"/>
      <c r="PIB120" s="16"/>
      <c r="PIC120" s="16"/>
      <c r="PID120" s="16"/>
      <c r="PIE120" s="16"/>
      <c r="PIF120" s="16"/>
      <c r="PIG120" s="16"/>
      <c r="PIH120" s="16"/>
      <c r="PII120" s="16"/>
      <c r="PIJ120" s="16"/>
      <c r="PIK120" s="16"/>
      <c r="PIL120" s="16"/>
      <c r="PIM120" s="16"/>
      <c r="PIN120" s="16"/>
      <c r="PIO120" s="16"/>
      <c r="PIP120" s="16"/>
      <c r="PIQ120" s="16"/>
      <c r="PIR120" s="16"/>
      <c r="PIS120" s="16"/>
      <c r="PIT120" s="16"/>
      <c r="PIU120" s="16"/>
      <c r="PIV120" s="16"/>
      <c r="PIW120" s="16"/>
      <c r="PIX120" s="16"/>
      <c r="PIY120" s="16"/>
      <c r="PIZ120" s="16"/>
      <c r="PJA120" s="16"/>
      <c r="PJB120" s="16"/>
      <c r="PJC120" s="16"/>
      <c r="PJD120" s="16"/>
      <c r="PJE120" s="16"/>
      <c r="PJF120" s="16"/>
      <c r="PJG120" s="16"/>
      <c r="PJH120" s="16"/>
      <c r="PJI120" s="16"/>
      <c r="PJJ120" s="16"/>
      <c r="PJK120" s="16"/>
      <c r="PJL120" s="16"/>
      <c r="PJM120" s="16"/>
      <c r="PJN120" s="16"/>
      <c r="PJO120" s="16"/>
      <c r="PJP120" s="16"/>
      <c r="PJQ120" s="16"/>
      <c r="PJR120" s="16"/>
      <c r="PJS120" s="16"/>
      <c r="PJT120" s="16"/>
      <c r="PJU120" s="16"/>
      <c r="PJV120" s="16"/>
      <c r="PJW120" s="16"/>
      <c r="PJX120" s="16"/>
      <c r="PJY120" s="16"/>
      <c r="PJZ120" s="16"/>
      <c r="PKA120" s="16"/>
      <c r="PKB120" s="16"/>
      <c r="PKC120" s="16"/>
      <c r="PKD120" s="16"/>
      <c r="PKE120" s="16"/>
      <c r="PKF120" s="16"/>
      <c r="PKG120" s="16"/>
      <c r="PKH120" s="16"/>
      <c r="PKI120" s="16"/>
      <c r="PKJ120" s="16"/>
      <c r="PKK120" s="16"/>
      <c r="PKL120" s="16"/>
      <c r="PKM120" s="16"/>
      <c r="PKN120" s="16"/>
      <c r="PKO120" s="16"/>
      <c r="PKP120" s="16"/>
      <c r="PKQ120" s="16"/>
      <c r="PKR120" s="16"/>
      <c r="PKS120" s="16"/>
      <c r="PKT120" s="16"/>
      <c r="PKU120" s="16"/>
      <c r="PKV120" s="16"/>
      <c r="PKW120" s="16"/>
      <c r="PKX120" s="16"/>
      <c r="PKY120" s="16"/>
      <c r="PKZ120" s="16"/>
      <c r="PLA120" s="16"/>
      <c r="PLB120" s="16"/>
      <c r="PLC120" s="16"/>
      <c r="PLD120" s="16"/>
      <c r="PLE120" s="16"/>
      <c r="PLF120" s="16"/>
      <c r="PLG120" s="16"/>
      <c r="PLH120" s="16"/>
      <c r="PLI120" s="16"/>
      <c r="PLJ120" s="16"/>
      <c r="PLK120" s="16"/>
      <c r="PLL120" s="16"/>
      <c r="PLM120" s="16"/>
      <c r="PLN120" s="16"/>
      <c r="PLO120" s="16"/>
      <c r="PLP120" s="16"/>
      <c r="PLQ120" s="16"/>
      <c r="PLR120" s="16"/>
      <c r="PLS120" s="16"/>
      <c r="PLT120" s="16"/>
      <c r="PLU120" s="16"/>
      <c r="PLV120" s="16"/>
      <c r="PLW120" s="16"/>
      <c r="PLX120" s="16"/>
      <c r="PLY120" s="16"/>
      <c r="PLZ120" s="16"/>
      <c r="PMA120" s="16"/>
      <c r="PMB120" s="16"/>
      <c r="PMC120" s="16"/>
      <c r="PMD120" s="16"/>
      <c r="PME120" s="16"/>
      <c r="PMF120" s="16"/>
      <c r="PMG120" s="16"/>
      <c r="PMH120" s="16"/>
      <c r="PMI120" s="16"/>
      <c r="PMJ120" s="16"/>
      <c r="PMK120" s="16"/>
      <c r="PML120" s="16"/>
      <c r="PMM120" s="16"/>
      <c r="PMN120" s="16"/>
      <c r="PMO120" s="16"/>
      <c r="PMP120" s="16"/>
      <c r="PMQ120" s="16"/>
      <c r="PMR120" s="16"/>
      <c r="PMS120" s="16"/>
      <c r="PMT120" s="16"/>
      <c r="PMU120" s="16"/>
      <c r="PMV120" s="16"/>
      <c r="PMW120" s="16"/>
      <c r="PMX120" s="16"/>
      <c r="PMY120" s="16"/>
      <c r="PMZ120" s="16"/>
      <c r="PNA120" s="16"/>
      <c r="PNB120" s="16"/>
      <c r="PNC120" s="16"/>
      <c r="PND120" s="16"/>
      <c r="PNE120" s="16"/>
      <c r="PNF120" s="16"/>
      <c r="PNG120" s="16"/>
      <c r="PNH120" s="16"/>
      <c r="PNI120" s="16"/>
      <c r="PNJ120" s="16"/>
      <c r="PNK120" s="16"/>
      <c r="PNL120" s="16"/>
      <c r="PNM120" s="16"/>
      <c r="PNN120" s="16"/>
      <c r="PNO120" s="16"/>
      <c r="PNP120" s="16"/>
      <c r="PNQ120" s="16"/>
      <c r="PNR120" s="16"/>
      <c r="PNS120" s="16"/>
      <c r="PNT120" s="16"/>
      <c r="PNU120" s="16"/>
      <c r="PNV120" s="16"/>
      <c r="PNW120" s="16"/>
      <c r="PNX120" s="16"/>
      <c r="PNY120" s="16"/>
      <c r="PNZ120" s="16"/>
      <c r="POA120" s="16"/>
      <c r="POB120" s="16"/>
      <c r="POC120" s="16"/>
      <c r="POD120" s="16"/>
      <c r="POE120" s="16"/>
      <c r="POF120" s="16"/>
      <c r="POG120" s="16"/>
      <c r="POH120" s="16"/>
      <c r="POI120" s="16"/>
      <c r="POJ120" s="16"/>
      <c r="POK120" s="16"/>
      <c r="POL120" s="16"/>
      <c r="POM120" s="16"/>
      <c r="PON120" s="16"/>
      <c r="POO120" s="16"/>
      <c r="POP120" s="16"/>
      <c r="POQ120" s="16"/>
      <c r="POR120" s="16"/>
      <c r="POS120" s="16"/>
      <c r="POT120" s="16"/>
      <c r="POU120" s="16"/>
      <c r="POV120" s="16"/>
      <c r="POW120" s="16"/>
      <c r="POX120" s="16"/>
      <c r="POY120" s="16"/>
      <c r="POZ120" s="16"/>
      <c r="PPA120" s="16"/>
      <c r="PPB120" s="16"/>
      <c r="PPC120" s="16"/>
      <c r="PPD120" s="16"/>
      <c r="PPE120" s="16"/>
      <c r="PPF120" s="16"/>
      <c r="PPG120" s="16"/>
      <c r="PPH120" s="16"/>
      <c r="PPI120" s="16"/>
      <c r="PPJ120" s="16"/>
      <c r="PPK120" s="16"/>
      <c r="PPL120" s="16"/>
      <c r="PPM120" s="16"/>
      <c r="PPN120" s="16"/>
      <c r="PPO120" s="16"/>
      <c r="PPP120" s="16"/>
      <c r="PPQ120" s="16"/>
      <c r="PPR120" s="16"/>
      <c r="PPS120" s="16"/>
      <c r="PPT120" s="16"/>
      <c r="PPU120" s="16"/>
      <c r="PPV120" s="16"/>
      <c r="PPW120" s="16"/>
      <c r="PPX120" s="16"/>
      <c r="PPY120" s="16"/>
      <c r="PPZ120" s="16"/>
      <c r="PQA120" s="16"/>
      <c r="PQB120" s="16"/>
      <c r="PQC120" s="16"/>
      <c r="PQD120" s="16"/>
      <c r="PQE120" s="16"/>
      <c r="PQF120" s="16"/>
      <c r="PQG120" s="16"/>
      <c r="PQH120" s="16"/>
      <c r="PQI120" s="16"/>
      <c r="PQJ120" s="16"/>
      <c r="PQK120" s="16"/>
      <c r="PQL120" s="16"/>
      <c r="PQM120" s="16"/>
      <c r="PQN120" s="16"/>
      <c r="PQO120" s="16"/>
      <c r="PQP120" s="16"/>
      <c r="PQQ120" s="16"/>
      <c r="PQR120" s="16"/>
      <c r="PQS120" s="16"/>
      <c r="PQT120" s="16"/>
      <c r="PQU120" s="16"/>
      <c r="PQV120" s="16"/>
      <c r="PQW120" s="16"/>
      <c r="PQX120" s="16"/>
      <c r="PQY120" s="16"/>
      <c r="PQZ120" s="16"/>
      <c r="PRA120" s="16"/>
      <c r="PRB120" s="16"/>
      <c r="PRC120" s="16"/>
      <c r="PRD120" s="16"/>
      <c r="PRE120" s="16"/>
      <c r="PRF120" s="16"/>
      <c r="PRG120" s="16"/>
      <c r="PRH120" s="16"/>
      <c r="PRI120" s="16"/>
      <c r="PRJ120" s="16"/>
      <c r="PRK120" s="16"/>
      <c r="PRL120" s="16"/>
      <c r="PRM120" s="16"/>
      <c r="PRN120" s="16"/>
      <c r="PRO120" s="16"/>
      <c r="PRP120" s="16"/>
      <c r="PRQ120" s="16"/>
      <c r="PRR120" s="16"/>
      <c r="PRS120" s="16"/>
      <c r="PRT120" s="16"/>
      <c r="PRU120" s="16"/>
      <c r="PRV120" s="16"/>
      <c r="PRW120" s="16"/>
      <c r="PRX120" s="16"/>
      <c r="PRY120" s="16"/>
      <c r="PRZ120" s="16"/>
      <c r="PSA120" s="16"/>
      <c r="PSB120" s="16"/>
      <c r="PSC120" s="16"/>
      <c r="PSD120" s="16"/>
      <c r="PSE120" s="16"/>
      <c r="PSF120" s="16"/>
      <c r="PSG120" s="16"/>
      <c r="PSH120" s="16"/>
      <c r="PSI120" s="16"/>
      <c r="PSJ120" s="16"/>
      <c r="PSK120" s="16"/>
      <c r="PSL120" s="16"/>
      <c r="PSM120" s="16"/>
      <c r="PSN120" s="16"/>
      <c r="PSO120" s="16"/>
      <c r="PSP120" s="16"/>
      <c r="PSQ120" s="16"/>
      <c r="PSR120" s="16"/>
      <c r="PSS120" s="16"/>
      <c r="PST120" s="16"/>
      <c r="PSU120" s="16"/>
      <c r="PSV120" s="16"/>
      <c r="PSW120" s="16"/>
      <c r="PSX120" s="16"/>
      <c r="PSY120" s="16"/>
      <c r="PSZ120" s="16"/>
      <c r="PTA120" s="16"/>
      <c r="PTB120" s="16"/>
      <c r="PTC120" s="16"/>
      <c r="PTD120" s="16"/>
      <c r="PTE120" s="16"/>
      <c r="PTF120" s="16"/>
      <c r="PTG120" s="16"/>
      <c r="PTH120" s="16"/>
      <c r="PTI120" s="16"/>
      <c r="PTJ120" s="16"/>
      <c r="PTK120" s="16"/>
      <c r="PTL120" s="16"/>
      <c r="PTM120" s="16"/>
      <c r="PTN120" s="16"/>
      <c r="PTO120" s="16"/>
      <c r="PTP120" s="16"/>
      <c r="PTQ120" s="16"/>
      <c r="PTR120" s="16"/>
      <c r="PTS120" s="16"/>
      <c r="PTT120" s="16"/>
      <c r="PTU120" s="16"/>
      <c r="PTV120" s="16"/>
      <c r="PTW120" s="16"/>
      <c r="PTX120" s="16"/>
      <c r="PTY120" s="16"/>
      <c r="PTZ120" s="16"/>
      <c r="PUA120" s="16"/>
      <c r="PUB120" s="16"/>
      <c r="PUC120" s="16"/>
      <c r="PUD120" s="16"/>
      <c r="PUE120" s="16"/>
      <c r="PUF120" s="16"/>
      <c r="PUG120" s="16"/>
      <c r="PUH120" s="16"/>
      <c r="PUI120" s="16"/>
      <c r="PUJ120" s="16"/>
      <c r="PUK120" s="16"/>
      <c r="PUL120" s="16"/>
      <c r="PUM120" s="16"/>
      <c r="PUN120" s="16"/>
      <c r="PUO120" s="16"/>
      <c r="PUP120" s="16"/>
      <c r="PUQ120" s="16"/>
      <c r="PUR120" s="16"/>
      <c r="PUS120" s="16"/>
      <c r="PUT120" s="16"/>
      <c r="PUU120" s="16"/>
      <c r="PUV120" s="16"/>
      <c r="PUW120" s="16"/>
      <c r="PUX120" s="16"/>
      <c r="PUY120" s="16"/>
      <c r="PUZ120" s="16"/>
      <c r="PVA120" s="16"/>
      <c r="PVB120" s="16"/>
      <c r="PVC120" s="16"/>
      <c r="PVD120" s="16"/>
      <c r="PVE120" s="16"/>
      <c r="PVF120" s="16"/>
      <c r="PVG120" s="16"/>
      <c r="PVH120" s="16"/>
      <c r="PVI120" s="16"/>
      <c r="PVJ120" s="16"/>
      <c r="PVK120" s="16"/>
      <c r="PVL120" s="16"/>
      <c r="PVM120" s="16"/>
      <c r="PVN120" s="16"/>
      <c r="PVO120" s="16"/>
      <c r="PVP120" s="16"/>
      <c r="PVQ120" s="16"/>
      <c r="PVR120" s="16"/>
      <c r="PVS120" s="16"/>
      <c r="PVT120" s="16"/>
      <c r="PVU120" s="16"/>
      <c r="PVV120" s="16"/>
      <c r="PVW120" s="16"/>
      <c r="PVX120" s="16"/>
      <c r="PVY120" s="16"/>
      <c r="PVZ120" s="16"/>
      <c r="PWA120" s="16"/>
      <c r="PWB120" s="16"/>
      <c r="PWC120" s="16"/>
      <c r="PWD120" s="16"/>
      <c r="PWE120" s="16"/>
      <c r="PWF120" s="16"/>
      <c r="PWG120" s="16"/>
      <c r="PWH120" s="16"/>
      <c r="PWI120" s="16"/>
      <c r="PWJ120" s="16"/>
      <c r="PWK120" s="16"/>
      <c r="PWL120" s="16"/>
      <c r="PWM120" s="16"/>
      <c r="PWN120" s="16"/>
      <c r="PWO120" s="16"/>
      <c r="PWP120" s="16"/>
      <c r="PWQ120" s="16"/>
      <c r="PWR120" s="16"/>
      <c r="PWS120" s="16"/>
      <c r="PWT120" s="16"/>
      <c r="PWU120" s="16"/>
      <c r="PWV120" s="16"/>
      <c r="PWW120" s="16"/>
      <c r="PWX120" s="16"/>
      <c r="PWY120" s="16"/>
      <c r="PWZ120" s="16"/>
      <c r="PXA120" s="16"/>
      <c r="PXB120" s="16"/>
      <c r="PXC120" s="16"/>
      <c r="PXD120" s="16"/>
      <c r="PXE120" s="16"/>
      <c r="PXF120" s="16"/>
      <c r="PXG120" s="16"/>
      <c r="PXH120" s="16"/>
      <c r="PXI120" s="16"/>
      <c r="PXJ120" s="16"/>
      <c r="PXK120" s="16"/>
      <c r="PXL120" s="16"/>
      <c r="PXM120" s="16"/>
      <c r="PXN120" s="16"/>
      <c r="PXO120" s="16"/>
      <c r="PXP120" s="16"/>
      <c r="PXQ120" s="16"/>
      <c r="PXR120" s="16"/>
      <c r="PXS120" s="16"/>
      <c r="PXT120" s="16"/>
      <c r="PXU120" s="16"/>
      <c r="PXV120" s="16"/>
      <c r="PXW120" s="16"/>
      <c r="PXX120" s="16"/>
      <c r="PXY120" s="16"/>
      <c r="PXZ120" s="16"/>
      <c r="PYA120" s="16"/>
      <c r="PYB120" s="16"/>
      <c r="PYC120" s="16"/>
      <c r="PYD120" s="16"/>
      <c r="PYE120" s="16"/>
      <c r="PYF120" s="16"/>
      <c r="PYG120" s="16"/>
      <c r="PYH120" s="16"/>
      <c r="PYI120" s="16"/>
      <c r="PYJ120" s="16"/>
      <c r="PYK120" s="16"/>
      <c r="PYL120" s="16"/>
      <c r="PYM120" s="16"/>
      <c r="PYN120" s="16"/>
      <c r="PYO120" s="16"/>
      <c r="PYP120" s="16"/>
      <c r="PYQ120" s="16"/>
      <c r="PYR120" s="16"/>
      <c r="PYS120" s="16"/>
      <c r="PYT120" s="16"/>
      <c r="PYU120" s="16"/>
      <c r="PYV120" s="16"/>
      <c r="PYW120" s="16"/>
      <c r="PYX120" s="16"/>
      <c r="PYY120" s="16"/>
      <c r="PYZ120" s="16"/>
      <c r="PZA120" s="16"/>
      <c r="PZB120" s="16"/>
      <c r="PZC120" s="16"/>
      <c r="PZD120" s="16"/>
      <c r="PZE120" s="16"/>
      <c r="PZF120" s="16"/>
      <c r="PZG120" s="16"/>
      <c r="PZH120" s="16"/>
      <c r="PZI120" s="16"/>
      <c r="PZJ120" s="16"/>
      <c r="PZK120" s="16"/>
      <c r="PZL120" s="16"/>
      <c r="PZM120" s="16"/>
      <c r="PZN120" s="16"/>
      <c r="PZO120" s="16"/>
      <c r="PZP120" s="16"/>
      <c r="PZQ120" s="16"/>
      <c r="PZR120" s="16"/>
      <c r="PZS120" s="16"/>
      <c r="PZT120" s="16"/>
      <c r="PZU120" s="16"/>
      <c r="PZV120" s="16"/>
      <c r="PZW120" s="16"/>
      <c r="PZX120" s="16"/>
      <c r="PZY120" s="16"/>
      <c r="PZZ120" s="16"/>
      <c r="QAA120" s="16"/>
      <c r="QAB120" s="16"/>
      <c r="QAC120" s="16"/>
      <c r="QAD120" s="16"/>
      <c r="QAE120" s="16"/>
      <c r="QAF120" s="16"/>
      <c r="QAG120" s="16"/>
      <c r="QAH120" s="16"/>
      <c r="QAI120" s="16"/>
      <c r="QAJ120" s="16"/>
      <c r="QAK120" s="16"/>
      <c r="QAL120" s="16"/>
      <c r="QAM120" s="16"/>
      <c r="QAN120" s="16"/>
      <c r="QAO120" s="16"/>
      <c r="QAP120" s="16"/>
      <c r="QAQ120" s="16"/>
      <c r="QAR120" s="16"/>
      <c r="QAS120" s="16"/>
      <c r="QAT120" s="16"/>
      <c r="QAU120" s="16"/>
      <c r="QAV120" s="16"/>
      <c r="QAW120" s="16"/>
      <c r="QAX120" s="16"/>
      <c r="QAY120" s="16"/>
      <c r="QAZ120" s="16"/>
      <c r="QBA120" s="16"/>
      <c r="QBB120" s="16"/>
      <c r="QBC120" s="16"/>
      <c r="QBD120" s="16"/>
      <c r="QBE120" s="16"/>
      <c r="QBF120" s="16"/>
      <c r="QBG120" s="16"/>
      <c r="QBH120" s="16"/>
      <c r="QBI120" s="16"/>
      <c r="QBJ120" s="16"/>
      <c r="QBK120" s="16"/>
      <c r="QBL120" s="16"/>
      <c r="QBM120" s="16"/>
      <c r="QBN120" s="16"/>
      <c r="QBO120" s="16"/>
      <c r="QBP120" s="16"/>
      <c r="QBQ120" s="16"/>
      <c r="QBR120" s="16"/>
      <c r="QBS120" s="16"/>
      <c r="QBT120" s="16"/>
      <c r="QBU120" s="16"/>
      <c r="QBV120" s="16"/>
      <c r="QBW120" s="16"/>
      <c r="QBX120" s="16"/>
      <c r="QBY120" s="16"/>
      <c r="QBZ120" s="16"/>
      <c r="QCA120" s="16"/>
      <c r="QCB120" s="16"/>
      <c r="QCC120" s="16"/>
      <c r="QCD120" s="16"/>
      <c r="QCE120" s="16"/>
      <c r="QCF120" s="16"/>
      <c r="QCG120" s="16"/>
      <c r="QCH120" s="16"/>
      <c r="QCI120" s="16"/>
      <c r="QCJ120" s="16"/>
      <c r="QCK120" s="16"/>
      <c r="QCL120" s="16"/>
      <c r="QCM120" s="16"/>
      <c r="QCN120" s="16"/>
      <c r="QCO120" s="16"/>
      <c r="QCP120" s="16"/>
      <c r="QCQ120" s="16"/>
      <c r="QCR120" s="16"/>
      <c r="QCS120" s="16"/>
      <c r="QCT120" s="16"/>
      <c r="QCU120" s="16"/>
      <c r="QCV120" s="16"/>
      <c r="QCW120" s="16"/>
      <c r="QCX120" s="16"/>
      <c r="QCY120" s="16"/>
      <c r="QCZ120" s="16"/>
      <c r="QDA120" s="16"/>
      <c r="QDB120" s="16"/>
      <c r="QDC120" s="16"/>
      <c r="QDD120" s="16"/>
      <c r="QDE120" s="16"/>
      <c r="QDF120" s="16"/>
      <c r="QDG120" s="16"/>
      <c r="QDH120" s="16"/>
      <c r="QDI120" s="16"/>
      <c r="QDJ120" s="16"/>
      <c r="QDK120" s="16"/>
      <c r="QDL120" s="16"/>
      <c r="QDM120" s="16"/>
      <c r="QDN120" s="16"/>
      <c r="QDO120" s="16"/>
      <c r="QDP120" s="16"/>
      <c r="QDQ120" s="16"/>
      <c r="QDR120" s="16"/>
      <c r="QDS120" s="16"/>
      <c r="QDT120" s="16"/>
      <c r="QDU120" s="16"/>
      <c r="QDV120" s="16"/>
      <c r="QDW120" s="16"/>
      <c r="QDX120" s="16"/>
      <c r="QDY120" s="16"/>
      <c r="QDZ120" s="16"/>
      <c r="QEA120" s="16"/>
      <c r="QEB120" s="16"/>
      <c r="QEC120" s="16"/>
      <c r="QED120" s="16"/>
      <c r="QEE120" s="16"/>
      <c r="QEF120" s="16"/>
      <c r="QEG120" s="16"/>
      <c r="QEH120" s="16"/>
      <c r="QEI120" s="16"/>
      <c r="QEJ120" s="16"/>
      <c r="QEK120" s="16"/>
      <c r="QEL120" s="16"/>
      <c r="QEM120" s="16"/>
      <c r="QEN120" s="16"/>
      <c r="QEO120" s="16"/>
      <c r="QEP120" s="16"/>
      <c r="QEQ120" s="16"/>
      <c r="QER120" s="16"/>
      <c r="QES120" s="16"/>
      <c r="QET120" s="16"/>
      <c r="QEU120" s="16"/>
      <c r="QEV120" s="16"/>
      <c r="QEW120" s="16"/>
      <c r="QEX120" s="16"/>
      <c r="QEY120" s="16"/>
      <c r="QEZ120" s="16"/>
      <c r="QFA120" s="16"/>
      <c r="QFB120" s="16"/>
      <c r="QFC120" s="16"/>
      <c r="QFD120" s="16"/>
      <c r="QFE120" s="16"/>
      <c r="QFF120" s="16"/>
      <c r="QFG120" s="16"/>
      <c r="QFH120" s="16"/>
      <c r="QFI120" s="16"/>
      <c r="QFJ120" s="16"/>
      <c r="QFK120" s="16"/>
      <c r="QFL120" s="16"/>
      <c r="QFM120" s="16"/>
      <c r="QFN120" s="16"/>
      <c r="QFO120" s="16"/>
      <c r="QFP120" s="16"/>
      <c r="QFQ120" s="16"/>
      <c r="QFR120" s="16"/>
      <c r="QFS120" s="16"/>
      <c r="QFT120" s="16"/>
      <c r="QFU120" s="16"/>
      <c r="QFV120" s="16"/>
      <c r="QFW120" s="16"/>
      <c r="QFX120" s="16"/>
      <c r="QFY120" s="16"/>
      <c r="QFZ120" s="16"/>
      <c r="QGA120" s="16"/>
      <c r="QGB120" s="16"/>
      <c r="QGC120" s="16"/>
      <c r="QGD120" s="16"/>
      <c r="QGE120" s="16"/>
      <c r="QGF120" s="16"/>
      <c r="QGG120" s="16"/>
      <c r="QGH120" s="16"/>
      <c r="QGI120" s="16"/>
      <c r="QGJ120" s="16"/>
      <c r="QGK120" s="16"/>
      <c r="QGL120" s="16"/>
      <c r="QGM120" s="16"/>
      <c r="QGN120" s="16"/>
      <c r="QGO120" s="16"/>
      <c r="QGP120" s="16"/>
      <c r="QGQ120" s="16"/>
      <c r="QGR120" s="16"/>
      <c r="QGS120" s="16"/>
      <c r="QGT120" s="16"/>
      <c r="QGU120" s="16"/>
      <c r="QGV120" s="16"/>
      <c r="QGW120" s="16"/>
      <c r="QGX120" s="16"/>
      <c r="QGY120" s="16"/>
      <c r="QGZ120" s="16"/>
      <c r="QHA120" s="16"/>
      <c r="QHB120" s="16"/>
      <c r="QHC120" s="16"/>
      <c r="QHD120" s="16"/>
      <c r="QHE120" s="16"/>
      <c r="QHF120" s="16"/>
      <c r="QHG120" s="16"/>
      <c r="QHH120" s="16"/>
      <c r="QHI120" s="16"/>
      <c r="QHJ120" s="16"/>
      <c r="QHK120" s="16"/>
      <c r="QHL120" s="16"/>
      <c r="QHM120" s="16"/>
      <c r="QHN120" s="16"/>
      <c r="QHO120" s="16"/>
      <c r="QHP120" s="16"/>
      <c r="QHQ120" s="16"/>
      <c r="QHR120" s="16"/>
      <c r="QHS120" s="16"/>
      <c r="QHT120" s="16"/>
      <c r="QHU120" s="16"/>
      <c r="QHV120" s="16"/>
      <c r="QHW120" s="16"/>
      <c r="QHX120" s="16"/>
      <c r="QHY120" s="16"/>
      <c r="QHZ120" s="16"/>
      <c r="QIA120" s="16"/>
      <c r="QIB120" s="16"/>
      <c r="QIC120" s="16"/>
      <c r="QID120" s="16"/>
      <c r="QIE120" s="16"/>
      <c r="QIF120" s="16"/>
      <c r="QIG120" s="16"/>
      <c r="QIH120" s="16"/>
      <c r="QII120" s="16"/>
      <c r="QIJ120" s="16"/>
      <c r="QIK120" s="16"/>
      <c r="QIL120" s="16"/>
      <c r="QIM120" s="16"/>
      <c r="QIN120" s="16"/>
      <c r="QIO120" s="16"/>
      <c r="QIP120" s="16"/>
      <c r="QIQ120" s="16"/>
      <c r="QIR120" s="16"/>
      <c r="QIS120" s="16"/>
      <c r="QIT120" s="16"/>
      <c r="QIU120" s="16"/>
      <c r="QIV120" s="16"/>
      <c r="QIW120" s="16"/>
      <c r="QIX120" s="16"/>
      <c r="QIY120" s="16"/>
      <c r="QIZ120" s="16"/>
      <c r="QJA120" s="16"/>
      <c r="QJB120" s="16"/>
      <c r="QJC120" s="16"/>
      <c r="QJD120" s="16"/>
      <c r="QJE120" s="16"/>
      <c r="QJF120" s="16"/>
      <c r="QJG120" s="16"/>
      <c r="QJH120" s="16"/>
      <c r="QJI120" s="16"/>
      <c r="QJJ120" s="16"/>
      <c r="QJK120" s="16"/>
      <c r="QJL120" s="16"/>
      <c r="QJM120" s="16"/>
      <c r="QJN120" s="16"/>
      <c r="QJO120" s="16"/>
      <c r="QJP120" s="16"/>
      <c r="QJQ120" s="16"/>
      <c r="QJR120" s="16"/>
      <c r="QJS120" s="16"/>
      <c r="QJT120" s="16"/>
      <c r="QJU120" s="16"/>
      <c r="QJV120" s="16"/>
      <c r="QJW120" s="16"/>
      <c r="QJX120" s="16"/>
      <c r="QJY120" s="16"/>
      <c r="QJZ120" s="16"/>
      <c r="QKA120" s="16"/>
      <c r="QKB120" s="16"/>
      <c r="QKC120" s="16"/>
      <c r="QKD120" s="16"/>
      <c r="QKE120" s="16"/>
      <c r="QKF120" s="16"/>
      <c r="QKG120" s="16"/>
      <c r="QKH120" s="16"/>
      <c r="QKI120" s="16"/>
      <c r="QKJ120" s="16"/>
      <c r="QKK120" s="16"/>
      <c r="QKL120" s="16"/>
      <c r="QKM120" s="16"/>
      <c r="QKN120" s="16"/>
      <c r="QKO120" s="16"/>
      <c r="QKP120" s="16"/>
      <c r="QKQ120" s="16"/>
      <c r="QKR120" s="16"/>
      <c r="QKS120" s="16"/>
      <c r="QKT120" s="16"/>
      <c r="QKU120" s="16"/>
      <c r="QKV120" s="16"/>
      <c r="QKW120" s="16"/>
      <c r="QKX120" s="16"/>
      <c r="QKY120" s="16"/>
      <c r="QKZ120" s="16"/>
      <c r="QLA120" s="16"/>
      <c r="QLB120" s="16"/>
      <c r="QLC120" s="16"/>
      <c r="QLD120" s="16"/>
      <c r="QLE120" s="16"/>
      <c r="QLF120" s="16"/>
      <c r="QLG120" s="16"/>
      <c r="QLH120" s="16"/>
      <c r="QLI120" s="16"/>
      <c r="QLJ120" s="16"/>
      <c r="QLK120" s="16"/>
      <c r="QLL120" s="16"/>
      <c r="QLM120" s="16"/>
      <c r="QLN120" s="16"/>
      <c r="QLO120" s="16"/>
      <c r="QLP120" s="16"/>
      <c r="QLQ120" s="16"/>
      <c r="QLR120" s="16"/>
      <c r="QLS120" s="16"/>
      <c r="QLT120" s="16"/>
      <c r="QLU120" s="16"/>
      <c r="QLV120" s="16"/>
      <c r="QLW120" s="16"/>
      <c r="QLX120" s="16"/>
      <c r="QLY120" s="16"/>
      <c r="QLZ120" s="16"/>
      <c r="QMA120" s="16"/>
      <c r="QMB120" s="16"/>
      <c r="QMC120" s="16"/>
      <c r="QMD120" s="16"/>
      <c r="QME120" s="16"/>
      <c r="QMF120" s="16"/>
      <c r="QMG120" s="16"/>
      <c r="QMH120" s="16"/>
      <c r="QMI120" s="16"/>
      <c r="QMJ120" s="16"/>
      <c r="QMK120" s="16"/>
      <c r="QML120" s="16"/>
      <c r="QMM120" s="16"/>
      <c r="QMN120" s="16"/>
      <c r="QMO120" s="16"/>
      <c r="QMP120" s="16"/>
      <c r="QMQ120" s="16"/>
      <c r="QMR120" s="16"/>
      <c r="QMS120" s="16"/>
      <c r="QMT120" s="16"/>
      <c r="QMU120" s="16"/>
      <c r="QMV120" s="16"/>
      <c r="QMW120" s="16"/>
      <c r="QMX120" s="16"/>
      <c r="QMY120" s="16"/>
      <c r="QMZ120" s="16"/>
      <c r="QNA120" s="16"/>
      <c r="QNB120" s="16"/>
      <c r="QNC120" s="16"/>
      <c r="QND120" s="16"/>
      <c r="QNE120" s="16"/>
      <c r="QNF120" s="16"/>
      <c r="QNG120" s="16"/>
      <c r="QNH120" s="16"/>
      <c r="QNI120" s="16"/>
      <c r="QNJ120" s="16"/>
      <c r="QNK120" s="16"/>
      <c r="QNL120" s="16"/>
      <c r="QNM120" s="16"/>
      <c r="QNN120" s="16"/>
      <c r="QNO120" s="16"/>
      <c r="QNP120" s="16"/>
      <c r="QNQ120" s="16"/>
      <c r="QNR120" s="16"/>
      <c r="QNS120" s="16"/>
      <c r="QNT120" s="16"/>
      <c r="QNU120" s="16"/>
      <c r="QNV120" s="16"/>
      <c r="QNW120" s="16"/>
      <c r="QNX120" s="16"/>
      <c r="QNY120" s="16"/>
      <c r="QNZ120" s="16"/>
      <c r="QOA120" s="16"/>
      <c r="QOB120" s="16"/>
      <c r="QOC120" s="16"/>
      <c r="QOD120" s="16"/>
      <c r="QOE120" s="16"/>
      <c r="QOF120" s="16"/>
      <c r="QOG120" s="16"/>
      <c r="QOH120" s="16"/>
      <c r="QOI120" s="16"/>
      <c r="QOJ120" s="16"/>
      <c r="QOK120" s="16"/>
      <c r="QOL120" s="16"/>
      <c r="QOM120" s="16"/>
      <c r="QON120" s="16"/>
      <c r="QOO120" s="16"/>
      <c r="QOP120" s="16"/>
      <c r="QOQ120" s="16"/>
      <c r="QOR120" s="16"/>
      <c r="QOS120" s="16"/>
      <c r="QOT120" s="16"/>
      <c r="QOU120" s="16"/>
      <c r="QOV120" s="16"/>
      <c r="QOW120" s="16"/>
      <c r="QOX120" s="16"/>
      <c r="QOY120" s="16"/>
      <c r="QOZ120" s="16"/>
      <c r="QPA120" s="16"/>
      <c r="QPB120" s="16"/>
      <c r="QPC120" s="16"/>
      <c r="QPD120" s="16"/>
      <c r="QPE120" s="16"/>
      <c r="QPF120" s="16"/>
      <c r="QPG120" s="16"/>
      <c r="QPH120" s="16"/>
      <c r="QPI120" s="16"/>
      <c r="QPJ120" s="16"/>
      <c r="QPK120" s="16"/>
      <c r="QPL120" s="16"/>
      <c r="QPM120" s="16"/>
      <c r="QPN120" s="16"/>
      <c r="QPO120" s="16"/>
      <c r="QPP120" s="16"/>
      <c r="QPQ120" s="16"/>
      <c r="QPR120" s="16"/>
      <c r="QPS120" s="16"/>
      <c r="QPT120" s="16"/>
      <c r="QPU120" s="16"/>
      <c r="QPV120" s="16"/>
      <c r="QPW120" s="16"/>
      <c r="QPX120" s="16"/>
      <c r="QPY120" s="16"/>
      <c r="QPZ120" s="16"/>
      <c r="QQA120" s="16"/>
      <c r="QQB120" s="16"/>
      <c r="QQC120" s="16"/>
      <c r="QQD120" s="16"/>
      <c r="QQE120" s="16"/>
      <c r="QQF120" s="16"/>
      <c r="QQG120" s="16"/>
      <c r="QQH120" s="16"/>
      <c r="QQI120" s="16"/>
      <c r="QQJ120" s="16"/>
      <c r="QQK120" s="16"/>
      <c r="QQL120" s="16"/>
      <c r="QQM120" s="16"/>
      <c r="QQN120" s="16"/>
      <c r="QQO120" s="16"/>
      <c r="QQP120" s="16"/>
      <c r="QQQ120" s="16"/>
      <c r="QQR120" s="16"/>
      <c r="QQS120" s="16"/>
      <c r="QQT120" s="16"/>
      <c r="QQU120" s="16"/>
      <c r="QQV120" s="16"/>
      <c r="QQW120" s="16"/>
      <c r="QQX120" s="16"/>
      <c r="QQY120" s="16"/>
      <c r="QQZ120" s="16"/>
      <c r="QRA120" s="16"/>
      <c r="QRB120" s="16"/>
      <c r="QRC120" s="16"/>
      <c r="QRD120" s="16"/>
      <c r="QRE120" s="16"/>
      <c r="QRF120" s="16"/>
      <c r="QRG120" s="16"/>
      <c r="QRH120" s="16"/>
      <c r="QRI120" s="16"/>
      <c r="QRJ120" s="16"/>
      <c r="QRK120" s="16"/>
      <c r="QRL120" s="16"/>
      <c r="QRM120" s="16"/>
      <c r="QRN120" s="16"/>
      <c r="QRO120" s="16"/>
      <c r="QRP120" s="16"/>
      <c r="QRQ120" s="16"/>
      <c r="QRR120" s="16"/>
      <c r="QRS120" s="16"/>
      <c r="QRT120" s="16"/>
      <c r="QRU120" s="16"/>
      <c r="QRV120" s="16"/>
      <c r="QRW120" s="16"/>
      <c r="QRX120" s="16"/>
      <c r="QRY120" s="16"/>
      <c r="QRZ120" s="16"/>
      <c r="QSA120" s="16"/>
      <c r="QSB120" s="16"/>
      <c r="QSC120" s="16"/>
      <c r="QSD120" s="16"/>
      <c r="QSE120" s="16"/>
      <c r="QSF120" s="16"/>
      <c r="QSG120" s="16"/>
      <c r="QSH120" s="16"/>
      <c r="QSI120" s="16"/>
      <c r="QSJ120" s="16"/>
      <c r="QSK120" s="16"/>
      <c r="QSL120" s="16"/>
      <c r="QSM120" s="16"/>
      <c r="QSN120" s="16"/>
      <c r="QSO120" s="16"/>
      <c r="QSP120" s="16"/>
      <c r="QSQ120" s="16"/>
      <c r="QSR120" s="16"/>
      <c r="QSS120" s="16"/>
      <c r="QST120" s="16"/>
      <c r="QSU120" s="16"/>
      <c r="QSV120" s="16"/>
      <c r="QSW120" s="16"/>
      <c r="QSX120" s="16"/>
      <c r="QSY120" s="16"/>
      <c r="QSZ120" s="16"/>
      <c r="QTA120" s="16"/>
      <c r="QTB120" s="16"/>
      <c r="QTC120" s="16"/>
      <c r="QTD120" s="16"/>
      <c r="QTE120" s="16"/>
      <c r="QTF120" s="16"/>
      <c r="QTG120" s="16"/>
      <c r="QTH120" s="16"/>
      <c r="QTI120" s="16"/>
      <c r="QTJ120" s="16"/>
      <c r="QTK120" s="16"/>
      <c r="QTL120" s="16"/>
      <c r="QTM120" s="16"/>
      <c r="QTN120" s="16"/>
      <c r="QTO120" s="16"/>
      <c r="QTP120" s="16"/>
      <c r="QTQ120" s="16"/>
      <c r="QTR120" s="16"/>
      <c r="QTS120" s="16"/>
      <c r="QTT120" s="16"/>
      <c r="QTU120" s="16"/>
      <c r="QTV120" s="16"/>
      <c r="QTW120" s="16"/>
      <c r="QTX120" s="16"/>
      <c r="QTY120" s="16"/>
      <c r="QTZ120" s="16"/>
      <c r="QUA120" s="16"/>
      <c r="QUB120" s="16"/>
      <c r="QUC120" s="16"/>
      <c r="QUD120" s="16"/>
      <c r="QUE120" s="16"/>
      <c r="QUF120" s="16"/>
      <c r="QUG120" s="16"/>
      <c r="QUH120" s="16"/>
      <c r="QUI120" s="16"/>
      <c r="QUJ120" s="16"/>
      <c r="QUK120" s="16"/>
      <c r="QUL120" s="16"/>
      <c r="QUM120" s="16"/>
      <c r="QUN120" s="16"/>
      <c r="QUO120" s="16"/>
      <c r="QUP120" s="16"/>
      <c r="QUQ120" s="16"/>
      <c r="QUR120" s="16"/>
      <c r="QUS120" s="16"/>
      <c r="QUT120" s="16"/>
      <c r="QUU120" s="16"/>
      <c r="QUV120" s="16"/>
      <c r="QUW120" s="16"/>
      <c r="QUX120" s="16"/>
      <c r="QUY120" s="16"/>
      <c r="QUZ120" s="16"/>
      <c r="QVA120" s="16"/>
      <c r="QVB120" s="16"/>
      <c r="QVC120" s="16"/>
      <c r="QVD120" s="16"/>
      <c r="QVE120" s="16"/>
      <c r="QVF120" s="16"/>
      <c r="QVG120" s="16"/>
      <c r="QVH120" s="16"/>
      <c r="QVI120" s="16"/>
      <c r="QVJ120" s="16"/>
      <c r="QVK120" s="16"/>
      <c r="QVL120" s="16"/>
      <c r="QVM120" s="16"/>
      <c r="QVN120" s="16"/>
      <c r="QVO120" s="16"/>
      <c r="QVP120" s="16"/>
      <c r="QVQ120" s="16"/>
      <c r="QVR120" s="16"/>
      <c r="QVS120" s="16"/>
      <c r="QVT120" s="16"/>
      <c r="QVU120" s="16"/>
      <c r="QVV120" s="16"/>
      <c r="QVW120" s="16"/>
      <c r="QVX120" s="16"/>
      <c r="QVY120" s="16"/>
      <c r="QVZ120" s="16"/>
      <c r="QWA120" s="16"/>
      <c r="QWB120" s="16"/>
      <c r="QWC120" s="16"/>
      <c r="QWD120" s="16"/>
      <c r="QWE120" s="16"/>
      <c r="QWF120" s="16"/>
      <c r="QWG120" s="16"/>
      <c r="QWH120" s="16"/>
      <c r="QWI120" s="16"/>
      <c r="QWJ120" s="16"/>
      <c r="QWK120" s="16"/>
      <c r="QWL120" s="16"/>
      <c r="QWM120" s="16"/>
      <c r="QWN120" s="16"/>
      <c r="QWO120" s="16"/>
      <c r="QWP120" s="16"/>
      <c r="QWQ120" s="16"/>
      <c r="QWR120" s="16"/>
      <c r="QWS120" s="16"/>
      <c r="QWT120" s="16"/>
      <c r="QWU120" s="16"/>
      <c r="QWV120" s="16"/>
      <c r="QWW120" s="16"/>
      <c r="QWX120" s="16"/>
      <c r="QWY120" s="16"/>
      <c r="QWZ120" s="16"/>
      <c r="QXA120" s="16"/>
      <c r="QXB120" s="16"/>
      <c r="QXC120" s="16"/>
      <c r="QXD120" s="16"/>
      <c r="QXE120" s="16"/>
      <c r="QXF120" s="16"/>
      <c r="QXG120" s="16"/>
      <c r="QXH120" s="16"/>
      <c r="QXI120" s="16"/>
      <c r="QXJ120" s="16"/>
      <c r="QXK120" s="16"/>
      <c r="QXL120" s="16"/>
      <c r="QXM120" s="16"/>
      <c r="QXN120" s="16"/>
      <c r="QXO120" s="16"/>
      <c r="QXP120" s="16"/>
      <c r="QXQ120" s="16"/>
      <c r="QXR120" s="16"/>
      <c r="QXS120" s="16"/>
      <c r="QXT120" s="16"/>
      <c r="QXU120" s="16"/>
      <c r="QXV120" s="16"/>
      <c r="QXW120" s="16"/>
      <c r="QXX120" s="16"/>
      <c r="QXY120" s="16"/>
      <c r="QXZ120" s="16"/>
      <c r="QYA120" s="16"/>
      <c r="QYB120" s="16"/>
      <c r="QYC120" s="16"/>
      <c r="QYD120" s="16"/>
      <c r="QYE120" s="16"/>
      <c r="QYF120" s="16"/>
      <c r="QYG120" s="16"/>
      <c r="QYH120" s="16"/>
      <c r="QYI120" s="16"/>
      <c r="QYJ120" s="16"/>
      <c r="QYK120" s="16"/>
      <c r="QYL120" s="16"/>
      <c r="QYM120" s="16"/>
      <c r="QYN120" s="16"/>
      <c r="QYO120" s="16"/>
      <c r="QYP120" s="16"/>
      <c r="QYQ120" s="16"/>
      <c r="QYR120" s="16"/>
      <c r="QYS120" s="16"/>
      <c r="QYT120" s="16"/>
      <c r="QYU120" s="16"/>
      <c r="QYV120" s="16"/>
      <c r="QYW120" s="16"/>
      <c r="QYX120" s="16"/>
      <c r="QYY120" s="16"/>
      <c r="QYZ120" s="16"/>
      <c r="QZA120" s="16"/>
      <c r="QZB120" s="16"/>
      <c r="QZC120" s="16"/>
      <c r="QZD120" s="16"/>
      <c r="QZE120" s="16"/>
      <c r="QZF120" s="16"/>
      <c r="QZG120" s="16"/>
      <c r="QZH120" s="16"/>
      <c r="QZI120" s="16"/>
      <c r="QZJ120" s="16"/>
      <c r="QZK120" s="16"/>
      <c r="QZL120" s="16"/>
      <c r="QZM120" s="16"/>
      <c r="QZN120" s="16"/>
      <c r="QZO120" s="16"/>
      <c r="QZP120" s="16"/>
      <c r="QZQ120" s="16"/>
      <c r="QZR120" s="16"/>
      <c r="QZS120" s="16"/>
      <c r="QZT120" s="16"/>
      <c r="QZU120" s="16"/>
      <c r="QZV120" s="16"/>
      <c r="QZW120" s="16"/>
      <c r="QZX120" s="16"/>
      <c r="QZY120" s="16"/>
      <c r="QZZ120" s="16"/>
      <c r="RAA120" s="16"/>
      <c r="RAB120" s="16"/>
      <c r="RAC120" s="16"/>
      <c r="RAD120" s="16"/>
      <c r="RAE120" s="16"/>
      <c r="RAF120" s="16"/>
      <c r="RAG120" s="16"/>
      <c r="RAH120" s="16"/>
      <c r="RAI120" s="16"/>
      <c r="RAJ120" s="16"/>
      <c r="RAK120" s="16"/>
      <c r="RAL120" s="16"/>
      <c r="RAM120" s="16"/>
      <c r="RAN120" s="16"/>
      <c r="RAO120" s="16"/>
      <c r="RAP120" s="16"/>
      <c r="RAQ120" s="16"/>
      <c r="RAR120" s="16"/>
      <c r="RAS120" s="16"/>
      <c r="RAT120" s="16"/>
      <c r="RAU120" s="16"/>
      <c r="RAV120" s="16"/>
      <c r="RAW120" s="16"/>
      <c r="RAX120" s="16"/>
      <c r="RAY120" s="16"/>
      <c r="RAZ120" s="16"/>
      <c r="RBA120" s="16"/>
      <c r="RBB120" s="16"/>
      <c r="RBC120" s="16"/>
      <c r="RBD120" s="16"/>
      <c r="RBE120" s="16"/>
      <c r="RBF120" s="16"/>
      <c r="RBG120" s="16"/>
      <c r="RBH120" s="16"/>
      <c r="RBI120" s="16"/>
      <c r="RBJ120" s="16"/>
      <c r="RBK120" s="16"/>
      <c r="RBL120" s="16"/>
      <c r="RBM120" s="16"/>
      <c r="RBN120" s="16"/>
      <c r="RBO120" s="16"/>
      <c r="RBP120" s="16"/>
      <c r="RBQ120" s="16"/>
      <c r="RBR120" s="16"/>
      <c r="RBS120" s="16"/>
      <c r="RBT120" s="16"/>
      <c r="RBU120" s="16"/>
      <c r="RBV120" s="16"/>
      <c r="RBW120" s="16"/>
      <c r="RBX120" s="16"/>
      <c r="RBY120" s="16"/>
      <c r="RBZ120" s="16"/>
      <c r="RCA120" s="16"/>
      <c r="RCB120" s="16"/>
      <c r="RCC120" s="16"/>
      <c r="RCD120" s="16"/>
      <c r="RCE120" s="16"/>
      <c r="RCF120" s="16"/>
      <c r="RCG120" s="16"/>
      <c r="RCH120" s="16"/>
      <c r="RCI120" s="16"/>
      <c r="RCJ120" s="16"/>
      <c r="RCK120" s="16"/>
      <c r="RCL120" s="16"/>
      <c r="RCM120" s="16"/>
      <c r="RCN120" s="16"/>
      <c r="RCO120" s="16"/>
      <c r="RCP120" s="16"/>
      <c r="RCQ120" s="16"/>
      <c r="RCR120" s="16"/>
      <c r="RCS120" s="16"/>
      <c r="RCT120" s="16"/>
      <c r="RCU120" s="16"/>
      <c r="RCV120" s="16"/>
      <c r="RCW120" s="16"/>
      <c r="RCX120" s="16"/>
      <c r="RCY120" s="16"/>
      <c r="RCZ120" s="16"/>
      <c r="RDA120" s="16"/>
      <c r="RDB120" s="16"/>
      <c r="RDC120" s="16"/>
      <c r="RDD120" s="16"/>
      <c r="RDE120" s="16"/>
      <c r="RDF120" s="16"/>
      <c r="RDG120" s="16"/>
      <c r="RDH120" s="16"/>
      <c r="RDI120" s="16"/>
      <c r="RDJ120" s="16"/>
      <c r="RDK120" s="16"/>
      <c r="RDL120" s="16"/>
      <c r="RDM120" s="16"/>
      <c r="RDN120" s="16"/>
      <c r="RDO120" s="16"/>
      <c r="RDP120" s="16"/>
      <c r="RDQ120" s="16"/>
      <c r="RDR120" s="16"/>
      <c r="RDS120" s="16"/>
      <c r="RDT120" s="16"/>
      <c r="RDU120" s="16"/>
      <c r="RDV120" s="16"/>
      <c r="RDW120" s="16"/>
      <c r="RDX120" s="16"/>
      <c r="RDY120" s="16"/>
      <c r="RDZ120" s="16"/>
      <c r="REA120" s="16"/>
      <c r="REB120" s="16"/>
      <c r="REC120" s="16"/>
      <c r="RED120" s="16"/>
      <c r="REE120" s="16"/>
      <c r="REF120" s="16"/>
      <c r="REG120" s="16"/>
      <c r="REH120" s="16"/>
      <c r="REI120" s="16"/>
      <c r="REJ120" s="16"/>
      <c r="REK120" s="16"/>
      <c r="REL120" s="16"/>
      <c r="REM120" s="16"/>
      <c r="REN120" s="16"/>
      <c r="REO120" s="16"/>
      <c r="REP120" s="16"/>
      <c r="REQ120" s="16"/>
      <c r="RER120" s="16"/>
      <c r="RES120" s="16"/>
      <c r="RET120" s="16"/>
      <c r="REU120" s="16"/>
      <c r="REV120" s="16"/>
      <c r="REW120" s="16"/>
      <c r="REX120" s="16"/>
      <c r="REY120" s="16"/>
      <c r="REZ120" s="16"/>
      <c r="RFA120" s="16"/>
      <c r="RFB120" s="16"/>
      <c r="RFC120" s="16"/>
      <c r="RFD120" s="16"/>
      <c r="RFE120" s="16"/>
      <c r="RFF120" s="16"/>
      <c r="RFG120" s="16"/>
      <c r="RFH120" s="16"/>
      <c r="RFI120" s="16"/>
      <c r="RFJ120" s="16"/>
      <c r="RFK120" s="16"/>
      <c r="RFL120" s="16"/>
      <c r="RFM120" s="16"/>
      <c r="RFN120" s="16"/>
      <c r="RFO120" s="16"/>
      <c r="RFP120" s="16"/>
      <c r="RFQ120" s="16"/>
      <c r="RFR120" s="16"/>
      <c r="RFS120" s="16"/>
      <c r="RFT120" s="16"/>
      <c r="RFU120" s="16"/>
      <c r="RFV120" s="16"/>
      <c r="RFW120" s="16"/>
      <c r="RFX120" s="16"/>
      <c r="RFY120" s="16"/>
      <c r="RFZ120" s="16"/>
      <c r="RGA120" s="16"/>
      <c r="RGB120" s="16"/>
      <c r="RGC120" s="16"/>
      <c r="RGD120" s="16"/>
      <c r="RGE120" s="16"/>
      <c r="RGF120" s="16"/>
      <c r="RGG120" s="16"/>
      <c r="RGH120" s="16"/>
      <c r="RGI120" s="16"/>
      <c r="RGJ120" s="16"/>
      <c r="RGK120" s="16"/>
      <c r="RGL120" s="16"/>
      <c r="RGM120" s="16"/>
      <c r="RGN120" s="16"/>
      <c r="RGO120" s="16"/>
      <c r="RGP120" s="16"/>
      <c r="RGQ120" s="16"/>
      <c r="RGR120" s="16"/>
      <c r="RGS120" s="16"/>
      <c r="RGT120" s="16"/>
      <c r="RGU120" s="16"/>
      <c r="RGV120" s="16"/>
      <c r="RGW120" s="16"/>
      <c r="RGX120" s="16"/>
      <c r="RGY120" s="16"/>
      <c r="RGZ120" s="16"/>
      <c r="RHA120" s="16"/>
      <c r="RHB120" s="16"/>
      <c r="RHC120" s="16"/>
      <c r="RHD120" s="16"/>
      <c r="RHE120" s="16"/>
      <c r="RHF120" s="16"/>
      <c r="RHG120" s="16"/>
      <c r="RHH120" s="16"/>
      <c r="RHI120" s="16"/>
      <c r="RHJ120" s="16"/>
      <c r="RHK120" s="16"/>
      <c r="RHL120" s="16"/>
      <c r="RHM120" s="16"/>
      <c r="RHN120" s="16"/>
      <c r="RHO120" s="16"/>
      <c r="RHP120" s="16"/>
      <c r="RHQ120" s="16"/>
      <c r="RHR120" s="16"/>
      <c r="RHS120" s="16"/>
      <c r="RHT120" s="16"/>
      <c r="RHU120" s="16"/>
      <c r="RHV120" s="16"/>
      <c r="RHW120" s="16"/>
      <c r="RHX120" s="16"/>
      <c r="RHY120" s="16"/>
      <c r="RHZ120" s="16"/>
      <c r="RIA120" s="16"/>
      <c r="RIB120" s="16"/>
      <c r="RIC120" s="16"/>
      <c r="RID120" s="16"/>
      <c r="RIE120" s="16"/>
      <c r="RIF120" s="16"/>
      <c r="RIG120" s="16"/>
      <c r="RIH120" s="16"/>
      <c r="RII120" s="16"/>
      <c r="RIJ120" s="16"/>
      <c r="RIK120" s="16"/>
      <c r="RIL120" s="16"/>
      <c r="RIM120" s="16"/>
      <c r="RIN120" s="16"/>
      <c r="RIO120" s="16"/>
      <c r="RIP120" s="16"/>
      <c r="RIQ120" s="16"/>
      <c r="RIR120" s="16"/>
      <c r="RIS120" s="16"/>
      <c r="RIT120" s="16"/>
      <c r="RIU120" s="16"/>
      <c r="RIV120" s="16"/>
      <c r="RIW120" s="16"/>
      <c r="RIX120" s="16"/>
      <c r="RIY120" s="16"/>
      <c r="RIZ120" s="16"/>
      <c r="RJA120" s="16"/>
      <c r="RJB120" s="16"/>
      <c r="RJC120" s="16"/>
      <c r="RJD120" s="16"/>
      <c r="RJE120" s="16"/>
      <c r="RJF120" s="16"/>
      <c r="RJG120" s="16"/>
      <c r="RJH120" s="16"/>
      <c r="RJI120" s="16"/>
      <c r="RJJ120" s="16"/>
      <c r="RJK120" s="16"/>
      <c r="RJL120" s="16"/>
      <c r="RJM120" s="16"/>
      <c r="RJN120" s="16"/>
      <c r="RJO120" s="16"/>
      <c r="RJP120" s="16"/>
      <c r="RJQ120" s="16"/>
      <c r="RJR120" s="16"/>
      <c r="RJS120" s="16"/>
      <c r="RJT120" s="16"/>
      <c r="RJU120" s="16"/>
      <c r="RJV120" s="16"/>
      <c r="RJW120" s="16"/>
      <c r="RJX120" s="16"/>
      <c r="RJY120" s="16"/>
      <c r="RJZ120" s="16"/>
      <c r="RKA120" s="16"/>
      <c r="RKB120" s="16"/>
      <c r="RKC120" s="16"/>
      <c r="RKD120" s="16"/>
      <c r="RKE120" s="16"/>
      <c r="RKF120" s="16"/>
      <c r="RKG120" s="16"/>
      <c r="RKH120" s="16"/>
      <c r="RKI120" s="16"/>
      <c r="RKJ120" s="16"/>
      <c r="RKK120" s="16"/>
      <c r="RKL120" s="16"/>
      <c r="RKM120" s="16"/>
      <c r="RKN120" s="16"/>
      <c r="RKO120" s="16"/>
      <c r="RKP120" s="16"/>
      <c r="RKQ120" s="16"/>
      <c r="RKR120" s="16"/>
      <c r="RKS120" s="16"/>
      <c r="RKT120" s="16"/>
      <c r="RKU120" s="16"/>
      <c r="RKV120" s="16"/>
      <c r="RKW120" s="16"/>
      <c r="RKX120" s="16"/>
      <c r="RKY120" s="16"/>
      <c r="RKZ120" s="16"/>
      <c r="RLA120" s="16"/>
      <c r="RLB120" s="16"/>
      <c r="RLC120" s="16"/>
      <c r="RLD120" s="16"/>
      <c r="RLE120" s="16"/>
      <c r="RLF120" s="16"/>
      <c r="RLG120" s="16"/>
      <c r="RLH120" s="16"/>
      <c r="RLI120" s="16"/>
      <c r="RLJ120" s="16"/>
      <c r="RLK120" s="16"/>
      <c r="RLL120" s="16"/>
      <c r="RLM120" s="16"/>
      <c r="RLN120" s="16"/>
      <c r="RLO120" s="16"/>
      <c r="RLP120" s="16"/>
      <c r="RLQ120" s="16"/>
      <c r="RLR120" s="16"/>
      <c r="RLS120" s="16"/>
      <c r="RLT120" s="16"/>
      <c r="RLU120" s="16"/>
      <c r="RLV120" s="16"/>
      <c r="RLW120" s="16"/>
      <c r="RLX120" s="16"/>
      <c r="RLY120" s="16"/>
      <c r="RLZ120" s="16"/>
      <c r="RMA120" s="16"/>
      <c r="RMB120" s="16"/>
      <c r="RMC120" s="16"/>
      <c r="RMD120" s="16"/>
      <c r="RME120" s="16"/>
      <c r="RMF120" s="16"/>
      <c r="RMG120" s="16"/>
      <c r="RMH120" s="16"/>
      <c r="RMI120" s="16"/>
      <c r="RMJ120" s="16"/>
      <c r="RMK120" s="16"/>
      <c r="RML120" s="16"/>
      <c r="RMM120" s="16"/>
      <c r="RMN120" s="16"/>
      <c r="RMO120" s="16"/>
      <c r="RMP120" s="16"/>
      <c r="RMQ120" s="16"/>
      <c r="RMR120" s="16"/>
      <c r="RMS120" s="16"/>
      <c r="RMT120" s="16"/>
      <c r="RMU120" s="16"/>
      <c r="RMV120" s="16"/>
      <c r="RMW120" s="16"/>
      <c r="RMX120" s="16"/>
      <c r="RMY120" s="16"/>
      <c r="RMZ120" s="16"/>
      <c r="RNA120" s="16"/>
      <c r="RNB120" s="16"/>
      <c r="RNC120" s="16"/>
      <c r="RND120" s="16"/>
      <c r="RNE120" s="16"/>
      <c r="RNF120" s="16"/>
      <c r="RNG120" s="16"/>
      <c r="RNH120" s="16"/>
      <c r="RNI120" s="16"/>
      <c r="RNJ120" s="16"/>
      <c r="RNK120" s="16"/>
      <c r="RNL120" s="16"/>
      <c r="RNM120" s="16"/>
      <c r="RNN120" s="16"/>
      <c r="RNO120" s="16"/>
      <c r="RNP120" s="16"/>
      <c r="RNQ120" s="16"/>
      <c r="RNR120" s="16"/>
      <c r="RNS120" s="16"/>
      <c r="RNT120" s="16"/>
      <c r="RNU120" s="16"/>
      <c r="RNV120" s="16"/>
      <c r="RNW120" s="16"/>
      <c r="RNX120" s="16"/>
      <c r="RNY120" s="16"/>
      <c r="RNZ120" s="16"/>
      <c r="ROA120" s="16"/>
      <c r="ROB120" s="16"/>
      <c r="ROC120" s="16"/>
      <c r="ROD120" s="16"/>
      <c r="ROE120" s="16"/>
      <c r="ROF120" s="16"/>
      <c r="ROG120" s="16"/>
      <c r="ROH120" s="16"/>
      <c r="ROI120" s="16"/>
      <c r="ROJ120" s="16"/>
      <c r="ROK120" s="16"/>
      <c r="ROL120" s="16"/>
      <c r="ROM120" s="16"/>
      <c r="RON120" s="16"/>
      <c r="ROO120" s="16"/>
      <c r="ROP120" s="16"/>
      <c r="ROQ120" s="16"/>
      <c r="ROR120" s="16"/>
      <c r="ROS120" s="16"/>
      <c r="ROT120" s="16"/>
      <c r="ROU120" s="16"/>
      <c r="ROV120" s="16"/>
      <c r="ROW120" s="16"/>
      <c r="ROX120" s="16"/>
      <c r="ROY120" s="16"/>
      <c r="ROZ120" s="16"/>
      <c r="RPA120" s="16"/>
      <c r="RPB120" s="16"/>
      <c r="RPC120" s="16"/>
      <c r="RPD120" s="16"/>
      <c r="RPE120" s="16"/>
      <c r="RPF120" s="16"/>
      <c r="RPG120" s="16"/>
      <c r="RPH120" s="16"/>
      <c r="RPI120" s="16"/>
      <c r="RPJ120" s="16"/>
      <c r="RPK120" s="16"/>
      <c r="RPL120" s="16"/>
      <c r="RPM120" s="16"/>
      <c r="RPN120" s="16"/>
      <c r="RPO120" s="16"/>
      <c r="RPP120" s="16"/>
      <c r="RPQ120" s="16"/>
      <c r="RPR120" s="16"/>
      <c r="RPS120" s="16"/>
      <c r="RPT120" s="16"/>
      <c r="RPU120" s="16"/>
      <c r="RPV120" s="16"/>
      <c r="RPW120" s="16"/>
      <c r="RPX120" s="16"/>
      <c r="RPY120" s="16"/>
      <c r="RPZ120" s="16"/>
      <c r="RQA120" s="16"/>
      <c r="RQB120" s="16"/>
      <c r="RQC120" s="16"/>
      <c r="RQD120" s="16"/>
      <c r="RQE120" s="16"/>
      <c r="RQF120" s="16"/>
      <c r="RQG120" s="16"/>
      <c r="RQH120" s="16"/>
      <c r="RQI120" s="16"/>
      <c r="RQJ120" s="16"/>
      <c r="RQK120" s="16"/>
      <c r="RQL120" s="16"/>
      <c r="RQM120" s="16"/>
      <c r="RQN120" s="16"/>
      <c r="RQO120" s="16"/>
      <c r="RQP120" s="16"/>
      <c r="RQQ120" s="16"/>
      <c r="RQR120" s="16"/>
      <c r="RQS120" s="16"/>
      <c r="RQT120" s="16"/>
      <c r="RQU120" s="16"/>
      <c r="RQV120" s="16"/>
      <c r="RQW120" s="16"/>
      <c r="RQX120" s="16"/>
      <c r="RQY120" s="16"/>
      <c r="RQZ120" s="16"/>
      <c r="RRA120" s="16"/>
      <c r="RRB120" s="16"/>
      <c r="RRC120" s="16"/>
      <c r="RRD120" s="16"/>
      <c r="RRE120" s="16"/>
      <c r="RRF120" s="16"/>
      <c r="RRG120" s="16"/>
      <c r="RRH120" s="16"/>
      <c r="RRI120" s="16"/>
      <c r="RRJ120" s="16"/>
      <c r="RRK120" s="16"/>
      <c r="RRL120" s="16"/>
      <c r="RRM120" s="16"/>
      <c r="RRN120" s="16"/>
      <c r="RRO120" s="16"/>
      <c r="RRP120" s="16"/>
      <c r="RRQ120" s="16"/>
      <c r="RRR120" s="16"/>
      <c r="RRS120" s="16"/>
      <c r="RRT120" s="16"/>
      <c r="RRU120" s="16"/>
      <c r="RRV120" s="16"/>
      <c r="RRW120" s="16"/>
      <c r="RRX120" s="16"/>
      <c r="RRY120" s="16"/>
      <c r="RRZ120" s="16"/>
      <c r="RSA120" s="16"/>
      <c r="RSB120" s="16"/>
      <c r="RSC120" s="16"/>
      <c r="RSD120" s="16"/>
      <c r="RSE120" s="16"/>
      <c r="RSF120" s="16"/>
      <c r="RSG120" s="16"/>
      <c r="RSH120" s="16"/>
      <c r="RSI120" s="16"/>
      <c r="RSJ120" s="16"/>
      <c r="RSK120" s="16"/>
      <c r="RSL120" s="16"/>
      <c r="RSM120" s="16"/>
      <c r="RSN120" s="16"/>
      <c r="RSO120" s="16"/>
      <c r="RSP120" s="16"/>
      <c r="RSQ120" s="16"/>
      <c r="RSR120" s="16"/>
      <c r="RSS120" s="16"/>
      <c r="RST120" s="16"/>
      <c r="RSU120" s="16"/>
      <c r="RSV120" s="16"/>
      <c r="RSW120" s="16"/>
      <c r="RSX120" s="16"/>
      <c r="RSY120" s="16"/>
      <c r="RSZ120" s="16"/>
      <c r="RTA120" s="16"/>
      <c r="RTB120" s="16"/>
      <c r="RTC120" s="16"/>
      <c r="RTD120" s="16"/>
      <c r="RTE120" s="16"/>
      <c r="RTF120" s="16"/>
      <c r="RTG120" s="16"/>
      <c r="RTH120" s="16"/>
      <c r="RTI120" s="16"/>
      <c r="RTJ120" s="16"/>
      <c r="RTK120" s="16"/>
      <c r="RTL120" s="16"/>
      <c r="RTM120" s="16"/>
      <c r="RTN120" s="16"/>
      <c r="RTO120" s="16"/>
      <c r="RTP120" s="16"/>
      <c r="RTQ120" s="16"/>
      <c r="RTR120" s="16"/>
      <c r="RTS120" s="16"/>
      <c r="RTT120" s="16"/>
      <c r="RTU120" s="16"/>
      <c r="RTV120" s="16"/>
      <c r="RTW120" s="16"/>
      <c r="RTX120" s="16"/>
      <c r="RTY120" s="16"/>
      <c r="RTZ120" s="16"/>
      <c r="RUA120" s="16"/>
      <c r="RUB120" s="16"/>
      <c r="RUC120" s="16"/>
      <c r="RUD120" s="16"/>
      <c r="RUE120" s="16"/>
      <c r="RUF120" s="16"/>
      <c r="RUG120" s="16"/>
      <c r="RUH120" s="16"/>
      <c r="RUI120" s="16"/>
      <c r="RUJ120" s="16"/>
      <c r="RUK120" s="16"/>
      <c r="RUL120" s="16"/>
      <c r="RUM120" s="16"/>
      <c r="RUN120" s="16"/>
      <c r="RUO120" s="16"/>
      <c r="RUP120" s="16"/>
      <c r="RUQ120" s="16"/>
      <c r="RUR120" s="16"/>
      <c r="RUS120" s="16"/>
      <c r="RUT120" s="16"/>
      <c r="RUU120" s="16"/>
      <c r="RUV120" s="16"/>
      <c r="RUW120" s="16"/>
      <c r="RUX120" s="16"/>
      <c r="RUY120" s="16"/>
      <c r="RUZ120" s="16"/>
      <c r="RVA120" s="16"/>
      <c r="RVB120" s="16"/>
      <c r="RVC120" s="16"/>
      <c r="RVD120" s="16"/>
      <c r="RVE120" s="16"/>
      <c r="RVF120" s="16"/>
      <c r="RVG120" s="16"/>
      <c r="RVH120" s="16"/>
      <c r="RVI120" s="16"/>
      <c r="RVJ120" s="16"/>
      <c r="RVK120" s="16"/>
      <c r="RVL120" s="16"/>
      <c r="RVM120" s="16"/>
      <c r="RVN120" s="16"/>
      <c r="RVO120" s="16"/>
      <c r="RVP120" s="16"/>
      <c r="RVQ120" s="16"/>
      <c r="RVR120" s="16"/>
      <c r="RVS120" s="16"/>
      <c r="RVT120" s="16"/>
      <c r="RVU120" s="16"/>
      <c r="RVV120" s="16"/>
      <c r="RVW120" s="16"/>
      <c r="RVX120" s="16"/>
      <c r="RVY120" s="16"/>
      <c r="RVZ120" s="16"/>
      <c r="RWA120" s="16"/>
      <c r="RWB120" s="16"/>
      <c r="RWC120" s="16"/>
      <c r="RWD120" s="16"/>
      <c r="RWE120" s="16"/>
      <c r="RWF120" s="16"/>
      <c r="RWG120" s="16"/>
      <c r="RWH120" s="16"/>
      <c r="RWI120" s="16"/>
      <c r="RWJ120" s="16"/>
      <c r="RWK120" s="16"/>
      <c r="RWL120" s="16"/>
      <c r="RWM120" s="16"/>
      <c r="RWN120" s="16"/>
      <c r="RWO120" s="16"/>
      <c r="RWP120" s="16"/>
      <c r="RWQ120" s="16"/>
      <c r="RWR120" s="16"/>
      <c r="RWS120" s="16"/>
      <c r="RWT120" s="16"/>
      <c r="RWU120" s="16"/>
      <c r="RWV120" s="16"/>
      <c r="RWW120" s="16"/>
      <c r="RWX120" s="16"/>
      <c r="RWY120" s="16"/>
      <c r="RWZ120" s="16"/>
      <c r="RXA120" s="16"/>
      <c r="RXB120" s="16"/>
      <c r="RXC120" s="16"/>
      <c r="RXD120" s="16"/>
      <c r="RXE120" s="16"/>
      <c r="RXF120" s="16"/>
      <c r="RXG120" s="16"/>
      <c r="RXH120" s="16"/>
      <c r="RXI120" s="16"/>
      <c r="RXJ120" s="16"/>
      <c r="RXK120" s="16"/>
      <c r="RXL120" s="16"/>
      <c r="RXM120" s="16"/>
      <c r="RXN120" s="16"/>
      <c r="RXO120" s="16"/>
      <c r="RXP120" s="16"/>
      <c r="RXQ120" s="16"/>
      <c r="RXR120" s="16"/>
      <c r="RXS120" s="16"/>
      <c r="RXT120" s="16"/>
      <c r="RXU120" s="16"/>
      <c r="RXV120" s="16"/>
      <c r="RXW120" s="16"/>
      <c r="RXX120" s="16"/>
      <c r="RXY120" s="16"/>
      <c r="RXZ120" s="16"/>
      <c r="RYA120" s="16"/>
      <c r="RYB120" s="16"/>
      <c r="RYC120" s="16"/>
      <c r="RYD120" s="16"/>
      <c r="RYE120" s="16"/>
      <c r="RYF120" s="16"/>
      <c r="RYG120" s="16"/>
      <c r="RYH120" s="16"/>
      <c r="RYI120" s="16"/>
      <c r="RYJ120" s="16"/>
      <c r="RYK120" s="16"/>
      <c r="RYL120" s="16"/>
      <c r="RYM120" s="16"/>
      <c r="RYN120" s="16"/>
      <c r="RYO120" s="16"/>
      <c r="RYP120" s="16"/>
      <c r="RYQ120" s="16"/>
      <c r="RYR120" s="16"/>
      <c r="RYS120" s="16"/>
      <c r="RYT120" s="16"/>
      <c r="RYU120" s="16"/>
      <c r="RYV120" s="16"/>
      <c r="RYW120" s="16"/>
      <c r="RYX120" s="16"/>
      <c r="RYY120" s="16"/>
      <c r="RYZ120" s="16"/>
      <c r="RZA120" s="16"/>
      <c r="RZB120" s="16"/>
      <c r="RZC120" s="16"/>
      <c r="RZD120" s="16"/>
      <c r="RZE120" s="16"/>
      <c r="RZF120" s="16"/>
      <c r="RZG120" s="16"/>
      <c r="RZH120" s="16"/>
      <c r="RZI120" s="16"/>
      <c r="RZJ120" s="16"/>
      <c r="RZK120" s="16"/>
      <c r="RZL120" s="16"/>
      <c r="RZM120" s="16"/>
      <c r="RZN120" s="16"/>
      <c r="RZO120" s="16"/>
      <c r="RZP120" s="16"/>
      <c r="RZQ120" s="16"/>
      <c r="RZR120" s="16"/>
      <c r="RZS120" s="16"/>
      <c r="RZT120" s="16"/>
      <c r="RZU120" s="16"/>
      <c r="RZV120" s="16"/>
      <c r="RZW120" s="16"/>
      <c r="RZX120" s="16"/>
      <c r="RZY120" s="16"/>
      <c r="RZZ120" s="16"/>
      <c r="SAA120" s="16"/>
      <c r="SAB120" s="16"/>
      <c r="SAC120" s="16"/>
      <c r="SAD120" s="16"/>
      <c r="SAE120" s="16"/>
      <c r="SAF120" s="16"/>
      <c r="SAG120" s="16"/>
      <c r="SAH120" s="16"/>
      <c r="SAI120" s="16"/>
      <c r="SAJ120" s="16"/>
      <c r="SAK120" s="16"/>
      <c r="SAL120" s="16"/>
      <c r="SAM120" s="16"/>
      <c r="SAN120" s="16"/>
      <c r="SAO120" s="16"/>
      <c r="SAP120" s="16"/>
      <c r="SAQ120" s="16"/>
      <c r="SAR120" s="16"/>
      <c r="SAS120" s="16"/>
      <c r="SAT120" s="16"/>
      <c r="SAU120" s="16"/>
      <c r="SAV120" s="16"/>
      <c r="SAW120" s="16"/>
      <c r="SAX120" s="16"/>
      <c r="SAY120" s="16"/>
      <c r="SAZ120" s="16"/>
      <c r="SBA120" s="16"/>
      <c r="SBB120" s="16"/>
      <c r="SBC120" s="16"/>
      <c r="SBD120" s="16"/>
      <c r="SBE120" s="16"/>
      <c r="SBF120" s="16"/>
      <c r="SBG120" s="16"/>
      <c r="SBH120" s="16"/>
      <c r="SBI120" s="16"/>
      <c r="SBJ120" s="16"/>
      <c r="SBK120" s="16"/>
      <c r="SBL120" s="16"/>
      <c r="SBM120" s="16"/>
      <c r="SBN120" s="16"/>
      <c r="SBO120" s="16"/>
      <c r="SBP120" s="16"/>
      <c r="SBQ120" s="16"/>
      <c r="SBR120" s="16"/>
      <c r="SBS120" s="16"/>
      <c r="SBT120" s="16"/>
      <c r="SBU120" s="16"/>
      <c r="SBV120" s="16"/>
      <c r="SBW120" s="16"/>
      <c r="SBX120" s="16"/>
      <c r="SBY120" s="16"/>
      <c r="SBZ120" s="16"/>
      <c r="SCA120" s="16"/>
      <c r="SCB120" s="16"/>
      <c r="SCC120" s="16"/>
      <c r="SCD120" s="16"/>
      <c r="SCE120" s="16"/>
      <c r="SCF120" s="16"/>
      <c r="SCG120" s="16"/>
      <c r="SCH120" s="16"/>
      <c r="SCI120" s="16"/>
      <c r="SCJ120" s="16"/>
      <c r="SCK120" s="16"/>
      <c r="SCL120" s="16"/>
      <c r="SCM120" s="16"/>
      <c r="SCN120" s="16"/>
      <c r="SCO120" s="16"/>
      <c r="SCP120" s="16"/>
      <c r="SCQ120" s="16"/>
      <c r="SCR120" s="16"/>
      <c r="SCS120" s="16"/>
      <c r="SCT120" s="16"/>
      <c r="SCU120" s="16"/>
      <c r="SCV120" s="16"/>
      <c r="SCW120" s="16"/>
      <c r="SCX120" s="16"/>
      <c r="SCY120" s="16"/>
      <c r="SCZ120" s="16"/>
      <c r="SDA120" s="16"/>
      <c r="SDB120" s="16"/>
      <c r="SDC120" s="16"/>
      <c r="SDD120" s="16"/>
      <c r="SDE120" s="16"/>
      <c r="SDF120" s="16"/>
      <c r="SDG120" s="16"/>
      <c r="SDH120" s="16"/>
      <c r="SDI120" s="16"/>
      <c r="SDJ120" s="16"/>
      <c r="SDK120" s="16"/>
      <c r="SDL120" s="16"/>
      <c r="SDM120" s="16"/>
      <c r="SDN120" s="16"/>
      <c r="SDO120" s="16"/>
      <c r="SDP120" s="16"/>
      <c r="SDQ120" s="16"/>
      <c r="SDR120" s="16"/>
      <c r="SDS120" s="16"/>
      <c r="SDT120" s="16"/>
      <c r="SDU120" s="16"/>
      <c r="SDV120" s="16"/>
      <c r="SDW120" s="16"/>
      <c r="SDX120" s="16"/>
      <c r="SDY120" s="16"/>
      <c r="SDZ120" s="16"/>
      <c r="SEA120" s="16"/>
      <c r="SEB120" s="16"/>
      <c r="SEC120" s="16"/>
      <c r="SED120" s="16"/>
      <c r="SEE120" s="16"/>
      <c r="SEF120" s="16"/>
      <c r="SEG120" s="16"/>
      <c r="SEH120" s="16"/>
      <c r="SEI120" s="16"/>
      <c r="SEJ120" s="16"/>
      <c r="SEK120" s="16"/>
      <c r="SEL120" s="16"/>
      <c r="SEM120" s="16"/>
      <c r="SEN120" s="16"/>
      <c r="SEO120" s="16"/>
      <c r="SEP120" s="16"/>
      <c r="SEQ120" s="16"/>
      <c r="SER120" s="16"/>
      <c r="SES120" s="16"/>
      <c r="SET120" s="16"/>
      <c r="SEU120" s="16"/>
      <c r="SEV120" s="16"/>
      <c r="SEW120" s="16"/>
      <c r="SEX120" s="16"/>
      <c r="SEY120" s="16"/>
      <c r="SEZ120" s="16"/>
      <c r="SFA120" s="16"/>
      <c r="SFB120" s="16"/>
      <c r="SFC120" s="16"/>
      <c r="SFD120" s="16"/>
      <c r="SFE120" s="16"/>
      <c r="SFF120" s="16"/>
      <c r="SFG120" s="16"/>
      <c r="SFH120" s="16"/>
      <c r="SFI120" s="16"/>
      <c r="SFJ120" s="16"/>
      <c r="SFK120" s="16"/>
      <c r="SFL120" s="16"/>
      <c r="SFM120" s="16"/>
      <c r="SFN120" s="16"/>
      <c r="SFO120" s="16"/>
      <c r="SFP120" s="16"/>
      <c r="SFQ120" s="16"/>
      <c r="SFR120" s="16"/>
      <c r="SFS120" s="16"/>
      <c r="SFT120" s="16"/>
      <c r="SFU120" s="16"/>
      <c r="SFV120" s="16"/>
      <c r="SFW120" s="16"/>
      <c r="SFX120" s="16"/>
      <c r="SFY120" s="16"/>
      <c r="SFZ120" s="16"/>
      <c r="SGA120" s="16"/>
      <c r="SGB120" s="16"/>
      <c r="SGC120" s="16"/>
      <c r="SGD120" s="16"/>
      <c r="SGE120" s="16"/>
      <c r="SGF120" s="16"/>
      <c r="SGG120" s="16"/>
      <c r="SGH120" s="16"/>
      <c r="SGI120" s="16"/>
      <c r="SGJ120" s="16"/>
      <c r="SGK120" s="16"/>
      <c r="SGL120" s="16"/>
      <c r="SGM120" s="16"/>
      <c r="SGN120" s="16"/>
      <c r="SGO120" s="16"/>
      <c r="SGP120" s="16"/>
      <c r="SGQ120" s="16"/>
      <c r="SGR120" s="16"/>
      <c r="SGS120" s="16"/>
      <c r="SGT120" s="16"/>
      <c r="SGU120" s="16"/>
      <c r="SGV120" s="16"/>
      <c r="SGW120" s="16"/>
      <c r="SGX120" s="16"/>
      <c r="SGY120" s="16"/>
      <c r="SGZ120" s="16"/>
      <c r="SHA120" s="16"/>
      <c r="SHB120" s="16"/>
      <c r="SHC120" s="16"/>
      <c r="SHD120" s="16"/>
      <c r="SHE120" s="16"/>
      <c r="SHF120" s="16"/>
      <c r="SHG120" s="16"/>
      <c r="SHH120" s="16"/>
      <c r="SHI120" s="16"/>
      <c r="SHJ120" s="16"/>
      <c r="SHK120" s="16"/>
      <c r="SHL120" s="16"/>
      <c r="SHM120" s="16"/>
      <c r="SHN120" s="16"/>
      <c r="SHO120" s="16"/>
      <c r="SHP120" s="16"/>
      <c r="SHQ120" s="16"/>
      <c r="SHR120" s="16"/>
      <c r="SHS120" s="16"/>
      <c r="SHT120" s="16"/>
      <c r="SHU120" s="16"/>
      <c r="SHV120" s="16"/>
      <c r="SHW120" s="16"/>
      <c r="SHX120" s="16"/>
      <c r="SHY120" s="16"/>
      <c r="SHZ120" s="16"/>
      <c r="SIA120" s="16"/>
      <c r="SIB120" s="16"/>
      <c r="SIC120" s="16"/>
      <c r="SID120" s="16"/>
      <c r="SIE120" s="16"/>
      <c r="SIF120" s="16"/>
      <c r="SIG120" s="16"/>
      <c r="SIH120" s="16"/>
      <c r="SII120" s="16"/>
      <c r="SIJ120" s="16"/>
      <c r="SIK120" s="16"/>
      <c r="SIL120" s="16"/>
      <c r="SIM120" s="16"/>
      <c r="SIN120" s="16"/>
      <c r="SIO120" s="16"/>
      <c r="SIP120" s="16"/>
      <c r="SIQ120" s="16"/>
      <c r="SIR120" s="16"/>
      <c r="SIS120" s="16"/>
      <c r="SIT120" s="16"/>
      <c r="SIU120" s="16"/>
      <c r="SIV120" s="16"/>
      <c r="SIW120" s="16"/>
      <c r="SIX120" s="16"/>
      <c r="SIY120" s="16"/>
      <c r="SIZ120" s="16"/>
      <c r="SJA120" s="16"/>
      <c r="SJB120" s="16"/>
      <c r="SJC120" s="16"/>
      <c r="SJD120" s="16"/>
      <c r="SJE120" s="16"/>
      <c r="SJF120" s="16"/>
      <c r="SJG120" s="16"/>
      <c r="SJH120" s="16"/>
      <c r="SJI120" s="16"/>
      <c r="SJJ120" s="16"/>
      <c r="SJK120" s="16"/>
      <c r="SJL120" s="16"/>
      <c r="SJM120" s="16"/>
      <c r="SJN120" s="16"/>
      <c r="SJO120" s="16"/>
      <c r="SJP120" s="16"/>
      <c r="SJQ120" s="16"/>
      <c r="SJR120" s="16"/>
      <c r="SJS120" s="16"/>
      <c r="SJT120" s="16"/>
      <c r="SJU120" s="16"/>
      <c r="SJV120" s="16"/>
      <c r="SJW120" s="16"/>
      <c r="SJX120" s="16"/>
      <c r="SJY120" s="16"/>
      <c r="SJZ120" s="16"/>
      <c r="SKA120" s="16"/>
      <c r="SKB120" s="16"/>
      <c r="SKC120" s="16"/>
      <c r="SKD120" s="16"/>
      <c r="SKE120" s="16"/>
      <c r="SKF120" s="16"/>
      <c r="SKG120" s="16"/>
      <c r="SKH120" s="16"/>
      <c r="SKI120" s="16"/>
      <c r="SKJ120" s="16"/>
      <c r="SKK120" s="16"/>
      <c r="SKL120" s="16"/>
      <c r="SKM120" s="16"/>
      <c r="SKN120" s="16"/>
      <c r="SKO120" s="16"/>
      <c r="SKP120" s="16"/>
      <c r="SKQ120" s="16"/>
      <c r="SKR120" s="16"/>
      <c r="SKS120" s="16"/>
      <c r="SKT120" s="16"/>
      <c r="SKU120" s="16"/>
      <c r="SKV120" s="16"/>
      <c r="SKW120" s="16"/>
      <c r="SKX120" s="16"/>
      <c r="SKY120" s="16"/>
      <c r="SKZ120" s="16"/>
      <c r="SLA120" s="16"/>
      <c r="SLB120" s="16"/>
      <c r="SLC120" s="16"/>
      <c r="SLD120" s="16"/>
      <c r="SLE120" s="16"/>
      <c r="SLF120" s="16"/>
      <c r="SLG120" s="16"/>
      <c r="SLH120" s="16"/>
      <c r="SLI120" s="16"/>
      <c r="SLJ120" s="16"/>
      <c r="SLK120" s="16"/>
      <c r="SLL120" s="16"/>
      <c r="SLM120" s="16"/>
      <c r="SLN120" s="16"/>
      <c r="SLO120" s="16"/>
      <c r="SLP120" s="16"/>
      <c r="SLQ120" s="16"/>
      <c r="SLR120" s="16"/>
      <c r="SLS120" s="16"/>
      <c r="SLT120" s="16"/>
      <c r="SLU120" s="16"/>
      <c r="SLV120" s="16"/>
      <c r="SLW120" s="16"/>
      <c r="SLX120" s="16"/>
      <c r="SLY120" s="16"/>
      <c r="SLZ120" s="16"/>
      <c r="SMA120" s="16"/>
      <c r="SMB120" s="16"/>
      <c r="SMC120" s="16"/>
      <c r="SMD120" s="16"/>
      <c r="SME120" s="16"/>
      <c r="SMF120" s="16"/>
      <c r="SMG120" s="16"/>
      <c r="SMH120" s="16"/>
      <c r="SMI120" s="16"/>
      <c r="SMJ120" s="16"/>
      <c r="SMK120" s="16"/>
      <c r="SML120" s="16"/>
      <c r="SMM120" s="16"/>
      <c r="SMN120" s="16"/>
      <c r="SMO120" s="16"/>
      <c r="SMP120" s="16"/>
      <c r="SMQ120" s="16"/>
      <c r="SMR120" s="16"/>
      <c r="SMS120" s="16"/>
      <c r="SMT120" s="16"/>
      <c r="SMU120" s="16"/>
      <c r="SMV120" s="16"/>
      <c r="SMW120" s="16"/>
      <c r="SMX120" s="16"/>
      <c r="SMY120" s="16"/>
      <c r="SMZ120" s="16"/>
      <c r="SNA120" s="16"/>
      <c r="SNB120" s="16"/>
      <c r="SNC120" s="16"/>
      <c r="SND120" s="16"/>
      <c r="SNE120" s="16"/>
      <c r="SNF120" s="16"/>
      <c r="SNG120" s="16"/>
      <c r="SNH120" s="16"/>
      <c r="SNI120" s="16"/>
      <c r="SNJ120" s="16"/>
      <c r="SNK120" s="16"/>
      <c r="SNL120" s="16"/>
      <c r="SNM120" s="16"/>
      <c r="SNN120" s="16"/>
      <c r="SNO120" s="16"/>
      <c r="SNP120" s="16"/>
      <c r="SNQ120" s="16"/>
      <c r="SNR120" s="16"/>
      <c r="SNS120" s="16"/>
      <c r="SNT120" s="16"/>
      <c r="SNU120" s="16"/>
      <c r="SNV120" s="16"/>
      <c r="SNW120" s="16"/>
      <c r="SNX120" s="16"/>
      <c r="SNY120" s="16"/>
      <c r="SNZ120" s="16"/>
      <c r="SOA120" s="16"/>
      <c r="SOB120" s="16"/>
      <c r="SOC120" s="16"/>
      <c r="SOD120" s="16"/>
      <c r="SOE120" s="16"/>
      <c r="SOF120" s="16"/>
      <c r="SOG120" s="16"/>
      <c r="SOH120" s="16"/>
      <c r="SOI120" s="16"/>
      <c r="SOJ120" s="16"/>
      <c r="SOK120" s="16"/>
      <c r="SOL120" s="16"/>
      <c r="SOM120" s="16"/>
      <c r="SON120" s="16"/>
      <c r="SOO120" s="16"/>
      <c r="SOP120" s="16"/>
      <c r="SOQ120" s="16"/>
      <c r="SOR120" s="16"/>
      <c r="SOS120" s="16"/>
      <c r="SOT120" s="16"/>
      <c r="SOU120" s="16"/>
      <c r="SOV120" s="16"/>
      <c r="SOW120" s="16"/>
      <c r="SOX120" s="16"/>
      <c r="SOY120" s="16"/>
      <c r="SOZ120" s="16"/>
      <c r="SPA120" s="16"/>
      <c r="SPB120" s="16"/>
      <c r="SPC120" s="16"/>
      <c r="SPD120" s="16"/>
      <c r="SPE120" s="16"/>
      <c r="SPF120" s="16"/>
      <c r="SPG120" s="16"/>
      <c r="SPH120" s="16"/>
      <c r="SPI120" s="16"/>
      <c r="SPJ120" s="16"/>
      <c r="SPK120" s="16"/>
      <c r="SPL120" s="16"/>
      <c r="SPM120" s="16"/>
      <c r="SPN120" s="16"/>
      <c r="SPO120" s="16"/>
      <c r="SPP120" s="16"/>
      <c r="SPQ120" s="16"/>
      <c r="SPR120" s="16"/>
      <c r="SPS120" s="16"/>
      <c r="SPT120" s="16"/>
      <c r="SPU120" s="16"/>
      <c r="SPV120" s="16"/>
      <c r="SPW120" s="16"/>
      <c r="SPX120" s="16"/>
      <c r="SPY120" s="16"/>
      <c r="SPZ120" s="16"/>
      <c r="SQA120" s="16"/>
      <c r="SQB120" s="16"/>
      <c r="SQC120" s="16"/>
      <c r="SQD120" s="16"/>
      <c r="SQE120" s="16"/>
      <c r="SQF120" s="16"/>
      <c r="SQG120" s="16"/>
      <c r="SQH120" s="16"/>
      <c r="SQI120" s="16"/>
      <c r="SQJ120" s="16"/>
      <c r="SQK120" s="16"/>
      <c r="SQL120" s="16"/>
      <c r="SQM120" s="16"/>
      <c r="SQN120" s="16"/>
      <c r="SQO120" s="16"/>
      <c r="SQP120" s="16"/>
      <c r="SQQ120" s="16"/>
      <c r="SQR120" s="16"/>
      <c r="SQS120" s="16"/>
      <c r="SQT120" s="16"/>
      <c r="SQU120" s="16"/>
      <c r="SQV120" s="16"/>
      <c r="SQW120" s="16"/>
      <c r="SQX120" s="16"/>
      <c r="SQY120" s="16"/>
      <c r="SQZ120" s="16"/>
      <c r="SRA120" s="16"/>
      <c r="SRB120" s="16"/>
      <c r="SRC120" s="16"/>
      <c r="SRD120" s="16"/>
      <c r="SRE120" s="16"/>
      <c r="SRF120" s="16"/>
      <c r="SRG120" s="16"/>
      <c r="SRH120" s="16"/>
      <c r="SRI120" s="16"/>
      <c r="SRJ120" s="16"/>
      <c r="SRK120" s="16"/>
      <c r="SRL120" s="16"/>
      <c r="SRM120" s="16"/>
      <c r="SRN120" s="16"/>
      <c r="SRO120" s="16"/>
      <c r="SRP120" s="16"/>
      <c r="SRQ120" s="16"/>
      <c r="SRR120" s="16"/>
      <c r="SRS120" s="16"/>
      <c r="SRT120" s="16"/>
      <c r="SRU120" s="16"/>
      <c r="SRV120" s="16"/>
      <c r="SRW120" s="16"/>
      <c r="SRX120" s="16"/>
      <c r="SRY120" s="16"/>
      <c r="SRZ120" s="16"/>
      <c r="SSA120" s="16"/>
      <c r="SSB120" s="16"/>
      <c r="SSC120" s="16"/>
      <c r="SSD120" s="16"/>
      <c r="SSE120" s="16"/>
      <c r="SSF120" s="16"/>
      <c r="SSG120" s="16"/>
      <c r="SSH120" s="16"/>
      <c r="SSI120" s="16"/>
      <c r="SSJ120" s="16"/>
      <c r="SSK120" s="16"/>
      <c r="SSL120" s="16"/>
      <c r="SSM120" s="16"/>
      <c r="SSN120" s="16"/>
      <c r="SSO120" s="16"/>
      <c r="SSP120" s="16"/>
      <c r="SSQ120" s="16"/>
      <c r="SSR120" s="16"/>
      <c r="SSS120" s="16"/>
      <c r="SST120" s="16"/>
      <c r="SSU120" s="16"/>
      <c r="SSV120" s="16"/>
      <c r="SSW120" s="16"/>
      <c r="SSX120" s="16"/>
      <c r="SSY120" s="16"/>
      <c r="SSZ120" s="16"/>
      <c r="STA120" s="16"/>
      <c r="STB120" s="16"/>
      <c r="STC120" s="16"/>
      <c r="STD120" s="16"/>
      <c r="STE120" s="16"/>
      <c r="STF120" s="16"/>
      <c r="STG120" s="16"/>
      <c r="STH120" s="16"/>
      <c r="STI120" s="16"/>
      <c r="STJ120" s="16"/>
      <c r="STK120" s="16"/>
      <c r="STL120" s="16"/>
      <c r="STM120" s="16"/>
      <c r="STN120" s="16"/>
      <c r="STO120" s="16"/>
      <c r="STP120" s="16"/>
      <c r="STQ120" s="16"/>
      <c r="STR120" s="16"/>
      <c r="STS120" s="16"/>
      <c r="STT120" s="16"/>
      <c r="STU120" s="16"/>
      <c r="STV120" s="16"/>
      <c r="STW120" s="16"/>
      <c r="STX120" s="16"/>
      <c r="STY120" s="16"/>
      <c r="STZ120" s="16"/>
      <c r="SUA120" s="16"/>
      <c r="SUB120" s="16"/>
      <c r="SUC120" s="16"/>
      <c r="SUD120" s="16"/>
      <c r="SUE120" s="16"/>
      <c r="SUF120" s="16"/>
      <c r="SUG120" s="16"/>
      <c r="SUH120" s="16"/>
      <c r="SUI120" s="16"/>
      <c r="SUJ120" s="16"/>
      <c r="SUK120" s="16"/>
      <c r="SUL120" s="16"/>
      <c r="SUM120" s="16"/>
      <c r="SUN120" s="16"/>
      <c r="SUO120" s="16"/>
      <c r="SUP120" s="16"/>
      <c r="SUQ120" s="16"/>
      <c r="SUR120" s="16"/>
      <c r="SUS120" s="16"/>
      <c r="SUT120" s="16"/>
      <c r="SUU120" s="16"/>
      <c r="SUV120" s="16"/>
      <c r="SUW120" s="16"/>
      <c r="SUX120" s="16"/>
      <c r="SUY120" s="16"/>
      <c r="SUZ120" s="16"/>
      <c r="SVA120" s="16"/>
      <c r="SVB120" s="16"/>
      <c r="SVC120" s="16"/>
      <c r="SVD120" s="16"/>
      <c r="SVE120" s="16"/>
      <c r="SVF120" s="16"/>
      <c r="SVG120" s="16"/>
      <c r="SVH120" s="16"/>
      <c r="SVI120" s="16"/>
      <c r="SVJ120" s="16"/>
      <c r="SVK120" s="16"/>
      <c r="SVL120" s="16"/>
      <c r="SVM120" s="16"/>
      <c r="SVN120" s="16"/>
      <c r="SVO120" s="16"/>
      <c r="SVP120" s="16"/>
      <c r="SVQ120" s="16"/>
      <c r="SVR120" s="16"/>
      <c r="SVS120" s="16"/>
      <c r="SVT120" s="16"/>
      <c r="SVU120" s="16"/>
      <c r="SVV120" s="16"/>
      <c r="SVW120" s="16"/>
      <c r="SVX120" s="16"/>
      <c r="SVY120" s="16"/>
      <c r="SVZ120" s="16"/>
      <c r="SWA120" s="16"/>
      <c r="SWB120" s="16"/>
      <c r="SWC120" s="16"/>
      <c r="SWD120" s="16"/>
      <c r="SWE120" s="16"/>
      <c r="SWF120" s="16"/>
      <c r="SWG120" s="16"/>
      <c r="SWH120" s="16"/>
      <c r="SWI120" s="16"/>
      <c r="SWJ120" s="16"/>
      <c r="SWK120" s="16"/>
      <c r="SWL120" s="16"/>
      <c r="SWM120" s="16"/>
      <c r="SWN120" s="16"/>
      <c r="SWO120" s="16"/>
      <c r="SWP120" s="16"/>
      <c r="SWQ120" s="16"/>
      <c r="SWR120" s="16"/>
      <c r="SWS120" s="16"/>
      <c r="SWT120" s="16"/>
      <c r="SWU120" s="16"/>
      <c r="SWV120" s="16"/>
      <c r="SWW120" s="16"/>
      <c r="SWX120" s="16"/>
      <c r="SWY120" s="16"/>
      <c r="SWZ120" s="16"/>
      <c r="SXA120" s="16"/>
      <c r="SXB120" s="16"/>
      <c r="SXC120" s="16"/>
      <c r="SXD120" s="16"/>
      <c r="SXE120" s="16"/>
      <c r="SXF120" s="16"/>
      <c r="SXG120" s="16"/>
      <c r="SXH120" s="16"/>
      <c r="SXI120" s="16"/>
      <c r="SXJ120" s="16"/>
      <c r="SXK120" s="16"/>
      <c r="SXL120" s="16"/>
      <c r="SXM120" s="16"/>
      <c r="SXN120" s="16"/>
      <c r="SXO120" s="16"/>
      <c r="SXP120" s="16"/>
      <c r="SXQ120" s="16"/>
      <c r="SXR120" s="16"/>
      <c r="SXS120" s="16"/>
      <c r="SXT120" s="16"/>
      <c r="SXU120" s="16"/>
      <c r="SXV120" s="16"/>
      <c r="SXW120" s="16"/>
      <c r="SXX120" s="16"/>
      <c r="SXY120" s="16"/>
      <c r="SXZ120" s="16"/>
      <c r="SYA120" s="16"/>
      <c r="SYB120" s="16"/>
      <c r="SYC120" s="16"/>
      <c r="SYD120" s="16"/>
      <c r="SYE120" s="16"/>
      <c r="SYF120" s="16"/>
      <c r="SYG120" s="16"/>
      <c r="SYH120" s="16"/>
      <c r="SYI120" s="16"/>
      <c r="SYJ120" s="16"/>
      <c r="SYK120" s="16"/>
      <c r="SYL120" s="16"/>
      <c r="SYM120" s="16"/>
      <c r="SYN120" s="16"/>
      <c r="SYO120" s="16"/>
      <c r="SYP120" s="16"/>
      <c r="SYQ120" s="16"/>
      <c r="SYR120" s="16"/>
      <c r="SYS120" s="16"/>
      <c r="SYT120" s="16"/>
      <c r="SYU120" s="16"/>
      <c r="SYV120" s="16"/>
      <c r="SYW120" s="16"/>
      <c r="SYX120" s="16"/>
      <c r="SYY120" s="16"/>
      <c r="SYZ120" s="16"/>
      <c r="SZA120" s="16"/>
      <c r="SZB120" s="16"/>
      <c r="SZC120" s="16"/>
      <c r="SZD120" s="16"/>
      <c r="SZE120" s="16"/>
      <c r="SZF120" s="16"/>
      <c r="SZG120" s="16"/>
      <c r="SZH120" s="16"/>
      <c r="SZI120" s="16"/>
      <c r="SZJ120" s="16"/>
      <c r="SZK120" s="16"/>
      <c r="SZL120" s="16"/>
      <c r="SZM120" s="16"/>
      <c r="SZN120" s="16"/>
      <c r="SZO120" s="16"/>
      <c r="SZP120" s="16"/>
      <c r="SZQ120" s="16"/>
      <c r="SZR120" s="16"/>
      <c r="SZS120" s="16"/>
      <c r="SZT120" s="16"/>
      <c r="SZU120" s="16"/>
      <c r="SZV120" s="16"/>
      <c r="SZW120" s="16"/>
      <c r="SZX120" s="16"/>
      <c r="SZY120" s="16"/>
      <c r="SZZ120" s="16"/>
      <c r="TAA120" s="16"/>
      <c r="TAB120" s="16"/>
      <c r="TAC120" s="16"/>
      <c r="TAD120" s="16"/>
      <c r="TAE120" s="16"/>
      <c r="TAF120" s="16"/>
      <c r="TAG120" s="16"/>
      <c r="TAH120" s="16"/>
      <c r="TAI120" s="16"/>
      <c r="TAJ120" s="16"/>
      <c r="TAK120" s="16"/>
      <c r="TAL120" s="16"/>
      <c r="TAM120" s="16"/>
      <c r="TAN120" s="16"/>
      <c r="TAO120" s="16"/>
      <c r="TAP120" s="16"/>
      <c r="TAQ120" s="16"/>
      <c r="TAR120" s="16"/>
      <c r="TAS120" s="16"/>
      <c r="TAT120" s="16"/>
      <c r="TAU120" s="16"/>
      <c r="TAV120" s="16"/>
      <c r="TAW120" s="16"/>
      <c r="TAX120" s="16"/>
      <c r="TAY120" s="16"/>
      <c r="TAZ120" s="16"/>
      <c r="TBA120" s="16"/>
      <c r="TBB120" s="16"/>
      <c r="TBC120" s="16"/>
      <c r="TBD120" s="16"/>
      <c r="TBE120" s="16"/>
      <c r="TBF120" s="16"/>
      <c r="TBG120" s="16"/>
      <c r="TBH120" s="16"/>
      <c r="TBI120" s="16"/>
      <c r="TBJ120" s="16"/>
      <c r="TBK120" s="16"/>
      <c r="TBL120" s="16"/>
      <c r="TBM120" s="16"/>
      <c r="TBN120" s="16"/>
      <c r="TBO120" s="16"/>
      <c r="TBP120" s="16"/>
      <c r="TBQ120" s="16"/>
      <c r="TBR120" s="16"/>
      <c r="TBS120" s="16"/>
      <c r="TBT120" s="16"/>
      <c r="TBU120" s="16"/>
      <c r="TBV120" s="16"/>
      <c r="TBW120" s="16"/>
      <c r="TBX120" s="16"/>
      <c r="TBY120" s="16"/>
      <c r="TBZ120" s="16"/>
      <c r="TCA120" s="16"/>
      <c r="TCB120" s="16"/>
      <c r="TCC120" s="16"/>
      <c r="TCD120" s="16"/>
      <c r="TCE120" s="16"/>
      <c r="TCF120" s="16"/>
      <c r="TCG120" s="16"/>
      <c r="TCH120" s="16"/>
      <c r="TCI120" s="16"/>
      <c r="TCJ120" s="16"/>
      <c r="TCK120" s="16"/>
      <c r="TCL120" s="16"/>
      <c r="TCM120" s="16"/>
      <c r="TCN120" s="16"/>
      <c r="TCO120" s="16"/>
      <c r="TCP120" s="16"/>
      <c r="TCQ120" s="16"/>
      <c r="TCR120" s="16"/>
      <c r="TCS120" s="16"/>
      <c r="TCT120" s="16"/>
      <c r="TCU120" s="16"/>
      <c r="TCV120" s="16"/>
      <c r="TCW120" s="16"/>
      <c r="TCX120" s="16"/>
      <c r="TCY120" s="16"/>
      <c r="TCZ120" s="16"/>
      <c r="TDA120" s="16"/>
      <c r="TDB120" s="16"/>
      <c r="TDC120" s="16"/>
      <c r="TDD120" s="16"/>
      <c r="TDE120" s="16"/>
      <c r="TDF120" s="16"/>
      <c r="TDG120" s="16"/>
      <c r="TDH120" s="16"/>
      <c r="TDI120" s="16"/>
      <c r="TDJ120" s="16"/>
      <c r="TDK120" s="16"/>
      <c r="TDL120" s="16"/>
      <c r="TDM120" s="16"/>
      <c r="TDN120" s="16"/>
      <c r="TDO120" s="16"/>
      <c r="TDP120" s="16"/>
      <c r="TDQ120" s="16"/>
      <c r="TDR120" s="16"/>
      <c r="TDS120" s="16"/>
      <c r="TDT120" s="16"/>
      <c r="TDU120" s="16"/>
      <c r="TDV120" s="16"/>
      <c r="TDW120" s="16"/>
      <c r="TDX120" s="16"/>
      <c r="TDY120" s="16"/>
      <c r="TDZ120" s="16"/>
      <c r="TEA120" s="16"/>
      <c r="TEB120" s="16"/>
      <c r="TEC120" s="16"/>
      <c r="TED120" s="16"/>
      <c r="TEE120" s="16"/>
      <c r="TEF120" s="16"/>
      <c r="TEG120" s="16"/>
      <c r="TEH120" s="16"/>
      <c r="TEI120" s="16"/>
      <c r="TEJ120" s="16"/>
      <c r="TEK120" s="16"/>
      <c r="TEL120" s="16"/>
      <c r="TEM120" s="16"/>
      <c r="TEN120" s="16"/>
      <c r="TEO120" s="16"/>
      <c r="TEP120" s="16"/>
      <c r="TEQ120" s="16"/>
      <c r="TER120" s="16"/>
      <c r="TES120" s="16"/>
      <c r="TET120" s="16"/>
      <c r="TEU120" s="16"/>
      <c r="TEV120" s="16"/>
      <c r="TEW120" s="16"/>
      <c r="TEX120" s="16"/>
      <c r="TEY120" s="16"/>
      <c r="TEZ120" s="16"/>
      <c r="TFA120" s="16"/>
      <c r="TFB120" s="16"/>
      <c r="TFC120" s="16"/>
      <c r="TFD120" s="16"/>
      <c r="TFE120" s="16"/>
      <c r="TFF120" s="16"/>
      <c r="TFG120" s="16"/>
      <c r="TFH120" s="16"/>
      <c r="TFI120" s="16"/>
      <c r="TFJ120" s="16"/>
      <c r="TFK120" s="16"/>
      <c r="TFL120" s="16"/>
      <c r="TFM120" s="16"/>
      <c r="TFN120" s="16"/>
      <c r="TFO120" s="16"/>
      <c r="TFP120" s="16"/>
      <c r="TFQ120" s="16"/>
      <c r="TFR120" s="16"/>
      <c r="TFS120" s="16"/>
      <c r="TFT120" s="16"/>
      <c r="TFU120" s="16"/>
      <c r="TFV120" s="16"/>
      <c r="TFW120" s="16"/>
      <c r="TFX120" s="16"/>
      <c r="TFY120" s="16"/>
      <c r="TFZ120" s="16"/>
      <c r="TGA120" s="16"/>
      <c r="TGB120" s="16"/>
      <c r="TGC120" s="16"/>
      <c r="TGD120" s="16"/>
      <c r="TGE120" s="16"/>
      <c r="TGF120" s="16"/>
      <c r="TGG120" s="16"/>
      <c r="TGH120" s="16"/>
      <c r="TGI120" s="16"/>
      <c r="TGJ120" s="16"/>
      <c r="TGK120" s="16"/>
      <c r="TGL120" s="16"/>
      <c r="TGM120" s="16"/>
      <c r="TGN120" s="16"/>
      <c r="TGO120" s="16"/>
      <c r="TGP120" s="16"/>
      <c r="TGQ120" s="16"/>
      <c r="TGR120" s="16"/>
      <c r="TGS120" s="16"/>
      <c r="TGT120" s="16"/>
      <c r="TGU120" s="16"/>
      <c r="TGV120" s="16"/>
      <c r="TGW120" s="16"/>
      <c r="TGX120" s="16"/>
      <c r="TGY120" s="16"/>
      <c r="TGZ120" s="16"/>
      <c r="THA120" s="16"/>
      <c r="THB120" s="16"/>
      <c r="THC120" s="16"/>
      <c r="THD120" s="16"/>
      <c r="THE120" s="16"/>
      <c r="THF120" s="16"/>
      <c r="THG120" s="16"/>
      <c r="THH120" s="16"/>
      <c r="THI120" s="16"/>
      <c r="THJ120" s="16"/>
      <c r="THK120" s="16"/>
      <c r="THL120" s="16"/>
      <c r="THM120" s="16"/>
      <c r="THN120" s="16"/>
      <c r="THO120" s="16"/>
      <c r="THP120" s="16"/>
      <c r="THQ120" s="16"/>
      <c r="THR120" s="16"/>
      <c r="THS120" s="16"/>
      <c r="THT120" s="16"/>
      <c r="THU120" s="16"/>
      <c r="THV120" s="16"/>
      <c r="THW120" s="16"/>
      <c r="THX120" s="16"/>
      <c r="THY120" s="16"/>
      <c r="THZ120" s="16"/>
      <c r="TIA120" s="16"/>
      <c r="TIB120" s="16"/>
      <c r="TIC120" s="16"/>
      <c r="TID120" s="16"/>
      <c r="TIE120" s="16"/>
      <c r="TIF120" s="16"/>
      <c r="TIG120" s="16"/>
      <c r="TIH120" s="16"/>
      <c r="TII120" s="16"/>
      <c r="TIJ120" s="16"/>
      <c r="TIK120" s="16"/>
      <c r="TIL120" s="16"/>
      <c r="TIM120" s="16"/>
      <c r="TIN120" s="16"/>
      <c r="TIO120" s="16"/>
      <c r="TIP120" s="16"/>
      <c r="TIQ120" s="16"/>
      <c r="TIR120" s="16"/>
      <c r="TIS120" s="16"/>
      <c r="TIT120" s="16"/>
      <c r="TIU120" s="16"/>
      <c r="TIV120" s="16"/>
      <c r="TIW120" s="16"/>
      <c r="TIX120" s="16"/>
      <c r="TIY120" s="16"/>
      <c r="TIZ120" s="16"/>
      <c r="TJA120" s="16"/>
      <c r="TJB120" s="16"/>
      <c r="TJC120" s="16"/>
      <c r="TJD120" s="16"/>
      <c r="TJE120" s="16"/>
      <c r="TJF120" s="16"/>
      <c r="TJG120" s="16"/>
      <c r="TJH120" s="16"/>
      <c r="TJI120" s="16"/>
      <c r="TJJ120" s="16"/>
      <c r="TJK120" s="16"/>
      <c r="TJL120" s="16"/>
      <c r="TJM120" s="16"/>
      <c r="TJN120" s="16"/>
      <c r="TJO120" s="16"/>
      <c r="TJP120" s="16"/>
      <c r="TJQ120" s="16"/>
      <c r="TJR120" s="16"/>
      <c r="TJS120" s="16"/>
      <c r="TJT120" s="16"/>
      <c r="TJU120" s="16"/>
      <c r="TJV120" s="16"/>
      <c r="TJW120" s="16"/>
      <c r="TJX120" s="16"/>
      <c r="TJY120" s="16"/>
      <c r="TJZ120" s="16"/>
      <c r="TKA120" s="16"/>
      <c r="TKB120" s="16"/>
      <c r="TKC120" s="16"/>
      <c r="TKD120" s="16"/>
      <c r="TKE120" s="16"/>
      <c r="TKF120" s="16"/>
      <c r="TKG120" s="16"/>
      <c r="TKH120" s="16"/>
      <c r="TKI120" s="16"/>
      <c r="TKJ120" s="16"/>
      <c r="TKK120" s="16"/>
      <c r="TKL120" s="16"/>
      <c r="TKM120" s="16"/>
      <c r="TKN120" s="16"/>
      <c r="TKO120" s="16"/>
      <c r="TKP120" s="16"/>
      <c r="TKQ120" s="16"/>
      <c r="TKR120" s="16"/>
      <c r="TKS120" s="16"/>
      <c r="TKT120" s="16"/>
      <c r="TKU120" s="16"/>
      <c r="TKV120" s="16"/>
      <c r="TKW120" s="16"/>
      <c r="TKX120" s="16"/>
      <c r="TKY120" s="16"/>
      <c r="TKZ120" s="16"/>
      <c r="TLA120" s="16"/>
      <c r="TLB120" s="16"/>
      <c r="TLC120" s="16"/>
      <c r="TLD120" s="16"/>
      <c r="TLE120" s="16"/>
      <c r="TLF120" s="16"/>
      <c r="TLG120" s="16"/>
      <c r="TLH120" s="16"/>
      <c r="TLI120" s="16"/>
      <c r="TLJ120" s="16"/>
      <c r="TLK120" s="16"/>
      <c r="TLL120" s="16"/>
      <c r="TLM120" s="16"/>
      <c r="TLN120" s="16"/>
      <c r="TLO120" s="16"/>
      <c r="TLP120" s="16"/>
      <c r="TLQ120" s="16"/>
      <c r="TLR120" s="16"/>
      <c r="TLS120" s="16"/>
      <c r="TLT120" s="16"/>
      <c r="TLU120" s="16"/>
      <c r="TLV120" s="16"/>
      <c r="TLW120" s="16"/>
      <c r="TLX120" s="16"/>
      <c r="TLY120" s="16"/>
      <c r="TLZ120" s="16"/>
      <c r="TMA120" s="16"/>
      <c r="TMB120" s="16"/>
      <c r="TMC120" s="16"/>
      <c r="TMD120" s="16"/>
      <c r="TME120" s="16"/>
      <c r="TMF120" s="16"/>
      <c r="TMG120" s="16"/>
      <c r="TMH120" s="16"/>
      <c r="TMI120" s="16"/>
      <c r="TMJ120" s="16"/>
      <c r="TMK120" s="16"/>
      <c r="TML120" s="16"/>
      <c r="TMM120" s="16"/>
      <c r="TMN120" s="16"/>
      <c r="TMO120" s="16"/>
      <c r="TMP120" s="16"/>
      <c r="TMQ120" s="16"/>
      <c r="TMR120" s="16"/>
      <c r="TMS120" s="16"/>
      <c r="TMT120" s="16"/>
      <c r="TMU120" s="16"/>
      <c r="TMV120" s="16"/>
      <c r="TMW120" s="16"/>
      <c r="TMX120" s="16"/>
      <c r="TMY120" s="16"/>
      <c r="TMZ120" s="16"/>
      <c r="TNA120" s="16"/>
      <c r="TNB120" s="16"/>
      <c r="TNC120" s="16"/>
      <c r="TND120" s="16"/>
      <c r="TNE120" s="16"/>
      <c r="TNF120" s="16"/>
      <c r="TNG120" s="16"/>
      <c r="TNH120" s="16"/>
      <c r="TNI120" s="16"/>
      <c r="TNJ120" s="16"/>
      <c r="TNK120" s="16"/>
      <c r="TNL120" s="16"/>
      <c r="TNM120" s="16"/>
      <c r="TNN120" s="16"/>
      <c r="TNO120" s="16"/>
      <c r="TNP120" s="16"/>
      <c r="TNQ120" s="16"/>
      <c r="TNR120" s="16"/>
      <c r="TNS120" s="16"/>
      <c r="TNT120" s="16"/>
      <c r="TNU120" s="16"/>
      <c r="TNV120" s="16"/>
      <c r="TNW120" s="16"/>
      <c r="TNX120" s="16"/>
      <c r="TNY120" s="16"/>
      <c r="TNZ120" s="16"/>
      <c r="TOA120" s="16"/>
      <c r="TOB120" s="16"/>
      <c r="TOC120" s="16"/>
      <c r="TOD120" s="16"/>
      <c r="TOE120" s="16"/>
      <c r="TOF120" s="16"/>
      <c r="TOG120" s="16"/>
      <c r="TOH120" s="16"/>
      <c r="TOI120" s="16"/>
      <c r="TOJ120" s="16"/>
      <c r="TOK120" s="16"/>
      <c r="TOL120" s="16"/>
      <c r="TOM120" s="16"/>
      <c r="TON120" s="16"/>
      <c r="TOO120" s="16"/>
      <c r="TOP120" s="16"/>
      <c r="TOQ120" s="16"/>
      <c r="TOR120" s="16"/>
      <c r="TOS120" s="16"/>
      <c r="TOT120" s="16"/>
      <c r="TOU120" s="16"/>
      <c r="TOV120" s="16"/>
      <c r="TOW120" s="16"/>
      <c r="TOX120" s="16"/>
      <c r="TOY120" s="16"/>
      <c r="TOZ120" s="16"/>
      <c r="TPA120" s="16"/>
      <c r="TPB120" s="16"/>
      <c r="TPC120" s="16"/>
      <c r="TPD120" s="16"/>
      <c r="TPE120" s="16"/>
      <c r="TPF120" s="16"/>
      <c r="TPG120" s="16"/>
      <c r="TPH120" s="16"/>
      <c r="TPI120" s="16"/>
      <c r="TPJ120" s="16"/>
      <c r="TPK120" s="16"/>
      <c r="TPL120" s="16"/>
      <c r="TPM120" s="16"/>
      <c r="TPN120" s="16"/>
      <c r="TPO120" s="16"/>
      <c r="TPP120" s="16"/>
      <c r="TPQ120" s="16"/>
      <c r="TPR120" s="16"/>
      <c r="TPS120" s="16"/>
      <c r="TPT120" s="16"/>
      <c r="TPU120" s="16"/>
      <c r="TPV120" s="16"/>
      <c r="TPW120" s="16"/>
      <c r="TPX120" s="16"/>
      <c r="TPY120" s="16"/>
      <c r="TPZ120" s="16"/>
      <c r="TQA120" s="16"/>
      <c r="TQB120" s="16"/>
      <c r="TQC120" s="16"/>
      <c r="TQD120" s="16"/>
      <c r="TQE120" s="16"/>
      <c r="TQF120" s="16"/>
      <c r="TQG120" s="16"/>
      <c r="TQH120" s="16"/>
      <c r="TQI120" s="16"/>
      <c r="TQJ120" s="16"/>
      <c r="TQK120" s="16"/>
      <c r="TQL120" s="16"/>
      <c r="TQM120" s="16"/>
      <c r="TQN120" s="16"/>
      <c r="TQO120" s="16"/>
      <c r="TQP120" s="16"/>
      <c r="TQQ120" s="16"/>
      <c r="TQR120" s="16"/>
      <c r="TQS120" s="16"/>
      <c r="TQT120" s="16"/>
      <c r="TQU120" s="16"/>
      <c r="TQV120" s="16"/>
      <c r="TQW120" s="16"/>
      <c r="TQX120" s="16"/>
      <c r="TQY120" s="16"/>
      <c r="TQZ120" s="16"/>
      <c r="TRA120" s="16"/>
      <c r="TRB120" s="16"/>
      <c r="TRC120" s="16"/>
      <c r="TRD120" s="16"/>
      <c r="TRE120" s="16"/>
      <c r="TRF120" s="16"/>
      <c r="TRG120" s="16"/>
      <c r="TRH120" s="16"/>
      <c r="TRI120" s="16"/>
      <c r="TRJ120" s="16"/>
      <c r="TRK120" s="16"/>
      <c r="TRL120" s="16"/>
      <c r="TRM120" s="16"/>
      <c r="TRN120" s="16"/>
      <c r="TRO120" s="16"/>
      <c r="TRP120" s="16"/>
      <c r="TRQ120" s="16"/>
      <c r="TRR120" s="16"/>
      <c r="TRS120" s="16"/>
      <c r="TRT120" s="16"/>
      <c r="TRU120" s="16"/>
      <c r="TRV120" s="16"/>
      <c r="TRW120" s="16"/>
      <c r="TRX120" s="16"/>
      <c r="TRY120" s="16"/>
      <c r="TRZ120" s="16"/>
      <c r="TSA120" s="16"/>
      <c r="TSB120" s="16"/>
      <c r="TSC120" s="16"/>
      <c r="TSD120" s="16"/>
      <c r="TSE120" s="16"/>
      <c r="TSF120" s="16"/>
      <c r="TSG120" s="16"/>
      <c r="TSH120" s="16"/>
      <c r="TSI120" s="16"/>
      <c r="TSJ120" s="16"/>
      <c r="TSK120" s="16"/>
      <c r="TSL120" s="16"/>
      <c r="TSM120" s="16"/>
      <c r="TSN120" s="16"/>
      <c r="TSO120" s="16"/>
      <c r="TSP120" s="16"/>
      <c r="TSQ120" s="16"/>
      <c r="TSR120" s="16"/>
      <c r="TSS120" s="16"/>
      <c r="TST120" s="16"/>
      <c r="TSU120" s="16"/>
      <c r="TSV120" s="16"/>
      <c r="TSW120" s="16"/>
      <c r="TSX120" s="16"/>
      <c r="TSY120" s="16"/>
      <c r="TSZ120" s="16"/>
      <c r="TTA120" s="16"/>
      <c r="TTB120" s="16"/>
      <c r="TTC120" s="16"/>
      <c r="TTD120" s="16"/>
      <c r="TTE120" s="16"/>
      <c r="TTF120" s="16"/>
      <c r="TTG120" s="16"/>
      <c r="TTH120" s="16"/>
      <c r="TTI120" s="16"/>
      <c r="TTJ120" s="16"/>
      <c r="TTK120" s="16"/>
      <c r="TTL120" s="16"/>
      <c r="TTM120" s="16"/>
      <c r="TTN120" s="16"/>
      <c r="TTO120" s="16"/>
      <c r="TTP120" s="16"/>
      <c r="TTQ120" s="16"/>
      <c r="TTR120" s="16"/>
      <c r="TTS120" s="16"/>
      <c r="TTT120" s="16"/>
      <c r="TTU120" s="16"/>
      <c r="TTV120" s="16"/>
      <c r="TTW120" s="16"/>
      <c r="TTX120" s="16"/>
      <c r="TTY120" s="16"/>
      <c r="TTZ120" s="16"/>
      <c r="TUA120" s="16"/>
      <c r="TUB120" s="16"/>
      <c r="TUC120" s="16"/>
      <c r="TUD120" s="16"/>
      <c r="TUE120" s="16"/>
      <c r="TUF120" s="16"/>
      <c r="TUG120" s="16"/>
      <c r="TUH120" s="16"/>
      <c r="TUI120" s="16"/>
      <c r="TUJ120" s="16"/>
      <c r="TUK120" s="16"/>
      <c r="TUL120" s="16"/>
      <c r="TUM120" s="16"/>
      <c r="TUN120" s="16"/>
      <c r="TUO120" s="16"/>
      <c r="TUP120" s="16"/>
      <c r="TUQ120" s="16"/>
      <c r="TUR120" s="16"/>
      <c r="TUS120" s="16"/>
      <c r="TUT120" s="16"/>
      <c r="TUU120" s="16"/>
      <c r="TUV120" s="16"/>
      <c r="TUW120" s="16"/>
      <c r="TUX120" s="16"/>
      <c r="TUY120" s="16"/>
      <c r="TUZ120" s="16"/>
      <c r="TVA120" s="16"/>
      <c r="TVB120" s="16"/>
      <c r="TVC120" s="16"/>
      <c r="TVD120" s="16"/>
      <c r="TVE120" s="16"/>
      <c r="TVF120" s="16"/>
      <c r="TVG120" s="16"/>
      <c r="TVH120" s="16"/>
      <c r="TVI120" s="16"/>
      <c r="TVJ120" s="16"/>
      <c r="TVK120" s="16"/>
      <c r="TVL120" s="16"/>
      <c r="TVM120" s="16"/>
      <c r="TVN120" s="16"/>
      <c r="TVO120" s="16"/>
      <c r="TVP120" s="16"/>
      <c r="TVQ120" s="16"/>
      <c r="TVR120" s="16"/>
      <c r="TVS120" s="16"/>
      <c r="TVT120" s="16"/>
      <c r="TVU120" s="16"/>
      <c r="TVV120" s="16"/>
      <c r="TVW120" s="16"/>
      <c r="TVX120" s="16"/>
      <c r="TVY120" s="16"/>
      <c r="TVZ120" s="16"/>
      <c r="TWA120" s="16"/>
      <c r="TWB120" s="16"/>
      <c r="TWC120" s="16"/>
      <c r="TWD120" s="16"/>
      <c r="TWE120" s="16"/>
      <c r="TWF120" s="16"/>
      <c r="TWG120" s="16"/>
      <c r="TWH120" s="16"/>
      <c r="TWI120" s="16"/>
      <c r="TWJ120" s="16"/>
      <c r="TWK120" s="16"/>
      <c r="TWL120" s="16"/>
      <c r="TWM120" s="16"/>
      <c r="TWN120" s="16"/>
      <c r="TWO120" s="16"/>
      <c r="TWP120" s="16"/>
      <c r="TWQ120" s="16"/>
      <c r="TWR120" s="16"/>
      <c r="TWS120" s="16"/>
      <c r="TWT120" s="16"/>
      <c r="TWU120" s="16"/>
      <c r="TWV120" s="16"/>
      <c r="TWW120" s="16"/>
      <c r="TWX120" s="16"/>
      <c r="TWY120" s="16"/>
      <c r="TWZ120" s="16"/>
      <c r="TXA120" s="16"/>
      <c r="TXB120" s="16"/>
      <c r="TXC120" s="16"/>
      <c r="TXD120" s="16"/>
      <c r="TXE120" s="16"/>
      <c r="TXF120" s="16"/>
      <c r="TXG120" s="16"/>
      <c r="TXH120" s="16"/>
      <c r="TXI120" s="16"/>
      <c r="TXJ120" s="16"/>
      <c r="TXK120" s="16"/>
      <c r="TXL120" s="16"/>
      <c r="TXM120" s="16"/>
      <c r="TXN120" s="16"/>
      <c r="TXO120" s="16"/>
      <c r="TXP120" s="16"/>
      <c r="TXQ120" s="16"/>
      <c r="TXR120" s="16"/>
      <c r="TXS120" s="16"/>
      <c r="TXT120" s="16"/>
      <c r="TXU120" s="16"/>
      <c r="TXV120" s="16"/>
      <c r="TXW120" s="16"/>
      <c r="TXX120" s="16"/>
      <c r="TXY120" s="16"/>
      <c r="TXZ120" s="16"/>
      <c r="TYA120" s="16"/>
      <c r="TYB120" s="16"/>
      <c r="TYC120" s="16"/>
      <c r="TYD120" s="16"/>
      <c r="TYE120" s="16"/>
      <c r="TYF120" s="16"/>
      <c r="TYG120" s="16"/>
      <c r="TYH120" s="16"/>
      <c r="TYI120" s="16"/>
      <c r="TYJ120" s="16"/>
      <c r="TYK120" s="16"/>
      <c r="TYL120" s="16"/>
      <c r="TYM120" s="16"/>
      <c r="TYN120" s="16"/>
      <c r="TYO120" s="16"/>
      <c r="TYP120" s="16"/>
      <c r="TYQ120" s="16"/>
      <c r="TYR120" s="16"/>
      <c r="TYS120" s="16"/>
      <c r="TYT120" s="16"/>
      <c r="TYU120" s="16"/>
      <c r="TYV120" s="16"/>
      <c r="TYW120" s="16"/>
      <c r="TYX120" s="16"/>
      <c r="TYY120" s="16"/>
      <c r="TYZ120" s="16"/>
      <c r="TZA120" s="16"/>
      <c r="TZB120" s="16"/>
      <c r="TZC120" s="16"/>
      <c r="TZD120" s="16"/>
      <c r="TZE120" s="16"/>
      <c r="TZF120" s="16"/>
      <c r="TZG120" s="16"/>
      <c r="TZH120" s="16"/>
      <c r="TZI120" s="16"/>
      <c r="TZJ120" s="16"/>
      <c r="TZK120" s="16"/>
      <c r="TZL120" s="16"/>
      <c r="TZM120" s="16"/>
      <c r="TZN120" s="16"/>
      <c r="TZO120" s="16"/>
      <c r="TZP120" s="16"/>
      <c r="TZQ120" s="16"/>
      <c r="TZR120" s="16"/>
      <c r="TZS120" s="16"/>
      <c r="TZT120" s="16"/>
      <c r="TZU120" s="16"/>
      <c r="TZV120" s="16"/>
      <c r="TZW120" s="16"/>
      <c r="TZX120" s="16"/>
      <c r="TZY120" s="16"/>
      <c r="TZZ120" s="16"/>
      <c r="UAA120" s="16"/>
      <c r="UAB120" s="16"/>
      <c r="UAC120" s="16"/>
      <c r="UAD120" s="16"/>
      <c r="UAE120" s="16"/>
      <c r="UAF120" s="16"/>
      <c r="UAG120" s="16"/>
      <c r="UAH120" s="16"/>
      <c r="UAI120" s="16"/>
      <c r="UAJ120" s="16"/>
      <c r="UAK120" s="16"/>
      <c r="UAL120" s="16"/>
      <c r="UAM120" s="16"/>
      <c r="UAN120" s="16"/>
      <c r="UAO120" s="16"/>
      <c r="UAP120" s="16"/>
      <c r="UAQ120" s="16"/>
      <c r="UAR120" s="16"/>
      <c r="UAS120" s="16"/>
      <c r="UAT120" s="16"/>
      <c r="UAU120" s="16"/>
      <c r="UAV120" s="16"/>
      <c r="UAW120" s="16"/>
      <c r="UAX120" s="16"/>
      <c r="UAY120" s="16"/>
      <c r="UAZ120" s="16"/>
      <c r="UBA120" s="16"/>
      <c r="UBB120" s="16"/>
      <c r="UBC120" s="16"/>
      <c r="UBD120" s="16"/>
      <c r="UBE120" s="16"/>
      <c r="UBF120" s="16"/>
      <c r="UBG120" s="16"/>
      <c r="UBH120" s="16"/>
      <c r="UBI120" s="16"/>
      <c r="UBJ120" s="16"/>
      <c r="UBK120" s="16"/>
      <c r="UBL120" s="16"/>
      <c r="UBM120" s="16"/>
      <c r="UBN120" s="16"/>
      <c r="UBO120" s="16"/>
      <c r="UBP120" s="16"/>
      <c r="UBQ120" s="16"/>
      <c r="UBR120" s="16"/>
      <c r="UBS120" s="16"/>
      <c r="UBT120" s="16"/>
      <c r="UBU120" s="16"/>
      <c r="UBV120" s="16"/>
      <c r="UBW120" s="16"/>
      <c r="UBX120" s="16"/>
      <c r="UBY120" s="16"/>
      <c r="UBZ120" s="16"/>
      <c r="UCA120" s="16"/>
      <c r="UCB120" s="16"/>
      <c r="UCC120" s="16"/>
      <c r="UCD120" s="16"/>
      <c r="UCE120" s="16"/>
      <c r="UCF120" s="16"/>
      <c r="UCG120" s="16"/>
      <c r="UCH120" s="16"/>
      <c r="UCI120" s="16"/>
      <c r="UCJ120" s="16"/>
      <c r="UCK120" s="16"/>
      <c r="UCL120" s="16"/>
      <c r="UCM120" s="16"/>
      <c r="UCN120" s="16"/>
      <c r="UCO120" s="16"/>
      <c r="UCP120" s="16"/>
      <c r="UCQ120" s="16"/>
      <c r="UCR120" s="16"/>
      <c r="UCS120" s="16"/>
      <c r="UCT120" s="16"/>
      <c r="UCU120" s="16"/>
      <c r="UCV120" s="16"/>
      <c r="UCW120" s="16"/>
      <c r="UCX120" s="16"/>
      <c r="UCY120" s="16"/>
      <c r="UCZ120" s="16"/>
      <c r="UDA120" s="16"/>
      <c r="UDB120" s="16"/>
      <c r="UDC120" s="16"/>
      <c r="UDD120" s="16"/>
      <c r="UDE120" s="16"/>
      <c r="UDF120" s="16"/>
      <c r="UDG120" s="16"/>
      <c r="UDH120" s="16"/>
      <c r="UDI120" s="16"/>
      <c r="UDJ120" s="16"/>
      <c r="UDK120" s="16"/>
      <c r="UDL120" s="16"/>
      <c r="UDM120" s="16"/>
      <c r="UDN120" s="16"/>
      <c r="UDO120" s="16"/>
      <c r="UDP120" s="16"/>
      <c r="UDQ120" s="16"/>
      <c r="UDR120" s="16"/>
      <c r="UDS120" s="16"/>
      <c r="UDT120" s="16"/>
      <c r="UDU120" s="16"/>
      <c r="UDV120" s="16"/>
      <c r="UDW120" s="16"/>
      <c r="UDX120" s="16"/>
      <c r="UDY120" s="16"/>
      <c r="UDZ120" s="16"/>
      <c r="UEA120" s="16"/>
      <c r="UEB120" s="16"/>
      <c r="UEC120" s="16"/>
      <c r="UED120" s="16"/>
      <c r="UEE120" s="16"/>
      <c r="UEF120" s="16"/>
      <c r="UEG120" s="16"/>
      <c r="UEH120" s="16"/>
      <c r="UEI120" s="16"/>
      <c r="UEJ120" s="16"/>
      <c r="UEK120" s="16"/>
      <c r="UEL120" s="16"/>
      <c r="UEM120" s="16"/>
      <c r="UEN120" s="16"/>
      <c r="UEO120" s="16"/>
      <c r="UEP120" s="16"/>
      <c r="UEQ120" s="16"/>
      <c r="UER120" s="16"/>
      <c r="UES120" s="16"/>
      <c r="UET120" s="16"/>
      <c r="UEU120" s="16"/>
      <c r="UEV120" s="16"/>
      <c r="UEW120" s="16"/>
      <c r="UEX120" s="16"/>
      <c r="UEY120" s="16"/>
      <c r="UEZ120" s="16"/>
      <c r="UFA120" s="16"/>
      <c r="UFB120" s="16"/>
      <c r="UFC120" s="16"/>
      <c r="UFD120" s="16"/>
      <c r="UFE120" s="16"/>
      <c r="UFF120" s="16"/>
      <c r="UFG120" s="16"/>
      <c r="UFH120" s="16"/>
      <c r="UFI120" s="16"/>
      <c r="UFJ120" s="16"/>
      <c r="UFK120" s="16"/>
      <c r="UFL120" s="16"/>
      <c r="UFM120" s="16"/>
      <c r="UFN120" s="16"/>
      <c r="UFO120" s="16"/>
      <c r="UFP120" s="16"/>
      <c r="UFQ120" s="16"/>
      <c r="UFR120" s="16"/>
      <c r="UFS120" s="16"/>
      <c r="UFT120" s="16"/>
      <c r="UFU120" s="16"/>
      <c r="UFV120" s="16"/>
      <c r="UFW120" s="16"/>
      <c r="UFX120" s="16"/>
      <c r="UFY120" s="16"/>
      <c r="UFZ120" s="16"/>
      <c r="UGA120" s="16"/>
      <c r="UGB120" s="16"/>
      <c r="UGC120" s="16"/>
      <c r="UGD120" s="16"/>
      <c r="UGE120" s="16"/>
      <c r="UGF120" s="16"/>
      <c r="UGG120" s="16"/>
      <c r="UGH120" s="16"/>
      <c r="UGI120" s="16"/>
      <c r="UGJ120" s="16"/>
      <c r="UGK120" s="16"/>
      <c r="UGL120" s="16"/>
      <c r="UGM120" s="16"/>
      <c r="UGN120" s="16"/>
      <c r="UGO120" s="16"/>
      <c r="UGP120" s="16"/>
      <c r="UGQ120" s="16"/>
      <c r="UGR120" s="16"/>
      <c r="UGS120" s="16"/>
      <c r="UGT120" s="16"/>
      <c r="UGU120" s="16"/>
      <c r="UGV120" s="16"/>
      <c r="UGW120" s="16"/>
      <c r="UGX120" s="16"/>
      <c r="UGY120" s="16"/>
      <c r="UGZ120" s="16"/>
      <c r="UHA120" s="16"/>
      <c r="UHB120" s="16"/>
      <c r="UHC120" s="16"/>
      <c r="UHD120" s="16"/>
      <c r="UHE120" s="16"/>
      <c r="UHF120" s="16"/>
      <c r="UHG120" s="16"/>
      <c r="UHH120" s="16"/>
      <c r="UHI120" s="16"/>
      <c r="UHJ120" s="16"/>
      <c r="UHK120" s="16"/>
      <c r="UHL120" s="16"/>
      <c r="UHM120" s="16"/>
      <c r="UHN120" s="16"/>
      <c r="UHO120" s="16"/>
      <c r="UHP120" s="16"/>
      <c r="UHQ120" s="16"/>
      <c r="UHR120" s="16"/>
      <c r="UHS120" s="16"/>
      <c r="UHT120" s="16"/>
      <c r="UHU120" s="16"/>
      <c r="UHV120" s="16"/>
      <c r="UHW120" s="16"/>
      <c r="UHX120" s="16"/>
      <c r="UHY120" s="16"/>
      <c r="UHZ120" s="16"/>
      <c r="UIA120" s="16"/>
      <c r="UIB120" s="16"/>
      <c r="UIC120" s="16"/>
      <c r="UID120" s="16"/>
      <c r="UIE120" s="16"/>
      <c r="UIF120" s="16"/>
      <c r="UIG120" s="16"/>
      <c r="UIH120" s="16"/>
      <c r="UII120" s="16"/>
      <c r="UIJ120" s="16"/>
      <c r="UIK120" s="16"/>
      <c r="UIL120" s="16"/>
      <c r="UIM120" s="16"/>
      <c r="UIN120" s="16"/>
      <c r="UIO120" s="16"/>
      <c r="UIP120" s="16"/>
      <c r="UIQ120" s="16"/>
      <c r="UIR120" s="16"/>
      <c r="UIS120" s="16"/>
      <c r="UIT120" s="16"/>
      <c r="UIU120" s="16"/>
      <c r="UIV120" s="16"/>
      <c r="UIW120" s="16"/>
      <c r="UIX120" s="16"/>
      <c r="UIY120" s="16"/>
      <c r="UIZ120" s="16"/>
      <c r="UJA120" s="16"/>
      <c r="UJB120" s="16"/>
      <c r="UJC120" s="16"/>
      <c r="UJD120" s="16"/>
      <c r="UJE120" s="16"/>
      <c r="UJF120" s="16"/>
      <c r="UJG120" s="16"/>
      <c r="UJH120" s="16"/>
      <c r="UJI120" s="16"/>
      <c r="UJJ120" s="16"/>
      <c r="UJK120" s="16"/>
      <c r="UJL120" s="16"/>
      <c r="UJM120" s="16"/>
      <c r="UJN120" s="16"/>
      <c r="UJO120" s="16"/>
      <c r="UJP120" s="16"/>
      <c r="UJQ120" s="16"/>
      <c r="UJR120" s="16"/>
      <c r="UJS120" s="16"/>
      <c r="UJT120" s="16"/>
      <c r="UJU120" s="16"/>
      <c r="UJV120" s="16"/>
      <c r="UJW120" s="16"/>
      <c r="UJX120" s="16"/>
      <c r="UJY120" s="16"/>
      <c r="UJZ120" s="16"/>
      <c r="UKA120" s="16"/>
      <c r="UKB120" s="16"/>
      <c r="UKC120" s="16"/>
      <c r="UKD120" s="16"/>
      <c r="UKE120" s="16"/>
      <c r="UKF120" s="16"/>
      <c r="UKG120" s="16"/>
      <c r="UKH120" s="16"/>
      <c r="UKI120" s="16"/>
      <c r="UKJ120" s="16"/>
      <c r="UKK120" s="16"/>
      <c r="UKL120" s="16"/>
      <c r="UKM120" s="16"/>
      <c r="UKN120" s="16"/>
      <c r="UKO120" s="16"/>
      <c r="UKP120" s="16"/>
      <c r="UKQ120" s="16"/>
      <c r="UKR120" s="16"/>
      <c r="UKS120" s="16"/>
      <c r="UKT120" s="16"/>
      <c r="UKU120" s="16"/>
      <c r="UKV120" s="16"/>
      <c r="UKW120" s="16"/>
      <c r="UKX120" s="16"/>
      <c r="UKY120" s="16"/>
      <c r="UKZ120" s="16"/>
      <c r="ULA120" s="16"/>
      <c r="ULB120" s="16"/>
      <c r="ULC120" s="16"/>
      <c r="ULD120" s="16"/>
      <c r="ULE120" s="16"/>
      <c r="ULF120" s="16"/>
      <c r="ULG120" s="16"/>
      <c r="ULH120" s="16"/>
      <c r="ULI120" s="16"/>
      <c r="ULJ120" s="16"/>
      <c r="ULK120" s="16"/>
      <c r="ULL120" s="16"/>
      <c r="ULM120" s="16"/>
      <c r="ULN120" s="16"/>
      <c r="ULO120" s="16"/>
      <c r="ULP120" s="16"/>
      <c r="ULQ120" s="16"/>
      <c r="ULR120" s="16"/>
      <c r="ULS120" s="16"/>
      <c r="ULT120" s="16"/>
      <c r="ULU120" s="16"/>
      <c r="ULV120" s="16"/>
      <c r="ULW120" s="16"/>
      <c r="ULX120" s="16"/>
      <c r="ULY120" s="16"/>
      <c r="ULZ120" s="16"/>
      <c r="UMA120" s="16"/>
      <c r="UMB120" s="16"/>
      <c r="UMC120" s="16"/>
      <c r="UMD120" s="16"/>
      <c r="UME120" s="16"/>
      <c r="UMF120" s="16"/>
      <c r="UMG120" s="16"/>
      <c r="UMH120" s="16"/>
      <c r="UMI120" s="16"/>
      <c r="UMJ120" s="16"/>
      <c r="UMK120" s="16"/>
      <c r="UML120" s="16"/>
      <c r="UMM120" s="16"/>
      <c r="UMN120" s="16"/>
      <c r="UMO120" s="16"/>
      <c r="UMP120" s="16"/>
      <c r="UMQ120" s="16"/>
      <c r="UMR120" s="16"/>
      <c r="UMS120" s="16"/>
      <c r="UMT120" s="16"/>
      <c r="UMU120" s="16"/>
      <c r="UMV120" s="16"/>
      <c r="UMW120" s="16"/>
      <c r="UMX120" s="16"/>
      <c r="UMY120" s="16"/>
      <c r="UMZ120" s="16"/>
      <c r="UNA120" s="16"/>
      <c r="UNB120" s="16"/>
      <c r="UNC120" s="16"/>
      <c r="UND120" s="16"/>
      <c r="UNE120" s="16"/>
      <c r="UNF120" s="16"/>
      <c r="UNG120" s="16"/>
      <c r="UNH120" s="16"/>
      <c r="UNI120" s="16"/>
      <c r="UNJ120" s="16"/>
      <c r="UNK120" s="16"/>
      <c r="UNL120" s="16"/>
      <c r="UNM120" s="16"/>
      <c r="UNN120" s="16"/>
      <c r="UNO120" s="16"/>
      <c r="UNP120" s="16"/>
      <c r="UNQ120" s="16"/>
      <c r="UNR120" s="16"/>
      <c r="UNS120" s="16"/>
      <c r="UNT120" s="16"/>
      <c r="UNU120" s="16"/>
      <c r="UNV120" s="16"/>
      <c r="UNW120" s="16"/>
      <c r="UNX120" s="16"/>
      <c r="UNY120" s="16"/>
      <c r="UNZ120" s="16"/>
      <c r="UOA120" s="16"/>
      <c r="UOB120" s="16"/>
      <c r="UOC120" s="16"/>
      <c r="UOD120" s="16"/>
      <c r="UOE120" s="16"/>
      <c r="UOF120" s="16"/>
      <c r="UOG120" s="16"/>
      <c r="UOH120" s="16"/>
      <c r="UOI120" s="16"/>
      <c r="UOJ120" s="16"/>
      <c r="UOK120" s="16"/>
      <c r="UOL120" s="16"/>
      <c r="UOM120" s="16"/>
      <c r="UON120" s="16"/>
      <c r="UOO120" s="16"/>
      <c r="UOP120" s="16"/>
      <c r="UOQ120" s="16"/>
      <c r="UOR120" s="16"/>
      <c r="UOS120" s="16"/>
      <c r="UOT120" s="16"/>
      <c r="UOU120" s="16"/>
      <c r="UOV120" s="16"/>
      <c r="UOW120" s="16"/>
      <c r="UOX120" s="16"/>
      <c r="UOY120" s="16"/>
      <c r="UOZ120" s="16"/>
      <c r="UPA120" s="16"/>
      <c r="UPB120" s="16"/>
      <c r="UPC120" s="16"/>
      <c r="UPD120" s="16"/>
      <c r="UPE120" s="16"/>
      <c r="UPF120" s="16"/>
      <c r="UPG120" s="16"/>
      <c r="UPH120" s="16"/>
      <c r="UPI120" s="16"/>
      <c r="UPJ120" s="16"/>
      <c r="UPK120" s="16"/>
      <c r="UPL120" s="16"/>
      <c r="UPM120" s="16"/>
      <c r="UPN120" s="16"/>
      <c r="UPO120" s="16"/>
      <c r="UPP120" s="16"/>
      <c r="UPQ120" s="16"/>
      <c r="UPR120" s="16"/>
      <c r="UPS120" s="16"/>
      <c r="UPT120" s="16"/>
      <c r="UPU120" s="16"/>
      <c r="UPV120" s="16"/>
      <c r="UPW120" s="16"/>
      <c r="UPX120" s="16"/>
      <c r="UPY120" s="16"/>
      <c r="UPZ120" s="16"/>
      <c r="UQA120" s="16"/>
      <c r="UQB120" s="16"/>
      <c r="UQC120" s="16"/>
      <c r="UQD120" s="16"/>
      <c r="UQE120" s="16"/>
      <c r="UQF120" s="16"/>
      <c r="UQG120" s="16"/>
      <c r="UQH120" s="16"/>
      <c r="UQI120" s="16"/>
      <c r="UQJ120" s="16"/>
      <c r="UQK120" s="16"/>
      <c r="UQL120" s="16"/>
      <c r="UQM120" s="16"/>
      <c r="UQN120" s="16"/>
      <c r="UQO120" s="16"/>
      <c r="UQP120" s="16"/>
      <c r="UQQ120" s="16"/>
      <c r="UQR120" s="16"/>
      <c r="UQS120" s="16"/>
      <c r="UQT120" s="16"/>
      <c r="UQU120" s="16"/>
      <c r="UQV120" s="16"/>
      <c r="UQW120" s="16"/>
      <c r="UQX120" s="16"/>
      <c r="UQY120" s="16"/>
      <c r="UQZ120" s="16"/>
      <c r="URA120" s="16"/>
      <c r="URB120" s="16"/>
      <c r="URC120" s="16"/>
      <c r="URD120" s="16"/>
      <c r="URE120" s="16"/>
      <c r="URF120" s="16"/>
      <c r="URG120" s="16"/>
      <c r="URH120" s="16"/>
      <c r="URI120" s="16"/>
      <c r="URJ120" s="16"/>
      <c r="URK120" s="16"/>
      <c r="URL120" s="16"/>
      <c r="URM120" s="16"/>
      <c r="URN120" s="16"/>
      <c r="URO120" s="16"/>
      <c r="URP120" s="16"/>
      <c r="URQ120" s="16"/>
      <c r="URR120" s="16"/>
      <c r="URS120" s="16"/>
      <c r="URT120" s="16"/>
      <c r="URU120" s="16"/>
      <c r="URV120" s="16"/>
      <c r="URW120" s="16"/>
      <c r="URX120" s="16"/>
      <c r="URY120" s="16"/>
      <c r="URZ120" s="16"/>
      <c r="USA120" s="16"/>
      <c r="USB120" s="16"/>
      <c r="USC120" s="16"/>
      <c r="USD120" s="16"/>
      <c r="USE120" s="16"/>
      <c r="USF120" s="16"/>
      <c r="USG120" s="16"/>
      <c r="USH120" s="16"/>
      <c r="USI120" s="16"/>
      <c r="USJ120" s="16"/>
      <c r="USK120" s="16"/>
      <c r="USL120" s="16"/>
      <c r="USM120" s="16"/>
      <c r="USN120" s="16"/>
      <c r="USO120" s="16"/>
      <c r="USP120" s="16"/>
      <c r="USQ120" s="16"/>
      <c r="USR120" s="16"/>
      <c r="USS120" s="16"/>
      <c r="UST120" s="16"/>
      <c r="USU120" s="16"/>
      <c r="USV120" s="16"/>
      <c r="USW120" s="16"/>
      <c r="USX120" s="16"/>
      <c r="USY120" s="16"/>
      <c r="USZ120" s="16"/>
      <c r="UTA120" s="16"/>
      <c r="UTB120" s="16"/>
      <c r="UTC120" s="16"/>
      <c r="UTD120" s="16"/>
      <c r="UTE120" s="16"/>
      <c r="UTF120" s="16"/>
      <c r="UTG120" s="16"/>
      <c r="UTH120" s="16"/>
      <c r="UTI120" s="16"/>
      <c r="UTJ120" s="16"/>
      <c r="UTK120" s="16"/>
      <c r="UTL120" s="16"/>
      <c r="UTM120" s="16"/>
      <c r="UTN120" s="16"/>
      <c r="UTO120" s="16"/>
      <c r="UTP120" s="16"/>
      <c r="UTQ120" s="16"/>
      <c r="UTR120" s="16"/>
      <c r="UTS120" s="16"/>
      <c r="UTT120" s="16"/>
      <c r="UTU120" s="16"/>
      <c r="UTV120" s="16"/>
      <c r="UTW120" s="16"/>
      <c r="UTX120" s="16"/>
      <c r="UTY120" s="16"/>
      <c r="UTZ120" s="16"/>
      <c r="UUA120" s="16"/>
      <c r="UUB120" s="16"/>
      <c r="UUC120" s="16"/>
      <c r="UUD120" s="16"/>
      <c r="UUE120" s="16"/>
      <c r="UUF120" s="16"/>
      <c r="UUG120" s="16"/>
      <c r="UUH120" s="16"/>
      <c r="UUI120" s="16"/>
      <c r="UUJ120" s="16"/>
      <c r="UUK120" s="16"/>
      <c r="UUL120" s="16"/>
      <c r="UUM120" s="16"/>
      <c r="UUN120" s="16"/>
      <c r="UUO120" s="16"/>
      <c r="UUP120" s="16"/>
      <c r="UUQ120" s="16"/>
      <c r="UUR120" s="16"/>
      <c r="UUS120" s="16"/>
      <c r="UUT120" s="16"/>
      <c r="UUU120" s="16"/>
      <c r="UUV120" s="16"/>
      <c r="UUW120" s="16"/>
      <c r="UUX120" s="16"/>
      <c r="UUY120" s="16"/>
      <c r="UUZ120" s="16"/>
      <c r="UVA120" s="16"/>
      <c r="UVB120" s="16"/>
      <c r="UVC120" s="16"/>
      <c r="UVD120" s="16"/>
      <c r="UVE120" s="16"/>
      <c r="UVF120" s="16"/>
      <c r="UVG120" s="16"/>
      <c r="UVH120" s="16"/>
      <c r="UVI120" s="16"/>
      <c r="UVJ120" s="16"/>
      <c r="UVK120" s="16"/>
      <c r="UVL120" s="16"/>
      <c r="UVM120" s="16"/>
      <c r="UVN120" s="16"/>
      <c r="UVO120" s="16"/>
      <c r="UVP120" s="16"/>
      <c r="UVQ120" s="16"/>
      <c r="UVR120" s="16"/>
      <c r="UVS120" s="16"/>
      <c r="UVT120" s="16"/>
      <c r="UVU120" s="16"/>
      <c r="UVV120" s="16"/>
      <c r="UVW120" s="16"/>
      <c r="UVX120" s="16"/>
      <c r="UVY120" s="16"/>
      <c r="UVZ120" s="16"/>
      <c r="UWA120" s="16"/>
      <c r="UWB120" s="16"/>
      <c r="UWC120" s="16"/>
      <c r="UWD120" s="16"/>
      <c r="UWE120" s="16"/>
      <c r="UWF120" s="16"/>
      <c r="UWG120" s="16"/>
      <c r="UWH120" s="16"/>
      <c r="UWI120" s="16"/>
      <c r="UWJ120" s="16"/>
      <c r="UWK120" s="16"/>
      <c r="UWL120" s="16"/>
      <c r="UWM120" s="16"/>
      <c r="UWN120" s="16"/>
      <c r="UWO120" s="16"/>
      <c r="UWP120" s="16"/>
      <c r="UWQ120" s="16"/>
      <c r="UWR120" s="16"/>
      <c r="UWS120" s="16"/>
      <c r="UWT120" s="16"/>
      <c r="UWU120" s="16"/>
      <c r="UWV120" s="16"/>
      <c r="UWW120" s="16"/>
      <c r="UWX120" s="16"/>
      <c r="UWY120" s="16"/>
      <c r="UWZ120" s="16"/>
      <c r="UXA120" s="16"/>
      <c r="UXB120" s="16"/>
      <c r="UXC120" s="16"/>
      <c r="UXD120" s="16"/>
      <c r="UXE120" s="16"/>
      <c r="UXF120" s="16"/>
      <c r="UXG120" s="16"/>
      <c r="UXH120" s="16"/>
      <c r="UXI120" s="16"/>
      <c r="UXJ120" s="16"/>
      <c r="UXK120" s="16"/>
      <c r="UXL120" s="16"/>
      <c r="UXM120" s="16"/>
      <c r="UXN120" s="16"/>
      <c r="UXO120" s="16"/>
      <c r="UXP120" s="16"/>
      <c r="UXQ120" s="16"/>
      <c r="UXR120" s="16"/>
      <c r="UXS120" s="16"/>
      <c r="UXT120" s="16"/>
      <c r="UXU120" s="16"/>
      <c r="UXV120" s="16"/>
      <c r="UXW120" s="16"/>
      <c r="UXX120" s="16"/>
      <c r="UXY120" s="16"/>
      <c r="UXZ120" s="16"/>
      <c r="UYA120" s="16"/>
      <c r="UYB120" s="16"/>
      <c r="UYC120" s="16"/>
      <c r="UYD120" s="16"/>
      <c r="UYE120" s="16"/>
      <c r="UYF120" s="16"/>
      <c r="UYG120" s="16"/>
      <c r="UYH120" s="16"/>
      <c r="UYI120" s="16"/>
      <c r="UYJ120" s="16"/>
      <c r="UYK120" s="16"/>
      <c r="UYL120" s="16"/>
      <c r="UYM120" s="16"/>
      <c r="UYN120" s="16"/>
      <c r="UYO120" s="16"/>
      <c r="UYP120" s="16"/>
      <c r="UYQ120" s="16"/>
      <c r="UYR120" s="16"/>
      <c r="UYS120" s="16"/>
      <c r="UYT120" s="16"/>
      <c r="UYU120" s="16"/>
      <c r="UYV120" s="16"/>
      <c r="UYW120" s="16"/>
      <c r="UYX120" s="16"/>
      <c r="UYY120" s="16"/>
      <c r="UYZ120" s="16"/>
      <c r="UZA120" s="16"/>
      <c r="UZB120" s="16"/>
      <c r="UZC120" s="16"/>
      <c r="UZD120" s="16"/>
      <c r="UZE120" s="16"/>
      <c r="UZF120" s="16"/>
      <c r="UZG120" s="16"/>
      <c r="UZH120" s="16"/>
      <c r="UZI120" s="16"/>
      <c r="UZJ120" s="16"/>
      <c r="UZK120" s="16"/>
      <c r="UZL120" s="16"/>
      <c r="UZM120" s="16"/>
      <c r="UZN120" s="16"/>
      <c r="UZO120" s="16"/>
      <c r="UZP120" s="16"/>
      <c r="UZQ120" s="16"/>
      <c r="UZR120" s="16"/>
      <c r="UZS120" s="16"/>
      <c r="UZT120" s="16"/>
      <c r="UZU120" s="16"/>
      <c r="UZV120" s="16"/>
      <c r="UZW120" s="16"/>
      <c r="UZX120" s="16"/>
      <c r="UZY120" s="16"/>
      <c r="UZZ120" s="16"/>
      <c r="VAA120" s="16"/>
      <c r="VAB120" s="16"/>
      <c r="VAC120" s="16"/>
      <c r="VAD120" s="16"/>
      <c r="VAE120" s="16"/>
      <c r="VAF120" s="16"/>
      <c r="VAG120" s="16"/>
      <c r="VAH120" s="16"/>
      <c r="VAI120" s="16"/>
      <c r="VAJ120" s="16"/>
      <c r="VAK120" s="16"/>
      <c r="VAL120" s="16"/>
      <c r="VAM120" s="16"/>
      <c r="VAN120" s="16"/>
      <c r="VAO120" s="16"/>
      <c r="VAP120" s="16"/>
      <c r="VAQ120" s="16"/>
      <c r="VAR120" s="16"/>
      <c r="VAS120" s="16"/>
      <c r="VAT120" s="16"/>
      <c r="VAU120" s="16"/>
      <c r="VAV120" s="16"/>
      <c r="VAW120" s="16"/>
      <c r="VAX120" s="16"/>
      <c r="VAY120" s="16"/>
      <c r="VAZ120" s="16"/>
      <c r="VBA120" s="16"/>
      <c r="VBB120" s="16"/>
      <c r="VBC120" s="16"/>
      <c r="VBD120" s="16"/>
      <c r="VBE120" s="16"/>
      <c r="VBF120" s="16"/>
      <c r="VBG120" s="16"/>
      <c r="VBH120" s="16"/>
      <c r="VBI120" s="16"/>
      <c r="VBJ120" s="16"/>
      <c r="VBK120" s="16"/>
      <c r="VBL120" s="16"/>
      <c r="VBM120" s="16"/>
      <c r="VBN120" s="16"/>
      <c r="VBO120" s="16"/>
      <c r="VBP120" s="16"/>
      <c r="VBQ120" s="16"/>
      <c r="VBR120" s="16"/>
      <c r="VBS120" s="16"/>
      <c r="VBT120" s="16"/>
      <c r="VBU120" s="16"/>
      <c r="VBV120" s="16"/>
      <c r="VBW120" s="16"/>
      <c r="VBX120" s="16"/>
      <c r="VBY120" s="16"/>
      <c r="VBZ120" s="16"/>
      <c r="VCA120" s="16"/>
      <c r="VCB120" s="16"/>
      <c r="VCC120" s="16"/>
      <c r="VCD120" s="16"/>
      <c r="VCE120" s="16"/>
      <c r="VCF120" s="16"/>
      <c r="VCG120" s="16"/>
      <c r="VCH120" s="16"/>
      <c r="VCI120" s="16"/>
      <c r="VCJ120" s="16"/>
      <c r="VCK120" s="16"/>
      <c r="VCL120" s="16"/>
      <c r="VCM120" s="16"/>
      <c r="VCN120" s="16"/>
      <c r="VCO120" s="16"/>
      <c r="VCP120" s="16"/>
      <c r="VCQ120" s="16"/>
      <c r="VCR120" s="16"/>
      <c r="VCS120" s="16"/>
      <c r="VCT120" s="16"/>
      <c r="VCU120" s="16"/>
      <c r="VCV120" s="16"/>
      <c r="VCW120" s="16"/>
      <c r="VCX120" s="16"/>
      <c r="VCY120" s="16"/>
      <c r="VCZ120" s="16"/>
      <c r="VDA120" s="16"/>
      <c r="VDB120" s="16"/>
      <c r="VDC120" s="16"/>
      <c r="VDD120" s="16"/>
      <c r="VDE120" s="16"/>
      <c r="VDF120" s="16"/>
      <c r="VDG120" s="16"/>
      <c r="VDH120" s="16"/>
      <c r="VDI120" s="16"/>
      <c r="VDJ120" s="16"/>
      <c r="VDK120" s="16"/>
      <c r="VDL120" s="16"/>
      <c r="VDM120" s="16"/>
      <c r="VDN120" s="16"/>
      <c r="VDO120" s="16"/>
      <c r="VDP120" s="16"/>
      <c r="VDQ120" s="16"/>
      <c r="VDR120" s="16"/>
      <c r="VDS120" s="16"/>
      <c r="VDT120" s="16"/>
      <c r="VDU120" s="16"/>
      <c r="VDV120" s="16"/>
      <c r="VDW120" s="16"/>
      <c r="VDX120" s="16"/>
      <c r="VDY120" s="16"/>
      <c r="VDZ120" s="16"/>
      <c r="VEA120" s="16"/>
      <c r="VEB120" s="16"/>
      <c r="VEC120" s="16"/>
      <c r="VED120" s="16"/>
      <c r="VEE120" s="16"/>
      <c r="VEF120" s="16"/>
      <c r="VEG120" s="16"/>
      <c r="VEH120" s="16"/>
      <c r="VEI120" s="16"/>
      <c r="VEJ120" s="16"/>
      <c r="VEK120" s="16"/>
      <c r="VEL120" s="16"/>
      <c r="VEM120" s="16"/>
      <c r="VEN120" s="16"/>
      <c r="VEO120" s="16"/>
      <c r="VEP120" s="16"/>
      <c r="VEQ120" s="16"/>
      <c r="VER120" s="16"/>
      <c r="VES120" s="16"/>
      <c r="VET120" s="16"/>
      <c r="VEU120" s="16"/>
      <c r="VEV120" s="16"/>
      <c r="VEW120" s="16"/>
      <c r="VEX120" s="16"/>
      <c r="VEY120" s="16"/>
      <c r="VEZ120" s="16"/>
      <c r="VFA120" s="16"/>
      <c r="VFB120" s="16"/>
      <c r="VFC120" s="16"/>
      <c r="VFD120" s="16"/>
      <c r="VFE120" s="16"/>
      <c r="VFF120" s="16"/>
      <c r="VFG120" s="16"/>
      <c r="VFH120" s="16"/>
      <c r="VFI120" s="16"/>
      <c r="VFJ120" s="16"/>
      <c r="VFK120" s="16"/>
      <c r="VFL120" s="16"/>
      <c r="VFM120" s="16"/>
      <c r="VFN120" s="16"/>
      <c r="VFO120" s="16"/>
      <c r="VFP120" s="16"/>
      <c r="VFQ120" s="16"/>
      <c r="VFR120" s="16"/>
      <c r="VFS120" s="16"/>
      <c r="VFT120" s="16"/>
      <c r="VFU120" s="16"/>
      <c r="VFV120" s="16"/>
      <c r="VFW120" s="16"/>
      <c r="VFX120" s="16"/>
      <c r="VFY120" s="16"/>
      <c r="VFZ120" s="16"/>
      <c r="VGA120" s="16"/>
      <c r="VGB120" s="16"/>
      <c r="VGC120" s="16"/>
      <c r="VGD120" s="16"/>
      <c r="VGE120" s="16"/>
      <c r="VGF120" s="16"/>
      <c r="VGG120" s="16"/>
      <c r="VGH120" s="16"/>
      <c r="VGI120" s="16"/>
      <c r="VGJ120" s="16"/>
      <c r="VGK120" s="16"/>
      <c r="VGL120" s="16"/>
      <c r="VGM120" s="16"/>
      <c r="VGN120" s="16"/>
      <c r="VGO120" s="16"/>
      <c r="VGP120" s="16"/>
      <c r="VGQ120" s="16"/>
      <c r="VGR120" s="16"/>
      <c r="VGS120" s="16"/>
      <c r="VGT120" s="16"/>
      <c r="VGU120" s="16"/>
      <c r="VGV120" s="16"/>
      <c r="VGW120" s="16"/>
      <c r="VGX120" s="16"/>
      <c r="VGY120" s="16"/>
      <c r="VGZ120" s="16"/>
      <c r="VHA120" s="16"/>
      <c r="VHB120" s="16"/>
      <c r="VHC120" s="16"/>
      <c r="VHD120" s="16"/>
      <c r="VHE120" s="16"/>
      <c r="VHF120" s="16"/>
      <c r="VHG120" s="16"/>
      <c r="VHH120" s="16"/>
      <c r="VHI120" s="16"/>
      <c r="VHJ120" s="16"/>
      <c r="VHK120" s="16"/>
      <c r="VHL120" s="16"/>
      <c r="VHM120" s="16"/>
      <c r="VHN120" s="16"/>
      <c r="VHO120" s="16"/>
      <c r="VHP120" s="16"/>
      <c r="VHQ120" s="16"/>
      <c r="VHR120" s="16"/>
      <c r="VHS120" s="16"/>
      <c r="VHT120" s="16"/>
      <c r="VHU120" s="16"/>
      <c r="VHV120" s="16"/>
      <c r="VHW120" s="16"/>
      <c r="VHX120" s="16"/>
      <c r="VHY120" s="16"/>
      <c r="VHZ120" s="16"/>
      <c r="VIA120" s="16"/>
      <c r="VIB120" s="16"/>
      <c r="VIC120" s="16"/>
      <c r="VID120" s="16"/>
      <c r="VIE120" s="16"/>
      <c r="VIF120" s="16"/>
      <c r="VIG120" s="16"/>
      <c r="VIH120" s="16"/>
      <c r="VII120" s="16"/>
      <c r="VIJ120" s="16"/>
      <c r="VIK120" s="16"/>
      <c r="VIL120" s="16"/>
      <c r="VIM120" s="16"/>
      <c r="VIN120" s="16"/>
      <c r="VIO120" s="16"/>
      <c r="VIP120" s="16"/>
      <c r="VIQ120" s="16"/>
      <c r="VIR120" s="16"/>
      <c r="VIS120" s="16"/>
      <c r="VIT120" s="16"/>
      <c r="VIU120" s="16"/>
      <c r="VIV120" s="16"/>
      <c r="VIW120" s="16"/>
      <c r="VIX120" s="16"/>
      <c r="VIY120" s="16"/>
      <c r="VIZ120" s="16"/>
      <c r="VJA120" s="16"/>
      <c r="VJB120" s="16"/>
      <c r="VJC120" s="16"/>
      <c r="VJD120" s="16"/>
      <c r="VJE120" s="16"/>
      <c r="VJF120" s="16"/>
      <c r="VJG120" s="16"/>
      <c r="VJH120" s="16"/>
      <c r="VJI120" s="16"/>
      <c r="VJJ120" s="16"/>
      <c r="VJK120" s="16"/>
      <c r="VJL120" s="16"/>
      <c r="VJM120" s="16"/>
      <c r="VJN120" s="16"/>
      <c r="VJO120" s="16"/>
      <c r="VJP120" s="16"/>
      <c r="VJQ120" s="16"/>
      <c r="VJR120" s="16"/>
      <c r="VJS120" s="16"/>
      <c r="VJT120" s="16"/>
      <c r="VJU120" s="16"/>
      <c r="VJV120" s="16"/>
      <c r="VJW120" s="16"/>
      <c r="VJX120" s="16"/>
      <c r="VJY120" s="16"/>
      <c r="VJZ120" s="16"/>
      <c r="VKA120" s="16"/>
      <c r="VKB120" s="16"/>
      <c r="VKC120" s="16"/>
      <c r="VKD120" s="16"/>
      <c r="VKE120" s="16"/>
      <c r="VKF120" s="16"/>
      <c r="VKG120" s="16"/>
      <c r="VKH120" s="16"/>
      <c r="VKI120" s="16"/>
      <c r="VKJ120" s="16"/>
      <c r="VKK120" s="16"/>
      <c r="VKL120" s="16"/>
      <c r="VKM120" s="16"/>
      <c r="VKN120" s="16"/>
      <c r="VKO120" s="16"/>
      <c r="VKP120" s="16"/>
      <c r="VKQ120" s="16"/>
      <c r="VKR120" s="16"/>
      <c r="VKS120" s="16"/>
      <c r="VKT120" s="16"/>
      <c r="VKU120" s="16"/>
      <c r="VKV120" s="16"/>
      <c r="VKW120" s="16"/>
      <c r="VKX120" s="16"/>
      <c r="VKY120" s="16"/>
      <c r="VKZ120" s="16"/>
      <c r="VLA120" s="16"/>
      <c r="VLB120" s="16"/>
      <c r="VLC120" s="16"/>
      <c r="VLD120" s="16"/>
      <c r="VLE120" s="16"/>
      <c r="VLF120" s="16"/>
      <c r="VLG120" s="16"/>
      <c r="VLH120" s="16"/>
      <c r="VLI120" s="16"/>
      <c r="VLJ120" s="16"/>
      <c r="VLK120" s="16"/>
      <c r="VLL120" s="16"/>
      <c r="VLM120" s="16"/>
      <c r="VLN120" s="16"/>
      <c r="VLO120" s="16"/>
      <c r="VLP120" s="16"/>
      <c r="VLQ120" s="16"/>
      <c r="VLR120" s="16"/>
      <c r="VLS120" s="16"/>
      <c r="VLT120" s="16"/>
      <c r="VLU120" s="16"/>
      <c r="VLV120" s="16"/>
      <c r="VLW120" s="16"/>
      <c r="VLX120" s="16"/>
      <c r="VLY120" s="16"/>
      <c r="VLZ120" s="16"/>
      <c r="VMA120" s="16"/>
      <c r="VMB120" s="16"/>
      <c r="VMC120" s="16"/>
      <c r="VMD120" s="16"/>
      <c r="VME120" s="16"/>
      <c r="VMF120" s="16"/>
      <c r="VMG120" s="16"/>
      <c r="VMH120" s="16"/>
      <c r="VMI120" s="16"/>
      <c r="VMJ120" s="16"/>
      <c r="VMK120" s="16"/>
      <c r="VML120" s="16"/>
      <c r="VMM120" s="16"/>
      <c r="VMN120" s="16"/>
      <c r="VMO120" s="16"/>
      <c r="VMP120" s="16"/>
      <c r="VMQ120" s="16"/>
      <c r="VMR120" s="16"/>
      <c r="VMS120" s="16"/>
      <c r="VMT120" s="16"/>
      <c r="VMU120" s="16"/>
      <c r="VMV120" s="16"/>
      <c r="VMW120" s="16"/>
      <c r="VMX120" s="16"/>
      <c r="VMY120" s="16"/>
      <c r="VMZ120" s="16"/>
      <c r="VNA120" s="16"/>
      <c r="VNB120" s="16"/>
      <c r="VNC120" s="16"/>
      <c r="VND120" s="16"/>
      <c r="VNE120" s="16"/>
      <c r="VNF120" s="16"/>
      <c r="VNG120" s="16"/>
      <c r="VNH120" s="16"/>
      <c r="VNI120" s="16"/>
      <c r="VNJ120" s="16"/>
      <c r="VNK120" s="16"/>
      <c r="VNL120" s="16"/>
      <c r="VNM120" s="16"/>
      <c r="VNN120" s="16"/>
      <c r="VNO120" s="16"/>
      <c r="VNP120" s="16"/>
      <c r="VNQ120" s="16"/>
      <c r="VNR120" s="16"/>
      <c r="VNS120" s="16"/>
      <c r="VNT120" s="16"/>
      <c r="VNU120" s="16"/>
      <c r="VNV120" s="16"/>
      <c r="VNW120" s="16"/>
      <c r="VNX120" s="16"/>
      <c r="VNY120" s="16"/>
      <c r="VNZ120" s="16"/>
      <c r="VOA120" s="16"/>
      <c r="VOB120" s="16"/>
      <c r="VOC120" s="16"/>
      <c r="VOD120" s="16"/>
      <c r="VOE120" s="16"/>
      <c r="VOF120" s="16"/>
      <c r="VOG120" s="16"/>
      <c r="VOH120" s="16"/>
      <c r="VOI120" s="16"/>
      <c r="VOJ120" s="16"/>
      <c r="VOK120" s="16"/>
      <c r="VOL120" s="16"/>
      <c r="VOM120" s="16"/>
      <c r="VON120" s="16"/>
      <c r="VOO120" s="16"/>
      <c r="VOP120" s="16"/>
      <c r="VOQ120" s="16"/>
      <c r="VOR120" s="16"/>
      <c r="VOS120" s="16"/>
      <c r="VOT120" s="16"/>
      <c r="VOU120" s="16"/>
      <c r="VOV120" s="16"/>
      <c r="VOW120" s="16"/>
      <c r="VOX120" s="16"/>
      <c r="VOY120" s="16"/>
      <c r="VOZ120" s="16"/>
      <c r="VPA120" s="16"/>
      <c r="VPB120" s="16"/>
      <c r="VPC120" s="16"/>
      <c r="VPD120" s="16"/>
      <c r="VPE120" s="16"/>
      <c r="VPF120" s="16"/>
      <c r="VPG120" s="16"/>
      <c r="VPH120" s="16"/>
      <c r="VPI120" s="16"/>
      <c r="VPJ120" s="16"/>
      <c r="VPK120" s="16"/>
      <c r="VPL120" s="16"/>
      <c r="VPM120" s="16"/>
      <c r="VPN120" s="16"/>
      <c r="VPO120" s="16"/>
      <c r="VPP120" s="16"/>
      <c r="VPQ120" s="16"/>
      <c r="VPR120" s="16"/>
      <c r="VPS120" s="16"/>
      <c r="VPT120" s="16"/>
      <c r="VPU120" s="16"/>
      <c r="VPV120" s="16"/>
      <c r="VPW120" s="16"/>
      <c r="VPX120" s="16"/>
      <c r="VPY120" s="16"/>
      <c r="VPZ120" s="16"/>
      <c r="VQA120" s="16"/>
      <c r="VQB120" s="16"/>
      <c r="VQC120" s="16"/>
      <c r="VQD120" s="16"/>
      <c r="VQE120" s="16"/>
      <c r="VQF120" s="16"/>
      <c r="VQG120" s="16"/>
      <c r="VQH120" s="16"/>
      <c r="VQI120" s="16"/>
      <c r="VQJ120" s="16"/>
      <c r="VQK120" s="16"/>
      <c r="VQL120" s="16"/>
      <c r="VQM120" s="16"/>
      <c r="VQN120" s="16"/>
      <c r="VQO120" s="16"/>
      <c r="VQP120" s="16"/>
      <c r="VQQ120" s="16"/>
      <c r="VQR120" s="16"/>
      <c r="VQS120" s="16"/>
      <c r="VQT120" s="16"/>
      <c r="VQU120" s="16"/>
      <c r="VQV120" s="16"/>
      <c r="VQW120" s="16"/>
      <c r="VQX120" s="16"/>
      <c r="VQY120" s="16"/>
      <c r="VQZ120" s="16"/>
      <c r="VRA120" s="16"/>
      <c r="VRB120" s="16"/>
      <c r="VRC120" s="16"/>
      <c r="VRD120" s="16"/>
      <c r="VRE120" s="16"/>
      <c r="VRF120" s="16"/>
      <c r="VRG120" s="16"/>
      <c r="VRH120" s="16"/>
      <c r="VRI120" s="16"/>
      <c r="VRJ120" s="16"/>
      <c r="VRK120" s="16"/>
      <c r="VRL120" s="16"/>
      <c r="VRM120" s="16"/>
      <c r="VRN120" s="16"/>
      <c r="VRO120" s="16"/>
      <c r="VRP120" s="16"/>
      <c r="VRQ120" s="16"/>
      <c r="VRR120" s="16"/>
      <c r="VRS120" s="16"/>
      <c r="VRT120" s="16"/>
      <c r="VRU120" s="16"/>
      <c r="VRV120" s="16"/>
      <c r="VRW120" s="16"/>
      <c r="VRX120" s="16"/>
      <c r="VRY120" s="16"/>
      <c r="VRZ120" s="16"/>
      <c r="VSA120" s="16"/>
      <c r="VSB120" s="16"/>
      <c r="VSC120" s="16"/>
      <c r="VSD120" s="16"/>
      <c r="VSE120" s="16"/>
      <c r="VSF120" s="16"/>
      <c r="VSG120" s="16"/>
      <c r="VSH120" s="16"/>
      <c r="VSI120" s="16"/>
      <c r="VSJ120" s="16"/>
      <c r="VSK120" s="16"/>
      <c r="VSL120" s="16"/>
      <c r="VSM120" s="16"/>
      <c r="VSN120" s="16"/>
      <c r="VSO120" s="16"/>
      <c r="VSP120" s="16"/>
      <c r="VSQ120" s="16"/>
      <c r="VSR120" s="16"/>
      <c r="VSS120" s="16"/>
      <c r="VST120" s="16"/>
      <c r="VSU120" s="16"/>
      <c r="VSV120" s="16"/>
      <c r="VSW120" s="16"/>
      <c r="VSX120" s="16"/>
      <c r="VSY120" s="16"/>
      <c r="VSZ120" s="16"/>
      <c r="VTA120" s="16"/>
      <c r="VTB120" s="16"/>
      <c r="VTC120" s="16"/>
      <c r="VTD120" s="16"/>
      <c r="VTE120" s="16"/>
      <c r="VTF120" s="16"/>
      <c r="VTG120" s="16"/>
      <c r="VTH120" s="16"/>
      <c r="VTI120" s="16"/>
      <c r="VTJ120" s="16"/>
      <c r="VTK120" s="16"/>
      <c r="VTL120" s="16"/>
      <c r="VTM120" s="16"/>
      <c r="VTN120" s="16"/>
      <c r="VTO120" s="16"/>
      <c r="VTP120" s="16"/>
      <c r="VTQ120" s="16"/>
      <c r="VTR120" s="16"/>
      <c r="VTS120" s="16"/>
      <c r="VTT120" s="16"/>
      <c r="VTU120" s="16"/>
      <c r="VTV120" s="16"/>
      <c r="VTW120" s="16"/>
      <c r="VTX120" s="16"/>
      <c r="VTY120" s="16"/>
      <c r="VTZ120" s="16"/>
      <c r="VUA120" s="16"/>
      <c r="VUB120" s="16"/>
      <c r="VUC120" s="16"/>
      <c r="VUD120" s="16"/>
      <c r="VUE120" s="16"/>
      <c r="VUF120" s="16"/>
      <c r="VUG120" s="16"/>
      <c r="VUH120" s="16"/>
      <c r="VUI120" s="16"/>
      <c r="VUJ120" s="16"/>
      <c r="VUK120" s="16"/>
      <c r="VUL120" s="16"/>
      <c r="VUM120" s="16"/>
      <c r="VUN120" s="16"/>
      <c r="VUO120" s="16"/>
      <c r="VUP120" s="16"/>
      <c r="VUQ120" s="16"/>
      <c r="VUR120" s="16"/>
      <c r="VUS120" s="16"/>
      <c r="VUT120" s="16"/>
      <c r="VUU120" s="16"/>
      <c r="VUV120" s="16"/>
      <c r="VUW120" s="16"/>
      <c r="VUX120" s="16"/>
      <c r="VUY120" s="16"/>
      <c r="VUZ120" s="16"/>
      <c r="VVA120" s="16"/>
      <c r="VVB120" s="16"/>
      <c r="VVC120" s="16"/>
      <c r="VVD120" s="16"/>
      <c r="VVE120" s="16"/>
      <c r="VVF120" s="16"/>
      <c r="VVG120" s="16"/>
      <c r="VVH120" s="16"/>
      <c r="VVI120" s="16"/>
      <c r="VVJ120" s="16"/>
      <c r="VVK120" s="16"/>
      <c r="VVL120" s="16"/>
      <c r="VVM120" s="16"/>
      <c r="VVN120" s="16"/>
      <c r="VVO120" s="16"/>
      <c r="VVP120" s="16"/>
      <c r="VVQ120" s="16"/>
      <c r="VVR120" s="16"/>
      <c r="VVS120" s="16"/>
      <c r="VVT120" s="16"/>
      <c r="VVU120" s="16"/>
      <c r="VVV120" s="16"/>
      <c r="VVW120" s="16"/>
      <c r="VVX120" s="16"/>
      <c r="VVY120" s="16"/>
      <c r="VVZ120" s="16"/>
      <c r="VWA120" s="16"/>
      <c r="VWB120" s="16"/>
      <c r="VWC120" s="16"/>
      <c r="VWD120" s="16"/>
      <c r="VWE120" s="16"/>
      <c r="VWF120" s="16"/>
      <c r="VWG120" s="16"/>
      <c r="VWH120" s="16"/>
      <c r="VWI120" s="16"/>
      <c r="VWJ120" s="16"/>
      <c r="VWK120" s="16"/>
      <c r="VWL120" s="16"/>
      <c r="VWM120" s="16"/>
      <c r="VWN120" s="16"/>
      <c r="VWO120" s="16"/>
      <c r="VWP120" s="16"/>
      <c r="VWQ120" s="16"/>
      <c r="VWR120" s="16"/>
      <c r="VWS120" s="16"/>
      <c r="VWT120" s="16"/>
      <c r="VWU120" s="16"/>
      <c r="VWV120" s="16"/>
      <c r="VWW120" s="16"/>
      <c r="VWX120" s="16"/>
      <c r="VWY120" s="16"/>
      <c r="VWZ120" s="16"/>
      <c r="VXA120" s="16"/>
      <c r="VXB120" s="16"/>
      <c r="VXC120" s="16"/>
      <c r="VXD120" s="16"/>
      <c r="VXE120" s="16"/>
      <c r="VXF120" s="16"/>
      <c r="VXG120" s="16"/>
      <c r="VXH120" s="16"/>
      <c r="VXI120" s="16"/>
      <c r="VXJ120" s="16"/>
      <c r="VXK120" s="16"/>
      <c r="VXL120" s="16"/>
      <c r="VXM120" s="16"/>
      <c r="VXN120" s="16"/>
      <c r="VXO120" s="16"/>
      <c r="VXP120" s="16"/>
      <c r="VXQ120" s="16"/>
      <c r="VXR120" s="16"/>
      <c r="VXS120" s="16"/>
      <c r="VXT120" s="16"/>
      <c r="VXU120" s="16"/>
      <c r="VXV120" s="16"/>
      <c r="VXW120" s="16"/>
      <c r="VXX120" s="16"/>
      <c r="VXY120" s="16"/>
      <c r="VXZ120" s="16"/>
      <c r="VYA120" s="16"/>
      <c r="VYB120" s="16"/>
      <c r="VYC120" s="16"/>
      <c r="VYD120" s="16"/>
      <c r="VYE120" s="16"/>
      <c r="VYF120" s="16"/>
      <c r="VYG120" s="16"/>
      <c r="VYH120" s="16"/>
      <c r="VYI120" s="16"/>
      <c r="VYJ120" s="16"/>
      <c r="VYK120" s="16"/>
      <c r="VYL120" s="16"/>
      <c r="VYM120" s="16"/>
      <c r="VYN120" s="16"/>
      <c r="VYO120" s="16"/>
      <c r="VYP120" s="16"/>
      <c r="VYQ120" s="16"/>
      <c r="VYR120" s="16"/>
      <c r="VYS120" s="16"/>
      <c r="VYT120" s="16"/>
      <c r="VYU120" s="16"/>
      <c r="VYV120" s="16"/>
      <c r="VYW120" s="16"/>
      <c r="VYX120" s="16"/>
      <c r="VYY120" s="16"/>
      <c r="VYZ120" s="16"/>
      <c r="VZA120" s="16"/>
      <c r="VZB120" s="16"/>
      <c r="VZC120" s="16"/>
      <c r="VZD120" s="16"/>
      <c r="VZE120" s="16"/>
      <c r="VZF120" s="16"/>
      <c r="VZG120" s="16"/>
      <c r="VZH120" s="16"/>
      <c r="VZI120" s="16"/>
      <c r="VZJ120" s="16"/>
      <c r="VZK120" s="16"/>
      <c r="VZL120" s="16"/>
      <c r="VZM120" s="16"/>
      <c r="VZN120" s="16"/>
      <c r="VZO120" s="16"/>
      <c r="VZP120" s="16"/>
      <c r="VZQ120" s="16"/>
      <c r="VZR120" s="16"/>
      <c r="VZS120" s="16"/>
      <c r="VZT120" s="16"/>
      <c r="VZU120" s="16"/>
      <c r="VZV120" s="16"/>
      <c r="VZW120" s="16"/>
      <c r="VZX120" s="16"/>
      <c r="VZY120" s="16"/>
      <c r="VZZ120" s="16"/>
      <c r="WAA120" s="16"/>
      <c r="WAB120" s="16"/>
      <c r="WAC120" s="16"/>
      <c r="WAD120" s="16"/>
      <c r="WAE120" s="16"/>
      <c r="WAF120" s="16"/>
      <c r="WAG120" s="16"/>
      <c r="WAH120" s="16"/>
      <c r="WAI120" s="16"/>
      <c r="WAJ120" s="16"/>
      <c r="WAK120" s="16"/>
      <c r="WAL120" s="16"/>
      <c r="WAM120" s="16"/>
      <c r="WAN120" s="16"/>
      <c r="WAO120" s="16"/>
      <c r="WAP120" s="16"/>
      <c r="WAQ120" s="16"/>
      <c r="WAR120" s="16"/>
      <c r="WAS120" s="16"/>
      <c r="WAT120" s="16"/>
      <c r="WAU120" s="16"/>
      <c r="WAV120" s="16"/>
      <c r="WAW120" s="16"/>
      <c r="WAX120" s="16"/>
      <c r="WAY120" s="16"/>
      <c r="WAZ120" s="16"/>
      <c r="WBA120" s="16"/>
      <c r="WBB120" s="16"/>
      <c r="WBC120" s="16"/>
      <c r="WBD120" s="16"/>
      <c r="WBE120" s="16"/>
      <c r="WBF120" s="16"/>
      <c r="WBG120" s="16"/>
      <c r="WBH120" s="16"/>
      <c r="WBI120" s="16"/>
      <c r="WBJ120" s="16"/>
      <c r="WBK120" s="16"/>
      <c r="WBL120" s="16"/>
      <c r="WBM120" s="16"/>
      <c r="WBN120" s="16"/>
      <c r="WBO120" s="16"/>
      <c r="WBP120" s="16"/>
      <c r="WBQ120" s="16"/>
      <c r="WBR120" s="16"/>
      <c r="WBS120" s="16"/>
      <c r="WBT120" s="16"/>
      <c r="WBU120" s="16"/>
      <c r="WBV120" s="16"/>
      <c r="WBW120" s="16"/>
      <c r="WBX120" s="16"/>
      <c r="WBY120" s="16"/>
      <c r="WBZ120" s="16"/>
      <c r="WCA120" s="16"/>
      <c r="WCB120" s="16"/>
      <c r="WCC120" s="16"/>
      <c r="WCD120" s="16"/>
      <c r="WCE120" s="16"/>
      <c r="WCF120" s="16"/>
      <c r="WCG120" s="16"/>
      <c r="WCH120" s="16"/>
      <c r="WCI120" s="16"/>
      <c r="WCJ120" s="16"/>
      <c r="WCK120" s="16"/>
      <c r="WCL120" s="16"/>
      <c r="WCM120" s="16"/>
      <c r="WCN120" s="16"/>
      <c r="WCO120" s="16"/>
      <c r="WCP120" s="16"/>
      <c r="WCQ120" s="16"/>
      <c r="WCR120" s="16"/>
      <c r="WCS120" s="16"/>
      <c r="WCT120" s="16"/>
      <c r="WCU120" s="16"/>
      <c r="WCV120" s="16"/>
      <c r="WCW120" s="16"/>
      <c r="WCX120" s="16"/>
      <c r="WCY120" s="16"/>
      <c r="WCZ120" s="16"/>
      <c r="WDA120" s="16"/>
      <c r="WDB120" s="16"/>
      <c r="WDC120" s="16"/>
      <c r="WDD120" s="16"/>
      <c r="WDE120" s="16"/>
      <c r="WDF120" s="16"/>
      <c r="WDG120" s="16"/>
      <c r="WDH120" s="16"/>
      <c r="WDI120" s="16"/>
      <c r="WDJ120" s="16"/>
      <c r="WDK120" s="16"/>
      <c r="WDL120" s="16"/>
      <c r="WDM120" s="16"/>
      <c r="WDN120" s="16"/>
      <c r="WDO120" s="16"/>
      <c r="WDP120" s="16"/>
      <c r="WDQ120" s="16"/>
      <c r="WDR120" s="16"/>
      <c r="WDS120" s="16"/>
      <c r="WDT120" s="16"/>
      <c r="WDU120" s="16"/>
      <c r="WDV120" s="16"/>
      <c r="WDW120" s="16"/>
      <c r="WDX120" s="16"/>
      <c r="WDY120" s="16"/>
      <c r="WDZ120" s="16"/>
      <c r="WEA120" s="16"/>
      <c r="WEB120" s="16"/>
      <c r="WEC120" s="16"/>
      <c r="WED120" s="16"/>
      <c r="WEE120" s="16"/>
      <c r="WEF120" s="16"/>
      <c r="WEG120" s="16"/>
      <c r="WEH120" s="16"/>
      <c r="WEI120" s="16"/>
      <c r="WEJ120" s="16"/>
      <c r="WEK120" s="16"/>
      <c r="WEL120" s="16"/>
      <c r="WEM120" s="16"/>
      <c r="WEN120" s="16"/>
      <c r="WEO120" s="16"/>
      <c r="WEP120" s="16"/>
      <c r="WEQ120" s="16"/>
      <c r="WER120" s="16"/>
      <c r="WES120" s="16"/>
      <c r="WET120" s="16"/>
      <c r="WEU120" s="16"/>
      <c r="WEV120" s="16"/>
      <c r="WEW120" s="16"/>
      <c r="WEX120" s="16"/>
      <c r="WEY120" s="16"/>
      <c r="WEZ120" s="16"/>
      <c r="WFA120" s="16"/>
      <c r="WFB120" s="16"/>
      <c r="WFC120" s="16"/>
      <c r="WFD120" s="16"/>
      <c r="WFE120" s="16"/>
      <c r="WFF120" s="16"/>
      <c r="WFG120" s="16"/>
      <c r="WFH120" s="16"/>
      <c r="WFI120" s="16"/>
      <c r="WFJ120" s="16"/>
      <c r="WFK120" s="16"/>
      <c r="WFL120" s="16"/>
      <c r="WFM120" s="16"/>
      <c r="WFN120" s="16"/>
      <c r="WFO120" s="16"/>
      <c r="WFP120" s="16"/>
      <c r="WFQ120" s="16"/>
      <c r="WFR120" s="16"/>
      <c r="WFS120" s="16"/>
      <c r="WFT120" s="16"/>
      <c r="WFU120" s="16"/>
      <c r="WFV120" s="16"/>
      <c r="WFW120" s="16"/>
      <c r="WFX120" s="16"/>
      <c r="WFY120" s="16"/>
      <c r="WFZ120" s="16"/>
      <c r="WGA120" s="16"/>
      <c r="WGB120" s="16"/>
      <c r="WGC120" s="16"/>
      <c r="WGD120" s="16"/>
      <c r="WGE120" s="16"/>
      <c r="WGF120" s="16"/>
      <c r="WGG120" s="16"/>
      <c r="WGH120" s="16"/>
      <c r="WGI120" s="16"/>
      <c r="WGJ120" s="16"/>
      <c r="WGK120" s="16"/>
      <c r="WGL120" s="16"/>
      <c r="WGM120" s="16"/>
      <c r="WGN120" s="16"/>
      <c r="WGO120" s="16"/>
      <c r="WGP120" s="16"/>
      <c r="WGQ120" s="16"/>
      <c r="WGR120" s="16"/>
      <c r="WGS120" s="16"/>
      <c r="WGT120" s="16"/>
      <c r="WGU120" s="16"/>
      <c r="WGV120" s="16"/>
      <c r="WGW120" s="16"/>
      <c r="WGX120" s="16"/>
      <c r="WGY120" s="16"/>
      <c r="WGZ120" s="16"/>
      <c r="WHA120" s="16"/>
      <c r="WHB120" s="16"/>
      <c r="WHC120" s="16"/>
      <c r="WHD120" s="16"/>
      <c r="WHE120" s="16"/>
      <c r="WHF120" s="16"/>
      <c r="WHG120" s="16"/>
      <c r="WHH120" s="16"/>
      <c r="WHI120" s="16"/>
      <c r="WHJ120" s="16"/>
      <c r="WHK120" s="16"/>
      <c r="WHL120" s="16"/>
      <c r="WHM120" s="16"/>
      <c r="WHN120" s="16"/>
      <c r="WHO120" s="16"/>
      <c r="WHP120" s="16"/>
      <c r="WHQ120" s="16"/>
      <c r="WHR120" s="16"/>
      <c r="WHS120" s="16"/>
      <c r="WHT120" s="16"/>
      <c r="WHU120" s="16"/>
      <c r="WHV120" s="16"/>
      <c r="WHW120" s="16"/>
      <c r="WHX120" s="16"/>
      <c r="WHY120" s="16"/>
      <c r="WHZ120" s="16"/>
      <c r="WIA120" s="16"/>
      <c r="WIB120" s="16"/>
      <c r="WIC120" s="16"/>
      <c r="WID120" s="16"/>
      <c r="WIE120" s="16"/>
      <c r="WIF120" s="16"/>
      <c r="WIG120" s="16"/>
      <c r="WIH120" s="16"/>
      <c r="WII120" s="16"/>
      <c r="WIJ120" s="16"/>
      <c r="WIK120" s="16"/>
      <c r="WIL120" s="16"/>
      <c r="WIM120" s="16"/>
      <c r="WIN120" s="16"/>
      <c r="WIO120" s="16"/>
      <c r="WIP120" s="16"/>
      <c r="WIQ120" s="16"/>
      <c r="WIR120" s="16"/>
      <c r="WIS120" s="16"/>
      <c r="WIT120" s="16"/>
      <c r="WIU120" s="16"/>
      <c r="WIV120" s="16"/>
      <c r="WIW120" s="16"/>
      <c r="WIX120" s="16"/>
      <c r="WIY120" s="16"/>
      <c r="WIZ120" s="16"/>
      <c r="WJA120" s="16"/>
      <c r="WJB120" s="16"/>
      <c r="WJC120" s="16"/>
      <c r="WJD120" s="16"/>
      <c r="WJE120" s="16"/>
      <c r="WJF120" s="16"/>
      <c r="WJG120" s="16"/>
      <c r="WJH120" s="16"/>
      <c r="WJI120" s="16"/>
      <c r="WJJ120" s="16"/>
      <c r="WJK120" s="16"/>
      <c r="WJL120" s="16"/>
      <c r="WJM120" s="16"/>
      <c r="WJN120" s="16"/>
      <c r="WJO120" s="16"/>
      <c r="WJP120" s="16"/>
      <c r="WJQ120" s="16"/>
      <c r="WJR120" s="16"/>
      <c r="WJS120" s="16"/>
      <c r="WJT120" s="16"/>
      <c r="WJU120" s="16"/>
      <c r="WJV120" s="16"/>
      <c r="WJW120" s="16"/>
      <c r="WJX120" s="16"/>
      <c r="WJY120" s="16"/>
      <c r="WJZ120" s="16"/>
      <c r="WKA120" s="16"/>
      <c r="WKB120" s="16"/>
      <c r="WKC120" s="16"/>
      <c r="WKD120" s="16"/>
      <c r="WKE120" s="16"/>
      <c r="WKF120" s="16"/>
      <c r="WKG120" s="16"/>
      <c r="WKH120" s="16"/>
      <c r="WKI120" s="16"/>
      <c r="WKJ120" s="16"/>
      <c r="WKK120" s="16"/>
      <c r="WKL120" s="16"/>
      <c r="WKM120" s="16"/>
      <c r="WKN120" s="16"/>
      <c r="WKO120" s="16"/>
      <c r="WKP120" s="16"/>
      <c r="WKQ120" s="16"/>
      <c r="WKR120" s="16"/>
      <c r="WKS120" s="16"/>
      <c r="WKT120" s="16"/>
      <c r="WKU120" s="16"/>
      <c r="WKV120" s="16"/>
      <c r="WKW120" s="16"/>
      <c r="WKX120" s="16"/>
      <c r="WKY120" s="16"/>
      <c r="WKZ120" s="16"/>
      <c r="WLA120" s="16"/>
      <c r="WLB120" s="16"/>
      <c r="WLC120" s="16"/>
      <c r="WLD120" s="16"/>
      <c r="WLE120" s="16"/>
      <c r="WLF120" s="16"/>
      <c r="WLG120" s="16"/>
      <c r="WLH120" s="16"/>
      <c r="WLI120" s="16"/>
      <c r="WLJ120" s="16"/>
      <c r="WLK120" s="16"/>
      <c r="WLL120" s="16"/>
      <c r="WLM120" s="16"/>
      <c r="WLN120" s="16"/>
      <c r="WLO120" s="16"/>
      <c r="WLP120" s="16"/>
      <c r="WLQ120" s="16"/>
      <c r="WLR120" s="16"/>
      <c r="WLS120" s="16"/>
      <c r="WLT120" s="16"/>
      <c r="WLU120" s="16"/>
      <c r="WLV120" s="16"/>
      <c r="WLW120" s="16"/>
      <c r="WLX120" s="16"/>
      <c r="WLY120" s="16"/>
      <c r="WLZ120" s="16"/>
      <c r="WMA120" s="16"/>
      <c r="WMB120" s="16"/>
      <c r="WMC120" s="16"/>
      <c r="WMD120" s="16"/>
      <c r="WME120" s="16"/>
      <c r="WMF120" s="16"/>
      <c r="WMG120" s="16"/>
      <c r="WMH120" s="16"/>
      <c r="WMI120" s="16"/>
      <c r="WMJ120" s="16"/>
      <c r="WMK120" s="16"/>
      <c r="WML120" s="16"/>
      <c r="WMM120" s="16"/>
      <c r="WMN120" s="16"/>
      <c r="WMO120" s="16"/>
      <c r="WMP120" s="16"/>
      <c r="WMQ120" s="16"/>
      <c r="WMR120" s="16"/>
      <c r="WMS120" s="16"/>
      <c r="WMT120" s="16"/>
      <c r="WMU120" s="16"/>
      <c r="WMV120" s="16"/>
      <c r="WMW120" s="16"/>
      <c r="WMX120" s="16"/>
      <c r="WMY120" s="16"/>
      <c r="WMZ120" s="16"/>
      <c r="WNA120" s="16"/>
      <c r="WNB120" s="16"/>
      <c r="WNC120" s="16"/>
      <c r="WND120" s="16"/>
      <c r="WNE120" s="16"/>
      <c r="WNF120" s="16"/>
      <c r="WNG120" s="16"/>
      <c r="WNH120" s="16"/>
      <c r="WNI120" s="16"/>
      <c r="WNJ120" s="16"/>
      <c r="WNK120" s="16"/>
      <c r="WNL120" s="16"/>
      <c r="WNM120" s="16"/>
      <c r="WNN120" s="16"/>
      <c r="WNO120" s="16"/>
      <c r="WNP120" s="16"/>
      <c r="WNQ120" s="16"/>
      <c r="WNR120" s="16"/>
      <c r="WNS120" s="16"/>
      <c r="WNT120" s="16"/>
      <c r="WNU120" s="16"/>
      <c r="WNV120" s="16"/>
      <c r="WNW120" s="16"/>
      <c r="WNX120" s="16"/>
      <c r="WNY120" s="16"/>
      <c r="WNZ120" s="16"/>
      <c r="WOA120" s="16"/>
      <c r="WOB120" s="16"/>
      <c r="WOC120" s="16"/>
      <c r="WOD120" s="16"/>
      <c r="WOE120" s="16"/>
      <c r="WOF120" s="16"/>
      <c r="WOG120" s="16"/>
      <c r="WOH120" s="16"/>
      <c r="WOI120" s="16"/>
      <c r="WOJ120" s="16"/>
      <c r="WOK120" s="16"/>
      <c r="WOL120" s="16"/>
      <c r="WOM120" s="16"/>
      <c r="WON120" s="16"/>
      <c r="WOO120" s="16"/>
      <c r="WOP120" s="16"/>
      <c r="WOQ120" s="16"/>
      <c r="WOR120" s="16"/>
      <c r="WOS120" s="16"/>
      <c r="WOT120" s="16"/>
      <c r="WOU120" s="16"/>
      <c r="WOV120" s="16"/>
      <c r="WOW120" s="16"/>
      <c r="WOX120" s="16"/>
      <c r="WOY120" s="16"/>
      <c r="WOZ120" s="16"/>
      <c r="WPA120" s="16"/>
      <c r="WPB120" s="16"/>
      <c r="WPC120" s="16"/>
      <c r="WPD120" s="16"/>
      <c r="WPE120" s="16"/>
      <c r="WPF120" s="16"/>
      <c r="WPG120" s="16"/>
      <c r="WPH120" s="16"/>
      <c r="WPI120" s="16"/>
      <c r="WPJ120" s="16"/>
      <c r="WPK120" s="16"/>
      <c r="WPL120" s="16"/>
      <c r="WPM120" s="16"/>
      <c r="WPN120" s="16"/>
      <c r="WPO120" s="16"/>
      <c r="WPP120" s="16"/>
      <c r="WPQ120" s="16"/>
      <c r="WPR120" s="16"/>
      <c r="WPS120" s="16"/>
      <c r="WPT120" s="16"/>
      <c r="WPU120" s="16"/>
      <c r="WPV120" s="16"/>
      <c r="WPW120" s="16"/>
      <c r="WPX120" s="16"/>
      <c r="WPY120" s="16"/>
      <c r="WPZ120" s="16"/>
      <c r="WQA120" s="16"/>
      <c r="WQB120" s="16"/>
      <c r="WQC120" s="16"/>
      <c r="WQD120" s="16"/>
      <c r="WQE120" s="16"/>
      <c r="WQF120" s="16"/>
      <c r="WQG120" s="16"/>
      <c r="WQH120" s="16"/>
      <c r="WQI120" s="16"/>
      <c r="WQJ120" s="16"/>
      <c r="WQK120" s="16"/>
      <c r="WQL120" s="16"/>
      <c r="WQM120" s="16"/>
      <c r="WQN120" s="16"/>
      <c r="WQO120" s="16"/>
      <c r="WQP120" s="16"/>
      <c r="WQQ120" s="16"/>
      <c r="WQR120" s="16"/>
      <c r="WQS120" s="16"/>
      <c r="WQT120" s="16"/>
      <c r="WQU120" s="16"/>
      <c r="WQV120" s="16"/>
      <c r="WQW120" s="16"/>
      <c r="WQX120" s="16"/>
      <c r="WQY120" s="16"/>
      <c r="WQZ120" s="16"/>
      <c r="WRA120" s="16"/>
      <c r="WRB120" s="16"/>
      <c r="WRC120" s="16"/>
      <c r="WRD120" s="16"/>
      <c r="WRE120" s="16"/>
      <c r="WRF120" s="16"/>
      <c r="WRG120" s="16"/>
      <c r="WRH120" s="16"/>
      <c r="WRI120" s="16"/>
      <c r="WRJ120" s="16"/>
      <c r="WRK120" s="16"/>
      <c r="WRL120" s="16"/>
      <c r="WRM120" s="16"/>
      <c r="WRN120" s="16"/>
      <c r="WRO120" s="16"/>
      <c r="WRP120" s="16"/>
      <c r="WRQ120" s="16"/>
      <c r="WRR120" s="16"/>
      <c r="WRS120" s="16"/>
      <c r="WRT120" s="16"/>
      <c r="WRU120" s="16"/>
      <c r="WRV120" s="16"/>
      <c r="WRW120" s="16"/>
      <c r="WRX120" s="16"/>
      <c r="WRY120" s="16"/>
      <c r="WRZ120" s="16"/>
      <c r="WSA120" s="16"/>
      <c r="WSB120" s="16"/>
      <c r="WSC120" s="16"/>
      <c r="WSD120" s="16"/>
      <c r="WSE120" s="16"/>
      <c r="WSF120" s="16"/>
      <c r="WSG120" s="16"/>
      <c r="WSH120" s="16"/>
      <c r="WSI120" s="16"/>
      <c r="WSJ120" s="16"/>
      <c r="WSK120" s="16"/>
      <c r="WSL120" s="16"/>
      <c r="WSM120" s="16"/>
      <c r="WSN120" s="16"/>
      <c r="WSO120" s="16"/>
      <c r="WSP120" s="16"/>
      <c r="WSQ120" s="16"/>
      <c r="WSR120" s="16"/>
      <c r="WSS120" s="16"/>
      <c r="WST120" s="16"/>
      <c r="WSU120" s="16"/>
      <c r="WSV120" s="16"/>
      <c r="WSW120" s="16"/>
      <c r="WSX120" s="16"/>
      <c r="WSY120" s="16"/>
      <c r="WSZ120" s="16"/>
      <c r="WTA120" s="16"/>
      <c r="WTB120" s="16"/>
      <c r="WTC120" s="16"/>
      <c r="WTD120" s="16"/>
      <c r="WTE120" s="16"/>
      <c r="WTF120" s="16"/>
      <c r="WTG120" s="16"/>
      <c r="WTH120" s="16"/>
      <c r="WTI120" s="16"/>
      <c r="WTJ120" s="16"/>
      <c r="WTK120" s="16"/>
      <c r="WTL120" s="16"/>
      <c r="WTM120" s="16"/>
      <c r="WTN120" s="16"/>
      <c r="WTO120" s="16"/>
      <c r="WTP120" s="16"/>
      <c r="WTQ120" s="16"/>
      <c r="WTR120" s="16"/>
      <c r="WTS120" s="16"/>
      <c r="WTT120" s="16"/>
      <c r="WTU120" s="16"/>
      <c r="WTV120" s="16"/>
      <c r="WTW120" s="16"/>
      <c r="WTX120" s="16"/>
      <c r="WTY120" s="16"/>
      <c r="WTZ120" s="16"/>
      <c r="WUA120" s="16"/>
      <c r="WUB120" s="16"/>
      <c r="WUC120" s="16"/>
      <c r="WUD120" s="16"/>
      <c r="WUE120" s="16"/>
      <c r="WUF120" s="16"/>
      <c r="WUG120" s="16"/>
      <c r="WUH120" s="16"/>
      <c r="WUI120" s="16"/>
      <c r="WUJ120" s="16"/>
      <c r="WUK120" s="16"/>
      <c r="WUL120" s="16"/>
      <c r="WUM120" s="16"/>
      <c r="WUN120" s="16"/>
      <c r="WUO120" s="16"/>
      <c r="WUP120" s="16"/>
      <c r="WUQ120" s="16"/>
      <c r="WUR120" s="16"/>
      <c r="WUS120" s="16"/>
      <c r="WUT120" s="16"/>
      <c r="WUU120" s="16"/>
      <c r="WUV120" s="16"/>
      <c r="WUW120" s="16"/>
      <c r="WUX120" s="16"/>
      <c r="WUY120" s="16"/>
      <c r="WUZ120" s="16"/>
      <c r="WVA120" s="16"/>
      <c r="WVB120" s="16"/>
      <c r="WVC120" s="16"/>
      <c r="WVD120" s="16"/>
      <c r="WVE120" s="16"/>
      <c r="WVF120" s="16"/>
      <c r="WVG120" s="16"/>
      <c r="WVH120" s="16"/>
      <c r="WVI120" s="16"/>
      <c r="WVJ120" s="16"/>
      <c r="WVK120" s="16"/>
      <c r="WVL120" s="16"/>
      <c r="WVM120" s="16"/>
      <c r="WVN120" s="16"/>
      <c r="WVO120" s="16"/>
      <c r="WVP120" s="16"/>
      <c r="WVQ120" s="16"/>
      <c r="WVR120" s="16"/>
      <c r="WVS120" s="16"/>
      <c r="WVT120" s="16"/>
      <c r="WVU120" s="16"/>
      <c r="WVV120" s="16"/>
      <c r="WVW120" s="16"/>
      <c r="WVX120" s="16"/>
      <c r="WVY120" s="16"/>
      <c r="WVZ120" s="16"/>
      <c r="WWA120" s="16"/>
      <c r="WWB120" s="16"/>
      <c r="WWC120" s="16"/>
      <c r="WWD120" s="16"/>
      <c r="WWE120" s="16"/>
      <c r="WWF120" s="16"/>
      <c r="WWG120" s="16"/>
      <c r="WWH120" s="16"/>
      <c r="WWI120" s="16"/>
      <c r="WWJ120" s="16"/>
      <c r="WWK120" s="16"/>
      <c r="WWL120" s="16"/>
      <c r="WWM120" s="16"/>
      <c r="WWN120" s="16"/>
      <c r="WWO120" s="16"/>
      <c r="WWP120" s="16"/>
      <c r="WWQ120" s="16"/>
      <c r="WWR120" s="16"/>
      <c r="WWS120" s="16"/>
      <c r="WWT120" s="16"/>
      <c r="WWU120" s="16"/>
      <c r="WWV120" s="16"/>
      <c r="WWW120" s="16"/>
      <c r="WWX120" s="16"/>
      <c r="WWY120" s="16"/>
      <c r="WWZ120" s="16"/>
      <c r="WXA120" s="16"/>
      <c r="WXB120" s="16"/>
      <c r="WXC120" s="16"/>
      <c r="WXD120" s="16"/>
      <c r="WXE120" s="16"/>
      <c r="WXF120" s="16"/>
      <c r="WXG120" s="16"/>
      <c r="WXH120" s="16"/>
      <c r="WXI120" s="16"/>
      <c r="WXJ120" s="16"/>
      <c r="WXK120" s="16"/>
      <c r="WXL120" s="16"/>
      <c r="WXM120" s="16"/>
      <c r="WXN120" s="16"/>
      <c r="WXO120" s="16"/>
      <c r="WXP120" s="16"/>
      <c r="WXQ120" s="16"/>
      <c r="WXR120" s="16"/>
      <c r="WXS120" s="16"/>
      <c r="WXT120" s="16"/>
      <c r="WXU120" s="16"/>
      <c r="WXV120" s="16"/>
      <c r="WXW120" s="16"/>
      <c r="WXX120" s="16"/>
      <c r="WXY120" s="16"/>
      <c r="WXZ120" s="16"/>
      <c r="WYA120" s="16"/>
      <c r="WYB120" s="16"/>
      <c r="WYC120" s="16"/>
      <c r="WYD120" s="16"/>
      <c r="WYE120" s="16"/>
      <c r="WYF120" s="16"/>
      <c r="WYG120" s="16"/>
      <c r="WYH120" s="16"/>
      <c r="WYI120" s="16"/>
      <c r="WYJ120" s="16"/>
      <c r="WYK120" s="16"/>
      <c r="WYL120" s="16"/>
      <c r="WYM120" s="16"/>
      <c r="WYN120" s="16"/>
      <c r="WYO120" s="16"/>
      <c r="WYP120" s="16"/>
      <c r="WYQ120" s="16"/>
      <c r="WYR120" s="16"/>
      <c r="WYS120" s="16"/>
      <c r="WYT120" s="16"/>
      <c r="WYU120" s="16"/>
      <c r="WYV120" s="16"/>
      <c r="WYW120" s="16"/>
      <c r="WYX120" s="16"/>
      <c r="WYY120" s="16"/>
      <c r="WYZ120" s="16"/>
      <c r="WZA120" s="16"/>
      <c r="WZB120" s="16"/>
      <c r="WZC120" s="16"/>
      <c r="WZD120" s="16"/>
      <c r="WZE120" s="16"/>
      <c r="WZF120" s="16"/>
      <c r="WZG120" s="16"/>
      <c r="WZH120" s="16"/>
      <c r="WZI120" s="16"/>
      <c r="WZJ120" s="16"/>
      <c r="WZK120" s="16"/>
      <c r="WZL120" s="16"/>
      <c r="WZM120" s="16"/>
      <c r="WZN120" s="16"/>
      <c r="WZO120" s="16"/>
      <c r="WZP120" s="16"/>
      <c r="WZQ120" s="16"/>
      <c r="WZR120" s="16"/>
      <c r="WZS120" s="16"/>
      <c r="WZT120" s="16"/>
      <c r="WZU120" s="16"/>
      <c r="WZV120" s="16"/>
      <c r="WZW120" s="16"/>
      <c r="WZX120" s="16"/>
      <c r="WZY120" s="16"/>
      <c r="WZZ120" s="16"/>
      <c r="XAA120" s="16"/>
      <c r="XAB120" s="16"/>
      <c r="XAC120" s="16"/>
      <c r="XAD120" s="16"/>
      <c r="XAE120" s="16"/>
      <c r="XAF120" s="16"/>
      <c r="XAG120" s="16"/>
      <c r="XAH120" s="16"/>
      <c r="XAI120" s="16"/>
      <c r="XAJ120" s="16"/>
      <c r="XAK120" s="16"/>
      <c r="XAL120" s="16"/>
      <c r="XAM120" s="16"/>
      <c r="XAN120" s="16"/>
      <c r="XAO120" s="16"/>
      <c r="XAP120" s="16"/>
      <c r="XAQ120" s="16"/>
      <c r="XAR120" s="16"/>
      <c r="XAS120" s="16"/>
      <c r="XAT120" s="16"/>
      <c r="XAU120" s="16"/>
      <c r="XAV120" s="16"/>
      <c r="XAW120" s="16"/>
      <c r="XAX120" s="16"/>
      <c r="XAY120" s="16"/>
      <c r="XAZ120" s="16"/>
      <c r="XBA120" s="16"/>
      <c r="XBB120" s="16"/>
      <c r="XBC120" s="16"/>
      <c r="XBD120" s="16"/>
      <c r="XBE120" s="16"/>
      <c r="XBF120" s="16"/>
      <c r="XBG120" s="16"/>
      <c r="XBH120" s="16"/>
      <c r="XBI120" s="16"/>
      <c r="XBJ120" s="16"/>
      <c r="XBK120" s="16"/>
      <c r="XBL120" s="16"/>
      <c r="XBM120" s="16"/>
      <c r="XBN120" s="16"/>
      <c r="XBO120" s="16"/>
      <c r="XBP120" s="16"/>
      <c r="XBQ120" s="16"/>
      <c r="XBR120" s="16"/>
      <c r="XBS120" s="16"/>
      <c r="XBT120" s="16"/>
      <c r="XBU120" s="16"/>
      <c r="XBV120" s="16"/>
      <c r="XBW120" s="16"/>
      <c r="XBX120" s="16"/>
      <c r="XBY120" s="16"/>
      <c r="XBZ120" s="16"/>
      <c r="XCA120" s="16"/>
      <c r="XCB120" s="16"/>
      <c r="XCC120" s="16"/>
      <c r="XCD120" s="16"/>
      <c r="XCE120" s="16"/>
      <c r="XCF120" s="16"/>
      <c r="XCG120" s="16"/>
      <c r="XCH120" s="16"/>
      <c r="XCI120" s="16"/>
      <c r="XCJ120" s="16"/>
      <c r="XCK120" s="16"/>
      <c r="XCL120" s="16"/>
      <c r="XCM120" s="16"/>
      <c r="XCN120" s="16"/>
      <c r="XCO120" s="16"/>
      <c r="XCP120" s="16"/>
      <c r="XCQ120" s="16"/>
      <c r="XCR120" s="16"/>
      <c r="XCS120" s="16"/>
      <c r="XCT120" s="16"/>
      <c r="XCU120" s="16"/>
      <c r="XCV120" s="16"/>
      <c r="XCW120" s="16"/>
      <c r="XCX120" s="16"/>
      <c r="XCY120" s="16"/>
      <c r="XCZ120" s="16"/>
      <c r="XDA120" s="16"/>
      <c r="XDB120" s="16"/>
      <c r="XDC120" s="16"/>
      <c r="XDD120" s="16"/>
      <c r="XDE120" s="16"/>
      <c r="XDF120" s="16"/>
      <c r="XDG120" s="16"/>
      <c r="XDH120" s="16"/>
      <c r="XDI120" s="16"/>
      <c r="XDJ120" s="16"/>
      <c r="XDK120" s="16"/>
      <c r="XDL120" s="16"/>
      <c r="XDM120" s="16"/>
      <c r="XDN120" s="16"/>
      <c r="XDO120" s="16"/>
      <c r="XDP120" s="16"/>
      <c r="XDQ120" s="16"/>
      <c r="XDR120" s="16"/>
      <c r="XDS120" s="16"/>
      <c r="XDT120" s="16"/>
      <c r="XDU120" s="16"/>
      <c r="XDV120" s="16"/>
      <c r="XDW120" s="16"/>
      <c r="XDX120" s="16"/>
      <c r="XDY120" s="16"/>
      <c r="XDZ120" s="16"/>
      <c r="XEA120" s="16"/>
      <c r="XEB120" s="16"/>
      <c r="XEC120" s="16"/>
      <c r="XED120" s="16"/>
      <c r="XEE120" s="16"/>
      <c r="XEF120" s="16"/>
      <c r="XEG120" s="16"/>
      <c r="XEH120" s="16"/>
      <c r="XEI120" s="16"/>
      <c r="XEJ120" s="16"/>
      <c r="XEK120" s="16"/>
      <c r="XEL120" s="16"/>
      <c r="XEM120" s="16"/>
      <c r="XEN120" s="16"/>
      <c r="XEO120" s="16"/>
      <c r="XEP120" s="16"/>
      <c r="XEQ120" s="16"/>
      <c r="XER120" s="16"/>
      <c r="XES120" s="16"/>
      <c r="XET120" s="16"/>
      <c r="XEU120" s="16"/>
      <c r="XEV120" s="16"/>
      <c r="XEW120" s="16"/>
      <c r="XEX120" s="16"/>
      <c r="XEY120" s="16"/>
      <c r="XEZ120" s="16"/>
      <c r="XFA120" s="16"/>
      <c r="XFB120" s="16"/>
      <c r="XFC120" s="16"/>
    </row>
    <row r="121" spans="1:16384" s="15" customFormat="1" ht="15" hidden="1">
      <c r="A121" s="16"/>
      <c r="B121" s="28"/>
      <c r="C121" s="28"/>
      <c r="D121" s="28"/>
      <c r="E121" s="28"/>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c r="TQ121" s="16"/>
      <c r="TR121" s="16"/>
      <c r="TS121" s="16"/>
      <c r="TT121" s="16"/>
      <c r="TU121" s="16"/>
      <c r="TV121" s="16"/>
      <c r="TW121" s="16"/>
      <c r="TX121" s="16"/>
      <c r="TY121" s="16"/>
      <c r="TZ121" s="16"/>
      <c r="UA121" s="16"/>
      <c r="UB121" s="16"/>
      <c r="UC121" s="16"/>
      <c r="UD121" s="16"/>
      <c r="UE121" s="16"/>
      <c r="UF121" s="16"/>
      <c r="UG121" s="16"/>
      <c r="UH121" s="16"/>
      <c r="UI121" s="16"/>
      <c r="UJ121" s="16"/>
      <c r="UK121" s="16"/>
      <c r="UL121" s="16"/>
      <c r="UM121" s="16"/>
      <c r="UN121" s="16"/>
      <c r="UO121" s="16"/>
      <c r="UP121" s="16"/>
      <c r="UQ121" s="16"/>
      <c r="UR121" s="16"/>
      <c r="US121" s="16"/>
      <c r="UT121" s="16"/>
      <c r="UU121" s="16"/>
      <c r="UV121" s="16"/>
      <c r="UW121" s="16"/>
      <c r="UX121" s="16"/>
      <c r="UY121" s="16"/>
      <c r="UZ121" s="16"/>
      <c r="VA121" s="16"/>
      <c r="VB121" s="16"/>
      <c r="VC121" s="16"/>
      <c r="VD121" s="16"/>
      <c r="VE121" s="16"/>
      <c r="VF121" s="16"/>
      <c r="VG121" s="16"/>
      <c r="VH121" s="16"/>
      <c r="VI121" s="16"/>
      <c r="VJ121" s="16"/>
      <c r="VK121" s="16"/>
      <c r="VL121" s="16"/>
      <c r="VM121" s="16"/>
      <c r="VN121" s="16"/>
      <c r="VO121" s="16"/>
      <c r="VP121" s="16"/>
      <c r="VQ121" s="16"/>
      <c r="VR121" s="16"/>
      <c r="VS121" s="16"/>
      <c r="VT121" s="16"/>
      <c r="VU121" s="16"/>
      <c r="VV121" s="16"/>
      <c r="VW121" s="16"/>
      <c r="VX121" s="16"/>
      <c r="VY121" s="16"/>
      <c r="VZ121" s="16"/>
      <c r="WA121" s="16"/>
      <c r="WB121" s="16"/>
      <c r="WC121" s="16"/>
      <c r="WD121" s="16"/>
      <c r="WE121" s="16"/>
      <c r="WF121" s="16"/>
      <c r="WG121" s="16"/>
      <c r="WH121" s="16"/>
      <c r="WI121" s="16"/>
      <c r="WJ121" s="16"/>
      <c r="WK121" s="16"/>
      <c r="WL121" s="16"/>
      <c r="WM121" s="16"/>
      <c r="WN121" s="16"/>
      <c r="WO121" s="16"/>
      <c r="WP121" s="16"/>
      <c r="WQ121" s="16"/>
      <c r="WR121" s="16"/>
      <c r="WS121" s="16"/>
      <c r="WT121" s="16"/>
      <c r="WU121" s="16"/>
      <c r="WV121" s="16"/>
      <c r="WW121" s="16"/>
      <c r="WX121" s="16"/>
      <c r="WY121" s="16"/>
      <c r="WZ121" s="16"/>
      <c r="XA121" s="16"/>
      <c r="XB121" s="16"/>
      <c r="XC121" s="16"/>
      <c r="XD121" s="16"/>
      <c r="XE121" s="16"/>
      <c r="XF121" s="16"/>
      <c r="XG121" s="16"/>
      <c r="XH121" s="16"/>
      <c r="XI121" s="16"/>
      <c r="XJ121" s="16"/>
      <c r="XK121" s="16"/>
      <c r="XL121" s="16"/>
      <c r="XM121" s="16"/>
      <c r="XN121" s="16"/>
      <c r="XO121" s="16"/>
      <c r="XP121" s="16"/>
      <c r="XQ121" s="16"/>
      <c r="XR121" s="16"/>
      <c r="XS121" s="16"/>
      <c r="XT121" s="16"/>
      <c r="XU121" s="16"/>
      <c r="XV121" s="16"/>
      <c r="XW121" s="16"/>
      <c r="XX121" s="16"/>
      <c r="XY121" s="16"/>
      <c r="XZ121" s="16"/>
      <c r="YA121" s="16"/>
      <c r="YB121" s="16"/>
      <c r="YC121" s="16"/>
      <c r="YD121" s="16"/>
      <c r="YE121" s="16"/>
      <c r="YF121" s="16"/>
      <c r="YG121" s="16"/>
      <c r="YH121" s="16"/>
      <c r="YI121" s="16"/>
      <c r="YJ121" s="16"/>
      <c r="YK121" s="16"/>
      <c r="YL121" s="16"/>
      <c r="YM121" s="16"/>
      <c r="YN121" s="16"/>
      <c r="YO121" s="16"/>
      <c r="YP121" s="16"/>
      <c r="YQ121" s="16"/>
      <c r="YR121" s="16"/>
      <c r="YS121" s="16"/>
      <c r="YT121" s="16"/>
      <c r="YU121" s="16"/>
      <c r="YV121" s="16"/>
      <c r="YW121" s="16"/>
      <c r="YX121" s="16"/>
      <c r="YY121" s="16"/>
      <c r="YZ121" s="16"/>
      <c r="ZA121" s="16"/>
      <c r="ZB121" s="16"/>
      <c r="ZC121" s="16"/>
      <c r="ZD121" s="16"/>
      <c r="ZE121" s="16"/>
      <c r="ZF121" s="16"/>
      <c r="ZG121" s="16"/>
      <c r="ZH121" s="16"/>
      <c r="ZI121" s="16"/>
      <c r="ZJ121" s="16"/>
      <c r="ZK121" s="16"/>
      <c r="ZL121" s="16"/>
      <c r="ZM121" s="16"/>
      <c r="ZN121" s="16"/>
      <c r="ZO121" s="16"/>
      <c r="ZP121" s="16"/>
      <c r="ZQ121" s="16"/>
      <c r="ZR121" s="16"/>
      <c r="ZS121" s="16"/>
      <c r="ZT121" s="16"/>
      <c r="ZU121" s="16"/>
      <c r="ZV121" s="16"/>
      <c r="ZW121" s="16"/>
      <c r="ZX121" s="16"/>
      <c r="ZY121" s="16"/>
      <c r="ZZ121" s="16"/>
      <c r="AAA121" s="16"/>
      <c r="AAB121" s="16"/>
      <c r="AAC121" s="16"/>
      <c r="AAD121" s="16"/>
      <c r="AAE121" s="16"/>
      <c r="AAF121" s="16"/>
      <c r="AAG121" s="16"/>
      <c r="AAH121" s="16"/>
      <c r="AAI121" s="16"/>
      <c r="AAJ121" s="16"/>
      <c r="AAK121" s="16"/>
      <c r="AAL121" s="16"/>
      <c r="AAM121" s="16"/>
      <c r="AAN121" s="16"/>
      <c r="AAO121" s="16"/>
      <c r="AAP121" s="16"/>
      <c r="AAQ121" s="16"/>
      <c r="AAR121" s="16"/>
      <c r="AAS121" s="16"/>
      <c r="AAT121" s="16"/>
      <c r="AAU121" s="16"/>
      <c r="AAV121" s="16"/>
      <c r="AAW121" s="16"/>
      <c r="AAX121" s="16"/>
      <c r="AAY121" s="16"/>
      <c r="AAZ121" s="16"/>
      <c r="ABA121" s="16"/>
      <c r="ABB121" s="16"/>
      <c r="ABC121" s="16"/>
      <c r="ABD121" s="16"/>
      <c r="ABE121" s="16"/>
      <c r="ABF121" s="16"/>
      <c r="ABG121" s="16"/>
      <c r="ABH121" s="16"/>
      <c r="ABI121" s="16"/>
      <c r="ABJ121" s="16"/>
      <c r="ABK121" s="16"/>
      <c r="ABL121" s="16"/>
      <c r="ABM121" s="16"/>
      <c r="ABN121" s="16"/>
      <c r="ABO121" s="16"/>
      <c r="ABP121" s="16"/>
      <c r="ABQ121" s="16"/>
      <c r="ABR121" s="16"/>
      <c r="ABS121" s="16"/>
      <c r="ABT121" s="16"/>
      <c r="ABU121" s="16"/>
      <c r="ABV121" s="16"/>
      <c r="ABW121" s="16"/>
      <c r="ABX121" s="16"/>
      <c r="ABY121" s="16"/>
      <c r="ABZ121" s="16"/>
      <c r="ACA121" s="16"/>
      <c r="ACB121" s="16"/>
      <c r="ACC121" s="16"/>
      <c r="ACD121" s="16"/>
      <c r="ACE121" s="16"/>
      <c r="ACF121" s="16"/>
      <c r="ACG121" s="16"/>
      <c r="ACH121" s="16"/>
      <c r="ACI121" s="16"/>
      <c r="ACJ121" s="16"/>
      <c r="ACK121" s="16"/>
      <c r="ACL121" s="16"/>
      <c r="ACM121" s="16"/>
      <c r="ACN121" s="16"/>
      <c r="ACO121" s="16"/>
      <c r="ACP121" s="16"/>
      <c r="ACQ121" s="16"/>
      <c r="ACR121" s="16"/>
      <c r="ACS121" s="16"/>
      <c r="ACT121" s="16"/>
      <c r="ACU121" s="16"/>
      <c r="ACV121" s="16"/>
      <c r="ACW121" s="16"/>
      <c r="ACX121" s="16"/>
      <c r="ACY121" s="16"/>
      <c r="ACZ121" s="16"/>
      <c r="ADA121" s="16"/>
      <c r="ADB121" s="16"/>
      <c r="ADC121" s="16"/>
      <c r="ADD121" s="16"/>
      <c r="ADE121" s="16"/>
      <c r="ADF121" s="16"/>
      <c r="ADG121" s="16"/>
      <c r="ADH121" s="16"/>
      <c r="ADI121" s="16"/>
      <c r="ADJ121" s="16"/>
      <c r="ADK121" s="16"/>
      <c r="ADL121" s="16"/>
      <c r="ADM121" s="16"/>
      <c r="ADN121" s="16"/>
      <c r="ADO121" s="16"/>
      <c r="ADP121" s="16"/>
      <c r="ADQ121" s="16"/>
      <c r="ADR121" s="16"/>
      <c r="ADS121" s="16"/>
      <c r="ADT121" s="16"/>
      <c r="ADU121" s="16"/>
      <c r="ADV121" s="16"/>
      <c r="ADW121" s="16"/>
      <c r="ADX121" s="16"/>
      <c r="ADY121" s="16"/>
      <c r="ADZ121" s="16"/>
      <c r="AEA121" s="16"/>
      <c r="AEB121" s="16"/>
      <c r="AEC121" s="16"/>
      <c r="AED121" s="16"/>
      <c r="AEE121" s="16"/>
      <c r="AEF121" s="16"/>
      <c r="AEG121" s="16"/>
      <c r="AEH121" s="16"/>
      <c r="AEI121" s="16"/>
      <c r="AEJ121" s="16"/>
      <c r="AEK121" s="16"/>
      <c r="AEL121" s="16"/>
      <c r="AEM121" s="16"/>
      <c r="AEN121" s="16"/>
      <c r="AEO121" s="16"/>
      <c r="AEP121" s="16"/>
      <c r="AEQ121" s="16"/>
      <c r="AER121" s="16"/>
      <c r="AES121" s="16"/>
      <c r="AET121" s="16"/>
      <c r="AEU121" s="16"/>
      <c r="AEV121" s="16"/>
      <c r="AEW121" s="16"/>
      <c r="AEX121" s="16"/>
      <c r="AEY121" s="16"/>
      <c r="AEZ121" s="16"/>
      <c r="AFA121" s="16"/>
      <c r="AFB121" s="16"/>
      <c r="AFC121" s="16"/>
      <c r="AFD121" s="16"/>
      <c r="AFE121" s="16"/>
      <c r="AFF121" s="16"/>
      <c r="AFG121" s="16"/>
      <c r="AFH121" s="16"/>
      <c r="AFI121" s="16"/>
      <c r="AFJ121" s="16"/>
      <c r="AFK121" s="16"/>
      <c r="AFL121" s="16"/>
      <c r="AFM121" s="16"/>
      <c r="AFN121" s="16"/>
      <c r="AFO121" s="16"/>
      <c r="AFP121" s="16"/>
      <c r="AFQ121" s="16"/>
      <c r="AFR121" s="16"/>
      <c r="AFS121" s="16"/>
      <c r="AFT121" s="16"/>
      <c r="AFU121" s="16"/>
      <c r="AFV121" s="16"/>
      <c r="AFW121" s="16"/>
      <c r="AFX121" s="16"/>
      <c r="AFY121" s="16"/>
      <c r="AFZ121" s="16"/>
      <c r="AGA121" s="16"/>
      <c r="AGB121" s="16"/>
      <c r="AGC121" s="16"/>
      <c r="AGD121" s="16"/>
      <c r="AGE121" s="16"/>
      <c r="AGF121" s="16"/>
      <c r="AGG121" s="16"/>
      <c r="AGH121" s="16"/>
      <c r="AGI121" s="16"/>
      <c r="AGJ121" s="16"/>
      <c r="AGK121" s="16"/>
      <c r="AGL121" s="16"/>
      <c r="AGM121" s="16"/>
      <c r="AGN121" s="16"/>
      <c r="AGO121" s="16"/>
      <c r="AGP121" s="16"/>
      <c r="AGQ121" s="16"/>
      <c r="AGR121" s="16"/>
      <c r="AGS121" s="16"/>
      <c r="AGT121" s="16"/>
      <c r="AGU121" s="16"/>
      <c r="AGV121" s="16"/>
      <c r="AGW121" s="16"/>
      <c r="AGX121" s="16"/>
      <c r="AGY121" s="16"/>
      <c r="AGZ121" s="16"/>
      <c r="AHA121" s="16"/>
      <c r="AHB121" s="16"/>
      <c r="AHC121" s="16"/>
      <c r="AHD121" s="16"/>
      <c r="AHE121" s="16"/>
      <c r="AHF121" s="16"/>
      <c r="AHG121" s="16"/>
      <c r="AHH121" s="16"/>
      <c r="AHI121" s="16"/>
      <c r="AHJ121" s="16"/>
      <c r="AHK121" s="16"/>
      <c r="AHL121" s="16"/>
      <c r="AHM121" s="16"/>
      <c r="AHN121" s="16"/>
      <c r="AHO121" s="16"/>
      <c r="AHP121" s="16"/>
      <c r="AHQ121" s="16"/>
      <c r="AHR121" s="16"/>
      <c r="AHS121" s="16"/>
      <c r="AHT121" s="16"/>
      <c r="AHU121" s="16"/>
      <c r="AHV121" s="16"/>
      <c r="AHW121" s="16"/>
      <c r="AHX121" s="16"/>
      <c r="AHY121" s="16"/>
      <c r="AHZ121" s="16"/>
      <c r="AIA121" s="16"/>
      <c r="AIB121" s="16"/>
      <c r="AIC121" s="16"/>
      <c r="AID121" s="16"/>
      <c r="AIE121" s="16"/>
      <c r="AIF121" s="16"/>
      <c r="AIG121" s="16"/>
      <c r="AIH121" s="16"/>
      <c r="AII121" s="16"/>
      <c r="AIJ121" s="16"/>
      <c r="AIK121" s="16"/>
      <c r="AIL121" s="16"/>
      <c r="AIM121" s="16"/>
      <c r="AIN121" s="16"/>
      <c r="AIO121" s="16"/>
      <c r="AIP121" s="16"/>
      <c r="AIQ121" s="16"/>
      <c r="AIR121" s="16"/>
      <c r="AIS121" s="16"/>
      <c r="AIT121" s="16"/>
      <c r="AIU121" s="16"/>
      <c r="AIV121" s="16"/>
      <c r="AIW121" s="16"/>
      <c r="AIX121" s="16"/>
      <c r="AIY121" s="16"/>
      <c r="AIZ121" s="16"/>
      <c r="AJA121" s="16"/>
      <c r="AJB121" s="16"/>
      <c r="AJC121" s="16"/>
      <c r="AJD121" s="16"/>
      <c r="AJE121" s="16"/>
      <c r="AJF121" s="16"/>
      <c r="AJG121" s="16"/>
      <c r="AJH121" s="16"/>
      <c r="AJI121" s="16"/>
      <c r="AJJ121" s="16"/>
      <c r="AJK121" s="16"/>
      <c r="AJL121" s="16"/>
      <c r="AJM121" s="16"/>
      <c r="AJN121" s="16"/>
      <c r="AJO121" s="16"/>
      <c r="AJP121" s="16"/>
      <c r="AJQ121" s="16"/>
      <c r="AJR121" s="16"/>
      <c r="AJS121" s="16"/>
      <c r="AJT121" s="16"/>
      <c r="AJU121" s="16"/>
      <c r="AJV121" s="16"/>
      <c r="AJW121" s="16"/>
      <c r="AJX121" s="16"/>
      <c r="AJY121" s="16"/>
      <c r="AJZ121" s="16"/>
      <c r="AKA121" s="16"/>
      <c r="AKB121" s="16"/>
      <c r="AKC121" s="16"/>
      <c r="AKD121" s="16"/>
      <c r="AKE121" s="16"/>
      <c r="AKF121" s="16"/>
      <c r="AKG121" s="16"/>
      <c r="AKH121" s="16"/>
      <c r="AKI121" s="16"/>
      <c r="AKJ121" s="16"/>
      <c r="AKK121" s="16"/>
      <c r="AKL121" s="16"/>
      <c r="AKM121" s="16"/>
      <c r="AKN121" s="16"/>
      <c r="AKO121" s="16"/>
      <c r="AKP121" s="16"/>
      <c r="AKQ121" s="16"/>
      <c r="AKR121" s="16"/>
      <c r="AKS121" s="16"/>
      <c r="AKT121" s="16"/>
      <c r="AKU121" s="16"/>
      <c r="AKV121" s="16"/>
      <c r="AKW121" s="16"/>
      <c r="AKX121" s="16"/>
      <c r="AKY121" s="16"/>
      <c r="AKZ121" s="16"/>
      <c r="ALA121" s="16"/>
      <c r="ALB121" s="16"/>
      <c r="ALC121" s="16"/>
      <c r="ALD121" s="16"/>
      <c r="ALE121" s="16"/>
      <c r="ALF121" s="16"/>
      <c r="ALG121" s="16"/>
      <c r="ALH121" s="16"/>
      <c r="ALI121" s="16"/>
      <c r="ALJ121" s="16"/>
      <c r="ALK121" s="16"/>
      <c r="ALL121" s="16"/>
      <c r="ALM121" s="16"/>
      <c r="ALN121" s="16"/>
      <c r="ALO121" s="16"/>
      <c r="ALP121" s="16"/>
      <c r="ALQ121" s="16"/>
      <c r="ALR121" s="16"/>
      <c r="ALS121" s="16"/>
      <c r="ALT121" s="16"/>
      <c r="ALU121" s="16"/>
      <c r="ALV121" s="16"/>
      <c r="ALW121" s="16"/>
      <c r="ALX121" s="16"/>
      <c r="ALY121" s="16"/>
      <c r="ALZ121" s="16"/>
      <c r="AMA121" s="16"/>
      <c r="AMB121" s="16"/>
      <c r="AMC121" s="16"/>
      <c r="AMD121" s="16"/>
      <c r="AME121" s="16"/>
      <c r="AMF121" s="16"/>
      <c r="AMG121" s="16"/>
      <c r="AMH121" s="16"/>
      <c r="AMI121" s="16"/>
      <c r="AMJ121" s="16"/>
      <c r="AMK121" s="16"/>
      <c r="AML121" s="16"/>
      <c r="AMM121" s="16"/>
      <c r="AMN121" s="16"/>
      <c r="AMO121" s="16"/>
      <c r="AMP121" s="16"/>
      <c r="AMQ121" s="16"/>
      <c r="AMR121" s="16"/>
      <c r="AMS121" s="16"/>
      <c r="AMT121" s="16"/>
      <c r="AMU121" s="16"/>
      <c r="AMV121" s="16"/>
      <c r="AMW121" s="16"/>
      <c r="AMX121" s="16"/>
      <c r="AMY121" s="16"/>
      <c r="AMZ121" s="16"/>
      <c r="ANA121" s="16"/>
      <c r="ANB121" s="16"/>
      <c r="ANC121" s="16"/>
      <c r="AND121" s="16"/>
      <c r="ANE121" s="16"/>
      <c r="ANF121" s="16"/>
      <c r="ANG121" s="16"/>
      <c r="ANH121" s="16"/>
      <c r="ANI121" s="16"/>
      <c r="ANJ121" s="16"/>
      <c r="ANK121" s="16"/>
      <c r="ANL121" s="16"/>
      <c r="ANM121" s="16"/>
      <c r="ANN121" s="16"/>
      <c r="ANO121" s="16"/>
      <c r="ANP121" s="16"/>
      <c r="ANQ121" s="16"/>
      <c r="ANR121" s="16"/>
      <c r="ANS121" s="16"/>
      <c r="ANT121" s="16"/>
      <c r="ANU121" s="16"/>
      <c r="ANV121" s="16"/>
      <c r="ANW121" s="16"/>
      <c r="ANX121" s="16"/>
      <c r="ANY121" s="16"/>
      <c r="ANZ121" s="16"/>
      <c r="AOA121" s="16"/>
      <c r="AOB121" s="16"/>
      <c r="AOC121" s="16"/>
      <c r="AOD121" s="16"/>
      <c r="AOE121" s="16"/>
      <c r="AOF121" s="16"/>
      <c r="AOG121" s="16"/>
      <c r="AOH121" s="16"/>
      <c r="AOI121" s="16"/>
      <c r="AOJ121" s="16"/>
      <c r="AOK121" s="16"/>
      <c r="AOL121" s="16"/>
      <c r="AOM121" s="16"/>
      <c r="AON121" s="16"/>
      <c r="AOO121" s="16"/>
      <c r="AOP121" s="16"/>
      <c r="AOQ121" s="16"/>
      <c r="AOR121" s="16"/>
      <c r="AOS121" s="16"/>
      <c r="AOT121" s="16"/>
      <c r="AOU121" s="16"/>
      <c r="AOV121" s="16"/>
      <c r="AOW121" s="16"/>
      <c r="AOX121" s="16"/>
      <c r="AOY121" s="16"/>
      <c r="AOZ121" s="16"/>
      <c r="APA121" s="16"/>
      <c r="APB121" s="16"/>
      <c r="APC121" s="16"/>
      <c r="APD121" s="16"/>
      <c r="APE121" s="16"/>
      <c r="APF121" s="16"/>
      <c r="APG121" s="16"/>
      <c r="APH121" s="16"/>
      <c r="API121" s="16"/>
      <c r="APJ121" s="16"/>
      <c r="APK121" s="16"/>
      <c r="APL121" s="16"/>
      <c r="APM121" s="16"/>
      <c r="APN121" s="16"/>
      <c r="APO121" s="16"/>
      <c r="APP121" s="16"/>
      <c r="APQ121" s="16"/>
      <c r="APR121" s="16"/>
      <c r="APS121" s="16"/>
      <c r="APT121" s="16"/>
      <c r="APU121" s="16"/>
      <c r="APV121" s="16"/>
      <c r="APW121" s="16"/>
      <c r="APX121" s="16"/>
      <c r="APY121" s="16"/>
      <c r="APZ121" s="16"/>
      <c r="AQA121" s="16"/>
      <c r="AQB121" s="16"/>
      <c r="AQC121" s="16"/>
      <c r="AQD121" s="16"/>
      <c r="AQE121" s="16"/>
      <c r="AQF121" s="16"/>
      <c r="AQG121" s="16"/>
      <c r="AQH121" s="16"/>
      <c r="AQI121" s="16"/>
      <c r="AQJ121" s="16"/>
      <c r="AQK121" s="16"/>
      <c r="AQL121" s="16"/>
      <c r="AQM121" s="16"/>
      <c r="AQN121" s="16"/>
      <c r="AQO121" s="16"/>
      <c r="AQP121" s="16"/>
      <c r="AQQ121" s="16"/>
      <c r="AQR121" s="16"/>
      <c r="AQS121" s="16"/>
      <c r="AQT121" s="16"/>
      <c r="AQU121" s="16"/>
      <c r="AQV121" s="16"/>
      <c r="AQW121" s="16"/>
      <c r="AQX121" s="16"/>
      <c r="AQY121" s="16"/>
      <c r="AQZ121" s="16"/>
      <c r="ARA121" s="16"/>
      <c r="ARB121" s="16"/>
      <c r="ARC121" s="16"/>
      <c r="ARD121" s="16"/>
      <c r="ARE121" s="16"/>
      <c r="ARF121" s="16"/>
      <c r="ARG121" s="16"/>
      <c r="ARH121" s="16"/>
      <c r="ARI121" s="16"/>
      <c r="ARJ121" s="16"/>
      <c r="ARK121" s="16"/>
      <c r="ARL121" s="16"/>
      <c r="ARM121" s="16"/>
      <c r="ARN121" s="16"/>
      <c r="ARO121" s="16"/>
      <c r="ARP121" s="16"/>
      <c r="ARQ121" s="16"/>
      <c r="ARR121" s="16"/>
      <c r="ARS121" s="16"/>
      <c r="ART121" s="16"/>
      <c r="ARU121" s="16"/>
      <c r="ARV121" s="16"/>
      <c r="ARW121" s="16"/>
      <c r="ARX121" s="16"/>
      <c r="ARY121" s="16"/>
      <c r="ARZ121" s="16"/>
      <c r="ASA121" s="16"/>
      <c r="ASB121" s="16"/>
      <c r="ASC121" s="16"/>
      <c r="ASD121" s="16"/>
      <c r="ASE121" s="16"/>
      <c r="ASF121" s="16"/>
      <c r="ASG121" s="16"/>
      <c r="ASH121" s="16"/>
      <c r="ASI121" s="16"/>
      <c r="ASJ121" s="16"/>
      <c r="ASK121" s="16"/>
      <c r="ASL121" s="16"/>
      <c r="ASM121" s="16"/>
      <c r="ASN121" s="16"/>
      <c r="ASO121" s="16"/>
      <c r="ASP121" s="16"/>
      <c r="ASQ121" s="16"/>
      <c r="ASR121" s="16"/>
      <c r="ASS121" s="16"/>
      <c r="AST121" s="16"/>
      <c r="ASU121" s="16"/>
      <c r="ASV121" s="16"/>
      <c r="ASW121" s="16"/>
      <c r="ASX121" s="16"/>
      <c r="ASY121" s="16"/>
      <c r="ASZ121" s="16"/>
      <c r="ATA121" s="16"/>
      <c r="ATB121" s="16"/>
      <c r="ATC121" s="16"/>
      <c r="ATD121" s="16"/>
      <c r="ATE121" s="16"/>
      <c r="ATF121" s="16"/>
      <c r="ATG121" s="16"/>
      <c r="ATH121" s="16"/>
      <c r="ATI121" s="16"/>
      <c r="ATJ121" s="16"/>
      <c r="ATK121" s="16"/>
      <c r="ATL121" s="16"/>
      <c r="ATM121" s="16"/>
      <c r="ATN121" s="16"/>
      <c r="ATO121" s="16"/>
      <c r="ATP121" s="16"/>
      <c r="ATQ121" s="16"/>
      <c r="ATR121" s="16"/>
      <c r="ATS121" s="16"/>
      <c r="ATT121" s="16"/>
      <c r="ATU121" s="16"/>
      <c r="ATV121" s="16"/>
      <c r="ATW121" s="16"/>
      <c r="ATX121" s="16"/>
      <c r="ATY121" s="16"/>
      <c r="ATZ121" s="16"/>
      <c r="AUA121" s="16"/>
      <c r="AUB121" s="16"/>
      <c r="AUC121" s="16"/>
      <c r="AUD121" s="16"/>
      <c r="AUE121" s="16"/>
      <c r="AUF121" s="16"/>
      <c r="AUG121" s="16"/>
      <c r="AUH121" s="16"/>
      <c r="AUI121" s="16"/>
      <c r="AUJ121" s="16"/>
      <c r="AUK121" s="16"/>
      <c r="AUL121" s="16"/>
      <c r="AUM121" s="16"/>
      <c r="AUN121" s="16"/>
      <c r="AUO121" s="16"/>
      <c r="AUP121" s="16"/>
      <c r="AUQ121" s="16"/>
      <c r="AUR121" s="16"/>
      <c r="AUS121" s="16"/>
      <c r="AUT121" s="16"/>
      <c r="AUU121" s="16"/>
      <c r="AUV121" s="16"/>
      <c r="AUW121" s="16"/>
      <c r="AUX121" s="16"/>
      <c r="AUY121" s="16"/>
      <c r="AUZ121" s="16"/>
      <c r="AVA121" s="16"/>
      <c r="AVB121" s="16"/>
      <c r="AVC121" s="16"/>
      <c r="AVD121" s="16"/>
      <c r="AVE121" s="16"/>
      <c r="AVF121" s="16"/>
      <c r="AVG121" s="16"/>
      <c r="AVH121" s="16"/>
      <c r="AVI121" s="16"/>
      <c r="AVJ121" s="16"/>
      <c r="AVK121" s="16"/>
      <c r="AVL121" s="16"/>
      <c r="AVM121" s="16"/>
      <c r="AVN121" s="16"/>
      <c r="AVO121" s="16"/>
      <c r="AVP121" s="16"/>
      <c r="AVQ121" s="16"/>
      <c r="AVR121" s="16"/>
      <c r="AVS121" s="16"/>
      <c r="AVT121" s="16"/>
      <c r="AVU121" s="16"/>
      <c r="AVV121" s="16"/>
      <c r="AVW121" s="16"/>
      <c r="AVX121" s="16"/>
      <c r="AVY121" s="16"/>
      <c r="AVZ121" s="16"/>
      <c r="AWA121" s="16"/>
      <c r="AWB121" s="16"/>
      <c r="AWC121" s="16"/>
      <c r="AWD121" s="16"/>
      <c r="AWE121" s="16"/>
      <c r="AWF121" s="16"/>
      <c r="AWG121" s="16"/>
      <c r="AWH121" s="16"/>
      <c r="AWI121" s="16"/>
      <c r="AWJ121" s="16"/>
      <c r="AWK121" s="16"/>
      <c r="AWL121" s="16"/>
      <c r="AWM121" s="16"/>
      <c r="AWN121" s="16"/>
      <c r="AWO121" s="16"/>
      <c r="AWP121" s="16"/>
      <c r="AWQ121" s="16"/>
      <c r="AWR121" s="16"/>
      <c r="AWS121" s="16"/>
      <c r="AWT121" s="16"/>
      <c r="AWU121" s="16"/>
      <c r="AWV121" s="16"/>
      <c r="AWW121" s="16"/>
      <c r="AWX121" s="16"/>
      <c r="AWY121" s="16"/>
      <c r="AWZ121" s="16"/>
      <c r="AXA121" s="16"/>
      <c r="AXB121" s="16"/>
      <c r="AXC121" s="16"/>
      <c r="AXD121" s="16"/>
      <c r="AXE121" s="16"/>
      <c r="AXF121" s="16"/>
      <c r="AXG121" s="16"/>
      <c r="AXH121" s="16"/>
      <c r="AXI121" s="16"/>
      <c r="AXJ121" s="16"/>
      <c r="AXK121" s="16"/>
      <c r="AXL121" s="16"/>
      <c r="AXM121" s="16"/>
      <c r="AXN121" s="16"/>
      <c r="AXO121" s="16"/>
      <c r="AXP121" s="16"/>
      <c r="AXQ121" s="16"/>
      <c r="AXR121" s="16"/>
      <c r="AXS121" s="16"/>
      <c r="AXT121" s="16"/>
      <c r="AXU121" s="16"/>
      <c r="AXV121" s="16"/>
      <c r="AXW121" s="16"/>
      <c r="AXX121" s="16"/>
      <c r="AXY121" s="16"/>
      <c r="AXZ121" s="16"/>
      <c r="AYA121" s="16"/>
      <c r="AYB121" s="16"/>
      <c r="AYC121" s="16"/>
      <c r="AYD121" s="16"/>
      <c r="AYE121" s="16"/>
      <c r="AYF121" s="16"/>
      <c r="AYG121" s="16"/>
      <c r="AYH121" s="16"/>
      <c r="AYI121" s="16"/>
      <c r="AYJ121" s="16"/>
      <c r="AYK121" s="16"/>
      <c r="AYL121" s="16"/>
      <c r="AYM121" s="16"/>
      <c r="AYN121" s="16"/>
      <c r="AYO121" s="16"/>
      <c r="AYP121" s="16"/>
      <c r="AYQ121" s="16"/>
      <c r="AYR121" s="16"/>
      <c r="AYS121" s="16"/>
      <c r="AYT121" s="16"/>
      <c r="AYU121" s="16"/>
      <c r="AYV121" s="16"/>
      <c r="AYW121" s="16"/>
      <c r="AYX121" s="16"/>
      <c r="AYY121" s="16"/>
      <c r="AYZ121" s="16"/>
      <c r="AZA121" s="16"/>
      <c r="AZB121" s="16"/>
      <c r="AZC121" s="16"/>
      <c r="AZD121" s="16"/>
      <c r="AZE121" s="16"/>
      <c r="AZF121" s="16"/>
      <c r="AZG121" s="16"/>
      <c r="AZH121" s="16"/>
      <c r="AZI121" s="16"/>
      <c r="AZJ121" s="16"/>
      <c r="AZK121" s="16"/>
      <c r="AZL121" s="16"/>
      <c r="AZM121" s="16"/>
      <c r="AZN121" s="16"/>
      <c r="AZO121" s="16"/>
      <c r="AZP121" s="16"/>
      <c r="AZQ121" s="16"/>
      <c r="AZR121" s="16"/>
      <c r="AZS121" s="16"/>
      <c r="AZT121" s="16"/>
      <c r="AZU121" s="16"/>
      <c r="AZV121" s="16"/>
      <c r="AZW121" s="16"/>
      <c r="AZX121" s="16"/>
      <c r="AZY121" s="16"/>
      <c r="AZZ121" s="16"/>
      <c r="BAA121" s="16"/>
      <c r="BAB121" s="16"/>
      <c r="BAC121" s="16"/>
      <c r="BAD121" s="16"/>
      <c r="BAE121" s="16"/>
      <c r="BAF121" s="16"/>
      <c r="BAG121" s="16"/>
      <c r="BAH121" s="16"/>
      <c r="BAI121" s="16"/>
      <c r="BAJ121" s="16"/>
      <c r="BAK121" s="16"/>
      <c r="BAL121" s="16"/>
      <c r="BAM121" s="16"/>
      <c r="BAN121" s="16"/>
      <c r="BAO121" s="16"/>
      <c r="BAP121" s="16"/>
      <c r="BAQ121" s="16"/>
      <c r="BAR121" s="16"/>
      <c r="BAS121" s="16"/>
      <c r="BAT121" s="16"/>
      <c r="BAU121" s="16"/>
      <c r="BAV121" s="16"/>
      <c r="BAW121" s="16"/>
      <c r="BAX121" s="16"/>
      <c r="BAY121" s="16"/>
      <c r="BAZ121" s="16"/>
      <c r="BBA121" s="16"/>
      <c r="BBB121" s="16"/>
      <c r="BBC121" s="16"/>
      <c r="BBD121" s="16"/>
      <c r="BBE121" s="16"/>
      <c r="BBF121" s="16"/>
      <c r="BBG121" s="16"/>
      <c r="BBH121" s="16"/>
      <c r="BBI121" s="16"/>
      <c r="BBJ121" s="16"/>
      <c r="BBK121" s="16"/>
      <c r="BBL121" s="16"/>
      <c r="BBM121" s="16"/>
      <c r="BBN121" s="16"/>
      <c r="BBO121" s="16"/>
      <c r="BBP121" s="16"/>
      <c r="BBQ121" s="16"/>
      <c r="BBR121" s="16"/>
      <c r="BBS121" s="16"/>
      <c r="BBT121" s="16"/>
      <c r="BBU121" s="16"/>
      <c r="BBV121" s="16"/>
      <c r="BBW121" s="16"/>
      <c r="BBX121" s="16"/>
      <c r="BBY121" s="16"/>
      <c r="BBZ121" s="16"/>
      <c r="BCA121" s="16"/>
      <c r="BCB121" s="16"/>
      <c r="BCC121" s="16"/>
      <c r="BCD121" s="16"/>
      <c r="BCE121" s="16"/>
      <c r="BCF121" s="16"/>
      <c r="BCG121" s="16"/>
      <c r="BCH121" s="16"/>
      <c r="BCI121" s="16"/>
      <c r="BCJ121" s="16"/>
      <c r="BCK121" s="16"/>
      <c r="BCL121" s="16"/>
      <c r="BCM121" s="16"/>
      <c r="BCN121" s="16"/>
      <c r="BCO121" s="16"/>
      <c r="BCP121" s="16"/>
      <c r="BCQ121" s="16"/>
      <c r="BCR121" s="16"/>
      <c r="BCS121" s="16"/>
      <c r="BCT121" s="16"/>
      <c r="BCU121" s="16"/>
      <c r="BCV121" s="16"/>
      <c r="BCW121" s="16"/>
      <c r="BCX121" s="16"/>
      <c r="BCY121" s="16"/>
      <c r="BCZ121" s="16"/>
      <c r="BDA121" s="16"/>
      <c r="BDB121" s="16"/>
      <c r="BDC121" s="16"/>
      <c r="BDD121" s="16"/>
      <c r="BDE121" s="16"/>
      <c r="BDF121" s="16"/>
      <c r="BDG121" s="16"/>
      <c r="BDH121" s="16"/>
      <c r="BDI121" s="16"/>
      <c r="BDJ121" s="16"/>
      <c r="BDK121" s="16"/>
      <c r="BDL121" s="16"/>
      <c r="BDM121" s="16"/>
      <c r="BDN121" s="16"/>
      <c r="BDO121" s="16"/>
      <c r="BDP121" s="16"/>
      <c r="BDQ121" s="16"/>
      <c r="BDR121" s="16"/>
      <c r="BDS121" s="16"/>
      <c r="BDT121" s="16"/>
      <c r="BDU121" s="16"/>
      <c r="BDV121" s="16"/>
      <c r="BDW121" s="16"/>
      <c r="BDX121" s="16"/>
      <c r="BDY121" s="16"/>
      <c r="BDZ121" s="16"/>
      <c r="BEA121" s="16"/>
      <c r="BEB121" s="16"/>
      <c r="BEC121" s="16"/>
      <c r="BED121" s="16"/>
      <c r="BEE121" s="16"/>
      <c r="BEF121" s="16"/>
      <c r="BEG121" s="16"/>
      <c r="BEH121" s="16"/>
      <c r="BEI121" s="16"/>
      <c r="BEJ121" s="16"/>
      <c r="BEK121" s="16"/>
      <c r="BEL121" s="16"/>
      <c r="BEM121" s="16"/>
      <c r="BEN121" s="16"/>
      <c r="BEO121" s="16"/>
      <c r="BEP121" s="16"/>
      <c r="BEQ121" s="16"/>
      <c r="BER121" s="16"/>
      <c r="BES121" s="16"/>
      <c r="BET121" s="16"/>
      <c r="BEU121" s="16"/>
      <c r="BEV121" s="16"/>
      <c r="BEW121" s="16"/>
      <c r="BEX121" s="16"/>
      <c r="BEY121" s="16"/>
      <c r="BEZ121" s="16"/>
      <c r="BFA121" s="16"/>
      <c r="BFB121" s="16"/>
      <c r="BFC121" s="16"/>
      <c r="BFD121" s="16"/>
      <c r="BFE121" s="16"/>
      <c r="BFF121" s="16"/>
      <c r="BFG121" s="16"/>
      <c r="BFH121" s="16"/>
      <c r="BFI121" s="16"/>
      <c r="BFJ121" s="16"/>
      <c r="BFK121" s="16"/>
      <c r="BFL121" s="16"/>
      <c r="BFM121" s="16"/>
      <c r="BFN121" s="16"/>
      <c r="BFO121" s="16"/>
      <c r="BFP121" s="16"/>
      <c r="BFQ121" s="16"/>
      <c r="BFR121" s="16"/>
      <c r="BFS121" s="16"/>
      <c r="BFT121" s="16"/>
      <c r="BFU121" s="16"/>
      <c r="BFV121" s="16"/>
      <c r="BFW121" s="16"/>
      <c r="BFX121" s="16"/>
      <c r="BFY121" s="16"/>
      <c r="BFZ121" s="16"/>
      <c r="BGA121" s="16"/>
      <c r="BGB121" s="16"/>
      <c r="BGC121" s="16"/>
      <c r="BGD121" s="16"/>
      <c r="BGE121" s="16"/>
      <c r="BGF121" s="16"/>
      <c r="BGG121" s="16"/>
      <c r="BGH121" s="16"/>
      <c r="BGI121" s="16"/>
      <c r="BGJ121" s="16"/>
      <c r="BGK121" s="16"/>
      <c r="BGL121" s="16"/>
      <c r="BGM121" s="16"/>
      <c r="BGN121" s="16"/>
      <c r="BGO121" s="16"/>
      <c r="BGP121" s="16"/>
      <c r="BGQ121" s="16"/>
      <c r="BGR121" s="16"/>
      <c r="BGS121" s="16"/>
      <c r="BGT121" s="16"/>
      <c r="BGU121" s="16"/>
      <c r="BGV121" s="16"/>
      <c r="BGW121" s="16"/>
      <c r="BGX121" s="16"/>
      <c r="BGY121" s="16"/>
      <c r="BGZ121" s="16"/>
      <c r="BHA121" s="16"/>
      <c r="BHB121" s="16"/>
      <c r="BHC121" s="16"/>
      <c r="BHD121" s="16"/>
      <c r="BHE121" s="16"/>
      <c r="BHF121" s="16"/>
      <c r="BHG121" s="16"/>
      <c r="BHH121" s="16"/>
      <c r="BHI121" s="16"/>
      <c r="BHJ121" s="16"/>
      <c r="BHK121" s="16"/>
      <c r="BHL121" s="16"/>
      <c r="BHM121" s="16"/>
      <c r="BHN121" s="16"/>
      <c r="BHO121" s="16"/>
      <c r="BHP121" s="16"/>
      <c r="BHQ121" s="16"/>
      <c r="BHR121" s="16"/>
      <c r="BHS121" s="16"/>
      <c r="BHT121" s="16"/>
      <c r="BHU121" s="16"/>
      <c r="BHV121" s="16"/>
      <c r="BHW121" s="16"/>
      <c r="BHX121" s="16"/>
      <c r="BHY121" s="16"/>
      <c r="BHZ121" s="16"/>
      <c r="BIA121" s="16"/>
      <c r="BIB121" s="16"/>
      <c r="BIC121" s="16"/>
      <c r="BID121" s="16"/>
      <c r="BIE121" s="16"/>
      <c r="BIF121" s="16"/>
      <c r="BIG121" s="16"/>
      <c r="BIH121" s="16"/>
      <c r="BII121" s="16"/>
      <c r="BIJ121" s="16"/>
      <c r="BIK121" s="16"/>
      <c r="BIL121" s="16"/>
      <c r="BIM121" s="16"/>
      <c r="BIN121" s="16"/>
      <c r="BIO121" s="16"/>
      <c r="BIP121" s="16"/>
      <c r="BIQ121" s="16"/>
      <c r="BIR121" s="16"/>
      <c r="BIS121" s="16"/>
      <c r="BIT121" s="16"/>
      <c r="BIU121" s="16"/>
      <c r="BIV121" s="16"/>
      <c r="BIW121" s="16"/>
      <c r="BIX121" s="16"/>
      <c r="BIY121" s="16"/>
      <c r="BIZ121" s="16"/>
      <c r="BJA121" s="16"/>
      <c r="BJB121" s="16"/>
      <c r="BJC121" s="16"/>
      <c r="BJD121" s="16"/>
      <c r="BJE121" s="16"/>
      <c r="BJF121" s="16"/>
      <c r="BJG121" s="16"/>
      <c r="BJH121" s="16"/>
      <c r="BJI121" s="16"/>
      <c r="BJJ121" s="16"/>
      <c r="BJK121" s="16"/>
      <c r="BJL121" s="16"/>
      <c r="BJM121" s="16"/>
      <c r="BJN121" s="16"/>
      <c r="BJO121" s="16"/>
      <c r="BJP121" s="16"/>
      <c r="BJQ121" s="16"/>
      <c r="BJR121" s="16"/>
      <c r="BJS121" s="16"/>
      <c r="BJT121" s="16"/>
      <c r="BJU121" s="16"/>
      <c r="BJV121" s="16"/>
      <c r="BJW121" s="16"/>
      <c r="BJX121" s="16"/>
      <c r="BJY121" s="16"/>
      <c r="BJZ121" s="16"/>
      <c r="BKA121" s="16"/>
      <c r="BKB121" s="16"/>
      <c r="BKC121" s="16"/>
      <c r="BKD121" s="16"/>
      <c r="BKE121" s="16"/>
      <c r="BKF121" s="16"/>
      <c r="BKG121" s="16"/>
      <c r="BKH121" s="16"/>
      <c r="BKI121" s="16"/>
      <c r="BKJ121" s="16"/>
      <c r="BKK121" s="16"/>
      <c r="BKL121" s="16"/>
      <c r="BKM121" s="16"/>
      <c r="BKN121" s="16"/>
      <c r="BKO121" s="16"/>
      <c r="BKP121" s="16"/>
      <c r="BKQ121" s="16"/>
      <c r="BKR121" s="16"/>
      <c r="BKS121" s="16"/>
      <c r="BKT121" s="16"/>
      <c r="BKU121" s="16"/>
      <c r="BKV121" s="16"/>
      <c r="BKW121" s="16"/>
      <c r="BKX121" s="16"/>
      <c r="BKY121" s="16"/>
      <c r="BKZ121" s="16"/>
      <c r="BLA121" s="16"/>
      <c r="BLB121" s="16"/>
      <c r="BLC121" s="16"/>
      <c r="BLD121" s="16"/>
      <c r="BLE121" s="16"/>
      <c r="BLF121" s="16"/>
      <c r="BLG121" s="16"/>
      <c r="BLH121" s="16"/>
      <c r="BLI121" s="16"/>
      <c r="BLJ121" s="16"/>
      <c r="BLK121" s="16"/>
      <c r="BLL121" s="16"/>
      <c r="BLM121" s="16"/>
      <c r="BLN121" s="16"/>
      <c r="BLO121" s="16"/>
      <c r="BLP121" s="16"/>
      <c r="BLQ121" s="16"/>
      <c r="BLR121" s="16"/>
      <c r="BLS121" s="16"/>
      <c r="BLT121" s="16"/>
      <c r="BLU121" s="16"/>
      <c r="BLV121" s="16"/>
      <c r="BLW121" s="16"/>
      <c r="BLX121" s="16"/>
      <c r="BLY121" s="16"/>
      <c r="BLZ121" s="16"/>
      <c r="BMA121" s="16"/>
      <c r="BMB121" s="16"/>
      <c r="BMC121" s="16"/>
      <c r="BMD121" s="16"/>
      <c r="BME121" s="16"/>
      <c r="BMF121" s="16"/>
      <c r="BMG121" s="16"/>
      <c r="BMH121" s="16"/>
      <c r="BMI121" s="16"/>
      <c r="BMJ121" s="16"/>
      <c r="BMK121" s="16"/>
      <c r="BML121" s="16"/>
      <c r="BMM121" s="16"/>
      <c r="BMN121" s="16"/>
      <c r="BMO121" s="16"/>
      <c r="BMP121" s="16"/>
      <c r="BMQ121" s="16"/>
      <c r="BMR121" s="16"/>
      <c r="BMS121" s="16"/>
      <c r="BMT121" s="16"/>
      <c r="BMU121" s="16"/>
      <c r="BMV121" s="16"/>
      <c r="BMW121" s="16"/>
      <c r="BMX121" s="16"/>
      <c r="BMY121" s="16"/>
      <c r="BMZ121" s="16"/>
      <c r="BNA121" s="16"/>
      <c r="BNB121" s="16"/>
      <c r="BNC121" s="16"/>
      <c r="BND121" s="16"/>
      <c r="BNE121" s="16"/>
      <c r="BNF121" s="16"/>
      <c r="BNG121" s="16"/>
      <c r="BNH121" s="16"/>
      <c r="BNI121" s="16"/>
      <c r="BNJ121" s="16"/>
      <c r="BNK121" s="16"/>
      <c r="BNL121" s="16"/>
      <c r="BNM121" s="16"/>
      <c r="BNN121" s="16"/>
      <c r="BNO121" s="16"/>
      <c r="BNP121" s="16"/>
      <c r="BNQ121" s="16"/>
      <c r="BNR121" s="16"/>
      <c r="BNS121" s="16"/>
      <c r="BNT121" s="16"/>
      <c r="BNU121" s="16"/>
      <c r="BNV121" s="16"/>
      <c r="BNW121" s="16"/>
      <c r="BNX121" s="16"/>
      <c r="BNY121" s="16"/>
      <c r="BNZ121" s="16"/>
      <c r="BOA121" s="16"/>
      <c r="BOB121" s="16"/>
      <c r="BOC121" s="16"/>
      <c r="BOD121" s="16"/>
      <c r="BOE121" s="16"/>
      <c r="BOF121" s="16"/>
      <c r="BOG121" s="16"/>
      <c r="BOH121" s="16"/>
      <c r="BOI121" s="16"/>
      <c r="BOJ121" s="16"/>
      <c r="BOK121" s="16"/>
      <c r="BOL121" s="16"/>
      <c r="BOM121" s="16"/>
      <c r="BON121" s="16"/>
      <c r="BOO121" s="16"/>
      <c r="BOP121" s="16"/>
      <c r="BOQ121" s="16"/>
      <c r="BOR121" s="16"/>
      <c r="BOS121" s="16"/>
      <c r="BOT121" s="16"/>
      <c r="BOU121" s="16"/>
      <c r="BOV121" s="16"/>
      <c r="BOW121" s="16"/>
      <c r="BOX121" s="16"/>
      <c r="BOY121" s="16"/>
      <c r="BOZ121" s="16"/>
      <c r="BPA121" s="16"/>
      <c r="BPB121" s="16"/>
      <c r="BPC121" s="16"/>
      <c r="BPD121" s="16"/>
      <c r="BPE121" s="16"/>
      <c r="BPF121" s="16"/>
      <c r="BPG121" s="16"/>
      <c r="BPH121" s="16"/>
      <c r="BPI121" s="16"/>
      <c r="BPJ121" s="16"/>
      <c r="BPK121" s="16"/>
      <c r="BPL121" s="16"/>
      <c r="BPM121" s="16"/>
      <c r="BPN121" s="16"/>
      <c r="BPO121" s="16"/>
      <c r="BPP121" s="16"/>
      <c r="BPQ121" s="16"/>
      <c r="BPR121" s="16"/>
      <c r="BPS121" s="16"/>
      <c r="BPT121" s="16"/>
      <c r="BPU121" s="16"/>
      <c r="BPV121" s="16"/>
      <c r="BPW121" s="16"/>
      <c r="BPX121" s="16"/>
      <c r="BPY121" s="16"/>
      <c r="BPZ121" s="16"/>
      <c r="BQA121" s="16"/>
      <c r="BQB121" s="16"/>
      <c r="BQC121" s="16"/>
      <c r="BQD121" s="16"/>
      <c r="BQE121" s="16"/>
      <c r="BQF121" s="16"/>
      <c r="BQG121" s="16"/>
      <c r="BQH121" s="16"/>
      <c r="BQI121" s="16"/>
      <c r="BQJ121" s="16"/>
      <c r="BQK121" s="16"/>
      <c r="BQL121" s="16"/>
      <c r="BQM121" s="16"/>
      <c r="BQN121" s="16"/>
      <c r="BQO121" s="16"/>
      <c r="BQP121" s="16"/>
      <c r="BQQ121" s="16"/>
      <c r="BQR121" s="16"/>
      <c r="BQS121" s="16"/>
      <c r="BQT121" s="16"/>
      <c r="BQU121" s="16"/>
      <c r="BQV121" s="16"/>
      <c r="BQW121" s="16"/>
      <c r="BQX121" s="16"/>
      <c r="BQY121" s="16"/>
      <c r="BQZ121" s="16"/>
      <c r="BRA121" s="16"/>
      <c r="BRB121" s="16"/>
      <c r="BRC121" s="16"/>
      <c r="BRD121" s="16"/>
      <c r="BRE121" s="16"/>
      <c r="BRF121" s="16"/>
      <c r="BRG121" s="16"/>
      <c r="BRH121" s="16"/>
      <c r="BRI121" s="16"/>
      <c r="BRJ121" s="16"/>
      <c r="BRK121" s="16"/>
      <c r="BRL121" s="16"/>
      <c r="BRM121" s="16"/>
      <c r="BRN121" s="16"/>
      <c r="BRO121" s="16"/>
      <c r="BRP121" s="16"/>
      <c r="BRQ121" s="16"/>
      <c r="BRR121" s="16"/>
      <c r="BRS121" s="16"/>
      <c r="BRT121" s="16"/>
      <c r="BRU121" s="16"/>
      <c r="BRV121" s="16"/>
      <c r="BRW121" s="16"/>
      <c r="BRX121" s="16"/>
      <c r="BRY121" s="16"/>
      <c r="BRZ121" s="16"/>
      <c r="BSA121" s="16"/>
      <c r="BSB121" s="16"/>
      <c r="BSC121" s="16"/>
      <c r="BSD121" s="16"/>
      <c r="BSE121" s="16"/>
      <c r="BSF121" s="16"/>
      <c r="BSG121" s="16"/>
      <c r="BSH121" s="16"/>
      <c r="BSI121" s="16"/>
      <c r="BSJ121" s="16"/>
      <c r="BSK121" s="16"/>
      <c r="BSL121" s="16"/>
      <c r="BSM121" s="16"/>
      <c r="BSN121" s="16"/>
      <c r="BSO121" s="16"/>
      <c r="BSP121" s="16"/>
      <c r="BSQ121" s="16"/>
      <c r="BSR121" s="16"/>
      <c r="BSS121" s="16"/>
      <c r="BST121" s="16"/>
      <c r="BSU121" s="16"/>
      <c r="BSV121" s="16"/>
      <c r="BSW121" s="16"/>
      <c r="BSX121" s="16"/>
      <c r="BSY121" s="16"/>
      <c r="BSZ121" s="16"/>
      <c r="BTA121" s="16"/>
      <c r="BTB121" s="16"/>
      <c r="BTC121" s="16"/>
      <c r="BTD121" s="16"/>
      <c r="BTE121" s="16"/>
      <c r="BTF121" s="16"/>
      <c r="BTG121" s="16"/>
      <c r="BTH121" s="16"/>
      <c r="BTI121" s="16"/>
      <c r="BTJ121" s="16"/>
      <c r="BTK121" s="16"/>
      <c r="BTL121" s="16"/>
      <c r="BTM121" s="16"/>
      <c r="BTN121" s="16"/>
      <c r="BTO121" s="16"/>
      <c r="BTP121" s="16"/>
      <c r="BTQ121" s="16"/>
      <c r="BTR121" s="16"/>
      <c r="BTS121" s="16"/>
      <c r="BTT121" s="16"/>
      <c r="BTU121" s="16"/>
      <c r="BTV121" s="16"/>
      <c r="BTW121" s="16"/>
      <c r="BTX121" s="16"/>
      <c r="BTY121" s="16"/>
      <c r="BTZ121" s="16"/>
      <c r="BUA121" s="16"/>
      <c r="BUB121" s="16"/>
      <c r="BUC121" s="16"/>
      <c r="BUD121" s="16"/>
      <c r="BUE121" s="16"/>
      <c r="BUF121" s="16"/>
      <c r="BUG121" s="16"/>
      <c r="BUH121" s="16"/>
      <c r="BUI121" s="16"/>
      <c r="BUJ121" s="16"/>
      <c r="BUK121" s="16"/>
      <c r="BUL121" s="16"/>
      <c r="BUM121" s="16"/>
      <c r="BUN121" s="16"/>
      <c r="BUO121" s="16"/>
      <c r="BUP121" s="16"/>
      <c r="BUQ121" s="16"/>
      <c r="BUR121" s="16"/>
      <c r="BUS121" s="16"/>
      <c r="BUT121" s="16"/>
      <c r="BUU121" s="16"/>
      <c r="BUV121" s="16"/>
      <c r="BUW121" s="16"/>
      <c r="BUX121" s="16"/>
      <c r="BUY121" s="16"/>
      <c r="BUZ121" s="16"/>
      <c r="BVA121" s="16"/>
      <c r="BVB121" s="16"/>
      <c r="BVC121" s="16"/>
      <c r="BVD121" s="16"/>
      <c r="BVE121" s="16"/>
      <c r="BVF121" s="16"/>
      <c r="BVG121" s="16"/>
      <c r="BVH121" s="16"/>
      <c r="BVI121" s="16"/>
      <c r="BVJ121" s="16"/>
      <c r="BVK121" s="16"/>
      <c r="BVL121" s="16"/>
      <c r="BVM121" s="16"/>
      <c r="BVN121" s="16"/>
      <c r="BVO121" s="16"/>
      <c r="BVP121" s="16"/>
      <c r="BVQ121" s="16"/>
      <c r="BVR121" s="16"/>
      <c r="BVS121" s="16"/>
      <c r="BVT121" s="16"/>
      <c r="BVU121" s="16"/>
      <c r="BVV121" s="16"/>
      <c r="BVW121" s="16"/>
      <c r="BVX121" s="16"/>
      <c r="BVY121" s="16"/>
      <c r="BVZ121" s="16"/>
      <c r="BWA121" s="16"/>
      <c r="BWB121" s="16"/>
      <c r="BWC121" s="16"/>
      <c r="BWD121" s="16"/>
      <c r="BWE121" s="16"/>
      <c r="BWF121" s="16"/>
      <c r="BWG121" s="16"/>
      <c r="BWH121" s="16"/>
      <c r="BWI121" s="16"/>
      <c r="BWJ121" s="16"/>
      <c r="BWK121" s="16"/>
      <c r="BWL121" s="16"/>
      <c r="BWM121" s="16"/>
      <c r="BWN121" s="16"/>
      <c r="BWO121" s="16"/>
      <c r="BWP121" s="16"/>
      <c r="BWQ121" s="16"/>
      <c r="BWR121" s="16"/>
      <c r="BWS121" s="16"/>
      <c r="BWT121" s="16"/>
      <c r="BWU121" s="16"/>
      <c r="BWV121" s="16"/>
      <c r="BWW121" s="16"/>
      <c r="BWX121" s="16"/>
      <c r="BWY121" s="16"/>
      <c r="BWZ121" s="16"/>
      <c r="BXA121" s="16"/>
      <c r="BXB121" s="16"/>
      <c r="BXC121" s="16"/>
      <c r="BXD121" s="16"/>
      <c r="BXE121" s="16"/>
      <c r="BXF121" s="16"/>
      <c r="BXG121" s="16"/>
      <c r="BXH121" s="16"/>
      <c r="BXI121" s="16"/>
      <c r="BXJ121" s="16"/>
      <c r="BXK121" s="16"/>
      <c r="BXL121" s="16"/>
      <c r="BXM121" s="16"/>
      <c r="BXN121" s="16"/>
      <c r="BXO121" s="16"/>
      <c r="BXP121" s="16"/>
      <c r="BXQ121" s="16"/>
      <c r="BXR121" s="16"/>
      <c r="BXS121" s="16"/>
      <c r="BXT121" s="16"/>
      <c r="BXU121" s="16"/>
      <c r="BXV121" s="16"/>
      <c r="BXW121" s="16"/>
      <c r="BXX121" s="16"/>
      <c r="BXY121" s="16"/>
      <c r="BXZ121" s="16"/>
      <c r="BYA121" s="16"/>
      <c r="BYB121" s="16"/>
      <c r="BYC121" s="16"/>
      <c r="BYD121" s="16"/>
      <c r="BYE121" s="16"/>
      <c r="BYF121" s="16"/>
      <c r="BYG121" s="16"/>
      <c r="BYH121" s="16"/>
      <c r="BYI121" s="16"/>
      <c r="BYJ121" s="16"/>
      <c r="BYK121" s="16"/>
      <c r="BYL121" s="16"/>
      <c r="BYM121" s="16"/>
      <c r="BYN121" s="16"/>
      <c r="BYO121" s="16"/>
      <c r="BYP121" s="16"/>
      <c r="BYQ121" s="16"/>
      <c r="BYR121" s="16"/>
      <c r="BYS121" s="16"/>
      <c r="BYT121" s="16"/>
      <c r="BYU121" s="16"/>
      <c r="BYV121" s="16"/>
      <c r="BYW121" s="16"/>
      <c r="BYX121" s="16"/>
      <c r="BYY121" s="16"/>
      <c r="BYZ121" s="16"/>
      <c r="BZA121" s="16"/>
      <c r="BZB121" s="16"/>
      <c r="BZC121" s="16"/>
      <c r="BZD121" s="16"/>
      <c r="BZE121" s="16"/>
      <c r="BZF121" s="16"/>
      <c r="BZG121" s="16"/>
      <c r="BZH121" s="16"/>
      <c r="BZI121" s="16"/>
      <c r="BZJ121" s="16"/>
      <c r="BZK121" s="16"/>
      <c r="BZL121" s="16"/>
      <c r="BZM121" s="16"/>
      <c r="BZN121" s="16"/>
      <c r="BZO121" s="16"/>
      <c r="BZP121" s="16"/>
      <c r="BZQ121" s="16"/>
      <c r="BZR121" s="16"/>
      <c r="BZS121" s="16"/>
      <c r="BZT121" s="16"/>
      <c r="BZU121" s="16"/>
      <c r="BZV121" s="16"/>
      <c r="BZW121" s="16"/>
      <c r="BZX121" s="16"/>
      <c r="BZY121" s="16"/>
      <c r="BZZ121" s="16"/>
      <c r="CAA121" s="16"/>
      <c r="CAB121" s="16"/>
      <c r="CAC121" s="16"/>
      <c r="CAD121" s="16"/>
      <c r="CAE121" s="16"/>
      <c r="CAF121" s="16"/>
      <c r="CAG121" s="16"/>
      <c r="CAH121" s="16"/>
      <c r="CAI121" s="16"/>
      <c r="CAJ121" s="16"/>
      <c r="CAK121" s="16"/>
      <c r="CAL121" s="16"/>
      <c r="CAM121" s="16"/>
      <c r="CAN121" s="16"/>
      <c r="CAO121" s="16"/>
      <c r="CAP121" s="16"/>
      <c r="CAQ121" s="16"/>
      <c r="CAR121" s="16"/>
      <c r="CAS121" s="16"/>
      <c r="CAT121" s="16"/>
      <c r="CAU121" s="16"/>
      <c r="CAV121" s="16"/>
      <c r="CAW121" s="16"/>
      <c r="CAX121" s="16"/>
      <c r="CAY121" s="16"/>
      <c r="CAZ121" s="16"/>
      <c r="CBA121" s="16"/>
      <c r="CBB121" s="16"/>
      <c r="CBC121" s="16"/>
      <c r="CBD121" s="16"/>
      <c r="CBE121" s="16"/>
      <c r="CBF121" s="16"/>
      <c r="CBG121" s="16"/>
      <c r="CBH121" s="16"/>
      <c r="CBI121" s="16"/>
      <c r="CBJ121" s="16"/>
      <c r="CBK121" s="16"/>
      <c r="CBL121" s="16"/>
      <c r="CBM121" s="16"/>
      <c r="CBN121" s="16"/>
      <c r="CBO121" s="16"/>
      <c r="CBP121" s="16"/>
      <c r="CBQ121" s="16"/>
      <c r="CBR121" s="16"/>
      <c r="CBS121" s="16"/>
      <c r="CBT121" s="16"/>
      <c r="CBU121" s="16"/>
      <c r="CBV121" s="16"/>
      <c r="CBW121" s="16"/>
      <c r="CBX121" s="16"/>
      <c r="CBY121" s="16"/>
      <c r="CBZ121" s="16"/>
      <c r="CCA121" s="16"/>
      <c r="CCB121" s="16"/>
      <c r="CCC121" s="16"/>
      <c r="CCD121" s="16"/>
      <c r="CCE121" s="16"/>
      <c r="CCF121" s="16"/>
      <c r="CCG121" s="16"/>
      <c r="CCH121" s="16"/>
      <c r="CCI121" s="16"/>
      <c r="CCJ121" s="16"/>
      <c r="CCK121" s="16"/>
      <c r="CCL121" s="16"/>
      <c r="CCM121" s="16"/>
      <c r="CCN121" s="16"/>
      <c r="CCO121" s="16"/>
      <c r="CCP121" s="16"/>
      <c r="CCQ121" s="16"/>
      <c r="CCR121" s="16"/>
      <c r="CCS121" s="16"/>
      <c r="CCT121" s="16"/>
      <c r="CCU121" s="16"/>
      <c r="CCV121" s="16"/>
      <c r="CCW121" s="16"/>
      <c r="CCX121" s="16"/>
      <c r="CCY121" s="16"/>
      <c r="CCZ121" s="16"/>
      <c r="CDA121" s="16"/>
      <c r="CDB121" s="16"/>
      <c r="CDC121" s="16"/>
      <c r="CDD121" s="16"/>
      <c r="CDE121" s="16"/>
      <c r="CDF121" s="16"/>
      <c r="CDG121" s="16"/>
      <c r="CDH121" s="16"/>
      <c r="CDI121" s="16"/>
      <c r="CDJ121" s="16"/>
      <c r="CDK121" s="16"/>
      <c r="CDL121" s="16"/>
      <c r="CDM121" s="16"/>
      <c r="CDN121" s="16"/>
      <c r="CDO121" s="16"/>
      <c r="CDP121" s="16"/>
      <c r="CDQ121" s="16"/>
      <c r="CDR121" s="16"/>
      <c r="CDS121" s="16"/>
      <c r="CDT121" s="16"/>
      <c r="CDU121" s="16"/>
      <c r="CDV121" s="16"/>
      <c r="CDW121" s="16"/>
      <c r="CDX121" s="16"/>
      <c r="CDY121" s="16"/>
      <c r="CDZ121" s="16"/>
      <c r="CEA121" s="16"/>
      <c r="CEB121" s="16"/>
      <c r="CEC121" s="16"/>
      <c r="CED121" s="16"/>
      <c r="CEE121" s="16"/>
      <c r="CEF121" s="16"/>
      <c r="CEG121" s="16"/>
      <c r="CEH121" s="16"/>
      <c r="CEI121" s="16"/>
      <c r="CEJ121" s="16"/>
      <c r="CEK121" s="16"/>
      <c r="CEL121" s="16"/>
      <c r="CEM121" s="16"/>
      <c r="CEN121" s="16"/>
      <c r="CEO121" s="16"/>
      <c r="CEP121" s="16"/>
      <c r="CEQ121" s="16"/>
      <c r="CER121" s="16"/>
      <c r="CES121" s="16"/>
      <c r="CET121" s="16"/>
      <c r="CEU121" s="16"/>
      <c r="CEV121" s="16"/>
      <c r="CEW121" s="16"/>
      <c r="CEX121" s="16"/>
      <c r="CEY121" s="16"/>
      <c r="CEZ121" s="16"/>
      <c r="CFA121" s="16"/>
      <c r="CFB121" s="16"/>
      <c r="CFC121" s="16"/>
      <c r="CFD121" s="16"/>
      <c r="CFE121" s="16"/>
      <c r="CFF121" s="16"/>
      <c r="CFG121" s="16"/>
      <c r="CFH121" s="16"/>
      <c r="CFI121" s="16"/>
      <c r="CFJ121" s="16"/>
      <c r="CFK121" s="16"/>
      <c r="CFL121" s="16"/>
      <c r="CFM121" s="16"/>
      <c r="CFN121" s="16"/>
      <c r="CFO121" s="16"/>
      <c r="CFP121" s="16"/>
      <c r="CFQ121" s="16"/>
      <c r="CFR121" s="16"/>
      <c r="CFS121" s="16"/>
      <c r="CFT121" s="16"/>
      <c r="CFU121" s="16"/>
      <c r="CFV121" s="16"/>
      <c r="CFW121" s="16"/>
      <c r="CFX121" s="16"/>
      <c r="CFY121" s="16"/>
      <c r="CFZ121" s="16"/>
      <c r="CGA121" s="16"/>
      <c r="CGB121" s="16"/>
      <c r="CGC121" s="16"/>
      <c r="CGD121" s="16"/>
      <c r="CGE121" s="16"/>
      <c r="CGF121" s="16"/>
      <c r="CGG121" s="16"/>
      <c r="CGH121" s="16"/>
      <c r="CGI121" s="16"/>
      <c r="CGJ121" s="16"/>
      <c r="CGK121" s="16"/>
      <c r="CGL121" s="16"/>
      <c r="CGM121" s="16"/>
      <c r="CGN121" s="16"/>
      <c r="CGO121" s="16"/>
      <c r="CGP121" s="16"/>
      <c r="CGQ121" s="16"/>
      <c r="CGR121" s="16"/>
      <c r="CGS121" s="16"/>
      <c r="CGT121" s="16"/>
      <c r="CGU121" s="16"/>
      <c r="CGV121" s="16"/>
      <c r="CGW121" s="16"/>
      <c r="CGX121" s="16"/>
      <c r="CGY121" s="16"/>
      <c r="CGZ121" s="16"/>
      <c r="CHA121" s="16"/>
      <c r="CHB121" s="16"/>
      <c r="CHC121" s="16"/>
      <c r="CHD121" s="16"/>
      <c r="CHE121" s="16"/>
      <c r="CHF121" s="16"/>
      <c r="CHG121" s="16"/>
      <c r="CHH121" s="16"/>
      <c r="CHI121" s="16"/>
      <c r="CHJ121" s="16"/>
      <c r="CHK121" s="16"/>
      <c r="CHL121" s="16"/>
      <c r="CHM121" s="16"/>
      <c r="CHN121" s="16"/>
      <c r="CHO121" s="16"/>
      <c r="CHP121" s="16"/>
      <c r="CHQ121" s="16"/>
      <c r="CHR121" s="16"/>
      <c r="CHS121" s="16"/>
      <c r="CHT121" s="16"/>
      <c r="CHU121" s="16"/>
      <c r="CHV121" s="16"/>
      <c r="CHW121" s="16"/>
      <c r="CHX121" s="16"/>
      <c r="CHY121" s="16"/>
      <c r="CHZ121" s="16"/>
      <c r="CIA121" s="16"/>
      <c r="CIB121" s="16"/>
      <c r="CIC121" s="16"/>
      <c r="CID121" s="16"/>
      <c r="CIE121" s="16"/>
      <c r="CIF121" s="16"/>
      <c r="CIG121" s="16"/>
      <c r="CIH121" s="16"/>
      <c r="CII121" s="16"/>
      <c r="CIJ121" s="16"/>
      <c r="CIK121" s="16"/>
      <c r="CIL121" s="16"/>
      <c r="CIM121" s="16"/>
      <c r="CIN121" s="16"/>
      <c r="CIO121" s="16"/>
      <c r="CIP121" s="16"/>
      <c r="CIQ121" s="16"/>
      <c r="CIR121" s="16"/>
      <c r="CIS121" s="16"/>
      <c r="CIT121" s="16"/>
      <c r="CIU121" s="16"/>
      <c r="CIV121" s="16"/>
      <c r="CIW121" s="16"/>
      <c r="CIX121" s="16"/>
      <c r="CIY121" s="16"/>
      <c r="CIZ121" s="16"/>
      <c r="CJA121" s="16"/>
      <c r="CJB121" s="16"/>
      <c r="CJC121" s="16"/>
      <c r="CJD121" s="16"/>
      <c r="CJE121" s="16"/>
      <c r="CJF121" s="16"/>
      <c r="CJG121" s="16"/>
      <c r="CJH121" s="16"/>
      <c r="CJI121" s="16"/>
      <c r="CJJ121" s="16"/>
      <c r="CJK121" s="16"/>
      <c r="CJL121" s="16"/>
      <c r="CJM121" s="16"/>
      <c r="CJN121" s="16"/>
      <c r="CJO121" s="16"/>
      <c r="CJP121" s="16"/>
      <c r="CJQ121" s="16"/>
      <c r="CJR121" s="16"/>
      <c r="CJS121" s="16"/>
      <c r="CJT121" s="16"/>
      <c r="CJU121" s="16"/>
      <c r="CJV121" s="16"/>
      <c r="CJW121" s="16"/>
      <c r="CJX121" s="16"/>
      <c r="CJY121" s="16"/>
      <c r="CJZ121" s="16"/>
      <c r="CKA121" s="16"/>
      <c r="CKB121" s="16"/>
      <c r="CKC121" s="16"/>
      <c r="CKD121" s="16"/>
      <c r="CKE121" s="16"/>
      <c r="CKF121" s="16"/>
      <c r="CKG121" s="16"/>
      <c r="CKH121" s="16"/>
      <c r="CKI121" s="16"/>
      <c r="CKJ121" s="16"/>
      <c r="CKK121" s="16"/>
      <c r="CKL121" s="16"/>
      <c r="CKM121" s="16"/>
      <c r="CKN121" s="16"/>
      <c r="CKO121" s="16"/>
      <c r="CKP121" s="16"/>
      <c r="CKQ121" s="16"/>
      <c r="CKR121" s="16"/>
      <c r="CKS121" s="16"/>
      <c r="CKT121" s="16"/>
      <c r="CKU121" s="16"/>
      <c r="CKV121" s="16"/>
      <c r="CKW121" s="16"/>
      <c r="CKX121" s="16"/>
      <c r="CKY121" s="16"/>
      <c r="CKZ121" s="16"/>
      <c r="CLA121" s="16"/>
      <c r="CLB121" s="16"/>
      <c r="CLC121" s="16"/>
      <c r="CLD121" s="16"/>
      <c r="CLE121" s="16"/>
      <c r="CLF121" s="16"/>
      <c r="CLG121" s="16"/>
      <c r="CLH121" s="16"/>
      <c r="CLI121" s="16"/>
      <c r="CLJ121" s="16"/>
      <c r="CLK121" s="16"/>
      <c r="CLL121" s="16"/>
      <c r="CLM121" s="16"/>
      <c r="CLN121" s="16"/>
      <c r="CLO121" s="16"/>
      <c r="CLP121" s="16"/>
      <c r="CLQ121" s="16"/>
      <c r="CLR121" s="16"/>
      <c r="CLS121" s="16"/>
      <c r="CLT121" s="16"/>
      <c r="CLU121" s="16"/>
      <c r="CLV121" s="16"/>
      <c r="CLW121" s="16"/>
      <c r="CLX121" s="16"/>
      <c r="CLY121" s="16"/>
      <c r="CLZ121" s="16"/>
      <c r="CMA121" s="16"/>
      <c r="CMB121" s="16"/>
      <c r="CMC121" s="16"/>
      <c r="CMD121" s="16"/>
      <c r="CME121" s="16"/>
      <c r="CMF121" s="16"/>
      <c r="CMG121" s="16"/>
      <c r="CMH121" s="16"/>
      <c r="CMI121" s="16"/>
      <c r="CMJ121" s="16"/>
      <c r="CMK121" s="16"/>
      <c r="CML121" s="16"/>
      <c r="CMM121" s="16"/>
      <c r="CMN121" s="16"/>
      <c r="CMO121" s="16"/>
      <c r="CMP121" s="16"/>
      <c r="CMQ121" s="16"/>
      <c r="CMR121" s="16"/>
      <c r="CMS121" s="16"/>
      <c r="CMT121" s="16"/>
      <c r="CMU121" s="16"/>
      <c r="CMV121" s="16"/>
      <c r="CMW121" s="16"/>
      <c r="CMX121" s="16"/>
      <c r="CMY121" s="16"/>
      <c r="CMZ121" s="16"/>
      <c r="CNA121" s="16"/>
      <c r="CNB121" s="16"/>
      <c r="CNC121" s="16"/>
      <c r="CND121" s="16"/>
      <c r="CNE121" s="16"/>
      <c r="CNF121" s="16"/>
      <c r="CNG121" s="16"/>
      <c r="CNH121" s="16"/>
      <c r="CNI121" s="16"/>
      <c r="CNJ121" s="16"/>
      <c r="CNK121" s="16"/>
      <c r="CNL121" s="16"/>
      <c r="CNM121" s="16"/>
      <c r="CNN121" s="16"/>
      <c r="CNO121" s="16"/>
      <c r="CNP121" s="16"/>
      <c r="CNQ121" s="16"/>
      <c r="CNR121" s="16"/>
      <c r="CNS121" s="16"/>
      <c r="CNT121" s="16"/>
      <c r="CNU121" s="16"/>
      <c r="CNV121" s="16"/>
      <c r="CNW121" s="16"/>
      <c r="CNX121" s="16"/>
      <c r="CNY121" s="16"/>
      <c r="CNZ121" s="16"/>
      <c r="COA121" s="16"/>
      <c r="COB121" s="16"/>
      <c r="COC121" s="16"/>
      <c r="COD121" s="16"/>
      <c r="COE121" s="16"/>
      <c r="COF121" s="16"/>
      <c r="COG121" s="16"/>
      <c r="COH121" s="16"/>
      <c r="COI121" s="16"/>
      <c r="COJ121" s="16"/>
      <c r="COK121" s="16"/>
      <c r="COL121" s="16"/>
      <c r="COM121" s="16"/>
      <c r="CON121" s="16"/>
      <c r="COO121" s="16"/>
      <c r="COP121" s="16"/>
      <c r="COQ121" s="16"/>
      <c r="COR121" s="16"/>
      <c r="COS121" s="16"/>
      <c r="COT121" s="16"/>
      <c r="COU121" s="16"/>
      <c r="COV121" s="16"/>
      <c r="COW121" s="16"/>
      <c r="COX121" s="16"/>
      <c r="COY121" s="16"/>
      <c r="COZ121" s="16"/>
      <c r="CPA121" s="16"/>
      <c r="CPB121" s="16"/>
      <c r="CPC121" s="16"/>
      <c r="CPD121" s="16"/>
      <c r="CPE121" s="16"/>
      <c r="CPF121" s="16"/>
      <c r="CPG121" s="16"/>
      <c r="CPH121" s="16"/>
      <c r="CPI121" s="16"/>
      <c r="CPJ121" s="16"/>
      <c r="CPK121" s="16"/>
      <c r="CPL121" s="16"/>
      <c r="CPM121" s="16"/>
      <c r="CPN121" s="16"/>
      <c r="CPO121" s="16"/>
      <c r="CPP121" s="16"/>
      <c r="CPQ121" s="16"/>
      <c r="CPR121" s="16"/>
      <c r="CPS121" s="16"/>
      <c r="CPT121" s="16"/>
      <c r="CPU121" s="16"/>
      <c r="CPV121" s="16"/>
      <c r="CPW121" s="16"/>
      <c r="CPX121" s="16"/>
      <c r="CPY121" s="16"/>
      <c r="CPZ121" s="16"/>
      <c r="CQA121" s="16"/>
      <c r="CQB121" s="16"/>
      <c r="CQC121" s="16"/>
      <c r="CQD121" s="16"/>
      <c r="CQE121" s="16"/>
      <c r="CQF121" s="16"/>
      <c r="CQG121" s="16"/>
      <c r="CQH121" s="16"/>
      <c r="CQI121" s="16"/>
      <c r="CQJ121" s="16"/>
      <c r="CQK121" s="16"/>
      <c r="CQL121" s="16"/>
      <c r="CQM121" s="16"/>
      <c r="CQN121" s="16"/>
      <c r="CQO121" s="16"/>
      <c r="CQP121" s="16"/>
      <c r="CQQ121" s="16"/>
      <c r="CQR121" s="16"/>
      <c r="CQS121" s="16"/>
      <c r="CQT121" s="16"/>
      <c r="CQU121" s="16"/>
      <c r="CQV121" s="16"/>
      <c r="CQW121" s="16"/>
      <c r="CQX121" s="16"/>
      <c r="CQY121" s="16"/>
      <c r="CQZ121" s="16"/>
      <c r="CRA121" s="16"/>
      <c r="CRB121" s="16"/>
      <c r="CRC121" s="16"/>
      <c r="CRD121" s="16"/>
      <c r="CRE121" s="16"/>
      <c r="CRF121" s="16"/>
      <c r="CRG121" s="16"/>
      <c r="CRH121" s="16"/>
      <c r="CRI121" s="16"/>
      <c r="CRJ121" s="16"/>
      <c r="CRK121" s="16"/>
      <c r="CRL121" s="16"/>
      <c r="CRM121" s="16"/>
      <c r="CRN121" s="16"/>
      <c r="CRO121" s="16"/>
      <c r="CRP121" s="16"/>
      <c r="CRQ121" s="16"/>
      <c r="CRR121" s="16"/>
      <c r="CRS121" s="16"/>
      <c r="CRT121" s="16"/>
      <c r="CRU121" s="16"/>
      <c r="CRV121" s="16"/>
      <c r="CRW121" s="16"/>
      <c r="CRX121" s="16"/>
      <c r="CRY121" s="16"/>
      <c r="CRZ121" s="16"/>
      <c r="CSA121" s="16"/>
      <c r="CSB121" s="16"/>
      <c r="CSC121" s="16"/>
      <c r="CSD121" s="16"/>
      <c r="CSE121" s="16"/>
      <c r="CSF121" s="16"/>
      <c r="CSG121" s="16"/>
      <c r="CSH121" s="16"/>
      <c r="CSI121" s="16"/>
      <c r="CSJ121" s="16"/>
      <c r="CSK121" s="16"/>
      <c r="CSL121" s="16"/>
      <c r="CSM121" s="16"/>
      <c r="CSN121" s="16"/>
      <c r="CSO121" s="16"/>
      <c r="CSP121" s="16"/>
      <c r="CSQ121" s="16"/>
      <c r="CSR121" s="16"/>
      <c r="CSS121" s="16"/>
      <c r="CST121" s="16"/>
      <c r="CSU121" s="16"/>
      <c r="CSV121" s="16"/>
      <c r="CSW121" s="16"/>
      <c r="CSX121" s="16"/>
      <c r="CSY121" s="16"/>
      <c r="CSZ121" s="16"/>
      <c r="CTA121" s="16"/>
      <c r="CTB121" s="16"/>
      <c r="CTC121" s="16"/>
      <c r="CTD121" s="16"/>
      <c r="CTE121" s="16"/>
      <c r="CTF121" s="16"/>
      <c r="CTG121" s="16"/>
      <c r="CTH121" s="16"/>
      <c r="CTI121" s="16"/>
      <c r="CTJ121" s="16"/>
      <c r="CTK121" s="16"/>
      <c r="CTL121" s="16"/>
      <c r="CTM121" s="16"/>
      <c r="CTN121" s="16"/>
      <c r="CTO121" s="16"/>
      <c r="CTP121" s="16"/>
      <c r="CTQ121" s="16"/>
      <c r="CTR121" s="16"/>
      <c r="CTS121" s="16"/>
      <c r="CTT121" s="16"/>
      <c r="CTU121" s="16"/>
      <c r="CTV121" s="16"/>
      <c r="CTW121" s="16"/>
      <c r="CTX121" s="16"/>
      <c r="CTY121" s="16"/>
      <c r="CTZ121" s="16"/>
      <c r="CUA121" s="16"/>
      <c r="CUB121" s="16"/>
      <c r="CUC121" s="16"/>
      <c r="CUD121" s="16"/>
      <c r="CUE121" s="16"/>
      <c r="CUF121" s="16"/>
      <c r="CUG121" s="16"/>
      <c r="CUH121" s="16"/>
      <c r="CUI121" s="16"/>
      <c r="CUJ121" s="16"/>
      <c r="CUK121" s="16"/>
      <c r="CUL121" s="16"/>
      <c r="CUM121" s="16"/>
      <c r="CUN121" s="16"/>
      <c r="CUO121" s="16"/>
      <c r="CUP121" s="16"/>
      <c r="CUQ121" s="16"/>
      <c r="CUR121" s="16"/>
      <c r="CUS121" s="16"/>
      <c r="CUT121" s="16"/>
      <c r="CUU121" s="16"/>
      <c r="CUV121" s="16"/>
      <c r="CUW121" s="16"/>
      <c r="CUX121" s="16"/>
      <c r="CUY121" s="16"/>
      <c r="CUZ121" s="16"/>
      <c r="CVA121" s="16"/>
      <c r="CVB121" s="16"/>
      <c r="CVC121" s="16"/>
      <c r="CVD121" s="16"/>
      <c r="CVE121" s="16"/>
      <c r="CVF121" s="16"/>
      <c r="CVG121" s="16"/>
      <c r="CVH121" s="16"/>
      <c r="CVI121" s="16"/>
      <c r="CVJ121" s="16"/>
      <c r="CVK121" s="16"/>
      <c r="CVL121" s="16"/>
      <c r="CVM121" s="16"/>
      <c r="CVN121" s="16"/>
      <c r="CVO121" s="16"/>
      <c r="CVP121" s="16"/>
      <c r="CVQ121" s="16"/>
      <c r="CVR121" s="16"/>
      <c r="CVS121" s="16"/>
      <c r="CVT121" s="16"/>
      <c r="CVU121" s="16"/>
      <c r="CVV121" s="16"/>
      <c r="CVW121" s="16"/>
      <c r="CVX121" s="16"/>
      <c r="CVY121" s="16"/>
      <c r="CVZ121" s="16"/>
      <c r="CWA121" s="16"/>
      <c r="CWB121" s="16"/>
      <c r="CWC121" s="16"/>
      <c r="CWD121" s="16"/>
      <c r="CWE121" s="16"/>
      <c r="CWF121" s="16"/>
      <c r="CWG121" s="16"/>
      <c r="CWH121" s="16"/>
      <c r="CWI121" s="16"/>
      <c r="CWJ121" s="16"/>
      <c r="CWK121" s="16"/>
      <c r="CWL121" s="16"/>
      <c r="CWM121" s="16"/>
      <c r="CWN121" s="16"/>
      <c r="CWO121" s="16"/>
      <c r="CWP121" s="16"/>
      <c r="CWQ121" s="16"/>
      <c r="CWR121" s="16"/>
      <c r="CWS121" s="16"/>
      <c r="CWT121" s="16"/>
      <c r="CWU121" s="16"/>
      <c r="CWV121" s="16"/>
      <c r="CWW121" s="16"/>
      <c r="CWX121" s="16"/>
      <c r="CWY121" s="16"/>
      <c r="CWZ121" s="16"/>
      <c r="CXA121" s="16"/>
      <c r="CXB121" s="16"/>
      <c r="CXC121" s="16"/>
      <c r="CXD121" s="16"/>
      <c r="CXE121" s="16"/>
      <c r="CXF121" s="16"/>
      <c r="CXG121" s="16"/>
      <c r="CXH121" s="16"/>
      <c r="CXI121" s="16"/>
      <c r="CXJ121" s="16"/>
      <c r="CXK121" s="16"/>
      <c r="CXL121" s="16"/>
      <c r="CXM121" s="16"/>
      <c r="CXN121" s="16"/>
      <c r="CXO121" s="16"/>
      <c r="CXP121" s="16"/>
      <c r="CXQ121" s="16"/>
      <c r="CXR121" s="16"/>
      <c r="CXS121" s="16"/>
      <c r="CXT121" s="16"/>
      <c r="CXU121" s="16"/>
      <c r="CXV121" s="16"/>
      <c r="CXW121" s="16"/>
      <c r="CXX121" s="16"/>
      <c r="CXY121" s="16"/>
      <c r="CXZ121" s="16"/>
      <c r="CYA121" s="16"/>
      <c r="CYB121" s="16"/>
      <c r="CYC121" s="16"/>
      <c r="CYD121" s="16"/>
      <c r="CYE121" s="16"/>
      <c r="CYF121" s="16"/>
      <c r="CYG121" s="16"/>
      <c r="CYH121" s="16"/>
      <c r="CYI121" s="16"/>
      <c r="CYJ121" s="16"/>
      <c r="CYK121" s="16"/>
      <c r="CYL121" s="16"/>
      <c r="CYM121" s="16"/>
      <c r="CYN121" s="16"/>
      <c r="CYO121" s="16"/>
      <c r="CYP121" s="16"/>
      <c r="CYQ121" s="16"/>
      <c r="CYR121" s="16"/>
      <c r="CYS121" s="16"/>
      <c r="CYT121" s="16"/>
      <c r="CYU121" s="16"/>
      <c r="CYV121" s="16"/>
      <c r="CYW121" s="16"/>
      <c r="CYX121" s="16"/>
      <c r="CYY121" s="16"/>
      <c r="CYZ121" s="16"/>
      <c r="CZA121" s="16"/>
      <c r="CZB121" s="16"/>
      <c r="CZC121" s="16"/>
      <c r="CZD121" s="16"/>
      <c r="CZE121" s="16"/>
      <c r="CZF121" s="16"/>
      <c r="CZG121" s="16"/>
      <c r="CZH121" s="16"/>
      <c r="CZI121" s="16"/>
      <c r="CZJ121" s="16"/>
      <c r="CZK121" s="16"/>
      <c r="CZL121" s="16"/>
      <c r="CZM121" s="16"/>
      <c r="CZN121" s="16"/>
      <c r="CZO121" s="16"/>
      <c r="CZP121" s="16"/>
      <c r="CZQ121" s="16"/>
      <c r="CZR121" s="16"/>
      <c r="CZS121" s="16"/>
      <c r="CZT121" s="16"/>
      <c r="CZU121" s="16"/>
      <c r="CZV121" s="16"/>
      <c r="CZW121" s="16"/>
      <c r="CZX121" s="16"/>
      <c r="CZY121" s="16"/>
      <c r="CZZ121" s="16"/>
      <c r="DAA121" s="16"/>
      <c r="DAB121" s="16"/>
      <c r="DAC121" s="16"/>
      <c r="DAD121" s="16"/>
      <c r="DAE121" s="16"/>
      <c r="DAF121" s="16"/>
      <c r="DAG121" s="16"/>
      <c r="DAH121" s="16"/>
      <c r="DAI121" s="16"/>
      <c r="DAJ121" s="16"/>
      <c r="DAK121" s="16"/>
      <c r="DAL121" s="16"/>
      <c r="DAM121" s="16"/>
      <c r="DAN121" s="16"/>
      <c r="DAO121" s="16"/>
      <c r="DAP121" s="16"/>
      <c r="DAQ121" s="16"/>
      <c r="DAR121" s="16"/>
      <c r="DAS121" s="16"/>
      <c r="DAT121" s="16"/>
      <c r="DAU121" s="16"/>
      <c r="DAV121" s="16"/>
      <c r="DAW121" s="16"/>
      <c r="DAX121" s="16"/>
      <c r="DAY121" s="16"/>
      <c r="DAZ121" s="16"/>
      <c r="DBA121" s="16"/>
      <c r="DBB121" s="16"/>
      <c r="DBC121" s="16"/>
      <c r="DBD121" s="16"/>
      <c r="DBE121" s="16"/>
      <c r="DBF121" s="16"/>
      <c r="DBG121" s="16"/>
      <c r="DBH121" s="16"/>
      <c r="DBI121" s="16"/>
      <c r="DBJ121" s="16"/>
      <c r="DBK121" s="16"/>
      <c r="DBL121" s="16"/>
      <c r="DBM121" s="16"/>
      <c r="DBN121" s="16"/>
      <c r="DBO121" s="16"/>
      <c r="DBP121" s="16"/>
      <c r="DBQ121" s="16"/>
      <c r="DBR121" s="16"/>
      <c r="DBS121" s="16"/>
      <c r="DBT121" s="16"/>
      <c r="DBU121" s="16"/>
      <c r="DBV121" s="16"/>
      <c r="DBW121" s="16"/>
      <c r="DBX121" s="16"/>
      <c r="DBY121" s="16"/>
      <c r="DBZ121" s="16"/>
      <c r="DCA121" s="16"/>
      <c r="DCB121" s="16"/>
      <c r="DCC121" s="16"/>
      <c r="DCD121" s="16"/>
      <c r="DCE121" s="16"/>
      <c r="DCF121" s="16"/>
      <c r="DCG121" s="16"/>
      <c r="DCH121" s="16"/>
      <c r="DCI121" s="16"/>
      <c r="DCJ121" s="16"/>
      <c r="DCK121" s="16"/>
      <c r="DCL121" s="16"/>
      <c r="DCM121" s="16"/>
      <c r="DCN121" s="16"/>
      <c r="DCO121" s="16"/>
      <c r="DCP121" s="16"/>
      <c r="DCQ121" s="16"/>
      <c r="DCR121" s="16"/>
      <c r="DCS121" s="16"/>
      <c r="DCT121" s="16"/>
      <c r="DCU121" s="16"/>
      <c r="DCV121" s="16"/>
      <c r="DCW121" s="16"/>
      <c r="DCX121" s="16"/>
      <c r="DCY121" s="16"/>
      <c r="DCZ121" s="16"/>
      <c r="DDA121" s="16"/>
      <c r="DDB121" s="16"/>
      <c r="DDC121" s="16"/>
      <c r="DDD121" s="16"/>
      <c r="DDE121" s="16"/>
      <c r="DDF121" s="16"/>
      <c r="DDG121" s="16"/>
      <c r="DDH121" s="16"/>
      <c r="DDI121" s="16"/>
      <c r="DDJ121" s="16"/>
      <c r="DDK121" s="16"/>
      <c r="DDL121" s="16"/>
      <c r="DDM121" s="16"/>
      <c r="DDN121" s="16"/>
      <c r="DDO121" s="16"/>
      <c r="DDP121" s="16"/>
      <c r="DDQ121" s="16"/>
      <c r="DDR121" s="16"/>
      <c r="DDS121" s="16"/>
      <c r="DDT121" s="16"/>
      <c r="DDU121" s="16"/>
      <c r="DDV121" s="16"/>
      <c r="DDW121" s="16"/>
      <c r="DDX121" s="16"/>
      <c r="DDY121" s="16"/>
      <c r="DDZ121" s="16"/>
      <c r="DEA121" s="16"/>
      <c r="DEB121" s="16"/>
      <c r="DEC121" s="16"/>
      <c r="DED121" s="16"/>
      <c r="DEE121" s="16"/>
      <c r="DEF121" s="16"/>
      <c r="DEG121" s="16"/>
      <c r="DEH121" s="16"/>
      <c r="DEI121" s="16"/>
      <c r="DEJ121" s="16"/>
      <c r="DEK121" s="16"/>
      <c r="DEL121" s="16"/>
      <c r="DEM121" s="16"/>
      <c r="DEN121" s="16"/>
      <c r="DEO121" s="16"/>
      <c r="DEP121" s="16"/>
      <c r="DEQ121" s="16"/>
      <c r="DER121" s="16"/>
      <c r="DES121" s="16"/>
      <c r="DET121" s="16"/>
      <c r="DEU121" s="16"/>
      <c r="DEV121" s="16"/>
      <c r="DEW121" s="16"/>
      <c r="DEX121" s="16"/>
      <c r="DEY121" s="16"/>
      <c r="DEZ121" s="16"/>
      <c r="DFA121" s="16"/>
      <c r="DFB121" s="16"/>
      <c r="DFC121" s="16"/>
      <c r="DFD121" s="16"/>
      <c r="DFE121" s="16"/>
      <c r="DFF121" s="16"/>
      <c r="DFG121" s="16"/>
      <c r="DFH121" s="16"/>
      <c r="DFI121" s="16"/>
      <c r="DFJ121" s="16"/>
      <c r="DFK121" s="16"/>
      <c r="DFL121" s="16"/>
      <c r="DFM121" s="16"/>
      <c r="DFN121" s="16"/>
      <c r="DFO121" s="16"/>
      <c r="DFP121" s="16"/>
      <c r="DFQ121" s="16"/>
      <c r="DFR121" s="16"/>
      <c r="DFS121" s="16"/>
      <c r="DFT121" s="16"/>
      <c r="DFU121" s="16"/>
      <c r="DFV121" s="16"/>
      <c r="DFW121" s="16"/>
      <c r="DFX121" s="16"/>
      <c r="DFY121" s="16"/>
      <c r="DFZ121" s="16"/>
      <c r="DGA121" s="16"/>
      <c r="DGB121" s="16"/>
      <c r="DGC121" s="16"/>
      <c r="DGD121" s="16"/>
      <c r="DGE121" s="16"/>
      <c r="DGF121" s="16"/>
      <c r="DGG121" s="16"/>
      <c r="DGH121" s="16"/>
      <c r="DGI121" s="16"/>
      <c r="DGJ121" s="16"/>
      <c r="DGK121" s="16"/>
      <c r="DGL121" s="16"/>
      <c r="DGM121" s="16"/>
      <c r="DGN121" s="16"/>
      <c r="DGO121" s="16"/>
      <c r="DGP121" s="16"/>
      <c r="DGQ121" s="16"/>
      <c r="DGR121" s="16"/>
      <c r="DGS121" s="16"/>
      <c r="DGT121" s="16"/>
      <c r="DGU121" s="16"/>
      <c r="DGV121" s="16"/>
      <c r="DGW121" s="16"/>
      <c r="DGX121" s="16"/>
      <c r="DGY121" s="16"/>
      <c r="DGZ121" s="16"/>
      <c r="DHA121" s="16"/>
      <c r="DHB121" s="16"/>
      <c r="DHC121" s="16"/>
      <c r="DHD121" s="16"/>
      <c r="DHE121" s="16"/>
      <c r="DHF121" s="16"/>
      <c r="DHG121" s="16"/>
      <c r="DHH121" s="16"/>
      <c r="DHI121" s="16"/>
      <c r="DHJ121" s="16"/>
      <c r="DHK121" s="16"/>
      <c r="DHL121" s="16"/>
      <c r="DHM121" s="16"/>
      <c r="DHN121" s="16"/>
      <c r="DHO121" s="16"/>
      <c r="DHP121" s="16"/>
      <c r="DHQ121" s="16"/>
      <c r="DHR121" s="16"/>
      <c r="DHS121" s="16"/>
      <c r="DHT121" s="16"/>
      <c r="DHU121" s="16"/>
      <c r="DHV121" s="16"/>
      <c r="DHW121" s="16"/>
      <c r="DHX121" s="16"/>
      <c r="DHY121" s="16"/>
      <c r="DHZ121" s="16"/>
      <c r="DIA121" s="16"/>
      <c r="DIB121" s="16"/>
      <c r="DIC121" s="16"/>
      <c r="DID121" s="16"/>
      <c r="DIE121" s="16"/>
      <c r="DIF121" s="16"/>
      <c r="DIG121" s="16"/>
      <c r="DIH121" s="16"/>
      <c r="DII121" s="16"/>
      <c r="DIJ121" s="16"/>
      <c r="DIK121" s="16"/>
      <c r="DIL121" s="16"/>
      <c r="DIM121" s="16"/>
      <c r="DIN121" s="16"/>
      <c r="DIO121" s="16"/>
      <c r="DIP121" s="16"/>
      <c r="DIQ121" s="16"/>
      <c r="DIR121" s="16"/>
      <c r="DIS121" s="16"/>
      <c r="DIT121" s="16"/>
      <c r="DIU121" s="16"/>
      <c r="DIV121" s="16"/>
      <c r="DIW121" s="16"/>
      <c r="DIX121" s="16"/>
      <c r="DIY121" s="16"/>
      <c r="DIZ121" s="16"/>
      <c r="DJA121" s="16"/>
      <c r="DJB121" s="16"/>
      <c r="DJC121" s="16"/>
      <c r="DJD121" s="16"/>
      <c r="DJE121" s="16"/>
      <c r="DJF121" s="16"/>
      <c r="DJG121" s="16"/>
      <c r="DJH121" s="16"/>
      <c r="DJI121" s="16"/>
      <c r="DJJ121" s="16"/>
      <c r="DJK121" s="16"/>
      <c r="DJL121" s="16"/>
      <c r="DJM121" s="16"/>
      <c r="DJN121" s="16"/>
      <c r="DJO121" s="16"/>
      <c r="DJP121" s="16"/>
      <c r="DJQ121" s="16"/>
      <c r="DJR121" s="16"/>
      <c r="DJS121" s="16"/>
      <c r="DJT121" s="16"/>
      <c r="DJU121" s="16"/>
      <c r="DJV121" s="16"/>
      <c r="DJW121" s="16"/>
      <c r="DJX121" s="16"/>
      <c r="DJY121" s="16"/>
      <c r="DJZ121" s="16"/>
      <c r="DKA121" s="16"/>
      <c r="DKB121" s="16"/>
      <c r="DKC121" s="16"/>
      <c r="DKD121" s="16"/>
      <c r="DKE121" s="16"/>
      <c r="DKF121" s="16"/>
      <c r="DKG121" s="16"/>
      <c r="DKH121" s="16"/>
      <c r="DKI121" s="16"/>
      <c r="DKJ121" s="16"/>
      <c r="DKK121" s="16"/>
      <c r="DKL121" s="16"/>
      <c r="DKM121" s="16"/>
      <c r="DKN121" s="16"/>
      <c r="DKO121" s="16"/>
      <c r="DKP121" s="16"/>
      <c r="DKQ121" s="16"/>
      <c r="DKR121" s="16"/>
      <c r="DKS121" s="16"/>
      <c r="DKT121" s="16"/>
      <c r="DKU121" s="16"/>
      <c r="DKV121" s="16"/>
      <c r="DKW121" s="16"/>
      <c r="DKX121" s="16"/>
      <c r="DKY121" s="16"/>
      <c r="DKZ121" s="16"/>
      <c r="DLA121" s="16"/>
      <c r="DLB121" s="16"/>
      <c r="DLC121" s="16"/>
      <c r="DLD121" s="16"/>
      <c r="DLE121" s="16"/>
      <c r="DLF121" s="16"/>
      <c r="DLG121" s="16"/>
      <c r="DLH121" s="16"/>
      <c r="DLI121" s="16"/>
      <c r="DLJ121" s="16"/>
      <c r="DLK121" s="16"/>
      <c r="DLL121" s="16"/>
      <c r="DLM121" s="16"/>
      <c r="DLN121" s="16"/>
      <c r="DLO121" s="16"/>
      <c r="DLP121" s="16"/>
      <c r="DLQ121" s="16"/>
      <c r="DLR121" s="16"/>
      <c r="DLS121" s="16"/>
      <c r="DLT121" s="16"/>
      <c r="DLU121" s="16"/>
      <c r="DLV121" s="16"/>
      <c r="DLW121" s="16"/>
      <c r="DLX121" s="16"/>
      <c r="DLY121" s="16"/>
      <c r="DLZ121" s="16"/>
      <c r="DMA121" s="16"/>
      <c r="DMB121" s="16"/>
      <c r="DMC121" s="16"/>
      <c r="DMD121" s="16"/>
      <c r="DME121" s="16"/>
      <c r="DMF121" s="16"/>
      <c r="DMG121" s="16"/>
      <c r="DMH121" s="16"/>
      <c r="DMI121" s="16"/>
      <c r="DMJ121" s="16"/>
      <c r="DMK121" s="16"/>
      <c r="DML121" s="16"/>
      <c r="DMM121" s="16"/>
      <c r="DMN121" s="16"/>
      <c r="DMO121" s="16"/>
      <c r="DMP121" s="16"/>
      <c r="DMQ121" s="16"/>
      <c r="DMR121" s="16"/>
      <c r="DMS121" s="16"/>
      <c r="DMT121" s="16"/>
      <c r="DMU121" s="16"/>
      <c r="DMV121" s="16"/>
      <c r="DMW121" s="16"/>
      <c r="DMX121" s="16"/>
      <c r="DMY121" s="16"/>
      <c r="DMZ121" s="16"/>
      <c r="DNA121" s="16"/>
      <c r="DNB121" s="16"/>
      <c r="DNC121" s="16"/>
      <c r="DND121" s="16"/>
      <c r="DNE121" s="16"/>
      <c r="DNF121" s="16"/>
      <c r="DNG121" s="16"/>
      <c r="DNH121" s="16"/>
      <c r="DNI121" s="16"/>
      <c r="DNJ121" s="16"/>
      <c r="DNK121" s="16"/>
      <c r="DNL121" s="16"/>
      <c r="DNM121" s="16"/>
      <c r="DNN121" s="16"/>
      <c r="DNO121" s="16"/>
      <c r="DNP121" s="16"/>
      <c r="DNQ121" s="16"/>
      <c r="DNR121" s="16"/>
      <c r="DNS121" s="16"/>
      <c r="DNT121" s="16"/>
      <c r="DNU121" s="16"/>
      <c r="DNV121" s="16"/>
      <c r="DNW121" s="16"/>
      <c r="DNX121" s="16"/>
      <c r="DNY121" s="16"/>
      <c r="DNZ121" s="16"/>
      <c r="DOA121" s="16"/>
      <c r="DOB121" s="16"/>
      <c r="DOC121" s="16"/>
      <c r="DOD121" s="16"/>
      <c r="DOE121" s="16"/>
      <c r="DOF121" s="16"/>
      <c r="DOG121" s="16"/>
      <c r="DOH121" s="16"/>
      <c r="DOI121" s="16"/>
      <c r="DOJ121" s="16"/>
      <c r="DOK121" s="16"/>
      <c r="DOL121" s="16"/>
      <c r="DOM121" s="16"/>
      <c r="DON121" s="16"/>
      <c r="DOO121" s="16"/>
      <c r="DOP121" s="16"/>
      <c r="DOQ121" s="16"/>
      <c r="DOR121" s="16"/>
      <c r="DOS121" s="16"/>
      <c r="DOT121" s="16"/>
      <c r="DOU121" s="16"/>
      <c r="DOV121" s="16"/>
      <c r="DOW121" s="16"/>
      <c r="DOX121" s="16"/>
      <c r="DOY121" s="16"/>
      <c r="DOZ121" s="16"/>
      <c r="DPA121" s="16"/>
      <c r="DPB121" s="16"/>
      <c r="DPC121" s="16"/>
      <c r="DPD121" s="16"/>
      <c r="DPE121" s="16"/>
      <c r="DPF121" s="16"/>
      <c r="DPG121" s="16"/>
      <c r="DPH121" s="16"/>
      <c r="DPI121" s="16"/>
      <c r="DPJ121" s="16"/>
      <c r="DPK121" s="16"/>
      <c r="DPL121" s="16"/>
      <c r="DPM121" s="16"/>
      <c r="DPN121" s="16"/>
      <c r="DPO121" s="16"/>
      <c r="DPP121" s="16"/>
      <c r="DPQ121" s="16"/>
      <c r="DPR121" s="16"/>
      <c r="DPS121" s="16"/>
      <c r="DPT121" s="16"/>
      <c r="DPU121" s="16"/>
      <c r="DPV121" s="16"/>
      <c r="DPW121" s="16"/>
      <c r="DPX121" s="16"/>
      <c r="DPY121" s="16"/>
      <c r="DPZ121" s="16"/>
      <c r="DQA121" s="16"/>
      <c r="DQB121" s="16"/>
      <c r="DQC121" s="16"/>
      <c r="DQD121" s="16"/>
      <c r="DQE121" s="16"/>
      <c r="DQF121" s="16"/>
      <c r="DQG121" s="16"/>
      <c r="DQH121" s="16"/>
      <c r="DQI121" s="16"/>
      <c r="DQJ121" s="16"/>
      <c r="DQK121" s="16"/>
      <c r="DQL121" s="16"/>
      <c r="DQM121" s="16"/>
      <c r="DQN121" s="16"/>
      <c r="DQO121" s="16"/>
      <c r="DQP121" s="16"/>
      <c r="DQQ121" s="16"/>
      <c r="DQR121" s="16"/>
      <c r="DQS121" s="16"/>
      <c r="DQT121" s="16"/>
      <c r="DQU121" s="16"/>
      <c r="DQV121" s="16"/>
      <c r="DQW121" s="16"/>
      <c r="DQX121" s="16"/>
      <c r="DQY121" s="16"/>
      <c r="DQZ121" s="16"/>
      <c r="DRA121" s="16"/>
      <c r="DRB121" s="16"/>
      <c r="DRC121" s="16"/>
      <c r="DRD121" s="16"/>
      <c r="DRE121" s="16"/>
      <c r="DRF121" s="16"/>
      <c r="DRG121" s="16"/>
      <c r="DRH121" s="16"/>
      <c r="DRI121" s="16"/>
      <c r="DRJ121" s="16"/>
      <c r="DRK121" s="16"/>
      <c r="DRL121" s="16"/>
      <c r="DRM121" s="16"/>
      <c r="DRN121" s="16"/>
      <c r="DRO121" s="16"/>
      <c r="DRP121" s="16"/>
      <c r="DRQ121" s="16"/>
      <c r="DRR121" s="16"/>
      <c r="DRS121" s="16"/>
      <c r="DRT121" s="16"/>
      <c r="DRU121" s="16"/>
      <c r="DRV121" s="16"/>
      <c r="DRW121" s="16"/>
      <c r="DRX121" s="16"/>
      <c r="DRY121" s="16"/>
      <c r="DRZ121" s="16"/>
      <c r="DSA121" s="16"/>
      <c r="DSB121" s="16"/>
      <c r="DSC121" s="16"/>
      <c r="DSD121" s="16"/>
      <c r="DSE121" s="16"/>
      <c r="DSF121" s="16"/>
      <c r="DSG121" s="16"/>
      <c r="DSH121" s="16"/>
      <c r="DSI121" s="16"/>
      <c r="DSJ121" s="16"/>
      <c r="DSK121" s="16"/>
      <c r="DSL121" s="16"/>
      <c r="DSM121" s="16"/>
      <c r="DSN121" s="16"/>
      <c r="DSO121" s="16"/>
      <c r="DSP121" s="16"/>
      <c r="DSQ121" s="16"/>
      <c r="DSR121" s="16"/>
      <c r="DSS121" s="16"/>
      <c r="DST121" s="16"/>
      <c r="DSU121" s="16"/>
      <c r="DSV121" s="16"/>
      <c r="DSW121" s="16"/>
      <c r="DSX121" s="16"/>
      <c r="DSY121" s="16"/>
      <c r="DSZ121" s="16"/>
      <c r="DTA121" s="16"/>
      <c r="DTB121" s="16"/>
      <c r="DTC121" s="16"/>
      <c r="DTD121" s="16"/>
      <c r="DTE121" s="16"/>
      <c r="DTF121" s="16"/>
      <c r="DTG121" s="16"/>
      <c r="DTH121" s="16"/>
      <c r="DTI121" s="16"/>
      <c r="DTJ121" s="16"/>
      <c r="DTK121" s="16"/>
      <c r="DTL121" s="16"/>
      <c r="DTM121" s="16"/>
      <c r="DTN121" s="16"/>
      <c r="DTO121" s="16"/>
      <c r="DTP121" s="16"/>
      <c r="DTQ121" s="16"/>
      <c r="DTR121" s="16"/>
      <c r="DTS121" s="16"/>
      <c r="DTT121" s="16"/>
      <c r="DTU121" s="16"/>
      <c r="DTV121" s="16"/>
      <c r="DTW121" s="16"/>
      <c r="DTX121" s="16"/>
      <c r="DTY121" s="16"/>
      <c r="DTZ121" s="16"/>
      <c r="DUA121" s="16"/>
      <c r="DUB121" s="16"/>
      <c r="DUC121" s="16"/>
      <c r="DUD121" s="16"/>
      <c r="DUE121" s="16"/>
      <c r="DUF121" s="16"/>
      <c r="DUG121" s="16"/>
      <c r="DUH121" s="16"/>
      <c r="DUI121" s="16"/>
      <c r="DUJ121" s="16"/>
      <c r="DUK121" s="16"/>
      <c r="DUL121" s="16"/>
      <c r="DUM121" s="16"/>
      <c r="DUN121" s="16"/>
      <c r="DUO121" s="16"/>
      <c r="DUP121" s="16"/>
      <c r="DUQ121" s="16"/>
      <c r="DUR121" s="16"/>
      <c r="DUS121" s="16"/>
      <c r="DUT121" s="16"/>
      <c r="DUU121" s="16"/>
      <c r="DUV121" s="16"/>
      <c r="DUW121" s="16"/>
      <c r="DUX121" s="16"/>
      <c r="DUY121" s="16"/>
      <c r="DUZ121" s="16"/>
      <c r="DVA121" s="16"/>
      <c r="DVB121" s="16"/>
      <c r="DVC121" s="16"/>
      <c r="DVD121" s="16"/>
      <c r="DVE121" s="16"/>
      <c r="DVF121" s="16"/>
      <c r="DVG121" s="16"/>
      <c r="DVH121" s="16"/>
      <c r="DVI121" s="16"/>
      <c r="DVJ121" s="16"/>
      <c r="DVK121" s="16"/>
      <c r="DVL121" s="16"/>
      <c r="DVM121" s="16"/>
      <c r="DVN121" s="16"/>
      <c r="DVO121" s="16"/>
      <c r="DVP121" s="16"/>
      <c r="DVQ121" s="16"/>
      <c r="DVR121" s="16"/>
      <c r="DVS121" s="16"/>
      <c r="DVT121" s="16"/>
      <c r="DVU121" s="16"/>
      <c r="DVV121" s="16"/>
      <c r="DVW121" s="16"/>
      <c r="DVX121" s="16"/>
      <c r="DVY121" s="16"/>
      <c r="DVZ121" s="16"/>
      <c r="DWA121" s="16"/>
      <c r="DWB121" s="16"/>
      <c r="DWC121" s="16"/>
      <c r="DWD121" s="16"/>
      <c r="DWE121" s="16"/>
      <c r="DWF121" s="16"/>
      <c r="DWG121" s="16"/>
      <c r="DWH121" s="16"/>
      <c r="DWI121" s="16"/>
      <c r="DWJ121" s="16"/>
      <c r="DWK121" s="16"/>
      <c r="DWL121" s="16"/>
      <c r="DWM121" s="16"/>
      <c r="DWN121" s="16"/>
      <c r="DWO121" s="16"/>
      <c r="DWP121" s="16"/>
      <c r="DWQ121" s="16"/>
      <c r="DWR121" s="16"/>
      <c r="DWS121" s="16"/>
      <c r="DWT121" s="16"/>
      <c r="DWU121" s="16"/>
      <c r="DWV121" s="16"/>
      <c r="DWW121" s="16"/>
      <c r="DWX121" s="16"/>
      <c r="DWY121" s="16"/>
      <c r="DWZ121" s="16"/>
      <c r="DXA121" s="16"/>
      <c r="DXB121" s="16"/>
      <c r="DXC121" s="16"/>
      <c r="DXD121" s="16"/>
      <c r="DXE121" s="16"/>
      <c r="DXF121" s="16"/>
      <c r="DXG121" s="16"/>
      <c r="DXH121" s="16"/>
      <c r="DXI121" s="16"/>
      <c r="DXJ121" s="16"/>
      <c r="DXK121" s="16"/>
      <c r="DXL121" s="16"/>
      <c r="DXM121" s="16"/>
      <c r="DXN121" s="16"/>
      <c r="DXO121" s="16"/>
      <c r="DXP121" s="16"/>
      <c r="DXQ121" s="16"/>
      <c r="DXR121" s="16"/>
      <c r="DXS121" s="16"/>
      <c r="DXT121" s="16"/>
      <c r="DXU121" s="16"/>
      <c r="DXV121" s="16"/>
      <c r="DXW121" s="16"/>
      <c r="DXX121" s="16"/>
      <c r="DXY121" s="16"/>
      <c r="DXZ121" s="16"/>
      <c r="DYA121" s="16"/>
      <c r="DYB121" s="16"/>
      <c r="DYC121" s="16"/>
      <c r="DYD121" s="16"/>
      <c r="DYE121" s="16"/>
      <c r="DYF121" s="16"/>
      <c r="DYG121" s="16"/>
      <c r="DYH121" s="16"/>
      <c r="DYI121" s="16"/>
      <c r="DYJ121" s="16"/>
      <c r="DYK121" s="16"/>
      <c r="DYL121" s="16"/>
      <c r="DYM121" s="16"/>
      <c r="DYN121" s="16"/>
      <c r="DYO121" s="16"/>
      <c r="DYP121" s="16"/>
      <c r="DYQ121" s="16"/>
      <c r="DYR121" s="16"/>
      <c r="DYS121" s="16"/>
      <c r="DYT121" s="16"/>
      <c r="DYU121" s="16"/>
      <c r="DYV121" s="16"/>
      <c r="DYW121" s="16"/>
      <c r="DYX121" s="16"/>
      <c r="DYY121" s="16"/>
      <c r="DYZ121" s="16"/>
      <c r="DZA121" s="16"/>
      <c r="DZB121" s="16"/>
      <c r="DZC121" s="16"/>
      <c r="DZD121" s="16"/>
      <c r="DZE121" s="16"/>
      <c r="DZF121" s="16"/>
      <c r="DZG121" s="16"/>
      <c r="DZH121" s="16"/>
      <c r="DZI121" s="16"/>
      <c r="DZJ121" s="16"/>
      <c r="DZK121" s="16"/>
      <c r="DZL121" s="16"/>
      <c r="DZM121" s="16"/>
      <c r="DZN121" s="16"/>
      <c r="DZO121" s="16"/>
      <c r="DZP121" s="16"/>
      <c r="DZQ121" s="16"/>
      <c r="DZR121" s="16"/>
      <c r="DZS121" s="16"/>
      <c r="DZT121" s="16"/>
      <c r="DZU121" s="16"/>
      <c r="DZV121" s="16"/>
      <c r="DZW121" s="16"/>
      <c r="DZX121" s="16"/>
      <c r="DZY121" s="16"/>
      <c r="DZZ121" s="16"/>
      <c r="EAA121" s="16"/>
      <c r="EAB121" s="16"/>
      <c r="EAC121" s="16"/>
      <c r="EAD121" s="16"/>
      <c r="EAE121" s="16"/>
      <c r="EAF121" s="16"/>
      <c r="EAG121" s="16"/>
      <c r="EAH121" s="16"/>
      <c r="EAI121" s="16"/>
      <c r="EAJ121" s="16"/>
      <c r="EAK121" s="16"/>
      <c r="EAL121" s="16"/>
      <c r="EAM121" s="16"/>
      <c r="EAN121" s="16"/>
      <c r="EAO121" s="16"/>
      <c r="EAP121" s="16"/>
      <c r="EAQ121" s="16"/>
      <c r="EAR121" s="16"/>
      <c r="EAS121" s="16"/>
      <c r="EAT121" s="16"/>
      <c r="EAU121" s="16"/>
      <c r="EAV121" s="16"/>
      <c r="EAW121" s="16"/>
      <c r="EAX121" s="16"/>
      <c r="EAY121" s="16"/>
      <c r="EAZ121" s="16"/>
      <c r="EBA121" s="16"/>
      <c r="EBB121" s="16"/>
      <c r="EBC121" s="16"/>
      <c r="EBD121" s="16"/>
      <c r="EBE121" s="16"/>
      <c r="EBF121" s="16"/>
      <c r="EBG121" s="16"/>
      <c r="EBH121" s="16"/>
      <c r="EBI121" s="16"/>
      <c r="EBJ121" s="16"/>
      <c r="EBK121" s="16"/>
      <c r="EBL121" s="16"/>
      <c r="EBM121" s="16"/>
      <c r="EBN121" s="16"/>
      <c r="EBO121" s="16"/>
      <c r="EBP121" s="16"/>
      <c r="EBQ121" s="16"/>
      <c r="EBR121" s="16"/>
      <c r="EBS121" s="16"/>
      <c r="EBT121" s="16"/>
      <c r="EBU121" s="16"/>
      <c r="EBV121" s="16"/>
      <c r="EBW121" s="16"/>
      <c r="EBX121" s="16"/>
      <c r="EBY121" s="16"/>
      <c r="EBZ121" s="16"/>
      <c r="ECA121" s="16"/>
      <c r="ECB121" s="16"/>
      <c r="ECC121" s="16"/>
      <c r="ECD121" s="16"/>
      <c r="ECE121" s="16"/>
      <c r="ECF121" s="16"/>
      <c r="ECG121" s="16"/>
      <c r="ECH121" s="16"/>
      <c r="ECI121" s="16"/>
      <c r="ECJ121" s="16"/>
      <c r="ECK121" s="16"/>
      <c r="ECL121" s="16"/>
      <c r="ECM121" s="16"/>
      <c r="ECN121" s="16"/>
      <c r="ECO121" s="16"/>
      <c r="ECP121" s="16"/>
      <c r="ECQ121" s="16"/>
      <c r="ECR121" s="16"/>
      <c r="ECS121" s="16"/>
      <c r="ECT121" s="16"/>
      <c r="ECU121" s="16"/>
      <c r="ECV121" s="16"/>
      <c r="ECW121" s="16"/>
      <c r="ECX121" s="16"/>
      <c r="ECY121" s="16"/>
      <c r="ECZ121" s="16"/>
      <c r="EDA121" s="16"/>
      <c r="EDB121" s="16"/>
      <c r="EDC121" s="16"/>
      <c r="EDD121" s="16"/>
      <c r="EDE121" s="16"/>
      <c r="EDF121" s="16"/>
      <c r="EDG121" s="16"/>
      <c r="EDH121" s="16"/>
      <c r="EDI121" s="16"/>
      <c r="EDJ121" s="16"/>
      <c r="EDK121" s="16"/>
      <c r="EDL121" s="16"/>
      <c r="EDM121" s="16"/>
      <c r="EDN121" s="16"/>
      <c r="EDO121" s="16"/>
      <c r="EDP121" s="16"/>
      <c r="EDQ121" s="16"/>
      <c r="EDR121" s="16"/>
      <c r="EDS121" s="16"/>
      <c r="EDT121" s="16"/>
      <c r="EDU121" s="16"/>
      <c r="EDV121" s="16"/>
      <c r="EDW121" s="16"/>
      <c r="EDX121" s="16"/>
      <c r="EDY121" s="16"/>
      <c r="EDZ121" s="16"/>
      <c r="EEA121" s="16"/>
      <c r="EEB121" s="16"/>
      <c r="EEC121" s="16"/>
      <c r="EED121" s="16"/>
      <c r="EEE121" s="16"/>
      <c r="EEF121" s="16"/>
      <c r="EEG121" s="16"/>
      <c r="EEH121" s="16"/>
      <c r="EEI121" s="16"/>
      <c r="EEJ121" s="16"/>
      <c r="EEK121" s="16"/>
      <c r="EEL121" s="16"/>
      <c r="EEM121" s="16"/>
      <c r="EEN121" s="16"/>
      <c r="EEO121" s="16"/>
      <c r="EEP121" s="16"/>
      <c r="EEQ121" s="16"/>
      <c r="EER121" s="16"/>
      <c r="EES121" s="16"/>
      <c r="EET121" s="16"/>
      <c r="EEU121" s="16"/>
      <c r="EEV121" s="16"/>
      <c r="EEW121" s="16"/>
      <c r="EEX121" s="16"/>
      <c r="EEY121" s="16"/>
      <c r="EEZ121" s="16"/>
      <c r="EFA121" s="16"/>
      <c r="EFB121" s="16"/>
      <c r="EFC121" s="16"/>
      <c r="EFD121" s="16"/>
      <c r="EFE121" s="16"/>
      <c r="EFF121" s="16"/>
      <c r="EFG121" s="16"/>
      <c r="EFH121" s="16"/>
      <c r="EFI121" s="16"/>
      <c r="EFJ121" s="16"/>
      <c r="EFK121" s="16"/>
      <c r="EFL121" s="16"/>
      <c r="EFM121" s="16"/>
      <c r="EFN121" s="16"/>
      <c r="EFO121" s="16"/>
      <c r="EFP121" s="16"/>
      <c r="EFQ121" s="16"/>
      <c r="EFR121" s="16"/>
      <c r="EFS121" s="16"/>
      <c r="EFT121" s="16"/>
      <c r="EFU121" s="16"/>
      <c r="EFV121" s="16"/>
      <c r="EFW121" s="16"/>
      <c r="EFX121" s="16"/>
      <c r="EFY121" s="16"/>
      <c r="EFZ121" s="16"/>
      <c r="EGA121" s="16"/>
      <c r="EGB121" s="16"/>
      <c r="EGC121" s="16"/>
      <c r="EGD121" s="16"/>
      <c r="EGE121" s="16"/>
      <c r="EGF121" s="16"/>
      <c r="EGG121" s="16"/>
      <c r="EGH121" s="16"/>
      <c r="EGI121" s="16"/>
      <c r="EGJ121" s="16"/>
      <c r="EGK121" s="16"/>
      <c r="EGL121" s="16"/>
      <c r="EGM121" s="16"/>
      <c r="EGN121" s="16"/>
      <c r="EGO121" s="16"/>
      <c r="EGP121" s="16"/>
      <c r="EGQ121" s="16"/>
      <c r="EGR121" s="16"/>
      <c r="EGS121" s="16"/>
      <c r="EGT121" s="16"/>
      <c r="EGU121" s="16"/>
      <c r="EGV121" s="16"/>
      <c r="EGW121" s="16"/>
      <c r="EGX121" s="16"/>
      <c r="EGY121" s="16"/>
      <c r="EGZ121" s="16"/>
      <c r="EHA121" s="16"/>
      <c r="EHB121" s="16"/>
      <c r="EHC121" s="16"/>
      <c r="EHD121" s="16"/>
      <c r="EHE121" s="16"/>
      <c r="EHF121" s="16"/>
      <c r="EHG121" s="16"/>
      <c r="EHH121" s="16"/>
      <c r="EHI121" s="16"/>
      <c r="EHJ121" s="16"/>
      <c r="EHK121" s="16"/>
      <c r="EHL121" s="16"/>
      <c r="EHM121" s="16"/>
      <c r="EHN121" s="16"/>
      <c r="EHO121" s="16"/>
      <c r="EHP121" s="16"/>
      <c r="EHQ121" s="16"/>
      <c r="EHR121" s="16"/>
      <c r="EHS121" s="16"/>
      <c r="EHT121" s="16"/>
      <c r="EHU121" s="16"/>
      <c r="EHV121" s="16"/>
      <c r="EHW121" s="16"/>
      <c r="EHX121" s="16"/>
      <c r="EHY121" s="16"/>
      <c r="EHZ121" s="16"/>
      <c r="EIA121" s="16"/>
      <c r="EIB121" s="16"/>
      <c r="EIC121" s="16"/>
      <c r="EID121" s="16"/>
      <c r="EIE121" s="16"/>
      <c r="EIF121" s="16"/>
      <c r="EIG121" s="16"/>
      <c r="EIH121" s="16"/>
      <c r="EII121" s="16"/>
      <c r="EIJ121" s="16"/>
      <c r="EIK121" s="16"/>
      <c r="EIL121" s="16"/>
      <c r="EIM121" s="16"/>
      <c r="EIN121" s="16"/>
      <c r="EIO121" s="16"/>
      <c r="EIP121" s="16"/>
      <c r="EIQ121" s="16"/>
      <c r="EIR121" s="16"/>
      <c r="EIS121" s="16"/>
      <c r="EIT121" s="16"/>
      <c r="EIU121" s="16"/>
      <c r="EIV121" s="16"/>
      <c r="EIW121" s="16"/>
      <c r="EIX121" s="16"/>
      <c r="EIY121" s="16"/>
      <c r="EIZ121" s="16"/>
      <c r="EJA121" s="16"/>
      <c r="EJB121" s="16"/>
      <c r="EJC121" s="16"/>
      <c r="EJD121" s="16"/>
      <c r="EJE121" s="16"/>
      <c r="EJF121" s="16"/>
      <c r="EJG121" s="16"/>
      <c r="EJH121" s="16"/>
      <c r="EJI121" s="16"/>
      <c r="EJJ121" s="16"/>
      <c r="EJK121" s="16"/>
      <c r="EJL121" s="16"/>
      <c r="EJM121" s="16"/>
      <c r="EJN121" s="16"/>
      <c r="EJO121" s="16"/>
      <c r="EJP121" s="16"/>
      <c r="EJQ121" s="16"/>
      <c r="EJR121" s="16"/>
      <c r="EJS121" s="16"/>
      <c r="EJT121" s="16"/>
      <c r="EJU121" s="16"/>
      <c r="EJV121" s="16"/>
      <c r="EJW121" s="16"/>
      <c r="EJX121" s="16"/>
      <c r="EJY121" s="16"/>
      <c r="EJZ121" s="16"/>
      <c r="EKA121" s="16"/>
      <c r="EKB121" s="16"/>
      <c r="EKC121" s="16"/>
      <c r="EKD121" s="16"/>
      <c r="EKE121" s="16"/>
      <c r="EKF121" s="16"/>
      <c r="EKG121" s="16"/>
      <c r="EKH121" s="16"/>
      <c r="EKI121" s="16"/>
      <c r="EKJ121" s="16"/>
      <c r="EKK121" s="16"/>
      <c r="EKL121" s="16"/>
      <c r="EKM121" s="16"/>
      <c r="EKN121" s="16"/>
      <c r="EKO121" s="16"/>
      <c r="EKP121" s="16"/>
      <c r="EKQ121" s="16"/>
      <c r="EKR121" s="16"/>
      <c r="EKS121" s="16"/>
      <c r="EKT121" s="16"/>
      <c r="EKU121" s="16"/>
      <c r="EKV121" s="16"/>
      <c r="EKW121" s="16"/>
      <c r="EKX121" s="16"/>
      <c r="EKY121" s="16"/>
      <c r="EKZ121" s="16"/>
      <c r="ELA121" s="16"/>
      <c r="ELB121" s="16"/>
      <c r="ELC121" s="16"/>
      <c r="ELD121" s="16"/>
      <c r="ELE121" s="16"/>
      <c r="ELF121" s="16"/>
      <c r="ELG121" s="16"/>
      <c r="ELH121" s="16"/>
      <c r="ELI121" s="16"/>
      <c r="ELJ121" s="16"/>
      <c r="ELK121" s="16"/>
      <c r="ELL121" s="16"/>
      <c r="ELM121" s="16"/>
      <c r="ELN121" s="16"/>
      <c r="ELO121" s="16"/>
      <c r="ELP121" s="16"/>
      <c r="ELQ121" s="16"/>
      <c r="ELR121" s="16"/>
      <c r="ELS121" s="16"/>
      <c r="ELT121" s="16"/>
      <c r="ELU121" s="16"/>
      <c r="ELV121" s="16"/>
      <c r="ELW121" s="16"/>
      <c r="ELX121" s="16"/>
      <c r="ELY121" s="16"/>
      <c r="ELZ121" s="16"/>
      <c r="EMA121" s="16"/>
      <c r="EMB121" s="16"/>
      <c r="EMC121" s="16"/>
      <c r="EMD121" s="16"/>
      <c r="EME121" s="16"/>
      <c r="EMF121" s="16"/>
      <c r="EMG121" s="16"/>
      <c r="EMH121" s="16"/>
      <c r="EMI121" s="16"/>
      <c r="EMJ121" s="16"/>
      <c r="EMK121" s="16"/>
      <c r="EML121" s="16"/>
      <c r="EMM121" s="16"/>
      <c r="EMN121" s="16"/>
      <c r="EMO121" s="16"/>
      <c r="EMP121" s="16"/>
      <c r="EMQ121" s="16"/>
      <c r="EMR121" s="16"/>
      <c r="EMS121" s="16"/>
      <c r="EMT121" s="16"/>
      <c r="EMU121" s="16"/>
      <c r="EMV121" s="16"/>
      <c r="EMW121" s="16"/>
      <c r="EMX121" s="16"/>
      <c r="EMY121" s="16"/>
      <c r="EMZ121" s="16"/>
      <c r="ENA121" s="16"/>
      <c r="ENB121" s="16"/>
      <c r="ENC121" s="16"/>
      <c r="END121" s="16"/>
      <c r="ENE121" s="16"/>
      <c r="ENF121" s="16"/>
      <c r="ENG121" s="16"/>
      <c r="ENH121" s="16"/>
      <c r="ENI121" s="16"/>
      <c r="ENJ121" s="16"/>
      <c r="ENK121" s="16"/>
      <c r="ENL121" s="16"/>
      <c r="ENM121" s="16"/>
      <c r="ENN121" s="16"/>
      <c r="ENO121" s="16"/>
      <c r="ENP121" s="16"/>
      <c r="ENQ121" s="16"/>
      <c r="ENR121" s="16"/>
      <c r="ENS121" s="16"/>
      <c r="ENT121" s="16"/>
      <c r="ENU121" s="16"/>
      <c r="ENV121" s="16"/>
      <c r="ENW121" s="16"/>
      <c r="ENX121" s="16"/>
      <c r="ENY121" s="16"/>
      <c r="ENZ121" s="16"/>
      <c r="EOA121" s="16"/>
      <c r="EOB121" s="16"/>
      <c r="EOC121" s="16"/>
      <c r="EOD121" s="16"/>
      <c r="EOE121" s="16"/>
      <c r="EOF121" s="16"/>
      <c r="EOG121" s="16"/>
      <c r="EOH121" s="16"/>
      <c r="EOI121" s="16"/>
      <c r="EOJ121" s="16"/>
      <c r="EOK121" s="16"/>
      <c r="EOL121" s="16"/>
      <c r="EOM121" s="16"/>
      <c r="EON121" s="16"/>
      <c r="EOO121" s="16"/>
      <c r="EOP121" s="16"/>
      <c r="EOQ121" s="16"/>
      <c r="EOR121" s="16"/>
      <c r="EOS121" s="16"/>
      <c r="EOT121" s="16"/>
      <c r="EOU121" s="16"/>
      <c r="EOV121" s="16"/>
      <c r="EOW121" s="16"/>
      <c r="EOX121" s="16"/>
      <c r="EOY121" s="16"/>
      <c r="EOZ121" s="16"/>
      <c r="EPA121" s="16"/>
      <c r="EPB121" s="16"/>
      <c r="EPC121" s="16"/>
      <c r="EPD121" s="16"/>
      <c r="EPE121" s="16"/>
      <c r="EPF121" s="16"/>
      <c r="EPG121" s="16"/>
      <c r="EPH121" s="16"/>
      <c r="EPI121" s="16"/>
      <c r="EPJ121" s="16"/>
      <c r="EPK121" s="16"/>
      <c r="EPL121" s="16"/>
      <c r="EPM121" s="16"/>
      <c r="EPN121" s="16"/>
      <c r="EPO121" s="16"/>
      <c r="EPP121" s="16"/>
      <c r="EPQ121" s="16"/>
      <c r="EPR121" s="16"/>
      <c r="EPS121" s="16"/>
      <c r="EPT121" s="16"/>
      <c r="EPU121" s="16"/>
      <c r="EPV121" s="16"/>
      <c r="EPW121" s="16"/>
      <c r="EPX121" s="16"/>
      <c r="EPY121" s="16"/>
      <c r="EPZ121" s="16"/>
      <c r="EQA121" s="16"/>
      <c r="EQB121" s="16"/>
      <c r="EQC121" s="16"/>
      <c r="EQD121" s="16"/>
      <c r="EQE121" s="16"/>
      <c r="EQF121" s="16"/>
      <c r="EQG121" s="16"/>
      <c r="EQH121" s="16"/>
      <c r="EQI121" s="16"/>
      <c r="EQJ121" s="16"/>
      <c r="EQK121" s="16"/>
      <c r="EQL121" s="16"/>
      <c r="EQM121" s="16"/>
      <c r="EQN121" s="16"/>
      <c r="EQO121" s="16"/>
      <c r="EQP121" s="16"/>
      <c r="EQQ121" s="16"/>
      <c r="EQR121" s="16"/>
      <c r="EQS121" s="16"/>
      <c r="EQT121" s="16"/>
      <c r="EQU121" s="16"/>
      <c r="EQV121" s="16"/>
      <c r="EQW121" s="16"/>
      <c r="EQX121" s="16"/>
      <c r="EQY121" s="16"/>
      <c r="EQZ121" s="16"/>
      <c r="ERA121" s="16"/>
      <c r="ERB121" s="16"/>
      <c r="ERC121" s="16"/>
      <c r="ERD121" s="16"/>
      <c r="ERE121" s="16"/>
      <c r="ERF121" s="16"/>
      <c r="ERG121" s="16"/>
      <c r="ERH121" s="16"/>
      <c r="ERI121" s="16"/>
      <c r="ERJ121" s="16"/>
      <c r="ERK121" s="16"/>
      <c r="ERL121" s="16"/>
      <c r="ERM121" s="16"/>
      <c r="ERN121" s="16"/>
      <c r="ERO121" s="16"/>
      <c r="ERP121" s="16"/>
      <c r="ERQ121" s="16"/>
      <c r="ERR121" s="16"/>
      <c r="ERS121" s="16"/>
      <c r="ERT121" s="16"/>
      <c r="ERU121" s="16"/>
      <c r="ERV121" s="16"/>
      <c r="ERW121" s="16"/>
      <c r="ERX121" s="16"/>
      <c r="ERY121" s="16"/>
      <c r="ERZ121" s="16"/>
      <c r="ESA121" s="16"/>
      <c r="ESB121" s="16"/>
      <c r="ESC121" s="16"/>
      <c r="ESD121" s="16"/>
      <c r="ESE121" s="16"/>
      <c r="ESF121" s="16"/>
      <c r="ESG121" s="16"/>
      <c r="ESH121" s="16"/>
      <c r="ESI121" s="16"/>
      <c r="ESJ121" s="16"/>
      <c r="ESK121" s="16"/>
      <c r="ESL121" s="16"/>
      <c r="ESM121" s="16"/>
      <c r="ESN121" s="16"/>
      <c r="ESO121" s="16"/>
      <c r="ESP121" s="16"/>
      <c r="ESQ121" s="16"/>
      <c r="ESR121" s="16"/>
      <c r="ESS121" s="16"/>
      <c r="EST121" s="16"/>
      <c r="ESU121" s="16"/>
      <c r="ESV121" s="16"/>
      <c r="ESW121" s="16"/>
      <c r="ESX121" s="16"/>
      <c r="ESY121" s="16"/>
      <c r="ESZ121" s="16"/>
      <c r="ETA121" s="16"/>
      <c r="ETB121" s="16"/>
      <c r="ETC121" s="16"/>
      <c r="ETD121" s="16"/>
      <c r="ETE121" s="16"/>
      <c r="ETF121" s="16"/>
      <c r="ETG121" s="16"/>
      <c r="ETH121" s="16"/>
      <c r="ETI121" s="16"/>
      <c r="ETJ121" s="16"/>
      <c r="ETK121" s="16"/>
      <c r="ETL121" s="16"/>
      <c r="ETM121" s="16"/>
      <c r="ETN121" s="16"/>
      <c r="ETO121" s="16"/>
      <c r="ETP121" s="16"/>
      <c r="ETQ121" s="16"/>
      <c r="ETR121" s="16"/>
      <c r="ETS121" s="16"/>
      <c r="ETT121" s="16"/>
      <c r="ETU121" s="16"/>
      <c r="ETV121" s="16"/>
      <c r="ETW121" s="16"/>
      <c r="ETX121" s="16"/>
      <c r="ETY121" s="16"/>
      <c r="ETZ121" s="16"/>
      <c r="EUA121" s="16"/>
      <c r="EUB121" s="16"/>
      <c r="EUC121" s="16"/>
      <c r="EUD121" s="16"/>
      <c r="EUE121" s="16"/>
      <c r="EUF121" s="16"/>
      <c r="EUG121" s="16"/>
      <c r="EUH121" s="16"/>
      <c r="EUI121" s="16"/>
      <c r="EUJ121" s="16"/>
      <c r="EUK121" s="16"/>
      <c r="EUL121" s="16"/>
      <c r="EUM121" s="16"/>
      <c r="EUN121" s="16"/>
      <c r="EUO121" s="16"/>
      <c r="EUP121" s="16"/>
      <c r="EUQ121" s="16"/>
      <c r="EUR121" s="16"/>
      <c r="EUS121" s="16"/>
      <c r="EUT121" s="16"/>
      <c r="EUU121" s="16"/>
      <c r="EUV121" s="16"/>
      <c r="EUW121" s="16"/>
      <c r="EUX121" s="16"/>
      <c r="EUY121" s="16"/>
      <c r="EUZ121" s="16"/>
      <c r="EVA121" s="16"/>
      <c r="EVB121" s="16"/>
      <c r="EVC121" s="16"/>
      <c r="EVD121" s="16"/>
      <c r="EVE121" s="16"/>
      <c r="EVF121" s="16"/>
      <c r="EVG121" s="16"/>
      <c r="EVH121" s="16"/>
      <c r="EVI121" s="16"/>
      <c r="EVJ121" s="16"/>
      <c r="EVK121" s="16"/>
      <c r="EVL121" s="16"/>
      <c r="EVM121" s="16"/>
      <c r="EVN121" s="16"/>
      <c r="EVO121" s="16"/>
      <c r="EVP121" s="16"/>
      <c r="EVQ121" s="16"/>
      <c r="EVR121" s="16"/>
      <c r="EVS121" s="16"/>
      <c r="EVT121" s="16"/>
      <c r="EVU121" s="16"/>
      <c r="EVV121" s="16"/>
      <c r="EVW121" s="16"/>
      <c r="EVX121" s="16"/>
      <c r="EVY121" s="16"/>
      <c r="EVZ121" s="16"/>
      <c r="EWA121" s="16"/>
      <c r="EWB121" s="16"/>
      <c r="EWC121" s="16"/>
      <c r="EWD121" s="16"/>
      <c r="EWE121" s="16"/>
      <c r="EWF121" s="16"/>
      <c r="EWG121" s="16"/>
      <c r="EWH121" s="16"/>
      <c r="EWI121" s="16"/>
      <c r="EWJ121" s="16"/>
      <c r="EWK121" s="16"/>
      <c r="EWL121" s="16"/>
      <c r="EWM121" s="16"/>
      <c r="EWN121" s="16"/>
      <c r="EWO121" s="16"/>
      <c r="EWP121" s="16"/>
      <c r="EWQ121" s="16"/>
      <c r="EWR121" s="16"/>
      <c r="EWS121" s="16"/>
      <c r="EWT121" s="16"/>
      <c r="EWU121" s="16"/>
      <c r="EWV121" s="16"/>
      <c r="EWW121" s="16"/>
      <c r="EWX121" s="16"/>
      <c r="EWY121" s="16"/>
      <c r="EWZ121" s="16"/>
      <c r="EXA121" s="16"/>
      <c r="EXB121" s="16"/>
      <c r="EXC121" s="16"/>
      <c r="EXD121" s="16"/>
      <c r="EXE121" s="16"/>
      <c r="EXF121" s="16"/>
      <c r="EXG121" s="16"/>
      <c r="EXH121" s="16"/>
      <c r="EXI121" s="16"/>
      <c r="EXJ121" s="16"/>
      <c r="EXK121" s="16"/>
      <c r="EXL121" s="16"/>
      <c r="EXM121" s="16"/>
      <c r="EXN121" s="16"/>
      <c r="EXO121" s="16"/>
      <c r="EXP121" s="16"/>
      <c r="EXQ121" s="16"/>
      <c r="EXR121" s="16"/>
      <c r="EXS121" s="16"/>
      <c r="EXT121" s="16"/>
      <c r="EXU121" s="16"/>
      <c r="EXV121" s="16"/>
      <c r="EXW121" s="16"/>
      <c r="EXX121" s="16"/>
      <c r="EXY121" s="16"/>
      <c r="EXZ121" s="16"/>
      <c r="EYA121" s="16"/>
      <c r="EYB121" s="16"/>
      <c r="EYC121" s="16"/>
      <c r="EYD121" s="16"/>
      <c r="EYE121" s="16"/>
      <c r="EYF121" s="16"/>
      <c r="EYG121" s="16"/>
      <c r="EYH121" s="16"/>
      <c r="EYI121" s="16"/>
      <c r="EYJ121" s="16"/>
      <c r="EYK121" s="16"/>
      <c r="EYL121" s="16"/>
      <c r="EYM121" s="16"/>
      <c r="EYN121" s="16"/>
      <c r="EYO121" s="16"/>
      <c r="EYP121" s="16"/>
      <c r="EYQ121" s="16"/>
      <c r="EYR121" s="16"/>
      <c r="EYS121" s="16"/>
      <c r="EYT121" s="16"/>
      <c r="EYU121" s="16"/>
      <c r="EYV121" s="16"/>
      <c r="EYW121" s="16"/>
      <c r="EYX121" s="16"/>
      <c r="EYY121" s="16"/>
      <c r="EYZ121" s="16"/>
      <c r="EZA121" s="16"/>
      <c r="EZB121" s="16"/>
      <c r="EZC121" s="16"/>
      <c r="EZD121" s="16"/>
      <c r="EZE121" s="16"/>
      <c r="EZF121" s="16"/>
      <c r="EZG121" s="16"/>
      <c r="EZH121" s="16"/>
      <c r="EZI121" s="16"/>
      <c r="EZJ121" s="16"/>
      <c r="EZK121" s="16"/>
      <c r="EZL121" s="16"/>
      <c r="EZM121" s="16"/>
      <c r="EZN121" s="16"/>
      <c r="EZO121" s="16"/>
      <c r="EZP121" s="16"/>
      <c r="EZQ121" s="16"/>
      <c r="EZR121" s="16"/>
      <c r="EZS121" s="16"/>
      <c r="EZT121" s="16"/>
      <c r="EZU121" s="16"/>
      <c r="EZV121" s="16"/>
      <c r="EZW121" s="16"/>
      <c r="EZX121" s="16"/>
      <c r="EZY121" s="16"/>
      <c r="EZZ121" s="16"/>
      <c r="FAA121" s="16"/>
      <c r="FAB121" s="16"/>
      <c r="FAC121" s="16"/>
      <c r="FAD121" s="16"/>
      <c r="FAE121" s="16"/>
      <c r="FAF121" s="16"/>
      <c r="FAG121" s="16"/>
      <c r="FAH121" s="16"/>
      <c r="FAI121" s="16"/>
      <c r="FAJ121" s="16"/>
      <c r="FAK121" s="16"/>
      <c r="FAL121" s="16"/>
      <c r="FAM121" s="16"/>
      <c r="FAN121" s="16"/>
      <c r="FAO121" s="16"/>
      <c r="FAP121" s="16"/>
      <c r="FAQ121" s="16"/>
      <c r="FAR121" s="16"/>
      <c r="FAS121" s="16"/>
      <c r="FAT121" s="16"/>
      <c r="FAU121" s="16"/>
      <c r="FAV121" s="16"/>
      <c r="FAW121" s="16"/>
      <c r="FAX121" s="16"/>
      <c r="FAY121" s="16"/>
      <c r="FAZ121" s="16"/>
      <c r="FBA121" s="16"/>
      <c r="FBB121" s="16"/>
      <c r="FBC121" s="16"/>
      <c r="FBD121" s="16"/>
      <c r="FBE121" s="16"/>
      <c r="FBF121" s="16"/>
      <c r="FBG121" s="16"/>
      <c r="FBH121" s="16"/>
      <c r="FBI121" s="16"/>
      <c r="FBJ121" s="16"/>
      <c r="FBK121" s="16"/>
      <c r="FBL121" s="16"/>
      <c r="FBM121" s="16"/>
      <c r="FBN121" s="16"/>
      <c r="FBO121" s="16"/>
      <c r="FBP121" s="16"/>
      <c r="FBQ121" s="16"/>
      <c r="FBR121" s="16"/>
      <c r="FBS121" s="16"/>
      <c r="FBT121" s="16"/>
      <c r="FBU121" s="16"/>
      <c r="FBV121" s="16"/>
      <c r="FBW121" s="16"/>
      <c r="FBX121" s="16"/>
      <c r="FBY121" s="16"/>
      <c r="FBZ121" s="16"/>
      <c r="FCA121" s="16"/>
      <c r="FCB121" s="16"/>
      <c r="FCC121" s="16"/>
      <c r="FCD121" s="16"/>
      <c r="FCE121" s="16"/>
      <c r="FCF121" s="16"/>
      <c r="FCG121" s="16"/>
      <c r="FCH121" s="16"/>
      <c r="FCI121" s="16"/>
      <c r="FCJ121" s="16"/>
      <c r="FCK121" s="16"/>
      <c r="FCL121" s="16"/>
      <c r="FCM121" s="16"/>
      <c r="FCN121" s="16"/>
      <c r="FCO121" s="16"/>
      <c r="FCP121" s="16"/>
      <c r="FCQ121" s="16"/>
      <c r="FCR121" s="16"/>
      <c r="FCS121" s="16"/>
      <c r="FCT121" s="16"/>
      <c r="FCU121" s="16"/>
      <c r="FCV121" s="16"/>
      <c r="FCW121" s="16"/>
      <c r="FCX121" s="16"/>
      <c r="FCY121" s="16"/>
      <c r="FCZ121" s="16"/>
      <c r="FDA121" s="16"/>
      <c r="FDB121" s="16"/>
      <c r="FDC121" s="16"/>
      <c r="FDD121" s="16"/>
      <c r="FDE121" s="16"/>
      <c r="FDF121" s="16"/>
      <c r="FDG121" s="16"/>
      <c r="FDH121" s="16"/>
      <c r="FDI121" s="16"/>
      <c r="FDJ121" s="16"/>
      <c r="FDK121" s="16"/>
      <c r="FDL121" s="16"/>
      <c r="FDM121" s="16"/>
      <c r="FDN121" s="16"/>
      <c r="FDO121" s="16"/>
      <c r="FDP121" s="16"/>
      <c r="FDQ121" s="16"/>
      <c r="FDR121" s="16"/>
      <c r="FDS121" s="16"/>
      <c r="FDT121" s="16"/>
      <c r="FDU121" s="16"/>
      <c r="FDV121" s="16"/>
      <c r="FDW121" s="16"/>
      <c r="FDX121" s="16"/>
      <c r="FDY121" s="16"/>
      <c r="FDZ121" s="16"/>
      <c r="FEA121" s="16"/>
      <c r="FEB121" s="16"/>
      <c r="FEC121" s="16"/>
      <c r="FED121" s="16"/>
      <c r="FEE121" s="16"/>
      <c r="FEF121" s="16"/>
      <c r="FEG121" s="16"/>
      <c r="FEH121" s="16"/>
      <c r="FEI121" s="16"/>
      <c r="FEJ121" s="16"/>
      <c r="FEK121" s="16"/>
      <c r="FEL121" s="16"/>
      <c r="FEM121" s="16"/>
      <c r="FEN121" s="16"/>
      <c r="FEO121" s="16"/>
      <c r="FEP121" s="16"/>
      <c r="FEQ121" s="16"/>
      <c r="FER121" s="16"/>
      <c r="FES121" s="16"/>
      <c r="FET121" s="16"/>
      <c r="FEU121" s="16"/>
      <c r="FEV121" s="16"/>
      <c r="FEW121" s="16"/>
      <c r="FEX121" s="16"/>
      <c r="FEY121" s="16"/>
      <c r="FEZ121" s="16"/>
      <c r="FFA121" s="16"/>
      <c r="FFB121" s="16"/>
      <c r="FFC121" s="16"/>
      <c r="FFD121" s="16"/>
      <c r="FFE121" s="16"/>
      <c r="FFF121" s="16"/>
      <c r="FFG121" s="16"/>
      <c r="FFH121" s="16"/>
      <c r="FFI121" s="16"/>
      <c r="FFJ121" s="16"/>
      <c r="FFK121" s="16"/>
      <c r="FFL121" s="16"/>
      <c r="FFM121" s="16"/>
      <c r="FFN121" s="16"/>
      <c r="FFO121" s="16"/>
      <c r="FFP121" s="16"/>
      <c r="FFQ121" s="16"/>
      <c r="FFR121" s="16"/>
      <c r="FFS121" s="16"/>
      <c r="FFT121" s="16"/>
      <c r="FFU121" s="16"/>
      <c r="FFV121" s="16"/>
      <c r="FFW121" s="16"/>
      <c r="FFX121" s="16"/>
      <c r="FFY121" s="16"/>
      <c r="FFZ121" s="16"/>
      <c r="FGA121" s="16"/>
      <c r="FGB121" s="16"/>
      <c r="FGC121" s="16"/>
      <c r="FGD121" s="16"/>
      <c r="FGE121" s="16"/>
      <c r="FGF121" s="16"/>
      <c r="FGG121" s="16"/>
      <c r="FGH121" s="16"/>
      <c r="FGI121" s="16"/>
      <c r="FGJ121" s="16"/>
      <c r="FGK121" s="16"/>
      <c r="FGL121" s="16"/>
      <c r="FGM121" s="16"/>
      <c r="FGN121" s="16"/>
      <c r="FGO121" s="16"/>
      <c r="FGP121" s="16"/>
      <c r="FGQ121" s="16"/>
      <c r="FGR121" s="16"/>
      <c r="FGS121" s="16"/>
      <c r="FGT121" s="16"/>
      <c r="FGU121" s="16"/>
      <c r="FGV121" s="16"/>
      <c r="FGW121" s="16"/>
      <c r="FGX121" s="16"/>
      <c r="FGY121" s="16"/>
      <c r="FGZ121" s="16"/>
      <c r="FHA121" s="16"/>
      <c r="FHB121" s="16"/>
      <c r="FHC121" s="16"/>
      <c r="FHD121" s="16"/>
      <c r="FHE121" s="16"/>
      <c r="FHF121" s="16"/>
      <c r="FHG121" s="16"/>
      <c r="FHH121" s="16"/>
      <c r="FHI121" s="16"/>
      <c r="FHJ121" s="16"/>
      <c r="FHK121" s="16"/>
      <c r="FHL121" s="16"/>
      <c r="FHM121" s="16"/>
      <c r="FHN121" s="16"/>
      <c r="FHO121" s="16"/>
      <c r="FHP121" s="16"/>
      <c r="FHQ121" s="16"/>
      <c r="FHR121" s="16"/>
      <c r="FHS121" s="16"/>
      <c r="FHT121" s="16"/>
      <c r="FHU121" s="16"/>
      <c r="FHV121" s="16"/>
      <c r="FHW121" s="16"/>
      <c r="FHX121" s="16"/>
      <c r="FHY121" s="16"/>
      <c r="FHZ121" s="16"/>
      <c r="FIA121" s="16"/>
      <c r="FIB121" s="16"/>
      <c r="FIC121" s="16"/>
      <c r="FID121" s="16"/>
      <c r="FIE121" s="16"/>
      <c r="FIF121" s="16"/>
      <c r="FIG121" s="16"/>
      <c r="FIH121" s="16"/>
      <c r="FII121" s="16"/>
      <c r="FIJ121" s="16"/>
      <c r="FIK121" s="16"/>
      <c r="FIL121" s="16"/>
      <c r="FIM121" s="16"/>
      <c r="FIN121" s="16"/>
      <c r="FIO121" s="16"/>
      <c r="FIP121" s="16"/>
      <c r="FIQ121" s="16"/>
      <c r="FIR121" s="16"/>
      <c r="FIS121" s="16"/>
      <c r="FIT121" s="16"/>
      <c r="FIU121" s="16"/>
      <c r="FIV121" s="16"/>
      <c r="FIW121" s="16"/>
      <c r="FIX121" s="16"/>
      <c r="FIY121" s="16"/>
      <c r="FIZ121" s="16"/>
      <c r="FJA121" s="16"/>
      <c r="FJB121" s="16"/>
      <c r="FJC121" s="16"/>
      <c r="FJD121" s="16"/>
      <c r="FJE121" s="16"/>
      <c r="FJF121" s="16"/>
      <c r="FJG121" s="16"/>
      <c r="FJH121" s="16"/>
      <c r="FJI121" s="16"/>
      <c r="FJJ121" s="16"/>
      <c r="FJK121" s="16"/>
      <c r="FJL121" s="16"/>
      <c r="FJM121" s="16"/>
      <c r="FJN121" s="16"/>
      <c r="FJO121" s="16"/>
      <c r="FJP121" s="16"/>
      <c r="FJQ121" s="16"/>
      <c r="FJR121" s="16"/>
      <c r="FJS121" s="16"/>
      <c r="FJT121" s="16"/>
      <c r="FJU121" s="16"/>
      <c r="FJV121" s="16"/>
      <c r="FJW121" s="16"/>
      <c r="FJX121" s="16"/>
      <c r="FJY121" s="16"/>
      <c r="FJZ121" s="16"/>
      <c r="FKA121" s="16"/>
      <c r="FKB121" s="16"/>
      <c r="FKC121" s="16"/>
      <c r="FKD121" s="16"/>
      <c r="FKE121" s="16"/>
      <c r="FKF121" s="16"/>
      <c r="FKG121" s="16"/>
      <c r="FKH121" s="16"/>
      <c r="FKI121" s="16"/>
      <c r="FKJ121" s="16"/>
      <c r="FKK121" s="16"/>
      <c r="FKL121" s="16"/>
      <c r="FKM121" s="16"/>
      <c r="FKN121" s="16"/>
      <c r="FKO121" s="16"/>
      <c r="FKP121" s="16"/>
      <c r="FKQ121" s="16"/>
      <c r="FKR121" s="16"/>
      <c r="FKS121" s="16"/>
      <c r="FKT121" s="16"/>
      <c r="FKU121" s="16"/>
      <c r="FKV121" s="16"/>
      <c r="FKW121" s="16"/>
      <c r="FKX121" s="16"/>
      <c r="FKY121" s="16"/>
      <c r="FKZ121" s="16"/>
      <c r="FLA121" s="16"/>
      <c r="FLB121" s="16"/>
      <c r="FLC121" s="16"/>
      <c r="FLD121" s="16"/>
      <c r="FLE121" s="16"/>
      <c r="FLF121" s="16"/>
      <c r="FLG121" s="16"/>
      <c r="FLH121" s="16"/>
      <c r="FLI121" s="16"/>
      <c r="FLJ121" s="16"/>
      <c r="FLK121" s="16"/>
      <c r="FLL121" s="16"/>
      <c r="FLM121" s="16"/>
      <c r="FLN121" s="16"/>
      <c r="FLO121" s="16"/>
      <c r="FLP121" s="16"/>
      <c r="FLQ121" s="16"/>
      <c r="FLR121" s="16"/>
      <c r="FLS121" s="16"/>
      <c r="FLT121" s="16"/>
      <c r="FLU121" s="16"/>
      <c r="FLV121" s="16"/>
      <c r="FLW121" s="16"/>
      <c r="FLX121" s="16"/>
      <c r="FLY121" s="16"/>
      <c r="FLZ121" s="16"/>
      <c r="FMA121" s="16"/>
      <c r="FMB121" s="16"/>
      <c r="FMC121" s="16"/>
      <c r="FMD121" s="16"/>
      <c r="FME121" s="16"/>
      <c r="FMF121" s="16"/>
      <c r="FMG121" s="16"/>
      <c r="FMH121" s="16"/>
      <c r="FMI121" s="16"/>
      <c r="FMJ121" s="16"/>
      <c r="FMK121" s="16"/>
      <c r="FML121" s="16"/>
      <c r="FMM121" s="16"/>
      <c r="FMN121" s="16"/>
      <c r="FMO121" s="16"/>
      <c r="FMP121" s="16"/>
      <c r="FMQ121" s="16"/>
      <c r="FMR121" s="16"/>
      <c r="FMS121" s="16"/>
      <c r="FMT121" s="16"/>
      <c r="FMU121" s="16"/>
      <c r="FMV121" s="16"/>
      <c r="FMW121" s="16"/>
      <c r="FMX121" s="16"/>
      <c r="FMY121" s="16"/>
      <c r="FMZ121" s="16"/>
      <c r="FNA121" s="16"/>
      <c r="FNB121" s="16"/>
      <c r="FNC121" s="16"/>
      <c r="FND121" s="16"/>
      <c r="FNE121" s="16"/>
      <c r="FNF121" s="16"/>
      <c r="FNG121" s="16"/>
      <c r="FNH121" s="16"/>
      <c r="FNI121" s="16"/>
      <c r="FNJ121" s="16"/>
      <c r="FNK121" s="16"/>
      <c r="FNL121" s="16"/>
      <c r="FNM121" s="16"/>
      <c r="FNN121" s="16"/>
      <c r="FNO121" s="16"/>
      <c r="FNP121" s="16"/>
      <c r="FNQ121" s="16"/>
      <c r="FNR121" s="16"/>
      <c r="FNS121" s="16"/>
      <c r="FNT121" s="16"/>
      <c r="FNU121" s="16"/>
      <c r="FNV121" s="16"/>
      <c r="FNW121" s="16"/>
      <c r="FNX121" s="16"/>
      <c r="FNY121" s="16"/>
      <c r="FNZ121" s="16"/>
      <c r="FOA121" s="16"/>
      <c r="FOB121" s="16"/>
      <c r="FOC121" s="16"/>
      <c r="FOD121" s="16"/>
      <c r="FOE121" s="16"/>
      <c r="FOF121" s="16"/>
      <c r="FOG121" s="16"/>
      <c r="FOH121" s="16"/>
      <c r="FOI121" s="16"/>
      <c r="FOJ121" s="16"/>
      <c r="FOK121" s="16"/>
      <c r="FOL121" s="16"/>
      <c r="FOM121" s="16"/>
      <c r="FON121" s="16"/>
      <c r="FOO121" s="16"/>
      <c r="FOP121" s="16"/>
      <c r="FOQ121" s="16"/>
      <c r="FOR121" s="16"/>
      <c r="FOS121" s="16"/>
      <c r="FOT121" s="16"/>
      <c r="FOU121" s="16"/>
      <c r="FOV121" s="16"/>
      <c r="FOW121" s="16"/>
      <c r="FOX121" s="16"/>
      <c r="FOY121" s="16"/>
      <c r="FOZ121" s="16"/>
      <c r="FPA121" s="16"/>
      <c r="FPB121" s="16"/>
      <c r="FPC121" s="16"/>
      <c r="FPD121" s="16"/>
      <c r="FPE121" s="16"/>
      <c r="FPF121" s="16"/>
      <c r="FPG121" s="16"/>
      <c r="FPH121" s="16"/>
      <c r="FPI121" s="16"/>
      <c r="FPJ121" s="16"/>
      <c r="FPK121" s="16"/>
      <c r="FPL121" s="16"/>
      <c r="FPM121" s="16"/>
      <c r="FPN121" s="16"/>
      <c r="FPO121" s="16"/>
      <c r="FPP121" s="16"/>
      <c r="FPQ121" s="16"/>
      <c r="FPR121" s="16"/>
      <c r="FPS121" s="16"/>
      <c r="FPT121" s="16"/>
      <c r="FPU121" s="16"/>
      <c r="FPV121" s="16"/>
      <c r="FPW121" s="16"/>
      <c r="FPX121" s="16"/>
      <c r="FPY121" s="16"/>
      <c r="FPZ121" s="16"/>
      <c r="FQA121" s="16"/>
      <c r="FQB121" s="16"/>
      <c r="FQC121" s="16"/>
      <c r="FQD121" s="16"/>
      <c r="FQE121" s="16"/>
      <c r="FQF121" s="16"/>
      <c r="FQG121" s="16"/>
      <c r="FQH121" s="16"/>
      <c r="FQI121" s="16"/>
      <c r="FQJ121" s="16"/>
      <c r="FQK121" s="16"/>
      <c r="FQL121" s="16"/>
      <c r="FQM121" s="16"/>
      <c r="FQN121" s="16"/>
      <c r="FQO121" s="16"/>
      <c r="FQP121" s="16"/>
      <c r="FQQ121" s="16"/>
      <c r="FQR121" s="16"/>
      <c r="FQS121" s="16"/>
      <c r="FQT121" s="16"/>
      <c r="FQU121" s="16"/>
      <c r="FQV121" s="16"/>
      <c r="FQW121" s="16"/>
      <c r="FQX121" s="16"/>
      <c r="FQY121" s="16"/>
      <c r="FQZ121" s="16"/>
      <c r="FRA121" s="16"/>
      <c r="FRB121" s="16"/>
      <c r="FRC121" s="16"/>
      <c r="FRD121" s="16"/>
      <c r="FRE121" s="16"/>
      <c r="FRF121" s="16"/>
      <c r="FRG121" s="16"/>
      <c r="FRH121" s="16"/>
      <c r="FRI121" s="16"/>
      <c r="FRJ121" s="16"/>
      <c r="FRK121" s="16"/>
      <c r="FRL121" s="16"/>
      <c r="FRM121" s="16"/>
      <c r="FRN121" s="16"/>
      <c r="FRO121" s="16"/>
      <c r="FRP121" s="16"/>
      <c r="FRQ121" s="16"/>
      <c r="FRR121" s="16"/>
      <c r="FRS121" s="16"/>
      <c r="FRT121" s="16"/>
      <c r="FRU121" s="16"/>
      <c r="FRV121" s="16"/>
      <c r="FRW121" s="16"/>
      <c r="FRX121" s="16"/>
      <c r="FRY121" s="16"/>
      <c r="FRZ121" s="16"/>
      <c r="FSA121" s="16"/>
      <c r="FSB121" s="16"/>
      <c r="FSC121" s="16"/>
      <c r="FSD121" s="16"/>
      <c r="FSE121" s="16"/>
      <c r="FSF121" s="16"/>
      <c r="FSG121" s="16"/>
      <c r="FSH121" s="16"/>
      <c r="FSI121" s="16"/>
      <c r="FSJ121" s="16"/>
      <c r="FSK121" s="16"/>
      <c r="FSL121" s="16"/>
      <c r="FSM121" s="16"/>
      <c r="FSN121" s="16"/>
      <c r="FSO121" s="16"/>
      <c r="FSP121" s="16"/>
      <c r="FSQ121" s="16"/>
      <c r="FSR121" s="16"/>
      <c r="FSS121" s="16"/>
      <c r="FST121" s="16"/>
      <c r="FSU121" s="16"/>
      <c r="FSV121" s="16"/>
      <c r="FSW121" s="16"/>
      <c r="FSX121" s="16"/>
      <c r="FSY121" s="16"/>
      <c r="FSZ121" s="16"/>
      <c r="FTA121" s="16"/>
      <c r="FTB121" s="16"/>
      <c r="FTC121" s="16"/>
      <c r="FTD121" s="16"/>
      <c r="FTE121" s="16"/>
      <c r="FTF121" s="16"/>
      <c r="FTG121" s="16"/>
      <c r="FTH121" s="16"/>
      <c r="FTI121" s="16"/>
      <c r="FTJ121" s="16"/>
      <c r="FTK121" s="16"/>
      <c r="FTL121" s="16"/>
      <c r="FTM121" s="16"/>
      <c r="FTN121" s="16"/>
      <c r="FTO121" s="16"/>
      <c r="FTP121" s="16"/>
      <c r="FTQ121" s="16"/>
      <c r="FTR121" s="16"/>
      <c r="FTS121" s="16"/>
      <c r="FTT121" s="16"/>
      <c r="FTU121" s="16"/>
      <c r="FTV121" s="16"/>
      <c r="FTW121" s="16"/>
      <c r="FTX121" s="16"/>
      <c r="FTY121" s="16"/>
      <c r="FTZ121" s="16"/>
      <c r="FUA121" s="16"/>
      <c r="FUB121" s="16"/>
      <c r="FUC121" s="16"/>
      <c r="FUD121" s="16"/>
      <c r="FUE121" s="16"/>
      <c r="FUF121" s="16"/>
      <c r="FUG121" s="16"/>
      <c r="FUH121" s="16"/>
      <c r="FUI121" s="16"/>
      <c r="FUJ121" s="16"/>
      <c r="FUK121" s="16"/>
      <c r="FUL121" s="16"/>
      <c r="FUM121" s="16"/>
      <c r="FUN121" s="16"/>
      <c r="FUO121" s="16"/>
      <c r="FUP121" s="16"/>
      <c r="FUQ121" s="16"/>
      <c r="FUR121" s="16"/>
      <c r="FUS121" s="16"/>
      <c r="FUT121" s="16"/>
      <c r="FUU121" s="16"/>
      <c r="FUV121" s="16"/>
      <c r="FUW121" s="16"/>
      <c r="FUX121" s="16"/>
      <c r="FUY121" s="16"/>
      <c r="FUZ121" s="16"/>
      <c r="FVA121" s="16"/>
      <c r="FVB121" s="16"/>
      <c r="FVC121" s="16"/>
      <c r="FVD121" s="16"/>
      <c r="FVE121" s="16"/>
      <c r="FVF121" s="16"/>
      <c r="FVG121" s="16"/>
      <c r="FVH121" s="16"/>
      <c r="FVI121" s="16"/>
      <c r="FVJ121" s="16"/>
      <c r="FVK121" s="16"/>
      <c r="FVL121" s="16"/>
      <c r="FVM121" s="16"/>
      <c r="FVN121" s="16"/>
      <c r="FVO121" s="16"/>
      <c r="FVP121" s="16"/>
      <c r="FVQ121" s="16"/>
      <c r="FVR121" s="16"/>
      <c r="FVS121" s="16"/>
      <c r="FVT121" s="16"/>
      <c r="FVU121" s="16"/>
      <c r="FVV121" s="16"/>
      <c r="FVW121" s="16"/>
      <c r="FVX121" s="16"/>
      <c r="FVY121" s="16"/>
      <c r="FVZ121" s="16"/>
      <c r="FWA121" s="16"/>
      <c r="FWB121" s="16"/>
      <c r="FWC121" s="16"/>
      <c r="FWD121" s="16"/>
      <c r="FWE121" s="16"/>
      <c r="FWF121" s="16"/>
      <c r="FWG121" s="16"/>
      <c r="FWH121" s="16"/>
      <c r="FWI121" s="16"/>
      <c r="FWJ121" s="16"/>
      <c r="FWK121" s="16"/>
      <c r="FWL121" s="16"/>
      <c r="FWM121" s="16"/>
      <c r="FWN121" s="16"/>
      <c r="FWO121" s="16"/>
      <c r="FWP121" s="16"/>
      <c r="FWQ121" s="16"/>
      <c r="FWR121" s="16"/>
      <c r="FWS121" s="16"/>
      <c r="FWT121" s="16"/>
      <c r="FWU121" s="16"/>
      <c r="FWV121" s="16"/>
      <c r="FWW121" s="16"/>
      <c r="FWX121" s="16"/>
      <c r="FWY121" s="16"/>
      <c r="FWZ121" s="16"/>
      <c r="FXA121" s="16"/>
      <c r="FXB121" s="16"/>
      <c r="FXC121" s="16"/>
      <c r="FXD121" s="16"/>
      <c r="FXE121" s="16"/>
      <c r="FXF121" s="16"/>
      <c r="FXG121" s="16"/>
      <c r="FXH121" s="16"/>
      <c r="FXI121" s="16"/>
      <c r="FXJ121" s="16"/>
      <c r="FXK121" s="16"/>
      <c r="FXL121" s="16"/>
      <c r="FXM121" s="16"/>
      <c r="FXN121" s="16"/>
      <c r="FXO121" s="16"/>
      <c r="FXP121" s="16"/>
      <c r="FXQ121" s="16"/>
      <c r="FXR121" s="16"/>
      <c r="FXS121" s="16"/>
      <c r="FXT121" s="16"/>
      <c r="FXU121" s="16"/>
      <c r="FXV121" s="16"/>
      <c r="FXW121" s="16"/>
      <c r="FXX121" s="16"/>
      <c r="FXY121" s="16"/>
      <c r="FXZ121" s="16"/>
      <c r="FYA121" s="16"/>
      <c r="FYB121" s="16"/>
      <c r="FYC121" s="16"/>
      <c r="FYD121" s="16"/>
      <c r="FYE121" s="16"/>
      <c r="FYF121" s="16"/>
      <c r="FYG121" s="16"/>
      <c r="FYH121" s="16"/>
      <c r="FYI121" s="16"/>
      <c r="FYJ121" s="16"/>
      <c r="FYK121" s="16"/>
      <c r="FYL121" s="16"/>
      <c r="FYM121" s="16"/>
      <c r="FYN121" s="16"/>
      <c r="FYO121" s="16"/>
      <c r="FYP121" s="16"/>
      <c r="FYQ121" s="16"/>
      <c r="FYR121" s="16"/>
      <c r="FYS121" s="16"/>
      <c r="FYT121" s="16"/>
      <c r="FYU121" s="16"/>
      <c r="FYV121" s="16"/>
      <c r="FYW121" s="16"/>
      <c r="FYX121" s="16"/>
      <c r="FYY121" s="16"/>
      <c r="FYZ121" s="16"/>
      <c r="FZA121" s="16"/>
      <c r="FZB121" s="16"/>
      <c r="FZC121" s="16"/>
      <c r="FZD121" s="16"/>
      <c r="FZE121" s="16"/>
      <c r="FZF121" s="16"/>
      <c r="FZG121" s="16"/>
      <c r="FZH121" s="16"/>
      <c r="FZI121" s="16"/>
      <c r="FZJ121" s="16"/>
      <c r="FZK121" s="16"/>
      <c r="FZL121" s="16"/>
      <c r="FZM121" s="16"/>
      <c r="FZN121" s="16"/>
      <c r="FZO121" s="16"/>
      <c r="FZP121" s="16"/>
      <c r="FZQ121" s="16"/>
      <c r="FZR121" s="16"/>
      <c r="FZS121" s="16"/>
      <c r="FZT121" s="16"/>
      <c r="FZU121" s="16"/>
      <c r="FZV121" s="16"/>
      <c r="FZW121" s="16"/>
      <c r="FZX121" s="16"/>
      <c r="FZY121" s="16"/>
      <c r="FZZ121" s="16"/>
      <c r="GAA121" s="16"/>
      <c r="GAB121" s="16"/>
      <c r="GAC121" s="16"/>
      <c r="GAD121" s="16"/>
      <c r="GAE121" s="16"/>
      <c r="GAF121" s="16"/>
      <c r="GAG121" s="16"/>
      <c r="GAH121" s="16"/>
      <c r="GAI121" s="16"/>
      <c r="GAJ121" s="16"/>
      <c r="GAK121" s="16"/>
      <c r="GAL121" s="16"/>
      <c r="GAM121" s="16"/>
      <c r="GAN121" s="16"/>
      <c r="GAO121" s="16"/>
      <c r="GAP121" s="16"/>
      <c r="GAQ121" s="16"/>
      <c r="GAR121" s="16"/>
      <c r="GAS121" s="16"/>
      <c r="GAT121" s="16"/>
      <c r="GAU121" s="16"/>
      <c r="GAV121" s="16"/>
      <c r="GAW121" s="16"/>
      <c r="GAX121" s="16"/>
      <c r="GAY121" s="16"/>
      <c r="GAZ121" s="16"/>
      <c r="GBA121" s="16"/>
      <c r="GBB121" s="16"/>
      <c r="GBC121" s="16"/>
      <c r="GBD121" s="16"/>
      <c r="GBE121" s="16"/>
      <c r="GBF121" s="16"/>
      <c r="GBG121" s="16"/>
      <c r="GBH121" s="16"/>
      <c r="GBI121" s="16"/>
      <c r="GBJ121" s="16"/>
      <c r="GBK121" s="16"/>
      <c r="GBL121" s="16"/>
      <c r="GBM121" s="16"/>
      <c r="GBN121" s="16"/>
      <c r="GBO121" s="16"/>
      <c r="GBP121" s="16"/>
      <c r="GBQ121" s="16"/>
      <c r="GBR121" s="16"/>
      <c r="GBS121" s="16"/>
      <c r="GBT121" s="16"/>
      <c r="GBU121" s="16"/>
      <c r="GBV121" s="16"/>
      <c r="GBW121" s="16"/>
      <c r="GBX121" s="16"/>
      <c r="GBY121" s="16"/>
      <c r="GBZ121" s="16"/>
      <c r="GCA121" s="16"/>
      <c r="GCB121" s="16"/>
      <c r="GCC121" s="16"/>
      <c r="GCD121" s="16"/>
      <c r="GCE121" s="16"/>
      <c r="GCF121" s="16"/>
      <c r="GCG121" s="16"/>
      <c r="GCH121" s="16"/>
      <c r="GCI121" s="16"/>
      <c r="GCJ121" s="16"/>
      <c r="GCK121" s="16"/>
      <c r="GCL121" s="16"/>
      <c r="GCM121" s="16"/>
      <c r="GCN121" s="16"/>
      <c r="GCO121" s="16"/>
      <c r="GCP121" s="16"/>
      <c r="GCQ121" s="16"/>
      <c r="GCR121" s="16"/>
      <c r="GCS121" s="16"/>
      <c r="GCT121" s="16"/>
      <c r="GCU121" s="16"/>
      <c r="GCV121" s="16"/>
      <c r="GCW121" s="16"/>
      <c r="GCX121" s="16"/>
      <c r="GCY121" s="16"/>
      <c r="GCZ121" s="16"/>
      <c r="GDA121" s="16"/>
      <c r="GDB121" s="16"/>
      <c r="GDC121" s="16"/>
      <c r="GDD121" s="16"/>
      <c r="GDE121" s="16"/>
      <c r="GDF121" s="16"/>
      <c r="GDG121" s="16"/>
      <c r="GDH121" s="16"/>
      <c r="GDI121" s="16"/>
      <c r="GDJ121" s="16"/>
      <c r="GDK121" s="16"/>
      <c r="GDL121" s="16"/>
      <c r="GDM121" s="16"/>
      <c r="GDN121" s="16"/>
      <c r="GDO121" s="16"/>
      <c r="GDP121" s="16"/>
      <c r="GDQ121" s="16"/>
      <c r="GDR121" s="16"/>
      <c r="GDS121" s="16"/>
      <c r="GDT121" s="16"/>
      <c r="GDU121" s="16"/>
      <c r="GDV121" s="16"/>
      <c r="GDW121" s="16"/>
      <c r="GDX121" s="16"/>
      <c r="GDY121" s="16"/>
      <c r="GDZ121" s="16"/>
      <c r="GEA121" s="16"/>
      <c r="GEB121" s="16"/>
      <c r="GEC121" s="16"/>
      <c r="GED121" s="16"/>
      <c r="GEE121" s="16"/>
      <c r="GEF121" s="16"/>
      <c r="GEG121" s="16"/>
      <c r="GEH121" s="16"/>
      <c r="GEI121" s="16"/>
      <c r="GEJ121" s="16"/>
      <c r="GEK121" s="16"/>
      <c r="GEL121" s="16"/>
      <c r="GEM121" s="16"/>
      <c r="GEN121" s="16"/>
      <c r="GEO121" s="16"/>
      <c r="GEP121" s="16"/>
      <c r="GEQ121" s="16"/>
      <c r="GER121" s="16"/>
      <c r="GES121" s="16"/>
      <c r="GET121" s="16"/>
      <c r="GEU121" s="16"/>
      <c r="GEV121" s="16"/>
      <c r="GEW121" s="16"/>
      <c r="GEX121" s="16"/>
      <c r="GEY121" s="16"/>
      <c r="GEZ121" s="16"/>
      <c r="GFA121" s="16"/>
      <c r="GFB121" s="16"/>
      <c r="GFC121" s="16"/>
      <c r="GFD121" s="16"/>
      <c r="GFE121" s="16"/>
      <c r="GFF121" s="16"/>
      <c r="GFG121" s="16"/>
      <c r="GFH121" s="16"/>
      <c r="GFI121" s="16"/>
      <c r="GFJ121" s="16"/>
      <c r="GFK121" s="16"/>
      <c r="GFL121" s="16"/>
      <c r="GFM121" s="16"/>
      <c r="GFN121" s="16"/>
      <c r="GFO121" s="16"/>
      <c r="GFP121" s="16"/>
      <c r="GFQ121" s="16"/>
      <c r="GFR121" s="16"/>
      <c r="GFS121" s="16"/>
      <c r="GFT121" s="16"/>
      <c r="GFU121" s="16"/>
      <c r="GFV121" s="16"/>
      <c r="GFW121" s="16"/>
      <c r="GFX121" s="16"/>
      <c r="GFY121" s="16"/>
      <c r="GFZ121" s="16"/>
      <c r="GGA121" s="16"/>
      <c r="GGB121" s="16"/>
      <c r="GGC121" s="16"/>
      <c r="GGD121" s="16"/>
      <c r="GGE121" s="16"/>
      <c r="GGF121" s="16"/>
      <c r="GGG121" s="16"/>
      <c r="GGH121" s="16"/>
      <c r="GGI121" s="16"/>
      <c r="GGJ121" s="16"/>
      <c r="GGK121" s="16"/>
      <c r="GGL121" s="16"/>
      <c r="GGM121" s="16"/>
      <c r="GGN121" s="16"/>
      <c r="GGO121" s="16"/>
      <c r="GGP121" s="16"/>
      <c r="GGQ121" s="16"/>
      <c r="GGR121" s="16"/>
      <c r="GGS121" s="16"/>
      <c r="GGT121" s="16"/>
      <c r="GGU121" s="16"/>
      <c r="GGV121" s="16"/>
      <c r="GGW121" s="16"/>
      <c r="GGX121" s="16"/>
      <c r="GGY121" s="16"/>
      <c r="GGZ121" s="16"/>
      <c r="GHA121" s="16"/>
      <c r="GHB121" s="16"/>
      <c r="GHC121" s="16"/>
      <c r="GHD121" s="16"/>
      <c r="GHE121" s="16"/>
      <c r="GHF121" s="16"/>
      <c r="GHG121" s="16"/>
      <c r="GHH121" s="16"/>
      <c r="GHI121" s="16"/>
      <c r="GHJ121" s="16"/>
      <c r="GHK121" s="16"/>
      <c r="GHL121" s="16"/>
      <c r="GHM121" s="16"/>
      <c r="GHN121" s="16"/>
      <c r="GHO121" s="16"/>
      <c r="GHP121" s="16"/>
      <c r="GHQ121" s="16"/>
      <c r="GHR121" s="16"/>
      <c r="GHS121" s="16"/>
      <c r="GHT121" s="16"/>
      <c r="GHU121" s="16"/>
      <c r="GHV121" s="16"/>
      <c r="GHW121" s="16"/>
      <c r="GHX121" s="16"/>
      <c r="GHY121" s="16"/>
      <c r="GHZ121" s="16"/>
      <c r="GIA121" s="16"/>
      <c r="GIB121" s="16"/>
      <c r="GIC121" s="16"/>
      <c r="GID121" s="16"/>
      <c r="GIE121" s="16"/>
      <c r="GIF121" s="16"/>
      <c r="GIG121" s="16"/>
      <c r="GIH121" s="16"/>
      <c r="GII121" s="16"/>
      <c r="GIJ121" s="16"/>
      <c r="GIK121" s="16"/>
      <c r="GIL121" s="16"/>
      <c r="GIM121" s="16"/>
      <c r="GIN121" s="16"/>
      <c r="GIO121" s="16"/>
      <c r="GIP121" s="16"/>
      <c r="GIQ121" s="16"/>
      <c r="GIR121" s="16"/>
      <c r="GIS121" s="16"/>
      <c r="GIT121" s="16"/>
      <c r="GIU121" s="16"/>
      <c r="GIV121" s="16"/>
      <c r="GIW121" s="16"/>
      <c r="GIX121" s="16"/>
      <c r="GIY121" s="16"/>
      <c r="GIZ121" s="16"/>
      <c r="GJA121" s="16"/>
      <c r="GJB121" s="16"/>
      <c r="GJC121" s="16"/>
      <c r="GJD121" s="16"/>
      <c r="GJE121" s="16"/>
      <c r="GJF121" s="16"/>
      <c r="GJG121" s="16"/>
      <c r="GJH121" s="16"/>
      <c r="GJI121" s="16"/>
      <c r="GJJ121" s="16"/>
      <c r="GJK121" s="16"/>
      <c r="GJL121" s="16"/>
      <c r="GJM121" s="16"/>
      <c r="GJN121" s="16"/>
      <c r="GJO121" s="16"/>
      <c r="GJP121" s="16"/>
      <c r="GJQ121" s="16"/>
      <c r="GJR121" s="16"/>
      <c r="GJS121" s="16"/>
      <c r="GJT121" s="16"/>
      <c r="GJU121" s="16"/>
      <c r="GJV121" s="16"/>
      <c r="GJW121" s="16"/>
      <c r="GJX121" s="16"/>
      <c r="GJY121" s="16"/>
      <c r="GJZ121" s="16"/>
      <c r="GKA121" s="16"/>
      <c r="GKB121" s="16"/>
      <c r="GKC121" s="16"/>
      <c r="GKD121" s="16"/>
      <c r="GKE121" s="16"/>
      <c r="GKF121" s="16"/>
      <c r="GKG121" s="16"/>
      <c r="GKH121" s="16"/>
      <c r="GKI121" s="16"/>
      <c r="GKJ121" s="16"/>
      <c r="GKK121" s="16"/>
      <c r="GKL121" s="16"/>
      <c r="GKM121" s="16"/>
      <c r="GKN121" s="16"/>
      <c r="GKO121" s="16"/>
      <c r="GKP121" s="16"/>
      <c r="GKQ121" s="16"/>
      <c r="GKR121" s="16"/>
      <c r="GKS121" s="16"/>
      <c r="GKT121" s="16"/>
      <c r="GKU121" s="16"/>
      <c r="GKV121" s="16"/>
      <c r="GKW121" s="16"/>
      <c r="GKX121" s="16"/>
      <c r="GKY121" s="16"/>
      <c r="GKZ121" s="16"/>
      <c r="GLA121" s="16"/>
      <c r="GLB121" s="16"/>
      <c r="GLC121" s="16"/>
      <c r="GLD121" s="16"/>
      <c r="GLE121" s="16"/>
      <c r="GLF121" s="16"/>
      <c r="GLG121" s="16"/>
      <c r="GLH121" s="16"/>
      <c r="GLI121" s="16"/>
      <c r="GLJ121" s="16"/>
      <c r="GLK121" s="16"/>
      <c r="GLL121" s="16"/>
      <c r="GLM121" s="16"/>
      <c r="GLN121" s="16"/>
      <c r="GLO121" s="16"/>
      <c r="GLP121" s="16"/>
      <c r="GLQ121" s="16"/>
      <c r="GLR121" s="16"/>
      <c r="GLS121" s="16"/>
      <c r="GLT121" s="16"/>
      <c r="GLU121" s="16"/>
      <c r="GLV121" s="16"/>
      <c r="GLW121" s="16"/>
      <c r="GLX121" s="16"/>
      <c r="GLY121" s="16"/>
      <c r="GLZ121" s="16"/>
      <c r="GMA121" s="16"/>
      <c r="GMB121" s="16"/>
      <c r="GMC121" s="16"/>
      <c r="GMD121" s="16"/>
      <c r="GME121" s="16"/>
      <c r="GMF121" s="16"/>
      <c r="GMG121" s="16"/>
      <c r="GMH121" s="16"/>
      <c r="GMI121" s="16"/>
      <c r="GMJ121" s="16"/>
      <c r="GMK121" s="16"/>
      <c r="GML121" s="16"/>
      <c r="GMM121" s="16"/>
      <c r="GMN121" s="16"/>
      <c r="GMO121" s="16"/>
      <c r="GMP121" s="16"/>
      <c r="GMQ121" s="16"/>
      <c r="GMR121" s="16"/>
      <c r="GMS121" s="16"/>
      <c r="GMT121" s="16"/>
      <c r="GMU121" s="16"/>
      <c r="GMV121" s="16"/>
      <c r="GMW121" s="16"/>
      <c r="GMX121" s="16"/>
      <c r="GMY121" s="16"/>
      <c r="GMZ121" s="16"/>
      <c r="GNA121" s="16"/>
      <c r="GNB121" s="16"/>
      <c r="GNC121" s="16"/>
      <c r="GND121" s="16"/>
      <c r="GNE121" s="16"/>
      <c r="GNF121" s="16"/>
      <c r="GNG121" s="16"/>
      <c r="GNH121" s="16"/>
      <c r="GNI121" s="16"/>
      <c r="GNJ121" s="16"/>
      <c r="GNK121" s="16"/>
      <c r="GNL121" s="16"/>
      <c r="GNM121" s="16"/>
      <c r="GNN121" s="16"/>
      <c r="GNO121" s="16"/>
      <c r="GNP121" s="16"/>
      <c r="GNQ121" s="16"/>
      <c r="GNR121" s="16"/>
      <c r="GNS121" s="16"/>
      <c r="GNT121" s="16"/>
      <c r="GNU121" s="16"/>
      <c r="GNV121" s="16"/>
      <c r="GNW121" s="16"/>
      <c r="GNX121" s="16"/>
      <c r="GNY121" s="16"/>
      <c r="GNZ121" s="16"/>
      <c r="GOA121" s="16"/>
      <c r="GOB121" s="16"/>
      <c r="GOC121" s="16"/>
      <c r="GOD121" s="16"/>
      <c r="GOE121" s="16"/>
      <c r="GOF121" s="16"/>
      <c r="GOG121" s="16"/>
      <c r="GOH121" s="16"/>
      <c r="GOI121" s="16"/>
      <c r="GOJ121" s="16"/>
      <c r="GOK121" s="16"/>
      <c r="GOL121" s="16"/>
      <c r="GOM121" s="16"/>
      <c r="GON121" s="16"/>
      <c r="GOO121" s="16"/>
      <c r="GOP121" s="16"/>
      <c r="GOQ121" s="16"/>
      <c r="GOR121" s="16"/>
      <c r="GOS121" s="16"/>
      <c r="GOT121" s="16"/>
      <c r="GOU121" s="16"/>
      <c r="GOV121" s="16"/>
      <c r="GOW121" s="16"/>
      <c r="GOX121" s="16"/>
      <c r="GOY121" s="16"/>
      <c r="GOZ121" s="16"/>
      <c r="GPA121" s="16"/>
      <c r="GPB121" s="16"/>
      <c r="GPC121" s="16"/>
      <c r="GPD121" s="16"/>
      <c r="GPE121" s="16"/>
      <c r="GPF121" s="16"/>
      <c r="GPG121" s="16"/>
      <c r="GPH121" s="16"/>
      <c r="GPI121" s="16"/>
      <c r="GPJ121" s="16"/>
      <c r="GPK121" s="16"/>
      <c r="GPL121" s="16"/>
      <c r="GPM121" s="16"/>
      <c r="GPN121" s="16"/>
      <c r="GPO121" s="16"/>
      <c r="GPP121" s="16"/>
      <c r="GPQ121" s="16"/>
      <c r="GPR121" s="16"/>
      <c r="GPS121" s="16"/>
      <c r="GPT121" s="16"/>
      <c r="GPU121" s="16"/>
      <c r="GPV121" s="16"/>
      <c r="GPW121" s="16"/>
      <c r="GPX121" s="16"/>
      <c r="GPY121" s="16"/>
      <c r="GPZ121" s="16"/>
      <c r="GQA121" s="16"/>
      <c r="GQB121" s="16"/>
      <c r="GQC121" s="16"/>
      <c r="GQD121" s="16"/>
      <c r="GQE121" s="16"/>
      <c r="GQF121" s="16"/>
      <c r="GQG121" s="16"/>
      <c r="GQH121" s="16"/>
      <c r="GQI121" s="16"/>
      <c r="GQJ121" s="16"/>
      <c r="GQK121" s="16"/>
      <c r="GQL121" s="16"/>
      <c r="GQM121" s="16"/>
      <c r="GQN121" s="16"/>
      <c r="GQO121" s="16"/>
      <c r="GQP121" s="16"/>
      <c r="GQQ121" s="16"/>
      <c r="GQR121" s="16"/>
      <c r="GQS121" s="16"/>
      <c r="GQT121" s="16"/>
      <c r="GQU121" s="16"/>
      <c r="GQV121" s="16"/>
      <c r="GQW121" s="16"/>
      <c r="GQX121" s="16"/>
      <c r="GQY121" s="16"/>
      <c r="GQZ121" s="16"/>
      <c r="GRA121" s="16"/>
      <c r="GRB121" s="16"/>
      <c r="GRC121" s="16"/>
      <c r="GRD121" s="16"/>
      <c r="GRE121" s="16"/>
      <c r="GRF121" s="16"/>
      <c r="GRG121" s="16"/>
      <c r="GRH121" s="16"/>
      <c r="GRI121" s="16"/>
      <c r="GRJ121" s="16"/>
      <c r="GRK121" s="16"/>
      <c r="GRL121" s="16"/>
      <c r="GRM121" s="16"/>
      <c r="GRN121" s="16"/>
      <c r="GRO121" s="16"/>
      <c r="GRP121" s="16"/>
      <c r="GRQ121" s="16"/>
      <c r="GRR121" s="16"/>
      <c r="GRS121" s="16"/>
      <c r="GRT121" s="16"/>
      <c r="GRU121" s="16"/>
      <c r="GRV121" s="16"/>
      <c r="GRW121" s="16"/>
      <c r="GRX121" s="16"/>
      <c r="GRY121" s="16"/>
      <c r="GRZ121" s="16"/>
      <c r="GSA121" s="16"/>
      <c r="GSB121" s="16"/>
      <c r="GSC121" s="16"/>
      <c r="GSD121" s="16"/>
      <c r="GSE121" s="16"/>
      <c r="GSF121" s="16"/>
      <c r="GSG121" s="16"/>
      <c r="GSH121" s="16"/>
      <c r="GSI121" s="16"/>
      <c r="GSJ121" s="16"/>
      <c r="GSK121" s="16"/>
      <c r="GSL121" s="16"/>
      <c r="GSM121" s="16"/>
      <c r="GSN121" s="16"/>
      <c r="GSO121" s="16"/>
      <c r="GSP121" s="16"/>
      <c r="GSQ121" s="16"/>
      <c r="GSR121" s="16"/>
      <c r="GSS121" s="16"/>
      <c r="GST121" s="16"/>
      <c r="GSU121" s="16"/>
      <c r="GSV121" s="16"/>
      <c r="GSW121" s="16"/>
      <c r="GSX121" s="16"/>
      <c r="GSY121" s="16"/>
      <c r="GSZ121" s="16"/>
      <c r="GTA121" s="16"/>
      <c r="GTB121" s="16"/>
      <c r="GTC121" s="16"/>
      <c r="GTD121" s="16"/>
      <c r="GTE121" s="16"/>
      <c r="GTF121" s="16"/>
      <c r="GTG121" s="16"/>
      <c r="GTH121" s="16"/>
      <c r="GTI121" s="16"/>
      <c r="GTJ121" s="16"/>
      <c r="GTK121" s="16"/>
      <c r="GTL121" s="16"/>
      <c r="GTM121" s="16"/>
      <c r="GTN121" s="16"/>
      <c r="GTO121" s="16"/>
      <c r="GTP121" s="16"/>
      <c r="GTQ121" s="16"/>
      <c r="GTR121" s="16"/>
      <c r="GTS121" s="16"/>
      <c r="GTT121" s="16"/>
      <c r="GTU121" s="16"/>
      <c r="GTV121" s="16"/>
      <c r="GTW121" s="16"/>
      <c r="GTX121" s="16"/>
      <c r="GTY121" s="16"/>
      <c r="GTZ121" s="16"/>
      <c r="GUA121" s="16"/>
      <c r="GUB121" s="16"/>
      <c r="GUC121" s="16"/>
      <c r="GUD121" s="16"/>
      <c r="GUE121" s="16"/>
      <c r="GUF121" s="16"/>
      <c r="GUG121" s="16"/>
      <c r="GUH121" s="16"/>
      <c r="GUI121" s="16"/>
      <c r="GUJ121" s="16"/>
      <c r="GUK121" s="16"/>
      <c r="GUL121" s="16"/>
      <c r="GUM121" s="16"/>
      <c r="GUN121" s="16"/>
      <c r="GUO121" s="16"/>
      <c r="GUP121" s="16"/>
      <c r="GUQ121" s="16"/>
      <c r="GUR121" s="16"/>
      <c r="GUS121" s="16"/>
      <c r="GUT121" s="16"/>
      <c r="GUU121" s="16"/>
      <c r="GUV121" s="16"/>
      <c r="GUW121" s="16"/>
      <c r="GUX121" s="16"/>
      <c r="GUY121" s="16"/>
      <c r="GUZ121" s="16"/>
      <c r="GVA121" s="16"/>
      <c r="GVB121" s="16"/>
      <c r="GVC121" s="16"/>
      <c r="GVD121" s="16"/>
      <c r="GVE121" s="16"/>
      <c r="GVF121" s="16"/>
      <c r="GVG121" s="16"/>
      <c r="GVH121" s="16"/>
      <c r="GVI121" s="16"/>
      <c r="GVJ121" s="16"/>
      <c r="GVK121" s="16"/>
      <c r="GVL121" s="16"/>
      <c r="GVM121" s="16"/>
      <c r="GVN121" s="16"/>
      <c r="GVO121" s="16"/>
      <c r="GVP121" s="16"/>
      <c r="GVQ121" s="16"/>
      <c r="GVR121" s="16"/>
      <c r="GVS121" s="16"/>
      <c r="GVT121" s="16"/>
      <c r="GVU121" s="16"/>
      <c r="GVV121" s="16"/>
      <c r="GVW121" s="16"/>
      <c r="GVX121" s="16"/>
      <c r="GVY121" s="16"/>
      <c r="GVZ121" s="16"/>
      <c r="GWA121" s="16"/>
      <c r="GWB121" s="16"/>
      <c r="GWC121" s="16"/>
      <c r="GWD121" s="16"/>
      <c r="GWE121" s="16"/>
      <c r="GWF121" s="16"/>
      <c r="GWG121" s="16"/>
      <c r="GWH121" s="16"/>
      <c r="GWI121" s="16"/>
      <c r="GWJ121" s="16"/>
      <c r="GWK121" s="16"/>
      <c r="GWL121" s="16"/>
      <c r="GWM121" s="16"/>
      <c r="GWN121" s="16"/>
      <c r="GWO121" s="16"/>
      <c r="GWP121" s="16"/>
      <c r="GWQ121" s="16"/>
      <c r="GWR121" s="16"/>
      <c r="GWS121" s="16"/>
      <c r="GWT121" s="16"/>
      <c r="GWU121" s="16"/>
      <c r="GWV121" s="16"/>
      <c r="GWW121" s="16"/>
      <c r="GWX121" s="16"/>
      <c r="GWY121" s="16"/>
      <c r="GWZ121" s="16"/>
      <c r="GXA121" s="16"/>
      <c r="GXB121" s="16"/>
      <c r="GXC121" s="16"/>
      <c r="GXD121" s="16"/>
      <c r="GXE121" s="16"/>
      <c r="GXF121" s="16"/>
      <c r="GXG121" s="16"/>
      <c r="GXH121" s="16"/>
      <c r="GXI121" s="16"/>
      <c r="GXJ121" s="16"/>
      <c r="GXK121" s="16"/>
      <c r="GXL121" s="16"/>
      <c r="GXM121" s="16"/>
      <c r="GXN121" s="16"/>
      <c r="GXO121" s="16"/>
      <c r="GXP121" s="16"/>
      <c r="GXQ121" s="16"/>
      <c r="GXR121" s="16"/>
      <c r="GXS121" s="16"/>
      <c r="GXT121" s="16"/>
      <c r="GXU121" s="16"/>
      <c r="GXV121" s="16"/>
      <c r="GXW121" s="16"/>
      <c r="GXX121" s="16"/>
      <c r="GXY121" s="16"/>
      <c r="GXZ121" s="16"/>
      <c r="GYA121" s="16"/>
      <c r="GYB121" s="16"/>
      <c r="GYC121" s="16"/>
      <c r="GYD121" s="16"/>
      <c r="GYE121" s="16"/>
      <c r="GYF121" s="16"/>
      <c r="GYG121" s="16"/>
      <c r="GYH121" s="16"/>
      <c r="GYI121" s="16"/>
      <c r="GYJ121" s="16"/>
      <c r="GYK121" s="16"/>
      <c r="GYL121" s="16"/>
      <c r="GYM121" s="16"/>
      <c r="GYN121" s="16"/>
      <c r="GYO121" s="16"/>
      <c r="GYP121" s="16"/>
      <c r="GYQ121" s="16"/>
      <c r="GYR121" s="16"/>
      <c r="GYS121" s="16"/>
      <c r="GYT121" s="16"/>
      <c r="GYU121" s="16"/>
      <c r="GYV121" s="16"/>
      <c r="GYW121" s="16"/>
      <c r="GYX121" s="16"/>
      <c r="GYY121" s="16"/>
      <c r="GYZ121" s="16"/>
      <c r="GZA121" s="16"/>
      <c r="GZB121" s="16"/>
      <c r="GZC121" s="16"/>
      <c r="GZD121" s="16"/>
      <c r="GZE121" s="16"/>
      <c r="GZF121" s="16"/>
      <c r="GZG121" s="16"/>
      <c r="GZH121" s="16"/>
      <c r="GZI121" s="16"/>
      <c r="GZJ121" s="16"/>
      <c r="GZK121" s="16"/>
      <c r="GZL121" s="16"/>
      <c r="GZM121" s="16"/>
      <c r="GZN121" s="16"/>
      <c r="GZO121" s="16"/>
      <c r="GZP121" s="16"/>
      <c r="GZQ121" s="16"/>
      <c r="GZR121" s="16"/>
      <c r="GZS121" s="16"/>
      <c r="GZT121" s="16"/>
      <c r="GZU121" s="16"/>
      <c r="GZV121" s="16"/>
      <c r="GZW121" s="16"/>
      <c r="GZX121" s="16"/>
      <c r="GZY121" s="16"/>
      <c r="GZZ121" s="16"/>
      <c r="HAA121" s="16"/>
      <c r="HAB121" s="16"/>
      <c r="HAC121" s="16"/>
      <c r="HAD121" s="16"/>
      <c r="HAE121" s="16"/>
      <c r="HAF121" s="16"/>
      <c r="HAG121" s="16"/>
      <c r="HAH121" s="16"/>
      <c r="HAI121" s="16"/>
      <c r="HAJ121" s="16"/>
      <c r="HAK121" s="16"/>
      <c r="HAL121" s="16"/>
      <c r="HAM121" s="16"/>
      <c r="HAN121" s="16"/>
      <c r="HAO121" s="16"/>
      <c r="HAP121" s="16"/>
      <c r="HAQ121" s="16"/>
      <c r="HAR121" s="16"/>
      <c r="HAS121" s="16"/>
      <c r="HAT121" s="16"/>
      <c r="HAU121" s="16"/>
      <c r="HAV121" s="16"/>
      <c r="HAW121" s="16"/>
      <c r="HAX121" s="16"/>
      <c r="HAY121" s="16"/>
      <c r="HAZ121" s="16"/>
      <c r="HBA121" s="16"/>
      <c r="HBB121" s="16"/>
      <c r="HBC121" s="16"/>
      <c r="HBD121" s="16"/>
      <c r="HBE121" s="16"/>
      <c r="HBF121" s="16"/>
      <c r="HBG121" s="16"/>
      <c r="HBH121" s="16"/>
      <c r="HBI121" s="16"/>
      <c r="HBJ121" s="16"/>
      <c r="HBK121" s="16"/>
      <c r="HBL121" s="16"/>
      <c r="HBM121" s="16"/>
      <c r="HBN121" s="16"/>
      <c r="HBO121" s="16"/>
      <c r="HBP121" s="16"/>
      <c r="HBQ121" s="16"/>
      <c r="HBR121" s="16"/>
      <c r="HBS121" s="16"/>
      <c r="HBT121" s="16"/>
      <c r="HBU121" s="16"/>
      <c r="HBV121" s="16"/>
      <c r="HBW121" s="16"/>
      <c r="HBX121" s="16"/>
      <c r="HBY121" s="16"/>
      <c r="HBZ121" s="16"/>
      <c r="HCA121" s="16"/>
      <c r="HCB121" s="16"/>
      <c r="HCC121" s="16"/>
      <c r="HCD121" s="16"/>
      <c r="HCE121" s="16"/>
      <c r="HCF121" s="16"/>
      <c r="HCG121" s="16"/>
      <c r="HCH121" s="16"/>
      <c r="HCI121" s="16"/>
      <c r="HCJ121" s="16"/>
      <c r="HCK121" s="16"/>
      <c r="HCL121" s="16"/>
      <c r="HCM121" s="16"/>
      <c r="HCN121" s="16"/>
      <c r="HCO121" s="16"/>
      <c r="HCP121" s="16"/>
      <c r="HCQ121" s="16"/>
      <c r="HCR121" s="16"/>
      <c r="HCS121" s="16"/>
      <c r="HCT121" s="16"/>
      <c r="HCU121" s="16"/>
      <c r="HCV121" s="16"/>
      <c r="HCW121" s="16"/>
      <c r="HCX121" s="16"/>
      <c r="HCY121" s="16"/>
      <c r="HCZ121" s="16"/>
      <c r="HDA121" s="16"/>
      <c r="HDB121" s="16"/>
      <c r="HDC121" s="16"/>
      <c r="HDD121" s="16"/>
      <c r="HDE121" s="16"/>
      <c r="HDF121" s="16"/>
      <c r="HDG121" s="16"/>
      <c r="HDH121" s="16"/>
      <c r="HDI121" s="16"/>
      <c r="HDJ121" s="16"/>
      <c r="HDK121" s="16"/>
      <c r="HDL121" s="16"/>
      <c r="HDM121" s="16"/>
      <c r="HDN121" s="16"/>
      <c r="HDO121" s="16"/>
      <c r="HDP121" s="16"/>
      <c r="HDQ121" s="16"/>
      <c r="HDR121" s="16"/>
      <c r="HDS121" s="16"/>
      <c r="HDT121" s="16"/>
      <c r="HDU121" s="16"/>
      <c r="HDV121" s="16"/>
      <c r="HDW121" s="16"/>
      <c r="HDX121" s="16"/>
      <c r="HDY121" s="16"/>
      <c r="HDZ121" s="16"/>
      <c r="HEA121" s="16"/>
      <c r="HEB121" s="16"/>
      <c r="HEC121" s="16"/>
      <c r="HED121" s="16"/>
      <c r="HEE121" s="16"/>
      <c r="HEF121" s="16"/>
      <c r="HEG121" s="16"/>
      <c r="HEH121" s="16"/>
      <c r="HEI121" s="16"/>
      <c r="HEJ121" s="16"/>
      <c r="HEK121" s="16"/>
      <c r="HEL121" s="16"/>
      <c r="HEM121" s="16"/>
      <c r="HEN121" s="16"/>
      <c r="HEO121" s="16"/>
      <c r="HEP121" s="16"/>
      <c r="HEQ121" s="16"/>
      <c r="HER121" s="16"/>
      <c r="HES121" s="16"/>
      <c r="HET121" s="16"/>
      <c r="HEU121" s="16"/>
      <c r="HEV121" s="16"/>
      <c r="HEW121" s="16"/>
      <c r="HEX121" s="16"/>
      <c r="HEY121" s="16"/>
      <c r="HEZ121" s="16"/>
      <c r="HFA121" s="16"/>
      <c r="HFB121" s="16"/>
      <c r="HFC121" s="16"/>
      <c r="HFD121" s="16"/>
      <c r="HFE121" s="16"/>
      <c r="HFF121" s="16"/>
      <c r="HFG121" s="16"/>
      <c r="HFH121" s="16"/>
      <c r="HFI121" s="16"/>
      <c r="HFJ121" s="16"/>
      <c r="HFK121" s="16"/>
      <c r="HFL121" s="16"/>
      <c r="HFM121" s="16"/>
      <c r="HFN121" s="16"/>
      <c r="HFO121" s="16"/>
      <c r="HFP121" s="16"/>
      <c r="HFQ121" s="16"/>
      <c r="HFR121" s="16"/>
      <c r="HFS121" s="16"/>
      <c r="HFT121" s="16"/>
      <c r="HFU121" s="16"/>
      <c r="HFV121" s="16"/>
      <c r="HFW121" s="16"/>
      <c r="HFX121" s="16"/>
      <c r="HFY121" s="16"/>
      <c r="HFZ121" s="16"/>
      <c r="HGA121" s="16"/>
      <c r="HGB121" s="16"/>
      <c r="HGC121" s="16"/>
      <c r="HGD121" s="16"/>
      <c r="HGE121" s="16"/>
      <c r="HGF121" s="16"/>
      <c r="HGG121" s="16"/>
      <c r="HGH121" s="16"/>
      <c r="HGI121" s="16"/>
      <c r="HGJ121" s="16"/>
      <c r="HGK121" s="16"/>
      <c r="HGL121" s="16"/>
      <c r="HGM121" s="16"/>
      <c r="HGN121" s="16"/>
      <c r="HGO121" s="16"/>
      <c r="HGP121" s="16"/>
      <c r="HGQ121" s="16"/>
      <c r="HGR121" s="16"/>
      <c r="HGS121" s="16"/>
      <c r="HGT121" s="16"/>
      <c r="HGU121" s="16"/>
      <c r="HGV121" s="16"/>
      <c r="HGW121" s="16"/>
      <c r="HGX121" s="16"/>
      <c r="HGY121" s="16"/>
      <c r="HGZ121" s="16"/>
      <c r="HHA121" s="16"/>
      <c r="HHB121" s="16"/>
      <c r="HHC121" s="16"/>
      <c r="HHD121" s="16"/>
      <c r="HHE121" s="16"/>
      <c r="HHF121" s="16"/>
      <c r="HHG121" s="16"/>
      <c r="HHH121" s="16"/>
      <c r="HHI121" s="16"/>
      <c r="HHJ121" s="16"/>
      <c r="HHK121" s="16"/>
      <c r="HHL121" s="16"/>
      <c r="HHM121" s="16"/>
      <c r="HHN121" s="16"/>
      <c r="HHO121" s="16"/>
      <c r="HHP121" s="16"/>
      <c r="HHQ121" s="16"/>
      <c r="HHR121" s="16"/>
      <c r="HHS121" s="16"/>
      <c r="HHT121" s="16"/>
      <c r="HHU121" s="16"/>
      <c r="HHV121" s="16"/>
      <c r="HHW121" s="16"/>
      <c r="HHX121" s="16"/>
      <c r="HHY121" s="16"/>
      <c r="HHZ121" s="16"/>
      <c r="HIA121" s="16"/>
      <c r="HIB121" s="16"/>
      <c r="HIC121" s="16"/>
      <c r="HID121" s="16"/>
      <c r="HIE121" s="16"/>
      <c r="HIF121" s="16"/>
      <c r="HIG121" s="16"/>
      <c r="HIH121" s="16"/>
      <c r="HII121" s="16"/>
      <c r="HIJ121" s="16"/>
      <c r="HIK121" s="16"/>
      <c r="HIL121" s="16"/>
      <c r="HIM121" s="16"/>
      <c r="HIN121" s="16"/>
      <c r="HIO121" s="16"/>
      <c r="HIP121" s="16"/>
      <c r="HIQ121" s="16"/>
      <c r="HIR121" s="16"/>
      <c r="HIS121" s="16"/>
      <c r="HIT121" s="16"/>
      <c r="HIU121" s="16"/>
      <c r="HIV121" s="16"/>
      <c r="HIW121" s="16"/>
      <c r="HIX121" s="16"/>
      <c r="HIY121" s="16"/>
      <c r="HIZ121" s="16"/>
      <c r="HJA121" s="16"/>
      <c r="HJB121" s="16"/>
      <c r="HJC121" s="16"/>
      <c r="HJD121" s="16"/>
      <c r="HJE121" s="16"/>
      <c r="HJF121" s="16"/>
      <c r="HJG121" s="16"/>
      <c r="HJH121" s="16"/>
      <c r="HJI121" s="16"/>
      <c r="HJJ121" s="16"/>
      <c r="HJK121" s="16"/>
      <c r="HJL121" s="16"/>
      <c r="HJM121" s="16"/>
      <c r="HJN121" s="16"/>
      <c r="HJO121" s="16"/>
      <c r="HJP121" s="16"/>
      <c r="HJQ121" s="16"/>
      <c r="HJR121" s="16"/>
      <c r="HJS121" s="16"/>
      <c r="HJT121" s="16"/>
      <c r="HJU121" s="16"/>
      <c r="HJV121" s="16"/>
      <c r="HJW121" s="16"/>
      <c r="HJX121" s="16"/>
      <c r="HJY121" s="16"/>
      <c r="HJZ121" s="16"/>
      <c r="HKA121" s="16"/>
      <c r="HKB121" s="16"/>
      <c r="HKC121" s="16"/>
      <c r="HKD121" s="16"/>
      <c r="HKE121" s="16"/>
      <c r="HKF121" s="16"/>
      <c r="HKG121" s="16"/>
      <c r="HKH121" s="16"/>
      <c r="HKI121" s="16"/>
      <c r="HKJ121" s="16"/>
      <c r="HKK121" s="16"/>
      <c r="HKL121" s="16"/>
      <c r="HKM121" s="16"/>
      <c r="HKN121" s="16"/>
      <c r="HKO121" s="16"/>
      <c r="HKP121" s="16"/>
      <c r="HKQ121" s="16"/>
      <c r="HKR121" s="16"/>
      <c r="HKS121" s="16"/>
      <c r="HKT121" s="16"/>
      <c r="HKU121" s="16"/>
      <c r="HKV121" s="16"/>
      <c r="HKW121" s="16"/>
      <c r="HKX121" s="16"/>
      <c r="HKY121" s="16"/>
      <c r="HKZ121" s="16"/>
      <c r="HLA121" s="16"/>
      <c r="HLB121" s="16"/>
      <c r="HLC121" s="16"/>
      <c r="HLD121" s="16"/>
      <c r="HLE121" s="16"/>
      <c r="HLF121" s="16"/>
      <c r="HLG121" s="16"/>
      <c r="HLH121" s="16"/>
      <c r="HLI121" s="16"/>
      <c r="HLJ121" s="16"/>
      <c r="HLK121" s="16"/>
      <c r="HLL121" s="16"/>
      <c r="HLM121" s="16"/>
      <c r="HLN121" s="16"/>
      <c r="HLO121" s="16"/>
      <c r="HLP121" s="16"/>
      <c r="HLQ121" s="16"/>
      <c r="HLR121" s="16"/>
      <c r="HLS121" s="16"/>
      <c r="HLT121" s="16"/>
      <c r="HLU121" s="16"/>
      <c r="HLV121" s="16"/>
      <c r="HLW121" s="16"/>
      <c r="HLX121" s="16"/>
      <c r="HLY121" s="16"/>
      <c r="HLZ121" s="16"/>
      <c r="HMA121" s="16"/>
      <c r="HMB121" s="16"/>
      <c r="HMC121" s="16"/>
      <c r="HMD121" s="16"/>
      <c r="HME121" s="16"/>
      <c r="HMF121" s="16"/>
      <c r="HMG121" s="16"/>
      <c r="HMH121" s="16"/>
      <c r="HMI121" s="16"/>
      <c r="HMJ121" s="16"/>
      <c r="HMK121" s="16"/>
      <c r="HML121" s="16"/>
      <c r="HMM121" s="16"/>
      <c r="HMN121" s="16"/>
      <c r="HMO121" s="16"/>
      <c r="HMP121" s="16"/>
      <c r="HMQ121" s="16"/>
      <c r="HMR121" s="16"/>
      <c r="HMS121" s="16"/>
      <c r="HMT121" s="16"/>
      <c r="HMU121" s="16"/>
      <c r="HMV121" s="16"/>
      <c r="HMW121" s="16"/>
      <c r="HMX121" s="16"/>
      <c r="HMY121" s="16"/>
      <c r="HMZ121" s="16"/>
      <c r="HNA121" s="16"/>
      <c r="HNB121" s="16"/>
      <c r="HNC121" s="16"/>
      <c r="HND121" s="16"/>
      <c r="HNE121" s="16"/>
      <c r="HNF121" s="16"/>
      <c r="HNG121" s="16"/>
      <c r="HNH121" s="16"/>
      <c r="HNI121" s="16"/>
      <c r="HNJ121" s="16"/>
      <c r="HNK121" s="16"/>
      <c r="HNL121" s="16"/>
      <c r="HNM121" s="16"/>
      <c r="HNN121" s="16"/>
      <c r="HNO121" s="16"/>
      <c r="HNP121" s="16"/>
      <c r="HNQ121" s="16"/>
      <c r="HNR121" s="16"/>
      <c r="HNS121" s="16"/>
      <c r="HNT121" s="16"/>
      <c r="HNU121" s="16"/>
      <c r="HNV121" s="16"/>
      <c r="HNW121" s="16"/>
      <c r="HNX121" s="16"/>
      <c r="HNY121" s="16"/>
      <c r="HNZ121" s="16"/>
      <c r="HOA121" s="16"/>
      <c r="HOB121" s="16"/>
      <c r="HOC121" s="16"/>
      <c r="HOD121" s="16"/>
      <c r="HOE121" s="16"/>
      <c r="HOF121" s="16"/>
      <c r="HOG121" s="16"/>
      <c r="HOH121" s="16"/>
      <c r="HOI121" s="16"/>
      <c r="HOJ121" s="16"/>
      <c r="HOK121" s="16"/>
      <c r="HOL121" s="16"/>
      <c r="HOM121" s="16"/>
      <c r="HON121" s="16"/>
      <c r="HOO121" s="16"/>
      <c r="HOP121" s="16"/>
      <c r="HOQ121" s="16"/>
      <c r="HOR121" s="16"/>
      <c r="HOS121" s="16"/>
      <c r="HOT121" s="16"/>
      <c r="HOU121" s="16"/>
      <c r="HOV121" s="16"/>
      <c r="HOW121" s="16"/>
      <c r="HOX121" s="16"/>
      <c r="HOY121" s="16"/>
      <c r="HOZ121" s="16"/>
      <c r="HPA121" s="16"/>
      <c r="HPB121" s="16"/>
      <c r="HPC121" s="16"/>
      <c r="HPD121" s="16"/>
      <c r="HPE121" s="16"/>
      <c r="HPF121" s="16"/>
      <c r="HPG121" s="16"/>
      <c r="HPH121" s="16"/>
      <c r="HPI121" s="16"/>
      <c r="HPJ121" s="16"/>
      <c r="HPK121" s="16"/>
      <c r="HPL121" s="16"/>
      <c r="HPM121" s="16"/>
      <c r="HPN121" s="16"/>
      <c r="HPO121" s="16"/>
      <c r="HPP121" s="16"/>
      <c r="HPQ121" s="16"/>
      <c r="HPR121" s="16"/>
      <c r="HPS121" s="16"/>
      <c r="HPT121" s="16"/>
      <c r="HPU121" s="16"/>
      <c r="HPV121" s="16"/>
      <c r="HPW121" s="16"/>
      <c r="HPX121" s="16"/>
      <c r="HPY121" s="16"/>
      <c r="HPZ121" s="16"/>
      <c r="HQA121" s="16"/>
      <c r="HQB121" s="16"/>
      <c r="HQC121" s="16"/>
      <c r="HQD121" s="16"/>
      <c r="HQE121" s="16"/>
      <c r="HQF121" s="16"/>
      <c r="HQG121" s="16"/>
      <c r="HQH121" s="16"/>
      <c r="HQI121" s="16"/>
      <c r="HQJ121" s="16"/>
      <c r="HQK121" s="16"/>
      <c r="HQL121" s="16"/>
      <c r="HQM121" s="16"/>
      <c r="HQN121" s="16"/>
      <c r="HQO121" s="16"/>
      <c r="HQP121" s="16"/>
      <c r="HQQ121" s="16"/>
      <c r="HQR121" s="16"/>
      <c r="HQS121" s="16"/>
      <c r="HQT121" s="16"/>
      <c r="HQU121" s="16"/>
      <c r="HQV121" s="16"/>
      <c r="HQW121" s="16"/>
      <c r="HQX121" s="16"/>
      <c r="HQY121" s="16"/>
      <c r="HQZ121" s="16"/>
      <c r="HRA121" s="16"/>
      <c r="HRB121" s="16"/>
      <c r="HRC121" s="16"/>
      <c r="HRD121" s="16"/>
      <c r="HRE121" s="16"/>
      <c r="HRF121" s="16"/>
      <c r="HRG121" s="16"/>
      <c r="HRH121" s="16"/>
      <c r="HRI121" s="16"/>
      <c r="HRJ121" s="16"/>
      <c r="HRK121" s="16"/>
      <c r="HRL121" s="16"/>
      <c r="HRM121" s="16"/>
      <c r="HRN121" s="16"/>
      <c r="HRO121" s="16"/>
      <c r="HRP121" s="16"/>
      <c r="HRQ121" s="16"/>
      <c r="HRR121" s="16"/>
      <c r="HRS121" s="16"/>
      <c r="HRT121" s="16"/>
      <c r="HRU121" s="16"/>
      <c r="HRV121" s="16"/>
      <c r="HRW121" s="16"/>
      <c r="HRX121" s="16"/>
      <c r="HRY121" s="16"/>
      <c r="HRZ121" s="16"/>
      <c r="HSA121" s="16"/>
      <c r="HSB121" s="16"/>
      <c r="HSC121" s="16"/>
      <c r="HSD121" s="16"/>
      <c r="HSE121" s="16"/>
      <c r="HSF121" s="16"/>
      <c r="HSG121" s="16"/>
      <c r="HSH121" s="16"/>
      <c r="HSI121" s="16"/>
      <c r="HSJ121" s="16"/>
      <c r="HSK121" s="16"/>
      <c r="HSL121" s="16"/>
      <c r="HSM121" s="16"/>
      <c r="HSN121" s="16"/>
      <c r="HSO121" s="16"/>
      <c r="HSP121" s="16"/>
      <c r="HSQ121" s="16"/>
      <c r="HSR121" s="16"/>
      <c r="HSS121" s="16"/>
      <c r="HST121" s="16"/>
      <c r="HSU121" s="16"/>
      <c r="HSV121" s="16"/>
      <c r="HSW121" s="16"/>
      <c r="HSX121" s="16"/>
      <c r="HSY121" s="16"/>
      <c r="HSZ121" s="16"/>
      <c r="HTA121" s="16"/>
      <c r="HTB121" s="16"/>
      <c r="HTC121" s="16"/>
      <c r="HTD121" s="16"/>
      <c r="HTE121" s="16"/>
      <c r="HTF121" s="16"/>
      <c r="HTG121" s="16"/>
      <c r="HTH121" s="16"/>
      <c r="HTI121" s="16"/>
      <c r="HTJ121" s="16"/>
      <c r="HTK121" s="16"/>
      <c r="HTL121" s="16"/>
      <c r="HTM121" s="16"/>
      <c r="HTN121" s="16"/>
      <c r="HTO121" s="16"/>
      <c r="HTP121" s="16"/>
      <c r="HTQ121" s="16"/>
      <c r="HTR121" s="16"/>
      <c r="HTS121" s="16"/>
      <c r="HTT121" s="16"/>
      <c r="HTU121" s="16"/>
      <c r="HTV121" s="16"/>
      <c r="HTW121" s="16"/>
      <c r="HTX121" s="16"/>
      <c r="HTY121" s="16"/>
      <c r="HTZ121" s="16"/>
      <c r="HUA121" s="16"/>
      <c r="HUB121" s="16"/>
      <c r="HUC121" s="16"/>
      <c r="HUD121" s="16"/>
      <c r="HUE121" s="16"/>
      <c r="HUF121" s="16"/>
      <c r="HUG121" s="16"/>
      <c r="HUH121" s="16"/>
      <c r="HUI121" s="16"/>
      <c r="HUJ121" s="16"/>
      <c r="HUK121" s="16"/>
      <c r="HUL121" s="16"/>
      <c r="HUM121" s="16"/>
      <c r="HUN121" s="16"/>
      <c r="HUO121" s="16"/>
      <c r="HUP121" s="16"/>
      <c r="HUQ121" s="16"/>
      <c r="HUR121" s="16"/>
      <c r="HUS121" s="16"/>
      <c r="HUT121" s="16"/>
      <c r="HUU121" s="16"/>
      <c r="HUV121" s="16"/>
      <c r="HUW121" s="16"/>
      <c r="HUX121" s="16"/>
      <c r="HUY121" s="16"/>
      <c r="HUZ121" s="16"/>
      <c r="HVA121" s="16"/>
      <c r="HVB121" s="16"/>
      <c r="HVC121" s="16"/>
      <c r="HVD121" s="16"/>
      <c r="HVE121" s="16"/>
      <c r="HVF121" s="16"/>
      <c r="HVG121" s="16"/>
      <c r="HVH121" s="16"/>
      <c r="HVI121" s="16"/>
      <c r="HVJ121" s="16"/>
      <c r="HVK121" s="16"/>
      <c r="HVL121" s="16"/>
      <c r="HVM121" s="16"/>
      <c r="HVN121" s="16"/>
      <c r="HVO121" s="16"/>
      <c r="HVP121" s="16"/>
      <c r="HVQ121" s="16"/>
      <c r="HVR121" s="16"/>
      <c r="HVS121" s="16"/>
      <c r="HVT121" s="16"/>
      <c r="HVU121" s="16"/>
      <c r="HVV121" s="16"/>
      <c r="HVW121" s="16"/>
      <c r="HVX121" s="16"/>
      <c r="HVY121" s="16"/>
      <c r="HVZ121" s="16"/>
      <c r="HWA121" s="16"/>
      <c r="HWB121" s="16"/>
      <c r="HWC121" s="16"/>
      <c r="HWD121" s="16"/>
      <c r="HWE121" s="16"/>
      <c r="HWF121" s="16"/>
      <c r="HWG121" s="16"/>
      <c r="HWH121" s="16"/>
      <c r="HWI121" s="16"/>
      <c r="HWJ121" s="16"/>
      <c r="HWK121" s="16"/>
      <c r="HWL121" s="16"/>
      <c r="HWM121" s="16"/>
      <c r="HWN121" s="16"/>
      <c r="HWO121" s="16"/>
      <c r="HWP121" s="16"/>
      <c r="HWQ121" s="16"/>
      <c r="HWR121" s="16"/>
      <c r="HWS121" s="16"/>
      <c r="HWT121" s="16"/>
      <c r="HWU121" s="16"/>
      <c r="HWV121" s="16"/>
      <c r="HWW121" s="16"/>
      <c r="HWX121" s="16"/>
      <c r="HWY121" s="16"/>
      <c r="HWZ121" s="16"/>
      <c r="HXA121" s="16"/>
      <c r="HXB121" s="16"/>
      <c r="HXC121" s="16"/>
      <c r="HXD121" s="16"/>
      <c r="HXE121" s="16"/>
      <c r="HXF121" s="16"/>
      <c r="HXG121" s="16"/>
      <c r="HXH121" s="16"/>
      <c r="HXI121" s="16"/>
      <c r="HXJ121" s="16"/>
      <c r="HXK121" s="16"/>
      <c r="HXL121" s="16"/>
      <c r="HXM121" s="16"/>
      <c r="HXN121" s="16"/>
      <c r="HXO121" s="16"/>
      <c r="HXP121" s="16"/>
      <c r="HXQ121" s="16"/>
      <c r="HXR121" s="16"/>
      <c r="HXS121" s="16"/>
      <c r="HXT121" s="16"/>
      <c r="HXU121" s="16"/>
      <c r="HXV121" s="16"/>
      <c r="HXW121" s="16"/>
      <c r="HXX121" s="16"/>
      <c r="HXY121" s="16"/>
      <c r="HXZ121" s="16"/>
      <c r="HYA121" s="16"/>
      <c r="HYB121" s="16"/>
      <c r="HYC121" s="16"/>
      <c r="HYD121" s="16"/>
      <c r="HYE121" s="16"/>
      <c r="HYF121" s="16"/>
      <c r="HYG121" s="16"/>
      <c r="HYH121" s="16"/>
      <c r="HYI121" s="16"/>
      <c r="HYJ121" s="16"/>
      <c r="HYK121" s="16"/>
      <c r="HYL121" s="16"/>
      <c r="HYM121" s="16"/>
      <c r="HYN121" s="16"/>
      <c r="HYO121" s="16"/>
      <c r="HYP121" s="16"/>
      <c r="HYQ121" s="16"/>
      <c r="HYR121" s="16"/>
      <c r="HYS121" s="16"/>
      <c r="HYT121" s="16"/>
      <c r="HYU121" s="16"/>
      <c r="HYV121" s="16"/>
      <c r="HYW121" s="16"/>
      <c r="HYX121" s="16"/>
      <c r="HYY121" s="16"/>
      <c r="HYZ121" s="16"/>
      <c r="HZA121" s="16"/>
      <c r="HZB121" s="16"/>
      <c r="HZC121" s="16"/>
      <c r="HZD121" s="16"/>
      <c r="HZE121" s="16"/>
      <c r="HZF121" s="16"/>
      <c r="HZG121" s="16"/>
      <c r="HZH121" s="16"/>
      <c r="HZI121" s="16"/>
      <c r="HZJ121" s="16"/>
      <c r="HZK121" s="16"/>
      <c r="HZL121" s="16"/>
      <c r="HZM121" s="16"/>
      <c r="HZN121" s="16"/>
      <c r="HZO121" s="16"/>
      <c r="HZP121" s="16"/>
      <c r="HZQ121" s="16"/>
      <c r="HZR121" s="16"/>
      <c r="HZS121" s="16"/>
      <c r="HZT121" s="16"/>
      <c r="HZU121" s="16"/>
      <c r="HZV121" s="16"/>
      <c r="HZW121" s="16"/>
      <c r="HZX121" s="16"/>
      <c r="HZY121" s="16"/>
      <c r="HZZ121" s="16"/>
      <c r="IAA121" s="16"/>
      <c r="IAB121" s="16"/>
      <c r="IAC121" s="16"/>
      <c r="IAD121" s="16"/>
      <c r="IAE121" s="16"/>
      <c r="IAF121" s="16"/>
      <c r="IAG121" s="16"/>
      <c r="IAH121" s="16"/>
      <c r="IAI121" s="16"/>
      <c r="IAJ121" s="16"/>
      <c r="IAK121" s="16"/>
      <c r="IAL121" s="16"/>
      <c r="IAM121" s="16"/>
      <c r="IAN121" s="16"/>
      <c r="IAO121" s="16"/>
      <c r="IAP121" s="16"/>
      <c r="IAQ121" s="16"/>
      <c r="IAR121" s="16"/>
      <c r="IAS121" s="16"/>
      <c r="IAT121" s="16"/>
      <c r="IAU121" s="16"/>
      <c r="IAV121" s="16"/>
      <c r="IAW121" s="16"/>
      <c r="IAX121" s="16"/>
      <c r="IAY121" s="16"/>
      <c r="IAZ121" s="16"/>
      <c r="IBA121" s="16"/>
      <c r="IBB121" s="16"/>
      <c r="IBC121" s="16"/>
      <c r="IBD121" s="16"/>
      <c r="IBE121" s="16"/>
      <c r="IBF121" s="16"/>
      <c r="IBG121" s="16"/>
      <c r="IBH121" s="16"/>
      <c r="IBI121" s="16"/>
      <c r="IBJ121" s="16"/>
      <c r="IBK121" s="16"/>
      <c r="IBL121" s="16"/>
      <c r="IBM121" s="16"/>
      <c r="IBN121" s="16"/>
      <c r="IBO121" s="16"/>
      <c r="IBP121" s="16"/>
      <c r="IBQ121" s="16"/>
      <c r="IBR121" s="16"/>
      <c r="IBS121" s="16"/>
      <c r="IBT121" s="16"/>
      <c r="IBU121" s="16"/>
      <c r="IBV121" s="16"/>
      <c r="IBW121" s="16"/>
      <c r="IBX121" s="16"/>
      <c r="IBY121" s="16"/>
      <c r="IBZ121" s="16"/>
      <c r="ICA121" s="16"/>
      <c r="ICB121" s="16"/>
      <c r="ICC121" s="16"/>
      <c r="ICD121" s="16"/>
      <c r="ICE121" s="16"/>
      <c r="ICF121" s="16"/>
      <c r="ICG121" s="16"/>
      <c r="ICH121" s="16"/>
      <c r="ICI121" s="16"/>
      <c r="ICJ121" s="16"/>
      <c r="ICK121" s="16"/>
      <c r="ICL121" s="16"/>
      <c r="ICM121" s="16"/>
      <c r="ICN121" s="16"/>
      <c r="ICO121" s="16"/>
      <c r="ICP121" s="16"/>
      <c r="ICQ121" s="16"/>
      <c r="ICR121" s="16"/>
      <c r="ICS121" s="16"/>
      <c r="ICT121" s="16"/>
      <c r="ICU121" s="16"/>
      <c r="ICV121" s="16"/>
      <c r="ICW121" s="16"/>
      <c r="ICX121" s="16"/>
      <c r="ICY121" s="16"/>
      <c r="ICZ121" s="16"/>
      <c r="IDA121" s="16"/>
      <c r="IDB121" s="16"/>
      <c r="IDC121" s="16"/>
      <c r="IDD121" s="16"/>
      <c r="IDE121" s="16"/>
      <c r="IDF121" s="16"/>
      <c r="IDG121" s="16"/>
      <c r="IDH121" s="16"/>
      <c r="IDI121" s="16"/>
      <c r="IDJ121" s="16"/>
      <c r="IDK121" s="16"/>
      <c r="IDL121" s="16"/>
      <c r="IDM121" s="16"/>
      <c r="IDN121" s="16"/>
      <c r="IDO121" s="16"/>
      <c r="IDP121" s="16"/>
      <c r="IDQ121" s="16"/>
      <c r="IDR121" s="16"/>
      <c r="IDS121" s="16"/>
      <c r="IDT121" s="16"/>
      <c r="IDU121" s="16"/>
      <c r="IDV121" s="16"/>
      <c r="IDW121" s="16"/>
      <c r="IDX121" s="16"/>
      <c r="IDY121" s="16"/>
      <c r="IDZ121" s="16"/>
      <c r="IEA121" s="16"/>
      <c r="IEB121" s="16"/>
      <c r="IEC121" s="16"/>
      <c r="IED121" s="16"/>
      <c r="IEE121" s="16"/>
      <c r="IEF121" s="16"/>
      <c r="IEG121" s="16"/>
      <c r="IEH121" s="16"/>
      <c r="IEI121" s="16"/>
      <c r="IEJ121" s="16"/>
      <c r="IEK121" s="16"/>
      <c r="IEL121" s="16"/>
      <c r="IEM121" s="16"/>
      <c r="IEN121" s="16"/>
      <c r="IEO121" s="16"/>
      <c r="IEP121" s="16"/>
      <c r="IEQ121" s="16"/>
      <c r="IER121" s="16"/>
      <c r="IES121" s="16"/>
      <c r="IET121" s="16"/>
      <c r="IEU121" s="16"/>
      <c r="IEV121" s="16"/>
      <c r="IEW121" s="16"/>
      <c r="IEX121" s="16"/>
      <c r="IEY121" s="16"/>
      <c r="IEZ121" s="16"/>
      <c r="IFA121" s="16"/>
      <c r="IFB121" s="16"/>
      <c r="IFC121" s="16"/>
      <c r="IFD121" s="16"/>
      <c r="IFE121" s="16"/>
      <c r="IFF121" s="16"/>
      <c r="IFG121" s="16"/>
      <c r="IFH121" s="16"/>
      <c r="IFI121" s="16"/>
      <c r="IFJ121" s="16"/>
      <c r="IFK121" s="16"/>
      <c r="IFL121" s="16"/>
      <c r="IFM121" s="16"/>
      <c r="IFN121" s="16"/>
      <c r="IFO121" s="16"/>
      <c r="IFP121" s="16"/>
      <c r="IFQ121" s="16"/>
      <c r="IFR121" s="16"/>
      <c r="IFS121" s="16"/>
      <c r="IFT121" s="16"/>
      <c r="IFU121" s="16"/>
      <c r="IFV121" s="16"/>
      <c r="IFW121" s="16"/>
      <c r="IFX121" s="16"/>
      <c r="IFY121" s="16"/>
      <c r="IFZ121" s="16"/>
      <c r="IGA121" s="16"/>
      <c r="IGB121" s="16"/>
      <c r="IGC121" s="16"/>
      <c r="IGD121" s="16"/>
      <c r="IGE121" s="16"/>
      <c r="IGF121" s="16"/>
      <c r="IGG121" s="16"/>
      <c r="IGH121" s="16"/>
      <c r="IGI121" s="16"/>
      <c r="IGJ121" s="16"/>
      <c r="IGK121" s="16"/>
      <c r="IGL121" s="16"/>
      <c r="IGM121" s="16"/>
      <c r="IGN121" s="16"/>
      <c r="IGO121" s="16"/>
      <c r="IGP121" s="16"/>
      <c r="IGQ121" s="16"/>
      <c r="IGR121" s="16"/>
      <c r="IGS121" s="16"/>
      <c r="IGT121" s="16"/>
      <c r="IGU121" s="16"/>
      <c r="IGV121" s="16"/>
      <c r="IGW121" s="16"/>
      <c r="IGX121" s="16"/>
      <c r="IGY121" s="16"/>
      <c r="IGZ121" s="16"/>
      <c r="IHA121" s="16"/>
      <c r="IHB121" s="16"/>
      <c r="IHC121" s="16"/>
      <c r="IHD121" s="16"/>
      <c r="IHE121" s="16"/>
      <c r="IHF121" s="16"/>
      <c r="IHG121" s="16"/>
      <c r="IHH121" s="16"/>
      <c r="IHI121" s="16"/>
      <c r="IHJ121" s="16"/>
      <c r="IHK121" s="16"/>
      <c r="IHL121" s="16"/>
      <c r="IHM121" s="16"/>
      <c r="IHN121" s="16"/>
      <c r="IHO121" s="16"/>
      <c r="IHP121" s="16"/>
      <c r="IHQ121" s="16"/>
      <c r="IHR121" s="16"/>
      <c r="IHS121" s="16"/>
      <c r="IHT121" s="16"/>
      <c r="IHU121" s="16"/>
      <c r="IHV121" s="16"/>
      <c r="IHW121" s="16"/>
      <c r="IHX121" s="16"/>
      <c r="IHY121" s="16"/>
      <c r="IHZ121" s="16"/>
      <c r="IIA121" s="16"/>
      <c r="IIB121" s="16"/>
      <c r="IIC121" s="16"/>
      <c r="IID121" s="16"/>
      <c r="IIE121" s="16"/>
      <c r="IIF121" s="16"/>
      <c r="IIG121" s="16"/>
      <c r="IIH121" s="16"/>
      <c r="III121" s="16"/>
      <c r="IIJ121" s="16"/>
      <c r="IIK121" s="16"/>
      <c r="IIL121" s="16"/>
      <c r="IIM121" s="16"/>
      <c r="IIN121" s="16"/>
      <c r="IIO121" s="16"/>
      <c r="IIP121" s="16"/>
      <c r="IIQ121" s="16"/>
      <c r="IIR121" s="16"/>
      <c r="IIS121" s="16"/>
      <c r="IIT121" s="16"/>
      <c r="IIU121" s="16"/>
      <c r="IIV121" s="16"/>
      <c r="IIW121" s="16"/>
      <c r="IIX121" s="16"/>
      <c r="IIY121" s="16"/>
      <c r="IIZ121" s="16"/>
      <c r="IJA121" s="16"/>
      <c r="IJB121" s="16"/>
      <c r="IJC121" s="16"/>
      <c r="IJD121" s="16"/>
      <c r="IJE121" s="16"/>
      <c r="IJF121" s="16"/>
      <c r="IJG121" s="16"/>
      <c r="IJH121" s="16"/>
      <c r="IJI121" s="16"/>
      <c r="IJJ121" s="16"/>
      <c r="IJK121" s="16"/>
      <c r="IJL121" s="16"/>
      <c r="IJM121" s="16"/>
      <c r="IJN121" s="16"/>
      <c r="IJO121" s="16"/>
      <c r="IJP121" s="16"/>
      <c r="IJQ121" s="16"/>
      <c r="IJR121" s="16"/>
      <c r="IJS121" s="16"/>
      <c r="IJT121" s="16"/>
      <c r="IJU121" s="16"/>
      <c r="IJV121" s="16"/>
      <c r="IJW121" s="16"/>
      <c r="IJX121" s="16"/>
      <c r="IJY121" s="16"/>
      <c r="IJZ121" s="16"/>
      <c r="IKA121" s="16"/>
      <c r="IKB121" s="16"/>
      <c r="IKC121" s="16"/>
      <c r="IKD121" s="16"/>
      <c r="IKE121" s="16"/>
      <c r="IKF121" s="16"/>
      <c r="IKG121" s="16"/>
      <c r="IKH121" s="16"/>
      <c r="IKI121" s="16"/>
      <c r="IKJ121" s="16"/>
      <c r="IKK121" s="16"/>
      <c r="IKL121" s="16"/>
      <c r="IKM121" s="16"/>
      <c r="IKN121" s="16"/>
      <c r="IKO121" s="16"/>
      <c r="IKP121" s="16"/>
      <c r="IKQ121" s="16"/>
      <c r="IKR121" s="16"/>
      <c r="IKS121" s="16"/>
      <c r="IKT121" s="16"/>
      <c r="IKU121" s="16"/>
      <c r="IKV121" s="16"/>
      <c r="IKW121" s="16"/>
      <c r="IKX121" s="16"/>
      <c r="IKY121" s="16"/>
      <c r="IKZ121" s="16"/>
      <c r="ILA121" s="16"/>
      <c r="ILB121" s="16"/>
      <c r="ILC121" s="16"/>
      <c r="ILD121" s="16"/>
      <c r="ILE121" s="16"/>
      <c r="ILF121" s="16"/>
      <c r="ILG121" s="16"/>
      <c r="ILH121" s="16"/>
      <c r="ILI121" s="16"/>
      <c r="ILJ121" s="16"/>
      <c r="ILK121" s="16"/>
      <c r="ILL121" s="16"/>
      <c r="ILM121" s="16"/>
      <c r="ILN121" s="16"/>
      <c r="ILO121" s="16"/>
      <c r="ILP121" s="16"/>
      <c r="ILQ121" s="16"/>
      <c r="ILR121" s="16"/>
      <c r="ILS121" s="16"/>
      <c r="ILT121" s="16"/>
      <c r="ILU121" s="16"/>
      <c r="ILV121" s="16"/>
      <c r="ILW121" s="16"/>
      <c r="ILX121" s="16"/>
      <c r="ILY121" s="16"/>
      <c r="ILZ121" s="16"/>
      <c r="IMA121" s="16"/>
      <c r="IMB121" s="16"/>
      <c r="IMC121" s="16"/>
      <c r="IMD121" s="16"/>
      <c r="IME121" s="16"/>
      <c r="IMF121" s="16"/>
      <c r="IMG121" s="16"/>
      <c r="IMH121" s="16"/>
      <c r="IMI121" s="16"/>
      <c r="IMJ121" s="16"/>
      <c r="IMK121" s="16"/>
      <c r="IML121" s="16"/>
      <c r="IMM121" s="16"/>
      <c r="IMN121" s="16"/>
      <c r="IMO121" s="16"/>
      <c r="IMP121" s="16"/>
      <c r="IMQ121" s="16"/>
      <c r="IMR121" s="16"/>
      <c r="IMS121" s="16"/>
      <c r="IMT121" s="16"/>
      <c r="IMU121" s="16"/>
      <c r="IMV121" s="16"/>
      <c r="IMW121" s="16"/>
      <c r="IMX121" s="16"/>
      <c r="IMY121" s="16"/>
      <c r="IMZ121" s="16"/>
      <c r="INA121" s="16"/>
      <c r="INB121" s="16"/>
      <c r="INC121" s="16"/>
      <c r="IND121" s="16"/>
      <c r="INE121" s="16"/>
      <c r="INF121" s="16"/>
      <c r="ING121" s="16"/>
      <c r="INH121" s="16"/>
      <c r="INI121" s="16"/>
      <c r="INJ121" s="16"/>
      <c r="INK121" s="16"/>
      <c r="INL121" s="16"/>
      <c r="INM121" s="16"/>
      <c r="INN121" s="16"/>
      <c r="INO121" s="16"/>
      <c r="INP121" s="16"/>
      <c r="INQ121" s="16"/>
      <c r="INR121" s="16"/>
      <c r="INS121" s="16"/>
      <c r="INT121" s="16"/>
      <c r="INU121" s="16"/>
      <c r="INV121" s="16"/>
      <c r="INW121" s="16"/>
      <c r="INX121" s="16"/>
      <c r="INY121" s="16"/>
      <c r="INZ121" s="16"/>
      <c r="IOA121" s="16"/>
      <c r="IOB121" s="16"/>
      <c r="IOC121" s="16"/>
      <c r="IOD121" s="16"/>
      <c r="IOE121" s="16"/>
      <c r="IOF121" s="16"/>
      <c r="IOG121" s="16"/>
      <c r="IOH121" s="16"/>
      <c r="IOI121" s="16"/>
      <c r="IOJ121" s="16"/>
      <c r="IOK121" s="16"/>
      <c r="IOL121" s="16"/>
      <c r="IOM121" s="16"/>
      <c r="ION121" s="16"/>
      <c r="IOO121" s="16"/>
      <c r="IOP121" s="16"/>
      <c r="IOQ121" s="16"/>
      <c r="IOR121" s="16"/>
      <c r="IOS121" s="16"/>
      <c r="IOT121" s="16"/>
      <c r="IOU121" s="16"/>
      <c r="IOV121" s="16"/>
      <c r="IOW121" s="16"/>
      <c r="IOX121" s="16"/>
      <c r="IOY121" s="16"/>
      <c r="IOZ121" s="16"/>
      <c r="IPA121" s="16"/>
      <c r="IPB121" s="16"/>
      <c r="IPC121" s="16"/>
      <c r="IPD121" s="16"/>
      <c r="IPE121" s="16"/>
      <c r="IPF121" s="16"/>
      <c r="IPG121" s="16"/>
      <c r="IPH121" s="16"/>
      <c r="IPI121" s="16"/>
      <c r="IPJ121" s="16"/>
      <c r="IPK121" s="16"/>
      <c r="IPL121" s="16"/>
      <c r="IPM121" s="16"/>
      <c r="IPN121" s="16"/>
      <c r="IPO121" s="16"/>
      <c r="IPP121" s="16"/>
      <c r="IPQ121" s="16"/>
      <c r="IPR121" s="16"/>
      <c r="IPS121" s="16"/>
      <c r="IPT121" s="16"/>
      <c r="IPU121" s="16"/>
      <c r="IPV121" s="16"/>
      <c r="IPW121" s="16"/>
      <c r="IPX121" s="16"/>
      <c r="IPY121" s="16"/>
      <c r="IPZ121" s="16"/>
      <c r="IQA121" s="16"/>
      <c r="IQB121" s="16"/>
      <c r="IQC121" s="16"/>
      <c r="IQD121" s="16"/>
      <c r="IQE121" s="16"/>
      <c r="IQF121" s="16"/>
      <c r="IQG121" s="16"/>
      <c r="IQH121" s="16"/>
      <c r="IQI121" s="16"/>
      <c r="IQJ121" s="16"/>
      <c r="IQK121" s="16"/>
      <c r="IQL121" s="16"/>
      <c r="IQM121" s="16"/>
      <c r="IQN121" s="16"/>
      <c r="IQO121" s="16"/>
      <c r="IQP121" s="16"/>
      <c r="IQQ121" s="16"/>
      <c r="IQR121" s="16"/>
      <c r="IQS121" s="16"/>
      <c r="IQT121" s="16"/>
      <c r="IQU121" s="16"/>
      <c r="IQV121" s="16"/>
      <c r="IQW121" s="16"/>
      <c r="IQX121" s="16"/>
      <c r="IQY121" s="16"/>
      <c r="IQZ121" s="16"/>
      <c r="IRA121" s="16"/>
      <c r="IRB121" s="16"/>
      <c r="IRC121" s="16"/>
      <c r="IRD121" s="16"/>
      <c r="IRE121" s="16"/>
      <c r="IRF121" s="16"/>
      <c r="IRG121" s="16"/>
      <c r="IRH121" s="16"/>
      <c r="IRI121" s="16"/>
      <c r="IRJ121" s="16"/>
      <c r="IRK121" s="16"/>
      <c r="IRL121" s="16"/>
      <c r="IRM121" s="16"/>
      <c r="IRN121" s="16"/>
      <c r="IRO121" s="16"/>
      <c r="IRP121" s="16"/>
      <c r="IRQ121" s="16"/>
      <c r="IRR121" s="16"/>
      <c r="IRS121" s="16"/>
      <c r="IRT121" s="16"/>
      <c r="IRU121" s="16"/>
      <c r="IRV121" s="16"/>
      <c r="IRW121" s="16"/>
      <c r="IRX121" s="16"/>
      <c r="IRY121" s="16"/>
      <c r="IRZ121" s="16"/>
      <c r="ISA121" s="16"/>
      <c r="ISB121" s="16"/>
      <c r="ISC121" s="16"/>
      <c r="ISD121" s="16"/>
      <c r="ISE121" s="16"/>
      <c r="ISF121" s="16"/>
      <c r="ISG121" s="16"/>
      <c r="ISH121" s="16"/>
      <c r="ISI121" s="16"/>
      <c r="ISJ121" s="16"/>
      <c r="ISK121" s="16"/>
      <c r="ISL121" s="16"/>
      <c r="ISM121" s="16"/>
      <c r="ISN121" s="16"/>
      <c r="ISO121" s="16"/>
      <c r="ISP121" s="16"/>
      <c r="ISQ121" s="16"/>
      <c r="ISR121" s="16"/>
      <c r="ISS121" s="16"/>
      <c r="IST121" s="16"/>
      <c r="ISU121" s="16"/>
      <c r="ISV121" s="16"/>
      <c r="ISW121" s="16"/>
      <c r="ISX121" s="16"/>
      <c r="ISY121" s="16"/>
      <c r="ISZ121" s="16"/>
      <c r="ITA121" s="16"/>
      <c r="ITB121" s="16"/>
      <c r="ITC121" s="16"/>
      <c r="ITD121" s="16"/>
      <c r="ITE121" s="16"/>
      <c r="ITF121" s="16"/>
      <c r="ITG121" s="16"/>
      <c r="ITH121" s="16"/>
      <c r="ITI121" s="16"/>
      <c r="ITJ121" s="16"/>
      <c r="ITK121" s="16"/>
      <c r="ITL121" s="16"/>
      <c r="ITM121" s="16"/>
      <c r="ITN121" s="16"/>
      <c r="ITO121" s="16"/>
      <c r="ITP121" s="16"/>
      <c r="ITQ121" s="16"/>
      <c r="ITR121" s="16"/>
      <c r="ITS121" s="16"/>
      <c r="ITT121" s="16"/>
      <c r="ITU121" s="16"/>
      <c r="ITV121" s="16"/>
      <c r="ITW121" s="16"/>
      <c r="ITX121" s="16"/>
      <c r="ITY121" s="16"/>
      <c r="ITZ121" s="16"/>
      <c r="IUA121" s="16"/>
      <c r="IUB121" s="16"/>
      <c r="IUC121" s="16"/>
      <c r="IUD121" s="16"/>
      <c r="IUE121" s="16"/>
      <c r="IUF121" s="16"/>
      <c r="IUG121" s="16"/>
      <c r="IUH121" s="16"/>
      <c r="IUI121" s="16"/>
      <c r="IUJ121" s="16"/>
      <c r="IUK121" s="16"/>
      <c r="IUL121" s="16"/>
      <c r="IUM121" s="16"/>
      <c r="IUN121" s="16"/>
      <c r="IUO121" s="16"/>
      <c r="IUP121" s="16"/>
      <c r="IUQ121" s="16"/>
      <c r="IUR121" s="16"/>
      <c r="IUS121" s="16"/>
      <c r="IUT121" s="16"/>
      <c r="IUU121" s="16"/>
      <c r="IUV121" s="16"/>
      <c r="IUW121" s="16"/>
      <c r="IUX121" s="16"/>
      <c r="IUY121" s="16"/>
      <c r="IUZ121" s="16"/>
      <c r="IVA121" s="16"/>
      <c r="IVB121" s="16"/>
      <c r="IVC121" s="16"/>
      <c r="IVD121" s="16"/>
      <c r="IVE121" s="16"/>
      <c r="IVF121" s="16"/>
      <c r="IVG121" s="16"/>
      <c r="IVH121" s="16"/>
      <c r="IVI121" s="16"/>
      <c r="IVJ121" s="16"/>
      <c r="IVK121" s="16"/>
      <c r="IVL121" s="16"/>
      <c r="IVM121" s="16"/>
      <c r="IVN121" s="16"/>
      <c r="IVO121" s="16"/>
      <c r="IVP121" s="16"/>
      <c r="IVQ121" s="16"/>
      <c r="IVR121" s="16"/>
      <c r="IVS121" s="16"/>
      <c r="IVT121" s="16"/>
      <c r="IVU121" s="16"/>
      <c r="IVV121" s="16"/>
      <c r="IVW121" s="16"/>
      <c r="IVX121" s="16"/>
      <c r="IVY121" s="16"/>
      <c r="IVZ121" s="16"/>
      <c r="IWA121" s="16"/>
      <c r="IWB121" s="16"/>
      <c r="IWC121" s="16"/>
      <c r="IWD121" s="16"/>
      <c r="IWE121" s="16"/>
      <c r="IWF121" s="16"/>
      <c r="IWG121" s="16"/>
      <c r="IWH121" s="16"/>
      <c r="IWI121" s="16"/>
      <c r="IWJ121" s="16"/>
      <c r="IWK121" s="16"/>
      <c r="IWL121" s="16"/>
      <c r="IWM121" s="16"/>
      <c r="IWN121" s="16"/>
      <c r="IWO121" s="16"/>
      <c r="IWP121" s="16"/>
      <c r="IWQ121" s="16"/>
      <c r="IWR121" s="16"/>
      <c r="IWS121" s="16"/>
      <c r="IWT121" s="16"/>
      <c r="IWU121" s="16"/>
      <c r="IWV121" s="16"/>
      <c r="IWW121" s="16"/>
      <c r="IWX121" s="16"/>
      <c r="IWY121" s="16"/>
      <c r="IWZ121" s="16"/>
      <c r="IXA121" s="16"/>
      <c r="IXB121" s="16"/>
      <c r="IXC121" s="16"/>
      <c r="IXD121" s="16"/>
      <c r="IXE121" s="16"/>
      <c r="IXF121" s="16"/>
      <c r="IXG121" s="16"/>
      <c r="IXH121" s="16"/>
      <c r="IXI121" s="16"/>
      <c r="IXJ121" s="16"/>
      <c r="IXK121" s="16"/>
      <c r="IXL121" s="16"/>
      <c r="IXM121" s="16"/>
      <c r="IXN121" s="16"/>
      <c r="IXO121" s="16"/>
      <c r="IXP121" s="16"/>
      <c r="IXQ121" s="16"/>
      <c r="IXR121" s="16"/>
      <c r="IXS121" s="16"/>
      <c r="IXT121" s="16"/>
      <c r="IXU121" s="16"/>
      <c r="IXV121" s="16"/>
      <c r="IXW121" s="16"/>
      <c r="IXX121" s="16"/>
      <c r="IXY121" s="16"/>
      <c r="IXZ121" s="16"/>
      <c r="IYA121" s="16"/>
      <c r="IYB121" s="16"/>
      <c r="IYC121" s="16"/>
      <c r="IYD121" s="16"/>
      <c r="IYE121" s="16"/>
      <c r="IYF121" s="16"/>
      <c r="IYG121" s="16"/>
      <c r="IYH121" s="16"/>
      <c r="IYI121" s="16"/>
      <c r="IYJ121" s="16"/>
      <c r="IYK121" s="16"/>
      <c r="IYL121" s="16"/>
      <c r="IYM121" s="16"/>
      <c r="IYN121" s="16"/>
      <c r="IYO121" s="16"/>
      <c r="IYP121" s="16"/>
      <c r="IYQ121" s="16"/>
      <c r="IYR121" s="16"/>
      <c r="IYS121" s="16"/>
      <c r="IYT121" s="16"/>
      <c r="IYU121" s="16"/>
      <c r="IYV121" s="16"/>
      <c r="IYW121" s="16"/>
      <c r="IYX121" s="16"/>
      <c r="IYY121" s="16"/>
      <c r="IYZ121" s="16"/>
      <c r="IZA121" s="16"/>
      <c r="IZB121" s="16"/>
      <c r="IZC121" s="16"/>
      <c r="IZD121" s="16"/>
      <c r="IZE121" s="16"/>
      <c r="IZF121" s="16"/>
      <c r="IZG121" s="16"/>
      <c r="IZH121" s="16"/>
      <c r="IZI121" s="16"/>
      <c r="IZJ121" s="16"/>
      <c r="IZK121" s="16"/>
      <c r="IZL121" s="16"/>
      <c r="IZM121" s="16"/>
      <c r="IZN121" s="16"/>
      <c r="IZO121" s="16"/>
      <c r="IZP121" s="16"/>
      <c r="IZQ121" s="16"/>
      <c r="IZR121" s="16"/>
      <c r="IZS121" s="16"/>
      <c r="IZT121" s="16"/>
      <c r="IZU121" s="16"/>
      <c r="IZV121" s="16"/>
      <c r="IZW121" s="16"/>
      <c r="IZX121" s="16"/>
      <c r="IZY121" s="16"/>
      <c r="IZZ121" s="16"/>
      <c r="JAA121" s="16"/>
      <c r="JAB121" s="16"/>
      <c r="JAC121" s="16"/>
      <c r="JAD121" s="16"/>
      <c r="JAE121" s="16"/>
      <c r="JAF121" s="16"/>
      <c r="JAG121" s="16"/>
      <c r="JAH121" s="16"/>
      <c r="JAI121" s="16"/>
      <c r="JAJ121" s="16"/>
      <c r="JAK121" s="16"/>
      <c r="JAL121" s="16"/>
      <c r="JAM121" s="16"/>
      <c r="JAN121" s="16"/>
      <c r="JAO121" s="16"/>
      <c r="JAP121" s="16"/>
      <c r="JAQ121" s="16"/>
      <c r="JAR121" s="16"/>
      <c r="JAS121" s="16"/>
      <c r="JAT121" s="16"/>
      <c r="JAU121" s="16"/>
      <c r="JAV121" s="16"/>
      <c r="JAW121" s="16"/>
      <c r="JAX121" s="16"/>
      <c r="JAY121" s="16"/>
      <c r="JAZ121" s="16"/>
      <c r="JBA121" s="16"/>
      <c r="JBB121" s="16"/>
      <c r="JBC121" s="16"/>
      <c r="JBD121" s="16"/>
      <c r="JBE121" s="16"/>
      <c r="JBF121" s="16"/>
      <c r="JBG121" s="16"/>
      <c r="JBH121" s="16"/>
      <c r="JBI121" s="16"/>
      <c r="JBJ121" s="16"/>
      <c r="JBK121" s="16"/>
      <c r="JBL121" s="16"/>
      <c r="JBM121" s="16"/>
      <c r="JBN121" s="16"/>
      <c r="JBO121" s="16"/>
      <c r="JBP121" s="16"/>
      <c r="JBQ121" s="16"/>
      <c r="JBR121" s="16"/>
      <c r="JBS121" s="16"/>
      <c r="JBT121" s="16"/>
      <c r="JBU121" s="16"/>
      <c r="JBV121" s="16"/>
      <c r="JBW121" s="16"/>
      <c r="JBX121" s="16"/>
      <c r="JBY121" s="16"/>
      <c r="JBZ121" s="16"/>
      <c r="JCA121" s="16"/>
      <c r="JCB121" s="16"/>
      <c r="JCC121" s="16"/>
      <c r="JCD121" s="16"/>
      <c r="JCE121" s="16"/>
      <c r="JCF121" s="16"/>
      <c r="JCG121" s="16"/>
      <c r="JCH121" s="16"/>
      <c r="JCI121" s="16"/>
      <c r="JCJ121" s="16"/>
      <c r="JCK121" s="16"/>
      <c r="JCL121" s="16"/>
      <c r="JCM121" s="16"/>
      <c r="JCN121" s="16"/>
      <c r="JCO121" s="16"/>
      <c r="JCP121" s="16"/>
      <c r="JCQ121" s="16"/>
      <c r="JCR121" s="16"/>
      <c r="JCS121" s="16"/>
      <c r="JCT121" s="16"/>
      <c r="JCU121" s="16"/>
      <c r="JCV121" s="16"/>
      <c r="JCW121" s="16"/>
      <c r="JCX121" s="16"/>
      <c r="JCY121" s="16"/>
      <c r="JCZ121" s="16"/>
      <c r="JDA121" s="16"/>
      <c r="JDB121" s="16"/>
      <c r="JDC121" s="16"/>
      <c r="JDD121" s="16"/>
      <c r="JDE121" s="16"/>
      <c r="JDF121" s="16"/>
      <c r="JDG121" s="16"/>
      <c r="JDH121" s="16"/>
      <c r="JDI121" s="16"/>
      <c r="JDJ121" s="16"/>
      <c r="JDK121" s="16"/>
      <c r="JDL121" s="16"/>
      <c r="JDM121" s="16"/>
      <c r="JDN121" s="16"/>
      <c r="JDO121" s="16"/>
      <c r="JDP121" s="16"/>
      <c r="JDQ121" s="16"/>
      <c r="JDR121" s="16"/>
      <c r="JDS121" s="16"/>
      <c r="JDT121" s="16"/>
      <c r="JDU121" s="16"/>
      <c r="JDV121" s="16"/>
      <c r="JDW121" s="16"/>
      <c r="JDX121" s="16"/>
      <c r="JDY121" s="16"/>
      <c r="JDZ121" s="16"/>
      <c r="JEA121" s="16"/>
      <c r="JEB121" s="16"/>
      <c r="JEC121" s="16"/>
      <c r="JED121" s="16"/>
      <c r="JEE121" s="16"/>
      <c r="JEF121" s="16"/>
      <c r="JEG121" s="16"/>
      <c r="JEH121" s="16"/>
      <c r="JEI121" s="16"/>
      <c r="JEJ121" s="16"/>
      <c r="JEK121" s="16"/>
      <c r="JEL121" s="16"/>
      <c r="JEM121" s="16"/>
      <c r="JEN121" s="16"/>
      <c r="JEO121" s="16"/>
      <c r="JEP121" s="16"/>
      <c r="JEQ121" s="16"/>
      <c r="JER121" s="16"/>
      <c r="JES121" s="16"/>
      <c r="JET121" s="16"/>
      <c r="JEU121" s="16"/>
      <c r="JEV121" s="16"/>
      <c r="JEW121" s="16"/>
      <c r="JEX121" s="16"/>
      <c r="JEY121" s="16"/>
      <c r="JEZ121" s="16"/>
      <c r="JFA121" s="16"/>
      <c r="JFB121" s="16"/>
      <c r="JFC121" s="16"/>
      <c r="JFD121" s="16"/>
      <c r="JFE121" s="16"/>
      <c r="JFF121" s="16"/>
      <c r="JFG121" s="16"/>
      <c r="JFH121" s="16"/>
      <c r="JFI121" s="16"/>
      <c r="JFJ121" s="16"/>
      <c r="JFK121" s="16"/>
      <c r="JFL121" s="16"/>
      <c r="JFM121" s="16"/>
      <c r="JFN121" s="16"/>
      <c r="JFO121" s="16"/>
      <c r="JFP121" s="16"/>
      <c r="JFQ121" s="16"/>
      <c r="JFR121" s="16"/>
      <c r="JFS121" s="16"/>
      <c r="JFT121" s="16"/>
      <c r="JFU121" s="16"/>
      <c r="JFV121" s="16"/>
      <c r="JFW121" s="16"/>
      <c r="JFX121" s="16"/>
      <c r="JFY121" s="16"/>
      <c r="JFZ121" s="16"/>
      <c r="JGA121" s="16"/>
      <c r="JGB121" s="16"/>
      <c r="JGC121" s="16"/>
      <c r="JGD121" s="16"/>
      <c r="JGE121" s="16"/>
      <c r="JGF121" s="16"/>
      <c r="JGG121" s="16"/>
      <c r="JGH121" s="16"/>
      <c r="JGI121" s="16"/>
      <c r="JGJ121" s="16"/>
      <c r="JGK121" s="16"/>
      <c r="JGL121" s="16"/>
      <c r="JGM121" s="16"/>
      <c r="JGN121" s="16"/>
      <c r="JGO121" s="16"/>
      <c r="JGP121" s="16"/>
      <c r="JGQ121" s="16"/>
      <c r="JGR121" s="16"/>
      <c r="JGS121" s="16"/>
      <c r="JGT121" s="16"/>
      <c r="JGU121" s="16"/>
      <c r="JGV121" s="16"/>
      <c r="JGW121" s="16"/>
      <c r="JGX121" s="16"/>
      <c r="JGY121" s="16"/>
      <c r="JGZ121" s="16"/>
      <c r="JHA121" s="16"/>
      <c r="JHB121" s="16"/>
      <c r="JHC121" s="16"/>
      <c r="JHD121" s="16"/>
      <c r="JHE121" s="16"/>
      <c r="JHF121" s="16"/>
      <c r="JHG121" s="16"/>
      <c r="JHH121" s="16"/>
      <c r="JHI121" s="16"/>
      <c r="JHJ121" s="16"/>
      <c r="JHK121" s="16"/>
      <c r="JHL121" s="16"/>
      <c r="JHM121" s="16"/>
      <c r="JHN121" s="16"/>
      <c r="JHO121" s="16"/>
      <c r="JHP121" s="16"/>
      <c r="JHQ121" s="16"/>
      <c r="JHR121" s="16"/>
      <c r="JHS121" s="16"/>
      <c r="JHT121" s="16"/>
      <c r="JHU121" s="16"/>
      <c r="JHV121" s="16"/>
      <c r="JHW121" s="16"/>
      <c r="JHX121" s="16"/>
      <c r="JHY121" s="16"/>
      <c r="JHZ121" s="16"/>
      <c r="JIA121" s="16"/>
      <c r="JIB121" s="16"/>
      <c r="JIC121" s="16"/>
      <c r="JID121" s="16"/>
      <c r="JIE121" s="16"/>
      <c r="JIF121" s="16"/>
      <c r="JIG121" s="16"/>
      <c r="JIH121" s="16"/>
      <c r="JII121" s="16"/>
      <c r="JIJ121" s="16"/>
      <c r="JIK121" s="16"/>
      <c r="JIL121" s="16"/>
      <c r="JIM121" s="16"/>
      <c r="JIN121" s="16"/>
      <c r="JIO121" s="16"/>
      <c r="JIP121" s="16"/>
      <c r="JIQ121" s="16"/>
      <c r="JIR121" s="16"/>
      <c r="JIS121" s="16"/>
      <c r="JIT121" s="16"/>
      <c r="JIU121" s="16"/>
      <c r="JIV121" s="16"/>
      <c r="JIW121" s="16"/>
      <c r="JIX121" s="16"/>
      <c r="JIY121" s="16"/>
      <c r="JIZ121" s="16"/>
      <c r="JJA121" s="16"/>
      <c r="JJB121" s="16"/>
      <c r="JJC121" s="16"/>
      <c r="JJD121" s="16"/>
      <c r="JJE121" s="16"/>
      <c r="JJF121" s="16"/>
      <c r="JJG121" s="16"/>
      <c r="JJH121" s="16"/>
      <c r="JJI121" s="16"/>
      <c r="JJJ121" s="16"/>
      <c r="JJK121" s="16"/>
      <c r="JJL121" s="16"/>
      <c r="JJM121" s="16"/>
      <c r="JJN121" s="16"/>
      <c r="JJO121" s="16"/>
      <c r="JJP121" s="16"/>
      <c r="JJQ121" s="16"/>
      <c r="JJR121" s="16"/>
      <c r="JJS121" s="16"/>
      <c r="JJT121" s="16"/>
      <c r="JJU121" s="16"/>
      <c r="JJV121" s="16"/>
      <c r="JJW121" s="16"/>
      <c r="JJX121" s="16"/>
      <c r="JJY121" s="16"/>
      <c r="JJZ121" s="16"/>
      <c r="JKA121" s="16"/>
      <c r="JKB121" s="16"/>
      <c r="JKC121" s="16"/>
      <c r="JKD121" s="16"/>
      <c r="JKE121" s="16"/>
      <c r="JKF121" s="16"/>
      <c r="JKG121" s="16"/>
      <c r="JKH121" s="16"/>
      <c r="JKI121" s="16"/>
      <c r="JKJ121" s="16"/>
      <c r="JKK121" s="16"/>
      <c r="JKL121" s="16"/>
      <c r="JKM121" s="16"/>
      <c r="JKN121" s="16"/>
      <c r="JKO121" s="16"/>
      <c r="JKP121" s="16"/>
      <c r="JKQ121" s="16"/>
      <c r="JKR121" s="16"/>
      <c r="JKS121" s="16"/>
      <c r="JKT121" s="16"/>
      <c r="JKU121" s="16"/>
      <c r="JKV121" s="16"/>
      <c r="JKW121" s="16"/>
      <c r="JKX121" s="16"/>
      <c r="JKY121" s="16"/>
      <c r="JKZ121" s="16"/>
      <c r="JLA121" s="16"/>
      <c r="JLB121" s="16"/>
      <c r="JLC121" s="16"/>
      <c r="JLD121" s="16"/>
      <c r="JLE121" s="16"/>
      <c r="JLF121" s="16"/>
      <c r="JLG121" s="16"/>
      <c r="JLH121" s="16"/>
      <c r="JLI121" s="16"/>
      <c r="JLJ121" s="16"/>
      <c r="JLK121" s="16"/>
      <c r="JLL121" s="16"/>
      <c r="JLM121" s="16"/>
      <c r="JLN121" s="16"/>
      <c r="JLO121" s="16"/>
      <c r="JLP121" s="16"/>
      <c r="JLQ121" s="16"/>
      <c r="JLR121" s="16"/>
      <c r="JLS121" s="16"/>
      <c r="JLT121" s="16"/>
      <c r="JLU121" s="16"/>
      <c r="JLV121" s="16"/>
      <c r="JLW121" s="16"/>
      <c r="JLX121" s="16"/>
      <c r="JLY121" s="16"/>
      <c r="JLZ121" s="16"/>
      <c r="JMA121" s="16"/>
      <c r="JMB121" s="16"/>
      <c r="JMC121" s="16"/>
      <c r="JMD121" s="16"/>
      <c r="JME121" s="16"/>
      <c r="JMF121" s="16"/>
      <c r="JMG121" s="16"/>
      <c r="JMH121" s="16"/>
      <c r="JMI121" s="16"/>
      <c r="JMJ121" s="16"/>
      <c r="JMK121" s="16"/>
      <c r="JML121" s="16"/>
      <c r="JMM121" s="16"/>
      <c r="JMN121" s="16"/>
      <c r="JMO121" s="16"/>
      <c r="JMP121" s="16"/>
      <c r="JMQ121" s="16"/>
      <c r="JMR121" s="16"/>
      <c r="JMS121" s="16"/>
      <c r="JMT121" s="16"/>
      <c r="JMU121" s="16"/>
      <c r="JMV121" s="16"/>
      <c r="JMW121" s="16"/>
      <c r="JMX121" s="16"/>
      <c r="JMY121" s="16"/>
      <c r="JMZ121" s="16"/>
      <c r="JNA121" s="16"/>
      <c r="JNB121" s="16"/>
      <c r="JNC121" s="16"/>
      <c r="JND121" s="16"/>
      <c r="JNE121" s="16"/>
      <c r="JNF121" s="16"/>
      <c r="JNG121" s="16"/>
      <c r="JNH121" s="16"/>
      <c r="JNI121" s="16"/>
      <c r="JNJ121" s="16"/>
      <c r="JNK121" s="16"/>
      <c r="JNL121" s="16"/>
      <c r="JNM121" s="16"/>
      <c r="JNN121" s="16"/>
      <c r="JNO121" s="16"/>
      <c r="JNP121" s="16"/>
      <c r="JNQ121" s="16"/>
      <c r="JNR121" s="16"/>
      <c r="JNS121" s="16"/>
      <c r="JNT121" s="16"/>
      <c r="JNU121" s="16"/>
      <c r="JNV121" s="16"/>
      <c r="JNW121" s="16"/>
      <c r="JNX121" s="16"/>
      <c r="JNY121" s="16"/>
      <c r="JNZ121" s="16"/>
      <c r="JOA121" s="16"/>
      <c r="JOB121" s="16"/>
      <c r="JOC121" s="16"/>
      <c r="JOD121" s="16"/>
      <c r="JOE121" s="16"/>
      <c r="JOF121" s="16"/>
      <c r="JOG121" s="16"/>
      <c r="JOH121" s="16"/>
      <c r="JOI121" s="16"/>
      <c r="JOJ121" s="16"/>
      <c r="JOK121" s="16"/>
      <c r="JOL121" s="16"/>
      <c r="JOM121" s="16"/>
      <c r="JON121" s="16"/>
      <c r="JOO121" s="16"/>
      <c r="JOP121" s="16"/>
      <c r="JOQ121" s="16"/>
      <c r="JOR121" s="16"/>
      <c r="JOS121" s="16"/>
      <c r="JOT121" s="16"/>
      <c r="JOU121" s="16"/>
      <c r="JOV121" s="16"/>
      <c r="JOW121" s="16"/>
      <c r="JOX121" s="16"/>
      <c r="JOY121" s="16"/>
      <c r="JOZ121" s="16"/>
      <c r="JPA121" s="16"/>
      <c r="JPB121" s="16"/>
      <c r="JPC121" s="16"/>
      <c r="JPD121" s="16"/>
      <c r="JPE121" s="16"/>
      <c r="JPF121" s="16"/>
      <c r="JPG121" s="16"/>
      <c r="JPH121" s="16"/>
      <c r="JPI121" s="16"/>
      <c r="JPJ121" s="16"/>
      <c r="JPK121" s="16"/>
      <c r="JPL121" s="16"/>
      <c r="JPM121" s="16"/>
      <c r="JPN121" s="16"/>
      <c r="JPO121" s="16"/>
      <c r="JPP121" s="16"/>
      <c r="JPQ121" s="16"/>
      <c r="JPR121" s="16"/>
      <c r="JPS121" s="16"/>
      <c r="JPT121" s="16"/>
      <c r="JPU121" s="16"/>
      <c r="JPV121" s="16"/>
      <c r="JPW121" s="16"/>
      <c r="JPX121" s="16"/>
      <c r="JPY121" s="16"/>
      <c r="JPZ121" s="16"/>
      <c r="JQA121" s="16"/>
      <c r="JQB121" s="16"/>
      <c r="JQC121" s="16"/>
      <c r="JQD121" s="16"/>
      <c r="JQE121" s="16"/>
      <c r="JQF121" s="16"/>
      <c r="JQG121" s="16"/>
      <c r="JQH121" s="16"/>
      <c r="JQI121" s="16"/>
      <c r="JQJ121" s="16"/>
      <c r="JQK121" s="16"/>
      <c r="JQL121" s="16"/>
      <c r="JQM121" s="16"/>
      <c r="JQN121" s="16"/>
      <c r="JQO121" s="16"/>
      <c r="JQP121" s="16"/>
      <c r="JQQ121" s="16"/>
      <c r="JQR121" s="16"/>
      <c r="JQS121" s="16"/>
      <c r="JQT121" s="16"/>
      <c r="JQU121" s="16"/>
      <c r="JQV121" s="16"/>
      <c r="JQW121" s="16"/>
      <c r="JQX121" s="16"/>
      <c r="JQY121" s="16"/>
      <c r="JQZ121" s="16"/>
      <c r="JRA121" s="16"/>
      <c r="JRB121" s="16"/>
      <c r="JRC121" s="16"/>
      <c r="JRD121" s="16"/>
      <c r="JRE121" s="16"/>
      <c r="JRF121" s="16"/>
      <c r="JRG121" s="16"/>
      <c r="JRH121" s="16"/>
      <c r="JRI121" s="16"/>
      <c r="JRJ121" s="16"/>
      <c r="JRK121" s="16"/>
      <c r="JRL121" s="16"/>
      <c r="JRM121" s="16"/>
      <c r="JRN121" s="16"/>
      <c r="JRO121" s="16"/>
      <c r="JRP121" s="16"/>
      <c r="JRQ121" s="16"/>
      <c r="JRR121" s="16"/>
      <c r="JRS121" s="16"/>
      <c r="JRT121" s="16"/>
      <c r="JRU121" s="16"/>
      <c r="JRV121" s="16"/>
      <c r="JRW121" s="16"/>
      <c r="JRX121" s="16"/>
      <c r="JRY121" s="16"/>
      <c r="JRZ121" s="16"/>
      <c r="JSA121" s="16"/>
      <c r="JSB121" s="16"/>
      <c r="JSC121" s="16"/>
      <c r="JSD121" s="16"/>
      <c r="JSE121" s="16"/>
      <c r="JSF121" s="16"/>
      <c r="JSG121" s="16"/>
      <c r="JSH121" s="16"/>
      <c r="JSI121" s="16"/>
      <c r="JSJ121" s="16"/>
      <c r="JSK121" s="16"/>
      <c r="JSL121" s="16"/>
      <c r="JSM121" s="16"/>
      <c r="JSN121" s="16"/>
      <c r="JSO121" s="16"/>
      <c r="JSP121" s="16"/>
      <c r="JSQ121" s="16"/>
      <c r="JSR121" s="16"/>
      <c r="JSS121" s="16"/>
      <c r="JST121" s="16"/>
      <c r="JSU121" s="16"/>
      <c r="JSV121" s="16"/>
      <c r="JSW121" s="16"/>
      <c r="JSX121" s="16"/>
      <c r="JSY121" s="16"/>
      <c r="JSZ121" s="16"/>
      <c r="JTA121" s="16"/>
      <c r="JTB121" s="16"/>
      <c r="JTC121" s="16"/>
      <c r="JTD121" s="16"/>
      <c r="JTE121" s="16"/>
      <c r="JTF121" s="16"/>
      <c r="JTG121" s="16"/>
      <c r="JTH121" s="16"/>
      <c r="JTI121" s="16"/>
      <c r="JTJ121" s="16"/>
      <c r="JTK121" s="16"/>
      <c r="JTL121" s="16"/>
      <c r="JTM121" s="16"/>
      <c r="JTN121" s="16"/>
      <c r="JTO121" s="16"/>
      <c r="JTP121" s="16"/>
      <c r="JTQ121" s="16"/>
      <c r="JTR121" s="16"/>
      <c r="JTS121" s="16"/>
      <c r="JTT121" s="16"/>
      <c r="JTU121" s="16"/>
      <c r="JTV121" s="16"/>
      <c r="JTW121" s="16"/>
      <c r="JTX121" s="16"/>
      <c r="JTY121" s="16"/>
      <c r="JTZ121" s="16"/>
      <c r="JUA121" s="16"/>
      <c r="JUB121" s="16"/>
      <c r="JUC121" s="16"/>
      <c r="JUD121" s="16"/>
      <c r="JUE121" s="16"/>
      <c r="JUF121" s="16"/>
      <c r="JUG121" s="16"/>
      <c r="JUH121" s="16"/>
      <c r="JUI121" s="16"/>
      <c r="JUJ121" s="16"/>
      <c r="JUK121" s="16"/>
      <c r="JUL121" s="16"/>
      <c r="JUM121" s="16"/>
      <c r="JUN121" s="16"/>
      <c r="JUO121" s="16"/>
      <c r="JUP121" s="16"/>
      <c r="JUQ121" s="16"/>
      <c r="JUR121" s="16"/>
      <c r="JUS121" s="16"/>
      <c r="JUT121" s="16"/>
      <c r="JUU121" s="16"/>
      <c r="JUV121" s="16"/>
      <c r="JUW121" s="16"/>
      <c r="JUX121" s="16"/>
      <c r="JUY121" s="16"/>
      <c r="JUZ121" s="16"/>
      <c r="JVA121" s="16"/>
      <c r="JVB121" s="16"/>
      <c r="JVC121" s="16"/>
      <c r="JVD121" s="16"/>
      <c r="JVE121" s="16"/>
      <c r="JVF121" s="16"/>
      <c r="JVG121" s="16"/>
      <c r="JVH121" s="16"/>
      <c r="JVI121" s="16"/>
      <c r="JVJ121" s="16"/>
      <c r="JVK121" s="16"/>
      <c r="JVL121" s="16"/>
      <c r="JVM121" s="16"/>
      <c r="JVN121" s="16"/>
      <c r="JVO121" s="16"/>
      <c r="JVP121" s="16"/>
      <c r="JVQ121" s="16"/>
      <c r="JVR121" s="16"/>
      <c r="JVS121" s="16"/>
      <c r="JVT121" s="16"/>
      <c r="JVU121" s="16"/>
      <c r="JVV121" s="16"/>
      <c r="JVW121" s="16"/>
      <c r="JVX121" s="16"/>
      <c r="JVY121" s="16"/>
      <c r="JVZ121" s="16"/>
      <c r="JWA121" s="16"/>
      <c r="JWB121" s="16"/>
      <c r="JWC121" s="16"/>
      <c r="JWD121" s="16"/>
      <c r="JWE121" s="16"/>
      <c r="JWF121" s="16"/>
      <c r="JWG121" s="16"/>
      <c r="JWH121" s="16"/>
      <c r="JWI121" s="16"/>
      <c r="JWJ121" s="16"/>
      <c r="JWK121" s="16"/>
      <c r="JWL121" s="16"/>
      <c r="JWM121" s="16"/>
      <c r="JWN121" s="16"/>
      <c r="JWO121" s="16"/>
      <c r="JWP121" s="16"/>
      <c r="JWQ121" s="16"/>
      <c r="JWR121" s="16"/>
      <c r="JWS121" s="16"/>
      <c r="JWT121" s="16"/>
      <c r="JWU121" s="16"/>
      <c r="JWV121" s="16"/>
      <c r="JWW121" s="16"/>
      <c r="JWX121" s="16"/>
      <c r="JWY121" s="16"/>
      <c r="JWZ121" s="16"/>
      <c r="JXA121" s="16"/>
      <c r="JXB121" s="16"/>
      <c r="JXC121" s="16"/>
      <c r="JXD121" s="16"/>
      <c r="JXE121" s="16"/>
      <c r="JXF121" s="16"/>
      <c r="JXG121" s="16"/>
      <c r="JXH121" s="16"/>
      <c r="JXI121" s="16"/>
      <c r="JXJ121" s="16"/>
      <c r="JXK121" s="16"/>
      <c r="JXL121" s="16"/>
      <c r="JXM121" s="16"/>
      <c r="JXN121" s="16"/>
      <c r="JXO121" s="16"/>
      <c r="JXP121" s="16"/>
      <c r="JXQ121" s="16"/>
      <c r="JXR121" s="16"/>
      <c r="JXS121" s="16"/>
      <c r="JXT121" s="16"/>
      <c r="JXU121" s="16"/>
      <c r="JXV121" s="16"/>
      <c r="JXW121" s="16"/>
      <c r="JXX121" s="16"/>
      <c r="JXY121" s="16"/>
      <c r="JXZ121" s="16"/>
      <c r="JYA121" s="16"/>
      <c r="JYB121" s="16"/>
      <c r="JYC121" s="16"/>
      <c r="JYD121" s="16"/>
      <c r="JYE121" s="16"/>
      <c r="JYF121" s="16"/>
      <c r="JYG121" s="16"/>
      <c r="JYH121" s="16"/>
      <c r="JYI121" s="16"/>
      <c r="JYJ121" s="16"/>
      <c r="JYK121" s="16"/>
      <c r="JYL121" s="16"/>
      <c r="JYM121" s="16"/>
      <c r="JYN121" s="16"/>
      <c r="JYO121" s="16"/>
      <c r="JYP121" s="16"/>
      <c r="JYQ121" s="16"/>
      <c r="JYR121" s="16"/>
      <c r="JYS121" s="16"/>
      <c r="JYT121" s="16"/>
      <c r="JYU121" s="16"/>
      <c r="JYV121" s="16"/>
      <c r="JYW121" s="16"/>
      <c r="JYX121" s="16"/>
      <c r="JYY121" s="16"/>
      <c r="JYZ121" s="16"/>
      <c r="JZA121" s="16"/>
      <c r="JZB121" s="16"/>
      <c r="JZC121" s="16"/>
      <c r="JZD121" s="16"/>
      <c r="JZE121" s="16"/>
      <c r="JZF121" s="16"/>
      <c r="JZG121" s="16"/>
      <c r="JZH121" s="16"/>
      <c r="JZI121" s="16"/>
      <c r="JZJ121" s="16"/>
      <c r="JZK121" s="16"/>
      <c r="JZL121" s="16"/>
      <c r="JZM121" s="16"/>
      <c r="JZN121" s="16"/>
      <c r="JZO121" s="16"/>
      <c r="JZP121" s="16"/>
      <c r="JZQ121" s="16"/>
      <c r="JZR121" s="16"/>
      <c r="JZS121" s="16"/>
      <c r="JZT121" s="16"/>
      <c r="JZU121" s="16"/>
      <c r="JZV121" s="16"/>
      <c r="JZW121" s="16"/>
      <c r="JZX121" s="16"/>
      <c r="JZY121" s="16"/>
      <c r="JZZ121" s="16"/>
      <c r="KAA121" s="16"/>
      <c r="KAB121" s="16"/>
      <c r="KAC121" s="16"/>
      <c r="KAD121" s="16"/>
      <c r="KAE121" s="16"/>
      <c r="KAF121" s="16"/>
      <c r="KAG121" s="16"/>
      <c r="KAH121" s="16"/>
      <c r="KAI121" s="16"/>
      <c r="KAJ121" s="16"/>
      <c r="KAK121" s="16"/>
      <c r="KAL121" s="16"/>
      <c r="KAM121" s="16"/>
      <c r="KAN121" s="16"/>
      <c r="KAO121" s="16"/>
      <c r="KAP121" s="16"/>
      <c r="KAQ121" s="16"/>
      <c r="KAR121" s="16"/>
      <c r="KAS121" s="16"/>
      <c r="KAT121" s="16"/>
      <c r="KAU121" s="16"/>
      <c r="KAV121" s="16"/>
      <c r="KAW121" s="16"/>
      <c r="KAX121" s="16"/>
      <c r="KAY121" s="16"/>
      <c r="KAZ121" s="16"/>
      <c r="KBA121" s="16"/>
      <c r="KBB121" s="16"/>
      <c r="KBC121" s="16"/>
      <c r="KBD121" s="16"/>
      <c r="KBE121" s="16"/>
      <c r="KBF121" s="16"/>
      <c r="KBG121" s="16"/>
      <c r="KBH121" s="16"/>
      <c r="KBI121" s="16"/>
      <c r="KBJ121" s="16"/>
      <c r="KBK121" s="16"/>
      <c r="KBL121" s="16"/>
      <c r="KBM121" s="16"/>
      <c r="KBN121" s="16"/>
      <c r="KBO121" s="16"/>
      <c r="KBP121" s="16"/>
      <c r="KBQ121" s="16"/>
      <c r="KBR121" s="16"/>
      <c r="KBS121" s="16"/>
      <c r="KBT121" s="16"/>
      <c r="KBU121" s="16"/>
      <c r="KBV121" s="16"/>
      <c r="KBW121" s="16"/>
      <c r="KBX121" s="16"/>
      <c r="KBY121" s="16"/>
      <c r="KBZ121" s="16"/>
      <c r="KCA121" s="16"/>
      <c r="KCB121" s="16"/>
      <c r="KCC121" s="16"/>
      <c r="KCD121" s="16"/>
      <c r="KCE121" s="16"/>
      <c r="KCF121" s="16"/>
      <c r="KCG121" s="16"/>
      <c r="KCH121" s="16"/>
      <c r="KCI121" s="16"/>
      <c r="KCJ121" s="16"/>
      <c r="KCK121" s="16"/>
      <c r="KCL121" s="16"/>
      <c r="KCM121" s="16"/>
      <c r="KCN121" s="16"/>
      <c r="KCO121" s="16"/>
      <c r="KCP121" s="16"/>
      <c r="KCQ121" s="16"/>
      <c r="KCR121" s="16"/>
      <c r="KCS121" s="16"/>
      <c r="KCT121" s="16"/>
      <c r="KCU121" s="16"/>
      <c r="KCV121" s="16"/>
      <c r="KCW121" s="16"/>
      <c r="KCX121" s="16"/>
      <c r="KCY121" s="16"/>
      <c r="KCZ121" s="16"/>
      <c r="KDA121" s="16"/>
      <c r="KDB121" s="16"/>
      <c r="KDC121" s="16"/>
      <c r="KDD121" s="16"/>
      <c r="KDE121" s="16"/>
      <c r="KDF121" s="16"/>
      <c r="KDG121" s="16"/>
      <c r="KDH121" s="16"/>
      <c r="KDI121" s="16"/>
      <c r="KDJ121" s="16"/>
      <c r="KDK121" s="16"/>
      <c r="KDL121" s="16"/>
      <c r="KDM121" s="16"/>
      <c r="KDN121" s="16"/>
      <c r="KDO121" s="16"/>
      <c r="KDP121" s="16"/>
      <c r="KDQ121" s="16"/>
      <c r="KDR121" s="16"/>
      <c r="KDS121" s="16"/>
      <c r="KDT121" s="16"/>
      <c r="KDU121" s="16"/>
      <c r="KDV121" s="16"/>
      <c r="KDW121" s="16"/>
      <c r="KDX121" s="16"/>
      <c r="KDY121" s="16"/>
      <c r="KDZ121" s="16"/>
      <c r="KEA121" s="16"/>
      <c r="KEB121" s="16"/>
      <c r="KEC121" s="16"/>
      <c r="KED121" s="16"/>
      <c r="KEE121" s="16"/>
      <c r="KEF121" s="16"/>
      <c r="KEG121" s="16"/>
      <c r="KEH121" s="16"/>
      <c r="KEI121" s="16"/>
      <c r="KEJ121" s="16"/>
      <c r="KEK121" s="16"/>
      <c r="KEL121" s="16"/>
      <c r="KEM121" s="16"/>
      <c r="KEN121" s="16"/>
      <c r="KEO121" s="16"/>
      <c r="KEP121" s="16"/>
      <c r="KEQ121" s="16"/>
      <c r="KER121" s="16"/>
      <c r="KES121" s="16"/>
      <c r="KET121" s="16"/>
      <c r="KEU121" s="16"/>
      <c r="KEV121" s="16"/>
      <c r="KEW121" s="16"/>
      <c r="KEX121" s="16"/>
      <c r="KEY121" s="16"/>
      <c r="KEZ121" s="16"/>
      <c r="KFA121" s="16"/>
      <c r="KFB121" s="16"/>
      <c r="KFC121" s="16"/>
      <c r="KFD121" s="16"/>
      <c r="KFE121" s="16"/>
      <c r="KFF121" s="16"/>
      <c r="KFG121" s="16"/>
      <c r="KFH121" s="16"/>
      <c r="KFI121" s="16"/>
      <c r="KFJ121" s="16"/>
      <c r="KFK121" s="16"/>
      <c r="KFL121" s="16"/>
      <c r="KFM121" s="16"/>
      <c r="KFN121" s="16"/>
      <c r="KFO121" s="16"/>
      <c r="KFP121" s="16"/>
      <c r="KFQ121" s="16"/>
      <c r="KFR121" s="16"/>
      <c r="KFS121" s="16"/>
      <c r="KFT121" s="16"/>
      <c r="KFU121" s="16"/>
      <c r="KFV121" s="16"/>
      <c r="KFW121" s="16"/>
      <c r="KFX121" s="16"/>
      <c r="KFY121" s="16"/>
      <c r="KFZ121" s="16"/>
      <c r="KGA121" s="16"/>
      <c r="KGB121" s="16"/>
      <c r="KGC121" s="16"/>
      <c r="KGD121" s="16"/>
      <c r="KGE121" s="16"/>
      <c r="KGF121" s="16"/>
      <c r="KGG121" s="16"/>
      <c r="KGH121" s="16"/>
      <c r="KGI121" s="16"/>
      <c r="KGJ121" s="16"/>
      <c r="KGK121" s="16"/>
      <c r="KGL121" s="16"/>
      <c r="KGM121" s="16"/>
      <c r="KGN121" s="16"/>
      <c r="KGO121" s="16"/>
      <c r="KGP121" s="16"/>
      <c r="KGQ121" s="16"/>
      <c r="KGR121" s="16"/>
      <c r="KGS121" s="16"/>
      <c r="KGT121" s="16"/>
      <c r="KGU121" s="16"/>
      <c r="KGV121" s="16"/>
      <c r="KGW121" s="16"/>
      <c r="KGX121" s="16"/>
      <c r="KGY121" s="16"/>
      <c r="KGZ121" s="16"/>
      <c r="KHA121" s="16"/>
      <c r="KHB121" s="16"/>
      <c r="KHC121" s="16"/>
      <c r="KHD121" s="16"/>
      <c r="KHE121" s="16"/>
      <c r="KHF121" s="16"/>
      <c r="KHG121" s="16"/>
      <c r="KHH121" s="16"/>
      <c r="KHI121" s="16"/>
      <c r="KHJ121" s="16"/>
      <c r="KHK121" s="16"/>
      <c r="KHL121" s="16"/>
      <c r="KHM121" s="16"/>
      <c r="KHN121" s="16"/>
      <c r="KHO121" s="16"/>
      <c r="KHP121" s="16"/>
      <c r="KHQ121" s="16"/>
      <c r="KHR121" s="16"/>
      <c r="KHS121" s="16"/>
      <c r="KHT121" s="16"/>
      <c r="KHU121" s="16"/>
      <c r="KHV121" s="16"/>
      <c r="KHW121" s="16"/>
      <c r="KHX121" s="16"/>
      <c r="KHY121" s="16"/>
      <c r="KHZ121" s="16"/>
      <c r="KIA121" s="16"/>
      <c r="KIB121" s="16"/>
      <c r="KIC121" s="16"/>
      <c r="KID121" s="16"/>
      <c r="KIE121" s="16"/>
      <c r="KIF121" s="16"/>
      <c r="KIG121" s="16"/>
      <c r="KIH121" s="16"/>
      <c r="KII121" s="16"/>
      <c r="KIJ121" s="16"/>
      <c r="KIK121" s="16"/>
      <c r="KIL121" s="16"/>
      <c r="KIM121" s="16"/>
      <c r="KIN121" s="16"/>
      <c r="KIO121" s="16"/>
      <c r="KIP121" s="16"/>
      <c r="KIQ121" s="16"/>
      <c r="KIR121" s="16"/>
      <c r="KIS121" s="16"/>
      <c r="KIT121" s="16"/>
      <c r="KIU121" s="16"/>
      <c r="KIV121" s="16"/>
      <c r="KIW121" s="16"/>
      <c r="KIX121" s="16"/>
      <c r="KIY121" s="16"/>
      <c r="KIZ121" s="16"/>
      <c r="KJA121" s="16"/>
      <c r="KJB121" s="16"/>
      <c r="KJC121" s="16"/>
      <c r="KJD121" s="16"/>
      <c r="KJE121" s="16"/>
      <c r="KJF121" s="16"/>
      <c r="KJG121" s="16"/>
      <c r="KJH121" s="16"/>
      <c r="KJI121" s="16"/>
      <c r="KJJ121" s="16"/>
      <c r="KJK121" s="16"/>
      <c r="KJL121" s="16"/>
      <c r="KJM121" s="16"/>
      <c r="KJN121" s="16"/>
      <c r="KJO121" s="16"/>
      <c r="KJP121" s="16"/>
      <c r="KJQ121" s="16"/>
      <c r="KJR121" s="16"/>
      <c r="KJS121" s="16"/>
      <c r="KJT121" s="16"/>
      <c r="KJU121" s="16"/>
      <c r="KJV121" s="16"/>
      <c r="KJW121" s="16"/>
      <c r="KJX121" s="16"/>
      <c r="KJY121" s="16"/>
      <c r="KJZ121" s="16"/>
      <c r="KKA121" s="16"/>
      <c r="KKB121" s="16"/>
      <c r="KKC121" s="16"/>
      <c r="KKD121" s="16"/>
      <c r="KKE121" s="16"/>
      <c r="KKF121" s="16"/>
      <c r="KKG121" s="16"/>
      <c r="KKH121" s="16"/>
      <c r="KKI121" s="16"/>
      <c r="KKJ121" s="16"/>
      <c r="KKK121" s="16"/>
      <c r="KKL121" s="16"/>
      <c r="KKM121" s="16"/>
      <c r="KKN121" s="16"/>
      <c r="KKO121" s="16"/>
      <c r="KKP121" s="16"/>
      <c r="KKQ121" s="16"/>
      <c r="KKR121" s="16"/>
      <c r="KKS121" s="16"/>
      <c r="KKT121" s="16"/>
      <c r="KKU121" s="16"/>
      <c r="KKV121" s="16"/>
      <c r="KKW121" s="16"/>
      <c r="KKX121" s="16"/>
      <c r="KKY121" s="16"/>
      <c r="KKZ121" s="16"/>
      <c r="KLA121" s="16"/>
      <c r="KLB121" s="16"/>
      <c r="KLC121" s="16"/>
      <c r="KLD121" s="16"/>
      <c r="KLE121" s="16"/>
      <c r="KLF121" s="16"/>
      <c r="KLG121" s="16"/>
      <c r="KLH121" s="16"/>
      <c r="KLI121" s="16"/>
      <c r="KLJ121" s="16"/>
      <c r="KLK121" s="16"/>
      <c r="KLL121" s="16"/>
      <c r="KLM121" s="16"/>
      <c r="KLN121" s="16"/>
      <c r="KLO121" s="16"/>
      <c r="KLP121" s="16"/>
      <c r="KLQ121" s="16"/>
      <c r="KLR121" s="16"/>
      <c r="KLS121" s="16"/>
      <c r="KLT121" s="16"/>
      <c r="KLU121" s="16"/>
      <c r="KLV121" s="16"/>
      <c r="KLW121" s="16"/>
      <c r="KLX121" s="16"/>
      <c r="KLY121" s="16"/>
      <c r="KLZ121" s="16"/>
      <c r="KMA121" s="16"/>
      <c r="KMB121" s="16"/>
      <c r="KMC121" s="16"/>
      <c r="KMD121" s="16"/>
      <c r="KME121" s="16"/>
      <c r="KMF121" s="16"/>
      <c r="KMG121" s="16"/>
      <c r="KMH121" s="16"/>
      <c r="KMI121" s="16"/>
      <c r="KMJ121" s="16"/>
      <c r="KMK121" s="16"/>
      <c r="KML121" s="16"/>
      <c r="KMM121" s="16"/>
      <c r="KMN121" s="16"/>
      <c r="KMO121" s="16"/>
      <c r="KMP121" s="16"/>
      <c r="KMQ121" s="16"/>
      <c r="KMR121" s="16"/>
      <c r="KMS121" s="16"/>
      <c r="KMT121" s="16"/>
      <c r="KMU121" s="16"/>
      <c r="KMV121" s="16"/>
      <c r="KMW121" s="16"/>
      <c r="KMX121" s="16"/>
      <c r="KMY121" s="16"/>
      <c r="KMZ121" s="16"/>
      <c r="KNA121" s="16"/>
      <c r="KNB121" s="16"/>
      <c r="KNC121" s="16"/>
      <c r="KND121" s="16"/>
      <c r="KNE121" s="16"/>
      <c r="KNF121" s="16"/>
      <c r="KNG121" s="16"/>
      <c r="KNH121" s="16"/>
      <c r="KNI121" s="16"/>
      <c r="KNJ121" s="16"/>
      <c r="KNK121" s="16"/>
      <c r="KNL121" s="16"/>
      <c r="KNM121" s="16"/>
      <c r="KNN121" s="16"/>
      <c r="KNO121" s="16"/>
      <c r="KNP121" s="16"/>
      <c r="KNQ121" s="16"/>
      <c r="KNR121" s="16"/>
      <c r="KNS121" s="16"/>
      <c r="KNT121" s="16"/>
      <c r="KNU121" s="16"/>
      <c r="KNV121" s="16"/>
      <c r="KNW121" s="16"/>
      <c r="KNX121" s="16"/>
      <c r="KNY121" s="16"/>
      <c r="KNZ121" s="16"/>
      <c r="KOA121" s="16"/>
      <c r="KOB121" s="16"/>
      <c r="KOC121" s="16"/>
      <c r="KOD121" s="16"/>
      <c r="KOE121" s="16"/>
      <c r="KOF121" s="16"/>
      <c r="KOG121" s="16"/>
      <c r="KOH121" s="16"/>
      <c r="KOI121" s="16"/>
      <c r="KOJ121" s="16"/>
      <c r="KOK121" s="16"/>
      <c r="KOL121" s="16"/>
      <c r="KOM121" s="16"/>
      <c r="KON121" s="16"/>
      <c r="KOO121" s="16"/>
      <c r="KOP121" s="16"/>
      <c r="KOQ121" s="16"/>
      <c r="KOR121" s="16"/>
      <c r="KOS121" s="16"/>
      <c r="KOT121" s="16"/>
      <c r="KOU121" s="16"/>
      <c r="KOV121" s="16"/>
      <c r="KOW121" s="16"/>
      <c r="KOX121" s="16"/>
      <c r="KOY121" s="16"/>
      <c r="KOZ121" s="16"/>
      <c r="KPA121" s="16"/>
      <c r="KPB121" s="16"/>
      <c r="KPC121" s="16"/>
      <c r="KPD121" s="16"/>
      <c r="KPE121" s="16"/>
      <c r="KPF121" s="16"/>
      <c r="KPG121" s="16"/>
      <c r="KPH121" s="16"/>
      <c r="KPI121" s="16"/>
      <c r="KPJ121" s="16"/>
      <c r="KPK121" s="16"/>
      <c r="KPL121" s="16"/>
      <c r="KPM121" s="16"/>
      <c r="KPN121" s="16"/>
      <c r="KPO121" s="16"/>
      <c r="KPP121" s="16"/>
      <c r="KPQ121" s="16"/>
      <c r="KPR121" s="16"/>
      <c r="KPS121" s="16"/>
      <c r="KPT121" s="16"/>
      <c r="KPU121" s="16"/>
      <c r="KPV121" s="16"/>
      <c r="KPW121" s="16"/>
      <c r="KPX121" s="16"/>
      <c r="KPY121" s="16"/>
      <c r="KPZ121" s="16"/>
      <c r="KQA121" s="16"/>
      <c r="KQB121" s="16"/>
      <c r="KQC121" s="16"/>
      <c r="KQD121" s="16"/>
      <c r="KQE121" s="16"/>
      <c r="KQF121" s="16"/>
      <c r="KQG121" s="16"/>
      <c r="KQH121" s="16"/>
      <c r="KQI121" s="16"/>
      <c r="KQJ121" s="16"/>
      <c r="KQK121" s="16"/>
      <c r="KQL121" s="16"/>
      <c r="KQM121" s="16"/>
      <c r="KQN121" s="16"/>
      <c r="KQO121" s="16"/>
      <c r="KQP121" s="16"/>
      <c r="KQQ121" s="16"/>
      <c r="KQR121" s="16"/>
      <c r="KQS121" s="16"/>
      <c r="KQT121" s="16"/>
      <c r="KQU121" s="16"/>
      <c r="KQV121" s="16"/>
      <c r="KQW121" s="16"/>
      <c r="KQX121" s="16"/>
      <c r="KQY121" s="16"/>
      <c r="KQZ121" s="16"/>
      <c r="KRA121" s="16"/>
      <c r="KRB121" s="16"/>
      <c r="KRC121" s="16"/>
      <c r="KRD121" s="16"/>
      <c r="KRE121" s="16"/>
      <c r="KRF121" s="16"/>
      <c r="KRG121" s="16"/>
      <c r="KRH121" s="16"/>
      <c r="KRI121" s="16"/>
      <c r="KRJ121" s="16"/>
      <c r="KRK121" s="16"/>
      <c r="KRL121" s="16"/>
      <c r="KRM121" s="16"/>
      <c r="KRN121" s="16"/>
      <c r="KRO121" s="16"/>
      <c r="KRP121" s="16"/>
      <c r="KRQ121" s="16"/>
      <c r="KRR121" s="16"/>
      <c r="KRS121" s="16"/>
      <c r="KRT121" s="16"/>
      <c r="KRU121" s="16"/>
      <c r="KRV121" s="16"/>
      <c r="KRW121" s="16"/>
      <c r="KRX121" s="16"/>
      <c r="KRY121" s="16"/>
      <c r="KRZ121" s="16"/>
      <c r="KSA121" s="16"/>
      <c r="KSB121" s="16"/>
      <c r="KSC121" s="16"/>
      <c r="KSD121" s="16"/>
      <c r="KSE121" s="16"/>
      <c r="KSF121" s="16"/>
      <c r="KSG121" s="16"/>
      <c r="KSH121" s="16"/>
      <c r="KSI121" s="16"/>
      <c r="KSJ121" s="16"/>
      <c r="KSK121" s="16"/>
      <c r="KSL121" s="16"/>
      <c r="KSM121" s="16"/>
      <c r="KSN121" s="16"/>
      <c r="KSO121" s="16"/>
      <c r="KSP121" s="16"/>
      <c r="KSQ121" s="16"/>
      <c r="KSR121" s="16"/>
      <c r="KSS121" s="16"/>
      <c r="KST121" s="16"/>
      <c r="KSU121" s="16"/>
      <c r="KSV121" s="16"/>
      <c r="KSW121" s="16"/>
      <c r="KSX121" s="16"/>
      <c r="KSY121" s="16"/>
      <c r="KSZ121" s="16"/>
      <c r="KTA121" s="16"/>
      <c r="KTB121" s="16"/>
      <c r="KTC121" s="16"/>
      <c r="KTD121" s="16"/>
      <c r="KTE121" s="16"/>
      <c r="KTF121" s="16"/>
      <c r="KTG121" s="16"/>
      <c r="KTH121" s="16"/>
      <c r="KTI121" s="16"/>
      <c r="KTJ121" s="16"/>
      <c r="KTK121" s="16"/>
      <c r="KTL121" s="16"/>
      <c r="KTM121" s="16"/>
      <c r="KTN121" s="16"/>
      <c r="KTO121" s="16"/>
      <c r="KTP121" s="16"/>
      <c r="KTQ121" s="16"/>
      <c r="KTR121" s="16"/>
      <c r="KTS121" s="16"/>
      <c r="KTT121" s="16"/>
      <c r="KTU121" s="16"/>
      <c r="KTV121" s="16"/>
      <c r="KTW121" s="16"/>
      <c r="KTX121" s="16"/>
      <c r="KTY121" s="16"/>
      <c r="KTZ121" s="16"/>
      <c r="KUA121" s="16"/>
      <c r="KUB121" s="16"/>
      <c r="KUC121" s="16"/>
      <c r="KUD121" s="16"/>
      <c r="KUE121" s="16"/>
      <c r="KUF121" s="16"/>
      <c r="KUG121" s="16"/>
      <c r="KUH121" s="16"/>
      <c r="KUI121" s="16"/>
      <c r="KUJ121" s="16"/>
      <c r="KUK121" s="16"/>
      <c r="KUL121" s="16"/>
      <c r="KUM121" s="16"/>
      <c r="KUN121" s="16"/>
      <c r="KUO121" s="16"/>
      <c r="KUP121" s="16"/>
      <c r="KUQ121" s="16"/>
      <c r="KUR121" s="16"/>
      <c r="KUS121" s="16"/>
      <c r="KUT121" s="16"/>
      <c r="KUU121" s="16"/>
      <c r="KUV121" s="16"/>
      <c r="KUW121" s="16"/>
      <c r="KUX121" s="16"/>
      <c r="KUY121" s="16"/>
      <c r="KUZ121" s="16"/>
      <c r="KVA121" s="16"/>
      <c r="KVB121" s="16"/>
      <c r="KVC121" s="16"/>
      <c r="KVD121" s="16"/>
      <c r="KVE121" s="16"/>
      <c r="KVF121" s="16"/>
      <c r="KVG121" s="16"/>
      <c r="KVH121" s="16"/>
      <c r="KVI121" s="16"/>
      <c r="KVJ121" s="16"/>
      <c r="KVK121" s="16"/>
      <c r="KVL121" s="16"/>
      <c r="KVM121" s="16"/>
      <c r="KVN121" s="16"/>
      <c r="KVO121" s="16"/>
      <c r="KVP121" s="16"/>
      <c r="KVQ121" s="16"/>
      <c r="KVR121" s="16"/>
      <c r="KVS121" s="16"/>
      <c r="KVT121" s="16"/>
      <c r="KVU121" s="16"/>
      <c r="KVV121" s="16"/>
      <c r="KVW121" s="16"/>
      <c r="KVX121" s="16"/>
      <c r="KVY121" s="16"/>
      <c r="KVZ121" s="16"/>
      <c r="KWA121" s="16"/>
      <c r="KWB121" s="16"/>
      <c r="KWC121" s="16"/>
      <c r="KWD121" s="16"/>
      <c r="KWE121" s="16"/>
      <c r="KWF121" s="16"/>
      <c r="KWG121" s="16"/>
      <c r="KWH121" s="16"/>
      <c r="KWI121" s="16"/>
      <c r="KWJ121" s="16"/>
      <c r="KWK121" s="16"/>
      <c r="KWL121" s="16"/>
      <c r="KWM121" s="16"/>
      <c r="KWN121" s="16"/>
      <c r="KWO121" s="16"/>
      <c r="KWP121" s="16"/>
      <c r="KWQ121" s="16"/>
      <c r="KWR121" s="16"/>
      <c r="KWS121" s="16"/>
      <c r="KWT121" s="16"/>
      <c r="KWU121" s="16"/>
      <c r="KWV121" s="16"/>
      <c r="KWW121" s="16"/>
      <c r="KWX121" s="16"/>
      <c r="KWY121" s="16"/>
      <c r="KWZ121" s="16"/>
      <c r="KXA121" s="16"/>
      <c r="KXB121" s="16"/>
      <c r="KXC121" s="16"/>
      <c r="KXD121" s="16"/>
      <c r="KXE121" s="16"/>
      <c r="KXF121" s="16"/>
      <c r="KXG121" s="16"/>
      <c r="KXH121" s="16"/>
      <c r="KXI121" s="16"/>
      <c r="KXJ121" s="16"/>
      <c r="KXK121" s="16"/>
      <c r="KXL121" s="16"/>
      <c r="KXM121" s="16"/>
      <c r="KXN121" s="16"/>
      <c r="KXO121" s="16"/>
      <c r="KXP121" s="16"/>
      <c r="KXQ121" s="16"/>
      <c r="KXR121" s="16"/>
      <c r="KXS121" s="16"/>
      <c r="KXT121" s="16"/>
      <c r="KXU121" s="16"/>
      <c r="KXV121" s="16"/>
      <c r="KXW121" s="16"/>
      <c r="KXX121" s="16"/>
      <c r="KXY121" s="16"/>
      <c r="KXZ121" s="16"/>
      <c r="KYA121" s="16"/>
      <c r="KYB121" s="16"/>
      <c r="KYC121" s="16"/>
      <c r="KYD121" s="16"/>
      <c r="KYE121" s="16"/>
      <c r="KYF121" s="16"/>
      <c r="KYG121" s="16"/>
      <c r="KYH121" s="16"/>
      <c r="KYI121" s="16"/>
      <c r="KYJ121" s="16"/>
      <c r="KYK121" s="16"/>
      <c r="KYL121" s="16"/>
      <c r="KYM121" s="16"/>
      <c r="KYN121" s="16"/>
      <c r="KYO121" s="16"/>
      <c r="KYP121" s="16"/>
      <c r="KYQ121" s="16"/>
      <c r="KYR121" s="16"/>
      <c r="KYS121" s="16"/>
      <c r="KYT121" s="16"/>
      <c r="KYU121" s="16"/>
      <c r="KYV121" s="16"/>
      <c r="KYW121" s="16"/>
      <c r="KYX121" s="16"/>
      <c r="KYY121" s="16"/>
      <c r="KYZ121" s="16"/>
      <c r="KZA121" s="16"/>
      <c r="KZB121" s="16"/>
      <c r="KZC121" s="16"/>
      <c r="KZD121" s="16"/>
      <c r="KZE121" s="16"/>
      <c r="KZF121" s="16"/>
      <c r="KZG121" s="16"/>
      <c r="KZH121" s="16"/>
      <c r="KZI121" s="16"/>
      <c r="KZJ121" s="16"/>
      <c r="KZK121" s="16"/>
      <c r="KZL121" s="16"/>
      <c r="KZM121" s="16"/>
      <c r="KZN121" s="16"/>
      <c r="KZO121" s="16"/>
      <c r="KZP121" s="16"/>
      <c r="KZQ121" s="16"/>
      <c r="KZR121" s="16"/>
      <c r="KZS121" s="16"/>
      <c r="KZT121" s="16"/>
      <c r="KZU121" s="16"/>
      <c r="KZV121" s="16"/>
      <c r="KZW121" s="16"/>
      <c r="KZX121" s="16"/>
      <c r="KZY121" s="16"/>
      <c r="KZZ121" s="16"/>
      <c r="LAA121" s="16"/>
      <c r="LAB121" s="16"/>
      <c r="LAC121" s="16"/>
      <c r="LAD121" s="16"/>
      <c r="LAE121" s="16"/>
      <c r="LAF121" s="16"/>
      <c r="LAG121" s="16"/>
      <c r="LAH121" s="16"/>
      <c r="LAI121" s="16"/>
      <c r="LAJ121" s="16"/>
      <c r="LAK121" s="16"/>
      <c r="LAL121" s="16"/>
      <c r="LAM121" s="16"/>
      <c r="LAN121" s="16"/>
      <c r="LAO121" s="16"/>
      <c r="LAP121" s="16"/>
      <c r="LAQ121" s="16"/>
      <c r="LAR121" s="16"/>
      <c r="LAS121" s="16"/>
      <c r="LAT121" s="16"/>
      <c r="LAU121" s="16"/>
      <c r="LAV121" s="16"/>
      <c r="LAW121" s="16"/>
      <c r="LAX121" s="16"/>
      <c r="LAY121" s="16"/>
      <c r="LAZ121" s="16"/>
      <c r="LBA121" s="16"/>
      <c r="LBB121" s="16"/>
      <c r="LBC121" s="16"/>
      <c r="LBD121" s="16"/>
      <c r="LBE121" s="16"/>
      <c r="LBF121" s="16"/>
      <c r="LBG121" s="16"/>
      <c r="LBH121" s="16"/>
      <c r="LBI121" s="16"/>
      <c r="LBJ121" s="16"/>
      <c r="LBK121" s="16"/>
      <c r="LBL121" s="16"/>
      <c r="LBM121" s="16"/>
      <c r="LBN121" s="16"/>
      <c r="LBO121" s="16"/>
      <c r="LBP121" s="16"/>
      <c r="LBQ121" s="16"/>
      <c r="LBR121" s="16"/>
      <c r="LBS121" s="16"/>
      <c r="LBT121" s="16"/>
      <c r="LBU121" s="16"/>
      <c r="LBV121" s="16"/>
      <c r="LBW121" s="16"/>
      <c r="LBX121" s="16"/>
      <c r="LBY121" s="16"/>
      <c r="LBZ121" s="16"/>
      <c r="LCA121" s="16"/>
      <c r="LCB121" s="16"/>
      <c r="LCC121" s="16"/>
      <c r="LCD121" s="16"/>
      <c r="LCE121" s="16"/>
      <c r="LCF121" s="16"/>
      <c r="LCG121" s="16"/>
      <c r="LCH121" s="16"/>
      <c r="LCI121" s="16"/>
      <c r="LCJ121" s="16"/>
      <c r="LCK121" s="16"/>
      <c r="LCL121" s="16"/>
      <c r="LCM121" s="16"/>
      <c r="LCN121" s="16"/>
      <c r="LCO121" s="16"/>
      <c r="LCP121" s="16"/>
      <c r="LCQ121" s="16"/>
      <c r="LCR121" s="16"/>
      <c r="LCS121" s="16"/>
      <c r="LCT121" s="16"/>
      <c r="LCU121" s="16"/>
      <c r="LCV121" s="16"/>
      <c r="LCW121" s="16"/>
      <c r="LCX121" s="16"/>
      <c r="LCY121" s="16"/>
      <c r="LCZ121" s="16"/>
      <c r="LDA121" s="16"/>
      <c r="LDB121" s="16"/>
      <c r="LDC121" s="16"/>
      <c r="LDD121" s="16"/>
      <c r="LDE121" s="16"/>
      <c r="LDF121" s="16"/>
      <c r="LDG121" s="16"/>
      <c r="LDH121" s="16"/>
      <c r="LDI121" s="16"/>
      <c r="LDJ121" s="16"/>
      <c r="LDK121" s="16"/>
      <c r="LDL121" s="16"/>
      <c r="LDM121" s="16"/>
      <c r="LDN121" s="16"/>
      <c r="LDO121" s="16"/>
      <c r="LDP121" s="16"/>
      <c r="LDQ121" s="16"/>
      <c r="LDR121" s="16"/>
      <c r="LDS121" s="16"/>
      <c r="LDT121" s="16"/>
      <c r="LDU121" s="16"/>
      <c r="LDV121" s="16"/>
      <c r="LDW121" s="16"/>
      <c r="LDX121" s="16"/>
      <c r="LDY121" s="16"/>
      <c r="LDZ121" s="16"/>
      <c r="LEA121" s="16"/>
      <c r="LEB121" s="16"/>
      <c r="LEC121" s="16"/>
      <c r="LED121" s="16"/>
      <c r="LEE121" s="16"/>
      <c r="LEF121" s="16"/>
      <c r="LEG121" s="16"/>
      <c r="LEH121" s="16"/>
      <c r="LEI121" s="16"/>
      <c r="LEJ121" s="16"/>
      <c r="LEK121" s="16"/>
      <c r="LEL121" s="16"/>
      <c r="LEM121" s="16"/>
      <c r="LEN121" s="16"/>
      <c r="LEO121" s="16"/>
      <c r="LEP121" s="16"/>
      <c r="LEQ121" s="16"/>
      <c r="LER121" s="16"/>
      <c r="LES121" s="16"/>
      <c r="LET121" s="16"/>
      <c r="LEU121" s="16"/>
      <c r="LEV121" s="16"/>
      <c r="LEW121" s="16"/>
      <c r="LEX121" s="16"/>
      <c r="LEY121" s="16"/>
      <c r="LEZ121" s="16"/>
      <c r="LFA121" s="16"/>
      <c r="LFB121" s="16"/>
      <c r="LFC121" s="16"/>
      <c r="LFD121" s="16"/>
      <c r="LFE121" s="16"/>
      <c r="LFF121" s="16"/>
      <c r="LFG121" s="16"/>
      <c r="LFH121" s="16"/>
      <c r="LFI121" s="16"/>
      <c r="LFJ121" s="16"/>
      <c r="LFK121" s="16"/>
      <c r="LFL121" s="16"/>
      <c r="LFM121" s="16"/>
      <c r="LFN121" s="16"/>
      <c r="LFO121" s="16"/>
      <c r="LFP121" s="16"/>
      <c r="LFQ121" s="16"/>
      <c r="LFR121" s="16"/>
      <c r="LFS121" s="16"/>
      <c r="LFT121" s="16"/>
      <c r="LFU121" s="16"/>
      <c r="LFV121" s="16"/>
      <c r="LFW121" s="16"/>
      <c r="LFX121" s="16"/>
      <c r="LFY121" s="16"/>
      <c r="LFZ121" s="16"/>
      <c r="LGA121" s="16"/>
      <c r="LGB121" s="16"/>
      <c r="LGC121" s="16"/>
      <c r="LGD121" s="16"/>
      <c r="LGE121" s="16"/>
      <c r="LGF121" s="16"/>
      <c r="LGG121" s="16"/>
      <c r="LGH121" s="16"/>
      <c r="LGI121" s="16"/>
      <c r="LGJ121" s="16"/>
      <c r="LGK121" s="16"/>
      <c r="LGL121" s="16"/>
      <c r="LGM121" s="16"/>
      <c r="LGN121" s="16"/>
      <c r="LGO121" s="16"/>
      <c r="LGP121" s="16"/>
      <c r="LGQ121" s="16"/>
      <c r="LGR121" s="16"/>
      <c r="LGS121" s="16"/>
      <c r="LGT121" s="16"/>
      <c r="LGU121" s="16"/>
      <c r="LGV121" s="16"/>
      <c r="LGW121" s="16"/>
      <c r="LGX121" s="16"/>
      <c r="LGY121" s="16"/>
      <c r="LGZ121" s="16"/>
      <c r="LHA121" s="16"/>
      <c r="LHB121" s="16"/>
      <c r="LHC121" s="16"/>
      <c r="LHD121" s="16"/>
      <c r="LHE121" s="16"/>
      <c r="LHF121" s="16"/>
      <c r="LHG121" s="16"/>
      <c r="LHH121" s="16"/>
      <c r="LHI121" s="16"/>
      <c r="LHJ121" s="16"/>
      <c r="LHK121" s="16"/>
      <c r="LHL121" s="16"/>
      <c r="LHM121" s="16"/>
      <c r="LHN121" s="16"/>
      <c r="LHO121" s="16"/>
      <c r="LHP121" s="16"/>
      <c r="LHQ121" s="16"/>
      <c r="LHR121" s="16"/>
      <c r="LHS121" s="16"/>
      <c r="LHT121" s="16"/>
      <c r="LHU121" s="16"/>
      <c r="LHV121" s="16"/>
      <c r="LHW121" s="16"/>
      <c r="LHX121" s="16"/>
      <c r="LHY121" s="16"/>
      <c r="LHZ121" s="16"/>
      <c r="LIA121" s="16"/>
      <c r="LIB121" s="16"/>
      <c r="LIC121" s="16"/>
      <c r="LID121" s="16"/>
      <c r="LIE121" s="16"/>
      <c r="LIF121" s="16"/>
      <c r="LIG121" s="16"/>
      <c r="LIH121" s="16"/>
      <c r="LII121" s="16"/>
      <c r="LIJ121" s="16"/>
      <c r="LIK121" s="16"/>
      <c r="LIL121" s="16"/>
      <c r="LIM121" s="16"/>
      <c r="LIN121" s="16"/>
      <c r="LIO121" s="16"/>
      <c r="LIP121" s="16"/>
      <c r="LIQ121" s="16"/>
      <c r="LIR121" s="16"/>
      <c r="LIS121" s="16"/>
      <c r="LIT121" s="16"/>
      <c r="LIU121" s="16"/>
      <c r="LIV121" s="16"/>
      <c r="LIW121" s="16"/>
      <c r="LIX121" s="16"/>
      <c r="LIY121" s="16"/>
      <c r="LIZ121" s="16"/>
      <c r="LJA121" s="16"/>
      <c r="LJB121" s="16"/>
      <c r="LJC121" s="16"/>
      <c r="LJD121" s="16"/>
      <c r="LJE121" s="16"/>
      <c r="LJF121" s="16"/>
      <c r="LJG121" s="16"/>
      <c r="LJH121" s="16"/>
      <c r="LJI121" s="16"/>
      <c r="LJJ121" s="16"/>
      <c r="LJK121" s="16"/>
      <c r="LJL121" s="16"/>
      <c r="LJM121" s="16"/>
      <c r="LJN121" s="16"/>
      <c r="LJO121" s="16"/>
      <c r="LJP121" s="16"/>
      <c r="LJQ121" s="16"/>
      <c r="LJR121" s="16"/>
      <c r="LJS121" s="16"/>
      <c r="LJT121" s="16"/>
      <c r="LJU121" s="16"/>
      <c r="LJV121" s="16"/>
      <c r="LJW121" s="16"/>
      <c r="LJX121" s="16"/>
      <c r="LJY121" s="16"/>
      <c r="LJZ121" s="16"/>
      <c r="LKA121" s="16"/>
      <c r="LKB121" s="16"/>
      <c r="LKC121" s="16"/>
      <c r="LKD121" s="16"/>
      <c r="LKE121" s="16"/>
      <c r="LKF121" s="16"/>
      <c r="LKG121" s="16"/>
      <c r="LKH121" s="16"/>
      <c r="LKI121" s="16"/>
      <c r="LKJ121" s="16"/>
      <c r="LKK121" s="16"/>
      <c r="LKL121" s="16"/>
      <c r="LKM121" s="16"/>
      <c r="LKN121" s="16"/>
      <c r="LKO121" s="16"/>
      <c r="LKP121" s="16"/>
      <c r="LKQ121" s="16"/>
      <c r="LKR121" s="16"/>
      <c r="LKS121" s="16"/>
      <c r="LKT121" s="16"/>
      <c r="LKU121" s="16"/>
      <c r="LKV121" s="16"/>
      <c r="LKW121" s="16"/>
      <c r="LKX121" s="16"/>
      <c r="LKY121" s="16"/>
      <c r="LKZ121" s="16"/>
      <c r="LLA121" s="16"/>
      <c r="LLB121" s="16"/>
      <c r="LLC121" s="16"/>
      <c r="LLD121" s="16"/>
      <c r="LLE121" s="16"/>
      <c r="LLF121" s="16"/>
      <c r="LLG121" s="16"/>
      <c r="LLH121" s="16"/>
      <c r="LLI121" s="16"/>
      <c r="LLJ121" s="16"/>
      <c r="LLK121" s="16"/>
      <c r="LLL121" s="16"/>
      <c r="LLM121" s="16"/>
      <c r="LLN121" s="16"/>
      <c r="LLO121" s="16"/>
      <c r="LLP121" s="16"/>
      <c r="LLQ121" s="16"/>
      <c r="LLR121" s="16"/>
      <c r="LLS121" s="16"/>
      <c r="LLT121" s="16"/>
      <c r="LLU121" s="16"/>
      <c r="LLV121" s="16"/>
      <c r="LLW121" s="16"/>
      <c r="LLX121" s="16"/>
      <c r="LLY121" s="16"/>
      <c r="LLZ121" s="16"/>
      <c r="LMA121" s="16"/>
      <c r="LMB121" s="16"/>
      <c r="LMC121" s="16"/>
      <c r="LMD121" s="16"/>
      <c r="LME121" s="16"/>
      <c r="LMF121" s="16"/>
      <c r="LMG121" s="16"/>
      <c r="LMH121" s="16"/>
      <c r="LMI121" s="16"/>
      <c r="LMJ121" s="16"/>
      <c r="LMK121" s="16"/>
      <c r="LML121" s="16"/>
      <c r="LMM121" s="16"/>
      <c r="LMN121" s="16"/>
      <c r="LMO121" s="16"/>
      <c r="LMP121" s="16"/>
      <c r="LMQ121" s="16"/>
      <c r="LMR121" s="16"/>
      <c r="LMS121" s="16"/>
      <c r="LMT121" s="16"/>
      <c r="LMU121" s="16"/>
      <c r="LMV121" s="16"/>
      <c r="LMW121" s="16"/>
      <c r="LMX121" s="16"/>
      <c r="LMY121" s="16"/>
      <c r="LMZ121" s="16"/>
      <c r="LNA121" s="16"/>
      <c r="LNB121" s="16"/>
      <c r="LNC121" s="16"/>
      <c r="LND121" s="16"/>
      <c r="LNE121" s="16"/>
      <c r="LNF121" s="16"/>
      <c r="LNG121" s="16"/>
      <c r="LNH121" s="16"/>
      <c r="LNI121" s="16"/>
      <c r="LNJ121" s="16"/>
      <c r="LNK121" s="16"/>
      <c r="LNL121" s="16"/>
      <c r="LNM121" s="16"/>
      <c r="LNN121" s="16"/>
      <c r="LNO121" s="16"/>
      <c r="LNP121" s="16"/>
      <c r="LNQ121" s="16"/>
      <c r="LNR121" s="16"/>
      <c r="LNS121" s="16"/>
      <c r="LNT121" s="16"/>
      <c r="LNU121" s="16"/>
      <c r="LNV121" s="16"/>
      <c r="LNW121" s="16"/>
      <c r="LNX121" s="16"/>
      <c r="LNY121" s="16"/>
      <c r="LNZ121" s="16"/>
      <c r="LOA121" s="16"/>
      <c r="LOB121" s="16"/>
      <c r="LOC121" s="16"/>
      <c r="LOD121" s="16"/>
      <c r="LOE121" s="16"/>
      <c r="LOF121" s="16"/>
      <c r="LOG121" s="16"/>
      <c r="LOH121" s="16"/>
      <c r="LOI121" s="16"/>
      <c r="LOJ121" s="16"/>
      <c r="LOK121" s="16"/>
      <c r="LOL121" s="16"/>
      <c r="LOM121" s="16"/>
      <c r="LON121" s="16"/>
      <c r="LOO121" s="16"/>
      <c r="LOP121" s="16"/>
      <c r="LOQ121" s="16"/>
      <c r="LOR121" s="16"/>
      <c r="LOS121" s="16"/>
      <c r="LOT121" s="16"/>
      <c r="LOU121" s="16"/>
      <c r="LOV121" s="16"/>
      <c r="LOW121" s="16"/>
      <c r="LOX121" s="16"/>
      <c r="LOY121" s="16"/>
      <c r="LOZ121" s="16"/>
      <c r="LPA121" s="16"/>
      <c r="LPB121" s="16"/>
      <c r="LPC121" s="16"/>
      <c r="LPD121" s="16"/>
      <c r="LPE121" s="16"/>
      <c r="LPF121" s="16"/>
      <c r="LPG121" s="16"/>
      <c r="LPH121" s="16"/>
      <c r="LPI121" s="16"/>
      <c r="LPJ121" s="16"/>
      <c r="LPK121" s="16"/>
      <c r="LPL121" s="16"/>
      <c r="LPM121" s="16"/>
      <c r="LPN121" s="16"/>
      <c r="LPO121" s="16"/>
      <c r="LPP121" s="16"/>
      <c r="LPQ121" s="16"/>
      <c r="LPR121" s="16"/>
      <c r="LPS121" s="16"/>
      <c r="LPT121" s="16"/>
      <c r="LPU121" s="16"/>
      <c r="LPV121" s="16"/>
      <c r="LPW121" s="16"/>
      <c r="LPX121" s="16"/>
      <c r="LPY121" s="16"/>
      <c r="LPZ121" s="16"/>
      <c r="LQA121" s="16"/>
      <c r="LQB121" s="16"/>
      <c r="LQC121" s="16"/>
      <c r="LQD121" s="16"/>
      <c r="LQE121" s="16"/>
      <c r="LQF121" s="16"/>
      <c r="LQG121" s="16"/>
      <c r="LQH121" s="16"/>
      <c r="LQI121" s="16"/>
      <c r="LQJ121" s="16"/>
      <c r="LQK121" s="16"/>
      <c r="LQL121" s="16"/>
      <c r="LQM121" s="16"/>
      <c r="LQN121" s="16"/>
      <c r="LQO121" s="16"/>
      <c r="LQP121" s="16"/>
      <c r="LQQ121" s="16"/>
      <c r="LQR121" s="16"/>
      <c r="LQS121" s="16"/>
      <c r="LQT121" s="16"/>
      <c r="LQU121" s="16"/>
      <c r="LQV121" s="16"/>
      <c r="LQW121" s="16"/>
      <c r="LQX121" s="16"/>
      <c r="LQY121" s="16"/>
      <c r="LQZ121" s="16"/>
      <c r="LRA121" s="16"/>
      <c r="LRB121" s="16"/>
      <c r="LRC121" s="16"/>
      <c r="LRD121" s="16"/>
      <c r="LRE121" s="16"/>
      <c r="LRF121" s="16"/>
      <c r="LRG121" s="16"/>
      <c r="LRH121" s="16"/>
      <c r="LRI121" s="16"/>
      <c r="LRJ121" s="16"/>
      <c r="LRK121" s="16"/>
      <c r="LRL121" s="16"/>
      <c r="LRM121" s="16"/>
      <c r="LRN121" s="16"/>
      <c r="LRO121" s="16"/>
      <c r="LRP121" s="16"/>
      <c r="LRQ121" s="16"/>
      <c r="LRR121" s="16"/>
      <c r="LRS121" s="16"/>
      <c r="LRT121" s="16"/>
      <c r="LRU121" s="16"/>
      <c r="LRV121" s="16"/>
      <c r="LRW121" s="16"/>
      <c r="LRX121" s="16"/>
      <c r="LRY121" s="16"/>
      <c r="LRZ121" s="16"/>
      <c r="LSA121" s="16"/>
      <c r="LSB121" s="16"/>
      <c r="LSC121" s="16"/>
      <c r="LSD121" s="16"/>
      <c r="LSE121" s="16"/>
      <c r="LSF121" s="16"/>
      <c r="LSG121" s="16"/>
      <c r="LSH121" s="16"/>
      <c r="LSI121" s="16"/>
      <c r="LSJ121" s="16"/>
      <c r="LSK121" s="16"/>
      <c r="LSL121" s="16"/>
      <c r="LSM121" s="16"/>
      <c r="LSN121" s="16"/>
      <c r="LSO121" s="16"/>
      <c r="LSP121" s="16"/>
      <c r="LSQ121" s="16"/>
      <c r="LSR121" s="16"/>
      <c r="LSS121" s="16"/>
      <c r="LST121" s="16"/>
      <c r="LSU121" s="16"/>
      <c r="LSV121" s="16"/>
      <c r="LSW121" s="16"/>
      <c r="LSX121" s="16"/>
      <c r="LSY121" s="16"/>
      <c r="LSZ121" s="16"/>
      <c r="LTA121" s="16"/>
      <c r="LTB121" s="16"/>
      <c r="LTC121" s="16"/>
      <c r="LTD121" s="16"/>
      <c r="LTE121" s="16"/>
      <c r="LTF121" s="16"/>
      <c r="LTG121" s="16"/>
      <c r="LTH121" s="16"/>
      <c r="LTI121" s="16"/>
      <c r="LTJ121" s="16"/>
      <c r="LTK121" s="16"/>
      <c r="LTL121" s="16"/>
      <c r="LTM121" s="16"/>
      <c r="LTN121" s="16"/>
      <c r="LTO121" s="16"/>
      <c r="LTP121" s="16"/>
      <c r="LTQ121" s="16"/>
      <c r="LTR121" s="16"/>
      <c r="LTS121" s="16"/>
      <c r="LTT121" s="16"/>
      <c r="LTU121" s="16"/>
      <c r="LTV121" s="16"/>
      <c r="LTW121" s="16"/>
      <c r="LTX121" s="16"/>
      <c r="LTY121" s="16"/>
      <c r="LTZ121" s="16"/>
      <c r="LUA121" s="16"/>
      <c r="LUB121" s="16"/>
      <c r="LUC121" s="16"/>
      <c r="LUD121" s="16"/>
      <c r="LUE121" s="16"/>
      <c r="LUF121" s="16"/>
      <c r="LUG121" s="16"/>
      <c r="LUH121" s="16"/>
      <c r="LUI121" s="16"/>
      <c r="LUJ121" s="16"/>
      <c r="LUK121" s="16"/>
      <c r="LUL121" s="16"/>
      <c r="LUM121" s="16"/>
      <c r="LUN121" s="16"/>
      <c r="LUO121" s="16"/>
      <c r="LUP121" s="16"/>
      <c r="LUQ121" s="16"/>
      <c r="LUR121" s="16"/>
      <c r="LUS121" s="16"/>
      <c r="LUT121" s="16"/>
      <c r="LUU121" s="16"/>
      <c r="LUV121" s="16"/>
      <c r="LUW121" s="16"/>
      <c r="LUX121" s="16"/>
      <c r="LUY121" s="16"/>
      <c r="LUZ121" s="16"/>
      <c r="LVA121" s="16"/>
      <c r="LVB121" s="16"/>
      <c r="LVC121" s="16"/>
      <c r="LVD121" s="16"/>
      <c r="LVE121" s="16"/>
      <c r="LVF121" s="16"/>
      <c r="LVG121" s="16"/>
      <c r="LVH121" s="16"/>
      <c r="LVI121" s="16"/>
      <c r="LVJ121" s="16"/>
      <c r="LVK121" s="16"/>
      <c r="LVL121" s="16"/>
      <c r="LVM121" s="16"/>
      <c r="LVN121" s="16"/>
      <c r="LVO121" s="16"/>
      <c r="LVP121" s="16"/>
      <c r="LVQ121" s="16"/>
      <c r="LVR121" s="16"/>
      <c r="LVS121" s="16"/>
      <c r="LVT121" s="16"/>
      <c r="LVU121" s="16"/>
      <c r="LVV121" s="16"/>
      <c r="LVW121" s="16"/>
      <c r="LVX121" s="16"/>
      <c r="LVY121" s="16"/>
      <c r="LVZ121" s="16"/>
      <c r="LWA121" s="16"/>
      <c r="LWB121" s="16"/>
      <c r="LWC121" s="16"/>
      <c r="LWD121" s="16"/>
      <c r="LWE121" s="16"/>
      <c r="LWF121" s="16"/>
      <c r="LWG121" s="16"/>
      <c r="LWH121" s="16"/>
      <c r="LWI121" s="16"/>
      <c r="LWJ121" s="16"/>
      <c r="LWK121" s="16"/>
      <c r="LWL121" s="16"/>
      <c r="LWM121" s="16"/>
      <c r="LWN121" s="16"/>
      <c r="LWO121" s="16"/>
      <c r="LWP121" s="16"/>
      <c r="LWQ121" s="16"/>
      <c r="LWR121" s="16"/>
      <c r="LWS121" s="16"/>
      <c r="LWT121" s="16"/>
      <c r="LWU121" s="16"/>
      <c r="LWV121" s="16"/>
      <c r="LWW121" s="16"/>
      <c r="LWX121" s="16"/>
      <c r="LWY121" s="16"/>
      <c r="LWZ121" s="16"/>
      <c r="LXA121" s="16"/>
      <c r="LXB121" s="16"/>
      <c r="LXC121" s="16"/>
      <c r="LXD121" s="16"/>
      <c r="LXE121" s="16"/>
      <c r="LXF121" s="16"/>
      <c r="LXG121" s="16"/>
      <c r="LXH121" s="16"/>
      <c r="LXI121" s="16"/>
      <c r="LXJ121" s="16"/>
      <c r="LXK121" s="16"/>
      <c r="LXL121" s="16"/>
      <c r="LXM121" s="16"/>
      <c r="LXN121" s="16"/>
      <c r="LXO121" s="16"/>
      <c r="LXP121" s="16"/>
      <c r="LXQ121" s="16"/>
      <c r="LXR121" s="16"/>
      <c r="LXS121" s="16"/>
      <c r="LXT121" s="16"/>
      <c r="LXU121" s="16"/>
      <c r="LXV121" s="16"/>
      <c r="LXW121" s="16"/>
      <c r="LXX121" s="16"/>
      <c r="LXY121" s="16"/>
      <c r="LXZ121" s="16"/>
      <c r="LYA121" s="16"/>
      <c r="LYB121" s="16"/>
      <c r="LYC121" s="16"/>
      <c r="LYD121" s="16"/>
      <c r="LYE121" s="16"/>
      <c r="LYF121" s="16"/>
      <c r="LYG121" s="16"/>
      <c r="LYH121" s="16"/>
      <c r="LYI121" s="16"/>
      <c r="LYJ121" s="16"/>
      <c r="LYK121" s="16"/>
      <c r="LYL121" s="16"/>
      <c r="LYM121" s="16"/>
      <c r="LYN121" s="16"/>
      <c r="LYO121" s="16"/>
      <c r="LYP121" s="16"/>
      <c r="LYQ121" s="16"/>
      <c r="LYR121" s="16"/>
      <c r="LYS121" s="16"/>
      <c r="LYT121" s="16"/>
      <c r="LYU121" s="16"/>
      <c r="LYV121" s="16"/>
      <c r="LYW121" s="16"/>
      <c r="LYX121" s="16"/>
      <c r="LYY121" s="16"/>
      <c r="LYZ121" s="16"/>
      <c r="LZA121" s="16"/>
      <c r="LZB121" s="16"/>
      <c r="LZC121" s="16"/>
      <c r="LZD121" s="16"/>
      <c r="LZE121" s="16"/>
      <c r="LZF121" s="16"/>
      <c r="LZG121" s="16"/>
      <c r="LZH121" s="16"/>
      <c r="LZI121" s="16"/>
      <c r="LZJ121" s="16"/>
      <c r="LZK121" s="16"/>
      <c r="LZL121" s="16"/>
      <c r="LZM121" s="16"/>
      <c r="LZN121" s="16"/>
      <c r="LZO121" s="16"/>
      <c r="LZP121" s="16"/>
      <c r="LZQ121" s="16"/>
      <c r="LZR121" s="16"/>
      <c r="LZS121" s="16"/>
      <c r="LZT121" s="16"/>
      <c r="LZU121" s="16"/>
      <c r="LZV121" s="16"/>
      <c r="LZW121" s="16"/>
      <c r="LZX121" s="16"/>
      <c r="LZY121" s="16"/>
      <c r="LZZ121" s="16"/>
      <c r="MAA121" s="16"/>
      <c r="MAB121" s="16"/>
      <c r="MAC121" s="16"/>
      <c r="MAD121" s="16"/>
      <c r="MAE121" s="16"/>
      <c r="MAF121" s="16"/>
      <c r="MAG121" s="16"/>
      <c r="MAH121" s="16"/>
      <c r="MAI121" s="16"/>
      <c r="MAJ121" s="16"/>
      <c r="MAK121" s="16"/>
      <c r="MAL121" s="16"/>
      <c r="MAM121" s="16"/>
      <c r="MAN121" s="16"/>
      <c r="MAO121" s="16"/>
      <c r="MAP121" s="16"/>
      <c r="MAQ121" s="16"/>
      <c r="MAR121" s="16"/>
      <c r="MAS121" s="16"/>
      <c r="MAT121" s="16"/>
      <c r="MAU121" s="16"/>
      <c r="MAV121" s="16"/>
      <c r="MAW121" s="16"/>
      <c r="MAX121" s="16"/>
      <c r="MAY121" s="16"/>
      <c r="MAZ121" s="16"/>
      <c r="MBA121" s="16"/>
      <c r="MBB121" s="16"/>
      <c r="MBC121" s="16"/>
      <c r="MBD121" s="16"/>
      <c r="MBE121" s="16"/>
      <c r="MBF121" s="16"/>
      <c r="MBG121" s="16"/>
      <c r="MBH121" s="16"/>
      <c r="MBI121" s="16"/>
      <c r="MBJ121" s="16"/>
      <c r="MBK121" s="16"/>
      <c r="MBL121" s="16"/>
      <c r="MBM121" s="16"/>
      <c r="MBN121" s="16"/>
      <c r="MBO121" s="16"/>
      <c r="MBP121" s="16"/>
      <c r="MBQ121" s="16"/>
      <c r="MBR121" s="16"/>
      <c r="MBS121" s="16"/>
      <c r="MBT121" s="16"/>
      <c r="MBU121" s="16"/>
      <c r="MBV121" s="16"/>
      <c r="MBW121" s="16"/>
      <c r="MBX121" s="16"/>
      <c r="MBY121" s="16"/>
      <c r="MBZ121" s="16"/>
      <c r="MCA121" s="16"/>
      <c r="MCB121" s="16"/>
      <c r="MCC121" s="16"/>
      <c r="MCD121" s="16"/>
      <c r="MCE121" s="16"/>
      <c r="MCF121" s="16"/>
      <c r="MCG121" s="16"/>
      <c r="MCH121" s="16"/>
      <c r="MCI121" s="16"/>
      <c r="MCJ121" s="16"/>
      <c r="MCK121" s="16"/>
      <c r="MCL121" s="16"/>
      <c r="MCM121" s="16"/>
      <c r="MCN121" s="16"/>
      <c r="MCO121" s="16"/>
      <c r="MCP121" s="16"/>
      <c r="MCQ121" s="16"/>
      <c r="MCR121" s="16"/>
      <c r="MCS121" s="16"/>
      <c r="MCT121" s="16"/>
      <c r="MCU121" s="16"/>
      <c r="MCV121" s="16"/>
      <c r="MCW121" s="16"/>
      <c r="MCX121" s="16"/>
      <c r="MCY121" s="16"/>
      <c r="MCZ121" s="16"/>
      <c r="MDA121" s="16"/>
      <c r="MDB121" s="16"/>
      <c r="MDC121" s="16"/>
      <c r="MDD121" s="16"/>
      <c r="MDE121" s="16"/>
      <c r="MDF121" s="16"/>
      <c r="MDG121" s="16"/>
      <c r="MDH121" s="16"/>
      <c r="MDI121" s="16"/>
      <c r="MDJ121" s="16"/>
      <c r="MDK121" s="16"/>
      <c r="MDL121" s="16"/>
      <c r="MDM121" s="16"/>
      <c r="MDN121" s="16"/>
      <c r="MDO121" s="16"/>
      <c r="MDP121" s="16"/>
      <c r="MDQ121" s="16"/>
      <c r="MDR121" s="16"/>
      <c r="MDS121" s="16"/>
      <c r="MDT121" s="16"/>
      <c r="MDU121" s="16"/>
      <c r="MDV121" s="16"/>
      <c r="MDW121" s="16"/>
      <c r="MDX121" s="16"/>
      <c r="MDY121" s="16"/>
      <c r="MDZ121" s="16"/>
      <c r="MEA121" s="16"/>
      <c r="MEB121" s="16"/>
      <c r="MEC121" s="16"/>
      <c r="MED121" s="16"/>
      <c r="MEE121" s="16"/>
      <c r="MEF121" s="16"/>
      <c r="MEG121" s="16"/>
      <c r="MEH121" s="16"/>
      <c r="MEI121" s="16"/>
      <c r="MEJ121" s="16"/>
      <c r="MEK121" s="16"/>
      <c r="MEL121" s="16"/>
      <c r="MEM121" s="16"/>
      <c r="MEN121" s="16"/>
      <c r="MEO121" s="16"/>
      <c r="MEP121" s="16"/>
      <c r="MEQ121" s="16"/>
      <c r="MER121" s="16"/>
      <c r="MES121" s="16"/>
      <c r="MET121" s="16"/>
      <c r="MEU121" s="16"/>
      <c r="MEV121" s="16"/>
      <c r="MEW121" s="16"/>
      <c r="MEX121" s="16"/>
      <c r="MEY121" s="16"/>
      <c r="MEZ121" s="16"/>
      <c r="MFA121" s="16"/>
      <c r="MFB121" s="16"/>
      <c r="MFC121" s="16"/>
      <c r="MFD121" s="16"/>
      <c r="MFE121" s="16"/>
      <c r="MFF121" s="16"/>
      <c r="MFG121" s="16"/>
      <c r="MFH121" s="16"/>
      <c r="MFI121" s="16"/>
      <c r="MFJ121" s="16"/>
      <c r="MFK121" s="16"/>
      <c r="MFL121" s="16"/>
      <c r="MFM121" s="16"/>
      <c r="MFN121" s="16"/>
      <c r="MFO121" s="16"/>
      <c r="MFP121" s="16"/>
      <c r="MFQ121" s="16"/>
      <c r="MFR121" s="16"/>
      <c r="MFS121" s="16"/>
      <c r="MFT121" s="16"/>
      <c r="MFU121" s="16"/>
      <c r="MFV121" s="16"/>
      <c r="MFW121" s="16"/>
      <c r="MFX121" s="16"/>
      <c r="MFY121" s="16"/>
      <c r="MFZ121" s="16"/>
      <c r="MGA121" s="16"/>
      <c r="MGB121" s="16"/>
      <c r="MGC121" s="16"/>
      <c r="MGD121" s="16"/>
      <c r="MGE121" s="16"/>
      <c r="MGF121" s="16"/>
      <c r="MGG121" s="16"/>
      <c r="MGH121" s="16"/>
      <c r="MGI121" s="16"/>
      <c r="MGJ121" s="16"/>
      <c r="MGK121" s="16"/>
      <c r="MGL121" s="16"/>
      <c r="MGM121" s="16"/>
      <c r="MGN121" s="16"/>
      <c r="MGO121" s="16"/>
      <c r="MGP121" s="16"/>
      <c r="MGQ121" s="16"/>
      <c r="MGR121" s="16"/>
      <c r="MGS121" s="16"/>
      <c r="MGT121" s="16"/>
      <c r="MGU121" s="16"/>
      <c r="MGV121" s="16"/>
      <c r="MGW121" s="16"/>
      <c r="MGX121" s="16"/>
      <c r="MGY121" s="16"/>
      <c r="MGZ121" s="16"/>
      <c r="MHA121" s="16"/>
      <c r="MHB121" s="16"/>
      <c r="MHC121" s="16"/>
      <c r="MHD121" s="16"/>
      <c r="MHE121" s="16"/>
      <c r="MHF121" s="16"/>
      <c r="MHG121" s="16"/>
      <c r="MHH121" s="16"/>
      <c r="MHI121" s="16"/>
      <c r="MHJ121" s="16"/>
      <c r="MHK121" s="16"/>
      <c r="MHL121" s="16"/>
      <c r="MHM121" s="16"/>
      <c r="MHN121" s="16"/>
      <c r="MHO121" s="16"/>
      <c r="MHP121" s="16"/>
      <c r="MHQ121" s="16"/>
      <c r="MHR121" s="16"/>
      <c r="MHS121" s="16"/>
      <c r="MHT121" s="16"/>
      <c r="MHU121" s="16"/>
      <c r="MHV121" s="16"/>
      <c r="MHW121" s="16"/>
      <c r="MHX121" s="16"/>
      <c r="MHY121" s="16"/>
      <c r="MHZ121" s="16"/>
      <c r="MIA121" s="16"/>
      <c r="MIB121" s="16"/>
      <c r="MIC121" s="16"/>
      <c r="MID121" s="16"/>
      <c r="MIE121" s="16"/>
      <c r="MIF121" s="16"/>
      <c r="MIG121" s="16"/>
      <c r="MIH121" s="16"/>
      <c r="MII121" s="16"/>
      <c r="MIJ121" s="16"/>
      <c r="MIK121" s="16"/>
      <c r="MIL121" s="16"/>
      <c r="MIM121" s="16"/>
      <c r="MIN121" s="16"/>
      <c r="MIO121" s="16"/>
      <c r="MIP121" s="16"/>
      <c r="MIQ121" s="16"/>
      <c r="MIR121" s="16"/>
      <c r="MIS121" s="16"/>
      <c r="MIT121" s="16"/>
      <c r="MIU121" s="16"/>
      <c r="MIV121" s="16"/>
      <c r="MIW121" s="16"/>
      <c r="MIX121" s="16"/>
      <c r="MIY121" s="16"/>
      <c r="MIZ121" s="16"/>
      <c r="MJA121" s="16"/>
      <c r="MJB121" s="16"/>
      <c r="MJC121" s="16"/>
      <c r="MJD121" s="16"/>
      <c r="MJE121" s="16"/>
      <c r="MJF121" s="16"/>
      <c r="MJG121" s="16"/>
      <c r="MJH121" s="16"/>
      <c r="MJI121" s="16"/>
      <c r="MJJ121" s="16"/>
      <c r="MJK121" s="16"/>
      <c r="MJL121" s="16"/>
      <c r="MJM121" s="16"/>
      <c r="MJN121" s="16"/>
      <c r="MJO121" s="16"/>
      <c r="MJP121" s="16"/>
      <c r="MJQ121" s="16"/>
      <c r="MJR121" s="16"/>
      <c r="MJS121" s="16"/>
      <c r="MJT121" s="16"/>
      <c r="MJU121" s="16"/>
      <c r="MJV121" s="16"/>
      <c r="MJW121" s="16"/>
      <c r="MJX121" s="16"/>
      <c r="MJY121" s="16"/>
      <c r="MJZ121" s="16"/>
      <c r="MKA121" s="16"/>
      <c r="MKB121" s="16"/>
      <c r="MKC121" s="16"/>
      <c r="MKD121" s="16"/>
      <c r="MKE121" s="16"/>
      <c r="MKF121" s="16"/>
      <c r="MKG121" s="16"/>
      <c r="MKH121" s="16"/>
      <c r="MKI121" s="16"/>
      <c r="MKJ121" s="16"/>
      <c r="MKK121" s="16"/>
      <c r="MKL121" s="16"/>
      <c r="MKM121" s="16"/>
      <c r="MKN121" s="16"/>
      <c r="MKO121" s="16"/>
      <c r="MKP121" s="16"/>
      <c r="MKQ121" s="16"/>
      <c r="MKR121" s="16"/>
      <c r="MKS121" s="16"/>
      <c r="MKT121" s="16"/>
      <c r="MKU121" s="16"/>
      <c r="MKV121" s="16"/>
      <c r="MKW121" s="16"/>
      <c r="MKX121" s="16"/>
      <c r="MKY121" s="16"/>
      <c r="MKZ121" s="16"/>
      <c r="MLA121" s="16"/>
      <c r="MLB121" s="16"/>
      <c r="MLC121" s="16"/>
      <c r="MLD121" s="16"/>
      <c r="MLE121" s="16"/>
      <c r="MLF121" s="16"/>
      <c r="MLG121" s="16"/>
      <c r="MLH121" s="16"/>
      <c r="MLI121" s="16"/>
      <c r="MLJ121" s="16"/>
      <c r="MLK121" s="16"/>
      <c r="MLL121" s="16"/>
      <c r="MLM121" s="16"/>
      <c r="MLN121" s="16"/>
      <c r="MLO121" s="16"/>
      <c r="MLP121" s="16"/>
      <c r="MLQ121" s="16"/>
      <c r="MLR121" s="16"/>
      <c r="MLS121" s="16"/>
      <c r="MLT121" s="16"/>
      <c r="MLU121" s="16"/>
      <c r="MLV121" s="16"/>
      <c r="MLW121" s="16"/>
      <c r="MLX121" s="16"/>
      <c r="MLY121" s="16"/>
      <c r="MLZ121" s="16"/>
      <c r="MMA121" s="16"/>
      <c r="MMB121" s="16"/>
      <c r="MMC121" s="16"/>
      <c r="MMD121" s="16"/>
      <c r="MME121" s="16"/>
      <c r="MMF121" s="16"/>
      <c r="MMG121" s="16"/>
      <c r="MMH121" s="16"/>
      <c r="MMI121" s="16"/>
      <c r="MMJ121" s="16"/>
      <c r="MMK121" s="16"/>
      <c r="MML121" s="16"/>
      <c r="MMM121" s="16"/>
      <c r="MMN121" s="16"/>
      <c r="MMO121" s="16"/>
      <c r="MMP121" s="16"/>
      <c r="MMQ121" s="16"/>
      <c r="MMR121" s="16"/>
      <c r="MMS121" s="16"/>
      <c r="MMT121" s="16"/>
      <c r="MMU121" s="16"/>
      <c r="MMV121" s="16"/>
      <c r="MMW121" s="16"/>
      <c r="MMX121" s="16"/>
      <c r="MMY121" s="16"/>
      <c r="MMZ121" s="16"/>
      <c r="MNA121" s="16"/>
      <c r="MNB121" s="16"/>
      <c r="MNC121" s="16"/>
      <c r="MND121" s="16"/>
      <c r="MNE121" s="16"/>
      <c r="MNF121" s="16"/>
      <c r="MNG121" s="16"/>
      <c r="MNH121" s="16"/>
      <c r="MNI121" s="16"/>
      <c r="MNJ121" s="16"/>
      <c r="MNK121" s="16"/>
      <c r="MNL121" s="16"/>
      <c r="MNM121" s="16"/>
      <c r="MNN121" s="16"/>
      <c r="MNO121" s="16"/>
      <c r="MNP121" s="16"/>
      <c r="MNQ121" s="16"/>
      <c r="MNR121" s="16"/>
      <c r="MNS121" s="16"/>
      <c r="MNT121" s="16"/>
      <c r="MNU121" s="16"/>
      <c r="MNV121" s="16"/>
      <c r="MNW121" s="16"/>
      <c r="MNX121" s="16"/>
      <c r="MNY121" s="16"/>
      <c r="MNZ121" s="16"/>
      <c r="MOA121" s="16"/>
      <c r="MOB121" s="16"/>
      <c r="MOC121" s="16"/>
      <c r="MOD121" s="16"/>
      <c r="MOE121" s="16"/>
      <c r="MOF121" s="16"/>
      <c r="MOG121" s="16"/>
      <c r="MOH121" s="16"/>
      <c r="MOI121" s="16"/>
      <c r="MOJ121" s="16"/>
      <c r="MOK121" s="16"/>
      <c r="MOL121" s="16"/>
      <c r="MOM121" s="16"/>
      <c r="MON121" s="16"/>
      <c r="MOO121" s="16"/>
      <c r="MOP121" s="16"/>
      <c r="MOQ121" s="16"/>
      <c r="MOR121" s="16"/>
      <c r="MOS121" s="16"/>
      <c r="MOT121" s="16"/>
      <c r="MOU121" s="16"/>
      <c r="MOV121" s="16"/>
      <c r="MOW121" s="16"/>
      <c r="MOX121" s="16"/>
      <c r="MOY121" s="16"/>
      <c r="MOZ121" s="16"/>
      <c r="MPA121" s="16"/>
      <c r="MPB121" s="16"/>
      <c r="MPC121" s="16"/>
      <c r="MPD121" s="16"/>
      <c r="MPE121" s="16"/>
      <c r="MPF121" s="16"/>
      <c r="MPG121" s="16"/>
      <c r="MPH121" s="16"/>
      <c r="MPI121" s="16"/>
      <c r="MPJ121" s="16"/>
      <c r="MPK121" s="16"/>
      <c r="MPL121" s="16"/>
      <c r="MPM121" s="16"/>
      <c r="MPN121" s="16"/>
      <c r="MPO121" s="16"/>
      <c r="MPP121" s="16"/>
      <c r="MPQ121" s="16"/>
      <c r="MPR121" s="16"/>
      <c r="MPS121" s="16"/>
      <c r="MPT121" s="16"/>
      <c r="MPU121" s="16"/>
      <c r="MPV121" s="16"/>
      <c r="MPW121" s="16"/>
      <c r="MPX121" s="16"/>
      <c r="MPY121" s="16"/>
      <c r="MPZ121" s="16"/>
      <c r="MQA121" s="16"/>
      <c r="MQB121" s="16"/>
      <c r="MQC121" s="16"/>
      <c r="MQD121" s="16"/>
      <c r="MQE121" s="16"/>
      <c r="MQF121" s="16"/>
      <c r="MQG121" s="16"/>
      <c r="MQH121" s="16"/>
      <c r="MQI121" s="16"/>
      <c r="MQJ121" s="16"/>
      <c r="MQK121" s="16"/>
      <c r="MQL121" s="16"/>
      <c r="MQM121" s="16"/>
      <c r="MQN121" s="16"/>
      <c r="MQO121" s="16"/>
      <c r="MQP121" s="16"/>
      <c r="MQQ121" s="16"/>
      <c r="MQR121" s="16"/>
      <c r="MQS121" s="16"/>
      <c r="MQT121" s="16"/>
      <c r="MQU121" s="16"/>
      <c r="MQV121" s="16"/>
      <c r="MQW121" s="16"/>
      <c r="MQX121" s="16"/>
      <c r="MQY121" s="16"/>
      <c r="MQZ121" s="16"/>
      <c r="MRA121" s="16"/>
      <c r="MRB121" s="16"/>
      <c r="MRC121" s="16"/>
      <c r="MRD121" s="16"/>
      <c r="MRE121" s="16"/>
      <c r="MRF121" s="16"/>
      <c r="MRG121" s="16"/>
      <c r="MRH121" s="16"/>
      <c r="MRI121" s="16"/>
      <c r="MRJ121" s="16"/>
      <c r="MRK121" s="16"/>
      <c r="MRL121" s="16"/>
      <c r="MRM121" s="16"/>
      <c r="MRN121" s="16"/>
      <c r="MRO121" s="16"/>
      <c r="MRP121" s="16"/>
      <c r="MRQ121" s="16"/>
      <c r="MRR121" s="16"/>
      <c r="MRS121" s="16"/>
      <c r="MRT121" s="16"/>
      <c r="MRU121" s="16"/>
      <c r="MRV121" s="16"/>
      <c r="MRW121" s="16"/>
      <c r="MRX121" s="16"/>
      <c r="MRY121" s="16"/>
      <c r="MRZ121" s="16"/>
      <c r="MSA121" s="16"/>
      <c r="MSB121" s="16"/>
      <c r="MSC121" s="16"/>
      <c r="MSD121" s="16"/>
      <c r="MSE121" s="16"/>
      <c r="MSF121" s="16"/>
      <c r="MSG121" s="16"/>
      <c r="MSH121" s="16"/>
      <c r="MSI121" s="16"/>
      <c r="MSJ121" s="16"/>
      <c r="MSK121" s="16"/>
      <c r="MSL121" s="16"/>
      <c r="MSM121" s="16"/>
      <c r="MSN121" s="16"/>
      <c r="MSO121" s="16"/>
      <c r="MSP121" s="16"/>
      <c r="MSQ121" s="16"/>
      <c r="MSR121" s="16"/>
      <c r="MSS121" s="16"/>
      <c r="MST121" s="16"/>
      <c r="MSU121" s="16"/>
      <c r="MSV121" s="16"/>
      <c r="MSW121" s="16"/>
      <c r="MSX121" s="16"/>
      <c r="MSY121" s="16"/>
      <c r="MSZ121" s="16"/>
      <c r="MTA121" s="16"/>
      <c r="MTB121" s="16"/>
      <c r="MTC121" s="16"/>
      <c r="MTD121" s="16"/>
      <c r="MTE121" s="16"/>
      <c r="MTF121" s="16"/>
      <c r="MTG121" s="16"/>
      <c r="MTH121" s="16"/>
      <c r="MTI121" s="16"/>
      <c r="MTJ121" s="16"/>
      <c r="MTK121" s="16"/>
      <c r="MTL121" s="16"/>
      <c r="MTM121" s="16"/>
      <c r="MTN121" s="16"/>
      <c r="MTO121" s="16"/>
      <c r="MTP121" s="16"/>
      <c r="MTQ121" s="16"/>
      <c r="MTR121" s="16"/>
      <c r="MTS121" s="16"/>
      <c r="MTT121" s="16"/>
      <c r="MTU121" s="16"/>
      <c r="MTV121" s="16"/>
      <c r="MTW121" s="16"/>
      <c r="MTX121" s="16"/>
      <c r="MTY121" s="16"/>
      <c r="MTZ121" s="16"/>
      <c r="MUA121" s="16"/>
      <c r="MUB121" s="16"/>
      <c r="MUC121" s="16"/>
      <c r="MUD121" s="16"/>
      <c r="MUE121" s="16"/>
      <c r="MUF121" s="16"/>
      <c r="MUG121" s="16"/>
      <c r="MUH121" s="16"/>
      <c r="MUI121" s="16"/>
      <c r="MUJ121" s="16"/>
      <c r="MUK121" s="16"/>
      <c r="MUL121" s="16"/>
      <c r="MUM121" s="16"/>
      <c r="MUN121" s="16"/>
      <c r="MUO121" s="16"/>
      <c r="MUP121" s="16"/>
      <c r="MUQ121" s="16"/>
      <c r="MUR121" s="16"/>
      <c r="MUS121" s="16"/>
      <c r="MUT121" s="16"/>
      <c r="MUU121" s="16"/>
      <c r="MUV121" s="16"/>
      <c r="MUW121" s="16"/>
      <c r="MUX121" s="16"/>
      <c r="MUY121" s="16"/>
      <c r="MUZ121" s="16"/>
      <c r="MVA121" s="16"/>
      <c r="MVB121" s="16"/>
      <c r="MVC121" s="16"/>
      <c r="MVD121" s="16"/>
      <c r="MVE121" s="16"/>
      <c r="MVF121" s="16"/>
      <c r="MVG121" s="16"/>
      <c r="MVH121" s="16"/>
      <c r="MVI121" s="16"/>
      <c r="MVJ121" s="16"/>
      <c r="MVK121" s="16"/>
      <c r="MVL121" s="16"/>
      <c r="MVM121" s="16"/>
      <c r="MVN121" s="16"/>
      <c r="MVO121" s="16"/>
      <c r="MVP121" s="16"/>
      <c r="MVQ121" s="16"/>
      <c r="MVR121" s="16"/>
      <c r="MVS121" s="16"/>
      <c r="MVT121" s="16"/>
      <c r="MVU121" s="16"/>
      <c r="MVV121" s="16"/>
      <c r="MVW121" s="16"/>
      <c r="MVX121" s="16"/>
      <c r="MVY121" s="16"/>
      <c r="MVZ121" s="16"/>
      <c r="MWA121" s="16"/>
      <c r="MWB121" s="16"/>
      <c r="MWC121" s="16"/>
      <c r="MWD121" s="16"/>
      <c r="MWE121" s="16"/>
      <c r="MWF121" s="16"/>
      <c r="MWG121" s="16"/>
      <c r="MWH121" s="16"/>
      <c r="MWI121" s="16"/>
      <c r="MWJ121" s="16"/>
      <c r="MWK121" s="16"/>
      <c r="MWL121" s="16"/>
      <c r="MWM121" s="16"/>
      <c r="MWN121" s="16"/>
      <c r="MWO121" s="16"/>
      <c r="MWP121" s="16"/>
      <c r="MWQ121" s="16"/>
      <c r="MWR121" s="16"/>
      <c r="MWS121" s="16"/>
      <c r="MWT121" s="16"/>
      <c r="MWU121" s="16"/>
      <c r="MWV121" s="16"/>
      <c r="MWW121" s="16"/>
      <c r="MWX121" s="16"/>
      <c r="MWY121" s="16"/>
      <c r="MWZ121" s="16"/>
      <c r="MXA121" s="16"/>
      <c r="MXB121" s="16"/>
      <c r="MXC121" s="16"/>
      <c r="MXD121" s="16"/>
      <c r="MXE121" s="16"/>
      <c r="MXF121" s="16"/>
      <c r="MXG121" s="16"/>
      <c r="MXH121" s="16"/>
      <c r="MXI121" s="16"/>
      <c r="MXJ121" s="16"/>
      <c r="MXK121" s="16"/>
      <c r="MXL121" s="16"/>
      <c r="MXM121" s="16"/>
      <c r="MXN121" s="16"/>
      <c r="MXO121" s="16"/>
      <c r="MXP121" s="16"/>
      <c r="MXQ121" s="16"/>
      <c r="MXR121" s="16"/>
      <c r="MXS121" s="16"/>
      <c r="MXT121" s="16"/>
      <c r="MXU121" s="16"/>
      <c r="MXV121" s="16"/>
      <c r="MXW121" s="16"/>
      <c r="MXX121" s="16"/>
      <c r="MXY121" s="16"/>
      <c r="MXZ121" s="16"/>
      <c r="MYA121" s="16"/>
      <c r="MYB121" s="16"/>
      <c r="MYC121" s="16"/>
      <c r="MYD121" s="16"/>
      <c r="MYE121" s="16"/>
      <c r="MYF121" s="16"/>
      <c r="MYG121" s="16"/>
      <c r="MYH121" s="16"/>
      <c r="MYI121" s="16"/>
      <c r="MYJ121" s="16"/>
      <c r="MYK121" s="16"/>
      <c r="MYL121" s="16"/>
      <c r="MYM121" s="16"/>
      <c r="MYN121" s="16"/>
      <c r="MYO121" s="16"/>
      <c r="MYP121" s="16"/>
      <c r="MYQ121" s="16"/>
      <c r="MYR121" s="16"/>
      <c r="MYS121" s="16"/>
      <c r="MYT121" s="16"/>
      <c r="MYU121" s="16"/>
      <c r="MYV121" s="16"/>
      <c r="MYW121" s="16"/>
      <c r="MYX121" s="16"/>
      <c r="MYY121" s="16"/>
      <c r="MYZ121" s="16"/>
      <c r="MZA121" s="16"/>
      <c r="MZB121" s="16"/>
      <c r="MZC121" s="16"/>
      <c r="MZD121" s="16"/>
      <c r="MZE121" s="16"/>
      <c r="MZF121" s="16"/>
      <c r="MZG121" s="16"/>
      <c r="MZH121" s="16"/>
      <c r="MZI121" s="16"/>
      <c r="MZJ121" s="16"/>
      <c r="MZK121" s="16"/>
      <c r="MZL121" s="16"/>
      <c r="MZM121" s="16"/>
      <c r="MZN121" s="16"/>
      <c r="MZO121" s="16"/>
      <c r="MZP121" s="16"/>
      <c r="MZQ121" s="16"/>
      <c r="MZR121" s="16"/>
      <c r="MZS121" s="16"/>
      <c r="MZT121" s="16"/>
      <c r="MZU121" s="16"/>
      <c r="MZV121" s="16"/>
      <c r="MZW121" s="16"/>
      <c r="MZX121" s="16"/>
      <c r="MZY121" s="16"/>
      <c r="MZZ121" s="16"/>
      <c r="NAA121" s="16"/>
      <c r="NAB121" s="16"/>
      <c r="NAC121" s="16"/>
      <c r="NAD121" s="16"/>
      <c r="NAE121" s="16"/>
      <c r="NAF121" s="16"/>
      <c r="NAG121" s="16"/>
      <c r="NAH121" s="16"/>
      <c r="NAI121" s="16"/>
      <c r="NAJ121" s="16"/>
      <c r="NAK121" s="16"/>
      <c r="NAL121" s="16"/>
      <c r="NAM121" s="16"/>
      <c r="NAN121" s="16"/>
      <c r="NAO121" s="16"/>
      <c r="NAP121" s="16"/>
      <c r="NAQ121" s="16"/>
      <c r="NAR121" s="16"/>
      <c r="NAS121" s="16"/>
      <c r="NAT121" s="16"/>
      <c r="NAU121" s="16"/>
      <c r="NAV121" s="16"/>
      <c r="NAW121" s="16"/>
      <c r="NAX121" s="16"/>
      <c r="NAY121" s="16"/>
      <c r="NAZ121" s="16"/>
      <c r="NBA121" s="16"/>
      <c r="NBB121" s="16"/>
      <c r="NBC121" s="16"/>
      <c r="NBD121" s="16"/>
      <c r="NBE121" s="16"/>
      <c r="NBF121" s="16"/>
      <c r="NBG121" s="16"/>
      <c r="NBH121" s="16"/>
      <c r="NBI121" s="16"/>
      <c r="NBJ121" s="16"/>
      <c r="NBK121" s="16"/>
      <c r="NBL121" s="16"/>
      <c r="NBM121" s="16"/>
      <c r="NBN121" s="16"/>
      <c r="NBO121" s="16"/>
      <c r="NBP121" s="16"/>
      <c r="NBQ121" s="16"/>
      <c r="NBR121" s="16"/>
      <c r="NBS121" s="16"/>
      <c r="NBT121" s="16"/>
      <c r="NBU121" s="16"/>
      <c r="NBV121" s="16"/>
      <c r="NBW121" s="16"/>
      <c r="NBX121" s="16"/>
      <c r="NBY121" s="16"/>
      <c r="NBZ121" s="16"/>
      <c r="NCA121" s="16"/>
      <c r="NCB121" s="16"/>
      <c r="NCC121" s="16"/>
      <c r="NCD121" s="16"/>
      <c r="NCE121" s="16"/>
      <c r="NCF121" s="16"/>
      <c r="NCG121" s="16"/>
      <c r="NCH121" s="16"/>
      <c r="NCI121" s="16"/>
      <c r="NCJ121" s="16"/>
      <c r="NCK121" s="16"/>
      <c r="NCL121" s="16"/>
      <c r="NCM121" s="16"/>
      <c r="NCN121" s="16"/>
      <c r="NCO121" s="16"/>
      <c r="NCP121" s="16"/>
      <c r="NCQ121" s="16"/>
      <c r="NCR121" s="16"/>
      <c r="NCS121" s="16"/>
      <c r="NCT121" s="16"/>
      <c r="NCU121" s="16"/>
      <c r="NCV121" s="16"/>
      <c r="NCW121" s="16"/>
      <c r="NCX121" s="16"/>
      <c r="NCY121" s="16"/>
      <c r="NCZ121" s="16"/>
      <c r="NDA121" s="16"/>
      <c r="NDB121" s="16"/>
      <c r="NDC121" s="16"/>
      <c r="NDD121" s="16"/>
      <c r="NDE121" s="16"/>
      <c r="NDF121" s="16"/>
      <c r="NDG121" s="16"/>
      <c r="NDH121" s="16"/>
      <c r="NDI121" s="16"/>
      <c r="NDJ121" s="16"/>
      <c r="NDK121" s="16"/>
      <c r="NDL121" s="16"/>
      <c r="NDM121" s="16"/>
      <c r="NDN121" s="16"/>
      <c r="NDO121" s="16"/>
      <c r="NDP121" s="16"/>
      <c r="NDQ121" s="16"/>
      <c r="NDR121" s="16"/>
      <c r="NDS121" s="16"/>
      <c r="NDT121" s="16"/>
      <c r="NDU121" s="16"/>
      <c r="NDV121" s="16"/>
      <c r="NDW121" s="16"/>
      <c r="NDX121" s="16"/>
      <c r="NDY121" s="16"/>
      <c r="NDZ121" s="16"/>
      <c r="NEA121" s="16"/>
      <c r="NEB121" s="16"/>
      <c r="NEC121" s="16"/>
      <c r="NED121" s="16"/>
      <c r="NEE121" s="16"/>
      <c r="NEF121" s="16"/>
      <c r="NEG121" s="16"/>
      <c r="NEH121" s="16"/>
      <c r="NEI121" s="16"/>
      <c r="NEJ121" s="16"/>
      <c r="NEK121" s="16"/>
      <c r="NEL121" s="16"/>
      <c r="NEM121" s="16"/>
      <c r="NEN121" s="16"/>
      <c r="NEO121" s="16"/>
      <c r="NEP121" s="16"/>
      <c r="NEQ121" s="16"/>
      <c r="NER121" s="16"/>
      <c r="NES121" s="16"/>
      <c r="NET121" s="16"/>
      <c r="NEU121" s="16"/>
      <c r="NEV121" s="16"/>
      <c r="NEW121" s="16"/>
      <c r="NEX121" s="16"/>
      <c r="NEY121" s="16"/>
      <c r="NEZ121" s="16"/>
      <c r="NFA121" s="16"/>
      <c r="NFB121" s="16"/>
      <c r="NFC121" s="16"/>
      <c r="NFD121" s="16"/>
      <c r="NFE121" s="16"/>
      <c r="NFF121" s="16"/>
      <c r="NFG121" s="16"/>
      <c r="NFH121" s="16"/>
      <c r="NFI121" s="16"/>
      <c r="NFJ121" s="16"/>
      <c r="NFK121" s="16"/>
      <c r="NFL121" s="16"/>
      <c r="NFM121" s="16"/>
      <c r="NFN121" s="16"/>
      <c r="NFO121" s="16"/>
      <c r="NFP121" s="16"/>
      <c r="NFQ121" s="16"/>
      <c r="NFR121" s="16"/>
      <c r="NFS121" s="16"/>
      <c r="NFT121" s="16"/>
      <c r="NFU121" s="16"/>
      <c r="NFV121" s="16"/>
      <c r="NFW121" s="16"/>
      <c r="NFX121" s="16"/>
      <c r="NFY121" s="16"/>
      <c r="NFZ121" s="16"/>
      <c r="NGA121" s="16"/>
      <c r="NGB121" s="16"/>
      <c r="NGC121" s="16"/>
      <c r="NGD121" s="16"/>
      <c r="NGE121" s="16"/>
      <c r="NGF121" s="16"/>
      <c r="NGG121" s="16"/>
      <c r="NGH121" s="16"/>
      <c r="NGI121" s="16"/>
      <c r="NGJ121" s="16"/>
      <c r="NGK121" s="16"/>
      <c r="NGL121" s="16"/>
      <c r="NGM121" s="16"/>
      <c r="NGN121" s="16"/>
      <c r="NGO121" s="16"/>
      <c r="NGP121" s="16"/>
      <c r="NGQ121" s="16"/>
      <c r="NGR121" s="16"/>
      <c r="NGS121" s="16"/>
      <c r="NGT121" s="16"/>
      <c r="NGU121" s="16"/>
      <c r="NGV121" s="16"/>
      <c r="NGW121" s="16"/>
      <c r="NGX121" s="16"/>
      <c r="NGY121" s="16"/>
      <c r="NGZ121" s="16"/>
      <c r="NHA121" s="16"/>
      <c r="NHB121" s="16"/>
      <c r="NHC121" s="16"/>
      <c r="NHD121" s="16"/>
      <c r="NHE121" s="16"/>
      <c r="NHF121" s="16"/>
      <c r="NHG121" s="16"/>
      <c r="NHH121" s="16"/>
      <c r="NHI121" s="16"/>
      <c r="NHJ121" s="16"/>
      <c r="NHK121" s="16"/>
      <c r="NHL121" s="16"/>
      <c r="NHM121" s="16"/>
      <c r="NHN121" s="16"/>
      <c r="NHO121" s="16"/>
      <c r="NHP121" s="16"/>
      <c r="NHQ121" s="16"/>
      <c r="NHR121" s="16"/>
      <c r="NHS121" s="16"/>
      <c r="NHT121" s="16"/>
      <c r="NHU121" s="16"/>
      <c r="NHV121" s="16"/>
      <c r="NHW121" s="16"/>
      <c r="NHX121" s="16"/>
      <c r="NHY121" s="16"/>
      <c r="NHZ121" s="16"/>
      <c r="NIA121" s="16"/>
      <c r="NIB121" s="16"/>
      <c r="NIC121" s="16"/>
      <c r="NID121" s="16"/>
      <c r="NIE121" s="16"/>
      <c r="NIF121" s="16"/>
      <c r="NIG121" s="16"/>
      <c r="NIH121" s="16"/>
      <c r="NII121" s="16"/>
      <c r="NIJ121" s="16"/>
      <c r="NIK121" s="16"/>
      <c r="NIL121" s="16"/>
      <c r="NIM121" s="16"/>
      <c r="NIN121" s="16"/>
      <c r="NIO121" s="16"/>
      <c r="NIP121" s="16"/>
      <c r="NIQ121" s="16"/>
      <c r="NIR121" s="16"/>
      <c r="NIS121" s="16"/>
      <c r="NIT121" s="16"/>
      <c r="NIU121" s="16"/>
      <c r="NIV121" s="16"/>
      <c r="NIW121" s="16"/>
      <c r="NIX121" s="16"/>
      <c r="NIY121" s="16"/>
      <c r="NIZ121" s="16"/>
      <c r="NJA121" s="16"/>
      <c r="NJB121" s="16"/>
      <c r="NJC121" s="16"/>
      <c r="NJD121" s="16"/>
      <c r="NJE121" s="16"/>
      <c r="NJF121" s="16"/>
      <c r="NJG121" s="16"/>
      <c r="NJH121" s="16"/>
      <c r="NJI121" s="16"/>
      <c r="NJJ121" s="16"/>
      <c r="NJK121" s="16"/>
      <c r="NJL121" s="16"/>
      <c r="NJM121" s="16"/>
      <c r="NJN121" s="16"/>
      <c r="NJO121" s="16"/>
      <c r="NJP121" s="16"/>
      <c r="NJQ121" s="16"/>
      <c r="NJR121" s="16"/>
      <c r="NJS121" s="16"/>
      <c r="NJT121" s="16"/>
      <c r="NJU121" s="16"/>
      <c r="NJV121" s="16"/>
      <c r="NJW121" s="16"/>
      <c r="NJX121" s="16"/>
      <c r="NJY121" s="16"/>
      <c r="NJZ121" s="16"/>
      <c r="NKA121" s="16"/>
      <c r="NKB121" s="16"/>
      <c r="NKC121" s="16"/>
      <c r="NKD121" s="16"/>
      <c r="NKE121" s="16"/>
      <c r="NKF121" s="16"/>
      <c r="NKG121" s="16"/>
      <c r="NKH121" s="16"/>
      <c r="NKI121" s="16"/>
      <c r="NKJ121" s="16"/>
      <c r="NKK121" s="16"/>
      <c r="NKL121" s="16"/>
      <c r="NKM121" s="16"/>
      <c r="NKN121" s="16"/>
      <c r="NKO121" s="16"/>
      <c r="NKP121" s="16"/>
      <c r="NKQ121" s="16"/>
      <c r="NKR121" s="16"/>
      <c r="NKS121" s="16"/>
      <c r="NKT121" s="16"/>
      <c r="NKU121" s="16"/>
      <c r="NKV121" s="16"/>
      <c r="NKW121" s="16"/>
      <c r="NKX121" s="16"/>
      <c r="NKY121" s="16"/>
      <c r="NKZ121" s="16"/>
      <c r="NLA121" s="16"/>
      <c r="NLB121" s="16"/>
      <c r="NLC121" s="16"/>
      <c r="NLD121" s="16"/>
      <c r="NLE121" s="16"/>
      <c r="NLF121" s="16"/>
      <c r="NLG121" s="16"/>
      <c r="NLH121" s="16"/>
      <c r="NLI121" s="16"/>
      <c r="NLJ121" s="16"/>
      <c r="NLK121" s="16"/>
      <c r="NLL121" s="16"/>
      <c r="NLM121" s="16"/>
      <c r="NLN121" s="16"/>
      <c r="NLO121" s="16"/>
      <c r="NLP121" s="16"/>
      <c r="NLQ121" s="16"/>
      <c r="NLR121" s="16"/>
      <c r="NLS121" s="16"/>
      <c r="NLT121" s="16"/>
      <c r="NLU121" s="16"/>
      <c r="NLV121" s="16"/>
      <c r="NLW121" s="16"/>
      <c r="NLX121" s="16"/>
      <c r="NLY121" s="16"/>
      <c r="NLZ121" s="16"/>
      <c r="NMA121" s="16"/>
      <c r="NMB121" s="16"/>
      <c r="NMC121" s="16"/>
      <c r="NMD121" s="16"/>
      <c r="NME121" s="16"/>
      <c r="NMF121" s="16"/>
      <c r="NMG121" s="16"/>
      <c r="NMH121" s="16"/>
      <c r="NMI121" s="16"/>
      <c r="NMJ121" s="16"/>
      <c r="NMK121" s="16"/>
      <c r="NML121" s="16"/>
      <c r="NMM121" s="16"/>
      <c r="NMN121" s="16"/>
      <c r="NMO121" s="16"/>
      <c r="NMP121" s="16"/>
      <c r="NMQ121" s="16"/>
      <c r="NMR121" s="16"/>
      <c r="NMS121" s="16"/>
      <c r="NMT121" s="16"/>
      <c r="NMU121" s="16"/>
      <c r="NMV121" s="16"/>
      <c r="NMW121" s="16"/>
      <c r="NMX121" s="16"/>
      <c r="NMY121" s="16"/>
      <c r="NMZ121" s="16"/>
      <c r="NNA121" s="16"/>
      <c r="NNB121" s="16"/>
      <c r="NNC121" s="16"/>
      <c r="NND121" s="16"/>
      <c r="NNE121" s="16"/>
      <c r="NNF121" s="16"/>
      <c r="NNG121" s="16"/>
      <c r="NNH121" s="16"/>
      <c r="NNI121" s="16"/>
      <c r="NNJ121" s="16"/>
      <c r="NNK121" s="16"/>
      <c r="NNL121" s="16"/>
      <c r="NNM121" s="16"/>
      <c r="NNN121" s="16"/>
      <c r="NNO121" s="16"/>
      <c r="NNP121" s="16"/>
      <c r="NNQ121" s="16"/>
      <c r="NNR121" s="16"/>
      <c r="NNS121" s="16"/>
      <c r="NNT121" s="16"/>
      <c r="NNU121" s="16"/>
      <c r="NNV121" s="16"/>
      <c r="NNW121" s="16"/>
      <c r="NNX121" s="16"/>
      <c r="NNY121" s="16"/>
      <c r="NNZ121" s="16"/>
      <c r="NOA121" s="16"/>
      <c r="NOB121" s="16"/>
      <c r="NOC121" s="16"/>
      <c r="NOD121" s="16"/>
      <c r="NOE121" s="16"/>
      <c r="NOF121" s="16"/>
      <c r="NOG121" s="16"/>
      <c r="NOH121" s="16"/>
      <c r="NOI121" s="16"/>
      <c r="NOJ121" s="16"/>
      <c r="NOK121" s="16"/>
      <c r="NOL121" s="16"/>
      <c r="NOM121" s="16"/>
      <c r="NON121" s="16"/>
      <c r="NOO121" s="16"/>
      <c r="NOP121" s="16"/>
      <c r="NOQ121" s="16"/>
      <c r="NOR121" s="16"/>
      <c r="NOS121" s="16"/>
      <c r="NOT121" s="16"/>
      <c r="NOU121" s="16"/>
      <c r="NOV121" s="16"/>
      <c r="NOW121" s="16"/>
      <c r="NOX121" s="16"/>
      <c r="NOY121" s="16"/>
      <c r="NOZ121" s="16"/>
      <c r="NPA121" s="16"/>
      <c r="NPB121" s="16"/>
      <c r="NPC121" s="16"/>
      <c r="NPD121" s="16"/>
      <c r="NPE121" s="16"/>
      <c r="NPF121" s="16"/>
      <c r="NPG121" s="16"/>
      <c r="NPH121" s="16"/>
      <c r="NPI121" s="16"/>
      <c r="NPJ121" s="16"/>
      <c r="NPK121" s="16"/>
      <c r="NPL121" s="16"/>
      <c r="NPM121" s="16"/>
      <c r="NPN121" s="16"/>
      <c r="NPO121" s="16"/>
      <c r="NPP121" s="16"/>
      <c r="NPQ121" s="16"/>
      <c r="NPR121" s="16"/>
      <c r="NPS121" s="16"/>
      <c r="NPT121" s="16"/>
      <c r="NPU121" s="16"/>
      <c r="NPV121" s="16"/>
      <c r="NPW121" s="16"/>
      <c r="NPX121" s="16"/>
      <c r="NPY121" s="16"/>
      <c r="NPZ121" s="16"/>
      <c r="NQA121" s="16"/>
      <c r="NQB121" s="16"/>
      <c r="NQC121" s="16"/>
      <c r="NQD121" s="16"/>
      <c r="NQE121" s="16"/>
      <c r="NQF121" s="16"/>
      <c r="NQG121" s="16"/>
      <c r="NQH121" s="16"/>
      <c r="NQI121" s="16"/>
      <c r="NQJ121" s="16"/>
      <c r="NQK121" s="16"/>
      <c r="NQL121" s="16"/>
      <c r="NQM121" s="16"/>
      <c r="NQN121" s="16"/>
      <c r="NQO121" s="16"/>
      <c r="NQP121" s="16"/>
      <c r="NQQ121" s="16"/>
      <c r="NQR121" s="16"/>
      <c r="NQS121" s="16"/>
      <c r="NQT121" s="16"/>
      <c r="NQU121" s="16"/>
      <c r="NQV121" s="16"/>
      <c r="NQW121" s="16"/>
      <c r="NQX121" s="16"/>
      <c r="NQY121" s="16"/>
      <c r="NQZ121" s="16"/>
      <c r="NRA121" s="16"/>
      <c r="NRB121" s="16"/>
      <c r="NRC121" s="16"/>
      <c r="NRD121" s="16"/>
      <c r="NRE121" s="16"/>
      <c r="NRF121" s="16"/>
      <c r="NRG121" s="16"/>
      <c r="NRH121" s="16"/>
      <c r="NRI121" s="16"/>
      <c r="NRJ121" s="16"/>
      <c r="NRK121" s="16"/>
      <c r="NRL121" s="16"/>
      <c r="NRM121" s="16"/>
      <c r="NRN121" s="16"/>
      <c r="NRO121" s="16"/>
      <c r="NRP121" s="16"/>
      <c r="NRQ121" s="16"/>
      <c r="NRR121" s="16"/>
      <c r="NRS121" s="16"/>
      <c r="NRT121" s="16"/>
      <c r="NRU121" s="16"/>
      <c r="NRV121" s="16"/>
      <c r="NRW121" s="16"/>
      <c r="NRX121" s="16"/>
      <c r="NRY121" s="16"/>
      <c r="NRZ121" s="16"/>
      <c r="NSA121" s="16"/>
      <c r="NSB121" s="16"/>
      <c r="NSC121" s="16"/>
      <c r="NSD121" s="16"/>
      <c r="NSE121" s="16"/>
      <c r="NSF121" s="16"/>
      <c r="NSG121" s="16"/>
      <c r="NSH121" s="16"/>
      <c r="NSI121" s="16"/>
      <c r="NSJ121" s="16"/>
      <c r="NSK121" s="16"/>
      <c r="NSL121" s="16"/>
      <c r="NSM121" s="16"/>
      <c r="NSN121" s="16"/>
      <c r="NSO121" s="16"/>
      <c r="NSP121" s="16"/>
      <c r="NSQ121" s="16"/>
      <c r="NSR121" s="16"/>
      <c r="NSS121" s="16"/>
      <c r="NST121" s="16"/>
      <c r="NSU121" s="16"/>
      <c r="NSV121" s="16"/>
      <c r="NSW121" s="16"/>
      <c r="NSX121" s="16"/>
      <c r="NSY121" s="16"/>
      <c r="NSZ121" s="16"/>
      <c r="NTA121" s="16"/>
      <c r="NTB121" s="16"/>
      <c r="NTC121" s="16"/>
      <c r="NTD121" s="16"/>
      <c r="NTE121" s="16"/>
      <c r="NTF121" s="16"/>
      <c r="NTG121" s="16"/>
      <c r="NTH121" s="16"/>
      <c r="NTI121" s="16"/>
      <c r="NTJ121" s="16"/>
      <c r="NTK121" s="16"/>
      <c r="NTL121" s="16"/>
      <c r="NTM121" s="16"/>
      <c r="NTN121" s="16"/>
      <c r="NTO121" s="16"/>
      <c r="NTP121" s="16"/>
      <c r="NTQ121" s="16"/>
      <c r="NTR121" s="16"/>
      <c r="NTS121" s="16"/>
      <c r="NTT121" s="16"/>
      <c r="NTU121" s="16"/>
      <c r="NTV121" s="16"/>
      <c r="NTW121" s="16"/>
      <c r="NTX121" s="16"/>
      <c r="NTY121" s="16"/>
      <c r="NTZ121" s="16"/>
      <c r="NUA121" s="16"/>
      <c r="NUB121" s="16"/>
      <c r="NUC121" s="16"/>
      <c r="NUD121" s="16"/>
      <c r="NUE121" s="16"/>
      <c r="NUF121" s="16"/>
      <c r="NUG121" s="16"/>
      <c r="NUH121" s="16"/>
      <c r="NUI121" s="16"/>
      <c r="NUJ121" s="16"/>
      <c r="NUK121" s="16"/>
      <c r="NUL121" s="16"/>
      <c r="NUM121" s="16"/>
      <c r="NUN121" s="16"/>
      <c r="NUO121" s="16"/>
      <c r="NUP121" s="16"/>
      <c r="NUQ121" s="16"/>
      <c r="NUR121" s="16"/>
      <c r="NUS121" s="16"/>
      <c r="NUT121" s="16"/>
      <c r="NUU121" s="16"/>
      <c r="NUV121" s="16"/>
      <c r="NUW121" s="16"/>
      <c r="NUX121" s="16"/>
      <c r="NUY121" s="16"/>
      <c r="NUZ121" s="16"/>
      <c r="NVA121" s="16"/>
      <c r="NVB121" s="16"/>
      <c r="NVC121" s="16"/>
      <c r="NVD121" s="16"/>
      <c r="NVE121" s="16"/>
      <c r="NVF121" s="16"/>
      <c r="NVG121" s="16"/>
      <c r="NVH121" s="16"/>
      <c r="NVI121" s="16"/>
      <c r="NVJ121" s="16"/>
      <c r="NVK121" s="16"/>
      <c r="NVL121" s="16"/>
      <c r="NVM121" s="16"/>
      <c r="NVN121" s="16"/>
      <c r="NVO121" s="16"/>
      <c r="NVP121" s="16"/>
      <c r="NVQ121" s="16"/>
      <c r="NVR121" s="16"/>
      <c r="NVS121" s="16"/>
      <c r="NVT121" s="16"/>
      <c r="NVU121" s="16"/>
      <c r="NVV121" s="16"/>
      <c r="NVW121" s="16"/>
      <c r="NVX121" s="16"/>
      <c r="NVY121" s="16"/>
      <c r="NVZ121" s="16"/>
      <c r="NWA121" s="16"/>
      <c r="NWB121" s="16"/>
      <c r="NWC121" s="16"/>
      <c r="NWD121" s="16"/>
      <c r="NWE121" s="16"/>
      <c r="NWF121" s="16"/>
      <c r="NWG121" s="16"/>
      <c r="NWH121" s="16"/>
      <c r="NWI121" s="16"/>
      <c r="NWJ121" s="16"/>
      <c r="NWK121" s="16"/>
      <c r="NWL121" s="16"/>
      <c r="NWM121" s="16"/>
      <c r="NWN121" s="16"/>
      <c r="NWO121" s="16"/>
      <c r="NWP121" s="16"/>
      <c r="NWQ121" s="16"/>
      <c r="NWR121" s="16"/>
      <c r="NWS121" s="16"/>
      <c r="NWT121" s="16"/>
      <c r="NWU121" s="16"/>
      <c r="NWV121" s="16"/>
      <c r="NWW121" s="16"/>
      <c r="NWX121" s="16"/>
      <c r="NWY121" s="16"/>
      <c r="NWZ121" s="16"/>
      <c r="NXA121" s="16"/>
      <c r="NXB121" s="16"/>
      <c r="NXC121" s="16"/>
      <c r="NXD121" s="16"/>
      <c r="NXE121" s="16"/>
      <c r="NXF121" s="16"/>
      <c r="NXG121" s="16"/>
      <c r="NXH121" s="16"/>
      <c r="NXI121" s="16"/>
      <c r="NXJ121" s="16"/>
      <c r="NXK121" s="16"/>
      <c r="NXL121" s="16"/>
      <c r="NXM121" s="16"/>
      <c r="NXN121" s="16"/>
      <c r="NXO121" s="16"/>
      <c r="NXP121" s="16"/>
      <c r="NXQ121" s="16"/>
      <c r="NXR121" s="16"/>
      <c r="NXS121" s="16"/>
      <c r="NXT121" s="16"/>
      <c r="NXU121" s="16"/>
      <c r="NXV121" s="16"/>
      <c r="NXW121" s="16"/>
      <c r="NXX121" s="16"/>
      <c r="NXY121" s="16"/>
      <c r="NXZ121" s="16"/>
      <c r="NYA121" s="16"/>
      <c r="NYB121" s="16"/>
      <c r="NYC121" s="16"/>
      <c r="NYD121" s="16"/>
      <c r="NYE121" s="16"/>
      <c r="NYF121" s="16"/>
      <c r="NYG121" s="16"/>
      <c r="NYH121" s="16"/>
      <c r="NYI121" s="16"/>
      <c r="NYJ121" s="16"/>
      <c r="NYK121" s="16"/>
      <c r="NYL121" s="16"/>
      <c r="NYM121" s="16"/>
      <c r="NYN121" s="16"/>
      <c r="NYO121" s="16"/>
      <c r="NYP121" s="16"/>
      <c r="NYQ121" s="16"/>
      <c r="NYR121" s="16"/>
      <c r="NYS121" s="16"/>
      <c r="NYT121" s="16"/>
      <c r="NYU121" s="16"/>
      <c r="NYV121" s="16"/>
      <c r="NYW121" s="16"/>
      <c r="NYX121" s="16"/>
      <c r="NYY121" s="16"/>
      <c r="NYZ121" s="16"/>
      <c r="NZA121" s="16"/>
      <c r="NZB121" s="16"/>
      <c r="NZC121" s="16"/>
      <c r="NZD121" s="16"/>
      <c r="NZE121" s="16"/>
      <c r="NZF121" s="16"/>
      <c r="NZG121" s="16"/>
      <c r="NZH121" s="16"/>
      <c r="NZI121" s="16"/>
      <c r="NZJ121" s="16"/>
      <c r="NZK121" s="16"/>
      <c r="NZL121" s="16"/>
      <c r="NZM121" s="16"/>
      <c r="NZN121" s="16"/>
      <c r="NZO121" s="16"/>
      <c r="NZP121" s="16"/>
      <c r="NZQ121" s="16"/>
      <c r="NZR121" s="16"/>
      <c r="NZS121" s="16"/>
      <c r="NZT121" s="16"/>
      <c r="NZU121" s="16"/>
      <c r="NZV121" s="16"/>
      <c r="NZW121" s="16"/>
      <c r="NZX121" s="16"/>
      <c r="NZY121" s="16"/>
      <c r="NZZ121" s="16"/>
      <c r="OAA121" s="16"/>
      <c r="OAB121" s="16"/>
      <c r="OAC121" s="16"/>
      <c r="OAD121" s="16"/>
      <c r="OAE121" s="16"/>
      <c r="OAF121" s="16"/>
      <c r="OAG121" s="16"/>
      <c r="OAH121" s="16"/>
      <c r="OAI121" s="16"/>
      <c r="OAJ121" s="16"/>
      <c r="OAK121" s="16"/>
      <c r="OAL121" s="16"/>
      <c r="OAM121" s="16"/>
      <c r="OAN121" s="16"/>
      <c r="OAO121" s="16"/>
      <c r="OAP121" s="16"/>
      <c r="OAQ121" s="16"/>
      <c r="OAR121" s="16"/>
      <c r="OAS121" s="16"/>
      <c r="OAT121" s="16"/>
      <c r="OAU121" s="16"/>
      <c r="OAV121" s="16"/>
      <c r="OAW121" s="16"/>
      <c r="OAX121" s="16"/>
      <c r="OAY121" s="16"/>
      <c r="OAZ121" s="16"/>
      <c r="OBA121" s="16"/>
      <c r="OBB121" s="16"/>
      <c r="OBC121" s="16"/>
      <c r="OBD121" s="16"/>
      <c r="OBE121" s="16"/>
      <c r="OBF121" s="16"/>
      <c r="OBG121" s="16"/>
      <c r="OBH121" s="16"/>
      <c r="OBI121" s="16"/>
      <c r="OBJ121" s="16"/>
      <c r="OBK121" s="16"/>
      <c r="OBL121" s="16"/>
      <c r="OBM121" s="16"/>
      <c r="OBN121" s="16"/>
      <c r="OBO121" s="16"/>
      <c r="OBP121" s="16"/>
      <c r="OBQ121" s="16"/>
      <c r="OBR121" s="16"/>
      <c r="OBS121" s="16"/>
      <c r="OBT121" s="16"/>
      <c r="OBU121" s="16"/>
      <c r="OBV121" s="16"/>
      <c r="OBW121" s="16"/>
      <c r="OBX121" s="16"/>
      <c r="OBY121" s="16"/>
      <c r="OBZ121" s="16"/>
      <c r="OCA121" s="16"/>
      <c r="OCB121" s="16"/>
      <c r="OCC121" s="16"/>
      <c r="OCD121" s="16"/>
      <c r="OCE121" s="16"/>
      <c r="OCF121" s="16"/>
      <c r="OCG121" s="16"/>
      <c r="OCH121" s="16"/>
      <c r="OCI121" s="16"/>
      <c r="OCJ121" s="16"/>
      <c r="OCK121" s="16"/>
      <c r="OCL121" s="16"/>
      <c r="OCM121" s="16"/>
      <c r="OCN121" s="16"/>
      <c r="OCO121" s="16"/>
      <c r="OCP121" s="16"/>
      <c r="OCQ121" s="16"/>
      <c r="OCR121" s="16"/>
      <c r="OCS121" s="16"/>
      <c r="OCT121" s="16"/>
      <c r="OCU121" s="16"/>
      <c r="OCV121" s="16"/>
      <c r="OCW121" s="16"/>
      <c r="OCX121" s="16"/>
      <c r="OCY121" s="16"/>
      <c r="OCZ121" s="16"/>
      <c r="ODA121" s="16"/>
      <c r="ODB121" s="16"/>
      <c r="ODC121" s="16"/>
      <c r="ODD121" s="16"/>
      <c r="ODE121" s="16"/>
      <c r="ODF121" s="16"/>
      <c r="ODG121" s="16"/>
      <c r="ODH121" s="16"/>
      <c r="ODI121" s="16"/>
      <c r="ODJ121" s="16"/>
      <c r="ODK121" s="16"/>
      <c r="ODL121" s="16"/>
      <c r="ODM121" s="16"/>
      <c r="ODN121" s="16"/>
      <c r="ODO121" s="16"/>
      <c r="ODP121" s="16"/>
      <c r="ODQ121" s="16"/>
      <c r="ODR121" s="16"/>
      <c r="ODS121" s="16"/>
      <c r="ODT121" s="16"/>
      <c r="ODU121" s="16"/>
      <c r="ODV121" s="16"/>
      <c r="ODW121" s="16"/>
      <c r="ODX121" s="16"/>
      <c r="ODY121" s="16"/>
      <c r="ODZ121" s="16"/>
      <c r="OEA121" s="16"/>
      <c r="OEB121" s="16"/>
      <c r="OEC121" s="16"/>
      <c r="OED121" s="16"/>
      <c r="OEE121" s="16"/>
      <c r="OEF121" s="16"/>
      <c r="OEG121" s="16"/>
      <c r="OEH121" s="16"/>
      <c r="OEI121" s="16"/>
      <c r="OEJ121" s="16"/>
      <c r="OEK121" s="16"/>
      <c r="OEL121" s="16"/>
      <c r="OEM121" s="16"/>
      <c r="OEN121" s="16"/>
      <c r="OEO121" s="16"/>
      <c r="OEP121" s="16"/>
      <c r="OEQ121" s="16"/>
      <c r="OER121" s="16"/>
      <c r="OES121" s="16"/>
      <c r="OET121" s="16"/>
      <c r="OEU121" s="16"/>
      <c r="OEV121" s="16"/>
      <c r="OEW121" s="16"/>
      <c r="OEX121" s="16"/>
      <c r="OEY121" s="16"/>
      <c r="OEZ121" s="16"/>
      <c r="OFA121" s="16"/>
      <c r="OFB121" s="16"/>
      <c r="OFC121" s="16"/>
      <c r="OFD121" s="16"/>
      <c r="OFE121" s="16"/>
      <c r="OFF121" s="16"/>
      <c r="OFG121" s="16"/>
      <c r="OFH121" s="16"/>
      <c r="OFI121" s="16"/>
      <c r="OFJ121" s="16"/>
      <c r="OFK121" s="16"/>
      <c r="OFL121" s="16"/>
      <c r="OFM121" s="16"/>
      <c r="OFN121" s="16"/>
      <c r="OFO121" s="16"/>
      <c r="OFP121" s="16"/>
      <c r="OFQ121" s="16"/>
      <c r="OFR121" s="16"/>
      <c r="OFS121" s="16"/>
      <c r="OFT121" s="16"/>
      <c r="OFU121" s="16"/>
      <c r="OFV121" s="16"/>
      <c r="OFW121" s="16"/>
      <c r="OFX121" s="16"/>
      <c r="OFY121" s="16"/>
      <c r="OFZ121" s="16"/>
      <c r="OGA121" s="16"/>
      <c r="OGB121" s="16"/>
      <c r="OGC121" s="16"/>
      <c r="OGD121" s="16"/>
      <c r="OGE121" s="16"/>
      <c r="OGF121" s="16"/>
      <c r="OGG121" s="16"/>
      <c r="OGH121" s="16"/>
      <c r="OGI121" s="16"/>
      <c r="OGJ121" s="16"/>
      <c r="OGK121" s="16"/>
      <c r="OGL121" s="16"/>
      <c r="OGM121" s="16"/>
      <c r="OGN121" s="16"/>
      <c r="OGO121" s="16"/>
      <c r="OGP121" s="16"/>
      <c r="OGQ121" s="16"/>
      <c r="OGR121" s="16"/>
      <c r="OGS121" s="16"/>
      <c r="OGT121" s="16"/>
      <c r="OGU121" s="16"/>
      <c r="OGV121" s="16"/>
      <c r="OGW121" s="16"/>
      <c r="OGX121" s="16"/>
      <c r="OGY121" s="16"/>
      <c r="OGZ121" s="16"/>
      <c r="OHA121" s="16"/>
      <c r="OHB121" s="16"/>
      <c r="OHC121" s="16"/>
      <c r="OHD121" s="16"/>
      <c r="OHE121" s="16"/>
      <c r="OHF121" s="16"/>
      <c r="OHG121" s="16"/>
      <c r="OHH121" s="16"/>
      <c r="OHI121" s="16"/>
      <c r="OHJ121" s="16"/>
      <c r="OHK121" s="16"/>
      <c r="OHL121" s="16"/>
      <c r="OHM121" s="16"/>
      <c r="OHN121" s="16"/>
      <c r="OHO121" s="16"/>
      <c r="OHP121" s="16"/>
      <c r="OHQ121" s="16"/>
      <c r="OHR121" s="16"/>
      <c r="OHS121" s="16"/>
      <c r="OHT121" s="16"/>
      <c r="OHU121" s="16"/>
      <c r="OHV121" s="16"/>
      <c r="OHW121" s="16"/>
      <c r="OHX121" s="16"/>
      <c r="OHY121" s="16"/>
      <c r="OHZ121" s="16"/>
      <c r="OIA121" s="16"/>
      <c r="OIB121" s="16"/>
      <c r="OIC121" s="16"/>
      <c r="OID121" s="16"/>
      <c r="OIE121" s="16"/>
      <c r="OIF121" s="16"/>
      <c r="OIG121" s="16"/>
      <c r="OIH121" s="16"/>
      <c r="OII121" s="16"/>
      <c r="OIJ121" s="16"/>
      <c r="OIK121" s="16"/>
      <c r="OIL121" s="16"/>
      <c r="OIM121" s="16"/>
      <c r="OIN121" s="16"/>
      <c r="OIO121" s="16"/>
      <c r="OIP121" s="16"/>
      <c r="OIQ121" s="16"/>
      <c r="OIR121" s="16"/>
      <c r="OIS121" s="16"/>
      <c r="OIT121" s="16"/>
      <c r="OIU121" s="16"/>
      <c r="OIV121" s="16"/>
      <c r="OIW121" s="16"/>
      <c r="OIX121" s="16"/>
      <c r="OIY121" s="16"/>
      <c r="OIZ121" s="16"/>
      <c r="OJA121" s="16"/>
      <c r="OJB121" s="16"/>
      <c r="OJC121" s="16"/>
      <c r="OJD121" s="16"/>
      <c r="OJE121" s="16"/>
      <c r="OJF121" s="16"/>
      <c r="OJG121" s="16"/>
      <c r="OJH121" s="16"/>
      <c r="OJI121" s="16"/>
      <c r="OJJ121" s="16"/>
      <c r="OJK121" s="16"/>
      <c r="OJL121" s="16"/>
      <c r="OJM121" s="16"/>
      <c r="OJN121" s="16"/>
      <c r="OJO121" s="16"/>
      <c r="OJP121" s="16"/>
      <c r="OJQ121" s="16"/>
      <c r="OJR121" s="16"/>
      <c r="OJS121" s="16"/>
      <c r="OJT121" s="16"/>
      <c r="OJU121" s="16"/>
      <c r="OJV121" s="16"/>
      <c r="OJW121" s="16"/>
      <c r="OJX121" s="16"/>
      <c r="OJY121" s="16"/>
      <c r="OJZ121" s="16"/>
      <c r="OKA121" s="16"/>
      <c r="OKB121" s="16"/>
      <c r="OKC121" s="16"/>
      <c r="OKD121" s="16"/>
      <c r="OKE121" s="16"/>
      <c r="OKF121" s="16"/>
      <c r="OKG121" s="16"/>
      <c r="OKH121" s="16"/>
      <c r="OKI121" s="16"/>
      <c r="OKJ121" s="16"/>
      <c r="OKK121" s="16"/>
      <c r="OKL121" s="16"/>
      <c r="OKM121" s="16"/>
      <c r="OKN121" s="16"/>
      <c r="OKO121" s="16"/>
      <c r="OKP121" s="16"/>
      <c r="OKQ121" s="16"/>
      <c r="OKR121" s="16"/>
      <c r="OKS121" s="16"/>
      <c r="OKT121" s="16"/>
      <c r="OKU121" s="16"/>
      <c r="OKV121" s="16"/>
      <c r="OKW121" s="16"/>
      <c r="OKX121" s="16"/>
      <c r="OKY121" s="16"/>
      <c r="OKZ121" s="16"/>
      <c r="OLA121" s="16"/>
      <c r="OLB121" s="16"/>
      <c r="OLC121" s="16"/>
      <c r="OLD121" s="16"/>
      <c r="OLE121" s="16"/>
      <c r="OLF121" s="16"/>
      <c r="OLG121" s="16"/>
      <c r="OLH121" s="16"/>
      <c r="OLI121" s="16"/>
      <c r="OLJ121" s="16"/>
      <c r="OLK121" s="16"/>
      <c r="OLL121" s="16"/>
      <c r="OLM121" s="16"/>
      <c r="OLN121" s="16"/>
      <c r="OLO121" s="16"/>
      <c r="OLP121" s="16"/>
      <c r="OLQ121" s="16"/>
      <c r="OLR121" s="16"/>
      <c r="OLS121" s="16"/>
      <c r="OLT121" s="16"/>
      <c r="OLU121" s="16"/>
      <c r="OLV121" s="16"/>
      <c r="OLW121" s="16"/>
      <c r="OLX121" s="16"/>
      <c r="OLY121" s="16"/>
      <c r="OLZ121" s="16"/>
      <c r="OMA121" s="16"/>
      <c r="OMB121" s="16"/>
      <c r="OMC121" s="16"/>
      <c r="OMD121" s="16"/>
      <c r="OME121" s="16"/>
      <c r="OMF121" s="16"/>
      <c r="OMG121" s="16"/>
      <c r="OMH121" s="16"/>
      <c r="OMI121" s="16"/>
      <c r="OMJ121" s="16"/>
      <c r="OMK121" s="16"/>
      <c r="OML121" s="16"/>
      <c r="OMM121" s="16"/>
      <c r="OMN121" s="16"/>
      <c r="OMO121" s="16"/>
      <c r="OMP121" s="16"/>
      <c r="OMQ121" s="16"/>
      <c r="OMR121" s="16"/>
      <c r="OMS121" s="16"/>
      <c r="OMT121" s="16"/>
      <c r="OMU121" s="16"/>
      <c r="OMV121" s="16"/>
      <c r="OMW121" s="16"/>
      <c r="OMX121" s="16"/>
      <c r="OMY121" s="16"/>
      <c r="OMZ121" s="16"/>
      <c r="ONA121" s="16"/>
      <c r="ONB121" s="16"/>
      <c r="ONC121" s="16"/>
      <c r="OND121" s="16"/>
      <c r="ONE121" s="16"/>
      <c r="ONF121" s="16"/>
      <c r="ONG121" s="16"/>
      <c r="ONH121" s="16"/>
      <c r="ONI121" s="16"/>
      <c r="ONJ121" s="16"/>
      <c r="ONK121" s="16"/>
      <c r="ONL121" s="16"/>
      <c r="ONM121" s="16"/>
      <c r="ONN121" s="16"/>
      <c r="ONO121" s="16"/>
      <c r="ONP121" s="16"/>
      <c r="ONQ121" s="16"/>
      <c r="ONR121" s="16"/>
      <c r="ONS121" s="16"/>
      <c r="ONT121" s="16"/>
      <c r="ONU121" s="16"/>
      <c r="ONV121" s="16"/>
      <c r="ONW121" s="16"/>
      <c r="ONX121" s="16"/>
      <c r="ONY121" s="16"/>
      <c r="ONZ121" s="16"/>
      <c r="OOA121" s="16"/>
      <c r="OOB121" s="16"/>
      <c r="OOC121" s="16"/>
      <c r="OOD121" s="16"/>
      <c r="OOE121" s="16"/>
      <c r="OOF121" s="16"/>
      <c r="OOG121" s="16"/>
      <c r="OOH121" s="16"/>
      <c r="OOI121" s="16"/>
      <c r="OOJ121" s="16"/>
      <c r="OOK121" s="16"/>
      <c r="OOL121" s="16"/>
      <c r="OOM121" s="16"/>
      <c r="OON121" s="16"/>
      <c r="OOO121" s="16"/>
      <c r="OOP121" s="16"/>
      <c r="OOQ121" s="16"/>
      <c r="OOR121" s="16"/>
      <c r="OOS121" s="16"/>
      <c r="OOT121" s="16"/>
      <c r="OOU121" s="16"/>
      <c r="OOV121" s="16"/>
      <c r="OOW121" s="16"/>
      <c r="OOX121" s="16"/>
      <c r="OOY121" s="16"/>
      <c r="OOZ121" s="16"/>
      <c r="OPA121" s="16"/>
      <c r="OPB121" s="16"/>
      <c r="OPC121" s="16"/>
      <c r="OPD121" s="16"/>
      <c r="OPE121" s="16"/>
      <c r="OPF121" s="16"/>
      <c r="OPG121" s="16"/>
      <c r="OPH121" s="16"/>
      <c r="OPI121" s="16"/>
      <c r="OPJ121" s="16"/>
      <c r="OPK121" s="16"/>
      <c r="OPL121" s="16"/>
      <c r="OPM121" s="16"/>
      <c r="OPN121" s="16"/>
      <c r="OPO121" s="16"/>
      <c r="OPP121" s="16"/>
      <c r="OPQ121" s="16"/>
      <c r="OPR121" s="16"/>
      <c r="OPS121" s="16"/>
      <c r="OPT121" s="16"/>
      <c r="OPU121" s="16"/>
      <c r="OPV121" s="16"/>
      <c r="OPW121" s="16"/>
      <c r="OPX121" s="16"/>
      <c r="OPY121" s="16"/>
      <c r="OPZ121" s="16"/>
      <c r="OQA121" s="16"/>
      <c r="OQB121" s="16"/>
      <c r="OQC121" s="16"/>
      <c r="OQD121" s="16"/>
      <c r="OQE121" s="16"/>
      <c r="OQF121" s="16"/>
      <c r="OQG121" s="16"/>
      <c r="OQH121" s="16"/>
      <c r="OQI121" s="16"/>
      <c r="OQJ121" s="16"/>
      <c r="OQK121" s="16"/>
      <c r="OQL121" s="16"/>
      <c r="OQM121" s="16"/>
      <c r="OQN121" s="16"/>
      <c r="OQO121" s="16"/>
      <c r="OQP121" s="16"/>
      <c r="OQQ121" s="16"/>
      <c r="OQR121" s="16"/>
      <c r="OQS121" s="16"/>
      <c r="OQT121" s="16"/>
      <c r="OQU121" s="16"/>
      <c r="OQV121" s="16"/>
      <c r="OQW121" s="16"/>
      <c r="OQX121" s="16"/>
      <c r="OQY121" s="16"/>
      <c r="OQZ121" s="16"/>
      <c r="ORA121" s="16"/>
      <c r="ORB121" s="16"/>
      <c r="ORC121" s="16"/>
      <c r="ORD121" s="16"/>
      <c r="ORE121" s="16"/>
      <c r="ORF121" s="16"/>
      <c r="ORG121" s="16"/>
      <c r="ORH121" s="16"/>
      <c r="ORI121" s="16"/>
      <c r="ORJ121" s="16"/>
      <c r="ORK121" s="16"/>
      <c r="ORL121" s="16"/>
      <c r="ORM121" s="16"/>
      <c r="ORN121" s="16"/>
      <c r="ORO121" s="16"/>
      <c r="ORP121" s="16"/>
      <c r="ORQ121" s="16"/>
      <c r="ORR121" s="16"/>
      <c r="ORS121" s="16"/>
      <c r="ORT121" s="16"/>
      <c r="ORU121" s="16"/>
      <c r="ORV121" s="16"/>
      <c r="ORW121" s="16"/>
      <c r="ORX121" s="16"/>
      <c r="ORY121" s="16"/>
      <c r="ORZ121" s="16"/>
      <c r="OSA121" s="16"/>
      <c r="OSB121" s="16"/>
      <c r="OSC121" s="16"/>
      <c r="OSD121" s="16"/>
      <c r="OSE121" s="16"/>
      <c r="OSF121" s="16"/>
      <c r="OSG121" s="16"/>
      <c r="OSH121" s="16"/>
      <c r="OSI121" s="16"/>
      <c r="OSJ121" s="16"/>
      <c r="OSK121" s="16"/>
      <c r="OSL121" s="16"/>
      <c r="OSM121" s="16"/>
      <c r="OSN121" s="16"/>
      <c r="OSO121" s="16"/>
      <c r="OSP121" s="16"/>
      <c r="OSQ121" s="16"/>
      <c r="OSR121" s="16"/>
      <c r="OSS121" s="16"/>
      <c r="OST121" s="16"/>
      <c r="OSU121" s="16"/>
      <c r="OSV121" s="16"/>
      <c r="OSW121" s="16"/>
      <c r="OSX121" s="16"/>
      <c r="OSY121" s="16"/>
      <c r="OSZ121" s="16"/>
      <c r="OTA121" s="16"/>
      <c r="OTB121" s="16"/>
      <c r="OTC121" s="16"/>
      <c r="OTD121" s="16"/>
      <c r="OTE121" s="16"/>
      <c r="OTF121" s="16"/>
      <c r="OTG121" s="16"/>
      <c r="OTH121" s="16"/>
      <c r="OTI121" s="16"/>
      <c r="OTJ121" s="16"/>
      <c r="OTK121" s="16"/>
      <c r="OTL121" s="16"/>
      <c r="OTM121" s="16"/>
      <c r="OTN121" s="16"/>
      <c r="OTO121" s="16"/>
      <c r="OTP121" s="16"/>
      <c r="OTQ121" s="16"/>
      <c r="OTR121" s="16"/>
      <c r="OTS121" s="16"/>
      <c r="OTT121" s="16"/>
      <c r="OTU121" s="16"/>
      <c r="OTV121" s="16"/>
      <c r="OTW121" s="16"/>
      <c r="OTX121" s="16"/>
      <c r="OTY121" s="16"/>
      <c r="OTZ121" s="16"/>
      <c r="OUA121" s="16"/>
      <c r="OUB121" s="16"/>
      <c r="OUC121" s="16"/>
      <c r="OUD121" s="16"/>
      <c r="OUE121" s="16"/>
      <c r="OUF121" s="16"/>
      <c r="OUG121" s="16"/>
      <c r="OUH121" s="16"/>
      <c r="OUI121" s="16"/>
      <c r="OUJ121" s="16"/>
      <c r="OUK121" s="16"/>
      <c r="OUL121" s="16"/>
      <c r="OUM121" s="16"/>
      <c r="OUN121" s="16"/>
      <c r="OUO121" s="16"/>
      <c r="OUP121" s="16"/>
      <c r="OUQ121" s="16"/>
      <c r="OUR121" s="16"/>
      <c r="OUS121" s="16"/>
      <c r="OUT121" s="16"/>
      <c r="OUU121" s="16"/>
      <c r="OUV121" s="16"/>
      <c r="OUW121" s="16"/>
      <c r="OUX121" s="16"/>
      <c r="OUY121" s="16"/>
      <c r="OUZ121" s="16"/>
      <c r="OVA121" s="16"/>
      <c r="OVB121" s="16"/>
      <c r="OVC121" s="16"/>
      <c r="OVD121" s="16"/>
      <c r="OVE121" s="16"/>
      <c r="OVF121" s="16"/>
      <c r="OVG121" s="16"/>
      <c r="OVH121" s="16"/>
      <c r="OVI121" s="16"/>
      <c r="OVJ121" s="16"/>
      <c r="OVK121" s="16"/>
      <c r="OVL121" s="16"/>
      <c r="OVM121" s="16"/>
      <c r="OVN121" s="16"/>
      <c r="OVO121" s="16"/>
      <c r="OVP121" s="16"/>
      <c r="OVQ121" s="16"/>
      <c r="OVR121" s="16"/>
      <c r="OVS121" s="16"/>
      <c r="OVT121" s="16"/>
      <c r="OVU121" s="16"/>
      <c r="OVV121" s="16"/>
      <c r="OVW121" s="16"/>
      <c r="OVX121" s="16"/>
      <c r="OVY121" s="16"/>
      <c r="OVZ121" s="16"/>
      <c r="OWA121" s="16"/>
      <c r="OWB121" s="16"/>
      <c r="OWC121" s="16"/>
      <c r="OWD121" s="16"/>
      <c r="OWE121" s="16"/>
      <c r="OWF121" s="16"/>
      <c r="OWG121" s="16"/>
      <c r="OWH121" s="16"/>
      <c r="OWI121" s="16"/>
      <c r="OWJ121" s="16"/>
      <c r="OWK121" s="16"/>
      <c r="OWL121" s="16"/>
      <c r="OWM121" s="16"/>
      <c r="OWN121" s="16"/>
      <c r="OWO121" s="16"/>
      <c r="OWP121" s="16"/>
      <c r="OWQ121" s="16"/>
      <c r="OWR121" s="16"/>
      <c r="OWS121" s="16"/>
      <c r="OWT121" s="16"/>
      <c r="OWU121" s="16"/>
      <c r="OWV121" s="16"/>
      <c r="OWW121" s="16"/>
      <c r="OWX121" s="16"/>
      <c r="OWY121" s="16"/>
      <c r="OWZ121" s="16"/>
      <c r="OXA121" s="16"/>
      <c r="OXB121" s="16"/>
      <c r="OXC121" s="16"/>
      <c r="OXD121" s="16"/>
      <c r="OXE121" s="16"/>
      <c r="OXF121" s="16"/>
      <c r="OXG121" s="16"/>
      <c r="OXH121" s="16"/>
      <c r="OXI121" s="16"/>
      <c r="OXJ121" s="16"/>
      <c r="OXK121" s="16"/>
      <c r="OXL121" s="16"/>
      <c r="OXM121" s="16"/>
      <c r="OXN121" s="16"/>
      <c r="OXO121" s="16"/>
      <c r="OXP121" s="16"/>
      <c r="OXQ121" s="16"/>
      <c r="OXR121" s="16"/>
      <c r="OXS121" s="16"/>
      <c r="OXT121" s="16"/>
      <c r="OXU121" s="16"/>
      <c r="OXV121" s="16"/>
      <c r="OXW121" s="16"/>
      <c r="OXX121" s="16"/>
      <c r="OXY121" s="16"/>
      <c r="OXZ121" s="16"/>
      <c r="OYA121" s="16"/>
      <c r="OYB121" s="16"/>
      <c r="OYC121" s="16"/>
      <c r="OYD121" s="16"/>
      <c r="OYE121" s="16"/>
      <c r="OYF121" s="16"/>
      <c r="OYG121" s="16"/>
      <c r="OYH121" s="16"/>
      <c r="OYI121" s="16"/>
      <c r="OYJ121" s="16"/>
      <c r="OYK121" s="16"/>
      <c r="OYL121" s="16"/>
      <c r="OYM121" s="16"/>
      <c r="OYN121" s="16"/>
      <c r="OYO121" s="16"/>
      <c r="OYP121" s="16"/>
      <c r="OYQ121" s="16"/>
      <c r="OYR121" s="16"/>
      <c r="OYS121" s="16"/>
      <c r="OYT121" s="16"/>
      <c r="OYU121" s="16"/>
      <c r="OYV121" s="16"/>
      <c r="OYW121" s="16"/>
      <c r="OYX121" s="16"/>
      <c r="OYY121" s="16"/>
      <c r="OYZ121" s="16"/>
      <c r="OZA121" s="16"/>
      <c r="OZB121" s="16"/>
      <c r="OZC121" s="16"/>
      <c r="OZD121" s="16"/>
      <c r="OZE121" s="16"/>
      <c r="OZF121" s="16"/>
      <c r="OZG121" s="16"/>
      <c r="OZH121" s="16"/>
      <c r="OZI121" s="16"/>
      <c r="OZJ121" s="16"/>
      <c r="OZK121" s="16"/>
      <c r="OZL121" s="16"/>
      <c r="OZM121" s="16"/>
      <c r="OZN121" s="16"/>
      <c r="OZO121" s="16"/>
      <c r="OZP121" s="16"/>
      <c r="OZQ121" s="16"/>
      <c r="OZR121" s="16"/>
      <c r="OZS121" s="16"/>
      <c r="OZT121" s="16"/>
      <c r="OZU121" s="16"/>
      <c r="OZV121" s="16"/>
      <c r="OZW121" s="16"/>
      <c r="OZX121" s="16"/>
      <c r="OZY121" s="16"/>
      <c r="OZZ121" s="16"/>
      <c r="PAA121" s="16"/>
      <c r="PAB121" s="16"/>
      <c r="PAC121" s="16"/>
      <c r="PAD121" s="16"/>
      <c r="PAE121" s="16"/>
      <c r="PAF121" s="16"/>
      <c r="PAG121" s="16"/>
      <c r="PAH121" s="16"/>
      <c r="PAI121" s="16"/>
      <c r="PAJ121" s="16"/>
      <c r="PAK121" s="16"/>
      <c r="PAL121" s="16"/>
      <c r="PAM121" s="16"/>
      <c r="PAN121" s="16"/>
      <c r="PAO121" s="16"/>
      <c r="PAP121" s="16"/>
      <c r="PAQ121" s="16"/>
      <c r="PAR121" s="16"/>
      <c r="PAS121" s="16"/>
      <c r="PAT121" s="16"/>
      <c r="PAU121" s="16"/>
      <c r="PAV121" s="16"/>
      <c r="PAW121" s="16"/>
      <c r="PAX121" s="16"/>
      <c r="PAY121" s="16"/>
      <c r="PAZ121" s="16"/>
      <c r="PBA121" s="16"/>
      <c r="PBB121" s="16"/>
      <c r="PBC121" s="16"/>
      <c r="PBD121" s="16"/>
      <c r="PBE121" s="16"/>
      <c r="PBF121" s="16"/>
      <c r="PBG121" s="16"/>
      <c r="PBH121" s="16"/>
      <c r="PBI121" s="16"/>
      <c r="PBJ121" s="16"/>
      <c r="PBK121" s="16"/>
      <c r="PBL121" s="16"/>
      <c r="PBM121" s="16"/>
      <c r="PBN121" s="16"/>
      <c r="PBO121" s="16"/>
      <c r="PBP121" s="16"/>
      <c r="PBQ121" s="16"/>
      <c r="PBR121" s="16"/>
      <c r="PBS121" s="16"/>
      <c r="PBT121" s="16"/>
      <c r="PBU121" s="16"/>
      <c r="PBV121" s="16"/>
      <c r="PBW121" s="16"/>
      <c r="PBX121" s="16"/>
      <c r="PBY121" s="16"/>
      <c r="PBZ121" s="16"/>
      <c r="PCA121" s="16"/>
      <c r="PCB121" s="16"/>
      <c r="PCC121" s="16"/>
      <c r="PCD121" s="16"/>
      <c r="PCE121" s="16"/>
      <c r="PCF121" s="16"/>
      <c r="PCG121" s="16"/>
      <c r="PCH121" s="16"/>
      <c r="PCI121" s="16"/>
      <c r="PCJ121" s="16"/>
      <c r="PCK121" s="16"/>
      <c r="PCL121" s="16"/>
      <c r="PCM121" s="16"/>
      <c r="PCN121" s="16"/>
      <c r="PCO121" s="16"/>
      <c r="PCP121" s="16"/>
      <c r="PCQ121" s="16"/>
      <c r="PCR121" s="16"/>
      <c r="PCS121" s="16"/>
      <c r="PCT121" s="16"/>
      <c r="PCU121" s="16"/>
      <c r="PCV121" s="16"/>
      <c r="PCW121" s="16"/>
      <c r="PCX121" s="16"/>
      <c r="PCY121" s="16"/>
      <c r="PCZ121" s="16"/>
      <c r="PDA121" s="16"/>
      <c r="PDB121" s="16"/>
      <c r="PDC121" s="16"/>
      <c r="PDD121" s="16"/>
      <c r="PDE121" s="16"/>
      <c r="PDF121" s="16"/>
      <c r="PDG121" s="16"/>
      <c r="PDH121" s="16"/>
      <c r="PDI121" s="16"/>
      <c r="PDJ121" s="16"/>
      <c r="PDK121" s="16"/>
      <c r="PDL121" s="16"/>
      <c r="PDM121" s="16"/>
      <c r="PDN121" s="16"/>
      <c r="PDO121" s="16"/>
      <c r="PDP121" s="16"/>
      <c r="PDQ121" s="16"/>
      <c r="PDR121" s="16"/>
      <c r="PDS121" s="16"/>
      <c r="PDT121" s="16"/>
      <c r="PDU121" s="16"/>
      <c r="PDV121" s="16"/>
      <c r="PDW121" s="16"/>
      <c r="PDX121" s="16"/>
      <c r="PDY121" s="16"/>
      <c r="PDZ121" s="16"/>
      <c r="PEA121" s="16"/>
      <c r="PEB121" s="16"/>
      <c r="PEC121" s="16"/>
      <c r="PED121" s="16"/>
      <c r="PEE121" s="16"/>
      <c r="PEF121" s="16"/>
      <c r="PEG121" s="16"/>
      <c r="PEH121" s="16"/>
      <c r="PEI121" s="16"/>
      <c r="PEJ121" s="16"/>
      <c r="PEK121" s="16"/>
      <c r="PEL121" s="16"/>
      <c r="PEM121" s="16"/>
      <c r="PEN121" s="16"/>
      <c r="PEO121" s="16"/>
      <c r="PEP121" s="16"/>
      <c r="PEQ121" s="16"/>
      <c r="PER121" s="16"/>
      <c r="PES121" s="16"/>
      <c r="PET121" s="16"/>
      <c r="PEU121" s="16"/>
      <c r="PEV121" s="16"/>
      <c r="PEW121" s="16"/>
      <c r="PEX121" s="16"/>
      <c r="PEY121" s="16"/>
      <c r="PEZ121" s="16"/>
      <c r="PFA121" s="16"/>
      <c r="PFB121" s="16"/>
      <c r="PFC121" s="16"/>
      <c r="PFD121" s="16"/>
      <c r="PFE121" s="16"/>
      <c r="PFF121" s="16"/>
      <c r="PFG121" s="16"/>
      <c r="PFH121" s="16"/>
      <c r="PFI121" s="16"/>
      <c r="PFJ121" s="16"/>
      <c r="PFK121" s="16"/>
      <c r="PFL121" s="16"/>
      <c r="PFM121" s="16"/>
      <c r="PFN121" s="16"/>
      <c r="PFO121" s="16"/>
      <c r="PFP121" s="16"/>
      <c r="PFQ121" s="16"/>
      <c r="PFR121" s="16"/>
      <c r="PFS121" s="16"/>
      <c r="PFT121" s="16"/>
      <c r="PFU121" s="16"/>
      <c r="PFV121" s="16"/>
      <c r="PFW121" s="16"/>
      <c r="PFX121" s="16"/>
      <c r="PFY121" s="16"/>
      <c r="PFZ121" s="16"/>
      <c r="PGA121" s="16"/>
      <c r="PGB121" s="16"/>
      <c r="PGC121" s="16"/>
      <c r="PGD121" s="16"/>
      <c r="PGE121" s="16"/>
      <c r="PGF121" s="16"/>
      <c r="PGG121" s="16"/>
      <c r="PGH121" s="16"/>
      <c r="PGI121" s="16"/>
      <c r="PGJ121" s="16"/>
      <c r="PGK121" s="16"/>
      <c r="PGL121" s="16"/>
      <c r="PGM121" s="16"/>
      <c r="PGN121" s="16"/>
      <c r="PGO121" s="16"/>
      <c r="PGP121" s="16"/>
      <c r="PGQ121" s="16"/>
      <c r="PGR121" s="16"/>
      <c r="PGS121" s="16"/>
      <c r="PGT121" s="16"/>
      <c r="PGU121" s="16"/>
      <c r="PGV121" s="16"/>
      <c r="PGW121" s="16"/>
      <c r="PGX121" s="16"/>
      <c r="PGY121" s="16"/>
      <c r="PGZ121" s="16"/>
      <c r="PHA121" s="16"/>
      <c r="PHB121" s="16"/>
      <c r="PHC121" s="16"/>
      <c r="PHD121" s="16"/>
      <c r="PHE121" s="16"/>
      <c r="PHF121" s="16"/>
      <c r="PHG121" s="16"/>
      <c r="PHH121" s="16"/>
      <c r="PHI121" s="16"/>
      <c r="PHJ121" s="16"/>
      <c r="PHK121" s="16"/>
      <c r="PHL121" s="16"/>
      <c r="PHM121" s="16"/>
      <c r="PHN121" s="16"/>
      <c r="PHO121" s="16"/>
      <c r="PHP121" s="16"/>
      <c r="PHQ121" s="16"/>
      <c r="PHR121" s="16"/>
      <c r="PHS121" s="16"/>
      <c r="PHT121" s="16"/>
      <c r="PHU121" s="16"/>
      <c r="PHV121" s="16"/>
      <c r="PHW121" s="16"/>
      <c r="PHX121" s="16"/>
      <c r="PHY121" s="16"/>
      <c r="PHZ121" s="16"/>
      <c r="PIA121" s="16"/>
      <c r="PIB121" s="16"/>
      <c r="PIC121" s="16"/>
      <c r="PID121" s="16"/>
      <c r="PIE121" s="16"/>
      <c r="PIF121" s="16"/>
      <c r="PIG121" s="16"/>
      <c r="PIH121" s="16"/>
      <c r="PII121" s="16"/>
      <c r="PIJ121" s="16"/>
      <c r="PIK121" s="16"/>
      <c r="PIL121" s="16"/>
      <c r="PIM121" s="16"/>
      <c r="PIN121" s="16"/>
      <c r="PIO121" s="16"/>
      <c r="PIP121" s="16"/>
      <c r="PIQ121" s="16"/>
      <c r="PIR121" s="16"/>
      <c r="PIS121" s="16"/>
      <c r="PIT121" s="16"/>
      <c r="PIU121" s="16"/>
      <c r="PIV121" s="16"/>
      <c r="PIW121" s="16"/>
      <c r="PIX121" s="16"/>
      <c r="PIY121" s="16"/>
      <c r="PIZ121" s="16"/>
      <c r="PJA121" s="16"/>
      <c r="PJB121" s="16"/>
      <c r="PJC121" s="16"/>
      <c r="PJD121" s="16"/>
      <c r="PJE121" s="16"/>
      <c r="PJF121" s="16"/>
      <c r="PJG121" s="16"/>
      <c r="PJH121" s="16"/>
      <c r="PJI121" s="16"/>
      <c r="PJJ121" s="16"/>
      <c r="PJK121" s="16"/>
      <c r="PJL121" s="16"/>
      <c r="PJM121" s="16"/>
      <c r="PJN121" s="16"/>
      <c r="PJO121" s="16"/>
      <c r="PJP121" s="16"/>
      <c r="PJQ121" s="16"/>
      <c r="PJR121" s="16"/>
      <c r="PJS121" s="16"/>
      <c r="PJT121" s="16"/>
      <c r="PJU121" s="16"/>
      <c r="PJV121" s="16"/>
      <c r="PJW121" s="16"/>
      <c r="PJX121" s="16"/>
      <c r="PJY121" s="16"/>
      <c r="PJZ121" s="16"/>
      <c r="PKA121" s="16"/>
      <c r="PKB121" s="16"/>
      <c r="PKC121" s="16"/>
      <c r="PKD121" s="16"/>
      <c r="PKE121" s="16"/>
      <c r="PKF121" s="16"/>
      <c r="PKG121" s="16"/>
      <c r="PKH121" s="16"/>
      <c r="PKI121" s="16"/>
      <c r="PKJ121" s="16"/>
      <c r="PKK121" s="16"/>
      <c r="PKL121" s="16"/>
      <c r="PKM121" s="16"/>
      <c r="PKN121" s="16"/>
      <c r="PKO121" s="16"/>
      <c r="PKP121" s="16"/>
      <c r="PKQ121" s="16"/>
      <c r="PKR121" s="16"/>
      <c r="PKS121" s="16"/>
      <c r="PKT121" s="16"/>
      <c r="PKU121" s="16"/>
      <c r="PKV121" s="16"/>
      <c r="PKW121" s="16"/>
      <c r="PKX121" s="16"/>
      <c r="PKY121" s="16"/>
      <c r="PKZ121" s="16"/>
      <c r="PLA121" s="16"/>
      <c r="PLB121" s="16"/>
      <c r="PLC121" s="16"/>
      <c r="PLD121" s="16"/>
      <c r="PLE121" s="16"/>
      <c r="PLF121" s="16"/>
      <c r="PLG121" s="16"/>
      <c r="PLH121" s="16"/>
      <c r="PLI121" s="16"/>
      <c r="PLJ121" s="16"/>
      <c r="PLK121" s="16"/>
      <c r="PLL121" s="16"/>
      <c r="PLM121" s="16"/>
      <c r="PLN121" s="16"/>
      <c r="PLO121" s="16"/>
      <c r="PLP121" s="16"/>
      <c r="PLQ121" s="16"/>
      <c r="PLR121" s="16"/>
      <c r="PLS121" s="16"/>
      <c r="PLT121" s="16"/>
      <c r="PLU121" s="16"/>
      <c r="PLV121" s="16"/>
      <c r="PLW121" s="16"/>
      <c r="PLX121" s="16"/>
      <c r="PLY121" s="16"/>
      <c r="PLZ121" s="16"/>
      <c r="PMA121" s="16"/>
      <c r="PMB121" s="16"/>
      <c r="PMC121" s="16"/>
      <c r="PMD121" s="16"/>
      <c r="PME121" s="16"/>
      <c r="PMF121" s="16"/>
      <c r="PMG121" s="16"/>
      <c r="PMH121" s="16"/>
      <c r="PMI121" s="16"/>
      <c r="PMJ121" s="16"/>
      <c r="PMK121" s="16"/>
      <c r="PML121" s="16"/>
      <c r="PMM121" s="16"/>
      <c r="PMN121" s="16"/>
      <c r="PMO121" s="16"/>
      <c r="PMP121" s="16"/>
      <c r="PMQ121" s="16"/>
      <c r="PMR121" s="16"/>
      <c r="PMS121" s="16"/>
      <c r="PMT121" s="16"/>
      <c r="PMU121" s="16"/>
      <c r="PMV121" s="16"/>
      <c r="PMW121" s="16"/>
      <c r="PMX121" s="16"/>
      <c r="PMY121" s="16"/>
      <c r="PMZ121" s="16"/>
      <c r="PNA121" s="16"/>
      <c r="PNB121" s="16"/>
      <c r="PNC121" s="16"/>
      <c r="PND121" s="16"/>
      <c r="PNE121" s="16"/>
      <c r="PNF121" s="16"/>
      <c r="PNG121" s="16"/>
      <c r="PNH121" s="16"/>
      <c r="PNI121" s="16"/>
      <c r="PNJ121" s="16"/>
      <c r="PNK121" s="16"/>
      <c r="PNL121" s="16"/>
      <c r="PNM121" s="16"/>
      <c r="PNN121" s="16"/>
      <c r="PNO121" s="16"/>
      <c r="PNP121" s="16"/>
      <c r="PNQ121" s="16"/>
      <c r="PNR121" s="16"/>
      <c r="PNS121" s="16"/>
      <c r="PNT121" s="16"/>
      <c r="PNU121" s="16"/>
      <c r="PNV121" s="16"/>
      <c r="PNW121" s="16"/>
      <c r="PNX121" s="16"/>
      <c r="PNY121" s="16"/>
      <c r="PNZ121" s="16"/>
      <c r="POA121" s="16"/>
      <c r="POB121" s="16"/>
      <c r="POC121" s="16"/>
      <c r="POD121" s="16"/>
      <c r="POE121" s="16"/>
      <c r="POF121" s="16"/>
      <c r="POG121" s="16"/>
      <c r="POH121" s="16"/>
      <c r="POI121" s="16"/>
      <c r="POJ121" s="16"/>
      <c r="POK121" s="16"/>
      <c r="POL121" s="16"/>
      <c r="POM121" s="16"/>
      <c r="PON121" s="16"/>
      <c r="POO121" s="16"/>
      <c r="POP121" s="16"/>
      <c r="POQ121" s="16"/>
      <c r="POR121" s="16"/>
      <c r="POS121" s="16"/>
      <c r="POT121" s="16"/>
      <c r="POU121" s="16"/>
      <c r="POV121" s="16"/>
      <c r="POW121" s="16"/>
      <c r="POX121" s="16"/>
      <c r="POY121" s="16"/>
      <c r="POZ121" s="16"/>
      <c r="PPA121" s="16"/>
      <c r="PPB121" s="16"/>
      <c r="PPC121" s="16"/>
      <c r="PPD121" s="16"/>
      <c r="PPE121" s="16"/>
      <c r="PPF121" s="16"/>
      <c r="PPG121" s="16"/>
      <c r="PPH121" s="16"/>
      <c r="PPI121" s="16"/>
      <c r="PPJ121" s="16"/>
      <c r="PPK121" s="16"/>
      <c r="PPL121" s="16"/>
      <c r="PPM121" s="16"/>
      <c r="PPN121" s="16"/>
      <c r="PPO121" s="16"/>
      <c r="PPP121" s="16"/>
      <c r="PPQ121" s="16"/>
      <c r="PPR121" s="16"/>
      <c r="PPS121" s="16"/>
      <c r="PPT121" s="16"/>
      <c r="PPU121" s="16"/>
      <c r="PPV121" s="16"/>
      <c r="PPW121" s="16"/>
      <c r="PPX121" s="16"/>
      <c r="PPY121" s="16"/>
      <c r="PPZ121" s="16"/>
      <c r="PQA121" s="16"/>
      <c r="PQB121" s="16"/>
      <c r="PQC121" s="16"/>
      <c r="PQD121" s="16"/>
      <c r="PQE121" s="16"/>
      <c r="PQF121" s="16"/>
      <c r="PQG121" s="16"/>
      <c r="PQH121" s="16"/>
      <c r="PQI121" s="16"/>
      <c r="PQJ121" s="16"/>
      <c r="PQK121" s="16"/>
      <c r="PQL121" s="16"/>
      <c r="PQM121" s="16"/>
      <c r="PQN121" s="16"/>
      <c r="PQO121" s="16"/>
      <c r="PQP121" s="16"/>
      <c r="PQQ121" s="16"/>
      <c r="PQR121" s="16"/>
      <c r="PQS121" s="16"/>
      <c r="PQT121" s="16"/>
      <c r="PQU121" s="16"/>
      <c r="PQV121" s="16"/>
      <c r="PQW121" s="16"/>
      <c r="PQX121" s="16"/>
      <c r="PQY121" s="16"/>
      <c r="PQZ121" s="16"/>
      <c r="PRA121" s="16"/>
      <c r="PRB121" s="16"/>
      <c r="PRC121" s="16"/>
      <c r="PRD121" s="16"/>
      <c r="PRE121" s="16"/>
      <c r="PRF121" s="16"/>
      <c r="PRG121" s="16"/>
      <c r="PRH121" s="16"/>
      <c r="PRI121" s="16"/>
      <c r="PRJ121" s="16"/>
      <c r="PRK121" s="16"/>
      <c r="PRL121" s="16"/>
      <c r="PRM121" s="16"/>
      <c r="PRN121" s="16"/>
      <c r="PRO121" s="16"/>
      <c r="PRP121" s="16"/>
      <c r="PRQ121" s="16"/>
      <c r="PRR121" s="16"/>
      <c r="PRS121" s="16"/>
      <c r="PRT121" s="16"/>
      <c r="PRU121" s="16"/>
      <c r="PRV121" s="16"/>
      <c r="PRW121" s="16"/>
      <c r="PRX121" s="16"/>
      <c r="PRY121" s="16"/>
      <c r="PRZ121" s="16"/>
      <c r="PSA121" s="16"/>
      <c r="PSB121" s="16"/>
      <c r="PSC121" s="16"/>
      <c r="PSD121" s="16"/>
      <c r="PSE121" s="16"/>
      <c r="PSF121" s="16"/>
      <c r="PSG121" s="16"/>
      <c r="PSH121" s="16"/>
      <c r="PSI121" s="16"/>
      <c r="PSJ121" s="16"/>
      <c r="PSK121" s="16"/>
      <c r="PSL121" s="16"/>
      <c r="PSM121" s="16"/>
      <c r="PSN121" s="16"/>
      <c r="PSO121" s="16"/>
      <c r="PSP121" s="16"/>
      <c r="PSQ121" s="16"/>
      <c r="PSR121" s="16"/>
      <c r="PSS121" s="16"/>
      <c r="PST121" s="16"/>
      <c r="PSU121" s="16"/>
      <c r="PSV121" s="16"/>
      <c r="PSW121" s="16"/>
      <c r="PSX121" s="16"/>
      <c r="PSY121" s="16"/>
      <c r="PSZ121" s="16"/>
      <c r="PTA121" s="16"/>
      <c r="PTB121" s="16"/>
      <c r="PTC121" s="16"/>
      <c r="PTD121" s="16"/>
      <c r="PTE121" s="16"/>
      <c r="PTF121" s="16"/>
      <c r="PTG121" s="16"/>
      <c r="PTH121" s="16"/>
      <c r="PTI121" s="16"/>
      <c r="PTJ121" s="16"/>
      <c r="PTK121" s="16"/>
      <c r="PTL121" s="16"/>
      <c r="PTM121" s="16"/>
      <c r="PTN121" s="16"/>
      <c r="PTO121" s="16"/>
      <c r="PTP121" s="16"/>
      <c r="PTQ121" s="16"/>
      <c r="PTR121" s="16"/>
      <c r="PTS121" s="16"/>
      <c r="PTT121" s="16"/>
      <c r="PTU121" s="16"/>
      <c r="PTV121" s="16"/>
      <c r="PTW121" s="16"/>
      <c r="PTX121" s="16"/>
      <c r="PTY121" s="16"/>
      <c r="PTZ121" s="16"/>
      <c r="PUA121" s="16"/>
      <c r="PUB121" s="16"/>
      <c r="PUC121" s="16"/>
      <c r="PUD121" s="16"/>
      <c r="PUE121" s="16"/>
      <c r="PUF121" s="16"/>
      <c r="PUG121" s="16"/>
      <c r="PUH121" s="16"/>
      <c r="PUI121" s="16"/>
      <c r="PUJ121" s="16"/>
      <c r="PUK121" s="16"/>
      <c r="PUL121" s="16"/>
      <c r="PUM121" s="16"/>
      <c r="PUN121" s="16"/>
      <c r="PUO121" s="16"/>
      <c r="PUP121" s="16"/>
      <c r="PUQ121" s="16"/>
      <c r="PUR121" s="16"/>
      <c r="PUS121" s="16"/>
      <c r="PUT121" s="16"/>
      <c r="PUU121" s="16"/>
      <c r="PUV121" s="16"/>
      <c r="PUW121" s="16"/>
      <c r="PUX121" s="16"/>
      <c r="PUY121" s="16"/>
      <c r="PUZ121" s="16"/>
      <c r="PVA121" s="16"/>
      <c r="PVB121" s="16"/>
      <c r="PVC121" s="16"/>
      <c r="PVD121" s="16"/>
      <c r="PVE121" s="16"/>
      <c r="PVF121" s="16"/>
      <c r="PVG121" s="16"/>
      <c r="PVH121" s="16"/>
      <c r="PVI121" s="16"/>
      <c r="PVJ121" s="16"/>
      <c r="PVK121" s="16"/>
      <c r="PVL121" s="16"/>
      <c r="PVM121" s="16"/>
      <c r="PVN121" s="16"/>
      <c r="PVO121" s="16"/>
      <c r="PVP121" s="16"/>
      <c r="PVQ121" s="16"/>
      <c r="PVR121" s="16"/>
      <c r="PVS121" s="16"/>
      <c r="PVT121" s="16"/>
      <c r="PVU121" s="16"/>
      <c r="PVV121" s="16"/>
      <c r="PVW121" s="16"/>
      <c r="PVX121" s="16"/>
      <c r="PVY121" s="16"/>
      <c r="PVZ121" s="16"/>
      <c r="PWA121" s="16"/>
      <c r="PWB121" s="16"/>
      <c r="PWC121" s="16"/>
      <c r="PWD121" s="16"/>
      <c r="PWE121" s="16"/>
      <c r="PWF121" s="16"/>
      <c r="PWG121" s="16"/>
      <c r="PWH121" s="16"/>
      <c r="PWI121" s="16"/>
      <c r="PWJ121" s="16"/>
      <c r="PWK121" s="16"/>
      <c r="PWL121" s="16"/>
      <c r="PWM121" s="16"/>
      <c r="PWN121" s="16"/>
      <c r="PWO121" s="16"/>
      <c r="PWP121" s="16"/>
      <c r="PWQ121" s="16"/>
      <c r="PWR121" s="16"/>
      <c r="PWS121" s="16"/>
      <c r="PWT121" s="16"/>
      <c r="PWU121" s="16"/>
      <c r="PWV121" s="16"/>
      <c r="PWW121" s="16"/>
      <c r="PWX121" s="16"/>
      <c r="PWY121" s="16"/>
      <c r="PWZ121" s="16"/>
      <c r="PXA121" s="16"/>
      <c r="PXB121" s="16"/>
      <c r="PXC121" s="16"/>
      <c r="PXD121" s="16"/>
      <c r="PXE121" s="16"/>
      <c r="PXF121" s="16"/>
      <c r="PXG121" s="16"/>
      <c r="PXH121" s="16"/>
      <c r="PXI121" s="16"/>
      <c r="PXJ121" s="16"/>
      <c r="PXK121" s="16"/>
      <c r="PXL121" s="16"/>
      <c r="PXM121" s="16"/>
      <c r="PXN121" s="16"/>
      <c r="PXO121" s="16"/>
      <c r="PXP121" s="16"/>
      <c r="PXQ121" s="16"/>
      <c r="PXR121" s="16"/>
      <c r="PXS121" s="16"/>
      <c r="PXT121" s="16"/>
      <c r="PXU121" s="16"/>
      <c r="PXV121" s="16"/>
      <c r="PXW121" s="16"/>
      <c r="PXX121" s="16"/>
      <c r="PXY121" s="16"/>
      <c r="PXZ121" s="16"/>
      <c r="PYA121" s="16"/>
      <c r="PYB121" s="16"/>
      <c r="PYC121" s="16"/>
      <c r="PYD121" s="16"/>
      <c r="PYE121" s="16"/>
      <c r="PYF121" s="16"/>
      <c r="PYG121" s="16"/>
      <c r="PYH121" s="16"/>
      <c r="PYI121" s="16"/>
      <c r="PYJ121" s="16"/>
      <c r="PYK121" s="16"/>
      <c r="PYL121" s="16"/>
      <c r="PYM121" s="16"/>
      <c r="PYN121" s="16"/>
      <c r="PYO121" s="16"/>
      <c r="PYP121" s="16"/>
      <c r="PYQ121" s="16"/>
      <c r="PYR121" s="16"/>
      <c r="PYS121" s="16"/>
      <c r="PYT121" s="16"/>
      <c r="PYU121" s="16"/>
      <c r="PYV121" s="16"/>
      <c r="PYW121" s="16"/>
      <c r="PYX121" s="16"/>
      <c r="PYY121" s="16"/>
      <c r="PYZ121" s="16"/>
      <c r="PZA121" s="16"/>
      <c r="PZB121" s="16"/>
      <c r="PZC121" s="16"/>
      <c r="PZD121" s="16"/>
      <c r="PZE121" s="16"/>
      <c r="PZF121" s="16"/>
      <c r="PZG121" s="16"/>
      <c r="PZH121" s="16"/>
      <c r="PZI121" s="16"/>
      <c r="PZJ121" s="16"/>
      <c r="PZK121" s="16"/>
      <c r="PZL121" s="16"/>
      <c r="PZM121" s="16"/>
      <c r="PZN121" s="16"/>
      <c r="PZO121" s="16"/>
      <c r="PZP121" s="16"/>
      <c r="PZQ121" s="16"/>
      <c r="PZR121" s="16"/>
      <c r="PZS121" s="16"/>
      <c r="PZT121" s="16"/>
      <c r="PZU121" s="16"/>
      <c r="PZV121" s="16"/>
      <c r="PZW121" s="16"/>
      <c r="PZX121" s="16"/>
      <c r="PZY121" s="16"/>
      <c r="PZZ121" s="16"/>
      <c r="QAA121" s="16"/>
      <c r="QAB121" s="16"/>
      <c r="QAC121" s="16"/>
      <c r="QAD121" s="16"/>
      <c r="QAE121" s="16"/>
      <c r="QAF121" s="16"/>
      <c r="QAG121" s="16"/>
      <c r="QAH121" s="16"/>
      <c r="QAI121" s="16"/>
      <c r="QAJ121" s="16"/>
      <c r="QAK121" s="16"/>
      <c r="QAL121" s="16"/>
      <c r="QAM121" s="16"/>
      <c r="QAN121" s="16"/>
      <c r="QAO121" s="16"/>
      <c r="QAP121" s="16"/>
      <c r="QAQ121" s="16"/>
      <c r="QAR121" s="16"/>
      <c r="QAS121" s="16"/>
      <c r="QAT121" s="16"/>
      <c r="QAU121" s="16"/>
      <c r="QAV121" s="16"/>
      <c r="QAW121" s="16"/>
      <c r="QAX121" s="16"/>
      <c r="QAY121" s="16"/>
      <c r="QAZ121" s="16"/>
      <c r="QBA121" s="16"/>
      <c r="QBB121" s="16"/>
      <c r="QBC121" s="16"/>
      <c r="QBD121" s="16"/>
      <c r="QBE121" s="16"/>
      <c r="QBF121" s="16"/>
      <c r="QBG121" s="16"/>
      <c r="QBH121" s="16"/>
      <c r="QBI121" s="16"/>
      <c r="QBJ121" s="16"/>
      <c r="QBK121" s="16"/>
      <c r="QBL121" s="16"/>
      <c r="QBM121" s="16"/>
      <c r="QBN121" s="16"/>
      <c r="QBO121" s="16"/>
      <c r="QBP121" s="16"/>
      <c r="QBQ121" s="16"/>
      <c r="QBR121" s="16"/>
      <c r="QBS121" s="16"/>
      <c r="QBT121" s="16"/>
      <c r="QBU121" s="16"/>
      <c r="QBV121" s="16"/>
      <c r="QBW121" s="16"/>
      <c r="QBX121" s="16"/>
      <c r="QBY121" s="16"/>
      <c r="QBZ121" s="16"/>
      <c r="QCA121" s="16"/>
      <c r="QCB121" s="16"/>
      <c r="QCC121" s="16"/>
      <c r="QCD121" s="16"/>
      <c r="QCE121" s="16"/>
      <c r="QCF121" s="16"/>
      <c r="QCG121" s="16"/>
      <c r="QCH121" s="16"/>
      <c r="QCI121" s="16"/>
      <c r="QCJ121" s="16"/>
      <c r="QCK121" s="16"/>
      <c r="QCL121" s="16"/>
      <c r="QCM121" s="16"/>
      <c r="QCN121" s="16"/>
      <c r="QCO121" s="16"/>
      <c r="QCP121" s="16"/>
      <c r="QCQ121" s="16"/>
      <c r="QCR121" s="16"/>
      <c r="QCS121" s="16"/>
      <c r="QCT121" s="16"/>
      <c r="QCU121" s="16"/>
      <c r="QCV121" s="16"/>
      <c r="QCW121" s="16"/>
      <c r="QCX121" s="16"/>
      <c r="QCY121" s="16"/>
      <c r="QCZ121" s="16"/>
      <c r="QDA121" s="16"/>
      <c r="QDB121" s="16"/>
      <c r="QDC121" s="16"/>
      <c r="QDD121" s="16"/>
      <c r="QDE121" s="16"/>
      <c r="QDF121" s="16"/>
      <c r="QDG121" s="16"/>
      <c r="QDH121" s="16"/>
      <c r="QDI121" s="16"/>
      <c r="QDJ121" s="16"/>
      <c r="QDK121" s="16"/>
      <c r="QDL121" s="16"/>
      <c r="QDM121" s="16"/>
      <c r="QDN121" s="16"/>
      <c r="QDO121" s="16"/>
      <c r="QDP121" s="16"/>
      <c r="QDQ121" s="16"/>
      <c r="QDR121" s="16"/>
      <c r="QDS121" s="16"/>
      <c r="QDT121" s="16"/>
      <c r="QDU121" s="16"/>
      <c r="QDV121" s="16"/>
      <c r="QDW121" s="16"/>
      <c r="QDX121" s="16"/>
      <c r="QDY121" s="16"/>
      <c r="QDZ121" s="16"/>
      <c r="QEA121" s="16"/>
      <c r="QEB121" s="16"/>
      <c r="QEC121" s="16"/>
      <c r="QED121" s="16"/>
      <c r="QEE121" s="16"/>
      <c r="QEF121" s="16"/>
      <c r="QEG121" s="16"/>
      <c r="QEH121" s="16"/>
      <c r="QEI121" s="16"/>
      <c r="QEJ121" s="16"/>
      <c r="QEK121" s="16"/>
      <c r="QEL121" s="16"/>
      <c r="QEM121" s="16"/>
      <c r="QEN121" s="16"/>
      <c r="QEO121" s="16"/>
      <c r="QEP121" s="16"/>
      <c r="QEQ121" s="16"/>
      <c r="QER121" s="16"/>
      <c r="QES121" s="16"/>
      <c r="QET121" s="16"/>
      <c r="QEU121" s="16"/>
      <c r="QEV121" s="16"/>
      <c r="QEW121" s="16"/>
      <c r="QEX121" s="16"/>
      <c r="QEY121" s="16"/>
      <c r="QEZ121" s="16"/>
      <c r="QFA121" s="16"/>
      <c r="QFB121" s="16"/>
      <c r="QFC121" s="16"/>
      <c r="QFD121" s="16"/>
      <c r="QFE121" s="16"/>
      <c r="QFF121" s="16"/>
      <c r="QFG121" s="16"/>
      <c r="QFH121" s="16"/>
      <c r="QFI121" s="16"/>
      <c r="QFJ121" s="16"/>
      <c r="QFK121" s="16"/>
      <c r="QFL121" s="16"/>
      <c r="QFM121" s="16"/>
      <c r="QFN121" s="16"/>
      <c r="QFO121" s="16"/>
      <c r="QFP121" s="16"/>
      <c r="QFQ121" s="16"/>
      <c r="QFR121" s="16"/>
      <c r="QFS121" s="16"/>
      <c r="QFT121" s="16"/>
      <c r="QFU121" s="16"/>
      <c r="QFV121" s="16"/>
      <c r="QFW121" s="16"/>
      <c r="QFX121" s="16"/>
      <c r="QFY121" s="16"/>
      <c r="QFZ121" s="16"/>
      <c r="QGA121" s="16"/>
      <c r="QGB121" s="16"/>
      <c r="QGC121" s="16"/>
      <c r="QGD121" s="16"/>
      <c r="QGE121" s="16"/>
      <c r="QGF121" s="16"/>
      <c r="QGG121" s="16"/>
      <c r="QGH121" s="16"/>
      <c r="QGI121" s="16"/>
      <c r="QGJ121" s="16"/>
      <c r="QGK121" s="16"/>
      <c r="QGL121" s="16"/>
      <c r="QGM121" s="16"/>
      <c r="QGN121" s="16"/>
      <c r="QGO121" s="16"/>
      <c r="QGP121" s="16"/>
      <c r="QGQ121" s="16"/>
      <c r="QGR121" s="16"/>
      <c r="QGS121" s="16"/>
      <c r="QGT121" s="16"/>
      <c r="QGU121" s="16"/>
      <c r="QGV121" s="16"/>
      <c r="QGW121" s="16"/>
      <c r="QGX121" s="16"/>
      <c r="QGY121" s="16"/>
      <c r="QGZ121" s="16"/>
      <c r="QHA121" s="16"/>
      <c r="QHB121" s="16"/>
      <c r="QHC121" s="16"/>
      <c r="QHD121" s="16"/>
      <c r="QHE121" s="16"/>
      <c r="QHF121" s="16"/>
      <c r="QHG121" s="16"/>
      <c r="QHH121" s="16"/>
      <c r="QHI121" s="16"/>
      <c r="QHJ121" s="16"/>
      <c r="QHK121" s="16"/>
      <c r="QHL121" s="16"/>
      <c r="QHM121" s="16"/>
      <c r="QHN121" s="16"/>
      <c r="QHO121" s="16"/>
      <c r="QHP121" s="16"/>
      <c r="QHQ121" s="16"/>
      <c r="QHR121" s="16"/>
      <c r="QHS121" s="16"/>
      <c r="QHT121" s="16"/>
      <c r="QHU121" s="16"/>
      <c r="QHV121" s="16"/>
      <c r="QHW121" s="16"/>
      <c r="QHX121" s="16"/>
      <c r="QHY121" s="16"/>
      <c r="QHZ121" s="16"/>
      <c r="QIA121" s="16"/>
      <c r="QIB121" s="16"/>
      <c r="QIC121" s="16"/>
      <c r="QID121" s="16"/>
      <c r="QIE121" s="16"/>
      <c r="QIF121" s="16"/>
      <c r="QIG121" s="16"/>
      <c r="QIH121" s="16"/>
      <c r="QII121" s="16"/>
      <c r="QIJ121" s="16"/>
      <c r="QIK121" s="16"/>
      <c r="QIL121" s="16"/>
      <c r="QIM121" s="16"/>
      <c r="QIN121" s="16"/>
      <c r="QIO121" s="16"/>
      <c r="QIP121" s="16"/>
      <c r="QIQ121" s="16"/>
      <c r="QIR121" s="16"/>
      <c r="QIS121" s="16"/>
      <c r="QIT121" s="16"/>
      <c r="QIU121" s="16"/>
      <c r="QIV121" s="16"/>
      <c r="QIW121" s="16"/>
      <c r="QIX121" s="16"/>
      <c r="QIY121" s="16"/>
      <c r="QIZ121" s="16"/>
      <c r="QJA121" s="16"/>
      <c r="QJB121" s="16"/>
      <c r="QJC121" s="16"/>
      <c r="QJD121" s="16"/>
      <c r="QJE121" s="16"/>
      <c r="QJF121" s="16"/>
      <c r="QJG121" s="16"/>
      <c r="QJH121" s="16"/>
      <c r="QJI121" s="16"/>
      <c r="QJJ121" s="16"/>
      <c r="QJK121" s="16"/>
      <c r="QJL121" s="16"/>
      <c r="QJM121" s="16"/>
      <c r="QJN121" s="16"/>
      <c r="QJO121" s="16"/>
      <c r="QJP121" s="16"/>
      <c r="QJQ121" s="16"/>
      <c r="QJR121" s="16"/>
      <c r="QJS121" s="16"/>
      <c r="QJT121" s="16"/>
      <c r="QJU121" s="16"/>
      <c r="QJV121" s="16"/>
      <c r="QJW121" s="16"/>
      <c r="QJX121" s="16"/>
      <c r="QJY121" s="16"/>
      <c r="QJZ121" s="16"/>
      <c r="QKA121" s="16"/>
      <c r="QKB121" s="16"/>
      <c r="QKC121" s="16"/>
      <c r="QKD121" s="16"/>
      <c r="QKE121" s="16"/>
      <c r="QKF121" s="16"/>
      <c r="QKG121" s="16"/>
      <c r="QKH121" s="16"/>
      <c r="QKI121" s="16"/>
      <c r="QKJ121" s="16"/>
      <c r="QKK121" s="16"/>
      <c r="QKL121" s="16"/>
      <c r="QKM121" s="16"/>
      <c r="QKN121" s="16"/>
      <c r="QKO121" s="16"/>
      <c r="QKP121" s="16"/>
      <c r="QKQ121" s="16"/>
      <c r="QKR121" s="16"/>
      <c r="QKS121" s="16"/>
      <c r="QKT121" s="16"/>
      <c r="QKU121" s="16"/>
      <c r="QKV121" s="16"/>
      <c r="QKW121" s="16"/>
      <c r="QKX121" s="16"/>
      <c r="QKY121" s="16"/>
      <c r="QKZ121" s="16"/>
      <c r="QLA121" s="16"/>
      <c r="QLB121" s="16"/>
      <c r="QLC121" s="16"/>
      <c r="QLD121" s="16"/>
      <c r="QLE121" s="16"/>
      <c r="QLF121" s="16"/>
      <c r="QLG121" s="16"/>
      <c r="QLH121" s="16"/>
      <c r="QLI121" s="16"/>
      <c r="QLJ121" s="16"/>
      <c r="QLK121" s="16"/>
      <c r="QLL121" s="16"/>
      <c r="QLM121" s="16"/>
      <c r="QLN121" s="16"/>
      <c r="QLO121" s="16"/>
      <c r="QLP121" s="16"/>
      <c r="QLQ121" s="16"/>
      <c r="QLR121" s="16"/>
      <c r="QLS121" s="16"/>
      <c r="QLT121" s="16"/>
      <c r="QLU121" s="16"/>
      <c r="QLV121" s="16"/>
      <c r="QLW121" s="16"/>
      <c r="QLX121" s="16"/>
      <c r="QLY121" s="16"/>
      <c r="QLZ121" s="16"/>
      <c r="QMA121" s="16"/>
      <c r="QMB121" s="16"/>
      <c r="QMC121" s="16"/>
      <c r="QMD121" s="16"/>
      <c r="QME121" s="16"/>
      <c r="QMF121" s="16"/>
      <c r="QMG121" s="16"/>
      <c r="QMH121" s="16"/>
      <c r="QMI121" s="16"/>
      <c r="QMJ121" s="16"/>
      <c r="QMK121" s="16"/>
      <c r="QML121" s="16"/>
      <c r="QMM121" s="16"/>
      <c r="QMN121" s="16"/>
      <c r="QMO121" s="16"/>
      <c r="QMP121" s="16"/>
      <c r="QMQ121" s="16"/>
      <c r="QMR121" s="16"/>
      <c r="QMS121" s="16"/>
      <c r="QMT121" s="16"/>
      <c r="QMU121" s="16"/>
      <c r="QMV121" s="16"/>
      <c r="QMW121" s="16"/>
      <c r="QMX121" s="16"/>
      <c r="QMY121" s="16"/>
      <c r="QMZ121" s="16"/>
      <c r="QNA121" s="16"/>
      <c r="QNB121" s="16"/>
      <c r="QNC121" s="16"/>
      <c r="QND121" s="16"/>
      <c r="QNE121" s="16"/>
      <c r="QNF121" s="16"/>
      <c r="QNG121" s="16"/>
      <c r="QNH121" s="16"/>
      <c r="QNI121" s="16"/>
      <c r="QNJ121" s="16"/>
      <c r="QNK121" s="16"/>
      <c r="QNL121" s="16"/>
      <c r="QNM121" s="16"/>
      <c r="QNN121" s="16"/>
      <c r="QNO121" s="16"/>
      <c r="QNP121" s="16"/>
      <c r="QNQ121" s="16"/>
      <c r="QNR121" s="16"/>
      <c r="QNS121" s="16"/>
      <c r="QNT121" s="16"/>
      <c r="QNU121" s="16"/>
      <c r="QNV121" s="16"/>
      <c r="QNW121" s="16"/>
      <c r="QNX121" s="16"/>
      <c r="QNY121" s="16"/>
      <c r="QNZ121" s="16"/>
      <c r="QOA121" s="16"/>
      <c r="QOB121" s="16"/>
      <c r="QOC121" s="16"/>
      <c r="QOD121" s="16"/>
      <c r="QOE121" s="16"/>
      <c r="QOF121" s="16"/>
      <c r="QOG121" s="16"/>
      <c r="QOH121" s="16"/>
      <c r="QOI121" s="16"/>
      <c r="QOJ121" s="16"/>
      <c r="QOK121" s="16"/>
      <c r="QOL121" s="16"/>
      <c r="QOM121" s="16"/>
      <c r="QON121" s="16"/>
      <c r="QOO121" s="16"/>
      <c r="QOP121" s="16"/>
      <c r="QOQ121" s="16"/>
      <c r="QOR121" s="16"/>
      <c r="QOS121" s="16"/>
      <c r="QOT121" s="16"/>
      <c r="QOU121" s="16"/>
      <c r="QOV121" s="16"/>
      <c r="QOW121" s="16"/>
      <c r="QOX121" s="16"/>
      <c r="QOY121" s="16"/>
      <c r="QOZ121" s="16"/>
      <c r="QPA121" s="16"/>
      <c r="QPB121" s="16"/>
      <c r="QPC121" s="16"/>
      <c r="QPD121" s="16"/>
      <c r="QPE121" s="16"/>
      <c r="QPF121" s="16"/>
      <c r="QPG121" s="16"/>
      <c r="QPH121" s="16"/>
      <c r="QPI121" s="16"/>
      <c r="QPJ121" s="16"/>
      <c r="QPK121" s="16"/>
      <c r="QPL121" s="16"/>
      <c r="QPM121" s="16"/>
      <c r="QPN121" s="16"/>
      <c r="QPO121" s="16"/>
      <c r="QPP121" s="16"/>
      <c r="QPQ121" s="16"/>
      <c r="QPR121" s="16"/>
      <c r="QPS121" s="16"/>
      <c r="QPT121" s="16"/>
      <c r="QPU121" s="16"/>
      <c r="QPV121" s="16"/>
      <c r="QPW121" s="16"/>
      <c r="QPX121" s="16"/>
      <c r="QPY121" s="16"/>
      <c r="QPZ121" s="16"/>
      <c r="QQA121" s="16"/>
      <c r="QQB121" s="16"/>
      <c r="QQC121" s="16"/>
      <c r="QQD121" s="16"/>
      <c r="QQE121" s="16"/>
      <c r="QQF121" s="16"/>
      <c r="QQG121" s="16"/>
      <c r="QQH121" s="16"/>
      <c r="QQI121" s="16"/>
      <c r="QQJ121" s="16"/>
      <c r="QQK121" s="16"/>
      <c r="QQL121" s="16"/>
      <c r="QQM121" s="16"/>
      <c r="QQN121" s="16"/>
      <c r="QQO121" s="16"/>
      <c r="QQP121" s="16"/>
      <c r="QQQ121" s="16"/>
      <c r="QQR121" s="16"/>
      <c r="QQS121" s="16"/>
      <c r="QQT121" s="16"/>
      <c r="QQU121" s="16"/>
      <c r="QQV121" s="16"/>
      <c r="QQW121" s="16"/>
      <c r="QQX121" s="16"/>
      <c r="QQY121" s="16"/>
      <c r="QQZ121" s="16"/>
      <c r="QRA121" s="16"/>
      <c r="QRB121" s="16"/>
      <c r="QRC121" s="16"/>
      <c r="QRD121" s="16"/>
      <c r="QRE121" s="16"/>
      <c r="QRF121" s="16"/>
      <c r="QRG121" s="16"/>
      <c r="QRH121" s="16"/>
      <c r="QRI121" s="16"/>
      <c r="QRJ121" s="16"/>
      <c r="QRK121" s="16"/>
      <c r="QRL121" s="16"/>
      <c r="QRM121" s="16"/>
      <c r="QRN121" s="16"/>
      <c r="QRO121" s="16"/>
      <c r="QRP121" s="16"/>
      <c r="QRQ121" s="16"/>
      <c r="QRR121" s="16"/>
      <c r="QRS121" s="16"/>
      <c r="QRT121" s="16"/>
      <c r="QRU121" s="16"/>
      <c r="QRV121" s="16"/>
      <c r="QRW121" s="16"/>
      <c r="QRX121" s="16"/>
      <c r="QRY121" s="16"/>
      <c r="QRZ121" s="16"/>
      <c r="QSA121" s="16"/>
      <c r="QSB121" s="16"/>
      <c r="QSC121" s="16"/>
      <c r="QSD121" s="16"/>
      <c r="QSE121" s="16"/>
      <c r="QSF121" s="16"/>
      <c r="QSG121" s="16"/>
      <c r="QSH121" s="16"/>
      <c r="QSI121" s="16"/>
      <c r="QSJ121" s="16"/>
      <c r="QSK121" s="16"/>
      <c r="QSL121" s="16"/>
      <c r="QSM121" s="16"/>
      <c r="QSN121" s="16"/>
      <c r="QSO121" s="16"/>
      <c r="QSP121" s="16"/>
      <c r="QSQ121" s="16"/>
      <c r="QSR121" s="16"/>
      <c r="QSS121" s="16"/>
      <c r="QST121" s="16"/>
      <c r="QSU121" s="16"/>
      <c r="QSV121" s="16"/>
      <c r="QSW121" s="16"/>
      <c r="QSX121" s="16"/>
      <c r="QSY121" s="16"/>
      <c r="QSZ121" s="16"/>
      <c r="QTA121" s="16"/>
      <c r="QTB121" s="16"/>
      <c r="QTC121" s="16"/>
      <c r="QTD121" s="16"/>
      <c r="QTE121" s="16"/>
      <c r="QTF121" s="16"/>
      <c r="QTG121" s="16"/>
      <c r="QTH121" s="16"/>
      <c r="QTI121" s="16"/>
      <c r="QTJ121" s="16"/>
      <c r="QTK121" s="16"/>
      <c r="QTL121" s="16"/>
      <c r="QTM121" s="16"/>
      <c r="QTN121" s="16"/>
      <c r="QTO121" s="16"/>
      <c r="QTP121" s="16"/>
      <c r="QTQ121" s="16"/>
      <c r="QTR121" s="16"/>
      <c r="QTS121" s="16"/>
      <c r="QTT121" s="16"/>
      <c r="QTU121" s="16"/>
      <c r="QTV121" s="16"/>
      <c r="QTW121" s="16"/>
      <c r="QTX121" s="16"/>
      <c r="QTY121" s="16"/>
      <c r="QTZ121" s="16"/>
      <c r="QUA121" s="16"/>
      <c r="QUB121" s="16"/>
      <c r="QUC121" s="16"/>
      <c r="QUD121" s="16"/>
      <c r="QUE121" s="16"/>
      <c r="QUF121" s="16"/>
      <c r="QUG121" s="16"/>
      <c r="QUH121" s="16"/>
      <c r="QUI121" s="16"/>
      <c r="QUJ121" s="16"/>
      <c r="QUK121" s="16"/>
      <c r="QUL121" s="16"/>
      <c r="QUM121" s="16"/>
      <c r="QUN121" s="16"/>
      <c r="QUO121" s="16"/>
      <c r="QUP121" s="16"/>
      <c r="QUQ121" s="16"/>
      <c r="QUR121" s="16"/>
      <c r="QUS121" s="16"/>
      <c r="QUT121" s="16"/>
      <c r="QUU121" s="16"/>
      <c r="QUV121" s="16"/>
      <c r="QUW121" s="16"/>
      <c r="QUX121" s="16"/>
      <c r="QUY121" s="16"/>
      <c r="QUZ121" s="16"/>
      <c r="QVA121" s="16"/>
      <c r="QVB121" s="16"/>
      <c r="QVC121" s="16"/>
      <c r="QVD121" s="16"/>
      <c r="QVE121" s="16"/>
      <c r="QVF121" s="16"/>
      <c r="QVG121" s="16"/>
      <c r="QVH121" s="16"/>
      <c r="QVI121" s="16"/>
      <c r="QVJ121" s="16"/>
      <c r="QVK121" s="16"/>
      <c r="QVL121" s="16"/>
      <c r="QVM121" s="16"/>
      <c r="QVN121" s="16"/>
      <c r="QVO121" s="16"/>
      <c r="QVP121" s="16"/>
      <c r="QVQ121" s="16"/>
      <c r="QVR121" s="16"/>
      <c r="QVS121" s="16"/>
      <c r="QVT121" s="16"/>
      <c r="QVU121" s="16"/>
      <c r="QVV121" s="16"/>
      <c r="QVW121" s="16"/>
      <c r="QVX121" s="16"/>
      <c r="QVY121" s="16"/>
      <c r="QVZ121" s="16"/>
      <c r="QWA121" s="16"/>
      <c r="QWB121" s="16"/>
      <c r="QWC121" s="16"/>
      <c r="QWD121" s="16"/>
      <c r="QWE121" s="16"/>
      <c r="QWF121" s="16"/>
      <c r="QWG121" s="16"/>
      <c r="QWH121" s="16"/>
      <c r="QWI121" s="16"/>
      <c r="QWJ121" s="16"/>
      <c r="QWK121" s="16"/>
      <c r="QWL121" s="16"/>
      <c r="QWM121" s="16"/>
      <c r="QWN121" s="16"/>
      <c r="QWO121" s="16"/>
      <c r="QWP121" s="16"/>
      <c r="QWQ121" s="16"/>
      <c r="QWR121" s="16"/>
      <c r="QWS121" s="16"/>
      <c r="QWT121" s="16"/>
      <c r="QWU121" s="16"/>
      <c r="QWV121" s="16"/>
      <c r="QWW121" s="16"/>
      <c r="QWX121" s="16"/>
      <c r="QWY121" s="16"/>
      <c r="QWZ121" s="16"/>
      <c r="QXA121" s="16"/>
      <c r="QXB121" s="16"/>
      <c r="QXC121" s="16"/>
      <c r="QXD121" s="16"/>
      <c r="QXE121" s="16"/>
      <c r="QXF121" s="16"/>
      <c r="QXG121" s="16"/>
      <c r="QXH121" s="16"/>
      <c r="QXI121" s="16"/>
      <c r="QXJ121" s="16"/>
      <c r="QXK121" s="16"/>
      <c r="QXL121" s="16"/>
      <c r="QXM121" s="16"/>
      <c r="QXN121" s="16"/>
      <c r="QXO121" s="16"/>
      <c r="QXP121" s="16"/>
      <c r="QXQ121" s="16"/>
      <c r="QXR121" s="16"/>
      <c r="QXS121" s="16"/>
      <c r="QXT121" s="16"/>
      <c r="QXU121" s="16"/>
      <c r="QXV121" s="16"/>
      <c r="QXW121" s="16"/>
      <c r="QXX121" s="16"/>
      <c r="QXY121" s="16"/>
      <c r="QXZ121" s="16"/>
      <c r="QYA121" s="16"/>
      <c r="QYB121" s="16"/>
      <c r="QYC121" s="16"/>
      <c r="QYD121" s="16"/>
      <c r="QYE121" s="16"/>
      <c r="QYF121" s="16"/>
      <c r="QYG121" s="16"/>
      <c r="QYH121" s="16"/>
      <c r="QYI121" s="16"/>
      <c r="QYJ121" s="16"/>
      <c r="QYK121" s="16"/>
      <c r="QYL121" s="16"/>
      <c r="QYM121" s="16"/>
      <c r="QYN121" s="16"/>
      <c r="QYO121" s="16"/>
      <c r="QYP121" s="16"/>
      <c r="QYQ121" s="16"/>
      <c r="QYR121" s="16"/>
      <c r="QYS121" s="16"/>
      <c r="QYT121" s="16"/>
      <c r="QYU121" s="16"/>
      <c r="QYV121" s="16"/>
      <c r="QYW121" s="16"/>
      <c r="QYX121" s="16"/>
      <c r="QYY121" s="16"/>
      <c r="QYZ121" s="16"/>
      <c r="QZA121" s="16"/>
      <c r="QZB121" s="16"/>
      <c r="QZC121" s="16"/>
      <c r="QZD121" s="16"/>
      <c r="QZE121" s="16"/>
      <c r="QZF121" s="16"/>
      <c r="QZG121" s="16"/>
      <c r="QZH121" s="16"/>
      <c r="QZI121" s="16"/>
      <c r="QZJ121" s="16"/>
      <c r="QZK121" s="16"/>
      <c r="QZL121" s="16"/>
      <c r="QZM121" s="16"/>
      <c r="QZN121" s="16"/>
      <c r="QZO121" s="16"/>
      <c r="QZP121" s="16"/>
      <c r="QZQ121" s="16"/>
      <c r="QZR121" s="16"/>
      <c r="QZS121" s="16"/>
      <c r="QZT121" s="16"/>
      <c r="QZU121" s="16"/>
      <c r="QZV121" s="16"/>
      <c r="QZW121" s="16"/>
      <c r="QZX121" s="16"/>
      <c r="QZY121" s="16"/>
      <c r="QZZ121" s="16"/>
      <c r="RAA121" s="16"/>
      <c r="RAB121" s="16"/>
      <c r="RAC121" s="16"/>
      <c r="RAD121" s="16"/>
      <c r="RAE121" s="16"/>
      <c r="RAF121" s="16"/>
      <c r="RAG121" s="16"/>
      <c r="RAH121" s="16"/>
      <c r="RAI121" s="16"/>
      <c r="RAJ121" s="16"/>
      <c r="RAK121" s="16"/>
      <c r="RAL121" s="16"/>
      <c r="RAM121" s="16"/>
      <c r="RAN121" s="16"/>
      <c r="RAO121" s="16"/>
      <c r="RAP121" s="16"/>
      <c r="RAQ121" s="16"/>
      <c r="RAR121" s="16"/>
      <c r="RAS121" s="16"/>
      <c r="RAT121" s="16"/>
      <c r="RAU121" s="16"/>
      <c r="RAV121" s="16"/>
      <c r="RAW121" s="16"/>
      <c r="RAX121" s="16"/>
      <c r="RAY121" s="16"/>
      <c r="RAZ121" s="16"/>
      <c r="RBA121" s="16"/>
      <c r="RBB121" s="16"/>
      <c r="RBC121" s="16"/>
      <c r="RBD121" s="16"/>
      <c r="RBE121" s="16"/>
      <c r="RBF121" s="16"/>
      <c r="RBG121" s="16"/>
      <c r="RBH121" s="16"/>
      <c r="RBI121" s="16"/>
      <c r="RBJ121" s="16"/>
      <c r="RBK121" s="16"/>
      <c r="RBL121" s="16"/>
      <c r="RBM121" s="16"/>
      <c r="RBN121" s="16"/>
      <c r="RBO121" s="16"/>
      <c r="RBP121" s="16"/>
      <c r="RBQ121" s="16"/>
      <c r="RBR121" s="16"/>
      <c r="RBS121" s="16"/>
      <c r="RBT121" s="16"/>
      <c r="RBU121" s="16"/>
      <c r="RBV121" s="16"/>
      <c r="RBW121" s="16"/>
      <c r="RBX121" s="16"/>
      <c r="RBY121" s="16"/>
      <c r="RBZ121" s="16"/>
      <c r="RCA121" s="16"/>
      <c r="RCB121" s="16"/>
      <c r="RCC121" s="16"/>
      <c r="RCD121" s="16"/>
      <c r="RCE121" s="16"/>
      <c r="RCF121" s="16"/>
      <c r="RCG121" s="16"/>
      <c r="RCH121" s="16"/>
      <c r="RCI121" s="16"/>
      <c r="RCJ121" s="16"/>
      <c r="RCK121" s="16"/>
      <c r="RCL121" s="16"/>
      <c r="RCM121" s="16"/>
      <c r="RCN121" s="16"/>
      <c r="RCO121" s="16"/>
      <c r="RCP121" s="16"/>
      <c r="RCQ121" s="16"/>
      <c r="RCR121" s="16"/>
      <c r="RCS121" s="16"/>
      <c r="RCT121" s="16"/>
      <c r="RCU121" s="16"/>
      <c r="RCV121" s="16"/>
      <c r="RCW121" s="16"/>
      <c r="RCX121" s="16"/>
      <c r="RCY121" s="16"/>
      <c r="RCZ121" s="16"/>
      <c r="RDA121" s="16"/>
      <c r="RDB121" s="16"/>
      <c r="RDC121" s="16"/>
      <c r="RDD121" s="16"/>
      <c r="RDE121" s="16"/>
      <c r="RDF121" s="16"/>
      <c r="RDG121" s="16"/>
      <c r="RDH121" s="16"/>
      <c r="RDI121" s="16"/>
      <c r="RDJ121" s="16"/>
      <c r="RDK121" s="16"/>
      <c r="RDL121" s="16"/>
      <c r="RDM121" s="16"/>
      <c r="RDN121" s="16"/>
      <c r="RDO121" s="16"/>
      <c r="RDP121" s="16"/>
      <c r="RDQ121" s="16"/>
      <c r="RDR121" s="16"/>
      <c r="RDS121" s="16"/>
      <c r="RDT121" s="16"/>
      <c r="RDU121" s="16"/>
      <c r="RDV121" s="16"/>
      <c r="RDW121" s="16"/>
      <c r="RDX121" s="16"/>
      <c r="RDY121" s="16"/>
      <c r="RDZ121" s="16"/>
      <c r="REA121" s="16"/>
      <c r="REB121" s="16"/>
      <c r="REC121" s="16"/>
      <c r="RED121" s="16"/>
      <c r="REE121" s="16"/>
      <c r="REF121" s="16"/>
      <c r="REG121" s="16"/>
      <c r="REH121" s="16"/>
      <c r="REI121" s="16"/>
      <c r="REJ121" s="16"/>
      <c r="REK121" s="16"/>
      <c r="REL121" s="16"/>
      <c r="REM121" s="16"/>
      <c r="REN121" s="16"/>
      <c r="REO121" s="16"/>
      <c r="REP121" s="16"/>
      <c r="REQ121" s="16"/>
      <c r="RER121" s="16"/>
      <c r="RES121" s="16"/>
      <c r="RET121" s="16"/>
      <c r="REU121" s="16"/>
      <c r="REV121" s="16"/>
      <c r="REW121" s="16"/>
      <c r="REX121" s="16"/>
      <c r="REY121" s="16"/>
      <c r="REZ121" s="16"/>
      <c r="RFA121" s="16"/>
      <c r="RFB121" s="16"/>
      <c r="RFC121" s="16"/>
      <c r="RFD121" s="16"/>
      <c r="RFE121" s="16"/>
      <c r="RFF121" s="16"/>
      <c r="RFG121" s="16"/>
      <c r="RFH121" s="16"/>
      <c r="RFI121" s="16"/>
      <c r="RFJ121" s="16"/>
      <c r="RFK121" s="16"/>
      <c r="RFL121" s="16"/>
      <c r="RFM121" s="16"/>
      <c r="RFN121" s="16"/>
      <c r="RFO121" s="16"/>
      <c r="RFP121" s="16"/>
      <c r="RFQ121" s="16"/>
      <c r="RFR121" s="16"/>
      <c r="RFS121" s="16"/>
      <c r="RFT121" s="16"/>
      <c r="RFU121" s="16"/>
      <c r="RFV121" s="16"/>
      <c r="RFW121" s="16"/>
      <c r="RFX121" s="16"/>
      <c r="RFY121" s="16"/>
      <c r="RFZ121" s="16"/>
      <c r="RGA121" s="16"/>
      <c r="RGB121" s="16"/>
      <c r="RGC121" s="16"/>
      <c r="RGD121" s="16"/>
      <c r="RGE121" s="16"/>
      <c r="RGF121" s="16"/>
      <c r="RGG121" s="16"/>
      <c r="RGH121" s="16"/>
      <c r="RGI121" s="16"/>
      <c r="RGJ121" s="16"/>
      <c r="RGK121" s="16"/>
      <c r="RGL121" s="16"/>
      <c r="RGM121" s="16"/>
      <c r="RGN121" s="16"/>
      <c r="RGO121" s="16"/>
      <c r="RGP121" s="16"/>
      <c r="RGQ121" s="16"/>
      <c r="RGR121" s="16"/>
      <c r="RGS121" s="16"/>
      <c r="RGT121" s="16"/>
      <c r="RGU121" s="16"/>
      <c r="RGV121" s="16"/>
      <c r="RGW121" s="16"/>
      <c r="RGX121" s="16"/>
      <c r="RGY121" s="16"/>
      <c r="RGZ121" s="16"/>
      <c r="RHA121" s="16"/>
      <c r="RHB121" s="16"/>
      <c r="RHC121" s="16"/>
      <c r="RHD121" s="16"/>
      <c r="RHE121" s="16"/>
      <c r="RHF121" s="16"/>
      <c r="RHG121" s="16"/>
      <c r="RHH121" s="16"/>
      <c r="RHI121" s="16"/>
      <c r="RHJ121" s="16"/>
      <c r="RHK121" s="16"/>
      <c r="RHL121" s="16"/>
      <c r="RHM121" s="16"/>
      <c r="RHN121" s="16"/>
      <c r="RHO121" s="16"/>
      <c r="RHP121" s="16"/>
      <c r="RHQ121" s="16"/>
      <c r="RHR121" s="16"/>
      <c r="RHS121" s="16"/>
      <c r="RHT121" s="16"/>
      <c r="RHU121" s="16"/>
      <c r="RHV121" s="16"/>
      <c r="RHW121" s="16"/>
      <c r="RHX121" s="16"/>
      <c r="RHY121" s="16"/>
      <c r="RHZ121" s="16"/>
      <c r="RIA121" s="16"/>
      <c r="RIB121" s="16"/>
      <c r="RIC121" s="16"/>
      <c r="RID121" s="16"/>
      <c r="RIE121" s="16"/>
      <c r="RIF121" s="16"/>
      <c r="RIG121" s="16"/>
      <c r="RIH121" s="16"/>
      <c r="RII121" s="16"/>
      <c r="RIJ121" s="16"/>
      <c r="RIK121" s="16"/>
      <c r="RIL121" s="16"/>
      <c r="RIM121" s="16"/>
      <c r="RIN121" s="16"/>
      <c r="RIO121" s="16"/>
      <c r="RIP121" s="16"/>
      <c r="RIQ121" s="16"/>
      <c r="RIR121" s="16"/>
      <c r="RIS121" s="16"/>
      <c r="RIT121" s="16"/>
      <c r="RIU121" s="16"/>
      <c r="RIV121" s="16"/>
      <c r="RIW121" s="16"/>
      <c r="RIX121" s="16"/>
      <c r="RIY121" s="16"/>
      <c r="RIZ121" s="16"/>
      <c r="RJA121" s="16"/>
      <c r="RJB121" s="16"/>
      <c r="RJC121" s="16"/>
      <c r="RJD121" s="16"/>
      <c r="RJE121" s="16"/>
      <c r="RJF121" s="16"/>
      <c r="RJG121" s="16"/>
      <c r="RJH121" s="16"/>
      <c r="RJI121" s="16"/>
      <c r="RJJ121" s="16"/>
      <c r="RJK121" s="16"/>
      <c r="RJL121" s="16"/>
      <c r="RJM121" s="16"/>
      <c r="RJN121" s="16"/>
      <c r="RJO121" s="16"/>
      <c r="RJP121" s="16"/>
      <c r="RJQ121" s="16"/>
      <c r="RJR121" s="16"/>
      <c r="RJS121" s="16"/>
      <c r="RJT121" s="16"/>
      <c r="RJU121" s="16"/>
      <c r="RJV121" s="16"/>
      <c r="RJW121" s="16"/>
      <c r="RJX121" s="16"/>
      <c r="RJY121" s="16"/>
      <c r="RJZ121" s="16"/>
      <c r="RKA121" s="16"/>
      <c r="RKB121" s="16"/>
      <c r="RKC121" s="16"/>
      <c r="RKD121" s="16"/>
      <c r="RKE121" s="16"/>
      <c r="RKF121" s="16"/>
      <c r="RKG121" s="16"/>
      <c r="RKH121" s="16"/>
      <c r="RKI121" s="16"/>
      <c r="RKJ121" s="16"/>
      <c r="RKK121" s="16"/>
      <c r="RKL121" s="16"/>
      <c r="RKM121" s="16"/>
      <c r="RKN121" s="16"/>
      <c r="RKO121" s="16"/>
      <c r="RKP121" s="16"/>
      <c r="RKQ121" s="16"/>
      <c r="RKR121" s="16"/>
      <c r="RKS121" s="16"/>
      <c r="RKT121" s="16"/>
      <c r="RKU121" s="16"/>
      <c r="RKV121" s="16"/>
      <c r="RKW121" s="16"/>
      <c r="RKX121" s="16"/>
      <c r="RKY121" s="16"/>
      <c r="RKZ121" s="16"/>
      <c r="RLA121" s="16"/>
      <c r="RLB121" s="16"/>
      <c r="RLC121" s="16"/>
      <c r="RLD121" s="16"/>
      <c r="RLE121" s="16"/>
      <c r="RLF121" s="16"/>
      <c r="RLG121" s="16"/>
      <c r="RLH121" s="16"/>
      <c r="RLI121" s="16"/>
      <c r="RLJ121" s="16"/>
      <c r="RLK121" s="16"/>
      <c r="RLL121" s="16"/>
      <c r="RLM121" s="16"/>
      <c r="RLN121" s="16"/>
      <c r="RLO121" s="16"/>
      <c r="RLP121" s="16"/>
      <c r="RLQ121" s="16"/>
      <c r="RLR121" s="16"/>
      <c r="RLS121" s="16"/>
      <c r="RLT121" s="16"/>
      <c r="RLU121" s="16"/>
      <c r="RLV121" s="16"/>
      <c r="RLW121" s="16"/>
      <c r="RLX121" s="16"/>
      <c r="RLY121" s="16"/>
      <c r="RLZ121" s="16"/>
      <c r="RMA121" s="16"/>
      <c r="RMB121" s="16"/>
      <c r="RMC121" s="16"/>
      <c r="RMD121" s="16"/>
      <c r="RME121" s="16"/>
      <c r="RMF121" s="16"/>
      <c r="RMG121" s="16"/>
      <c r="RMH121" s="16"/>
      <c r="RMI121" s="16"/>
      <c r="RMJ121" s="16"/>
      <c r="RMK121" s="16"/>
      <c r="RML121" s="16"/>
      <c r="RMM121" s="16"/>
      <c r="RMN121" s="16"/>
      <c r="RMO121" s="16"/>
      <c r="RMP121" s="16"/>
      <c r="RMQ121" s="16"/>
      <c r="RMR121" s="16"/>
      <c r="RMS121" s="16"/>
      <c r="RMT121" s="16"/>
      <c r="RMU121" s="16"/>
      <c r="RMV121" s="16"/>
      <c r="RMW121" s="16"/>
      <c r="RMX121" s="16"/>
      <c r="RMY121" s="16"/>
      <c r="RMZ121" s="16"/>
      <c r="RNA121" s="16"/>
      <c r="RNB121" s="16"/>
      <c r="RNC121" s="16"/>
      <c r="RND121" s="16"/>
      <c r="RNE121" s="16"/>
      <c r="RNF121" s="16"/>
      <c r="RNG121" s="16"/>
      <c r="RNH121" s="16"/>
      <c r="RNI121" s="16"/>
      <c r="RNJ121" s="16"/>
      <c r="RNK121" s="16"/>
      <c r="RNL121" s="16"/>
      <c r="RNM121" s="16"/>
      <c r="RNN121" s="16"/>
      <c r="RNO121" s="16"/>
      <c r="RNP121" s="16"/>
      <c r="RNQ121" s="16"/>
      <c r="RNR121" s="16"/>
      <c r="RNS121" s="16"/>
      <c r="RNT121" s="16"/>
      <c r="RNU121" s="16"/>
      <c r="RNV121" s="16"/>
      <c r="RNW121" s="16"/>
      <c r="RNX121" s="16"/>
      <c r="RNY121" s="16"/>
      <c r="RNZ121" s="16"/>
      <c r="ROA121" s="16"/>
      <c r="ROB121" s="16"/>
      <c r="ROC121" s="16"/>
      <c r="ROD121" s="16"/>
      <c r="ROE121" s="16"/>
      <c r="ROF121" s="16"/>
      <c r="ROG121" s="16"/>
      <c r="ROH121" s="16"/>
      <c r="ROI121" s="16"/>
      <c r="ROJ121" s="16"/>
      <c r="ROK121" s="16"/>
      <c r="ROL121" s="16"/>
      <c r="ROM121" s="16"/>
      <c r="RON121" s="16"/>
      <c r="ROO121" s="16"/>
      <c r="ROP121" s="16"/>
      <c r="ROQ121" s="16"/>
      <c r="ROR121" s="16"/>
      <c r="ROS121" s="16"/>
      <c r="ROT121" s="16"/>
      <c r="ROU121" s="16"/>
      <c r="ROV121" s="16"/>
      <c r="ROW121" s="16"/>
      <c r="ROX121" s="16"/>
      <c r="ROY121" s="16"/>
      <c r="ROZ121" s="16"/>
      <c r="RPA121" s="16"/>
      <c r="RPB121" s="16"/>
      <c r="RPC121" s="16"/>
      <c r="RPD121" s="16"/>
      <c r="RPE121" s="16"/>
      <c r="RPF121" s="16"/>
      <c r="RPG121" s="16"/>
      <c r="RPH121" s="16"/>
      <c r="RPI121" s="16"/>
      <c r="RPJ121" s="16"/>
      <c r="RPK121" s="16"/>
      <c r="RPL121" s="16"/>
      <c r="RPM121" s="16"/>
      <c r="RPN121" s="16"/>
      <c r="RPO121" s="16"/>
      <c r="RPP121" s="16"/>
      <c r="RPQ121" s="16"/>
      <c r="RPR121" s="16"/>
      <c r="RPS121" s="16"/>
      <c r="RPT121" s="16"/>
      <c r="RPU121" s="16"/>
      <c r="RPV121" s="16"/>
      <c r="RPW121" s="16"/>
      <c r="RPX121" s="16"/>
      <c r="RPY121" s="16"/>
      <c r="RPZ121" s="16"/>
      <c r="RQA121" s="16"/>
      <c r="RQB121" s="16"/>
      <c r="RQC121" s="16"/>
      <c r="RQD121" s="16"/>
      <c r="RQE121" s="16"/>
      <c r="RQF121" s="16"/>
      <c r="RQG121" s="16"/>
      <c r="RQH121" s="16"/>
      <c r="RQI121" s="16"/>
      <c r="RQJ121" s="16"/>
      <c r="RQK121" s="16"/>
      <c r="RQL121" s="16"/>
      <c r="RQM121" s="16"/>
      <c r="RQN121" s="16"/>
      <c r="RQO121" s="16"/>
      <c r="RQP121" s="16"/>
      <c r="RQQ121" s="16"/>
      <c r="RQR121" s="16"/>
      <c r="RQS121" s="16"/>
      <c r="RQT121" s="16"/>
      <c r="RQU121" s="16"/>
      <c r="RQV121" s="16"/>
      <c r="RQW121" s="16"/>
      <c r="RQX121" s="16"/>
      <c r="RQY121" s="16"/>
      <c r="RQZ121" s="16"/>
      <c r="RRA121" s="16"/>
      <c r="RRB121" s="16"/>
      <c r="RRC121" s="16"/>
      <c r="RRD121" s="16"/>
      <c r="RRE121" s="16"/>
      <c r="RRF121" s="16"/>
      <c r="RRG121" s="16"/>
      <c r="RRH121" s="16"/>
      <c r="RRI121" s="16"/>
      <c r="RRJ121" s="16"/>
      <c r="RRK121" s="16"/>
      <c r="RRL121" s="16"/>
      <c r="RRM121" s="16"/>
      <c r="RRN121" s="16"/>
      <c r="RRO121" s="16"/>
      <c r="RRP121" s="16"/>
      <c r="RRQ121" s="16"/>
      <c r="RRR121" s="16"/>
      <c r="RRS121" s="16"/>
      <c r="RRT121" s="16"/>
      <c r="RRU121" s="16"/>
      <c r="RRV121" s="16"/>
      <c r="RRW121" s="16"/>
      <c r="RRX121" s="16"/>
      <c r="RRY121" s="16"/>
      <c r="RRZ121" s="16"/>
      <c r="RSA121" s="16"/>
      <c r="RSB121" s="16"/>
      <c r="RSC121" s="16"/>
      <c r="RSD121" s="16"/>
      <c r="RSE121" s="16"/>
      <c r="RSF121" s="16"/>
      <c r="RSG121" s="16"/>
      <c r="RSH121" s="16"/>
      <c r="RSI121" s="16"/>
      <c r="RSJ121" s="16"/>
      <c r="RSK121" s="16"/>
      <c r="RSL121" s="16"/>
      <c r="RSM121" s="16"/>
      <c r="RSN121" s="16"/>
      <c r="RSO121" s="16"/>
      <c r="RSP121" s="16"/>
      <c r="RSQ121" s="16"/>
      <c r="RSR121" s="16"/>
      <c r="RSS121" s="16"/>
      <c r="RST121" s="16"/>
      <c r="RSU121" s="16"/>
      <c r="RSV121" s="16"/>
      <c r="RSW121" s="16"/>
      <c r="RSX121" s="16"/>
      <c r="RSY121" s="16"/>
      <c r="RSZ121" s="16"/>
      <c r="RTA121" s="16"/>
      <c r="RTB121" s="16"/>
      <c r="RTC121" s="16"/>
      <c r="RTD121" s="16"/>
      <c r="RTE121" s="16"/>
      <c r="RTF121" s="16"/>
      <c r="RTG121" s="16"/>
      <c r="RTH121" s="16"/>
      <c r="RTI121" s="16"/>
      <c r="RTJ121" s="16"/>
      <c r="RTK121" s="16"/>
      <c r="RTL121" s="16"/>
      <c r="RTM121" s="16"/>
      <c r="RTN121" s="16"/>
      <c r="RTO121" s="16"/>
      <c r="RTP121" s="16"/>
      <c r="RTQ121" s="16"/>
      <c r="RTR121" s="16"/>
      <c r="RTS121" s="16"/>
      <c r="RTT121" s="16"/>
      <c r="RTU121" s="16"/>
      <c r="RTV121" s="16"/>
      <c r="RTW121" s="16"/>
      <c r="RTX121" s="16"/>
      <c r="RTY121" s="16"/>
      <c r="RTZ121" s="16"/>
      <c r="RUA121" s="16"/>
      <c r="RUB121" s="16"/>
      <c r="RUC121" s="16"/>
      <c r="RUD121" s="16"/>
      <c r="RUE121" s="16"/>
      <c r="RUF121" s="16"/>
      <c r="RUG121" s="16"/>
      <c r="RUH121" s="16"/>
      <c r="RUI121" s="16"/>
      <c r="RUJ121" s="16"/>
      <c r="RUK121" s="16"/>
      <c r="RUL121" s="16"/>
      <c r="RUM121" s="16"/>
      <c r="RUN121" s="16"/>
      <c r="RUO121" s="16"/>
      <c r="RUP121" s="16"/>
      <c r="RUQ121" s="16"/>
      <c r="RUR121" s="16"/>
      <c r="RUS121" s="16"/>
      <c r="RUT121" s="16"/>
      <c r="RUU121" s="16"/>
      <c r="RUV121" s="16"/>
      <c r="RUW121" s="16"/>
      <c r="RUX121" s="16"/>
      <c r="RUY121" s="16"/>
      <c r="RUZ121" s="16"/>
      <c r="RVA121" s="16"/>
      <c r="RVB121" s="16"/>
      <c r="RVC121" s="16"/>
      <c r="RVD121" s="16"/>
      <c r="RVE121" s="16"/>
      <c r="RVF121" s="16"/>
      <c r="RVG121" s="16"/>
      <c r="RVH121" s="16"/>
      <c r="RVI121" s="16"/>
      <c r="RVJ121" s="16"/>
      <c r="RVK121" s="16"/>
      <c r="RVL121" s="16"/>
      <c r="RVM121" s="16"/>
      <c r="RVN121" s="16"/>
      <c r="RVO121" s="16"/>
      <c r="RVP121" s="16"/>
      <c r="RVQ121" s="16"/>
      <c r="RVR121" s="16"/>
      <c r="RVS121" s="16"/>
      <c r="RVT121" s="16"/>
      <c r="RVU121" s="16"/>
      <c r="RVV121" s="16"/>
      <c r="RVW121" s="16"/>
      <c r="RVX121" s="16"/>
      <c r="RVY121" s="16"/>
      <c r="RVZ121" s="16"/>
      <c r="RWA121" s="16"/>
      <c r="RWB121" s="16"/>
      <c r="RWC121" s="16"/>
      <c r="RWD121" s="16"/>
      <c r="RWE121" s="16"/>
      <c r="RWF121" s="16"/>
      <c r="RWG121" s="16"/>
      <c r="RWH121" s="16"/>
      <c r="RWI121" s="16"/>
      <c r="RWJ121" s="16"/>
      <c r="RWK121" s="16"/>
      <c r="RWL121" s="16"/>
      <c r="RWM121" s="16"/>
      <c r="RWN121" s="16"/>
      <c r="RWO121" s="16"/>
      <c r="RWP121" s="16"/>
      <c r="RWQ121" s="16"/>
      <c r="RWR121" s="16"/>
      <c r="RWS121" s="16"/>
      <c r="RWT121" s="16"/>
      <c r="RWU121" s="16"/>
      <c r="RWV121" s="16"/>
      <c r="RWW121" s="16"/>
      <c r="RWX121" s="16"/>
      <c r="RWY121" s="16"/>
      <c r="RWZ121" s="16"/>
      <c r="RXA121" s="16"/>
      <c r="RXB121" s="16"/>
      <c r="RXC121" s="16"/>
      <c r="RXD121" s="16"/>
      <c r="RXE121" s="16"/>
      <c r="RXF121" s="16"/>
      <c r="RXG121" s="16"/>
      <c r="RXH121" s="16"/>
      <c r="RXI121" s="16"/>
      <c r="RXJ121" s="16"/>
      <c r="RXK121" s="16"/>
      <c r="RXL121" s="16"/>
      <c r="RXM121" s="16"/>
      <c r="RXN121" s="16"/>
      <c r="RXO121" s="16"/>
      <c r="RXP121" s="16"/>
      <c r="RXQ121" s="16"/>
      <c r="RXR121" s="16"/>
      <c r="RXS121" s="16"/>
      <c r="RXT121" s="16"/>
      <c r="RXU121" s="16"/>
      <c r="RXV121" s="16"/>
      <c r="RXW121" s="16"/>
      <c r="RXX121" s="16"/>
      <c r="RXY121" s="16"/>
      <c r="RXZ121" s="16"/>
      <c r="RYA121" s="16"/>
      <c r="RYB121" s="16"/>
      <c r="RYC121" s="16"/>
      <c r="RYD121" s="16"/>
      <c r="RYE121" s="16"/>
      <c r="RYF121" s="16"/>
      <c r="RYG121" s="16"/>
      <c r="RYH121" s="16"/>
      <c r="RYI121" s="16"/>
      <c r="RYJ121" s="16"/>
      <c r="RYK121" s="16"/>
      <c r="RYL121" s="16"/>
      <c r="RYM121" s="16"/>
      <c r="RYN121" s="16"/>
      <c r="RYO121" s="16"/>
      <c r="RYP121" s="16"/>
      <c r="RYQ121" s="16"/>
      <c r="RYR121" s="16"/>
      <c r="RYS121" s="16"/>
      <c r="RYT121" s="16"/>
      <c r="RYU121" s="16"/>
      <c r="RYV121" s="16"/>
      <c r="RYW121" s="16"/>
      <c r="RYX121" s="16"/>
      <c r="RYY121" s="16"/>
      <c r="RYZ121" s="16"/>
      <c r="RZA121" s="16"/>
      <c r="RZB121" s="16"/>
      <c r="RZC121" s="16"/>
      <c r="RZD121" s="16"/>
      <c r="RZE121" s="16"/>
      <c r="RZF121" s="16"/>
      <c r="RZG121" s="16"/>
      <c r="RZH121" s="16"/>
      <c r="RZI121" s="16"/>
      <c r="RZJ121" s="16"/>
      <c r="RZK121" s="16"/>
      <c r="RZL121" s="16"/>
      <c r="RZM121" s="16"/>
      <c r="RZN121" s="16"/>
      <c r="RZO121" s="16"/>
      <c r="RZP121" s="16"/>
      <c r="RZQ121" s="16"/>
      <c r="RZR121" s="16"/>
      <c r="RZS121" s="16"/>
      <c r="RZT121" s="16"/>
      <c r="RZU121" s="16"/>
      <c r="RZV121" s="16"/>
      <c r="RZW121" s="16"/>
      <c r="RZX121" s="16"/>
      <c r="RZY121" s="16"/>
      <c r="RZZ121" s="16"/>
      <c r="SAA121" s="16"/>
      <c r="SAB121" s="16"/>
      <c r="SAC121" s="16"/>
      <c r="SAD121" s="16"/>
      <c r="SAE121" s="16"/>
      <c r="SAF121" s="16"/>
      <c r="SAG121" s="16"/>
      <c r="SAH121" s="16"/>
      <c r="SAI121" s="16"/>
      <c r="SAJ121" s="16"/>
      <c r="SAK121" s="16"/>
      <c r="SAL121" s="16"/>
      <c r="SAM121" s="16"/>
      <c r="SAN121" s="16"/>
      <c r="SAO121" s="16"/>
      <c r="SAP121" s="16"/>
      <c r="SAQ121" s="16"/>
      <c r="SAR121" s="16"/>
      <c r="SAS121" s="16"/>
      <c r="SAT121" s="16"/>
      <c r="SAU121" s="16"/>
      <c r="SAV121" s="16"/>
      <c r="SAW121" s="16"/>
      <c r="SAX121" s="16"/>
      <c r="SAY121" s="16"/>
      <c r="SAZ121" s="16"/>
      <c r="SBA121" s="16"/>
      <c r="SBB121" s="16"/>
      <c r="SBC121" s="16"/>
      <c r="SBD121" s="16"/>
      <c r="SBE121" s="16"/>
      <c r="SBF121" s="16"/>
      <c r="SBG121" s="16"/>
      <c r="SBH121" s="16"/>
      <c r="SBI121" s="16"/>
      <c r="SBJ121" s="16"/>
      <c r="SBK121" s="16"/>
      <c r="SBL121" s="16"/>
      <c r="SBM121" s="16"/>
      <c r="SBN121" s="16"/>
      <c r="SBO121" s="16"/>
      <c r="SBP121" s="16"/>
      <c r="SBQ121" s="16"/>
      <c r="SBR121" s="16"/>
      <c r="SBS121" s="16"/>
      <c r="SBT121" s="16"/>
      <c r="SBU121" s="16"/>
      <c r="SBV121" s="16"/>
      <c r="SBW121" s="16"/>
      <c r="SBX121" s="16"/>
      <c r="SBY121" s="16"/>
      <c r="SBZ121" s="16"/>
      <c r="SCA121" s="16"/>
      <c r="SCB121" s="16"/>
      <c r="SCC121" s="16"/>
      <c r="SCD121" s="16"/>
      <c r="SCE121" s="16"/>
      <c r="SCF121" s="16"/>
      <c r="SCG121" s="16"/>
      <c r="SCH121" s="16"/>
      <c r="SCI121" s="16"/>
      <c r="SCJ121" s="16"/>
      <c r="SCK121" s="16"/>
      <c r="SCL121" s="16"/>
      <c r="SCM121" s="16"/>
      <c r="SCN121" s="16"/>
      <c r="SCO121" s="16"/>
      <c r="SCP121" s="16"/>
      <c r="SCQ121" s="16"/>
      <c r="SCR121" s="16"/>
      <c r="SCS121" s="16"/>
      <c r="SCT121" s="16"/>
      <c r="SCU121" s="16"/>
      <c r="SCV121" s="16"/>
      <c r="SCW121" s="16"/>
      <c r="SCX121" s="16"/>
      <c r="SCY121" s="16"/>
      <c r="SCZ121" s="16"/>
      <c r="SDA121" s="16"/>
      <c r="SDB121" s="16"/>
      <c r="SDC121" s="16"/>
      <c r="SDD121" s="16"/>
      <c r="SDE121" s="16"/>
      <c r="SDF121" s="16"/>
      <c r="SDG121" s="16"/>
      <c r="SDH121" s="16"/>
      <c r="SDI121" s="16"/>
      <c r="SDJ121" s="16"/>
      <c r="SDK121" s="16"/>
      <c r="SDL121" s="16"/>
      <c r="SDM121" s="16"/>
      <c r="SDN121" s="16"/>
      <c r="SDO121" s="16"/>
      <c r="SDP121" s="16"/>
      <c r="SDQ121" s="16"/>
      <c r="SDR121" s="16"/>
      <c r="SDS121" s="16"/>
      <c r="SDT121" s="16"/>
      <c r="SDU121" s="16"/>
      <c r="SDV121" s="16"/>
      <c r="SDW121" s="16"/>
      <c r="SDX121" s="16"/>
      <c r="SDY121" s="16"/>
      <c r="SDZ121" s="16"/>
      <c r="SEA121" s="16"/>
      <c r="SEB121" s="16"/>
      <c r="SEC121" s="16"/>
      <c r="SED121" s="16"/>
      <c r="SEE121" s="16"/>
      <c r="SEF121" s="16"/>
      <c r="SEG121" s="16"/>
      <c r="SEH121" s="16"/>
      <c r="SEI121" s="16"/>
      <c r="SEJ121" s="16"/>
      <c r="SEK121" s="16"/>
      <c r="SEL121" s="16"/>
      <c r="SEM121" s="16"/>
      <c r="SEN121" s="16"/>
      <c r="SEO121" s="16"/>
      <c r="SEP121" s="16"/>
      <c r="SEQ121" s="16"/>
      <c r="SER121" s="16"/>
      <c r="SES121" s="16"/>
      <c r="SET121" s="16"/>
      <c r="SEU121" s="16"/>
      <c r="SEV121" s="16"/>
      <c r="SEW121" s="16"/>
      <c r="SEX121" s="16"/>
      <c r="SEY121" s="16"/>
      <c r="SEZ121" s="16"/>
      <c r="SFA121" s="16"/>
      <c r="SFB121" s="16"/>
      <c r="SFC121" s="16"/>
      <c r="SFD121" s="16"/>
      <c r="SFE121" s="16"/>
      <c r="SFF121" s="16"/>
      <c r="SFG121" s="16"/>
      <c r="SFH121" s="16"/>
      <c r="SFI121" s="16"/>
      <c r="SFJ121" s="16"/>
      <c r="SFK121" s="16"/>
      <c r="SFL121" s="16"/>
      <c r="SFM121" s="16"/>
      <c r="SFN121" s="16"/>
      <c r="SFO121" s="16"/>
      <c r="SFP121" s="16"/>
      <c r="SFQ121" s="16"/>
      <c r="SFR121" s="16"/>
      <c r="SFS121" s="16"/>
      <c r="SFT121" s="16"/>
      <c r="SFU121" s="16"/>
      <c r="SFV121" s="16"/>
      <c r="SFW121" s="16"/>
      <c r="SFX121" s="16"/>
      <c r="SFY121" s="16"/>
      <c r="SFZ121" s="16"/>
      <c r="SGA121" s="16"/>
      <c r="SGB121" s="16"/>
      <c r="SGC121" s="16"/>
      <c r="SGD121" s="16"/>
      <c r="SGE121" s="16"/>
      <c r="SGF121" s="16"/>
      <c r="SGG121" s="16"/>
      <c r="SGH121" s="16"/>
      <c r="SGI121" s="16"/>
      <c r="SGJ121" s="16"/>
      <c r="SGK121" s="16"/>
      <c r="SGL121" s="16"/>
      <c r="SGM121" s="16"/>
      <c r="SGN121" s="16"/>
      <c r="SGO121" s="16"/>
      <c r="SGP121" s="16"/>
      <c r="SGQ121" s="16"/>
      <c r="SGR121" s="16"/>
      <c r="SGS121" s="16"/>
      <c r="SGT121" s="16"/>
      <c r="SGU121" s="16"/>
      <c r="SGV121" s="16"/>
      <c r="SGW121" s="16"/>
      <c r="SGX121" s="16"/>
      <c r="SGY121" s="16"/>
      <c r="SGZ121" s="16"/>
      <c r="SHA121" s="16"/>
      <c r="SHB121" s="16"/>
      <c r="SHC121" s="16"/>
      <c r="SHD121" s="16"/>
      <c r="SHE121" s="16"/>
      <c r="SHF121" s="16"/>
      <c r="SHG121" s="16"/>
      <c r="SHH121" s="16"/>
      <c r="SHI121" s="16"/>
      <c r="SHJ121" s="16"/>
      <c r="SHK121" s="16"/>
      <c r="SHL121" s="16"/>
      <c r="SHM121" s="16"/>
      <c r="SHN121" s="16"/>
      <c r="SHO121" s="16"/>
      <c r="SHP121" s="16"/>
      <c r="SHQ121" s="16"/>
      <c r="SHR121" s="16"/>
      <c r="SHS121" s="16"/>
      <c r="SHT121" s="16"/>
      <c r="SHU121" s="16"/>
      <c r="SHV121" s="16"/>
      <c r="SHW121" s="16"/>
      <c r="SHX121" s="16"/>
      <c r="SHY121" s="16"/>
      <c r="SHZ121" s="16"/>
      <c r="SIA121" s="16"/>
      <c r="SIB121" s="16"/>
      <c r="SIC121" s="16"/>
      <c r="SID121" s="16"/>
      <c r="SIE121" s="16"/>
      <c r="SIF121" s="16"/>
      <c r="SIG121" s="16"/>
      <c r="SIH121" s="16"/>
      <c r="SII121" s="16"/>
      <c r="SIJ121" s="16"/>
      <c r="SIK121" s="16"/>
      <c r="SIL121" s="16"/>
      <c r="SIM121" s="16"/>
      <c r="SIN121" s="16"/>
      <c r="SIO121" s="16"/>
      <c r="SIP121" s="16"/>
      <c r="SIQ121" s="16"/>
      <c r="SIR121" s="16"/>
      <c r="SIS121" s="16"/>
      <c r="SIT121" s="16"/>
      <c r="SIU121" s="16"/>
      <c r="SIV121" s="16"/>
      <c r="SIW121" s="16"/>
      <c r="SIX121" s="16"/>
      <c r="SIY121" s="16"/>
      <c r="SIZ121" s="16"/>
      <c r="SJA121" s="16"/>
      <c r="SJB121" s="16"/>
      <c r="SJC121" s="16"/>
      <c r="SJD121" s="16"/>
      <c r="SJE121" s="16"/>
      <c r="SJF121" s="16"/>
      <c r="SJG121" s="16"/>
      <c r="SJH121" s="16"/>
      <c r="SJI121" s="16"/>
      <c r="SJJ121" s="16"/>
      <c r="SJK121" s="16"/>
      <c r="SJL121" s="16"/>
      <c r="SJM121" s="16"/>
      <c r="SJN121" s="16"/>
      <c r="SJO121" s="16"/>
      <c r="SJP121" s="16"/>
      <c r="SJQ121" s="16"/>
      <c r="SJR121" s="16"/>
      <c r="SJS121" s="16"/>
      <c r="SJT121" s="16"/>
      <c r="SJU121" s="16"/>
      <c r="SJV121" s="16"/>
      <c r="SJW121" s="16"/>
      <c r="SJX121" s="16"/>
      <c r="SJY121" s="16"/>
      <c r="SJZ121" s="16"/>
      <c r="SKA121" s="16"/>
      <c r="SKB121" s="16"/>
      <c r="SKC121" s="16"/>
      <c r="SKD121" s="16"/>
      <c r="SKE121" s="16"/>
      <c r="SKF121" s="16"/>
      <c r="SKG121" s="16"/>
      <c r="SKH121" s="16"/>
      <c r="SKI121" s="16"/>
      <c r="SKJ121" s="16"/>
      <c r="SKK121" s="16"/>
      <c r="SKL121" s="16"/>
      <c r="SKM121" s="16"/>
      <c r="SKN121" s="16"/>
      <c r="SKO121" s="16"/>
      <c r="SKP121" s="16"/>
      <c r="SKQ121" s="16"/>
      <c r="SKR121" s="16"/>
      <c r="SKS121" s="16"/>
      <c r="SKT121" s="16"/>
      <c r="SKU121" s="16"/>
      <c r="SKV121" s="16"/>
      <c r="SKW121" s="16"/>
      <c r="SKX121" s="16"/>
      <c r="SKY121" s="16"/>
      <c r="SKZ121" s="16"/>
      <c r="SLA121" s="16"/>
      <c r="SLB121" s="16"/>
      <c r="SLC121" s="16"/>
      <c r="SLD121" s="16"/>
      <c r="SLE121" s="16"/>
      <c r="SLF121" s="16"/>
      <c r="SLG121" s="16"/>
      <c r="SLH121" s="16"/>
      <c r="SLI121" s="16"/>
      <c r="SLJ121" s="16"/>
      <c r="SLK121" s="16"/>
      <c r="SLL121" s="16"/>
      <c r="SLM121" s="16"/>
      <c r="SLN121" s="16"/>
      <c r="SLO121" s="16"/>
      <c r="SLP121" s="16"/>
      <c r="SLQ121" s="16"/>
      <c r="SLR121" s="16"/>
      <c r="SLS121" s="16"/>
      <c r="SLT121" s="16"/>
      <c r="SLU121" s="16"/>
      <c r="SLV121" s="16"/>
      <c r="SLW121" s="16"/>
      <c r="SLX121" s="16"/>
      <c r="SLY121" s="16"/>
      <c r="SLZ121" s="16"/>
      <c r="SMA121" s="16"/>
      <c r="SMB121" s="16"/>
      <c r="SMC121" s="16"/>
      <c r="SMD121" s="16"/>
      <c r="SME121" s="16"/>
      <c r="SMF121" s="16"/>
      <c r="SMG121" s="16"/>
      <c r="SMH121" s="16"/>
      <c r="SMI121" s="16"/>
      <c r="SMJ121" s="16"/>
      <c r="SMK121" s="16"/>
      <c r="SML121" s="16"/>
      <c r="SMM121" s="16"/>
      <c r="SMN121" s="16"/>
      <c r="SMO121" s="16"/>
      <c r="SMP121" s="16"/>
      <c r="SMQ121" s="16"/>
      <c r="SMR121" s="16"/>
      <c r="SMS121" s="16"/>
      <c r="SMT121" s="16"/>
      <c r="SMU121" s="16"/>
      <c r="SMV121" s="16"/>
      <c r="SMW121" s="16"/>
      <c r="SMX121" s="16"/>
      <c r="SMY121" s="16"/>
      <c r="SMZ121" s="16"/>
      <c r="SNA121" s="16"/>
      <c r="SNB121" s="16"/>
      <c r="SNC121" s="16"/>
      <c r="SND121" s="16"/>
      <c r="SNE121" s="16"/>
      <c r="SNF121" s="16"/>
      <c r="SNG121" s="16"/>
      <c r="SNH121" s="16"/>
      <c r="SNI121" s="16"/>
      <c r="SNJ121" s="16"/>
      <c r="SNK121" s="16"/>
      <c r="SNL121" s="16"/>
      <c r="SNM121" s="16"/>
      <c r="SNN121" s="16"/>
      <c r="SNO121" s="16"/>
      <c r="SNP121" s="16"/>
      <c r="SNQ121" s="16"/>
      <c r="SNR121" s="16"/>
      <c r="SNS121" s="16"/>
      <c r="SNT121" s="16"/>
      <c r="SNU121" s="16"/>
      <c r="SNV121" s="16"/>
      <c r="SNW121" s="16"/>
      <c r="SNX121" s="16"/>
      <c r="SNY121" s="16"/>
      <c r="SNZ121" s="16"/>
      <c r="SOA121" s="16"/>
      <c r="SOB121" s="16"/>
      <c r="SOC121" s="16"/>
      <c r="SOD121" s="16"/>
      <c r="SOE121" s="16"/>
      <c r="SOF121" s="16"/>
      <c r="SOG121" s="16"/>
      <c r="SOH121" s="16"/>
      <c r="SOI121" s="16"/>
      <c r="SOJ121" s="16"/>
      <c r="SOK121" s="16"/>
      <c r="SOL121" s="16"/>
      <c r="SOM121" s="16"/>
      <c r="SON121" s="16"/>
      <c r="SOO121" s="16"/>
      <c r="SOP121" s="16"/>
      <c r="SOQ121" s="16"/>
      <c r="SOR121" s="16"/>
      <c r="SOS121" s="16"/>
      <c r="SOT121" s="16"/>
      <c r="SOU121" s="16"/>
      <c r="SOV121" s="16"/>
      <c r="SOW121" s="16"/>
      <c r="SOX121" s="16"/>
      <c r="SOY121" s="16"/>
      <c r="SOZ121" s="16"/>
      <c r="SPA121" s="16"/>
      <c r="SPB121" s="16"/>
      <c r="SPC121" s="16"/>
      <c r="SPD121" s="16"/>
      <c r="SPE121" s="16"/>
      <c r="SPF121" s="16"/>
      <c r="SPG121" s="16"/>
      <c r="SPH121" s="16"/>
      <c r="SPI121" s="16"/>
      <c r="SPJ121" s="16"/>
      <c r="SPK121" s="16"/>
      <c r="SPL121" s="16"/>
      <c r="SPM121" s="16"/>
      <c r="SPN121" s="16"/>
      <c r="SPO121" s="16"/>
      <c r="SPP121" s="16"/>
      <c r="SPQ121" s="16"/>
      <c r="SPR121" s="16"/>
      <c r="SPS121" s="16"/>
      <c r="SPT121" s="16"/>
      <c r="SPU121" s="16"/>
      <c r="SPV121" s="16"/>
      <c r="SPW121" s="16"/>
      <c r="SPX121" s="16"/>
      <c r="SPY121" s="16"/>
      <c r="SPZ121" s="16"/>
      <c r="SQA121" s="16"/>
      <c r="SQB121" s="16"/>
      <c r="SQC121" s="16"/>
      <c r="SQD121" s="16"/>
      <c r="SQE121" s="16"/>
      <c r="SQF121" s="16"/>
      <c r="SQG121" s="16"/>
      <c r="SQH121" s="16"/>
      <c r="SQI121" s="16"/>
      <c r="SQJ121" s="16"/>
      <c r="SQK121" s="16"/>
      <c r="SQL121" s="16"/>
      <c r="SQM121" s="16"/>
      <c r="SQN121" s="16"/>
      <c r="SQO121" s="16"/>
      <c r="SQP121" s="16"/>
      <c r="SQQ121" s="16"/>
      <c r="SQR121" s="16"/>
      <c r="SQS121" s="16"/>
      <c r="SQT121" s="16"/>
      <c r="SQU121" s="16"/>
      <c r="SQV121" s="16"/>
      <c r="SQW121" s="16"/>
      <c r="SQX121" s="16"/>
      <c r="SQY121" s="16"/>
      <c r="SQZ121" s="16"/>
      <c r="SRA121" s="16"/>
      <c r="SRB121" s="16"/>
      <c r="SRC121" s="16"/>
      <c r="SRD121" s="16"/>
      <c r="SRE121" s="16"/>
      <c r="SRF121" s="16"/>
      <c r="SRG121" s="16"/>
      <c r="SRH121" s="16"/>
      <c r="SRI121" s="16"/>
      <c r="SRJ121" s="16"/>
      <c r="SRK121" s="16"/>
      <c r="SRL121" s="16"/>
      <c r="SRM121" s="16"/>
      <c r="SRN121" s="16"/>
      <c r="SRO121" s="16"/>
      <c r="SRP121" s="16"/>
      <c r="SRQ121" s="16"/>
      <c r="SRR121" s="16"/>
      <c r="SRS121" s="16"/>
      <c r="SRT121" s="16"/>
      <c r="SRU121" s="16"/>
      <c r="SRV121" s="16"/>
      <c r="SRW121" s="16"/>
      <c r="SRX121" s="16"/>
      <c r="SRY121" s="16"/>
      <c r="SRZ121" s="16"/>
      <c r="SSA121" s="16"/>
      <c r="SSB121" s="16"/>
      <c r="SSC121" s="16"/>
      <c r="SSD121" s="16"/>
      <c r="SSE121" s="16"/>
      <c r="SSF121" s="16"/>
      <c r="SSG121" s="16"/>
      <c r="SSH121" s="16"/>
      <c r="SSI121" s="16"/>
      <c r="SSJ121" s="16"/>
      <c r="SSK121" s="16"/>
      <c r="SSL121" s="16"/>
      <c r="SSM121" s="16"/>
      <c r="SSN121" s="16"/>
      <c r="SSO121" s="16"/>
      <c r="SSP121" s="16"/>
      <c r="SSQ121" s="16"/>
      <c r="SSR121" s="16"/>
      <c r="SSS121" s="16"/>
      <c r="SST121" s="16"/>
      <c r="SSU121" s="16"/>
      <c r="SSV121" s="16"/>
      <c r="SSW121" s="16"/>
      <c r="SSX121" s="16"/>
      <c r="SSY121" s="16"/>
      <c r="SSZ121" s="16"/>
      <c r="STA121" s="16"/>
      <c r="STB121" s="16"/>
      <c r="STC121" s="16"/>
      <c r="STD121" s="16"/>
      <c r="STE121" s="16"/>
      <c r="STF121" s="16"/>
      <c r="STG121" s="16"/>
      <c r="STH121" s="16"/>
      <c r="STI121" s="16"/>
      <c r="STJ121" s="16"/>
      <c r="STK121" s="16"/>
      <c r="STL121" s="16"/>
      <c r="STM121" s="16"/>
      <c r="STN121" s="16"/>
      <c r="STO121" s="16"/>
      <c r="STP121" s="16"/>
      <c r="STQ121" s="16"/>
      <c r="STR121" s="16"/>
      <c r="STS121" s="16"/>
      <c r="STT121" s="16"/>
      <c r="STU121" s="16"/>
      <c r="STV121" s="16"/>
      <c r="STW121" s="16"/>
      <c r="STX121" s="16"/>
      <c r="STY121" s="16"/>
      <c r="STZ121" s="16"/>
      <c r="SUA121" s="16"/>
      <c r="SUB121" s="16"/>
      <c r="SUC121" s="16"/>
      <c r="SUD121" s="16"/>
      <c r="SUE121" s="16"/>
      <c r="SUF121" s="16"/>
      <c r="SUG121" s="16"/>
      <c r="SUH121" s="16"/>
      <c r="SUI121" s="16"/>
      <c r="SUJ121" s="16"/>
      <c r="SUK121" s="16"/>
      <c r="SUL121" s="16"/>
      <c r="SUM121" s="16"/>
      <c r="SUN121" s="16"/>
      <c r="SUO121" s="16"/>
      <c r="SUP121" s="16"/>
      <c r="SUQ121" s="16"/>
      <c r="SUR121" s="16"/>
      <c r="SUS121" s="16"/>
      <c r="SUT121" s="16"/>
      <c r="SUU121" s="16"/>
      <c r="SUV121" s="16"/>
      <c r="SUW121" s="16"/>
      <c r="SUX121" s="16"/>
      <c r="SUY121" s="16"/>
      <c r="SUZ121" s="16"/>
      <c r="SVA121" s="16"/>
      <c r="SVB121" s="16"/>
      <c r="SVC121" s="16"/>
      <c r="SVD121" s="16"/>
      <c r="SVE121" s="16"/>
      <c r="SVF121" s="16"/>
      <c r="SVG121" s="16"/>
      <c r="SVH121" s="16"/>
      <c r="SVI121" s="16"/>
      <c r="SVJ121" s="16"/>
      <c r="SVK121" s="16"/>
      <c r="SVL121" s="16"/>
      <c r="SVM121" s="16"/>
      <c r="SVN121" s="16"/>
      <c r="SVO121" s="16"/>
      <c r="SVP121" s="16"/>
      <c r="SVQ121" s="16"/>
      <c r="SVR121" s="16"/>
      <c r="SVS121" s="16"/>
      <c r="SVT121" s="16"/>
      <c r="SVU121" s="16"/>
      <c r="SVV121" s="16"/>
      <c r="SVW121" s="16"/>
      <c r="SVX121" s="16"/>
      <c r="SVY121" s="16"/>
      <c r="SVZ121" s="16"/>
      <c r="SWA121" s="16"/>
      <c r="SWB121" s="16"/>
      <c r="SWC121" s="16"/>
      <c r="SWD121" s="16"/>
      <c r="SWE121" s="16"/>
      <c r="SWF121" s="16"/>
      <c r="SWG121" s="16"/>
      <c r="SWH121" s="16"/>
      <c r="SWI121" s="16"/>
      <c r="SWJ121" s="16"/>
      <c r="SWK121" s="16"/>
      <c r="SWL121" s="16"/>
      <c r="SWM121" s="16"/>
      <c r="SWN121" s="16"/>
      <c r="SWO121" s="16"/>
      <c r="SWP121" s="16"/>
      <c r="SWQ121" s="16"/>
      <c r="SWR121" s="16"/>
      <c r="SWS121" s="16"/>
      <c r="SWT121" s="16"/>
      <c r="SWU121" s="16"/>
      <c r="SWV121" s="16"/>
      <c r="SWW121" s="16"/>
      <c r="SWX121" s="16"/>
      <c r="SWY121" s="16"/>
      <c r="SWZ121" s="16"/>
      <c r="SXA121" s="16"/>
      <c r="SXB121" s="16"/>
      <c r="SXC121" s="16"/>
      <c r="SXD121" s="16"/>
      <c r="SXE121" s="16"/>
      <c r="SXF121" s="16"/>
      <c r="SXG121" s="16"/>
      <c r="SXH121" s="16"/>
      <c r="SXI121" s="16"/>
      <c r="SXJ121" s="16"/>
      <c r="SXK121" s="16"/>
      <c r="SXL121" s="16"/>
      <c r="SXM121" s="16"/>
      <c r="SXN121" s="16"/>
      <c r="SXO121" s="16"/>
      <c r="SXP121" s="16"/>
      <c r="SXQ121" s="16"/>
      <c r="SXR121" s="16"/>
      <c r="SXS121" s="16"/>
      <c r="SXT121" s="16"/>
      <c r="SXU121" s="16"/>
      <c r="SXV121" s="16"/>
      <c r="SXW121" s="16"/>
      <c r="SXX121" s="16"/>
      <c r="SXY121" s="16"/>
      <c r="SXZ121" s="16"/>
      <c r="SYA121" s="16"/>
      <c r="SYB121" s="16"/>
      <c r="SYC121" s="16"/>
      <c r="SYD121" s="16"/>
      <c r="SYE121" s="16"/>
      <c r="SYF121" s="16"/>
      <c r="SYG121" s="16"/>
      <c r="SYH121" s="16"/>
      <c r="SYI121" s="16"/>
      <c r="SYJ121" s="16"/>
      <c r="SYK121" s="16"/>
      <c r="SYL121" s="16"/>
      <c r="SYM121" s="16"/>
      <c r="SYN121" s="16"/>
      <c r="SYO121" s="16"/>
      <c r="SYP121" s="16"/>
      <c r="SYQ121" s="16"/>
      <c r="SYR121" s="16"/>
      <c r="SYS121" s="16"/>
      <c r="SYT121" s="16"/>
      <c r="SYU121" s="16"/>
      <c r="SYV121" s="16"/>
      <c r="SYW121" s="16"/>
      <c r="SYX121" s="16"/>
      <c r="SYY121" s="16"/>
      <c r="SYZ121" s="16"/>
      <c r="SZA121" s="16"/>
      <c r="SZB121" s="16"/>
      <c r="SZC121" s="16"/>
      <c r="SZD121" s="16"/>
      <c r="SZE121" s="16"/>
      <c r="SZF121" s="16"/>
      <c r="SZG121" s="16"/>
      <c r="SZH121" s="16"/>
      <c r="SZI121" s="16"/>
      <c r="SZJ121" s="16"/>
      <c r="SZK121" s="16"/>
      <c r="SZL121" s="16"/>
      <c r="SZM121" s="16"/>
      <c r="SZN121" s="16"/>
      <c r="SZO121" s="16"/>
      <c r="SZP121" s="16"/>
      <c r="SZQ121" s="16"/>
      <c r="SZR121" s="16"/>
      <c r="SZS121" s="16"/>
      <c r="SZT121" s="16"/>
      <c r="SZU121" s="16"/>
      <c r="SZV121" s="16"/>
      <c r="SZW121" s="16"/>
      <c r="SZX121" s="16"/>
      <c r="SZY121" s="16"/>
      <c r="SZZ121" s="16"/>
      <c r="TAA121" s="16"/>
      <c r="TAB121" s="16"/>
      <c r="TAC121" s="16"/>
      <c r="TAD121" s="16"/>
      <c r="TAE121" s="16"/>
      <c r="TAF121" s="16"/>
      <c r="TAG121" s="16"/>
      <c r="TAH121" s="16"/>
      <c r="TAI121" s="16"/>
      <c r="TAJ121" s="16"/>
      <c r="TAK121" s="16"/>
      <c r="TAL121" s="16"/>
      <c r="TAM121" s="16"/>
      <c r="TAN121" s="16"/>
      <c r="TAO121" s="16"/>
      <c r="TAP121" s="16"/>
      <c r="TAQ121" s="16"/>
      <c r="TAR121" s="16"/>
      <c r="TAS121" s="16"/>
      <c r="TAT121" s="16"/>
      <c r="TAU121" s="16"/>
      <c r="TAV121" s="16"/>
      <c r="TAW121" s="16"/>
      <c r="TAX121" s="16"/>
      <c r="TAY121" s="16"/>
      <c r="TAZ121" s="16"/>
      <c r="TBA121" s="16"/>
      <c r="TBB121" s="16"/>
      <c r="TBC121" s="16"/>
      <c r="TBD121" s="16"/>
      <c r="TBE121" s="16"/>
      <c r="TBF121" s="16"/>
      <c r="TBG121" s="16"/>
      <c r="TBH121" s="16"/>
      <c r="TBI121" s="16"/>
      <c r="TBJ121" s="16"/>
      <c r="TBK121" s="16"/>
      <c r="TBL121" s="16"/>
      <c r="TBM121" s="16"/>
      <c r="TBN121" s="16"/>
      <c r="TBO121" s="16"/>
      <c r="TBP121" s="16"/>
      <c r="TBQ121" s="16"/>
      <c r="TBR121" s="16"/>
      <c r="TBS121" s="16"/>
      <c r="TBT121" s="16"/>
      <c r="TBU121" s="16"/>
      <c r="TBV121" s="16"/>
      <c r="TBW121" s="16"/>
      <c r="TBX121" s="16"/>
      <c r="TBY121" s="16"/>
      <c r="TBZ121" s="16"/>
      <c r="TCA121" s="16"/>
      <c r="TCB121" s="16"/>
      <c r="TCC121" s="16"/>
      <c r="TCD121" s="16"/>
      <c r="TCE121" s="16"/>
      <c r="TCF121" s="16"/>
      <c r="TCG121" s="16"/>
      <c r="TCH121" s="16"/>
      <c r="TCI121" s="16"/>
      <c r="TCJ121" s="16"/>
      <c r="TCK121" s="16"/>
      <c r="TCL121" s="16"/>
      <c r="TCM121" s="16"/>
      <c r="TCN121" s="16"/>
      <c r="TCO121" s="16"/>
      <c r="TCP121" s="16"/>
      <c r="TCQ121" s="16"/>
      <c r="TCR121" s="16"/>
      <c r="TCS121" s="16"/>
      <c r="TCT121" s="16"/>
      <c r="TCU121" s="16"/>
      <c r="TCV121" s="16"/>
      <c r="TCW121" s="16"/>
      <c r="TCX121" s="16"/>
      <c r="TCY121" s="16"/>
      <c r="TCZ121" s="16"/>
      <c r="TDA121" s="16"/>
      <c r="TDB121" s="16"/>
      <c r="TDC121" s="16"/>
      <c r="TDD121" s="16"/>
      <c r="TDE121" s="16"/>
      <c r="TDF121" s="16"/>
      <c r="TDG121" s="16"/>
      <c r="TDH121" s="16"/>
      <c r="TDI121" s="16"/>
      <c r="TDJ121" s="16"/>
      <c r="TDK121" s="16"/>
      <c r="TDL121" s="16"/>
      <c r="TDM121" s="16"/>
      <c r="TDN121" s="16"/>
      <c r="TDO121" s="16"/>
      <c r="TDP121" s="16"/>
      <c r="TDQ121" s="16"/>
      <c r="TDR121" s="16"/>
      <c r="TDS121" s="16"/>
      <c r="TDT121" s="16"/>
      <c r="TDU121" s="16"/>
      <c r="TDV121" s="16"/>
      <c r="TDW121" s="16"/>
      <c r="TDX121" s="16"/>
      <c r="TDY121" s="16"/>
      <c r="TDZ121" s="16"/>
      <c r="TEA121" s="16"/>
      <c r="TEB121" s="16"/>
      <c r="TEC121" s="16"/>
      <c r="TED121" s="16"/>
      <c r="TEE121" s="16"/>
      <c r="TEF121" s="16"/>
      <c r="TEG121" s="16"/>
      <c r="TEH121" s="16"/>
      <c r="TEI121" s="16"/>
      <c r="TEJ121" s="16"/>
      <c r="TEK121" s="16"/>
      <c r="TEL121" s="16"/>
      <c r="TEM121" s="16"/>
      <c r="TEN121" s="16"/>
      <c r="TEO121" s="16"/>
      <c r="TEP121" s="16"/>
      <c r="TEQ121" s="16"/>
      <c r="TER121" s="16"/>
      <c r="TES121" s="16"/>
      <c r="TET121" s="16"/>
      <c r="TEU121" s="16"/>
      <c r="TEV121" s="16"/>
      <c r="TEW121" s="16"/>
      <c r="TEX121" s="16"/>
      <c r="TEY121" s="16"/>
      <c r="TEZ121" s="16"/>
      <c r="TFA121" s="16"/>
      <c r="TFB121" s="16"/>
      <c r="TFC121" s="16"/>
      <c r="TFD121" s="16"/>
      <c r="TFE121" s="16"/>
      <c r="TFF121" s="16"/>
      <c r="TFG121" s="16"/>
      <c r="TFH121" s="16"/>
      <c r="TFI121" s="16"/>
      <c r="TFJ121" s="16"/>
      <c r="TFK121" s="16"/>
      <c r="TFL121" s="16"/>
      <c r="TFM121" s="16"/>
      <c r="TFN121" s="16"/>
      <c r="TFO121" s="16"/>
      <c r="TFP121" s="16"/>
      <c r="TFQ121" s="16"/>
      <c r="TFR121" s="16"/>
      <c r="TFS121" s="16"/>
      <c r="TFT121" s="16"/>
      <c r="TFU121" s="16"/>
      <c r="TFV121" s="16"/>
      <c r="TFW121" s="16"/>
      <c r="TFX121" s="16"/>
      <c r="TFY121" s="16"/>
      <c r="TFZ121" s="16"/>
      <c r="TGA121" s="16"/>
      <c r="TGB121" s="16"/>
      <c r="TGC121" s="16"/>
      <c r="TGD121" s="16"/>
      <c r="TGE121" s="16"/>
      <c r="TGF121" s="16"/>
      <c r="TGG121" s="16"/>
      <c r="TGH121" s="16"/>
      <c r="TGI121" s="16"/>
      <c r="TGJ121" s="16"/>
      <c r="TGK121" s="16"/>
      <c r="TGL121" s="16"/>
      <c r="TGM121" s="16"/>
      <c r="TGN121" s="16"/>
      <c r="TGO121" s="16"/>
      <c r="TGP121" s="16"/>
      <c r="TGQ121" s="16"/>
      <c r="TGR121" s="16"/>
      <c r="TGS121" s="16"/>
      <c r="TGT121" s="16"/>
      <c r="TGU121" s="16"/>
      <c r="TGV121" s="16"/>
      <c r="TGW121" s="16"/>
      <c r="TGX121" s="16"/>
      <c r="TGY121" s="16"/>
      <c r="TGZ121" s="16"/>
      <c r="THA121" s="16"/>
      <c r="THB121" s="16"/>
      <c r="THC121" s="16"/>
      <c r="THD121" s="16"/>
      <c r="THE121" s="16"/>
      <c r="THF121" s="16"/>
      <c r="THG121" s="16"/>
      <c r="THH121" s="16"/>
      <c r="THI121" s="16"/>
      <c r="THJ121" s="16"/>
      <c r="THK121" s="16"/>
      <c r="THL121" s="16"/>
      <c r="THM121" s="16"/>
      <c r="THN121" s="16"/>
      <c r="THO121" s="16"/>
      <c r="THP121" s="16"/>
      <c r="THQ121" s="16"/>
      <c r="THR121" s="16"/>
      <c r="THS121" s="16"/>
      <c r="THT121" s="16"/>
      <c r="THU121" s="16"/>
      <c r="THV121" s="16"/>
      <c r="THW121" s="16"/>
      <c r="THX121" s="16"/>
      <c r="THY121" s="16"/>
      <c r="THZ121" s="16"/>
      <c r="TIA121" s="16"/>
      <c r="TIB121" s="16"/>
      <c r="TIC121" s="16"/>
      <c r="TID121" s="16"/>
      <c r="TIE121" s="16"/>
      <c r="TIF121" s="16"/>
      <c r="TIG121" s="16"/>
      <c r="TIH121" s="16"/>
      <c r="TII121" s="16"/>
      <c r="TIJ121" s="16"/>
      <c r="TIK121" s="16"/>
      <c r="TIL121" s="16"/>
      <c r="TIM121" s="16"/>
      <c r="TIN121" s="16"/>
      <c r="TIO121" s="16"/>
      <c r="TIP121" s="16"/>
      <c r="TIQ121" s="16"/>
      <c r="TIR121" s="16"/>
      <c r="TIS121" s="16"/>
      <c r="TIT121" s="16"/>
      <c r="TIU121" s="16"/>
      <c r="TIV121" s="16"/>
      <c r="TIW121" s="16"/>
      <c r="TIX121" s="16"/>
      <c r="TIY121" s="16"/>
      <c r="TIZ121" s="16"/>
      <c r="TJA121" s="16"/>
      <c r="TJB121" s="16"/>
      <c r="TJC121" s="16"/>
      <c r="TJD121" s="16"/>
      <c r="TJE121" s="16"/>
      <c r="TJF121" s="16"/>
      <c r="TJG121" s="16"/>
      <c r="TJH121" s="16"/>
      <c r="TJI121" s="16"/>
      <c r="TJJ121" s="16"/>
      <c r="TJK121" s="16"/>
      <c r="TJL121" s="16"/>
      <c r="TJM121" s="16"/>
      <c r="TJN121" s="16"/>
      <c r="TJO121" s="16"/>
      <c r="TJP121" s="16"/>
      <c r="TJQ121" s="16"/>
      <c r="TJR121" s="16"/>
      <c r="TJS121" s="16"/>
      <c r="TJT121" s="16"/>
      <c r="TJU121" s="16"/>
      <c r="TJV121" s="16"/>
      <c r="TJW121" s="16"/>
      <c r="TJX121" s="16"/>
      <c r="TJY121" s="16"/>
      <c r="TJZ121" s="16"/>
      <c r="TKA121" s="16"/>
      <c r="TKB121" s="16"/>
      <c r="TKC121" s="16"/>
      <c r="TKD121" s="16"/>
      <c r="TKE121" s="16"/>
      <c r="TKF121" s="16"/>
      <c r="TKG121" s="16"/>
      <c r="TKH121" s="16"/>
      <c r="TKI121" s="16"/>
      <c r="TKJ121" s="16"/>
      <c r="TKK121" s="16"/>
      <c r="TKL121" s="16"/>
      <c r="TKM121" s="16"/>
      <c r="TKN121" s="16"/>
      <c r="TKO121" s="16"/>
      <c r="TKP121" s="16"/>
      <c r="TKQ121" s="16"/>
      <c r="TKR121" s="16"/>
      <c r="TKS121" s="16"/>
      <c r="TKT121" s="16"/>
      <c r="TKU121" s="16"/>
      <c r="TKV121" s="16"/>
      <c r="TKW121" s="16"/>
      <c r="TKX121" s="16"/>
      <c r="TKY121" s="16"/>
      <c r="TKZ121" s="16"/>
      <c r="TLA121" s="16"/>
      <c r="TLB121" s="16"/>
      <c r="TLC121" s="16"/>
      <c r="TLD121" s="16"/>
      <c r="TLE121" s="16"/>
      <c r="TLF121" s="16"/>
      <c r="TLG121" s="16"/>
      <c r="TLH121" s="16"/>
      <c r="TLI121" s="16"/>
      <c r="TLJ121" s="16"/>
      <c r="TLK121" s="16"/>
      <c r="TLL121" s="16"/>
      <c r="TLM121" s="16"/>
      <c r="TLN121" s="16"/>
      <c r="TLO121" s="16"/>
      <c r="TLP121" s="16"/>
      <c r="TLQ121" s="16"/>
      <c r="TLR121" s="16"/>
      <c r="TLS121" s="16"/>
      <c r="TLT121" s="16"/>
      <c r="TLU121" s="16"/>
      <c r="TLV121" s="16"/>
      <c r="TLW121" s="16"/>
      <c r="TLX121" s="16"/>
      <c r="TLY121" s="16"/>
      <c r="TLZ121" s="16"/>
      <c r="TMA121" s="16"/>
      <c r="TMB121" s="16"/>
      <c r="TMC121" s="16"/>
      <c r="TMD121" s="16"/>
      <c r="TME121" s="16"/>
      <c r="TMF121" s="16"/>
      <c r="TMG121" s="16"/>
      <c r="TMH121" s="16"/>
      <c r="TMI121" s="16"/>
      <c r="TMJ121" s="16"/>
      <c r="TMK121" s="16"/>
      <c r="TML121" s="16"/>
      <c r="TMM121" s="16"/>
      <c r="TMN121" s="16"/>
      <c r="TMO121" s="16"/>
      <c r="TMP121" s="16"/>
      <c r="TMQ121" s="16"/>
      <c r="TMR121" s="16"/>
      <c r="TMS121" s="16"/>
      <c r="TMT121" s="16"/>
      <c r="TMU121" s="16"/>
      <c r="TMV121" s="16"/>
      <c r="TMW121" s="16"/>
      <c r="TMX121" s="16"/>
      <c r="TMY121" s="16"/>
      <c r="TMZ121" s="16"/>
      <c r="TNA121" s="16"/>
      <c r="TNB121" s="16"/>
      <c r="TNC121" s="16"/>
      <c r="TND121" s="16"/>
      <c r="TNE121" s="16"/>
      <c r="TNF121" s="16"/>
      <c r="TNG121" s="16"/>
      <c r="TNH121" s="16"/>
      <c r="TNI121" s="16"/>
      <c r="TNJ121" s="16"/>
      <c r="TNK121" s="16"/>
      <c r="TNL121" s="16"/>
      <c r="TNM121" s="16"/>
      <c r="TNN121" s="16"/>
      <c r="TNO121" s="16"/>
      <c r="TNP121" s="16"/>
      <c r="TNQ121" s="16"/>
      <c r="TNR121" s="16"/>
      <c r="TNS121" s="16"/>
      <c r="TNT121" s="16"/>
      <c r="TNU121" s="16"/>
      <c r="TNV121" s="16"/>
      <c r="TNW121" s="16"/>
      <c r="TNX121" s="16"/>
      <c r="TNY121" s="16"/>
      <c r="TNZ121" s="16"/>
      <c r="TOA121" s="16"/>
      <c r="TOB121" s="16"/>
      <c r="TOC121" s="16"/>
      <c r="TOD121" s="16"/>
      <c r="TOE121" s="16"/>
      <c r="TOF121" s="16"/>
      <c r="TOG121" s="16"/>
      <c r="TOH121" s="16"/>
      <c r="TOI121" s="16"/>
      <c r="TOJ121" s="16"/>
      <c r="TOK121" s="16"/>
      <c r="TOL121" s="16"/>
      <c r="TOM121" s="16"/>
      <c r="TON121" s="16"/>
      <c r="TOO121" s="16"/>
      <c r="TOP121" s="16"/>
      <c r="TOQ121" s="16"/>
      <c r="TOR121" s="16"/>
      <c r="TOS121" s="16"/>
      <c r="TOT121" s="16"/>
      <c r="TOU121" s="16"/>
      <c r="TOV121" s="16"/>
      <c r="TOW121" s="16"/>
      <c r="TOX121" s="16"/>
      <c r="TOY121" s="16"/>
      <c r="TOZ121" s="16"/>
      <c r="TPA121" s="16"/>
      <c r="TPB121" s="16"/>
      <c r="TPC121" s="16"/>
      <c r="TPD121" s="16"/>
      <c r="TPE121" s="16"/>
      <c r="TPF121" s="16"/>
      <c r="TPG121" s="16"/>
      <c r="TPH121" s="16"/>
      <c r="TPI121" s="16"/>
      <c r="TPJ121" s="16"/>
      <c r="TPK121" s="16"/>
      <c r="TPL121" s="16"/>
      <c r="TPM121" s="16"/>
      <c r="TPN121" s="16"/>
      <c r="TPO121" s="16"/>
      <c r="TPP121" s="16"/>
      <c r="TPQ121" s="16"/>
      <c r="TPR121" s="16"/>
      <c r="TPS121" s="16"/>
      <c r="TPT121" s="16"/>
      <c r="TPU121" s="16"/>
      <c r="TPV121" s="16"/>
      <c r="TPW121" s="16"/>
      <c r="TPX121" s="16"/>
      <c r="TPY121" s="16"/>
      <c r="TPZ121" s="16"/>
      <c r="TQA121" s="16"/>
      <c r="TQB121" s="16"/>
      <c r="TQC121" s="16"/>
      <c r="TQD121" s="16"/>
      <c r="TQE121" s="16"/>
      <c r="TQF121" s="16"/>
      <c r="TQG121" s="16"/>
      <c r="TQH121" s="16"/>
      <c r="TQI121" s="16"/>
      <c r="TQJ121" s="16"/>
      <c r="TQK121" s="16"/>
      <c r="TQL121" s="16"/>
      <c r="TQM121" s="16"/>
      <c r="TQN121" s="16"/>
      <c r="TQO121" s="16"/>
      <c r="TQP121" s="16"/>
      <c r="TQQ121" s="16"/>
      <c r="TQR121" s="16"/>
      <c r="TQS121" s="16"/>
      <c r="TQT121" s="16"/>
      <c r="TQU121" s="16"/>
      <c r="TQV121" s="16"/>
      <c r="TQW121" s="16"/>
      <c r="TQX121" s="16"/>
      <c r="TQY121" s="16"/>
      <c r="TQZ121" s="16"/>
      <c r="TRA121" s="16"/>
      <c r="TRB121" s="16"/>
      <c r="TRC121" s="16"/>
      <c r="TRD121" s="16"/>
      <c r="TRE121" s="16"/>
      <c r="TRF121" s="16"/>
      <c r="TRG121" s="16"/>
      <c r="TRH121" s="16"/>
      <c r="TRI121" s="16"/>
      <c r="TRJ121" s="16"/>
      <c r="TRK121" s="16"/>
      <c r="TRL121" s="16"/>
      <c r="TRM121" s="16"/>
      <c r="TRN121" s="16"/>
      <c r="TRO121" s="16"/>
      <c r="TRP121" s="16"/>
      <c r="TRQ121" s="16"/>
      <c r="TRR121" s="16"/>
      <c r="TRS121" s="16"/>
      <c r="TRT121" s="16"/>
      <c r="TRU121" s="16"/>
      <c r="TRV121" s="16"/>
      <c r="TRW121" s="16"/>
      <c r="TRX121" s="16"/>
      <c r="TRY121" s="16"/>
      <c r="TRZ121" s="16"/>
      <c r="TSA121" s="16"/>
      <c r="TSB121" s="16"/>
      <c r="TSC121" s="16"/>
      <c r="TSD121" s="16"/>
      <c r="TSE121" s="16"/>
      <c r="TSF121" s="16"/>
      <c r="TSG121" s="16"/>
      <c r="TSH121" s="16"/>
      <c r="TSI121" s="16"/>
      <c r="TSJ121" s="16"/>
      <c r="TSK121" s="16"/>
      <c r="TSL121" s="16"/>
      <c r="TSM121" s="16"/>
      <c r="TSN121" s="16"/>
      <c r="TSO121" s="16"/>
      <c r="TSP121" s="16"/>
      <c r="TSQ121" s="16"/>
      <c r="TSR121" s="16"/>
      <c r="TSS121" s="16"/>
      <c r="TST121" s="16"/>
      <c r="TSU121" s="16"/>
      <c r="TSV121" s="16"/>
      <c r="TSW121" s="16"/>
      <c r="TSX121" s="16"/>
      <c r="TSY121" s="16"/>
      <c r="TSZ121" s="16"/>
      <c r="TTA121" s="16"/>
      <c r="TTB121" s="16"/>
      <c r="TTC121" s="16"/>
      <c r="TTD121" s="16"/>
      <c r="TTE121" s="16"/>
      <c r="TTF121" s="16"/>
      <c r="TTG121" s="16"/>
      <c r="TTH121" s="16"/>
      <c r="TTI121" s="16"/>
      <c r="TTJ121" s="16"/>
      <c r="TTK121" s="16"/>
      <c r="TTL121" s="16"/>
      <c r="TTM121" s="16"/>
      <c r="TTN121" s="16"/>
      <c r="TTO121" s="16"/>
      <c r="TTP121" s="16"/>
      <c r="TTQ121" s="16"/>
      <c r="TTR121" s="16"/>
      <c r="TTS121" s="16"/>
      <c r="TTT121" s="16"/>
      <c r="TTU121" s="16"/>
      <c r="TTV121" s="16"/>
      <c r="TTW121" s="16"/>
      <c r="TTX121" s="16"/>
      <c r="TTY121" s="16"/>
      <c r="TTZ121" s="16"/>
      <c r="TUA121" s="16"/>
      <c r="TUB121" s="16"/>
      <c r="TUC121" s="16"/>
      <c r="TUD121" s="16"/>
      <c r="TUE121" s="16"/>
      <c r="TUF121" s="16"/>
      <c r="TUG121" s="16"/>
      <c r="TUH121" s="16"/>
      <c r="TUI121" s="16"/>
      <c r="TUJ121" s="16"/>
      <c r="TUK121" s="16"/>
      <c r="TUL121" s="16"/>
      <c r="TUM121" s="16"/>
      <c r="TUN121" s="16"/>
      <c r="TUO121" s="16"/>
      <c r="TUP121" s="16"/>
      <c r="TUQ121" s="16"/>
      <c r="TUR121" s="16"/>
      <c r="TUS121" s="16"/>
      <c r="TUT121" s="16"/>
      <c r="TUU121" s="16"/>
      <c r="TUV121" s="16"/>
      <c r="TUW121" s="16"/>
      <c r="TUX121" s="16"/>
      <c r="TUY121" s="16"/>
      <c r="TUZ121" s="16"/>
      <c r="TVA121" s="16"/>
      <c r="TVB121" s="16"/>
      <c r="TVC121" s="16"/>
      <c r="TVD121" s="16"/>
      <c r="TVE121" s="16"/>
      <c r="TVF121" s="16"/>
      <c r="TVG121" s="16"/>
      <c r="TVH121" s="16"/>
      <c r="TVI121" s="16"/>
      <c r="TVJ121" s="16"/>
      <c r="TVK121" s="16"/>
      <c r="TVL121" s="16"/>
      <c r="TVM121" s="16"/>
      <c r="TVN121" s="16"/>
      <c r="TVO121" s="16"/>
      <c r="TVP121" s="16"/>
      <c r="TVQ121" s="16"/>
      <c r="TVR121" s="16"/>
      <c r="TVS121" s="16"/>
      <c r="TVT121" s="16"/>
      <c r="TVU121" s="16"/>
      <c r="TVV121" s="16"/>
      <c r="TVW121" s="16"/>
      <c r="TVX121" s="16"/>
      <c r="TVY121" s="16"/>
      <c r="TVZ121" s="16"/>
      <c r="TWA121" s="16"/>
      <c r="TWB121" s="16"/>
      <c r="TWC121" s="16"/>
      <c r="TWD121" s="16"/>
      <c r="TWE121" s="16"/>
      <c r="TWF121" s="16"/>
      <c r="TWG121" s="16"/>
      <c r="TWH121" s="16"/>
      <c r="TWI121" s="16"/>
      <c r="TWJ121" s="16"/>
      <c r="TWK121" s="16"/>
      <c r="TWL121" s="16"/>
      <c r="TWM121" s="16"/>
      <c r="TWN121" s="16"/>
      <c r="TWO121" s="16"/>
      <c r="TWP121" s="16"/>
      <c r="TWQ121" s="16"/>
      <c r="TWR121" s="16"/>
      <c r="TWS121" s="16"/>
      <c r="TWT121" s="16"/>
      <c r="TWU121" s="16"/>
      <c r="TWV121" s="16"/>
      <c r="TWW121" s="16"/>
      <c r="TWX121" s="16"/>
      <c r="TWY121" s="16"/>
      <c r="TWZ121" s="16"/>
      <c r="TXA121" s="16"/>
      <c r="TXB121" s="16"/>
      <c r="TXC121" s="16"/>
      <c r="TXD121" s="16"/>
      <c r="TXE121" s="16"/>
      <c r="TXF121" s="16"/>
      <c r="TXG121" s="16"/>
      <c r="TXH121" s="16"/>
      <c r="TXI121" s="16"/>
      <c r="TXJ121" s="16"/>
      <c r="TXK121" s="16"/>
      <c r="TXL121" s="16"/>
      <c r="TXM121" s="16"/>
      <c r="TXN121" s="16"/>
      <c r="TXO121" s="16"/>
      <c r="TXP121" s="16"/>
      <c r="TXQ121" s="16"/>
      <c r="TXR121" s="16"/>
      <c r="TXS121" s="16"/>
      <c r="TXT121" s="16"/>
      <c r="TXU121" s="16"/>
      <c r="TXV121" s="16"/>
      <c r="TXW121" s="16"/>
      <c r="TXX121" s="16"/>
      <c r="TXY121" s="16"/>
      <c r="TXZ121" s="16"/>
      <c r="TYA121" s="16"/>
      <c r="TYB121" s="16"/>
      <c r="TYC121" s="16"/>
      <c r="TYD121" s="16"/>
      <c r="TYE121" s="16"/>
      <c r="TYF121" s="16"/>
      <c r="TYG121" s="16"/>
      <c r="TYH121" s="16"/>
      <c r="TYI121" s="16"/>
      <c r="TYJ121" s="16"/>
      <c r="TYK121" s="16"/>
      <c r="TYL121" s="16"/>
      <c r="TYM121" s="16"/>
      <c r="TYN121" s="16"/>
      <c r="TYO121" s="16"/>
      <c r="TYP121" s="16"/>
      <c r="TYQ121" s="16"/>
      <c r="TYR121" s="16"/>
      <c r="TYS121" s="16"/>
      <c r="TYT121" s="16"/>
      <c r="TYU121" s="16"/>
      <c r="TYV121" s="16"/>
      <c r="TYW121" s="16"/>
      <c r="TYX121" s="16"/>
      <c r="TYY121" s="16"/>
      <c r="TYZ121" s="16"/>
      <c r="TZA121" s="16"/>
      <c r="TZB121" s="16"/>
      <c r="TZC121" s="16"/>
      <c r="TZD121" s="16"/>
      <c r="TZE121" s="16"/>
      <c r="TZF121" s="16"/>
      <c r="TZG121" s="16"/>
      <c r="TZH121" s="16"/>
      <c r="TZI121" s="16"/>
      <c r="TZJ121" s="16"/>
      <c r="TZK121" s="16"/>
      <c r="TZL121" s="16"/>
      <c r="TZM121" s="16"/>
      <c r="TZN121" s="16"/>
      <c r="TZO121" s="16"/>
      <c r="TZP121" s="16"/>
      <c r="TZQ121" s="16"/>
      <c r="TZR121" s="16"/>
      <c r="TZS121" s="16"/>
      <c r="TZT121" s="16"/>
      <c r="TZU121" s="16"/>
      <c r="TZV121" s="16"/>
      <c r="TZW121" s="16"/>
      <c r="TZX121" s="16"/>
      <c r="TZY121" s="16"/>
      <c r="TZZ121" s="16"/>
      <c r="UAA121" s="16"/>
      <c r="UAB121" s="16"/>
      <c r="UAC121" s="16"/>
      <c r="UAD121" s="16"/>
      <c r="UAE121" s="16"/>
      <c r="UAF121" s="16"/>
      <c r="UAG121" s="16"/>
      <c r="UAH121" s="16"/>
      <c r="UAI121" s="16"/>
      <c r="UAJ121" s="16"/>
      <c r="UAK121" s="16"/>
      <c r="UAL121" s="16"/>
      <c r="UAM121" s="16"/>
      <c r="UAN121" s="16"/>
      <c r="UAO121" s="16"/>
      <c r="UAP121" s="16"/>
      <c r="UAQ121" s="16"/>
      <c r="UAR121" s="16"/>
      <c r="UAS121" s="16"/>
      <c r="UAT121" s="16"/>
      <c r="UAU121" s="16"/>
      <c r="UAV121" s="16"/>
      <c r="UAW121" s="16"/>
      <c r="UAX121" s="16"/>
      <c r="UAY121" s="16"/>
      <c r="UAZ121" s="16"/>
      <c r="UBA121" s="16"/>
      <c r="UBB121" s="16"/>
      <c r="UBC121" s="16"/>
      <c r="UBD121" s="16"/>
      <c r="UBE121" s="16"/>
      <c r="UBF121" s="16"/>
      <c r="UBG121" s="16"/>
      <c r="UBH121" s="16"/>
      <c r="UBI121" s="16"/>
      <c r="UBJ121" s="16"/>
      <c r="UBK121" s="16"/>
      <c r="UBL121" s="16"/>
      <c r="UBM121" s="16"/>
      <c r="UBN121" s="16"/>
      <c r="UBO121" s="16"/>
      <c r="UBP121" s="16"/>
      <c r="UBQ121" s="16"/>
      <c r="UBR121" s="16"/>
      <c r="UBS121" s="16"/>
      <c r="UBT121" s="16"/>
      <c r="UBU121" s="16"/>
      <c r="UBV121" s="16"/>
      <c r="UBW121" s="16"/>
      <c r="UBX121" s="16"/>
      <c r="UBY121" s="16"/>
      <c r="UBZ121" s="16"/>
      <c r="UCA121" s="16"/>
      <c r="UCB121" s="16"/>
      <c r="UCC121" s="16"/>
      <c r="UCD121" s="16"/>
      <c r="UCE121" s="16"/>
      <c r="UCF121" s="16"/>
      <c r="UCG121" s="16"/>
      <c r="UCH121" s="16"/>
      <c r="UCI121" s="16"/>
      <c r="UCJ121" s="16"/>
      <c r="UCK121" s="16"/>
      <c r="UCL121" s="16"/>
      <c r="UCM121" s="16"/>
      <c r="UCN121" s="16"/>
      <c r="UCO121" s="16"/>
      <c r="UCP121" s="16"/>
      <c r="UCQ121" s="16"/>
      <c r="UCR121" s="16"/>
      <c r="UCS121" s="16"/>
      <c r="UCT121" s="16"/>
      <c r="UCU121" s="16"/>
      <c r="UCV121" s="16"/>
      <c r="UCW121" s="16"/>
      <c r="UCX121" s="16"/>
      <c r="UCY121" s="16"/>
      <c r="UCZ121" s="16"/>
      <c r="UDA121" s="16"/>
      <c r="UDB121" s="16"/>
      <c r="UDC121" s="16"/>
      <c r="UDD121" s="16"/>
      <c r="UDE121" s="16"/>
      <c r="UDF121" s="16"/>
      <c r="UDG121" s="16"/>
      <c r="UDH121" s="16"/>
      <c r="UDI121" s="16"/>
      <c r="UDJ121" s="16"/>
      <c r="UDK121" s="16"/>
      <c r="UDL121" s="16"/>
      <c r="UDM121" s="16"/>
      <c r="UDN121" s="16"/>
      <c r="UDO121" s="16"/>
      <c r="UDP121" s="16"/>
      <c r="UDQ121" s="16"/>
      <c r="UDR121" s="16"/>
      <c r="UDS121" s="16"/>
      <c r="UDT121" s="16"/>
      <c r="UDU121" s="16"/>
      <c r="UDV121" s="16"/>
      <c r="UDW121" s="16"/>
      <c r="UDX121" s="16"/>
      <c r="UDY121" s="16"/>
      <c r="UDZ121" s="16"/>
      <c r="UEA121" s="16"/>
      <c r="UEB121" s="16"/>
      <c r="UEC121" s="16"/>
      <c r="UED121" s="16"/>
      <c r="UEE121" s="16"/>
      <c r="UEF121" s="16"/>
      <c r="UEG121" s="16"/>
      <c r="UEH121" s="16"/>
      <c r="UEI121" s="16"/>
      <c r="UEJ121" s="16"/>
      <c r="UEK121" s="16"/>
      <c r="UEL121" s="16"/>
      <c r="UEM121" s="16"/>
      <c r="UEN121" s="16"/>
      <c r="UEO121" s="16"/>
      <c r="UEP121" s="16"/>
      <c r="UEQ121" s="16"/>
      <c r="UER121" s="16"/>
      <c r="UES121" s="16"/>
      <c r="UET121" s="16"/>
      <c r="UEU121" s="16"/>
      <c r="UEV121" s="16"/>
      <c r="UEW121" s="16"/>
      <c r="UEX121" s="16"/>
      <c r="UEY121" s="16"/>
      <c r="UEZ121" s="16"/>
      <c r="UFA121" s="16"/>
      <c r="UFB121" s="16"/>
      <c r="UFC121" s="16"/>
      <c r="UFD121" s="16"/>
      <c r="UFE121" s="16"/>
      <c r="UFF121" s="16"/>
      <c r="UFG121" s="16"/>
      <c r="UFH121" s="16"/>
      <c r="UFI121" s="16"/>
      <c r="UFJ121" s="16"/>
      <c r="UFK121" s="16"/>
      <c r="UFL121" s="16"/>
      <c r="UFM121" s="16"/>
      <c r="UFN121" s="16"/>
      <c r="UFO121" s="16"/>
      <c r="UFP121" s="16"/>
      <c r="UFQ121" s="16"/>
      <c r="UFR121" s="16"/>
      <c r="UFS121" s="16"/>
      <c r="UFT121" s="16"/>
      <c r="UFU121" s="16"/>
      <c r="UFV121" s="16"/>
      <c r="UFW121" s="16"/>
      <c r="UFX121" s="16"/>
      <c r="UFY121" s="16"/>
      <c r="UFZ121" s="16"/>
      <c r="UGA121" s="16"/>
      <c r="UGB121" s="16"/>
      <c r="UGC121" s="16"/>
      <c r="UGD121" s="16"/>
      <c r="UGE121" s="16"/>
      <c r="UGF121" s="16"/>
      <c r="UGG121" s="16"/>
      <c r="UGH121" s="16"/>
      <c r="UGI121" s="16"/>
      <c r="UGJ121" s="16"/>
      <c r="UGK121" s="16"/>
      <c r="UGL121" s="16"/>
      <c r="UGM121" s="16"/>
      <c r="UGN121" s="16"/>
      <c r="UGO121" s="16"/>
      <c r="UGP121" s="16"/>
      <c r="UGQ121" s="16"/>
      <c r="UGR121" s="16"/>
      <c r="UGS121" s="16"/>
      <c r="UGT121" s="16"/>
      <c r="UGU121" s="16"/>
      <c r="UGV121" s="16"/>
      <c r="UGW121" s="16"/>
      <c r="UGX121" s="16"/>
      <c r="UGY121" s="16"/>
      <c r="UGZ121" s="16"/>
      <c r="UHA121" s="16"/>
      <c r="UHB121" s="16"/>
      <c r="UHC121" s="16"/>
      <c r="UHD121" s="16"/>
      <c r="UHE121" s="16"/>
      <c r="UHF121" s="16"/>
      <c r="UHG121" s="16"/>
      <c r="UHH121" s="16"/>
      <c r="UHI121" s="16"/>
      <c r="UHJ121" s="16"/>
      <c r="UHK121" s="16"/>
      <c r="UHL121" s="16"/>
      <c r="UHM121" s="16"/>
      <c r="UHN121" s="16"/>
      <c r="UHO121" s="16"/>
      <c r="UHP121" s="16"/>
      <c r="UHQ121" s="16"/>
      <c r="UHR121" s="16"/>
      <c r="UHS121" s="16"/>
      <c r="UHT121" s="16"/>
      <c r="UHU121" s="16"/>
      <c r="UHV121" s="16"/>
      <c r="UHW121" s="16"/>
      <c r="UHX121" s="16"/>
      <c r="UHY121" s="16"/>
      <c r="UHZ121" s="16"/>
      <c r="UIA121" s="16"/>
      <c r="UIB121" s="16"/>
      <c r="UIC121" s="16"/>
      <c r="UID121" s="16"/>
      <c r="UIE121" s="16"/>
      <c r="UIF121" s="16"/>
      <c r="UIG121" s="16"/>
      <c r="UIH121" s="16"/>
      <c r="UII121" s="16"/>
      <c r="UIJ121" s="16"/>
      <c r="UIK121" s="16"/>
      <c r="UIL121" s="16"/>
      <c r="UIM121" s="16"/>
      <c r="UIN121" s="16"/>
      <c r="UIO121" s="16"/>
      <c r="UIP121" s="16"/>
      <c r="UIQ121" s="16"/>
      <c r="UIR121" s="16"/>
      <c r="UIS121" s="16"/>
      <c r="UIT121" s="16"/>
      <c r="UIU121" s="16"/>
      <c r="UIV121" s="16"/>
      <c r="UIW121" s="16"/>
      <c r="UIX121" s="16"/>
      <c r="UIY121" s="16"/>
      <c r="UIZ121" s="16"/>
      <c r="UJA121" s="16"/>
      <c r="UJB121" s="16"/>
      <c r="UJC121" s="16"/>
      <c r="UJD121" s="16"/>
      <c r="UJE121" s="16"/>
      <c r="UJF121" s="16"/>
      <c r="UJG121" s="16"/>
      <c r="UJH121" s="16"/>
      <c r="UJI121" s="16"/>
      <c r="UJJ121" s="16"/>
      <c r="UJK121" s="16"/>
      <c r="UJL121" s="16"/>
      <c r="UJM121" s="16"/>
      <c r="UJN121" s="16"/>
      <c r="UJO121" s="16"/>
      <c r="UJP121" s="16"/>
      <c r="UJQ121" s="16"/>
      <c r="UJR121" s="16"/>
      <c r="UJS121" s="16"/>
      <c r="UJT121" s="16"/>
      <c r="UJU121" s="16"/>
      <c r="UJV121" s="16"/>
      <c r="UJW121" s="16"/>
      <c r="UJX121" s="16"/>
      <c r="UJY121" s="16"/>
      <c r="UJZ121" s="16"/>
      <c r="UKA121" s="16"/>
      <c r="UKB121" s="16"/>
      <c r="UKC121" s="16"/>
      <c r="UKD121" s="16"/>
      <c r="UKE121" s="16"/>
      <c r="UKF121" s="16"/>
      <c r="UKG121" s="16"/>
      <c r="UKH121" s="16"/>
      <c r="UKI121" s="16"/>
      <c r="UKJ121" s="16"/>
      <c r="UKK121" s="16"/>
      <c r="UKL121" s="16"/>
      <c r="UKM121" s="16"/>
      <c r="UKN121" s="16"/>
      <c r="UKO121" s="16"/>
      <c r="UKP121" s="16"/>
      <c r="UKQ121" s="16"/>
      <c r="UKR121" s="16"/>
      <c r="UKS121" s="16"/>
      <c r="UKT121" s="16"/>
      <c r="UKU121" s="16"/>
      <c r="UKV121" s="16"/>
      <c r="UKW121" s="16"/>
      <c r="UKX121" s="16"/>
      <c r="UKY121" s="16"/>
      <c r="UKZ121" s="16"/>
      <c r="ULA121" s="16"/>
      <c r="ULB121" s="16"/>
      <c r="ULC121" s="16"/>
      <c r="ULD121" s="16"/>
      <c r="ULE121" s="16"/>
      <c r="ULF121" s="16"/>
      <c r="ULG121" s="16"/>
      <c r="ULH121" s="16"/>
      <c r="ULI121" s="16"/>
      <c r="ULJ121" s="16"/>
      <c r="ULK121" s="16"/>
      <c r="ULL121" s="16"/>
      <c r="ULM121" s="16"/>
      <c r="ULN121" s="16"/>
      <c r="ULO121" s="16"/>
      <c r="ULP121" s="16"/>
      <c r="ULQ121" s="16"/>
      <c r="ULR121" s="16"/>
      <c r="ULS121" s="16"/>
      <c r="ULT121" s="16"/>
      <c r="ULU121" s="16"/>
      <c r="ULV121" s="16"/>
      <c r="ULW121" s="16"/>
      <c r="ULX121" s="16"/>
      <c r="ULY121" s="16"/>
      <c r="ULZ121" s="16"/>
      <c r="UMA121" s="16"/>
      <c r="UMB121" s="16"/>
      <c r="UMC121" s="16"/>
      <c r="UMD121" s="16"/>
      <c r="UME121" s="16"/>
      <c r="UMF121" s="16"/>
      <c r="UMG121" s="16"/>
      <c r="UMH121" s="16"/>
      <c r="UMI121" s="16"/>
      <c r="UMJ121" s="16"/>
      <c r="UMK121" s="16"/>
      <c r="UML121" s="16"/>
      <c r="UMM121" s="16"/>
      <c r="UMN121" s="16"/>
      <c r="UMO121" s="16"/>
      <c r="UMP121" s="16"/>
      <c r="UMQ121" s="16"/>
      <c r="UMR121" s="16"/>
      <c r="UMS121" s="16"/>
      <c r="UMT121" s="16"/>
      <c r="UMU121" s="16"/>
      <c r="UMV121" s="16"/>
      <c r="UMW121" s="16"/>
      <c r="UMX121" s="16"/>
      <c r="UMY121" s="16"/>
      <c r="UMZ121" s="16"/>
      <c r="UNA121" s="16"/>
      <c r="UNB121" s="16"/>
      <c r="UNC121" s="16"/>
      <c r="UND121" s="16"/>
      <c r="UNE121" s="16"/>
      <c r="UNF121" s="16"/>
      <c r="UNG121" s="16"/>
      <c r="UNH121" s="16"/>
      <c r="UNI121" s="16"/>
      <c r="UNJ121" s="16"/>
      <c r="UNK121" s="16"/>
      <c r="UNL121" s="16"/>
      <c r="UNM121" s="16"/>
      <c r="UNN121" s="16"/>
      <c r="UNO121" s="16"/>
      <c r="UNP121" s="16"/>
      <c r="UNQ121" s="16"/>
      <c r="UNR121" s="16"/>
      <c r="UNS121" s="16"/>
      <c r="UNT121" s="16"/>
      <c r="UNU121" s="16"/>
      <c r="UNV121" s="16"/>
      <c r="UNW121" s="16"/>
      <c r="UNX121" s="16"/>
      <c r="UNY121" s="16"/>
      <c r="UNZ121" s="16"/>
      <c r="UOA121" s="16"/>
      <c r="UOB121" s="16"/>
      <c r="UOC121" s="16"/>
      <c r="UOD121" s="16"/>
      <c r="UOE121" s="16"/>
      <c r="UOF121" s="16"/>
      <c r="UOG121" s="16"/>
      <c r="UOH121" s="16"/>
      <c r="UOI121" s="16"/>
      <c r="UOJ121" s="16"/>
      <c r="UOK121" s="16"/>
      <c r="UOL121" s="16"/>
      <c r="UOM121" s="16"/>
      <c r="UON121" s="16"/>
      <c r="UOO121" s="16"/>
      <c r="UOP121" s="16"/>
      <c r="UOQ121" s="16"/>
      <c r="UOR121" s="16"/>
      <c r="UOS121" s="16"/>
      <c r="UOT121" s="16"/>
      <c r="UOU121" s="16"/>
      <c r="UOV121" s="16"/>
      <c r="UOW121" s="16"/>
      <c r="UOX121" s="16"/>
      <c r="UOY121" s="16"/>
      <c r="UOZ121" s="16"/>
      <c r="UPA121" s="16"/>
      <c r="UPB121" s="16"/>
      <c r="UPC121" s="16"/>
      <c r="UPD121" s="16"/>
      <c r="UPE121" s="16"/>
      <c r="UPF121" s="16"/>
      <c r="UPG121" s="16"/>
      <c r="UPH121" s="16"/>
      <c r="UPI121" s="16"/>
      <c r="UPJ121" s="16"/>
      <c r="UPK121" s="16"/>
      <c r="UPL121" s="16"/>
      <c r="UPM121" s="16"/>
      <c r="UPN121" s="16"/>
      <c r="UPO121" s="16"/>
      <c r="UPP121" s="16"/>
      <c r="UPQ121" s="16"/>
      <c r="UPR121" s="16"/>
      <c r="UPS121" s="16"/>
      <c r="UPT121" s="16"/>
      <c r="UPU121" s="16"/>
      <c r="UPV121" s="16"/>
      <c r="UPW121" s="16"/>
      <c r="UPX121" s="16"/>
      <c r="UPY121" s="16"/>
      <c r="UPZ121" s="16"/>
      <c r="UQA121" s="16"/>
      <c r="UQB121" s="16"/>
      <c r="UQC121" s="16"/>
      <c r="UQD121" s="16"/>
      <c r="UQE121" s="16"/>
      <c r="UQF121" s="16"/>
      <c r="UQG121" s="16"/>
      <c r="UQH121" s="16"/>
      <c r="UQI121" s="16"/>
      <c r="UQJ121" s="16"/>
      <c r="UQK121" s="16"/>
      <c r="UQL121" s="16"/>
      <c r="UQM121" s="16"/>
      <c r="UQN121" s="16"/>
      <c r="UQO121" s="16"/>
      <c r="UQP121" s="16"/>
      <c r="UQQ121" s="16"/>
      <c r="UQR121" s="16"/>
      <c r="UQS121" s="16"/>
      <c r="UQT121" s="16"/>
      <c r="UQU121" s="16"/>
      <c r="UQV121" s="16"/>
      <c r="UQW121" s="16"/>
      <c r="UQX121" s="16"/>
      <c r="UQY121" s="16"/>
      <c r="UQZ121" s="16"/>
      <c r="URA121" s="16"/>
      <c r="URB121" s="16"/>
      <c r="URC121" s="16"/>
      <c r="URD121" s="16"/>
      <c r="URE121" s="16"/>
      <c r="URF121" s="16"/>
      <c r="URG121" s="16"/>
      <c r="URH121" s="16"/>
      <c r="URI121" s="16"/>
      <c r="URJ121" s="16"/>
      <c r="URK121" s="16"/>
      <c r="URL121" s="16"/>
      <c r="URM121" s="16"/>
      <c r="URN121" s="16"/>
      <c r="URO121" s="16"/>
      <c r="URP121" s="16"/>
      <c r="URQ121" s="16"/>
      <c r="URR121" s="16"/>
      <c r="URS121" s="16"/>
      <c r="URT121" s="16"/>
      <c r="URU121" s="16"/>
      <c r="URV121" s="16"/>
      <c r="URW121" s="16"/>
      <c r="URX121" s="16"/>
      <c r="URY121" s="16"/>
      <c r="URZ121" s="16"/>
      <c r="USA121" s="16"/>
      <c r="USB121" s="16"/>
      <c r="USC121" s="16"/>
      <c r="USD121" s="16"/>
      <c r="USE121" s="16"/>
      <c r="USF121" s="16"/>
      <c r="USG121" s="16"/>
      <c r="USH121" s="16"/>
      <c r="USI121" s="16"/>
      <c r="USJ121" s="16"/>
      <c r="USK121" s="16"/>
      <c r="USL121" s="16"/>
      <c r="USM121" s="16"/>
      <c r="USN121" s="16"/>
      <c r="USO121" s="16"/>
      <c r="USP121" s="16"/>
      <c r="USQ121" s="16"/>
      <c r="USR121" s="16"/>
      <c r="USS121" s="16"/>
      <c r="UST121" s="16"/>
      <c r="USU121" s="16"/>
      <c r="USV121" s="16"/>
      <c r="USW121" s="16"/>
      <c r="USX121" s="16"/>
      <c r="USY121" s="16"/>
      <c r="USZ121" s="16"/>
      <c r="UTA121" s="16"/>
      <c r="UTB121" s="16"/>
      <c r="UTC121" s="16"/>
      <c r="UTD121" s="16"/>
      <c r="UTE121" s="16"/>
      <c r="UTF121" s="16"/>
      <c r="UTG121" s="16"/>
      <c r="UTH121" s="16"/>
      <c r="UTI121" s="16"/>
      <c r="UTJ121" s="16"/>
      <c r="UTK121" s="16"/>
      <c r="UTL121" s="16"/>
      <c r="UTM121" s="16"/>
      <c r="UTN121" s="16"/>
      <c r="UTO121" s="16"/>
      <c r="UTP121" s="16"/>
      <c r="UTQ121" s="16"/>
      <c r="UTR121" s="16"/>
      <c r="UTS121" s="16"/>
      <c r="UTT121" s="16"/>
      <c r="UTU121" s="16"/>
      <c r="UTV121" s="16"/>
      <c r="UTW121" s="16"/>
      <c r="UTX121" s="16"/>
      <c r="UTY121" s="16"/>
      <c r="UTZ121" s="16"/>
      <c r="UUA121" s="16"/>
      <c r="UUB121" s="16"/>
      <c r="UUC121" s="16"/>
      <c r="UUD121" s="16"/>
      <c r="UUE121" s="16"/>
      <c r="UUF121" s="16"/>
      <c r="UUG121" s="16"/>
      <c r="UUH121" s="16"/>
      <c r="UUI121" s="16"/>
      <c r="UUJ121" s="16"/>
      <c r="UUK121" s="16"/>
      <c r="UUL121" s="16"/>
      <c r="UUM121" s="16"/>
      <c r="UUN121" s="16"/>
      <c r="UUO121" s="16"/>
      <c r="UUP121" s="16"/>
      <c r="UUQ121" s="16"/>
      <c r="UUR121" s="16"/>
      <c r="UUS121" s="16"/>
      <c r="UUT121" s="16"/>
      <c r="UUU121" s="16"/>
      <c r="UUV121" s="16"/>
      <c r="UUW121" s="16"/>
      <c r="UUX121" s="16"/>
      <c r="UUY121" s="16"/>
      <c r="UUZ121" s="16"/>
      <c r="UVA121" s="16"/>
      <c r="UVB121" s="16"/>
      <c r="UVC121" s="16"/>
      <c r="UVD121" s="16"/>
      <c r="UVE121" s="16"/>
      <c r="UVF121" s="16"/>
      <c r="UVG121" s="16"/>
      <c r="UVH121" s="16"/>
      <c r="UVI121" s="16"/>
      <c r="UVJ121" s="16"/>
      <c r="UVK121" s="16"/>
      <c r="UVL121" s="16"/>
      <c r="UVM121" s="16"/>
      <c r="UVN121" s="16"/>
      <c r="UVO121" s="16"/>
      <c r="UVP121" s="16"/>
      <c r="UVQ121" s="16"/>
      <c r="UVR121" s="16"/>
      <c r="UVS121" s="16"/>
      <c r="UVT121" s="16"/>
      <c r="UVU121" s="16"/>
      <c r="UVV121" s="16"/>
      <c r="UVW121" s="16"/>
      <c r="UVX121" s="16"/>
      <c r="UVY121" s="16"/>
      <c r="UVZ121" s="16"/>
      <c r="UWA121" s="16"/>
      <c r="UWB121" s="16"/>
      <c r="UWC121" s="16"/>
      <c r="UWD121" s="16"/>
      <c r="UWE121" s="16"/>
      <c r="UWF121" s="16"/>
      <c r="UWG121" s="16"/>
      <c r="UWH121" s="16"/>
      <c r="UWI121" s="16"/>
      <c r="UWJ121" s="16"/>
      <c r="UWK121" s="16"/>
      <c r="UWL121" s="16"/>
      <c r="UWM121" s="16"/>
      <c r="UWN121" s="16"/>
      <c r="UWO121" s="16"/>
      <c r="UWP121" s="16"/>
      <c r="UWQ121" s="16"/>
      <c r="UWR121" s="16"/>
      <c r="UWS121" s="16"/>
      <c r="UWT121" s="16"/>
      <c r="UWU121" s="16"/>
      <c r="UWV121" s="16"/>
      <c r="UWW121" s="16"/>
      <c r="UWX121" s="16"/>
      <c r="UWY121" s="16"/>
      <c r="UWZ121" s="16"/>
      <c r="UXA121" s="16"/>
      <c r="UXB121" s="16"/>
      <c r="UXC121" s="16"/>
      <c r="UXD121" s="16"/>
      <c r="UXE121" s="16"/>
      <c r="UXF121" s="16"/>
      <c r="UXG121" s="16"/>
      <c r="UXH121" s="16"/>
      <c r="UXI121" s="16"/>
      <c r="UXJ121" s="16"/>
      <c r="UXK121" s="16"/>
      <c r="UXL121" s="16"/>
      <c r="UXM121" s="16"/>
      <c r="UXN121" s="16"/>
      <c r="UXO121" s="16"/>
      <c r="UXP121" s="16"/>
      <c r="UXQ121" s="16"/>
      <c r="UXR121" s="16"/>
      <c r="UXS121" s="16"/>
      <c r="UXT121" s="16"/>
      <c r="UXU121" s="16"/>
      <c r="UXV121" s="16"/>
      <c r="UXW121" s="16"/>
      <c r="UXX121" s="16"/>
      <c r="UXY121" s="16"/>
      <c r="UXZ121" s="16"/>
      <c r="UYA121" s="16"/>
      <c r="UYB121" s="16"/>
      <c r="UYC121" s="16"/>
      <c r="UYD121" s="16"/>
      <c r="UYE121" s="16"/>
      <c r="UYF121" s="16"/>
      <c r="UYG121" s="16"/>
      <c r="UYH121" s="16"/>
      <c r="UYI121" s="16"/>
      <c r="UYJ121" s="16"/>
      <c r="UYK121" s="16"/>
      <c r="UYL121" s="16"/>
      <c r="UYM121" s="16"/>
      <c r="UYN121" s="16"/>
      <c r="UYO121" s="16"/>
      <c r="UYP121" s="16"/>
      <c r="UYQ121" s="16"/>
      <c r="UYR121" s="16"/>
      <c r="UYS121" s="16"/>
      <c r="UYT121" s="16"/>
      <c r="UYU121" s="16"/>
      <c r="UYV121" s="16"/>
      <c r="UYW121" s="16"/>
      <c r="UYX121" s="16"/>
      <c r="UYY121" s="16"/>
      <c r="UYZ121" s="16"/>
      <c r="UZA121" s="16"/>
      <c r="UZB121" s="16"/>
      <c r="UZC121" s="16"/>
      <c r="UZD121" s="16"/>
      <c r="UZE121" s="16"/>
      <c r="UZF121" s="16"/>
      <c r="UZG121" s="16"/>
      <c r="UZH121" s="16"/>
      <c r="UZI121" s="16"/>
      <c r="UZJ121" s="16"/>
      <c r="UZK121" s="16"/>
      <c r="UZL121" s="16"/>
      <c r="UZM121" s="16"/>
      <c r="UZN121" s="16"/>
      <c r="UZO121" s="16"/>
      <c r="UZP121" s="16"/>
      <c r="UZQ121" s="16"/>
      <c r="UZR121" s="16"/>
      <c r="UZS121" s="16"/>
      <c r="UZT121" s="16"/>
      <c r="UZU121" s="16"/>
      <c r="UZV121" s="16"/>
      <c r="UZW121" s="16"/>
      <c r="UZX121" s="16"/>
      <c r="UZY121" s="16"/>
      <c r="UZZ121" s="16"/>
      <c r="VAA121" s="16"/>
      <c r="VAB121" s="16"/>
      <c r="VAC121" s="16"/>
      <c r="VAD121" s="16"/>
      <c r="VAE121" s="16"/>
      <c r="VAF121" s="16"/>
      <c r="VAG121" s="16"/>
      <c r="VAH121" s="16"/>
      <c r="VAI121" s="16"/>
      <c r="VAJ121" s="16"/>
      <c r="VAK121" s="16"/>
      <c r="VAL121" s="16"/>
      <c r="VAM121" s="16"/>
      <c r="VAN121" s="16"/>
      <c r="VAO121" s="16"/>
      <c r="VAP121" s="16"/>
      <c r="VAQ121" s="16"/>
      <c r="VAR121" s="16"/>
      <c r="VAS121" s="16"/>
      <c r="VAT121" s="16"/>
      <c r="VAU121" s="16"/>
      <c r="VAV121" s="16"/>
      <c r="VAW121" s="16"/>
      <c r="VAX121" s="16"/>
      <c r="VAY121" s="16"/>
      <c r="VAZ121" s="16"/>
      <c r="VBA121" s="16"/>
      <c r="VBB121" s="16"/>
      <c r="VBC121" s="16"/>
      <c r="VBD121" s="16"/>
      <c r="VBE121" s="16"/>
      <c r="VBF121" s="16"/>
      <c r="VBG121" s="16"/>
      <c r="VBH121" s="16"/>
      <c r="VBI121" s="16"/>
      <c r="VBJ121" s="16"/>
      <c r="VBK121" s="16"/>
      <c r="VBL121" s="16"/>
      <c r="VBM121" s="16"/>
      <c r="VBN121" s="16"/>
      <c r="VBO121" s="16"/>
      <c r="VBP121" s="16"/>
      <c r="VBQ121" s="16"/>
      <c r="VBR121" s="16"/>
      <c r="VBS121" s="16"/>
      <c r="VBT121" s="16"/>
      <c r="VBU121" s="16"/>
      <c r="VBV121" s="16"/>
      <c r="VBW121" s="16"/>
      <c r="VBX121" s="16"/>
      <c r="VBY121" s="16"/>
      <c r="VBZ121" s="16"/>
      <c r="VCA121" s="16"/>
      <c r="VCB121" s="16"/>
      <c r="VCC121" s="16"/>
      <c r="VCD121" s="16"/>
      <c r="VCE121" s="16"/>
      <c r="VCF121" s="16"/>
      <c r="VCG121" s="16"/>
      <c r="VCH121" s="16"/>
      <c r="VCI121" s="16"/>
      <c r="VCJ121" s="16"/>
      <c r="VCK121" s="16"/>
      <c r="VCL121" s="16"/>
      <c r="VCM121" s="16"/>
      <c r="VCN121" s="16"/>
      <c r="VCO121" s="16"/>
      <c r="VCP121" s="16"/>
      <c r="VCQ121" s="16"/>
      <c r="VCR121" s="16"/>
      <c r="VCS121" s="16"/>
      <c r="VCT121" s="16"/>
      <c r="VCU121" s="16"/>
      <c r="VCV121" s="16"/>
      <c r="VCW121" s="16"/>
      <c r="VCX121" s="16"/>
      <c r="VCY121" s="16"/>
      <c r="VCZ121" s="16"/>
      <c r="VDA121" s="16"/>
      <c r="VDB121" s="16"/>
      <c r="VDC121" s="16"/>
      <c r="VDD121" s="16"/>
      <c r="VDE121" s="16"/>
      <c r="VDF121" s="16"/>
      <c r="VDG121" s="16"/>
      <c r="VDH121" s="16"/>
      <c r="VDI121" s="16"/>
      <c r="VDJ121" s="16"/>
      <c r="VDK121" s="16"/>
      <c r="VDL121" s="16"/>
      <c r="VDM121" s="16"/>
      <c r="VDN121" s="16"/>
      <c r="VDO121" s="16"/>
      <c r="VDP121" s="16"/>
      <c r="VDQ121" s="16"/>
      <c r="VDR121" s="16"/>
      <c r="VDS121" s="16"/>
      <c r="VDT121" s="16"/>
      <c r="VDU121" s="16"/>
      <c r="VDV121" s="16"/>
      <c r="VDW121" s="16"/>
      <c r="VDX121" s="16"/>
      <c r="VDY121" s="16"/>
      <c r="VDZ121" s="16"/>
      <c r="VEA121" s="16"/>
      <c r="VEB121" s="16"/>
      <c r="VEC121" s="16"/>
      <c r="VED121" s="16"/>
      <c r="VEE121" s="16"/>
      <c r="VEF121" s="16"/>
      <c r="VEG121" s="16"/>
      <c r="VEH121" s="16"/>
      <c r="VEI121" s="16"/>
      <c r="VEJ121" s="16"/>
      <c r="VEK121" s="16"/>
      <c r="VEL121" s="16"/>
      <c r="VEM121" s="16"/>
      <c r="VEN121" s="16"/>
      <c r="VEO121" s="16"/>
      <c r="VEP121" s="16"/>
      <c r="VEQ121" s="16"/>
      <c r="VER121" s="16"/>
      <c r="VES121" s="16"/>
      <c r="VET121" s="16"/>
      <c r="VEU121" s="16"/>
      <c r="VEV121" s="16"/>
      <c r="VEW121" s="16"/>
      <c r="VEX121" s="16"/>
      <c r="VEY121" s="16"/>
      <c r="VEZ121" s="16"/>
      <c r="VFA121" s="16"/>
      <c r="VFB121" s="16"/>
      <c r="VFC121" s="16"/>
      <c r="VFD121" s="16"/>
      <c r="VFE121" s="16"/>
      <c r="VFF121" s="16"/>
      <c r="VFG121" s="16"/>
      <c r="VFH121" s="16"/>
      <c r="VFI121" s="16"/>
      <c r="VFJ121" s="16"/>
      <c r="VFK121" s="16"/>
      <c r="VFL121" s="16"/>
      <c r="VFM121" s="16"/>
      <c r="VFN121" s="16"/>
      <c r="VFO121" s="16"/>
      <c r="VFP121" s="16"/>
      <c r="VFQ121" s="16"/>
      <c r="VFR121" s="16"/>
      <c r="VFS121" s="16"/>
      <c r="VFT121" s="16"/>
      <c r="VFU121" s="16"/>
      <c r="VFV121" s="16"/>
      <c r="VFW121" s="16"/>
      <c r="VFX121" s="16"/>
      <c r="VFY121" s="16"/>
      <c r="VFZ121" s="16"/>
      <c r="VGA121" s="16"/>
      <c r="VGB121" s="16"/>
      <c r="VGC121" s="16"/>
      <c r="VGD121" s="16"/>
      <c r="VGE121" s="16"/>
      <c r="VGF121" s="16"/>
      <c r="VGG121" s="16"/>
      <c r="VGH121" s="16"/>
      <c r="VGI121" s="16"/>
      <c r="VGJ121" s="16"/>
      <c r="VGK121" s="16"/>
      <c r="VGL121" s="16"/>
      <c r="VGM121" s="16"/>
      <c r="VGN121" s="16"/>
      <c r="VGO121" s="16"/>
      <c r="VGP121" s="16"/>
      <c r="VGQ121" s="16"/>
      <c r="VGR121" s="16"/>
      <c r="VGS121" s="16"/>
      <c r="VGT121" s="16"/>
      <c r="VGU121" s="16"/>
      <c r="VGV121" s="16"/>
      <c r="VGW121" s="16"/>
      <c r="VGX121" s="16"/>
      <c r="VGY121" s="16"/>
      <c r="VGZ121" s="16"/>
      <c r="VHA121" s="16"/>
      <c r="VHB121" s="16"/>
      <c r="VHC121" s="16"/>
      <c r="VHD121" s="16"/>
      <c r="VHE121" s="16"/>
      <c r="VHF121" s="16"/>
      <c r="VHG121" s="16"/>
      <c r="VHH121" s="16"/>
      <c r="VHI121" s="16"/>
      <c r="VHJ121" s="16"/>
      <c r="VHK121" s="16"/>
      <c r="VHL121" s="16"/>
      <c r="VHM121" s="16"/>
      <c r="VHN121" s="16"/>
      <c r="VHO121" s="16"/>
      <c r="VHP121" s="16"/>
      <c r="VHQ121" s="16"/>
      <c r="VHR121" s="16"/>
      <c r="VHS121" s="16"/>
      <c r="VHT121" s="16"/>
      <c r="VHU121" s="16"/>
      <c r="VHV121" s="16"/>
      <c r="VHW121" s="16"/>
      <c r="VHX121" s="16"/>
      <c r="VHY121" s="16"/>
      <c r="VHZ121" s="16"/>
      <c r="VIA121" s="16"/>
      <c r="VIB121" s="16"/>
      <c r="VIC121" s="16"/>
      <c r="VID121" s="16"/>
      <c r="VIE121" s="16"/>
      <c r="VIF121" s="16"/>
      <c r="VIG121" s="16"/>
      <c r="VIH121" s="16"/>
      <c r="VII121" s="16"/>
      <c r="VIJ121" s="16"/>
      <c r="VIK121" s="16"/>
      <c r="VIL121" s="16"/>
      <c r="VIM121" s="16"/>
      <c r="VIN121" s="16"/>
      <c r="VIO121" s="16"/>
      <c r="VIP121" s="16"/>
      <c r="VIQ121" s="16"/>
      <c r="VIR121" s="16"/>
      <c r="VIS121" s="16"/>
      <c r="VIT121" s="16"/>
      <c r="VIU121" s="16"/>
      <c r="VIV121" s="16"/>
      <c r="VIW121" s="16"/>
      <c r="VIX121" s="16"/>
      <c r="VIY121" s="16"/>
      <c r="VIZ121" s="16"/>
      <c r="VJA121" s="16"/>
      <c r="VJB121" s="16"/>
      <c r="VJC121" s="16"/>
      <c r="VJD121" s="16"/>
      <c r="VJE121" s="16"/>
      <c r="VJF121" s="16"/>
      <c r="VJG121" s="16"/>
      <c r="VJH121" s="16"/>
      <c r="VJI121" s="16"/>
      <c r="VJJ121" s="16"/>
      <c r="VJK121" s="16"/>
      <c r="VJL121" s="16"/>
      <c r="VJM121" s="16"/>
      <c r="VJN121" s="16"/>
      <c r="VJO121" s="16"/>
      <c r="VJP121" s="16"/>
      <c r="VJQ121" s="16"/>
      <c r="VJR121" s="16"/>
      <c r="VJS121" s="16"/>
      <c r="VJT121" s="16"/>
      <c r="VJU121" s="16"/>
      <c r="VJV121" s="16"/>
      <c r="VJW121" s="16"/>
      <c r="VJX121" s="16"/>
      <c r="VJY121" s="16"/>
      <c r="VJZ121" s="16"/>
      <c r="VKA121" s="16"/>
      <c r="VKB121" s="16"/>
      <c r="VKC121" s="16"/>
      <c r="VKD121" s="16"/>
      <c r="VKE121" s="16"/>
      <c r="VKF121" s="16"/>
      <c r="VKG121" s="16"/>
      <c r="VKH121" s="16"/>
      <c r="VKI121" s="16"/>
      <c r="VKJ121" s="16"/>
      <c r="VKK121" s="16"/>
      <c r="VKL121" s="16"/>
      <c r="VKM121" s="16"/>
      <c r="VKN121" s="16"/>
      <c r="VKO121" s="16"/>
      <c r="VKP121" s="16"/>
      <c r="VKQ121" s="16"/>
      <c r="VKR121" s="16"/>
      <c r="VKS121" s="16"/>
      <c r="VKT121" s="16"/>
      <c r="VKU121" s="16"/>
      <c r="VKV121" s="16"/>
      <c r="VKW121" s="16"/>
      <c r="VKX121" s="16"/>
      <c r="VKY121" s="16"/>
      <c r="VKZ121" s="16"/>
      <c r="VLA121" s="16"/>
      <c r="VLB121" s="16"/>
      <c r="VLC121" s="16"/>
      <c r="VLD121" s="16"/>
      <c r="VLE121" s="16"/>
      <c r="VLF121" s="16"/>
      <c r="VLG121" s="16"/>
      <c r="VLH121" s="16"/>
      <c r="VLI121" s="16"/>
      <c r="VLJ121" s="16"/>
      <c r="VLK121" s="16"/>
      <c r="VLL121" s="16"/>
      <c r="VLM121" s="16"/>
      <c r="VLN121" s="16"/>
      <c r="VLO121" s="16"/>
      <c r="VLP121" s="16"/>
      <c r="VLQ121" s="16"/>
      <c r="VLR121" s="16"/>
      <c r="VLS121" s="16"/>
      <c r="VLT121" s="16"/>
      <c r="VLU121" s="16"/>
      <c r="VLV121" s="16"/>
      <c r="VLW121" s="16"/>
      <c r="VLX121" s="16"/>
      <c r="VLY121" s="16"/>
      <c r="VLZ121" s="16"/>
      <c r="VMA121" s="16"/>
      <c r="VMB121" s="16"/>
      <c r="VMC121" s="16"/>
      <c r="VMD121" s="16"/>
      <c r="VME121" s="16"/>
      <c r="VMF121" s="16"/>
      <c r="VMG121" s="16"/>
      <c r="VMH121" s="16"/>
      <c r="VMI121" s="16"/>
      <c r="VMJ121" s="16"/>
      <c r="VMK121" s="16"/>
      <c r="VML121" s="16"/>
      <c r="VMM121" s="16"/>
      <c r="VMN121" s="16"/>
      <c r="VMO121" s="16"/>
      <c r="VMP121" s="16"/>
      <c r="VMQ121" s="16"/>
      <c r="VMR121" s="16"/>
      <c r="VMS121" s="16"/>
      <c r="VMT121" s="16"/>
      <c r="VMU121" s="16"/>
      <c r="VMV121" s="16"/>
      <c r="VMW121" s="16"/>
      <c r="VMX121" s="16"/>
      <c r="VMY121" s="16"/>
      <c r="VMZ121" s="16"/>
      <c r="VNA121" s="16"/>
      <c r="VNB121" s="16"/>
      <c r="VNC121" s="16"/>
      <c r="VND121" s="16"/>
      <c r="VNE121" s="16"/>
      <c r="VNF121" s="16"/>
      <c r="VNG121" s="16"/>
      <c r="VNH121" s="16"/>
      <c r="VNI121" s="16"/>
      <c r="VNJ121" s="16"/>
      <c r="VNK121" s="16"/>
      <c r="VNL121" s="16"/>
      <c r="VNM121" s="16"/>
      <c r="VNN121" s="16"/>
      <c r="VNO121" s="16"/>
      <c r="VNP121" s="16"/>
      <c r="VNQ121" s="16"/>
      <c r="VNR121" s="16"/>
      <c r="VNS121" s="16"/>
      <c r="VNT121" s="16"/>
      <c r="VNU121" s="16"/>
      <c r="VNV121" s="16"/>
      <c r="VNW121" s="16"/>
      <c r="VNX121" s="16"/>
      <c r="VNY121" s="16"/>
      <c r="VNZ121" s="16"/>
      <c r="VOA121" s="16"/>
      <c r="VOB121" s="16"/>
      <c r="VOC121" s="16"/>
      <c r="VOD121" s="16"/>
      <c r="VOE121" s="16"/>
      <c r="VOF121" s="16"/>
      <c r="VOG121" s="16"/>
      <c r="VOH121" s="16"/>
      <c r="VOI121" s="16"/>
      <c r="VOJ121" s="16"/>
      <c r="VOK121" s="16"/>
      <c r="VOL121" s="16"/>
      <c r="VOM121" s="16"/>
      <c r="VON121" s="16"/>
      <c r="VOO121" s="16"/>
      <c r="VOP121" s="16"/>
      <c r="VOQ121" s="16"/>
      <c r="VOR121" s="16"/>
      <c r="VOS121" s="16"/>
      <c r="VOT121" s="16"/>
      <c r="VOU121" s="16"/>
      <c r="VOV121" s="16"/>
      <c r="VOW121" s="16"/>
      <c r="VOX121" s="16"/>
      <c r="VOY121" s="16"/>
      <c r="VOZ121" s="16"/>
      <c r="VPA121" s="16"/>
      <c r="VPB121" s="16"/>
      <c r="VPC121" s="16"/>
      <c r="VPD121" s="16"/>
      <c r="VPE121" s="16"/>
      <c r="VPF121" s="16"/>
      <c r="VPG121" s="16"/>
      <c r="VPH121" s="16"/>
      <c r="VPI121" s="16"/>
      <c r="VPJ121" s="16"/>
      <c r="VPK121" s="16"/>
      <c r="VPL121" s="16"/>
      <c r="VPM121" s="16"/>
      <c r="VPN121" s="16"/>
      <c r="VPO121" s="16"/>
      <c r="VPP121" s="16"/>
      <c r="VPQ121" s="16"/>
      <c r="VPR121" s="16"/>
      <c r="VPS121" s="16"/>
      <c r="VPT121" s="16"/>
      <c r="VPU121" s="16"/>
      <c r="VPV121" s="16"/>
      <c r="VPW121" s="16"/>
      <c r="VPX121" s="16"/>
      <c r="VPY121" s="16"/>
      <c r="VPZ121" s="16"/>
      <c r="VQA121" s="16"/>
      <c r="VQB121" s="16"/>
      <c r="VQC121" s="16"/>
      <c r="VQD121" s="16"/>
      <c r="VQE121" s="16"/>
      <c r="VQF121" s="16"/>
      <c r="VQG121" s="16"/>
      <c r="VQH121" s="16"/>
      <c r="VQI121" s="16"/>
      <c r="VQJ121" s="16"/>
      <c r="VQK121" s="16"/>
      <c r="VQL121" s="16"/>
      <c r="VQM121" s="16"/>
      <c r="VQN121" s="16"/>
      <c r="VQO121" s="16"/>
      <c r="VQP121" s="16"/>
      <c r="VQQ121" s="16"/>
      <c r="VQR121" s="16"/>
      <c r="VQS121" s="16"/>
      <c r="VQT121" s="16"/>
      <c r="VQU121" s="16"/>
      <c r="VQV121" s="16"/>
      <c r="VQW121" s="16"/>
      <c r="VQX121" s="16"/>
      <c r="VQY121" s="16"/>
      <c r="VQZ121" s="16"/>
      <c r="VRA121" s="16"/>
      <c r="VRB121" s="16"/>
      <c r="VRC121" s="16"/>
      <c r="VRD121" s="16"/>
      <c r="VRE121" s="16"/>
      <c r="VRF121" s="16"/>
      <c r="VRG121" s="16"/>
      <c r="VRH121" s="16"/>
      <c r="VRI121" s="16"/>
      <c r="VRJ121" s="16"/>
      <c r="VRK121" s="16"/>
      <c r="VRL121" s="16"/>
      <c r="VRM121" s="16"/>
      <c r="VRN121" s="16"/>
      <c r="VRO121" s="16"/>
      <c r="VRP121" s="16"/>
      <c r="VRQ121" s="16"/>
      <c r="VRR121" s="16"/>
      <c r="VRS121" s="16"/>
      <c r="VRT121" s="16"/>
      <c r="VRU121" s="16"/>
      <c r="VRV121" s="16"/>
      <c r="VRW121" s="16"/>
      <c r="VRX121" s="16"/>
      <c r="VRY121" s="16"/>
      <c r="VRZ121" s="16"/>
      <c r="VSA121" s="16"/>
      <c r="VSB121" s="16"/>
      <c r="VSC121" s="16"/>
      <c r="VSD121" s="16"/>
      <c r="VSE121" s="16"/>
      <c r="VSF121" s="16"/>
      <c r="VSG121" s="16"/>
      <c r="VSH121" s="16"/>
      <c r="VSI121" s="16"/>
      <c r="VSJ121" s="16"/>
      <c r="VSK121" s="16"/>
      <c r="VSL121" s="16"/>
      <c r="VSM121" s="16"/>
      <c r="VSN121" s="16"/>
      <c r="VSO121" s="16"/>
      <c r="VSP121" s="16"/>
      <c r="VSQ121" s="16"/>
      <c r="VSR121" s="16"/>
      <c r="VSS121" s="16"/>
      <c r="VST121" s="16"/>
      <c r="VSU121" s="16"/>
      <c r="VSV121" s="16"/>
      <c r="VSW121" s="16"/>
      <c r="VSX121" s="16"/>
      <c r="VSY121" s="16"/>
      <c r="VSZ121" s="16"/>
      <c r="VTA121" s="16"/>
      <c r="VTB121" s="16"/>
      <c r="VTC121" s="16"/>
      <c r="VTD121" s="16"/>
      <c r="VTE121" s="16"/>
      <c r="VTF121" s="16"/>
      <c r="VTG121" s="16"/>
      <c r="VTH121" s="16"/>
      <c r="VTI121" s="16"/>
      <c r="VTJ121" s="16"/>
      <c r="VTK121" s="16"/>
      <c r="VTL121" s="16"/>
      <c r="VTM121" s="16"/>
      <c r="VTN121" s="16"/>
      <c r="VTO121" s="16"/>
      <c r="VTP121" s="16"/>
      <c r="VTQ121" s="16"/>
      <c r="VTR121" s="16"/>
      <c r="VTS121" s="16"/>
      <c r="VTT121" s="16"/>
      <c r="VTU121" s="16"/>
      <c r="VTV121" s="16"/>
      <c r="VTW121" s="16"/>
      <c r="VTX121" s="16"/>
      <c r="VTY121" s="16"/>
      <c r="VTZ121" s="16"/>
      <c r="VUA121" s="16"/>
      <c r="VUB121" s="16"/>
      <c r="VUC121" s="16"/>
      <c r="VUD121" s="16"/>
      <c r="VUE121" s="16"/>
      <c r="VUF121" s="16"/>
      <c r="VUG121" s="16"/>
      <c r="VUH121" s="16"/>
      <c r="VUI121" s="16"/>
      <c r="VUJ121" s="16"/>
      <c r="VUK121" s="16"/>
      <c r="VUL121" s="16"/>
      <c r="VUM121" s="16"/>
      <c r="VUN121" s="16"/>
      <c r="VUO121" s="16"/>
      <c r="VUP121" s="16"/>
      <c r="VUQ121" s="16"/>
      <c r="VUR121" s="16"/>
      <c r="VUS121" s="16"/>
      <c r="VUT121" s="16"/>
      <c r="VUU121" s="16"/>
      <c r="VUV121" s="16"/>
      <c r="VUW121" s="16"/>
      <c r="VUX121" s="16"/>
      <c r="VUY121" s="16"/>
      <c r="VUZ121" s="16"/>
      <c r="VVA121" s="16"/>
      <c r="VVB121" s="16"/>
      <c r="VVC121" s="16"/>
      <c r="VVD121" s="16"/>
      <c r="VVE121" s="16"/>
      <c r="VVF121" s="16"/>
      <c r="VVG121" s="16"/>
      <c r="VVH121" s="16"/>
      <c r="VVI121" s="16"/>
      <c r="VVJ121" s="16"/>
      <c r="VVK121" s="16"/>
      <c r="VVL121" s="16"/>
      <c r="VVM121" s="16"/>
      <c r="VVN121" s="16"/>
      <c r="VVO121" s="16"/>
      <c r="VVP121" s="16"/>
      <c r="VVQ121" s="16"/>
      <c r="VVR121" s="16"/>
      <c r="VVS121" s="16"/>
      <c r="VVT121" s="16"/>
      <c r="VVU121" s="16"/>
      <c r="VVV121" s="16"/>
      <c r="VVW121" s="16"/>
      <c r="VVX121" s="16"/>
      <c r="VVY121" s="16"/>
      <c r="VVZ121" s="16"/>
      <c r="VWA121" s="16"/>
      <c r="VWB121" s="16"/>
      <c r="VWC121" s="16"/>
      <c r="VWD121" s="16"/>
      <c r="VWE121" s="16"/>
      <c r="VWF121" s="16"/>
      <c r="VWG121" s="16"/>
      <c r="VWH121" s="16"/>
      <c r="VWI121" s="16"/>
      <c r="VWJ121" s="16"/>
      <c r="VWK121" s="16"/>
      <c r="VWL121" s="16"/>
      <c r="VWM121" s="16"/>
      <c r="VWN121" s="16"/>
      <c r="VWO121" s="16"/>
      <c r="VWP121" s="16"/>
      <c r="VWQ121" s="16"/>
      <c r="VWR121" s="16"/>
      <c r="VWS121" s="16"/>
      <c r="VWT121" s="16"/>
      <c r="VWU121" s="16"/>
      <c r="VWV121" s="16"/>
      <c r="VWW121" s="16"/>
      <c r="VWX121" s="16"/>
      <c r="VWY121" s="16"/>
      <c r="VWZ121" s="16"/>
      <c r="VXA121" s="16"/>
      <c r="VXB121" s="16"/>
      <c r="VXC121" s="16"/>
      <c r="VXD121" s="16"/>
      <c r="VXE121" s="16"/>
      <c r="VXF121" s="16"/>
      <c r="VXG121" s="16"/>
      <c r="VXH121" s="16"/>
      <c r="VXI121" s="16"/>
      <c r="VXJ121" s="16"/>
      <c r="VXK121" s="16"/>
      <c r="VXL121" s="16"/>
      <c r="VXM121" s="16"/>
      <c r="VXN121" s="16"/>
      <c r="VXO121" s="16"/>
      <c r="VXP121" s="16"/>
      <c r="VXQ121" s="16"/>
      <c r="VXR121" s="16"/>
      <c r="VXS121" s="16"/>
      <c r="VXT121" s="16"/>
      <c r="VXU121" s="16"/>
      <c r="VXV121" s="16"/>
      <c r="VXW121" s="16"/>
      <c r="VXX121" s="16"/>
      <c r="VXY121" s="16"/>
      <c r="VXZ121" s="16"/>
      <c r="VYA121" s="16"/>
      <c r="VYB121" s="16"/>
      <c r="VYC121" s="16"/>
      <c r="VYD121" s="16"/>
      <c r="VYE121" s="16"/>
      <c r="VYF121" s="16"/>
      <c r="VYG121" s="16"/>
      <c r="VYH121" s="16"/>
      <c r="VYI121" s="16"/>
      <c r="VYJ121" s="16"/>
      <c r="VYK121" s="16"/>
      <c r="VYL121" s="16"/>
      <c r="VYM121" s="16"/>
      <c r="VYN121" s="16"/>
      <c r="VYO121" s="16"/>
      <c r="VYP121" s="16"/>
      <c r="VYQ121" s="16"/>
      <c r="VYR121" s="16"/>
      <c r="VYS121" s="16"/>
      <c r="VYT121" s="16"/>
      <c r="VYU121" s="16"/>
      <c r="VYV121" s="16"/>
      <c r="VYW121" s="16"/>
      <c r="VYX121" s="16"/>
      <c r="VYY121" s="16"/>
      <c r="VYZ121" s="16"/>
      <c r="VZA121" s="16"/>
      <c r="VZB121" s="16"/>
      <c r="VZC121" s="16"/>
      <c r="VZD121" s="16"/>
      <c r="VZE121" s="16"/>
      <c r="VZF121" s="16"/>
      <c r="VZG121" s="16"/>
      <c r="VZH121" s="16"/>
      <c r="VZI121" s="16"/>
      <c r="VZJ121" s="16"/>
      <c r="VZK121" s="16"/>
      <c r="VZL121" s="16"/>
      <c r="VZM121" s="16"/>
      <c r="VZN121" s="16"/>
      <c r="VZO121" s="16"/>
      <c r="VZP121" s="16"/>
      <c r="VZQ121" s="16"/>
      <c r="VZR121" s="16"/>
      <c r="VZS121" s="16"/>
      <c r="VZT121" s="16"/>
      <c r="VZU121" s="16"/>
      <c r="VZV121" s="16"/>
      <c r="VZW121" s="16"/>
      <c r="VZX121" s="16"/>
      <c r="VZY121" s="16"/>
      <c r="VZZ121" s="16"/>
      <c r="WAA121" s="16"/>
      <c r="WAB121" s="16"/>
      <c r="WAC121" s="16"/>
      <c r="WAD121" s="16"/>
      <c r="WAE121" s="16"/>
      <c r="WAF121" s="16"/>
      <c r="WAG121" s="16"/>
      <c r="WAH121" s="16"/>
      <c r="WAI121" s="16"/>
      <c r="WAJ121" s="16"/>
      <c r="WAK121" s="16"/>
      <c r="WAL121" s="16"/>
      <c r="WAM121" s="16"/>
      <c r="WAN121" s="16"/>
      <c r="WAO121" s="16"/>
      <c r="WAP121" s="16"/>
      <c r="WAQ121" s="16"/>
      <c r="WAR121" s="16"/>
      <c r="WAS121" s="16"/>
      <c r="WAT121" s="16"/>
      <c r="WAU121" s="16"/>
      <c r="WAV121" s="16"/>
      <c r="WAW121" s="16"/>
      <c r="WAX121" s="16"/>
      <c r="WAY121" s="16"/>
      <c r="WAZ121" s="16"/>
      <c r="WBA121" s="16"/>
      <c r="WBB121" s="16"/>
      <c r="WBC121" s="16"/>
      <c r="WBD121" s="16"/>
      <c r="WBE121" s="16"/>
      <c r="WBF121" s="16"/>
      <c r="WBG121" s="16"/>
      <c r="WBH121" s="16"/>
      <c r="WBI121" s="16"/>
      <c r="WBJ121" s="16"/>
      <c r="WBK121" s="16"/>
      <c r="WBL121" s="16"/>
      <c r="WBM121" s="16"/>
      <c r="WBN121" s="16"/>
      <c r="WBO121" s="16"/>
      <c r="WBP121" s="16"/>
      <c r="WBQ121" s="16"/>
      <c r="WBR121" s="16"/>
      <c r="WBS121" s="16"/>
      <c r="WBT121" s="16"/>
      <c r="WBU121" s="16"/>
      <c r="WBV121" s="16"/>
      <c r="WBW121" s="16"/>
      <c r="WBX121" s="16"/>
      <c r="WBY121" s="16"/>
      <c r="WBZ121" s="16"/>
      <c r="WCA121" s="16"/>
      <c r="WCB121" s="16"/>
      <c r="WCC121" s="16"/>
      <c r="WCD121" s="16"/>
      <c r="WCE121" s="16"/>
      <c r="WCF121" s="16"/>
      <c r="WCG121" s="16"/>
      <c r="WCH121" s="16"/>
      <c r="WCI121" s="16"/>
      <c r="WCJ121" s="16"/>
      <c r="WCK121" s="16"/>
      <c r="WCL121" s="16"/>
      <c r="WCM121" s="16"/>
      <c r="WCN121" s="16"/>
      <c r="WCO121" s="16"/>
      <c r="WCP121" s="16"/>
      <c r="WCQ121" s="16"/>
      <c r="WCR121" s="16"/>
      <c r="WCS121" s="16"/>
      <c r="WCT121" s="16"/>
      <c r="WCU121" s="16"/>
      <c r="WCV121" s="16"/>
      <c r="WCW121" s="16"/>
      <c r="WCX121" s="16"/>
      <c r="WCY121" s="16"/>
      <c r="WCZ121" s="16"/>
      <c r="WDA121" s="16"/>
      <c r="WDB121" s="16"/>
      <c r="WDC121" s="16"/>
      <c r="WDD121" s="16"/>
      <c r="WDE121" s="16"/>
      <c r="WDF121" s="16"/>
      <c r="WDG121" s="16"/>
      <c r="WDH121" s="16"/>
      <c r="WDI121" s="16"/>
      <c r="WDJ121" s="16"/>
      <c r="WDK121" s="16"/>
      <c r="WDL121" s="16"/>
      <c r="WDM121" s="16"/>
      <c r="WDN121" s="16"/>
      <c r="WDO121" s="16"/>
      <c r="WDP121" s="16"/>
      <c r="WDQ121" s="16"/>
      <c r="WDR121" s="16"/>
      <c r="WDS121" s="16"/>
      <c r="WDT121" s="16"/>
      <c r="WDU121" s="16"/>
      <c r="WDV121" s="16"/>
      <c r="WDW121" s="16"/>
      <c r="WDX121" s="16"/>
      <c r="WDY121" s="16"/>
      <c r="WDZ121" s="16"/>
      <c r="WEA121" s="16"/>
      <c r="WEB121" s="16"/>
      <c r="WEC121" s="16"/>
      <c r="WED121" s="16"/>
      <c r="WEE121" s="16"/>
      <c r="WEF121" s="16"/>
      <c r="WEG121" s="16"/>
      <c r="WEH121" s="16"/>
      <c r="WEI121" s="16"/>
      <c r="WEJ121" s="16"/>
      <c r="WEK121" s="16"/>
      <c r="WEL121" s="16"/>
      <c r="WEM121" s="16"/>
      <c r="WEN121" s="16"/>
      <c r="WEO121" s="16"/>
      <c r="WEP121" s="16"/>
      <c r="WEQ121" s="16"/>
      <c r="WER121" s="16"/>
      <c r="WES121" s="16"/>
      <c r="WET121" s="16"/>
      <c r="WEU121" s="16"/>
      <c r="WEV121" s="16"/>
      <c r="WEW121" s="16"/>
      <c r="WEX121" s="16"/>
      <c r="WEY121" s="16"/>
      <c r="WEZ121" s="16"/>
      <c r="WFA121" s="16"/>
      <c r="WFB121" s="16"/>
      <c r="WFC121" s="16"/>
      <c r="WFD121" s="16"/>
      <c r="WFE121" s="16"/>
      <c r="WFF121" s="16"/>
      <c r="WFG121" s="16"/>
      <c r="WFH121" s="16"/>
      <c r="WFI121" s="16"/>
      <c r="WFJ121" s="16"/>
      <c r="WFK121" s="16"/>
      <c r="WFL121" s="16"/>
      <c r="WFM121" s="16"/>
      <c r="WFN121" s="16"/>
      <c r="WFO121" s="16"/>
      <c r="WFP121" s="16"/>
      <c r="WFQ121" s="16"/>
      <c r="WFR121" s="16"/>
      <c r="WFS121" s="16"/>
      <c r="WFT121" s="16"/>
      <c r="WFU121" s="16"/>
      <c r="WFV121" s="16"/>
      <c r="WFW121" s="16"/>
      <c r="WFX121" s="16"/>
      <c r="WFY121" s="16"/>
      <c r="WFZ121" s="16"/>
      <c r="WGA121" s="16"/>
      <c r="WGB121" s="16"/>
      <c r="WGC121" s="16"/>
      <c r="WGD121" s="16"/>
      <c r="WGE121" s="16"/>
      <c r="WGF121" s="16"/>
      <c r="WGG121" s="16"/>
      <c r="WGH121" s="16"/>
      <c r="WGI121" s="16"/>
      <c r="WGJ121" s="16"/>
      <c r="WGK121" s="16"/>
      <c r="WGL121" s="16"/>
      <c r="WGM121" s="16"/>
      <c r="WGN121" s="16"/>
      <c r="WGO121" s="16"/>
      <c r="WGP121" s="16"/>
      <c r="WGQ121" s="16"/>
      <c r="WGR121" s="16"/>
      <c r="WGS121" s="16"/>
      <c r="WGT121" s="16"/>
      <c r="WGU121" s="16"/>
      <c r="WGV121" s="16"/>
      <c r="WGW121" s="16"/>
      <c r="WGX121" s="16"/>
      <c r="WGY121" s="16"/>
      <c r="WGZ121" s="16"/>
      <c r="WHA121" s="16"/>
      <c r="WHB121" s="16"/>
      <c r="WHC121" s="16"/>
      <c r="WHD121" s="16"/>
      <c r="WHE121" s="16"/>
      <c r="WHF121" s="16"/>
      <c r="WHG121" s="16"/>
      <c r="WHH121" s="16"/>
      <c r="WHI121" s="16"/>
      <c r="WHJ121" s="16"/>
      <c r="WHK121" s="16"/>
      <c r="WHL121" s="16"/>
      <c r="WHM121" s="16"/>
      <c r="WHN121" s="16"/>
      <c r="WHO121" s="16"/>
      <c r="WHP121" s="16"/>
      <c r="WHQ121" s="16"/>
      <c r="WHR121" s="16"/>
      <c r="WHS121" s="16"/>
      <c r="WHT121" s="16"/>
      <c r="WHU121" s="16"/>
      <c r="WHV121" s="16"/>
      <c r="WHW121" s="16"/>
      <c r="WHX121" s="16"/>
      <c r="WHY121" s="16"/>
      <c r="WHZ121" s="16"/>
      <c r="WIA121" s="16"/>
      <c r="WIB121" s="16"/>
      <c r="WIC121" s="16"/>
      <c r="WID121" s="16"/>
      <c r="WIE121" s="16"/>
      <c r="WIF121" s="16"/>
      <c r="WIG121" s="16"/>
      <c r="WIH121" s="16"/>
      <c r="WII121" s="16"/>
      <c r="WIJ121" s="16"/>
      <c r="WIK121" s="16"/>
      <c r="WIL121" s="16"/>
      <c r="WIM121" s="16"/>
      <c r="WIN121" s="16"/>
      <c r="WIO121" s="16"/>
      <c r="WIP121" s="16"/>
      <c r="WIQ121" s="16"/>
      <c r="WIR121" s="16"/>
      <c r="WIS121" s="16"/>
      <c r="WIT121" s="16"/>
      <c r="WIU121" s="16"/>
      <c r="WIV121" s="16"/>
      <c r="WIW121" s="16"/>
      <c r="WIX121" s="16"/>
      <c r="WIY121" s="16"/>
      <c r="WIZ121" s="16"/>
      <c r="WJA121" s="16"/>
      <c r="WJB121" s="16"/>
      <c r="WJC121" s="16"/>
      <c r="WJD121" s="16"/>
      <c r="WJE121" s="16"/>
      <c r="WJF121" s="16"/>
      <c r="WJG121" s="16"/>
      <c r="WJH121" s="16"/>
      <c r="WJI121" s="16"/>
      <c r="WJJ121" s="16"/>
      <c r="WJK121" s="16"/>
      <c r="WJL121" s="16"/>
      <c r="WJM121" s="16"/>
      <c r="WJN121" s="16"/>
      <c r="WJO121" s="16"/>
      <c r="WJP121" s="16"/>
      <c r="WJQ121" s="16"/>
      <c r="WJR121" s="16"/>
      <c r="WJS121" s="16"/>
      <c r="WJT121" s="16"/>
      <c r="WJU121" s="16"/>
      <c r="WJV121" s="16"/>
      <c r="WJW121" s="16"/>
      <c r="WJX121" s="16"/>
      <c r="WJY121" s="16"/>
      <c r="WJZ121" s="16"/>
      <c r="WKA121" s="16"/>
      <c r="WKB121" s="16"/>
      <c r="WKC121" s="16"/>
      <c r="WKD121" s="16"/>
      <c r="WKE121" s="16"/>
      <c r="WKF121" s="16"/>
      <c r="WKG121" s="16"/>
      <c r="WKH121" s="16"/>
      <c r="WKI121" s="16"/>
      <c r="WKJ121" s="16"/>
      <c r="WKK121" s="16"/>
      <c r="WKL121" s="16"/>
      <c r="WKM121" s="16"/>
      <c r="WKN121" s="16"/>
      <c r="WKO121" s="16"/>
      <c r="WKP121" s="16"/>
      <c r="WKQ121" s="16"/>
      <c r="WKR121" s="16"/>
      <c r="WKS121" s="16"/>
      <c r="WKT121" s="16"/>
      <c r="WKU121" s="16"/>
      <c r="WKV121" s="16"/>
      <c r="WKW121" s="16"/>
      <c r="WKX121" s="16"/>
      <c r="WKY121" s="16"/>
      <c r="WKZ121" s="16"/>
      <c r="WLA121" s="16"/>
      <c r="WLB121" s="16"/>
      <c r="WLC121" s="16"/>
      <c r="WLD121" s="16"/>
      <c r="WLE121" s="16"/>
      <c r="WLF121" s="16"/>
      <c r="WLG121" s="16"/>
      <c r="WLH121" s="16"/>
      <c r="WLI121" s="16"/>
      <c r="WLJ121" s="16"/>
      <c r="WLK121" s="16"/>
      <c r="WLL121" s="16"/>
      <c r="WLM121" s="16"/>
      <c r="WLN121" s="16"/>
      <c r="WLO121" s="16"/>
      <c r="WLP121" s="16"/>
      <c r="WLQ121" s="16"/>
      <c r="WLR121" s="16"/>
      <c r="WLS121" s="16"/>
      <c r="WLT121" s="16"/>
      <c r="WLU121" s="16"/>
      <c r="WLV121" s="16"/>
      <c r="WLW121" s="16"/>
      <c r="WLX121" s="16"/>
      <c r="WLY121" s="16"/>
      <c r="WLZ121" s="16"/>
      <c r="WMA121" s="16"/>
      <c r="WMB121" s="16"/>
      <c r="WMC121" s="16"/>
      <c r="WMD121" s="16"/>
      <c r="WME121" s="16"/>
      <c r="WMF121" s="16"/>
      <c r="WMG121" s="16"/>
      <c r="WMH121" s="16"/>
      <c r="WMI121" s="16"/>
      <c r="WMJ121" s="16"/>
      <c r="WMK121" s="16"/>
      <c r="WML121" s="16"/>
      <c r="WMM121" s="16"/>
      <c r="WMN121" s="16"/>
      <c r="WMO121" s="16"/>
      <c r="WMP121" s="16"/>
      <c r="WMQ121" s="16"/>
      <c r="WMR121" s="16"/>
      <c r="WMS121" s="16"/>
      <c r="WMT121" s="16"/>
      <c r="WMU121" s="16"/>
      <c r="WMV121" s="16"/>
      <c r="WMW121" s="16"/>
      <c r="WMX121" s="16"/>
      <c r="WMY121" s="16"/>
      <c r="WMZ121" s="16"/>
      <c r="WNA121" s="16"/>
      <c r="WNB121" s="16"/>
      <c r="WNC121" s="16"/>
      <c r="WND121" s="16"/>
      <c r="WNE121" s="16"/>
      <c r="WNF121" s="16"/>
      <c r="WNG121" s="16"/>
      <c r="WNH121" s="16"/>
      <c r="WNI121" s="16"/>
      <c r="WNJ121" s="16"/>
      <c r="WNK121" s="16"/>
      <c r="WNL121" s="16"/>
      <c r="WNM121" s="16"/>
      <c r="WNN121" s="16"/>
      <c r="WNO121" s="16"/>
      <c r="WNP121" s="16"/>
      <c r="WNQ121" s="16"/>
      <c r="WNR121" s="16"/>
      <c r="WNS121" s="16"/>
      <c r="WNT121" s="16"/>
      <c r="WNU121" s="16"/>
      <c r="WNV121" s="16"/>
      <c r="WNW121" s="16"/>
      <c r="WNX121" s="16"/>
      <c r="WNY121" s="16"/>
      <c r="WNZ121" s="16"/>
      <c r="WOA121" s="16"/>
      <c r="WOB121" s="16"/>
      <c r="WOC121" s="16"/>
      <c r="WOD121" s="16"/>
      <c r="WOE121" s="16"/>
      <c r="WOF121" s="16"/>
      <c r="WOG121" s="16"/>
      <c r="WOH121" s="16"/>
      <c r="WOI121" s="16"/>
      <c r="WOJ121" s="16"/>
      <c r="WOK121" s="16"/>
      <c r="WOL121" s="16"/>
      <c r="WOM121" s="16"/>
      <c r="WON121" s="16"/>
      <c r="WOO121" s="16"/>
      <c r="WOP121" s="16"/>
      <c r="WOQ121" s="16"/>
      <c r="WOR121" s="16"/>
      <c r="WOS121" s="16"/>
      <c r="WOT121" s="16"/>
      <c r="WOU121" s="16"/>
      <c r="WOV121" s="16"/>
      <c r="WOW121" s="16"/>
      <c r="WOX121" s="16"/>
      <c r="WOY121" s="16"/>
      <c r="WOZ121" s="16"/>
      <c r="WPA121" s="16"/>
      <c r="WPB121" s="16"/>
      <c r="WPC121" s="16"/>
      <c r="WPD121" s="16"/>
      <c r="WPE121" s="16"/>
      <c r="WPF121" s="16"/>
      <c r="WPG121" s="16"/>
      <c r="WPH121" s="16"/>
      <c r="WPI121" s="16"/>
      <c r="WPJ121" s="16"/>
      <c r="WPK121" s="16"/>
      <c r="WPL121" s="16"/>
      <c r="WPM121" s="16"/>
      <c r="WPN121" s="16"/>
      <c r="WPO121" s="16"/>
      <c r="WPP121" s="16"/>
      <c r="WPQ121" s="16"/>
      <c r="WPR121" s="16"/>
      <c r="WPS121" s="16"/>
      <c r="WPT121" s="16"/>
      <c r="WPU121" s="16"/>
      <c r="WPV121" s="16"/>
      <c r="WPW121" s="16"/>
      <c r="WPX121" s="16"/>
      <c r="WPY121" s="16"/>
      <c r="WPZ121" s="16"/>
      <c r="WQA121" s="16"/>
      <c r="WQB121" s="16"/>
      <c r="WQC121" s="16"/>
      <c r="WQD121" s="16"/>
      <c r="WQE121" s="16"/>
      <c r="WQF121" s="16"/>
      <c r="WQG121" s="16"/>
      <c r="WQH121" s="16"/>
      <c r="WQI121" s="16"/>
      <c r="WQJ121" s="16"/>
      <c r="WQK121" s="16"/>
      <c r="WQL121" s="16"/>
      <c r="WQM121" s="16"/>
      <c r="WQN121" s="16"/>
      <c r="WQO121" s="16"/>
      <c r="WQP121" s="16"/>
      <c r="WQQ121" s="16"/>
      <c r="WQR121" s="16"/>
      <c r="WQS121" s="16"/>
      <c r="WQT121" s="16"/>
      <c r="WQU121" s="16"/>
      <c r="WQV121" s="16"/>
      <c r="WQW121" s="16"/>
      <c r="WQX121" s="16"/>
      <c r="WQY121" s="16"/>
      <c r="WQZ121" s="16"/>
      <c r="WRA121" s="16"/>
      <c r="WRB121" s="16"/>
      <c r="WRC121" s="16"/>
      <c r="WRD121" s="16"/>
      <c r="WRE121" s="16"/>
      <c r="WRF121" s="16"/>
      <c r="WRG121" s="16"/>
      <c r="WRH121" s="16"/>
      <c r="WRI121" s="16"/>
      <c r="WRJ121" s="16"/>
      <c r="WRK121" s="16"/>
      <c r="WRL121" s="16"/>
      <c r="WRM121" s="16"/>
      <c r="WRN121" s="16"/>
      <c r="WRO121" s="16"/>
      <c r="WRP121" s="16"/>
      <c r="WRQ121" s="16"/>
      <c r="WRR121" s="16"/>
      <c r="WRS121" s="16"/>
      <c r="WRT121" s="16"/>
      <c r="WRU121" s="16"/>
      <c r="WRV121" s="16"/>
      <c r="WRW121" s="16"/>
      <c r="WRX121" s="16"/>
      <c r="WRY121" s="16"/>
      <c r="WRZ121" s="16"/>
      <c r="WSA121" s="16"/>
      <c r="WSB121" s="16"/>
      <c r="WSC121" s="16"/>
      <c r="WSD121" s="16"/>
      <c r="WSE121" s="16"/>
      <c r="WSF121" s="16"/>
      <c r="WSG121" s="16"/>
      <c r="WSH121" s="16"/>
      <c r="WSI121" s="16"/>
      <c r="WSJ121" s="16"/>
      <c r="WSK121" s="16"/>
      <c r="WSL121" s="16"/>
      <c r="WSM121" s="16"/>
      <c r="WSN121" s="16"/>
      <c r="WSO121" s="16"/>
      <c r="WSP121" s="16"/>
      <c r="WSQ121" s="16"/>
      <c r="WSR121" s="16"/>
      <c r="WSS121" s="16"/>
      <c r="WST121" s="16"/>
      <c r="WSU121" s="16"/>
      <c r="WSV121" s="16"/>
      <c r="WSW121" s="16"/>
      <c r="WSX121" s="16"/>
      <c r="WSY121" s="16"/>
      <c r="WSZ121" s="16"/>
      <c r="WTA121" s="16"/>
      <c r="WTB121" s="16"/>
      <c r="WTC121" s="16"/>
      <c r="WTD121" s="16"/>
      <c r="WTE121" s="16"/>
      <c r="WTF121" s="16"/>
      <c r="WTG121" s="16"/>
      <c r="WTH121" s="16"/>
      <c r="WTI121" s="16"/>
      <c r="WTJ121" s="16"/>
      <c r="WTK121" s="16"/>
      <c r="WTL121" s="16"/>
      <c r="WTM121" s="16"/>
      <c r="WTN121" s="16"/>
      <c r="WTO121" s="16"/>
      <c r="WTP121" s="16"/>
      <c r="WTQ121" s="16"/>
      <c r="WTR121" s="16"/>
      <c r="WTS121" s="16"/>
      <c r="WTT121" s="16"/>
      <c r="WTU121" s="16"/>
      <c r="WTV121" s="16"/>
      <c r="WTW121" s="16"/>
      <c r="WTX121" s="16"/>
      <c r="WTY121" s="16"/>
      <c r="WTZ121" s="16"/>
      <c r="WUA121" s="16"/>
      <c r="WUB121" s="16"/>
      <c r="WUC121" s="16"/>
      <c r="WUD121" s="16"/>
      <c r="WUE121" s="16"/>
      <c r="WUF121" s="16"/>
      <c r="WUG121" s="16"/>
      <c r="WUH121" s="16"/>
      <c r="WUI121" s="16"/>
      <c r="WUJ121" s="16"/>
      <c r="WUK121" s="16"/>
      <c r="WUL121" s="16"/>
      <c r="WUM121" s="16"/>
      <c r="WUN121" s="16"/>
      <c r="WUO121" s="16"/>
      <c r="WUP121" s="16"/>
      <c r="WUQ121" s="16"/>
      <c r="WUR121" s="16"/>
      <c r="WUS121" s="16"/>
      <c r="WUT121" s="16"/>
      <c r="WUU121" s="16"/>
      <c r="WUV121" s="16"/>
      <c r="WUW121" s="16"/>
      <c r="WUX121" s="16"/>
      <c r="WUY121" s="16"/>
      <c r="WUZ121" s="16"/>
      <c r="WVA121" s="16"/>
      <c r="WVB121" s="16"/>
      <c r="WVC121" s="16"/>
      <c r="WVD121" s="16"/>
      <c r="WVE121" s="16"/>
      <c r="WVF121" s="16"/>
      <c r="WVG121" s="16"/>
      <c r="WVH121" s="16"/>
      <c r="WVI121" s="16"/>
      <c r="WVJ121" s="16"/>
      <c r="WVK121" s="16"/>
      <c r="WVL121" s="16"/>
      <c r="WVM121" s="16"/>
      <c r="WVN121" s="16"/>
      <c r="WVO121" s="16"/>
      <c r="WVP121" s="16"/>
      <c r="WVQ121" s="16"/>
      <c r="WVR121" s="16"/>
      <c r="WVS121" s="16"/>
      <c r="WVT121" s="16"/>
      <c r="WVU121" s="16"/>
      <c r="WVV121" s="16"/>
      <c r="WVW121" s="16"/>
      <c r="WVX121" s="16"/>
      <c r="WVY121" s="16"/>
      <c r="WVZ121" s="16"/>
      <c r="WWA121" s="16"/>
      <c r="WWB121" s="16"/>
      <c r="WWC121" s="16"/>
      <c r="WWD121" s="16"/>
      <c r="WWE121" s="16"/>
      <c r="WWF121" s="16"/>
      <c r="WWG121" s="16"/>
      <c r="WWH121" s="16"/>
      <c r="WWI121" s="16"/>
      <c r="WWJ121" s="16"/>
      <c r="WWK121" s="16"/>
      <c r="WWL121" s="16"/>
      <c r="WWM121" s="16"/>
      <c r="WWN121" s="16"/>
      <c r="WWO121" s="16"/>
      <c r="WWP121" s="16"/>
      <c r="WWQ121" s="16"/>
      <c r="WWR121" s="16"/>
      <c r="WWS121" s="16"/>
      <c r="WWT121" s="16"/>
      <c r="WWU121" s="16"/>
      <c r="WWV121" s="16"/>
      <c r="WWW121" s="16"/>
      <c r="WWX121" s="16"/>
      <c r="WWY121" s="16"/>
      <c r="WWZ121" s="16"/>
      <c r="WXA121" s="16"/>
      <c r="WXB121" s="16"/>
      <c r="WXC121" s="16"/>
      <c r="WXD121" s="16"/>
      <c r="WXE121" s="16"/>
      <c r="WXF121" s="16"/>
      <c r="WXG121" s="16"/>
      <c r="WXH121" s="16"/>
      <c r="WXI121" s="16"/>
      <c r="WXJ121" s="16"/>
      <c r="WXK121" s="16"/>
      <c r="WXL121" s="16"/>
      <c r="WXM121" s="16"/>
      <c r="WXN121" s="16"/>
      <c r="WXO121" s="16"/>
      <c r="WXP121" s="16"/>
      <c r="WXQ121" s="16"/>
      <c r="WXR121" s="16"/>
      <c r="WXS121" s="16"/>
      <c r="WXT121" s="16"/>
      <c r="WXU121" s="16"/>
      <c r="WXV121" s="16"/>
      <c r="WXW121" s="16"/>
      <c r="WXX121" s="16"/>
      <c r="WXY121" s="16"/>
      <c r="WXZ121" s="16"/>
      <c r="WYA121" s="16"/>
      <c r="WYB121" s="16"/>
      <c r="WYC121" s="16"/>
      <c r="WYD121" s="16"/>
      <c r="WYE121" s="16"/>
      <c r="WYF121" s="16"/>
      <c r="WYG121" s="16"/>
      <c r="WYH121" s="16"/>
      <c r="WYI121" s="16"/>
      <c r="WYJ121" s="16"/>
      <c r="WYK121" s="16"/>
      <c r="WYL121" s="16"/>
      <c r="WYM121" s="16"/>
      <c r="WYN121" s="16"/>
      <c r="WYO121" s="16"/>
      <c r="WYP121" s="16"/>
      <c r="WYQ121" s="16"/>
      <c r="WYR121" s="16"/>
      <c r="WYS121" s="16"/>
      <c r="WYT121" s="16"/>
      <c r="WYU121" s="16"/>
      <c r="WYV121" s="16"/>
      <c r="WYW121" s="16"/>
      <c r="WYX121" s="16"/>
      <c r="WYY121" s="16"/>
      <c r="WYZ121" s="16"/>
      <c r="WZA121" s="16"/>
      <c r="WZB121" s="16"/>
      <c r="WZC121" s="16"/>
      <c r="WZD121" s="16"/>
      <c r="WZE121" s="16"/>
      <c r="WZF121" s="16"/>
      <c r="WZG121" s="16"/>
      <c r="WZH121" s="16"/>
      <c r="WZI121" s="16"/>
      <c r="WZJ121" s="16"/>
      <c r="WZK121" s="16"/>
      <c r="WZL121" s="16"/>
      <c r="WZM121" s="16"/>
      <c r="WZN121" s="16"/>
      <c r="WZO121" s="16"/>
      <c r="WZP121" s="16"/>
      <c r="WZQ121" s="16"/>
      <c r="WZR121" s="16"/>
      <c r="WZS121" s="16"/>
      <c r="WZT121" s="16"/>
      <c r="WZU121" s="16"/>
      <c r="WZV121" s="16"/>
      <c r="WZW121" s="16"/>
      <c r="WZX121" s="16"/>
      <c r="WZY121" s="16"/>
      <c r="WZZ121" s="16"/>
      <c r="XAA121" s="16"/>
      <c r="XAB121" s="16"/>
      <c r="XAC121" s="16"/>
      <c r="XAD121" s="16"/>
      <c r="XAE121" s="16"/>
      <c r="XAF121" s="16"/>
      <c r="XAG121" s="16"/>
      <c r="XAH121" s="16"/>
      <c r="XAI121" s="16"/>
      <c r="XAJ121" s="16"/>
      <c r="XAK121" s="16"/>
      <c r="XAL121" s="16"/>
      <c r="XAM121" s="16"/>
      <c r="XAN121" s="16"/>
      <c r="XAO121" s="16"/>
      <c r="XAP121" s="16"/>
      <c r="XAQ121" s="16"/>
      <c r="XAR121" s="16"/>
      <c r="XAS121" s="16"/>
      <c r="XAT121" s="16"/>
      <c r="XAU121" s="16"/>
      <c r="XAV121" s="16"/>
      <c r="XAW121" s="16"/>
      <c r="XAX121" s="16"/>
      <c r="XAY121" s="16"/>
      <c r="XAZ121" s="16"/>
      <c r="XBA121" s="16"/>
      <c r="XBB121" s="16"/>
      <c r="XBC121" s="16"/>
      <c r="XBD121" s="16"/>
      <c r="XBE121" s="16"/>
      <c r="XBF121" s="16"/>
      <c r="XBG121" s="16"/>
      <c r="XBH121" s="16"/>
      <c r="XBI121" s="16"/>
      <c r="XBJ121" s="16"/>
      <c r="XBK121" s="16"/>
      <c r="XBL121" s="16"/>
      <c r="XBM121" s="16"/>
      <c r="XBN121" s="16"/>
      <c r="XBO121" s="16"/>
      <c r="XBP121" s="16"/>
      <c r="XBQ121" s="16"/>
      <c r="XBR121" s="16"/>
      <c r="XBS121" s="16"/>
      <c r="XBT121" s="16"/>
      <c r="XBU121" s="16"/>
      <c r="XBV121" s="16"/>
      <c r="XBW121" s="16"/>
      <c r="XBX121" s="16"/>
      <c r="XBY121" s="16"/>
      <c r="XBZ121" s="16"/>
      <c r="XCA121" s="16"/>
      <c r="XCB121" s="16"/>
      <c r="XCC121" s="16"/>
      <c r="XCD121" s="16"/>
      <c r="XCE121" s="16"/>
      <c r="XCF121" s="16"/>
      <c r="XCG121" s="16"/>
      <c r="XCH121" s="16"/>
      <c r="XCI121" s="16"/>
      <c r="XCJ121" s="16"/>
      <c r="XCK121" s="16"/>
      <c r="XCL121" s="16"/>
      <c r="XCM121" s="16"/>
      <c r="XCN121" s="16"/>
      <c r="XCO121" s="16"/>
      <c r="XCP121" s="16"/>
      <c r="XCQ121" s="16"/>
      <c r="XCR121" s="16"/>
      <c r="XCS121" s="16"/>
      <c r="XCT121" s="16"/>
      <c r="XCU121" s="16"/>
      <c r="XCV121" s="16"/>
      <c r="XCW121" s="16"/>
      <c r="XCX121" s="16"/>
      <c r="XCY121" s="16"/>
      <c r="XCZ121" s="16"/>
      <c r="XDA121" s="16"/>
      <c r="XDB121" s="16"/>
      <c r="XDC121" s="16"/>
      <c r="XDD121" s="16"/>
      <c r="XDE121" s="16"/>
      <c r="XDF121" s="16"/>
      <c r="XDG121" s="16"/>
      <c r="XDH121" s="16"/>
      <c r="XDI121" s="16"/>
      <c r="XDJ121" s="16"/>
      <c r="XDK121" s="16"/>
      <c r="XDL121" s="16"/>
      <c r="XDM121" s="16"/>
      <c r="XDN121" s="16"/>
      <c r="XDO121" s="16"/>
      <c r="XDP121" s="16"/>
      <c r="XDQ121" s="16"/>
      <c r="XDR121" s="16"/>
      <c r="XDS121" s="16"/>
      <c r="XDT121" s="16"/>
      <c r="XDU121" s="16"/>
      <c r="XDV121" s="16"/>
      <c r="XDW121" s="16"/>
      <c r="XDX121" s="16"/>
      <c r="XDY121" s="16"/>
      <c r="XDZ121" s="16"/>
      <c r="XEA121" s="16"/>
      <c r="XEB121" s="16"/>
      <c r="XEC121" s="16"/>
      <c r="XED121" s="16"/>
      <c r="XEE121" s="16"/>
      <c r="XEF121" s="16"/>
      <c r="XEG121" s="16"/>
      <c r="XEH121" s="16"/>
      <c r="XEI121" s="16"/>
      <c r="XEJ121" s="16"/>
      <c r="XEK121" s="16"/>
      <c r="XEL121" s="16"/>
      <c r="XEM121" s="16"/>
      <c r="XEN121" s="16"/>
      <c r="XEO121" s="16"/>
      <c r="XEP121" s="16"/>
      <c r="XEQ121" s="16"/>
      <c r="XER121" s="16"/>
      <c r="XES121" s="16"/>
      <c r="XET121" s="16"/>
      <c r="XEU121" s="16"/>
      <c r="XEV121" s="16"/>
      <c r="XEW121" s="16"/>
      <c r="XEX121" s="16"/>
      <c r="XEY121" s="16"/>
      <c r="XEZ121" s="16"/>
      <c r="XFA121" s="16"/>
      <c r="XFB121" s="16"/>
      <c r="XFC121" s="16"/>
    </row>
    <row r="122" spans="1:16384" s="15" customFormat="1" ht="15" hidden="1">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c r="XDR122" s="16"/>
      <c r="XDS122" s="16"/>
      <c r="XDT122" s="16"/>
      <c r="XDU122" s="16"/>
      <c r="XDV122" s="16"/>
      <c r="XDW122" s="16"/>
      <c r="XDX122" s="16"/>
      <c r="XDY122" s="16"/>
      <c r="XDZ122" s="16"/>
      <c r="XEA122" s="16"/>
      <c r="XEB122" s="16"/>
      <c r="XEC122" s="16"/>
      <c r="XED122" s="16"/>
      <c r="XEE122" s="16"/>
      <c r="XEF122" s="16"/>
      <c r="XEG122" s="16"/>
      <c r="XEH122" s="16"/>
      <c r="XEI122" s="16"/>
      <c r="XEJ122" s="16"/>
      <c r="XEK122" s="16"/>
      <c r="XEL122" s="16"/>
      <c r="XEM122" s="16"/>
      <c r="XEN122" s="16"/>
      <c r="XEO122" s="16"/>
      <c r="XEP122" s="16"/>
      <c r="XEQ122" s="16"/>
      <c r="XER122" s="16"/>
      <c r="XES122" s="16"/>
      <c r="XET122" s="16"/>
      <c r="XEU122" s="16"/>
      <c r="XEV122" s="16"/>
      <c r="XEW122" s="16"/>
      <c r="XEX122" s="16"/>
      <c r="XEY122" s="16"/>
      <c r="XEZ122" s="16"/>
      <c r="XFA122" s="16"/>
      <c r="XFB122" s="16"/>
      <c r="XFC122" s="16"/>
    </row>
    <row r="123" spans="1:16384" s="15" customFormat="1" ht="15" hidden="1" customHeight="1">
      <c r="A123" s="16"/>
      <c r="B123" s="24"/>
      <c r="C123" s="24"/>
      <c r="D123" s="24"/>
      <c r="E123" s="24"/>
      <c r="F123" s="24"/>
      <c r="G123" s="24"/>
      <c r="H123" s="24"/>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c r="XEV123" s="16"/>
      <c r="XEW123" s="16"/>
      <c r="XEX123" s="16"/>
      <c r="XEY123" s="16"/>
      <c r="XEZ123" s="16"/>
      <c r="XFA123" s="16"/>
      <c r="XFB123" s="16"/>
      <c r="XFC123" s="16"/>
    </row>
    <row r="124" spans="1:16384" s="15" customFormat="1" ht="15" hidden="1" customHeight="1">
      <c r="A124" s="16"/>
      <c r="B124" s="24"/>
      <c r="C124" s="24"/>
      <c r="D124" s="24"/>
      <c r="E124" s="24"/>
      <c r="F124" s="24"/>
      <c r="G124" s="24"/>
      <c r="H124" s="24"/>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c r="TQ124" s="16"/>
      <c r="TR124" s="16"/>
      <c r="TS124" s="16"/>
      <c r="TT124" s="16"/>
      <c r="TU124" s="16"/>
      <c r="TV124" s="16"/>
      <c r="TW124" s="16"/>
      <c r="TX124" s="16"/>
      <c r="TY124" s="16"/>
      <c r="TZ124" s="16"/>
      <c r="UA124" s="16"/>
      <c r="UB124" s="16"/>
      <c r="UC124" s="16"/>
      <c r="UD124" s="16"/>
      <c r="UE124" s="16"/>
      <c r="UF124" s="16"/>
      <c r="UG124" s="16"/>
      <c r="UH124" s="16"/>
      <c r="UI124" s="16"/>
      <c r="UJ124" s="16"/>
      <c r="UK124" s="16"/>
      <c r="UL124" s="16"/>
      <c r="UM124" s="16"/>
      <c r="UN124" s="16"/>
      <c r="UO124" s="16"/>
      <c r="UP124" s="16"/>
      <c r="UQ124" s="16"/>
      <c r="UR124" s="16"/>
      <c r="US124" s="16"/>
      <c r="UT124" s="16"/>
      <c r="UU124" s="16"/>
      <c r="UV124" s="16"/>
      <c r="UW124" s="16"/>
      <c r="UX124" s="16"/>
      <c r="UY124" s="16"/>
      <c r="UZ124" s="16"/>
      <c r="VA124" s="16"/>
      <c r="VB124" s="16"/>
      <c r="VC124" s="16"/>
      <c r="VD124" s="16"/>
      <c r="VE124" s="16"/>
      <c r="VF124" s="16"/>
      <c r="VG124" s="16"/>
      <c r="VH124" s="16"/>
      <c r="VI124" s="16"/>
      <c r="VJ124" s="16"/>
      <c r="VK124" s="16"/>
      <c r="VL124" s="16"/>
      <c r="VM124" s="16"/>
      <c r="VN124" s="16"/>
      <c r="VO124" s="16"/>
      <c r="VP124" s="16"/>
      <c r="VQ124" s="16"/>
      <c r="VR124" s="16"/>
      <c r="VS124" s="16"/>
      <c r="VT124" s="16"/>
      <c r="VU124" s="16"/>
      <c r="VV124" s="16"/>
      <c r="VW124" s="16"/>
      <c r="VX124" s="16"/>
      <c r="VY124" s="16"/>
      <c r="VZ124" s="16"/>
      <c r="WA124" s="16"/>
      <c r="WB124" s="16"/>
      <c r="WC124" s="16"/>
      <c r="WD124" s="16"/>
      <c r="WE124" s="16"/>
      <c r="WF124" s="16"/>
      <c r="WG124" s="16"/>
      <c r="WH124" s="16"/>
      <c r="WI124" s="16"/>
      <c r="WJ124" s="16"/>
      <c r="WK124" s="16"/>
      <c r="WL124" s="16"/>
      <c r="WM124" s="16"/>
      <c r="WN124" s="16"/>
      <c r="WO124" s="16"/>
      <c r="WP124" s="16"/>
      <c r="WQ124" s="16"/>
      <c r="WR124" s="16"/>
      <c r="WS124" s="16"/>
      <c r="WT124" s="16"/>
      <c r="WU124" s="16"/>
      <c r="WV124" s="16"/>
      <c r="WW124" s="16"/>
      <c r="WX124" s="16"/>
      <c r="WY124" s="16"/>
      <c r="WZ124" s="16"/>
      <c r="XA124" s="16"/>
      <c r="XB124" s="16"/>
      <c r="XC124" s="16"/>
      <c r="XD124" s="16"/>
      <c r="XE124" s="16"/>
      <c r="XF124" s="16"/>
      <c r="XG124" s="16"/>
      <c r="XH124" s="16"/>
      <c r="XI124" s="16"/>
      <c r="XJ124" s="16"/>
      <c r="XK124" s="16"/>
      <c r="XL124" s="16"/>
      <c r="XM124" s="16"/>
      <c r="XN124" s="16"/>
      <c r="XO124" s="16"/>
      <c r="XP124" s="16"/>
      <c r="XQ124" s="16"/>
      <c r="XR124" s="16"/>
      <c r="XS124" s="16"/>
      <c r="XT124" s="16"/>
      <c r="XU124" s="16"/>
      <c r="XV124" s="16"/>
      <c r="XW124" s="16"/>
      <c r="XX124" s="16"/>
      <c r="XY124" s="16"/>
      <c r="XZ124" s="16"/>
      <c r="YA124" s="16"/>
      <c r="YB124" s="16"/>
      <c r="YC124" s="16"/>
      <c r="YD124" s="16"/>
      <c r="YE124" s="16"/>
      <c r="YF124" s="16"/>
      <c r="YG124" s="16"/>
      <c r="YH124" s="16"/>
      <c r="YI124" s="16"/>
      <c r="YJ124" s="16"/>
      <c r="YK124" s="16"/>
      <c r="YL124" s="16"/>
      <c r="YM124" s="16"/>
      <c r="YN124" s="16"/>
      <c r="YO124" s="16"/>
      <c r="YP124" s="16"/>
      <c r="YQ124" s="16"/>
      <c r="YR124" s="16"/>
      <c r="YS124" s="16"/>
      <c r="YT124" s="16"/>
      <c r="YU124" s="16"/>
      <c r="YV124" s="16"/>
      <c r="YW124" s="16"/>
      <c r="YX124" s="16"/>
      <c r="YY124" s="16"/>
      <c r="YZ124" s="16"/>
      <c r="ZA124" s="16"/>
      <c r="ZB124" s="16"/>
      <c r="ZC124" s="16"/>
      <c r="ZD124" s="16"/>
      <c r="ZE124" s="16"/>
      <c r="ZF124" s="16"/>
      <c r="ZG124" s="16"/>
      <c r="ZH124" s="16"/>
      <c r="ZI124" s="16"/>
      <c r="ZJ124" s="16"/>
      <c r="ZK124" s="16"/>
      <c r="ZL124" s="16"/>
      <c r="ZM124" s="16"/>
      <c r="ZN124" s="16"/>
      <c r="ZO124" s="16"/>
      <c r="ZP124" s="16"/>
      <c r="ZQ124" s="16"/>
      <c r="ZR124" s="16"/>
      <c r="ZS124" s="16"/>
      <c r="ZT124" s="16"/>
      <c r="ZU124" s="16"/>
      <c r="ZV124" s="16"/>
      <c r="ZW124" s="16"/>
      <c r="ZX124" s="16"/>
      <c r="ZY124" s="16"/>
      <c r="ZZ124" s="16"/>
      <c r="AAA124" s="16"/>
      <c r="AAB124" s="16"/>
      <c r="AAC124" s="16"/>
      <c r="AAD124" s="16"/>
      <c r="AAE124" s="16"/>
      <c r="AAF124" s="16"/>
      <c r="AAG124" s="16"/>
      <c r="AAH124" s="16"/>
      <c r="AAI124" s="16"/>
      <c r="AAJ124" s="16"/>
      <c r="AAK124" s="16"/>
      <c r="AAL124" s="16"/>
      <c r="AAM124" s="16"/>
      <c r="AAN124" s="16"/>
      <c r="AAO124" s="16"/>
      <c r="AAP124" s="16"/>
      <c r="AAQ124" s="16"/>
      <c r="AAR124" s="16"/>
      <c r="AAS124" s="16"/>
      <c r="AAT124" s="16"/>
      <c r="AAU124" s="16"/>
      <c r="AAV124" s="16"/>
      <c r="AAW124" s="16"/>
      <c r="AAX124" s="16"/>
      <c r="AAY124" s="16"/>
      <c r="AAZ124" s="16"/>
      <c r="ABA124" s="16"/>
      <c r="ABB124" s="16"/>
      <c r="ABC124" s="16"/>
      <c r="ABD124" s="16"/>
      <c r="ABE124" s="16"/>
      <c r="ABF124" s="16"/>
      <c r="ABG124" s="16"/>
      <c r="ABH124" s="16"/>
      <c r="ABI124" s="16"/>
      <c r="ABJ124" s="16"/>
      <c r="ABK124" s="16"/>
      <c r="ABL124" s="16"/>
      <c r="ABM124" s="16"/>
      <c r="ABN124" s="16"/>
      <c r="ABO124" s="16"/>
      <c r="ABP124" s="16"/>
      <c r="ABQ124" s="16"/>
      <c r="ABR124" s="16"/>
      <c r="ABS124" s="16"/>
      <c r="ABT124" s="16"/>
      <c r="ABU124" s="16"/>
      <c r="ABV124" s="16"/>
      <c r="ABW124" s="16"/>
      <c r="ABX124" s="16"/>
      <c r="ABY124" s="16"/>
      <c r="ABZ124" s="16"/>
      <c r="ACA124" s="16"/>
      <c r="ACB124" s="16"/>
      <c r="ACC124" s="16"/>
      <c r="ACD124" s="16"/>
      <c r="ACE124" s="16"/>
      <c r="ACF124" s="16"/>
      <c r="ACG124" s="16"/>
      <c r="ACH124" s="16"/>
      <c r="ACI124" s="16"/>
      <c r="ACJ124" s="16"/>
      <c r="ACK124" s="16"/>
      <c r="ACL124" s="16"/>
      <c r="ACM124" s="16"/>
      <c r="ACN124" s="16"/>
      <c r="ACO124" s="16"/>
      <c r="ACP124" s="16"/>
      <c r="ACQ124" s="16"/>
      <c r="ACR124" s="16"/>
      <c r="ACS124" s="16"/>
      <c r="ACT124" s="16"/>
      <c r="ACU124" s="16"/>
      <c r="ACV124" s="16"/>
      <c r="ACW124" s="16"/>
      <c r="ACX124" s="16"/>
      <c r="ACY124" s="16"/>
      <c r="ACZ124" s="16"/>
      <c r="ADA124" s="16"/>
      <c r="ADB124" s="16"/>
      <c r="ADC124" s="16"/>
      <c r="ADD124" s="16"/>
      <c r="ADE124" s="16"/>
      <c r="ADF124" s="16"/>
      <c r="ADG124" s="16"/>
      <c r="ADH124" s="16"/>
      <c r="ADI124" s="16"/>
      <c r="ADJ124" s="16"/>
      <c r="ADK124" s="16"/>
      <c r="ADL124" s="16"/>
      <c r="ADM124" s="16"/>
      <c r="ADN124" s="16"/>
      <c r="ADO124" s="16"/>
      <c r="ADP124" s="16"/>
      <c r="ADQ124" s="16"/>
      <c r="ADR124" s="16"/>
      <c r="ADS124" s="16"/>
      <c r="ADT124" s="16"/>
      <c r="ADU124" s="16"/>
      <c r="ADV124" s="16"/>
      <c r="ADW124" s="16"/>
      <c r="ADX124" s="16"/>
      <c r="ADY124" s="16"/>
      <c r="ADZ124" s="16"/>
      <c r="AEA124" s="16"/>
      <c r="AEB124" s="16"/>
      <c r="AEC124" s="16"/>
      <c r="AED124" s="16"/>
      <c r="AEE124" s="16"/>
      <c r="AEF124" s="16"/>
      <c r="AEG124" s="16"/>
      <c r="AEH124" s="16"/>
      <c r="AEI124" s="16"/>
      <c r="AEJ124" s="16"/>
      <c r="AEK124" s="16"/>
      <c r="AEL124" s="16"/>
      <c r="AEM124" s="16"/>
      <c r="AEN124" s="16"/>
      <c r="AEO124" s="16"/>
      <c r="AEP124" s="16"/>
      <c r="AEQ124" s="16"/>
      <c r="AER124" s="16"/>
      <c r="AES124" s="16"/>
      <c r="AET124" s="16"/>
      <c r="AEU124" s="16"/>
      <c r="AEV124" s="16"/>
      <c r="AEW124" s="16"/>
      <c r="AEX124" s="16"/>
      <c r="AEY124" s="16"/>
      <c r="AEZ124" s="16"/>
      <c r="AFA124" s="16"/>
      <c r="AFB124" s="16"/>
      <c r="AFC124" s="16"/>
      <c r="AFD124" s="16"/>
      <c r="AFE124" s="16"/>
      <c r="AFF124" s="16"/>
      <c r="AFG124" s="16"/>
      <c r="AFH124" s="16"/>
      <c r="AFI124" s="16"/>
      <c r="AFJ124" s="16"/>
      <c r="AFK124" s="16"/>
      <c r="AFL124" s="16"/>
      <c r="AFM124" s="16"/>
      <c r="AFN124" s="16"/>
      <c r="AFO124" s="16"/>
      <c r="AFP124" s="16"/>
      <c r="AFQ124" s="16"/>
      <c r="AFR124" s="16"/>
      <c r="AFS124" s="16"/>
      <c r="AFT124" s="16"/>
      <c r="AFU124" s="16"/>
      <c r="AFV124" s="16"/>
      <c r="AFW124" s="16"/>
      <c r="AFX124" s="16"/>
      <c r="AFY124" s="16"/>
      <c r="AFZ124" s="16"/>
      <c r="AGA124" s="16"/>
      <c r="AGB124" s="16"/>
      <c r="AGC124" s="16"/>
      <c r="AGD124" s="16"/>
      <c r="AGE124" s="16"/>
      <c r="AGF124" s="16"/>
      <c r="AGG124" s="16"/>
      <c r="AGH124" s="16"/>
      <c r="AGI124" s="16"/>
      <c r="AGJ124" s="16"/>
      <c r="AGK124" s="16"/>
      <c r="AGL124" s="16"/>
      <c r="AGM124" s="16"/>
      <c r="AGN124" s="16"/>
      <c r="AGO124" s="16"/>
      <c r="AGP124" s="16"/>
      <c r="AGQ124" s="16"/>
      <c r="AGR124" s="16"/>
      <c r="AGS124" s="16"/>
      <c r="AGT124" s="16"/>
      <c r="AGU124" s="16"/>
      <c r="AGV124" s="16"/>
      <c r="AGW124" s="16"/>
      <c r="AGX124" s="16"/>
      <c r="AGY124" s="16"/>
      <c r="AGZ124" s="16"/>
      <c r="AHA124" s="16"/>
      <c r="AHB124" s="16"/>
      <c r="AHC124" s="16"/>
      <c r="AHD124" s="16"/>
      <c r="AHE124" s="16"/>
      <c r="AHF124" s="16"/>
      <c r="AHG124" s="16"/>
      <c r="AHH124" s="16"/>
      <c r="AHI124" s="16"/>
      <c r="AHJ124" s="16"/>
      <c r="AHK124" s="16"/>
      <c r="AHL124" s="16"/>
      <c r="AHM124" s="16"/>
      <c r="AHN124" s="16"/>
      <c r="AHO124" s="16"/>
      <c r="AHP124" s="16"/>
      <c r="AHQ124" s="16"/>
      <c r="AHR124" s="16"/>
      <c r="AHS124" s="16"/>
      <c r="AHT124" s="16"/>
      <c r="AHU124" s="16"/>
      <c r="AHV124" s="16"/>
      <c r="AHW124" s="16"/>
      <c r="AHX124" s="16"/>
      <c r="AHY124" s="16"/>
      <c r="AHZ124" s="16"/>
      <c r="AIA124" s="16"/>
      <c r="AIB124" s="16"/>
      <c r="AIC124" s="16"/>
      <c r="AID124" s="16"/>
      <c r="AIE124" s="16"/>
      <c r="AIF124" s="16"/>
      <c r="AIG124" s="16"/>
      <c r="AIH124" s="16"/>
      <c r="AII124" s="16"/>
      <c r="AIJ124" s="16"/>
      <c r="AIK124" s="16"/>
      <c r="AIL124" s="16"/>
      <c r="AIM124" s="16"/>
      <c r="AIN124" s="16"/>
      <c r="AIO124" s="16"/>
      <c r="AIP124" s="16"/>
      <c r="AIQ124" s="16"/>
      <c r="AIR124" s="16"/>
      <c r="AIS124" s="16"/>
      <c r="AIT124" s="16"/>
      <c r="AIU124" s="16"/>
      <c r="AIV124" s="16"/>
      <c r="AIW124" s="16"/>
      <c r="AIX124" s="16"/>
      <c r="AIY124" s="16"/>
      <c r="AIZ124" s="16"/>
      <c r="AJA124" s="16"/>
      <c r="AJB124" s="16"/>
      <c r="AJC124" s="16"/>
      <c r="AJD124" s="16"/>
      <c r="AJE124" s="16"/>
      <c r="AJF124" s="16"/>
      <c r="AJG124" s="16"/>
      <c r="AJH124" s="16"/>
      <c r="AJI124" s="16"/>
      <c r="AJJ124" s="16"/>
      <c r="AJK124" s="16"/>
      <c r="AJL124" s="16"/>
      <c r="AJM124" s="16"/>
      <c r="AJN124" s="16"/>
      <c r="AJO124" s="16"/>
      <c r="AJP124" s="16"/>
      <c r="AJQ124" s="16"/>
      <c r="AJR124" s="16"/>
      <c r="AJS124" s="16"/>
      <c r="AJT124" s="16"/>
      <c r="AJU124" s="16"/>
      <c r="AJV124" s="16"/>
      <c r="AJW124" s="16"/>
      <c r="AJX124" s="16"/>
      <c r="AJY124" s="16"/>
      <c r="AJZ124" s="16"/>
      <c r="AKA124" s="16"/>
      <c r="AKB124" s="16"/>
      <c r="AKC124" s="16"/>
      <c r="AKD124" s="16"/>
      <c r="AKE124" s="16"/>
      <c r="AKF124" s="16"/>
      <c r="AKG124" s="16"/>
      <c r="AKH124" s="16"/>
      <c r="AKI124" s="16"/>
      <c r="AKJ124" s="16"/>
      <c r="AKK124" s="16"/>
      <c r="AKL124" s="16"/>
      <c r="AKM124" s="16"/>
      <c r="AKN124" s="16"/>
      <c r="AKO124" s="16"/>
      <c r="AKP124" s="16"/>
      <c r="AKQ124" s="16"/>
      <c r="AKR124" s="16"/>
      <c r="AKS124" s="16"/>
      <c r="AKT124" s="16"/>
      <c r="AKU124" s="16"/>
      <c r="AKV124" s="16"/>
      <c r="AKW124" s="16"/>
      <c r="AKX124" s="16"/>
      <c r="AKY124" s="16"/>
      <c r="AKZ124" s="16"/>
      <c r="ALA124" s="16"/>
      <c r="ALB124" s="16"/>
      <c r="ALC124" s="16"/>
      <c r="ALD124" s="16"/>
      <c r="ALE124" s="16"/>
      <c r="ALF124" s="16"/>
      <c r="ALG124" s="16"/>
      <c r="ALH124" s="16"/>
      <c r="ALI124" s="16"/>
      <c r="ALJ124" s="16"/>
      <c r="ALK124" s="16"/>
      <c r="ALL124" s="16"/>
      <c r="ALM124" s="16"/>
      <c r="ALN124" s="16"/>
      <c r="ALO124" s="16"/>
      <c r="ALP124" s="16"/>
      <c r="ALQ124" s="16"/>
      <c r="ALR124" s="16"/>
      <c r="ALS124" s="16"/>
      <c r="ALT124" s="16"/>
      <c r="ALU124" s="16"/>
      <c r="ALV124" s="16"/>
      <c r="ALW124" s="16"/>
      <c r="ALX124" s="16"/>
      <c r="ALY124" s="16"/>
      <c r="ALZ124" s="16"/>
      <c r="AMA124" s="16"/>
      <c r="AMB124" s="16"/>
      <c r="AMC124" s="16"/>
      <c r="AMD124" s="16"/>
      <c r="AME124" s="16"/>
      <c r="AMF124" s="16"/>
      <c r="AMG124" s="16"/>
      <c r="AMH124" s="16"/>
      <c r="AMI124" s="16"/>
      <c r="AMJ124" s="16"/>
      <c r="AMK124" s="16"/>
      <c r="AML124" s="16"/>
      <c r="AMM124" s="16"/>
      <c r="AMN124" s="16"/>
      <c r="AMO124" s="16"/>
      <c r="AMP124" s="16"/>
      <c r="AMQ124" s="16"/>
      <c r="AMR124" s="16"/>
      <c r="AMS124" s="16"/>
      <c r="AMT124" s="16"/>
      <c r="AMU124" s="16"/>
      <c r="AMV124" s="16"/>
      <c r="AMW124" s="16"/>
      <c r="AMX124" s="16"/>
      <c r="AMY124" s="16"/>
      <c r="AMZ124" s="16"/>
      <c r="ANA124" s="16"/>
      <c r="ANB124" s="16"/>
      <c r="ANC124" s="16"/>
      <c r="AND124" s="16"/>
      <c r="ANE124" s="16"/>
      <c r="ANF124" s="16"/>
      <c r="ANG124" s="16"/>
      <c r="ANH124" s="16"/>
      <c r="ANI124" s="16"/>
      <c r="ANJ124" s="16"/>
      <c r="ANK124" s="16"/>
      <c r="ANL124" s="16"/>
      <c r="ANM124" s="16"/>
      <c r="ANN124" s="16"/>
      <c r="ANO124" s="16"/>
      <c r="ANP124" s="16"/>
      <c r="ANQ124" s="16"/>
      <c r="ANR124" s="16"/>
      <c r="ANS124" s="16"/>
      <c r="ANT124" s="16"/>
      <c r="ANU124" s="16"/>
      <c r="ANV124" s="16"/>
      <c r="ANW124" s="16"/>
      <c r="ANX124" s="16"/>
      <c r="ANY124" s="16"/>
      <c r="ANZ124" s="16"/>
      <c r="AOA124" s="16"/>
      <c r="AOB124" s="16"/>
      <c r="AOC124" s="16"/>
      <c r="AOD124" s="16"/>
      <c r="AOE124" s="16"/>
      <c r="AOF124" s="16"/>
      <c r="AOG124" s="16"/>
      <c r="AOH124" s="16"/>
      <c r="AOI124" s="16"/>
      <c r="AOJ124" s="16"/>
      <c r="AOK124" s="16"/>
      <c r="AOL124" s="16"/>
      <c r="AOM124" s="16"/>
      <c r="AON124" s="16"/>
      <c r="AOO124" s="16"/>
      <c r="AOP124" s="16"/>
      <c r="AOQ124" s="16"/>
      <c r="AOR124" s="16"/>
      <c r="AOS124" s="16"/>
      <c r="AOT124" s="16"/>
      <c r="AOU124" s="16"/>
      <c r="AOV124" s="16"/>
      <c r="AOW124" s="16"/>
      <c r="AOX124" s="16"/>
      <c r="AOY124" s="16"/>
      <c r="AOZ124" s="16"/>
      <c r="APA124" s="16"/>
      <c r="APB124" s="16"/>
      <c r="APC124" s="16"/>
      <c r="APD124" s="16"/>
      <c r="APE124" s="16"/>
      <c r="APF124" s="16"/>
      <c r="APG124" s="16"/>
      <c r="APH124" s="16"/>
      <c r="API124" s="16"/>
      <c r="APJ124" s="16"/>
      <c r="APK124" s="16"/>
      <c r="APL124" s="16"/>
      <c r="APM124" s="16"/>
      <c r="APN124" s="16"/>
      <c r="APO124" s="16"/>
      <c r="APP124" s="16"/>
      <c r="APQ124" s="16"/>
      <c r="APR124" s="16"/>
      <c r="APS124" s="16"/>
      <c r="APT124" s="16"/>
      <c r="APU124" s="16"/>
      <c r="APV124" s="16"/>
      <c r="APW124" s="16"/>
      <c r="APX124" s="16"/>
      <c r="APY124" s="16"/>
      <c r="APZ124" s="16"/>
      <c r="AQA124" s="16"/>
      <c r="AQB124" s="16"/>
      <c r="AQC124" s="16"/>
      <c r="AQD124" s="16"/>
      <c r="AQE124" s="16"/>
      <c r="AQF124" s="16"/>
      <c r="AQG124" s="16"/>
      <c r="AQH124" s="16"/>
      <c r="AQI124" s="16"/>
      <c r="AQJ124" s="16"/>
      <c r="AQK124" s="16"/>
      <c r="AQL124" s="16"/>
      <c r="AQM124" s="16"/>
      <c r="AQN124" s="16"/>
      <c r="AQO124" s="16"/>
      <c r="AQP124" s="16"/>
      <c r="AQQ124" s="16"/>
      <c r="AQR124" s="16"/>
      <c r="AQS124" s="16"/>
      <c r="AQT124" s="16"/>
      <c r="AQU124" s="16"/>
      <c r="AQV124" s="16"/>
      <c r="AQW124" s="16"/>
      <c r="AQX124" s="16"/>
      <c r="AQY124" s="16"/>
      <c r="AQZ124" s="16"/>
      <c r="ARA124" s="16"/>
      <c r="ARB124" s="16"/>
      <c r="ARC124" s="16"/>
      <c r="ARD124" s="16"/>
      <c r="ARE124" s="16"/>
      <c r="ARF124" s="16"/>
      <c r="ARG124" s="16"/>
      <c r="ARH124" s="16"/>
      <c r="ARI124" s="16"/>
      <c r="ARJ124" s="16"/>
      <c r="ARK124" s="16"/>
      <c r="ARL124" s="16"/>
      <c r="ARM124" s="16"/>
      <c r="ARN124" s="16"/>
      <c r="ARO124" s="16"/>
      <c r="ARP124" s="16"/>
      <c r="ARQ124" s="16"/>
      <c r="ARR124" s="16"/>
      <c r="ARS124" s="16"/>
      <c r="ART124" s="16"/>
      <c r="ARU124" s="16"/>
      <c r="ARV124" s="16"/>
      <c r="ARW124" s="16"/>
      <c r="ARX124" s="16"/>
      <c r="ARY124" s="16"/>
      <c r="ARZ124" s="16"/>
      <c r="ASA124" s="16"/>
      <c r="ASB124" s="16"/>
      <c r="ASC124" s="16"/>
      <c r="ASD124" s="16"/>
      <c r="ASE124" s="16"/>
      <c r="ASF124" s="16"/>
      <c r="ASG124" s="16"/>
      <c r="ASH124" s="16"/>
      <c r="ASI124" s="16"/>
      <c r="ASJ124" s="16"/>
      <c r="ASK124" s="16"/>
      <c r="ASL124" s="16"/>
      <c r="ASM124" s="16"/>
      <c r="ASN124" s="16"/>
      <c r="ASO124" s="16"/>
      <c r="ASP124" s="16"/>
      <c r="ASQ124" s="16"/>
      <c r="ASR124" s="16"/>
      <c r="ASS124" s="16"/>
      <c r="AST124" s="16"/>
      <c r="ASU124" s="16"/>
      <c r="ASV124" s="16"/>
      <c r="ASW124" s="16"/>
      <c r="ASX124" s="16"/>
      <c r="ASY124" s="16"/>
      <c r="ASZ124" s="16"/>
      <c r="ATA124" s="16"/>
      <c r="ATB124" s="16"/>
      <c r="ATC124" s="16"/>
      <c r="ATD124" s="16"/>
      <c r="ATE124" s="16"/>
      <c r="ATF124" s="16"/>
      <c r="ATG124" s="16"/>
      <c r="ATH124" s="16"/>
      <c r="ATI124" s="16"/>
      <c r="ATJ124" s="16"/>
      <c r="ATK124" s="16"/>
      <c r="ATL124" s="16"/>
      <c r="ATM124" s="16"/>
      <c r="ATN124" s="16"/>
      <c r="ATO124" s="16"/>
      <c r="ATP124" s="16"/>
      <c r="ATQ124" s="16"/>
      <c r="ATR124" s="16"/>
      <c r="ATS124" s="16"/>
      <c r="ATT124" s="16"/>
      <c r="ATU124" s="16"/>
      <c r="ATV124" s="16"/>
      <c r="ATW124" s="16"/>
      <c r="ATX124" s="16"/>
      <c r="ATY124" s="16"/>
      <c r="ATZ124" s="16"/>
      <c r="AUA124" s="16"/>
      <c r="AUB124" s="16"/>
      <c r="AUC124" s="16"/>
      <c r="AUD124" s="16"/>
      <c r="AUE124" s="16"/>
      <c r="AUF124" s="16"/>
      <c r="AUG124" s="16"/>
      <c r="AUH124" s="16"/>
      <c r="AUI124" s="16"/>
      <c r="AUJ124" s="16"/>
      <c r="AUK124" s="16"/>
      <c r="AUL124" s="16"/>
      <c r="AUM124" s="16"/>
      <c r="AUN124" s="16"/>
      <c r="AUO124" s="16"/>
      <c r="AUP124" s="16"/>
      <c r="AUQ124" s="16"/>
      <c r="AUR124" s="16"/>
      <c r="AUS124" s="16"/>
      <c r="AUT124" s="16"/>
      <c r="AUU124" s="16"/>
      <c r="AUV124" s="16"/>
      <c r="AUW124" s="16"/>
      <c r="AUX124" s="16"/>
      <c r="AUY124" s="16"/>
      <c r="AUZ124" s="16"/>
      <c r="AVA124" s="16"/>
      <c r="AVB124" s="16"/>
      <c r="AVC124" s="16"/>
      <c r="AVD124" s="16"/>
      <c r="AVE124" s="16"/>
      <c r="AVF124" s="16"/>
      <c r="AVG124" s="16"/>
      <c r="AVH124" s="16"/>
      <c r="AVI124" s="16"/>
      <c r="AVJ124" s="16"/>
      <c r="AVK124" s="16"/>
      <c r="AVL124" s="16"/>
      <c r="AVM124" s="16"/>
      <c r="AVN124" s="16"/>
      <c r="AVO124" s="16"/>
      <c r="AVP124" s="16"/>
      <c r="AVQ124" s="16"/>
      <c r="AVR124" s="16"/>
      <c r="AVS124" s="16"/>
      <c r="AVT124" s="16"/>
      <c r="AVU124" s="16"/>
      <c r="AVV124" s="16"/>
      <c r="AVW124" s="16"/>
      <c r="AVX124" s="16"/>
      <c r="AVY124" s="16"/>
      <c r="AVZ124" s="16"/>
      <c r="AWA124" s="16"/>
      <c r="AWB124" s="16"/>
      <c r="AWC124" s="16"/>
      <c r="AWD124" s="16"/>
      <c r="AWE124" s="16"/>
      <c r="AWF124" s="16"/>
      <c r="AWG124" s="16"/>
      <c r="AWH124" s="16"/>
      <c r="AWI124" s="16"/>
      <c r="AWJ124" s="16"/>
      <c r="AWK124" s="16"/>
      <c r="AWL124" s="16"/>
      <c r="AWM124" s="16"/>
      <c r="AWN124" s="16"/>
      <c r="AWO124" s="16"/>
      <c r="AWP124" s="16"/>
      <c r="AWQ124" s="16"/>
      <c r="AWR124" s="16"/>
      <c r="AWS124" s="16"/>
      <c r="AWT124" s="16"/>
      <c r="AWU124" s="16"/>
      <c r="AWV124" s="16"/>
      <c r="AWW124" s="16"/>
      <c r="AWX124" s="16"/>
      <c r="AWY124" s="16"/>
      <c r="AWZ124" s="16"/>
      <c r="AXA124" s="16"/>
      <c r="AXB124" s="16"/>
      <c r="AXC124" s="16"/>
      <c r="AXD124" s="16"/>
      <c r="AXE124" s="16"/>
      <c r="AXF124" s="16"/>
      <c r="AXG124" s="16"/>
      <c r="AXH124" s="16"/>
      <c r="AXI124" s="16"/>
      <c r="AXJ124" s="16"/>
      <c r="AXK124" s="16"/>
      <c r="AXL124" s="16"/>
      <c r="AXM124" s="16"/>
      <c r="AXN124" s="16"/>
      <c r="AXO124" s="16"/>
      <c r="AXP124" s="16"/>
      <c r="AXQ124" s="16"/>
      <c r="AXR124" s="16"/>
      <c r="AXS124" s="16"/>
      <c r="AXT124" s="16"/>
      <c r="AXU124" s="16"/>
      <c r="AXV124" s="16"/>
      <c r="AXW124" s="16"/>
      <c r="AXX124" s="16"/>
      <c r="AXY124" s="16"/>
      <c r="AXZ124" s="16"/>
      <c r="AYA124" s="16"/>
      <c r="AYB124" s="16"/>
      <c r="AYC124" s="16"/>
      <c r="AYD124" s="16"/>
      <c r="AYE124" s="16"/>
      <c r="AYF124" s="16"/>
      <c r="AYG124" s="16"/>
      <c r="AYH124" s="16"/>
      <c r="AYI124" s="16"/>
      <c r="AYJ124" s="16"/>
      <c r="AYK124" s="16"/>
      <c r="AYL124" s="16"/>
      <c r="AYM124" s="16"/>
      <c r="AYN124" s="16"/>
      <c r="AYO124" s="16"/>
      <c r="AYP124" s="16"/>
      <c r="AYQ124" s="16"/>
      <c r="AYR124" s="16"/>
      <c r="AYS124" s="16"/>
      <c r="AYT124" s="16"/>
      <c r="AYU124" s="16"/>
      <c r="AYV124" s="16"/>
      <c r="AYW124" s="16"/>
      <c r="AYX124" s="16"/>
      <c r="AYY124" s="16"/>
      <c r="AYZ124" s="16"/>
      <c r="AZA124" s="16"/>
      <c r="AZB124" s="16"/>
      <c r="AZC124" s="16"/>
      <c r="AZD124" s="16"/>
      <c r="AZE124" s="16"/>
      <c r="AZF124" s="16"/>
      <c r="AZG124" s="16"/>
      <c r="AZH124" s="16"/>
      <c r="AZI124" s="16"/>
      <c r="AZJ124" s="16"/>
      <c r="AZK124" s="16"/>
      <c r="AZL124" s="16"/>
      <c r="AZM124" s="16"/>
      <c r="AZN124" s="16"/>
      <c r="AZO124" s="16"/>
      <c r="AZP124" s="16"/>
      <c r="AZQ124" s="16"/>
      <c r="AZR124" s="16"/>
      <c r="AZS124" s="16"/>
      <c r="AZT124" s="16"/>
      <c r="AZU124" s="16"/>
      <c r="AZV124" s="16"/>
      <c r="AZW124" s="16"/>
      <c r="AZX124" s="16"/>
      <c r="AZY124" s="16"/>
      <c r="AZZ124" s="16"/>
      <c r="BAA124" s="16"/>
      <c r="BAB124" s="16"/>
      <c r="BAC124" s="16"/>
      <c r="BAD124" s="16"/>
      <c r="BAE124" s="16"/>
      <c r="BAF124" s="16"/>
      <c r="BAG124" s="16"/>
      <c r="BAH124" s="16"/>
      <c r="BAI124" s="16"/>
      <c r="BAJ124" s="16"/>
      <c r="BAK124" s="16"/>
      <c r="BAL124" s="16"/>
      <c r="BAM124" s="16"/>
      <c r="BAN124" s="16"/>
      <c r="BAO124" s="16"/>
      <c r="BAP124" s="16"/>
      <c r="BAQ124" s="16"/>
      <c r="BAR124" s="16"/>
      <c r="BAS124" s="16"/>
      <c r="BAT124" s="16"/>
      <c r="BAU124" s="16"/>
      <c r="BAV124" s="16"/>
      <c r="BAW124" s="16"/>
      <c r="BAX124" s="16"/>
      <c r="BAY124" s="16"/>
      <c r="BAZ124" s="16"/>
      <c r="BBA124" s="16"/>
      <c r="BBB124" s="16"/>
      <c r="BBC124" s="16"/>
      <c r="BBD124" s="16"/>
      <c r="BBE124" s="16"/>
      <c r="BBF124" s="16"/>
      <c r="BBG124" s="16"/>
      <c r="BBH124" s="16"/>
      <c r="BBI124" s="16"/>
      <c r="BBJ124" s="16"/>
      <c r="BBK124" s="16"/>
      <c r="BBL124" s="16"/>
      <c r="BBM124" s="16"/>
      <c r="BBN124" s="16"/>
      <c r="BBO124" s="16"/>
      <c r="BBP124" s="16"/>
      <c r="BBQ124" s="16"/>
      <c r="BBR124" s="16"/>
      <c r="BBS124" s="16"/>
      <c r="BBT124" s="16"/>
      <c r="BBU124" s="16"/>
      <c r="BBV124" s="16"/>
      <c r="BBW124" s="16"/>
      <c r="BBX124" s="16"/>
      <c r="BBY124" s="16"/>
      <c r="BBZ124" s="16"/>
      <c r="BCA124" s="16"/>
      <c r="BCB124" s="16"/>
      <c r="BCC124" s="16"/>
      <c r="BCD124" s="16"/>
      <c r="BCE124" s="16"/>
      <c r="BCF124" s="16"/>
      <c r="BCG124" s="16"/>
      <c r="BCH124" s="16"/>
      <c r="BCI124" s="16"/>
      <c r="BCJ124" s="16"/>
      <c r="BCK124" s="16"/>
      <c r="BCL124" s="16"/>
      <c r="BCM124" s="16"/>
      <c r="BCN124" s="16"/>
      <c r="BCO124" s="16"/>
      <c r="BCP124" s="16"/>
      <c r="BCQ124" s="16"/>
      <c r="BCR124" s="16"/>
      <c r="BCS124" s="16"/>
      <c r="BCT124" s="16"/>
      <c r="BCU124" s="16"/>
      <c r="BCV124" s="16"/>
      <c r="BCW124" s="16"/>
      <c r="BCX124" s="16"/>
      <c r="BCY124" s="16"/>
      <c r="BCZ124" s="16"/>
      <c r="BDA124" s="16"/>
      <c r="BDB124" s="16"/>
      <c r="BDC124" s="16"/>
      <c r="BDD124" s="16"/>
      <c r="BDE124" s="16"/>
      <c r="BDF124" s="16"/>
      <c r="BDG124" s="16"/>
      <c r="BDH124" s="16"/>
      <c r="BDI124" s="16"/>
      <c r="BDJ124" s="16"/>
      <c r="BDK124" s="16"/>
      <c r="BDL124" s="16"/>
      <c r="BDM124" s="16"/>
      <c r="BDN124" s="16"/>
      <c r="BDO124" s="16"/>
      <c r="BDP124" s="16"/>
      <c r="BDQ124" s="16"/>
      <c r="BDR124" s="16"/>
      <c r="BDS124" s="16"/>
      <c r="BDT124" s="16"/>
      <c r="BDU124" s="16"/>
      <c r="BDV124" s="16"/>
      <c r="BDW124" s="16"/>
      <c r="BDX124" s="16"/>
      <c r="BDY124" s="16"/>
      <c r="BDZ124" s="16"/>
      <c r="BEA124" s="16"/>
      <c r="BEB124" s="16"/>
      <c r="BEC124" s="16"/>
      <c r="BED124" s="16"/>
      <c r="BEE124" s="16"/>
      <c r="BEF124" s="16"/>
      <c r="BEG124" s="16"/>
      <c r="BEH124" s="16"/>
      <c r="BEI124" s="16"/>
      <c r="BEJ124" s="16"/>
      <c r="BEK124" s="16"/>
      <c r="BEL124" s="16"/>
      <c r="BEM124" s="16"/>
      <c r="BEN124" s="16"/>
      <c r="BEO124" s="16"/>
      <c r="BEP124" s="16"/>
      <c r="BEQ124" s="16"/>
      <c r="BER124" s="16"/>
      <c r="BES124" s="16"/>
      <c r="BET124" s="16"/>
      <c r="BEU124" s="16"/>
      <c r="BEV124" s="16"/>
      <c r="BEW124" s="16"/>
      <c r="BEX124" s="16"/>
      <c r="BEY124" s="16"/>
      <c r="BEZ124" s="16"/>
      <c r="BFA124" s="16"/>
      <c r="BFB124" s="16"/>
      <c r="BFC124" s="16"/>
      <c r="BFD124" s="16"/>
      <c r="BFE124" s="16"/>
      <c r="BFF124" s="16"/>
      <c r="BFG124" s="16"/>
      <c r="BFH124" s="16"/>
      <c r="BFI124" s="16"/>
      <c r="BFJ124" s="16"/>
      <c r="BFK124" s="16"/>
      <c r="BFL124" s="16"/>
      <c r="BFM124" s="16"/>
      <c r="BFN124" s="16"/>
      <c r="BFO124" s="16"/>
      <c r="BFP124" s="16"/>
      <c r="BFQ124" s="16"/>
      <c r="BFR124" s="16"/>
      <c r="BFS124" s="16"/>
      <c r="BFT124" s="16"/>
      <c r="BFU124" s="16"/>
      <c r="BFV124" s="16"/>
      <c r="BFW124" s="16"/>
      <c r="BFX124" s="16"/>
      <c r="BFY124" s="16"/>
      <c r="BFZ124" s="16"/>
      <c r="BGA124" s="16"/>
      <c r="BGB124" s="16"/>
      <c r="BGC124" s="16"/>
      <c r="BGD124" s="16"/>
      <c r="BGE124" s="16"/>
      <c r="BGF124" s="16"/>
      <c r="BGG124" s="16"/>
      <c r="BGH124" s="16"/>
      <c r="BGI124" s="16"/>
      <c r="BGJ124" s="16"/>
      <c r="BGK124" s="16"/>
      <c r="BGL124" s="16"/>
      <c r="BGM124" s="16"/>
      <c r="BGN124" s="16"/>
      <c r="BGO124" s="16"/>
      <c r="BGP124" s="16"/>
      <c r="BGQ124" s="16"/>
      <c r="BGR124" s="16"/>
      <c r="BGS124" s="16"/>
      <c r="BGT124" s="16"/>
      <c r="BGU124" s="16"/>
      <c r="BGV124" s="16"/>
      <c r="BGW124" s="16"/>
      <c r="BGX124" s="16"/>
      <c r="BGY124" s="16"/>
      <c r="BGZ124" s="16"/>
      <c r="BHA124" s="16"/>
      <c r="BHB124" s="16"/>
      <c r="BHC124" s="16"/>
      <c r="BHD124" s="16"/>
      <c r="BHE124" s="16"/>
      <c r="BHF124" s="16"/>
      <c r="BHG124" s="16"/>
      <c r="BHH124" s="16"/>
      <c r="BHI124" s="16"/>
      <c r="BHJ124" s="16"/>
      <c r="BHK124" s="16"/>
      <c r="BHL124" s="16"/>
      <c r="BHM124" s="16"/>
      <c r="BHN124" s="16"/>
      <c r="BHO124" s="16"/>
      <c r="BHP124" s="16"/>
      <c r="BHQ124" s="16"/>
      <c r="BHR124" s="16"/>
      <c r="BHS124" s="16"/>
      <c r="BHT124" s="16"/>
      <c r="BHU124" s="16"/>
      <c r="BHV124" s="16"/>
      <c r="BHW124" s="16"/>
      <c r="BHX124" s="16"/>
      <c r="BHY124" s="16"/>
      <c r="BHZ124" s="16"/>
      <c r="BIA124" s="16"/>
      <c r="BIB124" s="16"/>
      <c r="BIC124" s="16"/>
      <c r="BID124" s="16"/>
      <c r="BIE124" s="16"/>
      <c r="BIF124" s="16"/>
      <c r="BIG124" s="16"/>
      <c r="BIH124" s="16"/>
      <c r="BII124" s="16"/>
      <c r="BIJ124" s="16"/>
      <c r="BIK124" s="16"/>
      <c r="BIL124" s="16"/>
      <c r="BIM124" s="16"/>
      <c r="BIN124" s="16"/>
      <c r="BIO124" s="16"/>
      <c r="BIP124" s="16"/>
      <c r="BIQ124" s="16"/>
      <c r="BIR124" s="16"/>
      <c r="BIS124" s="16"/>
      <c r="BIT124" s="16"/>
      <c r="BIU124" s="16"/>
      <c r="BIV124" s="16"/>
      <c r="BIW124" s="16"/>
      <c r="BIX124" s="16"/>
      <c r="BIY124" s="16"/>
      <c r="BIZ124" s="16"/>
      <c r="BJA124" s="16"/>
      <c r="BJB124" s="16"/>
      <c r="BJC124" s="16"/>
      <c r="BJD124" s="16"/>
      <c r="BJE124" s="16"/>
      <c r="BJF124" s="16"/>
      <c r="BJG124" s="16"/>
      <c r="BJH124" s="16"/>
      <c r="BJI124" s="16"/>
      <c r="BJJ124" s="16"/>
      <c r="BJK124" s="16"/>
      <c r="BJL124" s="16"/>
      <c r="BJM124" s="16"/>
      <c r="BJN124" s="16"/>
      <c r="BJO124" s="16"/>
      <c r="BJP124" s="16"/>
      <c r="BJQ124" s="16"/>
      <c r="BJR124" s="16"/>
      <c r="BJS124" s="16"/>
      <c r="BJT124" s="16"/>
      <c r="BJU124" s="16"/>
      <c r="BJV124" s="16"/>
      <c r="BJW124" s="16"/>
      <c r="BJX124" s="16"/>
      <c r="BJY124" s="16"/>
      <c r="BJZ124" s="16"/>
      <c r="BKA124" s="16"/>
      <c r="BKB124" s="16"/>
      <c r="BKC124" s="16"/>
      <c r="BKD124" s="16"/>
      <c r="BKE124" s="16"/>
      <c r="BKF124" s="16"/>
      <c r="BKG124" s="16"/>
      <c r="BKH124" s="16"/>
      <c r="BKI124" s="16"/>
      <c r="BKJ124" s="16"/>
      <c r="BKK124" s="16"/>
      <c r="BKL124" s="16"/>
      <c r="BKM124" s="16"/>
      <c r="BKN124" s="16"/>
      <c r="BKO124" s="16"/>
      <c r="BKP124" s="16"/>
      <c r="BKQ124" s="16"/>
      <c r="BKR124" s="16"/>
      <c r="BKS124" s="16"/>
      <c r="BKT124" s="16"/>
      <c r="BKU124" s="16"/>
      <c r="BKV124" s="16"/>
      <c r="BKW124" s="16"/>
      <c r="BKX124" s="16"/>
      <c r="BKY124" s="16"/>
      <c r="BKZ124" s="16"/>
      <c r="BLA124" s="16"/>
      <c r="BLB124" s="16"/>
      <c r="BLC124" s="16"/>
      <c r="BLD124" s="16"/>
      <c r="BLE124" s="16"/>
      <c r="BLF124" s="16"/>
      <c r="BLG124" s="16"/>
      <c r="BLH124" s="16"/>
      <c r="BLI124" s="16"/>
      <c r="BLJ124" s="16"/>
      <c r="BLK124" s="16"/>
      <c r="BLL124" s="16"/>
      <c r="BLM124" s="16"/>
      <c r="BLN124" s="16"/>
      <c r="BLO124" s="16"/>
      <c r="BLP124" s="16"/>
      <c r="BLQ124" s="16"/>
      <c r="BLR124" s="16"/>
      <c r="BLS124" s="16"/>
      <c r="BLT124" s="16"/>
      <c r="BLU124" s="16"/>
      <c r="BLV124" s="16"/>
      <c r="BLW124" s="16"/>
      <c r="BLX124" s="16"/>
      <c r="BLY124" s="16"/>
      <c r="BLZ124" s="16"/>
      <c r="BMA124" s="16"/>
      <c r="BMB124" s="16"/>
      <c r="BMC124" s="16"/>
      <c r="BMD124" s="16"/>
      <c r="BME124" s="16"/>
      <c r="BMF124" s="16"/>
      <c r="BMG124" s="16"/>
      <c r="BMH124" s="16"/>
      <c r="BMI124" s="16"/>
      <c r="BMJ124" s="16"/>
      <c r="BMK124" s="16"/>
      <c r="BML124" s="16"/>
      <c r="BMM124" s="16"/>
      <c r="BMN124" s="16"/>
      <c r="BMO124" s="16"/>
      <c r="BMP124" s="16"/>
      <c r="BMQ124" s="16"/>
      <c r="BMR124" s="16"/>
      <c r="BMS124" s="16"/>
      <c r="BMT124" s="16"/>
      <c r="BMU124" s="16"/>
      <c r="BMV124" s="16"/>
      <c r="BMW124" s="16"/>
      <c r="BMX124" s="16"/>
      <c r="BMY124" s="16"/>
      <c r="BMZ124" s="16"/>
      <c r="BNA124" s="16"/>
      <c r="BNB124" s="16"/>
      <c r="BNC124" s="16"/>
      <c r="BND124" s="16"/>
      <c r="BNE124" s="16"/>
      <c r="BNF124" s="16"/>
      <c r="BNG124" s="16"/>
      <c r="BNH124" s="16"/>
      <c r="BNI124" s="16"/>
      <c r="BNJ124" s="16"/>
      <c r="BNK124" s="16"/>
      <c r="BNL124" s="16"/>
      <c r="BNM124" s="16"/>
      <c r="BNN124" s="16"/>
      <c r="BNO124" s="16"/>
      <c r="BNP124" s="16"/>
      <c r="BNQ124" s="16"/>
      <c r="BNR124" s="16"/>
      <c r="BNS124" s="16"/>
      <c r="BNT124" s="16"/>
      <c r="BNU124" s="16"/>
      <c r="BNV124" s="16"/>
      <c r="BNW124" s="16"/>
      <c r="BNX124" s="16"/>
      <c r="BNY124" s="16"/>
      <c r="BNZ124" s="16"/>
      <c r="BOA124" s="16"/>
      <c r="BOB124" s="16"/>
      <c r="BOC124" s="16"/>
      <c r="BOD124" s="16"/>
      <c r="BOE124" s="16"/>
      <c r="BOF124" s="16"/>
      <c r="BOG124" s="16"/>
      <c r="BOH124" s="16"/>
      <c r="BOI124" s="16"/>
      <c r="BOJ124" s="16"/>
      <c r="BOK124" s="16"/>
      <c r="BOL124" s="16"/>
      <c r="BOM124" s="16"/>
      <c r="BON124" s="16"/>
      <c r="BOO124" s="16"/>
      <c r="BOP124" s="16"/>
      <c r="BOQ124" s="16"/>
      <c r="BOR124" s="16"/>
      <c r="BOS124" s="16"/>
      <c r="BOT124" s="16"/>
      <c r="BOU124" s="16"/>
      <c r="BOV124" s="16"/>
      <c r="BOW124" s="16"/>
      <c r="BOX124" s="16"/>
      <c r="BOY124" s="16"/>
      <c r="BOZ124" s="16"/>
      <c r="BPA124" s="16"/>
      <c r="BPB124" s="16"/>
      <c r="BPC124" s="16"/>
      <c r="BPD124" s="16"/>
      <c r="BPE124" s="16"/>
      <c r="BPF124" s="16"/>
      <c r="BPG124" s="16"/>
      <c r="BPH124" s="16"/>
      <c r="BPI124" s="16"/>
      <c r="BPJ124" s="16"/>
      <c r="BPK124" s="16"/>
      <c r="BPL124" s="16"/>
      <c r="BPM124" s="16"/>
      <c r="BPN124" s="16"/>
      <c r="BPO124" s="16"/>
      <c r="BPP124" s="16"/>
      <c r="BPQ124" s="16"/>
      <c r="BPR124" s="16"/>
      <c r="BPS124" s="16"/>
      <c r="BPT124" s="16"/>
      <c r="BPU124" s="16"/>
      <c r="BPV124" s="16"/>
      <c r="BPW124" s="16"/>
      <c r="BPX124" s="16"/>
      <c r="BPY124" s="16"/>
      <c r="BPZ124" s="16"/>
      <c r="BQA124" s="16"/>
      <c r="BQB124" s="16"/>
      <c r="BQC124" s="16"/>
      <c r="BQD124" s="16"/>
      <c r="BQE124" s="16"/>
      <c r="BQF124" s="16"/>
      <c r="BQG124" s="16"/>
      <c r="BQH124" s="16"/>
      <c r="BQI124" s="16"/>
      <c r="BQJ124" s="16"/>
      <c r="BQK124" s="16"/>
      <c r="BQL124" s="16"/>
      <c r="BQM124" s="16"/>
      <c r="BQN124" s="16"/>
      <c r="BQO124" s="16"/>
      <c r="BQP124" s="16"/>
      <c r="BQQ124" s="16"/>
      <c r="BQR124" s="16"/>
      <c r="BQS124" s="16"/>
      <c r="BQT124" s="16"/>
      <c r="BQU124" s="16"/>
      <c r="BQV124" s="16"/>
      <c r="BQW124" s="16"/>
      <c r="BQX124" s="16"/>
      <c r="BQY124" s="16"/>
      <c r="BQZ124" s="16"/>
      <c r="BRA124" s="16"/>
      <c r="BRB124" s="16"/>
      <c r="BRC124" s="16"/>
      <c r="BRD124" s="16"/>
      <c r="BRE124" s="16"/>
      <c r="BRF124" s="16"/>
      <c r="BRG124" s="16"/>
      <c r="BRH124" s="16"/>
      <c r="BRI124" s="16"/>
      <c r="BRJ124" s="16"/>
      <c r="BRK124" s="16"/>
      <c r="BRL124" s="16"/>
      <c r="BRM124" s="16"/>
      <c r="BRN124" s="16"/>
      <c r="BRO124" s="16"/>
      <c r="BRP124" s="16"/>
      <c r="BRQ124" s="16"/>
      <c r="BRR124" s="16"/>
      <c r="BRS124" s="16"/>
      <c r="BRT124" s="16"/>
      <c r="BRU124" s="16"/>
      <c r="BRV124" s="16"/>
      <c r="BRW124" s="16"/>
      <c r="BRX124" s="16"/>
      <c r="BRY124" s="16"/>
      <c r="BRZ124" s="16"/>
      <c r="BSA124" s="16"/>
      <c r="BSB124" s="16"/>
      <c r="BSC124" s="16"/>
      <c r="BSD124" s="16"/>
      <c r="BSE124" s="16"/>
      <c r="BSF124" s="16"/>
      <c r="BSG124" s="16"/>
      <c r="BSH124" s="16"/>
      <c r="BSI124" s="16"/>
      <c r="BSJ124" s="16"/>
      <c r="BSK124" s="16"/>
      <c r="BSL124" s="16"/>
      <c r="BSM124" s="16"/>
      <c r="BSN124" s="16"/>
      <c r="BSO124" s="16"/>
      <c r="BSP124" s="16"/>
      <c r="BSQ124" s="16"/>
      <c r="BSR124" s="16"/>
      <c r="BSS124" s="16"/>
      <c r="BST124" s="16"/>
      <c r="BSU124" s="16"/>
      <c r="BSV124" s="16"/>
      <c r="BSW124" s="16"/>
      <c r="BSX124" s="16"/>
      <c r="BSY124" s="16"/>
      <c r="BSZ124" s="16"/>
      <c r="BTA124" s="16"/>
      <c r="BTB124" s="16"/>
      <c r="BTC124" s="16"/>
      <c r="BTD124" s="16"/>
      <c r="BTE124" s="16"/>
      <c r="BTF124" s="16"/>
      <c r="BTG124" s="16"/>
      <c r="BTH124" s="16"/>
      <c r="BTI124" s="16"/>
      <c r="BTJ124" s="16"/>
      <c r="BTK124" s="16"/>
      <c r="BTL124" s="16"/>
      <c r="BTM124" s="16"/>
      <c r="BTN124" s="16"/>
      <c r="BTO124" s="16"/>
      <c r="BTP124" s="16"/>
      <c r="BTQ124" s="16"/>
      <c r="BTR124" s="16"/>
      <c r="BTS124" s="16"/>
      <c r="BTT124" s="16"/>
      <c r="BTU124" s="16"/>
      <c r="BTV124" s="16"/>
      <c r="BTW124" s="16"/>
      <c r="BTX124" s="16"/>
      <c r="BTY124" s="16"/>
      <c r="BTZ124" s="16"/>
      <c r="BUA124" s="16"/>
      <c r="BUB124" s="16"/>
      <c r="BUC124" s="16"/>
      <c r="BUD124" s="16"/>
      <c r="BUE124" s="16"/>
      <c r="BUF124" s="16"/>
      <c r="BUG124" s="16"/>
      <c r="BUH124" s="16"/>
      <c r="BUI124" s="16"/>
      <c r="BUJ124" s="16"/>
      <c r="BUK124" s="16"/>
      <c r="BUL124" s="16"/>
      <c r="BUM124" s="16"/>
      <c r="BUN124" s="16"/>
      <c r="BUO124" s="16"/>
      <c r="BUP124" s="16"/>
      <c r="BUQ124" s="16"/>
      <c r="BUR124" s="16"/>
      <c r="BUS124" s="16"/>
      <c r="BUT124" s="16"/>
      <c r="BUU124" s="16"/>
      <c r="BUV124" s="16"/>
      <c r="BUW124" s="16"/>
      <c r="BUX124" s="16"/>
      <c r="BUY124" s="16"/>
      <c r="BUZ124" s="16"/>
      <c r="BVA124" s="16"/>
      <c r="BVB124" s="16"/>
      <c r="BVC124" s="16"/>
      <c r="BVD124" s="16"/>
      <c r="BVE124" s="16"/>
      <c r="BVF124" s="16"/>
      <c r="BVG124" s="16"/>
      <c r="BVH124" s="16"/>
      <c r="BVI124" s="16"/>
      <c r="BVJ124" s="16"/>
      <c r="BVK124" s="16"/>
      <c r="BVL124" s="16"/>
      <c r="BVM124" s="16"/>
      <c r="BVN124" s="16"/>
      <c r="BVO124" s="16"/>
      <c r="BVP124" s="16"/>
      <c r="BVQ124" s="16"/>
      <c r="BVR124" s="16"/>
      <c r="BVS124" s="16"/>
      <c r="BVT124" s="16"/>
      <c r="BVU124" s="16"/>
      <c r="BVV124" s="16"/>
      <c r="BVW124" s="16"/>
      <c r="BVX124" s="16"/>
      <c r="BVY124" s="16"/>
      <c r="BVZ124" s="16"/>
      <c r="BWA124" s="16"/>
      <c r="BWB124" s="16"/>
      <c r="BWC124" s="16"/>
      <c r="BWD124" s="16"/>
      <c r="BWE124" s="16"/>
      <c r="BWF124" s="16"/>
      <c r="BWG124" s="16"/>
      <c r="BWH124" s="16"/>
      <c r="BWI124" s="16"/>
      <c r="BWJ124" s="16"/>
      <c r="BWK124" s="16"/>
      <c r="BWL124" s="16"/>
      <c r="BWM124" s="16"/>
      <c r="BWN124" s="16"/>
      <c r="BWO124" s="16"/>
      <c r="BWP124" s="16"/>
      <c r="BWQ124" s="16"/>
      <c r="BWR124" s="16"/>
      <c r="BWS124" s="16"/>
      <c r="BWT124" s="16"/>
      <c r="BWU124" s="16"/>
      <c r="BWV124" s="16"/>
      <c r="BWW124" s="16"/>
      <c r="BWX124" s="16"/>
      <c r="BWY124" s="16"/>
      <c r="BWZ124" s="16"/>
      <c r="BXA124" s="16"/>
      <c r="BXB124" s="16"/>
      <c r="BXC124" s="16"/>
      <c r="BXD124" s="16"/>
      <c r="BXE124" s="16"/>
      <c r="BXF124" s="16"/>
      <c r="BXG124" s="16"/>
      <c r="BXH124" s="16"/>
      <c r="BXI124" s="16"/>
      <c r="BXJ124" s="16"/>
      <c r="BXK124" s="16"/>
      <c r="BXL124" s="16"/>
      <c r="BXM124" s="16"/>
      <c r="BXN124" s="16"/>
      <c r="BXO124" s="16"/>
      <c r="BXP124" s="16"/>
      <c r="BXQ124" s="16"/>
      <c r="BXR124" s="16"/>
      <c r="BXS124" s="16"/>
      <c r="BXT124" s="16"/>
      <c r="BXU124" s="16"/>
      <c r="BXV124" s="16"/>
      <c r="BXW124" s="16"/>
      <c r="BXX124" s="16"/>
      <c r="BXY124" s="16"/>
      <c r="BXZ124" s="16"/>
      <c r="BYA124" s="16"/>
      <c r="BYB124" s="16"/>
      <c r="BYC124" s="16"/>
      <c r="BYD124" s="16"/>
      <c r="BYE124" s="16"/>
      <c r="BYF124" s="16"/>
      <c r="BYG124" s="16"/>
      <c r="BYH124" s="16"/>
      <c r="BYI124" s="16"/>
      <c r="BYJ124" s="16"/>
      <c r="BYK124" s="16"/>
      <c r="BYL124" s="16"/>
      <c r="BYM124" s="16"/>
      <c r="BYN124" s="16"/>
      <c r="BYO124" s="16"/>
      <c r="BYP124" s="16"/>
      <c r="BYQ124" s="16"/>
      <c r="BYR124" s="16"/>
      <c r="BYS124" s="16"/>
      <c r="BYT124" s="16"/>
      <c r="BYU124" s="16"/>
      <c r="BYV124" s="16"/>
      <c r="BYW124" s="16"/>
      <c r="BYX124" s="16"/>
      <c r="BYY124" s="16"/>
      <c r="BYZ124" s="16"/>
      <c r="BZA124" s="16"/>
      <c r="BZB124" s="16"/>
      <c r="BZC124" s="16"/>
      <c r="BZD124" s="16"/>
      <c r="BZE124" s="16"/>
      <c r="BZF124" s="16"/>
      <c r="BZG124" s="16"/>
      <c r="BZH124" s="16"/>
      <c r="BZI124" s="16"/>
      <c r="BZJ124" s="16"/>
      <c r="BZK124" s="16"/>
      <c r="BZL124" s="16"/>
      <c r="BZM124" s="16"/>
      <c r="BZN124" s="16"/>
      <c r="BZO124" s="16"/>
      <c r="BZP124" s="16"/>
      <c r="BZQ124" s="16"/>
      <c r="BZR124" s="16"/>
      <c r="BZS124" s="16"/>
      <c r="BZT124" s="16"/>
      <c r="BZU124" s="16"/>
      <c r="BZV124" s="16"/>
      <c r="BZW124" s="16"/>
      <c r="BZX124" s="16"/>
      <c r="BZY124" s="16"/>
      <c r="BZZ124" s="16"/>
      <c r="CAA124" s="16"/>
      <c r="CAB124" s="16"/>
      <c r="CAC124" s="16"/>
      <c r="CAD124" s="16"/>
      <c r="CAE124" s="16"/>
      <c r="CAF124" s="16"/>
      <c r="CAG124" s="16"/>
      <c r="CAH124" s="16"/>
      <c r="CAI124" s="16"/>
      <c r="CAJ124" s="16"/>
      <c r="CAK124" s="16"/>
      <c r="CAL124" s="16"/>
      <c r="CAM124" s="16"/>
      <c r="CAN124" s="16"/>
      <c r="CAO124" s="16"/>
      <c r="CAP124" s="16"/>
      <c r="CAQ124" s="16"/>
      <c r="CAR124" s="16"/>
      <c r="CAS124" s="16"/>
      <c r="CAT124" s="16"/>
      <c r="CAU124" s="16"/>
      <c r="CAV124" s="16"/>
      <c r="CAW124" s="16"/>
      <c r="CAX124" s="16"/>
      <c r="CAY124" s="16"/>
      <c r="CAZ124" s="16"/>
      <c r="CBA124" s="16"/>
      <c r="CBB124" s="16"/>
      <c r="CBC124" s="16"/>
      <c r="CBD124" s="16"/>
      <c r="CBE124" s="16"/>
      <c r="CBF124" s="16"/>
      <c r="CBG124" s="16"/>
      <c r="CBH124" s="16"/>
      <c r="CBI124" s="16"/>
      <c r="CBJ124" s="16"/>
      <c r="CBK124" s="16"/>
      <c r="CBL124" s="16"/>
      <c r="CBM124" s="16"/>
      <c r="CBN124" s="16"/>
      <c r="CBO124" s="16"/>
      <c r="CBP124" s="16"/>
      <c r="CBQ124" s="16"/>
      <c r="CBR124" s="16"/>
      <c r="CBS124" s="16"/>
      <c r="CBT124" s="16"/>
      <c r="CBU124" s="16"/>
      <c r="CBV124" s="16"/>
      <c r="CBW124" s="16"/>
      <c r="CBX124" s="16"/>
      <c r="CBY124" s="16"/>
      <c r="CBZ124" s="16"/>
      <c r="CCA124" s="16"/>
      <c r="CCB124" s="16"/>
      <c r="CCC124" s="16"/>
      <c r="CCD124" s="16"/>
      <c r="CCE124" s="16"/>
      <c r="CCF124" s="16"/>
      <c r="CCG124" s="16"/>
      <c r="CCH124" s="16"/>
      <c r="CCI124" s="16"/>
      <c r="CCJ124" s="16"/>
      <c r="CCK124" s="16"/>
      <c r="CCL124" s="16"/>
      <c r="CCM124" s="16"/>
      <c r="CCN124" s="16"/>
      <c r="CCO124" s="16"/>
      <c r="CCP124" s="16"/>
      <c r="CCQ124" s="16"/>
      <c r="CCR124" s="16"/>
      <c r="CCS124" s="16"/>
      <c r="CCT124" s="16"/>
      <c r="CCU124" s="16"/>
      <c r="CCV124" s="16"/>
      <c r="CCW124" s="16"/>
      <c r="CCX124" s="16"/>
      <c r="CCY124" s="16"/>
      <c r="CCZ124" s="16"/>
      <c r="CDA124" s="16"/>
      <c r="CDB124" s="16"/>
      <c r="CDC124" s="16"/>
      <c r="CDD124" s="16"/>
      <c r="CDE124" s="16"/>
      <c r="CDF124" s="16"/>
      <c r="CDG124" s="16"/>
      <c r="CDH124" s="16"/>
      <c r="CDI124" s="16"/>
      <c r="CDJ124" s="16"/>
      <c r="CDK124" s="16"/>
      <c r="CDL124" s="16"/>
      <c r="CDM124" s="16"/>
      <c r="CDN124" s="16"/>
      <c r="CDO124" s="16"/>
      <c r="CDP124" s="16"/>
      <c r="CDQ124" s="16"/>
      <c r="CDR124" s="16"/>
      <c r="CDS124" s="16"/>
      <c r="CDT124" s="16"/>
      <c r="CDU124" s="16"/>
      <c r="CDV124" s="16"/>
      <c r="CDW124" s="16"/>
      <c r="CDX124" s="16"/>
      <c r="CDY124" s="16"/>
      <c r="CDZ124" s="16"/>
      <c r="CEA124" s="16"/>
      <c r="CEB124" s="16"/>
      <c r="CEC124" s="16"/>
      <c r="CED124" s="16"/>
      <c r="CEE124" s="16"/>
      <c r="CEF124" s="16"/>
      <c r="CEG124" s="16"/>
      <c r="CEH124" s="16"/>
      <c r="CEI124" s="16"/>
      <c r="CEJ124" s="16"/>
      <c r="CEK124" s="16"/>
      <c r="CEL124" s="16"/>
      <c r="CEM124" s="16"/>
      <c r="CEN124" s="16"/>
      <c r="CEO124" s="16"/>
      <c r="CEP124" s="16"/>
      <c r="CEQ124" s="16"/>
      <c r="CER124" s="16"/>
      <c r="CES124" s="16"/>
      <c r="CET124" s="16"/>
      <c r="CEU124" s="16"/>
      <c r="CEV124" s="16"/>
      <c r="CEW124" s="16"/>
      <c r="CEX124" s="16"/>
      <c r="CEY124" s="16"/>
      <c r="CEZ124" s="16"/>
      <c r="CFA124" s="16"/>
      <c r="CFB124" s="16"/>
      <c r="CFC124" s="16"/>
      <c r="CFD124" s="16"/>
      <c r="CFE124" s="16"/>
      <c r="CFF124" s="16"/>
      <c r="CFG124" s="16"/>
      <c r="CFH124" s="16"/>
      <c r="CFI124" s="16"/>
      <c r="CFJ124" s="16"/>
      <c r="CFK124" s="16"/>
      <c r="CFL124" s="16"/>
      <c r="CFM124" s="16"/>
      <c r="CFN124" s="16"/>
      <c r="CFO124" s="16"/>
      <c r="CFP124" s="16"/>
      <c r="CFQ124" s="16"/>
      <c r="CFR124" s="16"/>
      <c r="CFS124" s="16"/>
      <c r="CFT124" s="16"/>
      <c r="CFU124" s="16"/>
      <c r="CFV124" s="16"/>
      <c r="CFW124" s="16"/>
      <c r="CFX124" s="16"/>
      <c r="CFY124" s="16"/>
      <c r="CFZ124" s="16"/>
      <c r="CGA124" s="16"/>
      <c r="CGB124" s="16"/>
      <c r="CGC124" s="16"/>
      <c r="CGD124" s="16"/>
      <c r="CGE124" s="16"/>
      <c r="CGF124" s="16"/>
      <c r="CGG124" s="16"/>
      <c r="CGH124" s="16"/>
      <c r="CGI124" s="16"/>
      <c r="CGJ124" s="16"/>
      <c r="CGK124" s="16"/>
      <c r="CGL124" s="16"/>
      <c r="CGM124" s="16"/>
      <c r="CGN124" s="16"/>
      <c r="CGO124" s="16"/>
      <c r="CGP124" s="16"/>
      <c r="CGQ124" s="16"/>
      <c r="CGR124" s="16"/>
      <c r="CGS124" s="16"/>
      <c r="CGT124" s="16"/>
      <c r="CGU124" s="16"/>
      <c r="CGV124" s="16"/>
      <c r="CGW124" s="16"/>
      <c r="CGX124" s="16"/>
      <c r="CGY124" s="16"/>
      <c r="CGZ124" s="16"/>
      <c r="CHA124" s="16"/>
      <c r="CHB124" s="16"/>
      <c r="CHC124" s="16"/>
      <c r="CHD124" s="16"/>
      <c r="CHE124" s="16"/>
      <c r="CHF124" s="16"/>
      <c r="CHG124" s="16"/>
      <c r="CHH124" s="16"/>
      <c r="CHI124" s="16"/>
      <c r="CHJ124" s="16"/>
      <c r="CHK124" s="16"/>
      <c r="CHL124" s="16"/>
      <c r="CHM124" s="16"/>
      <c r="CHN124" s="16"/>
      <c r="CHO124" s="16"/>
      <c r="CHP124" s="16"/>
      <c r="CHQ124" s="16"/>
      <c r="CHR124" s="16"/>
      <c r="CHS124" s="16"/>
      <c r="CHT124" s="16"/>
      <c r="CHU124" s="16"/>
      <c r="CHV124" s="16"/>
      <c r="CHW124" s="16"/>
      <c r="CHX124" s="16"/>
      <c r="CHY124" s="16"/>
      <c r="CHZ124" s="16"/>
      <c r="CIA124" s="16"/>
      <c r="CIB124" s="16"/>
      <c r="CIC124" s="16"/>
      <c r="CID124" s="16"/>
      <c r="CIE124" s="16"/>
      <c r="CIF124" s="16"/>
      <c r="CIG124" s="16"/>
      <c r="CIH124" s="16"/>
      <c r="CII124" s="16"/>
      <c r="CIJ124" s="16"/>
      <c r="CIK124" s="16"/>
      <c r="CIL124" s="16"/>
      <c r="CIM124" s="16"/>
      <c r="CIN124" s="16"/>
      <c r="CIO124" s="16"/>
      <c r="CIP124" s="16"/>
      <c r="CIQ124" s="16"/>
      <c r="CIR124" s="16"/>
      <c r="CIS124" s="16"/>
      <c r="CIT124" s="16"/>
      <c r="CIU124" s="16"/>
      <c r="CIV124" s="16"/>
      <c r="CIW124" s="16"/>
      <c r="CIX124" s="16"/>
      <c r="CIY124" s="16"/>
      <c r="CIZ124" s="16"/>
      <c r="CJA124" s="16"/>
      <c r="CJB124" s="16"/>
      <c r="CJC124" s="16"/>
      <c r="CJD124" s="16"/>
      <c r="CJE124" s="16"/>
      <c r="CJF124" s="16"/>
      <c r="CJG124" s="16"/>
      <c r="CJH124" s="16"/>
      <c r="CJI124" s="16"/>
      <c r="CJJ124" s="16"/>
      <c r="CJK124" s="16"/>
      <c r="CJL124" s="16"/>
      <c r="CJM124" s="16"/>
      <c r="CJN124" s="16"/>
      <c r="CJO124" s="16"/>
      <c r="CJP124" s="16"/>
      <c r="CJQ124" s="16"/>
      <c r="CJR124" s="16"/>
      <c r="CJS124" s="16"/>
      <c r="CJT124" s="16"/>
      <c r="CJU124" s="16"/>
      <c r="CJV124" s="16"/>
      <c r="CJW124" s="16"/>
      <c r="CJX124" s="16"/>
      <c r="CJY124" s="16"/>
      <c r="CJZ124" s="16"/>
      <c r="CKA124" s="16"/>
      <c r="CKB124" s="16"/>
      <c r="CKC124" s="16"/>
      <c r="CKD124" s="16"/>
      <c r="CKE124" s="16"/>
      <c r="CKF124" s="16"/>
      <c r="CKG124" s="16"/>
      <c r="CKH124" s="16"/>
      <c r="CKI124" s="16"/>
      <c r="CKJ124" s="16"/>
      <c r="CKK124" s="16"/>
      <c r="CKL124" s="16"/>
      <c r="CKM124" s="16"/>
      <c r="CKN124" s="16"/>
      <c r="CKO124" s="16"/>
      <c r="CKP124" s="16"/>
      <c r="CKQ124" s="16"/>
      <c r="CKR124" s="16"/>
      <c r="CKS124" s="16"/>
      <c r="CKT124" s="16"/>
      <c r="CKU124" s="16"/>
      <c r="CKV124" s="16"/>
      <c r="CKW124" s="16"/>
      <c r="CKX124" s="16"/>
      <c r="CKY124" s="16"/>
      <c r="CKZ124" s="16"/>
      <c r="CLA124" s="16"/>
      <c r="CLB124" s="16"/>
      <c r="CLC124" s="16"/>
      <c r="CLD124" s="16"/>
      <c r="CLE124" s="16"/>
      <c r="CLF124" s="16"/>
      <c r="CLG124" s="16"/>
      <c r="CLH124" s="16"/>
      <c r="CLI124" s="16"/>
      <c r="CLJ124" s="16"/>
      <c r="CLK124" s="16"/>
      <c r="CLL124" s="16"/>
      <c r="CLM124" s="16"/>
      <c r="CLN124" s="16"/>
      <c r="CLO124" s="16"/>
      <c r="CLP124" s="16"/>
      <c r="CLQ124" s="16"/>
      <c r="CLR124" s="16"/>
      <c r="CLS124" s="16"/>
      <c r="CLT124" s="16"/>
      <c r="CLU124" s="16"/>
      <c r="CLV124" s="16"/>
      <c r="CLW124" s="16"/>
      <c r="CLX124" s="16"/>
      <c r="CLY124" s="16"/>
      <c r="CLZ124" s="16"/>
      <c r="CMA124" s="16"/>
      <c r="CMB124" s="16"/>
      <c r="CMC124" s="16"/>
      <c r="CMD124" s="16"/>
      <c r="CME124" s="16"/>
      <c r="CMF124" s="16"/>
      <c r="CMG124" s="16"/>
      <c r="CMH124" s="16"/>
      <c r="CMI124" s="16"/>
      <c r="CMJ124" s="16"/>
      <c r="CMK124" s="16"/>
      <c r="CML124" s="16"/>
      <c r="CMM124" s="16"/>
      <c r="CMN124" s="16"/>
      <c r="CMO124" s="16"/>
      <c r="CMP124" s="16"/>
      <c r="CMQ124" s="16"/>
      <c r="CMR124" s="16"/>
      <c r="CMS124" s="16"/>
      <c r="CMT124" s="16"/>
      <c r="CMU124" s="16"/>
      <c r="CMV124" s="16"/>
      <c r="CMW124" s="16"/>
      <c r="CMX124" s="16"/>
      <c r="CMY124" s="16"/>
      <c r="CMZ124" s="16"/>
      <c r="CNA124" s="16"/>
      <c r="CNB124" s="16"/>
      <c r="CNC124" s="16"/>
      <c r="CND124" s="16"/>
      <c r="CNE124" s="16"/>
      <c r="CNF124" s="16"/>
      <c r="CNG124" s="16"/>
      <c r="CNH124" s="16"/>
      <c r="CNI124" s="16"/>
      <c r="CNJ124" s="16"/>
      <c r="CNK124" s="16"/>
      <c r="CNL124" s="16"/>
      <c r="CNM124" s="16"/>
      <c r="CNN124" s="16"/>
      <c r="CNO124" s="16"/>
      <c r="CNP124" s="16"/>
      <c r="CNQ124" s="16"/>
      <c r="CNR124" s="16"/>
      <c r="CNS124" s="16"/>
      <c r="CNT124" s="16"/>
      <c r="CNU124" s="16"/>
      <c r="CNV124" s="16"/>
      <c r="CNW124" s="16"/>
      <c r="CNX124" s="16"/>
      <c r="CNY124" s="16"/>
      <c r="CNZ124" s="16"/>
      <c r="COA124" s="16"/>
      <c r="COB124" s="16"/>
      <c r="COC124" s="16"/>
      <c r="COD124" s="16"/>
      <c r="COE124" s="16"/>
      <c r="COF124" s="16"/>
      <c r="COG124" s="16"/>
      <c r="COH124" s="16"/>
      <c r="COI124" s="16"/>
      <c r="COJ124" s="16"/>
      <c r="COK124" s="16"/>
      <c r="COL124" s="16"/>
      <c r="COM124" s="16"/>
      <c r="CON124" s="16"/>
      <c r="COO124" s="16"/>
      <c r="COP124" s="16"/>
      <c r="COQ124" s="16"/>
      <c r="COR124" s="16"/>
      <c r="COS124" s="16"/>
      <c r="COT124" s="16"/>
      <c r="COU124" s="16"/>
      <c r="COV124" s="16"/>
      <c r="COW124" s="16"/>
      <c r="COX124" s="16"/>
      <c r="COY124" s="16"/>
      <c r="COZ124" s="16"/>
      <c r="CPA124" s="16"/>
      <c r="CPB124" s="16"/>
      <c r="CPC124" s="16"/>
      <c r="CPD124" s="16"/>
      <c r="CPE124" s="16"/>
      <c r="CPF124" s="16"/>
      <c r="CPG124" s="16"/>
      <c r="CPH124" s="16"/>
      <c r="CPI124" s="16"/>
      <c r="CPJ124" s="16"/>
      <c r="CPK124" s="16"/>
      <c r="CPL124" s="16"/>
      <c r="CPM124" s="16"/>
      <c r="CPN124" s="16"/>
      <c r="CPO124" s="16"/>
      <c r="CPP124" s="16"/>
      <c r="CPQ124" s="16"/>
      <c r="CPR124" s="16"/>
      <c r="CPS124" s="16"/>
      <c r="CPT124" s="16"/>
      <c r="CPU124" s="16"/>
      <c r="CPV124" s="16"/>
      <c r="CPW124" s="16"/>
      <c r="CPX124" s="16"/>
      <c r="CPY124" s="16"/>
      <c r="CPZ124" s="16"/>
      <c r="CQA124" s="16"/>
      <c r="CQB124" s="16"/>
      <c r="CQC124" s="16"/>
      <c r="CQD124" s="16"/>
      <c r="CQE124" s="16"/>
      <c r="CQF124" s="16"/>
      <c r="CQG124" s="16"/>
      <c r="CQH124" s="16"/>
      <c r="CQI124" s="16"/>
      <c r="CQJ124" s="16"/>
      <c r="CQK124" s="16"/>
      <c r="CQL124" s="16"/>
      <c r="CQM124" s="16"/>
      <c r="CQN124" s="16"/>
      <c r="CQO124" s="16"/>
      <c r="CQP124" s="16"/>
      <c r="CQQ124" s="16"/>
      <c r="CQR124" s="16"/>
      <c r="CQS124" s="16"/>
      <c r="CQT124" s="16"/>
      <c r="CQU124" s="16"/>
      <c r="CQV124" s="16"/>
      <c r="CQW124" s="16"/>
      <c r="CQX124" s="16"/>
      <c r="CQY124" s="16"/>
      <c r="CQZ124" s="16"/>
      <c r="CRA124" s="16"/>
      <c r="CRB124" s="16"/>
      <c r="CRC124" s="16"/>
      <c r="CRD124" s="16"/>
      <c r="CRE124" s="16"/>
      <c r="CRF124" s="16"/>
      <c r="CRG124" s="16"/>
      <c r="CRH124" s="16"/>
      <c r="CRI124" s="16"/>
      <c r="CRJ124" s="16"/>
      <c r="CRK124" s="16"/>
      <c r="CRL124" s="16"/>
      <c r="CRM124" s="16"/>
      <c r="CRN124" s="16"/>
      <c r="CRO124" s="16"/>
      <c r="CRP124" s="16"/>
      <c r="CRQ124" s="16"/>
      <c r="CRR124" s="16"/>
      <c r="CRS124" s="16"/>
      <c r="CRT124" s="16"/>
      <c r="CRU124" s="16"/>
      <c r="CRV124" s="16"/>
      <c r="CRW124" s="16"/>
      <c r="CRX124" s="16"/>
      <c r="CRY124" s="16"/>
      <c r="CRZ124" s="16"/>
      <c r="CSA124" s="16"/>
      <c r="CSB124" s="16"/>
      <c r="CSC124" s="16"/>
      <c r="CSD124" s="16"/>
      <c r="CSE124" s="16"/>
      <c r="CSF124" s="16"/>
      <c r="CSG124" s="16"/>
      <c r="CSH124" s="16"/>
      <c r="CSI124" s="16"/>
      <c r="CSJ124" s="16"/>
      <c r="CSK124" s="16"/>
      <c r="CSL124" s="16"/>
      <c r="CSM124" s="16"/>
      <c r="CSN124" s="16"/>
      <c r="CSO124" s="16"/>
      <c r="CSP124" s="16"/>
      <c r="CSQ124" s="16"/>
      <c r="CSR124" s="16"/>
      <c r="CSS124" s="16"/>
      <c r="CST124" s="16"/>
      <c r="CSU124" s="16"/>
      <c r="CSV124" s="16"/>
      <c r="CSW124" s="16"/>
      <c r="CSX124" s="16"/>
      <c r="CSY124" s="16"/>
      <c r="CSZ124" s="16"/>
      <c r="CTA124" s="16"/>
      <c r="CTB124" s="16"/>
      <c r="CTC124" s="16"/>
      <c r="CTD124" s="16"/>
      <c r="CTE124" s="16"/>
      <c r="CTF124" s="16"/>
      <c r="CTG124" s="16"/>
      <c r="CTH124" s="16"/>
      <c r="CTI124" s="16"/>
      <c r="CTJ124" s="16"/>
      <c r="CTK124" s="16"/>
      <c r="CTL124" s="16"/>
      <c r="CTM124" s="16"/>
      <c r="CTN124" s="16"/>
      <c r="CTO124" s="16"/>
      <c r="CTP124" s="16"/>
      <c r="CTQ124" s="16"/>
      <c r="CTR124" s="16"/>
      <c r="CTS124" s="16"/>
      <c r="CTT124" s="16"/>
      <c r="CTU124" s="16"/>
      <c r="CTV124" s="16"/>
      <c r="CTW124" s="16"/>
      <c r="CTX124" s="16"/>
      <c r="CTY124" s="16"/>
      <c r="CTZ124" s="16"/>
      <c r="CUA124" s="16"/>
      <c r="CUB124" s="16"/>
      <c r="CUC124" s="16"/>
      <c r="CUD124" s="16"/>
      <c r="CUE124" s="16"/>
      <c r="CUF124" s="16"/>
      <c r="CUG124" s="16"/>
      <c r="CUH124" s="16"/>
      <c r="CUI124" s="16"/>
      <c r="CUJ124" s="16"/>
      <c r="CUK124" s="16"/>
      <c r="CUL124" s="16"/>
      <c r="CUM124" s="16"/>
      <c r="CUN124" s="16"/>
      <c r="CUO124" s="16"/>
      <c r="CUP124" s="16"/>
      <c r="CUQ124" s="16"/>
      <c r="CUR124" s="16"/>
      <c r="CUS124" s="16"/>
      <c r="CUT124" s="16"/>
      <c r="CUU124" s="16"/>
      <c r="CUV124" s="16"/>
      <c r="CUW124" s="16"/>
      <c r="CUX124" s="16"/>
      <c r="CUY124" s="16"/>
      <c r="CUZ124" s="16"/>
      <c r="CVA124" s="16"/>
      <c r="CVB124" s="16"/>
      <c r="CVC124" s="16"/>
      <c r="CVD124" s="16"/>
      <c r="CVE124" s="16"/>
      <c r="CVF124" s="16"/>
      <c r="CVG124" s="16"/>
      <c r="CVH124" s="16"/>
      <c r="CVI124" s="16"/>
      <c r="CVJ124" s="16"/>
      <c r="CVK124" s="16"/>
      <c r="CVL124" s="16"/>
      <c r="CVM124" s="16"/>
      <c r="CVN124" s="16"/>
      <c r="CVO124" s="16"/>
      <c r="CVP124" s="16"/>
      <c r="CVQ124" s="16"/>
      <c r="CVR124" s="16"/>
      <c r="CVS124" s="16"/>
      <c r="CVT124" s="16"/>
      <c r="CVU124" s="16"/>
      <c r="CVV124" s="16"/>
      <c r="CVW124" s="16"/>
      <c r="CVX124" s="16"/>
      <c r="CVY124" s="16"/>
      <c r="CVZ124" s="16"/>
      <c r="CWA124" s="16"/>
      <c r="CWB124" s="16"/>
      <c r="CWC124" s="16"/>
      <c r="CWD124" s="16"/>
      <c r="CWE124" s="16"/>
      <c r="CWF124" s="16"/>
      <c r="CWG124" s="16"/>
      <c r="CWH124" s="16"/>
      <c r="CWI124" s="16"/>
      <c r="CWJ124" s="16"/>
      <c r="CWK124" s="16"/>
      <c r="CWL124" s="16"/>
      <c r="CWM124" s="16"/>
      <c r="CWN124" s="16"/>
      <c r="CWO124" s="16"/>
      <c r="CWP124" s="16"/>
      <c r="CWQ124" s="16"/>
      <c r="CWR124" s="16"/>
      <c r="CWS124" s="16"/>
      <c r="CWT124" s="16"/>
      <c r="CWU124" s="16"/>
      <c r="CWV124" s="16"/>
      <c r="CWW124" s="16"/>
      <c r="CWX124" s="16"/>
      <c r="CWY124" s="16"/>
      <c r="CWZ124" s="16"/>
      <c r="CXA124" s="16"/>
      <c r="CXB124" s="16"/>
      <c r="CXC124" s="16"/>
      <c r="CXD124" s="16"/>
      <c r="CXE124" s="16"/>
      <c r="CXF124" s="16"/>
      <c r="CXG124" s="16"/>
      <c r="CXH124" s="16"/>
      <c r="CXI124" s="16"/>
      <c r="CXJ124" s="16"/>
      <c r="CXK124" s="16"/>
      <c r="CXL124" s="16"/>
      <c r="CXM124" s="16"/>
      <c r="CXN124" s="16"/>
      <c r="CXO124" s="16"/>
      <c r="CXP124" s="16"/>
      <c r="CXQ124" s="16"/>
      <c r="CXR124" s="16"/>
      <c r="CXS124" s="16"/>
      <c r="CXT124" s="16"/>
      <c r="CXU124" s="16"/>
      <c r="CXV124" s="16"/>
      <c r="CXW124" s="16"/>
      <c r="CXX124" s="16"/>
      <c r="CXY124" s="16"/>
      <c r="CXZ124" s="16"/>
      <c r="CYA124" s="16"/>
      <c r="CYB124" s="16"/>
      <c r="CYC124" s="16"/>
      <c r="CYD124" s="16"/>
      <c r="CYE124" s="16"/>
      <c r="CYF124" s="16"/>
      <c r="CYG124" s="16"/>
      <c r="CYH124" s="16"/>
      <c r="CYI124" s="16"/>
      <c r="CYJ124" s="16"/>
      <c r="CYK124" s="16"/>
      <c r="CYL124" s="16"/>
      <c r="CYM124" s="16"/>
      <c r="CYN124" s="16"/>
      <c r="CYO124" s="16"/>
      <c r="CYP124" s="16"/>
      <c r="CYQ124" s="16"/>
      <c r="CYR124" s="16"/>
      <c r="CYS124" s="16"/>
      <c r="CYT124" s="16"/>
      <c r="CYU124" s="16"/>
      <c r="CYV124" s="16"/>
      <c r="CYW124" s="16"/>
      <c r="CYX124" s="16"/>
      <c r="CYY124" s="16"/>
      <c r="CYZ124" s="16"/>
      <c r="CZA124" s="16"/>
      <c r="CZB124" s="16"/>
      <c r="CZC124" s="16"/>
      <c r="CZD124" s="16"/>
      <c r="CZE124" s="16"/>
      <c r="CZF124" s="16"/>
      <c r="CZG124" s="16"/>
      <c r="CZH124" s="16"/>
      <c r="CZI124" s="16"/>
      <c r="CZJ124" s="16"/>
      <c r="CZK124" s="16"/>
      <c r="CZL124" s="16"/>
      <c r="CZM124" s="16"/>
      <c r="CZN124" s="16"/>
      <c r="CZO124" s="16"/>
      <c r="CZP124" s="16"/>
      <c r="CZQ124" s="16"/>
      <c r="CZR124" s="16"/>
      <c r="CZS124" s="16"/>
      <c r="CZT124" s="16"/>
      <c r="CZU124" s="16"/>
      <c r="CZV124" s="16"/>
      <c r="CZW124" s="16"/>
      <c r="CZX124" s="16"/>
      <c r="CZY124" s="16"/>
      <c r="CZZ124" s="16"/>
      <c r="DAA124" s="16"/>
      <c r="DAB124" s="16"/>
      <c r="DAC124" s="16"/>
      <c r="DAD124" s="16"/>
      <c r="DAE124" s="16"/>
      <c r="DAF124" s="16"/>
      <c r="DAG124" s="16"/>
      <c r="DAH124" s="16"/>
      <c r="DAI124" s="16"/>
      <c r="DAJ124" s="16"/>
      <c r="DAK124" s="16"/>
      <c r="DAL124" s="16"/>
      <c r="DAM124" s="16"/>
      <c r="DAN124" s="16"/>
      <c r="DAO124" s="16"/>
      <c r="DAP124" s="16"/>
      <c r="DAQ124" s="16"/>
      <c r="DAR124" s="16"/>
      <c r="DAS124" s="16"/>
      <c r="DAT124" s="16"/>
      <c r="DAU124" s="16"/>
      <c r="DAV124" s="16"/>
      <c r="DAW124" s="16"/>
      <c r="DAX124" s="16"/>
      <c r="DAY124" s="16"/>
      <c r="DAZ124" s="16"/>
      <c r="DBA124" s="16"/>
      <c r="DBB124" s="16"/>
      <c r="DBC124" s="16"/>
      <c r="DBD124" s="16"/>
      <c r="DBE124" s="16"/>
      <c r="DBF124" s="16"/>
      <c r="DBG124" s="16"/>
      <c r="DBH124" s="16"/>
      <c r="DBI124" s="16"/>
      <c r="DBJ124" s="16"/>
      <c r="DBK124" s="16"/>
      <c r="DBL124" s="16"/>
      <c r="DBM124" s="16"/>
      <c r="DBN124" s="16"/>
      <c r="DBO124" s="16"/>
      <c r="DBP124" s="16"/>
      <c r="DBQ124" s="16"/>
      <c r="DBR124" s="16"/>
      <c r="DBS124" s="16"/>
      <c r="DBT124" s="16"/>
      <c r="DBU124" s="16"/>
      <c r="DBV124" s="16"/>
      <c r="DBW124" s="16"/>
      <c r="DBX124" s="16"/>
      <c r="DBY124" s="16"/>
      <c r="DBZ124" s="16"/>
      <c r="DCA124" s="16"/>
      <c r="DCB124" s="16"/>
      <c r="DCC124" s="16"/>
      <c r="DCD124" s="16"/>
      <c r="DCE124" s="16"/>
      <c r="DCF124" s="16"/>
      <c r="DCG124" s="16"/>
      <c r="DCH124" s="16"/>
      <c r="DCI124" s="16"/>
      <c r="DCJ124" s="16"/>
      <c r="DCK124" s="16"/>
      <c r="DCL124" s="16"/>
      <c r="DCM124" s="16"/>
      <c r="DCN124" s="16"/>
      <c r="DCO124" s="16"/>
      <c r="DCP124" s="16"/>
      <c r="DCQ124" s="16"/>
      <c r="DCR124" s="16"/>
      <c r="DCS124" s="16"/>
      <c r="DCT124" s="16"/>
      <c r="DCU124" s="16"/>
      <c r="DCV124" s="16"/>
      <c r="DCW124" s="16"/>
      <c r="DCX124" s="16"/>
      <c r="DCY124" s="16"/>
      <c r="DCZ124" s="16"/>
      <c r="DDA124" s="16"/>
      <c r="DDB124" s="16"/>
      <c r="DDC124" s="16"/>
      <c r="DDD124" s="16"/>
      <c r="DDE124" s="16"/>
      <c r="DDF124" s="16"/>
      <c r="DDG124" s="16"/>
      <c r="DDH124" s="16"/>
      <c r="DDI124" s="16"/>
      <c r="DDJ124" s="16"/>
      <c r="DDK124" s="16"/>
      <c r="DDL124" s="16"/>
      <c r="DDM124" s="16"/>
      <c r="DDN124" s="16"/>
      <c r="DDO124" s="16"/>
      <c r="DDP124" s="16"/>
      <c r="DDQ124" s="16"/>
      <c r="DDR124" s="16"/>
      <c r="DDS124" s="16"/>
      <c r="DDT124" s="16"/>
      <c r="DDU124" s="16"/>
      <c r="DDV124" s="16"/>
      <c r="DDW124" s="16"/>
      <c r="DDX124" s="16"/>
      <c r="DDY124" s="16"/>
      <c r="DDZ124" s="16"/>
      <c r="DEA124" s="16"/>
      <c r="DEB124" s="16"/>
      <c r="DEC124" s="16"/>
      <c r="DED124" s="16"/>
      <c r="DEE124" s="16"/>
      <c r="DEF124" s="16"/>
      <c r="DEG124" s="16"/>
      <c r="DEH124" s="16"/>
      <c r="DEI124" s="16"/>
      <c r="DEJ124" s="16"/>
      <c r="DEK124" s="16"/>
      <c r="DEL124" s="16"/>
      <c r="DEM124" s="16"/>
      <c r="DEN124" s="16"/>
      <c r="DEO124" s="16"/>
      <c r="DEP124" s="16"/>
      <c r="DEQ124" s="16"/>
      <c r="DER124" s="16"/>
      <c r="DES124" s="16"/>
      <c r="DET124" s="16"/>
      <c r="DEU124" s="16"/>
      <c r="DEV124" s="16"/>
      <c r="DEW124" s="16"/>
      <c r="DEX124" s="16"/>
      <c r="DEY124" s="16"/>
      <c r="DEZ124" s="16"/>
      <c r="DFA124" s="16"/>
      <c r="DFB124" s="16"/>
      <c r="DFC124" s="16"/>
      <c r="DFD124" s="16"/>
      <c r="DFE124" s="16"/>
      <c r="DFF124" s="16"/>
      <c r="DFG124" s="16"/>
      <c r="DFH124" s="16"/>
      <c r="DFI124" s="16"/>
      <c r="DFJ124" s="16"/>
      <c r="DFK124" s="16"/>
      <c r="DFL124" s="16"/>
      <c r="DFM124" s="16"/>
      <c r="DFN124" s="16"/>
      <c r="DFO124" s="16"/>
      <c r="DFP124" s="16"/>
      <c r="DFQ124" s="16"/>
      <c r="DFR124" s="16"/>
      <c r="DFS124" s="16"/>
      <c r="DFT124" s="16"/>
      <c r="DFU124" s="16"/>
      <c r="DFV124" s="16"/>
      <c r="DFW124" s="16"/>
      <c r="DFX124" s="16"/>
      <c r="DFY124" s="16"/>
      <c r="DFZ124" s="16"/>
      <c r="DGA124" s="16"/>
      <c r="DGB124" s="16"/>
      <c r="DGC124" s="16"/>
      <c r="DGD124" s="16"/>
      <c r="DGE124" s="16"/>
      <c r="DGF124" s="16"/>
      <c r="DGG124" s="16"/>
      <c r="DGH124" s="16"/>
      <c r="DGI124" s="16"/>
      <c r="DGJ124" s="16"/>
      <c r="DGK124" s="16"/>
      <c r="DGL124" s="16"/>
      <c r="DGM124" s="16"/>
      <c r="DGN124" s="16"/>
      <c r="DGO124" s="16"/>
      <c r="DGP124" s="16"/>
      <c r="DGQ124" s="16"/>
      <c r="DGR124" s="16"/>
      <c r="DGS124" s="16"/>
      <c r="DGT124" s="16"/>
      <c r="DGU124" s="16"/>
      <c r="DGV124" s="16"/>
      <c r="DGW124" s="16"/>
      <c r="DGX124" s="16"/>
      <c r="DGY124" s="16"/>
      <c r="DGZ124" s="16"/>
      <c r="DHA124" s="16"/>
      <c r="DHB124" s="16"/>
      <c r="DHC124" s="16"/>
      <c r="DHD124" s="16"/>
      <c r="DHE124" s="16"/>
      <c r="DHF124" s="16"/>
      <c r="DHG124" s="16"/>
      <c r="DHH124" s="16"/>
      <c r="DHI124" s="16"/>
      <c r="DHJ124" s="16"/>
      <c r="DHK124" s="16"/>
      <c r="DHL124" s="16"/>
      <c r="DHM124" s="16"/>
      <c r="DHN124" s="16"/>
      <c r="DHO124" s="16"/>
      <c r="DHP124" s="16"/>
      <c r="DHQ124" s="16"/>
      <c r="DHR124" s="16"/>
      <c r="DHS124" s="16"/>
      <c r="DHT124" s="16"/>
      <c r="DHU124" s="16"/>
      <c r="DHV124" s="16"/>
      <c r="DHW124" s="16"/>
      <c r="DHX124" s="16"/>
      <c r="DHY124" s="16"/>
      <c r="DHZ124" s="16"/>
      <c r="DIA124" s="16"/>
      <c r="DIB124" s="16"/>
      <c r="DIC124" s="16"/>
      <c r="DID124" s="16"/>
      <c r="DIE124" s="16"/>
      <c r="DIF124" s="16"/>
      <c r="DIG124" s="16"/>
      <c r="DIH124" s="16"/>
      <c r="DII124" s="16"/>
      <c r="DIJ124" s="16"/>
      <c r="DIK124" s="16"/>
      <c r="DIL124" s="16"/>
      <c r="DIM124" s="16"/>
      <c r="DIN124" s="16"/>
      <c r="DIO124" s="16"/>
      <c r="DIP124" s="16"/>
      <c r="DIQ124" s="16"/>
      <c r="DIR124" s="16"/>
      <c r="DIS124" s="16"/>
      <c r="DIT124" s="16"/>
      <c r="DIU124" s="16"/>
      <c r="DIV124" s="16"/>
      <c r="DIW124" s="16"/>
      <c r="DIX124" s="16"/>
      <c r="DIY124" s="16"/>
      <c r="DIZ124" s="16"/>
      <c r="DJA124" s="16"/>
      <c r="DJB124" s="16"/>
      <c r="DJC124" s="16"/>
      <c r="DJD124" s="16"/>
      <c r="DJE124" s="16"/>
      <c r="DJF124" s="16"/>
      <c r="DJG124" s="16"/>
      <c r="DJH124" s="16"/>
      <c r="DJI124" s="16"/>
      <c r="DJJ124" s="16"/>
      <c r="DJK124" s="16"/>
      <c r="DJL124" s="16"/>
      <c r="DJM124" s="16"/>
      <c r="DJN124" s="16"/>
      <c r="DJO124" s="16"/>
      <c r="DJP124" s="16"/>
      <c r="DJQ124" s="16"/>
      <c r="DJR124" s="16"/>
      <c r="DJS124" s="16"/>
      <c r="DJT124" s="16"/>
      <c r="DJU124" s="16"/>
      <c r="DJV124" s="16"/>
      <c r="DJW124" s="16"/>
      <c r="DJX124" s="16"/>
      <c r="DJY124" s="16"/>
      <c r="DJZ124" s="16"/>
      <c r="DKA124" s="16"/>
      <c r="DKB124" s="16"/>
      <c r="DKC124" s="16"/>
      <c r="DKD124" s="16"/>
      <c r="DKE124" s="16"/>
      <c r="DKF124" s="16"/>
      <c r="DKG124" s="16"/>
      <c r="DKH124" s="16"/>
      <c r="DKI124" s="16"/>
      <c r="DKJ124" s="16"/>
      <c r="DKK124" s="16"/>
      <c r="DKL124" s="16"/>
      <c r="DKM124" s="16"/>
      <c r="DKN124" s="16"/>
      <c r="DKO124" s="16"/>
      <c r="DKP124" s="16"/>
      <c r="DKQ124" s="16"/>
      <c r="DKR124" s="16"/>
      <c r="DKS124" s="16"/>
      <c r="DKT124" s="16"/>
      <c r="DKU124" s="16"/>
      <c r="DKV124" s="16"/>
      <c r="DKW124" s="16"/>
      <c r="DKX124" s="16"/>
      <c r="DKY124" s="16"/>
      <c r="DKZ124" s="16"/>
      <c r="DLA124" s="16"/>
      <c r="DLB124" s="16"/>
      <c r="DLC124" s="16"/>
      <c r="DLD124" s="16"/>
      <c r="DLE124" s="16"/>
      <c r="DLF124" s="16"/>
      <c r="DLG124" s="16"/>
      <c r="DLH124" s="16"/>
      <c r="DLI124" s="16"/>
      <c r="DLJ124" s="16"/>
      <c r="DLK124" s="16"/>
      <c r="DLL124" s="16"/>
      <c r="DLM124" s="16"/>
      <c r="DLN124" s="16"/>
      <c r="DLO124" s="16"/>
      <c r="DLP124" s="16"/>
      <c r="DLQ124" s="16"/>
      <c r="DLR124" s="16"/>
      <c r="DLS124" s="16"/>
      <c r="DLT124" s="16"/>
      <c r="DLU124" s="16"/>
      <c r="DLV124" s="16"/>
      <c r="DLW124" s="16"/>
      <c r="DLX124" s="16"/>
      <c r="DLY124" s="16"/>
      <c r="DLZ124" s="16"/>
      <c r="DMA124" s="16"/>
      <c r="DMB124" s="16"/>
      <c r="DMC124" s="16"/>
      <c r="DMD124" s="16"/>
      <c r="DME124" s="16"/>
      <c r="DMF124" s="16"/>
      <c r="DMG124" s="16"/>
      <c r="DMH124" s="16"/>
      <c r="DMI124" s="16"/>
      <c r="DMJ124" s="16"/>
      <c r="DMK124" s="16"/>
      <c r="DML124" s="16"/>
      <c r="DMM124" s="16"/>
      <c r="DMN124" s="16"/>
      <c r="DMO124" s="16"/>
      <c r="DMP124" s="16"/>
      <c r="DMQ124" s="16"/>
      <c r="DMR124" s="16"/>
      <c r="DMS124" s="16"/>
      <c r="DMT124" s="16"/>
      <c r="DMU124" s="16"/>
      <c r="DMV124" s="16"/>
      <c r="DMW124" s="16"/>
      <c r="DMX124" s="16"/>
      <c r="DMY124" s="16"/>
      <c r="DMZ124" s="16"/>
      <c r="DNA124" s="16"/>
      <c r="DNB124" s="16"/>
      <c r="DNC124" s="16"/>
      <c r="DND124" s="16"/>
      <c r="DNE124" s="16"/>
      <c r="DNF124" s="16"/>
      <c r="DNG124" s="16"/>
      <c r="DNH124" s="16"/>
      <c r="DNI124" s="16"/>
      <c r="DNJ124" s="16"/>
      <c r="DNK124" s="16"/>
      <c r="DNL124" s="16"/>
      <c r="DNM124" s="16"/>
      <c r="DNN124" s="16"/>
      <c r="DNO124" s="16"/>
      <c r="DNP124" s="16"/>
      <c r="DNQ124" s="16"/>
      <c r="DNR124" s="16"/>
      <c r="DNS124" s="16"/>
      <c r="DNT124" s="16"/>
      <c r="DNU124" s="16"/>
      <c r="DNV124" s="16"/>
      <c r="DNW124" s="16"/>
      <c r="DNX124" s="16"/>
      <c r="DNY124" s="16"/>
      <c r="DNZ124" s="16"/>
      <c r="DOA124" s="16"/>
      <c r="DOB124" s="16"/>
      <c r="DOC124" s="16"/>
      <c r="DOD124" s="16"/>
      <c r="DOE124" s="16"/>
      <c r="DOF124" s="16"/>
      <c r="DOG124" s="16"/>
      <c r="DOH124" s="16"/>
      <c r="DOI124" s="16"/>
      <c r="DOJ124" s="16"/>
      <c r="DOK124" s="16"/>
      <c r="DOL124" s="16"/>
      <c r="DOM124" s="16"/>
      <c r="DON124" s="16"/>
      <c r="DOO124" s="16"/>
      <c r="DOP124" s="16"/>
      <c r="DOQ124" s="16"/>
      <c r="DOR124" s="16"/>
      <c r="DOS124" s="16"/>
      <c r="DOT124" s="16"/>
      <c r="DOU124" s="16"/>
      <c r="DOV124" s="16"/>
      <c r="DOW124" s="16"/>
      <c r="DOX124" s="16"/>
      <c r="DOY124" s="16"/>
      <c r="DOZ124" s="16"/>
      <c r="DPA124" s="16"/>
      <c r="DPB124" s="16"/>
      <c r="DPC124" s="16"/>
      <c r="DPD124" s="16"/>
      <c r="DPE124" s="16"/>
      <c r="DPF124" s="16"/>
      <c r="DPG124" s="16"/>
      <c r="DPH124" s="16"/>
      <c r="DPI124" s="16"/>
      <c r="DPJ124" s="16"/>
      <c r="DPK124" s="16"/>
      <c r="DPL124" s="16"/>
      <c r="DPM124" s="16"/>
      <c r="DPN124" s="16"/>
      <c r="DPO124" s="16"/>
      <c r="DPP124" s="16"/>
      <c r="DPQ124" s="16"/>
      <c r="DPR124" s="16"/>
      <c r="DPS124" s="16"/>
      <c r="DPT124" s="16"/>
      <c r="DPU124" s="16"/>
      <c r="DPV124" s="16"/>
      <c r="DPW124" s="16"/>
      <c r="DPX124" s="16"/>
      <c r="DPY124" s="16"/>
      <c r="DPZ124" s="16"/>
      <c r="DQA124" s="16"/>
      <c r="DQB124" s="16"/>
      <c r="DQC124" s="16"/>
      <c r="DQD124" s="16"/>
      <c r="DQE124" s="16"/>
      <c r="DQF124" s="16"/>
      <c r="DQG124" s="16"/>
      <c r="DQH124" s="16"/>
      <c r="DQI124" s="16"/>
      <c r="DQJ124" s="16"/>
      <c r="DQK124" s="16"/>
      <c r="DQL124" s="16"/>
      <c r="DQM124" s="16"/>
      <c r="DQN124" s="16"/>
      <c r="DQO124" s="16"/>
      <c r="DQP124" s="16"/>
      <c r="DQQ124" s="16"/>
      <c r="DQR124" s="16"/>
      <c r="DQS124" s="16"/>
      <c r="DQT124" s="16"/>
      <c r="DQU124" s="16"/>
      <c r="DQV124" s="16"/>
      <c r="DQW124" s="16"/>
      <c r="DQX124" s="16"/>
      <c r="DQY124" s="16"/>
      <c r="DQZ124" s="16"/>
      <c r="DRA124" s="16"/>
      <c r="DRB124" s="16"/>
      <c r="DRC124" s="16"/>
      <c r="DRD124" s="16"/>
      <c r="DRE124" s="16"/>
      <c r="DRF124" s="16"/>
      <c r="DRG124" s="16"/>
      <c r="DRH124" s="16"/>
      <c r="DRI124" s="16"/>
      <c r="DRJ124" s="16"/>
      <c r="DRK124" s="16"/>
      <c r="DRL124" s="16"/>
      <c r="DRM124" s="16"/>
      <c r="DRN124" s="16"/>
      <c r="DRO124" s="16"/>
      <c r="DRP124" s="16"/>
      <c r="DRQ124" s="16"/>
      <c r="DRR124" s="16"/>
      <c r="DRS124" s="16"/>
      <c r="DRT124" s="16"/>
      <c r="DRU124" s="16"/>
      <c r="DRV124" s="16"/>
      <c r="DRW124" s="16"/>
      <c r="DRX124" s="16"/>
      <c r="DRY124" s="16"/>
      <c r="DRZ124" s="16"/>
      <c r="DSA124" s="16"/>
      <c r="DSB124" s="16"/>
      <c r="DSC124" s="16"/>
      <c r="DSD124" s="16"/>
      <c r="DSE124" s="16"/>
      <c r="DSF124" s="16"/>
      <c r="DSG124" s="16"/>
      <c r="DSH124" s="16"/>
      <c r="DSI124" s="16"/>
      <c r="DSJ124" s="16"/>
      <c r="DSK124" s="16"/>
      <c r="DSL124" s="16"/>
      <c r="DSM124" s="16"/>
      <c r="DSN124" s="16"/>
      <c r="DSO124" s="16"/>
      <c r="DSP124" s="16"/>
      <c r="DSQ124" s="16"/>
      <c r="DSR124" s="16"/>
      <c r="DSS124" s="16"/>
      <c r="DST124" s="16"/>
      <c r="DSU124" s="16"/>
      <c r="DSV124" s="16"/>
      <c r="DSW124" s="16"/>
      <c r="DSX124" s="16"/>
      <c r="DSY124" s="16"/>
      <c r="DSZ124" s="16"/>
      <c r="DTA124" s="16"/>
      <c r="DTB124" s="16"/>
      <c r="DTC124" s="16"/>
      <c r="DTD124" s="16"/>
      <c r="DTE124" s="16"/>
      <c r="DTF124" s="16"/>
      <c r="DTG124" s="16"/>
      <c r="DTH124" s="16"/>
      <c r="DTI124" s="16"/>
      <c r="DTJ124" s="16"/>
      <c r="DTK124" s="16"/>
      <c r="DTL124" s="16"/>
      <c r="DTM124" s="16"/>
      <c r="DTN124" s="16"/>
      <c r="DTO124" s="16"/>
      <c r="DTP124" s="16"/>
      <c r="DTQ124" s="16"/>
      <c r="DTR124" s="16"/>
      <c r="DTS124" s="16"/>
      <c r="DTT124" s="16"/>
      <c r="DTU124" s="16"/>
      <c r="DTV124" s="16"/>
      <c r="DTW124" s="16"/>
      <c r="DTX124" s="16"/>
      <c r="DTY124" s="16"/>
      <c r="DTZ124" s="16"/>
      <c r="DUA124" s="16"/>
      <c r="DUB124" s="16"/>
      <c r="DUC124" s="16"/>
      <c r="DUD124" s="16"/>
      <c r="DUE124" s="16"/>
      <c r="DUF124" s="16"/>
      <c r="DUG124" s="16"/>
      <c r="DUH124" s="16"/>
      <c r="DUI124" s="16"/>
      <c r="DUJ124" s="16"/>
      <c r="DUK124" s="16"/>
      <c r="DUL124" s="16"/>
      <c r="DUM124" s="16"/>
      <c r="DUN124" s="16"/>
      <c r="DUO124" s="16"/>
      <c r="DUP124" s="16"/>
      <c r="DUQ124" s="16"/>
      <c r="DUR124" s="16"/>
      <c r="DUS124" s="16"/>
      <c r="DUT124" s="16"/>
      <c r="DUU124" s="16"/>
      <c r="DUV124" s="16"/>
      <c r="DUW124" s="16"/>
      <c r="DUX124" s="16"/>
      <c r="DUY124" s="16"/>
      <c r="DUZ124" s="16"/>
      <c r="DVA124" s="16"/>
      <c r="DVB124" s="16"/>
      <c r="DVC124" s="16"/>
      <c r="DVD124" s="16"/>
      <c r="DVE124" s="16"/>
      <c r="DVF124" s="16"/>
      <c r="DVG124" s="16"/>
      <c r="DVH124" s="16"/>
      <c r="DVI124" s="16"/>
      <c r="DVJ124" s="16"/>
      <c r="DVK124" s="16"/>
      <c r="DVL124" s="16"/>
      <c r="DVM124" s="16"/>
      <c r="DVN124" s="16"/>
      <c r="DVO124" s="16"/>
      <c r="DVP124" s="16"/>
      <c r="DVQ124" s="16"/>
      <c r="DVR124" s="16"/>
      <c r="DVS124" s="16"/>
      <c r="DVT124" s="16"/>
      <c r="DVU124" s="16"/>
      <c r="DVV124" s="16"/>
      <c r="DVW124" s="16"/>
      <c r="DVX124" s="16"/>
      <c r="DVY124" s="16"/>
      <c r="DVZ124" s="16"/>
      <c r="DWA124" s="16"/>
      <c r="DWB124" s="16"/>
      <c r="DWC124" s="16"/>
      <c r="DWD124" s="16"/>
      <c r="DWE124" s="16"/>
      <c r="DWF124" s="16"/>
      <c r="DWG124" s="16"/>
      <c r="DWH124" s="16"/>
      <c r="DWI124" s="16"/>
      <c r="DWJ124" s="16"/>
      <c r="DWK124" s="16"/>
      <c r="DWL124" s="16"/>
      <c r="DWM124" s="16"/>
      <c r="DWN124" s="16"/>
      <c r="DWO124" s="16"/>
      <c r="DWP124" s="16"/>
      <c r="DWQ124" s="16"/>
      <c r="DWR124" s="16"/>
      <c r="DWS124" s="16"/>
      <c r="DWT124" s="16"/>
      <c r="DWU124" s="16"/>
      <c r="DWV124" s="16"/>
      <c r="DWW124" s="16"/>
      <c r="DWX124" s="16"/>
      <c r="DWY124" s="16"/>
      <c r="DWZ124" s="16"/>
      <c r="DXA124" s="16"/>
      <c r="DXB124" s="16"/>
      <c r="DXC124" s="16"/>
      <c r="DXD124" s="16"/>
      <c r="DXE124" s="16"/>
      <c r="DXF124" s="16"/>
      <c r="DXG124" s="16"/>
      <c r="DXH124" s="16"/>
      <c r="DXI124" s="16"/>
      <c r="DXJ124" s="16"/>
      <c r="DXK124" s="16"/>
      <c r="DXL124" s="16"/>
      <c r="DXM124" s="16"/>
      <c r="DXN124" s="16"/>
      <c r="DXO124" s="16"/>
      <c r="DXP124" s="16"/>
      <c r="DXQ124" s="16"/>
      <c r="DXR124" s="16"/>
      <c r="DXS124" s="16"/>
      <c r="DXT124" s="16"/>
      <c r="DXU124" s="16"/>
      <c r="DXV124" s="16"/>
      <c r="DXW124" s="16"/>
      <c r="DXX124" s="16"/>
      <c r="DXY124" s="16"/>
      <c r="DXZ124" s="16"/>
      <c r="DYA124" s="16"/>
      <c r="DYB124" s="16"/>
      <c r="DYC124" s="16"/>
      <c r="DYD124" s="16"/>
      <c r="DYE124" s="16"/>
      <c r="DYF124" s="16"/>
      <c r="DYG124" s="16"/>
      <c r="DYH124" s="16"/>
      <c r="DYI124" s="16"/>
      <c r="DYJ124" s="16"/>
      <c r="DYK124" s="16"/>
      <c r="DYL124" s="16"/>
      <c r="DYM124" s="16"/>
      <c r="DYN124" s="16"/>
      <c r="DYO124" s="16"/>
      <c r="DYP124" s="16"/>
      <c r="DYQ124" s="16"/>
      <c r="DYR124" s="16"/>
      <c r="DYS124" s="16"/>
      <c r="DYT124" s="16"/>
      <c r="DYU124" s="16"/>
      <c r="DYV124" s="16"/>
      <c r="DYW124" s="16"/>
      <c r="DYX124" s="16"/>
      <c r="DYY124" s="16"/>
      <c r="DYZ124" s="16"/>
      <c r="DZA124" s="16"/>
      <c r="DZB124" s="16"/>
      <c r="DZC124" s="16"/>
      <c r="DZD124" s="16"/>
      <c r="DZE124" s="16"/>
      <c r="DZF124" s="16"/>
      <c r="DZG124" s="16"/>
      <c r="DZH124" s="16"/>
      <c r="DZI124" s="16"/>
      <c r="DZJ124" s="16"/>
      <c r="DZK124" s="16"/>
      <c r="DZL124" s="16"/>
      <c r="DZM124" s="16"/>
      <c r="DZN124" s="16"/>
      <c r="DZO124" s="16"/>
      <c r="DZP124" s="16"/>
      <c r="DZQ124" s="16"/>
      <c r="DZR124" s="16"/>
      <c r="DZS124" s="16"/>
      <c r="DZT124" s="16"/>
      <c r="DZU124" s="16"/>
      <c r="DZV124" s="16"/>
      <c r="DZW124" s="16"/>
      <c r="DZX124" s="16"/>
      <c r="DZY124" s="16"/>
      <c r="DZZ124" s="16"/>
      <c r="EAA124" s="16"/>
      <c r="EAB124" s="16"/>
      <c r="EAC124" s="16"/>
      <c r="EAD124" s="16"/>
      <c r="EAE124" s="16"/>
      <c r="EAF124" s="16"/>
      <c r="EAG124" s="16"/>
      <c r="EAH124" s="16"/>
      <c r="EAI124" s="16"/>
      <c r="EAJ124" s="16"/>
      <c r="EAK124" s="16"/>
      <c r="EAL124" s="16"/>
      <c r="EAM124" s="16"/>
      <c r="EAN124" s="16"/>
      <c r="EAO124" s="16"/>
      <c r="EAP124" s="16"/>
      <c r="EAQ124" s="16"/>
      <c r="EAR124" s="16"/>
      <c r="EAS124" s="16"/>
      <c r="EAT124" s="16"/>
      <c r="EAU124" s="16"/>
      <c r="EAV124" s="16"/>
      <c r="EAW124" s="16"/>
      <c r="EAX124" s="16"/>
      <c r="EAY124" s="16"/>
      <c r="EAZ124" s="16"/>
      <c r="EBA124" s="16"/>
      <c r="EBB124" s="16"/>
      <c r="EBC124" s="16"/>
      <c r="EBD124" s="16"/>
      <c r="EBE124" s="16"/>
      <c r="EBF124" s="16"/>
      <c r="EBG124" s="16"/>
      <c r="EBH124" s="16"/>
      <c r="EBI124" s="16"/>
      <c r="EBJ124" s="16"/>
      <c r="EBK124" s="16"/>
      <c r="EBL124" s="16"/>
      <c r="EBM124" s="16"/>
      <c r="EBN124" s="16"/>
      <c r="EBO124" s="16"/>
      <c r="EBP124" s="16"/>
      <c r="EBQ124" s="16"/>
      <c r="EBR124" s="16"/>
      <c r="EBS124" s="16"/>
      <c r="EBT124" s="16"/>
      <c r="EBU124" s="16"/>
      <c r="EBV124" s="16"/>
      <c r="EBW124" s="16"/>
      <c r="EBX124" s="16"/>
      <c r="EBY124" s="16"/>
      <c r="EBZ124" s="16"/>
      <c r="ECA124" s="16"/>
      <c r="ECB124" s="16"/>
      <c r="ECC124" s="16"/>
      <c r="ECD124" s="16"/>
      <c r="ECE124" s="16"/>
      <c r="ECF124" s="16"/>
      <c r="ECG124" s="16"/>
      <c r="ECH124" s="16"/>
      <c r="ECI124" s="16"/>
      <c r="ECJ124" s="16"/>
      <c r="ECK124" s="16"/>
      <c r="ECL124" s="16"/>
      <c r="ECM124" s="16"/>
      <c r="ECN124" s="16"/>
      <c r="ECO124" s="16"/>
      <c r="ECP124" s="16"/>
      <c r="ECQ124" s="16"/>
      <c r="ECR124" s="16"/>
      <c r="ECS124" s="16"/>
      <c r="ECT124" s="16"/>
      <c r="ECU124" s="16"/>
      <c r="ECV124" s="16"/>
      <c r="ECW124" s="16"/>
      <c r="ECX124" s="16"/>
      <c r="ECY124" s="16"/>
      <c r="ECZ124" s="16"/>
      <c r="EDA124" s="16"/>
      <c r="EDB124" s="16"/>
      <c r="EDC124" s="16"/>
      <c r="EDD124" s="16"/>
      <c r="EDE124" s="16"/>
      <c r="EDF124" s="16"/>
      <c r="EDG124" s="16"/>
      <c r="EDH124" s="16"/>
      <c r="EDI124" s="16"/>
      <c r="EDJ124" s="16"/>
      <c r="EDK124" s="16"/>
      <c r="EDL124" s="16"/>
      <c r="EDM124" s="16"/>
      <c r="EDN124" s="16"/>
      <c r="EDO124" s="16"/>
      <c r="EDP124" s="16"/>
      <c r="EDQ124" s="16"/>
      <c r="EDR124" s="16"/>
      <c r="EDS124" s="16"/>
      <c r="EDT124" s="16"/>
      <c r="EDU124" s="16"/>
      <c r="EDV124" s="16"/>
      <c r="EDW124" s="16"/>
      <c r="EDX124" s="16"/>
      <c r="EDY124" s="16"/>
      <c r="EDZ124" s="16"/>
      <c r="EEA124" s="16"/>
      <c r="EEB124" s="16"/>
      <c r="EEC124" s="16"/>
      <c r="EED124" s="16"/>
      <c r="EEE124" s="16"/>
      <c r="EEF124" s="16"/>
      <c r="EEG124" s="16"/>
      <c r="EEH124" s="16"/>
      <c r="EEI124" s="16"/>
      <c r="EEJ124" s="16"/>
      <c r="EEK124" s="16"/>
      <c r="EEL124" s="16"/>
      <c r="EEM124" s="16"/>
      <c r="EEN124" s="16"/>
      <c r="EEO124" s="16"/>
      <c r="EEP124" s="16"/>
      <c r="EEQ124" s="16"/>
      <c r="EER124" s="16"/>
      <c r="EES124" s="16"/>
      <c r="EET124" s="16"/>
      <c r="EEU124" s="16"/>
      <c r="EEV124" s="16"/>
      <c r="EEW124" s="16"/>
      <c r="EEX124" s="16"/>
      <c r="EEY124" s="16"/>
      <c r="EEZ124" s="16"/>
      <c r="EFA124" s="16"/>
      <c r="EFB124" s="16"/>
      <c r="EFC124" s="16"/>
      <c r="EFD124" s="16"/>
      <c r="EFE124" s="16"/>
      <c r="EFF124" s="16"/>
      <c r="EFG124" s="16"/>
      <c r="EFH124" s="16"/>
      <c r="EFI124" s="16"/>
      <c r="EFJ124" s="16"/>
      <c r="EFK124" s="16"/>
      <c r="EFL124" s="16"/>
      <c r="EFM124" s="16"/>
      <c r="EFN124" s="16"/>
      <c r="EFO124" s="16"/>
      <c r="EFP124" s="16"/>
      <c r="EFQ124" s="16"/>
      <c r="EFR124" s="16"/>
      <c r="EFS124" s="16"/>
      <c r="EFT124" s="16"/>
      <c r="EFU124" s="16"/>
      <c r="EFV124" s="16"/>
      <c r="EFW124" s="16"/>
      <c r="EFX124" s="16"/>
      <c r="EFY124" s="16"/>
      <c r="EFZ124" s="16"/>
      <c r="EGA124" s="16"/>
      <c r="EGB124" s="16"/>
      <c r="EGC124" s="16"/>
      <c r="EGD124" s="16"/>
      <c r="EGE124" s="16"/>
      <c r="EGF124" s="16"/>
      <c r="EGG124" s="16"/>
      <c r="EGH124" s="16"/>
      <c r="EGI124" s="16"/>
      <c r="EGJ124" s="16"/>
      <c r="EGK124" s="16"/>
      <c r="EGL124" s="16"/>
      <c r="EGM124" s="16"/>
      <c r="EGN124" s="16"/>
      <c r="EGO124" s="16"/>
      <c r="EGP124" s="16"/>
      <c r="EGQ124" s="16"/>
      <c r="EGR124" s="16"/>
      <c r="EGS124" s="16"/>
      <c r="EGT124" s="16"/>
      <c r="EGU124" s="16"/>
      <c r="EGV124" s="16"/>
      <c r="EGW124" s="16"/>
      <c r="EGX124" s="16"/>
      <c r="EGY124" s="16"/>
      <c r="EGZ124" s="16"/>
      <c r="EHA124" s="16"/>
      <c r="EHB124" s="16"/>
      <c r="EHC124" s="16"/>
      <c r="EHD124" s="16"/>
      <c r="EHE124" s="16"/>
      <c r="EHF124" s="16"/>
      <c r="EHG124" s="16"/>
      <c r="EHH124" s="16"/>
      <c r="EHI124" s="16"/>
      <c r="EHJ124" s="16"/>
      <c r="EHK124" s="16"/>
      <c r="EHL124" s="16"/>
      <c r="EHM124" s="16"/>
      <c r="EHN124" s="16"/>
      <c r="EHO124" s="16"/>
      <c r="EHP124" s="16"/>
      <c r="EHQ124" s="16"/>
      <c r="EHR124" s="16"/>
      <c r="EHS124" s="16"/>
      <c r="EHT124" s="16"/>
      <c r="EHU124" s="16"/>
      <c r="EHV124" s="16"/>
      <c r="EHW124" s="16"/>
      <c r="EHX124" s="16"/>
      <c r="EHY124" s="16"/>
      <c r="EHZ124" s="16"/>
      <c r="EIA124" s="16"/>
      <c r="EIB124" s="16"/>
      <c r="EIC124" s="16"/>
      <c r="EID124" s="16"/>
      <c r="EIE124" s="16"/>
      <c r="EIF124" s="16"/>
      <c r="EIG124" s="16"/>
      <c r="EIH124" s="16"/>
      <c r="EII124" s="16"/>
      <c r="EIJ124" s="16"/>
      <c r="EIK124" s="16"/>
      <c r="EIL124" s="16"/>
      <c r="EIM124" s="16"/>
      <c r="EIN124" s="16"/>
      <c r="EIO124" s="16"/>
      <c r="EIP124" s="16"/>
      <c r="EIQ124" s="16"/>
      <c r="EIR124" s="16"/>
      <c r="EIS124" s="16"/>
      <c r="EIT124" s="16"/>
      <c r="EIU124" s="16"/>
      <c r="EIV124" s="16"/>
      <c r="EIW124" s="16"/>
      <c r="EIX124" s="16"/>
      <c r="EIY124" s="16"/>
      <c r="EIZ124" s="16"/>
      <c r="EJA124" s="16"/>
      <c r="EJB124" s="16"/>
      <c r="EJC124" s="16"/>
      <c r="EJD124" s="16"/>
      <c r="EJE124" s="16"/>
      <c r="EJF124" s="16"/>
      <c r="EJG124" s="16"/>
      <c r="EJH124" s="16"/>
      <c r="EJI124" s="16"/>
      <c r="EJJ124" s="16"/>
      <c r="EJK124" s="16"/>
      <c r="EJL124" s="16"/>
      <c r="EJM124" s="16"/>
      <c r="EJN124" s="16"/>
      <c r="EJO124" s="16"/>
      <c r="EJP124" s="16"/>
      <c r="EJQ124" s="16"/>
      <c r="EJR124" s="16"/>
      <c r="EJS124" s="16"/>
      <c r="EJT124" s="16"/>
      <c r="EJU124" s="16"/>
      <c r="EJV124" s="16"/>
      <c r="EJW124" s="16"/>
      <c r="EJX124" s="16"/>
      <c r="EJY124" s="16"/>
      <c r="EJZ124" s="16"/>
      <c r="EKA124" s="16"/>
      <c r="EKB124" s="16"/>
      <c r="EKC124" s="16"/>
      <c r="EKD124" s="16"/>
      <c r="EKE124" s="16"/>
      <c r="EKF124" s="16"/>
      <c r="EKG124" s="16"/>
      <c r="EKH124" s="16"/>
      <c r="EKI124" s="16"/>
      <c r="EKJ124" s="16"/>
      <c r="EKK124" s="16"/>
      <c r="EKL124" s="16"/>
      <c r="EKM124" s="16"/>
      <c r="EKN124" s="16"/>
      <c r="EKO124" s="16"/>
      <c r="EKP124" s="16"/>
      <c r="EKQ124" s="16"/>
      <c r="EKR124" s="16"/>
      <c r="EKS124" s="16"/>
      <c r="EKT124" s="16"/>
      <c r="EKU124" s="16"/>
      <c r="EKV124" s="16"/>
      <c r="EKW124" s="16"/>
      <c r="EKX124" s="16"/>
      <c r="EKY124" s="16"/>
      <c r="EKZ124" s="16"/>
      <c r="ELA124" s="16"/>
      <c r="ELB124" s="16"/>
      <c r="ELC124" s="16"/>
      <c r="ELD124" s="16"/>
      <c r="ELE124" s="16"/>
      <c r="ELF124" s="16"/>
      <c r="ELG124" s="16"/>
      <c r="ELH124" s="16"/>
      <c r="ELI124" s="16"/>
      <c r="ELJ124" s="16"/>
      <c r="ELK124" s="16"/>
      <c r="ELL124" s="16"/>
      <c r="ELM124" s="16"/>
      <c r="ELN124" s="16"/>
      <c r="ELO124" s="16"/>
      <c r="ELP124" s="16"/>
      <c r="ELQ124" s="16"/>
      <c r="ELR124" s="16"/>
      <c r="ELS124" s="16"/>
      <c r="ELT124" s="16"/>
      <c r="ELU124" s="16"/>
      <c r="ELV124" s="16"/>
      <c r="ELW124" s="16"/>
      <c r="ELX124" s="16"/>
      <c r="ELY124" s="16"/>
      <c r="ELZ124" s="16"/>
      <c r="EMA124" s="16"/>
      <c r="EMB124" s="16"/>
      <c r="EMC124" s="16"/>
      <c r="EMD124" s="16"/>
      <c r="EME124" s="16"/>
      <c r="EMF124" s="16"/>
      <c r="EMG124" s="16"/>
      <c r="EMH124" s="16"/>
      <c r="EMI124" s="16"/>
      <c r="EMJ124" s="16"/>
      <c r="EMK124" s="16"/>
      <c r="EML124" s="16"/>
      <c r="EMM124" s="16"/>
      <c r="EMN124" s="16"/>
      <c r="EMO124" s="16"/>
      <c r="EMP124" s="16"/>
      <c r="EMQ124" s="16"/>
      <c r="EMR124" s="16"/>
      <c r="EMS124" s="16"/>
      <c r="EMT124" s="16"/>
      <c r="EMU124" s="16"/>
      <c r="EMV124" s="16"/>
      <c r="EMW124" s="16"/>
      <c r="EMX124" s="16"/>
      <c r="EMY124" s="16"/>
      <c r="EMZ124" s="16"/>
      <c r="ENA124" s="16"/>
      <c r="ENB124" s="16"/>
      <c r="ENC124" s="16"/>
      <c r="END124" s="16"/>
      <c r="ENE124" s="16"/>
      <c r="ENF124" s="16"/>
      <c r="ENG124" s="16"/>
      <c r="ENH124" s="16"/>
      <c r="ENI124" s="16"/>
      <c r="ENJ124" s="16"/>
      <c r="ENK124" s="16"/>
      <c r="ENL124" s="16"/>
      <c r="ENM124" s="16"/>
      <c r="ENN124" s="16"/>
      <c r="ENO124" s="16"/>
      <c r="ENP124" s="16"/>
      <c r="ENQ124" s="16"/>
      <c r="ENR124" s="16"/>
      <c r="ENS124" s="16"/>
      <c r="ENT124" s="16"/>
      <c r="ENU124" s="16"/>
      <c r="ENV124" s="16"/>
      <c r="ENW124" s="16"/>
      <c r="ENX124" s="16"/>
      <c r="ENY124" s="16"/>
      <c r="ENZ124" s="16"/>
      <c r="EOA124" s="16"/>
      <c r="EOB124" s="16"/>
      <c r="EOC124" s="16"/>
      <c r="EOD124" s="16"/>
      <c r="EOE124" s="16"/>
      <c r="EOF124" s="16"/>
      <c r="EOG124" s="16"/>
      <c r="EOH124" s="16"/>
      <c r="EOI124" s="16"/>
      <c r="EOJ124" s="16"/>
      <c r="EOK124" s="16"/>
      <c r="EOL124" s="16"/>
      <c r="EOM124" s="16"/>
      <c r="EON124" s="16"/>
      <c r="EOO124" s="16"/>
      <c r="EOP124" s="16"/>
      <c r="EOQ124" s="16"/>
      <c r="EOR124" s="16"/>
      <c r="EOS124" s="16"/>
      <c r="EOT124" s="16"/>
      <c r="EOU124" s="16"/>
      <c r="EOV124" s="16"/>
      <c r="EOW124" s="16"/>
      <c r="EOX124" s="16"/>
      <c r="EOY124" s="16"/>
      <c r="EOZ124" s="16"/>
      <c r="EPA124" s="16"/>
      <c r="EPB124" s="16"/>
      <c r="EPC124" s="16"/>
      <c r="EPD124" s="16"/>
      <c r="EPE124" s="16"/>
      <c r="EPF124" s="16"/>
      <c r="EPG124" s="16"/>
      <c r="EPH124" s="16"/>
      <c r="EPI124" s="16"/>
      <c r="EPJ124" s="16"/>
      <c r="EPK124" s="16"/>
      <c r="EPL124" s="16"/>
      <c r="EPM124" s="16"/>
      <c r="EPN124" s="16"/>
      <c r="EPO124" s="16"/>
      <c r="EPP124" s="16"/>
      <c r="EPQ124" s="16"/>
      <c r="EPR124" s="16"/>
      <c r="EPS124" s="16"/>
      <c r="EPT124" s="16"/>
      <c r="EPU124" s="16"/>
      <c r="EPV124" s="16"/>
      <c r="EPW124" s="16"/>
      <c r="EPX124" s="16"/>
      <c r="EPY124" s="16"/>
      <c r="EPZ124" s="16"/>
      <c r="EQA124" s="16"/>
      <c r="EQB124" s="16"/>
      <c r="EQC124" s="16"/>
      <c r="EQD124" s="16"/>
      <c r="EQE124" s="16"/>
      <c r="EQF124" s="16"/>
      <c r="EQG124" s="16"/>
      <c r="EQH124" s="16"/>
      <c r="EQI124" s="16"/>
      <c r="EQJ124" s="16"/>
      <c r="EQK124" s="16"/>
      <c r="EQL124" s="16"/>
      <c r="EQM124" s="16"/>
      <c r="EQN124" s="16"/>
      <c r="EQO124" s="16"/>
      <c r="EQP124" s="16"/>
      <c r="EQQ124" s="16"/>
      <c r="EQR124" s="16"/>
      <c r="EQS124" s="16"/>
      <c r="EQT124" s="16"/>
      <c r="EQU124" s="16"/>
      <c r="EQV124" s="16"/>
      <c r="EQW124" s="16"/>
      <c r="EQX124" s="16"/>
      <c r="EQY124" s="16"/>
      <c r="EQZ124" s="16"/>
      <c r="ERA124" s="16"/>
      <c r="ERB124" s="16"/>
      <c r="ERC124" s="16"/>
      <c r="ERD124" s="16"/>
      <c r="ERE124" s="16"/>
      <c r="ERF124" s="16"/>
      <c r="ERG124" s="16"/>
      <c r="ERH124" s="16"/>
      <c r="ERI124" s="16"/>
      <c r="ERJ124" s="16"/>
      <c r="ERK124" s="16"/>
      <c r="ERL124" s="16"/>
      <c r="ERM124" s="16"/>
      <c r="ERN124" s="16"/>
      <c r="ERO124" s="16"/>
      <c r="ERP124" s="16"/>
      <c r="ERQ124" s="16"/>
      <c r="ERR124" s="16"/>
      <c r="ERS124" s="16"/>
      <c r="ERT124" s="16"/>
      <c r="ERU124" s="16"/>
      <c r="ERV124" s="16"/>
      <c r="ERW124" s="16"/>
      <c r="ERX124" s="16"/>
      <c r="ERY124" s="16"/>
      <c r="ERZ124" s="16"/>
      <c r="ESA124" s="16"/>
      <c r="ESB124" s="16"/>
      <c r="ESC124" s="16"/>
      <c r="ESD124" s="16"/>
      <c r="ESE124" s="16"/>
      <c r="ESF124" s="16"/>
      <c r="ESG124" s="16"/>
      <c r="ESH124" s="16"/>
      <c r="ESI124" s="16"/>
      <c r="ESJ124" s="16"/>
      <c r="ESK124" s="16"/>
      <c r="ESL124" s="16"/>
      <c r="ESM124" s="16"/>
      <c r="ESN124" s="16"/>
      <c r="ESO124" s="16"/>
      <c r="ESP124" s="16"/>
      <c r="ESQ124" s="16"/>
      <c r="ESR124" s="16"/>
      <c r="ESS124" s="16"/>
      <c r="EST124" s="16"/>
      <c r="ESU124" s="16"/>
      <c r="ESV124" s="16"/>
      <c r="ESW124" s="16"/>
      <c r="ESX124" s="16"/>
      <c r="ESY124" s="16"/>
      <c r="ESZ124" s="16"/>
      <c r="ETA124" s="16"/>
      <c r="ETB124" s="16"/>
      <c r="ETC124" s="16"/>
      <c r="ETD124" s="16"/>
      <c r="ETE124" s="16"/>
      <c r="ETF124" s="16"/>
      <c r="ETG124" s="16"/>
      <c r="ETH124" s="16"/>
      <c r="ETI124" s="16"/>
      <c r="ETJ124" s="16"/>
      <c r="ETK124" s="16"/>
      <c r="ETL124" s="16"/>
      <c r="ETM124" s="16"/>
      <c r="ETN124" s="16"/>
      <c r="ETO124" s="16"/>
      <c r="ETP124" s="16"/>
      <c r="ETQ124" s="16"/>
      <c r="ETR124" s="16"/>
      <c r="ETS124" s="16"/>
      <c r="ETT124" s="16"/>
      <c r="ETU124" s="16"/>
      <c r="ETV124" s="16"/>
      <c r="ETW124" s="16"/>
      <c r="ETX124" s="16"/>
      <c r="ETY124" s="16"/>
      <c r="ETZ124" s="16"/>
      <c r="EUA124" s="16"/>
      <c r="EUB124" s="16"/>
      <c r="EUC124" s="16"/>
      <c r="EUD124" s="16"/>
      <c r="EUE124" s="16"/>
      <c r="EUF124" s="16"/>
      <c r="EUG124" s="16"/>
      <c r="EUH124" s="16"/>
      <c r="EUI124" s="16"/>
      <c r="EUJ124" s="16"/>
      <c r="EUK124" s="16"/>
      <c r="EUL124" s="16"/>
      <c r="EUM124" s="16"/>
      <c r="EUN124" s="16"/>
      <c r="EUO124" s="16"/>
      <c r="EUP124" s="16"/>
      <c r="EUQ124" s="16"/>
      <c r="EUR124" s="16"/>
      <c r="EUS124" s="16"/>
      <c r="EUT124" s="16"/>
      <c r="EUU124" s="16"/>
      <c r="EUV124" s="16"/>
      <c r="EUW124" s="16"/>
      <c r="EUX124" s="16"/>
      <c r="EUY124" s="16"/>
      <c r="EUZ124" s="16"/>
      <c r="EVA124" s="16"/>
      <c r="EVB124" s="16"/>
      <c r="EVC124" s="16"/>
      <c r="EVD124" s="16"/>
      <c r="EVE124" s="16"/>
      <c r="EVF124" s="16"/>
      <c r="EVG124" s="16"/>
      <c r="EVH124" s="16"/>
      <c r="EVI124" s="16"/>
      <c r="EVJ124" s="16"/>
      <c r="EVK124" s="16"/>
      <c r="EVL124" s="16"/>
      <c r="EVM124" s="16"/>
      <c r="EVN124" s="16"/>
      <c r="EVO124" s="16"/>
      <c r="EVP124" s="16"/>
      <c r="EVQ124" s="16"/>
      <c r="EVR124" s="16"/>
      <c r="EVS124" s="16"/>
      <c r="EVT124" s="16"/>
      <c r="EVU124" s="16"/>
      <c r="EVV124" s="16"/>
      <c r="EVW124" s="16"/>
      <c r="EVX124" s="16"/>
      <c r="EVY124" s="16"/>
      <c r="EVZ124" s="16"/>
      <c r="EWA124" s="16"/>
      <c r="EWB124" s="16"/>
      <c r="EWC124" s="16"/>
      <c r="EWD124" s="16"/>
      <c r="EWE124" s="16"/>
      <c r="EWF124" s="16"/>
      <c r="EWG124" s="16"/>
      <c r="EWH124" s="16"/>
      <c r="EWI124" s="16"/>
      <c r="EWJ124" s="16"/>
      <c r="EWK124" s="16"/>
      <c r="EWL124" s="16"/>
      <c r="EWM124" s="16"/>
      <c r="EWN124" s="16"/>
      <c r="EWO124" s="16"/>
      <c r="EWP124" s="16"/>
      <c r="EWQ124" s="16"/>
      <c r="EWR124" s="16"/>
      <c r="EWS124" s="16"/>
      <c r="EWT124" s="16"/>
      <c r="EWU124" s="16"/>
      <c r="EWV124" s="16"/>
      <c r="EWW124" s="16"/>
      <c r="EWX124" s="16"/>
      <c r="EWY124" s="16"/>
      <c r="EWZ124" s="16"/>
      <c r="EXA124" s="16"/>
      <c r="EXB124" s="16"/>
      <c r="EXC124" s="16"/>
      <c r="EXD124" s="16"/>
      <c r="EXE124" s="16"/>
      <c r="EXF124" s="16"/>
      <c r="EXG124" s="16"/>
      <c r="EXH124" s="16"/>
      <c r="EXI124" s="16"/>
      <c r="EXJ124" s="16"/>
      <c r="EXK124" s="16"/>
      <c r="EXL124" s="16"/>
      <c r="EXM124" s="16"/>
      <c r="EXN124" s="16"/>
      <c r="EXO124" s="16"/>
      <c r="EXP124" s="16"/>
      <c r="EXQ124" s="16"/>
      <c r="EXR124" s="16"/>
      <c r="EXS124" s="16"/>
      <c r="EXT124" s="16"/>
      <c r="EXU124" s="16"/>
      <c r="EXV124" s="16"/>
      <c r="EXW124" s="16"/>
      <c r="EXX124" s="16"/>
      <c r="EXY124" s="16"/>
      <c r="EXZ124" s="16"/>
      <c r="EYA124" s="16"/>
      <c r="EYB124" s="16"/>
      <c r="EYC124" s="16"/>
      <c r="EYD124" s="16"/>
      <c r="EYE124" s="16"/>
      <c r="EYF124" s="16"/>
      <c r="EYG124" s="16"/>
      <c r="EYH124" s="16"/>
      <c r="EYI124" s="16"/>
      <c r="EYJ124" s="16"/>
      <c r="EYK124" s="16"/>
      <c r="EYL124" s="16"/>
      <c r="EYM124" s="16"/>
      <c r="EYN124" s="16"/>
      <c r="EYO124" s="16"/>
      <c r="EYP124" s="16"/>
      <c r="EYQ124" s="16"/>
      <c r="EYR124" s="16"/>
      <c r="EYS124" s="16"/>
      <c r="EYT124" s="16"/>
      <c r="EYU124" s="16"/>
      <c r="EYV124" s="16"/>
      <c r="EYW124" s="16"/>
      <c r="EYX124" s="16"/>
      <c r="EYY124" s="16"/>
      <c r="EYZ124" s="16"/>
      <c r="EZA124" s="16"/>
      <c r="EZB124" s="16"/>
      <c r="EZC124" s="16"/>
      <c r="EZD124" s="16"/>
      <c r="EZE124" s="16"/>
      <c r="EZF124" s="16"/>
      <c r="EZG124" s="16"/>
      <c r="EZH124" s="16"/>
      <c r="EZI124" s="16"/>
      <c r="EZJ124" s="16"/>
      <c r="EZK124" s="16"/>
      <c r="EZL124" s="16"/>
      <c r="EZM124" s="16"/>
      <c r="EZN124" s="16"/>
      <c r="EZO124" s="16"/>
      <c r="EZP124" s="16"/>
      <c r="EZQ124" s="16"/>
      <c r="EZR124" s="16"/>
      <c r="EZS124" s="16"/>
      <c r="EZT124" s="16"/>
      <c r="EZU124" s="16"/>
      <c r="EZV124" s="16"/>
      <c r="EZW124" s="16"/>
      <c r="EZX124" s="16"/>
      <c r="EZY124" s="16"/>
      <c r="EZZ124" s="16"/>
      <c r="FAA124" s="16"/>
      <c r="FAB124" s="16"/>
      <c r="FAC124" s="16"/>
      <c r="FAD124" s="16"/>
      <c r="FAE124" s="16"/>
      <c r="FAF124" s="16"/>
      <c r="FAG124" s="16"/>
      <c r="FAH124" s="16"/>
      <c r="FAI124" s="16"/>
      <c r="FAJ124" s="16"/>
      <c r="FAK124" s="16"/>
      <c r="FAL124" s="16"/>
      <c r="FAM124" s="16"/>
      <c r="FAN124" s="16"/>
      <c r="FAO124" s="16"/>
      <c r="FAP124" s="16"/>
      <c r="FAQ124" s="16"/>
      <c r="FAR124" s="16"/>
      <c r="FAS124" s="16"/>
      <c r="FAT124" s="16"/>
      <c r="FAU124" s="16"/>
      <c r="FAV124" s="16"/>
      <c r="FAW124" s="16"/>
      <c r="FAX124" s="16"/>
      <c r="FAY124" s="16"/>
      <c r="FAZ124" s="16"/>
      <c r="FBA124" s="16"/>
      <c r="FBB124" s="16"/>
      <c r="FBC124" s="16"/>
      <c r="FBD124" s="16"/>
      <c r="FBE124" s="16"/>
      <c r="FBF124" s="16"/>
      <c r="FBG124" s="16"/>
      <c r="FBH124" s="16"/>
      <c r="FBI124" s="16"/>
      <c r="FBJ124" s="16"/>
      <c r="FBK124" s="16"/>
      <c r="FBL124" s="16"/>
      <c r="FBM124" s="16"/>
      <c r="FBN124" s="16"/>
      <c r="FBO124" s="16"/>
      <c r="FBP124" s="16"/>
      <c r="FBQ124" s="16"/>
      <c r="FBR124" s="16"/>
      <c r="FBS124" s="16"/>
      <c r="FBT124" s="16"/>
      <c r="FBU124" s="16"/>
      <c r="FBV124" s="16"/>
      <c r="FBW124" s="16"/>
      <c r="FBX124" s="16"/>
      <c r="FBY124" s="16"/>
      <c r="FBZ124" s="16"/>
      <c r="FCA124" s="16"/>
      <c r="FCB124" s="16"/>
      <c r="FCC124" s="16"/>
      <c r="FCD124" s="16"/>
      <c r="FCE124" s="16"/>
      <c r="FCF124" s="16"/>
      <c r="FCG124" s="16"/>
      <c r="FCH124" s="16"/>
      <c r="FCI124" s="16"/>
      <c r="FCJ124" s="16"/>
      <c r="FCK124" s="16"/>
      <c r="FCL124" s="16"/>
      <c r="FCM124" s="16"/>
      <c r="FCN124" s="16"/>
      <c r="FCO124" s="16"/>
      <c r="FCP124" s="16"/>
      <c r="FCQ124" s="16"/>
      <c r="FCR124" s="16"/>
      <c r="FCS124" s="16"/>
      <c r="FCT124" s="16"/>
      <c r="FCU124" s="16"/>
      <c r="FCV124" s="16"/>
      <c r="FCW124" s="16"/>
      <c r="FCX124" s="16"/>
      <c r="FCY124" s="16"/>
      <c r="FCZ124" s="16"/>
      <c r="FDA124" s="16"/>
      <c r="FDB124" s="16"/>
      <c r="FDC124" s="16"/>
      <c r="FDD124" s="16"/>
      <c r="FDE124" s="16"/>
      <c r="FDF124" s="16"/>
      <c r="FDG124" s="16"/>
      <c r="FDH124" s="16"/>
      <c r="FDI124" s="16"/>
      <c r="FDJ124" s="16"/>
      <c r="FDK124" s="16"/>
      <c r="FDL124" s="16"/>
      <c r="FDM124" s="16"/>
      <c r="FDN124" s="16"/>
      <c r="FDO124" s="16"/>
      <c r="FDP124" s="16"/>
      <c r="FDQ124" s="16"/>
      <c r="FDR124" s="16"/>
      <c r="FDS124" s="16"/>
      <c r="FDT124" s="16"/>
      <c r="FDU124" s="16"/>
      <c r="FDV124" s="16"/>
      <c r="FDW124" s="16"/>
      <c r="FDX124" s="16"/>
      <c r="FDY124" s="16"/>
      <c r="FDZ124" s="16"/>
      <c r="FEA124" s="16"/>
      <c r="FEB124" s="16"/>
      <c r="FEC124" s="16"/>
      <c r="FED124" s="16"/>
      <c r="FEE124" s="16"/>
      <c r="FEF124" s="16"/>
      <c r="FEG124" s="16"/>
      <c r="FEH124" s="16"/>
      <c r="FEI124" s="16"/>
      <c r="FEJ124" s="16"/>
      <c r="FEK124" s="16"/>
      <c r="FEL124" s="16"/>
      <c r="FEM124" s="16"/>
      <c r="FEN124" s="16"/>
      <c r="FEO124" s="16"/>
      <c r="FEP124" s="16"/>
      <c r="FEQ124" s="16"/>
      <c r="FER124" s="16"/>
      <c r="FES124" s="16"/>
      <c r="FET124" s="16"/>
      <c r="FEU124" s="16"/>
      <c r="FEV124" s="16"/>
      <c r="FEW124" s="16"/>
      <c r="FEX124" s="16"/>
      <c r="FEY124" s="16"/>
      <c r="FEZ124" s="16"/>
      <c r="FFA124" s="16"/>
      <c r="FFB124" s="16"/>
      <c r="FFC124" s="16"/>
      <c r="FFD124" s="16"/>
      <c r="FFE124" s="16"/>
      <c r="FFF124" s="16"/>
      <c r="FFG124" s="16"/>
      <c r="FFH124" s="16"/>
      <c r="FFI124" s="16"/>
      <c r="FFJ124" s="16"/>
      <c r="FFK124" s="16"/>
      <c r="FFL124" s="16"/>
      <c r="FFM124" s="16"/>
      <c r="FFN124" s="16"/>
      <c r="FFO124" s="16"/>
      <c r="FFP124" s="16"/>
      <c r="FFQ124" s="16"/>
      <c r="FFR124" s="16"/>
      <c r="FFS124" s="16"/>
      <c r="FFT124" s="16"/>
      <c r="FFU124" s="16"/>
      <c r="FFV124" s="16"/>
      <c r="FFW124" s="16"/>
      <c r="FFX124" s="16"/>
      <c r="FFY124" s="16"/>
      <c r="FFZ124" s="16"/>
      <c r="FGA124" s="16"/>
      <c r="FGB124" s="16"/>
      <c r="FGC124" s="16"/>
      <c r="FGD124" s="16"/>
      <c r="FGE124" s="16"/>
      <c r="FGF124" s="16"/>
      <c r="FGG124" s="16"/>
      <c r="FGH124" s="16"/>
      <c r="FGI124" s="16"/>
      <c r="FGJ124" s="16"/>
      <c r="FGK124" s="16"/>
      <c r="FGL124" s="16"/>
      <c r="FGM124" s="16"/>
      <c r="FGN124" s="16"/>
      <c r="FGO124" s="16"/>
      <c r="FGP124" s="16"/>
      <c r="FGQ124" s="16"/>
      <c r="FGR124" s="16"/>
      <c r="FGS124" s="16"/>
      <c r="FGT124" s="16"/>
      <c r="FGU124" s="16"/>
      <c r="FGV124" s="16"/>
      <c r="FGW124" s="16"/>
      <c r="FGX124" s="16"/>
      <c r="FGY124" s="16"/>
      <c r="FGZ124" s="16"/>
      <c r="FHA124" s="16"/>
      <c r="FHB124" s="16"/>
      <c r="FHC124" s="16"/>
      <c r="FHD124" s="16"/>
      <c r="FHE124" s="16"/>
      <c r="FHF124" s="16"/>
      <c r="FHG124" s="16"/>
      <c r="FHH124" s="16"/>
      <c r="FHI124" s="16"/>
      <c r="FHJ124" s="16"/>
      <c r="FHK124" s="16"/>
      <c r="FHL124" s="16"/>
      <c r="FHM124" s="16"/>
      <c r="FHN124" s="16"/>
      <c r="FHO124" s="16"/>
      <c r="FHP124" s="16"/>
      <c r="FHQ124" s="16"/>
      <c r="FHR124" s="16"/>
      <c r="FHS124" s="16"/>
      <c r="FHT124" s="16"/>
      <c r="FHU124" s="16"/>
      <c r="FHV124" s="16"/>
      <c r="FHW124" s="16"/>
      <c r="FHX124" s="16"/>
      <c r="FHY124" s="16"/>
      <c r="FHZ124" s="16"/>
      <c r="FIA124" s="16"/>
      <c r="FIB124" s="16"/>
      <c r="FIC124" s="16"/>
      <c r="FID124" s="16"/>
      <c r="FIE124" s="16"/>
      <c r="FIF124" s="16"/>
      <c r="FIG124" s="16"/>
      <c r="FIH124" s="16"/>
      <c r="FII124" s="16"/>
      <c r="FIJ124" s="16"/>
      <c r="FIK124" s="16"/>
      <c r="FIL124" s="16"/>
      <c r="FIM124" s="16"/>
      <c r="FIN124" s="16"/>
      <c r="FIO124" s="16"/>
      <c r="FIP124" s="16"/>
      <c r="FIQ124" s="16"/>
      <c r="FIR124" s="16"/>
      <c r="FIS124" s="16"/>
      <c r="FIT124" s="16"/>
      <c r="FIU124" s="16"/>
      <c r="FIV124" s="16"/>
      <c r="FIW124" s="16"/>
      <c r="FIX124" s="16"/>
      <c r="FIY124" s="16"/>
      <c r="FIZ124" s="16"/>
      <c r="FJA124" s="16"/>
      <c r="FJB124" s="16"/>
      <c r="FJC124" s="16"/>
      <c r="FJD124" s="16"/>
      <c r="FJE124" s="16"/>
      <c r="FJF124" s="16"/>
      <c r="FJG124" s="16"/>
      <c r="FJH124" s="16"/>
      <c r="FJI124" s="16"/>
      <c r="FJJ124" s="16"/>
      <c r="FJK124" s="16"/>
      <c r="FJL124" s="16"/>
      <c r="FJM124" s="16"/>
      <c r="FJN124" s="16"/>
      <c r="FJO124" s="16"/>
      <c r="FJP124" s="16"/>
      <c r="FJQ124" s="16"/>
      <c r="FJR124" s="16"/>
      <c r="FJS124" s="16"/>
      <c r="FJT124" s="16"/>
      <c r="FJU124" s="16"/>
      <c r="FJV124" s="16"/>
      <c r="FJW124" s="16"/>
      <c r="FJX124" s="16"/>
      <c r="FJY124" s="16"/>
      <c r="FJZ124" s="16"/>
      <c r="FKA124" s="16"/>
      <c r="FKB124" s="16"/>
      <c r="FKC124" s="16"/>
      <c r="FKD124" s="16"/>
      <c r="FKE124" s="16"/>
      <c r="FKF124" s="16"/>
      <c r="FKG124" s="16"/>
      <c r="FKH124" s="16"/>
      <c r="FKI124" s="16"/>
      <c r="FKJ124" s="16"/>
      <c r="FKK124" s="16"/>
      <c r="FKL124" s="16"/>
      <c r="FKM124" s="16"/>
      <c r="FKN124" s="16"/>
      <c r="FKO124" s="16"/>
      <c r="FKP124" s="16"/>
      <c r="FKQ124" s="16"/>
      <c r="FKR124" s="16"/>
      <c r="FKS124" s="16"/>
      <c r="FKT124" s="16"/>
      <c r="FKU124" s="16"/>
      <c r="FKV124" s="16"/>
      <c r="FKW124" s="16"/>
      <c r="FKX124" s="16"/>
      <c r="FKY124" s="16"/>
      <c r="FKZ124" s="16"/>
      <c r="FLA124" s="16"/>
      <c r="FLB124" s="16"/>
      <c r="FLC124" s="16"/>
      <c r="FLD124" s="16"/>
      <c r="FLE124" s="16"/>
      <c r="FLF124" s="16"/>
      <c r="FLG124" s="16"/>
      <c r="FLH124" s="16"/>
      <c r="FLI124" s="16"/>
      <c r="FLJ124" s="16"/>
      <c r="FLK124" s="16"/>
      <c r="FLL124" s="16"/>
      <c r="FLM124" s="16"/>
      <c r="FLN124" s="16"/>
      <c r="FLO124" s="16"/>
      <c r="FLP124" s="16"/>
      <c r="FLQ124" s="16"/>
      <c r="FLR124" s="16"/>
      <c r="FLS124" s="16"/>
      <c r="FLT124" s="16"/>
      <c r="FLU124" s="16"/>
      <c r="FLV124" s="16"/>
      <c r="FLW124" s="16"/>
      <c r="FLX124" s="16"/>
      <c r="FLY124" s="16"/>
      <c r="FLZ124" s="16"/>
      <c r="FMA124" s="16"/>
      <c r="FMB124" s="16"/>
      <c r="FMC124" s="16"/>
      <c r="FMD124" s="16"/>
      <c r="FME124" s="16"/>
      <c r="FMF124" s="16"/>
      <c r="FMG124" s="16"/>
      <c r="FMH124" s="16"/>
      <c r="FMI124" s="16"/>
      <c r="FMJ124" s="16"/>
      <c r="FMK124" s="16"/>
      <c r="FML124" s="16"/>
      <c r="FMM124" s="16"/>
      <c r="FMN124" s="16"/>
      <c r="FMO124" s="16"/>
      <c r="FMP124" s="16"/>
      <c r="FMQ124" s="16"/>
      <c r="FMR124" s="16"/>
      <c r="FMS124" s="16"/>
      <c r="FMT124" s="16"/>
      <c r="FMU124" s="16"/>
      <c r="FMV124" s="16"/>
      <c r="FMW124" s="16"/>
      <c r="FMX124" s="16"/>
      <c r="FMY124" s="16"/>
      <c r="FMZ124" s="16"/>
      <c r="FNA124" s="16"/>
      <c r="FNB124" s="16"/>
      <c r="FNC124" s="16"/>
      <c r="FND124" s="16"/>
      <c r="FNE124" s="16"/>
      <c r="FNF124" s="16"/>
      <c r="FNG124" s="16"/>
      <c r="FNH124" s="16"/>
      <c r="FNI124" s="16"/>
      <c r="FNJ124" s="16"/>
      <c r="FNK124" s="16"/>
      <c r="FNL124" s="16"/>
      <c r="FNM124" s="16"/>
      <c r="FNN124" s="16"/>
      <c r="FNO124" s="16"/>
      <c r="FNP124" s="16"/>
      <c r="FNQ124" s="16"/>
      <c r="FNR124" s="16"/>
      <c r="FNS124" s="16"/>
      <c r="FNT124" s="16"/>
      <c r="FNU124" s="16"/>
      <c r="FNV124" s="16"/>
      <c r="FNW124" s="16"/>
      <c r="FNX124" s="16"/>
      <c r="FNY124" s="16"/>
      <c r="FNZ124" s="16"/>
      <c r="FOA124" s="16"/>
      <c r="FOB124" s="16"/>
      <c r="FOC124" s="16"/>
      <c r="FOD124" s="16"/>
      <c r="FOE124" s="16"/>
      <c r="FOF124" s="16"/>
      <c r="FOG124" s="16"/>
      <c r="FOH124" s="16"/>
      <c r="FOI124" s="16"/>
      <c r="FOJ124" s="16"/>
      <c r="FOK124" s="16"/>
      <c r="FOL124" s="16"/>
      <c r="FOM124" s="16"/>
      <c r="FON124" s="16"/>
      <c r="FOO124" s="16"/>
      <c r="FOP124" s="16"/>
      <c r="FOQ124" s="16"/>
      <c r="FOR124" s="16"/>
      <c r="FOS124" s="16"/>
      <c r="FOT124" s="16"/>
      <c r="FOU124" s="16"/>
      <c r="FOV124" s="16"/>
      <c r="FOW124" s="16"/>
      <c r="FOX124" s="16"/>
      <c r="FOY124" s="16"/>
      <c r="FOZ124" s="16"/>
      <c r="FPA124" s="16"/>
      <c r="FPB124" s="16"/>
      <c r="FPC124" s="16"/>
      <c r="FPD124" s="16"/>
      <c r="FPE124" s="16"/>
      <c r="FPF124" s="16"/>
      <c r="FPG124" s="16"/>
      <c r="FPH124" s="16"/>
      <c r="FPI124" s="16"/>
      <c r="FPJ124" s="16"/>
      <c r="FPK124" s="16"/>
      <c r="FPL124" s="16"/>
      <c r="FPM124" s="16"/>
      <c r="FPN124" s="16"/>
      <c r="FPO124" s="16"/>
      <c r="FPP124" s="16"/>
      <c r="FPQ124" s="16"/>
      <c r="FPR124" s="16"/>
      <c r="FPS124" s="16"/>
      <c r="FPT124" s="16"/>
      <c r="FPU124" s="16"/>
      <c r="FPV124" s="16"/>
      <c r="FPW124" s="16"/>
      <c r="FPX124" s="16"/>
      <c r="FPY124" s="16"/>
      <c r="FPZ124" s="16"/>
      <c r="FQA124" s="16"/>
      <c r="FQB124" s="16"/>
      <c r="FQC124" s="16"/>
      <c r="FQD124" s="16"/>
      <c r="FQE124" s="16"/>
      <c r="FQF124" s="16"/>
      <c r="FQG124" s="16"/>
      <c r="FQH124" s="16"/>
      <c r="FQI124" s="16"/>
      <c r="FQJ124" s="16"/>
      <c r="FQK124" s="16"/>
      <c r="FQL124" s="16"/>
      <c r="FQM124" s="16"/>
      <c r="FQN124" s="16"/>
      <c r="FQO124" s="16"/>
      <c r="FQP124" s="16"/>
      <c r="FQQ124" s="16"/>
      <c r="FQR124" s="16"/>
      <c r="FQS124" s="16"/>
      <c r="FQT124" s="16"/>
      <c r="FQU124" s="16"/>
      <c r="FQV124" s="16"/>
      <c r="FQW124" s="16"/>
      <c r="FQX124" s="16"/>
      <c r="FQY124" s="16"/>
      <c r="FQZ124" s="16"/>
      <c r="FRA124" s="16"/>
      <c r="FRB124" s="16"/>
      <c r="FRC124" s="16"/>
      <c r="FRD124" s="16"/>
      <c r="FRE124" s="16"/>
      <c r="FRF124" s="16"/>
      <c r="FRG124" s="16"/>
      <c r="FRH124" s="16"/>
      <c r="FRI124" s="16"/>
      <c r="FRJ124" s="16"/>
      <c r="FRK124" s="16"/>
      <c r="FRL124" s="16"/>
      <c r="FRM124" s="16"/>
      <c r="FRN124" s="16"/>
      <c r="FRO124" s="16"/>
      <c r="FRP124" s="16"/>
      <c r="FRQ124" s="16"/>
      <c r="FRR124" s="16"/>
      <c r="FRS124" s="16"/>
      <c r="FRT124" s="16"/>
      <c r="FRU124" s="16"/>
      <c r="FRV124" s="16"/>
      <c r="FRW124" s="16"/>
      <c r="FRX124" s="16"/>
      <c r="FRY124" s="16"/>
      <c r="FRZ124" s="16"/>
      <c r="FSA124" s="16"/>
      <c r="FSB124" s="16"/>
      <c r="FSC124" s="16"/>
      <c r="FSD124" s="16"/>
      <c r="FSE124" s="16"/>
      <c r="FSF124" s="16"/>
      <c r="FSG124" s="16"/>
      <c r="FSH124" s="16"/>
      <c r="FSI124" s="16"/>
      <c r="FSJ124" s="16"/>
      <c r="FSK124" s="16"/>
      <c r="FSL124" s="16"/>
      <c r="FSM124" s="16"/>
      <c r="FSN124" s="16"/>
      <c r="FSO124" s="16"/>
      <c r="FSP124" s="16"/>
      <c r="FSQ124" s="16"/>
      <c r="FSR124" s="16"/>
      <c r="FSS124" s="16"/>
      <c r="FST124" s="16"/>
      <c r="FSU124" s="16"/>
      <c r="FSV124" s="16"/>
      <c r="FSW124" s="16"/>
      <c r="FSX124" s="16"/>
      <c r="FSY124" s="16"/>
      <c r="FSZ124" s="16"/>
      <c r="FTA124" s="16"/>
      <c r="FTB124" s="16"/>
      <c r="FTC124" s="16"/>
      <c r="FTD124" s="16"/>
      <c r="FTE124" s="16"/>
      <c r="FTF124" s="16"/>
      <c r="FTG124" s="16"/>
      <c r="FTH124" s="16"/>
      <c r="FTI124" s="16"/>
      <c r="FTJ124" s="16"/>
      <c r="FTK124" s="16"/>
      <c r="FTL124" s="16"/>
      <c r="FTM124" s="16"/>
      <c r="FTN124" s="16"/>
      <c r="FTO124" s="16"/>
      <c r="FTP124" s="16"/>
      <c r="FTQ124" s="16"/>
      <c r="FTR124" s="16"/>
      <c r="FTS124" s="16"/>
      <c r="FTT124" s="16"/>
      <c r="FTU124" s="16"/>
      <c r="FTV124" s="16"/>
      <c r="FTW124" s="16"/>
      <c r="FTX124" s="16"/>
      <c r="FTY124" s="16"/>
      <c r="FTZ124" s="16"/>
      <c r="FUA124" s="16"/>
      <c r="FUB124" s="16"/>
      <c r="FUC124" s="16"/>
      <c r="FUD124" s="16"/>
      <c r="FUE124" s="16"/>
      <c r="FUF124" s="16"/>
      <c r="FUG124" s="16"/>
      <c r="FUH124" s="16"/>
      <c r="FUI124" s="16"/>
      <c r="FUJ124" s="16"/>
      <c r="FUK124" s="16"/>
      <c r="FUL124" s="16"/>
      <c r="FUM124" s="16"/>
      <c r="FUN124" s="16"/>
      <c r="FUO124" s="16"/>
      <c r="FUP124" s="16"/>
      <c r="FUQ124" s="16"/>
      <c r="FUR124" s="16"/>
      <c r="FUS124" s="16"/>
      <c r="FUT124" s="16"/>
      <c r="FUU124" s="16"/>
      <c r="FUV124" s="16"/>
      <c r="FUW124" s="16"/>
      <c r="FUX124" s="16"/>
      <c r="FUY124" s="16"/>
      <c r="FUZ124" s="16"/>
      <c r="FVA124" s="16"/>
      <c r="FVB124" s="16"/>
      <c r="FVC124" s="16"/>
      <c r="FVD124" s="16"/>
      <c r="FVE124" s="16"/>
      <c r="FVF124" s="16"/>
      <c r="FVG124" s="16"/>
      <c r="FVH124" s="16"/>
      <c r="FVI124" s="16"/>
      <c r="FVJ124" s="16"/>
      <c r="FVK124" s="16"/>
      <c r="FVL124" s="16"/>
      <c r="FVM124" s="16"/>
      <c r="FVN124" s="16"/>
      <c r="FVO124" s="16"/>
      <c r="FVP124" s="16"/>
      <c r="FVQ124" s="16"/>
      <c r="FVR124" s="16"/>
      <c r="FVS124" s="16"/>
      <c r="FVT124" s="16"/>
      <c r="FVU124" s="16"/>
      <c r="FVV124" s="16"/>
      <c r="FVW124" s="16"/>
      <c r="FVX124" s="16"/>
      <c r="FVY124" s="16"/>
      <c r="FVZ124" s="16"/>
      <c r="FWA124" s="16"/>
      <c r="FWB124" s="16"/>
      <c r="FWC124" s="16"/>
      <c r="FWD124" s="16"/>
      <c r="FWE124" s="16"/>
      <c r="FWF124" s="16"/>
      <c r="FWG124" s="16"/>
      <c r="FWH124" s="16"/>
      <c r="FWI124" s="16"/>
      <c r="FWJ124" s="16"/>
      <c r="FWK124" s="16"/>
      <c r="FWL124" s="16"/>
      <c r="FWM124" s="16"/>
      <c r="FWN124" s="16"/>
      <c r="FWO124" s="16"/>
      <c r="FWP124" s="16"/>
      <c r="FWQ124" s="16"/>
      <c r="FWR124" s="16"/>
      <c r="FWS124" s="16"/>
      <c r="FWT124" s="16"/>
      <c r="FWU124" s="16"/>
      <c r="FWV124" s="16"/>
      <c r="FWW124" s="16"/>
      <c r="FWX124" s="16"/>
      <c r="FWY124" s="16"/>
      <c r="FWZ124" s="16"/>
      <c r="FXA124" s="16"/>
      <c r="FXB124" s="16"/>
      <c r="FXC124" s="16"/>
      <c r="FXD124" s="16"/>
      <c r="FXE124" s="16"/>
      <c r="FXF124" s="16"/>
      <c r="FXG124" s="16"/>
      <c r="FXH124" s="16"/>
      <c r="FXI124" s="16"/>
      <c r="FXJ124" s="16"/>
      <c r="FXK124" s="16"/>
      <c r="FXL124" s="16"/>
      <c r="FXM124" s="16"/>
      <c r="FXN124" s="16"/>
      <c r="FXO124" s="16"/>
      <c r="FXP124" s="16"/>
      <c r="FXQ124" s="16"/>
      <c r="FXR124" s="16"/>
      <c r="FXS124" s="16"/>
      <c r="FXT124" s="16"/>
      <c r="FXU124" s="16"/>
      <c r="FXV124" s="16"/>
      <c r="FXW124" s="16"/>
      <c r="FXX124" s="16"/>
      <c r="FXY124" s="16"/>
      <c r="FXZ124" s="16"/>
      <c r="FYA124" s="16"/>
      <c r="FYB124" s="16"/>
      <c r="FYC124" s="16"/>
      <c r="FYD124" s="16"/>
      <c r="FYE124" s="16"/>
      <c r="FYF124" s="16"/>
      <c r="FYG124" s="16"/>
      <c r="FYH124" s="16"/>
      <c r="FYI124" s="16"/>
      <c r="FYJ124" s="16"/>
      <c r="FYK124" s="16"/>
      <c r="FYL124" s="16"/>
      <c r="FYM124" s="16"/>
      <c r="FYN124" s="16"/>
      <c r="FYO124" s="16"/>
      <c r="FYP124" s="16"/>
      <c r="FYQ124" s="16"/>
      <c r="FYR124" s="16"/>
      <c r="FYS124" s="16"/>
      <c r="FYT124" s="16"/>
      <c r="FYU124" s="16"/>
      <c r="FYV124" s="16"/>
      <c r="FYW124" s="16"/>
      <c r="FYX124" s="16"/>
      <c r="FYY124" s="16"/>
      <c r="FYZ124" s="16"/>
      <c r="FZA124" s="16"/>
      <c r="FZB124" s="16"/>
      <c r="FZC124" s="16"/>
      <c r="FZD124" s="16"/>
      <c r="FZE124" s="16"/>
      <c r="FZF124" s="16"/>
      <c r="FZG124" s="16"/>
      <c r="FZH124" s="16"/>
      <c r="FZI124" s="16"/>
      <c r="FZJ124" s="16"/>
      <c r="FZK124" s="16"/>
      <c r="FZL124" s="16"/>
      <c r="FZM124" s="16"/>
      <c r="FZN124" s="16"/>
      <c r="FZO124" s="16"/>
      <c r="FZP124" s="16"/>
      <c r="FZQ124" s="16"/>
      <c r="FZR124" s="16"/>
      <c r="FZS124" s="16"/>
      <c r="FZT124" s="16"/>
      <c r="FZU124" s="16"/>
      <c r="FZV124" s="16"/>
      <c r="FZW124" s="16"/>
      <c r="FZX124" s="16"/>
      <c r="FZY124" s="16"/>
      <c r="FZZ124" s="16"/>
      <c r="GAA124" s="16"/>
      <c r="GAB124" s="16"/>
      <c r="GAC124" s="16"/>
      <c r="GAD124" s="16"/>
      <c r="GAE124" s="16"/>
      <c r="GAF124" s="16"/>
      <c r="GAG124" s="16"/>
      <c r="GAH124" s="16"/>
      <c r="GAI124" s="16"/>
      <c r="GAJ124" s="16"/>
      <c r="GAK124" s="16"/>
      <c r="GAL124" s="16"/>
      <c r="GAM124" s="16"/>
      <c r="GAN124" s="16"/>
      <c r="GAO124" s="16"/>
      <c r="GAP124" s="16"/>
      <c r="GAQ124" s="16"/>
      <c r="GAR124" s="16"/>
      <c r="GAS124" s="16"/>
      <c r="GAT124" s="16"/>
      <c r="GAU124" s="16"/>
      <c r="GAV124" s="16"/>
      <c r="GAW124" s="16"/>
      <c r="GAX124" s="16"/>
      <c r="GAY124" s="16"/>
      <c r="GAZ124" s="16"/>
      <c r="GBA124" s="16"/>
      <c r="GBB124" s="16"/>
      <c r="GBC124" s="16"/>
      <c r="GBD124" s="16"/>
      <c r="GBE124" s="16"/>
      <c r="GBF124" s="16"/>
      <c r="GBG124" s="16"/>
      <c r="GBH124" s="16"/>
      <c r="GBI124" s="16"/>
      <c r="GBJ124" s="16"/>
      <c r="GBK124" s="16"/>
      <c r="GBL124" s="16"/>
      <c r="GBM124" s="16"/>
      <c r="GBN124" s="16"/>
      <c r="GBO124" s="16"/>
      <c r="GBP124" s="16"/>
      <c r="GBQ124" s="16"/>
      <c r="GBR124" s="16"/>
      <c r="GBS124" s="16"/>
      <c r="GBT124" s="16"/>
      <c r="GBU124" s="16"/>
      <c r="GBV124" s="16"/>
      <c r="GBW124" s="16"/>
      <c r="GBX124" s="16"/>
      <c r="GBY124" s="16"/>
      <c r="GBZ124" s="16"/>
      <c r="GCA124" s="16"/>
      <c r="GCB124" s="16"/>
      <c r="GCC124" s="16"/>
      <c r="GCD124" s="16"/>
      <c r="GCE124" s="16"/>
      <c r="GCF124" s="16"/>
      <c r="GCG124" s="16"/>
      <c r="GCH124" s="16"/>
      <c r="GCI124" s="16"/>
      <c r="GCJ124" s="16"/>
      <c r="GCK124" s="16"/>
      <c r="GCL124" s="16"/>
      <c r="GCM124" s="16"/>
      <c r="GCN124" s="16"/>
      <c r="GCO124" s="16"/>
      <c r="GCP124" s="16"/>
      <c r="GCQ124" s="16"/>
      <c r="GCR124" s="16"/>
      <c r="GCS124" s="16"/>
      <c r="GCT124" s="16"/>
      <c r="GCU124" s="16"/>
      <c r="GCV124" s="16"/>
      <c r="GCW124" s="16"/>
      <c r="GCX124" s="16"/>
      <c r="GCY124" s="16"/>
      <c r="GCZ124" s="16"/>
      <c r="GDA124" s="16"/>
      <c r="GDB124" s="16"/>
      <c r="GDC124" s="16"/>
      <c r="GDD124" s="16"/>
      <c r="GDE124" s="16"/>
      <c r="GDF124" s="16"/>
      <c r="GDG124" s="16"/>
      <c r="GDH124" s="16"/>
      <c r="GDI124" s="16"/>
      <c r="GDJ124" s="16"/>
      <c r="GDK124" s="16"/>
      <c r="GDL124" s="16"/>
      <c r="GDM124" s="16"/>
      <c r="GDN124" s="16"/>
      <c r="GDO124" s="16"/>
      <c r="GDP124" s="16"/>
      <c r="GDQ124" s="16"/>
      <c r="GDR124" s="16"/>
      <c r="GDS124" s="16"/>
      <c r="GDT124" s="16"/>
      <c r="GDU124" s="16"/>
      <c r="GDV124" s="16"/>
      <c r="GDW124" s="16"/>
      <c r="GDX124" s="16"/>
      <c r="GDY124" s="16"/>
      <c r="GDZ124" s="16"/>
      <c r="GEA124" s="16"/>
      <c r="GEB124" s="16"/>
      <c r="GEC124" s="16"/>
      <c r="GED124" s="16"/>
      <c r="GEE124" s="16"/>
      <c r="GEF124" s="16"/>
      <c r="GEG124" s="16"/>
      <c r="GEH124" s="16"/>
      <c r="GEI124" s="16"/>
      <c r="GEJ124" s="16"/>
      <c r="GEK124" s="16"/>
      <c r="GEL124" s="16"/>
      <c r="GEM124" s="16"/>
      <c r="GEN124" s="16"/>
      <c r="GEO124" s="16"/>
      <c r="GEP124" s="16"/>
      <c r="GEQ124" s="16"/>
      <c r="GER124" s="16"/>
      <c r="GES124" s="16"/>
      <c r="GET124" s="16"/>
      <c r="GEU124" s="16"/>
      <c r="GEV124" s="16"/>
      <c r="GEW124" s="16"/>
      <c r="GEX124" s="16"/>
      <c r="GEY124" s="16"/>
      <c r="GEZ124" s="16"/>
      <c r="GFA124" s="16"/>
      <c r="GFB124" s="16"/>
      <c r="GFC124" s="16"/>
      <c r="GFD124" s="16"/>
      <c r="GFE124" s="16"/>
      <c r="GFF124" s="16"/>
      <c r="GFG124" s="16"/>
      <c r="GFH124" s="16"/>
      <c r="GFI124" s="16"/>
      <c r="GFJ124" s="16"/>
      <c r="GFK124" s="16"/>
      <c r="GFL124" s="16"/>
      <c r="GFM124" s="16"/>
      <c r="GFN124" s="16"/>
      <c r="GFO124" s="16"/>
      <c r="GFP124" s="16"/>
      <c r="GFQ124" s="16"/>
      <c r="GFR124" s="16"/>
      <c r="GFS124" s="16"/>
      <c r="GFT124" s="16"/>
      <c r="GFU124" s="16"/>
      <c r="GFV124" s="16"/>
      <c r="GFW124" s="16"/>
      <c r="GFX124" s="16"/>
      <c r="GFY124" s="16"/>
      <c r="GFZ124" s="16"/>
      <c r="GGA124" s="16"/>
      <c r="GGB124" s="16"/>
      <c r="GGC124" s="16"/>
      <c r="GGD124" s="16"/>
      <c r="GGE124" s="16"/>
      <c r="GGF124" s="16"/>
      <c r="GGG124" s="16"/>
      <c r="GGH124" s="16"/>
      <c r="GGI124" s="16"/>
      <c r="GGJ124" s="16"/>
      <c r="GGK124" s="16"/>
      <c r="GGL124" s="16"/>
      <c r="GGM124" s="16"/>
      <c r="GGN124" s="16"/>
      <c r="GGO124" s="16"/>
      <c r="GGP124" s="16"/>
      <c r="GGQ124" s="16"/>
      <c r="GGR124" s="16"/>
      <c r="GGS124" s="16"/>
      <c r="GGT124" s="16"/>
      <c r="GGU124" s="16"/>
      <c r="GGV124" s="16"/>
      <c r="GGW124" s="16"/>
      <c r="GGX124" s="16"/>
      <c r="GGY124" s="16"/>
      <c r="GGZ124" s="16"/>
      <c r="GHA124" s="16"/>
      <c r="GHB124" s="16"/>
      <c r="GHC124" s="16"/>
      <c r="GHD124" s="16"/>
      <c r="GHE124" s="16"/>
      <c r="GHF124" s="16"/>
      <c r="GHG124" s="16"/>
      <c r="GHH124" s="16"/>
      <c r="GHI124" s="16"/>
      <c r="GHJ124" s="16"/>
      <c r="GHK124" s="16"/>
      <c r="GHL124" s="16"/>
      <c r="GHM124" s="16"/>
      <c r="GHN124" s="16"/>
      <c r="GHO124" s="16"/>
      <c r="GHP124" s="16"/>
      <c r="GHQ124" s="16"/>
      <c r="GHR124" s="16"/>
      <c r="GHS124" s="16"/>
      <c r="GHT124" s="16"/>
      <c r="GHU124" s="16"/>
      <c r="GHV124" s="16"/>
      <c r="GHW124" s="16"/>
      <c r="GHX124" s="16"/>
      <c r="GHY124" s="16"/>
      <c r="GHZ124" s="16"/>
      <c r="GIA124" s="16"/>
      <c r="GIB124" s="16"/>
      <c r="GIC124" s="16"/>
      <c r="GID124" s="16"/>
      <c r="GIE124" s="16"/>
      <c r="GIF124" s="16"/>
      <c r="GIG124" s="16"/>
      <c r="GIH124" s="16"/>
      <c r="GII124" s="16"/>
      <c r="GIJ124" s="16"/>
      <c r="GIK124" s="16"/>
      <c r="GIL124" s="16"/>
      <c r="GIM124" s="16"/>
      <c r="GIN124" s="16"/>
      <c r="GIO124" s="16"/>
      <c r="GIP124" s="16"/>
      <c r="GIQ124" s="16"/>
      <c r="GIR124" s="16"/>
      <c r="GIS124" s="16"/>
      <c r="GIT124" s="16"/>
      <c r="GIU124" s="16"/>
      <c r="GIV124" s="16"/>
      <c r="GIW124" s="16"/>
      <c r="GIX124" s="16"/>
      <c r="GIY124" s="16"/>
      <c r="GIZ124" s="16"/>
      <c r="GJA124" s="16"/>
      <c r="GJB124" s="16"/>
      <c r="GJC124" s="16"/>
      <c r="GJD124" s="16"/>
      <c r="GJE124" s="16"/>
      <c r="GJF124" s="16"/>
      <c r="GJG124" s="16"/>
      <c r="GJH124" s="16"/>
      <c r="GJI124" s="16"/>
      <c r="GJJ124" s="16"/>
      <c r="GJK124" s="16"/>
      <c r="GJL124" s="16"/>
      <c r="GJM124" s="16"/>
      <c r="GJN124" s="16"/>
      <c r="GJO124" s="16"/>
      <c r="GJP124" s="16"/>
      <c r="GJQ124" s="16"/>
      <c r="GJR124" s="16"/>
      <c r="GJS124" s="16"/>
      <c r="GJT124" s="16"/>
      <c r="GJU124" s="16"/>
      <c r="GJV124" s="16"/>
      <c r="GJW124" s="16"/>
      <c r="GJX124" s="16"/>
      <c r="GJY124" s="16"/>
      <c r="GJZ124" s="16"/>
      <c r="GKA124" s="16"/>
      <c r="GKB124" s="16"/>
      <c r="GKC124" s="16"/>
      <c r="GKD124" s="16"/>
      <c r="GKE124" s="16"/>
      <c r="GKF124" s="16"/>
      <c r="GKG124" s="16"/>
      <c r="GKH124" s="16"/>
      <c r="GKI124" s="16"/>
      <c r="GKJ124" s="16"/>
      <c r="GKK124" s="16"/>
      <c r="GKL124" s="16"/>
      <c r="GKM124" s="16"/>
      <c r="GKN124" s="16"/>
      <c r="GKO124" s="16"/>
      <c r="GKP124" s="16"/>
      <c r="GKQ124" s="16"/>
      <c r="GKR124" s="16"/>
      <c r="GKS124" s="16"/>
      <c r="GKT124" s="16"/>
      <c r="GKU124" s="16"/>
      <c r="GKV124" s="16"/>
      <c r="GKW124" s="16"/>
      <c r="GKX124" s="16"/>
      <c r="GKY124" s="16"/>
      <c r="GKZ124" s="16"/>
      <c r="GLA124" s="16"/>
      <c r="GLB124" s="16"/>
      <c r="GLC124" s="16"/>
      <c r="GLD124" s="16"/>
      <c r="GLE124" s="16"/>
      <c r="GLF124" s="16"/>
      <c r="GLG124" s="16"/>
      <c r="GLH124" s="16"/>
      <c r="GLI124" s="16"/>
      <c r="GLJ124" s="16"/>
      <c r="GLK124" s="16"/>
      <c r="GLL124" s="16"/>
      <c r="GLM124" s="16"/>
      <c r="GLN124" s="16"/>
      <c r="GLO124" s="16"/>
      <c r="GLP124" s="16"/>
      <c r="GLQ124" s="16"/>
      <c r="GLR124" s="16"/>
      <c r="GLS124" s="16"/>
      <c r="GLT124" s="16"/>
      <c r="GLU124" s="16"/>
      <c r="GLV124" s="16"/>
      <c r="GLW124" s="16"/>
      <c r="GLX124" s="16"/>
      <c r="GLY124" s="16"/>
      <c r="GLZ124" s="16"/>
      <c r="GMA124" s="16"/>
      <c r="GMB124" s="16"/>
      <c r="GMC124" s="16"/>
      <c r="GMD124" s="16"/>
      <c r="GME124" s="16"/>
      <c r="GMF124" s="16"/>
      <c r="GMG124" s="16"/>
      <c r="GMH124" s="16"/>
      <c r="GMI124" s="16"/>
      <c r="GMJ124" s="16"/>
      <c r="GMK124" s="16"/>
      <c r="GML124" s="16"/>
      <c r="GMM124" s="16"/>
      <c r="GMN124" s="16"/>
      <c r="GMO124" s="16"/>
      <c r="GMP124" s="16"/>
      <c r="GMQ124" s="16"/>
      <c r="GMR124" s="16"/>
      <c r="GMS124" s="16"/>
      <c r="GMT124" s="16"/>
      <c r="GMU124" s="16"/>
      <c r="GMV124" s="16"/>
      <c r="GMW124" s="16"/>
      <c r="GMX124" s="16"/>
      <c r="GMY124" s="16"/>
      <c r="GMZ124" s="16"/>
      <c r="GNA124" s="16"/>
      <c r="GNB124" s="16"/>
      <c r="GNC124" s="16"/>
      <c r="GND124" s="16"/>
      <c r="GNE124" s="16"/>
      <c r="GNF124" s="16"/>
      <c r="GNG124" s="16"/>
      <c r="GNH124" s="16"/>
      <c r="GNI124" s="16"/>
      <c r="GNJ124" s="16"/>
      <c r="GNK124" s="16"/>
      <c r="GNL124" s="16"/>
      <c r="GNM124" s="16"/>
      <c r="GNN124" s="16"/>
      <c r="GNO124" s="16"/>
      <c r="GNP124" s="16"/>
      <c r="GNQ124" s="16"/>
      <c r="GNR124" s="16"/>
      <c r="GNS124" s="16"/>
      <c r="GNT124" s="16"/>
      <c r="GNU124" s="16"/>
      <c r="GNV124" s="16"/>
      <c r="GNW124" s="16"/>
      <c r="GNX124" s="16"/>
      <c r="GNY124" s="16"/>
      <c r="GNZ124" s="16"/>
      <c r="GOA124" s="16"/>
      <c r="GOB124" s="16"/>
      <c r="GOC124" s="16"/>
      <c r="GOD124" s="16"/>
      <c r="GOE124" s="16"/>
      <c r="GOF124" s="16"/>
      <c r="GOG124" s="16"/>
      <c r="GOH124" s="16"/>
      <c r="GOI124" s="16"/>
      <c r="GOJ124" s="16"/>
      <c r="GOK124" s="16"/>
      <c r="GOL124" s="16"/>
      <c r="GOM124" s="16"/>
      <c r="GON124" s="16"/>
      <c r="GOO124" s="16"/>
      <c r="GOP124" s="16"/>
      <c r="GOQ124" s="16"/>
      <c r="GOR124" s="16"/>
      <c r="GOS124" s="16"/>
      <c r="GOT124" s="16"/>
      <c r="GOU124" s="16"/>
      <c r="GOV124" s="16"/>
      <c r="GOW124" s="16"/>
      <c r="GOX124" s="16"/>
      <c r="GOY124" s="16"/>
      <c r="GOZ124" s="16"/>
      <c r="GPA124" s="16"/>
      <c r="GPB124" s="16"/>
      <c r="GPC124" s="16"/>
      <c r="GPD124" s="16"/>
      <c r="GPE124" s="16"/>
      <c r="GPF124" s="16"/>
      <c r="GPG124" s="16"/>
      <c r="GPH124" s="16"/>
      <c r="GPI124" s="16"/>
      <c r="GPJ124" s="16"/>
      <c r="GPK124" s="16"/>
      <c r="GPL124" s="16"/>
      <c r="GPM124" s="16"/>
      <c r="GPN124" s="16"/>
      <c r="GPO124" s="16"/>
      <c r="GPP124" s="16"/>
      <c r="GPQ124" s="16"/>
      <c r="GPR124" s="16"/>
      <c r="GPS124" s="16"/>
      <c r="GPT124" s="16"/>
      <c r="GPU124" s="16"/>
      <c r="GPV124" s="16"/>
      <c r="GPW124" s="16"/>
      <c r="GPX124" s="16"/>
      <c r="GPY124" s="16"/>
      <c r="GPZ124" s="16"/>
      <c r="GQA124" s="16"/>
      <c r="GQB124" s="16"/>
      <c r="GQC124" s="16"/>
      <c r="GQD124" s="16"/>
      <c r="GQE124" s="16"/>
      <c r="GQF124" s="16"/>
      <c r="GQG124" s="16"/>
      <c r="GQH124" s="16"/>
      <c r="GQI124" s="16"/>
      <c r="GQJ124" s="16"/>
      <c r="GQK124" s="16"/>
      <c r="GQL124" s="16"/>
      <c r="GQM124" s="16"/>
      <c r="GQN124" s="16"/>
      <c r="GQO124" s="16"/>
      <c r="GQP124" s="16"/>
      <c r="GQQ124" s="16"/>
      <c r="GQR124" s="16"/>
      <c r="GQS124" s="16"/>
      <c r="GQT124" s="16"/>
      <c r="GQU124" s="16"/>
      <c r="GQV124" s="16"/>
      <c r="GQW124" s="16"/>
      <c r="GQX124" s="16"/>
      <c r="GQY124" s="16"/>
      <c r="GQZ124" s="16"/>
      <c r="GRA124" s="16"/>
      <c r="GRB124" s="16"/>
      <c r="GRC124" s="16"/>
      <c r="GRD124" s="16"/>
      <c r="GRE124" s="16"/>
      <c r="GRF124" s="16"/>
      <c r="GRG124" s="16"/>
      <c r="GRH124" s="16"/>
      <c r="GRI124" s="16"/>
      <c r="GRJ124" s="16"/>
      <c r="GRK124" s="16"/>
      <c r="GRL124" s="16"/>
      <c r="GRM124" s="16"/>
      <c r="GRN124" s="16"/>
      <c r="GRO124" s="16"/>
      <c r="GRP124" s="16"/>
      <c r="GRQ124" s="16"/>
      <c r="GRR124" s="16"/>
      <c r="GRS124" s="16"/>
      <c r="GRT124" s="16"/>
      <c r="GRU124" s="16"/>
      <c r="GRV124" s="16"/>
      <c r="GRW124" s="16"/>
      <c r="GRX124" s="16"/>
      <c r="GRY124" s="16"/>
      <c r="GRZ124" s="16"/>
      <c r="GSA124" s="16"/>
      <c r="GSB124" s="16"/>
      <c r="GSC124" s="16"/>
      <c r="GSD124" s="16"/>
      <c r="GSE124" s="16"/>
      <c r="GSF124" s="16"/>
      <c r="GSG124" s="16"/>
      <c r="GSH124" s="16"/>
      <c r="GSI124" s="16"/>
      <c r="GSJ124" s="16"/>
      <c r="GSK124" s="16"/>
      <c r="GSL124" s="16"/>
      <c r="GSM124" s="16"/>
      <c r="GSN124" s="16"/>
      <c r="GSO124" s="16"/>
      <c r="GSP124" s="16"/>
      <c r="GSQ124" s="16"/>
      <c r="GSR124" s="16"/>
      <c r="GSS124" s="16"/>
      <c r="GST124" s="16"/>
      <c r="GSU124" s="16"/>
      <c r="GSV124" s="16"/>
      <c r="GSW124" s="16"/>
      <c r="GSX124" s="16"/>
      <c r="GSY124" s="16"/>
      <c r="GSZ124" s="16"/>
      <c r="GTA124" s="16"/>
      <c r="GTB124" s="16"/>
      <c r="GTC124" s="16"/>
      <c r="GTD124" s="16"/>
      <c r="GTE124" s="16"/>
      <c r="GTF124" s="16"/>
      <c r="GTG124" s="16"/>
      <c r="GTH124" s="16"/>
      <c r="GTI124" s="16"/>
      <c r="GTJ124" s="16"/>
      <c r="GTK124" s="16"/>
      <c r="GTL124" s="16"/>
      <c r="GTM124" s="16"/>
      <c r="GTN124" s="16"/>
      <c r="GTO124" s="16"/>
      <c r="GTP124" s="16"/>
      <c r="GTQ124" s="16"/>
      <c r="GTR124" s="16"/>
      <c r="GTS124" s="16"/>
      <c r="GTT124" s="16"/>
      <c r="GTU124" s="16"/>
      <c r="GTV124" s="16"/>
      <c r="GTW124" s="16"/>
      <c r="GTX124" s="16"/>
      <c r="GTY124" s="16"/>
      <c r="GTZ124" s="16"/>
      <c r="GUA124" s="16"/>
      <c r="GUB124" s="16"/>
      <c r="GUC124" s="16"/>
      <c r="GUD124" s="16"/>
      <c r="GUE124" s="16"/>
      <c r="GUF124" s="16"/>
      <c r="GUG124" s="16"/>
      <c r="GUH124" s="16"/>
      <c r="GUI124" s="16"/>
      <c r="GUJ124" s="16"/>
      <c r="GUK124" s="16"/>
      <c r="GUL124" s="16"/>
      <c r="GUM124" s="16"/>
      <c r="GUN124" s="16"/>
      <c r="GUO124" s="16"/>
      <c r="GUP124" s="16"/>
      <c r="GUQ124" s="16"/>
      <c r="GUR124" s="16"/>
      <c r="GUS124" s="16"/>
      <c r="GUT124" s="16"/>
      <c r="GUU124" s="16"/>
      <c r="GUV124" s="16"/>
      <c r="GUW124" s="16"/>
      <c r="GUX124" s="16"/>
      <c r="GUY124" s="16"/>
      <c r="GUZ124" s="16"/>
      <c r="GVA124" s="16"/>
      <c r="GVB124" s="16"/>
      <c r="GVC124" s="16"/>
      <c r="GVD124" s="16"/>
      <c r="GVE124" s="16"/>
      <c r="GVF124" s="16"/>
      <c r="GVG124" s="16"/>
      <c r="GVH124" s="16"/>
      <c r="GVI124" s="16"/>
      <c r="GVJ124" s="16"/>
      <c r="GVK124" s="16"/>
      <c r="GVL124" s="16"/>
      <c r="GVM124" s="16"/>
      <c r="GVN124" s="16"/>
      <c r="GVO124" s="16"/>
      <c r="GVP124" s="16"/>
      <c r="GVQ124" s="16"/>
      <c r="GVR124" s="16"/>
      <c r="GVS124" s="16"/>
      <c r="GVT124" s="16"/>
      <c r="GVU124" s="16"/>
      <c r="GVV124" s="16"/>
      <c r="GVW124" s="16"/>
      <c r="GVX124" s="16"/>
      <c r="GVY124" s="16"/>
      <c r="GVZ124" s="16"/>
      <c r="GWA124" s="16"/>
      <c r="GWB124" s="16"/>
      <c r="GWC124" s="16"/>
      <c r="GWD124" s="16"/>
      <c r="GWE124" s="16"/>
      <c r="GWF124" s="16"/>
      <c r="GWG124" s="16"/>
      <c r="GWH124" s="16"/>
      <c r="GWI124" s="16"/>
      <c r="GWJ124" s="16"/>
      <c r="GWK124" s="16"/>
      <c r="GWL124" s="16"/>
      <c r="GWM124" s="16"/>
      <c r="GWN124" s="16"/>
      <c r="GWO124" s="16"/>
      <c r="GWP124" s="16"/>
      <c r="GWQ124" s="16"/>
      <c r="GWR124" s="16"/>
      <c r="GWS124" s="16"/>
      <c r="GWT124" s="16"/>
      <c r="GWU124" s="16"/>
      <c r="GWV124" s="16"/>
      <c r="GWW124" s="16"/>
      <c r="GWX124" s="16"/>
      <c r="GWY124" s="16"/>
      <c r="GWZ124" s="16"/>
      <c r="GXA124" s="16"/>
      <c r="GXB124" s="16"/>
      <c r="GXC124" s="16"/>
      <c r="GXD124" s="16"/>
      <c r="GXE124" s="16"/>
      <c r="GXF124" s="16"/>
      <c r="GXG124" s="16"/>
      <c r="GXH124" s="16"/>
      <c r="GXI124" s="16"/>
      <c r="GXJ124" s="16"/>
      <c r="GXK124" s="16"/>
      <c r="GXL124" s="16"/>
      <c r="GXM124" s="16"/>
      <c r="GXN124" s="16"/>
      <c r="GXO124" s="16"/>
      <c r="GXP124" s="16"/>
      <c r="GXQ124" s="16"/>
      <c r="GXR124" s="16"/>
      <c r="GXS124" s="16"/>
      <c r="GXT124" s="16"/>
      <c r="GXU124" s="16"/>
      <c r="GXV124" s="16"/>
      <c r="GXW124" s="16"/>
      <c r="GXX124" s="16"/>
      <c r="GXY124" s="16"/>
      <c r="GXZ124" s="16"/>
      <c r="GYA124" s="16"/>
      <c r="GYB124" s="16"/>
      <c r="GYC124" s="16"/>
      <c r="GYD124" s="16"/>
      <c r="GYE124" s="16"/>
      <c r="GYF124" s="16"/>
      <c r="GYG124" s="16"/>
      <c r="GYH124" s="16"/>
      <c r="GYI124" s="16"/>
      <c r="GYJ124" s="16"/>
      <c r="GYK124" s="16"/>
      <c r="GYL124" s="16"/>
      <c r="GYM124" s="16"/>
      <c r="GYN124" s="16"/>
      <c r="GYO124" s="16"/>
      <c r="GYP124" s="16"/>
      <c r="GYQ124" s="16"/>
      <c r="GYR124" s="16"/>
      <c r="GYS124" s="16"/>
      <c r="GYT124" s="16"/>
      <c r="GYU124" s="16"/>
      <c r="GYV124" s="16"/>
      <c r="GYW124" s="16"/>
      <c r="GYX124" s="16"/>
      <c r="GYY124" s="16"/>
      <c r="GYZ124" s="16"/>
      <c r="GZA124" s="16"/>
      <c r="GZB124" s="16"/>
      <c r="GZC124" s="16"/>
      <c r="GZD124" s="16"/>
      <c r="GZE124" s="16"/>
      <c r="GZF124" s="16"/>
      <c r="GZG124" s="16"/>
      <c r="GZH124" s="16"/>
      <c r="GZI124" s="16"/>
      <c r="GZJ124" s="16"/>
      <c r="GZK124" s="16"/>
      <c r="GZL124" s="16"/>
      <c r="GZM124" s="16"/>
      <c r="GZN124" s="16"/>
      <c r="GZO124" s="16"/>
      <c r="GZP124" s="16"/>
      <c r="GZQ124" s="16"/>
      <c r="GZR124" s="16"/>
      <c r="GZS124" s="16"/>
      <c r="GZT124" s="16"/>
      <c r="GZU124" s="16"/>
      <c r="GZV124" s="16"/>
      <c r="GZW124" s="16"/>
      <c r="GZX124" s="16"/>
      <c r="GZY124" s="16"/>
      <c r="GZZ124" s="16"/>
      <c r="HAA124" s="16"/>
      <c r="HAB124" s="16"/>
      <c r="HAC124" s="16"/>
      <c r="HAD124" s="16"/>
      <c r="HAE124" s="16"/>
      <c r="HAF124" s="16"/>
      <c r="HAG124" s="16"/>
      <c r="HAH124" s="16"/>
      <c r="HAI124" s="16"/>
      <c r="HAJ124" s="16"/>
      <c r="HAK124" s="16"/>
      <c r="HAL124" s="16"/>
      <c r="HAM124" s="16"/>
      <c r="HAN124" s="16"/>
      <c r="HAO124" s="16"/>
      <c r="HAP124" s="16"/>
      <c r="HAQ124" s="16"/>
      <c r="HAR124" s="16"/>
      <c r="HAS124" s="16"/>
      <c r="HAT124" s="16"/>
      <c r="HAU124" s="16"/>
      <c r="HAV124" s="16"/>
      <c r="HAW124" s="16"/>
      <c r="HAX124" s="16"/>
      <c r="HAY124" s="16"/>
      <c r="HAZ124" s="16"/>
      <c r="HBA124" s="16"/>
      <c r="HBB124" s="16"/>
      <c r="HBC124" s="16"/>
      <c r="HBD124" s="16"/>
      <c r="HBE124" s="16"/>
      <c r="HBF124" s="16"/>
      <c r="HBG124" s="16"/>
      <c r="HBH124" s="16"/>
      <c r="HBI124" s="16"/>
      <c r="HBJ124" s="16"/>
      <c r="HBK124" s="16"/>
      <c r="HBL124" s="16"/>
      <c r="HBM124" s="16"/>
      <c r="HBN124" s="16"/>
      <c r="HBO124" s="16"/>
      <c r="HBP124" s="16"/>
      <c r="HBQ124" s="16"/>
      <c r="HBR124" s="16"/>
      <c r="HBS124" s="16"/>
      <c r="HBT124" s="16"/>
      <c r="HBU124" s="16"/>
      <c r="HBV124" s="16"/>
      <c r="HBW124" s="16"/>
      <c r="HBX124" s="16"/>
      <c r="HBY124" s="16"/>
      <c r="HBZ124" s="16"/>
      <c r="HCA124" s="16"/>
      <c r="HCB124" s="16"/>
      <c r="HCC124" s="16"/>
      <c r="HCD124" s="16"/>
      <c r="HCE124" s="16"/>
      <c r="HCF124" s="16"/>
      <c r="HCG124" s="16"/>
      <c r="HCH124" s="16"/>
      <c r="HCI124" s="16"/>
      <c r="HCJ124" s="16"/>
      <c r="HCK124" s="16"/>
      <c r="HCL124" s="16"/>
      <c r="HCM124" s="16"/>
      <c r="HCN124" s="16"/>
      <c r="HCO124" s="16"/>
      <c r="HCP124" s="16"/>
      <c r="HCQ124" s="16"/>
      <c r="HCR124" s="16"/>
      <c r="HCS124" s="16"/>
      <c r="HCT124" s="16"/>
      <c r="HCU124" s="16"/>
      <c r="HCV124" s="16"/>
      <c r="HCW124" s="16"/>
      <c r="HCX124" s="16"/>
      <c r="HCY124" s="16"/>
      <c r="HCZ124" s="16"/>
      <c r="HDA124" s="16"/>
      <c r="HDB124" s="16"/>
      <c r="HDC124" s="16"/>
      <c r="HDD124" s="16"/>
      <c r="HDE124" s="16"/>
      <c r="HDF124" s="16"/>
      <c r="HDG124" s="16"/>
      <c r="HDH124" s="16"/>
      <c r="HDI124" s="16"/>
      <c r="HDJ124" s="16"/>
      <c r="HDK124" s="16"/>
      <c r="HDL124" s="16"/>
      <c r="HDM124" s="16"/>
      <c r="HDN124" s="16"/>
      <c r="HDO124" s="16"/>
      <c r="HDP124" s="16"/>
      <c r="HDQ124" s="16"/>
      <c r="HDR124" s="16"/>
      <c r="HDS124" s="16"/>
      <c r="HDT124" s="16"/>
      <c r="HDU124" s="16"/>
      <c r="HDV124" s="16"/>
      <c r="HDW124" s="16"/>
      <c r="HDX124" s="16"/>
      <c r="HDY124" s="16"/>
      <c r="HDZ124" s="16"/>
      <c r="HEA124" s="16"/>
      <c r="HEB124" s="16"/>
      <c r="HEC124" s="16"/>
      <c r="HED124" s="16"/>
      <c r="HEE124" s="16"/>
      <c r="HEF124" s="16"/>
      <c r="HEG124" s="16"/>
      <c r="HEH124" s="16"/>
      <c r="HEI124" s="16"/>
      <c r="HEJ124" s="16"/>
      <c r="HEK124" s="16"/>
      <c r="HEL124" s="16"/>
      <c r="HEM124" s="16"/>
      <c r="HEN124" s="16"/>
      <c r="HEO124" s="16"/>
      <c r="HEP124" s="16"/>
      <c r="HEQ124" s="16"/>
      <c r="HER124" s="16"/>
      <c r="HES124" s="16"/>
      <c r="HET124" s="16"/>
      <c r="HEU124" s="16"/>
      <c r="HEV124" s="16"/>
      <c r="HEW124" s="16"/>
      <c r="HEX124" s="16"/>
      <c r="HEY124" s="16"/>
      <c r="HEZ124" s="16"/>
      <c r="HFA124" s="16"/>
      <c r="HFB124" s="16"/>
      <c r="HFC124" s="16"/>
      <c r="HFD124" s="16"/>
      <c r="HFE124" s="16"/>
      <c r="HFF124" s="16"/>
      <c r="HFG124" s="16"/>
      <c r="HFH124" s="16"/>
      <c r="HFI124" s="16"/>
      <c r="HFJ124" s="16"/>
      <c r="HFK124" s="16"/>
      <c r="HFL124" s="16"/>
      <c r="HFM124" s="16"/>
      <c r="HFN124" s="16"/>
      <c r="HFO124" s="16"/>
      <c r="HFP124" s="16"/>
      <c r="HFQ124" s="16"/>
      <c r="HFR124" s="16"/>
      <c r="HFS124" s="16"/>
      <c r="HFT124" s="16"/>
      <c r="HFU124" s="16"/>
      <c r="HFV124" s="16"/>
      <c r="HFW124" s="16"/>
      <c r="HFX124" s="16"/>
      <c r="HFY124" s="16"/>
      <c r="HFZ124" s="16"/>
      <c r="HGA124" s="16"/>
      <c r="HGB124" s="16"/>
      <c r="HGC124" s="16"/>
      <c r="HGD124" s="16"/>
      <c r="HGE124" s="16"/>
      <c r="HGF124" s="16"/>
      <c r="HGG124" s="16"/>
      <c r="HGH124" s="16"/>
      <c r="HGI124" s="16"/>
      <c r="HGJ124" s="16"/>
      <c r="HGK124" s="16"/>
      <c r="HGL124" s="16"/>
      <c r="HGM124" s="16"/>
      <c r="HGN124" s="16"/>
      <c r="HGO124" s="16"/>
      <c r="HGP124" s="16"/>
      <c r="HGQ124" s="16"/>
      <c r="HGR124" s="16"/>
      <c r="HGS124" s="16"/>
      <c r="HGT124" s="16"/>
      <c r="HGU124" s="16"/>
      <c r="HGV124" s="16"/>
      <c r="HGW124" s="16"/>
      <c r="HGX124" s="16"/>
      <c r="HGY124" s="16"/>
      <c r="HGZ124" s="16"/>
      <c r="HHA124" s="16"/>
      <c r="HHB124" s="16"/>
      <c r="HHC124" s="16"/>
      <c r="HHD124" s="16"/>
      <c r="HHE124" s="16"/>
      <c r="HHF124" s="16"/>
      <c r="HHG124" s="16"/>
      <c r="HHH124" s="16"/>
      <c r="HHI124" s="16"/>
      <c r="HHJ124" s="16"/>
      <c r="HHK124" s="16"/>
      <c r="HHL124" s="16"/>
      <c r="HHM124" s="16"/>
      <c r="HHN124" s="16"/>
      <c r="HHO124" s="16"/>
      <c r="HHP124" s="16"/>
      <c r="HHQ124" s="16"/>
      <c r="HHR124" s="16"/>
      <c r="HHS124" s="16"/>
      <c r="HHT124" s="16"/>
      <c r="HHU124" s="16"/>
      <c r="HHV124" s="16"/>
      <c r="HHW124" s="16"/>
      <c r="HHX124" s="16"/>
      <c r="HHY124" s="16"/>
      <c r="HHZ124" s="16"/>
      <c r="HIA124" s="16"/>
      <c r="HIB124" s="16"/>
      <c r="HIC124" s="16"/>
      <c r="HID124" s="16"/>
      <c r="HIE124" s="16"/>
      <c r="HIF124" s="16"/>
      <c r="HIG124" s="16"/>
      <c r="HIH124" s="16"/>
      <c r="HII124" s="16"/>
      <c r="HIJ124" s="16"/>
      <c r="HIK124" s="16"/>
      <c r="HIL124" s="16"/>
      <c r="HIM124" s="16"/>
      <c r="HIN124" s="16"/>
      <c r="HIO124" s="16"/>
      <c r="HIP124" s="16"/>
      <c r="HIQ124" s="16"/>
      <c r="HIR124" s="16"/>
      <c r="HIS124" s="16"/>
      <c r="HIT124" s="16"/>
      <c r="HIU124" s="16"/>
      <c r="HIV124" s="16"/>
      <c r="HIW124" s="16"/>
      <c r="HIX124" s="16"/>
      <c r="HIY124" s="16"/>
      <c r="HIZ124" s="16"/>
      <c r="HJA124" s="16"/>
      <c r="HJB124" s="16"/>
      <c r="HJC124" s="16"/>
      <c r="HJD124" s="16"/>
      <c r="HJE124" s="16"/>
      <c r="HJF124" s="16"/>
      <c r="HJG124" s="16"/>
      <c r="HJH124" s="16"/>
      <c r="HJI124" s="16"/>
      <c r="HJJ124" s="16"/>
      <c r="HJK124" s="16"/>
      <c r="HJL124" s="16"/>
      <c r="HJM124" s="16"/>
      <c r="HJN124" s="16"/>
      <c r="HJO124" s="16"/>
      <c r="HJP124" s="16"/>
      <c r="HJQ124" s="16"/>
      <c r="HJR124" s="16"/>
      <c r="HJS124" s="16"/>
      <c r="HJT124" s="16"/>
      <c r="HJU124" s="16"/>
      <c r="HJV124" s="16"/>
      <c r="HJW124" s="16"/>
      <c r="HJX124" s="16"/>
      <c r="HJY124" s="16"/>
      <c r="HJZ124" s="16"/>
      <c r="HKA124" s="16"/>
      <c r="HKB124" s="16"/>
      <c r="HKC124" s="16"/>
      <c r="HKD124" s="16"/>
      <c r="HKE124" s="16"/>
      <c r="HKF124" s="16"/>
      <c r="HKG124" s="16"/>
      <c r="HKH124" s="16"/>
      <c r="HKI124" s="16"/>
      <c r="HKJ124" s="16"/>
      <c r="HKK124" s="16"/>
      <c r="HKL124" s="16"/>
      <c r="HKM124" s="16"/>
      <c r="HKN124" s="16"/>
      <c r="HKO124" s="16"/>
      <c r="HKP124" s="16"/>
      <c r="HKQ124" s="16"/>
      <c r="HKR124" s="16"/>
      <c r="HKS124" s="16"/>
      <c r="HKT124" s="16"/>
      <c r="HKU124" s="16"/>
      <c r="HKV124" s="16"/>
      <c r="HKW124" s="16"/>
      <c r="HKX124" s="16"/>
      <c r="HKY124" s="16"/>
      <c r="HKZ124" s="16"/>
      <c r="HLA124" s="16"/>
      <c r="HLB124" s="16"/>
      <c r="HLC124" s="16"/>
      <c r="HLD124" s="16"/>
      <c r="HLE124" s="16"/>
      <c r="HLF124" s="16"/>
      <c r="HLG124" s="16"/>
      <c r="HLH124" s="16"/>
      <c r="HLI124" s="16"/>
      <c r="HLJ124" s="16"/>
      <c r="HLK124" s="16"/>
      <c r="HLL124" s="16"/>
      <c r="HLM124" s="16"/>
      <c r="HLN124" s="16"/>
      <c r="HLO124" s="16"/>
      <c r="HLP124" s="16"/>
      <c r="HLQ124" s="16"/>
      <c r="HLR124" s="16"/>
      <c r="HLS124" s="16"/>
      <c r="HLT124" s="16"/>
      <c r="HLU124" s="16"/>
      <c r="HLV124" s="16"/>
      <c r="HLW124" s="16"/>
      <c r="HLX124" s="16"/>
      <c r="HLY124" s="16"/>
      <c r="HLZ124" s="16"/>
      <c r="HMA124" s="16"/>
      <c r="HMB124" s="16"/>
      <c r="HMC124" s="16"/>
      <c r="HMD124" s="16"/>
      <c r="HME124" s="16"/>
      <c r="HMF124" s="16"/>
      <c r="HMG124" s="16"/>
      <c r="HMH124" s="16"/>
      <c r="HMI124" s="16"/>
      <c r="HMJ124" s="16"/>
      <c r="HMK124" s="16"/>
      <c r="HML124" s="16"/>
      <c r="HMM124" s="16"/>
      <c r="HMN124" s="16"/>
      <c r="HMO124" s="16"/>
      <c r="HMP124" s="16"/>
      <c r="HMQ124" s="16"/>
      <c r="HMR124" s="16"/>
      <c r="HMS124" s="16"/>
      <c r="HMT124" s="16"/>
      <c r="HMU124" s="16"/>
      <c r="HMV124" s="16"/>
      <c r="HMW124" s="16"/>
      <c r="HMX124" s="16"/>
      <c r="HMY124" s="16"/>
      <c r="HMZ124" s="16"/>
      <c r="HNA124" s="16"/>
      <c r="HNB124" s="16"/>
      <c r="HNC124" s="16"/>
      <c r="HND124" s="16"/>
      <c r="HNE124" s="16"/>
      <c r="HNF124" s="16"/>
      <c r="HNG124" s="16"/>
      <c r="HNH124" s="16"/>
      <c r="HNI124" s="16"/>
      <c r="HNJ124" s="16"/>
      <c r="HNK124" s="16"/>
      <c r="HNL124" s="16"/>
      <c r="HNM124" s="16"/>
      <c r="HNN124" s="16"/>
      <c r="HNO124" s="16"/>
      <c r="HNP124" s="16"/>
      <c r="HNQ124" s="16"/>
      <c r="HNR124" s="16"/>
      <c r="HNS124" s="16"/>
      <c r="HNT124" s="16"/>
      <c r="HNU124" s="16"/>
      <c r="HNV124" s="16"/>
      <c r="HNW124" s="16"/>
      <c r="HNX124" s="16"/>
      <c r="HNY124" s="16"/>
      <c r="HNZ124" s="16"/>
      <c r="HOA124" s="16"/>
      <c r="HOB124" s="16"/>
      <c r="HOC124" s="16"/>
      <c r="HOD124" s="16"/>
      <c r="HOE124" s="16"/>
      <c r="HOF124" s="16"/>
      <c r="HOG124" s="16"/>
      <c r="HOH124" s="16"/>
      <c r="HOI124" s="16"/>
      <c r="HOJ124" s="16"/>
      <c r="HOK124" s="16"/>
      <c r="HOL124" s="16"/>
      <c r="HOM124" s="16"/>
      <c r="HON124" s="16"/>
      <c r="HOO124" s="16"/>
      <c r="HOP124" s="16"/>
      <c r="HOQ124" s="16"/>
      <c r="HOR124" s="16"/>
      <c r="HOS124" s="16"/>
      <c r="HOT124" s="16"/>
      <c r="HOU124" s="16"/>
      <c r="HOV124" s="16"/>
      <c r="HOW124" s="16"/>
      <c r="HOX124" s="16"/>
      <c r="HOY124" s="16"/>
      <c r="HOZ124" s="16"/>
      <c r="HPA124" s="16"/>
      <c r="HPB124" s="16"/>
      <c r="HPC124" s="16"/>
      <c r="HPD124" s="16"/>
      <c r="HPE124" s="16"/>
      <c r="HPF124" s="16"/>
      <c r="HPG124" s="16"/>
      <c r="HPH124" s="16"/>
      <c r="HPI124" s="16"/>
      <c r="HPJ124" s="16"/>
      <c r="HPK124" s="16"/>
      <c r="HPL124" s="16"/>
      <c r="HPM124" s="16"/>
      <c r="HPN124" s="16"/>
      <c r="HPO124" s="16"/>
      <c r="HPP124" s="16"/>
      <c r="HPQ124" s="16"/>
      <c r="HPR124" s="16"/>
      <c r="HPS124" s="16"/>
      <c r="HPT124" s="16"/>
      <c r="HPU124" s="16"/>
      <c r="HPV124" s="16"/>
      <c r="HPW124" s="16"/>
      <c r="HPX124" s="16"/>
      <c r="HPY124" s="16"/>
      <c r="HPZ124" s="16"/>
      <c r="HQA124" s="16"/>
      <c r="HQB124" s="16"/>
      <c r="HQC124" s="16"/>
      <c r="HQD124" s="16"/>
      <c r="HQE124" s="16"/>
      <c r="HQF124" s="16"/>
      <c r="HQG124" s="16"/>
      <c r="HQH124" s="16"/>
      <c r="HQI124" s="16"/>
      <c r="HQJ124" s="16"/>
      <c r="HQK124" s="16"/>
      <c r="HQL124" s="16"/>
      <c r="HQM124" s="16"/>
      <c r="HQN124" s="16"/>
      <c r="HQO124" s="16"/>
      <c r="HQP124" s="16"/>
      <c r="HQQ124" s="16"/>
      <c r="HQR124" s="16"/>
      <c r="HQS124" s="16"/>
      <c r="HQT124" s="16"/>
      <c r="HQU124" s="16"/>
      <c r="HQV124" s="16"/>
      <c r="HQW124" s="16"/>
      <c r="HQX124" s="16"/>
      <c r="HQY124" s="16"/>
      <c r="HQZ124" s="16"/>
      <c r="HRA124" s="16"/>
      <c r="HRB124" s="16"/>
      <c r="HRC124" s="16"/>
      <c r="HRD124" s="16"/>
      <c r="HRE124" s="16"/>
      <c r="HRF124" s="16"/>
      <c r="HRG124" s="16"/>
      <c r="HRH124" s="16"/>
      <c r="HRI124" s="16"/>
      <c r="HRJ124" s="16"/>
      <c r="HRK124" s="16"/>
      <c r="HRL124" s="16"/>
      <c r="HRM124" s="16"/>
      <c r="HRN124" s="16"/>
      <c r="HRO124" s="16"/>
      <c r="HRP124" s="16"/>
      <c r="HRQ124" s="16"/>
      <c r="HRR124" s="16"/>
      <c r="HRS124" s="16"/>
      <c r="HRT124" s="16"/>
      <c r="HRU124" s="16"/>
      <c r="HRV124" s="16"/>
      <c r="HRW124" s="16"/>
      <c r="HRX124" s="16"/>
      <c r="HRY124" s="16"/>
      <c r="HRZ124" s="16"/>
      <c r="HSA124" s="16"/>
      <c r="HSB124" s="16"/>
      <c r="HSC124" s="16"/>
      <c r="HSD124" s="16"/>
      <c r="HSE124" s="16"/>
      <c r="HSF124" s="16"/>
      <c r="HSG124" s="16"/>
      <c r="HSH124" s="16"/>
      <c r="HSI124" s="16"/>
      <c r="HSJ124" s="16"/>
      <c r="HSK124" s="16"/>
      <c r="HSL124" s="16"/>
      <c r="HSM124" s="16"/>
      <c r="HSN124" s="16"/>
      <c r="HSO124" s="16"/>
      <c r="HSP124" s="16"/>
      <c r="HSQ124" s="16"/>
      <c r="HSR124" s="16"/>
      <c r="HSS124" s="16"/>
      <c r="HST124" s="16"/>
      <c r="HSU124" s="16"/>
      <c r="HSV124" s="16"/>
      <c r="HSW124" s="16"/>
      <c r="HSX124" s="16"/>
      <c r="HSY124" s="16"/>
      <c r="HSZ124" s="16"/>
      <c r="HTA124" s="16"/>
      <c r="HTB124" s="16"/>
      <c r="HTC124" s="16"/>
      <c r="HTD124" s="16"/>
      <c r="HTE124" s="16"/>
      <c r="HTF124" s="16"/>
      <c r="HTG124" s="16"/>
      <c r="HTH124" s="16"/>
      <c r="HTI124" s="16"/>
      <c r="HTJ124" s="16"/>
      <c r="HTK124" s="16"/>
      <c r="HTL124" s="16"/>
      <c r="HTM124" s="16"/>
      <c r="HTN124" s="16"/>
      <c r="HTO124" s="16"/>
      <c r="HTP124" s="16"/>
      <c r="HTQ124" s="16"/>
      <c r="HTR124" s="16"/>
      <c r="HTS124" s="16"/>
      <c r="HTT124" s="16"/>
      <c r="HTU124" s="16"/>
      <c r="HTV124" s="16"/>
      <c r="HTW124" s="16"/>
      <c r="HTX124" s="16"/>
      <c r="HTY124" s="16"/>
      <c r="HTZ124" s="16"/>
      <c r="HUA124" s="16"/>
      <c r="HUB124" s="16"/>
      <c r="HUC124" s="16"/>
      <c r="HUD124" s="16"/>
      <c r="HUE124" s="16"/>
      <c r="HUF124" s="16"/>
      <c r="HUG124" s="16"/>
      <c r="HUH124" s="16"/>
      <c r="HUI124" s="16"/>
      <c r="HUJ124" s="16"/>
      <c r="HUK124" s="16"/>
      <c r="HUL124" s="16"/>
      <c r="HUM124" s="16"/>
      <c r="HUN124" s="16"/>
      <c r="HUO124" s="16"/>
      <c r="HUP124" s="16"/>
      <c r="HUQ124" s="16"/>
      <c r="HUR124" s="16"/>
      <c r="HUS124" s="16"/>
      <c r="HUT124" s="16"/>
      <c r="HUU124" s="16"/>
      <c r="HUV124" s="16"/>
      <c r="HUW124" s="16"/>
      <c r="HUX124" s="16"/>
      <c r="HUY124" s="16"/>
      <c r="HUZ124" s="16"/>
      <c r="HVA124" s="16"/>
      <c r="HVB124" s="16"/>
      <c r="HVC124" s="16"/>
      <c r="HVD124" s="16"/>
      <c r="HVE124" s="16"/>
      <c r="HVF124" s="16"/>
      <c r="HVG124" s="16"/>
      <c r="HVH124" s="16"/>
      <c r="HVI124" s="16"/>
      <c r="HVJ124" s="16"/>
      <c r="HVK124" s="16"/>
      <c r="HVL124" s="16"/>
      <c r="HVM124" s="16"/>
      <c r="HVN124" s="16"/>
      <c r="HVO124" s="16"/>
      <c r="HVP124" s="16"/>
      <c r="HVQ124" s="16"/>
      <c r="HVR124" s="16"/>
      <c r="HVS124" s="16"/>
      <c r="HVT124" s="16"/>
      <c r="HVU124" s="16"/>
      <c r="HVV124" s="16"/>
      <c r="HVW124" s="16"/>
      <c r="HVX124" s="16"/>
      <c r="HVY124" s="16"/>
      <c r="HVZ124" s="16"/>
      <c r="HWA124" s="16"/>
      <c r="HWB124" s="16"/>
      <c r="HWC124" s="16"/>
      <c r="HWD124" s="16"/>
      <c r="HWE124" s="16"/>
      <c r="HWF124" s="16"/>
      <c r="HWG124" s="16"/>
      <c r="HWH124" s="16"/>
      <c r="HWI124" s="16"/>
      <c r="HWJ124" s="16"/>
      <c r="HWK124" s="16"/>
      <c r="HWL124" s="16"/>
      <c r="HWM124" s="16"/>
      <c r="HWN124" s="16"/>
      <c r="HWO124" s="16"/>
      <c r="HWP124" s="16"/>
      <c r="HWQ124" s="16"/>
      <c r="HWR124" s="16"/>
      <c r="HWS124" s="16"/>
      <c r="HWT124" s="16"/>
      <c r="HWU124" s="16"/>
      <c r="HWV124" s="16"/>
      <c r="HWW124" s="16"/>
      <c r="HWX124" s="16"/>
      <c r="HWY124" s="16"/>
      <c r="HWZ124" s="16"/>
      <c r="HXA124" s="16"/>
      <c r="HXB124" s="16"/>
      <c r="HXC124" s="16"/>
      <c r="HXD124" s="16"/>
      <c r="HXE124" s="16"/>
      <c r="HXF124" s="16"/>
      <c r="HXG124" s="16"/>
      <c r="HXH124" s="16"/>
      <c r="HXI124" s="16"/>
      <c r="HXJ124" s="16"/>
      <c r="HXK124" s="16"/>
      <c r="HXL124" s="16"/>
      <c r="HXM124" s="16"/>
      <c r="HXN124" s="16"/>
      <c r="HXO124" s="16"/>
      <c r="HXP124" s="16"/>
      <c r="HXQ124" s="16"/>
      <c r="HXR124" s="16"/>
      <c r="HXS124" s="16"/>
      <c r="HXT124" s="16"/>
      <c r="HXU124" s="16"/>
      <c r="HXV124" s="16"/>
      <c r="HXW124" s="16"/>
      <c r="HXX124" s="16"/>
      <c r="HXY124" s="16"/>
      <c r="HXZ124" s="16"/>
      <c r="HYA124" s="16"/>
      <c r="HYB124" s="16"/>
      <c r="HYC124" s="16"/>
      <c r="HYD124" s="16"/>
      <c r="HYE124" s="16"/>
      <c r="HYF124" s="16"/>
      <c r="HYG124" s="16"/>
      <c r="HYH124" s="16"/>
      <c r="HYI124" s="16"/>
      <c r="HYJ124" s="16"/>
      <c r="HYK124" s="16"/>
      <c r="HYL124" s="16"/>
      <c r="HYM124" s="16"/>
      <c r="HYN124" s="16"/>
      <c r="HYO124" s="16"/>
      <c r="HYP124" s="16"/>
      <c r="HYQ124" s="16"/>
      <c r="HYR124" s="16"/>
      <c r="HYS124" s="16"/>
      <c r="HYT124" s="16"/>
      <c r="HYU124" s="16"/>
      <c r="HYV124" s="16"/>
      <c r="HYW124" s="16"/>
      <c r="HYX124" s="16"/>
      <c r="HYY124" s="16"/>
      <c r="HYZ124" s="16"/>
      <c r="HZA124" s="16"/>
      <c r="HZB124" s="16"/>
      <c r="HZC124" s="16"/>
      <c r="HZD124" s="16"/>
      <c r="HZE124" s="16"/>
      <c r="HZF124" s="16"/>
      <c r="HZG124" s="16"/>
      <c r="HZH124" s="16"/>
      <c r="HZI124" s="16"/>
      <c r="HZJ124" s="16"/>
      <c r="HZK124" s="16"/>
      <c r="HZL124" s="16"/>
      <c r="HZM124" s="16"/>
      <c r="HZN124" s="16"/>
      <c r="HZO124" s="16"/>
      <c r="HZP124" s="16"/>
      <c r="HZQ124" s="16"/>
      <c r="HZR124" s="16"/>
      <c r="HZS124" s="16"/>
      <c r="HZT124" s="16"/>
      <c r="HZU124" s="16"/>
      <c r="HZV124" s="16"/>
      <c r="HZW124" s="16"/>
      <c r="HZX124" s="16"/>
      <c r="HZY124" s="16"/>
      <c r="HZZ124" s="16"/>
      <c r="IAA124" s="16"/>
      <c r="IAB124" s="16"/>
      <c r="IAC124" s="16"/>
      <c r="IAD124" s="16"/>
      <c r="IAE124" s="16"/>
      <c r="IAF124" s="16"/>
      <c r="IAG124" s="16"/>
      <c r="IAH124" s="16"/>
      <c r="IAI124" s="16"/>
      <c r="IAJ124" s="16"/>
      <c r="IAK124" s="16"/>
      <c r="IAL124" s="16"/>
      <c r="IAM124" s="16"/>
      <c r="IAN124" s="16"/>
      <c r="IAO124" s="16"/>
      <c r="IAP124" s="16"/>
      <c r="IAQ124" s="16"/>
      <c r="IAR124" s="16"/>
      <c r="IAS124" s="16"/>
      <c r="IAT124" s="16"/>
      <c r="IAU124" s="16"/>
      <c r="IAV124" s="16"/>
      <c r="IAW124" s="16"/>
      <c r="IAX124" s="16"/>
      <c r="IAY124" s="16"/>
      <c r="IAZ124" s="16"/>
      <c r="IBA124" s="16"/>
      <c r="IBB124" s="16"/>
      <c r="IBC124" s="16"/>
      <c r="IBD124" s="16"/>
      <c r="IBE124" s="16"/>
      <c r="IBF124" s="16"/>
      <c r="IBG124" s="16"/>
      <c r="IBH124" s="16"/>
      <c r="IBI124" s="16"/>
      <c r="IBJ124" s="16"/>
      <c r="IBK124" s="16"/>
      <c r="IBL124" s="16"/>
      <c r="IBM124" s="16"/>
      <c r="IBN124" s="16"/>
      <c r="IBO124" s="16"/>
      <c r="IBP124" s="16"/>
      <c r="IBQ124" s="16"/>
      <c r="IBR124" s="16"/>
      <c r="IBS124" s="16"/>
      <c r="IBT124" s="16"/>
      <c r="IBU124" s="16"/>
      <c r="IBV124" s="16"/>
      <c r="IBW124" s="16"/>
      <c r="IBX124" s="16"/>
      <c r="IBY124" s="16"/>
      <c r="IBZ124" s="16"/>
      <c r="ICA124" s="16"/>
      <c r="ICB124" s="16"/>
      <c r="ICC124" s="16"/>
      <c r="ICD124" s="16"/>
      <c r="ICE124" s="16"/>
      <c r="ICF124" s="16"/>
      <c r="ICG124" s="16"/>
      <c r="ICH124" s="16"/>
      <c r="ICI124" s="16"/>
      <c r="ICJ124" s="16"/>
      <c r="ICK124" s="16"/>
      <c r="ICL124" s="16"/>
      <c r="ICM124" s="16"/>
      <c r="ICN124" s="16"/>
      <c r="ICO124" s="16"/>
      <c r="ICP124" s="16"/>
      <c r="ICQ124" s="16"/>
      <c r="ICR124" s="16"/>
      <c r="ICS124" s="16"/>
      <c r="ICT124" s="16"/>
      <c r="ICU124" s="16"/>
      <c r="ICV124" s="16"/>
      <c r="ICW124" s="16"/>
      <c r="ICX124" s="16"/>
      <c r="ICY124" s="16"/>
      <c r="ICZ124" s="16"/>
      <c r="IDA124" s="16"/>
      <c r="IDB124" s="16"/>
      <c r="IDC124" s="16"/>
      <c r="IDD124" s="16"/>
      <c r="IDE124" s="16"/>
      <c r="IDF124" s="16"/>
      <c r="IDG124" s="16"/>
      <c r="IDH124" s="16"/>
      <c r="IDI124" s="16"/>
      <c r="IDJ124" s="16"/>
      <c r="IDK124" s="16"/>
      <c r="IDL124" s="16"/>
      <c r="IDM124" s="16"/>
      <c r="IDN124" s="16"/>
      <c r="IDO124" s="16"/>
      <c r="IDP124" s="16"/>
      <c r="IDQ124" s="16"/>
      <c r="IDR124" s="16"/>
      <c r="IDS124" s="16"/>
      <c r="IDT124" s="16"/>
      <c r="IDU124" s="16"/>
      <c r="IDV124" s="16"/>
      <c r="IDW124" s="16"/>
      <c r="IDX124" s="16"/>
      <c r="IDY124" s="16"/>
      <c r="IDZ124" s="16"/>
      <c r="IEA124" s="16"/>
      <c r="IEB124" s="16"/>
      <c r="IEC124" s="16"/>
      <c r="IED124" s="16"/>
      <c r="IEE124" s="16"/>
      <c r="IEF124" s="16"/>
      <c r="IEG124" s="16"/>
      <c r="IEH124" s="16"/>
      <c r="IEI124" s="16"/>
      <c r="IEJ124" s="16"/>
      <c r="IEK124" s="16"/>
      <c r="IEL124" s="16"/>
      <c r="IEM124" s="16"/>
      <c r="IEN124" s="16"/>
      <c r="IEO124" s="16"/>
      <c r="IEP124" s="16"/>
      <c r="IEQ124" s="16"/>
      <c r="IER124" s="16"/>
      <c r="IES124" s="16"/>
      <c r="IET124" s="16"/>
      <c r="IEU124" s="16"/>
      <c r="IEV124" s="16"/>
      <c r="IEW124" s="16"/>
      <c r="IEX124" s="16"/>
      <c r="IEY124" s="16"/>
      <c r="IEZ124" s="16"/>
      <c r="IFA124" s="16"/>
      <c r="IFB124" s="16"/>
      <c r="IFC124" s="16"/>
      <c r="IFD124" s="16"/>
      <c r="IFE124" s="16"/>
      <c r="IFF124" s="16"/>
      <c r="IFG124" s="16"/>
      <c r="IFH124" s="16"/>
      <c r="IFI124" s="16"/>
      <c r="IFJ124" s="16"/>
      <c r="IFK124" s="16"/>
      <c r="IFL124" s="16"/>
      <c r="IFM124" s="16"/>
      <c r="IFN124" s="16"/>
      <c r="IFO124" s="16"/>
      <c r="IFP124" s="16"/>
      <c r="IFQ124" s="16"/>
      <c r="IFR124" s="16"/>
      <c r="IFS124" s="16"/>
      <c r="IFT124" s="16"/>
      <c r="IFU124" s="16"/>
      <c r="IFV124" s="16"/>
      <c r="IFW124" s="16"/>
      <c r="IFX124" s="16"/>
      <c r="IFY124" s="16"/>
      <c r="IFZ124" s="16"/>
      <c r="IGA124" s="16"/>
      <c r="IGB124" s="16"/>
      <c r="IGC124" s="16"/>
      <c r="IGD124" s="16"/>
      <c r="IGE124" s="16"/>
      <c r="IGF124" s="16"/>
      <c r="IGG124" s="16"/>
      <c r="IGH124" s="16"/>
      <c r="IGI124" s="16"/>
      <c r="IGJ124" s="16"/>
      <c r="IGK124" s="16"/>
      <c r="IGL124" s="16"/>
      <c r="IGM124" s="16"/>
      <c r="IGN124" s="16"/>
      <c r="IGO124" s="16"/>
      <c r="IGP124" s="16"/>
      <c r="IGQ124" s="16"/>
      <c r="IGR124" s="16"/>
      <c r="IGS124" s="16"/>
      <c r="IGT124" s="16"/>
      <c r="IGU124" s="16"/>
      <c r="IGV124" s="16"/>
      <c r="IGW124" s="16"/>
      <c r="IGX124" s="16"/>
      <c r="IGY124" s="16"/>
      <c r="IGZ124" s="16"/>
      <c r="IHA124" s="16"/>
      <c r="IHB124" s="16"/>
      <c r="IHC124" s="16"/>
      <c r="IHD124" s="16"/>
      <c r="IHE124" s="16"/>
      <c r="IHF124" s="16"/>
      <c r="IHG124" s="16"/>
      <c r="IHH124" s="16"/>
      <c r="IHI124" s="16"/>
      <c r="IHJ124" s="16"/>
      <c r="IHK124" s="16"/>
      <c r="IHL124" s="16"/>
      <c r="IHM124" s="16"/>
      <c r="IHN124" s="16"/>
      <c r="IHO124" s="16"/>
      <c r="IHP124" s="16"/>
      <c r="IHQ124" s="16"/>
      <c r="IHR124" s="16"/>
      <c r="IHS124" s="16"/>
      <c r="IHT124" s="16"/>
      <c r="IHU124" s="16"/>
      <c r="IHV124" s="16"/>
      <c r="IHW124" s="16"/>
      <c r="IHX124" s="16"/>
      <c r="IHY124" s="16"/>
      <c r="IHZ124" s="16"/>
      <c r="IIA124" s="16"/>
      <c r="IIB124" s="16"/>
      <c r="IIC124" s="16"/>
      <c r="IID124" s="16"/>
      <c r="IIE124" s="16"/>
      <c r="IIF124" s="16"/>
      <c r="IIG124" s="16"/>
      <c r="IIH124" s="16"/>
      <c r="III124" s="16"/>
      <c r="IIJ124" s="16"/>
      <c r="IIK124" s="16"/>
      <c r="IIL124" s="16"/>
      <c r="IIM124" s="16"/>
      <c r="IIN124" s="16"/>
      <c r="IIO124" s="16"/>
      <c r="IIP124" s="16"/>
      <c r="IIQ124" s="16"/>
      <c r="IIR124" s="16"/>
      <c r="IIS124" s="16"/>
      <c r="IIT124" s="16"/>
      <c r="IIU124" s="16"/>
      <c r="IIV124" s="16"/>
      <c r="IIW124" s="16"/>
      <c r="IIX124" s="16"/>
      <c r="IIY124" s="16"/>
      <c r="IIZ124" s="16"/>
      <c r="IJA124" s="16"/>
      <c r="IJB124" s="16"/>
      <c r="IJC124" s="16"/>
      <c r="IJD124" s="16"/>
      <c r="IJE124" s="16"/>
      <c r="IJF124" s="16"/>
      <c r="IJG124" s="16"/>
      <c r="IJH124" s="16"/>
      <c r="IJI124" s="16"/>
      <c r="IJJ124" s="16"/>
      <c r="IJK124" s="16"/>
      <c r="IJL124" s="16"/>
      <c r="IJM124" s="16"/>
      <c r="IJN124" s="16"/>
      <c r="IJO124" s="16"/>
      <c r="IJP124" s="16"/>
      <c r="IJQ124" s="16"/>
      <c r="IJR124" s="16"/>
      <c r="IJS124" s="16"/>
      <c r="IJT124" s="16"/>
      <c r="IJU124" s="16"/>
      <c r="IJV124" s="16"/>
      <c r="IJW124" s="16"/>
      <c r="IJX124" s="16"/>
      <c r="IJY124" s="16"/>
      <c r="IJZ124" s="16"/>
      <c r="IKA124" s="16"/>
      <c r="IKB124" s="16"/>
      <c r="IKC124" s="16"/>
      <c r="IKD124" s="16"/>
      <c r="IKE124" s="16"/>
      <c r="IKF124" s="16"/>
      <c r="IKG124" s="16"/>
      <c r="IKH124" s="16"/>
      <c r="IKI124" s="16"/>
      <c r="IKJ124" s="16"/>
      <c r="IKK124" s="16"/>
      <c r="IKL124" s="16"/>
      <c r="IKM124" s="16"/>
      <c r="IKN124" s="16"/>
      <c r="IKO124" s="16"/>
      <c r="IKP124" s="16"/>
      <c r="IKQ124" s="16"/>
      <c r="IKR124" s="16"/>
      <c r="IKS124" s="16"/>
      <c r="IKT124" s="16"/>
      <c r="IKU124" s="16"/>
      <c r="IKV124" s="16"/>
      <c r="IKW124" s="16"/>
      <c r="IKX124" s="16"/>
      <c r="IKY124" s="16"/>
      <c r="IKZ124" s="16"/>
      <c r="ILA124" s="16"/>
      <c r="ILB124" s="16"/>
      <c r="ILC124" s="16"/>
      <c r="ILD124" s="16"/>
      <c r="ILE124" s="16"/>
      <c r="ILF124" s="16"/>
      <c r="ILG124" s="16"/>
      <c r="ILH124" s="16"/>
      <c r="ILI124" s="16"/>
      <c r="ILJ124" s="16"/>
      <c r="ILK124" s="16"/>
      <c r="ILL124" s="16"/>
      <c r="ILM124" s="16"/>
      <c r="ILN124" s="16"/>
      <c r="ILO124" s="16"/>
      <c r="ILP124" s="16"/>
      <c r="ILQ124" s="16"/>
      <c r="ILR124" s="16"/>
      <c r="ILS124" s="16"/>
      <c r="ILT124" s="16"/>
      <c r="ILU124" s="16"/>
      <c r="ILV124" s="16"/>
      <c r="ILW124" s="16"/>
      <c r="ILX124" s="16"/>
      <c r="ILY124" s="16"/>
      <c r="ILZ124" s="16"/>
      <c r="IMA124" s="16"/>
      <c r="IMB124" s="16"/>
      <c r="IMC124" s="16"/>
      <c r="IMD124" s="16"/>
      <c r="IME124" s="16"/>
      <c r="IMF124" s="16"/>
      <c r="IMG124" s="16"/>
      <c r="IMH124" s="16"/>
      <c r="IMI124" s="16"/>
      <c r="IMJ124" s="16"/>
      <c r="IMK124" s="16"/>
      <c r="IML124" s="16"/>
      <c r="IMM124" s="16"/>
      <c r="IMN124" s="16"/>
      <c r="IMO124" s="16"/>
      <c r="IMP124" s="16"/>
      <c r="IMQ124" s="16"/>
      <c r="IMR124" s="16"/>
      <c r="IMS124" s="16"/>
      <c r="IMT124" s="16"/>
      <c r="IMU124" s="16"/>
      <c r="IMV124" s="16"/>
      <c r="IMW124" s="16"/>
      <c r="IMX124" s="16"/>
      <c r="IMY124" s="16"/>
      <c r="IMZ124" s="16"/>
      <c r="INA124" s="16"/>
      <c r="INB124" s="16"/>
      <c r="INC124" s="16"/>
      <c r="IND124" s="16"/>
      <c r="INE124" s="16"/>
      <c r="INF124" s="16"/>
      <c r="ING124" s="16"/>
      <c r="INH124" s="16"/>
      <c r="INI124" s="16"/>
      <c r="INJ124" s="16"/>
      <c r="INK124" s="16"/>
      <c r="INL124" s="16"/>
      <c r="INM124" s="16"/>
      <c r="INN124" s="16"/>
      <c r="INO124" s="16"/>
      <c r="INP124" s="16"/>
      <c r="INQ124" s="16"/>
      <c r="INR124" s="16"/>
      <c r="INS124" s="16"/>
      <c r="INT124" s="16"/>
      <c r="INU124" s="16"/>
      <c r="INV124" s="16"/>
      <c r="INW124" s="16"/>
      <c r="INX124" s="16"/>
      <c r="INY124" s="16"/>
      <c r="INZ124" s="16"/>
      <c r="IOA124" s="16"/>
      <c r="IOB124" s="16"/>
      <c r="IOC124" s="16"/>
      <c r="IOD124" s="16"/>
      <c r="IOE124" s="16"/>
      <c r="IOF124" s="16"/>
      <c r="IOG124" s="16"/>
      <c r="IOH124" s="16"/>
      <c r="IOI124" s="16"/>
      <c r="IOJ124" s="16"/>
      <c r="IOK124" s="16"/>
      <c r="IOL124" s="16"/>
      <c r="IOM124" s="16"/>
      <c r="ION124" s="16"/>
      <c r="IOO124" s="16"/>
      <c r="IOP124" s="16"/>
      <c r="IOQ124" s="16"/>
      <c r="IOR124" s="16"/>
      <c r="IOS124" s="16"/>
      <c r="IOT124" s="16"/>
      <c r="IOU124" s="16"/>
      <c r="IOV124" s="16"/>
      <c r="IOW124" s="16"/>
      <c r="IOX124" s="16"/>
      <c r="IOY124" s="16"/>
      <c r="IOZ124" s="16"/>
      <c r="IPA124" s="16"/>
      <c r="IPB124" s="16"/>
      <c r="IPC124" s="16"/>
      <c r="IPD124" s="16"/>
      <c r="IPE124" s="16"/>
      <c r="IPF124" s="16"/>
      <c r="IPG124" s="16"/>
      <c r="IPH124" s="16"/>
      <c r="IPI124" s="16"/>
      <c r="IPJ124" s="16"/>
      <c r="IPK124" s="16"/>
      <c r="IPL124" s="16"/>
      <c r="IPM124" s="16"/>
      <c r="IPN124" s="16"/>
      <c r="IPO124" s="16"/>
      <c r="IPP124" s="16"/>
      <c r="IPQ124" s="16"/>
      <c r="IPR124" s="16"/>
      <c r="IPS124" s="16"/>
      <c r="IPT124" s="16"/>
      <c r="IPU124" s="16"/>
      <c r="IPV124" s="16"/>
      <c r="IPW124" s="16"/>
      <c r="IPX124" s="16"/>
      <c r="IPY124" s="16"/>
      <c r="IPZ124" s="16"/>
      <c r="IQA124" s="16"/>
      <c r="IQB124" s="16"/>
      <c r="IQC124" s="16"/>
      <c r="IQD124" s="16"/>
      <c r="IQE124" s="16"/>
      <c r="IQF124" s="16"/>
      <c r="IQG124" s="16"/>
      <c r="IQH124" s="16"/>
      <c r="IQI124" s="16"/>
      <c r="IQJ124" s="16"/>
      <c r="IQK124" s="16"/>
      <c r="IQL124" s="16"/>
      <c r="IQM124" s="16"/>
      <c r="IQN124" s="16"/>
      <c r="IQO124" s="16"/>
      <c r="IQP124" s="16"/>
      <c r="IQQ124" s="16"/>
      <c r="IQR124" s="16"/>
      <c r="IQS124" s="16"/>
      <c r="IQT124" s="16"/>
      <c r="IQU124" s="16"/>
      <c r="IQV124" s="16"/>
      <c r="IQW124" s="16"/>
      <c r="IQX124" s="16"/>
      <c r="IQY124" s="16"/>
      <c r="IQZ124" s="16"/>
      <c r="IRA124" s="16"/>
      <c r="IRB124" s="16"/>
      <c r="IRC124" s="16"/>
      <c r="IRD124" s="16"/>
      <c r="IRE124" s="16"/>
      <c r="IRF124" s="16"/>
      <c r="IRG124" s="16"/>
      <c r="IRH124" s="16"/>
      <c r="IRI124" s="16"/>
      <c r="IRJ124" s="16"/>
      <c r="IRK124" s="16"/>
      <c r="IRL124" s="16"/>
      <c r="IRM124" s="16"/>
      <c r="IRN124" s="16"/>
      <c r="IRO124" s="16"/>
      <c r="IRP124" s="16"/>
      <c r="IRQ124" s="16"/>
      <c r="IRR124" s="16"/>
      <c r="IRS124" s="16"/>
      <c r="IRT124" s="16"/>
      <c r="IRU124" s="16"/>
      <c r="IRV124" s="16"/>
      <c r="IRW124" s="16"/>
      <c r="IRX124" s="16"/>
      <c r="IRY124" s="16"/>
      <c r="IRZ124" s="16"/>
      <c r="ISA124" s="16"/>
      <c r="ISB124" s="16"/>
      <c r="ISC124" s="16"/>
      <c r="ISD124" s="16"/>
      <c r="ISE124" s="16"/>
      <c r="ISF124" s="16"/>
      <c r="ISG124" s="16"/>
      <c r="ISH124" s="16"/>
      <c r="ISI124" s="16"/>
      <c r="ISJ124" s="16"/>
      <c r="ISK124" s="16"/>
      <c r="ISL124" s="16"/>
      <c r="ISM124" s="16"/>
      <c r="ISN124" s="16"/>
      <c r="ISO124" s="16"/>
      <c r="ISP124" s="16"/>
      <c r="ISQ124" s="16"/>
      <c r="ISR124" s="16"/>
      <c r="ISS124" s="16"/>
      <c r="IST124" s="16"/>
      <c r="ISU124" s="16"/>
      <c r="ISV124" s="16"/>
      <c r="ISW124" s="16"/>
      <c r="ISX124" s="16"/>
      <c r="ISY124" s="16"/>
      <c r="ISZ124" s="16"/>
      <c r="ITA124" s="16"/>
      <c r="ITB124" s="16"/>
      <c r="ITC124" s="16"/>
      <c r="ITD124" s="16"/>
      <c r="ITE124" s="16"/>
      <c r="ITF124" s="16"/>
      <c r="ITG124" s="16"/>
      <c r="ITH124" s="16"/>
      <c r="ITI124" s="16"/>
      <c r="ITJ124" s="16"/>
      <c r="ITK124" s="16"/>
      <c r="ITL124" s="16"/>
      <c r="ITM124" s="16"/>
      <c r="ITN124" s="16"/>
      <c r="ITO124" s="16"/>
      <c r="ITP124" s="16"/>
      <c r="ITQ124" s="16"/>
      <c r="ITR124" s="16"/>
      <c r="ITS124" s="16"/>
      <c r="ITT124" s="16"/>
      <c r="ITU124" s="16"/>
      <c r="ITV124" s="16"/>
      <c r="ITW124" s="16"/>
      <c r="ITX124" s="16"/>
      <c r="ITY124" s="16"/>
      <c r="ITZ124" s="16"/>
      <c r="IUA124" s="16"/>
      <c r="IUB124" s="16"/>
      <c r="IUC124" s="16"/>
      <c r="IUD124" s="16"/>
      <c r="IUE124" s="16"/>
      <c r="IUF124" s="16"/>
      <c r="IUG124" s="16"/>
      <c r="IUH124" s="16"/>
      <c r="IUI124" s="16"/>
      <c r="IUJ124" s="16"/>
      <c r="IUK124" s="16"/>
      <c r="IUL124" s="16"/>
      <c r="IUM124" s="16"/>
      <c r="IUN124" s="16"/>
      <c r="IUO124" s="16"/>
      <c r="IUP124" s="16"/>
      <c r="IUQ124" s="16"/>
      <c r="IUR124" s="16"/>
      <c r="IUS124" s="16"/>
      <c r="IUT124" s="16"/>
      <c r="IUU124" s="16"/>
      <c r="IUV124" s="16"/>
      <c r="IUW124" s="16"/>
      <c r="IUX124" s="16"/>
      <c r="IUY124" s="16"/>
      <c r="IUZ124" s="16"/>
      <c r="IVA124" s="16"/>
      <c r="IVB124" s="16"/>
      <c r="IVC124" s="16"/>
      <c r="IVD124" s="16"/>
      <c r="IVE124" s="16"/>
      <c r="IVF124" s="16"/>
      <c r="IVG124" s="16"/>
      <c r="IVH124" s="16"/>
      <c r="IVI124" s="16"/>
      <c r="IVJ124" s="16"/>
      <c r="IVK124" s="16"/>
      <c r="IVL124" s="16"/>
      <c r="IVM124" s="16"/>
      <c r="IVN124" s="16"/>
      <c r="IVO124" s="16"/>
      <c r="IVP124" s="16"/>
      <c r="IVQ124" s="16"/>
      <c r="IVR124" s="16"/>
      <c r="IVS124" s="16"/>
      <c r="IVT124" s="16"/>
      <c r="IVU124" s="16"/>
      <c r="IVV124" s="16"/>
      <c r="IVW124" s="16"/>
      <c r="IVX124" s="16"/>
      <c r="IVY124" s="16"/>
      <c r="IVZ124" s="16"/>
      <c r="IWA124" s="16"/>
      <c r="IWB124" s="16"/>
      <c r="IWC124" s="16"/>
      <c r="IWD124" s="16"/>
      <c r="IWE124" s="16"/>
      <c r="IWF124" s="16"/>
      <c r="IWG124" s="16"/>
      <c r="IWH124" s="16"/>
      <c r="IWI124" s="16"/>
      <c r="IWJ124" s="16"/>
      <c r="IWK124" s="16"/>
      <c r="IWL124" s="16"/>
      <c r="IWM124" s="16"/>
      <c r="IWN124" s="16"/>
      <c r="IWO124" s="16"/>
      <c r="IWP124" s="16"/>
      <c r="IWQ124" s="16"/>
      <c r="IWR124" s="16"/>
      <c r="IWS124" s="16"/>
      <c r="IWT124" s="16"/>
      <c r="IWU124" s="16"/>
      <c r="IWV124" s="16"/>
      <c r="IWW124" s="16"/>
      <c r="IWX124" s="16"/>
      <c r="IWY124" s="16"/>
      <c r="IWZ124" s="16"/>
      <c r="IXA124" s="16"/>
      <c r="IXB124" s="16"/>
      <c r="IXC124" s="16"/>
      <c r="IXD124" s="16"/>
      <c r="IXE124" s="16"/>
      <c r="IXF124" s="16"/>
      <c r="IXG124" s="16"/>
      <c r="IXH124" s="16"/>
      <c r="IXI124" s="16"/>
      <c r="IXJ124" s="16"/>
      <c r="IXK124" s="16"/>
      <c r="IXL124" s="16"/>
      <c r="IXM124" s="16"/>
      <c r="IXN124" s="16"/>
      <c r="IXO124" s="16"/>
      <c r="IXP124" s="16"/>
      <c r="IXQ124" s="16"/>
      <c r="IXR124" s="16"/>
      <c r="IXS124" s="16"/>
      <c r="IXT124" s="16"/>
      <c r="IXU124" s="16"/>
      <c r="IXV124" s="16"/>
      <c r="IXW124" s="16"/>
      <c r="IXX124" s="16"/>
      <c r="IXY124" s="16"/>
      <c r="IXZ124" s="16"/>
      <c r="IYA124" s="16"/>
      <c r="IYB124" s="16"/>
      <c r="IYC124" s="16"/>
      <c r="IYD124" s="16"/>
      <c r="IYE124" s="16"/>
      <c r="IYF124" s="16"/>
      <c r="IYG124" s="16"/>
      <c r="IYH124" s="16"/>
      <c r="IYI124" s="16"/>
      <c r="IYJ124" s="16"/>
      <c r="IYK124" s="16"/>
      <c r="IYL124" s="16"/>
      <c r="IYM124" s="16"/>
      <c r="IYN124" s="16"/>
      <c r="IYO124" s="16"/>
      <c r="IYP124" s="16"/>
      <c r="IYQ124" s="16"/>
      <c r="IYR124" s="16"/>
      <c r="IYS124" s="16"/>
      <c r="IYT124" s="16"/>
      <c r="IYU124" s="16"/>
      <c r="IYV124" s="16"/>
      <c r="IYW124" s="16"/>
      <c r="IYX124" s="16"/>
      <c r="IYY124" s="16"/>
      <c r="IYZ124" s="16"/>
      <c r="IZA124" s="16"/>
      <c r="IZB124" s="16"/>
      <c r="IZC124" s="16"/>
      <c r="IZD124" s="16"/>
      <c r="IZE124" s="16"/>
      <c r="IZF124" s="16"/>
      <c r="IZG124" s="16"/>
      <c r="IZH124" s="16"/>
      <c r="IZI124" s="16"/>
      <c r="IZJ124" s="16"/>
      <c r="IZK124" s="16"/>
      <c r="IZL124" s="16"/>
      <c r="IZM124" s="16"/>
      <c r="IZN124" s="16"/>
      <c r="IZO124" s="16"/>
      <c r="IZP124" s="16"/>
      <c r="IZQ124" s="16"/>
      <c r="IZR124" s="16"/>
      <c r="IZS124" s="16"/>
      <c r="IZT124" s="16"/>
      <c r="IZU124" s="16"/>
      <c r="IZV124" s="16"/>
      <c r="IZW124" s="16"/>
      <c r="IZX124" s="16"/>
      <c r="IZY124" s="16"/>
      <c r="IZZ124" s="16"/>
      <c r="JAA124" s="16"/>
      <c r="JAB124" s="16"/>
      <c r="JAC124" s="16"/>
      <c r="JAD124" s="16"/>
      <c r="JAE124" s="16"/>
      <c r="JAF124" s="16"/>
      <c r="JAG124" s="16"/>
      <c r="JAH124" s="16"/>
      <c r="JAI124" s="16"/>
      <c r="JAJ124" s="16"/>
      <c r="JAK124" s="16"/>
      <c r="JAL124" s="16"/>
      <c r="JAM124" s="16"/>
      <c r="JAN124" s="16"/>
      <c r="JAO124" s="16"/>
      <c r="JAP124" s="16"/>
      <c r="JAQ124" s="16"/>
      <c r="JAR124" s="16"/>
      <c r="JAS124" s="16"/>
      <c r="JAT124" s="16"/>
      <c r="JAU124" s="16"/>
      <c r="JAV124" s="16"/>
      <c r="JAW124" s="16"/>
      <c r="JAX124" s="16"/>
      <c r="JAY124" s="16"/>
      <c r="JAZ124" s="16"/>
      <c r="JBA124" s="16"/>
      <c r="JBB124" s="16"/>
      <c r="JBC124" s="16"/>
      <c r="JBD124" s="16"/>
      <c r="JBE124" s="16"/>
      <c r="JBF124" s="16"/>
      <c r="JBG124" s="16"/>
      <c r="JBH124" s="16"/>
      <c r="JBI124" s="16"/>
      <c r="JBJ124" s="16"/>
      <c r="JBK124" s="16"/>
      <c r="JBL124" s="16"/>
      <c r="JBM124" s="16"/>
      <c r="JBN124" s="16"/>
      <c r="JBO124" s="16"/>
      <c r="JBP124" s="16"/>
      <c r="JBQ124" s="16"/>
      <c r="JBR124" s="16"/>
      <c r="JBS124" s="16"/>
      <c r="JBT124" s="16"/>
      <c r="JBU124" s="16"/>
      <c r="JBV124" s="16"/>
      <c r="JBW124" s="16"/>
      <c r="JBX124" s="16"/>
      <c r="JBY124" s="16"/>
      <c r="JBZ124" s="16"/>
      <c r="JCA124" s="16"/>
      <c r="JCB124" s="16"/>
      <c r="JCC124" s="16"/>
      <c r="JCD124" s="16"/>
      <c r="JCE124" s="16"/>
      <c r="JCF124" s="16"/>
      <c r="JCG124" s="16"/>
      <c r="JCH124" s="16"/>
      <c r="JCI124" s="16"/>
      <c r="JCJ124" s="16"/>
      <c r="JCK124" s="16"/>
      <c r="JCL124" s="16"/>
      <c r="JCM124" s="16"/>
      <c r="JCN124" s="16"/>
      <c r="JCO124" s="16"/>
      <c r="JCP124" s="16"/>
      <c r="JCQ124" s="16"/>
      <c r="JCR124" s="16"/>
      <c r="JCS124" s="16"/>
      <c r="JCT124" s="16"/>
      <c r="JCU124" s="16"/>
      <c r="JCV124" s="16"/>
      <c r="JCW124" s="16"/>
      <c r="JCX124" s="16"/>
      <c r="JCY124" s="16"/>
      <c r="JCZ124" s="16"/>
      <c r="JDA124" s="16"/>
      <c r="JDB124" s="16"/>
      <c r="JDC124" s="16"/>
      <c r="JDD124" s="16"/>
      <c r="JDE124" s="16"/>
      <c r="JDF124" s="16"/>
      <c r="JDG124" s="16"/>
      <c r="JDH124" s="16"/>
      <c r="JDI124" s="16"/>
      <c r="JDJ124" s="16"/>
      <c r="JDK124" s="16"/>
      <c r="JDL124" s="16"/>
      <c r="JDM124" s="16"/>
      <c r="JDN124" s="16"/>
      <c r="JDO124" s="16"/>
      <c r="JDP124" s="16"/>
      <c r="JDQ124" s="16"/>
      <c r="JDR124" s="16"/>
      <c r="JDS124" s="16"/>
      <c r="JDT124" s="16"/>
      <c r="JDU124" s="16"/>
      <c r="JDV124" s="16"/>
      <c r="JDW124" s="16"/>
      <c r="JDX124" s="16"/>
      <c r="JDY124" s="16"/>
      <c r="JDZ124" s="16"/>
      <c r="JEA124" s="16"/>
      <c r="JEB124" s="16"/>
      <c r="JEC124" s="16"/>
      <c r="JED124" s="16"/>
      <c r="JEE124" s="16"/>
      <c r="JEF124" s="16"/>
      <c r="JEG124" s="16"/>
      <c r="JEH124" s="16"/>
      <c r="JEI124" s="16"/>
      <c r="JEJ124" s="16"/>
      <c r="JEK124" s="16"/>
      <c r="JEL124" s="16"/>
      <c r="JEM124" s="16"/>
      <c r="JEN124" s="16"/>
      <c r="JEO124" s="16"/>
      <c r="JEP124" s="16"/>
      <c r="JEQ124" s="16"/>
      <c r="JER124" s="16"/>
      <c r="JES124" s="16"/>
      <c r="JET124" s="16"/>
      <c r="JEU124" s="16"/>
      <c r="JEV124" s="16"/>
      <c r="JEW124" s="16"/>
      <c r="JEX124" s="16"/>
      <c r="JEY124" s="16"/>
      <c r="JEZ124" s="16"/>
      <c r="JFA124" s="16"/>
      <c r="JFB124" s="16"/>
      <c r="JFC124" s="16"/>
      <c r="JFD124" s="16"/>
      <c r="JFE124" s="16"/>
      <c r="JFF124" s="16"/>
      <c r="JFG124" s="16"/>
      <c r="JFH124" s="16"/>
      <c r="JFI124" s="16"/>
      <c r="JFJ124" s="16"/>
      <c r="JFK124" s="16"/>
      <c r="JFL124" s="16"/>
      <c r="JFM124" s="16"/>
      <c r="JFN124" s="16"/>
      <c r="JFO124" s="16"/>
      <c r="JFP124" s="16"/>
      <c r="JFQ124" s="16"/>
      <c r="JFR124" s="16"/>
      <c r="JFS124" s="16"/>
      <c r="JFT124" s="16"/>
      <c r="JFU124" s="16"/>
      <c r="JFV124" s="16"/>
      <c r="JFW124" s="16"/>
      <c r="JFX124" s="16"/>
      <c r="JFY124" s="16"/>
      <c r="JFZ124" s="16"/>
      <c r="JGA124" s="16"/>
      <c r="JGB124" s="16"/>
      <c r="JGC124" s="16"/>
      <c r="JGD124" s="16"/>
      <c r="JGE124" s="16"/>
      <c r="JGF124" s="16"/>
      <c r="JGG124" s="16"/>
      <c r="JGH124" s="16"/>
      <c r="JGI124" s="16"/>
      <c r="JGJ124" s="16"/>
      <c r="JGK124" s="16"/>
      <c r="JGL124" s="16"/>
      <c r="JGM124" s="16"/>
      <c r="JGN124" s="16"/>
      <c r="JGO124" s="16"/>
      <c r="JGP124" s="16"/>
      <c r="JGQ124" s="16"/>
      <c r="JGR124" s="16"/>
      <c r="JGS124" s="16"/>
      <c r="JGT124" s="16"/>
      <c r="JGU124" s="16"/>
      <c r="JGV124" s="16"/>
      <c r="JGW124" s="16"/>
      <c r="JGX124" s="16"/>
      <c r="JGY124" s="16"/>
      <c r="JGZ124" s="16"/>
      <c r="JHA124" s="16"/>
      <c r="JHB124" s="16"/>
      <c r="JHC124" s="16"/>
      <c r="JHD124" s="16"/>
      <c r="JHE124" s="16"/>
      <c r="JHF124" s="16"/>
      <c r="JHG124" s="16"/>
      <c r="JHH124" s="16"/>
      <c r="JHI124" s="16"/>
      <c r="JHJ124" s="16"/>
      <c r="JHK124" s="16"/>
      <c r="JHL124" s="16"/>
      <c r="JHM124" s="16"/>
      <c r="JHN124" s="16"/>
      <c r="JHO124" s="16"/>
      <c r="JHP124" s="16"/>
      <c r="JHQ124" s="16"/>
      <c r="JHR124" s="16"/>
      <c r="JHS124" s="16"/>
      <c r="JHT124" s="16"/>
      <c r="JHU124" s="16"/>
      <c r="JHV124" s="16"/>
      <c r="JHW124" s="16"/>
      <c r="JHX124" s="16"/>
      <c r="JHY124" s="16"/>
      <c r="JHZ124" s="16"/>
      <c r="JIA124" s="16"/>
      <c r="JIB124" s="16"/>
      <c r="JIC124" s="16"/>
      <c r="JID124" s="16"/>
      <c r="JIE124" s="16"/>
      <c r="JIF124" s="16"/>
      <c r="JIG124" s="16"/>
      <c r="JIH124" s="16"/>
      <c r="JII124" s="16"/>
      <c r="JIJ124" s="16"/>
      <c r="JIK124" s="16"/>
      <c r="JIL124" s="16"/>
      <c r="JIM124" s="16"/>
      <c r="JIN124" s="16"/>
      <c r="JIO124" s="16"/>
      <c r="JIP124" s="16"/>
      <c r="JIQ124" s="16"/>
      <c r="JIR124" s="16"/>
      <c r="JIS124" s="16"/>
      <c r="JIT124" s="16"/>
      <c r="JIU124" s="16"/>
      <c r="JIV124" s="16"/>
      <c r="JIW124" s="16"/>
      <c r="JIX124" s="16"/>
      <c r="JIY124" s="16"/>
      <c r="JIZ124" s="16"/>
      <c r="JJA124" s="16"/>
      <c r="JJB124" s="16"/>
      <c r="JJC124" s="16"/>
      <c r="JJD124" s="16"/>
      <c r="JJE124" s="16"/>
      <c r="JJF124" s="16"/>
      <c r="JJG124" s="16"/>
      <c r="JJH124" s="16"/>
      <c r="JJI124" s="16"/>
      <c r="JJJ124" s="16"/>
      <c r="JJK124" s="16"/>
      <c r="JJL124" s="16"/>
      <c r="JJM124" s="16"/>
      <c r="JJN124" s="16"/>
      <c r="JJO124" s="16"/>
      <c r="JJP124" s="16"/>
      <c r="JJQ124" s="16"/>
      <c r="JJR124" s="16"/>
      <c r="JJS124" s="16"/>
      <c r="JJT124" s="16"/>
      <c r="JJU124" s="16"/>
      <c r="JJV124" s="16"/>
      <c r="JJW124" s="16"/>
      <c r="JJX124" s="16"/>
      <c r="JJY124" s="16"/>
      <c r="JJZ124" s="16"/>
      <c r="JKA124" s="16"/>
      <c r="JKB124" s="16"/>
      <c r="JKC124" s="16"/>
      <c r="JKD124" s="16"/>
      <c r="JKE124" s="16"/>
      <c r="JKF124" s="16"/>
      <c r="JKG124" s="16"/>
      <c r="JKH124" s="16"/>
      <c r="JKI124" s="16"/>
      <c r="JKJ124" s="16"/>
      <c r="JKK124" s="16"/>
      <c r="JKL124" s="16"/>
      <c r="JKM124" s="16"/>
      <c r="JKN124" s="16"/>
      <c r="JKO124" s="16"/>
      <c r="JKP124" s="16"/>
      <c r="JKQ124" s="16"/>
      <c r="JKR124" s="16"/>
      <c r="JKS124" s="16"/>
      <c r="JKT124" s="16"/>
      <c r="JKU124" s="16"/>
      <c r="JKV124" s="16"/>
      <c r="JKW124" s="16"/>
      <c r="JKX124" s="16"/>
      <c r="JKY124" s="16"/>
      <c r="JKZ124" s="16"/>
      <c r="JLA124" s="16"/>
      <c r="JLB124" s="16"/>
      <c r="JLC124" s="16"/>
      <c r="JLD124" s="16"/>
      <c r="JLE124" s="16"/>
      <c r="JLF124" s="16"/>
      <c r="JLG124" s="16"/>
      <c r="JLH124" s="16"/>
      <c r="JLI124" s="16"/>
      <c r="JLJ124" s="16"/>
      <c r="JLK124" s="16"/>
      <c r="JLL124" s="16"/>
      <c r="JLM124" s="16"/>
      <c r="JLN124" s="16"/>
      <c r="JLO124" s="16"/>
      <c r="JLP124" s="16"/>
      <c r="JLQ124" s="16"/>
      <c r="JLR124" s="16"/>
      <c r="JLS124" s="16"/>
      <c r="JLT124" s="16"/>
      <c r="JLU124" s="16"/>
      <c r="JLV124" s="16"/>
      <c r="JLW124" s="16"/>
      <c r="JLX124" s="16"/>
      <c r="JLY124" s="16"/>
      <c r="JLZ124" s="16"/>
      <c r="JMA124" s="16"/>
      <c r="JMB124" s="16"/>
      <c r="JMC124" s="16"/>
      <c r="JMD124" s="16"/>
      <c r="JME124" s="16"/>
      <c r="JMF124" s="16"/>
      <c r="JMG124" s="16"/>
      <c r="JMH124" s="16"/>
      <c r="JMI124" s="16"/>
      <c r="JMJ124" s="16"/>
      <c r="JMK124" s="16"/>
      <c r="JML124" s="16"/>
      <c r="JMM124" s="16"/>
      <c r="JMN124" s="16"/>
      <c r="JMO124" s="16"/>
      <c r="JMP124" s="16"/>
      <c r="JMQ124" s="16"/>
      <c r="JMR124" s="16"/>
      <c r="JMS124" s="16"/>
      <c r="JMT124" s="16"/>
      <c r="JMU124" s="16"/>
      <c r="JMV124" s="16"/>
      <c r="JMW124" s="16"/>
      <c r="JMX124" s="16"/>
      <c r="JMY124" s="16"/>
      <c r="JMZ124" s="16"/>
      <c r="JNA124" s="16"/>
      <c r="JNB124" s="16"/>
      <c r="JNC124" s="16"/>
      <c r="JND124" s="16"/>
      <c r="JNE124" s="16"/>
      <c r="JNF124" s="16"/>
      <c r="JNG124" s="16"/>
      <c r="JNH124" s="16"/>
      <c r="JNI124" s="16"/>
      <c r="JNJ124" s="16"/>
      <c r="JNK124" s="16"/>
      <c r="JNL124" s="16"/>
      <c r="JNM124" s="16"/>
      <c r="JNN124" s="16"/>
      <c r="JNO124" s="16"/>
      <c r="JNP124" s="16"/>
      <c r="JNQ124" s="16"/>
      <c r="JNR124" s="16"/>
      <c r="JNS124" s="16"/>
      <c r="JNT124" s="16"/>
      <c r="JNU124" s="16"/>
      <c r="JNV124" s="16"/>
      <c r="JNW124" s="16"/>
      <c r="JNX124" s="16"/>
      <c r="JNY124" s="16"/>
      <c r="JNZ124" s="16"/>
      <c r="JOA124" s="16"/>
      <c r="JOB124" s="16"/>
      <c r="JOC124" s="16"/>
      <c r="JOD124" s="16"/>
      <c r="JOE124" s="16"/>
      <c r="JOF124" s="16"/>
      <c r="JOG124" s="16"/>
      <c r="JOH124" s="16"/>
      <c r="JOI124" s="16"/>
      <c r="JOJ124" s="16"/>
      <c r="JOK124" s="16"/>
      <c r="JOL124" s="16"/>
      <c r="JOM124" s="16"/>
      <c r="JON124" s="16"/>
      <c r="JOO124" s="16"/>
      <c r="JOP124" s="16"/>
      <c r="JOQ124" s="16"/>
      <c r="JOR124" s="16"/>
      <c r="JOS124" s="16"/>
      <c r="JOT124" s="16"/>
      <c r="JOU124" s="16"/>
      <c r="JOV124" s="16"/>
      <c r="JOW124" s="16"/>
      <c r="JOX124" s="16"/>
      <c r="JOY124" s="16"/>
      <c r="JOZ124" s="16"/>
      <c r="JPA124" s="16"/>
      <c r="JPB124" s="16"/>
      <c r="JPC124" s="16"/>
      <c r="JPD124" s="16"/>
      <c r="JPE124" s="16"/>
      <c r="JPF124" s="16"/>
      <c r="JPG124" s="16"/>
      <c r="JPH124" s="16"/>
      <c r="JPI124" s="16"/>
      <c r="JPJ124" s="16"/>
      <c r="JPK124" s="16"/>
      <c r="JPL124" s="16"/>
      <c r="JPM124" s="16"/>
      <c r="JPN124" s="16"/>
      <c r="JPO124" s="16"/>
      <c r="JPP124" s="16"/>
      <c r="JPQ124" s="16"/>
      <c r="JPR124" s="16"/>
      <c r="JPS124" s="16"/>
      <c r="JPT124" s="16"/>
      <c r="JPU124" s="16"/>
      <c r="JPV124" s="16"/>
      <c r="JPW124" s="16"/>
      <c r="JPX124" s="16"/>
      <c r="JPY124" s="16"/>
      <c r="JPZ124" s="16"/>
      <c r="JQA124" s="16"/>
      <c r="JQB124" s="16"/>
      <c r="JQC124" s="16"/>
      <c r="JQD124" s="16"/>
      <c r="JQE124" s="16"/>
      <c r="JQF124" s="16"/>
      <c r="JQG124" s="16"/>
      <c r="JQH124" s="16"/>
      <c r="JQI124" s="16"/>
      <c r="JQJ124" s="16"/>
      <c r="JQK124" s="16"/>
      <c r="JQL124" s="16"/>
      <c r="JQM124" s="16"/>
      <c r="JQN124" s="16"/>
      <c r="JQO124" s="16"/>
      <c r="JQP124" s="16"/>
      <c r="JQQ124" s="16"/>
      <c r="JQR124" s="16"/>
      <c r="JQS124" s="16"/>
      <c r="JQT124" s="16"/>
      <c r="JQU124" s="16"/>
      <c r="JQV124" s="16"/>
      <c r="JQW124" s="16"/>
      <c r="JQX124" s="16"/>
      <c r="JQY124" s="16"/>
      <c r="JQZ124" s="16"/>
      <c r="JRA124" s="16"/>
      <c r="JRB124" s="16"/>
      <c r="JRC124" s="16"/>
      <c r="JRD124" s="16"/>
      <c r="JRE124" s="16"/>
      <c r="JRF124" s="16"/>
      <c r="JRG124" s="16"/>
      <c r="JRH124" s="16"/>
      <c r="JRI124" s="16"/>
      <c r="JRJ124" s="16"/>
      <c r="JRK124" s="16"/>
      <c r="JRL124" s="16"/>
      <c r="JRM124" s="16"/>
      <c r="JRN124" s="16"/>
      <c r="JRO124" s="16"/>
      <c r="JRP124" s="16"/>
      <c r="JRQ124" s="16"/>
      <c r="JRR124" s="16"/>
      <c r="JRS124" s="16"/>
      <c r="JRT124" s="16"/>
      <c r="JRU124" s="16"/>
      <c r="JRV124" s="16"/>
      <c r="JRW124" s="16"/>
      <c r="JRX124" s="16"/>
      <c r="JRY124" s="16"/>
      <c r="JRZ124" s="16"/>
      <c r="JSA124" s="16"/>
      <c r="JSB124" s="16"/>
      <c r="JSC124" s="16"/>
      <c r="JSD124" s="16"/>
      <c r="JSE124" s="16"/>
      <c r="JSF124" s="16"/>
      <c r="JSG124" s="16"/>
      <c r="JSH124" s="16"/>
      <c r="JSI124" s="16"/>
      <c r="JSJ124" s="16"/>
      <c r="JSK124" s="16"/>
      <c r="JSL124" s="16"/>
      <c r="JSM124" s="16"/>
      <c r="JSN124" s="16"/>
      <c r="JSO124" s="16"/>
      <c r="JSP124" s="16"/>
      <c r="JSQ124" s="16"/>
      <c r="JSR124" s="16"/>
      <c r="JSS124" s="16"/>
      <c r="JST124" s="16"/>
      <c r="JSU124" s="16"/>
      <c r="JSV124" s="16"/>
      <c r="JSW124" s="16"/>
      <c r="JSX124" s="16"/>
      <c r="JSY124" s="16"/>
      <c r="JSZ124" s="16"/>
      <c r="JTA124" s="16"/>
      <c r="JTB124" s="16"/>
      <c r="JTC124" s="16"/>
      <c r="JTD124" s="16"/>
      <c r="JTE124" s="16"/>
      <c r="JTF124" s="16"/>
      <c r="JTG124" s="16"/>
      <c r="JTH124" s="16"/>
      <c r="JTI124" s="16"/>
      <c r="JTJ124" s="16"/>
      <c r="JTK124" s="16"/>
      <c r="JTL124" s="16"/>
      <c r="JTM124" s="16"/>
      <c r="JTN124" s="16"/>
      <c r="JTO124" s="16"/>
      <c r="JTP124" s="16"/>
      <c r="JTQ124" s="16"/>
      <c r="JTR124" s="16"/>
      <c r="JTS124" s="16"/>
      <c r="JTT124" s="16"/>
      <c r="JTU124" s="16"/>
      <c r="JTV124" s="16"/>
      <c r="JTW124" s="16"/>
      <c r="JTX124" s="16"/>
      <c r="JTY124" s="16"/>
      <c r="JTZ124" s="16"/>
      <c r="JUA124" s="16"/>
      <c r="JUB124" s="16"/>
      <c r="JUC124" s="16"/>
      <c r="JUD124" s="16"/>
      <c r="JUE124" s="16"/>
      <c r="JUF124" s="16"/>
      <c r="JUG124" s="16"/>
      <c r="JUH124" s="16"/>
      <c r="JUI124" s="16"/>
      <c r="JUJ124" s="16"/>
      <c r="JUK124" s="16"/>
      <c r="JUL124" s="16"/>
      <c r="JUM124" s="16"/>
      <c r="JUN124" s="16"/>
      <c r="JUO124" s="16"/>
      <c r="JUP124" s="16"/>
      <c r="JUQ124" s="16"/>
      <c r="JUR124" s="16"/>
      <c r="JUS124" s="16"/>
      <c r="JUT124" s="16"/>
      <c r="JUU124" s="16"/>
      <c r="JUV124" s="16"/>
      <c r="JUW124" s="16"/>
      <c r="JUX124" s="16"/>
      <c r="JUY124" s="16"/>
      <c r="JUZ124" s="16"/>
      <c r="JVA124" s="16"/>
      <c r="JVB124" s="16"/>
      <c r="JVC124" s="16"/>
      <c r="JVD124" s="16"/>
      <c r="JVE124" s="16"/>
      <c r="JVF124" s="16"/>
      <c r="JVG124" s="16"/>
      <c r="JVH124" s="16"/>
      <c r="JVI124" s="16"/>
      <c r="JVJ124" s="16"/>
      <c r="JVK124" s="16"/>
      <c r="JVL124" s="16"/>
      <c r="JVM124" s="16"/>
      <c r="JVN124" s="16"/>
      <c r="JVO124" s="16"/>
      <c r="JVP124" s="16"/>
      <c r="JVQ124" s="16"/>
      <c r="JVR124" s="16"/>
      <c r="JVS124" s="16"/>
      <c r="JVT124" s="16"/>
      <c r="JVU124" s="16"/>
      <c r="JVV124" s="16"/>
      <c r="JVW124" s="16"/>
      <c r="JVX124" s="16"/>
      <c r="JVY124" s="16"/>
      <c r="JVZ124" s="16"/>
      <c r="JWA124" s="16"/>
      <c r="JWB124" s="16"/>
      <c r="JWC124" s="16"/>
      <c r="JWD124" s="16"/>
      <c r="JWE124" s="16"/>
      <c r="JWF124" s="16"/>
      <c r="JWG124" s="16"/>
      <c r="JWH124" s="16"/>
      <c r="JWI124" s="16"/>
      <c r="JWJ124" s="16"/>
      <c r="JWK124" s="16"/>
      <c r="JWL124" s="16"/>
      <c r="JWM124" s="16"/>
      <c r="JWN124" s="16"/>
      <c r="JWO124" s="16"/>
      <c r="JWP124" s="16"/>
      <c r="JWQ124" s="16"/>
      <c r="JWR124" s="16"/>
      <c r="JWS124" s="16"/>
      <c r="JWT124" s="16"/>
      <c r="JWU124" s="16"/>
      <c r="JWV124" s="16"/>
      <c r="JWW124" s="16"/>
      <c r="JWX124" s="16"/>
      <c r="JWY124" s="16"/>
      <c r="JWZ124" s="16"/>
      <c r="JXA124" s="16"/>
      <c r="JXB124" s="16"/>
      <c r="JXC124" s="16"/>
      <c r="JXD124" s="16"/>
      <c r="JXE124" s="16"/>
      <c r="JXF124" s="16"/>
      <c r="JXG124" s="16"/>
      <c r="JXH124" s="16"/>
      <c r="JXI124" s="16"/>
      <c r="JXJ124" s="16"/>
      <c r="JXK124" s="16"/>
      <c r="JXL124" s="16"/>
      <c r="JXM124" s="16"/>
      <c r="JXN124" s="16"/>
      <c r="JXO124" s="16"/>
      <c r="JXP124" s="16"/>
      <c r="JXQ124" s="16"/>
      <c r="JXR124" s="16"/>
      <c r="JXS124" s="16"/>
      <c r="JXT124" s="16"/>
      <c r="JXU124" s="16"/>
      <c r="JXV124" s="16"/>
      <c r="JXW124" s="16"/>
      <c r="JXX124" s="16"/>
      <c r="JXY124" s="16"/>
      <c r="JXZ124" s="16"/>
      <c r="JYA124" s="16"/>
      <c r="JYB124" s="16"/>
      <c r="JYC124" s="16"/>
      <c r="JYD124" s="16"/>
      <c r="JYE124" s="16"/>
      <c r="JYF124" s="16"/>
      <c r="JYG124" s="16"/>
      <c r="JYH124" s="16"/>
      <c r="JYI124" s="16"/>
      <c r="JYJ124" s="16"/>
      <c r="JYK124" s="16"/>
      <c r="JYL124" s="16"/>
      <c r="JYM124" s="16"/>
      <c r="JYN124" s="16"/>
      <c r="JYO124" s="16"/>
      <c r="JYP124" s="16"/>
      <c r="JYQ124" s="16"/>
      <c r="JYR124" s="16"/>
      <c r="JYS124" s="16"/>
      <c r="JYT124" s="16"/>
      <c r="JYU124" s="16"/>
      <c r="JYV124" s="16"/>
      <c r="JYW124" s="16"/>
      <c r="JYX124" s="16"/>
      <c r="JYY124" s="16"/>
      <c r="JYZ124" s="16"/>
      <c r="JZA124" s="16"/>
      <c r="JZB124" s="16"/>
      <c r="JZC124" s="16"/>
      <c r="JZD124" s="16"/>
      <c r="JZE124" s="16"/>
      <c r="JZF124" s="16"/>
      <c r="JZG124" s="16"/>
      <c r="JZH124" s="16"/>
      <c r="JZI124" s="16"/>
      <c r="JZJ124" s="16"/>
      <c r="JZK124" s="16"/>
      <c r="JZL124" s="16"/>
      <c r="JZM124" s="16"/>
      <c r="JZN124" s="16"/>
      <c r="JZO124" s="16"/>
      <c r="JZP124" s="16"/>
      <c r="JZQ124" s="16"/>
      <c r="JZR124" s="16"/>
      <c r="JZS124" s="16"/>
      <c r="JZT124" s="16"/>
      <c r="JZU124" s="16"/>
      <c r="JZV124" s="16"/>
      <c r="JZW124" s="16"/>
      <c r="JZX124" s="16"/>
      <c r="JZY124" s="16"/>
      <c r="JZZ124" s="16"/>
      <c r="KAA124" s="16"/>
      <c r="KAB124" s="16"/>
      <c r="KAC124" s="16"/>
      <c r="KAD124" s="16"/>
      <c r="KAE124" s="16"/>
      <c r="KAF124" s="16"/>
      <c r="KAG124" s="16"/>
      <c r="KAH124" s="16"/>
      <c r="KAI124" s="16"/>
      <c r="KAJ124" s="16"/>
      <c r="KAK124" s="16"/>
      <c r="KAL124" s="16"/>
      <c r="KAM124" s="16"/>
      <c r="KAN124" s="16"/>
      <c r="KAO124" s="16"/>
      <c r="KAP124" s="16"/>
      <c r="KAQ124" s="16"/>
      <c r="KAR124" s="16"/>
      <c r="KAS124" s="16"/>
      <c r="KAT124" s="16"/>
      <c r="KAU124" s="16"/>
      <c r="KAV124" s="16"/>
      <c r="KAW124" s="16"/>
      <c r="KAX124" s="16"/>
      <c r="KAY124" s="16"/>
      <c r="KAZ124" s="16"/>
      <c r="KBA124" s="16"/>
      <c r="KBB124" s="16"/>
      <c r="KBC124" s="16"/>
      <c r="KBD124" s="16"/>
      <c r="KBE124" s="16"/>
      <c r="KBF124" s="16"/>
      <c r="KBG124" s="16"/>
      <c r="KBH124" s="16"/>
      <c r="KBI124" s="16"/>
      <c r="KBJ124" s="16"/>
      <c r="KBK124" s="16"/>
      <c r="KBL124" s="16"/>
      <c r="KBM124" s="16"/>
      <c r="KBN124" s="16"/>
      <c r="KBO124" s="16"/>
      <c r="KBP124" s="16"/>
      <c r="KBQ124" s="16"/>
      <c r="KBR124" s="16"/>
      <c r="KBS124" s="16"/>
      <c r="KBT124" s="16"/>
      <c r="KBU124" s="16"/>
      <c r="KBV124" s="16"/>
      <c r="KBW124" s="16"/>
      <c r="KBX124" s="16"/>
      <c r="KBY124" s="16"/>
      <c r="KBZ124" s="16"/>
      <c r="KCA124" s="16"/>
      <c r="KCB124" s="16"/>
      <c r="KCC124" s="16"/>
      <c r="KCD124" s="16"/>
      <c r="KCE124" s="16"/>
      <c r="KCF124" s="16"/>
      <c r="KCG124" s="16"/>
      <c r="KCH124" s="16"/>
      <c r="KCI124" s="16"/>
      <c r="KCJ124" s="16"/>
      <c r="KCK124" s="16"/>
      <c r="KCL124" s="16"/>
      <c r="KCM124" s="16"/>
      <c r="KCN124" s="16"/>
      <c r="KCO124" s="16"/>
      <c r="KCP124" s="16"/>
      <c r="KCQ124" s="16"/>
      <c r="KCR124" s="16"/>
      <c r="KCS124" s="16"/>
      <c r="KCT124" s="16"/>
      <c r="KCU124" s="16"/>
      <c r="KCV124" s="16"/>
      <c r="KCW124" s="16"/>
      <c r="KCX124" s="16"/>
      <c r="KCY124" s="16"/>
      <c r="KCZ124" s="16"/>
      <c r="KDA124" s="16"/>
      <c r="KDB124" s="16"/>
      <c r="KDC124" s="16"/>
      <c r="KDD124" s="16"/>
      <c r="KDE124" s="16"/>
      <c r="KDF124" s="16"/>
      <c r="KDG124" s="16"/>
      <c r="KDH124" s="16"/>
      <c r="KDI124" s="16"/>
      <c r="KDJ124" s="16"/>
      <c r="KDK124" s="16"/>
      <c r="KDL124" s="16"/>
      <c r="KDM124" s="16"/>
      <c r="KDN124" s="16"/>
      <c r="KDO124" s="16"/>
      <c r="KDP124" s="16"/>
      <c r="KDQ124" s="16"/>
      <c r="KDR124" s="16"/>
      <c r="KDS124" s="16"/>
      <c r="KDT124" s="16"/>
      <c r="KDU124" s="16"/>
      <c r="KDV124" s="16"/>
      <c r="KDW124" s="16"/>
      <c r="KDX124" s="16"/>
      <c r="KDY124" s="16"/>
      <c r="KDZ124" s="16"/>
      <c r="KEA124" s="16"/>
      <c r="KEB124" s="16"/>
      <c r="KEC124" s="16"/>
      <c r="KED124" s="16"/>
      <c r="KEE124" s="16"/>
      <c r="KEF124" s="16"/>
      <c r="KEG124" s="16"/>
      <c r="KEH124" s="16"/>
      <c r="KEI124" s="16"/>
      <c r="KEJ124" s="16"/>
      <c r="KEK124" s="16"/>
      <c r="KEL124" s="16"/>
      <c r="KEM124" s="16"/>
      <c r="KEN124" s="16"/>
      <c r="KEO124" s="16"/>
      <c r="KEP124" s="16"/>
      <c r="KEQ124" s="16"/>
      <c r="KER124" s="16"/>
      <c r="KES124" s="16"/>
      <c r="KET124" s="16"/>
      <c r="KEU124" s="16"/>
      <c r="KEV124" s="16"/>
      <c r="KEW124" s="16"/>
      <c r="KEX124" s="16"/>
      <c r="KEY124" s="16"/>
      <c r="KEZ124" s="16"/>
      <c r="KFA124" s="16"/>
      <c r="KFB124" s="16"/>
      <c r="KFC124" s="16"/>
      <c r="KFD124" s="16"/>
      <c r="KFE124" s="16"/>
      <c r="KFF124" s="16"/>
      <c r="KFG124" s="16"/>
      <c r="KFH124" s="16"/>
      <c r="KFI124" s="16"/>
      <c r="KFJ124" s="16"/>
      <c r="KFK124" s="16"/>
      <c r="KFL124" s="16"/>
      <c r="KFM124" s="16"/>
      <c r="KFN124" s="16"/>
      <c r="KFO124" s="16"/>
      <c r="KFP124" s="16"/>
      <c r="KFQ124" s="16"/>
      <c r="KFR124" s="16"/>
      <c r="KFS124" s="16"/>
      <c r="KFT124" s="16"/>
      <c r="KFU124" s="16"/>
      <c r="KFV124" s="16"/>
      <c r="KFW124" s="16"/>
      <c r="KFX124" s="16"/>
      <c r="KFY124" s="16"/>
      <c r="KFZ124" s="16"/>
      <c r="KGA124" s="16"/>
      <c r="KGB124" s="16"/>
      <c r="KGC124" s="16"/>
      <c r="KGD124" s="16"/>
      <c r="KGE124" s="16"/>
      <c r="KGF124" s="16"/>
      <c r="KGG124" s="16"/>
      <c r="KGH124" s="16"/>
      <c r="KGI124" s="16"/>
      <c r="KGJ124" s="16"/>
      <c r="KGK124" s="16"/>
      <c r="KGL124" s="16"/>
      <c r="KGM124" s="16"/>
      <c r="KGN124" s="16"/>
      <c r="KGO124" s="16"/>
      <c r="KGP124" s="16"/>
      <c r="KGQ124" s="16"/>
      <c r="KGR124" s="16"/>
      <c r="KGS124" s="16"/>
      <c r="KGT124" s="16"/>
      <c r="KGU124" s="16"/>
      <c r="KGV124" s="16"/>
      <c r="KGW124" s="16"/>
      <c r="KGX124" s="16"/>
      <c r="KGY124" s="16"/>
      <c r="KGZ124" s="16"/>
      <c r="KHA124" s="16"/>
      <c r="KHB124" s="16"/>
      <c r="KHC124" s="16"/>
      <c r="KHD124" s="16"/>
      <c r="KHE124" s="16"/>
      <c r="KHF124" s="16"/>
      <c r="KHG124" s="16"/>
      <c r="KHH124" s="16"/>
      <c r="KHI124" s="16"/>
      <c r="KHJ124" s="16"/>
      <c r="KHK124" s="16"/>
      <c r="KHL124" s="16"/>
      <c r="KHM124" s="16"/>
      <c r="KHN124" s="16"/>
      <c r="KHO124" s="16"/>
      <c r="KHP124" s="16"/>
      <c r="KHQ124" s="16"/>
      <c r="KHR124" s="16"/>
      <c r="KHS124" s="16"/>
      <c r="KHT124" s="16"/>
      <c r="KHU124" s="16"/>
      <c r="KHV124" s="16"/>
      <c r="KHW124" s="16"/>
      <c r="KHX124" s="16"/>
      <c r="KHY124" s="16"/>
      <c r="KHZ124" s="16"/>
      <c r="KIA124" s="16"/>
      <c r="KIB124" s="16"/>
      <c r="KIC124" s="16"/>
      <c r="KID124" s="16"/>
      <c r="KIE124" s="16"/>
      <c r="KIF124" s="16"/>
      <c r="KIG124" s="16"/>
      <c r="KIH124" s="16"/>
      <c r="KII124" s="16"/>
      <c r="KIJ124" s="16"/>
      <c r="KIK124" s="16"/>
      <c r="KIL124" s="16"/>
      <c r="KIM124" s="16"/>
      <c r="KIN124" s="16"/>
      <c r="KIO124" s="16"/>
      <c r="KIP124" s="16"/>
      <c r="KIQ124" s="16"/>
      <c r="KIR124" s="16"/>
      <c r="KIS124" s="16"/>
      <c r="KIT124" s="16"/>
      <c r="KIU124" s="16"/>
      <c r="KIV124" s="16"/>
      <c r="KIW124" s="16"/>
      <c r="KIX124" s="16"/>
      <c r="KIY124" s="16"/>
      <c r="KIZ124" s="16"/>
      <c r="KJA124" s="16"/>
      <c r="KJB124" s="16"/>
      <c r="KJC124" s="16"/>
      <c r="KJD124" s="16"/>
      <c r="KJE124" s="16"/>
      <c r="KJF124" s="16"/>
      <c r="KJG124" s="16"/>
      <c r="KJH124" s="16"/>
      <c r="KJI124" s="16"/>
      <c r="KJJ124" s="16"/>
      <c r="KJK124" s="16"/>
      <c r="KJL124" s="16"/>
      <c r="KJM124" s="16"/>
      <c r="KJN124" s="16"/>
      <c r="KJO124" s="16"/>
      <c r="KJP124" s="16"/>
      <c r="KJQ124" s="16"/>
      <c r="KJR124" s="16"/>
      <c r="KJS124" s="16"/>
      <c r="KJT124" s="16"/>
      <c r="KJU124" s="16"/>
      <c r="KJV124" s="16"/>
      <c r="KJW124" s="16"/>
      <c r="KJX124" s="16"/>
      <c r="KJY124" s="16"/>
      <c r="KJZ124" s="16"/>
      <c r="KKA124" s="16"/>
      <c r="KKB124" s="16"/>
      <c r="KKC124" s="16"/>
      <c r="KKD124" s="16"/>
      <c r="KKE124" s="16"/>
      <c r="KKF124" s="16"/>
      <c r="KKG124" s="16"/>
      <c r="KKH124" s="16"/>
      <c r="KKI124" s="16"/>
      <c r="KKJ124" s="16"/>
      <c r="KKK124" s="16"/>
      <c r="KKL124" s="16"/>
      <c r="KKM124" s="16"/>
      <c r="KKN124" s="16"/>
      <c r="KKO124" s="16"/>
      <c r="KKP124" s="16"/>
      <c r="KKQ124" s="16"/>
      <c r="KKR124" s="16"/>
      <c r="KKS124" s="16"/>
      <c r="KKT124" s="16"/>
      <c r="KKU124" s="16"/>
      <c r="KKV124" s="16"/>
      <c r="KKW124" s="16"/>
      <c r="KKX124" s="16"/>
      <c r="KKY124" s="16"/>
      <c r="KKZ124" s="16"/>
      <c r="KLA124" s="16"/>
      <c r="KLB124" s="16"/>
      <c r="KLC124" s="16"/>
      <c r="KLD124" s="16"/>
      <c r="KLE124" s="16"/>
      <c r="KLF124" s="16"/>
      <c r="KLG124" s="16"/>
      <c r="KLH124" s="16"/>
      <c r="KLI124" s="16"/>
      <c r="KLJ124" s="16"/>
      <c r="KLK124" s="16"/>
      <c r="KLL124" s="16"/>
      <c r="KLM124" s="16"/>
      <c r="KLN124" s="16"/>
      <c r="KLO124" s="16"/>
      <c r="KLP124" s="16"/>
      <c r="KLQ124" s="16"/>
      <c r="KLR124" s="16"/>
      <c r="KLS124" s="16"/>
      <c r="KLT124" s="16"/>
      <c r="KLU124" s="16"/>
      <c r="KLV124" s="16"/>
      <c r="KLW124" s="16"/>
      <c r="KLX124" s="16"/>
      <c r="KLY124" s="16"/>
      <c r="KLZ124" s="16"/>
      <c r="KMA124" s="16"/>
      <c r="KMB124" s="16"/>
      <c r="KMC124" s="16"/>
      <c r="KMD124" s="16"/>
      <c r="KME124" s="16"/>
      <c r="KMF124" s="16"/>
      <c r="KMG124" s="16"/>
      <c r="KMH124" s="16"/>
      <c r="KMI124" s="16"/>
      <c r="KMJ124" s="16"/>
      <c r="KMK124" s="16"/>
      <c r="KML124" s="16"/>
      <c r="KMM124" s="16"/>
      <c r="KMN124" s="16"/>
      <c r="KMO124" s="16"/>
      <c r="KMP124" s="16"/>
      <c r="KMQ124" s="16"/>
      <c r="KMR124" s="16"/>
      <c r="KMS124" s="16"/>
      <c r="KMT124" s="16"/>
      <c r="KMU124" s="16"/>
      <c r="KMV124" s="16"/>
      <c r="KMW124" s="16"/>
      <c r="KMX124" s="16"/>
      <c r="KMY124" s="16"/>
      <c r="KMZ124" s="16"/>
      <c r="KNA124" s="16"/>
      <c r="KNB124" s="16"/>
      <c r="KNC124" s="16"/>
      <c r="KND124" s="16"/>
      <c r="KNE124" s="16"/>
      <c r="KNF124" s="16"/>
      <c r="KNG124" s="16"/>
      <c r="KNH124" s="16"/>
      <c r="KNI124" s="16"/>
      <c r="KNJ124" s="16"/>
      <c r="KNK124" s="16"/>
      <c r="KNL124" s="16"/>
      <c r="KNM124" s="16"/>
      <c r="KNN124" s="16"/>
      <c r="KNO124" s="16"/>
      <c r="KNP124" s="16"/>
      <c r="KNQ124" s="16"/>
      <c r="KNR124" s="16"/>
      <c r="KNS124" s="16"/>
      <c r="KNT124" s="16"/>
      <c r="KNU124" s="16"/>
      <c r="KNV124" s="16"/>
      <c r="KNW124" s="16"/>
      <c r="KNX124" s="16"/>
      <c r="KNY124" s="16"/>
      <c r="KNZ124" s="16"/>
      <c r="KOA124" s="16"/>
      <c r="KOB124" s="16"/>
      <c r="KOC124" s="16"/>
      <c r="KOD124" s="16"/>
      <c r="KOE124" s="16"/>
      <c r="KOF124" s="16"/>
      <c r="KOG124" s="16"/>
      <c r="KOH124" s="16"/>
      <c r="KOI124" s="16"/>
      <c r="KOJ124" s="16"/>
      <c r="KOK124" s="16"/>
      <c r="KOL124" s="16"/>
      <c r="KOM124" s="16"/>
      <c r="KON124" s="16"/>
      <c r="KOO124" s="16"/>
      <c r="KOP124" s="16"/>
      <c r="KOQ124" s="16"/>
      <c r="KOR124" s="16"/>
      <c r="KOS124" s="16"/>
      <c r="KOT124" s="16"/>
      <c r="KOU124" s="16"/>
      <c r="KOV124" s="16"/>
      <c r="KOW124" s="16"/>
      <c r="KOX124" s="16"/>
      <c r="KOY124" s="16"/>
      <c r="KOZ124" s="16"/>
      <c r="KPA124" s="16"/>
      <c r="KPB124" s="16"/>
      <c r="KPC124" s="16"/>
      <c r="KPD124" s="16"/>
      <c r="KPE124" s="16"/>
      <c r="KPF124" s="16"/>
      <c r="KPG124" s="16"/>
      <c r="KPH124" s="16"/>
      <c r="KPI124" s="16"/>
      <c r="KPJ124" s="16"/>
      <c r="KPK124" s="16"/>
      <c r="KPL124" s="16"/>
      <c r="KPM124" s="16"/>
      <c r="KPN124" s="16"/>
      <c r="KPO124" s="16"/>
      <c r="KPP124" s="16"/>
      <c r="KPQ124" s="16"/>
      <c r="KPR124" s="16"/>
      <c r="KPS124" s="16"/>
      <c r="KPT124" s="16"/>
      <c r="KPU124" s="16"/>
      <c r="KPV124" s="16"/>
      <c r="KPW124" s="16"/>
      <c r="KPX124" s="16"/>
      <c r="KPY124" s="16"/>
      <c r="KPZ124" s="16"/>
      <c r="KQA124" s="16"/>
      <c r="KQB124" s="16"/>
      <c r="KQC124" s="16"/>
      <c r="KQD124" s="16"/>
      <c r="KQE124" s="16"/>
      <c r="KQF124" s="16"/>
      <c r="KQG124" s="16"/>
      <c r="KQH124" s="16"/>
      <c r="KQI124" s="16"/>
      <c r="KQJ124" s="16"/>
      <c r="KQK124" s="16"/>
      <c r="KQL124" s="16"/>
      <c r="KQM124" s="16"/>
      <c r="KQN124" s="16"/>
      <c r="KQO124" s="16"/>
      <c r="KQP124" s="16"/>
      <c r="KQQ124" s="16"/>
      <c r="KQR124" s="16"/>
      <c r="KQS124" s="16"/>
      <c r="KQT124" s="16"/>
      <c r="KQU124" s="16"/>
      <c r="KQV124" s="16"/>
      <c r="KQW124" s="16"/>
      <c r="KQX124" s="16"/>
      <c r="KQY124" s="16"/>
      <c r="KQZ124" s="16"/>
      <c r="KRA124" s="16"/>
      <c r="KRB124" s="16"/>
      <c r="KRC124" s="16"/>
      <c r="KRD124" s="16"/>
      <c r="KRE124" s="16"/>
      <c r="KRF124" s="16"/>
      <c r="KRG124" s="16"/>
      <c r="KRH124" s="16"/>
      <c r="KRI124" s="16"/>
      <c r="KRJ124" s="16"/>
      <c r="KRK124" s="16"/>
      <c r="KRL124" s="16"/>
      <c r="KRM124" s="16"/>
      <c r="KRN124" s="16"/>
      <c r="KRO124" s="16"/>
      <c r="KRP124" s="16"/>
      <c r="KRQ124" s="16"/>
      <c r="KRR124" s="16"/>
      <c r="KRS124" s="16"/>
      <c r="KRT124" s="16"/>
      <c r="KRU124" s="16"/>
      <c r="KRV124" s="16"/>
      <c r="KRW124" s="16"/>
      <c r="KRX124" s="16"/>
      <c r="KRY124" s="16"/>
      <c r="KRZ124" s="16"/>
      <c r="KSA124" s="16"/>
      <c r="KSB124" s="16"/>
      <c r="KSC124" s="16"/>
      <c r="KSD124" s="16"/>
      <c r="KSE124" s="16"/>
      <c r="KSF124" s="16"/>
      <c r="KSG124" s="16"/>
      <c r="KSH124" s="16"/>
      <c r="KSI124" s="16"/>
      <c r="KSJ124" s="16"/>
      <c r="KSK124" s="16"/>
      <c r="KSL124" s="16"/>
      <c r="KSM124" s="16"/>
      <c r="KSN124" s="16"/>
      <c r="KSO124" s="16"/>
      <c r="KSP124" s="16"/>
      <c r="KSQ124" s="16"/>
      <c r="KSR124" s="16"/>
      <c r="KSS124" s="16"/>
      <c r="KST124" s="16"/>
      <c r="KSU124" s="16"/>
      <c r="KSV124" s="16"/>
      <c r="KSW124" s="16"/>
      <c r="KSX124" s="16"/>
      <c r="KSY124" s="16"/>
      <c r="KSZ124" s="16"/>
      <c r="KTA124" s="16"/>
      <c r="KTB124" s="16"/>
      <c r="KTC124" s="16"/>
      <c r="KTD124" s="16"/>
      <c r="KTE124" s="16"/>
      <c r="KTF124" s="16"/>
      <c r="KTG124" s="16"/>
      <c r="KTH124" s="16"/>
      <c r="KTI124" s="16"/>
      <c r="KTJ124" s="16"/>
      <c r="KTK124" s="16"/>
      <c r="KTL124" s="16"/>
      <c r="KTM124" s="16"/>
      <c r="KTN124" s="16"/>
      <c r="KTO124" s="16"/>
      <c r="KTP124" s="16"/>
      <c r="KTQ124" s="16"/>
      <c r="KTR124" s="16"/>
      <c r="KTS124" s="16"/>
      <c r="KTT124" s="16"/>
      <c r="KTU124" s="16"/>
      <c r="KTV124" s="16"/>
      <c r="KTW124" s="16"/>
      <c r="KTX124" s="16"/>
      <c r="KTY124" s="16"/>
      <c r="KTZ124" s="16"/>
      <c r="KUA124" s="16"/>
      <c r="KUB124" s="16"/>
      <c r="KUC124" s="16"/>
      <c r="KUD124" s="16"/>
      <c r="KUE124" s="16"/>
      <c r="KUF124" s="16"/>
      <c r="KUG124" s="16"/>
      <c r="KUH124" s="16"/>
      <c r="KUI124" s="16"/>
      <c r="KUJ124" s="16"/>
      <c r="KUK124" s="16"/>
      <c r="KUL124" s="16"/>
      <c r="KUM124" s="16"/>
      <c r="KUN124" s="16"/>
      <c r="KUO124" s="16"/>
      <c r="KUP124" s="16"/>
      <c r="KUQ124" s="16"/>
      <c r="KUR124" s="16"/>
      <c r="KUS124" s="16"/>
      <c r="KUT124" s="16"/>
      <c r="KUU124" s="16"/>
      <c r="KUV124" s="16"/>
      <c r="KUW124" s="16"/>
      <c r="KUX124" s="16"/>
      <c r="KUY124" s="16"/>
      <c r="KUZ124" s="16"/>
      <c r="KVA124" s="16"/>
      <c r="KVB124" s="16"/>
      <c r="KVC124" s="16"/>
      <c r="KVD124" s="16"/>
      <c r="KVE124" s="16"/>
      <c r="KVF124" s="16"/>
      <c r="KVG124" s="16"/>
      <c r="KVH124" s="16"/>
      <c r="KVI124" s="16"/>
      <c r="KVJ124" s="16"/>
      <c r="KVK124" s="16"/>
      <c r="KVL124" s="16"/>
      <c r="KVM124" s="16"/>
      <c r="KVN124" s="16"/>
      <c r="KVO124" s="16"/>
      <c r="KVP124" s="16"/>
      <c r="KVQ124" s="16"/>
      <c r="KVR124" s="16"/>
      <c r="KVS124" s="16"/>
      <c r="KVT124" s="16"/>
      <c r="KVU124" s="16"/>
      <c r="KVV124" s="16"/>
      <c r="KVW124" s="16"/>
      <c r="KVX124" s="16"/>
      <c r="KVY124" s="16"/>
      <c r="KVZ124" s="16"/>
      <c r="KWA124" s="16"/>
      <c r="KWB124" s="16"/>
      <c r="KWC124" s="16"/>
      <c r="KWD124" s="16"/>
      <c r="KWE124" s="16"/>
      <c r="KWF124" s="16"/>
      <c r="KWG124" s="16"/>
      <c r="KWH124" s="16"/>
      <c r="KWI124" s="16"/>
      <c r="KWJ124" s="16"/>
      <c r="KWK124" s="16"/>
      <c r="KWL124" s="16"/>
      <c r="KWM124" s="16"/>
      <c r="KWN124" s="16"/>
      <c r="KWO124" s="16"/>
      <c r="KWP124" s="16"/>
      <c r="KWQ124" s="16"/>
      <c r="KWR124" s="16"/>
      <c r="KWS124" s="16"/>
      <c r="KWT124" s="16"/>
      <c r="KWU124" s="16"/>
      <c r="KWV124" s="16"/>
      <c r="KWW124" s="16"/>
      <c r="KWX124" s="16"/>
      <c r="KWY124" s="16"/>
      <c r="KWZ124" s="16"/>
      <c r="KXA124" s="16"/>
      <c r="KXB124" s="16"/>
      <c r="KXC124" s="16"/>
      <c r="KXD124" s="16"/>
      <c r="KXE124" s="16"/>
      <c r="KXF124" s="16"/>
      <c r="KXG124" s="16"/>
      <c r="KXH124" s="16"/>
      <c r="KXI124" s="16"/>
      <c r="KXJ124" s="16"/>
      <c r="KXK124" s="16"/>
      <c r="KXL124" s="16"/>
      <c r="KXM124" s="16"/>
      <c r="KXN124" s="16"/>
      <c r="KXO124" s="16"/>
      <c r="KXP124" s="16"/>
      <c r="KXQ124" s="16"/>
      <c r="KXR124" s="16"/>
      <c r="KXS124" s="16"/>
      <c r="KXT124" s="16"/>
      <c r="KXU124" s="16"/>
      <c r="KXV124" s="16"/>
      <c r="KXW124" s="16"/>
      <c r="KXX124" s="16"/>
      <c r="KXY124" s="16"/>
      <c r="KXZ124" s="16"/>
      <c r="KYA124" s="16"/>
      <c r="KYB124" s="16"/>
      <c r="KYC124" s="16"/>
      <c r="KYD124" s="16"/>
      <c r="KYE124" s="16"/>
      <c r="KYF124" s="16"/>
      <c r="KYG124" s="16"/>
      <c r="KYH124" s="16"/>
      <c r="KYI124" s="16"/>
      <c r="KYJ124" s="16"/>
      <c r="KYK124" s="16"/>
      <c r="KYL124" s="16"/>
      <c r="KYM124" s="16"/>
      <c r="KYN124" s="16"/>
      <c r="KYO124" s="16"/>
      <c r="KYP124" s="16"/>
      <c r="KYQ124" s="16"/>
      <c r="KYR124" s="16"/>
      <c r="KYS124" s="16"/>
      <c r="KYT124" s="16"/>
      <c r="KYU124" s="16"/>
      <c r="KYV124" s="16"/>
      <c r="KYW124" s="16"/>
      <c r="KYX124" s="16"/>
      <c r="KYY124" s="16"/>
      <c r="KYZ124" s="16"/>
      <c r="KZA124" s="16"/>
      <c r="KZB124" s="16"/>
      <c r="KZC124" s="16"/>
      <c r="KZD124" s="16"/>
      <c r="KZE124" s="16"/>
      <c r="KZF124" s="16"/>
      <c r="KZG124" s="16"/>
      <c r="KZH124" s="16"/>
      <c r="KZI124" s="16"/>
      <c r="KZJ124" s="16"/>
      <c r="KZK124" s="16"/>
      <c r="KZL124" s="16"/>
      <c r="KZM124" s="16"/>
      <c r="KZN124" s="16"/>
      <c r="KZO124" s="16"/>
      <c r="KZP124" s="16"/>
      <c r="KZQ124" s="16"/>
      <c r="KZR124" s="16"/>
      <c r="KZS124" s="16"/>
      <c r="KZT124" s="16"/>
      <c r="KZU124" s="16"/>
      <c r="KZV124" s="16"/>
      <c r="KZW124" s="16"/>
      <c r="KZX124" s="16"/>
      <c r="KZY124" s="16"/>
      <c r="KZZ124" s="16"/>
      <c r="LAA124" s="16"/>
      <c r="LAB124" s="16"/>
      <c r="LAC124" s="16"/>
      <c r="LAD124" s="16"/>
      <c r="LAE124" s="16"/>
      <c r="LAF124" s="16"/>
      <c r="LAG124" s="16"/>
      <c r="LAH124" s="16"/>
      <c r="LAI124" s="16"/>
      <c r="LAJ124" s="16"/>
      <c r="LAK124" s="16"/>
      <c r="LAL124" s="16"/>
      <c r="LAM124" s="16"/>
      <c r="LAN124" s="16"/>
      <c r="LAO124" s="16"/>
      <c r="LAP124" s="16"/>
      <c r="LAQ124" s="16"/>
      <c r="LAR124" s="16"/>
      <c r="LAS124" s="16"/>
      <c r="LAT124" s="16"/>
      <c r="LAU124" s="16"/>
      <c r="LAV124" s="16"/>
      <c r="LAW124" s="16"/>
      <c r="LAX124" s="16"/>
      <c r="LAY124" s="16"/>
      <c r="LAZ124" s="16"/>
      <c r="LBA124" s="16"/>
      <c r="LBB124" s="16"/>
      <c r="LBC124" s="16"/>
      <c r="LBD124" s="16"/>
      <c r="LBE124" s="16"/>
      <c r="LBF124" s="16"/>
      <c r="LBG124" s="16"/>
      <c r="LBH124" s="16"/>
      <c r="LBI124" s="16"/>
      <c r="LBJ124" s="16"/>
      <c r="LBK124" s="16"/>
      <c r="LBL124" s="16"/>
      <c r="LBM124" s="16"/>
      <c r="LBN124" s="16"/>
      <c r="LBO124" s="16"/>
      <c r="LBP124" s="16"/>
      <c r="LBQ124" s="16"/>
      <c r="LBR124" s="16"/>
      <c r="LBS124" s="16"/>
      <c r="LBT124" s="16"/>
      <c r="LBU124" s="16"/>
      <c r="LBV124" s="16"/>
      <c r="LBW124" s="16"/>
      <c r="LBX124" s="16"/>
      <c r="LBY124" s="16"/>
      <c r="LBZ124" s="16"/>
      <c r="LCA124" s="16"/>
      <c r="LCB124" s="16"/>
      <c r="LCC124" s="16"/>
      <c r="LCD124" s="16"/>
      <c r="LCE124" s="16"/>
      <c r="LCF124" s="16"/>
      <c r="LCG124" s="16"/>
      <c r="LCH124" s="16"/>
      <c r="LCI124" s="16"/>
      <c r="LCJ124" s="16"/>
      <c r="LCK124" s="16"/>
      <c r="LCL124" s="16"/>
      <c r="LCM124" s="16"/>
      <c r="LCN124" s="16"/>
      <c r="LCO124" s="16"/>
      <c r="LCP124" s="16"/>
      <c r="LCQ124" s="16"/>
      <c r="LCR124" s="16"/>
      <c r="LCS124" s="16"/>
      <c r="LCT124" s="16"/>
      <c r="LCU124" s="16"/>
      <c r="LCV124" s="16"/>
      <c r="LCW124" s="16"/>
      <c r="LCX124" s="16"/>
      <c r="LCY124" s="16"/>
      <c r="LCZ124" s="16"/>
      <c r="LDA124" s="16"/>
      <c r="LDB124" s="16"/>
      <c r="LDC124" s="16"/>
      <c r="LDD124" s="16"/>
      <c r="LDE124" s="16"/>
      <c r="LDF124" s="16"/>
      <c r="LDG124" s="16"/>
      <c r="LDH124" s="16"/>
      <c r="LDI124" s="16"/>
      <c r="LDJ124" s="16"/>
      <c r="LDK124" s="16"/>
      <c r="LDL124" s="16"/>
      <c r="LDM124" s="16"/>
      <c r="LDN124" s="16"/>
      <c r="LDO124" s="16"/>
      <c r="LDP124" s="16"/>
      <c r="LDQ124" s="16"/>
      <c r="LDR124" s="16"/>
      <c r="LDS124" s="16"/>
      <c r="LDT124" s="16"/>
      <c r="LDU124" s="16"/>
      <c r="LDV124" s="16"/>
      <c r="LDW124" s="16"/>
      <c r="LDX124" s="16"/>
      <c r="LDY124" s="16"/>
      <c r="LDZ124" s="16"/>
      <c r="LEA124" s="16"/>
      <c r="LEB124" s="16"/>
      <c r="LEC124" s="16"/>
      <c r="LED124" s="16"/>
      <c r="LEE124" s="16"/>
      <c r="LEF124" s="16"/>
      <c r="LEG124" s="16"/>
      <c r="LEH124" s="16"/>
      <c r="LEI124" s="16"/>
      <c r="LEJ124" s="16"/>
      <c r="LEK124" s="16"/>
      <c r="LEL124" s="16"/>
      <c r="LEM124" s="16"/>
      <c r="LEN124" s="16"/>
      <c r="LEO124" s="16"/>
      <c r="LEP124" s="16"/>
      <c r="LEQ124" s="16"/>
      <c r="LER124" s="16"/>
      <c r="LES124" s="16"/>
      <c r="LET124" s="16"/>
      <c r="LEU124" s="16"/>
      <c r="LEV124" s="16"/>
      <c r="LEW124" s="16"/>
      <c r="LEX124" s="16"/>
      <c r="LEY124" s="16"/>
      <c r="LEZ124" s="16"/>
      <c r="LFA124" s="16"/>
      <c r="LFB124" s="16"/>
      <c r="LFC124" s="16"/>
      <c r="LFD124" s="16"/>
      <c r="LFE124" s="16"/>
      <c r="LFF124" s="16"/>
      <c r="LFG124" s="16"/>
      <c r="LFH124" s="16"/>
      <c r="LFI124" s="16"/>
      <c r="LFJ124" s="16"/>
      <c r="LFK124" s="16"/>
      <c r="LFL124" s="16"/>
      <c r="LFM124" s="16"/>
      <c r="LFN124" s="16"/>
      <c r="LFO124" s="16"/>
      <c r="LFP124" s="16"/>
      <c r="LFQ124" s="16"/>
      <c r="LFR124" s="16"/>
      <c r="LFS124" s="16"/>
      <c r="LFT124" s="16"/>
      <c r="LFU124" s="16"/>
      <c r="LFV124" s="16"/>
      <c r="LFW124" s="16"/>
      <c r="LFX124" s="16"/>
      <c r="LFY124" s="16"/>
      <c r="LFZ124" s="16"/>
      <c r="LGA124" s="16"/>
      <c r="LGB124" s="16"/>
      <c r="LGC124" s="16"/>
      <c r="LGD124" s="16"/>
      <c r="LGE124" s="16"/>
      <c r="LGF124" s="16"/>
      <c r="LGG124" s="16"/>
      <c r="LGH124" s="16"/>
      <c r="LGI124" s="16"/>
      <c r="LGJ124" s="16"/>
      <c r="LGK124" s="16"/>
      <c r="LGL124" s="16"/>
      <c r="LGM124" s="16"/>
      <c r="LGN124" s="16"/>
      <c r="LGO124" s="16"/>
      <c r="LGP124" s="16"/>
      <c r="LGQ124" s="16"/>
      <c r="LGR124" s="16"/>
      <c r="LGS124" s="16"/>
      <c r="LGT124" s="16"/>
      <c r="LGU124" s="16"/>
      <c r="LGV124" s="16"/>
      <c r="LGW124" s="16"/>
      <c r="LGX124" s="16"/>
      <c r="LGY124" s="16"/>
      <c r="LGZ124" s="16"/>
      <c r="LHA124" s="16"/>
      <c r="LHB124" s="16"/>
      <c r="LHC124" s="16"/>
      <c r="LHD124" s="16"/>
      <c r="LHE124" s="16"/>
      <c r="LHF124" s="16"/>
      <c r="LHG124" s="16"/>
      <c r="LHH124" s="16"/>
      <c r="LHI124" s="16"/>
      <c r="LHJ124" s="16"/>
      <c r="LHK124" s="16"/>
      <c r="LHL124" s="16"/>
      <c r="LHM124" s="16"/>
      <c r="LHN124" s="16"/>
      <c r="LHO124" s="16"/>
      <c r="LHP124" s="16"/>
      <c r="LHQ124" s="16"/>
      <c r="LHR124" s="16"/>
      <c r="LHS124" s="16"/>
      <c r="LHT124" s="16"/>
      <c r="LHU124" s="16"/>
      <c r="LHV124" s="16"/>
      <c r="LHW124" s="16"/>
      <c r="LHX124" s="16"/>
      <c r="LHY124" s="16"/>
      <c r="LHZ124" s="16"/>
      <c r="LIA124" s="16"/>
      <c r="LIB124" s="16"/>
      <c r="LIC124" s="16"/>
      <c r="LID124" s="16"/>
      <c r="LIE124" s="16"/>
      <c r="LIF124" s="16"/>
      <c r="LIG124" s="16"/>
      <c r="LIH124" s="16"/>
      <c r="LII124" s="16"/>
      <c r="LIJ124" s="16"/>
      <c r="LIK124" s="16"/>
      <c r="LIL124" s="16"/>
      <c r="LIM124" s="16"/>
      <c r="LIN124" s="16"/>
      <c r="LIO124" s="16"/>
      <c r="LIP124" s="16"/>
      <c r="LIQ124" s="16"/>
      <c r="LIR124" s="16"/>
      <c r="LIS124" s="16"/>
      <c r="LIT124" s="16"/>
      <c r="LIU124" s="16"/>
      <c r="LIV124" s="16"/>
      <c r="LIW124" s="16"/>
      <c r="LIX124" s="16"/>
      <c r="LIY124" s="16"/>
      <c r="LIZ124" s="16"/>
      <c r="LJA124" s="16"/>
      <c r="LJB124" s="16"/>
      <c r="LJC124" s="16"/>
      <c r="LJD124" s="16"/>
      <c r="LJE124" s="16"/>
      <c r="LJF124" s="16"/>
      <c r="LJG124" s="16"/>
      <c r="LJH124" s="16"/>
      <c r="LJI124" s="16"/>
      <c r="LJJ124" s="16"/>
      <c r="LJK124" s="16"/>
      <c r="LJL124" s="16"/>
      <c r="LJM124" s="16"/>
      <c r="LJN124" s="16"/>
      <c r="LJO124" s="16"/>
      <c r="LJP124" s="16"/>
      <c r="LJQ124" s="16"/>
      <c r="LJR124" s="16"/>
      <c r="LJS124" s="16"/>
      <c r="LJT124" s="16"/>
      <c r="LJU124" s="16"/>
      <c r="LJV124" s="16"/>
      <c r="LJW124" s="16"/>
      <c r="LJX124" s="16"/>
      <c r="LJY124" s="16"/>
      <c r="LJZ124" s="16"/>
      <c r="LKA124" s="16"/>
      <c r="LKB124" s="16"/>
      <c r="LKC124" s="16"/>
      <c r="LKD124" s="16"/>
      <c r="LKE124" s="16"/>
      <c r="LKF124" s="16"/>
      <c r="LKG124" s="16"/>
      <c r="LKH124" s="16"/>
      <c r="LKI124" s="16"/>
      <c r="LKJ124" s="16"/>
      <c r="LKK124" s="16"/>
      <c r="LKL124" s="16"/>
      <c r="LKM124" s="16"/>
      <c r="LKN124" s="16"/>
      <c r="LKO124" s="16"/>
      <c r="LKP124" s="16"/>
      <c r="LKQ124" s="16"/>
      <c r="LKR124" s="16"/>
      <c r="LKS124" s="16"/>
      <c r="LKT124" s="16"/>
      <c r="LKU124" s="16"/>
      <c r="LKV124" s="16"/>
      <c r="LKW124" s="16"/>
      <c r="LKX124" s="16"/>
      <c r="LKY124" s="16"/>
      <c r="LKZ124" s="16"/>
      <c r="LLA124" s="16"/>
      <c r="LLB124" s="16"/>
      <c r="LLC124" s="16"/>
      <c r="LLD124" s="16"/>
      <c r="LLE124" s="16"/>
      <c r="LLF124" s="16"/>
      <c r="LLG124" s="16"/>
      <c r="LLH124" s="16"/>
      <c r="LLI124" s="16"/>
      <c r="LLJ124" s="16"/>
      <c r="LLK124" s="16"/>
      <c r="LLL124" s="16"/>
      <c r="LLM124" s="16"/>
      <c r="LLN124" s="16"/>
      <c r="LLO124" s="16"/>
      <c r="LLP124" s="16"/>
      <c r="LLQ124" s="16"/>
      <c r="LLR124" s="16"/>
      <c r="LLS124" s="16"/>
      <c r="LLT124" s="16"/>
      <c r="LLU124" s="16"/>
      <c r="LLV124" s="16"/>
      <c r="LLW124" s="16"/>
      <c r="LLX124" s="16"/>
      <c r="LLY124" s="16"/>
      <c r="LLZ124" s="16"/>
      <c r="LMA124" s="16"/>
      <c r="LMB124" s="16"/>
      <c r="LMC124" s="16"/>
      <c r="LMD124" s="16"/>
      <c r="LME124" s="16"/>
      <c r="LMF124" s="16"/>
      <c r="LMG124" s="16"/>
      <c r="LMH124" s="16"/>
      <c r="LMI124" s="16"/>
      <c r="LMJ124" s="16"/>
      <c r="LMK124" s="16"/>
      <c r="LML124" s="16"/>
      <c r="LMM124" s="16"/>
      <c r="LMN124" s="16"/>
      <c r="LMO124" s="16"/>
      <c r="LMP124" s="16"/>
      <c r="LMQ124" s="16"/>
      <c r="LMR124" s="16"/>
      <c r="LMS124" s="16"/>
      <c r="LMT124" s="16"/>
      <c r="LMU124" s="16"/>
      <c r="LMV124" s="16"/>
      <c r="LMW124" s="16"/>
      <c r="LMX124" s="16"/>
      <c r="LMY124" s="16"/>
      <c r="LMZ124" s="16"/>
      <c r="LNA124" s="16"/>
      <c r="LNB124" s="16"/>
      <c r="LNC124" s="16"/>
      <c r="LND124" s="16"/>
      <c r="LNE124" s="16"/>
      <c r="LNF124" s="16"/>
      <c r="LNG124" s="16"/>
      <c r="LNH124" s="16"/>
      <c r="LNI124" s="16"/>
      <c r="LNJ124" s="16"/>
      <c r="LNK124" s="16"/>
      <c r="LNL124" s="16"/>
      <c r="LNM124" s="16"/>
      <c r="LNN124" s="16"/>
      <c r="LNO124" s="16"/>
      <c r="LNP124" s="16"/>
      <c r="LNQ124" s="16"/>
      <c r="LNR124" s="16"/>
      <c r="LNS124" s="16"/>
      <c r="LNT124" s="16"/>
      <c r="LNU124" s="16"/>
      <c r="LNV124" s="16"/>
      <c r="LNW124" s="16"/>
      <c r="LNX124" s="16"/>
      <c r="LNY124" s="16"/>
      <c r="LNZ124" s="16"/>
      <c r="LOA124" s="16"/>
      <c r="LOB124" s="16"/>
      <c r="LOC124" s="16"/>
      <c r="LOD124" s="16"/>
      <c r="LOE124" s="16"/>
      <c r="LOF124" s="16"/>
      <c r="LOG124" s="16"/>
      <c r="LOH124" s="16"/>
      <c r="LOI124" s="16"/>
      <c r="LOJ124" s="16"/>
      <c r="LOK124" s="16"/>
      <c r="LOL124" s="16"/>
      <c r="LOM124" s="16"/>
      <c r="LON124" s="16"/>
      <c r="LOO124" s="16"/>
      <c r="LOP124" s="16"/>
      <c r="LOQ124" s="16"/>
      <c r="LOR124" s="16"/>
      <c r="LOS124" s="16"/>
      <c r="LOT124" s="16"/>
      <c r="LOU124" s="16"/>
      <c r="LOV124" s="16"/>
      <c r="LOW124" s="16"/>
      <c r="LOX124" s="16"/>
      <c r="LOY124" s="16"/>
      <c r="LOZ124" s="16"/>
      <c r="LPA124" s="16"/>
      <c r="LPB124" s="16"/>
      <c r="LPC124" s="16"/>
      <c r="LPD124" s="16"/>
      <c r="LPE124" s="16"/>
      <c r="LPF124" s="16"/>
      <c r="LPG124" s="16"/>
      <c r="LPH124" s="16"/>
      <c r="LPI124" s="16"/>
      <c r="LPJ124" s="16"/>
      <c r="LPK124" s="16"/>
      <c r="LPL124" s="16"/>
      <c r="LPM124" s="16"/>
      <c r="LPN124" s="16"/>
      <c r="LPO124" s="16"/>
      <c r="LPP124" s="16"/>
      <c r="LPQ124" s="16"/>
      <c r="LPR124" s="16"/>
      <c r="LPS124" s="16"/>
      <c r="LPT124" s="16"/>
      <c r="LPU124" s="16"/>
      <c r="LPV124" s="16"/>
      <c r="LPW124" s="16"/>
      <c r="LPX124" s="16"/>
      <c r="LPY124" s="16"/>
      <c r="LPZ124" s="16"/>
      <c r="LQA124" s="16"/>
      <c r="LQB124" s="16"/>
      <c r="LQC124" s="16"/>
      <c r="LQD124" s="16"/>
      <c r="LQE124" s="16"/>
      <c r="LQF124" s="16"/>
      <c r="LQG124" s="16"/>
      <c r="LQH124" s="16"/>
      <c r="LQI124" s="16"/>
      <c r="LQJ124" s="16"/>
      <c r="LQK124" s="16"/>
      <c r="LQL124" s="16"/>
      <c r="LQM124" s="16"/>
      <c r="LQN124" s="16"/>
      <c r="LQO124" s="16"/>
      <c r="LQP124" s="16"/>
      <c r="LQQ124" s="16"/>
      <c r="LQR124" s="16"/>
      <c r="LQS124" s="16"/>
      <c r="LQT124" s="16"/>
      <c r="LQU124" s="16"/>
      <c r="LQV124" s="16"/>
      <c r="LQW124" s="16"/>
      <c r="LQX124" s="16"/>
      <c r="LQY124" s="16"/>
      <c r="LQZ124" s="16"/>
      <c r="LRA124" s="16"/>
      <c r="LRB124" s="16"/>
      <c r="LRC124" s="16"/>
      <c r="LRD124" s="16"/>
      <c r="LRE124" s="16"/>
      <c r="LRF124" s="16"/>
      <c r="LRG124" s="16"/>
      <c r="LRH124" s="16"/>
      <c r="LRI124" s="16"/>
      <c r="LRJ124" s="16"/>
      <c r="LRK124" s="16"/>
      <c r="LRL124" s="16"/>
      <c r="LRM124" s="16"/>
      <c r="LRN124" s="16"/>
      <c r="LRO124" s="16"/>
      <c r="LRP124" s="16"/>
      <c r="LRQ124" s="16"/>
      <c r="LRR124" s="16"/>
      <c r="LRS124" s="16"/>
      <c r="LRT124" s="16"/>
      <c r="LRU124" s="16"/>
      <c r="LRV124" s="16"/>
      <c r="LRW124" s="16"/>
      <c r="LRX124" s="16"/>
      <c r="LRY124" s="16"/>
      <c r="LRZ124" s="16"/>
      <c r="LSA124" s="16"/>
      <c r="LSB124" s="16"/>
      <c r="LSC124" s="16"/>
      <c r="LSD124" s="16"/>
      <c r="LSE124" s="16"/>
      <c r="LSF124" s="16"/>
      <c r="LSG124" s="16"/>
      <c r="LSH124" s="16"/>
      <c r="LSI124" s="16"/>
      <c r="LSJ124" s="16"/>
      <c r="LSK124" s="16"/>
      <c r="LSL124" s="16"/>
      <c r="LSM124" s="16"/>
      <c r="LSN124" s="16"/>
      <c r="LSO124" s="16"/>
      <c r="LSP124" s="16"/>
      <c r="LSQ124" s="16"/>
      <c r="LSR124" s="16"/>
      <c r="LSS124" s="16"/>
      <c r="LST124" s="16"/>
      <c r="LSU124" s="16"/>
      <c r="LSV124" s="16"/>
      <c r="LSW124" s="16"/>
      <c r="LSX124" s="16"/>
      <c r="LSY124" s="16"/>
      <c r="LSZ124" s="16"/>
      <c r="LTA124" s="16"/>
      <c r="LTB124" s="16"/>
      <c r="LTC124" s="16"/>
      <c r="LTD124" s="16"/>
      <c r="LTE124" s="16"/>
      <c r="LTF124" s="16"/>
      <c r="LTG124" s="16"/>
      <c r="LTH124" s="16"/>
      <c r="LTI124" s="16"/>
      <c r="LTJ124" s="16"/>
      <c r="LTK124" s="16"/>
      <c r="LTL124" s="16"/>
      <c r="LTM124" s="16"/>
      <c r="LTN124" s="16"/>
      <c r="LTO124" s="16"/>
      <c r="LTP124" s="16"/>
      <c r="LTQ124" s="16"/>
      <c r="LTR124" s="16"/>
      <c r="LTS124" s="16"/>
      <c r="LTT124" s="16"/>
      <c r="LTU124" s="16"/>
      <c r="LTV124" s="16"/>
      <c r="LTW124" s="16"/>
      <c r="LTX124" s="16"/>
      <c r="LTY124" s="16"/>
      <c r="LTZ124" s="16"/>
      <c r="LUA124" s="16"/>
      <c r="LUB124" s="16"/>
      <c r="LUC124" s="16"/>
      <c r="LUD124" s="16"/>
      <c r="LUE124" s="16"/>
      <c r="LUF124" s="16"/>
      <c r="LUG124" s="16"/>
      <c r="LUH124" s="16"/>
      <c r="LUI124" s="16"/>
      <c r="LUJ124" s="16"/>
      <c r="LUK124" s="16"/>
      <c r="LUL124" s="16"/>
      <c r="LUM124" s="16"/>
      <c r="LUN124" s="16"/>
      <c r="LUO124" s="16"/>
      <c r="LUP124" s="16"/>
      <c r="LUQ124" s="16"/>
      <c r="LUR124" s="16"/>
      <c r="LUS124" s="16"/>
      <c r="LUT124" s="16"/>
      <c r="LUU124" s="16"/>
      <c r="LUV124" s="16"/>
      <c r="LUW124" s="16"/>
      <c r="LUX124" s="16"/>
      <c r="LUY124" s="16"/>
      <c r="LUZ124" s="16"/>
      <c r="LVA124" s="16"/>
      <c r="LVB124" s="16"/>
      <c r="LVC124" s="16"/>
      <c r="LVD124" s="16"/>
      <c r="LVE124" s="16"/>
      <c r="LVF124" s="16"/>
      <c r="LVG124" s="16"/>
      <c r="LVH124" s="16"/>
      <c r="LVI124" s="16"/>
      <c r="LVJ124" s="16"/>
      <c r="LVK124" s="16"/>
      <c r="LVL124" s="16"/>
      <c r="LVM124" s="16"/>
      <c r="LVN124" s="16"/>
      <c r="LVO124" s="16"/>
      <c r="LVP124" s="16"/>
      <c r="LVQ124" s="16"/>
      <c r="LVR124" s="16"/>
      <c r="LVS124" s="16"/>
      <c r="LVT124" s="16"/>
      <c r="LVU124" s="16"/>
      <c r="LVV124" s="16"/>
      <c r="LVW124" s="16"/>
      <c r="LVX124" s="16"/>
      <c r="LVY124" s="16"/>
      <c r="LVZ124" s="16"/>
      <c r="LWA124" s="16"/>
      <c r="LWB124" s="16"/>
      <c r="LWC124" s="16"/>
      <c r="LWD124" s="16"/>
      <c r="LWE124" s="16"/>
      <c r="LWF124" s="16"/>
      <c r="LWG124" s="16"/>
      <c r="LWH124" s="16"/>
      <c r="LWI124" s="16"/>
      <c r="LWJ124" s="16"/>
      <c r="LWK124" s="16"/>
      <c r="LWL124" s="16"/>
      <c r="LWM124" s="16"/>
      <c r="LWN124" s="16"/>
      <c r="LWO124" s="16"/>
      <c r="LWP124" s="16"/>
      <c r="LWQ124" s="16"/>
      <c r="LWR124" s="16"/>
      <c r="LWS124" s="16"/>
      <c r="LWT124" s="16"/>
      <c r="LWU124" s="16"/>
      <c r="LWV124" s="16"/>
      <c r="LWW124" s="16"/>
      <c r="LWX124" s="16"/>
      <c r="LWY124" s="16"/>
      <c r="LWZ124" s="16"/>
      <c r="LXA124" s="16"/>
      <c r="LXB124" s="16"/>
      <c r="LXC124" s="16"/>
      <c r="LXD124" s="16"/>
      <c r="LXE124" s="16"/>
      <c r="LXF124" s="16"/>
      <c r="LXG124" s="16"/>
      <c r="LXH124" s="16"/>
      <c r="LXI124" s="16"/>
      <c r="LXJ124" s="16"/>
      <c r="LXK124" s="16"/>
      <c r="LXL124" s="16"/>
      <c r="LXM124" s="16"/>
      <c r="LXN124" s="16"/>
      <c r="LXO124" s="16"/>
      <c r="LXP124" s="16"/>
      <c r="LXQ124" s="16"/>
      <c r="LXR124" s="16"/>
      <c r="LXS124" s="16"/>
      <c r="LXT124" s="16"/>
      <c r="LXU124" s="16"/>
      <c r="LXV124" s="16"/>
      <c r="LXW124" s="16"/>
      <c r="LXX124" s="16"/>
      <c r="LXY124" s="16"/>
      <c r="LXZ124" s="16"/>
      <c r="LYA124" s="16"/>
      <c r="LYB124" s="16"/>
      <c r="LYC124" s="16"/>
      <c r="LYD124" s="16"/>
      <c r="LYE124" s="16"/>
      <c r="LYF124" s="16"/>
      <c r="LYG124" s="16"/>
      <c r="LYH124" s="16"/>
      <c r="LYI124" s="16"/>
      <c r="LYJ124" s="16"/>
      <c r="LYK124" s="16"/>
      <c r="LYL124" s="16"/>
      <c r="LYM124" s="16"/>
      <c r="LYN124" s="16"/>
      <c r="LYO124" s="16"/>
      <c r="LYP124" s="16"/>
      <c r="LYQ124" s="16"/>
      <c r="LYR124" s="16"/>
      <c r="LYS124" s="16"/>
      <c r="LYT124" s="16"/>
      <c r="LYU124" s="16"/>
      <c r="LYV124" s="16"/>
      <c r="LYW124" s="16"/>
      <c r="LYX124" s="16"/>
      <c r="LYY124" s="16"/>
      <c r="LYZ124" s="16"/>
      <c r="LZA124" s="16"/>
      <c r="LZB124" s="16"/>
      <c r="LZC124" s="16"/>
      <c r="LZD124" s="16"/>
      <c r="LZE124" s="16"/>
      <c r="LZF124" s="16"/>
      <c r="LZG124" s="16"/>
      <c r="LZH124" s="16"/>
      <c r="LZI124" s="16"/>
      <c r="LZJ124" s="16"/>
      <c r="LZK124" s="16"/>
      <c r="LZL124" s="16"/>
      <c r="LZM124" s="16"/>
      <c r="LZN124" s="16"/>
      <c r="LZO124" s="16"/>
      <c r="LZP124" s="16"/>
      <c r="LZQ124" s="16"/>
      <c r="LZR124" s="16"/>
      <c r="LZS124" s="16"/>
      <c r="LZT124" s="16"/>
      <c r="LZU124" s="16"/>
      <c r="LZV124" s="16"/>
      <c r="LZW124" s="16"/>
      <c r="LZX124" s="16"/>
      <c r="LZY124" s="16"/>
      <c r="LZZ124" s="16"/>
      <c r="MAA124" s="16"/>
      <c r="MAB124" s="16"/>
      <c r="MAC124" s="16"/>
      <c r="MAD124" s="16"/>
      <c r="MAE124" s="16"/>
      <c r="MAF124" s="16"/>
      <c r="MAG124" s="16"/>
      <c r="MAH124" s="16"/>
      <c r="MAI124" s="16"/>
      <c r="MAJ124" s="16"/>
      <c r="MAK124" s="16"/>
      <c r="MAL124" s="16"/>
      <c r="MAM124" s="16"/>
      <c r="MAN124" s="16"/>
      <c r="MAO124" s="16"/>
      <c r="MAP124" s="16"/>
      <c r="MAQ124" s="16"/>
      <c r="MAR124" s="16"/>
      <c r="MAS124" s="16"/>
      <c r="MAT124" s="16"/>
      <c r="MAU124" s="16"/>
      <c r="MAV124" s="16"/>
      <c r="MAW124" s="16"/>
      <c r="MAX124" s="16"/>
      <c r="MAY124" s="16"/>
      <c r="MAZ124" s="16"/>
      <c r="MBA124" s="16"/>
      <c r="MBB124" s="16"/>
      <c r="MBC124" s="16"/>
      <c r="MBD124" s="16"/>
      <c r="MBE124" s="16"/>
      <c r="MBF124" s="16"/>
      <c r="MBG124" s="16"/>
      <c r="MBH124" s="16"/>
      <c r="MBI124" s="16"/>
      <c r="MBJ124" s="16"/>
      <c r="MBK124" s="16"/>
      <c r="MBL124" s="16"/>
      <c r="MBM124" s="16"/>
      <c r="MBN124" s="16"/>
      <c r="MBO124" s="16"/>
      <c r="MBP124" s="16"/>
      <c r="MBQ124" s="16"/>
      <c r="MBR124" s="16"/>
      <c r="MBS124" s="16"/>
      <c r="MBT124" s="16"/>
      <c r="MBU124" s="16"/>
      <c r="MBV124" s="16"/>
      <c r="MBW124" s="16"/>
      <c r="MBX124" s="16"/>
      <c r="MBY124" s="16"/>
      <c r="MBZ124" s="16"/>
      <c r="MCA124" s="16"/>
      <c r="MCB124" s="16"/>
      <c r="MCC124" s="16"/>
      <c r="MCD124" s="16"/>
      <c r="MCE124" s="16"/>
      <c r="MCF124" s="16"/>
      <c r="MCG124" s="16"/>
      <c r="MCH124" s="16"/>
      <c r="MCI124" s="16"/>
      <c r="MCJ124" s="16"/>
      <c r="MCK124" s="16"/>
      <c r="MCL124" s="16"/>
      <c r="MCM124" s="16"/>
      <c r="MCN124" s="16"/>
      <c r="MCO124" s="16"/>
      <c r="MCP124" s="16"/>
      <c r="MCQ124" s="16"/>
      <c r="MCR124" s="16"/>
      <c r="MCS124" s="16"/>
      <c r="MCT124" s="16"/>
      <c r="MCU124" s="16"/>
      <c r="MCV124" s="16"/>
      <c r="MCW124" s="16"/>
      <c r="MCX124" s="16"/>
      <c r="MCY124" s="16"/>
      <c r="MCZ124" s="16"/>
      <c r="MDA124" s="16"/>
      <c r="MDB124" s="16"/>
      <c r="MDC124" s="16"/>
      <c r="MDD124" s="16"/>
      <c r="MDE124" s="16"/>
      <c r="MDF124" s="16"/>
      <c r="MDG124" s="16"/>
      <c r="MDH124" s="16"/>
      <c r="MDI124" s="16"/>
      <c r="MDJ124" s="16"/>
      <c r="MDK124" s="16"/>
      <c r="MDL124" s="16"/>
      <c r="MDM124" s="16"/>
      <c r="MDN124" s="16"/>
      <c r="MDO124" s="16"/>
      <c r="MDP124" s="16"/>
      <c r="MDQ124" s="16"/>
      <c r="MDR124" s="16"/>
      <c r="MDS124" s="16"/>
      <c r="MDT124" s="16"/>
      <c r="MDU124" s="16"/>
      <c r="MDV124" s="16"/>
      <c r="MDW124" s="16"/>
      <c r="MDX124" s="16"/>
      <c r="MDY124" s="16"/>
      <c r="MDZ124" s="16"/>
      <c r="MEA124" s="16"/>
      <c r="MEB124" s="16"/>
      <c r="MEC124" s="16"/>
      <c r="MED124" s="16"/>
      <c r="MEE124" s="16"/>
      <c r="MEF124" s="16"/>
      <c r="MEG124" s="16"/>
      <c r="MEH124" s="16"/>
      <c r="MEI124" s="16"/>
      <c r="MEJ124" s="16"/>
      <c r="MEK124" s="16"/>
      <c r="MEL124" s="16"/>
      <c r="MEM124" s="16"/>
      <c r="MEN124" s="16"/>
      <c r="MEO124" s="16"/>
      <c r="MEP124" s="16"/>
      <c r="MEQ124" s="16"/>
      <c r="MER124" s="16"/>
      <c r="MES124" s="16"/>
      <c r="MET124" s="16"/>
      <c r="MEU124" s="16"/>
      <c r="MEV124" s="16"/>
      <c r="MEW124" s="16"/>
      <c r="MEX124" s="16"/>
      <c r="MEY124" s="16"/>
      <c r="MEZ124" s="16"/>
      <c r="MFA124" s="16"/>
      <c r="MFB124" s="16"/>
      <c r="MFC124" s="16"/>
      <c r="MFD124" s="16"/>
      <c r="MFE124" s="16"/>
      <c r="MFF124" s="16"/>
      <c r="MFG124" s="16"/>
      <c r="MFH124" s="16"/>
      <c r="MFI124" s="16"/>
      <c r="MFJ124" s="16"/>
      <c r="MFK124" s="16"/>
      <c r="MFL124" s="16"/>
      <c r="MFM124" s="16"/>
      <c r="MFN124" s="16"/>
      <c r="MFO124" s="16"/>
      <c r="MFP124" s="16"/>
      <c r="MFQ124" s="16"/>
      <c r="MFR124" s="16"/>
      <c r="MFS124" s="16"/>
      <c r="MFT124" s="16"/>
      <c r="MFU124" s="16"/>
      <c r="MFV124" s="16"/>
      <c r="MFW124" s="16"/>
      <c r="MFX124" s="16"/>
      <c r="MFY124" s="16"/>
      <c r="MFZ124" s="16"/>
      <c r="MGA124" s="16"/>
      <c r="MGB124" s="16"/>
      <c r="MGC124" s="16"/>
      <c r="MGD124" s="16"/>
      <c r="MGE124" s="16"/>
      <c r="MGF124" s="16"/>
      <c r="MGG124" s="16"/>
      <c r="MGH124" s="16"/>
      <c r="MGI124" s="16"/>
      <c r="MGJ124" s="16"/>
      <c r="MGK124" s="16"/>
      <c r="MGL124" s="16"/>
      <c r="MGM124" s="16"/>
      <c r="MGN124" s="16"/>
      <c r="MGO124" s="16"/>
      <c r="MGP124" s="16"/>
      <c r="MGQ124" s="16"/>
      <c r="MGR124" s="16"/>
      <c r="MGS124" s="16"/>
      <c r="MGT124" s="16"/>
      <c r="MGU124" s="16"/>
      <c r="MGV124" s="16"/>
      <c r="MGW124" s="16"/>
      <c r="MGX124" s="16"/>
      <c r="MGY124" s="16"/>
      <c r="MGZ124" s="16"/>
      <c r="MHA124" s="16"/>
      <c r="MHB124" s="16"/>
      <c r="MHC124" s="16"/>
      <c r="MHD124" s="16"/>
      <c r="MHE124" s="16"/>
      <c r="MHF124" s="16"/>
      <c r="MHG124" s="16"/>
      <c r="MHH124" s="16"/>
      <c r="MHI124" s="16"/>
      <c r="MHJ124" s="16"/>
      <c r="MHK124" s="16"/>
      <c r="MHL124" s="16"/>
      <c r="MHM124" s="16"/>
      <c r="MHN124" s="16"/>
      <c r="MHO124" s="16"/>
      <c r="MHP124" s="16"/>
      <c r="MHQ124" s="16"/>
      <c r="MHR124" s="16"/>
      <c r="MHS124" s="16"/>
      <c r="MHT124" s="16"/>
      <c r="MHU124" s="16"/>
      <c r="MHV124" s="16"/>
      <c r="MHW124" s="16"/>
      <c r="MHX124" s="16"/>
      <c r="MHY124" s="16"/>
      <c r="MHZ124" s="16"/>
      <c r="MIA124" s="16"/>
      <c r="MIB124" s="16"/>
      <c r="MIC124" s="16"/>
      <c r="MID124" s="16"/>
      <c r="MIE124" s="16"/>
      <c r="MIF124" s="16"/>
      <c r="MIG124" s="16"/>
      <c r="MIH124" s="16"/>
      <c r="MII124" s="16"/>
      <c r="MIJ124" s="16"/>
      <c r="MIK124" s="16"/>
      <c r="MIL124" s="16"/>
      <c r="MIM124" s="16"/>
      <c r="MIN124" s="16"/>
      <c r="MIO124" s="16"/>
      <c r="MIP124" s="16"/>
      <c r="MIQ124" s="16"/>
      <c r="MIR124" s="16"/>
      <c r="MIS124" s="16"/>
      <c r="MIT124" s="16"/>
      <c r="MIU124" s="16"/>
      <c r="MIV124" s="16"/>
      <c r="MIW124" s="16"/>
      <c r="MIX124" s="16"/>
      <c r="MIY124" s="16"/>
      <c r="MIZ124" s="16"/>
      <c r="MJA124" s="16"/>
      <c r="MJB124" s="16"/>
      <c r="MJC124" s="16"/>
      <c r="MJD124" s="16"/>
      <c r="MJE124" s="16"/>
      <c r="MJF124" s="16"/>
      <c r="MJG124" s="16"/>
      <c r="MJH124" s="16"/>
      <c r="MJI124" s="16"/>
      <c r="MJJ124" s="16"/>
      <c r="MJK124" s="16"/>
      <c r="MJL124" s="16"/>
      <c r="MJM124" s="16"/>
      <c r="MJN124" s="16"/>
      <c r="MJO124" s="16"/>
      <c r="MJP124" s="16"/>
      <c r="MJQ124" s="16"/>
      <c r="MJR124" s="16"/>
      <c r="MJS124" s="16"/>
      <c r="MJT124" s="16"/>
      <c r="MJU124" s="16"/>
      <c r="MJV124" s="16"/>
      <c r="MJW124" s="16"/>
      <c r="MJX124" s="16"/>
      <c r="MJY124" s="16"/>
      <c r="MJZ124" s="16"/>
      <c r="MKA124" s="16"/>
      <c r="MKB124" s="16"/>
      <c r="MKC124" s="16"/>
      <c r="MKD124" s="16"/>
      <c r="MKE124" s="16"/>
      <c r="MKF124" s="16"/>
      <c r="MKG124" s="16"/>
      <c r="MKH124" s="16"/>
      <c r="MKI124" s="16"/>
      <c r="MKJ124" s="16"/>
      <c r="MKK124" s="16"/>
      <c r="MKL124" s="16"/>
      <c r="MKM124" s="16"/>
      <c r="MKN124" s="16"/>
      <c r="MKO124" s="16"/>
      <c r="MKP124" s="16"/>
      <c r="MKQ124" s="16"/>
      <c r="MKR124" s="16"/>
      <c r="MKS124" s="16"/>
      <c r="MKT124" s="16"/>
      <c r="MKU124" s="16"/>
      <c r="MKV124" s="16"/>
      <c r="MKW124" s="16"/>
      <c r="MKX124" s="16"/>
      <c r="MKY124" s="16"/>
      <c r="MKZ124" s="16"/>
      <c r="MLA124" s="16"/>
      <c r="MLB124" s="16"/>
      <c r="MLC124" s="16"/>
      <c r="MLD124" s="16"/>
      <c r="MLE124" s="16"/>
      <c r="MLF124" s="16"/>
      <c r="MLG124" s="16"/>
      <c r="MLH124" s="16"/>
      <c r="MLI124" s="16"/>
      <c r="MLJ124" s="16"/>
      <c r="MLK124" s="16"/>
      <c r="MLL124" s="16"/>
      <c r="MLM124" s="16"/>
      <c r="MLN124" s="16"/>
      <c r="MLO124" s="16"/>
      <c r="MLP124" s="16"/>
      <c r="MLQ124" s="16"/>
      <c r="MLR124" s="16"/>
      <c r="MLS124" s="16"/>
      <c r="MLT124" s="16"/>
      <c r="MLU124" s="16"/>
      <c r="MLV124" s="16"/>
      <c r="MLW124" s="16"/>
      <c r="MLX124" s="16"/>
      <c r="MLY124" s="16"/>
      <c r="MLZ124" s="16"/>
      <c r="MMA124" s="16"/>
      <c r="MMB124" s="16"/>
      <c r="MMC124" s="16"/>
      <c r="MMD124" s="16"/>
      <c r="MME124" s="16"/>
      <c r="MMF124" s="16"/>
      <c r="MMG124" s="16"/>
      <c r="MMH124" s="16"/>
      <c r="MMI124" s="16"/>
      <c r="MMJ124" s="16"/>
      <c r="MMK124" s="16"/>
      <c r="MML124" s="16"/>
      <c r="MMM124" s="16"/>
      <c r="MMN124" s="16"/>
      <c r="MMO124" s="16"/>
      <c r="MMP124" s="16"/>
      <c r="MMQ124" s="16"/>
      <c r="MMR124" s="16"/>
      <c r="MMS124" s="16"/>
      <c r="MMT124" s="16"/>
      <c r="MMU124" s="16"/>
      <c r="MMV124" s="16"/>
      <c r="MMW124" s="16"/>
      <c r="MMX124" s="16"/>
      <c r="MMY124" s="16"/>
      <c r="MMZ124" s="16"/>
      <c r="MNA124" s="16"/>
      <c r="MNB124" s="16"/>
      <c r="MNC124" s="16"/>
      <c r="MND124" s="16"/>
      <c r="MNE124" s="16"/>
      <c r="MNF124" s="16"/>
      <c r="MNG124" s="16"/>
      <c r="MNH124" s="16"/>
      <c r="MNI124" s="16"/>
      <c r="MNJ124" s="16"/>
      <c r="MNK124" s="16"/>
      <c r="MNL124" s="16"/>
      <c r="MNM124" s="16"/>
      <c r="MNN124" s="16"/>
      <c r="MNO124" s="16"/>
      <c r="MNP124" s="16"/>
      <c r="MNQ124" s="16"/>
      <c r="MNR124" s="16"/>
      <c r="MNS124" s="16"/>
      <c r="MNT124" s="16"/>
      <c r="MNU124" s="16"/>
      <c r="MNV124" s="16"/>
      <c r="MNW124" s="16"/>
      <c r="MNX124" s="16"/>
      <c r="MNY124" s="16"/>
      <c r="MNZ124" s="16"/>
      <c r="MOA124" s="16"/>
      <c r="MOB124" s="16"/>
      <c r="MOC124" s="16"/>
      <c r="MOD124" s="16"/>
      <c r="MOE124" s="16"/>
      <c r="MOF124" s="16"/>
      <c r="MOG124" s="16"/>
      <c r="MOH124" s="16"/>
      <c r="MOI124" s="16"/>
      <c r="MOJ124" s="16"/>
      <c r="MOK124" s="16"/>
      <c r="MOL124" s="16"/>
      <c r="MOM124" s="16"/>
      <c r="MON124" s="16"/>
      <c r="MOO124" s="16"/>
      <c r="MOP124" s="16"/>
      <c r="MOQ124" s="16"/>
      <c r="MOR124" s="16"/>
      <c r="MOS124" s="16"/>
      <c r="MOT124" s="16"/>
      <c r="MOU124" s="16"/>
      <c r="MOV124" s="16"/>
      <c r="MOW124" s="16"/>
      <c r="MOX124" s="16"/>
      <c r="MOY124" s="16"/>
      <c r="MOZ124" s="16"/>
      <c r="MPA124" s="16"/>
      <c r="MPB124" s="16"/>
      <c r="MPC124" s="16"/>
      <c r="MPD124" s="16"/>
      <c r="MPE124" s="16"/>
      <c r="MPF124" s="16"/>
      <c r="MPG124" s="16"/>
      <c r="MPH124" s="16"/>
      <c r="MPI124" s="16"/>
      <c r="MPJ124" s="16"/>
      <c r="MPK124" s="16"/>
      <c r="MPL124" s="16"/>
      <c r="MPM124" s="16"/>
      <c r="MPN124" s="16"/>
      <c r="MPO124" s="16"/>
      <c r="MPP124" s="16"/>
      <c r="MPQ124" s="16"/>
      <c r="MPR124" s="16"/>
      <c r="MPS124" s="16"/>
      <c r="MPT124" s="16"/>
      <c r="MPU124" s="16"/>
      <c r="MPV124" s="16"/>
      <c r="MPW124" s="16"/>
      <c r="MPX124" s="16"/>
      <c r="MPY124" s="16"/>
      <c r="MPZ124" s="16"/>
      <c r="MQA124" s="16"/>
      <c r="MQB124" s="16"/>
      <c r="MQC124" s="16"/>
      <c r="MQD124" s="16"/>
      <c r="MQE124" s="16"/>
      <c r="MQF124" s="16"/>
      <c r="MQG124" s="16"/>
      <c r="MQH124" s="16"/>
      <c r="MQI124" s="16"/>
      <c r="MQJ124" s="16"/>
      <c r="MQK124" s="16"/>
      <c r="MQL124" s="16"/>
      <c r="MQM124" s="16"/>
      <c r="MQN124" s="16"/>
      <c r="MQO124" s="16"/>
      <c r="MQP124" s="16"/>
      <c r="MQQ124" s="16"/>
      <c r="MQR124" s="16"/>
      <c r="MQS124" s="16"/>
      <c r="MQT124" s="16"/>
      <c r="MQU124" s="16"/>
      <c r="MQV124" s="16"/>
      <c r="MQW124" s="16"/>
      <c r="MQX124" s="16"/>
      <c r="MQY124" s="16"/>
      <c r="MQZ124" s="16"/>
      <c r="MRA124" s="16"/>
      <c r="MRB124" s="16"/>
      <c r="MRC124" s="16"/>
      <c r="MRD124" s="16"/>
      <c r="MRE124" s="16"/>
      <c r="MRF124" s="16"/>
      <c r="MRG124" s="16"/>
      <c r="MRH124" s="16"/>
      <c r="MRI124" s="16"/>
      <c r="MRJ124" s="16"/>
      <c r="MRK124" s="16"/>
      <c r="MRL124" s="16"/>
      <c r="MRM124" s="16"/>
      <c r="MRN124" s="16"/>
      <c r="MRO124" s="16"/>
      <c r="MRP124" s="16"/>
      <c r="MRQ124" s="16"/>
      <c r="MRR124" s="16"/>
      <c r="MRS124" s="16"/>
      <c r="MRT124" s="16"/>
      <c r="MRU124" s="16"/>
      <c r="MRV124" s="16"/>
      <c r="MRW124" s="16"/>
      <c r="MRX124" s="16"/>
      <c r="MRY124" s="16"/>
      <c r="MRZ124" s="16"/>
      <c r="MSA124" s="16"/>
      <c r="MSB124" s="16"/>
      <c r="MSC124" s="16"/>
      <c r="MSD124" s="16"/>
      <c r="MSE124" s="16"/>
      <c r="MSF124" s="16"/>
      <c r="MSG124" s="16"/>
      <c r="MSH124" s="16"/>
      <c r="MSI124" s="16"/>
      <c r="MSJ124" s="16"/>
      <c r="MSK124" s="16"/>
      <c r="MSL124" s="16"/>
      <c r="MSM124" s="16"/>
      <c r="MSN124" s="16"/>
      <c r="MSO124" s="16"/>
      <c r="MSP124" s="16"/>
      <c r="MSQ124" s="16"/>
      <c r="MSR124" s="16"/>
      <c r="MSS124" s="16"/>
      <c r="MST124" s="16"/>
      <c r="MSU124" s="16"/>
      <c r="MSV124" s="16"/>
      <c r="MSW124" s="16"/>
      <c r="MSX124" s="16"/>
      <c r="MSY124" s="16"/>
      <c r="MSZ124" s="16"/>
      <c r="MTA124" s="16"/>
      <c r="MTB124" s="16"/>
      <c r="MTC124" s="16"/>
      <c r="MTD124" s="16"/>
      <c r="MTE124" s="16"/>
      <c r="MTF124" s="16"/>
      <c r="MTG124" s="16"/>
      <c r="MTH124" s="16"/>
      <c r="MTI124" s="16"/>
      <c r="MTJ124" s="16"/>
      <c r="MTK124" s="16"/>
      <c r="MTL124" s="16"/>
      <c r="MTM124" s="16"/>
      <c r="MTN124" s="16"/>
      <c r="MTO124" s="16"/>
      <c r="MTP124" s="16"/>
      <c r="MTQ124" s="16"/>
      <c r="MTR124" s="16"/>
      <c r="MTS124" s="16"/>
      <c r="MTT124" s="16"/>
      <c r="MTU124" s="16"/>
      <c r="MTV124" s="16"/>
      <c r="MTW124" s="16"/>
      <c r="MTX124" s="16"/>
      <c r="MTY124" s="16"/>
      <c r="MTZ124" s="16"/>
      <c r="MUA124" s="16"/>
      <c r="MUB124" s="16"/>
      <c r="MUC124" s="16"/>
      <c r="MUD124" s="16"/>
      <c r="MUE124" s="16"/>
      <c r="MUF124" s="16"/>
      <c r="MUG124" s="16"/>
      <c r="MUH124" s="16"/>
      <c r="MUI124" s="16"/>
      <c r="MUJ124" s="16"/>
      <c r="MUK124" s="16"/>
      <c r="MUL124" s="16"/>
      <c r="MUM124" s="16"/>
      <c r="MUN124" s="16"/>
      <c r="MUO124" s="16"/>
      <c r="MUP124" s="16"/>
      <c r="MUQ124" s="16"/>
      <c r="MUR124" s="16"/>
      <c r="MUS124" s="16"/>
      <c r="MUT124" s="16"/>
      <c r="MUU124" s="16"/>
      <c r="MUV124" s="16"/>
      <c r="MUW124" s="16"/>
      <c r="MUX124" s="16"/>
      <c r="MUY124" s="16"/>
      <c r="MUZ124" s="16"/>
      <c r="MVA124" s="16"/>
      <c r="MVB124" s="16"/>
      <c r="MVC124" s="16"/>
      <c r="MVD124" s="16"/>
      <c r="MVE124" s="16"/>
      <c r="MVF124" s="16"/>
      <c r="MVG124" s="16"/>
      <c r="MVH124" s="16"/>
      <c r="MVI124" s="16"/>
      <c r="MVJ124" s="16"/>
      <c r="MVK124" s="16"/>
      <c r="MVL124" s="16"/>
      <c r="MVM124" s="16"/>
      <c r="MVN124" s="16"/>
      <c r="MVO124" s="16"/>
      <c r="MVP124" s="16"/>
      <c r="MVQ124" s="16"/>
      <c r="MVR124" s="16"/>
      <c r="MVS124" s="16"/>
      <c r="MVT124" s="16"/>
      <c r="MVU124" s="16"/>
      <c r="MVV124" s="16"/>
      <c r="MVW124" s="16"/>
      <c r="MVX124" s="16"/>
      <c r="MVY124" s="16"/>
      <c r="MVZ124" s="16"/>
      <c r="MWA124" s="16"/>
      <c r="MWB124" s="16"/>
      <c r="MWC124" s="16"/>
      <c r="MWD124" s="16"/>
      <c r="MWE124" s="16"/>
      <c r="MWF124" s="16"/>
      <c r="MWG124" s="16"/>
      <c r="MWH124" s="16"/>
      <c r="MWI124" s="16"/>
      <c r="MWJ124" s="16"/>
      <c r="MWK124" s="16"/>
      <c r="MWL124" s="16"/>
      <c r="MWM124" s="16"/>
      <c r="MWN124" s="16"/>
      <c r="MWO124" s="16"/>
      <c r="MWP124" s="16"/>
      <c r="MWQ124" s="16"/>
      <c r="MWR124" s="16"/>
      <c r="MWS124" s="16"/>
      <c r="MWT124" s="16"/>
      <c r="MWU124" s="16"/>
      <c r="MWV124" s="16"/>
      <c r="MWW124" s="16"/>
      <c r="MWX124" s="16"/>
      <c r="MWY124" s="16"/>
      <c r="MWZ124" s="16"/>
      <c r="MXA124" s="16"/>
      <c r="MXB124" s="16"/>
      <c r="MXC124" s="16"/>
      <c r="MXD124" s="16"/>
      <c r="MXE124" s="16"/>
      <c r="MXF124" s="16"/>
      <c r="MXG124" s="16"/>
      <c r="MXH124" s="16"/>
      <c r="MXI124" s="16"/>
      <c r="MXJ124" s="16"/>
      <c r="MXK124" s="16"/>
      <c r="MXL124" s="16"/>
      <c r="MXM124" s="16"/>
      <c r="MXN124" s="16"/>
      <c r="MXO124" s="16"/>
      <c r="MXP124" s="16"/>
      <c r="MXQ124" s="16"/>
      <c r="MXR124" s="16"/>
      <c r="MXS124" s="16"/>
      <c r="MXT124" s="16"/>
      <c r="MXU124" s="16"/>
      <c r="MXV124" s="16"/>
      <c r="MXW124" s="16"/>
      <c r="MXX124" s="16"/>
      <c r="MXY124" s="16"/>
      <c r="MXZ124" s="16"/>
      <c r="MYA124" s="16"/>
      <c r="MYB124" s="16"/>
      <c r="MYC124" s="16"/>
      <c r="MYD124" s="16"/>
      <c r="MYE124" s="16"/>
      <c r="MYF124" s="16"/>
      <c r="MYG124" s="16"/>
      <c r="MYH124" s="16"/>
      <c r="MYI124" s="16"/>
      <c r="MYJ124" s="16"/>
      <c r="MYK124" s="16"/>
      <c r="MYL124" s="16"/>
      <c r="MYM124" s="16"/>
      <c r="MYN124" s="16"/>
      <c r="MYO124" s="16"/>
      <c r="MYP124" s="16"/>
      <c r="MYQ124" s="16"/>
      <c r="MYR124" s="16"/>
      <c r="MYS124" s="16"/>
      <c r="MYT124" s="16"/>
      <c r="MYU124" s="16"/>
      <c r="MYV124" s="16"/>
      <c r="MYW124" s="16"/>
      <c r="MYX124" s="16"/>
      <c r="MYY124" s="16"/>
      <c r="MYZ124" s="16"/>
      <c r="MZA124" s="16"/>
      <c r="MZB124" s="16"/>
      <c r="MZC124" s="16"/>
      <c r="MZD124" s="16"/>
      <c r="MZE124" s="16"/>
      <c r="MZF124" s="16"/>
      <c r="MZG124" s="16"/>
      <c r="MZH124" s="16"/>
      <c r="MZI124" s="16"/>
      <c r="MZJ124" s="16"/>
      <c r="MZK124" s="16"/>
      <c r="MZL124" s="16"/>
      <c r="MZM124" s="16"/>
      <c r="MZN124" s="16"/>
      <c r="MZO124" s="16"/>
      <c r="MZP124" s="16"/>
      <c r="MZQ124" s="16"/>
      <c r="MZR124" s="16"/>
      <c r="MZS124" s="16"/>
      <c r="MZT124" s="16"/>
      <c r="MZU124" s="16"/>
      <c r="MZV124" s="16"/>
      <c r="MZW124" s="16"/>
      <c r="MZX124" s="16"/>
      <c r="MZY124" s="16"/>
      <c r="MZZ124" s="16"/>
      <c r="NAA124" s="16"/>
      <c r="NAB124" s="16"/>
      <c r="NAC124" s="16"/>
      <c r="NAD124" s="16"/>
      <c r="NAE124" s="16"/>
      <c r="NAF124" s="16"/>
      <c r="NAG124" s="16"/>
      <c r="NAH124" s="16"/>
      <c r="NAI124" s="16"/>
      <c r="NAJ124" s="16"/>
      <c r="NAK124" s="16"/>
      <c r="NAL124" s="16"/>
      <c r="NAM124" s="16"/>
      <c r="NAN124" s="16"/>
      <c r="NAO124" s="16"/>
      <c r="NAP124" s="16"/>
      <c r="NAQ124" s="16"/>
      <c r="NAR124" s="16"/>
      <c r="NAS124" s="16"/>
      <c r="NAT124" s="16"/>
      <c r="NAU124" s="16"/>
      <c r="NAV124" s="16"/>
      <c r="NAW124" s="16"/>
      <c r="NAX124" s="16"/>
      <c r="NAY124" s="16"/>
      <c r="NAZ124" s="16"/>
      <c r="NBA124" s="16"/>
      <c r="NBB124" s="16"/>
      <c r="NBC124" s="16"/>
      <c r="NBD124" s="16"/>
      <c r="NBE124" s="16"/>
      <c r="NBF124" s="16"/>
      <c r="NBG124" s="16"/>
      <c r="NBH124" s="16"/>
      <c r="NBI124" s="16"/>
      <c r="NBJ124" s="16"/>
      <c r="NBK124" s="16"/>
      <c r="NBL124" s="16"/>
      <c r="NBM124" s="16"/>
      <c r="NBN124" s="16"/>
      <c r="NBO124" s="16"/>
      <c r="NBP124" s="16"/>
      <c r="NBQ124" s="16"/>
      <c r="NBR124" s="16"/>
      <c r="NBS124" s="16"/>
      <c r="NBT124" s="16"/>
      <c r="NBU124" s="16"/>
      <c r="NBV124" s="16"/>
      <c r="NBW124" s="16"/>
      <c r="NBX124" s="16"/>
      <c r="NBY124" s="16"/>
      <c r="NBZ124" s="16"/>
      <c r="NCA124" s="16"/>
      <c r="NCB124" s="16"/>
      <c r="NCC124" s="16"/>
      <c r="NCD124" s="16"/>
      <c r="NCE124" s="16"/>
      <c r="NCF124" s="16"/>
      <c r="NCG124" s="16"/>
      <c r="NCH124" s="16"/>
      <c r="NCI124" s="16"/>
      <c r="NCJ124" s="16"/>
      <c r="NCK124" s="16"/>
      <c r="NCL124" s="16"/>
      <c r="NCM124" s="16"/>
      <c r="NCN124" s="16"/>
      <c r="NCO124" s="16"/>
      <c r="NCP124" s="16"/>
      <c r="NCQ124" s="16"/>
      <c r="NCR124" s="16"/>
      <c r="NCS124" s="16"/>
      <c r="NCT124" s="16"/>
      <c r="NCU124" s="16"/>
      <c r="NCV124" s="16"/>
      <c r="NCW124" s="16"/>
      <c r="NCX124" s="16"/>
      <c r="NCY124" s="16"/>
      <c r="NCZ124" s="16"/>
      <c r="NDA124" s="16"/>
      <c r="NDB124" s="16"/>
      <c r="NDC124" s="16"/>
      <c r="NDD124" s="16"/>
      <c r="NDE124" s="16"/>
      <c r="NDF124" s="16"/>
      <c r="NDG124" s="16"/>
      <c r="NDH124" s="16"/>
      <c r="NDI124" s="16"/>
      <c r="NDJ124" s="16"/>
      <c r="NDK124" s="16"/>
      <c r="NDL124" s="16"/>
      <c r="NDM124" s="16"/>
      <c r="NDN124" s="16"/>
      <c r="NDO124" s="16"/>
      <c r="NDP124" s="16"/>
      <c r="NDQ124" s="16"/>
      <c r="NDR124" s="16"/>
      <c r="NDS124" s="16"/>
      <c r="NDT124" s="16"/>
      <c r="NDU124" s="16"/>
      <c r="NDV124" s="16"/>
      <c r="NDW124" s="16"/>
      <c r="NDX124" s="16"/>
      <c r="NDY124" s="16"/>
      <c r="NDZ124" s="16"/>
      <c r="NEA124" s="16"/>
      <c r="NEB124" s="16"/>
      <c r="NEC124" s="16"/>
      <c r="NED124" s="16"/>
      <c r="NEE124" s="16"/>
      <c r="NEF124" s="16"/>
      <c r="NEG124" s="16"/>
      <c r="NEH124" s="16"/>
      <c r="NEI124" s="16"/>
      <c r="NEJ124" s="16"/>
      <c r="NEK124" s="16"/>
      <c r="NEL124" s="16"/>
      <c r="NEM124" s="16"/>
      <c r="NEN124" s="16"/>
      <c r="NEO124" s="16"/>
      <c r="NEP124" s="16"/>
      <c r="NEQ124" s="16"/>
      <c r="NER124" s="16"/>
      <c r="NES124" s="16"/>
      <c r="NET124" s="16"/>
      <c r="NEU124" s="16"/>
      <c r="NEV124" s="16"/>
      <c r="NEW124" s="16"/>
      <c r="NEX124" s="16"/>
      <c r="NEY124" s="16"/>
      <c r="NEZ124" s="16"/>
      <c r="NFA124" s="16"/>
      <c r="NFB124" s="16"/>
      <c r="NFC124" s="16"/>
      <c r="NFD124" s="16"/>
      <c r="NFE124" s="16"/>
      <c r="NFF124" s="16"/>
      <c r="NFG124" s="16"/>
      <c r="NFH124" s="16"/>
      <c r="NFI124" s="16"/>
      <c r="NFJ124" s="16"/>
      <c r="NFK124" s="16"/>
      <c r="NFL124" s="16"/>
      <c r="NFM124" s="16"/>
      <c r="NFN124" s="16"/>
      <c r="NFO124" s="16"/>
      <c r="NFP124" s="16"/>
      <c r="NFQ124" s="16"/>
      <c r="NFR124" s="16"/>
      <c r="NFS124" s="16"/>
      <c r="NFT124" s="16"/>
      <c r="NFU124" s="16"/>
      <c r="NFV124" s="16"/>
      <c r="NFW124" s="16"/>
      <c r="NFX124" s="16"/>
      <c r="NFY124" s="16"/>
      <c r="NFZ124" s="16"/>
      <c r="NGA124" s="16"/>
      <c r="NGB124" s="16"/>
      <c r="NGC124" s="16"/>
      <c r="NGD124" s="16"/>
      <c r="NGE124" s="16"/>
      <c r="NGF124" s="16"/>
      <c r="NGG124" s="16"/>
      <c r="NGH124" s="16"/>
      <c r="NGI124" s="16"/>
      <c r="NGJ124" s="16"/>
      <c r="NGK124" s="16"/>
      <c r="NGL124" s="16"/>
      <c r="NGM124" s="16"/>
      <c r="NGN124" s="16"/>
      <c r="NGO124" s="16"/>
      <c r="NGP124" s="16"/>
      <c r="NGQ124" s="16"/>
      <c r="NGR124" s="16"/>
      <c r="NGS124" s="16"/>
      <c r="NGT124" s="16"/>
      <c r="NGU124" s="16"/>
      <c r="NGV124" s="16"/>
      <c r="NGW124" s="16"/>
      <c r="NGX124" s="16"/>
      <c r="NGY124" s="16"/>
      <c r="NGZ124" s="16"/>
      <c r="NHA124" s="16"/>
      <c r="NHB124" s="16"/>
      <c r="NHC124" s="16"/>
      <c r="NHD124" s="16"/>
      <c r="NHE124" s="16"/>
      <c r="NHF124" s="16"/>
      <c r="NHG124" s="16"/>
      <c r="NHH124" s="16"/>
      <c r="NHI124" s="16"/>
      <c r="NHJ124" s="16"/>
      <c r="NHK124" s="16"/>
      <c r="NHL124" s="16"/>
      <c r="NHM124" s="16"/>
      <c r="NHN124" s="16"/>
      <c r="NHO124" s="16"/>
      <c r="NHP124" s="16"/>
      <c r="NHQ124" s="16"/>
      <c r="NHR124" s="16"/>
      <c r="NHS124" s="16"/>
      <c r="NHT124" s="16"/>
      <c r="NHU124" s="16"/>
      <c r="NHV124" s="16"/>
      <c r="NHW124" s="16"/>
      <c r="NHX124" s="16"/>
      <c r="NHY124" s="16"/>
      <c r="NHZ124" s="16"/>
      <c r="NIA124" s="16"/>
      <c r="NIB124" s="16"/>
      <c r="NIC124" s="16"/>
      <c r="NID124" s="16"/>
      <c r="NIE124" s="16"/>
      <c r="NIF124" s="16"/>
      <c r="NIG124" s="16"/>
      <c r="NIH124" s="16"/>
      <c r="NII124" s="16"/>
      <c r="NIJ124" s="16"/>
      <c r="NIK124" s="16"/>
      <c r="NIL124" s="16"/>
      <c r="NIM124" s="16"/>
      <c r="NIN124" s="16"/>
      <c r="NIO124" s="16"/>
      <c r="NIP124" s="16"/>
      <c r="NIQ124" s="16"/>
      <c r="NIR124" s="16"/>
      <c r="NIS124" s="16"/>
      <c r="NIT124" s="16"/>
      <c r="NIU124" s="16"/>
      <c r="NIV124" s="16"/>
      <c r="NIW124" s="16"/>
      <c r="NIX124" s="16"/>
      <c r="NIY124" s="16"/>
      <c r="NIZ124" s="16"/>
      <c r="NJA124" s="16"/>
      <c r="NJB124" s="16"/>
      <c r="NJC124" s="16"/>
      <c r="NJD124" s="16"/>
      <c r="NJE124" s="16"/>
      <c r="NJF124" s="16"/>
      <c r="NJG124" s="16"/>
      <c r="NJH124" s="16"/>
      <c r="NJI124" s="16"/>
      <c r="NJJ124" s="16"/>
      <c r="NJK124" s="16"/>
      <c r="NJL124" s="16"/>
      <c r="NJM124" s="16"/>
      <c r="NJN124" s="16"/>
      <c r="NJO124" s="16"/>
      <c r="NJP124" s="16"/>
      <c r="NJQ124" s="16"/>
      <c r="NJR124" s="16"/>
      <c r="NJS124" s="16"/>
      <c r="NJT124" s="16"/>
      <c r="NJU124" s="16"/>
      <c r="NJV124" s="16"/>
      <c r="NJW124" s="16"/>
      <c r="NJX124" s="16"/>
      <c r="NJY124" s="16"/>
      <c r="NJZ124" s="16"/>
      <c r="NKA124" s="16"/>
      <c r="NKB124" s="16"/>
      <c r="NKC124" s="16"/>
      <c r="NKD124" s="16"/>
      <c r="NKE124" s="16"/>
      <c r="NKF124" s="16"/>
      <c r="NKG124" s="16"/>
      <c r="NKH124" s="16"/>
      <c r="NKI124" s="16"/>
      <c r="NKJ124" s="16"/>
      <c r="NKK124" s="16"/>
      <c r="NKL124" s="16"/>
      <c r="NKM124" s="16"/>
      <c r="NKN124" s="16"/>
      <c r="NKO124" s="16"/>
      <c r="NKP124" s="16"/>
      <c r="NKQ124" s="16"/>
      <c r="NKR124" s="16"/>
      <c r="NKS124" s="16"/>
      <c r="NKT124" s="16"/>
      <c r="NKU124" s="16"/>
      <c r="NKV124" s="16"/>
      <c r="NKW124" s="16"/>
      <c r="NKX124" s="16"/>
      <c r="NKY124" s="16"/>
      <c r="NKZ124" s="16"/>
      <c r="NLA124" s="16"/>
      <c r="NLB124" s="16"/>
      <c r="NLC124" s="16"/>
      <c r="NLD124" s="16"/>
      <c r="NLE124" s="16"/>
      <c r="NLF124" s="16"/>
      <c r="NLG124" s="16"/>
      <c r="NLH124" s="16"/>
      <c r="NLI124" s="16"/>
      <c r="NLJ124" s="16"/>
      <c r="NLK124" s="16"/>
      <c r="NLL124" s="16"/>
      <c r="NLM124" s="16"/>
      <c r="NLN124" s="16"/>
      <c r="NLO124" s="16"/>
      <c r="NLP124" s="16"/>
      <c r="NLQ124" s="16"/>
      <c r="NLR124" s="16"/>
      <c r="NLS124" s="16"/>
      <c r="NLT124" s="16"/>
      <c r="NLU124" s="16"/>
      <c r="NLV124" s="16"/>
      <c r="NLW124" s="16"/>
      <c r="NLX124" s="16"/>
      <c r="NLY124" s="16"/>
      <c r="NLZ124" s="16"/>
      <c r="NMA124" s="16"/>
      <c r="NMB124" s="16"/>
      <c r="NMC124" s="16"/>
      <c r="NMD124" s="16"/>
      <c r="NME124" s="16"/>
      <c r="NMF124" s="16"/>
      <c r="NMG124" s="16"/>
      <c r="NMH124" s="16"/>
      <c r="NMI124" s="16"/>
      <c r="NMJ124" s="16"/>
      <c r="NMK124" s="16"/>
      <c r="NML124" s="16"/>
      <c r="NMM124" s="16"/>
      <c r="NMN124" s="16"/>
      <c r="NMO124" s="16"/>
      <c r="NMP124" s="16"/>
      <c r="NMQ124" s="16"/>
      <c r="NMR124" s="16"/>
      <c r="NMS124" s="16"/>
      <c r="NMT124" s="16"/>
      <c r="NMU124" s="16"/>
      <c r="NMV124" s="16"/>
      <c r="NMW124" s="16"/>
      <c r="NMX124" s="16"/>
      <c r="NMY124" s="16"/>
      <c r="NMZ124" s="16"/>
      <c r="NNA124" s="16"/>
      <c r="NNB124" s="16"/>
      <c r="NNC124" s="16"/>
      <c r="NND124" s="16"/>
      <c r="NNE124" s="16"/>
      <c r="NNF124" s="16"/>
      <c r="NNG124" s="16"/>
      <c r="NNH124" s="16"/>
      <c r="NNI124" s="16"/>
      <c r="NNJ124" s="16"/>
      <c r="NNK124" s="16"/>
      <c r="NNL124" s="16"/>
      <c r="NNM124" s="16"/>
      <c r="NNN124" s="16"/>
      <c r="NNO124" s="16"/>
      <c r="NNP124" s="16"/>
      <c r="NNQ124" s="16"/>
      <c r="NNR124" s="16"/>
      <c r="NNS124" s="16"/>
      <c r="NNT124" s="16"/>
      <c r="NNU124" s="16"/>
      <c r="NNV124" s="16"/>
      <c r="NNW124" s="16"/>
      <c r="NNX124" s="16"/>
      <c r="NNY124" s="16"/>
      <c r="NNZ124" s="16"/>
      <c r="NOA124" s="16"/>
      <c r="NOB124" s="16"/>
      <c r="NOC124" s="16"/>
      <c r="NOD124" s="16"/>
      <c r="NOE124" s="16"/>
      <c r="NOF124" s="16"/>
      <c r="NOG124" s="16"/>
      <c r="NOH124" s="16"/>
      <c r="NOI124" s="16"/>
      <c r="NOJ124" s="16"/>
      <c r="NOK124" s="16"/>
      <c r="NOL124" s="16"/>
      <c r="NOM124" s="16"/>
      <c r="NON124" s="16"/>
      <c r="NOO124" s="16"/>
      <c r="NOP124" s="16"/>
      <c r="NOQ124" s="16"/>
      <c r="NOR124" s="16"/>
      <c r="NOS124" s="16"/>
      <c r="NOT124" s="16"/>
      <c r="NOU124" s="16"/>
      <c r="NOV124" s="16"/>
      <c r="NOW124" s="16"/>
      <c r="NOX124" s="16"/>
      <c r="NOY124" s="16"/>
      <c r="NOZ124" s="16"/>
      <c r="NPA124" s="16"/>
      <c r="NPB124" s="16"/>
      <c r="NPC124" s="16"/>
      <c r="NPD124" s="16"/>
      <c r="NPE124" s="16"/>
      <c r="NPF124" s="16"/>
      <c r="NPG124" s="16"/>
      <c r="NPH124" s="16"/>
      <c r="NPI124" s="16"/>
      <c r="NPJ124" s="16"/>
      <c r="NPK124" s="16"/>
      <c r="NPL124" s="16"/>
      <c r="NPM124" s="16"/>
      <c r="NPN124" s="16"/>
      <c r="NPO124" s="16"/>
      <c r="NPP124" s="16"/>
      <c r="NPQ124" s="16"/>
      <c r="NPR124" s="16"/>
      <c r="NPS124" s="16"/>
      <c r="NPT124" s="16"/>
      <c r="NPU124" s="16"/>
      <c r="NPV124" s="16"/>
      <c r="NPW124" s="16"/>
      <c r="NPX124" s="16"/>
      <c r="NPY124" s="16"/>
      <c r="NPZ124" s="16"/>
      <c r="NQA124" s="16"/>
      <c r="NQB124" s="16"/>
      <c r="NQC124" s="16"/>
      <c r="NQD124" s="16"/>
      <c r="NQE124" s="16"/>
      <c r="NQF124" s="16"/>
      <c r="NQG124" s="16"/>
      <c r="NQH124" s="16"/>
      <c r="NQI124" s="16"/>
      <c r="NQJ124" s="16"/>
      <c r="NQK124" s="16"/>
      <c r="NQL124" s="16"/>
      <c r="NQM124" s="16"/>
      <c r="NQN124" s="16"/>
      <c r="NQO124" s="16"/>
      <c r="NQP124" s="16"/>
      <c r="NQQ124" s="16"/>
      <c r="NQR124" s="16"/>
      <c r="NQS124" s="16"/>
      <c r="NQT124" s="16"/>
      <c r="NQU124" s="16"/>
      <c r="NQV124" s="16"/>
      <c r="NQW124" s="16"/>
      <c r="NQX124" s="16"/>
      <c r="NQY124" s="16"/>
      <c r="NQZ124" s="16"/>
      <c r="NRA124" s="16"/>
      <c r="NRB124" s="16"/>
      <c r="NRC124" s="16"/>
      <c r="NRD124" s="16"/>
      <c r="NRE124" s="16"/>
      <c r="NRF124" s="16"/>
      <c r="NRG124" s="16"/>
      <c r="NRH124" s="16"/>
      <c r="NRI124" s="16"/>
      <c r="NRJ124" s="16"/>
      <c r="NRK124" s="16"/>
      <c r="NRL124" s="16"/>
      <c r="NRM124" s="16"/>
      <c r="NRN124" s="16"/>
      <c r="NRO124" s="16"/>
      <c r="NRP124" s="16"/>
      <c r="NRQ124" s="16"/>
      <c r="NRR124" s="16"/>
      <c r="NRS124" s="16"/>
      <c r="NRT124" s="16"/>
      <c r="NRU124" s="16"/>
      <c r="NRV124" s="16"/>
      <c r="NRW124" s="16"/>
      <c r="NRX124" s="16"/>
      <c r="NRY124" s="16"/>
      <c r="NRZ124" s="16"/>
      <c r="NSA124" s="16"/>
      <c r="NSB124" s="16"/>
      <c r="NSC124" s="16"/>
      <c r="NSD124" s="16"/>
      <c r="NSE124" s="16"/>
      <c r="NSF124" s="16"/>
      <c r="NSG124" s="16"/>
      <c r="NSH124" s="16"/>
      <c r="NSI124" s="16"/>
      <c r="NSJ124" s="16"/>
      <c r="NSK124" s="16"/>
      <c r="NSL124" s="16"/>
      <c r="NSM124" s="16"/>
      <c r="NSN124" s="16"/>
      <c r="NSO124" s="16"/>
      <c r="NSP124" s="16"/>
      <c r="NSQ124" s="16"/>
      <c r="NSR124" s="16"/>
      <c r="NSS124" s="16"/>
      <c r="NST124" s="16"/>
      <c r="NSU124" s="16"/>
      <c r="NSV124" s="16"/>
      <c r="NSW124" s="16"/>
      <c r="NSX124" s="16"/>
      <c r="NSY124" s="16"/>
      <c r="NSZ124" s="16"/>
      <c r="NTA124" s="16"/>
      <c r="NTB124" s="16"/>
      <c r="NTC124" s="16"/>
      <c r="NTD124" s="16"/>
      <c r="NTE124" s="16"/>
      <c r="NTF124" s="16"/>
      <c r="NTG124" s="16"/>
      <c r="NTH124" s="16"/>
      <c r="NTI124" s="16"/>
      <c r="NTJ124" s="16"/>
      <c r="NTK124" s="16"/>
      <c r="NTL124" s="16"/>
      <c r="NTM124" s="16"/>
      <c r="NTN124" s="16"/>
      <c r="NTO124" s="16"/>
      <c r="NTP124" s="16"/>
      <c r="NTQ124" s="16"/>
      <c r="NTR124" s="16"/>
      <c r="NTS124" s="16"/>
      <c r="NTT124" s="16"/>
      <c r="NTU124" s="16"/>
      <c r="NTV124" s="16"/>
      <c r="NTW124" s="16"/>
      <c r="NTX124" s="16"/>
      <c r="NTY124" s="16"/>
      <c r="NTZ124" s="16"/>
      <c r="NUA124" s="16"/>
      <c r="NUB124" s="16"/>
      <c r="NUC124" s="16"/>
      <c r="NUD124" s="16"/>
      <c r="NUE124" s="16"/>
      <c r="NUF124" s="16"/>
      <c r="NUG124" s="16"/>
      <c r="NUH124" s="16"/>
      <c r="NUI124" s="16"/>
      <c r="NUJ124" s="16"/>
      <c r="NUK124" s="16"/>
      <c r="NUL124" s="16"/>
      <c r="NUM124" s="16"/>
      <c r="NUN124" s="16"/>
      <c r="NUO124" s="16"/>
      <c r="NUP124" s="16"/>
      <c r="NUQ124" s="16"/>
      <c r="NUR124" s="16"/>
      <c r="NUS124" s="16"/>
      <c r="NUT124" s="16"/>
      <c r="NUU124" s="16"/>
      <c r="NUV124" s="16"/>
      <c r="NUW124" s="16"/>
      <c r="NUX124" s="16"/>
      <c r="NUY124" s="16"/>
      <c r="NUZ124" s="16"/>
      <c r="NVA124" s="16"/>
      <c r="NVB124" s="16"/>
      <c r="NVC124" s="16"/>
      <c r="NVD124" s="16"/>
      <c r="NVE124" s="16"/>
      <c r="NVF124" s="16"/>
      <c r="NVG124" s="16"/>
      <c r="NVH124" s="16"/>
      <c r="NVI124" s="16"/>
      <c r="NVJ124" s="16"/>
      <c r="NVK124" s="16"/>
      <c r="NVL124" s="16"/>
      <c r="NVM124" s="16"/>
      <c r="NVN124" s="16"/>
      <c r="NVO124" s="16"/>
      <c r="NVP124" s="16"/>
      <c r="NVQ124" s="16"/>
      <c r="NVR124" s="16"/>
      <c r="NVS124" s="16"/>
      <c r="NVT124" s="16"/>
      <c r="NVU124" s="16"/>
      <c r="NVV124" s="16"/>
      <c r="NVW124" s="16"/>
      <c r="NVX124" s="16"/>
      <c r="NVY124" s="16"/>
      <c r="NVZ124" s="16"/>
      <c r="NWA124" s="16"/>
      <c r="NWB124" s="16"/>
      <c r="NWC124" s="16"/>
      <c r="NWD124" s="16"/>
      <c r="NWE124" s="16"/>
      <c r="NWF124" s="16"/>
      <c r="NWG124" s="16"/>
      <c r="NWH124" s="16"/>
      <c r="NWI124" s="16"/>
      <c r="NWJ124" s="16"/>
      <c r="NWK124" s="16"/>
      <c r="NWL124" s="16"/>
      <c r="NWM124" s="16"/>
      <c r="NWN124" s="16"/>
      <c r="NWO124" s="16"/>
      <c r="NWP124" s="16"/>
      <c r="NWQ124" s="16"/>
      <c r="NWR124" s="16"/>
      <c r="NWS124" s="16"/>
      <c r="NWT124" s="16"/>
      <c r="NWU124" s="16"/>
      <c r="NWV124" s="16"/>
      <c r="NWW124" s="16"/>
      <c r="NWX124" s="16"/>
      <c r="NWY124" s="16"/>
      <c r="NWZ124" s="16"/>
      <c r="NXA124" s="16"/>
      <c r="NXB124" s="16"/>
      <c r="NXC124" s="16"/>
      <c r="NXD124" s="16"/>
      <c r="NXE124" s="16"/>
      <c r="NXF124" s="16"/>
      <c r="NXG124" s="16"/>
      <c r="NXH124" s="16"/>
      <c r="NXI124" s="16"/>
      <c r="NXJ124" s="16"/>
      <c r="NXK124" s="16"/>
      <c r="NXL124" s="16"/>
      <c r="NXM124" s="16"/>
      <c r="NXN124" s="16"/>
      <c r="NXO124" s="16"/>
      <c r="NXP124" s="16"/>
      <c r="NXQ124" s="16"/>
      <c r="NXR124" s="16"/>
      <c r="NXS124" s="16"/>
      <c r="NXT124" s="16"/>
      <c r="NXU124" s="16"/>
      <c r="NXV124" s="16"/>
      <c r="NXW124" s="16"/>
      <c r="NXX124" s="16"/>
      <c r="NXY124" s="16"/>
      <c r="NXZ124" s="16"/>
      <c r="NYA124" s="16"/>
      <c r="NYB124" s="16"/>
      <c r="NYC124" s="16"/>
      <c r="NYD124" s="16"/>
      <c r="NYE124" s="16"/>
      <c r="NYF124" s="16"/>
      <c r="NYG124" s="16"/>
      <c r="NYH124" s="16"/>
      <c r="NYI124" s="16"/>
      <c r="NYJ124" s="16"/>
      <c r="NYK124" s="16"/>
      <c r="NYL124" s="16"/>
      <c r="NYM124" s="16"/>
      <c r="NYN124" s="16"/>
      <c r="NYO124" s="16"/>
      <c r="NYP124" s="16"/>
      <c r="NYQ124" s="16"/>
      <c r="NYR124" s="16"/>
      <c r="NYS124" s="16"/>
      <c r="NYT124" s="16"/>
      <c r="NYU124" s="16"/>
      <c r="NYV124" s="16"/>
      <c r="NYW124" s="16"/>
      <c r="NYX124" s="16"/>
      <c r="NYY124" s="16"/>
      <c r="NYZ124" s="16"/>
      <c r="NZA124" s="16"/>
      <c r="NZB124" s="16"/>
      <c r="NZC124" s="16"/>
      <c r="NZD124" s="16"/>
      <c r="NZE124" s="16"/>
      <c r="NZF124" s="16"/>
      <c r="NZG124" s="16"/>
      <c r="NZH124" s="16"/>
      <c r="NZI124" s="16"/>
      <c r="NZJ124" s="16"/>
      <c r="NZK124" s="16"/>
      <c r="NZL124" s="16"/>
      <c r="NZM124" s="16"/>
      <c r="NZN124" s="16"/>
      <c r="NZO124" s="16"/>
      <c r="NZP124" s="16"/>
      <c r="NZQ124" s="16"/>
      <c r="NZR124" s="16"/>
      <c r="NZS124" s="16"/>
      <c r="NZT124" s="16"/>
      <c r="NZU124" s="16"/>
      <c r="NZV124" s="16"/>
      <c r="NZW124" s="16"/>
      <c r="NZX124" s="16"/>
      <c r="NZY124" s="16"/>
      <c r="NZZ124" s="16"/>
      <c r="OAA124" s="16"/>
      <c r="OAB124" s="16"/>
      <c r="OAC124" s="16"/>
      <c r="OAD124" s="16"/>
      <c r="OAE124" s="16"/>
      <c r="OAF124" s="16"/>
      <c r="OAG124" s="16"/>
      <c r="OAH124" s="16"/>
      <c r="OAI124" s="16"/>
      <c r="OAJ124" s="16"/>
      <c r="OAK124" s="16"/>
      <c r="OAL124" s="16"/>
      <c r="OAM124" s="16"/>
      <c r="OAN124" s="16"/>
      <c r="OAO124" s="16"/>
      <c r="OAP124" s="16"/>
      <c r="OAQ124" s="16"/>
      <c r="OAR124" s="16"/>
      <c r="OAS124" s="16"/>
      <c r="OAT124" s="16"/>
      <c r="OAU124" s="16"/>
      <c r="OAV124" s="16"/>
      <c r="OAW124" s="16"/>
      <c r="OAX124" s="16"/>
      <c r="OAY124" s="16"/>
      <c r="OAZ124" s="16"/>
      <c r="OBA124" s="16"/>
      <c r="OBB124" s="16"/>
      <c r="OBC124" s="16"/>
      <c r="OBD124" s="16"/>
      <c r="OBE124" s="16"/>
      <c r="OBF124" s="16"/>
      <c r="OBG124" s="16"/>
      <c r="OBH124" s="16"/>
      <c r="OBI124" s="16"/>
      <c r="OBJ124" s="16"/>
      <c r="OBK124" s="16"/>
      <c r="OBL124" s="16"/>
      <c r="OBM124" s="16"/>
      <c r="OBN124" s="16"/>
      <c r="OBO124" s="16"/>
      <c r="OBP124" s="16"/>
      <c r="OBQ124" s="16"/>
      <c r="OBR124" s="16"/>
      <c r="OBS124" s="16"/>
      <c r="OBT124" s="16"/>
      <c r="OBU124" s="16"/>
      <c r="OBV124" s="16"/>
      <c r="OBW124" s="16"/>
      <c r="OBX124" s="16"/>
      <c r="OBY124" s="16"/>
      <c r="OBZ124" s="16"/>
      <c r="OCA124" s="16"/>
      <c r="OCB124" s="16"/>
      <c r="OCC124" s="16"/>
      <c r="OCD124" s="16"/>
      <c r="OCE124" s="16"/>
      <c r="OCF124" s="16"/>
      <c r="OCG124" s="16"/>
      <c r="OCH124" s="16"/>
      <c r="OCI124" s="16"/>
      <c r="OCJ124" s="16"/>
      <c r="OCK124" s="16"/>
      <c r="OCL124" s="16"/>
      <c r="OCM124" s="16"/>
      <c r="OCN124" s="16"/>
      <c r="OCO124" s="16"/>
      <c r="OCP124" s="16"/>
      <c r="OCQ124" s="16"/>
      <c r="OCR124" s="16"/>
      <c r="OCS124" s="16"/>
      <c r="OCT124" s="16"/>
      <c r="OCU124" s="16"/>
      <c r="OCV124" s="16"/>
      <c r="OCW124" s="16"/>
      <c r="OCX124" s="16"/>
      <c r="OCY124" s="16"/>
      <c r="OCZ124" s="16"/>
      <c r="ODA124" s="16"/>
      <c r="ODB124" s="16"/>
      <c r="ODC124" s="16"/>
      <c r="ODD124" s="16"/>
      <c r="ODE124" s="16"/>
      <c r="ODF124" s="16"/>
      <c r="ODG124" s="16"/>
      <c r="ODH124" s="16"/>
      <c r="ODI124" s="16"/>
      <c r="ODJ124" s="16"/>
      <c r="ODK124" s="16"/>
      <c r="ODL124" s="16"/>
      <c r="ODM124" s="16"/>
      <c r="ODN124" s="16"/>
      <c r="ODO124" s="16"/>
      <c r="ODP124" s="16"/>
      <c r="ODQ124" s="16"/>
      <c r="ODR124" s="16"/>
      <c r="ODS124" s="16"/>
      <c r="ODT124" s="16"/>
      <c r="ODU124" s="16"/>
      <c r="ODV124" s="16"/>
      <c r="ODW124" s="16"/>
      <c r="ODX124" s="16"/>
      <c r="ODY124" s="16"/>
      <c r="ODZ124" s="16"/>
      <c r="OEA124" s="16"/>
      <c r="OEB124" s="16"/>
      <c r="OEC124" s="16"/>
      <c r="OED124" s="16"/>
      <c r="OEE124" s="16"/>
      <c r="OEF124" s="16"/>
      <c r="OEG124" s="16"/>
      <c r="OEH124" s="16"/>
      <c r="OEI124" s="16"/>
      <c r="OEJ124" s="16"/>
      <c r="OEK124" s="16"/>
      <c r="OEL124" s="16"/>
      <c r="OEM124" s="16"/>
      <c r="OEN124" s="16"/>
      <c r="OEO124" s="16"/>
      <c r="OEP124" s="16"/>
      <c r="OEQ124" s="16"/>
      <c r="OER124" s="16"/>
      <c r="OES124" s="16"/>
      <c r="OET124" s="16"/>
      <c r="OEU124" s="16"/>
      <c r="OEV124" s="16"/>
      <c r="OEW124" s="16"/>
      <c r="OEX124" s="16"/>
      <c r="OEY124" s="16"/>
      <c r="OEZ124" s="16"/>
      <c r="OFA124" s="16"/>
      <c r="OFB124" s="16"/>
      <c r="OFC124" s="16"/>
      <c r="OFD124" s="16"/>
      <c r="OFE124" s="16"/>
      <c r="OFF124" s="16"/>
      <c r="OFG124" s="16"/>
      <c r="OFH124" s="16"/>
      <c r="OFI124" s="16"/>
      <c r="OFJ124" s="16"/>
      <c r="OFK124" s="16"/>
      <c r="OFL124" s="16"/>
      <c r="OFM124" s="16"/>
      <c r="OFN124" s="16"/>
      <c r="OFO124" s="16"/>
      <c r="OFP124" s="16"/>
      <c r="OFQ124" s="16"/>
      <c r="OFR124" s="16"/>
      <c r="OFS124" s="16"/>
      <c r="OFT124" s="16"/>
      <c r="OFU124" s="16"/>
      <c r="OFV124" s="16"/>
      <c r="OFW124" s="16"/>
      <c r="OFX124" s="16"/>
      <c r="OFY124" s="16"/>
      <c r="OFZ124" s="16"/>
      <c r="OGA124" s="16"/>
      <c r="OGB124" s="16"/>
      <c r="OGC124" s="16"/>
      <c r="OGD124" s="16"/>
      <c r="OGE124" s="16"/>
      <c r="OGF124" s="16"/>
      <c r="OGG124" s="16"/>
      <c r="OGH124" s="16"/>
      <c r="OGI124" s="16"/>
      <c r="OGJ124" s="16"/>
      <c r="OGK124" s="16"/>
      <c r="OGL124" s="16"/>
      <c r="OGM124" s="16"/>
      <c r="OGN124" s="16"/>
      <c r="OGO124" s="16"/>
      <c r="OGP124" s="16"/>
      <c r="OGQ124" s="16"/>
      <c r="OGR124" s="16"/>
      <c r="OGS124" s="16"/>
      <c r="OGT124" s="16"/>
      <c r="OGU124" s="16"/>
      <c r="OGV124" s="16"/>
      <c r="OGW124" s="16"/>
      <c r="OGX124" s="16"/>
      <c r="OGY124" s="16"/>
      <c r="OGZ124" s="16"/>
      <c r="OHA124" s="16"/>
      <c r="OHB124" s="16"/>
      <c r="OHC124" s="16"/>
      <c r="OHD124" s="16"/>
      <c r="OHE124" s="16"/>
      <c r="OHF124" s="16"/>
      <c r="OHG124" s="16"/>
      <c r="OHH124" s="16"/>
      <c r="OHI124" s="16"/>
      <c r="OHJ124" s="16"/>
      <c r="OHK124" s="16"/>
      <c r="OHL124" s="16"/>
      <c r="OHM124" s="16"/>
      <c r="OHN124" s="16"/>
      <c r="OHO124" s="16"/>
      <c r="OHP124" s="16"/>
      <c r="OHQ124" s="16"/>
      <c r="OHR124" s="16"/>
      <c r="OHS124" s="16"/>
      <c r="OHT124" s="16"/>
      <c r="OHU124" s="16"/>
      <c r="OHV124" s="16"/>
      <c r="OHW124" s="16"/>
      <c r="OHX124" s="16"/>
      <c r="OHY124" s="16"/>
      <c r="OHZ124" s="16"/>
      <c r="OIA124" s="16"/>
      <c r="OIB124" s="16"/>
      <c r="OIC124" s="16"/>
      <c r="OID124" s="16"/>
      <c r="OIE124" s="16"/>
      <c r="OIF124" s="16"/>
      <c r="OIG124" s="16"/>
      <c r="OIH124" s="16"/>
      <c r="OII124" s="16"/>
      <c r="OIJ124" s="16"/>
      <c r="OIK124" s="16"/>
      <c r="OIL124" s="16"/>
      <c r="OIM124" s="16"/>
      <c r="OIN124" s="16"/>
      <c r="OIO124" s="16"/>
      <c r="OIP124" s="16"/>
      <c r="OIQ124" s="16"/>
      <c r="OIR124" s="16"/>
      <c r="OIS124" s="16"/>
      <c r="OIT124" s="16"/>
      <c r="OIU124" s="16"/>
      <c r="OIV124" s="16"/>
      <c r="OIW124" s="16"/>
      <c r="OIX124" s="16"/>
      <c r="OIY124" s="16"/>
      <c r="OIZ124" s="16"/>
      <c r="OJA124" s="16"/>
      <c r="OJB124" s="16"/>
      <c r="OJC124" s="16"/>
      <c r="OJD124" s="16"/>
      <c r="OJE124" s="16"/>
      <c r="OJF124" s="16"/>
      <c r="OJG124" s="16"/>
      <c r="OJH124" s="16"/>
      <c r="OJI124" s="16"/>
      <c r="OJJ124" s="16"/>
      <c r="OJK124" s="16"/>
      <c r="OJL124" s="16"/>
      <c r="OJM124" s="16"/>
      <c r="OJN124" s="16"/>
      <c r="OJO124" s="16"/>
      <c r="OJP124" s="16"/>
      <c r="OJQ124" s="16"/>
      <c r="OJR124" s="16"/>
      <c r="OJS124" s="16"/>
      <c r="OJT124" s="16"/>
      <c r="OJU124" s="16"/>
      <c r="OJV124" s="16"/>
      <c r="OJW124" s="16"/>
      <c r="OJX124" s="16"/>
      <c r="OJY124" s="16"/>
      <c r="OJZ124" s="16"/>
      <c r="OKA124" s="16"/>
      <c r="OKB124" s="16"/>
      <c r="OKC124" s="16"/>
      <c r="OKD124" s="16"/>
      <c r="OKE124" s="16"/>
      <c r="OKF124" s="16"/>
      <c r="OKG124" s="16"/>
      <c r="OKH124" s="16"/>
      <c r="OKI124" s="16"/>
      <c r="OKJ124" s="16"/>
      <c r="OKK124" s="16"/>
      <c r="OKL124" s="16"/>
      <c r="OKM124" s="16"/>
      <c r="OKN124" s="16"/>
      <c r="OKO124" s="16"/>
      <c r="OKP124" s="16"/>
      <c r="OKQ124" s="16"/>
      <c r="OKR124" s="16"/>
      <c r="OKS124" s="16"/>
      <c r="OKT124" s="16"/>
      <c r="OKU124" s="16"/>
      <c r="OKV124" s="16"/>
      <c r="OKW124" s="16"/>
      <c r="OKX124" s="16"/>
      <c r="OKY124" s="16"/>
      <c r="OKZ124" s="16"/>
      <c r="OLA124" s="16"/>
      <c r="OLB124" s="16"/>
      <c r="OLC124" s="16"/>
      <c r="OLD124" s="16"/>
      <c r="OLE124" s="16"/>
      <c r="OLF124" s="16"/>
      <c r="OLG124" s="16"/>
      <c r="OLH124" s="16"/>
      <c r="OLI124" s="16"/>
      <c r="OLJ124" s="16"/>
      <c r="OLK124" s="16"/>
      <c r="OLL124" s="16"/>
      <c r="OLM124" s="16"/>
      <c r="OLN124" s="16"/>
      <c r="OLO124" s="16"/>
      <c r="OLP124" s="16"/>
      <c r="OLQ124" s="16"/>
      <c r="OLR124" s="16"/>
      <c r="OLS124" s="16"/>
      <c r="OLT124" s="16"/>
      <c r="OLU124" s="16"/>
      <c r="OLV124" s="16"/>
      <c r="OLW124" s="16"/>
      <c r="OLX124" s="16"/>
      <c r="OLY124" s="16"/>
      <c r="OLZ124" s="16"/>
      <c r="OMA124" s="16"/>
      <c r="OMB124" s="16"/>
      <c r="OMC124" s="16"/>
      <c r="OMD124" s="16"/>
      <c r="OME124" s="16"/>
      <c r="OMF124" s="16"/>
      <c r="OMG124" s="16"/>
      <c r="OMH124" s="16"/>
      <c r="OMI124" s="16"/>
      <c r="OMJ124" s="16"/>
      <c r="OMK124" s="16"/>
      <c r="OML124" s="16"/>
      <c r="OMM124" s="16"/>
      <c r="OMN124" s="16"/>
      <c r="OMO124" s="16"/>
      <c r="OMP124" s="16"/>
      <c r="OMQ124" s="16"/>
      <c r="OMR124" s="16"/>
      <c r="OMS124" s="16"/>
      <c r="OMT124" s="16"/>
      <c r="OMU124" s="16"/>
      <c r="OMV124" s="16"/>
      <c r="OMW124" s="16"/>
      <c r="OMX124" s="16"/>
      <c r="OMY124" s="16"/>
      <c r="OMZ124" s="16"/>
      <c r="ONA124" s="16"/>
      <c r="ONB124" s="16"/>
      <c r="ONC124" s="16"/>
      <c r="OND124" s="16"/>
      <c r="ONE124" s="16"/>
      <c r="ONF124" s="16"/>
      <c r="ONG124" s="16"/>
      <c r="ONH124" s="16"/>
      <c r="ONI124" s="16"/>
      <c r="ONJ124" s="16"/>
      <c r="ONK124" s="16"/>
      <c r="ONL124" s="16"/>
      <c r="ONM124" s="16"/>
      <c r="ONN124" s="16"/>
      <c r="ONO124" s="16"/>
      <c r="ONP124" s="16"/>
      <c r="ONQ124" s="16"/>
      <c r="ONR124" s="16"/>
      <c r="ONS124" s="16"/>
      <c r="ONT124" s="16"/>
      <c r="ONU124" s="16"/>
      <c r="ONV124" s="16"/>
      <c r="ONW124" s="16"/>
      <c r="ONX124" s="16"/>
      <c r="ONY124" s="16"/>
      <c r="ONZ124" s="16"/>
      <c r="OOA124" s="16"/>
      <c r="OOB124" s="16"/>
      <c r="OOC124" s="16"/>
      <c r="OOD124" s="16"/>
      <c r="OOE124" s="16"/>
      <c r="OOF124" s="16"/>
      <c r="OOG124" s="16"/>
      <c r="OOH124" s="16"/>
      <c r="OOI124" s="16"/>
      <c r="OOJ124" s="16"/>
      <c r="OOK124" s="16"/>
      <c r="OOL124" s="16"/>
      <c r="OOM124" s="16"/>
      <c r="OON124" s="16"/>
      <c r="OOO124" s="16"/>
      <c r="OOP124" s="16"/>
      <c r="OOQ124" s="16"/>
      <c r="OOR124" s="16"/>
      <c r="OOS124" s="16"/>
      <c r="OOT124" s="16"/>
      <c r="OOU124" s="16"/>
      <c r="OOV124" s="16"/>
      <c r="OOW124" s="16"/>
      <c r="OOX124" s="16"/>
      <c r="OOY124" s="16"/>
      <c r="OOZ124" s="16"/>
      <c r="OPA124" s="16"/>
      <c r="OPB124" s="16"/>
      <c r="OPC124" s="16"/>
      <c r="OPD124" s="16"/>
      <c r="OPE124" s="16"/>
      <c r="OPF124" s="16"/>
      <c r="OPG124" s="16"/>
      <c r="OPH124" s="16"/>
      <c r="OPI124" s="16"/>
      <c r="OPJ124" s="16"/>
      <c r="OPK124" s="16"/>
      <c r="OPL124" s="16"/>
      <c r="OPM124" s="16"/>
      <c r="OPN124" s="16"/>
      <c r="OPO124" s="16"/>
      <c r="OPP124" s="16"/>
      <c r="OPQ124" s="16"/>
      <c r="OPR124" s="16"/>
      <c r="OPS124" s="16"/>
      <c r="OPT124" s="16"/>
      <c r="OPU124" s="16"/>
      <c r="OPV124" s="16"/>
      <c r="OPW124" s="16"/>
      <c r="OPX124" s="16"/>
      <c r="OPY124" s="16"/>
      <c r="OPZ124" s="16"/>
      <c r="OQA124" s="16"/>
      <c r="OQB124" s="16"/>
      <c r="OQC124" s="16"/>
      <c r="OQD124" s="16"/>
      <c r="OQE124" s="16"/>
      <c r="OQF124" s="16"/>
      <c r="OQG124" s="16"/>
      <c r="OQH124" s="16"/>
      <c r="OQI124" s="16"/>
      <c r="OQJ124" s="16"/>
      <c r="OQK124" s="16"/>
      <c r="OQL124" s="16"/>
      <c r="OQM124" s="16"/>
      <c r="OQN124" s="16"/>
      <c r="OQO124" s="16"/>
      <c r="OQP124" s="16"/>
      <c r="OQQ124" s="16"/>
      <c r="OQR124" s="16"/>
      <c r="OQS124" s="16"/>
      <c r="OQT124" s="16"/>
      <c r="OQU124" s="16"/>
      <c r="OQV124" s="16"/>
      <c r="OQW124" s="16"/>
      <c r="OQX124" s="16"/>
      <c r="OQY124" s="16"/>
      <c r="OQZ124" s="16"/>
      <c r="ORA124" s="16"/>
      <c r="ORB124" s="16"/>
      <c r="ORC124" s="16"/>
      <c r="ORD124" s="16"/>
      <c r="ORE124" s="16"/>
      <c r="ORF124" s="16"/>
      <c r="ORG124" s="16"/>
      <c r="ORH124" s="16"/>
      <c r="ORI124" s="16"/>
      <c r="ORJ124" s="16"/>
      <c r="ORK124" s="16"/>
      <c r="ORL124" s="16"/>
      <c r="ORM124" s="16"/>
      <c r="ORN124" s="16"/>
      <c r="ORO124" s="16"/>
      <c r="ORP124" s="16"/>
      <c r="ORQ124" s="16"/>
      <c r="ORR124" s="16"/>
      <c r="ORS124" s="16"/>
      <c r="ORT124" s="16"/>
      <c r="ORU124" s="16"/>
      <c r="ORV124" s="16"/>
      <c r="ORW124" s="16"/>
      <c r="ORX124" s="16"/>
      <c r="ORY124" s="16"/>
      <c r="ORZ124" s="16"/>
      <c r="OSA124" s="16"/>
      <c r="OSB124" s="16"/>
      <c r="OSC124" s="16"/>
      <c r="OSD124" s="16"/>
      <c r="OSE124" s="16"/>
      <c r="OSF124" s="16"/>
      <c r="OSG124" s="16"/>
      <c r="OSH124" s="16"/>
      <c r="OSI124" s="16"/>
      <c r="OSJ124" s="16"/>
      <c r="OSK124" s="16"/>
      <c r="OSL124" s="16"/>
      <c r="OSM124" s="16"/>
      <c r="OSN124" s="16"/>
      <c r="OSO124" s="16"/>
      <c r="OSP124" s="16"/>
      <c r="OSQ124" s="16"/>
      <c r="OSR124" s="16"/>
      <c r="OSS124" s="16"/>
      <c r="OST124" s="16"/>
      <c r="OSU124" s="16"/>
      <c r="OSV124" s="16"/>
      <c r="OSW124" s="16"/>
      <c r="OSX124" s="16"/>
      <c r="OSY124" s="16"/>
      <c r="OSZ124" s="16"/>
      <c r="OTA124" s="16"/>
      <c r="OTB124" s="16"/>
      <c r="OTC124" s="16"/>
      <c r="OTD124" s="16"/>
      <c r="OTE124" s="16"/>
      <c r="OTF124" s="16"/>
      <c r="OTG124" s="16"/>
      <c r="OTH124" s="16"/>
      <c r="OTI124" s="16"/>
      <c r="OTJ124" s="16"/>
      <c r="OTK124" s="16"/>
      <c r="OTL124" s="16"/>
      <c r="OTM124" s="16"/>
      <c r="OTN124" s="16"/>
      <c r="OTO124" s="16"/>
      <c r="OTP124" s="16"/>
      <c r="OTQ124" s="16"/>
      <c r="OTR124" s="16"/>
      <c r="OTS124" s="16"/>
      <c r="OTT124" s="16"/>
      <c r="OTU124" s="16"/>
      <c r="OTV124" s="16"/>
      <c r="OTW124" s="16"/>
      <c r="OTX124" s="16"/>
      <c r="OTY124" s="16"/>
      <c r="OTZ124" s="16"/>
      <c r="OUA124" s="16"/>
      <c r="OUB124" s="16"/>
      <c r="OUC124" s="16"/>
      <c r="OUD124" s="16"/>
      <c r="OUE124" s="16"/>
      <c r="OUF124" s="16"/>
      <c r="OUG124" s="16"/>
      <c r="OUH124" s="16"/>
      <c r="OUI124" s="16"/>
      <c r="OUJ124" s="16"/>
      <c r="OUK124" s="16"/>
      <c r="OUL124" s="16"/>
      <c r="OUM124" s="16"/>
      <c r="OUN124" s="16"/>
      <c r="OUO124" s="16"/>
      <c r="OUP124" s="16"/>
      <c r="OUQ124" s="16"/>
      <c r="OUR124" s="16"/>
      <c r="OUS124" s="16"/>
      <c r="OUT124" s="16"/>
      <c r="OUU124" s="16"/>
      <c r="OUV124" s="16"/>
      <c r="OUW124" s="16"/>
      <c r="OUX124" s="16"/>
      <c r="OUY124" s="16"/>
      <c r="OUZ124" s="16"/>
      <c r="OVA124" s="16"/>
      <c r="OVB124" s="16"/>
      <c r="OVC124" s="16"/>
      <c r="OVD124" s="16"/>
      <c r="OVE124" s="16"/>
      <c r="OVF124" s="16"/>
      <c r="OVG124" s="16"/>
      <c r="OVH124" s="16"/>
      <c r="OVI124" s="16"/>
      <c r="OVJ124" s="16"/>
      <c r="OVK124" s="16"/>
      <c r="OVL124" s="16"/>
      <c r="OVM124" s="16"/>
      <c r="OVN124" s="16"/>
      <c r="OVO124" s="16"/>
      <c r="OVP124" s="16"/>
      <c r="OVQ124" s="16"/>
      <c r="OVR124" s="16"/>
      <c r="OVS124" s="16"/>
      <c r="OVT124" s="16"/>
      <c r="OVU124" s="16"/>
      <c r="OVV124" s="16"/>
      <c r="OVW124" s="16"/>
      <c r="OVX124" s="16"/>
      <c r="OVY124" s="16"/>
      <c r="OVZ124" s="16"/>
      <c r="OWA124" s="16"/>
      <c r="OWB124" s="16"/>
      <c r="OWC124" s="16"/>
      <c r="OWD124" s="16"/>
      <c r="OWE124" s="16"/>
      <c r="OWF124" s="16"/>
      <c r="OWG124" s="16"/>
      <c r="OWH124" s="16"/>
      <c r="OWI124" s="16"/>
      <c r="OWJ124" s="16"/>
      <c r="OWK124" s="16"/>
      <c r="OWL124" s="16"/>
      <c r="OWM124" s="16"/>
      <c r="OWN124" s="16"/>
      <c r="OWO124" s="16"/>
      <c r="OWP124" s="16"/>
      <c r="OWQ124" s="16"/>
      <c r="OWR124" s="16"/>
      <c r="OWS124" s="16"/>
      <c r="OWT124" s="16"/>
      <c r="OWU124" s="16"/>
      <c r="OWV124" s="16"/>
      <c r="OWW124" s="16"/>
      <c r="OWX124" s="16"/>
      <c r="OWY124" s="16"/>
      <c r="OWZ124" s="16"/>
      <c r="OXA124" s="16"/>
      <c r="OXB124" s="16"/>
      <c r="OXC124" s="16"/>
      <c r="OXD124" s="16"/>
      <c r="OXE124" s="16"/>
      <c r="OXF124" s="16"/>
      <c r="OXG124" s="16"/>
      <c r="OXH124" s="16"/>
      <c r="OXI124" s="16"/>
      <c r="OXJ124" s="16"/>
      <c r="OXK124" s="16"/>
      <c r="OXL124" s="16"/>
      <c r="OXM124" s="16"/>
      <c r="OXN124" s="16"/>
      <c r="OXO124" s="16"/>
      <c r="OXP124" s="16"/>
      <c r="OXQ124" s="16"/>
      <c r="OXR124" s="16"/>
      <c r="OXS124" s="16"/>
      <c r="OXT124" s="16"/>
      <c r="OXU124" s="16"/>
      <c r="OXV124" s="16"/>
      <c r="OXW124" s="16"/>
      <c r="OXX124" s="16"/>
      <c r="OXY124" s="16"/>
      <c r="OXZ124" s="16"/>
      <c r="OYA124" s="16"/>
      <c r="OYB124" s="16"/>
      <c r="OYC124" s="16"/>
      <c r="OYD124" s="16"/>
      <c r="OYE124" s="16"/>
      <c r="OYF124" s="16"/>
      <c r="OYG124" s="16"/>
      <c r="OYH124" s="16"/>
      <c r="OYI124" s="16"/>
      <c r="OYJ124" s="16"/>
      <c r="OYK124" s="16"/>
      <c r="OYL124" s="16"/>
      <c r="OYM124" s="16"/>
      <c r="OYN124" s="16"/>
      <c r="OYO124" s="16"/>
      <c r="OYP124" s="16"/>
      <c r="OYQ124" s="16"/>
      <c r="OYR124" s="16"/>
      <c r="OYS124" s="16"/>
      <c r="OYT124" s="16"/>
      <c r="OYU124" s="16"/>
      <c r="OYV124" s="16"/>
      <c r="OYW124" s="16"/>
      <c r="OYX124" s="16"/>
      <c r="OYY124" s="16"/>
      <c r="OYZ124" s="16"/>
      <c r="OZA124" s="16"/>
      <c r="OZB124" s="16"/>
      <c r="OZC124" s="16"/>
      <c r="OZD124" s="16"/>
      <c r="OZE124" s="16"/>
      <c r="OZF124" s="16"/>
      <c r="OZG124" s="16"/>
      <c r="OZH124" s="16"/>
      <c r="OZI124" s="16"/>
      <c r="OZJ124" s="16"/>
      <c r="OZK124" s="16"/>
      <c r="OZL124" s="16"/>
      <c r="OZM124" s="16"/>
      <c r="OZN124" s="16"/>
      <c r="OZO124" s="16"/>
      <c r="OZP124" s="16"/>
      <c r="OZQ124" s="16"/>
      <c r="OZR124" s="16"/>
      <c r="OZS124" s="16"/>
      <c r="OZT124" s="16"/>
      <c r="OZU124" s="16"/>
      <c r="OZV124" s="16"/>
      <c r="OZW124" s="16"/>
      <c r="OZX124" s="16"/>
      <c r="OZY124" s="16"/>
      <c r="OZZ124" s="16"/>
      <c r="PAA124" s="16"/>
      <c r="PAB124" s="16"/>
      <c r="PAC124" s="16"/>
      <c r="PAD124" s="16"/>
      <c r="PAE124" s="16"/>
      <c r="PAF124" s="16"/>
      <c r="PAG124" s="16"/>
      <c r="PAH124" s="16"/>
      <c r="PAI124" s="16"/>
      <c r="PAJ124" s="16"/>
      <c r="PAK124" s="16"/>
      <c r="PAL124" s="16"/>
      <c r="PAM124" s="16"/>
      <c r="PAN124" s="16"/>
      <c r="PAO124" s="16"/>
      <c r="PAP124" s="16"/>
      <c r="PAQ124" s="16"/>
      <c r="PAR124" s="16"/>
      <c r="PAS124" s="16"/>
      <c r="PAT124" s="16"/>
      <c r="PAU124" s="16"/>
      <c r="PAV124" s="16"/>
      <c r="PAW124" s="16"/>
      <c r="PAX124" s="16"/>
      <c r="PAY124" s="16"/>
      <c r="PAZ124" s="16"/>
      <c r="PBA124" s="16"/>
      <c r="PBB124" s="16"/>
      <c r="PBC124" s="16"/>
      <c r="PBD124" s="16"/>
      <c r="PBE124" s="16"/>
      <c r="PBF124" s="16"/>
      <c r="PBG124" s="16"/>
      <c r="PBH124" s="16"/>
      <c r="PBI124" s="16"/>
      <c r="PBJ124" s="16"/>
      <c r="PBK124" s="16"/>
      <c r="PBL124" s="16"/>
      <c r="PBM124" s="16"/>
      <c r="PBN124" s="16"/>
      <c r="PBO124" s="16"/>
      <c r="PBP124" s="16"/>
      <c r="PBQ124" s="16"/>
      <c r="PBR124" s="16"/>
      <c r="PBS124" s="16"/>
      <c r="PBT124" s="16"/>
      <c r="PBU124" s="16"/>
      <c r="PBV124" s="16"/>
      <c r="PBW124" s="16"/>
      <c r="PBX124" s="16"/>
      <c r="PBY124" s="16"/>
      <c r="PBZ124" s="16"/>
      <c r="PCA124" s="16"/>
      <c r="PCB124" s="16"/>
      <c r="PCC124" s="16"/>
      <c r="PCD124" s="16"/>
      <c r="PCE124" s="16"/>
      <c r="PCF124" s="16"/>
      <c r="PCG124" s="16"/>
      <c r="PCH124" s="16"/>
      <c r="PCI124" s="16"/>
      <c r="PCJ124" s="16"/>
      <c r="PCK124" s="16"/>
      <c r="PCL124" s="16"/>
      <c r="PCM124" s="16"/>
      <c r="PCN124" s="16"/>
      <c r="PCO124" s="16"/>
      <c r="PCP124" s="16"/>
      <c r="PCQ124" s="16"/>
      <c r="PCR124" s="16"/>
      <c r="PCS124" s="16"/>
      <c r="PCT124" s="16"/>
      <c r="PCU124" s="16"/>
      <c r="PCV124" s="16"/>
      <c r="PCW124" s="16"/>
      <c r="PCX124" s="16"/>
      <c r="PCY124" s="16"/>
      <c r="PCZ124" s="16"/>
      <c r="PDA124" s="16"/>
      <c r="PDB124" s="16"/>
      <c r="PDC124" s="16"/>
      <c r="PDD124" s="16"/>
      <c r="PDE124" s="16"/>
      <c r="PDF124" s="16"/>
      <c r="PDG124" s="16"/>
      <c r="PDH124" s="16"/>
      <c r="PDI124" s="16"/>
      <c r="PDJ124" s="16"/>
      <c r="PDK124" s="16"/>
      <c r="PDL124" s="16"/>
      <c r="PDM124" s="16"/>
      <c r="PDN124" s="16"/>
      <c r="PDO124" s="16"/>
      <c r="PDP124" s="16"/>
      <c r="PDQ124" s="16"/>
      <c r="PDR124" s="16"/>
      <c r="PDS124" s="16"/>
      <c r="PDT124" s="16"/>
      <c r="PDU124" s="16"/>
      <c r="PDV124" s="16"/>
      <c r="PDW124" s="16"/>
      <c r="PDX124" s="16"/>
      <c r="PDY124" s="16"/>
      <c r="PDZ124" s="16"/>
      <c r="PEA124" s="16"/>
      <c r="PEB124" s="16"/>
      <c r="PEC124" s="16"/>
      <c r="PED124" s="16"/>
      <c r="PEE124" s="16"/>
      <c r="PEF124" s="16"/>
      <c r="PEG124" s="16"/>
      <c r="PEH124" s="16"/>
      <c r="PEI124" s="16"/>
      <c r="PEJ124" s="16"/>
      <c r="PEK124" s="16"/>
      <c r="PEL124" s="16"/>
      <c r="PEM124" s="16"/>
      <c r="PEN124" s="16"/>
      <c r="PEO124" s="16"/>
      <c r="PEP124" s="16"/>
      <c r="PEQ124" s="16"/>
      <c r="PER124" s="16"/>
      <c r="PES124" s="16"/>
      <c r="PET124" s="16"/>
      <c r="PEU124" s="16"/>
      <c r="PEV124" s="16"/>
      <c r="PEW124" s="16"/>
      <c r="PEX124" s="16"/>
      <c r="PEY124" s="16"/>
      <c r="PEZ124" s="16"/>
      <c r="PFA124" s="16"/>
      <c r="PFB124" s="16"/>
      <c r="PFC124" s="16"/>
      <c r="PFD124" s="16"/>
      <c r="PFE124" s="16"/>
      <c r="PFF124" s="16"/>
      <c r="PFG124" s="16"/>
      <c r="PFH124" s="16"/>
      <c r="PFI124" s="16"/>
      <c r="PFJ124" s="16"/>
      <c r="PFK124" s="16"/>
      <c r="PFL124" s="16"/>
      <c r="PFM124" s="16"/>
      <c r="PFN124" s="16"/>
      <c r="PFO124" s="16"/>
      <c r="PFP124" s="16"/>
      <c r="PFQ124" s="16"/>
      <c r="PFR124" s="16"/>
      <c r="PFS124" s="16"/>
      <c r="PFT124" s="16"/>
      <c r="PFU124" s="16"/>
      <c r="PFV124" s="16"/>
      <c r="PFW124" s="16"/>
      <c r="PFX124" s="16"/>
      <c r="PFY124" s="16"/>
      <c r="PFZ124" s="16"/>
      <c r="PGA124" s="16"/>
      <c r="PGB124" s="16"/>
      <c r="PGC124" s="16"/>
      <c r="PGD124" s="16"/>
      <c r="PGE124" s="16"/>
      <c r="PGF124" s="16"/>
      <c r="PGG124" s="16"/>
      <c r="PGH124" s="16"/>
      <c r="PGI124" s="16"/>
      <c r="PGJ124" s="16"/>
      <c r="PGK124" s="16"/>
      <c r="PGL124" s="16"/>
      <c r="PGM124" s="16"/>
      <c r="PGN124" s="16"/>
      <c r="PGO124" s="16"/>
      <c r="PGP124" s="16"/>
      <c r="PGQ124" s="16"/>
      <c r="PGR124" s="16"/>
      <c r="PGS124" s="16"/>
      <c r="PGT124" s="16"/>
      <c r="PGU124" s="16"/>
      <c r="PGV124" s="16"/>
      <c r="PGW124" s="16"/>
      <c r="PGX124" s="16"/>
      <c r="PGY124" s="16"/>
      <c r="PGZ124" s="16"/>
      <c r="PHA124" s="16"/>
      <c r="PHB124" s="16"/>
      <c r="PHC124" s="16"/>
      <c r="PHD124" s="16"/>
      <c r="PHE124" s="16"/>
      <c r="PHF124" s="16"/>
      <c r="PHG124" s="16"/>
      <c r="PHH124" s="16"/>
      <c r="PHI124" s="16"/>
      <c r="PHJ124" s="16"/>
      <c r="PHK124" s="16"/>
      <c r="PHL124" s="16"/>
      <c r="PHM124" s="16"/>
      <c r="PHN124" s="16"/>
      <c r="PHO124" s="16"/>
      <c r="PHP124" s="16"/>
      <c r="PHQ124" s="16"/>
      <c r="PHR124" s="16"/>
      <c r="PHS124" s="16"/>
      <c r="PHT124" s="16"/>
      <c r="PHU124" s="16"/>
      <c r="PHV124" s="16"/>
      <c r="PHW124" s="16"/>
      <c r="PHX124" s="16"/>
      <c r="PHY124" s="16"/>
      <c r="PHZ124" s="16"/>
      <c r="PIA124" s="16"/>
      <c r="PIB124" s="16"/>
      <c r="PIC124" s="16"/>
      <c r="PID124" s="16"/>
      <c r="PIE124" s="16"/>
      <c r="PIF124" s="16"/>
      <c r="PIG124" s="16"/>
      <c r="PIH124" s="16"/>
      <c r="PII124" s="16"/>
      <c r="PIJ124" s="16"/>
      <c r="PIK124" s="16"/>
      <c r="PIL124" s="16"/>
      <c r="PIM124" s="16"/>
      <c r="PIN124" s="16"/>
      <c r="PIO124" s="16"/>
      <c r="PIP124" s="16"/>
      <c r="PIQ124" s="16"/>
      <c r="PIR124" s="16"/>
      <c r="PIS124" s="16"/>
      <c r="PIT124" s="16"/>
      <c r="PIU124" s="16"/>
      <c r="PIV124" s="16"/>
      <c r="PIW124" s="16"/>
      <c r="PIX124" s="16"/>
      <c r="PIY124" s="16"/>
      <c r="PIZ124" s="16"/>
      <c r="PJA124" s="16"/>
      <c r="PJB124" s="16"/>
      <c r="PJC124" s="16"/>
      <c r="PJD124" s="16"/>
      <c r="PJE124" s="16"/>
      <c r="PJF124" s="16"/>
      <c r="PJG124" s="16"/>
      <c r="PJH124" s="16"/>
      <c r="PJI124" s="16"/>
      <c r="PJJ124" s="16"/>
      <c r="PJK124" s="16"/>
      <c r="PJL124" s="16"/>
      <c r="PJM124" s="16"/>
      <c r="PJN124" s="16"/>
      <c r="PJO124" s="16"/>
      <c r="PJP124" s="16"/>
      <c r="PJQ124" s="16"/>
      <c r="PJR124" s="16"/>
      <c r="PJS124" s="16"/>
      <c r="PJT124" s="16"/>
      <c r="PJU124" s="16"/>
      <c r="PJV124" s="16"/>
      <c r="PJW124" s="16"/>
      <c r="PJX124" s="16"/>
      <c r="PJY124" s="16"/>
      <c r="PJZ124" s="16"/>
      <c r="PKA124" s="16"/>
      <c r="PKB124" s="16"/>
      <c r="PKC124" s="16"/>
      <c r="PKD124" s="16"/>
      <c r="PKE124" s="16"/>
      <c r="PKF124" s="16"/>
      <c r="PKG124" s="16"/>
      <c r="PKH124" s="16"/>
      <c r="PKI124" s="16"/>
      <c r="PKJ124" s="16"/>
      <c r="PKK124" s="16"/>
      <c r="PKL124" s="16"/>
      <c r="PKM124" s="16"/>
      <c r="PKN124" s="16"/>
      <c r="PKO124" s="16"/>
      <c r="PKP124" s="16"/>
      <c r="PKQ124" s="16"/>
      <c r="PKR124" s="16"/>
      <c r="PKS124" s="16"/>
      <c r="PKT124" s="16"/>
      <c r="PKU124" s="16"/>
      <c r="PKV124" s="16"/>
      <c r="PKW124" s="16"/>
      <c r="PKX124" s="16"/>
      <c r="PKY124" s="16"/>
      <c r="PKZ124" s="16"/>
      <c r="PLA124" s="16"/>
      <c r="PLB124" s="16"/>
      <c r="PLC124" s="16"/>
      <c r="PLD124" s="16"/>
      <c r="PLE124" s="16"/>
      <c r="PLF124" s="16"/>
      <c r="PLG124" s="16"/>
      <c r="PLH124" s="16"/>
      <c r="PLI124" s="16"/>
      <c r="PLJ124" s="16"/>
      <c r="PLK124" s="16"/>
      <c r="PLL124" s="16"/>
      <c r="PLM124" s="16"/>
      <c r="PLN124" s="16"/>
      <c r="PLO124" s="16"/>
      <c r="PLP124" s="16"/>
      <c r="PLQ124" s="16"/>
      <c r="PLR124" s="16"/>
      <c r="PLS124" s="16"/>
      <c r="PLT124" s="16"/>
      <c r="PLU124" s="16"/>
      <c r="PLV124" s="16"/>
      <c r="PLW124" s="16"/>
      <c r="PLX124" s="16"/>
      <c r="PLY124" s="16"/>
      <c r="PLZ124" s="16"/>
      <c r="PMA124" s="16"/>
      <c r="PMB124" s="16"/>
      <c r="PMC124" s="16"/>
      <c r="PMD124" s="16"/>
      <c r="PME124" s="16"/>
      <c r="PMF124" s="16"/>
      <c r="PMG124" s="16"/>
      <c r="PMH124" s="16"/>
      <c r="PMI124" s="16"/>
      <c r="PMJ124" s="16"/>
      <c r="PMK124" s="16"/>
      <c r="PML124" s="16"/>
      <c r="PMM124" s="16"/>
      <c r="PMN124" s="16"/>
      <c r="PMO124" s="16"/>
      <c r="PMP124" s="16"/>
      <c r="PMQ124" s="16"/>
      <c r="PMR124" s="16"/>
      <c r="PMS124" s="16"/>
      <c r="PMT124" s="16"/>
      <c r="PMU124" s="16"/>
      <c r="PMV124" s="16"/>
      <c r="PMW124" s="16"/>
      <c r="PMX124" s="16"/>
      <c r="PMY124" s="16"/>
      <c r="PMZ124" s="16"/>
      <c r="PNA124" s="16"/>
      <c r="PNB124" s="16"/>
      <c r="PNC124" s="16"/>
      <c r="PND124" s="16"/>
      <c r="PNE124" s="16"/>
      <c r="PNF124" s="16"/>
      <c r="PNG124" s="16"/>
      <c r="PNH124" s="16"/>
      <c r="PNI124" s="16"/>
      <c r="PNJ124" s="16"/>
      <c r="PNK124" s="16"/>
      <c r="PNL124" s="16"/>
      <c r="PNM124" s="16"/>
      <c r="PNN124" s="16"/>
      <c r="PNO124" s="16"/>
      <c r="PNP124" s="16"/>
      <c r="PNQ124" s="16"/>
      <c r="PNR124" s="16"/>
      <c r="PNS124" s="16"/>
      <c r="PNT124" s="16"/>
      <c r="PNU124" s="16"/>
      <c r="PNV124" s="16"/>
      <c r="PNW124" s="16"/>
      <c r="PNX124" s="16"/>
      <c r="PNY124" s="16"/>
      <c r="PNZ124" s="16"/>
      <c r="POA124" s="16"/>
      <c r="POB124" s="16"/>
      <c r="POC124" s="16"/>
      <c r="POD124" s="16"/>
      <c r="POE124" s="16"/>
      <c r="POF124" s="16"/>
      <c r="POG124" s="16"/>
      <c r="POH124" s="16"/>
      <c r="POI124" s="16"/>
      <c r="POJ124" s="16"/>
      <c r="POK124" s="16"/>
      <c r="POL124" s="16"/>
      <c r="POM124" s="16"/>
      <c r="PON124" s="16"/>
      <c r="POO124" s="16"/>
      <c r="POP124" s="16"/>
      <c r="POQ124" s="16"/>
      <c r="POR124" s="16"/>
      <c r="POS124" s="16"/>
      <c r="POT124" s="16"/>
      <c r="POU124" s="16"/>
      <c r="POV124" s="16"/>
      <c r="POW124" s="16"/>
      <c r="POX124" s="16"/>
      <c r="POY124" s="16"/>
      <c r="POZ124" s="16"/>
      <c r="PPA124" s="16"/>
      <c r="PPB124" s="16"/>
      <c r="PPC124" s="16"/>
      <c r="PPD124" s="16"/>
      <c r="PPE124" s="16"/>
      <c r="PPF124" s="16"/>
      <c r="PPG124" s="16"/>
      <c r="PPH124" s="16"/>
      <c r="PPI124" s="16"/>
      <c r="PPJ124" s="16"/>
      <c r="PPK124" s="16"/>
      <c r="PPL124" s="16"/>
      <c r="PPM124" s="16"/>
      <c r="PPN124" s="16"/>
      <c r="PPO124" s="16"/>
      <c r="PPP124" s="16"/>
      <c r="PPQ124" s="16"/>
      <c r="PPR124" s="16"/>
      <c r="PPS124" s="16"/>
      <c r="PPT124" s="16"/>
      <c r="PPU124" s="16"/>
      <c r="PPV124" s="16"/>
      <c r="PPW124" s="16"/>
      <c r="PPX124" s="16"/>
      <c r="PPY124" s="16"/>
      <c r="PPZ124" s="16"/>
      <c r="PQA124" s="16"/>
      <c r="PQB124" s="16"/>
      <c r="PQC124" s="16"/>
      <c r="PQD124" s="16"/>
      <c r="PQE124" s="16"/>
      <c r="PQF124" s="16"/>
      <c r="PQG124" s="16"/>
      <c r="PQH124" s="16"/>
      <c r="PQI124" s="16"/>
      <c r="PQJ124" s="16"/>
      <c r="PQK124" s="16"/>
      <c r="PQL124" s="16"/>
      <c r="PQM124" s="16"/>
      <c r="PQN124" s="16"/>
      <c r="PQO124" s="16"/>
      <c r="PQP124" s="16"/>
      <c r="PQQ124" s="16"/>
      <c r="PQR124" s="16"/>
      <c r="PQS124" s="16"/>
      <c r="PQT124" s="16"/>
      <c r="PQU124" s="16"/>
      <c r="PQV124" s="16"/>
      <c r="PQW124" s="16"/>
      <c r="PQX124" s="16"/>
      <c r="PQY124" s="16"/>
      <c r="PQZ124" s="16"/>
      <c r="PRA124" s="16"/>
      <c r="PRB124" s="16"/>
      <c r="PRC124" s="16"/>
      <c r="PRD124" s="16"/>
      <c r="PRE124" s="16"/>
      <c r="PRF124" s="16"/>
      <c r="PRG124" s="16"/>
      <c r="PRH124" s="16"/>
      <c r="PRI124" s="16"/>
      <c r="PRJ124" s="16"/>
      <c r="PRK124" s="16"/>
      <c r="PRL124" s="16"/>
      <c r="PRM124" s="16"/>
      <c r="PRN124" s="16"/>
      <c r="PRO124" s="16"/>
      <c r="PRP124" s="16"/>
      <c r="PRQ124" s="16"/>
      <c r="PRR124" s="16"/>
      <c r="PRS124" s="16"/>
      <c r="PRT124" s="16"/>
      <c r="PRU124" s="16"/>
      <c r="PRV124" s="16"/>
      <c r="PRW124" s="16"/>
      <c r="PRX124" s="16"/>
      <c r="PRY124" s="16"/>
      <c r="PRZ124" s="16"/>
      <c r="PSA124" s="16"/>
      <c r="PSB124" s="16"/>
      <c r="PSC124" s="16"/>
      <c r="PSD124" s="16"/>
      <c r="PSE124" s="16"/>
      <c r="PSF124" s="16"/>
      <c r="PSG124" s="16"/>
      <c r="PSH124" s="16"/>
      <c r="PSI124" s="16"/>
      <c r="PSJ124" s="16"/>
      <c r="PSK124" s="16"/>
      <c r="PSL124" s="16"/>
      <c r="PSM124" s="16"/>
      <c r="PSN124" s="16"/>
      <c r="PSO124" s="16"/>
      <c r="PSP124" s="16"/>
      <c r="PSQ124" s="16"/>
      <c r="PSR124" s="16"/>
      <c r="PSS124" s="16"/>
      <c r="PST124" s="16"/>
      <c r="PSU124" s="16"/>
      <c r="PSV124" s="16"/>
      <c r="PSW124" s="16"/>
      <c r="PSX124" s="16"/>
      <c r="PSY124" s="16"/>
      <c r="PSZ124" s="16"/>
      <c r="PTA124" s="16"/>
      <c r="PTB124" s="16"/>
      <c r="PTC124" s="16"/>
      <c r="PTD124" s="16"/>
      <c r="PTE124" s="16"/>
      <c r="PTF124" s="16"/>
      <c r="PTG124" s="16"/>
      <c r="PTH124" s="16"/>
      <c r="PTI124" s="16"/>
      <c r="PTJ124" s="16"/>
      <c r="PTK124" s="16"/>
      <c r="PTL124" s="16"/>
      <c r="PTM124" s="16"/>
      <c r="PTN124" s="16"/>
      <c r="PTO124" s="16"/>
      <c r="PTP124" s="16"/>
      <c r="PTQ124" s="16"/>
      <c r="PTR124" s="16"/>
      <c r="PTS124" s="16"/>
      <c r="PTT124" s="16"/>
      <c r="PTU124" s="16"/>
      <c r="PTV124" s="16"/>
      <c r="PTW124" s="16"/>
      <c r="PTX124" s="16"/>
      <c r="PTY124" s="16"/>
      <c r="PTZ124" s="16"/>
      <c r="PUA124" s="16"/>
      <c r="PUB124" s="16"/>
      <c r="PUC124" s="16"/>
      <c r="PUD124" s="16"/>
      <c r="PUE124" s="16"/>
      <c r="PUF124" s="16"/>
      <c r="PUG124" s="16"/>
      <c r="PUH124" s="16"/>
      <c r="PUI124" s="16"/>
      <c r="PUJ124" s="16"/>
      <c r="PUK124" s="16"/>
      <c r="PUL124" s="16"/>
      <c r="PUM124" s="16"/>
      <c r="PUN124" s="16"/>
      <c r="PUO124" s="16"/>
      <c r="PUP124" s="16"/>
      <c r="PUQ124" s="16"/>
      <c r="PUR124" s="16"/>
      <c r="PUS124" s="16"/>
      <c r="PUT124" s="16"/>
      <c r="PUU124" s="16"/>
      <c r="PUV124" s="16"/>
      <c r="PUW124" s="16"/>
      <c r="PUX124" s="16"/>
      <c r="PUY124" s="16"/>
      <c r="PUZ124" s="16"/>
      <c r="PVA124" s="16"/>
      <c r="PVB124" s="16"/>
      <c r="PVC124" s="16"/>
      <c r="PVD124" s="16"/>
      <c r="PVE124" s="16"/>
      <c r="PVF124" s="16"/>
      <c r="PVG124" s="16"/>
      <c r="PVH124" s="16"/>
      <c r="PVI124" s="16"/>
      <c r="PVJ124" s="16"/>
      <c r="PVK124" s="16"/>
      <c r="PVL124" s="16"/>
      <c r="PVM124" s="16"/>
      <c r="PVN124" s="16"/>
      <c r="PVO124" s="16"/>
      <c r="PVP124" s="16"/>
      <c r="PVQ124" s="16"/>
      <c r="PVR124" s="16"/>
      <c r="PVS124" s="16"/>
      <c r="PVT124" s="16"/>
      <c r="PVU124" s="16"/>
      <c r="PVV124" s="16"/>
      <c r="PVW124" s="16"/>
      <c r="PVX124" s="16"/>
      <c r="PVY124" s="16"/>
      <c r="PVZ124" s="16"/>
      <c r="PWA124" s="16"/>
      <c r="PWB124" s="16"/>
      <c r="PWC124" s="16"/>
      <c r="PWD124" s="16"/>
      <c r="PWE124" s="16"/>
      <c r="PWF124" s="16"/>
      <c r="PWG124" s="16"/>
      <c r="PWH124" s="16"/>
      <c r="PWI124" s="16"/>
      <c r="PWJ124" s="16"/>
      <c r="PWK124" s="16"/>
      <c r="PWL124" s="16"/>
      <c r="PWM124" s="16"/>
      <c r="PWN124" s="16"/>
      <c r="PWO124" s="16"/>
      <c r="PWP124" s="16"/>
      <c r="PWQ124" s="16"/>
      <c r="PWR124" s="16"/>
      <c r="PWS124" s="16"/>
      <c r="PWT124" s="16"/>
      <c r="PWU124" s="16"/>
      <c r="PWV124" s="16"/>
      <c r="PWW124" s="16"/>
      <c r="PWX124" s="16"/>
      <c r="PWY124" s="16"/>
      <c r="PWZ124" s="16"/>
      <c r="PXA124" s="16"/>
      <c r="PXB124" s="16"/>
      <c r="PXC124" s="16"/>
      <c r="PXD124" s="16"/>
      <c r="PXE124" s="16"/>
      <c r="PXF124" s="16"/>
      <c r="PXG124" s="16"/>
      <c r="PXH124" s="16"/>
      <c r="PXI124" s="16"/>
      <c r="PXJ124" s="16"/>
      <c r="PXK124" s="16"/>
      <c r="PXL124" s="16"/>
      <c r="PXM124" s="16"/>
      <c r="PXN124" s="16"/>
      <c r="PXO124" s="16"/>
      <c r="PXP124" s="16"/>
      <c r="PXQ124" s="16"/>
      <c r="PXR124" s="16"/>
      <c r="PXS124" s="16"/>
      <c r="PXT124" s="16"/>
      <c r="PXU124" s="16"/>
      <c r="PXV124" s="16"/>
      <c r="PXW124" s="16"/>
      <c r="PXX124" s="16"/>
      <c r="PXY124" s="16"/>
      <c r="PXZ124" s="16"/>
      <c r="PYA124" s="16"/>
      <c r="PYB124" s="16"/>
      <c r="PYC124" s="16"/>
      <c r="PYD124" s="16"/>
      <c r="PYE124" s="16"/>
      <c r="PYF124" s="16"/>
      <c r="PYG124" s="16"/>
      <c r="PYH124" s="16"/>
      <c r="PYI124" s="16"/>
      <c r="PYJ124" s="16"/>
      <c r="PYK124" s="16"/>
      <c r="PYL124" s="16"/>
      <c r="PYM124" s="16"/>
      <c r="PYN124" s="16"/>
      <c r="PYO124" s="16"/>
      <c r="PYP124" s="16"/>
      <c r="PYQ124" s="16"/>
      <c r="PYR124" s="16"/>
      <c r="PYS124" s="16"/>
      <c r="PYT124" s="16"/>
      <c r="PYU124" s="16"/>
      <c r="PYV124" s="16"/>
      <c r="PYW124" s="16"/>
      <c r="PYX124" s="16"/>
      <c r="PYY124" s="16"/>
      <c r="PYZ124" s="16"/>
      <c r="PZA124" s="16"/>
      <c r="PZB124" s="16"/>
      <c r="PZC124" s="16"/>
      <c r="PZD124" s="16"/>
      <c r="PZE124" s="16"/>
      <c r="PZF124" s="16"/>
      <c r="PZG124" s="16"/>
      <c r="PZH124" s="16"/>
      <c r="PZI124" s="16"/>
      <c r="PZJ124" s="16"/>
      <c r="PZK124" s="16"/>
      <c r="PZL124" s="16"/>
      <c r="PZM124" s="16"/>
      <c r="PZN124" s="16"/>
      <c r="PZO124" s="16"/>
      <c r="PZP124" s="16"/>
      <c r="PZQ124" s="16"/>
      <c r="PZR124" s="16"/>
      <c r="PZS124" s="16"/>
      <c r="PZT124" s="16"/>
      <c r="PZU124" s="16"/>
      <c r="PZV124" s="16"/>
      <c r="PZW124" s="16"/>
      <c r="PZX124" s="16"/>
      <c r="PZY124" s="16"/>
      <c r="PZZ124" s="16"/>
      <c r="QAA124" s="16"/>
      <c r="QAB124" s="16"/>
      <c r="QAC124" s="16"/>
      <c r="QAD124" s="16"/>
      <c r="QAE124" s="16"/>
      <c r="QAF124" s="16"/>
      <c r="QAG124" s="16"/>
      <c r="QAH124" s="16"/>
      <c r="QAI124" s="16"/>
      <c r="QAJ124" s="16"/>
      <c r="QAK124" s="16"/>
      <c r="QAL124" s="16"/>
      <c r="QAM124" s="16"/>
      <c r="QAN124" s="16"/>
      <c r="QAO124" s="16"/>
      <c r="QAP124" s="16"/>
      <c r="QAQ124" s="16"/>
      <c r="QAR124" s="16"/>
      <c r="QAS124" s="16"/>
      <c r="QAT124" s="16"/>
      <c r="QAU124" s="16"/>
      <c r="QAV124" s="16"/>
      <c r="QAW124" s="16"/>
      <c r="QAX124" s="16"/>
      <c r="QAY124" s="16"/>
      <c r="QAZ124" s="16"/>
      <c r="QBA124" s="16"/>
      <c r="QBB124" s="16"/>
      <c r="QBC124" s="16"/>
      <c r="QBD124" s="16"/>
      <c r="QBE124" s="16"/>
      <c r="QBF124" s="16"/>
      <c r="QBG124" s="16"/>
      <c r="QBH124" s="16"/>
      <c r="QBI124" s="16"/>
      <c r="QBJ124" s="16"/>
      <c r="QBK124" s="16"/>
      <c r="QBL124" s="16"/>
      <c r="QBM124" s="16"/>
      <c r="QBN124" s="16"/>
      <c r="QBO124" s="16"/>
      <c r="QBP124" s="16"/>
      <c r="QBQ124" s="16"/>
      <c r="QBR124" s="16"/>
      <c r="QBS124" s="16"/>
      <c r="QBT124" s="16"/>
      <c r="QBU124" s="16"/>
      <c r="QBV124" s="16"/>
      <c r="QBW124" s="16"/>
      <c r="QBX124" s="16"/>
      <c r="QBY124" s="16"/>
      <c r="QBZ124" s="16"/>
      <c r="QCA124" s="16"/>
      <c r="QCB124" s="16"/>
      <c r="QCC124" s="16"/>
      <c r="QCD124" s="16"/>
      <c r="QCE124" s="16"/>
      <c r="QCF124" s="16"/>
      <c r="QCG124" s="16"/>
      <c r="QCH124" s="16"/>
      <c r="QCI124" s="16"/>
      <c r="QCJ124" s="16"/>
      <c r="QCK124" s="16"/>
      <c r="QCL124" s="16"/>
      <c r="QCM124" s="16"/>
      <c r="QCN124" s="16"/>
      <c r="QCO124" s="16"/>
      <c r="QCP124" s="16"/>
      <c r="QCQ124" s="16"/>
      <c r="QCR124" s="16"/>
      <c r="QCS124" s="16"/>
      <c r="QCT124" s="16"/>
      <c r="QCU124" s="16"/>
      <c r="QCV124" s="16"/>
      <c r="QCW124" s="16"/>
      <c r="QCX124" s="16"/>
      <c r="QCY124" s="16"/>
      <c r="QCZ124" s="16"/>
      <c r="QDA124" s="16"/>
      <c r="QDB124" s="16"/>
      <c r="QDC124" s="16"/>
      <c r="QDD124" s="16"/>
      <c r="QDE124" s="16"/>
      <c r="QDF124" s="16"/>
      <c r="QDG124" s="16"/>
      <c r="QDH124" s="16"/>
      <c r="QDI124" s="16"/>
      <c r="QDJ124" s="16"/>
      <c r="QDK124" s="16"/>
      <c r="QDL124" s="16"/>
      <c r="QDM124" s="16"/>
      <c r="QDN124" s="16"/>
      <c r="QDO124" s="16"/>
      <c r="QDP124" s="16"/>
      <c r="QDQ124" s="16"/>
      <c r="QDR124" s="16"/>
      <c r="QDS124" s="16"/>
      <c r="QDT124" s="16"/>
      <c r="QDU124" s="16"/>
      <c r="QDV124" s="16"/>
      <c r="QDW124" s="16"/>
      <c r="QDX124" s="16"/>
      <c r="QDY124" s="16"/>
      <c r="QDZ124" s="16"/>
      <c r="QEA124" s="16"/>
      <c r="QEB124" s="16"/>
      <c r="QEC124" s="16"/>
      <c r="QED124" s="16"/>
      <c r="QEE124" s="16"/>
      <c r="QEF124" s="16"/>
      <c r="QEG124" s="16"/>
      <c r="QEH124" s="16"/>
      <c r="QEI124" s="16"/>
      <c r="QEJ124" s="16"/>
      <c r="QEK124" s="16"/>
      <c r="QEL124" s="16"/>
      <c r="QEM124" s="16"/>
      <c r="QEN124" s="16"/>
      <c r="QEO124" s="16"/>
      <c r="QEP124" s="16"/>
      <c r="QEQ124" s="16"/>
      <c r="QER124" s="16"/>
      <c r="QES124" s="16"/>
      <c r="QET124" s="16"/>
      <c r="QEU124" s="16"/>
      <c r="QEV124" s="16"/>
      <c r="QEW124" s="16"/>
      <c r="QEX124" s="16"/>
      <c r="QEY124" s="16"/>
      <c r="QEZ124" s="16"/>
      <c r="QFA124" s="16"/>
      <c r="QFB124" s="16"/>
      <c r="QFC124" s="16"/>
      <c r="QFD124" s="16"/>
      <c r="QFE124" s="16"/>
      <c r="QFF124" s="16"/>
      <c r="QFG124" s="16"/>
      <c r="QFH124" s="16"/>
      <c r="QFI124" s="16"/>
      <c r="QFJ124" s="16"/>
      <c r="QFK124" s="16"/>
      <c r="QFL124" s="16"/>
      <c r="QFM124" s="16"/>
      <c r="QFN124" s="16"/>
      <c r="QFO124" s="16"/>
      <c r="QFP124" s="16"/>
      <c r="QFQ124" s="16"/>
      <c r="QFR124" s="16"/>
      <c r="QFS124" s="16"/>
      <c r="QFT124" s="16"/>
      <c r="QFU124" s="16"/>
      <c r="QFV124" s="16"/>
      <c r="QFW124" s="16"/>
      <c r="QFX124" s="16"/>
      <c r="QFY124" s="16"/>
      <c r="QFZ124" s="16"/>
      <c r="QGA124" s="16"/>
      <c r="QGB124" s="16"/>
      <c r="QGC124" s="16"/>
      <c r="QGD124" s="16"/>
      <c r="QGE124" s="16"/>
      <c r="QGF124" s="16"/>
      <c r="QGG124" s="16"/>
      <c r="QGH124" s="16"/>
      <c r="QGI124" s="16"/>
      <c r="QGJ124" s="16"/>
      <c r="QGK124" s="16"/>
      <c r="QGL124" s="16"/>
      <c r="QGM124" s="16"/>
      <c r="QGN124" s="16"/>
      <c r="QGO124" s="16"/>
      <c r="QGP124" s="16"/>
      <c r="QGQ124" s="16"/>
      <c r="QGR124" s="16"/>
      <c r="QGS124" s="16"/>
      <c r="QGT124" s="16"/>
      <c r="QGU124" s="16"/>
      <c r="QGV124" s="16"/>
      <c r="QGW124" s="16"/>
      <c r="QGX124" s="16"/>
      <c r="QGY124" s="16"/>
      <c r="QGZ124" s="16"/>
      <c r="QHA124" s="16"/>
      <c r="QHB124" s="16"/>
      <c r="QHC124" s="16"/>
      <c r="QHD124" s="16"/>
      <c r="QHE124" s="16"/>
      <c r="QHF124" s="16"/>
      <c r="QHG124" s="16"/>
      <c r="QHH124" s="16"/>
      <c r="QHI124" s="16"/>
      <c r="QHJ124" s="16"/>
      <c r="QHK124" s="16"/>
      <c r="QHL124" s="16"/>
      <c r="QHM124" s="16"/>
      <c r="QHN124" s="16"/>
      <c r="QHO124" s="16"/>
      <c r="QHP124" s="16"/>
      <c r="QHQ124" s="16"/>
      <c r="QHR124" s="16"/>
      <c r="QHS124" s="16"/>
      <c r="QHT124" s="16"/>
      <c r="QHU124" s="16"/>
      <c r="QHV124" s="16"/>
      <c r="QHW124" s="16"/>
      <c r="QHX124" s="16"/>
      <c r="QHY124" s="16"/>
      <c r="QHZ124" s="16"/>
      <c r="QIA124" s="16"/>
      <c r="QIB124" s="16"/>
      <c r="QIC124" s="16"/>
      <c r="QID124" s="16"/>
      <c r="QIE124" s="16"/>
      <c r="QIF124" s="16"/>
      <c r="QIG124" s="16"/>
      <c r="QIH124" s="16"/>
      <c r="QII124" s="16"/>
      <c r="QIJ124" s="16"/>
      <c r="QIK124" s="16"/>
      <c r="QIL124" s="16"/>
      <c r="QIM124" s="16"/>
      <c r="QIN124" s="16"/>
      <c r="QIO124" s="16"/>
      <c r="QIP124" s="16"/>
      <c r="QIQ124" s="16"/>
      <c r="QIR124" s="16"/>
      <c r="QIS124" s="16"/>
      <c r="QIT124" s="16"/>
      <c r="QIU124" s="16"/>
      <c r="QIV124" s="16"/>
      <c r="QIW124" s="16"/>
      <c r="QIX124" s="16"/>
      <c r="QIY124" s="16"/>
      <c r="QIZ124" s="16"/>
      <c r="QJA124" s="16"/>
      <c r="QJB124" s="16"/>
      <c r="QJC124" s="16"/>
      <c r="QJD124" s="16"/>
      <c r="QJE124" s="16"/>
      <c r="QJF124" s="16"/>
      <c r="QJG124" s="16"/>
      <c r="QJH124" s="16"/>
      <c r="QJI124" s="16"/>
      <c r="QJJ124" s="16"/>
      <c r="QJK124" s="16"/>
      <c r="QJL124" s="16"/>
      <c r="QJM124" s="16"/>
      <c r="QJN124" s="16"/>
      <c r="QJO124" s="16"/>
      <c r="QJP124" s="16"/>
      <c r="QJQ124" s="16"/>
      <c r="QJR124" s="16"/>
      <c r="QJS124" s="16"/>
      <c r="QJT124" s="16"/>
      <c r="QJU124" s="16"/>
      <c r="QJV124" s="16"/>
      <c r="QJW124" s="16"/>
      <c r="QJX124" s="16"/>
      <c r="QJY124" s="16"/>
      <c r="QJZ124" s="16"/>
      <c r="QKA124" s="16"/>
      <c r="QKB124" s="16"/>
      <c r="QKC124" s="16"/>
      <c r="QKD124" s="16"/>
      <c r="QKE124" s="16"/>
      <c r="QKF124" s="16"/>
      <c r="QKG124" s="16"/>
      <c r="QKH124" s="16"/>
      <c r="QKI124" s="16"/>
      <c r="QKJ124" s="16"/>
      <c r="QKK124" s="16"/>
      <c r="QKL124" s="16"/>
      <c r="QKM124" s="16"/>
      <c r="QKN124" s="16"/>
      <c r="QKO124" s="16"/>
      <c r="QKP124" s="16"/>
      <c r="QKQ124" s="16"/>
      <c r="QKR124" s="16"/>
      <c r="QKS124" s="16"/>
      <c r="QKT124" s="16"/>
      <c r="QKU124" s="16"/>
      <c r="QKV124" s="16"/>
      <c r="QKW124" s="16"/>
      <c r="QKX124" s="16"/>
      <c r="QKY124" s="16"/>
      <c r="QKZ124" s="16"/>
      <c r="QLA124" s="16"/>
      <c r="QLB124" s="16"/>
      <c r="QLC124" s="16"/>
      <c r="QLD124" s="16"/>
      <c r="QLE124" s="16"/>
      <c r="QLF124" s="16"/>
      <c r="QLG124" s="16"/>
      <c r="QLH124" s="16"/>
      <c r="QLI124" s="16"/>
      <c r="QLJ124" s="16"/>
      <c r="QLK124" s="16"/>
      <c r="QLL124" s="16"/>
      <c r="QLM124" s="16"/>
      <c r="QLN124" s="16"/>
      <c r="QLO124" s="16"/>
      <c r="QLP124" s="16"/>
      <c r="QLQ124" s="16"/>
      <c r="QLR124" s="16"/>
      <c r="QLS124" s="16"/>
      <c r="QLT124" s="16"/>
      <c r="QLU124" s="16"/>
      <c r="QLV124" s="16"/>
      <c r="QLW124" s="16"/>
      <c r="QLX124" s="16"/>
      <c r="QLY124" s="16"/>
      <c r="QLZ124" s="16"/>
      <c r="QMA124" s="16"/>
      <c r="QMB124" s="16"/>
      <c r="QMC124" s="16"/>
      <c r="QMD124" s="16"/>
      <c r="QME124" s="16"/>
      <c r="QMF124" s="16"/>
      <c r="QMG124" s="16"/>
      <c r="QMH124" s="16"/>
      <c r="QMI124" s="16"/>
      <c r="QMJ124" s="16"/>
      <c r="QMK124" s="16"/>
      <c r="QML124" s="16"/>
      <c r="QMM124" s="16"/>
      <c r="QMN124" s="16"/>
      <c r="QMO124" s="16"/>
      <c r="QMP124" s="16"/>
      <c r="QMQ124" s="16"/>
      <c r="QMR124" s="16"/>
      <c r="QMS124" s="16"/>
      <c r="QMT124" s="16"/>
      <c r="QMU124" s="16"/>
      <c r="QMV124" s="16"/>
      <c r="QMW124" s="16"/>
      <c r="QMX124" s="16"/>
      <c r="QMY124" s="16"/>
      <c r="QMZ124" s="16"/>
      <c r="QNA124" s="16"/>
      <c r="QNB124" s="16"/>
      <c r="QNC124" s="16"/>
      <c r="QND124" s="16"/>
      <c r="QNE124" s="16"/>
      <c r="QNF124" s="16"/>
      <c r="QNG124" s="16"/>
      <c r="QNH124" s="16"/>
      <c r="QNI124" s="16"/>
      <c r="QNJ124" s="16"/>
      <c r="QNK124" s="16"/>
      <c r="QNL124" s="16"/>
      <c r="QNM124" s="16"/>
      <c r="QNN124" s="16"/>
      <c r="QNO124" s="16"/>
      <c r="QNP124" s="16"/>
      <c r="QNQ124" s="16"/>
      <c r="QNR124" s="16"/>
      <c r="QNS124" s="16"/>
      <c r="QNT124" s="16"/>
      <c r="QNU124" s="16"/>
      <c r="QNV124" s="16"/>
      <c r="QNW124" s="16"/>
      <c r="QNX124" s="16"/>
      <c r="QNY124" s="16"/>
      <c r="QNZ124" s="16"/>
      <c r="QOA124" s="16"/>
      <c r="QOB124" s="16"/>
      <c r="QOC124" s="16"/>
      <c r="QOD124" s="16"/>
      <c r="QOE124" s="16"/>
      <c r="QOF124" s="16"/>
      <c r="QOG124" s="16"/>
      <c r="QOH124" s="16"/>
      <c r="QOI124" s="16"/>
      <c r="QOJ124" s="16"/>
      <c r="QOK124" s="16"/>
      <c r="QOL124" s="16"/>
      <c r="QOM124" s="16"/>
      <c r="QON124" s="16"/>
      <c r="QOO124" s="16"/>
      <c r="QOP124" s="16"/>
      <c r="QOQ124" s="16"/>
      <c r="QOR124" s="16"/>
      <c r="QOS124" s="16"/>
      <c r="QOT124" s="16"/>
      <c r="QOU124" s="16"/>
      <c r="QOV124" s="16"/>
      <c r="QOW124" s="16"/>
      <c r="QOX124" s="16"/>
      <c r="QOY124" s="16"/>
      <c r="QOZ124" s="16"/>
      <c r="QPA124" s="16"/>
      <c r="QPB124" s="16"/>
      <c r="QPC124" s="16"/>
      <c r="QPD124" s="16"/>
      <c r="QPE124" s="16"/>
      <c r="QPF124" s="16"/>
      <c r="QPG124" s="16"/>
      <c r="QPH124" s="16"/>
      <c r="QPI124" s="16"/>
      <c r="QPJ124" s="16"/>
      <c r="QPK124" s="16"/>
      <c r="QPL124" s="16"/>
      <c r="QPM124" s="16"/>
      <c r="QPN124" s="16"/>
      <c r="QPO124" s="16"/>
      <c r="QPP124" s="16"/>
      <c r="QPQ124" s="16"/>
      <c r="QPR124" s="16"/>
      <c r="QPS124" s="16"/>
      <c r="QPT124" s="16"/>
      <c r="QPU124" s="16"/>
      <c r="QPV124" s="16"/>
      <c r="QPW124" s="16"/>
      <c r="QPX124" s="16"/>
      <c r="QPY124" s="16"/>
      <c r="QPZ124" s="16"/>
      <c r="QQA124" s="16"/>
      <c r="QQB124" s="16"/>
      <c r="QQC124" s="16"/>
      <c r="QQD124" s="16"/>
      <c r="QQE124" s="16"/>
      <c r="QQF124" s="16"/>
      <c r="QQG124" s="16"/>
      <c r="QQH124" s="16"/>
      <c r="QQI124" s="16"/>
      <c r="QQJ124" s="16"/>
      <c r="QQK124" s="16"/>
      <c r="QQL124" s="16"/>
      <c r="QQM124" s="16"/>
      <c r="QQN124" s="16"/>
      <c r="QQO124" s="16"/>
      <c r="QQP124" s="16"/>
      <c r="QQQ124" s="16"/>
      <c r="QQR124" s="16"/>
      <c r="QQS124" s="16"/>
      <c r="QQT124" s="16"/>
      <c r="QQU124" s="16"/>
      <c r="QQV124" s="16"/>
      <c r="QQW124" s="16"/>
      <c r="QQX124" s="16"/>
      <c r="QQY124" s="16"/>
      <c r="QQZ124" s="16"/>
      <c r="QRA124" s="16"/>
      <c r="QRB124" s="16"/>
      <c r="QRC124" s="16"/>
      <c r="QRD124" s="16"/>
      <c r="QRE124" s="16"/>
      <c r="QRF124" s="16"/>
      <c r="QRG124" s="16"/>
      <c r="QRH124" s="16"/>
      <c r="QRI124" s="16"/>
      <c r="QRJ124" s="16"/>
      <c r="QRK124" s="16"/>
      <c r="QRL124" s="16"/>
      <c r="QRM124" s="16"/>
      <c r="QRN124" s="16"/>
      <c r="QRO124" s="16"/>
      <c r="QRP124" s="16"/>
      <c r="QRQ124" s="16"/>
      <c r="QRR124" s="16"/>
      <c r="QRS124" s="16"/>
      <c r="QRT124" s="16"/>
      <c r="QRU124" s="16"/>
      <c r="QRV124" s="16"/>
      <c r="QRW124" s="16"/>
      <c r="QRX124" s="16"/>
      <c r="QRY124" s="16"/>
      <c r="QRZ124" s="16"/>
      <c r="QSA124" s="16"/>
      <c r="QSB124" s="16"/>
      <c r="QSC124" s="16"/>
      <c r="QSD124" s="16"/>
      <c r="QSE124" s="16"/>
      <c r="QSF124" s="16"/>
      <c r="QSG124" s="16"/>
      <c r="QSH124" s="16"/>
      <c r="QSI124" s="16"/>
      <c r="QSJ124" s="16"/>
      <c r="QSK124" s="16"/>
      <c r="QSL124" s="16"/>
      <c r="QSM124" s="16"/>
      <c r="QSN124" s="16"/>
      <c r="QSO124" s="16"/>
      <c r="QSP124" s="16"/>
      <c r="QSQ124" s="16"/>
      <c r="QSR124" s="16"/>
      <c r="QSS124" s="16"/>
      <c r="QST124" s="16"/>
      <c r="QSU124" s="16"/>
      <c r="QSV124" s="16"/>
      <c r="QSW124" s="16"/>
      <c r="QSX124" s="16"/>
      <c r="QSY124" s="16"/>
      <c r="QSZ124" s="16"/>
      <c r="QTA124" s="16"/>
      <c r="QTB124" s="16"/>
      <c r="QTC124" s="16"/>
      <c r="QTD124" s="16"/>
      <c r="QTE124" s="16"/>
      <c r="QTF124" s="16"/>
      <c r="QTG124" s="16"/>
      <c r="QTH124" s="16"/>
      <c r="QTI124" s="16"/>
      <c r="QTJ124" s="16"/>
      <c r="QTK124" s="16"/>
      <c r="QTL124" s="16"/>
      <c r="QTM124" s="16"/>
      <c r="QTN124" s="16"/>
      <c r="QTO124" s="16"/>
      <c r="QTP124" s="16"/>
      <c r="QTQ124" s="16"/>
      <c r="QTR124" s="16"/>
      <c r="QTS124" s="16"/>
      <c r="QTT124" s="16"/>
      <c r="QTU124" s="16"/>
      <c r="QTV124" s="16"/>
      <c r="QTW124" s="16"/>
      <c r="QTX124" s="16"/>
      <c r="QTY124" s="16"/>
      <c r="QTZ124" s="16"/>
      <c r="QUA124" s="16"/>
      <c r="QUB124" s="16"/>
      <c r="QUC124" s="16"/>
      <c r="QUD124" s="16"/>
      <c r="QUE124" s="16"/>
      <c r="QUF124" s="16"/>
      <c r="QUG124" s="16"/>
      <c r="QUH124" s="16"/>
      <c r="QUI124" s="16"/>
      <c r="QUJ124" s="16"/>
      <c r="QUK124" s="16"/>
      <c r="QUL124" s="16"/>
      <c r="QUM124" s="16"/>
      <c r="QUN124" s="16"/>
      <c r="QUO124" s="16"/>
      <c r="QUP124" s="16"/>
      <c r="QUQ124" s="16"/>
      <c r="QUR124" s="16"/>
      <c r="QUS124" s="16"/>
      <c r="QUT124" s="16"/>
      <c r="QUU124" s="16"/>
      <c r="QUV124" s="16"/>
      <c r="QUW124" s="16"/>
      <c r="QUX124" s="16"/>
      <c r="QUY124" s="16"/>
      <c r="QUZ124" s="16"/>
      <c r="QVA124" s="16"/>
      <c r="QVB124" s="16"/>
      <c r="QVC124" s="16"/>
      <c r="QVD124" s="16"/>
      <c r="QVE124" s="16"/>
      <c r="QVF124" s="16"/>
      <c r="QVG124" s="16"/>
      <c r="QVH124" s="16"/>
      <c r="QVI124" s="16"/>
      <c r="QVJ124" s="16"/>
      <c r="QVK124" s="16"/>
      <c r="QVL124" s="16"/>
      <c r="QVM124" s="16"/>
      <c r="QVN124" s="16"/>
      <c r="QVO124" s="16"/>
      <c r="QVP124" s="16"/>
      <c r="QVQ124" s="16"/>
      <c r="QVR124" s="16"/>
      <c r="QVS124" s="16"/>
      <c r="QVT124" s="16"/>
      <c r="QVU124" s="16"/>
      <c r="QVV124" s="16"/>
      <c r="QVW124" s="16"/>
      <c r="QVX124" s="16"/>
      <c r="QVY124" s="16"/>
      <c r="QVZ124" s="16"/>
      <c r="QWA124" s="16"/>
      <c r="QWB124" s="16"/>
      <c r="QWC124" s="16"/>
      <c r="QWD124" s="16"/>
      <c r="QWE124" s="16"/>
      <c r="QWF124" s="16"/>
      <c r="QWG124" s="16"/>
      <c r="QWH124" s="16"/>
      <c r="QWI124" s="16"/>
      <c r="QWJ124" s="16"/>
      <c r="QWK124" s="16"/>
      <c r="QWL124" s="16"/>
      <c r="QWM124" s="16"/>
      <c r="QWN124" s="16"/>
      <c r="QWO124" s="16"/>
      <c r="QWP124" s="16"/>
      <c r="QWQ124" s="16"/>
      <c r="QWR124" s="16"/>
      <c r="QWS124" s="16"/>
      <c r="QWT124" s="16"/>
      <c r="QWU124" s="16"/>
      <c r="QWV124" s="16"/>
      <c r="QWW124" s="16"/>
      <c r="QWX124" s="16"/>
      <c r="QWY124" s="16"/>
      <c r="QWZ124" s="16"/>
      <c r="QXA124" s="16"/>
      <c r="QXB124" s="16"/>
      <c r="QXC124" s="16"/>
      <c r="QXD124" s="16"/>
      <c r="QXE124" s="16"/>
      <c r="QXF124" s="16"/>
      <c r="QXG124" s="16"/>
      <c r="QXH124" s="16"/>
      <c r="QXI124" s="16"/>
      <c r="QXJ124" s="16"/>
      <c r="QXK124" s="16"/>
      <c r="QXL124" s="16"/>
      <c r="QXM124" s="16"/>
      <c r="QXN124" s="16"/>
      <c r="QXO124" s="16"/>
      <c r="QXP124" s="16"/>
      <c r="QXQ124" s="16"/>
      <c r="QXR124" s="16"/>
      <c r="QXS124" s="16"/>
      <c r="QXT124" s="16"/>
      <c r="QXU124" s="16"/>
      <c r="QXV124" s="16"/>
      <c r="QXW124" s="16"/>
      <c r="QXX124" s="16"/>
      <c r="QXY124" s="16"/>
      <c r="QXZ124" s="16"/>
      <c r="QYA124" s="16"/>
      <c r="QYB124" s="16"/>
      <c r="QYC124" s="16"/>
      <c r="QYD124" s="16"/>
      <c r="QYE124" s="16"/>
      <c r="QYF124" s="16"/>
      <c r="QYG124" s="16"/>
      <c r="QYH124" s="16"/>
      <c r="QYI124" s="16"/>
      <c r="QYJ124" s="16"/>
      <c r="QYK124" s="16"/>
      <c r="QYL124" s="16"/>
      <c r="QYM124" s="16"/>
      <c r="QYN124" s="16"/>
      <c r="QYO124" s="16"/>
      <c r="QYP124" s="16"/>
      <c r="QYQ124" s="16"/>
      <c r="QYR124" s="16"/>
      <c r="QYS124" s="16"/>
      <c r="QYT124" s="16"/>
      <c r="QYU124" s="16"/>
      <c r="QYV124" s="16"/>
      <c r="QYW124" s="16"/>
      <c r="QYX124" s="16"/>
      <c r="QYY124" s="16"/>
      <c r="QYZ124" s="16"/>
      <c r="QZA124" s="16"/>
      <c r="QZB124" s="16"/>
      <c r="QZC124" s="16"/>
      <c r="QZD124" s="16"/>
      <c r="QZE124" s="16"/>
      <c r="QZF124" s="16"/>
      <c r="QZG124" s="16"/>
      <c r="QZH124" s="16"/>
      <c r="QZI124" s="16"/>
      <c r="QZJ124" s="16"/>
      <c r="QZK124" s="16"/>
      <c r="QZL124" s="16"/>
      <c r="QZM124" s="16"/>
      <c r="QZN124" s="16"/>
      <c r="QZO124" s="16"/>
      <c r="QZP124" s="16"/>
      <c r="QZQ124" s="16"/>
      <c r="QZR124" s="16"/>
      <c r="QZS124" s="16"/>
      <c r="QZT124" s="16"/>
      <c r="QZU124" s="16"/>
      <c r="QZV124" s="16"/>
      <c r="QZW124" s="16"/>
      <c r="QZX124" s="16"/>
      <c r="QZY124" s="16"/>
      <c r="QZZ124" s="16"/>
      <c r="RAA124" s="16"/>
      <c r="RAB124" s="16"/>
      <c r="RAC124" s="16"/>
      <c r="RAD124" s="16"/>
      <c r="RAE124" s="16"/>
      <c r="RAF124" s="16"/>
      <c r="RAG124" s="16"/>
      <c r="RAH124" s="16"/>
      <c r="RAI124" s="16"/>
      <c r="RAJ124" s="16"/>
      <c r="RAK124" s="16"/>
      <c r="RAL124" s="16"/>
      <c r="RAM124" s="16"/>
      <c r="RAN124" s="16"/>
      <c r="RAO124" s="16"/>
      <c r="RAP124" s="16"/>
      <c r="RAQ124" s="16"/>
      <c r="RAR124" s="16"/>
      <c r="RAS124" s="16"/>
      <c r="RAT124" s="16"/>
      <c r="RAU124" s="16"/>
      <c r="RAV124" s="16"/>
      <c r="RAW124" s="16"/>
      <c r="RAX124" s="16"/>
      <c r="RAY124" s="16"/>
      <c r="RAZ124" s="16"/>
      <c r="RBA124" s="16"/>
      <c r="RBB124" s="16"/>
      <c r="RBC124" s="16"/>
      <c r="RBD124" s="16"/>
      <c r="RBE124" s="16"/>
      <c r="RBF124" s="16"/>
      <c r="RBG124" s="16"/>
      <c r="RBH124" s="16"/>
      <c r="RBI124" s="16"/>
      <c r="RBJ124" s="16"/>
      <c r="RBK124" s="16"/>
      <c r="RBL124" s="16"/>
      <c r="RBM124" s="16"/>
      <c r="RBN124" s="16"/>
      <c r="RBO124" s="16"/>
      <c r="RBP124" s="16"/>
      <c r="RBQ124" s="16"/>
      <c r="RBR124" s="16"/>
      <c r="RBS124" s="16"/>
      <c r="RBT124" s="16"/>
      <c r="RBU124" s="16"/>
      <c r="RBV124" s="16"/>
      <c r="RBW124" s="16"/>
      <c r="RBX124" s="16"/>
      <c r="RBY124" s="16"/>
      <c r="RBZ124" s="16"/>
      <c r="RCA124" s="16"/>
      <c r="RCB124" s="16"/>
      <c r="RCC124" s="16"/>
      <c r="RCD124" s="16"/>
      <c r="RCE124" s="16"/>
      <c r="RCF124" s="16"/>
      <c r="RCG124" s="16"/>
      <c r="RCH124" s="16"/>
      <c r="RCI124" s="16"/>
      <c r="RCJ124" s="16"/>
      <c r="RCK124" s="16"/>
      <c r="RCL124" s="16"/>
      <c r="RCM124" s="16"/>
      <c r="RCN124" s="16"/>
      <c r="RCO124" s="16"/>
      <c r="RCP124" s="16"/>
      <c r="RCQ124" s="16"/>
      <c r="RCR124" s="16"/>
      <c r="RCS124" s="16"/>
      <c r="RCT124" s="16"/>
      <c r="RCU124" s="16"/>
      <c r="RCV124" s="16"/>
      <c r="RCW124" s="16"/>
      <c r="RCX124" s="16"/>
      <c r="RCY124" s="16"/>
      <c r="RCZ124" s="16"/>
      <c r="RDA124" s="16"/>
      <c r="RDB124" s="16"/>
      <c r="RDC124" s="16"/>
      <c r="RDD124" s="16"/>
      <c r="RDE124" s="16"/>
      <c r="RDF124" s="16"/>
      <c r="RDG124" s="16"/>
      <c r="RDH124" s="16"/>
      <c r="RDI124" s="16"/>
      <c r="RDJ124" s="16"/>
      <c r="RDK124" s="16"/>
      <c r="RDL124" s="16"/>
      <c r="RDM124" s="16"/>
      <c r="RDN124" s="16"/>
      <c r="RDO124" s="16"/>
      <c r="RDP124" s="16"/>
      <c r="RDQ124" s="16"/>
      <c r="RDR124" s="16"/>
      <c r="RDS124" s="16"/>
      <c r="RDT124" s="16"/>
      <c r="RDU124" s="16"/>
      <c r="RDV124" s="16"/>
      <c r="RDW124" s="16"/>
      <c r="RDX124" s="16"/>
      <c r="RDY124" s="16"/>
      <c r="RDZ124" s="16"/>
      <c r="REA124" s="16"/>
      <c r="REB124" s="16"/>
      <c r="REC124" s="16"/>
      <c r="RED124" s="16"/>
      <c r="REE124" s="16"/>
      <c r="REF124" s="16"/>
      <c r="REG124" s="16"/>
      <c r="REH124" s="16"/>
      <c r="REI124" s="16"/>
      <c r="REJ124" s="16"/>
      <c r="REK124" s="16"/>
      <c r="REL124" s="16"/>
      <c r="REM124" s="16"/>
      <c r="REN124" s="16"/>
      <c r="REO124" s="16"/>
      <c r="REP124" s="16"/>
      <c r="REQ124" s="16"/>
      <c r="RER124" s="16"/>
      <c r="RES124" s="16"/>
      <c r="RET124" s="16"/>
      <c r="REU124" s="16"/>
      <c r="REV124" s="16"/>
      <c r="REW124" s="16"/>
      <c r="REX124" s="16"/>
      <c r="REY124" s="16"/>
      <c r="REZ124" s="16"/>
      <c r="RFA124" s="16"/>
      <c r="RFB124" s="16"/>
      <c r="RFC124" s="16"/>
      <c r="RFD124" s="16"/>
      <c r="RFE124" s="16"/>
      <c r="RFF124" s="16"/>
      <c r="RFG124" s="16"/>
      <c r="RFH124" s="16"/>
      <c r="RFI124" s="16"/>
      <c r="RFJ124" s="16"/>
      <c r="RFK124" s="16"/>
      <c r="RFL124" s="16"/>
      <c r="RFM124" s="16"/>
      <c r="RFN124" s="16"/>
      <c r="RFO124" s="16"/>
      <c r="RFP124" s="16"/>
      <c r="RFQ124" s="16"/>
      <c r="RFR124" s="16"/>
      <c r="RFS124" s="16"/>
      <c r="RFT124" s="16"/>
      <c r="RFU124" s="16"/>
      <c r="RFV124" s="16"/>
      <c r="RFW124" s="16"/>
      <c r="RFX124" s="16"/>
      <c r="RFY124" s="16"/>
      <c r="RFZ124" s="16"/>
      <c r="RGA124" s="16"/>
      <c r="RGB124" s="16"/>
      <c r="RGC124" s="16"/>
      <c r="RGD124" s="16"/>
      <c r="RGE124" s="16"/>
      <c r="RGF124" s="16"/>
      <c r="RGG124" s="16"/>
      <c r="RGH124" s="16"/>
      <c r="RGI124" s="16"/>
      <c r="RGJ124" s="16"/>
      <c r="RGK124" s="16"/>
      <c r="RGL124" s="16"/>
      <c r="RGM124" s="16"/>
      <c r="RGN124" s="16"/>
      <c r="RGO124" s="16"/>
      <c r="RGP124" s="16"/>
      <c r="RGQ124" s="16"/>
      <c r="RGR124" s="16"/>
      <c r="RGS124" s="16"/>
      <c r="RGT124" s="16"/>
      <c r="RGU124" s="16"/>
      <c r="RGV124" s="16"/>
      <c r="RGW124" s="16"/>
      <c r="RGX124" s="16"/>
      <c r="RGY124" s="16"/>
      <c r="RGZ124" s="16"/>
      <c r="RHA124" s="16"/>
      <c r="RHB124" s="16"/>
      <c r="RHC124" s="16"/>
      <c r="RHD124" s="16"/>
      <c r="RHE124" s="16"/>
      <c r="RHF124" s="16"/>
      <c r="RHG124" s="16"/>
      <c r="RHH124" s="16"/>
      <c r="RHI124" s="16"/>
      <c r="RHJ124" s="16"/>
      <c r="RHK124" s="16"/>
      <c r="RHL124" s="16"/>
      <c r="RHM124" s="16"/>
      <c r="RHN124" s="16"/>
      <c r="RHO124" s="16"/>
      <c r="RHP124" s="16"/>
      <c r="RHQ124" s="16"/>
      <c r="RHR124" s="16"/>
      <c r="RHS124" s="16"/>
      <c r="RHT124" s="16"/>
      <c r="RHU124" s="16"/>
      <c r="RHV124" s="16"/>
      <c r="RHW124" s="16"/>
      <c r="RHX124" s="16"/>
      <c r="RHY124" s="16"/>
      <c r="RHZ124" s="16"/>
      <c r="RIA124" s="16"/>
      <c r="RIB124" s="16"/>
      <c r="RIC124" s="16"/>
      <c r="RID124" s="16"/>
      <c r="RIE124" s="16"/>
      <c r="RIF124" s="16"/>
      <c r="RIG124" s="16"/>
      <c r="RIH124" s="16"/>
      <c r="RII124" s="16"/>
      <c r="RIJ124" s="16"/>
      <c r="RIK124" s="16"/>
      <c r="RIL124" s="16"/>
      <c r="RIM124" s="16"/>
      <c r="RIN124" s="16"/>
      <c r="RIO124" s="16"/>
      <c r="RIP124" s="16"/>
      <c r="RIQ124" s="16"/>
      <c r="RIR124" s="16"/>
      <c r="RIS124" s="16"/>
      <c r="RIT124" s="16"/>
      <c r="RIU124" s="16"/>
      <c r="RIV124" s="16"/>
      <c r="RIW124" s="16"/>
      <c r="RIX124" s="16"/>
      <c r="RIY124" s="16"/>
      <c r="RIZ124" s="16"/>
      <c r="RJA124" s="16"/>
      <c r="RJB124" s="16"/>
      <c r="RJC124" s="16"/>
      <c r="RJD124" s="16"/>
      <c r="RJE124" s="16"/>
      <c r="RJF124" s="16"/>
      <c r="RJG124" s="16"/>
      <c r="RJH124" s="16"/>
      <c r="RJI124" s="16"/>
      <c r="RJJ124" s="16"/>
      <c r="RJK124" s="16"/>
      <c r="RJL124" s="16"/>
      <c r="RJM124" s="16"/>
      <c r="RJN124" s="16"/>
      <c r="RJO124" s="16"/>
      <c r="RJP124" s="16"/>
      <c r="RJQ124" s="16"/>
      <c r="RJR124" s="16"/>
      <c r="RJS124" s="16"/>
      <c r="RJT124" s="16"/>
      <c r="RJU124" s="16"/>
      <c r="RJV124" s="16"/>
      <c r="RJW124" s="16"/>
      <c r="RJX124" s="16"/>
      <c r="RJY124" s="16"/>
      <c r="RJZ124" s="16"/>
      <c r="RKA124" s="16"/>
      <c r="RKB124" s="16"/>
      <c r="RKC124" s="16"/>
      <c r="RKD124" s="16"/>
      <c r="RKE124" s="16"/>
      <c r="RKF124" s="16"/>
      <c r="RKG124" s="16"/>
      <c r="RKH124" s="16"/>
      <c r="RKI124" s="16"/>
      <c r="RKJ124" s="16"/>
      <c r="RKK124" s="16"/>
      <c r="RKL124" s="16"/>
      <c r="RKM124" s="16"/>
      <c r="RKN124" s="16"/>
      <c r="RKO124" s="16"/>
      <c r="RKP124" s="16"/>
      <c r="RKQ124" s="16"/>
      <c r="RKR124" s="16"/>
      <c r="RKS124" s="16"/>
      <c r="RKT124" s="16"/>
      <c r="RKU124" s="16"/>
      <c r="RKV124" s="16"/>
      <c r="RKW124" s="16"/>
      <c r="RKX124" s="16"/>
      <c r="RKY124" s="16"/>
      <c r="RKZ124" s="16"/>
      <c r="RLA124" s="16"/>
      <c r="RLB124" s="16"/>
      <c r="RLC124" s="16"/>
      <c r="RLD124" s="16"/>
      <c r="RLE124" s="16"/>
      <c r="RLF124" s="16"/>
      <c r="RLG124" s="16"/>
      <c r="RLH124" s="16"/>
      <c r="RLI124" s="16"/>
      <c r="RLJ124" s="16"/>
      <c r="RLK124" s="16"/>
      <c r="RLL124" s="16"/>
      <c r="RLM124" s="16"/>
      <c r="RLN124" s="16"/>
      <c r="RLO124" s="16"/>
      <c r="RLP124" s="16"/>
      <c r="RLQ124" s="16"/>
      <c r="RLR124" s="16"/>
      <c r="RLS124" s="16"/>
      <c r="RLT124" s="16"/>
      <c r="RLU124" s="16"/>
      <c r="RLV124" s="16"/>
      <c r="RLW124" s="16"/>
      <c r="RLX124" s="16"/>
      <c r="RLY124" s="16"/>
      <c r="RLZ124" s="16"/>
      <c r="RMA124" s="16"/>
      <c r="RMB124" s="16"/>
      <c r="RMC124" s="16"/>
      <c r="RMD124" s="16"/>
      <c r="RME124" s="16"/>
      <c r="RMF124" s="16"/>
      <c r="RMG124" s="16"/>
      <c r="RMH124" s="16"/>
      <c r="RMI124" s="16"/>
      <c r="RMJ124" s="16"/>
      <c r="RMK124" s="16"/>
      <c r="RML124" s="16"/>
      <c r="RMM124" s="16"/>
      <c r="RMN124" s="16"/>
      <c r="RMO124" s="16"/>
      <c r="RMP124" s="16"/>
      <c r="RMQ124" s="16"/>
      <c r="RMR124" s="16"/>
      <c r="RMS124" s="16"/>
      <c r="RMT124" s="16"/>
      <c r="RMU124" s="16"/>
      <c r="RMV124" s="16"/>
      <c r="RMW124" s="16"/>
      <c r="RMX124" s="16"/>
      <c r="RMY124" s="16"/>
      <c r="RMZ124" s="16"/>
      <c r="RNA124" s="16"/>
      <c r="RNB124" s="16"/>
      <c r="RNC124" s="16"/>
      <c r="RND124" s="16"/>
      <c r="RNE124" s="16"/>
      <c r="RNF124" s="16"/>
      <c r="RNG124" s="16"/>
      <c r="RNH124" s="16"/>
      <c r="RNI124" s="16"/>
      <c r="RNJ124" s="16"/>
      <c r="RNK124" s="16"/>
      <c r="RNL124" s="16"/>
      <c r="RNM124" s="16"/>
      <c r="RNN124" s="16"/>
      <c r="RNO124" s="16"/>
      <c r="RNP124" s="16"/>
      <c r="RNQ124" s="16"/>
      <c r="RNR124" s="16"/>
      <c r="RNS124" s="16"/>
      <c r="RNT124" s="16"/>
      <c r="RNU124" s="16"/>
      <c r="RNV124" s="16"/>
      <c r="RNW124" s="16"/>
      <c r="RNX124" s="16"/>
      <c r="RNY124" s="16"/>
      <c r="RNZ124" s="16"/>
      <c r="ROA124" s="16"/>
      <c r="ROB124" s="16"/>
      <c r="ROC124" s="16"/>
      <c r="ROD124" s="16"/>
      <c r="ROE124" s="16"/>
      <c r="ROF124" s="16"/>
      <c r="ROG124" s="16"/>
      <c r="ROH124" s="16"/>
      <c r="ROI124" s="16"/>
      <c r="ROJ124" s="16"/>
      <c r="ROK124" s="16"/>
      <c r="ROL124" s="16"/>
      <c r="ROM124" s="16"/>
      <c r="RON124" s="16"/>
      <c r="ROO124" s="16"/>
      <c r="ROP124" s="16"/>
      <c r="ROQ124" s="16"/>
      <c r="ROR124" s="16"/>
      <c r="ROS124" s="16"/>
      <c r="ROT124" s="16"/>
      <c r="ROU124" s="16"/>
      <c r="ROV124" s="16"/>
      <c r="ROW124" s="16"/>
      <c r="ROX124" s="16"/>
      <c r="ROY124" s="16"/>
      <c r="ROZ124" s="16"/>
      <c r="RPA124" s="16"/>
      <c r="RPB124" s="16"/>
      <c r="RPC124" s="16"/>
      <c r="RPD124" s="16"/>
      <c r="RPE124" s="16"/>
      <c r="RPF124" s="16"/>
      <c r="RPG124" s="16"/>
      <c r="RPH124" s="16"/>
      <c r="RPI124" s="16"/>
      <c r="RPJ124" s="16"/>
      <c r="RPK124" s="16"/>
      <c r="RPL124" s="16"/>
      <c r="RPM124" s="16"/>
      <c r="RPN124" s="16"/>
      <c r="RPO124" s="16"/>
      <c r="RPP124" s="16"/>
      <c r="RPQ124" s="16"/>
      <c r="RPR124" s="16"/>
      <c r="RPS124" s="16"/>
      <c r="RPT124" s="16"/>
      <c r="RPU124" s="16"/>
      <c r="RPV124" s="16"/>
      <c r="RPW124" s="16"/>
      <c r="RPX124" s="16"/>
      <c r="RPY124" s="16"/>
      <c r="RPZ124" s="16"/>
      <c r="RQA124" s="16"/>
      <c r="RQB124" s="16"/>
      <c r="RQC124" s="16"/>
      <c r="RQD124" s="16"/>
      <c r="RQE124" s="16"/>
      <c r="RQF124" s="16"/>
      <c r="RQG124" s="16"/>
      <c r="RQH124" s="16"/>
      <c r="RQI124" s="16"/>
      <c r="RQJ124" s="16"/>
      <c r="RQK124" s="16"/>
      <c r="RQL124" s="16"/>
      <c r="RQM124" s="16"/>
      <c r="RQN124" s="16"/>
      <c r="RQO124" s="16"/>
      <c r="RQP124" s="16"/>
      <c r="RQQ124" s="16"/>
      <c r="RQR124" s="16"/>
      <c r="RQS124" s="16"/>
      <c r="RQT124" s="16"/>
      <c r="RQU124" s="16"/>
      <c r="RQV124" s="16"/>
      <c r="RQW124" s="16"/>
      <c r="RQX124" s="16"/>
      <c r="RQY124" s="16"/>
      <c r="RQZ124" s="16"/>
      <c r="RRA124" s="16"/>
      <c r="RRB124" s="16"/>
      <c r="RRC124" s="16"/>
      <c r="RRD124" s="16"/>
      <c r="RRE124" s="16"/>
      <c r="RRF124" s="16"/>
      <c r="RRG124" s="16"/>
      <c r="RRH124" s="16"/>
      <c r="RRI124" s="16"/>
      <c r="RRJ124" s="16"/>
      <c r="RRK124" s="16"/>
      <c r="RRL124" s="16"/>
      <c r="RRM124" s="16"/>
      <c r="RRN124" s="16"/>
      <c r="RRO124" s="16"/>
      <c r="RRP124" s="16"/>
      <c r="RRQ124" s="16"/>
      <c r="RRR124" s="16"/>
      <c r="RRS124" s="16"/>
      <c r="RRT124" s="16"/>
      <c r="RRU124" s="16"/>
      <c r="RRV124" s="16"/>
      <c r="RRW124" s="16"/>
      <c r="RRX124" s="16"/>
      <c r="RRY124" s="16"/>
      <c r="RRZ124" s="16"/>
      <c r="RSA124" s="16"/>
      <c r="RSB124" s="16"/>
      <c r="RSC124" s="16"/>
      <c r="RSD124" s="16"/>
      <c r="RSE124" s="16"/>
      <c r="RSF124" s="16"/>
      <c r="RSG124" s="16"/>
      <c r="RSH124" s="16"/>
      <c r="RSI124" s="16"/>
      <c r="RSJ124" s="16"/>
      <c r="RSK124" s="16"/>
      <c r="RSL124" s="16"/>
      <c r="RSM124" s="16"/>
      <c r="RSN124" s="16"/>
      <c r="RSO124" s="16"/>
      <c r="RSP124" s="16"/>
      <c r="RSQ124" s="16"/>
      <c r="RSR124" s="16"/>
      <c r="RSS124" s="16"/>
      <c r="RST124" s="16"/>
      <c r="RSU124" s="16"/>
      <c r="RSV124" s="16"/>
      <c r="RSW124" s="16"/>
      <c r="RSX124" s="16"/>
      <c r="RSY124" s="16"/>
      <c r="RSZ124" s="16"/>
      <c r="RTA124" s="16"/>
      <c r="RTB124" s="16"/>
      <c r="RTC124" s="16"/>
      <c r="RTD124" s="16"/>
      <c r="RTE124" s="16"/>
      <c r="RTF124" s="16"/>
      <c r="RTG124" s="16"/>
      <c r="RTH124" s="16"/>
      <c r="RTI124" s="16"/>
      <c r="RTJ124" s="16"/>
      <c r="RTK124" s="16"/>
      <c r="RTL124" s="16"/>
      <c r="RTM124" s="16"/>
      <c r="RTN124" s="16"/>
      <c r="RTO124" s="16"/>
      <c r="RTP124" s="16"/>
      <c r="RTQ124" s="16"/>
      <c r="RTR124" s="16"/>
      <c r="RTS124" s="16"/>
      <c r="RTT124" s="16"/>
      <c r="RTU124" s="16"/>
      <c r="RTV124" s="16"/>
      <c r="RTW124" s="16"/>
      <c r="RTX124" s="16"/>
      <c r="RTY124" s="16"/>
      <c r="RTZ124" s="16"/>
      <c r="RUA124" s="16"/>
      <c r="RUB124" s="16"/>
      <c r="RUC124" s="16"/>
      <c r="RUD124" s="16"/>
      <c r="RUE124" s="16"/>
      <c r="RUF124" s="16"/>
      <c r="RUG124" s="16"/>
      <c r="RUH124" s="16"/>
      <c r="RUI124" s="16"/>
      <c r="RUJ124" s="16"/>
      <c r="RUK124" s="16"/>
      <c r="RUL124" s="16"/>
      <c r="RUM124" s="16"/>
      <c r="RUN124" s="16"/>
      <c r="RUO124" s="16"/>
      <c r="RUP124" s="16"/>
      <c r="RUQ124" s="16"/>
      <c r="RUR124" s="16"/>
      <c r="RUS124" s="16"/>
      <c r="RUT124" s="16"/>
      <c r="RUU124" s="16"/>
      <c r="RUV124" s="16"/>
      <c r="RUW124" s="16"/>
      <c r="RUX124" s="16"/>
      <c r="RUY124" s="16"/>
      <c r="RUZ124" s="16"/>
      <c r="RVA124" s="16"/>
      <c r="RVB124" s="16"/>
      <c r="RVC124" s="16"/>
      <c r="RVD124" s="16"/>
      <c r="RVE124" s="16"/>
      <c r="RVF124" s="16"/>
      <c r="RVG124" s="16"/>
      <c r="RVH124" s="16"/>
      <c r="RVI124" s="16"/>
      <c r="RVJ124" s="16"/>
      <c r="RVK124" s="16"/>
      <c r="RVL124" s="16"/>
      <c r="RVM124" s="16"/>
      <c r="RVN124" s="16"/>
      <c r="RVO124" s="16"/>
      <c r="RVP124" s="16"/>
      <c r="RVQ124" s="16"/>
      <c r="RVR124" s="16"/>
      <c r="RVS124" s="16"/>
      <c r="RVT124" s="16"/>
      <c r="RVU124" s="16"/>
      <c r="RVV124" s="16"/>
      <c r="RVW124" s="16"/>
      <c r="RVX124" s="16"/>
      <c r="RVY124" s="16"/>
      <c r="RVZ124" s="16"/>
      <c r="RWA124" s="16"/>
      <c r="RWB124" s="16"/>
      <c r="RWC124" s="16"/>
      <c r="RWD124" s="16"/>
      <c r="RWE124" s="16"/>
      <c r="RWF124" s="16"/>
      <c r="RWG124" s="16"/>
      <c r="RWH124" s="16"/>
      <c r="RWI124" s="16"/>
      <c r="RWJ124" s="16"/>
      <c r="RWK124" s="16"/>
      <c r="RWL124" s="16"/>
      <c r="RWM124" s="16"/>
      <c r="RWN124" s="16"/>
      <c r="RWO124" s="16"/>
      <c r="RWP124" s="16"/>
      <c r="RWQ124" s="16"/>
      <c r="RWR124" s="16"/>
      <c r="RWS124" s="16"/>
      <c r="RWT124" s="16"/>
      <c r="RWU124" s="16"/>
      <c r="RWV124" s="16"/>
      <c r="RWW124" s="16"/>
      <c r="RWX124" s="16"/>
      <c r="RWY124" s="16"/>
      <c r="RWZ124" s="16"/>
      <c r="RXA124" s="16"/>
      <c r="RXB124" s="16"/>
      <c r="RXC124" s="16"/>
      <c r="RXD124" s="16"/>
      <c r="RXE124" s="16"/>
      <c r="RXF124" s="16"/>
      <c r="RXG124" s="16"/>
      <c r="RXH124" s="16"/>
      <c r="RXI124" s="16"/>
      <c r="RXJ124" s="16"/>
      <c r="RXK124" s="16"/>
      <c r="RXL124" s="16"/>
      <c r="RXM124" s="16"/>
      <c r="RXN124" s="16"/>
      <c r="RXO124" s="16"/>
      <c r="RXP124" s="16"/>
      <c r="RXQ124" s="16"/>
      <c r="RXR124" s="16"/>
      <c r="RXS124" s="16"/>
      <c r="RXT124" s="16"/>
      <c r="RXU124" s="16"/>
      <c r="RXV124" s="16"/>
      <c r="RXW124" s="16"/>
      <c r="RXX124" s="16"/>
      <c r="RXY124" s="16"/>
      <c r="RXZ124" s="16"/>
      <c r="RYA124" s="16"/>
      <c r="RYB124" s="16"/>
      <c r="RYC124" s="16"/>
      <c r="RYD124" s="16"/>
      <c r="RYE124" s="16"/>
      <c r="RYF124" s="16"/>
      <c r="RYG124" s="16"/>
      <c r="RYH124" s="16"/>
      <c r="RYI124" s="16"/>
      <c r="RYJ124" s="16"/>
      <c r="RYK124" s="16"/>
      <c r="RYL124" s="16"/>
      <c r="RYM124" s="16"/>
      <c r="RYN124" s="16"/>
      <c r="RYO124" s="16"/>
      <c r="RYP124" s="16"/>
      <c r="RYQ124" s="16"/>
      <c r="RYR124" s="16"/>
      <c r="RYS124" s="16"/>
      <c r="RYT124" s="16"/>
      <c r="RYU124" s="16"/>
      <c r="RYV124" s="16"/>
      <c r="RYW124" s="16"/>
      <c r="RYX124" s="16"/>
      <c r="RYY124" s="16"/>
      <c r="RYZ124" s="16"/>
      <c r="RZA124" s="16"/>
      <c r="RZB124" s="16"/>
      <c r="RZC124" s="16"/>
      <c r="RZD124" s="16"/>
      <c r="RZE124" s="16"/>
      <c r="RZF124" s="16"/>
      <c r="RZG124" s="16"/>
      <c r="RZH124" s="16"/>
      <c r="RZI124" s="16"/>
      <c r="RZJ124" s="16"/>
      <c r="RZK124" s="16"/>
      <c r="RZL124" s="16"/>
      <c r="RZM124" s="16"/>
      <c r="RZN124" s="16"/>
      <c r="RZO124" s="16"/>
      <c r="RZP124" s="16"/>
      <c r="RZQ124" s="16"/>
      <c r="RZR124" s="16"/>
      <c r="RZS124" s="16"/>
      <c r="RZT124" s="16"/>
      <c r="RZU124" s="16"/>
      <c r="RZV124" s="16"/>
      <c r="RZW124" s="16"/>
      <c r="RZX124" s="16"/>
      <c r="RZY124" s="16"/>
      <c r="RZZ124" s="16"/>
      <c r="SAA124" s="16"/>
      <c r="SAB124" s="16"/>
      <c r="SAC124" s="16"/>
      <c r="SAD124" s="16"/>
      <c r="SAE124" s="16"/>
      <c r="SAF124" s="16"/>
      <c r="SAG124" s="16"/>
      <c r="SAH124" s="16"/>
      <c r="SAI124" s="16"/>
      <c r="SAJ124" s="16"/>
      <c r="SAK124" s="16"/>
      <c r="SAL124" s="16"/>
      <c r="SAM124" s="16"/>
      <c r="SAN124" s="16"/>
      <c r="SAO124" s="16"/>
      <c r="SAP124" s="16"/>
      <c r="SAQ124" s="16"/>
      <c r="SAR124" s="16"/>
      <c r="SAS124" s="16"/>
      <c r="SAT124" s="16"/>
      <c r="SAU124" s="16"/>
      <c r="SAV124" s="16"/>
      <c r="SAW124" s="16"/>
      <c r="SAX124" s="16"/>
      <c r="SAY124" s="16"/>
      <c r="SAZ124" s="16"/>
      <c r="SBA124" s="16"/>
      <c r="SBB124" s="16"/>
      <c r="SBC124" s="16"/>
      <c r="SBD124" s="16"/>
      <c r="SBE124" s="16"/>
      <c r="SBF124" s="16"/>
      <c r="SBG124" s="16"/>
      <c r="SBH124" s="16"/>
      <c r="SBI124" s="16"/>
      <c r="SBJ124" s="16"/>
      <c r="SBK124" s="16"/>
      <c r="SBL124" s="16"/>
      <c r="SBM124" s="16"/>
      <c r="SBN124" s="16"/>
      <c r="SBO124" s="16"/>
      <c r="SBP124" s="16"/>
      <c r="SBQ124" s="16"/>
      <c r="SBR124" s="16"/>
      <c r="SBS124" s="16"/>
      <c r="SBT124" s="16"/>
      <c r="SBU124" s="16"/>
      <c r="SBV124" s="16"/>
      <c r="SBW124" s="16"/>
      <c r="SBX124" s="16"/>
      <c r="SBY124" s="16"/>
      <c r="SBZ124" s="16"/>
      <c r="SCA124" s="16"/>
      <c r="SCB124" s="16"/>
      <c r="SCC124" s="16"/>
      <c r="SCD124" s="16"/>
      <c r="SCE124" s="16"/>
      <c r="SCF124" s="16"/>
      <c r="SCG124" s="16"/>
      <c r="SCH124" s="16"/>
      <c r="SCI124" s="16"/>
      <c r="SCJ124" s="16"/>
      <c r="SCK124" s="16"/>
      <c r="SCL124" s="16"/>
      <c r="SCM124" s="16"/>
      <c r="SCN124" s="16"/>
      <c r="SCO124" s="16"/>
      <c r="SCP124" s="16"/>
      <c r="SCQ124" s="16"/>
      <c r="SCR124" s="16"/>
      <c r="SCS124" s="16"/>
      <c r="SCT124" s="16"/>
      <c r="SCU124" s="16"/>
      <c r="SCV124" s="16"/>
      <c r="SCW124" s="16"/>
      <c r="SCX124" s="16"/>
      <c r="SCY124" s="16"/>
      <c r="SCZ124" s="16"/>
      <c r="SDA124" s="16"/>
      <c r="SDB124" s="16"/>
      <c r="SDC124" s="16"/>
      <c r="SDD124" s="16"/>
      <c r="SDE124" s="16"/>
      <c r="SDF124" s="16"/>
      <c r="SDG124" s="16"/>
      <c r="SDH124" s="16"/>
      <c r="SDI124" s="16"/>
      <c r="SDJ124" s="16"/>
      <c r="SDK124" s="16"/>
      <c r="SDL124" s="16"/>
      <c r="SDM124" s="16"/>
      <c r="SDN124" s="16"/>
      <c r="SDO124" s="16"/>
      <c r="SDP124" s="16"/>
      <c r="SDQ124" s="16"/>
      <c r="SDR124" s="16"/>
      <c r="SDS124" s="16"/>
      <c r="SDT124" s="16"/>
      <c r="SDU124" s="16"/>
      <c r="SDV124" s="16"/>
      <c r="SDW124" s="16"/>
      <c r="SDX124" s="16"/>
      <c r="SDY124" s="16"/>
      <c r="SDZ124" s="16"/>
      <c r="SEA124" s="16"/>
      <c r="SEB124" s="16"/>
      <c r="SEC124" s="16"/>
      <c r="SED124" s="16"/>
      <c r="SEE124" s="16"/>
      <c r="SEF124" s="16"/>
      <c r="SEG124" s="16"/>
      <c r="SEH124" s="16"/>
      <c r="SEI124" s="16"/>
      <c r="SEJ124" s="16"/>
      <c r="SEK124" s="16"/>
      <c r="SEL124" s="16"/>
      <c r="SEM124" s="16"/>
      <c r="SEN124" s="16"/>
      <c r="SEO124" s="16"/>
      <c r="SEP124" s="16"/>
      <c r="SEQ124" s="16"/>
      <c r="SER124" s="16"/>
      <c r="SES124" s="16"/>
      <c r="SET124" s="16"/>
      <c r="SEU124" s="16"/>
      <c r="SEV124" s="16"/>
      <c r="SEW124" s="16"/>
      <c r="SEX124" s="16"/>
      <c r="SEY124" s="16"/>
      <c r="SEZ124" s="16"/>
      <c r="SFA124" s="16"/>
      <c r="SFB124" s="16"/>
      <c r="SFC124" s="16"/>
      <c r="SFD124" s="16"/>
      <c r="SFE124" s="16"/>
      <c r="SFF124" s="16"/>
      <c r="SFG124" s="16"/>
      <c r="SFH124" s="16"/>
      <c r="SFI124" s="16"/>
      <c r="SFJ124" s="16"/>
      <c r="SFK124" s="16"/>
      <c r="SFL124" s="16"/>
      <c r="SFM124" s="16"/>
      <c r="SFN124" s="16"/>
      <c r="SFO124" s="16"/>
      <c r="SFP124" s="16"/>
      <c r="SFQ124" s="16"/>
      <c r="SFR124" s="16"/>
      <c r="SFS124" s="16"/>
      <c r="SFT124" s="16"/>
      <c r="SFU124" s="16"/>
      <c r="SFV124" s="16"/>
      <c r="SFW124" s="16"/>
      <c r="SFX124" s="16"/>
      <c r="SFY124" s="16"/>
      <c r="SFZ124" s="16"/>
      <c r="SGA124" s="16"/>
      <c r="SGB124" s="16"/>
      <c r="SGC124" s="16"/>
      <c r="SGD124" s="16"/>
      <c r="SGE124" s="16"/>
      <c r="SGF124" s="16"/>
      <c r="SGG124" s="16"/>
      <c r="SGH124" s="16"/>
      <c r="SGI124" s="16"/>
      <c r="SGJ124" s="16"/>
      <c r="SGK124" s="16"/>
      <c r="SGL124" s="16"/>
      <c r="SGM124" s="16"/>
      <c r="SGN124" s="16"/>
      <c r="SGO124" s="16"/>
      <c r="SGP124" s="16"/>
      <c r="SGQ124" s="16"/>
      <c r="SGR124" s="16"/>
      <c r="SGS124" s="16"/>
      <c r="SGT124" s="16"/>
      <c r="SGU124" s="16"/>
      <c r="SGV124" s="16"/>
      <c r="SGW124" s="16"/>
      <c r="SGX124" s="16"/>
      <c r="SGY124" s="16"/>
      <c r="SGZ124" s="16"/>
      <c r="SHA124" s="16"/>
      <c r="SHB124" s="16"/>
      <c r="SHC124" s="16"/>
      <c r="SHD124" s="16"/>
      <c r="SHE124" s="16"/>
      <c r="SHF124" s="16"/>
      <c r="SHG124" s="16"/>
      <c r="SHH124" s="16"/>
      <c r="SHI124" s="16"/>
      <c r="SHJ124" s="16"/>
      <c r="SHK124" s="16"/>
      <c r="SHL124" s="16"/>
      <c r="SHM124" s="16"/>
      <c r="SHN124" s="16"/>
      <c r="SHO124" s="16"/>
      <c r="SHP124" s="16"/>
      <c r="SHQ124" s="16"/>
      <c r="SHR124" s="16"/>
      <c r="SHS124" s="16"/>
      <c r="SHT124" s="16"/>
      <c r="SHU124" s="16"/>
      <c r="SHV124" s="16"/>
      <c r="SHW124" s="16"/>
      <c r="SHX124" s="16"/>
      <c r="SHY124" s="16"/>
      <c r="SHZ124" s="16"/>
      <c r="SIA124" s="16"/>
      <c r="SIB124" s="16"/>
      <c r="SIC124" s="16"/>
      <c r="SID124" s="16"/>
      <c r="SIE124" s="16"/>
      <c r="SIF124" s="16"/>
      <c r="SIG124" s="16"/>
      <c r="SIH124" s="16"/>
      <c r="SII124" s="16"/>
      <c r="SIJ124" s="16"/>
      <c r="SIK124" s="16"/>
      <c r="SIL124" s="16"/>
      <c r="SIM124" s="16"/>
      <c r="SIN124" s="16"/>
      <c r="SIO124" s="16"/>
      <c r="SIP124" s="16"/>
      <c r="SIQ124" s="16"/>
      <c r="SIR124" s="16"/>
      <c r="SIS124" s="16"/>
      <c r="SIT124" s="16"/>
      <c r="SIU124" s="16"/>
      <c r="SIV124" s="16"/>
      <c r="SIW124" s="16"/>
      <c r="SIX124" s="16"/>
      <c r="SIY124" s="16"/>
      <c r="SIZ124" s="16"/>
      <c r="SJA124" s="16"/>
      <c r="SJB124" s="16"/>
      <c r="SJC124" s="16"/>
      <c r="SJD124" s="16"/>
      <c r="SJE124" s="16"/>
      <c r="SJF124" s="16"/>
      <c r="SJG124" s="16"/>
      <c r="SJH124" s="16"/>
      <c r="SJI124" s="16"/>
      <c r="SJJ124" s="16"/>
      <c r="SJK124" s="16"/>
      <c r="SJL124" s="16"/>
      <c r="SJM124" s="16"/>
      <c r="SJN124" s="16"/>
      <c r="SJO124" s="16"/>
      <c r="SJP124" s="16"/>
      <c r="SJQ124" s="16"/>
      <c r="SJR124" s="16"/>
      <c r="SJS124" s="16"/>
      <c r="SJT124" s="16"/>
      <c r="SJU124" s="16"/>
      <c r="SJV124" s="16"/>
      <c r="SJW124" s="16"/>
      <c r="SJX124" s="16"/>
      <c r="SJY124" s="16"/>
      <c r="SJZ124" s="16"/>
      <c r="SKA124" s="16"/>
      <c r="SKB124" s="16"/>
      <c r="SKC124" s="16"/>
      <c r="SKD124" s="16"/>
      <c r="SKE124" s="16"/>
      <c r="SKF124" s="16"/>
      <c r="SKG124" s="16"/>
      <c r="SKH124" s="16"/>
      <c r="SKI124" s="16"/>
      <c r="SKJ124" s="16"/>
      <c r="SKK124" s="16"/>
      <c r="SKL124" s="16"/>
      <c r="SKM124" s="16"/>
      <c r="SKN124" s="16"/>
      <c r="SKO124" s="16"/>
      <c r="SKP124" s="16"/>
      <c r="SKQ124" s="16"/>
      <c r="SKR124" s="16"/>
      <c r="SKS124" s="16"/>
      <c r="SKT124" s="16"/>
      <c r="SKU124" s="16"/>
      <c r="SKV124" s="16"/>
      <c r="SKW124" s="16"/>
      <c r="SKX124" s="16"/>
      <c r="SKY124" s="16"/>
      <c r="SKZ124" s="16"/>
      <c r="SLA124" s="16"/>
      <c r="SLB124" s="16"/>
      <c r="SLC124" s="16"/>
      <c r="SLD124" s="16"/>
      <c r="SLE124" s="16"/>
      <c r="SLF124" s="16"/>
      <c r="SLG124" s="16"/>
      <c r="SLH124" s="16"/>
      <c r="SLI124" s="16"/>
      <c r="SLJ124" s="16"/>
      <c r="SLK124" s="16"/>
      <c r="SLL124" s="16"/>
      <c r="SLM124" s="16"/>
      <c r="SLN124" s="16"/>
      <c r="SLO124" s="16"/>
      <c r="SLP124" s="16"/>
      <c r="SLQ124" s="16"/>
      <c r="SLR124" s="16"/>
      <c r="SLS124" s="16"/>
      <c r="SLT124" s="16"/>
      <c r="SLU124" s="16"/>
      <c r="SLV124" s="16"/>
      <c r="SLW124" s="16"/>
      <c r="SLX124" s="16"/>
      <c r="SLY124" s="16"/>
      <c r="SLZ124" s="16"/>
      <c r="SMA124" s="16"/>
      <c r="SMB124" s="16"/>
      <c r="SMC124" s="16"/>
      <c r="SMD124" s="16"/>
      <c r="SME124" s="16"/>
      <c r="SMF124" s="16"/>
      <c r="SMG124" s="16"/>
      <c r="SMH124" s="16"/>
      <c r="SMI124" s="16"/>
      <c r="SMJ124" s="16"/>
      <c r="SMK124" s="16"/>
      <c r="SML124" s="16"/>
      <c r="SMM124" s="16"/>
      <c r="SMN124" s="16"/>
      <c r="SMO124" s="16"/>
      <c r="SMP124" s="16"/>
      <c r="SMQ124" s="16"/>
      <c r="SMR124" s="16"/>
      <c r="SMS124" s="16"/>
      <c r="SMT124" s="16"/>
      <c r="SMU124" s="16"/>
      <c r="SMV124" s="16"/>
      <c r="SMW124" s="16"/>
      <c r="SMX124" s="16"/>
      <c r="SMY124" s="16"/>
      <c r="SMZ124" s="16"/>
      <c r="SNA124" s="16"/>
      <c r="SNB124" s="16"/>
      <c r="SNC124" s="16"/>
      <c r="SND124" s="16"/>
      <c r="SNE124" s="16"/>
      <c r="SNF124" s="16"/>
      <c r="SNG124" s="16"/>
      <c r="SNH124" s="16"/>
      <c r="SNI124" s="16"/>
      <c r="SNJ124" s="16"/>
      <c r="SNK124" s="16"/>
      <c r="SNL124" s="16"/>
      <c r="SNM124" s="16"/>
      <c r="SNN124" s="16"/>
      <c r="SNO124" s="16"/>
      <c r="SNP124" s="16"/>
      <c r="SNQ124" s="16"/>
      <c r="SNR124" s="16"/>
      <c r="SNS124" s="16"/>
      <c r="SNT124" s="16"/>
      <c r="SNU124" s="16"/>
      <c r="SNV124" s="16"/>
      <c r="SNW124" s="16"/>
      <c r="SNX124" s="16"/>
      <c r="SNY124" s="16"/>
      <c r="SNZ124" s="16"/>
      <c r="SOA124" s="16"/>
      <c r="SOB124" s="16"/>
      <c r="SOC124" s="16"/>
      <c r="SOD124" s="16"/>
      <c r="SOE124" s="16"/>
      <c r="SOF124" s="16"/>
      <c r="SOG124" s="16"/>
      <c r="SOH124" s="16"/>
      <c r="SOI124" s="16"/>
      <c r="SOJ124" s="16"/>
      <c r="SOK124" s="16"/>
      <c r="SOL124" s="16"/>
      <c r="SOM124" s="16"/>
      <c r="SON124" s="16"/>
      <c r="SOO124" s="16"/>
      <c r="SOP124" s="16"/>
      <c r="SOQ124" s="16"/>
      <c r="SOR124" s="16"/>
      <c r="SOS124" s="16"/>
      <c r="SOT124" s="16"/>
      <c r="SOU124" s="16"/>
      <c r="SOV124" s="16"/>
      <c r="SOW124" s="16"/>
      <c r="SOX124" s="16"/>
      <c r="SOY124" s="16"/>
      <c r="SOZ124" s="16"/>
      <c r="SPA124" s="16"/>
      <c r="SPB124" s="16"/>
      <c r="SPC124" s="16"/>
      <c r="SPD124" s="16"/>
      <c r="SPE124" s="16"/>
      <c r="SPF124" s="16"/>
      <c r="SPG124" s="16"/>
      <c r="SPH124" s="16"/>
      <c r="SPI124" s="16"/>
      <c r="SPJ124" s="16"/>
      <c r="SPK124" s="16"/>
      <c r="SPL124" s="16"/>
      <c r="SPM124" s="16"/>
      <c r="SPN124" s="16"/>
      <c r="SPO124" s="16"/>
      <c r="SPP124" s="16"/>
      <c r="SPQ124" s="16"/>
      <c r="SPR124" s="16"/>
      <c r="SPS124" s="16"/>
      <c r="SPT124" s="16"/>
      <c r="SPU124" s="16"/>
      <c r="SPV124" s="16"/>
      <c r="SPW124" s="16"/>
      <c r="SPX124" s="16"/>
      <c r="SPY124" s="16"/>
      <c r="SPZ124" s="16"/>
      <c r="SQA124" s="16"/>
      <c r="SQB124" s="16"/>
      <c r="SQC124" s="16"/>
      <c r="SQD124" s="16"/>
      <c r="SQE124" s="16"/>
      <c r="SQF124" s="16"/>
      <c r="SQG124" s="16"/>
      <c r="SQH124" s="16"/>
      <c r="SQI124" s="16"/>
      <c r="SQJ124" s="16"/>
      <c r="SQK124" s="16"/>
      <c r="SQL124" s="16"/>
      <c r="SQM124" s="16"/>
      <c r="SQN124" s="16"/>
      <c r="SQO124" s="16"/>
      <c r="SQP124" s="16"/>
      <c r="SQQ124" s="16"/>
      <c r="SQR124" s="16"/>
      <c r="SQS124" s="16"/>
      <c r="SQT124" s="16"/>
      <c r="SQU124" s="16"/>
      <c r="SQV124" s="16"/>
      <c r="SQW124" s="16"/>
      <c r="SQX124" s="16"/>
      <c r="SQY124" s="16"/>
      <c r="SQZ124" s="16"/>
      <c r="SRA124" s="16"/>
      <c r="SRB124" s="16"/>
      <c r="SRC124" s="16"/>
      <c r="SRD124" s="16"/>
      <c r="SRE124" s="16"/>
      <c r="SRF124" s="16"/>
      <c r="SRG124" s="16"/>
      <c r="SRH124" s="16"/>
      <c r="SRI124" s="16"/>
      <c r="SRJ124" s="16"/>
      <c r="SRK124" s="16"/>
      <c r="SRL124" s="16"/>
      <c r="SRM124" s="16"/>
      <c r="SRN124" s="16"/>
      <c r="SRO124" s="16"/>
      <c r="SRP124" s="16"/>
      <c r="SRQ124" s="16"/>
      <c r="SRR124" s="16"/>
      <c r="SRS124" s="16"/>
      <c r="SRT124" s="16"/>
      <c r="SRU124" s="16"/>
      <c r="SRV124" s="16"/>
      <c r="SRW124" s="16"/>
      <c r="SRX124" s="16"/>
      <c r="SRY124" s="16"/>
      <c r="SRZ124" s="16"/>
      <c r="SSA124" s="16"/>
      <c r="SSB124" s="16"/>
      <c r="SSC124" s="16"/>
      <c r="SSD124" s="16"/>
      <c r="SSE124" s="16"/>
      <c r="SSF124" s="16"/>
      <c r="SSG124" s="16"/>
      <c r="SSH124" s="16"/>
      <c r="SSI124" s="16"/>
      <c r="SSJ124" s="16"/>
      <c r="SSK124" s="16"/>
      <c r="SSL124" s="16"/>
      <c r="SSM124" s="16"/>
      <c r="SSN124" s="16"/>
      <c r="SSO124" s="16"/>
      <c r="SSP124" s="16"/>
      <c r="SSQ124" s="16"/>
      <c r="SSR124" s="16"/>
      <c r="SSS124" s="16"/>
      <c r="SST124" s="16"/>
      <c r="SSU124" s="16"/>
      <c r="SSV124" s="16"/>
      <c r="SSW124" s="16"/>
      <c r="SSX124" s="16"/>
      <c r="SSY124" s="16"/>
      <c r="SSZ124" s="16"/>
      <c r="STA124" s="16"/>
      <c r="STB124" s="16"/>
      <c r="STC124" s="16"/>
      <c r="STD124" s="16"/>
      <c r="STE124" s="16"/>
      <c r="STF124" s="16"/>
      <c r="STG124" s="16"/>
      <c r="STH124" s="16"/>
      <c r="STI124" s="16"/>
      <c r="STJ124" s="16"/>
      <c r="STK124" s="16"/>
      <c r="STL124" s="16"/>
      <c r="STM124" s="16"/>
      <c r="STN124" s="16"/>
      <c r="STO124" s="16"/>
      <c r="STP124" s="16"/>
      <c r="STQ124" s="16"/>
      <c r="STR124" s="16"/>
      <c r="STS124" s="16"/>
      <c r="STT124" s="16"/>
      <c r="STU124" s="16"/>
      <c r="STV124" s="16"/>
      <c r="STW124" s="16"/>
      <c r="STX124" s="16"/>
      <c r="STY124" s="16"/>
      <c r="STZ124" s="16"/>
      <c r="SUA124" s="16"/>
      <c r="SUB124" s="16"/>
      <c r="SUC124" s="16"/>
      <c r="SUD124" s="16"/>
      <c r="SUE124" s="16"/>
      <c r="SUF124" s="16"/>
      <c r="SUG124" s="16"/>
      <c r="SUH124" s="16"/>
      <c r="SUI124" s="16"/>
      <c r="SUJ124" s="16"/>
      <c r="SUK124" s="16"/>
      <c r="SUL124" s="16"/>
      <c r="SUM124" s="16"/>
      <c r="SUN124" s="16"/>
      <c r="SUO124" s="16"/>
      <c r="SUP124" s="16"/>
      <c r="SUQ124" s="16"/>
      <c r="SUR124" s="16"/>
      <c r="SUS124" s="16"/>
      <c r="SUT124" s="16"/>
      <c r="SUU124" s="16"/>
      <c r="SUV124" s="16"/>
      <c r="SUW124" s="16"/>
      <c r="SUX124" s="16"/>
      <c r="SUY124" s="16"/>
      <c r="SUZ124" s="16"/>
      <c r="SVA124" s="16"/>
      <c r="SVB124" s="16"/>
      <c r="SVC124" s="16"/>
      <c r="SVD124" s="16"/>
      <c r="SVE124" s="16"/>
      <c r="SVF124" s="16"/>
      <c r="SVG124" s="16"/>
      <c r="SVH124" s="16"/>
      <c r="SVI124" s="16"/>
      <c r="SVJ124" s="16"/>
      <c r="SVK124" s="16"/>
      <c r="SVL124" s="16"/>
      <c r="SVM124" s="16"/>
      <c r="SVN124" s="16"/>
      <c r="SVO124" s="16"/>
      <c r="SVP124" s="16"/>
      <c r="SVQ124" s="16"/>
      <c r="SVR124" s="16"/>
      <c r="SVS124" s="16"/>
      <c r="SVT124" s="16"/>
      <c r="SVU124" s="16"/>
      <c r="SVV124" s="16"/>
      <c r="SVW124" s="16"/>
      <c r="SVX124" s="16"/>
      <c r="SVY124" s="16"/>
      <c r="SVZ124" s="16"/>
      <c r="SWA124" s="16"/>
      <c r="SWB124" s="16"/>
      <c r="SWC124" s="16"/>
      <c r="SWD124" s="16"/>
      <c r="SWE124" s="16"/>
      <c r="SWF124" s="16"/>
      <c r="SWG124" s="16"/>
      <c r="SWH124" s="16"/>
      <c r="SWI124" s="16"/>
      <c r="SWJ124" s="16"/>
      <c r="SWK124" s="16"/>
      <c r="SWL124" s="16"/>
      <c r="SWM124" s="16"/>
      <c r="SWN124" s="16"/>
      <c r="SWO124" s="16"/>
      <c r="SWP124" s="16"/>
      <c r="SWQ124" s="16"/>
      <c r="SWR124" s="16"/>
      <c r="SWS124" s="16"/>
      <c r="SWT124" s="16"/>
      <c r="SWU124" s="16"/>
      <c r="SWV124" s="16"/>
      <c r="SWW124" s="16"/>
      <c r="SWX124" s="16"/>
      <c r="SWY124" s="16"/>
      <c r="SWZ124" s="16"/>
      <c r="SXA124" s="16"/>
      <c r="SXB124" s="16"/>
      <c r="SXC124" s="16"/>
      <c r="SXD124" s="16"/>
      <c r="SXE124" s="16"/>
      <c r="SXF124" s="16"/>
      <c r="SXG124" s="16"/>
      <c r="SXH124" s="16"/>
      <c r="SXI124" s="16"/>
      <c r="SXJ124" s="16"/>
      <c r="SXK124" s="16"/>
      <c r="SXL124" s="16"/>
      <c r="SXM124" s="16"/>
      <c r="SXN124" s="16"/>
      <c r="SXO124" s="16"/>
      <c r="SXP124" s="16"/>
      <c r="SXQ124" s="16"/>
      <c r="SXR124" s="16"/>
      <c r="SXS124" s="16"/>
      <c r="SXT124" s="16"/>
      <c r="SXU124" s="16"/>
      <c r="SXV124" s="16"/>
      <c r="SXW124" s="16"/>
      <c r="SXX124" s="16"/>
      <c r="SXY124" s="16"/>
      <c r="SXZ124" s="16"/>
      <c r="SYA124" s="16"/>
      <c r="SYB124" s="16"/>
      <c r="SYC124" s="16"/>
      <c r="SYD124" s="16"/>
      <c r="SYE124" s="16"/>
      <c r="SYF124" s="16"/>
      <c r="SYG124" s="16"/>
      <c r="SYH124" s="16"/>
      <c r="SYI124" s="16"/>
      <c r="SYJ124" s="16"/>
      <c r="SYK124" s="16"/>
      <c r="SYL124" s="16"/>
      <c r="SYM124" s="16"/>
      <c r="SYN124" s="16"/>
      <c r="SYO124" s="16"/>
      <c r="SYP124" s="16"/>
      <c r="SYQ124" s="16"/>
      <c r="SYR124" s="16"/>
      <c r="SYS124" s="16"/>
      <c r="SYT124" s="16"/>
      <c r="SYU124" s="16"/>
      <c r="SYV124" s="16"/>
      <c r="SYW124" s="16"/>
      <c r="SYX124" s="16"/>
      <c r="SYY124" s="16"/>
      <c r="SYZ124" s="16"/>
      <c r="SZA124" s="16"/>
      <c r="SZB124" s="16"/>
      <c r="SZC124" s="16"/>
      <c r="SZD124" s="16"/>
      <c r="SZE124" s="16"/>
      <c r="SZF124" s="16"/>
      <c r="SZG124" s="16"/>
      <c r="SZH124" s="16"/>
      <c r="SZI124" s="16"/>
      <c r="SZJ124" s="16"/>
      <c r="SZK124" s="16"/>
      <c r="SZL124" s="16"/>
      <c r="SZM124" s="16"/>
      <c r="SZN124" s="16"/>
      <c r="SZO124" s="16"/>
      <c r="SZP124" s="16"/>
      <c r="SZQ124" s="16"/>
      <c r="SZR124" s="16"/>
      <c r="SZS124" s="16"/>
      <c r="SZT124" s="16"/>
      <c r="SZU124" s="16"/>
      <c r="SZV124" s="16"/>
      <c r="SZW124" s="16"/>
      <c r="SZX124" s="16"/>
      <c r="SZY124" s="16"/>
      <c r="SZZ124" s="16"/>
      <c r="TAA124" s="16"/>
      <c r="TAB124" s="16"/>
      <c r="TAC124" s="16"/>
      <c r="TAD124" s="16"/>
      <c r="TAE124" s="16"/>
      <c r="TAF124" s="16"/>
      <c r="TAG124" s="16"/>
      <c r="TAH124" s="16"/>
      <c r="TAI124" s="16"/>
      <c r="TAJ124" s="16"/>
      <c r="TAK124" s="16"/>
      <c r="TAL124" s="16"/>
      <c r="TAM124" s="16"/>
      <c r="TAN124" s="16"/>
      <c r="TAO124" s="16"/>
      <c r="TAP124" s="16"/>
      <c r="TAQ124" s="16"/>
      <c r="TAR124" s="16"/>
      <c r="TAS124" s="16"/>
      <c r="TAT124" s="16"/>
      <c r="TAU124" s="16"/>
      <c r="TAV124" s="16"/>
      <c r="TAW124" s="16"/>
      <c r="TAX124" s="16"/>
      <c r="TAY124" s="16"/>
      <c r="TAZ124" s="16"/>
      <c r="TBA124" s="16"/>
      <c r="TBB124" s="16"/>
      <c r="TBC124" s="16"/>
      <c r="TBD124" s="16"/>
      <c r="TBE124" s="16"/>
      <c r="TBF124" s="16"/>
      <c r="TBG124" s="16"/>
      <c r="TBH124" s="16"/>
      <c r="TBI124" s="16"/>
      <c r="TBJ124" s="16"/>
      <c r="TBK124" s="16"/>
      <c r="TBL124" s="16"/>
      <c r="TBM124" s="16"/>
      <c r="TBN124" s="16"/>
      <c r="TBO124" s="16"/>
      <c r="TBP124" s="16"/>
      <c r="TBQ124" s="16"/>
      <c r="TBR124" s="16"/>
      <c r="TBS124" s="16"/>
      <c r="TBT124" s="16"/>
      <c r="TBU124" s="16"/>
      <c r="TBV124" s="16"/>
      <c r="TBW124" s="16"/>
      <c r="TBX124" s="16"/>
      <c r="TBY124" s="16"/>
      <c r="TBZ124" s="16"/>
      <c r="TCA124" s="16"/>
      <c r="TCB124" s="16"/>
      <c r="TCC124" s="16"/>
      <c r="TCD124" s="16"/>
      <c r="TCE124" s="16"/>
      <c r="TCF124" s="16"/>
      <c r="TCG124" s="16"/>
      <c r="TCH124" s="16"/>
      <c r="TCI124" s="16"/>
      <c r="TCJ124" s="16"/>
      <c r="TCK124" s="16"/>
      <c r="TCL124" s="16"/>
      <c r="TCM124" s="16"/>
      <c r="TCN124" s="16"/>
      <c r="TCO124" s="16"/>
      <c r="TCP124" s="16"/>
      <c r="TCQ124" s="16"/>
      <c r="TCR124" s="16"/>
      <c r="TCS124" s="16"/>
      <c r="TCT124" s="16"/>
      <c r="TCU124" s="16"/>
      <c r="TCV124" s="16"/>
      <c r="TCW124" s="16"/>
      <c r="TCX124" s="16"/>
      <c r="TCY124" s="16"/>
      <c r="TCZ124" s="16"/>
      <c r="TDA124" s="16"/>
      <c r="TDB124" s="16"/>
      <c r="TDC124" s="16"/>
      <c r="TDD124" s="16"/>
      <c r="TDE124" s="16"/>
      <c r="TDF124" s="16"/>
      <c r="TDG124" s="16"/>
      <c r="TDH124" s="16"/>
      <c r="TDI124" s="16"/>
      <c r="TDJ124" s="16"/>
      <c r="TDK124" s="16"/>
      <c r="TDL124" s="16"/>
      <c r="TDM124" s="16"/>
      <c r="TDN124" s="16"/>
      <c r="TDO124" s="16"/>
      <c r="TDP124" s="16"/>
      <c r="TDQ124" s="16"/>
      <c r="TDR124" s="16"/>
      <c r="TDS124" s="16"/>
      <c r="TDT124" s="16"/>
      <c r="TDU124" s="16"/>
      <c r="TDV124" s="16"/>
      <c r="TDW124" s="16"/>
      <c r="TDX124" s="16"/>
      <c r="TDY124" s="16"/>
      <c r="TDZ124" s="16"/>
      <c r="TEA124" s="16"/>
      <c r="TEB124" s="16"/>
      <c r="TEC124" s="16"/>
      <c r="TED124" s="16"/>
      <c r="TEE124" s="16"/>
      <c r="TEF124" s="16"/>
      <c r="TEG124" s="16"/>
      <c r="TEH124" s="16"/>
      <c r="TEI124" s="16"/>
      <c r="TEJ124" s="16"/>
      <c r="TEK124" s="16"/>
      <c r="TEL124" s="16"/>
      <c r="TEM124" s="16"/>
      <c r="TEN124" s="16"/>
      <c r="TEO124" s="16"/>
      <c r="TEP124" s="16"/>
      <c r="TEQ124" s="16"/>
      <c r="TER124" s="16"/>
      <c r="TES124" s="16"/>
      <c r="TET124" s="16"/>
      <c r="TEU124" s="16"/>
      <c r="TEV124" s="16"/>
      <c r="TEW124" s="16"/>
      <c r="TEX124" s="16"/>
      <c r="TEY124" s="16"/>
      <c r="TEZ124" s="16"/>
      <c r="TFA124" s="16"/>
      <c r="TFB124" s="16"/>
      <c r="TFC124" s="16"/>
      <c r="TFD124" s="16"/>
      <c r="TFE124" s="16"/>
      <c r="TFF124" s="16"/>
      <c r="TFG124" s="16"/>
      <c r="TFH124" s="16"/>
      <c r="TFI124" s="16"/>
      <c r="TFJ124" s="16"/>
      <c r="TFK124" s="16"/>
      <c r="TFL124" s="16"/>
      <c r="TFM124" s="16"/>
      <c r="TFN124" s="16"/>
      <c r="TFO124" s="16"/>
      <c r="TFP124" s="16"/>
      <c r="TFQ124" s="16"/>
      <c r="TFR124" s="16"/>
      <c r="TFS124" s="16"/>
      <c r="TFT124" s="16"/>
      <c r="TFU124" s="16"/>
      <c r="TFV124" s="16"/>
      <c r="TFW124" s="16"/>
      <c r="TFX124" s="16"/>
      <c r="TFY124" s="16"/>
      <c r="TFZ124" s="16"/>
      <c r="TGA124" s="16"/>
      <c r="TGB124" s="16"/>
      <c r="TGC124" s="16"/>
      <c r="TGD124" s="16"/>
      <c r="TGE124" s="16"/>
      <c r="TGF124" s="16"/>
      <c r="TGG124" s="16"/>
      <c r="TGH124" s="16"/>
      <c r="TGI124" s="16"/>
      <c r="TGJ124" s="16"/>
      <c r="TGK124" s="16"/>
      <c r="TGL124" s="16"/>
      <c r="TGM124" s="16"/>
      <c r="TGN124" s="16"/>
      <c r="TGO124" s="16"/>
      <c r="TGP124" s="16"/>
      <c r="TGQ124" s="16"/>
      <c r="TGR124" s="16"/>
      <c r="TGS124" s="16"/>
      <c r="TGT124" s="16"/>
      <c r="TGU124" s="16"/>
      <c r="TGV124" s="16"/>
      <c r="TGW124" s="16"/>
      <c r="TGX124" s="16"/>
      <c r="TGY124" s="16"/>
      <c r="TGZ124" s="16"/>
      <c r="THA124" s="16"/>
      <c r="THB124" s="16"/>
      <c r="THC124" s="16"/>
      <c r="THD124" s="16"/>
      <c r="THE124" s="16"/>
      <c r="THF124" s="16"/>
      <c r="THG124" s="16"/>
      <c r="THH124" s="16"/>
      <c r="THI124" s="16"/>
      <c r="THJ124" s="16"/>
      <c r="THK124" s="16"/>
      <c r="THL124" s="16"/>
      <c r="THM124" s="16"/>
      <c r="THN124" s="16"/>
      <c r="THO124" s="16"/>
      <c r="THP124" s="16"/>
      <c r="THQ124" s="16"/>
      <c r="THR124" s="16"/>
      <c r="THS124" s="16"/>
      <c r="THT124" s="16"/>
      <c r="THU124" s="16"/>
      <c r="THV124" s="16"/>
      <c r="THW124" s="16"/>
      <c r="THX124" s="16"/>
      <c r="THY124" s="16"/>
      <c r="THZ124" s="16"/>
      <c r="TIA124" s="16"/>
      <c r="TIB124" s="16"/>
      <c r="TIC124" s="16"/>
      <c r="TID124" s="16"/>
      <c r="TIE124" s="16"/>
      <c r="TIF124" s="16"/>
      <c r="TIG124" s="16"/>
      <c r="TIH124" s="16"/>
      <c r="TII124" s="16"/>
      <c r="TIJ124" s="16"/>
      <c r="TIK124" s="16"/>
      <c r="TIL124" s="16"/>
      <c r="TIM124" s="16"/>
      <c r="TIN124" s="16"/>
      <c r="TIO124" s="16"/>
      <c r="TIP124" s="16"/>
      <c r="TIQ124" s="16"/>
      <c r="TIR124" s="16"/>
      <c r="TIS124" s="16"/>
      <c r="TIT124" s="16"/>
      <c r="TIU124" s="16"/>
      <c r="TIV124" s="16"/>
      <c r="TIW124" s="16"/>
      <c r="TIX124" s="16"/>
      <c r="TIY124" s="16"/>
      <c r="TIZ124" s="16"/>
      <c r="TJA124" s="16"/>
      <c r="TJB124" s="16"/>
      <c r="TJC124" s="16"/>
      <c r="TJD124" s="16"/>
      <c r="TJE124" s="16"/>
      <c r="TJF124" s="16"/>
      <c r="TJG124" s="16"/>
      <c r="TJH124" s="16"/>
      <c r="TJI124" s="16"/>
      <c r="TJJ124" s="16"/>
      <c r="TJK124" s="16"/>
      <c r="TJL124" s="16"/>
      <c r="TJM124" s="16"/>
      <c r="TJN124" s="16"/>
      <c r="TJO124" s="16"/>
      <c r="TJP124" s="16"/>
      <c r="TJQ124" s="16"/>
      <c r="TJR124" s="16"/>
      <c r="TJS124" s="16"/>
      <c r="TJT124" s="16"/>
      <c r="TJU124" s="16"/>
      <c r="TJV124" s="16"/>
      <c r="TJW124" s="16"/>
      <c r="TJX124" s="16"/>
      <c r="TJY124" s="16"/>
      <c r="TJZ124" s="16"/>
      <c r="TKA124" s="16"/>
      <c r="TKB124" s="16"/>
      <c r="TKC124" s="16"/>
      <c r="TKD124" s="16"/>
      <c r="TKE124" s="16"/>
      <c r="TKF124" s="16"/>
      <c r="TKG124" s="16"/>
      <c r="TKH124" s="16"/>
      <c r="TKI124" s="16"/>
      <c r="TKJ124" s="16"/>
      <c r="TKK124" s="16"/>
      <c r="TKL124" s="16"/>
      <c r="TKM124" s="16"/>
      <c r="TKN124" s="16"/>
      <c r="TKO124" s="16"/>
      <c r="TKP124" s="16"/>
      <c r="TKQ124" s="16"/>
      <c r="TKR124" s="16"/>
      <c r="TKS124" s="16"/>
      <c r="TKT124" s="16"/>
      <c r="TKU124" s="16"/>
      <c r="TKV124" s="16"/>
      <c r="TKW124" s="16"/>
      <c r="TKX124" s="16"/>
      <c r="TKY124" s="16"/>
      <c r="TKZ124" s="16"/>
      <c r="TLA124" s="16"/>
      <c r="TLB124" s="16"/>
      <c r="TLC124" s="16"/>
      <c r="TLD124" s="16"/>
      <c r="TLE124" s="16"/>
      <c r="TLF124" s="16"/>
      <c r="TLG124" s="16"/>
      <c r="TLH124" s="16"/>
      <c r="TLI124" s="16"/>
      <c r="TLJ124" s="16"/>
      <c r="TLK124" s="16"/>
      <c r="TLL124" s="16"/>
      <c r="TLM124" s="16"/>
      <c r="TLN124" s="16"/>
      <c r="TLO124" s="16"/>
      <c r="TLP124" s="16"/>
      <c r="TLQ124" s="16"/>
      <c r="TLR124" s="16"/>
      <c r="TLS124" s="16"/>
      <c r="TLT124" s="16"/>
      <c r="TLU124" s="16"/>
      <c r="TLV124" s="16"/>
      <c r="TLW124" s="16"/>
      <c r="TLX124" s="16"/>
      <c r="TLY124" s="16"/>
      <c r="TLZ124" s="16"/>
      <c r="TMA124" s="16"/>
      <c r="TMB124" s="16"/>
      <c r="TMC124" s="16"/>
      <c r="TMD124" s="16"/>
      <c r="TME124" s="16"/>
      <c r="TMF124" s="16"/>
      <c r="TMG124" s="16"/>
      <c r="TMH124" s="16"/>
      <c r="TMI124" s="16"/>
      <c r="TMJ124" s="16"/>
      <c r="TMK124" s="16"/>
      <c r="TML124" s="16"/>
      <c r="TMM124" s="16"/>
      <c r="TMN124" s="16"/>
      <c r="TMO124" s="16"/>
      <c r="TMP124" s="16"/>
      <c r="TMQ124" s="16"/>
      <c r="TMR124" s="16"/>
      <c r="TMS124" s="16"/>
      <c r="TMT124" s="16"/>
      <c r="TMU124" s="16"/>
      <c r="TMV124" s="16"/>
      <c r="TMW124" s="16"/>
      <c r="TMX124" s="16"/>
      <c r="TMY124" s="16"/>
      <c r="TMZ124" s="16"/>
      <c r="TNA124" s="16"/>
      <c r="TNB124" s="16"/>
      <c r="TNC124" s="16"/>
      <c r="TND124" s="16"/>
      <c r="TNE124" s="16"/>
      <c r="TNF124" s="16"/>
      <c r="TNG124" s="16"/>
      <c r="TNH124" s="16"/>
      <c r="TNI124" s="16"/>
      <c r="TNJ124" s="16"/>
      <c r="TNK124" s="16"/>
      <c r="TNL124" s="16"/>
      <c r="TNM124" s="16"/>
      <c r="TNN124" s="16"/>
      <c r="TNO124" s="16"/>
      <c r="TNP124" s="16"/>
      <c r="TNQ124" s="16"/>
      <c r="TNR124" s="16"/>
      <c r="TNS124" s="16"/>
      <c r="TNT124" s="16"/>
      <c r="TNU124" s="16"/>
      <c r="TNV124" s="16"/>
      <c r="TNW124" s="16"/>
      <c r="TNX124" s="16"/>
      <c r="TNY124" s="16"/>
      <c r="TNZ124" s="16"/>
      <c r="TOA124" s="16"/>
      <c r="TOB124" s="16"/>
      <c r="TOC124" s="16"/>
      <c r="TOD124" s="16"/>
      <c r="TOE124" s="16"/>
      <c r="TOF124" s="16"/>
      <c r="TOG124" s="16"/>
      <c r="TOH124" s="16"/>
      <c r="TOI124" s="16"/>
      <c r="TOJ124" s="16"/>
      <c r="TOK124" s="16"/>
      <c r="TOL124" s="16"/>
      <c r="TOM124" s="16"/>
      <c r="TON124" s="16"/>
      <c r="TOO124" s="16"/>
      <c r="TOP124" s="16"/>
      <c r="TOQ124" s="16"/>
      <c r="TOR124" s="16"/>
      <c r="TOS124" s="16"/>
      <c r="TOT124" s="16"/>
      <c r="TOU124" s="16"/>
      <c r="TOV124" s="16"/>
      <c r="TOW124" s="16"/>
      <c r="TOX124" s="16"/>
      <c r="TOY124" s="16"/>
      <c r="TOZ124" s="16"/>
      <c r="TPA124" s="16"/>
      <c r="TPB124" s="16"/>
      <c r="TPC124" s="16"/>
      <c r="TPD124" s="16"/>
      <c r="TPE124" s="16"/>
      <c r="TPF124" s="16"/>
      <c r="TPG124" s="16"/>
      <c r="TPH124" s="16"/>
      <c r="TPI124" s="16"/>
      <c r="TPJ124" s="16"/>
      <c r="TPK124" s="16"/>
      <c r="TPL124" s="16"/>
      <c r="TPM124" s="16"/>
      <c r="TPN124" s="16"/>
      <c r="TPO124" s="16"/>
      <c r="TPP124" s="16"/>
      <c r="TPQ124" s="16"/>
      <c r="TPR124" s="16"/>
      <c r="TPS124" s="16"/>
      <c r="TPT124" s="16"/>
      <c r="TPU124" s="16"/>
      <c r="TPV124" s="16"/>
      <c r="TPW124" s="16"/>
      <c r="TPX124" s="16"/>
      <c r="TPY124" s="16"/>
      <c r="TPZ124" s="16"/>
      <c r="TQA124" s="16"/>
      <c r="TQB124" s="16"/>
      <c r="TQC124" s="16"/>
      <c r="TQD124" s="16"/>
      <c r="TQE124" s="16"/>
      <c r="TQF124" s="16"/>
      <c r="TQG124" s="16"/>
      <c r="TQH124" s="16"/>
      <c r="TQI124" s="16"/>
      <c r="TQJ124" s="16"/>
      <c r="TQK124" s="16"/>
      <c r="TQL124" s="16"/>
      <c r="TQM124" s="16"/>
      <c r="TQN124" s="16"/>
      <c r="TQO124" s="16"/>
      <c r="TQP124" s="16"/>
      <c r="TQQ124" s="16"/>
      <c r="TQR124" s="16"/>
      <c r="TQS124" s="16"/>
      <c r="TQT124" s="16"/>
      <c r="TQU124" s="16"/>
      <c r="TQV124" s="16"/>
      <c r="TQW124" s="16"/>
      <c r="TQX124" s="16"/>
      <c r="TQY124" s="16"/>
      <c r="TQZ124" s="16"/>
      <c r="TRA124" s="16"/>
      <c r="TRB124" s="16"/>
      <c r="TRC124" s="16"/>
      <c r="TRD124" s="16"/>
      <c r="TRE124" s="16"/>
      <c r="TRF124" s="16"/>
      <c r="TRG124" s="16"/>
      <c r="TRH124" s="16"/>
      <c r="TRI124" s="16"/>
      <c r="TRJ124" s="16"/>
      <c r="TRK124" s="16"/>
      <c r="TRL124" s="16"/>
      <c r="TRM124" s="16"/>
      <c r="TRN124" s="16"/>
      <c r="TRO124" s="16"/>
      <c r="TRP124" s="16"/>
      <c r="TRQ124" s="16"/>
      <c r="TRR124" s="16"/>
      <c r="TRS124" s="16"/>
      <c r="TRT124" s="16"/>
      <c r="TRU124" s="16"/>
      <c r="TRV124" s="16"/>
      <c r="TRW124" s="16"/>
      <c r="TRX124" s="16"/>
      <c r="TRY124" s="16"/>
      <c r="TRZ124" s="16"/>
      <c r="TSA124" s="16"/>
      <c r="TSB124" s="16"/>
      <c r="TSC124" s="16"/>
      <c r="TSD124" s="16"/>
      <c r="TSE124" s="16"/>
      <c r="TSF124" s="16"/>
      <c r="TSG124" s="16"/>
      <c r="TSH124" s="16"/>
      <c r="TSI124" s="16"/>
      <c r="TSJ124" s="16"/>
      <c r="TSK124" s="16"/>
      <c r="TSL124" s="16"/>
      <c r="TSM124" s="16"/>
      <c r="TSN124" s="16"/>
      <c r="TSO124" s="16"/>
      <c r="TSP124" s="16"/>
      <c r="TSQ124" s="16"/>
      <c r="TSR124" s="16"/>
      <c r="TSS124" s="16"/>
      <c r="TST124" s="16"/>
      <c r="TSU124" s="16"/>
      <c r="TSV124" s="16"/>
      <c r="TSW124" s="16"/>
      <c r="TSX124" s="16"/>
      <c r="TSY124" s="16"/>
      <c r="TSZ124" s="16"/>
      <c r="TTA124" s="16"/>
      <c r="TTB124" s="16"/>
      <c r="TTC124" s="16"/>
      <c r="TTD124" s="16"/>
      <c r="TTE124" s="16"/>
      <c r="TTF124" s="16"/>
      <c r="TTG124" s="16"/>
      <c r="TTH124" s="16"/>
      <c r="TTI124" s="16"/>
      <c r="TTJ124" s="16"/>
      <c r="TTK124" s="16"/>
      <c r="TTL124" s="16"/>
      <c r="TTM124" s="16"/>
      <c r="TTN124" s="16"/>
      <c r="TTO124" s="16"/>
      <c r="TTP124" s="16"/>
      <c r="TTQ124" s="16"/>
      <c r="TTR124" s="16"/>
      <c r="TTS124" s="16"/>
      <c r="TTT124" s="16"/>
      <c r="TTU124" s="16"/>
      <c r="TTV124" s="16"/>
      <c r="TTW124" s="16"/>
      <c r="TTX124" s="16"/>
      <c r="TTY124" s="16"/>
      <c r="TTZ124" s="16"/>
      <c r="TUA124" s="16"/>
      <c r="TUB124" s="16"/>
      <c r="TUC124" s="16"/>
      <c r="TUD124" s="16"/>
      <c r="TUE124" s="16"/>
      <c r="TUF124" s="16"/>
      <c r="TUG124" s="16"/>
      <c r="TUH124" s="16"/>
      <c r="TUI124" s="16"/>
      <c r="TUJ124" s="16"/>
      <c r="TUK124" s="16"/>
      <c r="TUL124" s="16"/>
      <c r="TUM124" s="16"/>
      <c r="TUN124" s="16"/>
      <c r="TUO124" s="16"/>
      <c r="TUP124" s="16"/>
      <c r="TUQ124" s="16"/>
      <c r="TUR124" s="16"/>
      <c r="TUS124" s="16"/>
      <c r="TUT124" s="16"/>
      <c r="TUU124" s="16"/>
      <c r="TUV124" s="16"/>
      <c r="TUW124" s="16"/>
      <c r="TUX124" s="16"/>
      <c r="TUY124" s="16"/>
      <c r="TUZ124" s="16"/>
      <c r="TVA124" s="16"/>
      <c r="TVB124" s="16"/>
      <c r="TVC124" s="16"/>
      <c r="TVD124" s="16"/>
      <c r="TVE124" s="16"/>
      <c r="TVF124" s="16"/>
      <c r="TVG124" s="16"/>
      <c r="TVH124" s="16"/>
      <c r="TVI124" s="16"/>
      <c r="TVJ124" s="16"/>
      <c r="TVK124" s="16"/>
      <c r="TVL124" s="16"/>
      <c r="TVM124" s="16"/>
      <c r="TVN124" s="16"/>
      <c r="TVO124" s="16"/>
      <c r="TVP124" s="16"/>
      <c r="TVQ124" s="16"/>
      <c r="TVR124" s="16"/>
      <c r="TVS124" s="16"/>
      <c r="TVT124" s="16"/>
      <c r="TVU124" s="16"/>
      <c r="TVV124" s="16"/>
      <c r="TVW124" s="16"/>
      <c r="TVX124" s="16"/>
      <c r="TVY124" s="16"/>
      <c r="TVZ124" s="16"/>
      <c r="TWA124" s="16"/>
      <c r="TWB124" s="16"/>
      <c r="TWC124" s="16"/>
      <c r="TWD124" s="16"/>
      <c r="TWE124" s="16"/>
      <c r="TWF124" s="16"/>
      <c r="TWG124" s="16"/>
      <c r="TWH124" s="16"/>
      <c r="TWI124" s="16"/>
      <c r="TWJ124" s="16"/>
      <c r="TWK124" s="16"/>
      <c r="TWL124" s="16"/>
      <c r="TWM124" s="16"/>
      <c r="TWN124" s="16"/>
      <c r="TWO124" s="16"/>
      <c r="TWP124" s="16"/>
      <c r="TWQ124" s="16"/>
      <c r="TWR124" s="16"/>
      <c r="TWS124" s="16"/>
      <c r="TWT124" s="16"/>
      <c r="TWU124" s="16"/>
      <c r="TWV124" s="16"/>
      <c r="TWW124" s="16"/>
      <c r="TWX124" s="16"/>
      <c r="TWY124" s="16"/>
      <c r="TWZ124" s="16"/>
      <c r="TXA124" s="16"/>
      <c r="TXB124" s="16"/>
      <c r="TXC124" s="16"/>
      <c r="TXD124" s="16"/>
      <c r="TXE124" s="16"/>
      <c r="TXF124" s="16"/>
      <c r="TXG124" s="16"/>
      <c r="TXH124" s="16"/>
      <c r="TXI124" s="16"/>
      <c r="TXJ124" s="16"/>
      <c r="TXK124" s="16"/>
      <c r="TXL124" s="16"/>
      <c r="TXM124" s="16"/>
      <c r="TXN124" s="16"/>
      <c r="TXO124" s="16"/>
      <c r="TXP124" s="16"/>
      <c r="TXQ124" s="16"/>
      <c r="TXR124" s="16"/>
      <c r="TXS124" s="16"/>
      <c r="TXT124" s="16"/>
      <c r="TXU124" s="16"/>
      <c r="TXV124" s="16"/>
      <c r="TXW124" s="16"/>
      <c r="TXX124" s="16"/>
      <c r="TXY124" s="16"/>
      <c r="TXZ124" s="16"/>
      <c r="TYA124" s="16"/>
      <c r="TYB124" s="16"/>
      <c r="TYC124" s="16"/>
      <c r="TYD124" s="16"/>
      <c r="TYE124" s="16"/>
      <c r="TYF124" s="16"/>
      <c r="TYG124" s="16"/>
      <c r="TYH124" s="16"/>
      <c r="TYI124" s="16"/>
      <c r="TYJ124" s="16"/>
      <c r="TYK124" s="16"/>
      <c r="TYL124" s="16"/>
      <c r="TYM124" s="16"/>
      <c r="TYN124" s="16"/>
      <c r="TYO124" s="16"/>
      <c r="TYP124" s="16"/>
      <c r="TYQ124" s="16"/>
      <c r="TYR124" s="16"/>
      <c r="TYS124" s="16"/>
      <c r="TYT124" s="16"/>
      <c r="TYU124" s="16"/>
      <c r="TYV124" s="16"/>
      <c r="TYW124" s="16"/>
      <c r="TYX124" s="16"/>
      <c r="TYY124" s="16"/>
      <c r="TYZ124" s="16"/>
      <c r="TZA124" s="16"/>
      <c r="TZB124" s="16"/>
      <c r="TZC124" s="16"/>
      <c r="TZD124" s="16"/>
      <c r="TZE124" s="16"/>
      <c r="TZF124" s="16"/>
      <c r="TZG124" s="16"/>
      <c r="TZH124" s="16"/>
      <c r="TZI124" s="16"/>
      <c r="TZJ124" s="16"/>
      <c r="TZK124" s="16"/>
      <c r="TZL124" s="16"/>
      <c r="TZM124" s="16"/>
      <c r="TZN124" s="16"/>
      <c r="TZO124" s="16"/>
      <c r="TZP124" s="16"/>
      <c r="TZQ124" s="16"/>
      <c r="TZR124" s="16"/>
      <c r="TZS124" s="16"/>
      <c r="TZT124" s="16"/>
      <c r="TZU124" s="16"/>
      <c r="TZV124" s="16"/>
      <c r="TZW124" s="16"/>
      <c r="TZX124" s="16"/>
      <c r="TZY124" s="16"/>
      <c r="TZZ124" s="16"/>
      <c r="UAA124" s="16"/>
      <c r="UAB124" s="16"/>
      <c r="UAC124" s="16"/>
      <c r="UAD124" s="16"/>
      <c r="UAE124" s="16"/>
      <c r="UAF124" s="16"/>
      <c r="UAG124" s="16"/>
      <c r="UAH124" s="16"/>
      <c r="UAI124" s="16"/>
      <c r="UAJ124" s="16"/>
      <c r="UAK124" s="16"/>
      <c r="UAL124" s="16"/>
      <c r="UAM124" s="16"/>
      <c r="UAN124" s="16"/>
      <c r="UAO124" s="16"/>
      <c r="UAP124" s="16"/>
      <c r="UAQ124" s="16"/>
      <c r="UAR124" s="16"/>
      <c r="UAS124" s="16"/>
      <c r="UAT124" s="16"/>
      <c r="UAU124" s="16"/>
      <c r="UAV124" s="16"/>
      <c r="UAW124" s="16"/>
      <c r="UAX124" s="16"/>
      <c r="UAY124" s="16"/>
      <c r="UAZ124" s="16"/>
      <c r="UBA124" s="16"/>
      <c r="UBB124" s="16"/>
      <c r="UBC124" s="16"/>
      <c r="UBD124" s="16"/>
      <c r="UBE124" s="16"/>
      <c r="UBF124" s="16"/>
      <c r="UBG124" s="16"/>
      <c r="UBH124" s="16"/>
      <c r="UBI124" s="16"/>
      <c r="UBJ124" s="16"/>
      <c r="UBK124" s="16"/>
      <c r="UBL124" s="16"/>
      <c r="UBM124" s="16"/>
      <c r="UBN124" s="16"/>
      <c r="UBO124" s="16"/>
      <c r="UBP124" s="16"/>
      <c r="UBQ124" s="16"/>
      <c r="UBR124" s="16"/>
      <c r="UBS124" s="16"/>
      <c r="UBT124" s="16"/>
      <c r="UBU124" s="16"/>
      <c r="UBV124" s="16"/>
      <c r="UBW124" s="16"/>
      <c r="UBX124" s="16"/>
      <c r="UBY124" s="16"/>
      <c r="UBZ124" s="16"/>
      <c r="UCA124" s="16"/>
      <c r="UCB124" s="16"/>
      <c r="UCC124" s="16"/>
      <c r="UCD124" s="16"/>
      <c r="UCE124" s="16"/>
      <c r="UCF124" s="16"/>
      <c r="UCG124" s="16"/>
      <c r="UCH124" s="16"/>
      <c r="UCI124" s="16"/>
      <c r="UCJ124" s="16"/>
      <c r="UCK124" s="16"/>
      <c r="UCL124" s="16"/>
      <c r="UCM124" s="16"/>
      <c r="UCN124" s="16"/>
      <c r="UCO124" s="16"/>
      <c r="UCP124" s="16"/>
      <c r="UCQ124" s="16"/>
      <c r="UCR124" s="16"/>
      <c r="UCS124" s="16"/>
      <c r="UCT124" s="16"/>
      <c r="UCU124" s="16"/>
      <c r="UCV124" s="16"/>
      <c r="UCW124" s="16"/>
      <c r="UCX124" s="16"/>
      <c r="UCY124" s="16"/>
      <c r="UCZ124" s="16"/>
      <c r="UDA124" s="16"/>
      <c r="UDB124" s="16"/>
      <c r="UDC124" s="16"/>
      <c r="UDD124" s="16"/>
      <c r="UDE124" s="16"/>
      <c r="UDF124" s="16"/>
      <c r="UDG124" s="16"/>
      <c r="UDH124" s="16"/>
      <c r="UDI124" s="16"/>
      <c r="UDJ124" s="16"/>
      <c r="UDK124" s="16"/>
      <c r="UDL124" s="16"/>
      <c r="UDM124" s="16"/>
      <c r="UDN124" s="16"/>
      <c r="UDO124" s="16"/>
      <c r="UDP124" s="16"/>
      <c r="UDQ124" s="16"/>
      <c r="UDR124" s="16"/>
      <c r="UDS124" s="16"/>
      <c r="UDT124" s="16"/>
      <c r="UDU124" s="16"/>
      <c r="UDV124" s="16"/>
      <c r="UDW124" s="16"/>
      <c r="UDX124" s="16"/>
      <c r="UDY124" s="16"/>
      <c r="UDZ124" s="16"/>
      <c r="UEA124" s="16"/>
      <c r="UEB124" s="16"/>
      <c r="UEC124" s="16"/>
      <c r="UED124" s="16"/>
      <c r="UEE124" s="16"/>
      <c r="UEF124" s="16"/>
      <c r="UEG124" s="16"/>
      <c r="UEH124" s="16"/>
      <c r="UEI124" s="16"/>
      <c r="UEJ124" s="16"/>
      <c r="UEK124" s="16"/>
      <c r="UEL124" s="16"/>
      <c r="UEM124" s="16"/>
      <c r="UEN124" s="16"/>
      <c r="UEO124" s="16"/>
      <c r="UEP124" s="16"/>
      <c r="UEQ124" s="16"/>
      <c r="UER124" s="16"/>
      <c r="UES124" s="16"/>
      <c r="UET124" s="16"/>
      <c r="UEU124" s="16"/>
      <c r="UEV124" s="16"/>
      <c r="UEW124" s="16"/>
      <c r="UEX124" s="16"/>
      <c r="UEY124" s="16"/>
      <c r="UEZ124" s="16"/>
      <c r="UFA124" s="16"/>
      <c r="UFB124" s="16"/>
      <c r="UFC124" s="16"/>
      <c r="UFD124" s="16"/>
      <c r="UFE124" s="16"/>
      <c r="UFF124" s="16"/>
      <c r="UFG124" s="16"/>
      <c r="UFH124" s="16"/>
      <c r="UFI124" s="16"/>
      <c r="UFJ124" s="16"/>
      <c r="UFK124" s="16"/>
      <c r="UFL124" s="16"/>
      <c r="UFM124" s="16"/>
      <c r="UFN124" s="16"/>
      <c r="UFO124" s="16"/>
      <c r="UFP124" s="16"/>
      <c r="UFQ124" s="16"/>
      <c r="UFR124" s="16"/>
      <c r="UFS124" s="16"/>
      <c r="UFT124" s="16"/>
      <c r="UFU124" s="16"/>
      <c r="UFV124" s="16"/>
      <c r="UFW124" s="16"/>
      <c r="UFX124" s="16"/>
      <c r="UFY124" s="16"/>
      <c r="UFZ124" s="16"/>
      <c r="UGA124" s="16"/>
      <c r="UGB124" s="16"/>
      <c r="UGC124" s="16"/>
      <c r="UGD124" s="16"/>
      <c r="UGE124" s="16"/>
      <c r="UGF124" s="16"/>
      <c r="UGG124" s="16"/>
      <c r="UGH124" s="16"/>
      <c r="UGI124" s="16"/>
      <c r="UGJ124" s="16"/>
      <c r="UGK124" s="16"/>
      <c r="UGL124" s="16"/>
      <c r="UGM124" s="16"/>
      <c r="UGN124" s="16"/>
      <c r="UGO124" s="16"/>
      <c r="UGP124" s="16"/>
      <c r="UGQ124" s="16"/>
      <c r="UGR124" s="16"/>
      <c r="UGS124" s="16"/>
      <c r="UGT124" s="16"/>
      <c r="UGU124" s="16"/>
      <c r="UGV124" s="16"/>
      <c r="UGW124" s="16"/>
      <c r="UGX124" s="16"/>
      <c r="UGY124" s="16"/>
      <c r="UGZ124" s="16"/>
      <c r="UHA124" s="16"/>
      <c r="UHB124" s="16"/>
      <c r="UHC124" s="16"/>
      <c r="UHD124" s="16"/>
      <c r="UHE124" s="16"/>
      <c r="UHF124" s="16"/>
      <c r="UHG124" s="16"/>
      <c r="UHH124" s="16"/>
      <c r="UHI124" s="16"/>
      <c r="UHJ124" s="16"/>
      <c r="UHK124" s="16"/>
      <c r="UHL124" s="16"/>
      <c r="UHM124" s="16"/>
      <c r="UHN124" s="16"/>
      <c r="UHO124" s="16"/>
      <c r="UHP124" s="16"/>
      <c r="UHQ124" s="16"/>
      <c r="UHR124" s="16"/>
      <c r="UHS124" s="16"/>
      <c r="UHT124" s="16"/>
      <c r="UHU124" s="16"/>
      <c r="UHV124" s="16"/>
      <c r="UHW124" s="16"/>
      <c r="UHX124" s="16"/>
      <c r="UHY124" s="16"/>
      <c r="UHZ124" s="16"/>
      <c r="UIA124" s="16"/>
      <c r="UIB124" s="16"/>
      <c r="UIC124" s="16"/>
      <c r="UID124" s="16"/>
      <c r="UIE124" s="16"/>
      <c r="UIF124" s="16"/>
      <c r="UIG124" s="16"/>
      <c r="UIH124" s="16"/>
      <c r="UII124" s="16"/>
      <c r="UIJ124" s="16"/>
      <c r="UIK124" s="16"/>
      <c r="UIL124" s="16"/>
      <c r="UIM124" s="16"/>
      <c r="UIN124" s="16"/>
      <c r="UIO124" s="16"/>
      <c r="UIP124" s="16"/>
      <c r="UIQ124" s="16"/>
      <c r="UIR124" s="16"/>
      <c r="UIS124" s="16"/>
      <c r="UIT124" s="16"/>
      <c r="UIU124" s="16"/>
      <c r="UIV124" s="16"/>
      <c r="UIW124" s="16"/>
      <c r="UIX124" s="16"/>
      <c r="UIY124" s="16"/>
      <c r="UIZ124" s="16"/>
      <c r="UJA124" s="16"/>
      <c r="UJB124" s="16"/>
      <c r="UJC124" s="16"/>
      <c r="UJD124" s="16"/>
      <c r="UJE124" s="16"/>
      <c r="UJF124" s="16"/>
      <c r="UJG124" s="16"/>
      <c r="UJH124" s="16"/>
      <c r="UJI124" s="16"/>
      <c r="UJJ124" s="16"/>
      <c r="UJK124" s="16"/>
      <c r="UJL124" s="16"/>
      <c r="UJM124" s="16"/>
      <c r="UJN124" s="16"/>
      <c r="UJO124" s="16"/>
      <c r="UJP124" s="16"/>
      <c r="UJQ124" s="16"/>
      <c r="UJR124" s="16"/>
      <c r="UJS124" s="16"/>
      <c r="UJT124" s="16"/>
      <c r="UJU124" s="16"/>
      <c r="UJV124" s="16"/>
      <c r="UJW124" s="16"/>
      <c r="UJX124" s="16"/>
      <c r="UJY124" s="16"/>
      <c r="UJZ124" s="16"/>
      <c r="UKA124" s="16"/>
      <c r="UKB124" s="16"/>
      <c r="UKC124" s="16"/>
      <c r="UKD124" s="16"/>
      <c r="UKE124" s="16"/>
      <c r="UKF124" s="16"/>
      <c r="UKG124" s="16"/>
      <c r="UKH124" s="16"/>
      <c r="UKI124" s="16"/>
      <c r="UKJ124" s="16"/>
      <c r="UKK124" s="16"/>
      <c r="UKL124" s="16"/>
      <c r="UKM124" s="16"/>
      <c r="UKN124" s="16"/>
      <c r="UKO124" s="16"/>
      <c r="UKP124" s="16"/>
      <c r="UKQ124" s="16"/>
      <c r="UKR124" s="16"/>
      <c r="UKS124" s="16"/>
      <c r="UKT124" s="16"/>
      <c r="UKU124" s="16"/>
      <c r="UKV124" s="16"/>
      <c r="UKW124" s="16"/>
      <c r="UKX124" s="16"/>
      <c r="UKY124" s="16"/>
      <c r="UKZ124" s="16"/>
      <c r="ULA124" s="16"/>
      <c r="ULB124" s="16"/>
      <c r="ULC124" s="16"/>
      <c r="ULD124" s="16"/>
      <c r="ULE124" s="16"/>
      <c r="ULF124" s="16"/>
      <c r="ULG124" s="16"/>
      <c r="ULH124" s="16"/>
      <c r="ULI124" s="16"/>
      <c r="ULJ124" s="16"/>
      <c r="ULK124" s="16"/>
      <c r="ULL124" s="16"/>
      <c r="ULM124" s="16"/>
      <c r="ULN124" s="16"/>
      <c r="ULO124" s="16"/>
      <c r="ULP124" s="16"/>
      <c r="ULQ124" s="16"/>
      <c r="ULR124" s="16"/>
      <c r="ULS124" s="16"/>
      <c r="ULT124" s="16"/>
      <c r="ULU124" s="16"/>
      <c r="ULV124" s="16"/>
      <c r="ULW124" s="16"/>
      <c r="ULX124" s="16"/>
      <c r="ULY124" s="16"/>
      <c r="ULZ124" s="16"/>
      <c r="UMA124" s="16"/>
      <c r="UMB124" s="16"/>
      <c r="UMC124" s="16"/>
      <c r="UMD124" s="16"/>
      <c r="UME124" s="16"/>
      <c r="UMF124" s="16"/>
      <c r="UMG124" s="16"/>
      <c r="UMH124" s="16"/>
      <c r="UMI124" s="16"/>
      <c r="UMJ124" s="16"/>
      <c r="UMK124" s="16"/>
      <c r="UML124" s="16"/>
      <c r="UMM124" s="16"/>
      <c r="UMN124" s="16"/>
      <c r="UMO124" s="16"/>
      <c r="UMP124" s="16"/>
      <c r="UMQ124" s="16"/>
      <c r="UMR124" s="16"/>
      <c r="UMS124" s="16"/>
      <c r="UMT124" s="16"/>
      <c r="UMU124" s="16"/>
      <c r="UMV124" s="16"/>
      <c r="UMW124" s="16"/>
      <c r="UMX124" s="16"/>
      <c r="UMY124" s="16"/>
      <c r="UMZ124" s="16"/>
      <c r="UNA124" s="16"/>
      <c r="UNB124" s="16"/>
      <c r="UNC124" s="16"/>
      <c r="UND124" s="16"/>
      <c r="UNE124" s="16"/>
      <c r="UNF124" s="16"/>
      <c r="UNG124" s="16"/>
      <c r="UNH124" s="16"/>
      <c r="UNI124" s="16"/>
      <c r="UNJ124" s="16"/>
      <c r="UNK124" s="16"/>
      <c r="UNL124" s="16"/>
      <c r="UNM124" s="16"/>
      <c r="UNN124" s="16"/>
      <c r="UNO124" s="16"/>
      <c r="UNP124" s="16"/>
      <c r="UNQ124" s="16"/>
      <c r="UNR124" s="16"/>
      <c r="UNS124" s="16"/>
      <c r="UNT124" s="16"/>
      <c r="UNU124" s="16"/>
      <c r="UNV124" s="16"/>
      <c r="UNW124" s="16"/>
      <c r="UNX124" s="16"/>
      <c r="UNY124" s="16"/>
      <c r="UNZ124" s="16"/>
      <c r="UOA124" s="16"/>
      <c r="UOB124" s="16"/>
      <c r="UOC124" s="16"/>
      <c r="UOD124" s="16"/>
      <c r="UOE124" s="16"/>
      <c r="UOF124" s="16"/>
      <c r="UOG124" s="16"/>
      <c r="UOH124" s="16"/>
      <c r="UOI124" s="16"/>
      <c r="UOJ124" s="16"/>
      <c r="UOK124" s="16"/>
      <c r="UOL124" s="16"/>
      <c r="UOM124" s="16"/>
      <c r="UON124" s="16"/>
      <c r="UOO124" s="16"/>
      <c r="UOP124" s="16"/>
      <c r="UOQ124" s="16"/>
      <c r="UOR124" s="16"/>
      <c r="UOS124" s="16"/>
      <c r="UOT124" s="16"/>
      <c r="UOU124" s="16"/>
      <c r="UOV124" s="16"/>
      <c r="UOW124" s="16"/>
      <c r="UOX124" s="16"/>
      <c r="UOY124" s="16"/>
      <c r="UOZ124" s="16"/>
      <c r="UPA124" s="16"/>
      <c r="UPB124" s="16"/>
      <c r="UPC124" s="16"/>
      <c r="UPD124" s="16"/>
      <c r="UPE124" s="16"/>
      <c r="UPF124" s="16"/>
      <c r="UPG124" s="16"/>
      <c r="UPH124" s="16"/>
      <c r="UPI124" s="16"/>
      <c r="UPJ124" s="16"/>
      <c r="UPK124" s="16"/>
      <c r="UPL124" s="16"/>
      <c r="UPM124" s="16"/>
      <c r="UPN124" s="16"/>
      <c r="UPO124" s="16"/>
      <c r="UPP124" s="16"/>
      <c r="UPQ124" s="16"/>
      <c r="UPR124" s="16"/>
      <c r="UPS124" s="16"/>
      <c r="UPT124" s="16"/>
      <c r="UPU124" s="16"/>
      <c r="UPV124" s="16"/>
      <c r="UPW124" s="16"/>
      <c r="UPX124" s="16"/>
      <c r="UPY124" s="16"/>
      <c r="UPZ124" s="16"/>
      <c r="UQA124" s="16"/>
      <c r="UQB124" s="16"/>
      <c r="UQC124" s="16"/>
      <c r="UQD124" s="16"/>
      <c r="UQE124" s="16"/>
      <c r="UQF124" s="16"/>
      <c r="UQG124" s="16"/>
      <c r="UQH124" s="16"/>
      <c r="UQI124" s="16"/>
      <c r="UQJ124" s="16"/>
      <c r="UQK124" s="16"/>
      <c r="UQL124" s="16"/>
      <c r="UQM124" s="16"/>
      <c r="UQN124" s="16"/>
      <c r="UQO124" s="16"/>
      <c r="UQP124" s="16"/>
      <c r="UQQ124" s="16"/>
      <c r="UQR124" s="16"/>
      <c r="UQS124" s="16"/>
      <c r="UQT124" s="16"/>
      <c r="UQU124" s="16"/>
      <c r="UQV124" s="16"/>
      <c r="UQW124" s="16"/>
      <c r="UQX124" s="16"/>
      <c r="UQY124" s="16"/>
      <c r="UQZ124" s="16"/>
      <c r="URA124" s="16"/>
      <c r="URB124" s="16"/>
      <c r="URC124" s="16"/>
      <c r="URD124" s="16"/>
      <c r="URE124" s="16"/>
      <c r="URF124" s="16"/>
      <c r="URG124" s="16"/>
      <c r="URH124" s="16"/>
      <c r="URI124" s="16"/>
      <c r="URJ124" s="16"/>
      <c r="URK124" s="16"/>
      <c r="URL124" s="16"/>
      <c r="URM124" s="16"/>
      <c r="URN124" s="16"/>
      <c r="URO124" s="16"/>
      <c r="URP124" s="16"/>
      <c r="URQ124" s="16"/>
      <c r="URR124" s="16"/>
      <c r="URS124" s="16"/>
      <c r="URT124" s="16"/>
      <c r="URU124" s="16"/>
      <c r="URV124" s="16"/>
      <c r="URW124" s="16"/>
      <c r="URX124" s="16"/>
      <c r="URY124" s="16"/>
      <c r="URZ124" s="16"/>
      <c r="USA124" s="16"/>
      <c r="USB124" s="16"/>
      <c r="USC124" s="16"/>
      <c r="USD124" s="16"/>
      <c r="USE124" s="16"/>
      <c r="USF124" s="16"/>
      <c r="USG124" s="16"/>
      <c r="USH124" s="16"/>
      <c r="USI124" s="16"/>
      <c r="USJ124" s="16"/>
      <c r="USK124" s="16"/>
      <c r="USL124" s="16"/>
      <c r="USM124" s="16"/>
      <c r="USN124" s="16"/>
      <c r="USO124" s="16"/>
      <c r="USP124" s="16"/>
      <c r="USQ124" s="16"/>
      <c r="USR124" s="16"/>
      <c r="USS124" s="16"/>
      <c r="UST124" s="16"/>
      <c r="USU124" s="16"/>
      <c r="USV124" s="16"/>
      <c r="USW124" s="16"/>
      <c r="USX124" s="16"/>
      <c r="USY124" s="16"/>
      <c r="USZ124" s="16"/>
      <c r="UTA124" s="16"/>
      <c r="UTB124" s="16"/>
      <c r="UTC124" s="16"/>
      <c r="UTD124" s="16"/>
      <c r="UTE124" s="16"/>
      <c r="UTF124" s="16"/>
      <c r="UTG124" s="16"/>
      <c r="UTH124" s="16"/>
      <c r="UTI124" s="16"/>
      <c r="UTJ124" s="16"/>
      <c r="UTK124" s="16"/>
      <c r="UTL124" s="16"/>
      <c r="UTM124" s="16"/>
      <c r="UTN124" s="16"/>
      <c r="UTO124" s="16"/>
      <c r="UTP124" s="16"/>
      <c r="UTQ124" s="16"/>
      <c r="UTR124" s="16"/>
      <c r="UTS124" s="16"/>
      <c r="UTT124" s="16"/>
      <c r="UTU124" s="16"/>
      <c r="UTV124" s="16"/>
      <c r="UTW124" s="16"/>
      <c r="UTX124" s="16"/>
      <c r="UTY124" s="16"/>
      <c r="UTZ124" s="16"/>
      <c r="UUA124" s="16"/>
      <c r="UUB124" s="16"/>
      <c r="UUC124" s="16"/>
      <c r="UUD124" s="16"/>
      <c r="UUE124" s="16"/>
      <c r="UUF124" s="16"/>
      <c r="UUG124" s="16"/>
      <c r="UUH124" s="16"/>
      <c r="UUI124" s="16"/>
      <c r="UUJ124" s="16"/>
      <c r="UUK124" s="16"/>
      <c r="UUL124" s="16"/>
      <c r="UUM124" s="16"/>
      <c r="UUN124" s="16"/>
      <c r="UUO124" s="16"/>
      <c r="UUP124" s="16"/>
      <c r="UUQ124" s="16"/>
      <c r="UUR124" s="16"/>
      <c r="UUS124" s="16"/>
      <c r="UUT124" s="16"/>
      <c r="UUU124" s="16"/>
      <c r="UUV124" s="16"/>
      <c r="UUW124" s="16"/>
      <c r="UUX124" s="16"/>
      <c r="UUY124" s="16"/>
      <c r="UUZ124" s="16"/>
      <c r="UVA124" s="16"/>
      <c r="UVB124" s="16"/>
      <c r="UVC124" s="16"/>
      <c r="UVD124" s="16"/>
      <c r="UVE124" s="16"/>
      <c r="UVF124" s="16"/>
      <c r="UVG124" s="16"/>
      <c r="UVH124" s="16"/>
      <c r="UVI124" s="16"/>
      <c r="UVJ124" s="16"/>
      <c r="UVK124" s="16"/>
      <c r="UVL124" s="16"/>
      <c r="UVM124" s="16"/>
      <c r="UVN124" s="16"/>
      <c r="UVO124" s="16"/>
      <c r="UVP124" s="16"/>
      <c r="UVQ124" s="16"/>
      <c r="UVR124" s="16"/>
      <c r="UVS124" s="16"/>
      <c r="UVT124" s="16"/>
      <c r="UVU124" s="16"/>
      <c r="UVV124" s="16"/>
      <c r="UVW124" s="16"/>
      <c r="UVX124" s="16"/>
      <c r="UVY124" s="16"/>
      <c r="UVZ124" s="16"/>
      <c r="UWA124" s="16"/>
      <c r="UWB124" s="16"/>
      <c r="UWC124" s="16"/>
      <c r="UWD124" s="16"/>
      <c r="UWE124" s="16"/>
      <c r="UWF124" s="16"/>
      <c r="UWG124" s="16"/>
      <c r="UWH124" s="16"/>
      <c r="UWI124" s="16"/>
      <c r="UWJ124" s="16"/>
      <c r="UWK124" s="16"/>
      <c r="UWL124" s="16"/>
      <c r="UWM124" s="16"/>
      <c r="UWN124" s="16"/>
      <c r="UWO124" s="16"/>
      <c r="UWP124" s="16"/>
      <c r="UWQ124" s="16"/>
      <c r="UWR124" s="16"/>
      <c r="UWS124" s="16"/>
      <c r="UWT124" s="16"/>
      <c r="UWU124" s="16"/>
      <c r="UWV124" s="16"/>
      <c r="UWW124" s="16"/>
      <c r="UWX124" s="16"/>
      <c r="UWY124" s="16"/>
      <c r="UWZ124" s="16"/>
      <c r="UXA124" s="16"/>
      <c r="UXB124" s="16"/>
      <c r="UXC124" s="16"/>
      <c r="UXD124" s="16"/>
      <c r="UXE124" s="16"/>
      <c r="UXF124" s="16"/>
      <c r="UXG124" s="16"/>
      <c r="UXH124" s="16"/>
      <c r="UXI124" s="16"/>
      <c r="UXJ124" s="16"/>
      <c r="UXK124" s="16"/>
      <c r="UXL124" s="16"/>
      <c r="UXM124" s="16"/>
      <c r="UXN124" s="16"/>
      <c r="UXO124" s="16"/>
      <c r="UXP124" s="16"/>
      <c r="UXQ124" s="16"/>
      <c r="UXR124" s="16"/>
      <c r="UXS124" s="16"/>
      <c r="UXT124" s="16"/>
      <c r="UXU124" s="16"/>
      <c r="UXV124" s="16"/>
      <c r="UXW124" s="16"/>
      <c r="UXX124" s="16"/>
      <c r="UXY124" s="16"/>
      <c r="UXZ124" s="16"/>
      <c r="UYA124" s="16"/>
      <c r="UYB124" s="16"/>
      <c r="UYC124" s="16"/>
      <c r="UYD124" s="16"/>
      <c r="UYE124" s="16"/>
      <c r="UYF124" s="16"/>
      <c r="UYG124" s="16"/>
      <c r="UYH124" s="16"/>
      <c r="UYI124" s="16"/>
      <c r="UYJ124" s="16"/>
      <c r="UYK124" s="16"/>
      <c r="UYL124" s="16"/>
      <c r="UYM124" s="16"/>
      <c r="UYN124" s="16"/>
      <c r="UYO124" s="16"/>
      <c r="UYP124" s="16"/>
      <c r="UYQ124" s="16"/>
      <c r="UYR124" s="16"/>
      <c r="UYS124" s="16"/>
      <c r="UYT124" s="16"/>
      <c r="UYU124" s="16"/>
      <c r="UYV124" s="16"/>
      <c r="UYW124" s="16"/>
      <c r="UYX124" s="16"/>
      <c r="UYY124" s="16"/>
      <c r="UYZ124" s="16"/>
      <c r="UZA124" s="16"/>
      <c r="UZB124" s="16"/>
      <c r="UZC124" s="16"/>
      <c r="UZD124" s="16"/>
      <c r="UZE124" s="16"/>
      <c r="UZF124" s="16"/>
      <c r="UZG124" s="16"/>
      <c r="UZH124" s="16"/>
      <c r="UZI124" s="16"/>
      <c r="UZJ124" s="16"/>
      <c r="UZK124" s="16"/>
      <c r="UZL124" s="16"/>
      <c r="UZM124" s="16"/>
      <c r="UZN124" s="16"/>
      <c r="UZO124" s="16"/>
      <c r="UZP124" s="16"/>
      <c r="UZQ124" s="16"/>
      <c r="UZR124" s="16"/>
      <c r="UZS124" s="16"/>
      <c r="UZT124" s="16"/>
      <c r="UZU124" s="16"/>
      <c r="UZV124" s="16"/>
      <c r="UZW124" s="16"/>
      <c r="UZX124" s="16"/>
      <c r="UZY124" s="16"/>
      <c r="UZZ124" s="16"/>
      <c r="VAA124" s="16"/>
      <c r="VAB124" s="16"/>
      <c r="VAC124" s="16"/>
      <c r="VAD124" s="16"/>
      <c r="VAE124" s="16"/>
      <c r="VAF124" s="16"/>
      <c r="VAG124" s="16"/>
      <c r="VAH124" s="16"/>
      <c r="VAI124" s="16"/>
      <c r="VAJ124" s="16"/>
      <c r="VAK124" s="16"/>
      <c r="VAL124" s="16"/>
      <c r="VAM124" s="16"/>
      <c r="VAN124" s="16"/>
      <c r="VAO124" s="16"/>
      <c r="VAP124" s="16"/>
      <c r="VAQ124" s="16"/>
      <c r="VAR124" s="16"/>
      <c r="VAS124" s="16"/>
      <c r="VAT124" s="16"/>
      <c r="VAU124" s="16"/>
      <c r="VAV124" s="16"/>
      <c r="VAW124" s="16"/>
      <c r="VAX124" s="16"/>
      <c r="VAY124" s="16"/>
      <c r="VAZ124" s="16"/>
      <c r="VBA124" s="16"/>
      <c r="VBB124" s="16"/>
      <c r="VBC124" s="16"/>
      <c r="VBD124" s="16"/>
      <c r="VBE124" s="16"/>
      <c r="VBF124" s="16"/>
      <c r="VBG124" s="16"/>
      <c r="VBH124" s="16"/>
      <c r="VBI124" s="16"/>
      <c r="VBJ124" s="16"/>
      <c r="VBK124" s="16"/>
      <c r="VBL124" s="16"/>
      <c r="VBM124" s="16"/>
      <c r="VBN124" s="16"/>
      <c r="VBO124" s="16"/>
      <c r="VBP124" s="16"/>
      <c r="VBQ124" s="16"/>
      <c r="VBR124" s="16"/>
      <c r="VBS124" s="16"/>
      <c r="VBT124" s="16"/>
      <c r="VBU124" s="16"/>
      <c r="VBV124" s="16"/>
      <c r="VBW124" s="16"/>
      <c r="VBX124" s="16"/>
      <c r="VBY124" s="16"/>
      <c r="VBZ124" s="16"/>
      <c r="VCA124" s="16"/>
      <c r="VCB124" s="16"/>
      <c r="VCC124" s="16"/>
      <c r="VCD124" s="16"/>
      <c r="VCE124" s="16"/>
      <c r="VCF124" s="16"/>
      <c r="VCG124" s="16"/>
      <c r="VCH124" s="16"/>
      <c r="VCI124" s="16"/>
      <c r="VCJ124" s="16"/>
      <c r="VCK124" s="16"/>
      <c r="VCL124" s="16"/>
      <c r="VCM124" s="16"/>
      <c r="VCN124" s="16"/>
      <c r="VCO124" s="16"/>
      <c r="VCP124" s="16"/>
      <c r="VCQ124" s="16"/>
      <c r="VCR124" s="16"/>
      <c r="VCS124" s="16"/>
      <c r="VCT124" s="16"/>
      <c r="VCU124" s="16"/>
      <c r="VCV124" s="16"/>
      <c r="VCW124" s="16"/>
      <c r="VCX124" s="16"/>
      <c r="VCY124" s="16"/>
      <c r="VCZ124" s="16"/>
      <c r="VDA124" s="16"/>
      <c r="VDB124" s="16"/>
      <c r="VDC124" s="16"/>
      <c r="VDD124" s="16"/>
      <c r="VDE124" s="16"/>
      <c r="VDF124" s="16"/>
      <c r="VDG124" s="16"/>
      <c r="VDH124" s="16"/>
      <c r="VDI124" s="16"/>
      <c r="VDJ124" s="16"/>
      <c r="VDK124" s="16"/>
      <c r="VDL124" s="16"/>
      <c r="VDM124" s="16"/>
      <c r="VDN124" s="16"/>
      <c r="VDO124" s="16"/>
      <c r="VDP124" s="16"/>
      <c r="VDQ124" s="16"/>
      <c r="VDR124" s="16"/>
      <c r="VDS124" s="16"/>
      <c r="VDT124" s="16"/>
      <c r="VDU124" s="16"/>
      <c r="VDV124" s="16"/>
      <c r="VDW124" s="16"/>
      <c r="VDX124" s="16"/>
      <c r="VDY124" s="16"/>
      <c r="VDZ124" s="16"/>
      <c r="VEA124" s="16"/>
      <c r="VEB124" s="16"/>
      <c r="VEC124" s="16"/>
      <c r="VED124" s="16"/>
      <c r="VEE124" s="16"/>
      <c r="VEF124" s="16"/>
      <c r="VEG124" s="16"/>
      <c r="VEH124" s="16"/>
      <c r="VEI124" s="16"/>
      <c r="VEJ124" s="16"/>
      <c r="VEK124" s="16"/>
      <c r="VEL124" s="16"/>
      <c r="VEM124" s="16"/>
      <c r="VEN124" s="16"/>
      <c r="VEO124" s="16"/>
      <c r="VEP124" s="16"/>
      <c r="VEQ124" s="16"/>
      <c r="VER124" s="16"/>
      <c r="VES124" s="16"/>
      <c r="VET124" s="16"/>
      <c r="VEU124" s="16"/>
      <c r="VEV124" s="16"/>
      <c r="VEW124" s="16"/>
      <c r="VEX124" s="16"/>
      <c r="VEY124" s="16"/>
      <c r="VEZ124" s="16"/>
      <c r="VFA124" s="16"/>
      <c r="VFB124" s="16"/>
      <c r="VFC124" s="16"/>
      <c r="VFD124" s="16"/>
      <c r="VFE124" s="16"/>
      <c r="VFF124" s="16"/>
      <c r="VFG124" s="16"/>
      <c r="VFH124" s="16"/>
      <c r="VFI124" s="16"/>
      <c r="VFJ124" s="16"/>
      <c r="VFK124" s="16"/>
      <c r="VFL124" s="16"/>
      <c r="VFM124" s="16"/>
      <c r="VFN124" s="16"/>
      <c r="VFO124" s="16"/>
      <c r="VFP124" s="16"/>
      <c r="VFQ124" s="16"/>
      <c r="VFR124" s="16"/>
      <c r="VFS124" s="16"/>
      <c r="VFT124" s="16"/>
      <c r="VFU124" s="16"/>
      <c r="VFV124" s="16"/>
      <c r="VFW124" s="16"/>
      <c r="VFX124" s="16"/>
      <c r="VFY124" s="16"/>
      <c r="VFZ124" s="16"/>
      <c r="VGA124" s="16"/>
      <c r="VGB124" s="16"/>
      <c r="VGC124" s="16"/>
      <c r="VGD124" s="16"/>
      <c r="VGE124" s="16"/>
      <c r="VGF124" s="16"/>
      <c r="VGG124" s="16"/>
      <c r="VGH124" s="16"/>
      <c r="VGI124" s="16"/>
      <c r="VGJ124" s="16"/>
      <c r="VGK124" s="16"/>
      <c r="VGL124" s="16"/>
      <c r="VGM124" s="16"/>
      <c r="VGN124" s="16"/>
      <c r="VGO124" s="16"/>
      <c r="VGP124" s="16"/>
      <c r="VGQ124" s="16"/>
      <c r="VGR124" s="16"/>
      <c r="VGS124" s="16"/>
      <c r="VGT124" s="16"/>
      <c r="VGU124" s="16"/>
      <c r="VGV124" s="16"/>
      <c r="VGW124" s="16"/>
      <c r="VGX124" s="16"/>
      <c r="VGY124" s="16"/>
      <c r="VGZ124" s="16"/>
      <c r="VHA124" s="16"/>
      <c r="VHB124" s="16"/>
      <c r="VHC124" s="16"/>
      <c r="VHD124" s="16"/>
      <c r="VHE124" s="16"/>
      <c r="VHF124" s="16"/>
      <c r="VHG124" s="16"/>
      <c r="VHH124" s="16"/>
      <c r="VHI124" s="16"/>
      <c r="VHJ124" s="16"/>
      <c r="VHK124" s="16"/>
      <c r="VHL124" s="16"/>
      <c r="VHM124" s="16"/>
      <c r="VHN124" s="16"/>
      <c r="VHO124" s="16"/>
      <c r="VHP124" s="16"/>
      <c r="VHQ124" s="16"/>
      <c r="VHR124" s="16"/>
      <c r="VHS124" s="16"/>
      <c r="VHT124" s="16"/>
      <c r="VHU124" s="16"/>
      <c r="VHV124" s="16"/>
      <c r="VHW124" s="16"/>
      <c r="VHX124" s="16"/>
      <c r="VHY124" s="16"/>
      <c r="VHZ124" s="16"/>
      <c r="VIA124" s="16"/>
      <c r="VIB124" s="16"/>
      <c r="VIC124" s="16"/>
      <c r="VID124" s="16"/>
      <c r="VIE124" s="16"/>
      <c r="VIF124" s="16"/>
      <c r="VIG124" s="16"/>
      <c r="VIH124" s="16"/>
      <c r="VII124" s="16"/>
      <c r="VIJ124" s="16"/>
      <c r="VIK124" s="16"/>
      <c r="VIL124" s="16"/>
      <c r="VIM124" s="16"/>
      <c r="VIN124" s="16"/>
      <c r="VIO124" s="16"/>
      <c r="VIP124" s="16"/>
      <c r="VIQ124" s="16"/>
      <c r="VIR124" s="16"/>
      <c r="VIS124" s="16"/>
      <c r="VIT124" s="16"/>
      <c r="VIU124" s="16"/>
      <c r="VIV124" s="16"/>
      <c r="VIW124" s="16"/>
      <c r="VIX124" s="16"/>
      <c r="VIY124" s="16"/>
      <c r="VIZ124" s="16"/>
      <c r="VJA124" s="16"/>
      <c r="VJB124" s="16"/>
      <c r="VJC124" s="16"/>
      <c r="VJD124" s="16"/>
      <c r="VJE124" s="16"/>
      <c r="VJF124" s="16"/>
      <c r="VJG124" s="16"/>
      <c r="VJH124" s="16"/>
      <c r="VJI124" s="16"/>
      <c r="VJJ124" s="16"/>
      <c r="VJK124" s="16"/>
      <c r="VJL124" s="16"/>
      <c r="VJM124" s="16"/>
      <c r="VJN124" s="16"/>
      <c r="VJO124" s="16"/>
      <c r="VJP124" s="16"/>
      <c r="VJQ124" s="16"/>
      <c r="VJR124" s="16"/>
      <c r="VJS124" s="16"/>
      <c r="VJT124" s="16"/>
      <c r="VJU124" s="16"/>
      <c r="VJV124" s="16"/>
      <c r="VJW124" s="16"/>
      <c r="VJX124" s="16"/>
      <c r="VJY124" s="16"/>
      <c r="VJZ124" s="16"/>
      <c r="VKA124" s="16"/>
      <c r="VKB124" s="16"/>
      <c r="VKC124" s="16"/>
      <c r="VKD124" s="16"/>
      <c r="VKE124" s="16"/>
      <c r="VKF124" s="16"/>
      <c r="VKG124" s="16"/>
      <c r="VKH124" s="16"/>
      <c r="VKI124" s="16"/>
      <c r="VKJ124" s="16"/>
      <c r="VKK124" s="16"/>
      <c r="VKL124" s="16"/>
      <c r="VKM124" s="16"/>
      <c r="VKN124" s="16"/>
      <c r="VKO124" s="16"/>
      <c r="VKP124" s="16"/>
      <c r="VKQ124" s="16"/>
      <c r="VKR124" s="16"/>
      <c r="VKS124" s="16"/>
      <c r="VKT124" s="16"/>
      <c r="VKU124" s="16"/>
      <c r="VKV124" s="16"/>
      <c r="VKW124" s="16"/>
      <c r="VKX124" s="16"/>
      <c r="VKY124" s="16"/>
      <c r="VKZ124" s="16"/>
      <c r="VLA124" s="16"/>
      <c r="VLB124" s="16"/>
      <c r="VLC124" s="16"/>
      <c r="VLD124" s="16"/>
      <c r="VLE124" s="16"/>
      <c r="VLF124" s="16"/>
      <c r="VLG124" s="16"/>
      <c r="VLH124" s="16"/>
      <c r="VLI124" s="16"/>
      <c r="VLJ124" s="16"/>
      <c r="VLK124" s="16"/>
      <c r="VLL124" s="16"/>
      <c r="VLM124" s="16"/>
      <c r="VLN124" s="16"/>
      <c r="VLO124" s="16"/>
      <c r="VLP124" s="16"/>
      <c r="VLQ124" s="16"/>
      <c r="VLR124" s="16"/>
      <c r="VLS124" s="16"/>
      <c r="VLT124" s="16"/>
      <c r="VLU124" s="16"/>
      <c r="VLV124" s="16"/>
      <c r="VLW124" s="16"/>
      <c r="VLX124" s="16"/>
      <c r="VLY124" s="16"/>
      <c r="VLZ124" s="16"/>
      <c r="VMA124" s="16"/>
      <c r="VMB124" s="16"/>
      <c r="VMC124" s="16"/>
      <c r="VMD124" s="16"/>
      <c r="VME124" s="16"/>
      <c r="VMF124" s="16"/>
      <c r="VMG124" s="16"/>
      <c r="VMH124" s="16"/>
      <c r="VMI124" s="16"/>
      <c r="VMJ124" s="16"/>
      <c r="VMK124" s="16"/>
      <c r="VML124" s="16"/>
      <c r="VMM124" s="16"/>
      <c r="VMN124" s="16"/>
      <c r="VMO124" s="16"/>
      <c r="VMP124" s="16"/>
      <c r="VMQ124" s="16"/>
      <c r="VMR124" s="16"/>
      <c r="VMS124" s="16"/>
      <c r="VMT124" s="16"/>
      <c r="VMU124" s="16"/>
      <c r="VMV124" s="16"/>
      <c r="VMW124" s="16"/>
      <c r="VMX124" s="16"/>
      <c r="VMY124" s="16"/>
      <c r="VMZ124" s="16"/>
      <c r="VNA124" s="16"/>
      <c r="VNB124" s="16"/>
      <c r="VNC124" s="16"/>
      <c r="VND124" s="16"/>
      <c r="VNE124" s="16"/>
      <c r="VNF124" s="16"/>
      <c r="VNG124" s="16"/>
      <c r="VNH124" s="16"/>
      <c r="VNI124" s="16"/>
      <c r="VNJ124" s="16"/>
      <c r="VNK124" s="16"/>
      <c r="VNL124" s="16"/>
      <c r="VNM124" s="16"/>
      <c r="VNN124" s="16"/>
      <c r="VNO124" s="16"/>
      <c r="VNP124" s="16"/>
      <c r="VNQ124" s="16"/>
      <c r="VNR124" s="16"/>
      <c r="VNS124" s="16"/>
      <c r="VNT124" s="16"/>
      <c r="VNU124" s="16"/>
      <c r="VNV124" s="16"/>
      <c r="VNW124" s="16"/>
      <c r="VNX124" s="16"/>
      <c r="VNY124" s="16"/>
      <c r="VNZ124" s="16"/>
      <c r="VOA124" s="16"/>
      <c r="VOB124" s="16"/>
      <c r="VOC124" s="16"/>
      <c r="VOD124" s="16"/>
      <c r="VOE124" s="16"/>
      <c r="VOF124" s="16"/>
      <c r="VOG124" s="16"/>
      <c r="VOH124" s="16"/>
      <c r="VOI124" s="16"/>
      <c r="VOJ124" s="16"/>
      <c r="VOK124" s="16"/>
      <c r="VOL124" s="16"/>
      <c r="VOM124" s="16"/>
      <c r="VON124" s="16"/>
      <c r="VOO124" s="16"/>
      <c r="VOP124" s="16"/>
      <c r="VOQ124" s="16"/>
      <c r="VOR124" s="16"/>
      <c r="VOS124" s="16"/>
      <c r="VOT124" s="16"/>
      <c r="VOU124" s="16"/>
      <c r="VOV124" s="16"/>
      <c r="VOW124" s="16"/>
      <c r="VOX124" s="16"/>
      <c r="VOY124" s="16"/>
      <c r="VOZ124" s="16"/>
      <c r="VPA124" s="16"/>
      <c r="VPB124" s="16"/>
      <c r="VPC124" s="16"/>
      <c r="VPD124" s="16"/>
      <c r="VPE124" s="16"/>
      <c r="VPF124" s="16"/>
      <c r="VPG124" s="16"/>
      <c r="VPH124" s="16"/>
      <c r="VPI124" s="16"/>
      <c r="VPJ124" s="16"/>
      <c r="VPK124" s="16"/>
      <c r="VPL124" s="16"/>
      <c r="VPM124" s="16"/>
      <c r="VPN124" s="16"/>
      <c r="VPO124" s="16"/>
      <c r="VPP124" s="16"/>
      <c r="VPQ124" s="16"/>
      <c r="VPR124" s="16"/>
      <c r="VPS124" s="16"/>
      <c r="VPT124" s="16"/>
      <c r="VPU124" s="16"/>
      <c r="VPV124" s="16"/>
      <c r="VPW124" s="16"/>
      <c r="VPX124" s="16"/>
      <c r="VPY124" s="16"/>
      <c r="VPZ124" s="16"/>
      <c r="VQA124" s="16"/>
      <c r="VQB124" s="16"/>
      <c r="VQC124" s="16"/>
      <c r="VQD124" s="16"/>
      <c r="VQE124" s="16"/>
      <c r="VQF124" s="16"/>
      <c r="VQG124" s="16"/>
      <c r="VQH124" s="16"/>
      <c r="VQI124" s="16"/>
      <c r="VQJ124" s="16"/>
      <c r="VQK124" s="16"/>
      <c r="VQL124" s="16"/>
      <c r="VQM124" s="16"/>
      <c r="VQN124" s="16"/>
      <c r="VQO124" s="16"/>
      <c r="VQP124" s="16"/>
      <c r="VQQ124" s="16"/>
      <c r="VQR124" s="16"/>
      <c r="VQS124" s="16"/>
      <c r="VQT124" s="16"/>
      <c r="VQU124" s="16"/>
      <c r="VQV124" s="16"/>
      <c r="VQW124" s="16"/>
      <c r="VQX124" s="16"/>
      <c r="VQY124" s="16"/>
      <c r="VQZ124" s="16"/>
      <c r="VRA124" s="16"/>
      <c r="VRB124" s="16"/>
      <c r="VRC124" s="16"/>
      <c r="VRD124" s="16"/>
      <c r="VRE124" s="16"/>
      <c r="VRF124" s="16"/>
      <c r="VRG124" s="16"/>
      <c r="VRH124" s="16"/>
      <c r="VRI124" s="16"/>
      <c r="VRJ124" s="16"/>
      <c r="VRK124" s="16"/>
      <c r="VRL124" s="16"/>
      <c r="VRM124" s="16"/>
      <c r="VRN124" s="16"/>
      <c r="VRO124" s="16"/>
      <c r="VRP124" s="16"/>
      <c r="VRQ124" s="16"/>
      <c r="VRR124" s="16"/>
      <c r="VRS124" s="16"/>
      <c r="VRT124" s="16"/>
      <c r="VRU124" s="16"/>
      <c r="VRV124" s="16"/>
      <c r="VRW124" s="16"/>
      <c r="VRX124" s="16"/>
      <c r="VRY124" s="16"/>
      <c r="VRZ124" s="16"/>
      <c r="VSA124" s="16"/>
      <c r="VSB124" s="16"/>
      <c r="VSC124" s="16"/>
      <c r="VSD124" s="16"/>
      <c r="VSE124" s="16"/>
      <c r="VSF124" s="16"/>
      <c r="VSG124" s="16"/>
      <c r="VSH124" s="16"/>
      <c r="VSI124" s="16"/>
      <c r="VSJ124" s="16"/>
      <c r="VSK124" s="16"/>
      <c r="VSL124" s="16"/>
      <c r="VSM124" s="16"/>
      <c r="VSN124" s="16"/>
      <c r="VSO124" s="16"/>
      <c r="VSP124" s="16"/>
      <c r="VSQ124" s="16"/>
      <c r="VSR124" s="16"/>
      <c r="VSS124" s="16"/>
      <c r="VST124" s="16"/>
      <c r="VSU124" s="16"/>
      <c r="VSV124" s="16"/>
      <c r="VSW124" s="16"/>
      <c r="VSX124" s="16"/>
      <c r="VSY124" s="16"/>
      <c r="VSZ124" s="16"/>
      <c r="VTA124" s="16"/>
      <c r="VTB124" s="16"/>
      <c r="VTC124" s="16"/>
      <c r="VTD124" s="16"/>
      <c r="VTE124" s="16"/>
      <c r="VTF124" s="16"/>
      <c r="VTG124" s="16"/>
      <c r="VTH124" s="16"/>
      <c r="VTI124" s="16"/>
      <c r="VTJ124" s="16"/>
      <c r="VTK124" s="16"/>
      <c r="VTL124" s="16"/>
      <c r="VTM124" s="16"/>
      <c r="VTN124" s="16"/>
      <c r="VTO124" s="16"/>
      <c r="VTP124" s="16"/>
      <c r="VTQ124" s="16"/>
      <c r="VTR124" s="16"/>
      <c r="VTS124" s="16"/>
      <c r="VTT124" s="16"/>
      <c r="VTU124" s="16"/>
      <c r="VTV124" s="16"/>
      <c r="VTW124" s="16"/>
      <c r="VTX124" s="16"/>
      <c r="VTY124" s="16"/>
      <c r="VTZ124" s="16"/>
      <c r="VUA124" s="16"/>
      <c r="VUB124" s="16"/>
      <c r="VUC124" s="16"/>
      <c r="VUD124" s="16"/>
      <c r="VUE124" s="16"/>
      <c r="VUF124" s="16"/>
      <c r="VUG124" s="16"/>
      <c r="VUH124" s="16"/>
      <c r="VUI124" s="16"/>
      <c r="VUJ124" s="16"/>
      <c r="VUK124" s="16"/>
      <c r="VUL124" s="16"/>
      <c r="VUM124" s="16"/>
      <c r="VUN124" s="16"/>
      <c r="VUO124" s="16"/>
      <c r="VUP124" s="16"/>
      <c r="VUQ124" s="16"/>
      <c r="VUR124" s="16"/>
      <c r="VUS124" s="16"/>
      <c r="VUT124" s="16"/>
      <c r="VUU124" s="16"/>
      <c r="VUV124" s="16"/>
      <c r="VUW124" s="16"/>
      <c r="VUX124" s="16"/>
      <c r="VUY124" s="16"/>
      <c r="VUZ124" s="16"/>
      <c r="VVA124" s="16"/>
      <c r="VVB124" s="16"/>
      <c r="VVC124" s="16"/>
      <c r="VVD124" s="16"/>
      <c r="VVE124" s="16"/>
      <c r="VVF124" s="16"/>
      <c r="VVG124" s="16"/>
      <c r="VVH124" s="16"/>
      <c r="VVI124" s="16"/>
      <c r="VVJ124" s="16"/>
      <c r="VVK124" s="16"/>
      <c r="VVL124" s="16"/>
      <c r="VVM124" s="16"/>
      <c r="VVN124" s="16"/>
      <c r="VVO124" s="16"/>
      <c r="VVP124" s="16"/>
      <c r="VVQ124" s="16"/>
      <c r="VVR124" s="16"/>
      <c r="VVS124" s="16"/>
      <c r="VVT124" s="16"/>
      <c r="VVU124" s="16"/>
      <c r="VVV124" s="16"/>
      <c r="VVW124" s="16"/>
      <c r="VVX124" s="16"/>
      <c r="VVY124" s="16"/>
      <c r="VVZ124" s="16"/>
      <c r="VWA124" s="16"/>
      <c r="VWB124" s="16"/>
      <c r="VWC124" s="16"/>
      <c r="VWD124" s="16"/>
      <c r="VWE124" s="16"/>
      <c r="VWF124" s="16"/>
      <c r="VWG124" s="16"/>
      <c r="VWH124" s="16"/>
      <c r="VWI124" s="16"/>
      <c r="VWJ124" s="16"/>
      <c r="VWK124" s="16"/>
      <c r="VWL124" s="16"/>
      <c r="VWM124" s="16"/>
      <c r="VWN124" s="16"/>
      <c r="VWO124" s="16"/>
      <c r="VWP124" s="16"/>
      <c r="VWQ124" s="16"/>
      <c r="VWR124" s="16"/>
      <c r="VWS124" s="16"/>
      <c r="VWT124" s="16"/>
      <c r="VWU124" s="16"/>
      <c r="VWV124" s="16"/>
      <c r="VWW124" s="16"/>
      <c r="VWX124" s="16"/>
      <c r="VWY124" s="16"/>
      <c r="VWZ124" s="16"/>
      <c r="VXA124" s="16"/>
      <c r="VXB124" s="16"/>
      <c r="VXC124" s="16"/>
      <c r="VXD124" s="16"/>
      <c r="VXE124" s="16"/>
      <c r="VXF124" s="16"/>
      <c r="VXG124" s="16"/>
      <c r="VXH124" s="16"/>
      <c r="VXI124" s="16"/>
      <c r="VXJ124" s="16"/>
      <c r="VXK124" s="16"/>
      <c r="VXL124" s="16"/>
      <c r="VXM124" s="16"/>
      <c r="VXN124" s="16"/>
      <c r="VXO124" s="16"/>
      <c r="VXP124" s="16"/>
      <c r="VXQ124" s="16"/>
      <c r="VXR124" s="16"/>
      <c r="VXS124" s="16"/>
      <c r="VXT124" s="16"/>
      <c r="VXU124" s="16"/>
      <c r="VXV124" s="16"/>
      <c r="VXW124" s="16"/>
      <c r="VXX124" s="16"/>
      <c r="VXY124" s="16"/>
      <c r="VXZ124" s="16"/>
      <c r="VYA124" s="16"/>
      <c r="VYB124" s="16"/>
      <c r="VYC124" s="16"/>
      <c r="VYD124" s="16"/>
      <c r="VYE124" s="16"/>
      <c r="VYF124" s="16"/>
      <c r="VYG124" s="16"/>
      <c r="VYH124" s="16"/>
      <c r="VYI124" s="16"/>
      <c r="VYJ124" s="16"/>
      <c r="VYK124" s="16"/>
      <c r="VYL124" s="16"/>
      <c r="VYM124" s="16"/>
      <c r="VYN124" s="16"/>
      <c r="VYO124" s="16"/>
      <c r="VYP124" s="16"/>
      <c r="VYQ124" s="16"/>
      <c r="VYR124" s="16"/>
      <c r="VYS124" s="16"/>
      <c r="VYT124" s="16"/>
      <c r="VYU124" s="16"/>
      <c r="VYV124" s="16"/>
      <c r="VYW124" s="16"/>
      <c r="VYX124" s="16"/>
      <c r="VYY124" s="16"/>
      <c r="VYZ124" s="16"/>
      <c r="VZA124" s="16"/>
      <c r="VZB124" s="16"/>
      <c r="VZC124" s="16"/>
      <c r="VZD124" s="16"/>
      <c r="VZE124" s="16"/>
      <c r="VZF124" s="16"/>
      <c r="VZG124" s="16"/>
      <c r="VZH124" s="16"/>
      <c r="VZI124" s="16"/>
      <c r="VZJ124" s="16"/>
      <c r="VZK124" s="16"/>
      <c r="VZL124" s="16"/>
      <c r="VZM124" s="16"/>
      <c r="VZN124" s="16"/>
      <c r="VZO124" s="16"/>
      <c r="VZP124" s="16"/>
      <c r="VZQ124" s="16"/>
      <c r="VZR124" s="16"/>
      <c r="VZS124" s="16"/>
      <c r="VZT124" s="16"/>
      <c r="VZU124" s="16"/>
      <c r="VZV124" s="16"/>
      <c r="VZW124" s="16"/>
      <c r="VZX124" s="16"/>
      <c r="VZY124" s="16"/>
      <c r="VZZ124" s="16"/>
      <c r="WAA124" s="16"/>
      <c r="WAB124" s="16"/>
      <c r="WAC124" s="16"/>
      <c r="WAD124" s="16"/>
      <c r="WAE124" s="16"/>
      <c r="WAF124" s="16"/>
      <c r="WAG124" s="16"/>
      <c r="WAH124" s="16"/>
      <c r="WAI124" s="16"/>
      <c r="WAJ124" s="16"/>
      <c r="WAK124" s="16"/>
      <c r="WAL124" s="16"/>
      <c r="WAM124" s="16"/>
      <c r="WAN124" s="16"/>
      <c r="WAO124" s="16"/>
      <c r="WAP124" s="16"/>
      <c r="WAQ124" s="16"/>
      <c r="WAR124" s="16"/>
      <c r="WAS124" s="16"/>
      <c r="WAT124" s="16"/>
      <c r="WAU124" s="16"/>
      <c r="WAV124" s="16"/>
      <c r="WAW124" s="16"/>
      <c r="WAX124" s="16"/>
      <c r="WAY124" s="16"/>
      <c r="WAZ124" s="16"/>
      <c r="WBA124" s="16"/>
      <c r="WBB124" s="16"/>
      <c r="WBC124" s="16"/>
      <c r="WBD124" s="16"/>
      <c r="WBE124" s="16"/>
      <c r="WBF124" s="16"/>
      <c r="WBG124" s="16"/>
      <c r="WBH124" s="16"/>
      <c r="WBI124" s="16"/>
      <c r="WBJ124" s="16"/>
      <c r="WBK124" s="16"/>
      <c r="WBL124" s="16"/>
      <c r="WBM124" s="16"/>
      <c r="WBN124" s="16"/>
      <c r="WBO124" s="16"/>
      <c r="WBP124" s="16"/>
      <c r="WBQ124" s="16"/>
      <c r="WBR124" s="16"/>
      <c r="WBS124" s="16"/>
      <c r="WBT124" s="16"/>
      <c r="WBU124" s="16"/>
      <c r="WBV124" s="16"/>
      <c r="WBW124" s="16"/>
      <c r="WBX124" s="16"/>
      <c r="WBY124" s="16"/>
      <c r="WBZ124" s="16"/>
      <c r="WCA124" s="16"/>
      <c r="WCB124" s="16"/>
      <c r="WCC124" s="16"/>
      <c r="WCD124" s="16"/>
      <c r="WCE124" s="16"/>
      <c r="WCF124" s="16"/>
      <c r="WCG124" s="16"/>
      <c r="WCH124" s="16"/>
      <c r="WCI124" s="16"/>
      <c r="WCJ124" s="16"/>
      <c r="WCK124" s="16"/>
      <c r="WCL124" s="16"/>
      <c r="WCM124" s="16"/>
      <c r="WCN124" s="16"/>
      <c r="WCO124" s="16"/>
      <c r="WCP124" s="16"/>
      <c r="WCQ124" s="16"/>
      <c r="WCR124" s="16"/>
      <c r="WCS124" s="16"/>
      <c r="WCT124" s="16"/>
      <c r="WCU124" s="16"/>
      <c r="WCV124" s="16"/>
      <c r="WCW124" s="16"/>
      <c r="WCX124" s="16"/>
      <c r="WCY124" s="16"/>
      <c r="WCZ124" s="16"/>
      <c r="WDA124" s="16"/>
      <c r="WDB124" s="16"/>
      <c r="WDC124" s="16"/>
      <c r="WDD124" s="16"/>
      <c r="WDE124" s="16"/>
      <c r="WDF124" s="16"/>
      <c r="WDG124" s="16"/>
      <c r="WDH124" s="16"/>
      <c r="WDI124" s="16"/>
      <c r="WDJ124" s="16"/>
      <c r="WDK124" s="16"/>
      <c r="WDL124" s="16"/>
      <c r="WDM124" s="16"/>
      <c r="WDN124" s="16"/>
      <c r="WDO124" s="16"/>
      <c r="WDP124" s="16"/>
      <c r="WDQ124" s="16"/>
      <c r="WDR124" s="16"/>
      <c r="WDS124" s="16"/>
      <c r="WDT124" s="16"/>
      <c r="WDU124" s="16"/>
      <c r="WDV124" s="16"/>
      <c r="WDW124" s="16"/>
      <c r="WDX124" s="16"/>
      <c r="WDY124" s="16"/>
      <c r="WDZ124" s="16"/>
      <c r="WEA124" s="16"/>
      <c r="WEB124" s="16"/>
      <c r="WEC124" s="16"/>
      <c r="WED124" s="16"/>
      <c r="WEE124" s="16"/>
      <c r="WEF124" s="16"/>
      <c r="WEG124" s="16"/>
      <c r="WEH124" s="16"/>
      <c r="WEI124" s="16"/>
      <c r="WEJ124" s="16"/>
      <c r="WEK124" s="16"/>
      <c r="WEL124" s="16"/>
      <c r="WEM124" s="16"/>
      <c r="WEN124" s="16"/>
      <c r="WEO124" s="16"/>
      <c r="WEP124" s="16"/>
      <c r="WEQ124" s="16"/>
      <c r="WER124" s="16"/>
      <c r="WES124" s="16"/>
      <c r="WET124" s="16"/>
      <c r="WEU124" s="16"/>
      <c r="WEV124" s="16"/>
      <c r="WEW124" s="16"/>
      <c r="WEX124" s="16"/>
      <c r="WEY124" s="16"/>
      <c r="WEZ124" s="16"/>
      <c r="WFA124" s="16"/>
      <c r="WFB124" s="16"/>
      <c r="WFC124" s="16"/>
      <c r="WFD124" s="16"/>
      <c r="WFE124" s="16"/>
      <c r="WFF124" s="16"/>
      <c r="WFG124" s="16"/>
      <c r="WFH124" s="16"/>
      <c r="WFI124" s="16"/>
      <c r="WFJ124" s="16"/>
      <c r="WFK124" s="16"/>
      <c r="WFL124" s="16"/>
      <c r="WFM124" s="16"/>
      <c r="WFN124" s="16"/>
      <c r="WFO124" s="16"/>
      <c r="WFP124" s="16"/>
      <c r="WFQ124" s="16"/>
      <c r="WFR124" s="16"/>
      <c r="WFS124" s="16"/>
      <c r="WFT124" s="16"/>
      <c r="WFU124" s="16"/>
      <c r="WFV124" s="16"/>
      <c r="WFW124" s="16"/>
      <c r="WFX124" s="16"/>
      <c r="WFY124" s="16"/>
      <c r="WFZ124" s="16"/>
      <c r="WGA124" s="16"/>
      <c r="WGB124" s="16"/>
      <c r="WGC124" s="16"/>
      <c r="WGD124" s="16"/>
      <c r="WGE124" s="16"/>
      <c r="WGF124" s="16"/>
      <c r="WGG124" s="16"/>
      <c r="WGH124" s="16"/>
      <c r="WGI124" s="16"/>
      <c r="WGJ124" s="16"/>
      <c r="WGK124" s="16"/>
      <c r="WGL124" s="16"/>
      <c r="WGM124" s="16"/>
      <c r="WGN124" s="16"/>
      <c r="WGO124" s="16"/>
      <c r="WGP124" s="16"/>
      <c r="WGQ124" s="16"/>
      <c r="WGR124" s="16"/>
      <c r="WGS124" s="16"/>
      <c r="WGT124" s="16"/>
      <c r="WGU124" s="16"/>
      <c r="WGV124" s="16"/>
      <c r="WGW124" s="16"/>
      <c r="WGX124" s="16"/>
      <c r="WGY124" s="16"/>
      <c r="WGZ124" s="16"/>
      <c r="WHA124" s="16"/>
      <c r="WHB124" s="16"/>
      <c r="WHC124" s="16"/>
      <c r="WHD124" s="16"/>
      <c r="WHE124" s="16"/>
      <c r="WHF124" s="16"/>
      <c r="WHG124" s="16"/>
      <c r="WHH124" s="16"/>
      <c r="WHI124" s="16"/>
      <c r="WHJ124" s="16"/>
      <c r="WHK124" s="16"/>
      <c r="WHL124" s="16"/>
      <c r="WHM124" s="16"/>
      <c r="WHN124" s="16"/>
      <c r="WHO124" s="16"/>
      <c r="WHP124" s="16"/>
      <c r="WHQ124" s="16"/>
      <c r="WHR124" s="16"/>
      <c r="WHS124" s="16"/>
      <c r="WHT124" s="16"/>
      <c r="WHU124" s="16"/>
      <c r="WHV124" s="16"/>
      <c r="WHW124" s="16"/>
      <c r="WHX124" s="16"/>
      <c r="WHY124" s="16"/>
      <c r="WHZ124" s="16"/>
      <c r="WIA124" s="16"/>
      <c r="WIB124" s="16"/>
      <c r="WIC124" s="16"/>
      <c r="WID124" s="16"/>
      <c r="WIE124" s="16"/>
      <c r="WIF124" s="16"/>
      <c r="WIG124" s="16"/>
      <c r="WIH124" s="16"/>
      <c r="WII124" s="16"/>
      <c r="WIJ124" s="16"/>
      <c r="WIK124" s="16"/>
      <c r="WIL124" s="16"/>
      <c r="WIM124" s="16"/>
      <c r="WIN124" s="16"/>
      <c r="WIO124" s="16"/>
      <c r="WIP124" s="16"/>
      <c r="WIQ124" s="16"/>
      <c r="WIR124" s="16"/>
      <c r="WIS124" s="16"/>
      <c r="WIT124" s="16"/>
      <c r="WIU124" s="16"/>
      <c r="WIV124" s="16"/>
      <c r="WIW124" s="16"/>
      <c r="WIX124" s="16"/>
      <c r="WIY124" s="16"/>
      <c r="WIZ124" s="16"/>
      <c r="WJA124" s="16"/>
      <c r="WJB124" s="16"/>
      <c r="WJC124" s="16"/>
      <c r="WJD124" s="16"/>
      <c r="WJE124" s="16"/>
      <c r="WJF124" s="16"/>
      <c r="WJG124" s="16"/>
      <c r="WJH124" s="16"/>
      <c r="WJI124" s="16"/>
      <c r="WJJ124" s="16"/>
      <c r="WJK124" s="16"/>
      <c r="WJL124" s="16"/>
      <c r="WJM124" s="16"/>
      <c r="WJN124" s="16"/>
      <c r="WJO124" s="16"/>
      <c r="WJP124" s="16"/>
      <c r="WJQ124" s="16"/>
      <c r="WJR124" s="16"/>
      <c r="WJS124" s="16"/>
      <c r="WJT124" s="16"/>
      <c r="WJU124" s="16"/>
      <c r="WJV124" s="16"/>
      <c r="WJW124" s="16"/>
      <c r="WJX124" s="16"/>
      <c r="WJY124" s="16"/>
      <c r="WJZ124" s="16"/>
      <c r="WKA124" s="16"/>
      <c r="WKB124" s="16"/>
      <c r="WKC124" s="16"/>
      <c r="WKD124" s="16"/>
      <c r="WKE124" s="16"/>
      <c r="WKF124" s="16"/>
      <c r="WKG124" s="16"/>
      <c r="WKH124" s="16"/>
      <c r="WKI124" s="16"/>
      <c r="WKJ124" s="16"/>
      <c r="WKK124" s="16"/>
      <c r="WKL124" s="16"/>
      <c r="WKM124" s="16"/>
      <c r="WKN124" s="16"/>
      <c r="WKO124" s="16"/>
      <c r="WKP124" s="16"/>
      <c r="WKQ124" s="16"/>
      <c r="WKR124" s="16"/>
      <c r="WKS124" s="16"/>
      <c r="WKT124" s="16"/>
      <c r="WKU124" s="16"/>
      <c r="WKV124" s="16"/>
      <c r="WKW124" s="16"/>
      <c r="WKX124" s="16"/>
      <c r="WKY124" s="16"/>
      <c r="WKZ124" s="16"/>
      <c r="WLA124" s="16"/>
      <c r="WLB124" s="16"/>
      <c r="WLC124" s="16"/>
      <c r="WLD124" s="16"/>
      <c r="WLE124" s="16"/>
      <c r="WLF124" s="16"/>
      <c r="WLG124" s="16"/>
      <c r="WLH124" s="16"/>
      <c r="WLI124" s="16"/>
      <c r="WLJ124" s="16"/>
      <c r="WLK124" s="16"/>
      <c r="WLL124" s="16"/>
      <c r="WLM124" s="16"/>
      <c r="WLN124" s="16"/>
      <c r="WLO124" s="16"/>
      <c r="WLP124" s="16"/>
      <c r="WLQ124" s="16"/>
      <c r="WLR124" s="16"/>
      <c r="WLS124" s="16"/>
      <c r="WLT124" s="16"/>
      <c r="WLU124" s="16"/>
      <c r="WLV124" s="16"/>
      <c r="WLW124" s="16"/>
      <c r="WLX124" s="16"/>
      <c r="WLY124" s="16"/>
      <c r="WLZ124" s="16"/>
      <c r="WMA124" s="16"/>
      <c r="WMB124" s="16"/>
      <c r="WMC124" s="16"/>
      <c r="WMD124" s="16"/>
      <c r="WME124" s="16"/>
      <c r="WMF124" s="16"/>
      <c r="WMG124" s="16"/>
      <c r="WMH124" s="16"/>
      <c r="WMI124" s="16"/>
      <c r="WMJ124" s="16"/>
      <c r="WMK124" s="16"/>
      <c r="WML124" s="16"/>
      <c r="WMM124" s="16"/>
      <c r="WMN124" s="16"/>
      <c r="WMO124" s="16"/>
      <c r="WMP124" s="16"/>
      <c r="WMQ124" s="16"/>
      <c r="WMR124" s="16"/>
      <c r="WMS124" s="16"/>
      <c r="WMT124" s="16"/>
      <c r="WMU124" s="16"/>
      <c r="WMV124" s="16"/>
      <c r="WMW124" s="16"/>
      <c r="WMX124" s="16"/>
      <c r="WMY124" s="16"/>
      <c r="WMZ124" s="16"/>
      <c r="WNA124" s="16"/>
      <c r="WNB124" s="16"/>
      <c r="WNC124" s="16"/>
      <c r="WND124" s="16"/>
      <c r="WNE124" s="16"/>
      <c r="WNF124" s="16"/>
      <c r="WNG124" s="16"/>
      <c r="WNH124" s="16"/>
      <c r="WNI124" s="16"/>
      <c r="WNJ124" s="16"/>
      <c r="WNK124" s="16"/>
      <c r="WNL124" s="16"/>
      <c r="WNM124" s="16"/>
      <c r="WNN124" s="16"/>
      <c r="WNO124" s="16"/>
      <c r="WNP124" s="16"/>
      <c r="WNQ124" s="16"/>
      <c r="WNR124" s="16"/>
      <c r="WNS124" s="16"/>
      <c r="WNT124" s="16"/>
      <c r="WNU124" s="16"/>
      <c r="WNV124" s="16"/>
      <c r="WNW124" s="16"/>
      <c r="WNX124" s="16"/>
      <c r="WNY124" s="16"/>
      <c r="WNZ124" s="16"/>
      <c r="WOA124" s="16"/>
      <c r="WOB124" s="16"/>
      <c r="WOC124" s="16"/>
      <c r="WOD124" s="16"/>
      <c r="WOE124" s="16"/>
      <c r="WOF124" s="16"/>
      <c r="WOG124" s="16"/>
      <c r="WOH124" s="16"/>
      <c r="WOI124" s="16"/>
      <c r="WOJ124" s="16"/>
      <c r="WOK124" s="16"/>
      <c r="WOL124" s="16"/>
      <c r="WOM124" s="16"/>
      <c r="WON124" s="16"/>
      <c r="WOO124" s="16"/>
      <c r="WOP124" s="16"/>
      <c r="WOQ124" s="16"/>
      <c r="WOR124" s="16"/>
      <c r="WOS124" s="16"/>
      <c r="WOT124" s="16"/>
      <c r="WOU124" s="16"/>
      <c r="WOV124" s="16"/>
      <c r="WOW124" s="16"/>
      <c r="WOX124" s="16"/>
      <c r="WOY124" s="16"/>
      <c r="WOZ124" s="16"/>
      <c r="WPA124" s="16"/>
      <c r="WPB124" s="16"/>
      <c r="WPC124" s="16"/>
      <c r="WPD124" s="16"/>
      <c r="WPE124" s="16"/>
      <c r="WPF124" s="16"/>
      <c r="WPG124" s="16"/>
      <c r="WPH124" s="16"/>
      <c r="WPI124" s="16"/>
      <c r="WPJ124" s="16"/>
      <c r="WPK124" s="16"/>
      <c r="WPL124" s="16"/>
      <c r="WPM124" s="16"/>
      <c r="WPN124" s="16"/>
      <c r="WPO124" s="16"/>
      <c r="WPP124" s="16"/>
      <c r="WPQ124" s="16"/>
      <c r="WPR124" s="16"/>
      <c r="WPS124" s="16"/>
      <c r="WPT124" s="16"/>
      <c r="WPU124" s="16"/>
      <c r="WPV124" s="16"/>
      <c r="WPW124" s="16"/>
      <c r="WPX124" s="16"/>
      <c r="WPY124" s="16"/>
      <c r="WPZ124" s="16"/>
      <c r="WQA124" s="16"/>
      <c r="WQB124" s="16"/>
      <c r="WQC124" s="16"/>
      <c r="WQD124" s="16"/>
      <c r="WQE124" s="16"/>
      <c r="WQF124" s="16"/>
      <c r="WQG124" s="16"/>
      <c r="WQH124" s="16"/>
      <c r="WQI124" s="16"/>
      <c r="WQJ124" s="16"/>
      <c r="WQK124" s="16"/>
      <c r="WQL124" s="16"/>
      <c r="WQM124" s="16"/>
      <c r="WQN124" s="16"/>
      <c r="WQO124" s="16"/>
      <c r="WQP124" s="16"/>
      <c r="WQQ124" s="16"/>
      <c r="WQR124" s="16"/>
      <c r="WQS124" s="16"/>
      <c r="WQT124" s="16"/>
      <c r="WQU124" s="16"/>
      <c r="WQV124" s="16"/>
      <c r="WQW124" s="16"/>
      <c r="WQX124" s="16"/>
      <c r="WQY124" s="16"/>
      <c r="WQZ124" s="16"/>
      <c r="WRA124" s="16"/>
      <c r="WRB124" s="16"/>
      <c r="WRC124" s="16"/>
      <c r="WRD124" s="16"/>
      <c r="WRE124" s="16"/>
      <c r="WRF124" s="16"/>
      <c r="WRG124" s="16"/>
      <c r="WRH124" s="16"/>
      <c r="WRI124" s="16"/>
      <c r="WRJ124" s="16"/>
      <c r="WRK124" s="16"/>
      <c r="WRL124" s="16"/>
      <c r="WRM124" s="16"/>
      <c r="WRN124" s="16"/>
      <c r="WRO124" s="16"/>
      <c r="WRP124" s="16"/>
      <c r="WRQ124" s="16"/>
      <c r="WRR124" s="16"/>
      <c r="WRS124" s="16"/>
      <c r="WRT124" s="16"/>
      <c r="WRU124" s="16"/>
      <c r="WRV124" s="16"/>
      <c r="WRW124" s="16"/>
      <c r="WRX124" s="16"/>
      <c r="WRY124" s="16"/>
      <c r="WRZ124" s="16"/>
      <c r="WSA124" s="16"/>
      <c r="WSB124" s="16"/>
      <c r="WSC124" s="16"/>
      <c r="WSD124" s="16"/>
      <c r="WSE124" s="16"/>
      <c r="WSF124" s="16"/>
      <c r="WSG124" s="16"/>
      <c r="WSH124" s="16"/>
      <c r="WSI124" s="16"/>
      <c r="WSJ124" s="16"/>
      <c r="WSK124" s="16"/>
      <c r="WSL124" s="16"/>
      <c r="WSM124" s="16"/>
      <c r="WSN124" s="16"/>
      <c r="WSO124" s="16"/>
      <c r="WSP124" s="16"/>
      <c r="WSQ124" s="16"/>
      <c r="WSR124" s="16"/>
      <c r="WSS124" s="16"/>
      <c r="WST124" s="16"/>
      <c r="WSU124" s="16"/>
      <c r="WSV124" s="16"/>
      <c r="WSW124" s="16"/>
      <c r="WSX124" s="16"/>
      <c r="WSY124" s="16"/>
      <c r="WSZ124" s="16"/>
      <c r="WTA124" s="16"/>
      <c r="WTB124" s="16"/>
      <c r="WTC124" s="16"/>
      <c r="WTD124" s="16"/>
      <c r="WTE124" s="16"/>
      <c r="WTF124" s="16"/>
      <c r="WTG124" s="16"/>
      <c r="WTH124" s="16"/>
      <c r="WTI124" s="16"/>
      <c r="WTJ124" s="16"/>
      <c r="WTK124" s="16"/>
      <c r="WTL124" s="16"/>
      <c r="WTM124" s="16"/>
      <c r="WTN124" s="16"/>
      <c r="WTO124" s="16"/>
      <c r="WTP124" s="16"/>
      <c r="WTQ124" s="16"/>
      <c r="WTR124" s="16"/>
      <c r="WTS124" s="16"/>
      <c r="WTT124" s="16"/>
      <c r="WTU124" s="16"/>
      <c r="WTV124" s="16"/>
      <c r="WTW124" s="16"/>
      <c r="WTX124" s="16"/>
      <c r="WTY124" s="16"/>
      <c r="WTZ124" s="16"/>
      <c r="WUA124" s="16"/>
      <c r="WUB124" s="16"/>
      <c r="WUC124" s="16"/>
      <c r="WUD124" s="16"/>
      <c r="WUE124" s="16"/>
      <c r="WUF124" s="16"/>
      <c r="WUG124" s="16"/>
      <c r="WUH124" s="16"/>
      <c r="WUI124" s="16"/>
      <c r="WUJ124" s="16"/>
      <c r="WUK124" s="16"/>
      <c r="WUL124" s="16"/>
      <c r="WUM124" s="16"/>
      <c r="WUN124" s="16"/>
      <c r="WUO124" s="16"/>
      <c r="WUP124" s="16"/>
      <c r="WUQ124" s="16"/>
      <c r="WUR124" s="16"/>
      <c r="WUS124" s="16"/>
      <c r="WUT124" s="16"/>
      <c r="WUU124" s="16"/>
      <c r="WUV124" s="16"/>
      <c r="WUW124" s="16"/>
      <c r="WUX124" s="16"/>
      <c r="WUY124" s="16"/>
      <c r="WUZ124" s="16"/>
      <c r="WVA124" s="16"/>
      <c r="WVB124" s="16"/>
      <c r="WVC124" s="16"/>
      <c r="WVD124" s="16"/>
      <c r="WVE124" s="16"/>
      <c r="WVF124" s="16"/>
      <c r="WVG124" s="16"/>
      <c r="WVH124" s="16"/>
      <c r="WVI124" s="16"/>
      <c r="WVJ124" s="16"/>
      <c r="WVK124" s="16"/>
      <c r="WVL124" s="16"/>
      <c r="WVM124" s="16"/>
      <c r="WVN124" s="16"/>
      <c r="WVO124" s="16"/>
      <c r="WVP124" s="16"/>
      <c r="WVQ124" s="16"/>
      <c r="WVR124" s="16"/>
      <c r="WVS124" s="16"/>
      <c r="WVT124" s="16"/>
      <c r="WVU124" s="16"/>
      <c r="WVV124" s="16"/>
      <c r="WVW124" s="16"/>
      <c r="WVX124" s="16"/>
      <c r="WVY124" s="16"/>
      <c r="WVZ124" s="16"/>
      <c r="WWA124" s="16"/>
      <c r="WWB124" s="16"/>
      <c r="WWC124" s="16"/>
      <c r="WWD124" s="16"/>
      <c r="WWE124" s="16"/>
      <c r="WWF124" s="16"/>
      <c r="WWG124" s="16"/>
      <c r="WWH124" s="16"/>
      <c r="WWI124" s="16"/>
      <c r="WWJ124" s="16"/>
      <c r="WWK124" s="16"/>
      <c r="WWL124" s="16"/>
      <c r="WWM124" s="16"/>
      <c r="WWN124" s="16"/>
      <c r="WWO124" s="16"/>
      <c r="WWP124" s="16"/>
      <c r="WWQ124" s="16"/>
      <c r="WWR124" s="16"/>
      <c r="WWS124" s="16"/>
      <c r="WWT124" s="16"/>
      <c r="WWU124" s="16"/>
      <c r="WWV124" s="16"/>
      <c r="WWW124" s="16"/>
      <c r="WWX124" s="16"/>
      <c r="WWY124" s="16"/>
      <c r="WWZ124" s="16"/>
      <c r="WXA124" s="16"/>
      <c r="WXB124" s="16"/>
      <c r="WXC124" s="16"/>
      <c r="WXD124" s="16"/>
      <c r="WXE124" s="16"/>
      <c r="WXF124" s="16"/>
      <c r="WXG124" s="16"/>
      <c r="WXH124" s="16"/>
      <c r="WXI124" s="16"/>
      <c r="WXJ124" s="16"/>
      <c r="WXK124" s="16"/>
      <c r="WXL124" s="16"/>
      <c r="WXM124" s="16"/>
      <c r="WXN124" s="16"/>
      <c r="WXO124" s="16"/>
      <c r="WXP124" s="16"/>
      <c r="WXQ124" s="16"/>
      <c r="WXR124" s="16"/>
      <c r="WXS124" s="16"/>
      <c r="WXT124" s="16"/>
      <c r="WXU124" s="16"/>
      <c r="WXV124" s="16"/>
      <c r="WXW124" s="16"/>
      <c r="WXX124" s="16"/>
      <c r="WXY124" s="16"/>
      <c r="WXZ124" s="16"/>
      <c r="WYA124" s="16"/>
      <c r="WYB124" s="16"/>
      <c r="WYC124" s="16"/>
      <c r="WYD124" s="16"/>
      <c r="WYE124" s="16"/>
      <c r="WYF124" s="16"/>
      <c r="WYG124" s="16"/>
      <c r="WYH124" s="16"/>
      <c r="WYI124" s="16"/>
      <c r="WYJ124" s="16"/>
      <c r="WYK124" s="16"/>
      <c r="WYL124" s="16"/>
      <c r="WYM124" s="16"/>
      <c r="WYN124" s="16"/>
      <c r="WYO124" s="16"/>
      <c r="WYP124" s="16"/>
      <c r="WYQ124" s="16"/>
      <c r="WYR124" s="16"/>
      <c r="WYS124" s="16"/>
      <c r="WYT124" s="16"/>
      <c r="WYU124" s="16"/>
      <c r="WYV124" s="16"/>
      <c r="WYW124" s="16"/>
      <c r="WYX124" s="16"/>
      <c r="WYY124" s="16"/>
      <c r="WYZ124" s="16"/>
      <c r="WZA124" s="16"/>
      <c r="WZB124" s="16"/>
      <c r="WZC124" s="16"/>
      <c r="WZD124" s="16"/>
      <c r="WZE124" s="16"/>
      <c r="WZF124" s="16"/>
      <c r="WZG124" s="16"/>
      <c r="WZH124" s="16"/>
      <c r="WZI124" s="16"/>
      <c r="WZJ124" s="16"/>
      <c r="WZK124" s="16"/>
      <c r="WZL124" s="16"/>
      <c r="WZM124" s="16"/>
      <c r="WZN124" s="16"/>
      <c r="WZO124" s="16"/>
      <c r="WZP124" s="16"/>
      <c r="WZQ124" s="16"/>
      <c r="WZR124" s="16"/>
      <c r="WZS124" s="16"/>
      <c r="WZT124" s="16"/>
      <c r="WZU124" s="16"/>
      <c r="WZV124" s="16"/>
      <c r="WZW124" s="16"/>
      <c r="WZX124" s="16"/>
      <c r="WZY124" s="16"/>
      <c r="WZZ124" s="16"/>
      <c r="XAA124" s="16"/>
      <c r="XAB124" s="16"/>
      <c r="XAC124" s="16"/>
      <c r="XAD124" s="16"/>
      <c r="XAE124" s="16"/>
      <c r="XAF124" s="16"/>
      <c r="XAG124" s="16"/>
      <c r="XAH124" s="16"/>
      <c r="XAI124" s="16"/>
      <c r="XAJ124" s="16"/>
      <c r="XAK124" s="16"/>
      <c r="XAL124" s="16"/>
      <c r="XAM124" s="16"/>
      <c r="XAN124" s="16"/>
      <c r="XAO124" s="16"/>
      <c r="XAP124" s="16"/>
      <c r="XAQ124" s="16"/>
      <c r="XAR124" s="16"/>
      <c r="XAS124" s="16"/>
      <c r="XAT124" s="16"/>
      <c r="XAU124" s="16"/>
      <c r="XAV124" s="16"/>
      <c r="XAW124" s="16"/>
      <c r="XAX124" s="16"/>
      <c r="XAY124" s="16"/>
      <c r="XAZ124" s="16"/>
      <c r="XBA124" s="16"/>
      <c r="XBB124" s="16"/>
      <c r="XBC124" s="16"/>
      <c r="XBD124" s="16"/>
      <c r="XBE124" s="16"/>
      <c r="XBF124" s="16"/>
      <c r="XBG124" s="16"/>
      <c r="XBH124" s="16"/>
      <c r="XBI124" s="16"/>
      <c r="XBJ124" s="16"/>
      <c r="XBK124" s="16"/>
      <c r="XBL124" s="16"/>
      <c r="XBM124" s="16"/>
      <c r="XBN124" s="16"/>
      <c r="XBO124" s="16"/>
      <c r="XBP124" s="16"/>
      <c r="XBQ124" s="16"/>
      <c r="XBR124" s="16"/>
      <c r="XBS124" s="16"/>
      <c r="XBT124" s="16"/>
      <c r="XBU124" s="16"/>
      <c r="XBV124" s="16"/>
      <c r="XBW124" s="16"/>
      <c r="XBX124" s="16"/>
      <c r="XBY124" s="16"/>
      <c r="XBZ124" s="16"/>
      <c r="XCA124" s="16"/>
      <c r="XCB124" s="16"/>
      <c r="XCC124" s="16"/>
      <c r="XCD124" s="16"/>
      <c r="XCE124" s="16"/>
      <c r="XCF124" s="16"/>
      <c r="XCG124" s="16"/>
      <c r="XCH124" s="16"/>
      <c r="XCI124" s="16"/>
      <c r="XCJ124" s="16"/>
      <c r="XCK124" s="16"/>
      <c r="XCL124" s="16"/>
      <c r="XCM124" s="16"/>
      <c r="XCN124" s="16"/>
      <c r="XCO124" s="16"/>
      <c r="XCP124" s="16"/>
      <c r="XCQ124" s="16"/>
      <c r="XCR124" s="16"/>
      <c r="XCS124" s="16"/>
      <c r="XCT124" s="16"/>
      <c r="XCU124" s="16"/>
      <c r="XCV124" s="16"/>
      <c r="XCW124" s="16"/>
      <c r="XCX124" s="16"/>
      <c r="XCY124" s="16"/>
      <c r="XCZ124" s="16"/>
      <c r="XDA124" s="16"/>
      <c r="XDB124" s="16"/>
      <c r="XDC124" s="16"/>
      <c r="XDD124" s="16"/>
      <c r="XDE124" s="16"/>
      <c r="XDF124" s="16"/>
      <c r="XDG124" s="16"/>
      <c r="XDH124" s="16"/>
      <c r="XDI124" s="16"/>
      <c r="XDJ124" s="16"/>
      <c r="XDK124" s="16"/>
      <c r="XDL124" s="16"/>
      <c r="XDM124" s="16"/>
      <c r="XDN124" s="16"/>
      <c r="XDO124" s="16"/>
      <c r="XDP124" s="16"/>
      <c r="XDQ124" s="16"/>
      <c r="XDR124" s="16"/>
      <c r="XDS124" s="16"/>
      <c r="XDT124" s="16"/>
      <c r="XDU124" s="16"/>
      <c r="XDV124" s="16"/>
      <c r="XDW124" s="16"/>
      <c r="XDX124" s="16"/>
      <c r="XDY124" s="16"/>
      <c r="XDZ124" s="16"/>
      <c r="XEA124" s="16"/>
      <c r="XEB124" s="16"/>
      <c r="XEC124" s="16"/>
      <c r="XED124" s="16"/>
      <c r="XEE124" s="16"/>
      <c r="XEF124" s="16"/>
      <c r="XEG124" s="16"/>
      <c r="XEH124" s="16"/>
      <c r="XEI124" s="16"/>
      <c r="XEJ124" s="16"/>
      <c r="XEK124" s="16"/>
      <c r="XEL124" s="16"/>
      <c r="XEM124" s="16"/>
      <c r="XEN124" s="16"/>
      <c r="XEO124" s="16"/>
      <c r="XEP124" s="16"/>
      <c r="XEQ124" s="16"/>
      <c r="XER124" s="16"/>
      <c r="XES124" s="16"/>
      <c r="XET124" s="16"/>
      <c r="XEU124" s="16"/>
      <c r="XEV124" s="16"/>
      <c r="XEW124" s="16"/>
      <c r="XEX124" s="16"/>
      <c r="XEY124" s="16"/>
      <c r="XEZ124" s="16"/>
      <c r="XFA124" s="16"/>
      <c r="XFB124" s="16"/>
      <c r="XFC124" s="16"/>
    </row>
    <row r="125" spans="1:16384" s="15" customFormat="1" ht="15" hidden="1" customHeight="1">
      <c r="A125" s="16"/>
      <c r="B125" s="26"/>
      <c r="C125" s="26"/>
      <c r="D125" s="26"/>
      <c r="E125" s="26"/>
      <c r="F125" s="26"/>
      <c r="G125" s="26"/>
      <c r="H125" s="2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c r="TQ125" s="16"/>
      <c r="TR125" s="16"/>
      <c r="TS125" s="16"/>
      <c r="TT125" s="16"/>
      <c r="TU125" s="16"/>
      <c r="TV125" s="16"/>
      <c r="TW125" s="16"/>
      <c r="TX125" s="16"/>
      <c r="TY125" s="16"/>
      <c r="TZ125" s="16"/>
      <c r="UA125" s="16"/>
      <c r="UB125" s="16"/>
      <c r="UC125" s="16"/>
      <c r="UD125" s="16"/>
      <c r="UE125" s="16"/>
      <c r="UF125" s="16"/>
      <c r="UG125" s="16"/>
      <c r="UH125" s="16"/>
      <c r="UI125" s="16"/>
      <c r="UJ125" s="16"/>
      <c r="UK125" s="16"/>
      <c r="UL125" s="16"/>
      <c r="UM125" s="16"/>
      <c r="UN125" s="16"/>
      <c r="UO125" s="16"/>
      <c r="UP125" s="16"/>
      <c r="UQ125" s="16"/>
      <c r="UR125" s="16"/>
      <c r="US125" s="16"/>
      <c r="UT125" s="16"/>
      <c r="UU125" s="16"/>
      <c r="UV125" s="16"/>
      <c r="UW125" s="16"/>
      <c r="UX125" s="16"/>
      <c r="UY125" s="16"/>
      <c r="UZ125" s="16"/>
      <c r="VA125" s="16"/>
      <c r="VB125" s="16"/>
      <c r="VC125" s="16"/>
      <c r="VD125" s="16"/>
      <c r="VE125" s="16"/>
      <c r="VF125" s="16"/>
      <c r="VG125" s="16"/>
      <c r="VH125" s="16"/>
      <c r="VI125" s="16"/>
      <c r="VJ125" s="16"/>
      <c r="VK125" s="16"/>
      <c r="VL125" s="16"/>
      <c r="VM125" s="16"/>
      <c r="VN125" s="16"/>
      <c r="VO125" s="16"/>
      <c r="VP125" s="16"/>
      <c r="VQ125" s="16"/>
      <c r="VR125" s="16"/>
      <c r="VS125" s="16"/>
      <c r="VT125" s="16"/>
      <c r="VU125" s="16"/>
      <c r="VV125" s="16"/>
      <c r="VW125" s="16"/>
      <c r="VX125" s="16"/>
      <c r="VY125" s="16"/>
      <c r="VZ125" s="16"/>
      <c r="WA125" s="16"/>
      <c r="WB125" s="16"/>
      <c r="WC125" s="16"/>
      <c r="WD125" s="16"/>
      <c r="WE125" s="16"/>
      <c r="WF125" s="16"/>
      <c r="WG125" s="16"/>
      <c r="WH125" s="16"/>
      <c r="WI125" s="16"/>
      <c r="WJ125" s="16"/>
      <c r="WK125" s="16"/>
      <c r="WL125" s="16"/>
      <c r="WM125" s="16"/>
      <c r="WN125" s="16"/>
      <c r="WO125" s="16"/>
      <c r="WP125" s="16"/>
      <c r="WQ125" s="16"/>
      <c r="WR125" s="16"/>
      <c r="WS125" s="16"/>
      <c r="WT125" s="16"/>
      <c r="WU125" s="16"/>
      <c r="WV125" s="16"/>
      <c r="WW125" s="16"/>
      <c r="WX125" s="16"/>
      <c r="WY125" s="16"/>
      <c r="WZ125" s="16"/>
      <c r="XA125" s="16"/>
      <c r="XB125" s="16"/>
      <c r="XC125" s="16"/>
      <c r="XD125" s="16"/>
      <c r="XE125" s="16"/>
      <c r="XF125" s="16"/>
      <c r="XG125" s="16"/>
      <c r="XH125" s="16"/>
      <c r="XI125" s="16"/>
      <c r="XJ125" s="16"/>
      <c r="XK125" s="16"/>
      <c r="XL125" s="16"/>
      <c r="XM125" s="16"/>
      <c r="XN125" s="16"/>
      <c r="XO125" s="16"/>
      <c r="XP125" s="16"/>
      <c r="XQ125" s="16"/>
      <c r="XR125" s="16"/>
      <c r="XS125" s="16"/>
      <c r="XT125" s="16"/>
      <c r="XU125" s="16"/>
      <c r="XV125" s="16"/>
      <c r="XW125" s="16"/>
      <c r="XX125" s="16"/>
      <c r="XY125" s="16"/>
      <c r="XZ125" s="16"/>
      <c r="YA125" s="16"/>
      <c r="YB125" s="16"/>
      <c r="YC125" s="16"/>
      <c r="YD125" s="16"/>
      <c r="YE125" s="16"/>
      <c r="YF125" s="16"/>
      <c r="YG125" s="16"/>
      <c r="YH125" s="16"/>
      <c r="YI125" s="16"/>
      <c r="YJ125" s="16"/>
      <c r="YK125" s="16"/>
      <c r="YL125" s="16"/>
      <c r="YM125" s="16"/>
      <c r="YN125" s="16"/>
      <c r="YO125" s="16"/>
      <c r="YP125" s="16"/>
      <c r="YQ125" s="16"/>
      <c r="YR125" s="16"/>
      <c r="YS125" s="16"/>
      <c r="YT125" s="16"/>
      <c r="YU125" s="16"/>
      <c r="YV125" s="16"/>
      <c r="YW125" s="16"/>
      <c r="YX125" s="16"/>
      <c r="YY125" s="16"/>
      <c r="YZ125" s="16"/>
      <c r="ZA125" s="16"/>
      <c r="ZB125" s="16"/>
      <c r="ZC125" s="16"/>
      <c r="ZD125" s="16"/>
      <c r="ZE125" s="16"/>
      <c r="ZF125" s="16"/>
      <c r="ZG125" s="16"/>
      <c r="ZH125" s="16"/>
      <c r="ZI125" s="16"/>
      <c r="ZJ125" s="16"/>
      <c r="ZK125" s="16"/>
      <c r="ZL125" s="16"/>
      <c r="ZM125" s="16"/>
      <c r="ZN125" s="16"/>
      <c r="ZO125" s="16"/>
      <c r="ZP125" s="16"/>
      <c r="ZQ125" s="16"/>
      <c r="ZR125" s="16"/>
      <c r="ZS125" s="16"/>
      <c r="ZT125" s="16"/>
      <c r="ZU125" s="16"/>
      <c r="ZV125" s="16"/>
      <c r="ZW125" s="16"/>
      <c r="ZX125" s="16"/>
      <c r="ZY125" s="16"/>
      <c r="ZZ125" s="16"/>
      <c r="AAA125" s="16"/>
      <c r="AAB125" s="16"/>
      <c r="AAC125" s="16"/>
      <c r="AAD125" s="16"/>
      <c r="AAE125" s="16"/>
      <c r="AAF125" s="16"/>
      <c r="AAG125" s="16"/>
      <c r="AAH125" s="16"/>
      <c r="AAI125" s="16"/>
      <c r="AAJ125" s="16"/>
      <c r="AAK125" s="16"/>
      <c r="AAL125" s="16"/>
      <c r="AAM125" s="16"/>
      <c r="AAN125" s="16"/>
      <c r="AAO125" s="16"/>
      <c r="AAP125" s="16"/>
      <c r="AAQ125" s="16"/>
      <c r="AAR125" s="16"/>
      <c r="AAS125" s="16"/>
      <c r="AAT125" s="16"/>
      <c r="AAU125" s="16"/>
      <c r="AAV125" s="16"/>
      <c r="AAW125" s="16"/>
      <c r="AAX125" s="16"/>
      <c r="AAY125" s="16"/>
      <c r="AAZ125" s="16"/>
      <c r="ABA125" s="16"/>
      <c r="ABB125" s="16"/>
      <c r="ABC125" s="16"/>
      <c r="ABD125" s="16"/>
      <c r="ABE125" s="16"/>
      <c r="ABF125" s="16"/>
      <c r="ABG125" s="16"/>
      <c r="ABH125" s="16"/>
      <c r="ABI125" s="16"/>
      <c r="ABJ125" s="16"/>
      <c r="ABK125" s="16"/>
      <c r="ABL125" s="16"/>
      <c r="ABM125" s="16"/>
      <c r="ABN125" s="16"/>
      <c r="ABO125" s="16"/>
      <c r="ABP125" s="16"/>
      <c r="ABQ125" s="16"/>
      <c r="ABR125" s="16"/>
      <c r="ABS125" s="16"/>
      <c r="ABT125" s="16"/>
      <c r="ABU125" s="16"/>
      <c r="ABV125" s="16"/>
      <c r="ABW125" s="16"/>
      <c r="ABX125" s="16"/>
      <c r="ABY125" s="16"/>
      <c r="ABZ125" s="16"/>
      <c r="ACA125" s="16"/>
      <c r="ACB125" s="16"/>
      <c r="ACC125" s="16"/>
      <c r="ACD125" s="16"/>
      <c r="ACE125" s="16"/>
      <c r="ACF125" s="16"/>
      <c r="ACG125" s="16"/>
      <c r="ACH125" s="16"/>
      <c r="ACI125" s="16"/>
      <c r="ACJ125" s="16"/>
      <c r="ACK125" s="16"/>
      <c r="ACL125" s="16"/>
      <c r="ACM125" s="16"/>
      <c r="ACN125" s="16"/>
      <c r="ACO125" s="16"/>
      <c r="ACP125" s="16"/>
      <c r="ACQ125" s="16"/>
      <c r="ACR125" s="16"/>
      <c r="ACS125" s="16"/>
      <c r="ACT125" s="16"/>
      <c r="ACU125" s="16"/>
      <c r="ACV125" s="16"/>
      <c r="ACW125" s="16"/>
      <c r="ACX125" s="16"/>
      <c r="ACY125" s="16"/>
      <c r="ACZ125" s="16"/>
      <c r="ADA125" s="16"/>
      <c r="ADB125" s="16"/>
      <c r="ADC125" s="16"/>
      <c r="ADD125" s="16"/>
      <c r="ADE125" s="16"/>
      <c r="ADF125" s="16"/>
      <c r="ADG125" s="16"/>
      <c r="ADH125" s="16"/>
      <c r="ADI125" s="16"/>
      <c r="ADJ125" s="16"/>
      <c r="ADK125" s="16"/>
      <c r="ADL125" s="16"/>
      <c r="ADM125" s="16"/>
      <c r="ADN125" s="16"/>
      <c r="ADO125" s="16"/>
      <c r="ADP125" s="16"/>
      <c r="ADQ125" s="16"/>
      <c r="ADR125" s="16"/>
      <c r="ADS125" s="16"/>
      <c r="ADT125" s="16"/>
      <c r="ADU125" s="16"/>
      <c r="ADV125" s="16"/>
      <c r="ADW125" s="16"/>
      <c r="ADX125" s="16"/>
      <c r="ADY125" s="16"/>
      <c r="ADZ125" s="16"/>
      <c r="AEA125" s="16"/>
      <c r="AEB125" s="16"/>
      <c r="AEC125" s="16"/>
      <c r="AED125" s="16"/>
      <c r="AEE125" s="16"/>
      <c r="AEF125" s="16"/>
      <c r="AEG125" s="16"/>
      <c r="AEH125" s="16"/>
      <c r="AEI125" s="16"/>
      <c r="AEJ125" s="16"/>
      <c r="AEK125" s="16"/>
      <c r="AEL125" s="16"/>
      <c r="AEM125" s="16"/>
      <c r="AEN125" s="16"/>
      <c r="AEO125" s="16"/>
      <c r="AEP125" s="16"/>
      <c r="AEQ125" s="16"/>
      <c r="AER125" s="16"/>
      <c r="AES125" s="16"/>
      <c r="AET125" s="16"/>
      <c r="AEU125" s="16"/>
      <c r="AEV125" s="16"/>
      <c r="AEW125" s="16"/>
      <c r="AEX125" s="16"/>
      <c r="AEY125" s="16"/>
      <c r="AEZ125" s="16"/>
      <c r="AFA125" s="16"/>
      <c r="AFB125" s="16"/>
      <c r="AFC125" s="16"/>
      <c r="AFD125" s="16"/>
      <c r="AFE125" s="16"/>
      <c r="AFF125" s="16"/>
      <c r="AFG125" s="16"/>
      <c r="AFH125" s="16"/>
      <c r="AFI125" s="16"/>
      <c r="AFJ125" s="16"/>
      <c r="AFK125" s="16"/>
      <c r="AFL125" s="16"/>
      <c r="AFM125" s="16"/>
      <c r="AFN125" s="16"/>
      <c r="AFO125" s="16"/>
      <c r="AFP125" s="16"/>
      <c r="AFQ125" s="16"/>
      <c r="AFR125" s="16"/>
      <c r="AFS125" s="16"/>
      <c r="AFT125" s="16"/>
      <c r="AFU125" s="16"/>
      <c r="AFV125" s="16"/>
      <c r="AFW125" s="16"/>
      <c r="AFX125" s="16"/>
      <c r="AFY125" s="16"/>
      <c r="AFZ125" s="16"/>
      <c r="AGA125" s="16"/>
      <c r="AGB125" s="16"/>
      <c r="AGC125" s="16"/>
      <c r="AGD125" s="16"/>
      <c r="AGE125" s="16"/>
      <c r="AGF125" s="16"/>
      <c r="AGG125" s="16"/>
      <c r="AGH125" s="16"/>
      <c r="AGI125" s="16"/>
      <c r="AGJ125" s="16"/>
      <c r="AGK125" s="16"/>
      <c r="AGL125" s="16"/>
      <c r="AGM125" s="16"/>
      <c r="AGN125" s="16"/>
      <c r="AGO125" s="16"/>
      <c r="AGP125" s="16"/>
      <c r="AGQ125" s="16"/>
      <c r="AGR125" s="16"/>
      <c r="AGS125" s="16"/>
      <c r="AGT125" s="16"/>
      <c r="AGU125" s="16"/>
      <c r="AGV125" s="16"/>
      <c r="AGW125" s="16"/>
      <c r="AGX125" s="16"/>
      <c r="AGY125" s="16"/>
      <c r="AGZ125" s="16"/>
      <c r="AHA125" s="16"/>
      <c r="AHB125" s="16"/>
      <c r="AHC125" s="16"/>
      <c r="AHD125" s="16"/>
      <c r="AHE125" s="16"/>
      <c r="AHF125" s="16"/>
      <c r="AHG125" s="16"/>
      <c r="AHH125" s="16"/>
      <c r="AHI125" s="16"/>
      <c r="AHJ125" s="16"/>
      <c r="AHK125" s="16"/>
      <c r="AHL125" s="16"/>
      <c r="AHM125" s="16"/>
      <c r="AHN125" s="16"/>
      <c r="AHO125" s="16"/>
      <c r="AHP125" s="16"/>
      <c r="AHQ125" s="16"/>
      <c r="AHR125" s="16"/>
      <c r="AHS125" s="16"/>
      <c r="AHT125" s="16"/>
      <c r="AHU125" s="16"/>
      <c r="AHV125" s="16"/>
      <c r="AHW125" s="16"/>
      <c r="AHX125" s="16"/>
      <c r="AHY125" s="16"/>
      <c r="AHZ125" s="16"/>
      <c r="AIA125" s="16"/>
      <c r="AIB125" s="16"/>
      <c r="AIC125" s="16"/>
      <c r="AID125" s="16"/>
      <c r="AIE125" s="16"/>
      <c r="AIF125" s="16"/>
      <c r="AIG125" s="16"/>
      <c r="AIH125" s="16"/>
      <c r="AII125" s="16"/>
      <c r="AIJ125" s="16"/>
      <c r="AIK125" s="16"/>
      <c r="AIL125" s="16"/>
      <c r="AIM125" s="16"/>
      <c r="AIN125" s="16"/>
      <c r="AIO125" s="16"/>
      <c r="AIP125" s="16"/>
      <c r="AIQ125" s="16"/>
      <c r="AIR125" s="16"/>
      <c r="AIS125" s="16"/>
      <c r="AIT125" s="16"/>
      <c r="AIU125" s="16"/>
      <c r="AIV125" s="16"/>
      <c r="AIW125" s="16"/>
      <c r="AIX125" s="16"/>
      <c r="AIY125" s="16"/>
      <c r="AIZ125" s="16"/>
      <c r="AJA125" s="16"/>
      <c r="AJB125" s="16"/>
      <c r="AJC125" s="16"/>
      <c r="AJD125" s="16"/>
      <c r="AJE125" s="16"/>
      <c r="AJF125" s="16"/>
      <c r="AJG125" s="16"/>
      <c r="AJH125" s="16"/>
      <c r="AJI125" s="16"/>
      <c r="AJJ125" s="16"/>
      <c r="AJK125" s="16"/>
      <c r="AJL125" s="16"/>
      <c r="AJM125" s="16"/>
      <c r="AJN125" s="16"/>
      <c r="AJO125" s="16"/>
      <c r="AJP125" s="16"/>
      <c r="AJQ125" s="16"/>
      <c r="AJR125" s="16"/>
      <c r="AJS125" s="16"/>
      <c r="AJT125" s="16"/>
      <c r="AJU125" s="16"/>
      <c r="AJV125" s="16"/>
      <c r="AJW125" s="16"/>
      <c r="AJX125" s="16"/>
      <c r="AJY125" s="16"/>
      <c r="AJZ125" s="16"/>
      <c r="AKA125" s="16"/>
      <c r="AKB125" s="16"/>
      <c r="AKC125" s="16"/>
      <c r="AKD125" s="16"/>
      <c r="AKE125" s="16"/>
      <c r="AKF125" s="16"/>
      <c r="AKG125" s="16"/>
      <c r="AKH125" s="16"/>
      <c r="AKI125" s="16"/>
      <c r="AKJ125" s="16"/>
      <c r="AKK125" s="16"/>
      <c r="AKL125" s="16"/>
      <c r="AKM125" s="16"/>
      <c r="AKN125" s="16"/>
      <c r="AKO125" s="16"/>
      <c r="AKP125" s="16"/>
      <c r="AKQ125" s="16"/>
      <c r="AKR125" s="16"/>
      <c r="AKS125" s="16"/>
      <c r="AKT125" s="16"/>
      <c r="AKU125" s="16"/>
      <c r="AKV125" s="16"/>
      <c r="AKW125" s="16"/>
      <c r="AKX125" s="16"/>
      <c r="AKY125" s="16"/>
      <c r="AKZ125" s="16"/>
      <c r="ALA125" s="16"/>
      <c r="ALB125" s="16"/>
      <c r="ALC125" s="16"/>
      <c r="ALD125" s="16"/>
      <c r="ALE125" s="16"/>
      <c r="ALF125" s="16"/>
      <c r="ALG125" s="16"/>
      <c r="ALH125" s="16"/>
      <c r="ALI125" s="16"/>
      <c r="ALJ125" s="16"/>
      <c r="ALK125" s="16"/>
      <c r="ALL125" s="16"/>
      <c r="ALM125" s="16"/>
      <c r="ALN125" s="16"/>
      <c r="ALO125" s="16"/>
      <c r="ALP125" s="16"/>
      <c r="ALQ125" s="16"/>
      <c r="ALR125" s="16"/>
      <c r="ALS125" s="16"/>
      <c r="ALT125" s="16"/>
      <c r="ALU125" s="16"/>
      <c r="ALV125" s="16"/>
      <c r="ALW125" s="16"/>
      <c r="ALX125" s="16"/>
      <c r="ALY125" s="16"/>
      <c r="ALZ125" s="16"/>
      <c r="AMA125" s="16"/>
      <c r="AMB125" s="16"/>
      <c r="AMC125" s="16"/>
      <c r="AMD125" s="16"/>
      <c r="AME125" s="16"/>
      <c r="AMF125" s="16"/>
      <c r="AMG125" s="16"/>
      <c r="AMH125" s="16"/>
      <c r="AMI125" s="16"/>
      <c r="AMJ125" s="16"/>
      <c r="AMK125" s="16"/>
      <c r="AML125" s="16"/>
      <c r="AMM125" s="16"/>
      <c r="AMN125" s="16"/>
      <c r="AMO125" s="16"/>
      <c r="AMP125" s="16"/>
      <c r="AMQ125" s="16"/>
      <c r="AMR125" s="16"/>
      <c r="AMS125" s="16"/>
      <c r="AMT125" s="16"/>
      <c r="AMU125" s="16"/>
      <c r="AMV125" s="16"/>
      <c r="AMW125" s="16"/>
      <c r="AMX125" s="16"/>
      <c r="AMY125" s="16"/>
      <c r="AMZ125" s="16"/>
      <c r="ANA125" s="16"/>
      <c r="ANB125" s="16"/>
      <c r="ANC125" s="16"/>
      <c r="AND125" s="16"/>
      <c r="ANE125" s="16"/>
      <c r="ANF125" s="16"/>
      <c r="ANG125" s="16"/>
      <c r="ANH125" s="16"/>
      <c r="ANI125" s="16"/>
      <c r="ANJ125" s="16"/>
      <c r="ANK125" s="16"/>
      <c r="ANL125" s="16"/>
      <c r="ANM125" s="16"/>
      <c r="ANN125" s="16"/>
      <c r="ANO125" s="16"/>
      <c r="ANP125" s="16"/>
      <c r="ANQ125" s="16"/>
      <c r="ANR125" s="16"/>
      <c r="ANS125" s="16"/>
      <c r="ANT125" s="16"/>
      <c r="ANU125" s="16"/>
      <c r="ANV125" s="16"/>
      <c r="ANW125" s="16"/>
      <c r="ANX125" s="16"/>
      <c r="ANY125" s="16"/>
      <c r="ANZ125" s="16"/>
      <c r="AOA125" s="16"/>
      <c r="AOB125" s="16"/>
      <c r="AOC125" s="16"/>
      <c r="AOD125" s="16"/>
      <c r="AOE125" s="16"/>
      <c r="AOF125" s="16"/>
      <c r="AOG125" s="16"/>
      <c r="AOH125" s="16"/>
      <c r="AOI125" s="16"/>
      <c r="AOJ125" s="16"/>
      <c r="AOK125" s="16"/>
      <c r="AOL125" s="16"/>
      <c r="AOM125" s="16"/>
      <c r="AON125" s="16"/>
      <c r="AOO125" s="16"/>
      <c r="AOP125" s="16"/>
      <c r="AOQ125" s="16"/>
      <c r="AOR125" s="16"/>
      <c r="AOS125" s="16"/>
      <c r="AOT125" s="16"/>
      <c r="AOU125" s="16"/>
      <c r="AOV125" s="16"/>
      <c r="AOW125" s="16"/>
      <c r="AOX125" s="16"/>
      <c r="AOY125" s="16"/>
      <c r="AOZ125" s="16"/>
      <c r="APA125" s="16"/>
      <c r="APB125" s="16"/>
      <c r="APC125" s="16"/>
      <c r="APD125" s="16"/>
      <c r="APE125" s="16"/>
      <c r="APF125" s="16"/>
      <c r="APG125" s="16"/>
      <c r="APH125" s="16"/>
      <c r="API125" s="16"/>
      <c r="APJ125" s="16"/>
      <c r="APK125" s="16"/>
      <c r="APL125" s="16"/>
      <c r="APM125" s="16"/>
      <c r="APN125" s="16"/>
      <c r="APO125" s="16"/>
      <c r="APP125" s="16"/>
      <c r="APQ125" s="16"/>
      <c r="APR125" s="16"/>
      <c r="APS125" s="16"/>
      <c r="APT125" s="16"/>
      <c r="APU125" s="16"/>
      <c r="APV125" s="16"/>
      <c r="APW125" s="16"/>
      <c r="APX125" s="16"/>
      <c r="APY125" s="16"/>
      <c r="APZ125" s="16"/>
      <c r="AQA125" s="16"/>
      <c r="AQB125" s="16"/>
      <c r="AQC125" s="16"/>
      <c r="AQD125" s="16"/>
      <c r="AQE125" s="16"/>
      <c r="AQF125" s="16"/>
      <c r="AQG125" s="16"/>
      <c r="AQH125" s="16"/>
      <c r="AQI125" s="16"/>
      <c r="AQJ125" s="16"/>
      <c r="AQK125" s="16"/>
      <c r="AQL125" s="16"/>
      <c r="AQM125" s="16"/>
      <c r="AQN125" s="16"/>
      <c r="AQO125" s="16"/>
      <c r="AQP125" s="16"/>
      <c r="AQQ125" s="16"/>
      <c r="AQR125" s="16"/>
      <c r="AQS125" s="16"/>
      <c r="AQT125" s="16"/>
      <c r="AQU125" s="16"/>
      <c r="AQV125" s="16"/>
      <c r="AQW125" s="16"/>
      <c r="AQX125" s="16"/>
      <c r="AQY125" s="16"/>
      <c r="AQZ125" s="16"/>
      <c r="ARA125" s="16"/>
      <c r="ARB125" s="16"/>
      <c r="ARC125" s="16"/>
      <c r="ARD125" s="16"/>
      <c r="ARE125" s="16"/>
      <c r="ARF125" s="16"/>
      <c r="ARG125" s="16"/>
      <c r="ARH125" s="16"/>
      <c r="ARI125" s="16"/>
      <c r="ARJ125" s="16"/>
      <c r="ARK125" s="16"/>
      <c r="ARL125" s="16"/>
      <c r="ARM125" s="16"/>
      <c r="ARN125" s="16"/>
      <c r="ARO125" s="16"/>
      <c r="ARP125" s="16"/>
      <c r="ARQ125" s="16"/>
      <c r="ARR125" s="16"/>
      <c r="ARS125" s="16"/>
      <c r="ART125" s="16"/>
      <c r="ARU125" s="16"/>
      <c r="ARV125" s="16"/>
      <c r="ARW125" s="16"/>
      <c r="ARX125" s="16"/>
      <c r="ARY125" s="16"/>
      <c r="ARZ125" s="16"/>
      <c r="ASA125" s="16"/>
      <c r="ASB125" s="16"/>
      <c r="ASC125" s="16"/>
      <c r="ASD125" s="16"/>
      <c r="ASE125" s="16"/>
      <c r="ASF125" s="16"/>
      <c r="ASG125" s="16"/>
      <c r="ASH125" s="16"/>
      <c r="ASI125" s="16"/>
      <c r="ASJ125" s="16"/>
      <c r="ASK125" s="16"/>
      <c r="ASL125" s="16"/>
      <c r="ASM125" s="16"/>
      <c r="ASN125" s="16"/>
      <c r="ASO125" s="16"/>
      <c r="ASP125" s="16"/>
      <c r="ASQ125" s="16"/>
      <c r="ASR125" s="16"/>
      <c r="ASS125" s="16"/>
      <c r="AST125" s="16"/>
      <c r="ASU125" s="16"/>
      <c r="ASV125" s="16"/>
      <c r="ASW125" s="16"/>
      <c r="ASX125" s="16"/>
      <c r="ASY125" s="16"/>
      <c r="ASZ125" s="16"/>
      <c r="ATA125" s="16"/>
      <c r="ATB125" s="16"/>
      <c r="ATC125" s="16"/>
      <c r="ATD125" s="16"/>
      <c r="ATE125" s="16"/>
      <c r="ATF125" s="16"/>
      <c r="ATG125" s="16"/>
      <c r="ATH125" s="16"/>
      <c r="ATI125" s="16"/>
      <c r="ATJ125" s="16"/>
      <c r="ATK125" s="16"/>
      <c r="ATL125" s="16"/>
      <c r="ATM125" s="16"/>
      <c r="ATN125" s="16"/>
      <c r="ATO125" s="16"/>
      <c r="ATP125" s="16"/>
      <c r="ATQ125" s="16"/>
      <c r="ATR125" s="16"/>
      <c r="ATS125" s="16"/>
      <c r="ATT125" s="16"/>
      <c r="ATU125" s="16"/>
      <c r="ATV125" s="16"/>
      <c r="ATW125" s="16"/>
      <c r="ATX125" s="16"/>
      <c r="ATY125" s="16"/>
      <c r="ATZ125" s="16"/>
      <c r="AUA125" s="16"/>
      <c r="AUB125" s="16"/>
      <c r="AUC125" s="16"/>
      <c r="AUD125" s="16"/>
      <c r="AUE125" s="16"/>
      <c r="AUF125" s="16"/>
      <c r="AUG125" s="16"/>
      <c r="AUH125" s="16"/>
      <c r="AUI125" s="16"/>
      <c r="AUJ125" s="16"/>
      <c r="AUK125" s="16"/>
      <c r="AUL125" s="16"/>
      <c r="AUM125" s="16"/>
      <c r="AUN125" s="16"/>
      <c r="AUO125" s="16"/>
      <c r="AUP125" s="16"/>
      <c r="AUQ125" s="16"/>
      <c r="AUR125" s="16"/>
      <c r="AUS125" s="16"/>
      <c r="AUT125" s="16"/>
      <c r="AUU125" s="16"/>
      <c r="AUV125" s="16"/>
      <c r="AUW125" s="16"/>
      <c r="AUX125" s="16"/>
      <c r="AUY125" s="16"/>
      <c r="AUZ125" s="16"/>
      <c r="AVA125" s="16"/>
      <c r="AVB125" s="16"/>
      <c r="AVC125" s="16"/>
      <c r="AVD125" s="16"/>
      <c r="AVE125" s="16"/>
      <c r="AVF125" s="16"/>
      <c r="AVG125" s="16"/>
      <c r="AVH125" s="16"/>
      <c r="AVI125" s="16"/>
      <c r="AVJ125" s="16"/>
      <c r="AVK125" s="16"/>
      <c r="AVL125" s="16"/>
      <c r="AVM125" s="16"/>
      <c r="AVN125" s="16"/>
      <c r="AVO125" s="16"/>
      <c r="AVP125" s="16"/>
      <c r="AVQ125" s="16"/>
      <c r="AVR125" s="16"/>
      <c r="AVS125" s="16"/>
      <c r="AVT125" s="16"/>
      <c r="AVU125" s="16"/>
      <c r="AVV125" s="16"/>
      <c r="AVW125" s="16"/>
      <c r="AVX125" s="16"/>
      <c r="AVY125" s="16"/>
      <c r="AVZ125" s="16"/>
      <c r="AWA125" s="16"/>
      <c r="AWB125" s="16"/>
      <c r="AWC125" s="16"/>
      <c r="AWD125" s="16"/>
      <c r="AWE125" s="16"/>
      <c r="AWF125" s="16"/>
      <c r="AWG125" s="16"/>
      <c r="AWH125" s="16"/>
      <c r="AWI125" s="16"/>
      <c r="AWJ125" s="16"/>
      <c r="AWK125" s="16"/>
      <c r="AWL125" s="16"/>
      <c r="AWM125" s="16"/>
      <c r="AWN125" s="16"/>
      <c r="AWO125" s="16"/>
      <c r="AWP125" s="16"/>
      <c r="AWQ125" s="16"/>
      <c r="AWR125" s="16"/>
      <c r="AWS125" s="16"/>
      <c r="AWT125" s="16"/>
      <c r="AWU125" s="16"/>
      <c r="AWV125" s="16"/>
      <c r="AWW125" s="16"/>
      <c r="AWX125" s="16"/>
      <c r="AWY125" s="16"/>
      <c r="AWZ125" s="16"/>
      <c r="AXA125" s="16"/>
      <c r="AXB125" s="16"/>
      <c r="AXC125" s="16"/>
      <c r="AXD125" s="16"/>
      <c r="AXE125" s="16"/>
      <c r="AXF125" s="16"/>
      <c r="AXG125" s="16"/>
      <c r="AXH125" s="16"/>
      <c r="AXI125" s="16"/>
      <c r="AXJ125" s="16"/>
      <c r="AXK125" s="16"/>
      <c r="AXL125" s="16"/>
      <c r="AXM125" s="16"/>
      <c r="AXN125" s="16"/>
      <c r="AXO125" s="16"/>
      <c r="AXP125" s="16"/>
      <c r="AXQ125" s="16"/>
      <c r="AXR125" s="16"/>
      <c r="AXS125" s="16"/>
      <c r="AXT125" s="16"/>
      <c r="AXU125" s="16"/>
      <c r="AXV125" s="16"/>
      <c r="AXW125" s="16"/>
      <c r="AXX125" s="16"/>
      <c r="AXY125" s="16"/>
      <c r="AXZ125" s="16"/>
      <c r="AYA125" s="16"/>
      <c r="AYB125" s="16"/>
      <c r="AYC125" s="16"/>
      <c r="AYD125" s="16"/>
      <c r="AYE125" s="16"/>
      <c r="AYF125" s="16"/>
      <c r="AYG125" s="16"/>
      <c r="AYH125" s="16"/>
      <c r="AYI125" s="16"/>
      <c r="AYJ125" s="16"/>
      <c r="AYK125" s="16"/>
      <c r="AYL125" s="16"/>
      <c r="AYM125" s="16"/>
      <c r="AYN125" s="16"/>
      <c r="AYO125" s="16"/>
      <c r="AYP125" s="16"/>
      <c r="AYQ125" s="16"/>
      <c r="AYR125" s="16"/>
      <c r="AYS125" s="16"/>
      <c r="AYT125" s="16"/>
      <c r="AYU125" s="16"/>
      <c r="AYV125" s="16"/>
      <c r="AYW125" s="16"/>
      <c r="AYX125" s="16"/>
      <c r="AYY125" s="16"/>
      <c r="AYZ125" s="16"/>
      <c r="AZA125" s="16"/>
      <c r="AZB125" s="16"/>
      <c r="AZC125" s="16"/>
      <c r="AZD125" s="16"/>
      <c r="AZE125" s="16"/>
      <c r="AZF125" s="16"/>
      <c r="AZG125" s="16"/>
      <c r="AZH125" s="16"/>
      <c r="AZI125" s="16"/>
      <c r="AZJ125" s="16"/>
      <c r="AZK125" s="16"/>
      <c r="AZL125" s="16"/>
      <c r="AZM125" s="16"/>
      <c r="AZN125" s="16"/>
      <c r="AZO125" s="16"/>
      <c r="AZP125" s="16"/>
      <c r="AZQ125" s="16"/>
      <c r="AZR125" s="16"/>
      <c r="AZS125" s="16"/>
      <c r="AZT125" s="16"/>
      <c r="AZU125" s="16"/>
      <c r="AZV125" s="16"/>
      <c r="AZW125" s="16"/>
      <c r="AZX125" s="16"/>
      <c r="AZY125" s="16"/>
      <c r="AZZ125" s="16"/>
      <c r="BAA125" s="16"/>
      <c r="BAB125" s="16"/>
      <c r="BAC125" s="16"/>
      <c r="BAD125" s="16"/>
      <c r="BAE125" s="16"/>
      <c r="BAF125" s="16"/>
      <c r="BAG125" s="16"/>
      <c r="BAH125" s="16"/>
      <c r="BAI125" s="16"/>
      <c r="BAJ125" s="16"/>
      <c r="BAK125" s="16"/>
      <c r="BAL125" s="16"/>
      <c r="BAM125" s="16"/>
      <c r="BAN125" s="16"/>
      <c r="BAO125" s="16"/>
      <c r="BAP125" s="16"/>
      <c r="BAQ125" s="16"/>
      <c r="BAR125" s="16"/>
      <c r="BAS125" s="16"/>
      <c r="BAT125" s="16"/>
      <c r="BAU125" s="16"/>
      <c r="BAV125" s="16"/>
      <c r="BAW125" s="16"/>
      <c r="BAX125" s="16"/>
      <c r="BAY125" s="16"/>
      <c r="BAZ125" s="16"/>
      <c r="BBA125" s="16"/>
      <c r="BBB125" s="16"/>
      <c r="BBC125" s="16"/>
      <c r="BBD125" s="16"/>
      <c r="BBE125" s="16"/>
      <c r="BBF125" s="16"/>
      <c r="BBG125" s="16"/>
      <c r="BBH125" s="16"/>
      <c r="BBI125" s="16"/>
      <c r="BBJ125" s="16"/>
      <c r="BBK125" s="16"/>
      <c r="BBL125" s="16"/>
      <c r="BBM125" s="16"/>
      <c r="BBN125" s="16"/>
      <c r="BBO125" s="16"/>
      <c r="BBP125" s="16"/>
      <c r="BBQ125" s="16"/>
      <c r="BBR125" s="16"/>
      <c r="BBS125" s="16"/>
      <c r="BBT125" s="16"/>
      <c r="BBU125" s="16"/>
      <c r="BBV125" s="16"/>
      <c r="BBW125" s="16"/>
      <c r="BBX125" s="16"/>
      <c r="BBY125" s="16"/>
      <c r="BBZ125" s="16"/>
      <c r="BCA125" s="16"/>
      <c r="BCB125" s="16"/>
      <c r="BCC125" s="16"/>
      <c r="BCD125" s="16"/>
      <c r="BCE125" s="16"/>
      <c r="BCF125" s="16"/>
      <c r="BCG125" s="16"/>
      <c r="BCH125" s="16"/>
      <c r="BCI125" s="16"/>
      <c r="BCJ125" s="16"/>
      <c r="BCK125" s="16"/>
      <c r="BCL125" s="16"/>
      <c r="BCM125" s="16"/>
      <c r="BCN125" s="16"/>
      <c r="BCO125" s="16"/>
      <c r="BCP125" s="16"/>
      <c r="BCQ125" s="16"/>
      <c r="BCR125" s="16"/>
      <c r="BCS125" s="16"/>
      <c r="BCT125" s="16"/>
      <c r="BCU125" s="16"/>
      <c r="BCV125" s="16"/>
      <c r="BCW125" s="16"/>
      <c r="BCX125" s="16"/>
      <c r="BCY125" s="16"/>
      <c r="BCZ125" s="16"/>
      <c r="BDA125" s="16"/>
      <c r="BDB125" s="16"/>
      <c r="BDC125" s="16"/>
      <c r="BDD125" s="16"/>
      <c r="BDE125" s="16"/>
      <c r="BDF125" s="16"/>
      <c r="BDG125" s="16"/>
      <c r="BDH125" s="16"/>
      <c r="BDI125" s="16"/>
      <c r="BDJ125" s="16"/>
      <c r="BDK125" s="16"/>
      <c r="BDL125" s="16"/>
      <c r="BDM125" s="16"/>
      <c r="BDN125" s="16"/>
      <c r="BDO125" s="16"/>
      <c r="BDP125" s="16"/>
      <c r="BDQ125" s="16"/>
      <c r="BDR125" s="16"/>
      <c r="BDS125" s="16"/>
      <c r="BDT125" s="16"/>
      <c r="BDU125" s="16"/>
      <c r="BDV125" s="16"/>
      <c r="BDW125" s="16"/>
      <c r="BDX125" s="16"/>
      <c r="BDY125" s="16"/>
      <c r="BDZ125" s="16"/>
      <c r="BEA125" s="16"/>
      <c r="BEB125" s="16"/>
      <c r="BEC125" s="16"/>
      <c r="BED125" s="16"/>
      <c r="BEE125" s="16"/>
      <c r="BEF125" s="16"/>
      <c r="BEG125" s="16"/>
      <c r="BEH125" s="16"/>
      <c r="BEI125" s="16"/>
      <c r="BEJ125" s="16"/>
      <c r="BEK125" s="16"/>
      <c r="BEL125" s="16"/>
      <c r="BEM125" s="16"/>
      <c r="BEN125" s="16"/>
      <c r="BEO125" s="16"/>
      <c r="BEP125" s="16"/>
      <c r="BEQ125" s="16"/>
      <c r="BER125" s="16"/>
      <c r="BES125" s="16"/>
      <c r="BET125" s="16"/>
      <c r="BEU125" s="16"/>
      <c r="BEV125" s="16"/>
      <c r="BEW125" s="16"/>
      <c r="BEX125" s="16"/>
      <c r="BEY125" s="16"/>
      <c r="BEZ125" s="16"/>
      <c r="BFA125" s="16"/>
      <c r="BFB125" s="16"/>
      <c r="BFC125" s="16"/>
      <c r="BFD125" s="16"/>
      <c r="BFE125" s="16"/>
      <c r="BFF125" s="16"/>
      <c r="BFG125" s="16"/>
      <c r="BFH125" s="16"/>
      <c r="BFI125" s="16"/>
      <c r="BFJ125" s="16"/>
      <c r="BFK125" s="16"/>
      <c r="BFL125" s="16"/>
      <c r="BFM125" s="16"/>
      <c r="BFN125" s="16"/>
      <c r="BFO125" s="16"/>
      <c r="BFP125" s="16"/>
      <c r="BFQ125" s="16"/>
      <c r="BFR125" s="16"/>
      <c r="BFS125" s="16"/>
      <c r="BFT125" s="16"/>
      <c r="BFU125" s="16"/>
      <c r="BFV125" s="16"/>
      <c r="BFW125" s="16"/>
      <c r="BFX125" s="16"/>
      <c r="BFY125" s="16"/>
      <c r="BFZ125" s="16"/>
      <c r="BGA125" s="16"/>
      <c r="BGB125" s="16"/>
      <c r="BGC125" s="16"/>
      <c r="BGD125" s="16"/>
      <c r="BGE125" s="16"/>
      <c r="BGF125" s="16"/>
      <c r="BGG125" s="16"/>
      <c r="BGH125" s="16"/>
      <c r="BGI125" s="16"/>
      <c r="BGJ125" s="16"/>
      <c r="BGK125" s="16"/>
      <c r="BGL125" s="16"/>
      <c r="BGM125" s="16"/>
      <c r="BGN125" s="16"/>
      <c r="BGO125" s="16"/>
      <c r="BGP125" s="16"/>
      <c r="BGQ125" s="16"/>
      <c r="BGR125" s="16"/>
      <c r="BGS125" s="16"/>
      <c r="BGT125" s="16"/>
      <c r="BGU125" s="16"/>
      <c r="BGV125" s="16"/>
      <c r="BGW125" s="16"/>
      <c r="BGX125" s="16"/>
      <c r="BGY125" s="16"/>
      <c r="BGZ125" s="16"/>
      <c r="BHA125" s="16"/>
      <c r="BHB125" s="16"/>
      <c r="BHC125" s="16"/>
      <c r="BHD125" s="16"/>
      <c r="BHE125" s="16"/>
      <c r="BHF125" s="16"/>
      <c r="BHG125" s="16"/>
      <c r="BHH125" s="16"/>
      <c r="BHI125" s="16"/>
      <c r="BHJ125" s="16"/>
      <c r="BHK125" s="16"/>
      <c r="BHL125" s="16"/>
      <c r="BHM125" s="16"/>
      <c r="BHN125" s="16"/>
      <c r="BHO125" s="16"/>
      <c r="BHP125" s="16"/>
      <c r="BHQ125" s="16"/>
      <c r="BHR125" s="16"/>
      <c r="BHS125" s="16"/>
      <c r="BHT125" s="16"/>
      <c r="BHU125" s="16"/>
      <c r="BHV125" s="16"/>
      <c r="BHW125" s="16"/>
      <c r="BHX125" s="16"/>
      <c r="BHY125" s="16"/>
      <c r="BHZ125" s="16"/>
      <c r="BIA125" s="16"/>
      <c r="BIB125" s="16"/>
      <c r="BIC125" s="16"/>
      <c r="BID125" s="16"/>
      <c r="BIE125" s="16"/>
      <c r="BIF125" s="16"/>
      <c r="BIG125" s="16"/>
      <c r="BIH125" s="16"/>
      <c r="BII125" s="16"/>
      <c r="BIJ125" s="16"/>
      <c r="BIK125" s="16"/>
      <c r="BIL125" s="16"/>
      <c r="BIM125" s="16"/>
      <c r="BIN125" s="16"/>
      <c r="BIO125" s="16"/>
      <c r="BIP125" s="16"/>
      <c r="BIQ125" s="16"/>
      <c r="BIR125" s="16"/>
      <c r="BIS125" s="16"/>
      <c r="BIT125" s="16"/>
      <c r="BIU125" s="16"/>
      <c r="BIV125" s="16"/>
      <c r="BIW125" s="16"/>
      <c r="BIX125" s="16"/>
      <c r="BIY125" s="16"/>
      <c r="BIZ125" s="16"/>
      <c r="BJA125" s="16"/>
      <c r="BJB125" s="16"/>
      <c r="BJC125" s="16"/>
      <c r="BJD125" s="16"/>
      <c r="BJE125" s="16"/>
      <c r="BJF125" s="16"/>
      <c r="BJG125" s="16"/>
      <c r="BJH125" s="16"/>
      <c r="BJI125" s="16"/>
      <c r="BJJ125" s="16"/>
      <c r="BJK125" s="16"/>
      <c r="BJL125" s="16"/>
      <c r="BJM125" s="16"/>
      <c r="BJN125" s="16"/>
      <c r="BJO125" s="16"/>
      <c r="BJP125" s="16"/>
      <c r="BJQ125" s="16"/>
      <c r="BJR125" s="16"/>
      <c r="BJS125" s="16"/>
      <c r="BJT125" s="16"/>
      <c r="BJU125" s="16"/>
      <c r="BJV125" s="16"/>
      <c r="BJW125" s="16"/>
      <c r="BJX125" s="16"/>
      <c r="BJY125" s="16"/>
      <c r="BJZ125" s="16"/>
      <c r="BKA125" s="16"/>
      <c r="BKB125" s="16"/>
      <c r="BKC125" s="16"/>
      <c r="BKD125" s="16"/>
      <c r="BKE125" s="16"/>
      <c r="BKF125" s="16"/>
      <c r="BKG125" s="16"/>
      <c r="BKH125" s="16"/>
      <c r="BKI125" s="16"/>
      <c r="BKJ125" s="16"/>
      <c r="BKK125" s="16"/>
      <c r="BKL125" s="16"/>
      <c r="BKM125" s="16"/>
      <c r="BKN125" s="16"/>
      <c r="BKO125" s="16"/>
      <c r="BKP125" s="16"/>
      <c r="BKQ125" s="16"/>
      <c r="BKR125" s="16"/>
      <c r="BKS125" s="16"/>
      <c r="BKT125" s="16"/>
      <c r="BKU125" s="16"/>
      <c r="BKV125" s="16"/>
      <c r="BKW125" s="16"/>
      <c r="BKX125" s="16"/>
      <c r="BKY125" s="16"/>
      <c r="BKZ125" s="16"/>
      <c r="BLA125" s="16"/>
      <c r="BLB125" s="16"/>
      <c r="BLC125" s="16"/>
      <c r="BLD125" s="16"/>
      <c r="BLE125" s="16"/>
      <c r="BLF125" s="16"/>
      <c r="BLG125" s="16"/>
      <c r="BLH125" s="16"/>
      <c r="BLI125" s="16"/>
      <c r="BLJ125" s="16"/>
      <c r="BLK125" s="16"/>
      <c r="BLL125" s="16"/>
      <c r="BLM125" s="16"/>
      <c r="BLN125" s="16"/>
      <c r="BLO125" s="16"/>
      <c r="BLP125" s="16"/>
      <c r="BLQ125" s="16"/>
      <c r="BLR125" s="16"/>
      <c r="BLS125" s="16"/>
      <c r="BLT125" s="16"/>
      <c r="BLU125" s="16"/>
      <c r="BLV125" s="16"/>
      <c r="BLW125" s="16"/>
      <c r="BLX125" s="16"/>
      <c r="BLY125" s="16"/>
      <c r="BLZ125" s="16"/>
      <c r="BMA125" s="16"/>
      <c r="BMB125" s="16"/>
      <c r="BMC125" s="16"/>
      <c r="BMD125" s="16"/>
      <c r="BME125" s="16"/>
      <c r="BMF125" s="16"/>
      <c r="BMG125" s="16"/>
      <c r="BMH125" s="16"/>
      <c r="BMI125" s="16"/>
      <c r="BMJ125" s="16"/>
      <c r="BMK125" s="16"/>
      <c r="BML125" s="16"/>
      <c r="BMM125" s="16"/>
      <c r="BMN125" s="16"/>
      <c r="BMO125" s="16"/>
      <c r="BMP125" s="16"/>
      <c r="BMQ125" s="16"/>
      <c r="BMR125" s="16"/>
      <c r="BMS125" s="16"/>
      <c r="BMT125" s="16"/>
      <c r="BMU125" s="16"/>
      <c r="BMV125" s="16"/>
      <c r="BMW125" s="16"/>
      <c r="BMX125" s="16"/>
      <c r="BMY125" s="16"/>
      <c r="BMZ125" s="16"/>
      <c r="BNA125" s="16"/>
      <c r="BNB125" s="16"/>
      <c r="BNC125" s="16"/>
      <c r="BND125" s="16"/>
      <c r="BNE125" s="16"/>
      <c r="BNF125" s="16"/>
      <c r="BNG125" s="16"/>
      <c r="BNH125" s="16"/>
      <c r="BNI125" s="16"/>
      <c r="BNJ125" s="16"/>
      <c r="BNK125" s="16"/>
      <c r="BNL125" s="16"/>
      <c r="BNM125" s="16"/>
      <c r="BNN125" s="16"/>
      <c r="BNO125" s="16"/>
      <c r="BNP125" s="16"/>
      <c r="BNQ125" s="16"/>
      <c r="BNR125" s="16"/>
      <c r="BNS125" s="16"/>
      <c r="BNT125" s="16"/>
      <c r="BNU125" s="16"/>
      <c r="BNV125" s="16"/>
      <c r="BNW125" s="16"/>
      <c r="BNX125" s="16"/>
      <c r="BNY125" s="16"/>
      <c r="BNZ125" s="16"/>
      <c r="BOA125" s="16"/>
      <c r="BOB125" s="16"/>
      <c r="BOC125" s="16"/>
      <c r="BOD125" s="16"/>
      <c r="BOE125" s="16"/>
      <c r="BOF125" s="16"/>
      <c r="BOG125" s="16"/>
      <c r="BOH125" s="16"/>
      <c r="BOI125" s="16"/>
      <c r="BOJ125" s="16"/>
      <c r="BOK125" s="16"/>
      <c r="BOL125" s="16"/>
      <c r="BOM125" s="16"/>
      <c r="BON125" s="16"/>
      <c r="BOO125" s="16"/>
      <c r="BOP125" s="16"/>
      <c r="BOQ125" s="16"/>
      <c r="BOR125" s="16"/>
      <c r="BOS125" s="16"/>
      <c r="BOT125" s="16"/>
      <c r="BOU125" s="16"/>
      <c r="BOV125" s="16"/>
      <c r="BOW125" s="16"/>
      <c r="BOX125" s="16"/>
      <c r="BOY125" s="16"/>
      <c r="BOZ125" s="16"/>
      <c r="BPA125" s="16"/>
      <c r="BPB125" s="16"/>
      <c r="BPC125" s="16"/>
      <c r="BPD125" s="16"/>
      <c r="BPE125" s="16"/>
      <c r="BPF125" s="16"/>
      <c r="BPG125" s="16"/>
      <c r="BPH125" s="16"/>
      <c r="BPI125" s="16"/>
      <c r="BPJ125" s="16"/>
      <c r="BPK125" s="16"/>
      <c r="BPL125" s="16"/>
      <c r="BPM125" s="16"/>
      <c r="BPN125" s="16"/>
      <c r="BPO125" s="16"/>
      <c r="BPP125" s="16"/>
      <c r="BPQ125" s="16"/>
      <c r="BPR125" s="16"/>
      <c r="BPS125" s="16"/>
      <c r="BPT125" s="16"/>
      <c r="BPU125" s="16"/>
      <c r="BPV125" s="16"/>
      <c r="BPW125" s="16"/>
      <c r="BPX125" s="16"/>
      <c r="BPY125" s="16"/>
      <c r="BPZ125" s="16"/>
      <c r="BQA125" s="16"/>
      <c r="BQB125" s="16"/>
      <c r="BQC125" s="16"/>
      <c r="BQD125" s="16"/>
      <c r="BQE125" s="16"/>
      <c r="BQF125" s="16"/>
      <c r="BQG125" s="16"/>
      <c r="BQH125" s="16"/>
      <c r="BQI125" s="16"/>
      <c r="BQJ125" s="16"/>
      <c r="BQK125" s="16"/>
      <c r="BQL125" s="16"/>
      <c r="BQM125" s="16"/>
      <c r="BQN125" s="16"/>
      <c r="BQO125" s="16"/>
      <c r="BQP125" s="16"/>
      <c r="BQQ125" s="16"/>
      <c r="BQR125" s="16"/>
      <c r="BQS125" s="16"/>
      <c r="BQT125" s="16"/>
      <c r="BQU125" s="16"/>
      <c r="BQV125" s="16"/>
      <c r="BQW125" s="16"/>
      <c r="BQX125" s="16"/>
      <c r="BQY125" s="16"/>
      <c r="BQZ125" s="16"/>
      <c r="BRA125" s="16"/>
      <c r="BRB125" s="16"/>
      <c r="BRC125" s="16"/>
      <c r="BRD125" s="16"/>
      <c r="BRE125" s="16"/>
      <c r="BRF125" s="16"/>
      <c r="BRG125" s="16"/>
      <c r="BRH125" s="16"/>
      <c r="BRI125" s="16"/>
      <c r="BRJ125" s="16"/>
      <c r="BRK125" s="16"/>
      <c r="BRL125" s="16"/>
      <c r="BRM125" s="16"/>
      <c r="BRN125" s="16"/>
      <c r="BRO125" s="16"/>
      <c r="BRP125" s="16"/>
      <c r="BRQ125" s="16"/>
      <c r="BRR125" s="16"/>
      <c r="BRS125" s="16"/>
      <c r="BRT125" s="16"/>
      <c r="BRU125" s="16"/>
      <c r="BRV125" s="16"/>
      <c r="BRW125" s="16"/>
      <c r="BRX125" s="16"/>
      <c r="BRY125" s="16"/>
      <c r="BRZ125" s="16"/>
      <c r="BSA125" s="16"/>
      <c r="BSB125" s="16"/>
      <c r="BSC125" s="16"/>
      <c r="BSD125" s="16"/>
      <c r="BSE125" s="16"/>
      <c r="BSF125" s="16"/>
      <c r="BSG125" s="16"/>
      <c r="BSH125" s="16"/>
      <c r="BSI125" s="16"/>
      <c r="BSJ125" s="16"/>
      <c r="BSK125" s="16"/>
      <c r="BSL125" s="16"/>
      <c r="BSM125" s="16"/>
      <c r="BSN125" s="16"/>
      <c r="BSO125" s="16"/>
      <c r="BSP125" s="16"/>
      <c r="BSQ125" s="16"/>
      <c r="BSR125" s="16"/>
      <c r="BSS125" s="16"/>
      <c r="BST125" s="16"/>
      <c r="BSU125" s="16"/>
      <c r="BSV125" s="16"/>
      <c r="BSW125" s="16"/>
      <c r="BSX125" s="16"/>
      <c r="BSY125" s="16"/>
      <c r="BSZ125" s="16"/>
      <c r="BTA125" s="16"/>
      <c r="BTB125" s="16"/>
      <c r="BTC125" s="16"/>
      <c r="BTD125" s="16"/>
      <c r="BTE125" s="16"/>
      <c r="BTF125" s="16"/>
      <c r="BTG125" s="16"/>
      <c r="BTH125" s="16"/>
      <c r="BTI125" s="16"/>
      <c r="BTJ125" s="16"/>
      <c r="BTK125" s="16"/>
      <c r="BTL125" s="16"/>
      <c r="BTM125" s="16"/>
      <c r="BTN125" s="16"/>
      <c r="BTO125" s="16"/>
      <c r="BTP125" s="16"/>
      <c r="BTQ125" s="16"/>
      <c r="BTR125" s="16"/>
      <c r="BTS125" s="16"/>
      <c r="BTT125" s="16"/>
      <c r="BTU125" s="16"/>
      <c r="BTV125" s="16"/>
      <c r="BTW125" s="16"/>
      <c r="BTX125" s="16"/>
      <c r="BTY125" s="16"/>
      <c r="BTZ125" s="16"/>
      <c r="BUA125" s="16"/>
      <c r="BUB125" s="16"/>
      <c r="BUC125" s="16"/>
      <c r="BUD125" s="16"/>
      <c r="BUE125" s="16"/>
      <c r="BUF125" s="16"/>
      <c r="BUG125" s="16"/>
      <c r="BUH125" s="16"/>
      <c r="BUI125" s="16"/>
      <c r="BUJ125" s="16"/>
      <c r="BUK125" s="16"/>
      <c r="BUL125" s="16"/>
      <c r="BUM125" s="16"/>
      <c r="BUN125" s="16"/>
      <c r="BUO125" s="16"/>
      <c r="BUP125" s="16"/>
      <c r="BUQ125" s="16"/>
      <c r="BUR125" s="16"/>
      <c r="BUS125" s="16"/>
      <c r="BUT125" s="16"/>
      <c r="BUU125" s="16"/>
      <c r="BUV125" s="16"/>
      <c r="BUW125" s="16"/>
      <c r="BUX125" s="16"/>
      <c r="BUY125" s="16"/>
      <c r="BUZ125" s="16"/>
      <c r="BVA125" s="16"/>
      <c r="BVB125" s="16"/>
      <c r="BVC125" s="16"/>
      <c r="BVD125" s="16"/>
      <c r="BVE125" s="16"/>
      <c r="BVF125" s="16"/>
      <c r="BVG125" s="16"/>
      <c r="BVH125" s="16"/>
      <c r="BVI125" s="16"/>
      <c r="BVJ125" s="16"/>
      <c r="BVK125" s="16"/>
      <c r="BVL125" s="16"/>
      <c r="BVM125" s="16"/>
      <c r="BVN125" s="16"/>
      <c r="BVO125" s="16"/>
      <c r="BVP125" s="16"/>
      <c r="BVQ125" s="16"/>
      <c r="BVR125" s="16"/>
      <c r="BVS125" s="16"/>
      <c r="BVT125" s="16"/>
      <c r="BVU125" s="16"/>
      <c r="BVV125" s="16"/>
      <c r="BVW125" s="16"/>
      <c r="BVX125" s="16"/>
      <c r="BVY125" s="16"/>
      <c r="BVZ125" s="16"/>
      <c r="BWA125" s="16"/>
      <c r="BWB125" s="16"/>
      <c r="BWC125" s="16"/>
      <c r="BWD125" s="16"/>
      <c r="BWE125" s="16"/>
      <c r="BWF125" s="16"/>
      <c r="BWG125" s="16"/>
      <c r="BWH125" s="16"/>
      <c r="BWI125" s="16"/>
      <c r="BWJ125" s="16"/>
      <c r="BWK125" s="16"/>
      <c r="BWL125" s="16"/>
      <c r="BWM125" s="16"/>
      <c r="BWN125" s="16"/>
      <c r="BWO125" s="16"/>
      <c r="BWP125" s="16"/>
      <c r="BWQ125" s="16"/>
      <c r="BWR125" s="16"/>
      <c r="BWS125" s="16"/>
      <c r="BWT125" s="16"/>
      <c r="BWU125" s="16"/>
      <c r="BWV125" s="16"/>
      <c r="BWW125" s="16"/>
      <c r="BWX125" s="16"/>
      <c r="BWY125" s="16"/>
      <c r="BWZ125" s="16"/>
      <c r="BXA125" s="16"/>
      <c r="BXB125" s="16"/>
      <c r="BXC125" s="16"/>
      <c r="BXD125" s="16"/>
      <c r="BXE125" s="16"/>
      <c r="BXF125" s="16"/>
      <c r="BXG125" s="16"/>
      <c r="BXH125" s="16"/>
      <c r="BXI125" s="16"/>
      <c r="BXJ125" s="16"/>
      <c r="BXK125" s="16"/>
      <c r="BXL125" s="16"/>
      <c r="BXM125" s="16"/>
      <c r="BXN125" s="16"/>
      <c r="BXO125" s="16"/>
      <c r="BXP125" s="16"/>
      <c r="BXQ125" s="16"/>
      <c r="BXR125" s="16"/>
      <c r="BXS125" s="16"/>
      <c r="BXT125" s="16"/>
      <c r="BXU125" s="16"/>
      <c r="BXV125" s="16"/>
      <c r="BXW125" s="16"/>
      <c r="BXX125" s="16"/>
      <c r="BXY125" s="16"/>
      <c r="BXZ125" s="16"/>
      <c r="BYA125" s="16"/>
      <c r="BYB125" s="16"/>
      <c r="BYC125" s="16"/>
      <c r="BYD125" s="16"/>
      <c r="BYE125" s="16"/>
      <c r="BYF125" s="16"/>
      <c r="BYG125" s="16"/>
      <c r="BYH125" s="16"/>
      <c r="BYI125" s="16"/>
      <c r="BYJ125" s="16"/>
      <c r="BYK125" s="16"/>
      <c r="BYL125" s="16"/>
      <c r="BYM125" s="16"/>
      <c r="BYN125" s="16"/>
      <c r="BYO125" s="16"/>
      <c r="BYP125" s="16"/>
      <c r="BYQ125" s="16"/>
      <c r="BYR125" s="16"/>
      <c r="BYS125" s="16"/>
      <c r="BYT125" s="16"/>
      <c r="BYU125" s="16"/>
      <c r="BYV125" s="16"/>
      <c r="BYW125" s="16"/>
      <c r="BYX125" s="16"/>
      <c r="BYY125" s="16"/>
      <c r="BYZ125" s="16"/>
      <c r="BZA125" s="16"/>
      <c r="BZB125" s="16"/>
      <c r="BZC125" s="16"/>
      <c r="BZD125" s="16"/>
      <c r="BZE125" s="16"/>
      <c r="BZF125" s="16"/>
      <c r="BZG125" s="16"/>
      <c r="BZH125" s="16"/>
      <c r="BZI125" s="16"/>
      <c r="BZJ125" s="16"/>
      <c r="BZK125" s="16"/>
      <c r="BZL125" s="16"/>
      <c r="BZM125" s="16"/>
      <c r="BZN125" s="16"/>
      <c r="BZO125" s="16"/>
      <c r="BZP125" s="16"/>
      <c r="BZQ125" s="16"/>
      <c r="BZR125" s="16"/>
      <c r="BZS125" s="16"/>
      <c r="BZT125" s="16"/>
      <c r="BZU125" s="16"/>
      <c r="BZV125" s="16"/>
      <c r="BZW125" s="16"/>
      <c r="BZX125" s="16"/>
      <c r="BZY125" s="16"/>
      <c r="BZZ125" s="16"/>
      <c r="CAA125" s="16"/>
      <c r="CAB125" s="16"/>
      <c r="CAC125" s="16"/>
      <c r="CAD125" s="16"/>
      <c r="CAE125" s="16"/>
      <c r="CAF125" s="16"/>
      <c r="CAG125" s="16"/>
      <c r="CAH125" s="16"/>
      <c r="CAI125" s="16"/>
      <c r="CAJ125" s="16"/>
      <c r="CAK125" s="16"/>
      <c r="CAL125" s="16"/>
      <c r="CAM125" s="16"/>
      <c r="CAN125" s="16"/>
      <c r="CAO125" s="16"/>
      <c r="CAP125" s="16"/>
      <c r="CAQ125" s="16"/>
      <c r="CAR125" s="16"/>
      <c r="CAS125" s="16"/>
      <c r="CAT125" s="16"/>
      <c r="CAU125" s="16"/>
      <c r="CAV125" s="16"/>
      <c r="CAW125" s="16"/>
      <c r="CAX125" s="16"/>
      <c r="CAY125" s="16"/>
      <c r="CAZ125" s="16"/>
      <c r="CBA125" s="16"/>
      <c r="CBB125" s="16"/>
      <c r="CBC125" s="16"/>
      <c r="CBD125" s="16"/>
      <c r="CBE125" s="16"/>
      <c r="CBF125" s="16"/>
      <c r="CBG125" s="16"/>
      <c r="CBH125" s="16"/>
      <c r="CBI125" s="16"/>
      <c r="CBJ125" s="16"/>
      <c r="CBK125" s="16"/>
      <c r="CBL125" s="16"/>
      <c r="CBM125" s="16"/>
      <c r="CBN125" s="16"/>
      <c r="CBO125" s="16"/>
      <c r="CBP125" s="16"/>
      <c r="CBQ125" s="16"/>
      <c r="CBR125" s="16"/>
      <c r="CBS125" s="16"/>
      <c r="CBT125" s="16"/>
      <c r="CBU125" s="16"/>
      <c r="CBV125" s="16"/>
      <c r="CBW125" s="16"/>
      <c r="CBX125" s="16"/>
      <c r="CBY125" s="16"/>
      <c r="CBZ125" s="16"/>
      <c r="CCA125" s="16"/>
      <c r="CCB125" s="16"/>
      <c r="CCC125" s="16"/>
      <c r="CCD125" s="16"/>
      <c r="CCE125" s="16"/>
      <c r="CCF125" s="16"/>
      <c r="CCG125" s="16"/>
      <c r="CCH125" s="16"/>
      <c r="CCI125" s="16"/>
      <c r="CCJ125" s="16"/>
      <c r="CCK125" s="16"/>
      <c r="CCL125" s="16"/>
      <c r="CCM125" s="16"/>
      <c r="CCN125" s="16"/>
      <c r="CCO125" s="16"/>
      <c r="CCP125" s="16"/>
      <c r="CCQ125" s="16"/>
      <c r="CCR125" s="16"/>
      <c r="CCS125" s="16"/>
      <c r="CCT125" s="16"/>
      <c r="CCU125" s="16"/>
      <c r="CCV125" s="16"/>
      <c r="CCW125" s="16"/>
      <c r="CCX125" s="16"/>
      <c r="CCY125" s="16"/>
      <c r="CCZ125" s="16"/>
      <c r="CDA125" s="16"/>
      <c r="CDB125" s="16"/>
      <c r="CDC125" s="16"/>
      <c r="CDD125" s="16"/>
      <c r="CDE125" s="16"/>
      <c r="CDF125" s="16"/>
      <c r="CDG125" s="16"/>
      <c r="CDH125" s="16"/>
      <c r="CDI125" s="16"/>
      <c r="CDJ125" s="16"/>
      <c r="CDK125" s="16"/>
      <c r="CDL125" s="16"/>
      <c r="CDM125" s="16"/>
      <c r="CDN125" s="16"/>
      <c r="CDO125" s="16"/>
      <c r="CDP125" s="16"/>
      <c r="CDQ125" s="16"/>
      <c r="CDR125" s="16"/>
      <c r="CDS125" s="16"/>
      <c r="CDT125" s="16"/>
      <c r="CDU125" s="16"/>
      <c r="CDV125" s="16"/>
      <c r="CDW125" s="16"/>
      <c r="CDX125" s="16"/>
      <c r="CDY125" s="16"/>
      <c r="CDZ125" s="16"/>
      <c r="CEA125" s="16"/>
      <c r="CEB125" s="16"/>
      <c r="CEC125" s="16"/>
      <c r="CED125" s="16"/>
      <c r="CEE125" s="16"/>
      <c r="CEF125" s="16"/>
      <c r="CEG125" s="16"/>
      <c r="CEH125" s="16"/>
      <c r="CEI125" s="16"/>
      <c r="CEJ125" s="16"/>
      <c r="CEK125" s="16"/>
      <c r="CEL125" s="16"/>
      <c r="CEM125" s="16"/>
      <c r="CEN125" s="16"/>
      <c r="CEO125" s="16"/>
      <c r="CEP125" s="16"/>
      <c r="CEQ125" s="16"/>
      <c r="CER125" s="16"/>
      <c r="CES125" s="16"/>
      <c r="CET125" s="16"/>
      <c r="CEU125" s="16"/>
      <c r="CEV125" s="16"/>
      <c r="CEW125" s="16"/>
      <c r="CEX125" s="16"/>
      <c r="CEY125" s="16"/>
      <c r="CEZ125" s="16"/>
      <c r="CFA125" s="16"/>
      <c r="CFB125" s="16"/>
      <c r="CFC125" s="16"/>
      <c r="CFD125" s="16"/>
      <c r="CFE125" s="16"/>
      <c r="CFF125" s="16"/>
      <c r="CFG125" s="16"/>
      <c r="CFH125" s="16"/>
      <c r="CFI125" s="16"/>
      <c r="CFJ125" s="16"/>
      <c r="CFK125" s="16"/>
      <c r="CFL125" s="16"/>
      <c r="CFM125" s="16"/>
      <c r="CFN125" s="16"/>
      <c r="CFO125" s="16"/>
      <c r="CFP125" s="16"/>
      <c r="CFQ125" s="16"/>
      <c r="CFR125" s="16"/>
      <c r="CFS125" s="16"/>
      <c r="CFT125" s="16"/>
      <c r="CFU125" s="16"/>
      <c r="CFV125" s="16"/>
      <c r="CFW125" s="16"/>
      <c r="CFX125" s="16"/>
      <c r="CFY125" s="16"/>
      <c r="CFZ125" s="16"/>
      <c r="CGA125" s="16"/>
      <c r="CGB125" s="16"/>
      <c r="CGC125" s="16"/>
      <c r="CGD125" s="16"/>
      <c r="CGE125" s="16"/>
      <c r="CGF125" s="16"/>
      <c r="CGG125" s="16"/>
      <c r="CGH125" s="16"/>
      <c r="CGI125" s="16"/>
      <c r="CGJ125" s="16"/>
      <c r="CGK125" s="16"/>
      <c r="CGL125" s="16"/>
      <c r="CGM125" s="16"/>
      <c r="CGN125" s="16"/>
      <c r="CGO125" s="16"/>
      <c r="CGP125" s="16"/>
      <c r="CGQ125" s="16"/>
      <c r="CGR125" s="16"/>
      <c r="CGS125" s="16"/>
      <c r="CGT125" s="16"/>
      <c r="CGU125" s="16"/>
      <c r="CGV125" s="16"/>
      <c r="CGW125" s="16"/>
      <c r="CGX125" s="16"/>
      <c r="CGY125" s="16"/>
      <c r="CGZ125" s="16"/>
      <c r="CHA125" s="16"/>
      <c r="CHB125" s="16"/>
      <c r="CHC125" s="16"/>
      <c r="CHD125" s="16"/>
      <c r="CHE125" s="16"/>
      <c r="CHF125" s="16"/>
      <c r="CHG125" s="16"/>
      <c r="CHH125" s="16"/>
      <c r="CHI125" s="16"/>
      <c r="CHJ125" s="16"/>
      <c r="CHK125" s="16"/>
      <c r="CHL125" s="16"/>
      <c r="CHM125" s="16"/>
      <c r="CHN125" s="16"/>
      <c r="CHO125" s="16"/>
      <c r="CHP125" s="16"/>
      <c r="CHQ125" s="16"/>
      <c r="CHR125" s="16"/>
      <c r="CHS125" s="16"/>
      <c r="CHT125" s="16"/>
      <c r="CHU125" s="16"/>
      <c r="CHV125" s="16"/>
      <c r="CHW125" s="16"/>
      <c r="CHX125" s="16"/>
      <c r="CHY125" s="16"/>
      <c r="CHZ125" s="16"/>
      <c r="CIA125" s="16"/>
      <c r="CIB125" s="16"/>
      <c r="CIC125" s="16"/>
      <c r="CID125" s="16"/>
      <c r="CIE125" s="16"/>
      <c r="CIF125" s="16"/>
      <c r="CIG125" s="16"/>
      <c r="CIH125" s="16"/>
      <c r="CII125" s="16"/>
      <c r="CIJ125" s="16"/>
      <c r="CIK125" s="16"/>
      <c r="CIL125" s="16"/>
      <c r="CIM125" s="16"/>
      <c r="CIN125" s="16"/>
      <c r="CIO125" s="16"/>
      <c r="CIP125" s="16"/>
      <c r="CIQ125" s="16"/>
      <c r="CIR125" s="16"/>
      <c r="CIS125" s="16"/>
      <c r="CIT125" s="16"/>
      <c r="CIU125" s="16"/>
      <c r="CIV125" s="16"/>
      <c r="CIW125" s="16"/>
      <c r="CIX125" s="16"/>
      <c r="CIY125" s="16"/>
      <c r="CIZ125" s="16"/>
      <c r="CJA125" s="16"/>
      <c r="CJB125" s="16"/>
      <c r="CJC125" s="16"/>
      <c r="CJD125" s="16"/>
      <c r="CJE125" s="16"/>
      <c r="CJF125" s="16"/>
      <c r="CJG125" s="16"/>
      <c r="CJH125" s="16"/>
      <c r="CJI125" s="16"/>
      <c r="CJJ125" s="16"/>
      <c r="CJK125" s="16"/>
      <c r="CJL125" s="16"/>
      <c r="CJM125" s="16"/>
      <c r="CJN125" s="16"/>
      <c r="CJO125" s="16"/>
      <c r="CJP125" s="16"/>
      <c r="CJQ125" s="16"/>
      <c r="CJR125" s="16"/>
      <c r="CJS125" s="16"/>
      <c r="CJT125" s="16"/>
      <c r="CJU125" s="16"/>
      <c r="CJV125" s="16"/>
      <c r="CJW125" s="16"/>
      <c r="CJX125" s="16"/>
      <c r="CJY125" s="16"/>
      <c r="CJZ125" s="16"/>
      <c r="CKA125" s="16"/>
      <c r="CKB125" s="16"/>
      <c r="CKC125" s="16"/>
      <c r="CKD125" s="16"/>
      <c r="CKE125" s="16"/>
      <c r="CKF125" s="16"/>
      <c r="CKG125" s="16"/>
      <c r="CKH125" s="16"/>
      <c r="CKI125" s="16"/>
      <c r="CKJ125" s="16"/>
      <c r="CKK125" s="16"/>
      <c r="CKL125" s="16"/>
      <c r="CKM125" s="16"/>
      <c r="CKN125" s="16"/>
      <c r="CKO125" s="16"/>
      <c r="CKP125" s="16"/>
      <c r="CKQ125" s="16"/>
      <c r="CKR125" s="16"/>
      <c r="CKS125" s="16"/>
      <c r="CKT125" s="16"/>
      <c r="CKU125" s="16"/>
      <c r="CKV125" s="16"/>
      <c r="CKW125" s="16"/>
      <c r="CKX125" s="16"/>
      <c r="CKY125" s="16"/>
      <c r="CKZ125" s="16"/>
      <c r="CLA125" s="16"/>
      <c r="CLB125" s="16"/>
      <c r="CLC125" s="16"/>
      <c r="CLD125" s="16"/>
      <c r="CLE125" s="16"/>
      <c r="CLF125" s="16"/>
      <c r="CLG125" s="16"/>
      <c r="CLH125" s="16"/>
      <c r="CLI125" s="16"/>
      <c r="CLJ125" s="16"/>
      <c r="CLK125" s="16"/>
      <c r="CLL125" s="16"/>
      <c r="CLM125" s="16"/>
      <c r="CLN125" s="16"/>
      <c r="CLO125" s="16"/>
      <c r="CLP125" s="16"/>
      <c r="CLQ125" s="16"/>
      <c r="CLR125" s="16"/>
      <c r="CLS125" s="16"/>
      <c r="CLT125" s="16"/>
      <c r="CLU125" s="16"/>
      <c r="CLV125" s="16"/>
      <c r="CLW125" s="16"/>
      <c r="CLX125" s="16"/>
      <c r="CLY125" s="16"/>
      <c r="CLZ125" s="16"/>
      <c r="CMA125" s="16"/>
      <c r="CMB125" s="16"/>
      <c r="CMC125" s="16"/>
      <c r="CMD125" s="16"/>
      <c r="CME125" s="16"/>
      <c r="CMF125" s="16"/>
      <c r="CMG125" s="16"/>
      <c r="CMH125" s="16"/>
      <c r="CMI125" s="16"/>
      <c r="CMJ125" s="16"/>
      <c r="CMK125" s="16"/>
      <c r="CML125" s="16"/>
      <c r="CMM125" s="16"/>
      <c r="CMN125" s="16"/>
      <c r="CMO125" s="16"/>
      <c r="CMP125" s="16"/>
      <c r="CMQ125" s="16"/>
      <c r="CMR125" s="16"/>
      <c r="CMS125" s="16"/>
      <c r="CMT125" s="16"/>
      <c r="CMU125" s="16"/>
      <c r="CMV125" s="16"/>
      <c r="CMW125" s="16"/>
      <c r="CMX125" s="16"/>
      <c r="CMY125" s="16"/>
      <c r="CMZ125" s="16"/>
      <c r="CNA125" s="16"/>
      <c r="CNB125" s="16"/>
      <c r="CNC125" s="16"/>
      <c r="CND125" s="16"/>
      <c r="CNE125" s="16"/>
      <c r="CNF125" s="16"/>
      <c r="CNG125" s="16"/>
      <c r="CNH125" s="16"/>
      <c r="CNI125" s="16"/>
      <c r="CNJ125" s="16"/>
      <c r="CNK125" s="16"/>
      <c r="CNL125" s="16"/>
      <c r="CNM125" s="16"/>
      <c r="CNN125" s="16"/>
      <c r="CNO125" s="16"/>
      <c r="CNP125" s="16"/>
      <c r="CNQ125" s="16"/>
      <c r="CNR125" s="16"/>
      <c r="CNS125" s="16"/>
      <c r="CNT125" s="16"/>
      <c r="CNU125" s="16"/>
      <c r="CNV125" s="16"/>
      <c r="CNW125" s="16"/>
      <c r="CNX125" s="16"/>
      <c r="CNY125" s="16"/>
      <c r="CNZ125" s="16"/>
      <c r="COA125" s="16"/>
      <c r="COB125" s="16"/>
      <c r="COC125" s="16"/>
      <c r="COD125" s="16"/>
      <c r="COE125" s="16"/>
      <c r="COF125" s="16"/>
      <c r="COG125" s="16"/>
      <c r="COH125" s="16"/>
      <c r="COI125" s="16"/>
      <c r="COJ125" s="16"/>
      <c r="COK125" s="16"/>
      <c r="COL125" s="16"/>
      <c r="COM125" s="16"/>
      <c r="CON125" s="16"/>
      <c r="COO125" s="16"/>
      <c r="COP125" s="16"/>
      <c r="COQ125" s="16"/>
      <c r="COR125" s="16"/>
      <c r="COS125" s="16"/>
      <c r="COT125" s="16"/>
      <c r="COU125" s="16"/>
      <c r="COV125" s="16"/>
      <c r="COW125" s="16"/>
      <c r="COX125" s="16"/>
      <c r="COY125" s="16"/>
      <c r="COZ125" s="16"/>
      <c r="CPA125" s="16"/>
      <c r="CPB125" s="16"/>
      <c r="CPC125" s="16"/>
      <c r="CPD125" s="16"/>
      <c r="CPE125" s="16"/>
      <c r="CPF125" s="16"/>
      <c r="CPG125" s="16"/>
      <c r="CPH125" s="16"/>
      <c r="CPI125" s="16"/>
      <c r="CPJ125" s="16"/>
      <c r="CPK125" s="16"/>
      <c r="CPL125" s="16"/>
      <c r="CPM125" s="16"/>
      <c r="CPN125" s="16"/>
      <c r="CPO125" s="16"/>
      <c r="CPP125" s="16"/>
      <c r="CPQ125" s="16"/>
      <c r="CPR125" s="16"/>
      <c r="CPS125" s="16"/>
      <c r="CPT125" s="16"/>
      <c r="CPU125" s="16"/>
      <c r="CPV125" s="16"/>
      <c r="CPW125" s="16"/>
      <c r="CPX125" s="16"/>
      <c r="CPY125" s="16"/>
      <c r="CPZ125" s="16"/>
      <c r="CQA125" s="16"/>
      <c r="CQB125" s="16"/>
      <c r="CQC125" s="16"/>
      <c r="CQD125" s="16"/>
      <c r="CQE125" s="16"/>
      <c r="CQF125" s="16"/>
      <c r="CQG125" s="16"/>
      <c r="CQH125" s="16"/>
      <c r="CQI125" s="16"/>
      <c r="CQJ125" s="16"/>
      <c r="CQK125" s="16"/>
      <c r="CQL125" s="16"/>
      <c r="CQM125" s="16"/>
      <c r="CQN125" s="16"/>
      <c r="CQO125" s="16"/>
      <c r="CQP125" s="16"/>
      <c r="CQQ125" s="16"/>
      <c r="CQR125" s="16"/>
      <c r="CQS125" s="16"/>
      <c r="CQT125" s="16"/>
      <c r="CQU125" s="16"/>
      <c r="CQV125" s="16"/>
      <c r="CQW125" s="16"/>
      <c r="CQX125" s="16"/>
      <c r="CQY125" s="16"/>
      <c r="CQZ125" s="16"/>
      <c r="CRA125" s="16"/>
      <c r="CRB125" s="16"/>
      <c r="CRC125" s="16"/>
      <c r="CRD125" s="16"/>
      <c r="CRE125" s="16"/>
      <c r="CRF125" s="16"/>
      <c r="CRG125" s="16"/>
      <c r="CRH125" s="16"/>
      <c r="CRI125" s="16"/>
      <c r="CRJ125" s="16"/>
      <c r="CRK125" s="16"/>
      <c r="CRL125" s="16"/>
      <c r="CRM125" s="16"/>
      <c r="CRN125" s="16"/>
      <c r="CRO125" s="16"/>
      <c r="CRP125" s="16"/>
      <c r="CRQ125" s="16"/>
      <c r="CRR125" s="16"/>
      <c r="CRS125" s="16"/>
      <c r="CRT125" s="16"/>
      <c r="CRU125" s="16"/>
      <c r="CRV125" s="16"/>
      <c r="CRW125" s="16"/>
      <c r="CRX125" s="16"/>
      <c r="CRY125" s="16"/>
      <c r="CRZ125" s="16"/>
      <c r="CSA125" s="16"/>
      <c r="CSB125" s="16"/>
      <c r="CSC125" s="16"/>
      <c r="CSD125" s="16"/>
      <c r="CSE125" s="16"/>
      <c r="CSF125" s="16"/>
      <c r="CSG125" s="16"/>
      <c r="CSH125" s="16"/>
      <c r="CSI125" s="16"/>
      <c r="CSJ125" s="16"/>
      <c r="CSK125" s="16"/>
      <c r="CSL125" s="16"/>
      <c r="CSM125" s="16"/>
      <c r="CSN125" s="16"/>
      <c r="CSO125" s="16"/>
      <c r="CSP125" s="16"/>
      <c r="CSQ125" s="16"/>
      <c r="CSR125" s="16"/>
      <c r="CSS125" s="16"/>
      <c r="CST125" s="16"/>
      <c r="CSU125" s="16"/>
      <c r="CSV125" s="16"/>
      <c r="CSW125" s="16"/>
      <c r="CSX125" s="16"/>
      <c r="CSY125" s="16"/>
      <c r="CSZ125" s="16"/>
      <c r="CTA125" s="16"/>
      <c r="CTB125" s="16"/>
      <c r="CTC125" s="16"/>
      <c r="CTD125" s="16"/>
      <c r="CTE125" s="16"/>
      <c r="CTF125" s="16"/>
      <c r="CTG125" s="16"/>
      <c r="CTH125" s="16"/>
      <c r="CTI125" s="16"/>
      <c r="CTJ125" s="16"/>
      <c r="CTK125" s="16"/>
      <c r="CTL125" s="16"/>
      <c r="CTM125" s="16"/>
      <c r="CTN125" s="16"/>
      <c r="CTO125" s="16"/>
      <c r="CTP125" s="16"/>
      <c r="CTQ125" s="16"/>
      <c r="CTR125" s="16"/>
      <c r="CTS125" s="16"/>
      <c r="CTT125" s="16"/>
      <c r="CTU125" s="16"/>
      <c r="CTV125" s="16"/>
      <c r="CTW125" s="16"/>
      <c r="CTX125" s="16"/>
      <c r="CTY125" s="16"/>
      <c r="CTZ125" s="16"/>
      <c r="CUA125" s="16"/>
      <c r="CUB125" s="16"/>
      <c r="CUC125" s="16"/>
      <c r="CUD125" s="16"/>
      <c r="CUE125" s="16"/>
      <c r="CUF125" s="16"/>
      <c r="CUG125" s="16"/>
      <c r="CUH125" s="16"/>
      <c r="CUI125" s="16"/>
      <c r="CUJ125" s="16"/>
      <c r="CUK125" s="16"/>
      <c r="CUL125" s="16"/>
      <c r="CUM125" s="16"/>
      <c r="CUN125" s="16"/>
      <c r="CUO125" s="16"/>
      <c r="CUP125" s="16"/>
      <c r="CUQ125" s="16"/>
      <c r="CUR125" s="16"/>
      <c r="CUS125" s="16"/>
      <c r="CUT125" s="16"/>
      <c r="CUU125" s="16"/>
      <c r="CUV125" s="16"/>
      <c r="CUW125" s="16"/>
      <c r="CUX125" s="16"/>
      <c r="CUY125" s="16"/>
      <c r="CUZ125" s="16"/>
      <c r="CVA125" s="16"/>
      <c r="CVB125" s="16"/>
      <c r="CVC125" s="16"/>
      <c r="CVD125" s="16"/>
      <c r="CVE125" s="16"/>
      <c r="CVF125" s="16"/>
      <c r="CVG125" s="16"/>
      <c r="CVH125" s="16"/>
      <c r="CVI125" s="16"/>
      <c r="CVJ125" s="16"/>
      <c r="CVK125" s="16"/>
      <c r="CVL125" s="16"/>
      <c r="CVM125" s="16"/>
      <c r="CVN125" s="16"/>
      <c r="CVO125" s="16"/>
      <c r="CVP125" s="16"/>
      <c r="CVQ125" s="16"/>
      <c r="CVR125" s="16"/>
      <c r="CVS125" s="16"/>
      <c r="CVT125" s="16"/>
      <c r="CVU125" s="16"/>
      <c r="CVV125" s="16"/>
      <c r="CVW125" s="16"/>
      <c r="CVX125" s="16"/>
      <c r="CVY125" s="16"/>
      <c r="CVZ125" s="16"/>
      <c r="CWA125" s="16"/>
      <c r="CWB125" s="16"/>
      <c r="CWC125" s="16"/>
      <c r="CWD125" s="16"/>
      <c r="CWE125" s="16"/>
      <c r="CWF125" s="16"/>
      <c r="CWG125" s="16"/>
      <c r="CWH125" s="16"/>
      <c r="CWI125" s="16"/>
      <c r="CWJ125" s="16"/>
      <c r="CWK125" s="16"/>
      <c r="CWL125" s="16"/>
      <c r="CWM125" s="16"/>
      <c r="CWN125" s="16"/>
      <c r="CWO125" s="16"/>
      <c r="CWP125" s="16"/>
      <c r="CWQ125" s="16"/>
      <c r="CWR125" s="16"/>
      <c r="CWS125" s="16"/>
      <c r="CWT125" s="16"/>
      <c r="CWU125" s="16"/>
      <c r="CWV125" s="16"/>
      <c r="CWW125" s="16"/>
      <c r="CWX125" s="16"/>
      <c r="CWY125" s="16"/>
      <c r="CWZ125" s="16"/>
      <c r="CXA125" s="16"/>
      <c r="CXB125" s="16"/>
      <c r="CXC125" s="16"/>
      <c r="CXD125" s="16"/>
      <c r="CXE125" s="16"/>
      <c r="CXF125" s="16"/>
      <c r="CXG125" s="16"/>
      <c r="CXH125" s="16"/>
      <c r="CXI125" s="16"/>
      <c r="CXJ125" s="16"/>
      <c r="CXK125" s="16"/>
      <c r="CXL125" s="16"/>
      <c r="CXM125" s="16"/>
      <c r="CXN125" s="16"/>
      <c r="CXO125" s="16"/>
      <c r="CXP125" s="16"/>
      <c r="CXQ125" s="16"/>
      <c r="CXR125" s="16"/>
      <c r="CXS125" s="16"/>
      <c r="CXT125" s="16"/>
      <c r="CXU125" s="16"/>
      <c r="CXV125" s="16"/>
      <c r="CXW125" s="16"/>
      <c r="CXX125" s="16"/>
      <c r="CXY125" s="16"/>
      <c r="CXZ125" s="16"/>
      <c r="CYA125" s="16"/>
      <c r="CYB125" s="16"/>
      <c r="CYC125" s="16"/>
      <c r="CYD125" s="16"/>
      <c r="CYE125" s="16"/>
      <c r="CYF125" s="16"/>
      <c r="CYG125" s="16"/>
      <c r="CYH125" s="16"/>
      <c r="CYI125" s="16"/>
      <c r="CYJ125" s="16"/>
      <c r="CYK125" s="16"/>
      <c r="CYL125" s="16"/>
      <c r="CYM125" s="16"/>
      <c r="CYN125" s="16"/>
      <c r="CYO125" s="16"/>
      <c r="CYP125" s="16"/>
      <c r="CYQ125" s="16"/>
      <c r="CYR125" s="16"/>
      <c r="CYS125" s="16"/>
      <c r="CYT125" s="16"/>
      <c r="CYU125" s="16"/>
      <c r="CYV125" s="16"/>
      <c r="CYW125" s="16"/>
      <c r="CYX125" s="16"/>
      <c r="CYY125" s="16"/>
      <c r="CYZ125" s="16"/>
      <c r="CZA125" s="16"/>
      <c r="CZB125" s="16"/>
      <c r="CZC125" s="16"/>
      <c r="CZD125" s="16"/>
      <c r="CZE125" s="16"/>
      <c r="CZF125" s="16"/>
      <c r="CZG125" s="16"/>
      <c r="CZH125" s="16"/>
      <c r="CZI125" s="16"/>
      <c r="CZJ125" s="16"/>
      <c r="CZK125" s="16"/>
      <c r="CZL125" s="16"/>
      <c r="CZM125" s="16"/>
      <c r="CZN125" s="16"/>
      <c r="CZO125" s="16"/>
      <c r="CZP125" s="16"/>
      <c r="CZQ125" s="16"/>
      <c r="CZR125" s="16"/>
      <c r="CZS125" s="16"/>
      <c r="CZT125" s="16"/>
      <c r="CZU125" s="16"/>
      <c r="CZV125" s="16"/>
      <c r="CZW125" s="16"/>
      <c r="CZX125" s="16"/>
      <c r="CZY125" s="16"/>
      <c r="CZZ125" s="16"/>
      <c r="DAA125" s="16"/>
      <c r="DAB125" s="16"/>
      <c r="DAC125" s="16"/>
      <c r="DAD125" s="16"/>
      <c r="DAE125" s="16"/>
      <c r="DAF125" s="16"/>
      <c r="DAG125" s="16"/>
      <c r="DAH125" s="16"/>
      <c r="DAI125" s="16"/>
      <c r="DAJ125" s="16"/>
      <c r="DAK125" s="16"/>
      <c r="DAL125" s="16"/>
      <c r="DAM125" s="16"/>
      <c r="DAN125" s="16"/>
      <c r="DAO125" s="16"/>
      <c r="DAP125" s="16"/>
      <c r="DAQ125" s="16"/>
      <c r="DAR125" s="16"/>
      <c r="DAS125" s="16"/>
      <c r="DAT125" s="16"/>
      <c r="DAU125" s="16"/>
      <c r="DAV125" s="16"/>
      <c r="DAW125" s="16"/>
      <c r="DAX125" s="16"/>
      <c r="DAY125" s="16"/>
      <c r="DAZ125" s="16"/>
      <c r="DBA125" s="16"/>
      <c r="DBB125" s="16"/>
      <c r="DBC125" s="16"/>
      <c r="DBD125" s="16"/>
      <c r="DBE125" s="16"/>
      <c r="DBF125" s="16"/>
      <c r="DBG125" s="16"/>
      <c r="DBH125" s="16"/>
      <c r="DBI125" s="16"/>
      <c r="DBJ125" s="16"/>
      <c r="DBK125" s="16"/>
      <c r="DBL125" s="16"/>
      <c r="DBM125" s="16"/>
      <c r="DBN125" s="16"/>
      <c r="DBO125" s="16"/>
      <c r="DBP125" s="16"/>
      <c r="DBQ125" s="16"/>
      <c r="DBR125" s="16"/>
      <c r="DBS125" s="16"/>
      <c r="DBT125" s="16"/>
      <c r="DBU125" s="16"/>
      <c r="DBV125" s="16"/>
      <c r="DBW125" s="16"/>
      <c r="DBX125" s="16"/>
      <c r="DBY125" s="16"/>
      <c r="DBZ125" s="16"/>
      <c r="DCA125" s="16"/>
      <c r="DCB125" s="16"/>
      <c r="DCC125" s="16"/>
      <c r="DCD125" s="16"/>
      <c r="DCE125" s="16"/>
      <c r="DCF125" s="16"/>
      <c r="DCG125" s="16"/>
      <c r="DCH125" s="16"/>
      <c r="DCI125" s="16"/>
      <c r="DCJ125" s="16"/>
      <c r="DCK125" s="16"/>
      <c r="DCL125" s="16"/>
      <c r="DCM125" s="16"/>
      <c r="DCN125" s="16"/>
      <c r="DCO125" s="16"/>
      <c r="DCP125" s="16"/>
      <c r="DCQ125" s="16"/>
      <c r="DCR125" s="16"/>
      <c r="DCS125" s="16"/>
      <c r="DCT125" s="16"/>
      <c r="DCU125" s="16"/>
      <c r="DCV125" s="16"/>
      <c r="DCW125" s="16"/>
      <c r="DCX125" s="16"/>
      <c r="DCY125" s="16"/>
      <c r="DCZ125" s="16"/>
      <c r="DDA125" s="16"/>
      <c r="DDB125" s="16"/>
      <c r="DDC125" s="16"/>
      <c r="DDD125" s="16"/>
      <c r="DDE125" s="16"/>
      <c r="DDF125" s="16"/>
      <c r="DDG125" s="16"/>
      <c r="DDH125" s="16"/>
      <c r="DDI125" s="16"/>
      <c r="DDJ125" s="16"/>
      <c r="DDK125" s="16"/>
      <c r="DDL125" s="16"/>
      <c r="DDM125" s="16"/>
      <c r="DDN125" s="16"/>
      <c r="DDO125" s="16"/>
      <c r="DDP125" s="16"/>
      <c r="DDQ125" s="16"/>
      <c r="DDR125" s="16"/>
      <c r="DDS125" s="16"/>
      <c r="DDT125" s="16"/>
      <c r="DDU125" s="16"/>
      <c r="DDV125" s="16"/>
      <c r="DDW125" s="16"/>
      <c r="DDX125" s="16"/>
      <c r="DDY125" s="16"/>
      <c r="DDZ125" s="16"/>
      <c r="DEA125" s="16"/>
      <c r="DEB125" s="16"/>
      <c r="DEC125" s="16"/>
      <c r="DED125" s="16"/>
      <c r="DEE125" s="16"/>
      <c r="DEF125" s="16"/>
      <c r="DEG125" s="16"/>
      <c r="DEH125" s="16"/>
      <c r="DEI125" s="16"/>
      <c r="DEJ125" s="16"/>
      <c r="DEK125" s="16"/>
      <c r="DEL125" s="16"/>
      <c r="DEM125" s="16"/>
      <c r="DEN125" s="16"/>
      <c r="DEO125" s="16"/>
      <c r="DEP125" s="16"/>
      <c r="DEQ125" s="16"/>
      <c r="DER125" s="16"/>
      <c r="DES125" s="16"/>
      <c r="DET125" s="16"/>
      <c r="DEU125" s="16"/>
      <c r="DEV125" s="16"/>
      <c r="DEW125" s="16"/>
      <c r="DEX125" s="16"/>
      <c r="DEY125" s="16"/>
      <c r="DEZ125" s="16"/>
      <c r="DFA125" s="16"/>
      <c r="DFB125" s="16"/>
      <c r="DFC125" s="16"/>
      <c r="DFD125" s="16"/>
      <c r="DFE125" s="16"/>
      <c r="DFF125" s="16"/>
      <c r="DFG125" s="16"/>
      <c r="DFH125" s="16"/>
      <c r="DFI125" s="16"/>
      <c r="DFJ125" s="16"/>
      <c r="DFK125" s="16"/>
      <c r="DFL125" s="16"/>
      <c r="DFM125" s="16"/>
      <c r="DFN125" s="16"/>
      <c r="DFO125" s="16"/>
      <c r="DFP125" s="16"/>
      <c r="DFQ125" s="16"/>
      <c r="DFR125" s="16"/>
      <c r="DFS125" s="16"/>
      <c r="DFT125" s="16"/>
      <c r="DFU125" s="16"/>
      <c r="DFV125" s="16"/>
      <c r="DFW125" s="16"/>
      <c r="DFX125" s="16"/>
      <c r="DFY125" s="16"/>
      <c r="DFZ125" s="16"/>
      <c r="DGA125" s="16"/>
      <c r="DGB125" s="16"/>
      <c r="DGC125" s="16"/>
      <c r="DGD125" s="16"/>
      <c r="DGE125" s="16"/>
      <c r="DGF125" s="16"/>
      <c r="DGG125" s="16"/>
      <c r="DGH125" s="16"/>
      <c r="DGI125" s="16"/>
      <c r="DGJ125" s="16"/>
      <c r="DGK125" s="16"/>
      <c r="DGL125" s="16"/>
      <c r="DGM125" s="16"/>
      <c r="DGN125" s="16"/>
      <c r="DGO125" s="16"/>
      <c r="DGP125" s="16"/>
      <c r="DGQ125" s="16"/>
      <c r="DGR125" s="16"/>
      <c r="DGS125" s="16"/>
      <c r="DGT125" s="16"/>
      <c r="DGU125" s="16"/>
      <c r="DGV125" s="16"/>
      <c r="DGW125" s="16"/>
      <c r="DGX125" s="16"/>
      <c r="DGY125" s="16"/>
      <c r="DGZ125" s="16"/>
      <c r="DHA125" s="16"/>
      <c r="DHB125" s="16"/>
      <c r="DHC125" s="16"/>
      <c r="DHD125" s="16"/>
      <c r="DHE125" s="16"/>
      <c r="DHF125" s="16"/>
      <c r="DHG125" s="16"/>
      <c r="DHH125" s="16"/>
      <c r="DHI125" s="16"/>
      <c r="DHJ125" s="16"/>
      <c r="DHK125" s="16"/>
      <c r="DHL125" s="16"/>
      <c r="DHM125" s="16"/>
      <c r="DHN125" s="16"/>
      <c r="DHO125" s="16"/>
      <c r="DHP125" s="16"/>
      <c r="DHQ125" s="16"/>
      <c r="DHR125" s="16"/>
      <c r="DHS125" s="16"/>
      <c r="DHT125" s="16"/>
      <c r="DHU125" s="16"/>
      <c r="DHV125" s="16"/>
      <c r="DHW125" s="16"/>
      <c r="DHX125" s="16"/>
      <c r="DHY125" s="16"/>
      <c r="DHZ125" s="16"/>
      <c r="DIA125" s="16"/>
      <c r="DIB125" s="16"/>
      <c r="DIC125" s="16"/>
      <c r="DID125" s="16"/>
      <c r="DIE125" s="16"/>
      <c r="DIF125" s="16"/>
      <c r="DIG125" s="16"/>
      <c r="DIH125" s="16"/>
      <c r="DII125" s="16"/>
      <c r="DIJ125" s="16"/>
      <c r="DIK125" s="16"/>
      <c r="DIL125" s="16"/>
      <c r="DIM125" s="16"/>
      <c r="DIN125" s="16"/>
      <c r="DIO125" s="16"/>
      <c r="DIP125" s="16"/>
      <c r="DIQ125" s="16"/>
      <c r="DIR125" s="16"/>
      <c r="DIS125" s="16"/>
      <c r="DIT125" s="16"/>
      <c r="DIU125" s="16"/>
      <c r="DIV125" s="16"/>
      <c r="DIW125" s="16"/>
      <c r="DIX125" s="16"/>
      <c r="DIY125" s="16"/>
      <c r="DIZ125" s="16"/>
      <c r="DJA125" s="16"/>
      <c r="DJB125" s="16"/>
      <c r="DJC125" s="16"/>
      <c r="DJD125" s="16"/>
      <c r="DJE125" s="16"/>
      <c r="DJF125" s="16"/>
      <c r="DJG125" s="16"/>
      <c r="DJH125" s="16"/>
      <c r="DJI125" s="16"/>
      <c r="DJJ125" s="16"/>
      <c r="DJK125" s="16"/>
      <c r="DJL125" s="16"/>
      <c r="DJM125" s="16"/>
      <c r="DJN125" s="16"/>
      <c r="DJO125" s="16"/>
      <c r="DJP125" s="16"/>
      <c r="DJQ125" s="16"/>
      <c r="DJR125" s="16"/>
      <c r="DJS125" s="16"/>
      <c r="DJT125" s="16"/>
      <c r="DJU125" s="16"/>
      <c r="DJV125" s="16"/>
      <c r="DJW125" s="16"/>
      <c r="DJX125" s="16"/>
      <c r="DJY125" s="16"/>
      <c r="DJZ125" s="16"/>
      <c r="DKA125" s="16"/>
      <c r="DKB125" s="16"/>
      <c r="DKC125" s="16"/>
      <c r="DKD125" s="16"/>
      <c r="DKE125" s="16"/>
      <c r="DKF125" s="16"/>
      <c r="DKG125" s="16"/>
      <c r="DKH125" s="16"/>
      <c r="DKI125" s="16"/>
      <c r="DKJ125" s="16"/>
      <c r="DKK125" s="16"/>
      <c r="DKL125" s="16"/>
      <c r="DKM125" s="16"/>
      <c r="DKN125" s="16"/>
      <c r="DKO125" s="16"/>
      <c r="DKP125" s="16"/>
      <c r="DKQ125" s="16"/>
      <c r="DKR125" s="16"/>
      <c r="DKS125" s="16"/>
      <c r="DKT125" s="16"/>
      <c r="DKU125" s="16"/>
      <c r="DKV125" s="16"/>
      <c r="DKW125" s="16"/>
      <c r="DKX125" s="16"/>
      <c r="DKY125" s="16"/>
      <c r="DKZ125" s="16"/>
      <c r="DLA125" s="16"/>
      <c r="DLB125" s="16"/>
      <c r="DLC125" s="16"/>
      <c r="DLD125" s="16"/>
      <c r="DLE125" s="16"/>
      <c r="DLF125" s="16"/>
      <c r="DLG125" s="16"/>
      <c r="DLH125" s="16"/>
      <c r="DLI125" s="16"/>
      <c r="DLJ125" s="16"/>
      <c r="DLK125" s="16"/>
      <c r="DLL125" s="16"/>
      <c r="DLM125" s="16"/>
      <c r="DLN125" s="16"/>
      <c r="DLO125" s="16"/>
      <c r="DLP125" s="16"/>
      <c r="DLQ125" s="16"/>
      <c r="DLR125" s="16"/>
      <c r="DLS125" s="16"/>
      <c r="DLT125" s="16"/>
      <c r="DLU125" s="16"/>
      <c r="DLV125" s="16"/>
      <c r="DLW125" s="16"/>
      <c r="DLX125" s="16"/>
      <c r="DLY125" s="16"/>
      <c r="DLZ125" s="16"/>
      <c r="DMA125" s="16"/>
      <c r="DMB125" s="16"/>
      <c r="DMC125" s="16"/>
      <c r="DMD125" s="16"/>
      <c r="DME125" s="16"/>
      <c r="DMF125" s="16"/>
      <c r="DMG125" s="16"/>
      <c r="DMH125" s="16"/>
      <c r="DMI125" s="16"/>
      <c r="DMJ125" s="16"/>
      <c r="DMK125" s="16"/>
      <c r="DML125" s="16"/>
      <c r="DMM125" s="16"/>
      <c r="DMN125" s="16"/>
      <c r="DMO125" s="16"/>
      <c r="DMP125" s="16"/>
      <c r="DMQ125" s="16"/>
      <c r="DMR125" s="16"/>
      <c r="DMS125" s="16"/>
      <c r="DMT125" s="16"/>
      <c r="DMU125" s="16"/>
      <c r="DMV125" s="16"/>
      <c r="DMW125" s="16"/>
      <c r="DMX125" s="16"/>
      <c r="DMY125" s="16"/>
      <c r="DMZ125" s="16"/>
      <c r="DNA125" s="16"/>
      <c r="DNB125" s="16"/>
      <c r="DNC125" s="16"/>
      <c r="DND125" s="16"/>
      <c r="DNE125" s="16"/>
      <c r="DNF125" s="16"/>
      <c r="DNG125" s="16"/>
      <c r="DNH125" s="16"/>
      <c r="DNI125" s="16"/>
      <c r="DNJ125" s="16"/>
      <c r="DNK125" s="16"/>
      <c r="DNL125" s="16"/>
      <c r="DNM125" s="16"/>
      <c r="DNN125" s="16"/>
      <c r="DNO125" s="16"/>
      <c r="DNP125" s="16"/>
      <c r="DNQ125" s="16"/>
      <c r="DNR125" s="16"/>
      <c r="DNS125" s="16"/>
      <c r="DNT125" s="16"/>
      <c r="DNU125" s="16"/>
      <c r="DNV125" s="16"/>
      <c r="DNW125" s="16"/>
      <c r="DNX125" s="16"/>
      <c r="DNY125" s="16"/>
      <c r="DNZ125" s="16"/>
      <c r="DOA125" s="16"/>
      <c r="DOB125" s="16"/>
      <c r="DOC125" s="16"/>
      <c r="DOD125" s="16"/>
      <c r="DOE125" s="16"/>
      <c r="DOF125" s="16"/>
      <c r="DOG125" s="16"/>
      <c r="DOH125" s="16"/>
      <c r="DOI125" s="16"/>
      <c r="DOJ125" s="16"/>
      <c r="DOK125" s="16"/>
      <c r="DOL125" s="16"/>
      <c r="DOM125" s="16"/>
      <c r="DON125" s="16"/>
      <c r="DOO125" s="16"/>
      <c r="DOP125" s="16"/>
      <c r="DOQ125" s="16"/>
      <c r="DOR125" s="16"/>
      <c r="DOS125" s="16"/>
      <c r="DOT125" s="16"/>
      <c r="DOU125" s="16"/>
      <c r="DOV125" s="16"/>
      <c r="DOW125" s="16"/>
      <c r="DOX125" s="16"/>
      <c r="DOY125" s="16"/>
      <c r="DOZ125" s="16"/>
      <c r="DPA125" s="16"/>
      <c r="DPB125" s="16"/>
      <c r="DPC125" s="16"/>
      <c r="DPD125" s="16"/>
      <c r="DPE125" s="16"/>
      <c r="DPF125" s="16"/>
      <c r="DPG125" s="16"/>
      <c r="DPH125" s="16"/>
      <c r="DPI125" s="16"/>
      <c r="DPJ125" s="16"/>
      <c r="DPK125" s="16"/>
      <c r="DPL125" s="16"/>
      <c r="DPM125" s="16"/>
      <c r="DPN125" s="16"/>
      <c r="DPO125" s="16"/>
      <c r="DPP125" s="16"/>
      <c r="DPQ125" s="16"/>
      <c r="DPR125" s="16"/>
      <c r="DPS125" s="16"/>
      <c r="DPT125" s="16"/>
      <c r="DPU125" s="16"/>
      <c r="DPV125" s="16"/>
      <c r="DPW125" s="16"/>
      <c r="DPX125" s="16"/>
      <c r="DPY125" s="16"/>
      <c r="DPZ125" s="16"/>
      <c r="DQA125" s="16"/>
      <c r="DQB125" s="16"/>
      <c r="DQC125" s="16"/>
      <c r="DQD125" s="16"/>
      <c r="DQE125" s="16"/>
      <c r="DQF125" s="16"/>
      <c r="DQG125" s="16"/>
      <c r="DQH125" s="16"/>
      <c r="DQI125" s="16"/>
      <c r="DQJ125" s="16"/>
      <c r="DQK125" s="16"/>
      <c r="DQL125" s="16"/>
      <c r="DQM125" s="16"/>
      <c r="DQN125" s="16"/>
      <c r="DQO125" s="16"/>
      <c r="DQP125" s="16"/>
      <c r="DQQ125" s="16"/>
      <c r="DQR125" s="16"/>
      <c r="DQS125" s="16"/>
      <c r="DQT125" s="16"/>
      <c r="DQU125" s="16"/>
      <c r="DQV125" s="16"/>
      <c r="DQW125" s="16"/>
      <c r="DQX125" s="16"/>
      <c r="DQY125" s="16"/>
      <c r="DQZ125" s="16"/>
      <c r="DRA125" s="16"/>
      <c r="DRB125" s="16"/>
      <c r="DRC125" s="16"/>
      <c r="DRD125" s="16"/>
      <c r="DRE125" s="16"/>
      <c r="DRF125" s="16"/>
      <c r="DRG125" s="16"/>
      <c r="DRH125" s="16"/>
      <c r="DRI125" s="16"/>
      <c r="DRJ125" s="16"/>
      <c r="DRK125" s="16"/>
      <c r="DRL125" s="16"/>
      <c r="DRM125" s="16"/>
      <c r="DRN125" s="16"/>
      <c r="DRO125" s="16"/>
      <c r="DRP125" s="16"/>
      <c r="DRQ125" s="16"/>
      <c r="DRR125" s="16"/>
      <c r="DRS125" s="16"/>
      <c r="DRT125" s="16"/>
      <c r="DRU125" s="16"/>
      <c r="DRV125" s="16"/>
      <c r="DRW125" s="16"/>
      <c r="DRX125" s="16"/>
      <c r="DRY125" s="16"/>
      <c r="DRZ125" s="16"/>
      <c r="DSA125" s="16"/>
      <c r="DSB125" s="16"/>
      <c r="DSC125" s="16"/>
      <c r="DSD125" s="16"/>
      <c r="DSE125" s="16"/>
      <c r="DSF125" s="16"/>
      <c r="DSG125" s="16"/>
      <c r="DSH125" s="16"/>
      <c r="DSI125" s="16"/>
      <c r="DSJ125" s="16"/>
      <c r="DSK125" s="16"/>
      <c r="DSL125" s="16"/>
      <c r="DSM125" s="16"/>
      <c r="DSN125" s="16"/>
      <c r="DSO125" s="16"/>
      <c r="DSP125" s="16"/>
      <c r="DSQ125" s="16"/>
      <c r="DSR125" s="16"/>
      <c r="DSS125" s="16"/>
      <c r="DST125" s="16"/>
      <c r="DSU125" s="16"/>
      <c r="DSV125" s="16"/>
      <c r="DSW125" s="16"/>
      <c r="DSX125" s="16"/>
      <c r="DSY125" s="16"/>
      <c r="DSZ125" s="16"/>
      <c r="DTA125" s="16"/>
      <c r="DTB125" s="16"/>
      <c r="DTC125" s="16"/>
      <c r="DTD125" s="16"/>
      <c r="DTE125" s="16"/>
      <c r="DTF125" s="16"/>
      <c r="DTG125" s="16"/>
      <c r="DTH125" s="16"/>
      <c r="DTI125" s="16"/>
      <c r="DTJ125" s="16"/>
      <c r="DTK125" s="16"/>
      <c r="DTL125" s="16"/>
      <c r="DTM125" s="16"/>
      <c r="DTN125" s="16"/>
      <c r="DTO125" s="16"/>
      <c r="DTP125" s="16"/>
      <c r="DTQ125" s="16"/>
      <c r="DTR125" s="16"/>
      <c r="DTS125" s="16"/>
      <c r="DTT125" s="16"/>
      <c r="DTU125" s="16"/>
      <c r="DTV125" s="16"/>
      <c r="DTW125" s="16"/>
      <c r="DTX125" s="16"/>
      <c r="DTY125" s="16"/>
      <c r="DTZ125" s="16"/>
      <c r="DUA125" s="16"/>
      <c r="DUB125" s="16"/>
      <c r="DUC125" s="16"/>
      <c r="DUD125" s="16"/>
      <c r="DUE125" s="16"/>
      <c r="DUF125" s="16"/>
      <c r="DUG125" s="16"/>
      <c r="DUH125" s="16"/>
      <c r="DUI125" s="16"/>
      <c r="DUJ125" s="16"/>
      <c r="DUK125" s="16"/>
      <c r="DUL125" s="16"/>
      <c r="DUM125" s="16"/>
      <c r="DUN125" s="16"/>
      <c r="DUO125" s="16"/>
      <c r="DUP125" s="16"/>
      <c r="DUQ125" s="16"/>
      <c r="DUR125" s="16"/>
      <c r="DUS125" s="16"/>
      <c r="DUT125" s="16"/>
      <c r="DUU125" s="16"/>
      <c r="DUV125" s="16"/>
      <c r="DUW125" s="16"/>
      <c r="DUX125" s="16"/>
      <c r="DUY125" s="16"/>
      <c r="DUZ125" s="16"/>
      <c r="DVA125" s="16"/>
      <c r="DVB125" s="16"/>
      <c r="DVC125" s="16"/>
      <c r="DVD125" s="16"/>
      <c r="DVE125" s="16"/>
      <c r="DVF125" s="16"/>
      <c r="DVG125" s="16"/>
      <c r="DVH125" s="16"/>
      <c r="DVI125" s="16"/>
      <c r="DVJ125" s="16"/>
      <c r="DVK125" s="16"/>
      <c r="DVL125" s="16"/>
      <c r="DVM125" s="16"/>
      <c r="DVN125" s="16"/>
      <c r="DVO125" s="16"/>
      <c r="DVP125" s="16"/>
      <c r="DVQ125" s="16"/>
      <c r="DVR125" s="16"/>
      <c r="DVS125" s="16"/>
      <c r="DVT125" s="16"/>
      <c r="DVU125" s="16"/>
      <c r="DVV125" s="16"/>
      <c r="DVW125" s="16"/>
      <c r="DVX125" s="16"/>
      <c r="DVY125" s="16"/>
      <c r="DVZ125" s="16"/>
      <c r="DWA125" s="16"/>
      <c r="DWB125" s="16"/>
      <c r="DWC125" s="16"/>
      <c r="DWD125" s="16"/>
      <c r="DWE125" s="16"/>
      <c r="DWF125" s="16"/>
      <c r="DWG125" s="16"/>
      <c r="DWH125" s="16"/>
      <c r="DWI125" s="16"/>
      <c r="DWJ125" s="16"/>
      <c r="DWK125" s="16"/>
      <c r="DWL125" s="16"/>
      <c r="DWM125" s="16"/>
      <c r="DWN125" s="16"/>
      <c r="DWO125" s="16"/>
      <c r="DWP125" s="16"/>
      <c r="DWQ125" s="16"/>
      <c r="DWR125" s="16"/>
      <c r="DWS125" s="16"/>
      <c r="DWT125" s="16"/>
      <c r="DWU125" s="16"/>
      <c r="DWV125" s="16"/>
      <c r="DWW125" s="16"/>
      <c r="DWX125" s="16"/>
      <c r="DWY125" s="16"/>
      <c r="DWZ125" s="16"/>
      <c r="DXA125" s="16"/>
      <c r="DXB125" s="16"/>
      <c r="DXC125" s="16"/>
      <c r="DXD125" s="16"/>
      <c r="DXE125" s="16"/>
      <c r="DXF125" s="16"/>
      <c r="DXG125" s="16"/>
      <c r="DXH125" s="16"/>
      <c r="DXI125" s="16"/>
      <c r="DXJ125" s="16"/>
      <c r="DXK125" s="16"/>
      <c r="DXL125" s="16"/>
      <c r="DXM125" s="16"/>
      <c r="DXN125" s="16"/>
      <c r="DXO125" s="16"/>
      <c r="DXP125" s="16"/>
      <c r="DXQ125" s="16"/>
      <c r="DXR125" s="16"/>
      <c r="DXS125" s="16"/>
      <c r="DXT125" s="16"/>
      <c r="DXU125" s="16"/>
      <c r="DXV125" s="16"/>
      <c r="DXW125" s="16"/>
      <c r="DXX125" s="16"/>
      <c r="DXY125" s="16"/>
      <c r="DXZ125" s="16"/>
      <c r="DYA125" s="16"/>
      <c r="DYB125" s="16"/>
      <c r="DYC125" s="16"/>
      <c r="DYD125" s="16"/>
      <c r="DYE125" s="16"/>
      <c r="DYF125" s="16"/>
      <c r="DYG125" s="16"/>
      <c r="DYH125" s="16"/>
      <c r="DYI125" s="16"/>
      <c r="DYJ125" s="16"/>
      <c r="DYK125" s="16"/>
      <c r="DYL125" s="16"/>
      <c r="DYM125" s="16"/>
      <c r="DYN125" s="16"/>
      <c r="DYO125" s="16"/>
      <c r="DYP125" s="16"/>
      <c r="DYQ125" s="16"/>
      <c r="DYR125" s="16"/>
      <c r="DYS125" s="16"/>
      <c r="DYT125" s="16"/>
      <c r="DYU125" s="16"/>
      <c r="DYV125" s="16"/>
      <c r="DYW125" s="16"/>
      <c r="DYX125" s="16"/>
      <c r="DYY125" s="16"/>
      <c r="DYZ125" s="16"/>
      <c r="DZA125" s="16"/>
      <c r="DZB125" s="16"/>
      <c r="DZC125" s="16"/>
      <c r="DZD125" s="16"/>
      <c r="DZE125" s="16"/>
      <c r="DZF125" s="16"/>
      <c r="DZG125" s="16"/>
      <c r="DZH125" s="16"/>
      <c r="DZI125" s="16"/>
      <c r="DZJ125" s="16"/>
      <c r="DZK125" s="16"/>
      <c r="DZL125" s="16"/>
      <c r="DZM125" s="16"/>
      <c r="DZN125" s="16"/>
      <c r="DZO125" s="16"/>
      <c r="DZP125" s="16"/>
      <c r="DZQ125" s="16"/>
      <c r="DZR125" s="16"/>
      <c r="DZS125" s="16"/>
      <c r="DZT125" s="16"/>
      <c r="DZU125" s="16"/>
      <c r="DZV125" s="16"/>
      <c r="DZW125" s="16"/>
      <c r="DZX125" s="16"/>
      <c r="DZY125" s="16"/>
      <c r="DZZ125" s="16"/>
      <c r="EAA125" s="16"/>
      <c r="EAB125" s="16"/>
      <c r="EAC125" s="16"/>
      <c r="EAD125" s="16"/>
      <c r="EAE125" s="16"/>
      <c r="EAF125" s="16"/>
      <c r="EAG125" s="16"/>
      <c r="EAH125" s="16"/>
      <c r="EAI125" s="16"/>
      <c r="EAJ125" s="16"/>
      <c r="EAK125" s="16"/>
      <c r="EAL125" s="16"/>
      <c r="EAM125" s="16"/>
      <c r="EAN125" s="16"/>
      <c r="EAO125" s="16"/>
      <c r="EAP125" s="16"/>
      <c r="EAQ125" s="16"/>
      <c r="EAR125" s="16"/>
      <c r="EAS125" s="16"/>
      <c r="EAT125" s="16"/>
      <c r="EAU125" s="16"/>
      <c r="EAV125" s="16"/>
      <c r="EAW125" s="16"/>
      <c r="EAX125" s="16"/>
      <c r="EAY125" s="16"/>
      <c r="EAZ125" s="16"/>
      <c r="EBA125" s="16"/>
      <c r="EBB125" s="16"/>
      <c r="EBC125" s="16"/>
      <c r="EBD125" s="16"/>
      <c r="EBE125" s="16"/>
      <c r="EBF125" s="16"/>
      <c r="EBG125" s="16"/>
      <c r="EBH125" s="16"/>
      <c r="EBI125" s="16"/>
      <c r="EBJ125" s="16"/>
      <c r="EBK125" s="16"/>
      <c r="EBL125" s="16"/>
      <c r="EBM125" s="16"/>
      <c r="EBN125" s="16"/>
      <c r="EBO125" s="16"/>
      <c r="EBP125" s="16"/>
      <c r="EBQ125" s="16"/>
      <c r="EBR125" s="16"/>
      <c r="EBS125" s="16"/>
      <c r="EBT125" s="16"/>
      <c r="EBU125" s="16"/>
      <c r="EBV125" s="16"/>
      <c r="EBW125" s="16"/>
      <c r="EBX125" s="16"/>
      <c r="EBY125" s="16"/>
      <c r="EBZ125" s="16"/>
      <c r="ECA125" s="16"/>
      <c r="ECB125" s="16"/>
      <c r="ECC125" s="16"/>
      <c r="ECD125" s="16"/>
      <c r="ECE125" s="16"/>
      <c r="ECF125" s="16"/>
      <c r="ECG125" s="16"/>
      <c r="ECH125" s="16"/>
      <c r="ECI125" s="16"/>
      <c r="ECJ125" s="16"/>
      <c r="ECK125" s="16"/>
      <c r="ECL125" s="16"/>
      <c r="ECM125" s="16"/>
      <c r="ECN125" s="16"/>
      <c r="ECO125" s="16"/>
      <c r="ECP125" s="16"/>
      <c r="ECQ125" s="16"/>
      <c r="ECR125" s="16"/>
      <c r="ECS125" s="16"/>
      <c r="ECT125" s="16"/>
      <c r="ECU125" s="16"/>
      <c r="ECV125" s="16"/>
      <c r="ECW125" s="16"/>
      <c r="ECX125" s="16"/>
      <c r="ECY125" s="16"/>
      <c r="ECZ125" s="16"/>
      <c r="EDA125" s="16"/>
      <c r="EDB125" s="16"/>
      <c r="EDC125" s="16"/>
      <c r="EDD125" s="16"/>
      <c r="EDE125" s="16"/>
      <c r="EDF125" s="16"/>
      <c r="EDG125" s="16"/>
      <c r="EDH125" s="16"/>
      <c r="EDI125" s="16"/>
      <c r="EDJ125" s="16"/>
      <c r="EDK125" s="16"/>
      <c r="EDL125" s="16"/>
      <c r="EDM125" s="16"/>
      <c r="EDN125" s="16"/>
      <c r="EDO125" s="16"/>
      <c r="EDP125" s="16"/>
      <c r="EDQ125" s="16"/>
      <c r="EDR125" s="16"/>
      <c r="EDS125" s="16"/>
      <c r="EDT125" s="16"/>
      <c r="EDU125" s="16"/>
      <c r="EDV125" s="16"/>
      <c r="EDW125" s="16"/>
      <c r="EDX125" s="16"/>
      <c r="EDY125" s="16"/>
      <c r="EDZ125" s="16"/>
      <c r="EEA125" s="16"/>
      <c r="EEB125" s="16"/>
      <c r="EEC125" s="16"/>
      <c r="EED125" s="16"/>
      <c r="EEE125" s="16"/>
      <c r="EEF125" s="16"/>
      <c r="EEG125" s="16"/>
      <c r="EEH125" s="16"/>
      <c r="EEI125" s="16"/>
      <c r="EEJ125" s="16"/>
      <c r="EEK125" s="16"/>
      <c r="EEL125" s="16"/>
      <c r="EEM125" s="16"/>
      <c r="EEN125" s="16"/>
      <c r="EEO125" s="16"/>
      <c r="EEP125" s="16"/>
      <c r="EEQ125" s="16"/>
      <c r="EER125" s="16"/>
      <c r="EES125" s="16"/>
      <c r="EET125" s="16"/>
      <c r="EEU125" s="16"/>
      <c r="EEV125" s="16"/>
      <c r="EEW125" s="16"/>
      <c r="EEX125" s="16"/>
      <c r="EEY125" s="16"/>
      <c r="EEZ125" s="16"/>
      <c r="EFA125" s="16"/>
      <c r="EFB125" s="16"/>
      <c r="EFC125" s="16"/>
      <c r="EFD125" s="16"/>
      <c r="EFE125" s="16"/>
      <c r="EFF125" s="16"/>
      <c r="EFG125" s="16"/>
      <c r="EFH125" s="16"/>
      <c r="EFI125" s="16"/>
      <c r="EFJ125" s="16"/>
      <c r="EFK125" s="16"/>
      <c r="EFL125" s="16"/>
      <c r="EFM125" s="16"/>
      <c r="EFN125" s="16"/>
      <c r="EFO125" s="16"/>
      <c r="EFP125" s="16"/>
      <c r="EFQ125" s="16"/>
      <c r="EFR125" s="16"/>
      <c r="EFS125" s="16"/>
      <c r="EFT125" s="16"/>
      <c r="EFU125" s="16"/>
      <c r="EFV125" s="16"/>
      <c r="EFW125" s="16"/>
      <c r="EFX125" s="16"/>
      <c r="EFY125" s="16"/>
      <c r="EFZ125" s="16"/>
      <c r="EGA125" s="16"/>
      <c r="EGB125" s="16"/>
      <c r="EGC125" s="16"/>
      <c r="EGD125" s="16"/>
      <c r="EGE125" s="16"/>
      <c r="EGF125" s="16"/>
      <c r="EGG125" s="16"/>
      <c r="EGH125" s="16"/>
      <c r="EGI125" s="16"/>
      <c r="EGJ125" s="16"/>
      <c r="EGK125" s="16"/>
      <c r="EGL125" s="16"/>
      <c r="EGM125" s="16"/>
      <c r="EGN125" s="16"/>
      <c r="EGO125" s="16"/>
      <c r="EGP125" s="16"/>
      <c r="EGQ125" s="16"/>
      <c r="EGR125" s="16"/>
      <c r="EGS125" s="16"/>
      <c r="EGT125" s="16"/>
      <c r="EGU125" s="16"/>
      <c r="EGV125" s="16"/>
      <c r="EGW125" s="16"/>
      <c r="EGX125" s="16"/>
      <c r="EGY125" s="16"/>
      <c r="EGZ125" s="16"/>
      <c r="EHA125" s="16"/>
      <c r="EHB125" s="16"/>
      <c r="EHC125" s="16"/>
      <c r="EHD125" s="16"/>
      <c r="EHE125" s="16"/>
      <c r="EHF125" s="16"/>
      <c r="EHG125" s="16"/>
      <c r="EHH125" s="16"/>
      <c r="EHI125" s="16"/>
      <c r="EHJ125" s="16"/>
      <c r="EHK125" s="16"/>
      <c r="EHL125" s="16"/>
      <c r="EHM125" s="16"/>
      <c r="EHN125" s="16"/>
      <c r="EHO125" s="16"/>
      <c r="EHP125" s="16"/>
      <c r="EHQ125" s="16"/>
      <c r="EHR125" s="16"/>
      <c r="EHS125" s="16"/>
      <c r="EHT125" s="16"/>
      <c r="EHU125" s="16"/>
      <c r="EHV125" s="16"/>
      <c r="EHW125" s="16"/>
      <c r="EHX125" s="16"/>
      <c r="EHY125" s="16"/>
      <c r="EHZ125" s="16"/>
      <c r="EIA125" s="16"/>
      <c r="EIB125" s="16"/>
      <c r="EIC125" s="16"/>
      <c r="EID125" s="16"/>
      <c r="EIE125" s="16"/>
      <c r="EIF125" s="16"/>
      <c r="EIG125" s="16"/>
      <c r="EIH125" s="16"/>
      <c r="EII125" s="16"/>
      <c r="EIJ125" s="16"/>
      <c r="EIK125" s="16"/>
      <c r="EIL125" s="16"/>
      <c r="EIM125" s="16"/>
      <c r="EIN125" s="16"/>
      <c r="EIO125" s="16"/>
      <c r="EIP125" s="16"/>
      <c r="EIQ125" s="16"/>
      <c r="EIR125" s="16"/>
      <c r="EIS125" s="16"/>
      <c r="EIT125" s="16"/>
      <c r="EIU125" s="16"/>
      <c r="EIV125" s="16"/>
      <c r="EIW125" s="16"/>
      <c r="EIX125" s="16"/>
      <c r="EIY125" s="16"/>
      <c r="EIZ125" s="16"/>
      <c r="EJA125" s="16"/>
      <c r="EJB125" s="16"/>
      <c r="EJC125" s="16"/>
      <c r="EJD125" s="16"/>
      <c r="EJE125" s="16"/>
      <c r="EJF125" s="16"/>
      <c r="EJG125" s="16"/>
      <c r="EJH125" s="16"/>
      <c r="EJI125" s="16"/>
      <c r="EJJ125" s="16"/>
      <c r="EJK125" s="16"/>
      <c r="EJL125" s="16"/>
      <c r="EJM125" s="16"/>
      <c r="EJN125" s="16"/>
      <c r="EJO125" s="16"/>
      <c r="EJP125" s="16"/>
      <c r="EJQ125" s="16"/>
      <c r="EJR125" s="16"/>
      <c r="EJS125" s="16"/>
      <c r="EJT125" s="16"/>
      <c r="EJU125" s="16"/>
      <c r="EJV125" s="16"/>
      <c r="EJW125" s="16"/>
      <c r="EJX125" s="16"/>
      <c r="EJY125" s="16"/>
      <c r="EJZ125" s="16"/>
      <c r="EKA125" s="16"/>
      <c r="EKB125" s="16"/>
      <c r="EKC125" s="16"/>
      <c r="EKD125" s="16"/>
      <c r="EKE125" s="16"/>
      <c r="EKF125" s="16"/>
      <c r="EKG125" s="16"/>
      <c r="EKH125" s="16"/>
      <c r="EKI125" s="16"/>
      <c r="EKJ125" s="16"/>
      <c r="EKK125" s="16"/>
      <c r="EKL125" s="16"/>
      <c r="EKM125" s="16"/>
      <c r="EKN125" s="16"/>
      <c r="EKO125" s="16"/>
      <c r="EKP125" s="16"/>
      <c r="EKQ125" s="16"/>
      <c r="EKR125" s="16"/>
      <c r="EKS125" s="16"/>
      <c r="EKT125" s="16"/>
      <c r="EKU125" s="16"/>
      <c r="EKV125" s="16"/>
      <c r="EKW125" s="16"/>
      <c r="EKX125" s="16"/>
      <c r="EKY125" s="16"/>
      <c r="EKZ125" s="16"/>
      <c r="ELA125" s="16"/>
      <c r="ELB125" s="16"/>
      <c r="ELC125" s="16"/>
      <c r="ELD125" s="16"/>
      <c r="ELE125" s="16"/>
      <c r="ELF125" s="16"/>
      <c r="ELG125" s="16"/>
      <c r="ELH125" s="16"/>
      <c r="ELI125" s="16"/>
      <c r="ELJ125" s="16"/>
      <c r="ELK125" s="16"/>
      <c r="ELL125" s="16"/>
      <c r="ELM125" s="16"/>
      <c r="ELN125" s="16"/>
      <c r="ELO125" s="16"/>
      <c r="ELP125" s="16"/>
      <c r="ELQ125" s="16"/>
      <c r="ELR125" s="16"/>
      <c r="ELS125" s="16"/>
      <c r="ELT125" s="16"/>
      <c r="ELU125" s="16"/>
      <c r="ELV125" s="16"/>
      <c r="ELW125" s="16"/>
      <c r="ELX125" s="16"/>
      <c r="ELY125" s="16"/>
      <c r="ELZ125" s="16"/>
      <c r="EMA125" s="16"/>
      <c r="EMB125" s="16"/>
      <c r="EMC125" s="16"/>
      <c r="EMD125" s="16"/>
      <c r="EME125" s="16"/>
      <c r="EMF125" s="16"/>
      <c r="EMG125" s="16"/>
      <c r="EMH125" s="16"/>
      <c r="EMI125" s="16"/>
      <c r="EMJ125" s="16"/>
      <c r="EMK125" s="16"/>
      <c r="EML125" s="16"/>
      <c r="EMM125" s="16"/>
      <c r="EMN125" s="16"/>
      <c r="EMO125" s="16"/>
      <c r="EMP125" s="16"/>
      <c r="EMQ125" s="16"/>
      <c r="EMR125" s="16"/>
      <c r="EMS125" s="16"/>
      <c r="EMT125" s="16"/>
      <c r="EMU125" s="16"/>
      <c r="EMV125" s="16"/>
      <c r="EMW125" s="16"/>
      <c r="EMX125" s="16"/>
      <c r="EMY125" s="16"/>
      <c r="EMZ125" s="16"/>
      <c r="ENA125" s="16"/>
      <c r="ENB125" s="16"/>
      <c r="ENC125" s="16"/>
      <c r="END125" s="16"/>
      <c r="ENE125" s="16"/>
      <c r="ENF125" s="16"/>
      <c r="ENG125" s="16"/>
      <c r="ENH125" s="16"/>
      <c r="ENI125" s="16"/>
      <c r="ENJ125" s="16"/>
      <c r="ENK125" s="16"/>
      <c r="ENL125" s="16"/>
      <c r="ENM125" s="16"/>
      <c r="ENN125" s="16"/>
      <c r="ENO125" s="16"/>
      <c r="ENP125" s="16"/>
      <c r="ENQ125" s="16"/>
      <c r="ENR125" s="16"/>
      <c r="ENS125" s="16"/>
      <c r="ENT125" s="16"/>
      <c r="ENU125" s="16"/>
      <c r="ENV125" s="16"/>
      <c r="ENW125" s="16"/>
      <c r="ENX125" s="16"/>
      <c r="ENY125" s="16"/>
      <c r="ENZ125" s="16"/>
      <c r="EOA125" s="16"/>
      <c r="EOB125" s="16"/>
      <c r="EOC125" s="16"/>
      <c r="EOD125" s="16"/>
      <c r="EOE125" s="16"/>
      <c r="EOF125" s="16"/>
      <c r="EOG125" s="16"/>
      <c r="EOH125" s="16"/>
      <c r="EOI125" s="16"/>
      <c r="EOJ125" s="16"/>
      <c r="EOK125" s="16"/>
      <c r="EOL125" s="16"/>
      <c r="EOM125" s="16"/>
      <c r="EON125" s="16"/>
      <c r="EOO125" s="16"/>
      <c r="EOP125" s="16"/>
      <c r="EOQ125" s="16"/>
      <c r="EOR125" s="16"/>
      <c r="EOS125" s="16"/>
      <c r="EOT125" s="16"/>
      <c r="EOU125" s="16"/>
      <c r="EOV125" s="16"/>
      <c r="EOW125" s="16"/>
      <c r="EOX125" s="16"/>
      <c r="EOY125" s="16"/>
      <c r="EOZ125" s="16"/>
      <c r="EPA125" s="16"/>
      <c r="EPB125" s="16"/>
      <c r="EPC125" s="16"/>
      <c r="EPD125" s="16"/>
      <c r="EPE125" s="16"/>
      <c r="EPF125" s="16"/>
      <c r="EPG125" s="16"/>
      <c r="EPH125" s="16"/>
      <c r="EPI125" s="16"/>
      <c r="EPJ125" s="16"/>
      <c r="EPK125" s="16"/>
      <c r="EPL125" s="16"/>
      <c r="EPM125" s="16"/>
      <c r="EPN125" s="16"/>
      <c r="EPO125" s="16"/>
      <c r="EPP125" s="16"/>
      <c r="EPQ125" s="16"/>
      <c r="EPR125" s="16"/>
      <c r="EPS125" s="16"/>
      <c r="EPT125" s="16"/>
      <c r="EPU125" s="16"/>
      <c r="EPV125" s="16"/>
      <c r="EPW125" s="16"/>
      <c r="EPX125" s="16"/>
      <c r="EPY125" s="16"/>
      <c r="EPZ125" s="16"/>
      <c r="EQA125" s="16"/>
      <c r="EQB125" s="16"/>
      <c r="EQC125" s="16"/>
      <c r="EQD125" s="16"/>
      <c r="EQE125" s="16"/>
      <c r="EQF125" s="16"/>
      <c r="EQG125" s="16"/>
      <c r="EQH125" s="16"/>
      <c r="EQI125" s="16"/>
      <c r="EQJ125" s="16"/>
      <c r="EQK125" s="16"/>
      <c r="EQL125" s="16"/>
      <c r="EQM125" s="16"/>
      <c r="EQN125" s="16"/>
      <c r="EQO125" s="16"/>
      <c r="EQP125" s="16"/>
      <c r="EQQ125" s="16"/>
      <c r="EQR125" s="16"/>
      <c r="EQS125" s="16"/>
      <c r="EQT125" s="16"/>
      <c r="EQU125" s="16"/>
      <c r="EQV125" s="16"/>
      <c r="EQW125" s="16"/>
      <c r="EQX125" s="16"/>
      <c r="EQY125" s="16"/>
      <c r="EQZ125" s="16"/>
      <c r="ERA125" s="16"/>
      <c r="ERB125" s="16"/>
      <c r="ERC125" s="16"/>
      <c r="ERD125" s="16"/>
      <c r="ERE125" s="16"/>
      <c r="ERF125" s="16"/>
      <c r="ERG125" s="16"/>
      <c r="ERH125" s="16"/>
      <c r="ERI125" s="16"/>
      <c r="ERJ125" s="16"/>
      <c r="ERK125" s="16"/>
      <c r="ERL125" s="16"/>
      <c r="ERM125" s="16"/>
      <c r="ERN125" s="16"/>
      <c r="ERO125" s="16"/>
      <c r="ERP125" s="16"/>
      <c r="ERQ125" s="16"/>
      <c r="ERR125" s="16"/>
      <c r="ERS125" s="16"/>
      <c r="ERT125" s="16"/>
      <c r="ERU125" s="16"/>
      <c r="ERV125" s="16"/>
      <c r="ERW125" s="16"/>
      <c r="ERX125" s="16"/>
      <c r="ERY125" s="16"/>
      <c r="ERZ125" s="16"/>
      <c r="ESA125" s="16"/>
      <c r="ESB125" s="16"/>
      <c r="ESC125" s="16"/>
      <c r="ESD125" s="16"/>
      <c r="ESE125" s="16"/>
      <c r="ESF125" s="16"/>
      <c r="ESG125" s="16"/>
      <c r="ESH125" s="16"/>
      <c r="ESI125" s="16"/>
      <c r="ESJ125" s="16"/>
      <c r="ESK125" s="16"/>
      <c r="ESL125" s="16"/>
      <c r="ESM125" s="16"/>
      <c r="ESN125" s="16"/>
      <c r="ESO125" s="16"/>
      <c r="ESP125" s="16"/>
      <c r="ESQ125" s="16"/>
      <c r="ESR125" s="16"/>
      <c r="ESS125" s="16"/>
      <c r="EST125" s="16"/>
      <c r="ESU125" s="16"/>
      <c r="ESV125" s="16"/>
      <c r="ESW125" s="16"/>
      <c r="ESX125" s="16"/>
      <c r="ESY125" s="16"/>
      <c r="ESZ125" s="16"/>
      <c r="ETA125" s="16"/>
      <c r="ETB125" s="16"/>
      <c r="ETC125" s="16"/>
      <c r="ETD125" s="16"/>
      <c r="ETE125" s="16"/>
      <c r="ETF125" s="16"/>
      <c r="ETG125" s="16"/>
      <c r="ETH125" s="16"/>
      <c r="ETI125" s="16"/>
      <c r="ETJ125" s="16"/>
      <c r="ETK125" s="16"/>
      <c r="ETL125" s="16"/>
      <c r="ETM125" s="16"/>
      <c r="ETN125" s="16"/>
      <c r="ETO125" s="16"/>
      <c r="ETP125" s="16"/>
      <c r="ETQ125" s="16"/>
      <c r="ETR125" s="16"/>
      <c r="ETS125" s="16"/>
      <c r="ETT125" s="16"/>
      <c r="ETU125" s="16"/>
      <c r="ETV125" s="16"/>
      <c r="ETW125" s="16"/>
      <c r="ETX125" s="16"/>
      <c r="ETY125" s="16"/>
      <c r="ETZ125" s="16"/>
      <c r="EUA125" s="16"/>
      <c r="EUB125" s="16"/>
      <c r="EUC125" s="16"/>
      <c r="EUD125" s="16"/>
      <c r="EUE125" s="16"/>
      <c r="EUF125" s="16"/>
      <c r="EUG125" s="16"/>
      <c r="EUH125" s="16"/>
      <c r="EUI125" s="16"/>
      <c r="EUJ125" s="16"/>
      <c r="EUK125" s="16"/>
      <c r="EUL125" s="16"/>
      <c r="EUM125" s="16"/>
      <c r="EUN125" s="16"/>
      <c r="EUO125" s="16"/>
      <c r="EUP125" s="16"/>
      <c r="EUQ125" s="16"/>
      <c r="EUR125" s="16"/>
      <c r="EUS125" s="16"/>
      <c r="EUT125" s="16"/>
      <c r="EUU125" s="16"/>
      <c r="EUV125" s="16"/>
      <c r="EUW125" s="16"/>
      <c r="EUX125" s="16"/>
      <c r="EUY125" s="16"/>
      <c r="EUZ125" s="16"/>
      <c r="EVA125" s="16"/>
      <c r="EVB125" s="16"/>
      <c r="EVC125" s="16"/>
      <c r="EVD125" s="16"/>
      <c r="EVE125" s="16"/>
      <c r="EVF125" s="16"/>
      <c r="EVG125" s="16"/>
      <c r="EVH125" s="16"/>
      <c r="EVI125" s="16"/>
      <c r="EVJ125" s="16"/>
      <c r="EVK125" s="16"/>
      <c r="EVL125" s="16"/>
      <c r="EVM125" s="16"/>
      <c r="EVN125" s="16"/>
      <c r="EVO125" s="16"/>
      <c r="EVP125" s="16"/>
      <c r="EVQ125" s="16"/>
      <c r="EVR125" s="16"/>
      <c r="EVS125" s="16"/>
      <c r="EVT125" s="16"/>
      <c r="EVU125" s="16"/>
      <c r="EVV125" s="16"/>
      <c r="EVW125" s="16"/>
      <c r="EVX125" s="16"/>
      <c r="EVY125" s="16"/>
      <c r="EVZ125" s="16"/>
      <c r="EWA125" s="16"/>
      <c r="EWB125" s="16"/>
      <c r="EWC125" s="16"/>
      <c r="EWD125" s="16"/>
      <c r="EWE125" s="16"/>
      <c r="EWF125" s="16"/>
      <c r="EWG125" s="16"/>
      <c r="EWH125" s="16"/>
      <c r="EWI125" s="16"/>
      <c r="EWJ125" s="16"/>
      <c r="EWK125" s="16"/>
      <c r="EWL125" s="16"/>
      <c r="EWM125" s="16"/>
      <c r="EWN125" s="16"/>
      <c r="EWO125" s="16"/>
      <c r="EWP125" s="16"/>
      <c r="EWQ125" s="16"/>
      <c r="EWR125" s="16"/>
      <c r="EWS125" s="16"/>
      <c r="EWT125" s="16"/>
      <c r="EWU125" s="16"/>
      <c r="EWV125" s="16"/>
      <c r="EWW125" s="16"/>
      <c r="EWX125" s="16"/>
      <c r="EWY125" s="16"/>
      <c r="EWZ125" s="16"/>
      <c r="EXA125" s="16"/>
      <c r="EXB125" s="16"/>
      <c r="EXC125" s="16"/>
      <c r="EXD125" s="16"/>
      <c r="EXE125" s="16"/>
      <c r="EXF125" s="16"/>
      <c r="EXG125" s="16"/>
      <c r="EXH125" s="16"/>
      <c r="EXI125" s="16"/>
      <c r="EXJ125" s="16"/>
      <c r="EXK125" s="16"/>
      <c r="EXL125" s="16"/>
      <c r="EXM125" s="16"/>
      <c r="EXN125" s="16"/>
      <c r="EXO125" s="16"/>
      <c r="EXP125" s="16"/>
      <c r="EXQ125" s="16"/>
      <c r="EXR125" s="16"/>
      <c r="EXS125" s="16"/>
      <c r="EXT125" s="16"/>
      <c r="EXU125" s="16"/>
      <c r="EXV125" s="16"/>
      <c r="EXW125" s="16"/>
      <c r="EXX125" s="16"/>
      <c r="EXY125" s="16"/>
      <c r="EXZ125" s="16"/>
      <c r="EYA125" s="16"/>
      <c r="EYB125" s="16"/>
      <c r="EYC125" s="16"/>
      <c r="EYD125" s="16"/>
      <c r="EYE125" s="16"/>
      <c r="EYF125" s="16"/>
      <c r="EYG125" s="16"/>
      <c r="EYH125" s="16"/>
      <c r="EYI125" s="16"/>
      <c r="EYJ125" s="16"/>
      <c r="EYK125" s="16"/>
      <c r="EYL125" s="16"/>
      <c r="EYM125" s="16"/>
      <c r="EYN125" s="16"/>
      <c r="EYO125" s="16"/>
      <c r="EYP125" s="16"/>
      <c r="EYQ125" s="16"/>
      <c r="EYR125" s="16"/>
      <c r="EYS125" s="16"/>
      <c r="EYT125" s="16"/>
      <c r="EYU125" s="16"/>
      <c r="EYV125" s="16"/>
      <c r="EYW125" s="16"/>
      <c r="EYX125" s="16"/>
      <c r="EYY125" s="16"/>
      <c r="EYZ125" s="16"/>
      <c r="EZA125" s="16"/>
      <c r="EZB125" s="16"/>
      <c r="EZC125" s="16"/>
      <c r="EZD125" s="16"/>
      <c r="EZE125" s="16"/>
      <c r="EZF125" s="16"/>
      <c r="EZG125" s="16"/>
      <c r="EZH125" s="16"/>
      <c r="EZI125" s="16"/>
      <c r="EZJ125" s="16"/>
      <c r="EZK125" s="16"/>
      <c r="EZL125" s="16"/>
      <c r="EZM125" s="16"/>
      <c r="EZN125" s="16"/>
      <c r="EZO125" s="16"/>
      <c r="EZP125" s="16"/>
      <c r="EZQ125" s="16"/>
      <c r="EZR125" s="16"/>
      <c r="EZS125" s="16"/>
      <c r="EZT125" s="16"/>
      <c r="EZU125" s="16"/>
      <c r="EZV125" s="16"/>
      <c r="EZW125" s="16"/>
      <c r="EZX125" s="16"/>
      <c r="EZY125" s="16"/>
      <c r="EZZ125" s="16"/>
      <c r="FAA125" s="16"/>
      <c r="FAB125" s="16"/>
      <c r="FAC125" s="16"/>
      <c r="FAD125" s="16"/>
      <c r="FAE125" s="16"/>
      <c r="FAF125" s="16"/>
      <c r="FAG125" s="16"/>
      <c r="FAH125" s="16"/>
      <c r="FAI125" s="16"/>
      <c r="FAJ125" s="16"/>
      <c r="FAK125" s="16"/>
      <c r="FAL125" s="16"/>
      <c r="FAM125" s="16"/>
      <c r="FAN125" s="16"/>
      <c r="FAO125" s="16"/>
      <c r="FAP125" s="16"/>
      <c r="FAQ125" s="16"/>
      <c r="FAR125" s="16"/>
      <c r="FAS125" s="16"/>
      <c r="FAT125" s="16"/>
      <c r="FAU125" s="16"/>
      <c r="FAV125" s="16"/>
      <c r="FAW125" s="16"/>
      <c r="FAX125" s="16"/>
      <c r="FAY125" s="16"/>
      <c r="FAZ125" s="16"/>
      <c r="FBA125" s="16"/>
      <c r="FBB125" s="16"/>
      <c r="FBC125" s="16"/>
      <c r="FBD125" s="16"/>
      <c r="FBE125" s="16"/>
      <c r="FBF125" s="16"/>
      <c r="FBG125" s="16"/>
      <c r="FBH125" s="16"/>
      <c r="FBI125" s="16"/>
      <c r="FBJ125" s="16"/>
      <c r="FBK125" s="16"/>
      <c r="FBL125" s="16"/>
      <c r="FBM125" s="16"/>
      <c r="FBN125" s="16"/>
      <c r="FBO125" s="16"/>
      <c r="FBP125" s="16"/>
      <c r="FBQ125" s="16"/>
      <c r="FBR125" s="16"/>
      <c r="FBS125" s="16"/>
      <c r="FBT125" s="16"/>
      <c r="FBU125" s="16"/>
      <c r="FBV125" s="16"/>
      <c r="FBW125" s="16"/>
      <c r="FBX125" s="16"/>
      <c r="FBY125" s="16"/>
      <c r="FBZ125" s="16"/>
      <c r="FCA125" s="16"/>
      <c r="FCB125" s="16"/>
      <c r="FCC125" s="16"/>
      <c r="FCD125" s="16"/>
      <c r="FCE125" s="16"/>
      <c r="FCF125" s="16"/>
      <c r="FCG125" s="16"/>
      <c r="FCH125" s="16"/>
      <c r="FCI125" s="16"/>
      <c r="FCJ125" s="16"/>
      <c r="FCK125" s="16"/>
      <c r="FCL125" s="16"/>
      <c r="FCM125" s="16"/>
      <c r="FCN125" s="16"/>
      <c r="FCO125" s="16"/>
      <c r="FCP125" s="16"/>
      <c r="FCQ125" s="16"/>
      <c r="FCR125" s="16"/>
      <c r="FCS125" s="16"/>
      <c r="FCT125" s="16"/>
      <c r="FCU125" s="16"/>
      <c r="FCV125" s="16"/>
      <c r="FCW125" s="16"/>
      <c r="FCX125" s="16"/>
      <c r="FCY125" s="16"/>
      <c r="FCZ125" s="16"/>
      <c r="FDA125" s="16"/>
      <c r="FDB125" s="16"/>
      <c r="FDC125" s="16"/>
      <c r="FDD125" s="16"/>
      <c r="FDE125" s="16"/>
      <c r="FDF125" s="16"/>
      <c r="FDG125" s="16"/>
      <c r="FDH125" s="16"/>
      <c r="FDI125" s="16"/>
      <c r="FDJ125" s="16"/>
      <c r="FDK125" s="16"/>
      <c r="FDL125" s="16"/>
      <c r="FDM125" s="16"/>
      <c r="FDN125" s="16"/>
      <c r="FDO125" s="16"/>
      <c r="FDP125" s="16"/>
      <c r="FDQ125" s="16"/>
      <c r="FDR125" s="16"/>
      <c r="FDS125" s="16"/>
      <c r="FDT125" s="16"/>
      <c r="FDU125" s="16"/>
      <c r="FDV125" s="16"/>
      <c r="FDW125" s="16"/>
      <c r="FDX125" s="16"/>
      <c r="FDY125" s="16"/>
      <c r="FDZ125" s="16"/>
      <c r="FEA125" s="16"/>
      <c r="FEB125" s="16"/>
      <c r="FEC125" s="16"/>
      <c r="FED125" s="16"/>
      <c r="FEE125" s="16"/>
      <c r="FEF125" s="16"/>
      <c r="FEG125" s="16"/>
      <c r="FEH125" s="16"/>
      <c r="FEI125" s="16"/>
      <c r="FEJ125" s="16"/>
      <c r="FEK125" s="16"/>
      <c r="FEL125" s="16"/>
      <c r="FEM125" s="16"/>
      <c r="FEN125" s="16"/>
      <c r="FEO125" s="16"/>
      <c r="FEP125" s="16"/>
      <c r="FEQ125" s="16"/>
      <c r="FER125" s="16"/>
      <c r="FES125" s="16"/>
      <c r="FET125" s="16"/>
      <c r="FEU125" s="16"/>
      <c r="FEV125" s="16"/>
      <c r="FEW125" s="16"/>
      <c r="FEX125" s="16"/>
      <c r="FEY125" s="16"/>
      <c r="FEZ125" s="16"/>
      <c r="FFA125" s="16"/>
      <c r="FFB125" s="16"/>
      <c r="FFC125" s="16"/>
      <c r="FFD125" s="16"/>
      <c r="FFE125" s="16"/>
      <c r="FFF125" s="16"/>
      <c r="FFG125" s="16"/>
      <c r="FFH125" s="16"/>
      <c r="FFI125" s="16"/>
      <c r="FFJ125" s="16"/>
      <c r="FFK125" s="16"/>
      <c r="FFL125" s="16"/>
      <c r="FFM125" s="16"/>
      <c r="FFN125" s="16"/>
      <c r="FFO125" s="16"/>
      <c r="FFP125" s="16"/>
      <c r="FFQ125" s="16"/>
      <c r="FFR125" s="16"/>
      <c r="FFS125" s="16"/>
      <c r="FFT125" s="16"/>
      <c r="FFU125" s="16"/>
      <c r="FFV125" s="16"/>
      <c r="FFW125" s="16"/>
      <c r="FFX125" s="16"/>
      <c r="FFY125" s="16"/>
      <c r="FFZ125" s="16"/>
      <c r="FGA125" s="16"/>
      <c r="FGB125" s="16"/>
      <c r="FGC125" s="16"/>
      <c r="FGD125" s="16"/>
      <c r="FGE125" s="16"/>
      <c r="FGF125" s="16"/>
      <c r="FGG125" s="16"/>
      <c r="FGH125" s="16"/>
      <c r="FGI125" s="16"/>
      <c r="FGJ125" s="16"/>
      <c r="FGK125" s="16"/>
      <c r="FGL125" s="16"/>
      <c r="FGM125" s="16"/>
      <c r="FGN125" s="16"/>
      <c r="FGO125" s="16"/>
      <c r="FGP125" s="16"/>
      <c r="FGQ125" s="16"/>
      <c r="FGR125" s="16"/>
      <c r="FGS125" s="16"/>
      <c r="FGT125" s="16"/>
      <c r="FGU125" s="16"/>
      <c r="FGV125" s="16"/>
      <c r="FGW125" s="16"/>
      <c r="FGX125" s="16"/>
      <c r="FGY125" s="16"/>
      <c r="FGZ125" s="16"/>
      <c r="FHA125" s="16"/>
      <c r="FHB125" s="16"/>
      <c r="FHC125" s="16"/>
      <c r="FHD125" s="16"/>
      <c r="FHE125" s="16"/>
      <c r="FHF125" s="16"/>
      <c r="FHG125" s="16"/>
      <c r="FHH125" s="16"/>
      <c r="FHI125" s="16"/>
      <c r="FHJ125" s="16"/>
      <c r="FHK125" s="16"/>
      <c r="FHL125" s="16"/>
      <c r="FHM125" s="16"/>
      <c r="FHN125" s="16"/>
      <c r="FHO125" s="16"/>
      <c r="FHP125" s="16"/>
      <c r="FHQ125" s="16"/>
      <c r="FHR125" s="16"/>
      <c r="FHS125" s="16"/>
      <c r="FHT125" s="16"/>
      <c r="FHU125" s="16"/>
      <c r="FHV125" s="16"/>
      <c r="FHW125" s="16"/>
      <c r="FHX125" s="16"/>
      <c r="FHY125" s="16"/>
      <c r="FHZ125" s="16"/>
      <c r="FIA125" s="16"/>
      <c r="FIB125" s="16"/>
      <c r="FIC125" s="16"/>
      <c r="FID125" s="16"/>
      <c r="FIE125" s="16"/>
      <c r="FIF125" s="16"/>
      <c r="FIG125" s="16"/>
      <c r="FIH125" s="16"/>
      <c r="FII125" s="16"/>
      <c r="FIJ125" s="16"/>
      <c r="FIK125" s="16"/>
      <c r="FIL125" s="16"/>
      <c r="FIM125" s="16"/>
      <c r="FIN125" s="16"/>
      <c r="FIO125" s="16"/>
      <c r="FIP125" s="16"/>
      <c r="FIQ125" s="16"/>
      <c r="FIR125" s="16"/>
      <c r="FIS125" s="16"/>
      <c r="FIT125" s="16"/>
      <c r="FIU125" s="16"/>
      <c r="FIV125" s="16"/>
      <c r="FIW125" s="16"/>
      <c r="FIX125" s="16"/>
      <c r="FIY125" s="16"/>
      <c r="FIZ125" s="16"/>
      <c r="FJA125" s="16"/>
      <c r="FJB125" s="16"/>
      <c r="FJC125" s="16"/>
      <c r="FJD125" s="16"/>
      <c r="FJE125" s="16"/>
      <c r="FJF125" s="16"/>
      <c r="FJG125" s="16"/>
      <c r="FJH125" s="16"/>
      <c r="FJI125" s="16"/>
      <c r="FJJ125" s="16"/>
      <c r="FJK125" s="16"/>
      <c r="FJL125" s="16"/>
      <c r="FJM125" s="16"/>
      <c r="FJN125" s="16"/>
      <c r="FJO125" s="16"/>
      <c r="FJP125" s="16"/>
      <c r="FJQ125" s="16"/>
      <c r="FJR125" s="16"/>
      <c r="FJS125" s="16"/>
      <c r="FJT125" s="16"/>
      <c r="FJU125" s="16"/>
      <c r="FJV125" s="16"/>
      <c r="FJW125" s="16"/>
      <c r="FJX125" s="16"/>
      <c r="FJY125" s="16"/>
      <c r="FJZ125" s="16"/>
      <c r="FKA125" s="16"/>
      <c r="FKB125" s="16"/>
      <c r="FKC125" s="16"/>
      <c r="FKD125" s="16"/>
      <c r="FKE125" s="16"/>
      <c r="FKF125" s="16"/>
      <c r="FKG125" s="16"/>
      <c r="FKH125" s="16"/>
      <c r="FKI125" s="16"/>
      <c r="FKJ125" s="16"/>
      <c r="FKK125" s="16"/>
      <c r="FKL125" s="16"/>
      <c r="FKM125" s="16"/>
      <c r="FKN125" s="16"/>
      <c r="FKO125" s="16"/>
      <c r="FKP125" s="16"/>
      <c r="FKQ125" s="16"/>
      <c r="FKR125" s="16"/>
      <c r="FKS125" s="16"/>
      <c r="FKT125" s="16"/>
      <c r="FKU125" s="16"/>
      <c r="FKV125" s="16"/>
      <c r="FKW125" s="16"/>
      <c r="FKX125" s="16"/>
      <c r="FKY125" s="16"/>
      <c r="FKZ125" s="16"/>
      <c r="FLA125" s="16"/>
      <c r="FLB125" s="16"/>
      <c r="FLC125" s="16"/>
      <c r="FLD125" s="16"/>
      <c r="FLE125" s="16"/>
      <c r="FLF125" s="16"/>
      <c r="FLG125" s="16"/>
      <c r="FLH125" s="16"/>
      <c r="FLI125" s="16"/>
      <c r="FLJ125" s="16"/>
      <c r="FLK125" s="16"/>
      <c r="FLL125" s="16"/>
      <c r="FLM125" s="16"/>
      <c r="FLN125" s="16"/>
      <c r="FLO125" s="16"/>
      <c r="FLP125" s="16"/>
      <c r="FLQ125" s="16"/>
      <c r="FLR125" s="16"/>
      <c r="FLS125" s="16"/>
      <c r="FLT125" s="16"/>
      <c r="FLU125" s="16"/>
      <c r="FLV125" s="16"/>
      <c r="FLW125" s="16"/>
      <c r="FLX125" s="16"/>
      <c r="FLY125" s="16"/>
      <c r="FLZ125" s="16"/>
      <c r="FMA125" s="16"/>
      <c r="FMB125" s="16"/>
      <c r="FMC125" s="16"/>
      <c r="FMD125" s="16"/>
      <c r="FME125" s="16"/>
      <c r="FMF125" s="16"/>
      <c r="FMG125" s="16"/>
      <c r="FMH125" s="16"/>
      <c r="FMI125" s="16"/>
      <c r="FMJ125" s="16"/>
      <c r="FMK125" s="16"/>
      <c r="FML125" s="16"/>
      <c r="FMM125" s="16"/>
      <c r="FMN125" s="16"/>
      <c r="FMO125" s="16"/>
      <c r="FMP125" s="16"/>
      <c r="FMQ125" s="16"/>
      <c r="FMR125" s="16"/>
      <c r="FMS125" s="16"/>
      <c r="FMT125" s="16"/>
      <c r="FMU125" s="16"/>
      <c r="FMV125" s="16"/>
      <c r="FMW125" s="16"/>
      <c r="FMX125" s="16"/>
      <c r="FMY125" s="16"/>
      <c r="FMZ125" s="16"/>
      <c r="FNA125" s="16"/>
      <c r="FNB125" s="16"/>
      <c r="FNC125" s="16"/>
      <c r="FND125" s="16"/>
      <c r="FNE125" s="16"/>
      <c r="FNF125" s="16"/>
      <c r="FNG125" s="16"/>
      <c r="FNH125" s="16"/>
      <c r="FNI125" s="16"/>
      <c r="FNJ125" s="16"/>
      <c r="FNK125" s="16"/>
      <c r="FNL125" s="16"/>
      <c r="FNM125" s="16"/>
      <c r="FNN125" s="16"/>
      <c r="FNO125" s="16"/>
      <c r="FNP125" s="16"/>
      <c r="FNQ125" s="16"/>
      <c r="FNR125" s="16"/>
      <c r="FNS125" s="16"/>
      <c r="FNT125" s="16"/>
      <c r="FNU125" s="16"/>
      <c r="FNV125" s="16"/>
      <c r="FNW125" s="16"/>
      <c r="FNX125" s="16"/>
      <c r="FNY125" s="16"/>
      <c r="FNZ125" s="16"/>
      <c r="FOA125" s="16"/>
      <c r="FOB125" s="16"/>
      <c r="FOC125" s="16"/>
      <c r="FOD125" s="16"/>
      <c r="FOE125" s="16"/>
      <c r="FOF125" s="16"/>
      <c r="FOG125" s="16"/>
      <c r="FOH125" s="16"/>
      <c r="FOI125" s="16"/>
      <c r="FOJ125" s="16"/>
      <c r="FOK125" s="16"/>
      <c r="FOL125" s="16"/>
      <c r="FOM125" s="16"/>
      <c r="FON125" s="16"/>
      <c r="FOO125" s="16"/>
      <c r="FOP125" s="16"/>
      <c r="FOQ125" s="16"/>
      <c r="FOR125" s="16"/>
      <c r="FOS125" s="16"/>
      <c r="FOT125" s="16"/>
      <c r="FOU125" s="16"/>
      <c r="FOV125" s="16"/>
      <c r="FOW125" s="16"/>
      <c r="FOX125" s="16"/>
      <c r="FOY125" s="16"/>
      <c r="FOZ125" s="16"/>
      <c r="FPA125" s="16"/>
      <c r="FPB125" s="16"/>
      <c r="FPC125" s="16"/>
      <c r="FPD125" s="16"/>
      <c r="FPE125" s="16"/>
      <c r="FPF125" s="16"/>
      <c r="FPG125" s="16"/>
      <c r="FPH125" s="16"/>
      <c r="FPI125" s="16"/>
      <c r="FPJ125" s="16"/>
      <c r="FPK125" s="16"/>
      <c r="FPL125" s="16"/>
      <c r="FPM125" s="16"/>
      <c r="FPN125" s="16"/>
      <c r="FPO125" s="16"/>
      <c r="FPP125" s="16"/>
      <c r="FPQ125" s="16"/>
      <c r="FPR125" s="16"/>
      <c r="FPS125" s="16"/>
      <c r="FPT125" s="16"/>
      <c r="FPU125" s="16"/>
      <c r="FPV125" s="16"/>
      <c r="FPW125" s="16"/>
      <c r="FPX125" s="16"/>
      <c r="FPY125" s="16"/>
      <c r="FPZ125" s="16"/>
      <c r="FQA125" s="16"/>
      <c r="FQB125" s="16"/>
      <c r="FQC125" s="16"/>
      <c r="FQD125" s="16"/>
      <c r="FQE125" s="16"/>
      <c r="FQF125" s="16"/>
      <c r="FQG125" s="16"/>
      <c r="FQH125" s="16"/>
      <c r="FQI125" s="16"/>
      <c r="FQJ125" s="16"/>
      <c r="FQK125" s="16"/>
      <c r="FQL125" s="16"/>
      <c r="FQM125" s="16"/>
      <c r="FQN125" s="16"/>
      <c r="FQO125" s="16"/>
      <c r="FQP125" s="16"/>
      <c r="FQQ125" s="16"/>
      <c r="FQR125" s="16"/>
      <c r="FQS125" s="16"/>
      <c r="FQT125" s="16"/>
      <c r="FQU125" s="16"/>
      <c r="FQV125" s="16"/>
      <c r="FQW125" s="16"/>
      <c r="FQX125" s="16"/>
      <c r="FQY125" s="16"/>
      <c r="FQZ125" s="16"/>
      <c r="FRA125" s="16"/>
      <c r="FRB125" s="16"/>
      <c r="FRC125" s="16"/>
      <c r="FRD125" s="16"/>
      <c r="FRE125" s="16"/>
      <c r="FRF125" s="16"/>
      <c r="FRG125" s="16"/>
      <c r="FRH125" s="16"/>
      <c r="FRI125" s="16"/>
      <c r="FRJ125" s="16"/>
      <c r="FRK125" s="16"/>
      <c r="FRL125" s="16"/>
      <c r="FRM125" s="16"/>
      <c r="FRN125" s="16"/>
      <c r="FRO125" s="16"/>
      <c r="FRP125" s="16"/>
      <c r="FRQ125" s="16"/>
      <c r="FRR125" s="16"/>
      <c r="FRS125" s="16"/>
      <c r="FRT125" s="16"/>
      <c r="FRU125" s="16"/>
      <c r="FRV125" s="16"/>
      <c r="FRW125" s="16"/>
      <c r="FRX125" s="16"/>
      <c r="FRY125" s="16"/>
      <c r="FRZ125" s="16"/>
      <c r="FSA125" s="16"/>
      <c r="FSB125" s="16"/>
      <c r="FSC125" s="16"/>
      <c r="FSD125" s="16"/>
      <c r="FSE125" s="16"/>
      <c r="FSF125" s="16"/>
      <c r="FSG125" s="16"/>
      <c r="FSH125" s="16"/>
      <c r="FSI125" s="16"/>
      <c r="FSJ125" s="16"/>
      <c r="FSK125" s="16"/>
      <c r="FSL125" s="16"/>
      <c r="FSM125" s="16"/>
      <c r="FSN125" s="16"/>
      <c r="FSO125" s="16"/>
      <c r="FSP125" s="16"/>
      <c r="FSQ125" s="16"/>
      <c r="FSR125" s="16"/>
      <c r="FSS125" s="16"/>
      <c r="FST125" s="16"/>
      <c r="FSU125" s="16"/>
      <c r="FSV125" s="16"/>
      <c r="FSW125" s="16"/>
      <c r="FSX125" s="16"/>
      <c r="FSY125" s="16"/>
      <c r="FSZ125" s="16"/>
      <c r="FTA125" s="16"/>
      <c r="FTB125" s="16"/>
      <c r="FTC125" s="16"/>
      <c r="FTD125" s="16"/>
      <c r="FTE125" s="16"/>
      <c r="FTF125" s="16"/>
      <c r="FTG125" s="16"/>
      <c r="FTH125" s="16"/>
      <c r="FTI125" s="16"/>
      <c r="FTJ125" s="16"/>
      <c r="FTK125" s="16"/>
      <c r="FTL125" s="16"/>
      <c r="FTM125" s="16"/>
      <c r="FTN125" s="16"/>
      <c r="FTO125" s="16"/>
      <c r="FTP125" s="16"/>
      <c r="FTQ125" s="16"/>
      <c r="FTR125" s="16"/>
      <c r="FTS125" s="16"/>
      <c r="FTT125" s="16"/>
      <c r="FTU125" s="16"/>
      <c r="FTV125" s="16"/>
      <c r="FTW125" s="16"/>
      <c r="FTX125" s="16"/>
      <c r="FTY125" s="16"/>
      <c r="FTZ125" s="16"/>
      <c r="FUA125" s="16"/>
      <c r="FUB125" s="16"/>
      <c r="FUC125" s="16"/>
      <c r="FUD125" s="16"/>
      <c r="FUE125" s="16"/>
      <c r="FUF125" s="16"/>
      <c r="FUG125" s="16"/>
      <c r="FUH125" s="16"/>
      <c r="FUI125" s="16"/>
      <c r="FUJ125" s="16"/>
      <c r="FUK125" s="16"/>
      <c r="FUL125" s="16"/>
      <c r="FUM125" s="16"/>
      <c r="FUN125" s="16"/>
      <c r="FUO125" s="16"/>
      <c r="FUP125" s="16"/>
      <c r="FUQ125" s="16"/>
      <c r="FUR125" s="16"/>
      <c r="FUS125" s="16"/>
      <c r="FUT125" s="16"/>
      <c r="FUU125" s="16"/>
      <c r="FUV125" s="16"/>
      <c r="FUW125" s="16"/>
      <c r="FUX125" s="16"/>
      <c r="FUY125" s="16"/>
      <c r="FUZ125" s="16"/>
      <c r="FVA125" s="16"/>
      <c r="FVB125" s="16"/>
      <c r="FVC125" s="16"/>
      <c r="FVD125" s="16"/>
      <c r="FVE125" s="16"/>
      <c r="FVF125" s="16"/>
      <c r="FVG125" s="16"/>
      <c r="FVH125" s="16"/>
      <c r="FVI125" s="16"/>
      <c r="FVJ125" s="16"/>
      <c r="FVK125" s="16"/>
      <c r="FVL125" s="16"/>
      <c r="FVM125" s="16"/>
      <c r="FVN125" s="16"/>
      <c r="FVO125" s="16"/>
      <c r="FVP125" s="16"/>
      <c r="FVQ125" s="16"/>
      <c r="FVR125" s="16"/>
      <c r="FVS125" s="16"/>
      <c r="FVT125" s="16"/>
      <c r="FVU125" s="16"/>
      <c r="FVV125" s="16"/>
      <c r="FVW125" s="16"/>
      <c r="FVX125" s="16"/>
      <c r="FVY125" s="16"/>
      <c r="FVZ125" s="16"/>
      <c r="FWA125" s="16"/>
      <c r="FWB125" s="16"/>
      <c r="FWC125" s="16"/>
      <c r="FWD125" s="16"/>
      <c r="FWE125" s="16"/>
      <c r="FWF125" s="16"/>
      <c r="FWG125" s="16"/>
      <c r="FWH125" s="16"/>
      <c r="FWI125" s="16"/>
      <c r="FWJ125" s="16"/>
      <c r="FWK125" s="16"/>
      <c r="FWL125" s="16"/>
      <c r="FWM125" s="16"/>
      <c r="FWN125" s="16"/>
      <c r="FWO125" s="16"/>
      <c r="FWP125" s="16"/>
      <c r="FWQ125" s="16"/>
      <c r="FWR125" s="16"/>
      <c r="FWS125" s="16"/>
      <c r="FWT125" s="16"/>
      <c r="FWU125" s="16"/>
      <c r="FWV125" s="16"/>
      <c r="FWW125" s="16"/>
      <c r="FWX125" s="16"/>
      <c r="FWY125" s="16"/>
      <c r="FWZ125" s="16"/>
      <c r="FXA125" s="16"/>
      <c r="FXB125" s="16"/>
      <c r="FXC125" s="16"/>
      <c r="FXD125" s="16"/>
      <c r="FXE125" s="16"/>
      <c r="FXF125" s="16"/>
      <c r="FXG125" s="16"/>
      <c r="FXH125" s="16"/>
      <c r="FXI125" s="16"/>
      <c r="FXJ125" s="16"/>
      <c r="FXK125" s="16"/>
      <c r="FXL125" s="16"/>
      <c r="FXM125" s="16"/>
      <c r="FXN125" s="16"/>
      <c r="FXO125" s="16"/>
      <c r="FXP125" s="16"/>
      <c r="FXQ125" s="16"/>
      <c r="FXR125" s="16"/>
      <c r="FXS125" s="16"/>
      <c r="FXT125" s="16"/>
      <c r="FXU125" s="16"/>
      <c r="FXV125" s="16"/>
      <c r="FXW125" s="16"/>
      <c r="FXX125" s="16"/>
      <c r="FXY125" s="16"/>
      <c r="FXZ125" s="16"/>
      <c r="FYA125" s="16"/>
      <c r="FYB125" s="16"/>
      <c r="FYC125" s="16"/>
      <c r="FYD125" s="16"/>
      <c r="FYE125" s="16"/>
      <c r="FYF125" s="16"/>
      <c r="FYG125" s="16"/>
      <c r="FYH125" s="16"/>
      <c r="FYI125" s="16"/>
      <c r="FYJ125" s="16"/>
      <c r="FYK125" s="16"/>
      <c r="FYL125" s="16"/>
      <c r="FYM125" s="16"/>
      <c r="FYN125" s="16"/>
      <c r="FYO125" s="16"/>
      <c r="FYP125" s="16"/>
      <c r="FYQ125" s="16"/>
      <c r="FYR125" s="16"/>
      <c r="FYS125" s="16"/>
      <c r="FYT125" s="16"/>
      <c r="FYU125" s="16"/>
      <c r="FYV125" s="16"/>
      <c r="FYW125" s="16"/>
      <c r="FYX125" s="16"/>
      <c r="FYY125" s="16"/>
      <c r="FYZ125" s="16"/>
      <c r="FZA125" s="16"/>
      <c r="FZB125" s="16"/>
      <c r="FZC125" s="16"/>
      <c r="FZD125" s="16"/>
      <c r="FZE125" s="16"/>
      <c r="FZF125" s="16"/>
      <c r="FZG125" s="16"/>
      <c r="FZH125" s="16"/>
      <c r="FZI125" s="16"/>
      <c r="FZJ125" s="16"/>
      <c r="FZK125" s="16"/>
      <c r="FZL125" s="16"/>
      <c r="FZM125" s="16"/>
      <c r="FZN125" s="16"/>
      <c r="FZO125" s="16"/>
      <c r="FZP125" s="16"/>
      <c r="FZQ125" s="16"/>
      <c r="FZR125" s="16"/>
      <c r="FZS125" s="16"/>
      <c r="FZT125" s="16"/>
      <c r="FZU125" s="16"/>
      <c r="FZV125" s="16"/>
      <c r="FZW125" s="16"/>
      <c r="FZX125" s="16"/>
      <c r="FZY125" s="16"/>
      <c r="FZZ125" s="16"/>
      <c r="GAA125" s="16"/>
      <c r="GAB125" s="16"/>
      <c r="GAC125" s="16"/>
      <c r="GAD125" s="16"/>
      <c r="GAE125" s="16"/>
      <c r="GAF125" s="16"/>
      <c r="GAG125" s="16"/>
      <c r="GAH125" s="16"/>
      <c r="GAI125" s="16"/>
      <c r="GAJ125" s="16"/>
      <c r="GAK125" s="16"/>
      <c r="GAL125" s="16"/>
      <c r="GAM125" s="16"/>
      <c r="GAN125" s="16"/>
      <c r="GAO125" s="16"/>
      <c r="GAP125" s="16"/>
      <c r="GAQ125" s="16"/>
      <c r="GAR125" s="16"/>
      <c r="GAS125" s="16"/>
      <c r="GAT125" s="16"/>
      <c r="GAU125" s="16"/>
      <c r="GAV125" s="16"/>
      <c r="GAW125" s="16"/>
      <c r="GAX125" s="16"/>
      <c r="GAY125" s="16"/>
      <c r="GAZ125" s="16"/>
      <c r="GBA125" s="16"/>
      <c r="GBB125" s="16"/>
      <c r="GBC125" s="16"/>
      <c r="GBD125" s="16"/>
      <c r="GBE125" s="16"/>
      <c r="GBF125" s="16"/>
      <c r="GBG125" s="16"/>
      <c r="GBH125" s="16"/>
      <c r="GBI125" s="16"/>
      <c r="GBJ125" s="16"/>
      <c r="GBK125" s="16"/>
      <c r="GBL125" s="16"/>
      <c r="GBM125" s="16"/>
      <c r="GBN125" s="16"/>
      <c r="GBO125" s="16"/>
      <c r="GBP125" s="16"/>
      <c r="GBQ125" s="16"/>
      <c r="GBR125" s="16"/>
      <c r="GBS125" s="16"/>
      <c r="GBT125" s="16"/>
      <c r="GBU125" s="16"/>
      <c r="GBV125" s="16"/>
      <c r="GBW125" s="16"/>
      <c r="GBX125" s="16"/>
      <c r="GBY125" s="16"/>
      <c r="GBZ125" s="16"/>
      <c r="GCA125" s="16"/>
      <c r="GCB125" s="16"/>
      <c r="GCC125" s="16"/>
      <c r="GCD125" s="16"/>
      <c r="GCE125" s="16"/>
      <c r="GCF125" s="16"/>
      <c r="GCG125" s="16"/>
      <c r="GCH125" s="16"/>
      <c r="GCI125" s="16"/>
      <c r="GCJ125" s="16"/>
      <c r="GCK125" s="16"/>
      <c r="GCL125" s="16"/>
      <c r="GCM125" s="16"/>
      <c r="GCN125" s="16"/>
      <c r="GCO125" s="16"/>
      <c r="GCP125" s="16"/>
      <c r="GCQ125" s="16"/>
      <c r="GCR125" s="16"/>
      <c r="GCS125" s="16"/>
      <c r="GCT125" s="16"/>
      <c r="GCU125" s="16"/>
      <c r="GCV125" s="16"/>
      <c r="GCW125" s="16"/>
      <c r="GCX125" s="16"/>
      <c r="GCY125" s="16"/>
      <c r="GCZ125" s="16"/>
      <c r="GDA125" s="16"/>
      <c r="GDB125" s="16"/>
      <c r="GDC125" s="16"/>
      <c r="GDD125" s="16"/>
      <c r="GDE125" s="16"/>
      <c r="GDF125" s="16"/>
      <c r="GDG125" s="16"/>
      <c r="GDH125" s="16"/>
      <c r="GDI125" s="16"/>
      <c r="GDJ125" s="16"/>
      <c r="GDK125" s="16"/>
      <c r="GDL125" s="16"/>
      <c r="GDM125" s="16"/>
      <c r="GDN125" s="16"/>
      <c r="GDO125" s="16"/>
      <c r="GDP125" s="16"/>
      <c r="GDQ125" s="16"/>
      <c r="GDR125" s="16"/>
      <c r="GDS125" s="16"/>
      <c r="GDT125" s="16"/>
      <c r="GDU125" s="16"/>
      <c r="GDV125" s="16"/>
      <c r="GDW125" s="16"/>
      <c r="GDX125" s="16"/>
      <c r="GDY125" s="16"/>
      <c r="GDZ125" s="16"/>
      <c r="GEA125" s="16"/>
      <c r="GEB125" s="16"/>
      <c r="GEC125" s="16"/>
      <c r="GED125" s="16"/>
      <c r="GEE125" s="16"/>
      <c r="GEF125" s="16"/>
      <c r="GEG125" s="16"/>
      <c r="GEH125" s="16"/>
      <c r="GEI125" s="16"/>
      <c r="GEJ125" s="16"/>
      <c r="GEK125" s="16"/>
      <c r="GEL125" s="16"/>
      <c r="GEM125" s="16"/>
      <c r="GEN125" s="16"/>
      <c r="GEO125" s="16"/>
      <c r="GEP125" s="16"/>
      <c r="GEQ125" s="16"/>
      <c r="GER125" s="16"/>
      <c r="GES125" s="16"/>
      <c r="GET125" s="16"/>
      <c r="GEU125" s="16"/>
      <c r="GEV125" s="16"/>
      <c r="GEW125" s="16"/>
      <c r="GEX125" s="16"/>
      <c r="GEY125" s="16"/>
      <c r="GEZ125" s="16"/>
      <c r="GFA125" s="16"/>
      <c r="GFB125" s="16"/>
      <c r="GFC125" s="16"/>
      <c r="GFD125" s="16"/>
      <c r="GFE125" s="16"/>
      <c r="GFF125" s="16"/>
      <c r="GFG125" s="16"/>
      <c r="GFH125" s="16"/>
      <c r="GFI125" s="16"/>
      <c r="GFJ125" s="16"/>
      <c r="GFK125" s="16"/>
      <c r="GFL125" s="16"/>
      <c r="GFM125" s="16"/>
      <c r="GFN125" s="16"/>
      <c r="GFO125" s="16"/>
      <c r="GFP125" s="16"/>
      <c r="GFQ125" s="16"/>
      <c r="GFR125" s="16"/>
      <c r="GFS125" s="16"/>
      <c r="GFT125" s="16"/>
      <c r="GFU125" s="16"/>
      <c r="GFV125" s="16"/>
      <c r="GFW125" s="16"/>
      <c r="GFX125" s="16"/>
      <c r="GFY125" s="16"/>
      <c r="GFZ125" s="16"/>
      <c r="GGA125" s="16"/>
      <c r="GGB125" s="16"/>
      <c r="GGC125" s="16"/>
      <c r="GGD125" s="16"/>
      <c r="GGE125" s="16"/>
      <c r="GGF125" s="16"/>
      <c r="GGG125" s="16"/>
      <c r="GGH125" s="16"/>
      <c r="GGI125" s="16"/>
      <c r="GGJ125" s="16"/>
      <c r="GGK125" s="16"/>
      <c r="GGL125" s="16"/>
      <c r="GGM125" s="16"/>
      <c r="GGN125" s="16"/>
      <c r="GGO125" s="16"/>
      <c r="GGP125" s="16"/>
      <c r="GGQ125" s="16"/>
      <c r="GGR125" s="16"/>
      <c r="GGS125" s="16"/>
      <c r="GGT125" s="16"/>
      <c r="GGU125" s="16"/>
      <c r="GGV125" s="16"/>
      <c r="GGW125" s="16"/>
      <c r="GGX125" s="16"/>
      <c r="GGY125" s="16"/>
      <c r="GGZ125" s="16"/>
      <c r="GHA125" s="16"/>
      <c r="GHB125" s="16"/>
      <c r="GHC125" s="16"/>
      <c r="GHD125" s="16"/>
      <c r="GHE125" s="16"/>
      <c r="GHF125" s="16"/>
      <c r="GHG125" s="16"/>
      <c r="GHH125" s="16"/>
      <c r="GHI125" s="16"/>
      <c r="GHJ125" s="16"/>
      <c r="GHK125" s="16"/>
      <c r="GHL125" s="16"/>
      <c r="GHM125" s="16"/>
      <c r="GHN125" s="16"/>
      <c r="GHO125" s="16"/>
      <c r="GHP125" s="16"/>
      <c r="GHQ125" s="16"/>
      <c r="GHR125" s="16"/>
      <c r="GHS125" s="16"/>
      <c r="GHT125" s="16"/>
      <c r="GHU125" s="16"/>
      <c r="GHV125" s="16"/>
      <c r="GHW125" s="16"/>
      <c r="GHX125" s="16"/>
      <c r="GHY125" s="16"/>
      <c r="GHZ125" s="16"/>
      <c r="GIA125" s="16"/>
      <c r="GIB125" s="16"/>
      <c r="GIC125" s="16"/>
      <c r="GID125" s="16"/>
      <c r="GIE125" s="16"/>
      <c r="GIF125" s="16"/>
      <c r="GIG125" s="16"/>
      <c r="GIH125" s="16"/>
      <c r="GII125" s="16"/>
      <c r="GIJ125" s="16"/>
      <c r="GIK125" s="16"/>
      <c r="GIL125" s="16"/>
      <c r="GIM125" s="16"/>
      <c r="GIN125" s="16"/>
      <c r="GIO125" s="16"/>
      <c r="GIP125" s="16"/>
      <c r="GIQ125" s="16"/>
      <c r="GIR125" s="16"/>
      <c r="GIS125" s="16"/>
      <c r="GIT125" s="16"/>
      <c r="GIU125" s="16"/>
      <c r="GIV125" s="16"/>
      <c r="GIW125" s="16"/>
      <c r="GIX125" s="16"/>
      <c r="GIY125" s="16"/>
      <c r="GIZ125" s="16"/>
      <c r="GJA125" s="16"/>
      <c r="GJB125" s="16"/>
      <c r="GJC125" s="16"/>
      <c r="GJD125" s="16"/>
      <c r="GJE125" s="16"/>
      <c r="GJF125" s="16"/>
      <c r="GJG125" s="16"/>
      <c r="GJH125" s="16"/>
      <c r="GJI125" s="16"/>
      <c r="GJJ125" s="16"/>
      <c r="GJK125" s="16"/>
      <c r="GJL125" s="16"/>
      <c r="GJM125" s="16"/>
      <c r="GJN125" s="16"/>
      <c r="GJO125" s="16"/>
      <c r="GJP125" s="16"/>
      <c r="GJQ125" s="16"/>
      <c r="GJR125" s="16"/>
      <c r="GJS125" s="16"/>
      <c r="GJT125" s="16"/>
      <c r="GJU125" s="16"/>
      <c r="GJV125" s="16"/>
      <c r="GJW125" s="16"/>
      <c r="GJX125" s="16"/>
      <c r="GJY125" s="16"/>
      <c r="GJZ125" s="16"/>
      <c r="GKA125" s="16"/>
      <c r="GKB125" s="16"/>
      <c r="GKC125" s="16"/>
      <c r="GKD125" s="16"/>
      <c r="GKE125" s="16"/>
      <c r="GKF125" s="16"/>
      <c r="GKG125" s="16"/>
      <c r="GKH125" s="16"/>
      <c r="GKI125" s="16"/>
      <c r="GKJ125" s="16"/>
      <c r="GKK125" s="16"/>
      <c r="GKL125" s="16"/>
      <c r="GKM125" s="16"/>
      <c r="GKN125" s="16"/>
      <c r="GKO125" s="16"/>
      <c r="GKP125" s="16"/>
      <c r="GKQ125" s="16"/>
      <c r="GKR125" s="16"/>
      <c r="GKS125" s="16"/>
      <c r="GKT125" s="16"/>
      <c r="GKU125" s="16"/>
      <c r="GKV125" s="16"/>
      <c r="GKW125" s="16"/>
      <c r="GKX125" s="16"/>
      <c r="GKY125" s="16"/>
      <c r="GKZ125" s="16"/>
      <c r="GLA125" s="16"/>
      <c r="GLB125" s="16"/>
      <c r="GLC125" s="16"/>
      <c r="GLD125" s="16"/>
      <c r="GLE125" s="16"/>
      <c r="GLF125" s="16"/>
      <c r="GLG125" s="16"/>
      <c r="GLH125" s="16"/>
      <c r="GLI125" s="16"/>
      <c r="GLJ125" s="16"/>
      <c r="GLK125" s="16"/>
      <c r="GLL125" s="16"/>
      <c r="GLM125" s="16"/>
      <c r="GLN125" s="16"/>
      <c r="GLO125" s="16"/>
      <c r="GLP125" s="16"/>
      <c r="GLQ125" s="16"/>
      <c r="GLR125" s="16"/>
      <c r="GLS125" s="16"/>
      <c r="GLT125" s="16"/>
      <c r="GLU125" s="16"/>
      <c r="GLV125" s="16"/>
      <c r="GLW125" s="16"/>
      <c r="GLX125" s="16"/>
      <c r="GLY125" s="16"/>
      <c r="GLZ125" s="16"/>
      <c r="GMA125" s="16"/>
      <c r="GMB125" s="16"/>
      <c r="GMC125" s="16"/>
      <c r="GMD125" s="16"/>
      <c r="GME125" s="16"/>
      <c r="GMF125" s="16"/>
      <c r="GMG125" s="16"/>
      <c r="GMH125" s="16"/>
      <c r="GMI125" s="16"/>
      <c r="GMJ125" s="16"/>
      <c r="GMK125" s="16"/>
      <c r="GML125" s="16"/>
      <c r="GMM125" s="16"/>
      <c r="GMN125" s="16"/>
      <c r="GMO125" s="16"/>
      <c r="GMP125" s="16"/>
      <c r="GMQ125" s="16"/>
      <c r="GMR125" s="16"/>
      <c r="GMS125" s="16"/>
      <c r="GMT125" s="16"/>
      <c r="GMU125" s="16"/>
      <c r="GMV125" s="16"/>
      <c r="GMW125" s="16"/>
      <c r="GMX125" s="16"/>
      <c r="GMY125" s="16"/>
      <c r="GMZ125" s="16"/>
      <c r="GNA125" s="16"/>
      <c r="GNB125" s="16"/>
      <c r="GNC125" s="16"/>
      <c r="GND125" s="16"/>
      <c r="GNE125" s="16"/>
      <c r="GNF125" s="16"/>
      <c r="GNG125" s="16"/>
      <c r="GNH125" s="16"/>
      <c r="GNI125" s="16"/>
      <c r="GNJ125" s="16"/>
      <c r="GNK125" s="16"/>
      <c r="GNL125" s="16"/>
      <c r="GNM125" s="16"/>
      <c r="GNN125" s="16"/>
      <c r="GNO125" s="16"/>
      <c r="GNP125" s="16"/>
      <c r="GNQ125" s="16"/>
      <c r="GNR125" s="16"/>
      <c r="GNS125" s="16"/>
      <c r="GNT125" s="16"/>
      <c r="GNU125" s="16"/>
      <c r="GNV125" s="16"/>
      <c r="GNW125" s="16"/>
      <c r="GNX125" s="16"/>
      <c r="GNY125" s="16"/>
      <c r="GNZ125" s="16"/>
      <c r="GOA125" s="16"/>
      <c r="GOB125" s="16"/>
      <c r="GOC125" s="16"/>
      <c r="GOD125" s="16"/>
      <c r="GOE125" s="16"/>
      <c r="GOF125" s="16"/>
      <c r="GOG125" s="16"/>
      <c r="GOH125" s="16"/>
      <c r="GOI125" s="16"/>
      <c r="GOJ125" s="16"/>
      <c r="GOK125" s="16"/>
      <c r="GOL125" s="16"/>
      <c r="GOM125" s="16"/>
      <c r="GON125" s="16"/>
      <c r="GOO125" s="16"/>
      <c r="GOP125" s="16"/>
      <c r="GOQ125" s="16"/>
      <c r="GOR125" s="16"/>
      <c r="GOS125" s="16"/>
      <c r="GOT125" s="16"/>
      <c r="GOU125" s="16"/>
      <c r="GOV125" s="16"/>
      <c r="GOW125" s="16"/>
      <c r="GOX125" s="16"/>
      <c r="GOY125" s="16"/>
      <c r="GOZ125" s="16"/>
      <c r="GPA125" s="16"/>
      <c r="GPB125" s="16"/>
      <c r="GPC125" s="16"/>
      <c r="GPD125" s="16"/>
      <c r="GPE125" s="16"/>
      <c r="GPF125" s="16"/>
      <c r="GPG125" s="16"/>
      <c r="GPH125" s="16"/>
      <c r="GPI125" s="16"/>
      <c r="GPJ125" s="16"/>
      <c r="GPK125" s="16"/>
      <c r="GPL125" s="16"/>
      <c r="GPM125" s="16"/>
      <c r="GPN125" s="16"/>
      <c r="GPO125" s="16"/>
      <c r="GPP125" s="16"/>
      <c r="GPQ125" s="16"/>
      <c r="GPR125" s="16"/>
      <c r="GPS125" s="16"/>
      <c r="GPT125" s="16"/>
      <c r="GPU125" s="16"/>
      <c r="GPV125" s="16"/>
      <c r="GPW125" s="16"/>
      <c r="GPX125" s="16"/>
      <c r="GPY125" s="16"/>
      <c r="GPZ125" s="16"/>
      <c r="GQA125" s="16"/>
      <c r="GQB125" s="16"/>
      <c r="GQC125" s="16"/>
      <c r="GQD125" s="16"/>
      <c r="GQE125" s="16"/>
      <c r="GQF125" s="16"/>
      <c r="GQG125" s="16"/>
      <c r="GQH125" s="16"/>
      <c r="GQI125" s="16"/>
      <c r="GQJ125" s="16"/>
      <c r="GQK125" s="16"/>
      <c r="GQL125" s="16"/>
      <c r="GQM125" s="16"/>
      <c r="GQN125" s="16"/>
      <c r="GQO125" s="16"/>
      <c r="GQP125" s="16"/>
      <c r="GQQ125" s="16"/>
      <c r="GQR125" s="16"/>
      <c r="GQS125" s="16"/>
      <c r="GQT125" s="16"/>
      <c r="GQU125" s="16"/>
      <c r="GQV125" s="16"/>
      <c r="GQW125" s="16"/>
      <c r="GQX125" s="16"/>
      <c r="GQY125" s="16"/>
      <c r="GQZ125" s="16"/>
      <c r="GRA125" s="16"/>
      <c r="GRB125" s="16"/>
      <c r="GRC125" s="16"/>
      <c r="GRD125" s="16"/>
      <c r="GRE125" s="16"/>
      <c r="GRF125" s="16"/>
      <c r="GRG125" s="16"/>
      <c r="GRH125" s="16"/>
      <c r="GRI125" s="16"/>
      <c r="GRJ125" s="16"/>
      <c r="GRK125" s="16"/>
      <c r="GRL125" s="16"/>
      <c r="GRM125" s="16"/>
      <c r="GRN125" s="16"/>
      <c r="GRO125" s="16"/>
      <c r="GRP125" s="16"/>
      <c r="GRQ125" s="16"/>
      <c r="GRR125" s="16"/>
      <c r="GRS125" s="16"/>
      <c r="GRT125" s="16"/>
      <c r="GRU125" s="16"/>
      <c r="GRV125" s="16"/>
      <c r="GRW125" s="16"/>
      <c r="GRX125" s="16"/>
      <c r="GRY125" s="16"/>
      <c r="GRZ125" s="16"/>
      <c r="GSA125" s="16"/>
      <c r="GSB125" s="16"/>
      <c r="GSC125" s="16"/>
      <c r="GSD125" s="16"/>
      <c r="GSE125" s="16"/>
      <c r="GSF125" s="16"/>
      <c r="GSG125" s="16"/>
      <c r="GSH125" s="16"/>
      <c r="GSI125" s="16"/>
      <c r="GSJ125" s="16"/>
      <c r="GSK125" s="16"/>
      <c r="GSL125" s="16"/>
      <c r="GSM125" s="16"/>
      <c r="GSN125" s="16"/>
      <c r="GSO125" s="16"/>
      <c r="GSP125" s="16"/>
      <c r="GSQ125" s="16"/>
      <c r="GSR125" s="16"/>
      <c r="GSS125" s="16"/>
      <c r="GST125" s="16"/>
      <c r="GSU125" s="16"/>
      <c r="GSV125" s="16"/>
      <c r="GSW125" s="16"/>
      <c r="GSX125" s="16"/>
      <c r="GSY125" s="16"/>
      <c r="GSZ125" s="16"/>
      <c r="GTA125" s="16"/>
      <c r="GTB125" s="16"/>
      <c r="GTC125" s="16"/>
      <c r="GTD125" s="16"/>
      <c r="GTE125" s="16"/>
      <c r="GTF125" s="16"/>
      <c r="GTG125" s="16"/>
      <c r="GTH125" s="16"/>
      <c r="GTI125" s="16"/>
      <c r="GTJ125" s="16"/>
      <c r="GTK125" s="16"/>
      <c r="GTL125" s="16"/>
      <c r="GTM125" s="16"/>
      <c r="GTN125" s="16"/>
      <c r="GTO125" s="16"/>
      <c r="GTP125" s="16"/>
      <c r="GTQ125" s="16"/>
      <c r="GTR125" s="16"/>
      <c r="GTS125" s="16"/>
      <c r="GTT125" s="16"/>
      <c r="GTU125" s="16"/>
      <c r="GTV125" s="16"/>
      <c r="GTW125" s="16"/>
      <c r="GTX125" s="16"/>
      <c r="GTY125" s="16"/>
      <c r="GTZ125" s="16"/>
      <c r="GUA125" s="16"/>
      <c r="GUB125" s="16"/>
      <c r="GUC125" s="16"/>
      <c r="GUD125" s="16"/>
      <c r="GUE125" s="16"/>
      <c r="GUF125" s="16"/>
      <c r="GUG125" s="16"/>
      <c r="GUH125" s="16"/>
      <c r="GUI125" s="16"/>
      <c r="GUJ125" s="16"/>
      <c r="GUK125" s="16"/>
      <c r="GUL125" s="16"/>
      <c r="GUM125" s="16"/>
      <c r="GUN125" s="16"/>
      <c r="GUO125" s="16"/>
      <c r="GUP125" s="16"/>
      <c r="GUQ125" s="16"/>
      <c r="GUR125" s="16"/>
      <c r="GUS125" s="16"/>
      <c r="GUT125" s="16"/>
      <c r="GUU125" s="16"/>
      <c r="GUV125" s="16"/>
      <c r="GUW125" s="16"/>
      <c r="GUX125" s="16"/>
      <c r="GUY125" s="16"/>
      <c r="GUZ125" s="16"/>
      <c r="GVA125" s="16"/>
      <c r="GVB125" s="16"/>
      <c r="GVC125" s="16"/>
      <c r="GVD125" s="16"/>
      <c r="GVE125" s="16"/>
      <c r="GVF125" s="16"/>
      <c r="GVG125" s="16"/>
      <c r="GVH125" s="16"/>
      <c r="GVI125" s="16"/>
      <c r="GVJ125" s="16"/>
      <c r="GVK125" s="16"/>
      <c r="GVL125" s="16"/>
      <c r="GVM125" s="16"/>
      <c r="GVN125" s="16"/>
      <c r="GVO125" s="16"/>
      <c r="GVP125" s="16"/>
      <c r="GVQ125" s="16"/>
      <c r="GVR125" s="16"/>
      <c r="GVS125" s="16"/>
      <c r="GVT125" s="16"/>
      <c r="GVU125" s="16"/>
      <c r="GVV125" s="16"/>
      <c r="GVW125" s="16"/>
      <c r="GVX125" s="16"/>
      <c r="GVY125" s="16"/>
      <c r="GVZ125" s="16"/>
      <c r="GWA125" s="16"/>
      <c r="GWB125" s="16"/>
      <c r="GWC125" s="16"/>
      <c r="GWD125" s="16"/>
      <c r="GWE125" s="16"/>
      <c r="GWF125" s="16"/>
      <c r="GWG125" s="16"/>
      <c r="GWH125" s="16"/>
      <c r="GWI125" s="16"/>
      <c r="GWJ125" s="16"/>
      <c r="GWK125" s="16"/>
      <c r="GWL125" s="16"/>
      <c r="GWM125" s="16"/>
      <c r="GWN125" s="16"/>
      <c r="GWO125" s="16"/>
      <c r="GWP125" s="16"/>
      <c r="GWQ125" s="16"/>
      <c r="GWR125" s="16"/>
      <c r="GWS125" s="16"/>
      <c r="GWT125" s="16"/>
      <c r="GWU125" s="16"/>
      <c r="GWV125" s="16"/>
      <c r="GWW125" s="16"/>
      <c r="GWX125" s="16"/>
      <c r="GWY125" s="16"/>
      <c r="GWZ125" s="16"/>
      <c r="GXA125" s="16"/>
      <c r="GXB125" s="16"/>
      <c r="GXC125" s="16"/>
      <c r="GXD125" s="16"/>
      <c r="GXE125" s="16"/>
      <c r="GXF125" s="16"/>
      <c r="GXG125" s="16"/>
      <c r="GXH125" s="16"/>
      <c r="GXI125" s="16"/>
      <c r="GXJ125" s="16"/>
      <c r="GXK125" s="16"/>
      <c r="GXL125" s="16"/>
      <c r="GXM125" s="16"/>
      <c r="GXN125" s="16"/>
      <c r="GXO125" s="16"/>
      <c r="GXP125" s="16"/>
      <c r="GXQ125" s="16"/>
      <c r="GXR125" s="16"/>
      <c r="GXS125" s="16"/>
      <c r="GXT125" s="16"/>
      <c r="GXU125" s="16"/>
      <c r="GXV125" s="16"/>
      <c r="GXW125" s="16"/>
      <c r="GXX125" s="16"/>
      <c r="GXY125" s="16"/>
      <c r="GXZ125" s="16"/>
      <c r="GYA125" s="16"/>
      <c r="GYB125" s="16"/>
      <c r="GYC125" s="16"/>
      <c r="GYD125" s="16"/>
      <c r="GYE125" s="16"/>
      <c r="GYF125" s="16"/>
      <c r="GYG125" s="16"/>
      <c r="GYH125" s="16"/>
      <c r="GYI125" s="16"/>
      <c r="GYJ125" s="16"/>
      <c r="GYK125" s="16"/>
      <c r="GYL125" s="16"/>
      <c r="GYM125" s="16"/>
      <c r="GYN125" s="16"/>
      <c r="GYO125" s="16"/>
      <c r="GYP125" s="16"/>
      <c r="GYQ125" s="16"/>
      <c r="GYR125" s="16"/>
      <c r="GYS125" s="16"/>
      <c r="GYT125" s="16"/>
      <c r="GYU125" s="16"/>
      <c r="GYV125" s="16"/>
      <c r="GYW125" s="16"/>
      <c r="GYX125" s="16"/>
      <c r="GYY125" s="16"/>
      <c r="GYZ125" s="16"/>
      <c r="GZA125" s="16"/>
      <c r="GZB125" s="16"/>
      <c r="GZC125" s="16"/>
      <c r="GZD125" s="16"/>
      <c r="GZE125" s="16"/>
      <c r="GZF125" s="16"/>
      <c r="GZG125" s="16"/>
      <c r="GZH125" s="16"/>
      <c r="GZI125" s="16"/>
      <c r="GZJ125" s="16"/>
      <c r="GZK125" s="16"/>
      <c r="GZL125" s="16"/>
      <c r="GZM125" s="16"/>
      <c r="GZN125" s="16"/>
      <c r="GZO125" s="16"/>
      <c r="GZP125" s="16"/>
      <c r="GZQ125" s="16"/>
      <c r="GZR125" s="16"/>
      <c r="GZS125" s="16"/>
      <c r="GZT125" s="16"/>
      <c r="GZU125" s="16"/>
      <c r="GZV125" s="16"/>
      <c r="GZW125" s="16"/>
      <c r="GZX125" s="16"/>
      <c r="GZY125" s="16"/>
      <c r="GZZ125" s="16"/>
      <c r="HAA125" s="16"/>
      <c r="HAB125" s="16"/>
      <c r="HAC125" s="16"/>
      <c r="HAD125" s="16"/>
      <c r="HAE125" s="16"/>
      <c r="HAF125" s="16"/>
      <c r="HAG125" s="16"/>
      <c r="HAH125" s="16"/>
      <c r="HAI125" s="16"/>
      <c r="HAJ125" s="16"/>
      <c r="HAK125" s="16"/>
      <c r="HAL125" s="16"/>
      <c r="HAM125" s="16"/>
      <c r="HAN125" s="16"/>
      <c r="HAO125" s="16"/>
      <c r="HAP125" s="16"/>
      <c r="HAQ125" s="16"/>
      <c r="HAR125" s="16"/>
      <c r="HAS125" s="16"/>
      <c r="HAT125" s="16"/>
      <c r="HAU125" s="16"/>
      <c r="HAV125" s="16"/>
      <c r="HAW125" s="16"/>
      <c r="HAX125" s="16"/>
      <c r="HAY125" s="16"/>
      <c r="HAZ125" s="16"/>
      <c r="HBA125" s="16"/>
      <c r="HBB125" s="16"/>
      <c r="HBC125" s="16"/>
      <c r="HBD125" s="16"/>
      <c r="HBE125" s="16"/>
      <c r="HBF125" s="16"/>
      <c r="HBG125" s="16"/>
      <c r="HBH125" s="16"/>
      <c r="HBI125" s="16"/>
      <c r="HBJ125" s="16"/>
      <c r="HBK125" s="16"/>
      <c r="HBL125" s="16"/>
      <c r="HBM125" s="16"/>
      <c r="HBN125" s="16"/>
      <c r="HBO125" s="16"/>
      <c r="HBP125" s="16"/>
      <c r="HBQ125" s="16"/>
      <c r="HBR125" s="16"/>
      <c r="HBS125" s="16"/>
      <c r="HBT125" s="16"/>
      <c r="HBU125" s="16"/>
      <c r="HBV125" s="16"/>
      <c r="HBW125" s="16"/>
      <c r="HBX125" s="16"/>
      <c r="HBY125" s="16"/>
      <c r="HBZ125" s="16"/>
      <c r="HCA125" s="16"/>
      <c r="HCB125" s="16"/>
      <c r="HCC125" s="16"/>
      <c r="HCD125" s="16"/>
      <c r="HCE125" s="16"/>
      <c r="HCF125" s="16"/>
      <c r="HCG125" s="16"/>
      <c r="HCH125" s="16"/>
      <c r="HCI125" s="16"/>
      <c r="HCJ125" s="16"/>
      <c r="HCK125" s="16"/>
      <c r="HCL125" s="16"/>
      <c r="HCM125" s="16"/>
      <c r="HCN125" s="16"/>
      <c r="HCO125" s="16"/>
      <c r="HCP125" s="16"/>
      <c r="HCQ125" s="16"/>
      <c r="HCR125" s="16"/>
      <c r="HCS125" s="16"/>
      <c r="HCT125" s="16"/>
      <c r="HCU125" s="16"/>
      <c r="HCV125" s="16"/>
      <c r="HCW125" s="16"/>
      <c r="HCX125" s="16"/>
      <c r="HCY125" s="16"/>
      <c r="HCZ125" s="16"/>
      <c r="HDA125" s="16"/>
      <c r="HDB125" s="16"/>
      <c r="HDC125" s="16"/>
      <c r="HDD125" s="16"/>
      <c r="HDE125" s="16"/>
      <c r="HDF125" s="16"/>
      <c r="HDG125" s="16"/>
      <c r="HDH125" s="16"/>
      <c r="HDI125" s="16"/>
      <c r="HDJ125" s="16"/>
      <c r="HDK125" s="16"/>
      <c r="HDL125" s="16"/>
      <c r="HDM125" s="16"/>
      <c r="HDN125" s="16"/>
      <c r="HDO125" s="16"/>
      <c r="HDP125" s="16"/>
      <c r="HDQ125" s="16"/>
      <c r="HDR125" s="16"/>
      <c r="HDS125" s="16"/>
      <c r="HDT125" s="16"/>
      <c r="HDU125" s="16"/>
      <c r="HDV125" s="16"/>
      <c r="HDW125" s="16"/>
      <c r="HDX125" s="16"/>
      <c r="HDY125" s="16"/>
      <c r="HDZ125" s="16"/>
      <c r="HEA125" s="16"/>
      <c r="HEB125" s="16"/>
      <c r="HEC125" s="16"/>
      <c r="HED125" s="16"/>
      <c r="HEE125" s="16"/>
      <c r="HEF125" s="16"/>
      <c r="HEG125" s="16"/>
      <c r="HEH125" s="16"/>
      <c r="HEI125" s="16"/>
      <c r="HEJ125" s="16"/>
      <c r="HEK125" s="16"/>
      <c r="HEL125" s="16"/>
      <c r="HEM125" s="16"/>
      <c r="HEN125" s="16"/>
      <c r="HEO125" s="16"/>
      <c r="HEP125" s="16"/>
      <c r="HEQ125" s="16"/>
      <c r="HER125" s="16"/>
      <c r="HES125" s="16"/>
      <c r="HET125" s="16"/>
      <c r="HEU125" s="16"/>
      <c r="HEV125" s="16"/>
      <c r="HEW125" s="16"/>
      <c r="HEX125" s="16"/>
      <c r="HEY125" s="16"/>
      <c r="HEZ125" s="16"/>
      <c r="HFA125" s="16"/>
      <c r="HFB125" s="16"/>
      <c r="HFC125" s="16"/>
      <c r="HFD125" s="16"/>
      <c r="HFE125" s="16"/>
      <c r="HFF125" s="16"/>
      <c r="HFG125" s="16"/>
      <c r="HFH125" s="16"/>
      <c r="HFI125" s="16"/>
      <c r="HFJ125" s="16"/>
      <c r="HFK125" s="16"/>
      <c r="HFL125" s="16"/>
      <c r="HFM125" s="16"/>
      <c r="HFN125" s="16"/>
      <c r="HFO125" s="16"/>
      <c r="HFP125" s="16"/>
      <c r="HFQ125" s="16"/>
      <c r="HFR125" s="16"/>
      <c r="HFS125" s="16"/>
      <c r="HFT125" s="16"/>
      <c r="HFU125" s="16"/>
      <c r="HFV125" s="16"/>
      <c r="HFW125" s="16"/>
      <c r="HFX125" s="16"/>
      <c r="HFY125" s="16"/>
      <c r="HFZ125" s="16"/>
      <c r="HGA125" s="16"/>
      <c r="HGB125" s="16"/>
      <c r="HGC125" s="16"/>
      <c r="HGD125" s="16"/>
      <c r="HGE125" s="16"/>
      <c r="HGF125" s="16"/>
      <c r="HGG125" s="16"/>
      <c r="HGH125" s="16"/>
      <c r="HGI125" s="16"/>
      <c r="HGJ125" s="16"/>
      <c r="HGK125" s="16"/>
      <c r="HGL125" s="16"/>
      <c r="HGM125" s="16"/>
      <c r="HGN125" s="16"/>
      <c r="HGO125" s="16"/>
      <c r="HGP125" s="16"/>
      <c r="HGQ125" s="16"/>
      <c r="HGR125" s="16"/>
      <c r="HGS125" s="16"/>
      <c r="HGT125" s="16"/>
      <c r="HGU125" s="16"/>
      <c r="HGV125" s="16"/>
      <c r="HGW125" s="16"/>
      <c r="HGX125" s="16"/>
      <c r="HGY125" s="16"/>
      <c r="HGZ125" s="16"/>
      <c r="HHA125" s="16"/>
      <c r="HHB125" s="16"/>
      <c r="HHC125" s="16"/>
      <c r="HHD125" s="16"/>
      <c r="HHE125" s="16"/>
      <c r="HHF125" s="16"/>
      <c r="HHG125" s="16"/>
      <c r="HHH125" s="16"/>
      <c r="HHI125" s="16"/>
      <c r="HHJ125" s="16"/>
      <c r="HHK125" s="16"/>
      <c r="HHL125" s="16"/>
      <c r="HHM125" s="16"/>
      <c r="HHN125" s="16"/>
      <c r="HHO125" s="16"/>
      <c r="HHP125" s="16"/>
      <c r="HHQ125" s="16"/>
      <c r="HHR125" s="16"/>
      <c r="HHS125" s="16"/>
      <c r="HHT125" s="16"/>
      <c r="HHU125" s="16"/>
      <c r="HHV125" s="16"/>
      <c r="HHW125" s="16"/>
      <c r="HHX125" s="16"/>
      <c r="HHY125" s="16"/>
      <c r="HHZ125" s="16"/>
      <c r="HIA125" s="16"/>
      <c r="HIB125" s="16"/>
      <c r="HIC125" s="16"/>
      <c r="HID125" s="16"/>
      <c r="HIE125" s="16"/>
      <c r="HIF125" s="16"/>
      <c r="HIG125" s="16"/>
      <c r="HIH125" s="16"/>
      <c r="HII125" s="16"/>
      <c r="HIJ125" s="16"/>
      <c r="HIK125" s="16"/>
      <c r="HIL125" s="16"/>
      <c r="HIM125" s="16"/>
      <c r="HIN125" s="16"/>
      <c r="HIO125" s="16"/>
      <c r="HIP125" s="16"/>
      <c r="HIQ125" s="16"/>
      <c r="HIR125" s="16"/>
      <c r="HIS125" s="16"/>
      <c r="HIT125" s="16"/>
      <c r="HIU125" s="16"/>
      <c r="HIV125" s="16"/>
      <c r="HIW125" s="16"/>
      <c r="HIX125" s="16"/>
      <c r="HIY125" s="16"/>
      <c r="HIZ125" s="16"/>
      <c r="HJA125" s="16"/>
      <c r="HJB125" s="16"/>
      <c r="HJC125" s="16"/>
      <c r="HJD125" s="16"/>
      <c r="HJE125" s="16"/>
      <c r="HJF125" s="16"/>
      <c r="HJG125" s="16"/>
      <c r="HJH125" s="16"/>
      <c r="HJI125" s="16"/>
      <c r="HJJ125" s="16"/>
      <c r="HJK125" s="16"/>
      <c r="HJL125" s="16"/>
      <c r="HJM125" s="16"/>
      <c r="HJN125" s="16"/>
      <c r="HJO125" s="16"/>
      <c r="HJP125" s="16"/>
      <c r="HJQ125" s="16"/>
      <c r="HJR125" s="16"/>
      <c r="HJS125" s="16"/>
      <c r="HJT125" s="16"/>
      <c r="HJU125" s="16"/>
      <c r="HJV125" s="16"/>
      <c r="HJW125" s="16"/>
      <c r="HJX125" s="16"/>
      <c r="HJY125" s="16"/>
      <c r="HJZ125" s="16"/>
      <c r="HKA125" s="16"/>
      <c r="HKB125" s="16"/>
      <c r="HKC125" s="16"/>
      <c r="HKD125" s="16"/>
      <c r="HKE125" s="16"/>
      <c r="HKF125" s="16"/>
      <c r="HKG125" s="16"/>
      <c r="HKH125" s="16"/>
      <c r="HKI125" s="16"/>
      <c r="HKJ125" s="16"/>
      <c r="HKK125" s="16"/>
      <c r="HKL125" s="16"/>
      <c r="HKM125" s="16"/>
      <c r="HKN125" s="16"/>
      <c r="HKO125" s="16"/>
      <c r="HKP125" s="16"/>
      <c r="HKQ125" s="16"/>
      <c r="HKR125" s="16"/>
      <c r="HKS125" s="16"/>
      <c r="HKT125" s="16"/>
      <c r="HKU125" s="16"/>
      <c r="HKV125" s="16"/>
      <c r="HKW125" s="16"/>
      <c r="HKX125" s="16"/>
      <c r="HKY125" s="16"/>
      <c r="HKZ125" s="16"/>
      <c r="HLA125" s="16"/>
      <c r="HLB125" s="16"/>
      <c r="HLC125" s="16"/>
      <c r="HLD125" s="16"/>
      <c r="HLE125" s="16"/>
      <c r="HLF125" s="16"/>
      <c r="HLG125" s="16"/>
      <c r="HLH125" s="16"/>
      <c r="HLI125" s="16"/>
      <c r="HLJ125" s="16"/>
      <c r="HLK125" s="16"/>
      <c r="HLL125" s="16"/>
      <c r="HLM125" s="16"/>
      <c r="HLN125" s="16"/>
      <c r="HLO125" s="16"/>
      <c r="HLP125" s="16"/>
      <c r="HLQ125" s="16"/>
      <c r="HLR125" s="16"/>
      <c r="HLS125" s="16"/>
      <c r="HLT125" s="16"/>
      <c r="HLU125" s="16"/>
      <c r="HLV125" s="16"/>
      <c r="HLW125" s="16"/>
      <c r="HLX125" s="16"/>
      <c r="HLY125" s="16"/>
      <c r="HLZ125" s="16"/>
      <c r="HMA125" s="16"/>
      <c r="HMB125" s="16"/>
      <c r="HMC125" s="16"/>
      <c r="HMD125" s="16"/>
      <c r="HME125" s="16"/>
      <c r="HMF125" s="16"/>
      <c r="HMG125" s="16"/>
      <c r="HMH125" s="16"/>
      <c r="HMI125" s="16"/>
      <c r="HMJ125" s="16"/>
      <c r="HMK125" s="16"/>
      <c r="HML125" s="16"/>
      <c r="HMM125" s="16"/>
      <c r="HMN125" s="16"/>
      <c r="HMO125" s="16"/>
      <c r="HMP125" s="16"/>
      <c r="HMQ125" s="16"/>
      <c r="HMR125" s="16"/>
      <c r="HMS125" s="16"/>
      <c r="HMT125" s="16"/>
      <c r="HMU125" s="16"/>
      <c r="HMV125" s="16"/>
      <c r="HMW125" s="16"/>
      <c r="HMX125" s="16"/>
      <c r="HMY125" s="16"/>
      <c r="HMZ125" s="16"/>
      <c r="HNA125" s="16"/>
      <c r="HNB125" s="16"/>
      <c r="HNC125" s="16"/>
      <c r="HND125" s="16"/>
      <c r="HNE125" s="16"/>
      <c r="HNF125" s="16"/>
      <c r="HNG125" s="16"/>
      <c r="HNH125" s="16"/>
      <c r="HNI125" s="16"/>
      <c r="HNJ125" s="16"/>
      <c r="HNK125" s="16"/>
      <c r="HNL125" s="16"/>
      <c r="HNM125" s="16"/>
      <c r="HNN125" s="16"/>
      <c r="HNO125" s="16"/>
      <c r="HNP125" s="16"/>
      <c r="HNQ125" s="16"/>
      <c r="HNR125" s="16"/>
      <c r="HNS125" s="16"/>
      <c r="HNT125" s="16"/>
      <c r="HNU125" s="16"/>
      <c r="HNV125" s="16"/>
      <c r="HNW125" s="16"/>
      <c r="HNX125" s="16"/>
      <c r="HNY125" s="16"/>
      <c r="HNZ125" s="16"/>
      <c r="HOA125" s="16"/>
      <c r="HOB125" s="16"/>
      <c r="HOC125" s="16"/>
      <c r="HOD125" s="16"/>
      <c r="HOE125" s="16"/>
      <c r="HOF125" s="16"/>
      <c r="HOG125" s="16"/>
      <c r="HOH125" s="16"/>
      <c r="HOI125" s="16"/>
      <c r="HOJ125" s="16"/>
      <c r="HOK125" s="16"/>
      <c r="HOL125" s="16"/>
      <c r="HOM125" s="16"/>
      <c r="HON125" s="16"/>
      <c r="HOO125" s="16"/>
      <c r="HOP125" s="16"/>
      <c r="HOQ125" s="16"/>
      <c r="HOR125" s="16"/>
      <c r="HOS125" s="16"/>
      <c r="HOT125" s="16"/>
      <c r="HOU125" s="16"/>
      <c r="HOV125" s="16"/>
      <c r="HOW125" s="16"/>
      <c r="HOX125" s="16"/>
      <c r="HOY125" s="16"/>
      <c r="HOZ125" s="16"/>
      <c r="HPA125" s="16"/>
      <c r="HPB125" s="16"/>
      <c r="HPC125" s="16"/>
      <c r="HPD125" s="16"/>
      <c r="HPE125" s="16"/>
      <c r="HPF125" s="16"/>
      <c r="HPG125" s="16"/>
      <c r="HPH125" s="16"/>
      <c r="HPI125" s="16"/>
      <c r="HPJ125" s="16"/>
      <c r="HPK125" s="16"/>
      <c r="HPL125" s="16"/>
      <c r="HPM125" s="16"/>
      <c r="HPN125" s="16"/>
      <c r="HPO125" s="16"/>
      <c r="HPP125" s="16"/>
      <c r="HPQ125" s="16"/>
      <c r="HPR125" s="16"/>
      <c r="HPS125" s="16"/>
      <c r="HPT125" s="16"/>
      <c r="HPU125" s="16"/>
      <c r="HPV125" s="16"/>
      <c r="HPW125" s="16"/>
      <c r="HPX125" s="16"/>
      <c r="HPY125" s="16"/>
      <c r="HPZ125" s="16"/>
      <c r="HQA125" s="16"/>
      <c r="HQB125" s="16"/>
      <c r="HQC125" s="16"/>
      <c r="HQD125" s="16"/>
      <c r="HQE125" s="16"/>
      <c r="HQF125" s="16"/>
      <c r="HQG125" s="16"/>
      <c r="HQH125" s="16"/>
      <c r="HQI125" s="16"/>
      <c r="HQJ125" s="16"/>
      <c r="HQK125" s="16"/>
      <c r="HQL125" s="16"/>
      <c r="HQM125" s="16"/>
      <c r="HQN125" s="16"/>
      <c r="HQO125" s="16"/>
      <c r="HQP125" s="16"/>
      <c r="HQQ125" s="16"/>
      <c r="HQR125" s="16"/>
      <c r="HQS125" s="16"/>
      <c r="HQT125" s="16"/>
      <c r="HQU125" s="16"/>
      <c r="HQV125" s="16"/>
      <c r="HQW125" s="16"/>
      <c r="HQX125" s="16"/>
      <c r="HQY125" s="16"/>
      <c r="HQZ125" s="16"/>
      <c r="HRA125" s="16"/>
      <c r="HRB125" s="16"/>
      <c r="HRC125" s="16"/>
      <c r="HRD125" s="16"/>
      <c r="HRE125" s="16"/>
      <c r="HRF125" s="16"/>
      <c r="HRG125" s="16"/>
      <c r="HRH125" s="16"/>
      <c r="HRI125" s="16"/>
      <c r="HRJ125" s="16"/>
      <c r="HRK125" s="16"/>
      <c r="HRL125" s="16"/>
      <c r="HRM125" s="16"/>
      <c r="HRN125" s="16"/>
      <c r="HRO125" s="16"/>
      <c r="HRP125" s="16"/>
      <c r="HRQ125" s="16"/>
      <c r="HRR125" s="16"/>
      <c r="HRS125" s="16"/>
      <c r="HRT125" s="16"/>
      <c r="HRU125" s="16"/>
      <c r="HRV125" s="16"/>
      <c r="HRW125" s="16"/>
      <c r="HRX125" s="16"/>
      <c r="HRY125" s="16"/>
      <c r="HRZ125" s="16"/>
      <c r="HSA125" s="16"/>
      <c r="HSB125" s="16"/>
      <c r="HSC125" s="16"/>
      <c r="HSD125" s="16"/>
      <c r="HSE125" s="16"/>
      <c r="HSF125" s="16"/>
      <c r="HSG125" s="16"/>
      <c r="HSH125" s="16"/>
      <c r="HSI125" s="16"/>
      <c r="HSJ125" s="16"/>
      <c r="HSK125" s="16"/>
      <c r="HSL125" s="16"/>
      <c r="HSM125" s="16"/>
      <c r="HSN125" s="16"/>
      <c r="HSO125" s="16"/>
      <c r="HSP125" s="16"/>
      <c r="HSQ125" s="16"/>
      <c r="HSR125" s="16"/>
      <c r="HSS125" s="16"/>
      <c r="HST125" s="16"/>
      <c r="HSU125" s="16"/>
      <c r="HSV125" s="16"/>
      <c r="HSW125" s="16"/>
      <c r="HSX125" s="16"/>
      <c r="HSY125" s="16"/>
      <c r="HSZ125" s="16"/>
      <c r="HTA125" s="16"/>
      <c r="HTB125" s="16"/>
      <c r="HTC125" s="16"/>
      <c r="HTD125" s="16"/>
      <c r="HTE125" s="16"/>
      <c r="HTF125" s="16"/>
      <c r="HTG125" s="16"/>
      <c r="HTH125" s="16"/>
      <c r="HTI125" s="16"/>
      <c r="HTJ125" s="16"/>
      <c r="HTK125" s="16"/>
      <c r="HTL125" s="16"/>
      <c r="HTM125" s="16"/>
      <c r="HTN125" s="16"/>
      <c r="HTO125" s="16"/>
      <c r="HTP125" s="16"/>
      <c r="HTQ125" s="16"/>
      <c r="HTR125" s="16"/>
      <c r="HTS125" s="16"/>
      <c r="HTT125" s="16"/>
      <c r="HTU125" s="16"/>
      <c r="HTV125" s="16"/>
      <c r="HTW125" s="16"/>
      <c r="HTX125" s="16"/>
      <c r="HTY125" s="16"/>
      <c r="HTZ125" s="16"/>
      <c r="HUA125" s="16"/>
      <c r="HUB125" s="16"/>
      <c r="HUC125" s="16"/>
      <c r="HUD125" s="16"/>
      <c r="HUE125" s="16"/>
      <c r="HUF125" s="16"/>
      <c r="HUG125" s="16"/>
      <c r="HUH125" s="16"/>
      <c r="HUI125" s="16"/>
      <c r="HUJ125" s="16"/>
      <c r="HUK125" s="16"/>
      <c r="HUL125" s="16"/>
      <c r="HUM125" s="16"/>
      <c r="HUN125" s="16"/>
      <c r="HUO125" s="16"/>
      <c r="HUP125" s="16"/>
      <c r="HUQ125" s="16"/>
      <c r="HUR125" s="16"/>
      <c r="HUS125" s="16"/>
      <c r="HUT125" s="16"/>
      <c r="HUU125" s="16"/>
      <c r="HUV125" s="16"/>
      <c r="HUW125" s="16"/>
      <c r="HUX125" s="16"/>
      <c r="HUY125" s="16"/>
      <c r="HUZ125" s="16"/>
      <c r="HVA125" s="16"/>
      <c r="HVB125" s="16"/>
      <c r="HVC125" s="16"/>
      <c r="HVD125" s="16"/>
      <c r="HVE125" s="16"/>
      <c r="HVF125" s="16"/>
      <c r="HVG125" s="16"/>
      <c r="HVH125" s="16"/>
      <c r="HVI125" s="16"/>
      <c r="HVJ125" s="16"/>
      <c r="HVK125" s="16"/>
      <c r="HVL125" s="16"/>
      <c r="HVM125" s="16"/>
      <c r="HVN125" s="16"/>
      <c r="HVO125" s="16"/>
      <c r="HVP125" s="16"/>
      <c r="HVQ125" s="16"/>
      <c r="HVR125" s="16"/>
      <c r="HVS125" s="16"/>
      <c r="HVT125" s="16"/>
      <c r="HVU125" s="16"/>
      <c r="HVV125" s="16"/>
      <c r="HVW125" s="16"/>
      <c r="HVX125" s="16"/>
      <c r="HVY125" s="16"/>
      <c r="HVZ125" s="16"/>
      <c r="HWA125" s="16"/>
      <c r="HWB125" s="16"/>
      <c r="HWC125" s="16"/>
      <c r="HWD125" s="16"/>
      <c r="HWE125" s="16"/>
      <c r="HWF125" s="16"/>
      <c r="HWG125" s="16"/>
      <c r="HWH125" s="16"/>
      <c r="HWI125" s="16"/>
      <c r="HWJ125" s="16"/>
      <c r="HWK125" s="16"/>
      <c r="HWL125" s="16"/>
      <c r="HWM125" s="16"/>
      <c r="HWN125" s="16"/>
      <c r="HWO125" s="16"/>
      <c r="HWP125" s="16"/>
      <c r="HWQ125" s="16"/>
      <c r="HWR125" s="16"/>
      <c r="HWS125" s="16"/>
      <c r="HWT125" s="16"/>
      <c r="HWU125" s="16"/>
      <c r="HWV125" s="16"/>
      <c r="HWW125" s="16"/>
      <c r="HWX125" s="16"/>
      <c r="HWY125" s="16"/>
      <c r="HWZ125" s="16"/>
      <c r="HXA125" s="16"/>
      <c r="HXB125" s="16"/>
      <c r="HXC125" s="16"/>
      <c r="HXD125" s="16"/>
      <c r="HXE125" s="16"/>
      <c r="HXF125" s="16"/>
      <c r="HXG125" s="16"/>
      <c r="HXH125" s="16"/>
      <c r="HXI125" s="16"/>
      <c r="HXJ125" s="16"/>
      <c r="HXK125" s="16"/>
      <c r="HXL125" s="16"/>
      <c r="HXM125" s="16"/>
      <c r="HXN125" s="16"/>
      <c r="HXO125" s="16"/>
      <c r="HXP125" s="16"/>
      <c r="HXQ125" s="16"/>
      <c r="HXR125" s="16"/>
      <c r="HXS125" s="16"/>
      <c r="HXT125" s="16"/>
      <c r="HXU125" s="16"/>
      <c r="HXV125" s="16"/>
      <c r="HXW125" s="16"/>
      <c r="HXX125" s="16"/>
      <c r="HXY125" s="16"/>
      <c r="HXZ125" s="16"/>
      <c r="HYA125" s="16"/>
      <c r="HYB125" s="16"/>
      <c r="HYC125" s="16"/>
      <c r="HYD125" s="16"/>
      <c r="HYE125" s="16"/>
      <c r="HYF125" s="16"/>
      <c r="HYG125" s="16"/>
      <c r="HYH125" s="16"/>
      <c r="HYI125" s="16"/>
      <c r="HYJ125" s="16"/>
      <c r="HYK125" s="16"/>
      <c r="HYL125" s="16"/>
      <c r="HYM125" s="16"/>
      <c r="HYN125" s="16"/>
      <c r="HYO125" s="16"/>
      <c r="HYP125" s="16"/>
      <c r="HYQ125" s="16"/>
      <c r="HYR125" s="16"/>
      <c r="HYS125" s="16"/>
      <c r="HYT125" s="16"/>
      <c r="HYU125" s="16"/>
      <c r="HYV125" s="16"/>
      <c r="HYW125" s="16"/>
      <c r="HYX125" s="16"/>
      <c r="HYY125" s="16"/>
      <c r="HYZ125" s="16"/>
      <c r="HZA125" s="16"/>
      <c r="HZB125" s="16"/>
      <c r="HZC125" s="16"/>
      <c r="HZD125" s="16"/>
      <c r="HZE125" s="16"/>
      <c r="HZF125" s="16"/>
      <c r="HZG125" s="16"/>
      <c r="HZH125" s="16"/>
      <c r="HZI125" s="16"/>
      <c r="HZJ125" s="16"/>
      <c r="HZK125" s="16"/>
      <c r="HZL125" s="16"/>
      <c r="HZM125" s="16"/>
      <c r="HZN125" s="16"/>
      <c r="HZO125" s="16"/>
      <c r="HZP125" s="16"/>
      <c r="HZQ125" s="16"/>
      <c r="HZR125" s="16"/>
      <c r="HZS125" s="16"/>
      <c r="HZT125" s="16"/>
      <c r="HZU125" s="16"/>
      <c r="HZV125" s="16"/>
      <c r="HZW125" s="16"/>
      <c r="HZX125" s="16"/>
      <c r="HZY125" s="16"/>
      <c r="HZZ125" s="16"/>
      <c r="IAA125" s="16"/>
      <c r="IAB125" s="16"/>
      <c r="IAC125" s="16"/>
      <c r="IAD125" s="16"/>
      <c r="IAE125" s="16"/>
      <c r="IAF125" s="16"/>
      <c r="IAG125" s="16"/>
      <c r="IAH125" s="16"/>
      <c r="IAI125" s="16"/>
      <c r="IAJ125" s="16"/>
      <c r="IAK125" s="16"/>
      <c r="IAL125" s="16"/>
      <c r="IAM125" s="16"/>
      <c r="IAN125" s="16"/>
      <c r="IAO125" s="16"/>
      <c r="IAP125" s="16"/>
      <c r="IAQ125" s="16"/>
      <c r="IAR125" s="16"/>
      <c r="IAS125" s="16"/>
      <c r="IAT125" s="16"/>
      <c r="IAU125" s="16"/>
      <c r="IAV125" s="16"/>
      <c r="IAW125" s="16"/>
      <c r="IAX125" s="16"/>
      <c r="IAY125" s="16"/>
      <c r="IAZ125" s="16"/>
      <c r="IBA125" s="16"/>
      <c r="IBB125" s="16"/>
      <c r="IBC125" s="16"/>
      <c r="IBD125" s="16"/>
      <c r="IBE125" s="16"/>
      <c r="IBF125" s="16"/>
      <c r="IBG125" s="16"/>
      <c r="IBH125" s="16"/>
      <c r="IBI125" s="16"/>
      <c r="IBJ125" s="16"/>
      <c r="IBK125" s="16"/>
      <c r="IBL125" s="16"/>
      <c r="IBM125" s="16"/>
      <c r="IBN125" s="16"/>
      <c r="IBO125" s="16"/>
      <c r="IBP125" s="16"/>
      <c r="IBQ125" s="16"/>
      <c r="IBR125" s="16"/>
      <c r="IBS125" s="16"/>
      <c r="IBT125" s="16"/>
      <c r="IBU125" s="16"/>
      <c r="IBV125" s="16"/>
      <c r="IBW125" s="16"/>
      <c r="IBX125" s="16"/>
      <c r="IBY125" s="16"/>
      <c r="IBZ125" s="16"/>
      <c r="ICA125" s="16"/>
      <c r="ICB125" s="16"/>
      <c r="ICC125" s="16"/>
      <c r="ICD125" s="16"/>
      <c r="ICE125" s="16"/>
      <c r="ICF125" s="16"/>
      <c r="ICG125" s="16"/>
      <c r="ICH125" s="16"/>
      <c r="ICI125" s="16"/>
      <c r="ICJ125" s="16"/>
      <c r="ICK125" s="16"/>
      <c r="ICL125" s="16"/>
      <c r="ICM125" s="16"/>
      <c r="ICN125" s="16"/>
      <c r="ICO125" s="16"/>
      <c r="ICP125" s="16"/>
      <c r="ICQ125" s="16"/>
      <c r="ICR125" s="16"/>
      <c r="ICS125" s="16"/>
      <c r="ICT125" s="16"/>
      <c r="ICU125" s="16"/>
      <c r="ICV125" s="16"/>
      <c r="ICW125" s="16"/>
      <c r="ICX125" s="16"/>
      <c r="ICY125" s="16"/>
      <c r="ICZ125" s="16"/>
      <c r="IDA125" s="16"/>
      <c r="IDB125" s="16"/>
      <c r="IDC125" s="16"/>
      <c r="IDD125" s="16"/>
      <c r="IDE125" s="16"/>
      <c r="IDF125" s="16"/>
      <c r="IDG125" s="16"/>
      <c r="IDH125" s="16"/>
      <c r="IDI125" s="16"/>
      <c r="IDJ125" s="16"/>
      <c r="IDK125" s="16"/>
      <c r="IDL125" s="16"/>
      <c r="IDM125" s="16"/>
      <c r="IDN125" s="16"/>
      <c r="IDO125" s="16"/>
      <c r="IDP125" s="16"/>
      <c r="IDQ125" s="16"/>
      <c r="IDR125" s="16"/>
      <c r="IDS125" s="16"/>
      <c r="IDT125" s="16"/>
      <c r="IDU125" s="16"/>
      <c r="IDV125" s="16"/>
      <c r="IDW125" s="16"/>
      <c r="IDX125" s="16"/>
      <c r="IDY125" s="16"/>
      <c r="IDZ125" s="16"/>
      <c r="IEA125" s="16"/>
      <c r="IEB125" s="16"/>
      <c r="IEC125" s="16"/>
      <c r="IED125" s="16"/>
      <c r="IEE125" s="16"/>
      <c r="IEF125" s="16"/>
      <c r="IEG125" s="16"/>
      <c r="IEH125" s="16"/>
      <c r="IEI125" s="16"/>
      <c r="IEJ125" s="16"/>
      <c r="IEK125" s="16"/>
      <c r="IEL125" s="16"/>
      <c r="IEM125" s="16"/>
      <c r="IEN125" s="16"/>
      <c r="IEO125" s="16"/>
      <c r="IEP125" s="16"/>
      <c r="IEQ125" s="16"/>
      <c r="IER125" s="16"/>
      <c r="IES125" s="16"/>
      <c r="IET125" s="16"/>
      <c r="IEU125" s="16"/>
      <c r="IEV125" s="16"/>
      <c r="IEW125" s="16"/>
      <c r="IEX125" s="16"/>
      <c r="IEY125" s="16"/>
      <c r="IEZ125" s="16"/>
      <c r="IFA125" s="16"/>
      <c r="IFB125" s="16"/>
      <c r="IFC125" s="16"/>
      <c r="IFD125" s="16"/>
      <c r="IFE125" s="16"/>
      <c r="IFF125" s="16"/>
      <c r="IFG125" s="16"/>
      <c r="IFH125" s="16"/>
      <c r="IFI125" s="16"/>
      <c r="IFJ125" s="16"/>
      <c r="IFK125" s="16"/>
      <c r="IFL125" s="16"/>
      <c r="IFM125" s="16"/>
      <c r="IFN125" s="16"/>
      <c r="IFO125" s="16"/>
      <c r="IFP125" s="16"/>
      <c r="IFQ125" s="16"/>
      <c r="IFR125" s="16"/>
      <c r="IFS125" s="16"/>
      <c r="IFT125" s="16"/>
      <c r="IFU125" s="16"/>
      <c r="IFV125" s="16"/>
      <c r="IFW125" s="16"/>
      <c r="IFX125" s="16"/>
      <c r="IFY125" s="16"/>
      <c r="IFZ125" s="16"/>
      <c r="IGA125" s="16"/>
      <c r="IGB125" s="16"/>
      <c r="IGC125" s="16"/>
      <c r="IGD125" s="16"/>
      <c r="IGE125" s="16"/>
      <c r="IGF125" s="16"/>
      <c r="IGG125" s="16"/>
      <c r="IGH125" s="16"/>
      <c r="IGI125" s="16"/>
      <c r="IGJ125" s="16"/>
      <c r="IGK125" s="16"/>
      <c r="IGL125" s="16"/>
      <c r="IGM125" s="16"/>
      <c r="IGN125" s="16"/>
      <c r="IGO125" s="16"/>
      <c r="IGP125" s="16"/>
      <c r="IGQ125" s="16"/>
      <c r="IGR125" s="16"/>
      <c r="IGS125" s="16"/>
      <c r="IGT125" s="16"/>
      <c r="IGU125" s="16"/>
      <c r="IGV125" s="16"/>
      <c r="IGW125" s="16"/>
      <c r="IGX125" s="16"/>
      <c r="IGY125" s="16"/>
      <c r="IGZ125" s="16"/>
      <c r="IHA125" s="16"/>
      <c r="IHB125" s="16"/>
      <c r="IHC125" s="16"/>
      <c r="IHD125" s="16"/>
      <c r="IHE125" s="16"/>
      <c r="IHF125" s="16"/>
      <c r="IHG125" s="16"/>
      <c r="IHH125" s="16"/>
      <c r="IHI125" s="16"/>
      <c r="IHJ125" s="16"/>
      <c r="IHK125" s="16"/>
      <c r="IHL125" s="16"/>
      <c r="IHM125" s="16"/>
      <c r="IHN125" s="16"/>
      <c r="IHO125" s="16"/>
      <c r="IHP125" s="16"/>
      <c r="IHQ125" s="16"/>
      <c r="IHR125" s="16"/>
      <c r="IHS125" s="16"/>
      <c r="IHT125" s="16"/>
      <c r="IHU125" s="16"/>
      <c r="IHV125" s="16"/>
      <c r="IHW125" s="16"/>
      <c r="IHX125" s="16"/>
      <c r="IHY125" s="16"/>
      <c r="IHZ125" s="16"/>
      <c r="IIA125" s="16"/>
      <c r="IIB125" s="16"/>
      <c r="IIC125" s="16"/>
      <c r="IID125" s="16"/>
      <c r="IIE125" s="16"/>
      <c r="IIF125" s="16"/>
      <c r="IIG125" s="16"/>
      <c r="IIH125" s="16"/>
      <c r="III125" s="16"/>
      <c r="IIJ125" s="16"/>
      <c r="IIK125" s="16"/>
      <c r="IIL125" s="16"/>
      <c r="IIM125" s="16"/>
      <c r="IIN125" s="16"/>
      <c r="IIO125" s="16"/>
      <c r="IIP125" s="16"/>
      <c r="IIQ125" s="16"/>
      <c r="IIR125" s="16"/>
      <c r="IIS125" s="16"/>
      <c r="IIT125" s="16"/>
      <c r="IIU125" s="16"/>
      <c r="IIV125" s="16"/>
      <c r="IIW125" s="16"/>
      <c r="IIX125" s="16"/>
      <c r="IIY125" s="16"/>
      <c r="IIZ125" s="16"/>
      <c r="IJA125" s="16"/>
      <c r="IJB125" s="16"/>
      <c r="IJC125" s="16"/>
      <c r="IJD125" s="16"/>
      <c r="IJE125" s="16"/>
      <c r="IJF125" s="16"/>
      <c r="IJG125" s="16"/>
      <c r="IJH125" s="16"/>
      <c r="IJI125" s="16"/>
      <c r="IJJ125" s="16"/>
      <c r="IJK125" s="16"/>
      <c r="IJL125" s="16"/>
      <c r="IJM125" s="16"/>
      <c r="IJN125" s="16"/>
      <c r="IJO125" s="16"/>
      <c r="IJP125" s="16"/>
      <c r="IJQ125" s="16"/>
      <c r="IJR125" s="16"/>
      <c r="IJS125" s="16"/>
      <c r="IJT125" s="16"/>
      <c r="IJU125" s="16"/>
      <c r="IJV125" s="16"/>
      <c r="IJW125" s="16"/>
      <c r="IJX125" s="16"/>
      <c r="IJY125" s="16"/>
      <c r="IJZ125" s="16"/>
      <c r="IKA125" s="16"/>
      <c r="IKB125" s="16"/>
      <c r="IKC125" s="16"/>
      <c r="IKD125" s="16"/>
      <c r="IKE125" s="16"/>
      <c r="IKF125" s="16"/>
      <c r="IKG125" s="16"/>
      <c r="IKH125" s="16"/>
      <c r="IKI125" s="16"/>
      <c r="IKJ125" s="16"/>
      <c r="IKK125" s="16"/>
      <c r="IKL125" s="16"/>
      <c r="IKM125" s="16"/>
      <c r="IKN125" s="16"/>
      <c r="IKO125" s="16"/>
      <c r="IKP125" s="16"/>
      <c r="IKQ125" s="16"/>
      <c r="IKR125" s="16"/>
      <c r="IKS125" s="16"/>
      <c r="IKT125" s="16"/>
      <c r="IKU125" s="16"/>
      <c r="IKV125" s="16"/>
      <c r="IKW125" s="16"/>
      <c r="IKX125" s="16"/>
      <c r="IKY125" s="16"/>
      <c r="IKZ125" s="16"/>
      <c r="ILA125" s="16"/>
      <c r="ILB125" s="16"/>
      <c r="ILC125" s="16"/>
      <c r="ILD125" s="16"/>
      <c r="ILE125" s="16"/>
      <c r="ILF125" s="16"/>
      <c r="ILG125" s="16"/>
      <c r="ILH125" s="16"/>
      <c r="ILI125" s="16"/>
      <c r="ILJ125" s="16"/>
      <c r="ILK125" s="16"/>
      <c r="ILL125" s="16"/>
      <c r="ILM125" s="16"/>
      <c r="ILN125" s="16"/>
      <c r="ILO125" s="16"/>
      <c r="ILP125" s="16"/>
      <c r="ILQ125" s="16"/>
      <c r="ILR125" s="16"/>
      <c r="ILS125" s="16"/>
      <c r="ILT125" s="16"/>
      <c r="ILU125" s="16"/>
      <c r="ILV125" s="16"/>
      <c r="ILW125" s="16"/>
      <c r="ILX125" s="16"/>
      <c r="ILY125" s="16"/>
      <c r="ILZ125" s="16"/>
      <c r="IMA125" s="16"/>
      <c r="IMB125" s="16"/>
      <c r="IMC125" s="16"/>
      <c r="IMD125" s="16"/>
      <c r="IME125" s="16"/>
      <c r="IMF125" s="16"/>
      <c r="IMG125" s="16"/>
      <c r="IMH125" s="16"/>
      <c r="IMI125" s="16"/>
      <c r="IMJ125" s="16"/>
      <c r="IMK125" s="16"/>
      <c r="IML125" s="16"/>
      <c r="IMM125" s="16"/>
      <c r="IMN125" s="16"/>
      <c r="IMO125" s="16"/>
      <c r="IMP125" s="16"/>
      <c r="IMQ125" s="16"/>
      <c r="IMR125" s="16"/>
      <c r="IMS125" s="16"/>
      <c r="IMT125" s="16"/>
      <c r="IMU125" s="16"/>
      <c r="IMV125" s="16"/>
      <c r="IMW125" s="16"/>
      <c r="IMX125" s="16"/>
      <c r="IMY125" s="16"/>
      <c r="IMZ125" s="16"/>
      <c r="INA125" s="16"/>
      <c r="INB125" s="16"/>
      <c r="INC125" s="16"/>
      <c r="IND125" s="16"/>
      <c r="INE125" s="16"/>
      <c r="INF125" s="16"/>
      <c r="ING125" s="16"/>
      <c r="INH125" s="16"/>
      <c r="INI125" s="16"/>
      <c r="INJ125" s="16"/>
      <c r="INK125" s="16"/>
      <c r="INL125" s="16"/>
      <c r="INM125" s="16"/>
      <c r="INN125" s="16"/>
      <c r="INO125" s="16"/>
      <c r="INP125" s="16"/>
      <c r="INQ125" s="16"/>
      <c r="INR125" s="16"/>
      <c r="INS125" s="16"/>
      <c r="INT125" s="16"/>
      <c r="INU125" s="16"/>
      <c r="INV125" s="16"/>
      <c r="INW125" s="16"/>
      <c r="INX125" s="16"/>
      <c r="INY125" s="16"/>
      <c r="INZ125" s="16"/>
      <c r="IOA125" s="16"/>
      <c r="IOB125" s="16"/>
      <c r="IOC125" s="16"/>
      <c r="IOD125" s="16"/>
      <c r="IOE125" s="16"/>
      <c r="IOF125" s="16"/>
      <c r="IOG125" s="16"/>
      <c r="IOH125" s="16"/>
      <c r="IOI125" s="16"/>
      <c r="IOJ125" s="16"/>
      <c r="IOK125" s="16"/>
      <c r="IOL125" s="16"/>
      <c r="IOM125" s="16"/>
      <c r="ION125" s="16"/>
      <c r="IOO125" s="16"/>
      <c r="IOP125" s="16"/>
      <c r="IOQ125" s="16"/>
      <c r="IOR125" s="16"/>
      <c r="IOS125" s="16"/>
      <c r="IOT125" s="16"/>
      <c r="IOU125" s="16"/>
      <c r="IOV125" s="16"/>
      <c r="IOW125" s="16"/>
      <c r="IOX125" s="16"/>
      <c r="IOY125" s="16"/>
      <c r="IOZ125" s="16"/>
      <c r="IPA125" s="16"/>
      <c r="IPB125" s="16"/>
      <c r="IPC125" s="16"/>
      <c r="IPD125" s="16"/>
      <c r="IPE125" s="16"/>
      <c r="IPF125" s="16"/>
      <c r="IPG125" s="16"/>
      <c r="IPH125" s="16"/>
      <c r="IPI125" s="16"/>
      <c r="IPJ125" s="16"/>
      <c r="IPK125" s="16"/>
      <c r="IPL125" s="16"/>
      <c r="IPM125" s="16"/>
      <c r="IPN125" s="16"/>
      <c r="IPO125" s="16"/>
      <c r="IPP125" s="16"/>
      <c r="IPQ125" s="16"/>
      <c r="IPR125" s="16"/>
      <c r="IPS125" s="16"/>
      <c r="IPT125" s="16"/>
      <c r="IPU125" s="16"/>
      <c r="IPV125" s="16"/>
      <c r="IPW125" s="16"/>
      <c r="IPX125" s="16"/>
      <c r="IPY125" s="16"/>
      <c r="IPZ125" s="16"/>
      <c r="IQA125" s="16"/>
      <c r="IQB125" s="16"/>
      <c r="IQC125" s="16"/>
      <c r="IQD125" s="16"/>
      <c r="IQE125" s="16"/>
      <c r="IQF125" s="16"/>
      <c r="IQG125" s="16"/>
      <c r="IQH125" s="16"/>
      <c r="IQI125" s="16"/>
      <c r="IQJ125" s="16"/>
      <c r="IQK125" s="16"/>
      <c r="IQL125" s="16"/>
      <c r="IQM125" s="16"/>
      <c r="IQN125" s="16"/>
      <c r="IQO125" s="16"/>
      <c r="IQP125" s="16"/>
      <c r="IQQ125" s="16"/>
      <c r="IQR125" s="16"/>
      <c r="IQS125" s="16"/>
      <c r="IQT125" s="16"/>
      <c r="IQU125" s="16"/>
      <c r="IQV125" s="16"/>
      <c r="IQW125" s="16"/>
      <c r="IQX125" s="16"/>
      <c r="IQY125" s="16"/>
      <c r="IQZ125" s="16"/>
      <c r="IRA125" s="16"/>
      <c r="IRB125" s="16"/>
      <c r="IRC125" s="16"/>
      <c r="IRD125" s="16"/>
      <c r="IRE125" s="16"/>
      <c r="IRF125" s="16"/>
      <c r="IRG125" s="16"/>
      <c r="IRH125" s="16"/>
      <c r="IRI125" s="16"/>
      <c r="IRJ125" s="16"/>
      <c r="IRK125" s="16"/>
      <c r="IRL125" s="16"/>
      <c r="IRM125" s="16"/>
      <c r="IRN125" s="16"/>
      <c r="IRO125" s="16"/>
      <c r="IRP125" s="16"/>
      <c r="IRQ125" s="16"/>
      <c r="IRR125" s="16"/>
      <c r="IRS125" s="16"/>
      <c r="IRT125" s="16"/>
      <c r="IRU125" s="16"/>
      <c r="IRV125" s="16"/>
      <c r="IRW125" s="16"/>
      <c r="IRX125" s="16"/>
      <c r="IRY125" s="16"/>
      <c r="IRZ125" s="16"/>
      <c r="ISA125" s="16"/>
      <c r="ISB125" s="16"/>
      <c r="ISC125" s="16"/>
      <c r="ISD125" s="16"/>
      <c r="ISE125" s="16"/>
      <c r="ISF125" s="16"/>
      <c r="ISG125" s="16"/>
      <c r="ISH125" s="16"/>
      <c r="ISI125" s="16"/>
      <c r="ISJ125" s="16"/>
      <c r="ISK125" s="16"/>
      <c r="ISL125" s="16"/>
      <c r="ISM125" s="16"/>
      <c r="ISN125" s="16"/>
      <c r="ISO125" s="16"/>
      <c r="ISP125" s="16"/>
      <c r="ISQ125" s="16"/>
      <c r="ISR125" s="16"/>
      <c r="ISS125" s="16"/>
      <c r="IST125" s="16"/>
      <c r="ISU125" s="16"/>
      <c r="ISV125" s="16"/>
      <c r="ISW125" s="16"/>
      <c r="ISX125" s="16"/>
      <c r="ISY125" s="16"/>
      <c r="ISZ125" s="16"/>
      <c r="ITA125" s="16"/>
      <c r="ITB125" s="16"/>
      <c r="ITC125" s="16"/>
      <c r="ITD125" s="16"/>
      <c r="ITE125" s="16"/>
      <c r="ITF125" s="16"/>
      <c r="ITG125" s="16"/>
      <c r="ITH125" s="16"/>
      <c r="ITI125" s="16"/>
      <c r="ITJ125" s="16"/>
      <c r="ITK125" s="16"/>
      <c r="ITL125" s="16"/>
      <c r="ITM125" s="16"/>
      <c r="ITN125" s="16"/>
      <c r="ITO125" s="16"/>
      <c r="ITP125" s="16"/>
      <c r="ITQ125" s="16"/>
      <c r="ITR125" s="16"/>
      <c r="ITS125" s="16"/>
      <c r="ITT125" s="16"/>
      <c r="ITU125" s="16"/>
      <c r="ITV125" s="16"/>
      <c r="ITW125" s="16"/>
      <c r="ITX125" s="16"/>
      <c r="ITY125" s="16"/>
      <c r="ITZ125" s="16"/>
      <c r="IUA125" s="16"/>
      <c r="IUB125" s="16"/>
      <c r="IUC125" s="16"/>
      <c r="IUD125" s="16"/>
      <c r="IUE125" s="16"/>
      <c r="IUF125" s="16"/>
      <c r="IUG125" s="16"/>
      <c r="IUH125" s="16"/>
      <c r="IUI125" s="16"/>
      <c r="IUJ125" s="16"/>
      <c r="IUK125" s="16"/>
      <c r="IUL125" s="16"/>
      <c r="IUM125" s="16"/>
      <c r="IUN125" s="16"/>
      <c r="IUO125" s="16"/>
      <c r="IUP125" s="16"/>
      <c r="IUQ125" s="16"/>
      <c r="IUR125" s="16"/>
      <c r="IUS125" s="16"/>
      <c r="IUT125" s="16"/>
      <c r="IUU125" s="16"/>
      <c r="IUV125" s="16"/>
      <c r="IUW125" s="16"/>
      <c r="IUX125" s="16"/>
      <c r="IUY125" s="16"/>
      <c r="IUZ125" s="16"/>
      <c r="IVA125" s="16"/>
      <c r="IVB125" s="16"/>
      <c r="IVC125" s="16"/>
      <c r="IVD125" s="16"/>
      <c r="IVE125" s="16"/>
      <c r="IVF125" s="16"/>
      <c r="IVG125" s="16"/>
      <c r="IVH125" s="16"/>
      <c r="IVI125" s="16"/>
      <c r="IVJ125" s="16"/>
      <c r="IVK125" s="16"/>
      <c r="IVL125" s="16"/>
      <c r="IVM125" s="16"/>
      <c r="IVN125" s="16"/>
      <c r="IVO125" s="16"/>
      <c r="IVP125" s="16"/>
      <c r="IVQ125" s="16"/>
      <c r="IVR125" s="16"/>
      <c r="IVS125" s="16"/>
      <c r="IVT125" s="16"/>
      <c r="IVU125" s="16"/>
      <c r="IVV125" s="16"/>
      <c r="IVW125" s="16"/>
      <c r="IVX125" s="16"/>
      <c r="IVY125" s="16"/>
      <c r="IVZ125" s="16"/>
      <c r="IWA125" s="16"/>
      <c r="IWB125" s="16"/>
      <c r="IWC125" s="16"/>
      <c r="IWD125" s="16"/>
      <c r="IWE125" s="16"/>
      <c r="IWF125" s="16"/>
      <c r="IWG125" s="16"/>
      <c r="IWH125" s="16"/>
      <c r="IWI125" s="16"/>
      <c r="IWJ125" s="16"/>
      <c r="IWK125" s="16"/>
      <c r="IWL125" s="16"/>
      <c r="IWM125" s="16"/>
      <c r="IWN125" s="16"/>
      <c r="IWO125" s="16"/>
      <c r="IWP125" s="16"/>
      <c r="IWQ125" s="16"/>
      <c r="IWR125" s="16"/>
      <c r="IWS125" s="16"/>
      <c r="IWT125" s="16"/>
      <c r="IWU125" s="16"/>
      <c r="IWV125" s="16"/>
      <c r="IWW125" s="16"/>
      <c r="IWX125" s="16"/>
      <c r="IWY125" s="16"/>
      <c r="IWZ125" s="16"/>
      <c r="IXA125" s="16"/>
      <c r="IXB125" s="16"/>
      <c r="IXC125" s="16"/>
      <c r="IXD125" s="16"/>
      <c r="IXE125" s="16"/>
      <c r="IXF125" s="16"/>
      <c r="IXG125" s="16"/>
      <c r="IXH125" s="16"/>
      <c r="IXI125" s="16"/>
      <c r="IXJ125" s="16"/>
      <c r="IXK125" s="16"/>
      <c r="IXL125" s="16"/>
      <c r="IXM125" s="16"/>
      <c r="IXN125" s="16"/>
      <c r="IXO125" s="16"/>
      <c r="IXP125" s="16"/>
      <c r="IXQ125" s="16"/>
      <c r="IXR125" s="16"/>
      <c r="IXS125" s="16"/>
      <c r="IXT125" s="16"/>
      <c r="IXU125" s="16"/>
      <c r="IXV125" s="16"/>
      <c r="IXW125" s="16"/>
      <c r="IXX125" s="16"/>
      <c r="IXY125" s="16"/>
      <c r="IXZ125" s="16"/>
      <c r="IYA125" s="16"/>
      <c r="IYB125" s="16"/>
      <c r="IYC125" s="16"/>
      <c r="IYD125" s="16"/>
      <c r="IYE125" s="16"/>
      <c r="IYF125" s="16"/>
      <c r="IYG125" s="16"/>
      <c r="IYH125" s="16"/>
      <c r="IYI125" s="16"/>
      <c r="IYJ125" s="16"/>
      <c r="IYK125" s="16"/>
      <c r="IYL125" s="16"/>
      <c r="IYM125" s="16"/>
      <c r="IYN125" s="16"/>
      <c r="IYO125" s="16"/>
      <c r="IYP125" s="16"/>
      <c r="IYQ125" s="16"/>
      <c r="IYR125" s="16"/>
      <c r="IYS125" s="16"/>
      <c r="IYT125" s="16"/>
      <c r="IYU125" s="16"/>
      <c r="IYV125" s="16"/>
      <c r="IYW125" s="16"/>
      <c r="IYX125" s="16"/>
      <c r="IYY125" s="16"/>
      <c r="IYZ125" s="16"/>
      <c r="IZA125" s="16"/>
      <c r="IZB125" s="16"/>
      <c r="IZC125" s="16"/>
      <c r="IZD125" s="16"/>
      <c r="IZE125" s="16"/>
      <c r="IZF125" s="16"/>
      <c r="IZG125" s="16"/>
      <c r="IZH125" s="16"/>
      <c r="IZI125" s="16"/>
      <c r="IZJ125" s="16"/>
      <c r="IZK125" s="16"/>
      <c r="IZL125" s="16"/>
      <c r="IZM125" s="16"/>
      <c r="IZN125" s="16"/>
      <c r="IZO125" s="16"/>
      <c r="IZP125" s="16"/>
      <c r="IZQ125" s="16"/>
      <c r="IZR125" s="16"/>
      <c r="IZS125" s="16"/>
      <c r="IZT125" s="16"/>
      <c r="IZU125" s="16"/>
      <c r="IZV125" s="16"/>
      <c r="IZW125" s="16"/>
      <c r="IZX125" s="16"/>
      <c r="IZY125" s="16"/>
      <c r="IZZ125" s="16"/>
      <c r="JAA125" s="16"/>
      <c r="JAB125" s="16"/>
      <c r="JAC125" s="16"/>
      <c r="JAD125" s="16"/>
      <c r="JAE125" s="16"/>
      <c r="JAF125" s="16"/>
      <c r="JAG125" s="16"/>
      <c r="JAH125" s="16"/>
      <c r="JAI125" s="16"/>
      <c r="JAJ125" s="16"/>
      <c r="JAK125" s="16"/>
      <c r="JAL125" s="16"/>
      <c r="JAM125" s="16"/>
      <c r="JAN125" s="16"/>
      <c r="JAO125" s="16"/>
      <c r="JAP125" s="16"/>
      <c r="JAQ125" s="16"/>
      <c r="JAR125" s="16"/>
      <c r="JAS125" s="16"/>
      <c r="JAT125" s="16"/>
      <c r="JAU125" s="16"/>
      <c r="JAV125" s="16"/>
      <c r="JAW125" s="16"/>
      <c r="JAX125" s="16"/>
      <c r="JAY125" s="16"/>
      <c r="JAZ125" s="16"/>
      <c r="JBA125" s="16"/>
      <c r="JBB125" s="16"/>
      <c r="JBC125" s="16"/>
      <c r="JBD125" s="16"/>
      <c r="JBE125" s="16"/>
      <c r="JBF125" s="16"/>
      <c r="JBG125" s="16"/>
      <c r="JBH125" s="16"/>
      <c r="JBI125" s="16"/>
      <c r="JBJ125" s="16"/>
      <c r="JBK125" s="16"/>
      <c r="JBL125" s="16"/>
      <c r="JBM125" s="16"/>
      <c r="JBN125" s="16"/>
      <c r="JBO125" s="16"/>
      <c r="JBP125" s="16"/>
      <c r="JBQ125" s="16"/>
      <c r="JBR125" s="16"/>
      <c r="JBS125" s="16"/>
      <c r="JBT125" s="16"/>
      <c r="JBU125" s="16"/>
      <c r="JBV125" s="16"/>
      <c r="JBW125" s="16"/>
      <c r="JBX125" s="16"/>
      <c r="JBY125" s="16"/>
      <c r="JBZ125" s="16"/>
      <c r="JCA125" s="16"/>
      <c r="JCB125" s="16"/>
      <c r="JCC125" s="16"/>
      <c r="JCD125" s="16"/>
      <c r="JCE125" s="16"/>
      <c r="JCF125" s="16"/>
      <c r="JCG125" s="16"/>
      <c r="JCH125" s="16"/>
      <c r="JCI125" s="16"/>
      <c r="JCJ125" s="16"/>
      <c r="JCK125" s="16"/>
      <c r="JCL125" s="16"/>
      <c r="JCM125" s="16"/>
      <c r="JCN125" s="16"/>
      <c r="JCO125" s="16"/>
      <c r="JCP125" s="16"/>
      <c r="JCQ125" s="16"/>
      <c r="JCR125" s="16"/>
      <c r="JCS125" s="16"/>
      <c r="JCT125" s="16"/>
      <c r="JCU125" s="16"/>
      <c r="JCV125" s="16"/>
      <c r="JCW125" s="16"/>
      <c r="JCX125" s="16"/>
      <c r="JCY125" s="16"/>
      <c r="JCZ125" s="16"/>
      <c r="JDA125" s="16"/>
      <c r="JDB125" s="16"/>
      <c r="JDC125" s="16"/>
      <c r="JDD125" s="16"/>
      <c r="JDE125" s="16"/>
      <c r="JDF125" s="16"/>
      <c r="JDG125" s="16"/>
      <c r="JDH125" s="16"/>
      <c r="JDI125" s="16"/>
      <c r="JDJ125" s="16"/>
      <c r="JDK125" s="16"/>
      <c r="JDL125" s="16"/>
      <c r="JDM125" s="16"/>
      <c r="JDN125" s="16"/>
      <c r="JDO125" s="16"/>
      <c r="JDP125" s="16"/>
      <c r="JDQ125" s="16"/>
      <c r="JDR125" s="16"/>
      <c r="JDS125" s="16"/>
      <c r="JDT125" s="16"/>
      <c r="JDU125" s="16"/>
      <c r="JDV125" s="16"/>
      <c r="JDW125" s="16"/>
      <c r="JDX125" s="16"/>
      <c r="JDY125" s="16"/>
      <c r="JDZ125" s="16"/>
      <c r="JEA125" s="16"/>
      <c r="JEB125" s="16"/>
      <c r="JEC125" s="16"/>
      <c r="JED125" s="16"/>
      <c r="JEE125" s="16"/>
      <c r="JEF125" s="16"/>
      <c r="JEG125" s="16"/>
      <c r="JEH125" s="16"/>
      <c r="JEI125" s="16"/>
      <c r="JEJ125" s="16"/>
      <c r="JEK125" s="16"/>
      <c r="JEL125" s="16"/>
      <c r="JEM125" s="16"/>
      <c r="JEN125" s="16"/>
      <c r="JEO125" s="16"/>
      <c r="JEP125" s="16"/>
      <c r="JEQ125" s="16"/>
      <c r="JER125" s="16"/>
      <c r="JES125" s="16"/>
      <c r="JET125" s="16"/>
      <c r="JEU125" s="16"/>
      <c r="JEV125" s="16"/>
      <c r="JEW125" s="16"/>
      <c r="JEX125" s="16"/>
      <c r="JEY125" s="16"/>
      <c r="JEZ125" s="16"/>
      <c r="JFA125" s="16"/>
      <c r="JFB125" s="16"/>
      <c r="JFC125" s="16"/>
      <c r="JFD125" s="16"/>
      <c r="JFE125" s="16"/>
      <c r="JFF125" s="16"/>
      <c r="JFG125" s="16"/>
      <c r="JFH125" s="16"/>
      <c r="JFI125" s="16"/>
      <c r="JFJ125" s="16"/>
      <c r="JFK125" s="16"/>
      <c r="JFL125" s="16"/>
      <c r="JFM125" s="16"/>
      <c r="JFN125" s="16"/>
      <c r="JFO125" s="16"/>
      <c r="JFP125" s="16"/>
      <c r="JFQ125" s="16"/>
      <c r="JFR125" s="16"/>
      <c r="JFS125" s="16"/>
      <c r="JFT125" s="16"/>
      <c r="JFU125" s="16"/>
      <c r="JFV125" s="16"/>
      <c r="JFW125" s="16"/>
      <c r="JFX125" s="16"/>
      <c r="JFY125" s="16"/>
      <c r="JFZ125" s="16"/>
      <c r="JGA125" s="16"/>
      <c r="JGB125" s="16"/>
      <c r="JGC125" s="16"/>
      <c r="JGD125" s="16"/>
      <c r="JGE125" s="16"/>
      <c r="JGF125" s="16"/>
      <c r="JGG125" s="16"/>
      <c r="JGH125" s="16"/>
      <c r="JGI125" s="16"/>
      <c r="JGJ125" s="16"/>
      <c r="JGK125" s="16"/>
      <c r="JGL125" s="16"/>
      <c r="JGM125" s="16"/>
      <c r="JGN125" s="16"/>
      <c r="JGO125" s="16"/>
      <c r="JGP125" s="16"/>
      <c r="JGQ125" s="16"/>
      <c r="JGR125" s="16"/>
      <c r="JGS125" s="16"/>
      <c r="JGT125" s="16"/>
      <c r="JGU125" s="16"/>
      <c r="JGV125" s="16"/>
      <c r="JGW125" s="16"/>
      <c r="JGX125" s="16"/>
      <c r="JGY125" s="16"/>
      <c r="JGZ125" s="16"/>
      <c r="JHA125" s="16"/>
      <c r="JHB125" s="16"/>
      <c r="JHC125" s="16"/>
      <c r="JHD125" s="16"/>
      <c r="JHE125" s="16"/>
      <c r="JHF125" s="16"/>
      <c r="JHG125" s="16"/>
      <c r="JHH125" s="16"/>
      <c r="JHI125" s="16"/>
      <c r="JHJ125" s="16"/>
      <c r="JHK125" s="16"/>
      <c r="JHL125" s="16"/>
      <c r="JHM125" s="16"/>
      <c r="JHN125" s="16"/>
      <c r="JHO125" s="16"/>
      <c r="JHP125" s="16"/>
      <c r="JHQ125" s="16"/>
      <c r="JHR125" s="16"/>
      <c r="JHS125" s="16"/>
      <c r="JHT125" s="16"/>
      <c r="JHU125" s="16"/>
      <c r="JHV125" s="16"/>
      <c r="JHW125" s="16"/>
      <c r="JHX125" s="16"/>
      <c r="JHY125" s="16"/>
      <c r="JHZ125" s="16"/>
      <c r="JIA125" s="16"/>
      <c r="JIB125" s="16"/>
      <c r="JIC125" s="16"/>
      <c r="JID125" s="16"/>
      <c r="JIE125" s="16"/>
      <c r="JIF125" s="16"/>
      <c r="JIG125" s="16"/>
      <c r="JIH125" s="16"/>
      <c r="JII125" s="16"/>
      <c r="JIJ125" s="16"/>
      <c r="JIK125" s="16"/>
      <c r="JIL125" s="16"/>
      <c r="JIM125" s="16"/>
      <c r="JIN125" s="16"/>
      <c r="JIO125" s="16"/>
      <c r="JIP125" s="16"/>
      <c r="JIQ125" s="16"/>
      <c r="JIR125" s="16"/>
      <c r="JIS125" s="16"/>
      <c r="JIT125" s="16"/>
      <c r="JIU125" s="16"/>
      <c r="JIV125" s="16"/>
      <c r="JIW125" s="16"/>
      <c r="JIX125" s="16"/>
      <c r="JIY125" s="16"/>
      <c r="JIZ125" s="16"/>
      <c r="JJA125" s="16"/>
      <c r="JJB125" s="16"/>
      <c r="JJC125" s="16"/>
      <c r="JJD125" s="16"/>
      <c r="JJE125" s="16"/>
      <c r="JJF125" s="16"/>
      <c r="JJG125" s="16"/>
      <c r="JJH125" s="16"/>
      <c r="JJI125" s="16"/>
      <c r="JJJ125" s="16"/>
      <c r="JJK125" s="16"/>
      <c r="JJL125" s="16"/>
      <c r="JJM125" s="16"/>
      <c r="JJN125" s="16"/>
      <c r="JJO125" s="16"/>
      <c r="JJP125" s="16"/>
      <c r="JJQ125" s="16"/>
      <c r="JJR125" s="16"/>
      <c r="JJS125" s="16"/>
      <c r="JJT125" s="16"/>
      <c r="JJU125" s="16"/>
      <c r="JJV125" s="16"/>
      <c r="JJW125" s="16"/>
      <c r="JJX125" s="16"/>
      <c r="JJY125" s="16"/>
      <c r="JJZ125" s="16"/>
      <c r="JKA125" s="16"/>
      <c r="JKB125" s="16"/>
      <c r="JKC125" s="16"/>
      <c r="JKD125" s="16"/>
      <c r="JKE125" s="16"/>
      <c r="JKF125" s="16"/>
      <c r="JKG125" s="16"/>
      <c r="JKH125" s="16"/>
      <c r="JKI125" s="16"/>
      <c r="JKJ125" s="16"/>
      <c r="JKK125" s="16"/>
      <c r="JKL125" s="16"/>
      <c r="JKM125" s="16"/>
      <c r="JKN125" s="16"/>
      <c r="JKO125" s="16"/>
      <c r="JKP125" s="16"/>
      <c r="JKQ125" s="16"/>
      <c r="JKR125" s="16"/>
      <c r="JKS125" s="16"/>
      <c r="JKT125" s="16"/>
      <c r="JKU125" s="16"/>
      <c r="JKV125" s="16"/>
      <c r="JKW125" s="16"/>
      <c r="JKX125" s="16"/>
      <c r="JKY125" s="16"/>
      <c r="JKZ125" s="16"/>
      <c r="JLA125" s="16"/>
      <c r="JLB125" s="16"/>
      <c r="JLC125" s="16"/>
      <c r="JLD125" s="16"/>
      <c r="JLE125" s="16"/>
      <c r="JLF125" s="16"/>
      <c r="JLG125" s="16"/>
      <c r="JLH125" s="16"/>
      <c r="JLI125" s="16"/>
      <c r="JLJ125" s="16"/>
      <c r="JLK125" s="16"/>
      <c r="JLL125" s="16"/>
      <c r="JLM125" s="16"/>
      <c r="JLN125" s="16"/>
      <c r="JLO125" s="16"/>
      <c r="JLP125" s="16"/>
      <c r="JLQ125" s="16"/>
      <c r="JLR125" s="16"/>
      <c r="JLS125" s="16"/>
      <c r="JLT125" s="16"/>
      <c r="JLU125" s="16"/>
      <c r="JLV125" s="16"/>
      <c r="JLW125" s="16"/>
      <c r="JLX125" s="16"/>
      <c r="JLY125" s="16"/>
      <c r="JLZ125" s="16"/>
      <c r="JMA125" s="16"/>
      <c r="JMB125" s="16"/>
      <c r="JMC125" s="16"/>
      <c r="JMD125" s="16"/>
      <c r="JME125" s="16"/>
      <c r="JMF125" s="16"/>
      <c r="JMG125" s="16"/>
      <c r="JMH125" s="16"/>
      <c r="JMI125" s="16"/>
      <c r="JMJ125" s="16"/>
      <c r="JMK125" s="16"/>
      <c r="JML125" s="16"/>
      <c r="JMM125" s="16"/>
      <c r="JMN125" s="16"/>
      <c r="JMO125" s="16"/>
      <c r="JMP125" s="16"/>
      <c r="JMQ125" s="16"/>
      <c r="JMR125" s="16"/>
      <c r="JMS125" s="16"/>
      <c r="JMT125" s="16"/>
      <c r="JMU125" s="16"/>
      <c r="JMV125" s="16"/>
      <c r="JMW125" s="16"/>
      <c r="JMX125" s="16"/>
      <c r="JMY125" s="16"/>
      <c r="JMZ125" s="16"/>
      <c r="JNA125" s="16"/>
      <c r="JNB125" s="16"/>
      <c r="JNC125" s="16"/>
      <c r="JND125" s="16"/>
      <c r="JNE125" s="16"/>
      <c r="JNF125" s="16"/>
      <c r="JNG125" s="16"/>
      <c r="JNH125" s="16"/>
      <c r="JNI125" s="16"/>
      <c r="JNJ125" s="16"/>
      <c r="JNK125" s="16"/>
      <c r="JNL125" s="16"/>
      <c r="JNM125" s="16"/>
      <c r="JNN125" s="16"/>
      <c r="JNO125" s="16"/>
      <c r="JNP125" s="16"/>
      <c r="JNQ125" s="16"/>
      <c r="JNR125" s="16"/>
      <c r="JNS125" s="16"/>
      <c r="JNT125" s="16"/>
      <c r="JNU125" s="16"/>
      <c r="JNV125" s="16"/>
      <c r="JNW125" s="16"/>
      <c r="JNX125" s="16"/>
      <c r="JNY125" s="16"/>
      <c r="JNZ125" s="16"/>
      <c r="JOA125" s="16"/>
      <c r="JOB125" s="16"/>
      <c r="JOC125" s="16"/>
      <c r="JOD125" s="16"/>
      <c r="JOE125" s="16"/>
      <c r="JOF125" s="16"/>
      <c r="JOG125" s="16"/>
      <c r="JOH125" s="16"/>
      <c r="JOI125" s="16"/>
      <c r="JOJ125" s="16"/>
      <c r="JOK125" s="16"/>
      <c r="JOL125" s="16"/>
      <c r="JOM125" s="16"/>
      <c r="JON125" s="16"/>
      <c r="JOO125" s="16"/>
      <c r="JOP125" s="16"/>
      <c r="JOQ125" s="16"/>
      <c r="JOR125" s="16"/>
      <c r="JOS125" s="16"/>
      <c r="JOT125" s="16"/>
      <c r="JOU125" s="16"/>
      <c r="JOV125" s="16"/>
      <c r="JOW125" s="16"/>
      <c r="JOX125" s="16"/>
      <c r="JOY125" s="16"/>
      <c r="JOZ125" s="16"/>
      <c r="JPA125" s="16"/>
      <c r="JPB125" s="16"/>
      <c r="JPC125" s="16"/>
      <c r="JPD125" s="16"/>
      <c r="JPE125" s="16"/>
      <c r="JPF125" s="16"/>
      <c r="JPG125" s="16"/>
      <c r="JPH125" s="16"/>
      <c r="JPI125" s="16"/>
      <c r="JPJ125" s="16"/>
      <c r="JPK125" s="16"/>
      <c r="JPL125" s="16"/>
      <c r="JPM125" s="16"/>
      <c r="JPN125" s="16"/>
      <c r="JPO125" s="16"/>
      <c r="JPP125" s="16"/>
      <c r="JPQ125" s="16"/>
      <c r="JPR125" s="16"/>
      <c r="JPS125" s="16"/>
      <c r="JPT125" s="16"/>
      <c r="JPU125" s="16"/>
      <c r="JPV125" s="16"/>
      <c r="JPW125" s="16"/>
      <c r="JPX125" s="16"/>
      <c r="JPY125" s="16"/>
      <c r="JPZ125" s="16"/>
      <c r="JQA125" s="16"/>
      <c r="JQB125" s="16"/>
      <c r="JQC125" s="16"/>
      <c r="JQD125" s="16"/>
      <c r="JQE125" s="16"/>
      <c r="JQF125" s="16"/>
      <c r="JQG125" s="16"/>
      <c r="JQH125" s="16"/>
      <c r="JQI125" s="16"/>
      <c r="JQJ125" s="16"/>
      <c r="JQK125" s="16"/>
      <c r="JQL125" s="16"/>
      <c r="JQM125" s="16"/>
      <c r="JQN125" s="16"/>
      <c r="JQO125" s="16"/>
      <c r="JQP125" s="16"/>
      <c r="JQQ125" s="16"/>
      <c r="JQR125" s="16"/>
      <c r="JQS125" s="16"/>
      <c r="JQT125" s="16"/>
      <c r="JQU125" s="16"/>
      <c r="JQV125" s="16"/>
      <c r="JQW125" s="16"/>
      <c r="JQX125" s="16"/>
      <c r="JQY125" s="16"/>
      <c r="JQZ125" s="16"/>
      <c r="JRA125" s="16"/>
      <c r="JRB125" s="16"/>
      <c r="JRC125" s="16"/>
      <c r="JRD125" s="16"/>
      <c r="JRE125" s="16"/>
      <c r="JRF125" s="16"/>
      <c r="JRG125" s="16"/>
      <c r="JRH125" s="16"/>
      <c r="JRI125" s="16"/>
      <c r="JRJ125" s="16"/>
      <c r="JRK125" s="16"/>
      <c r="JRL125" s="16"/>
      <c r="JRM125" s="16"/>
      <c r="JRN125" s="16"/>
      <c r="JRO125" s="16"/>
      <c r="JRP125" s="16"/>
      <c r="JRQ125" s="16"/>
      <c r="JRR125" s="16"/>
      <c r="JRS125" s="16"/>
      <c r="JRT125" s="16"/>
      <c r="JRU125" s="16"/>
      <c r="JRV125" s="16"/>
      <c r="JRW125" s="16"/>
      <c r="JRX125" s="16"/>
      <c r="JRY125" s="16"/>
      <c r="JRZ125" s="16"/>
      <c r="JSA125" s="16"/>
      <c r="JSB125" s="16"/>
      <c r="JSC125" s="16"/>
      <c r="JSD125" s="16"/>
      <c r="JSE125" s="16"/>
      <c r="JSF125" s="16"/>
      <c r="JSG125" s="16"/>
      <c r="JSH125" s="16"/>
      <c r="JSI125" s="16"/>
      <c r="JSJ125" s="16"/>
      <c r="JSK125" s="16"/>
      <c r="JSL125" s="16"/>
      <c r="JSM125" s="16"/>
      <c r="JSN125" s="16"/>
      <c r="JSO125" s="16"/>
      <c r="JSP125" s="16"/>
      <c r="JSQ125" s="16"/>
      <c r="JSR125" s="16"/>
      <c r="JSS125" s="16"/>
      <c r="JST125" s="16"/>
      <c r="JSU125" s="16"/>
      <c r="JSV125" s="16"/>
      <c r="JSW125" s="16"/>
      <c r="JSX125" s="16"/>
      <c r="JSY125" s="16"/>
      <c r="JSZ125" s="16"/>
      <c r="JTA125" s="16"/>
      <c r="JTB125" s="16"/>
      <c r="JTC125" s="16"/>
      <c r="JTD125" s="16"/>
      <c r="JTE125" s="16"/>
      <c r="JTF125" s="16"/>
      <c r="JTG125" s="16"/>
      <c r="JTH125" s="16"/>
      <c r="JTI125" s="16"/>
      <c r="JTJ125" s="16"/>
      <c r="JTK125" s="16"/>
      <c r="JTL125" s="16"/>
      <c r="JTM125" s="16"/>
      <c r="JTN125" s="16"/>
      <c r="JTO125" s="16"/>
      <c r="JTP125" s="16"/>
      <c r="JTQ125" s="16"/>
      <c r="JTR125" s="16"/>
      <c r="JTS125" s="16"/>
      <c r="JTT125" s="16"/>
      <c r="JTU125" s="16"/>
      <c r="JTV125" s="16"/>
      <c r="JTW125" s="16"/>
      <c r="JTX125" s="16"/>
      <c r="JTY125" s="16"/>
      <c r="JTZ125" s="16"/>
      <c r="JUA125" s="16"/>
      <c r="JUB125" s="16"/>
      <c r="JUC125" s="16"/>
      <c r="JUD125" s="16"/>
      <c r="JUE125" s="16"/>
      <c r="JUF125" s="16"/>
      <c r="JUG125" s="16"/>
      <c r="JUH125" s="16"/>
      <c r="JUI125" s="16"/>
      <c r="JUJ125" s="16"/>
      <c r="JUK125" s="16"/>
      <c r="JUL125" s="16"/>
      <c r="JUM125" s="16"/>
      <c r="JUN125" s="16"/>
      <c r="JUO125" s="16"/>
      <c r="JUP125" s="16"/>
      <c r="JUQ125" s="16"/>
      <c r="JUR125" s="16"/>
      <c r="JUS125" s="16"/>
      <c r="JUT125" s="16"/>
      <c r="JUU125" s="16"/>
      <c r="JUV125" s="16"/>
      <c r="JUW125" s="16"/>
      <c r="JUX125" s="16"/>
      <c r="JUY125" s="16"/>
      <c r="JUZ125" s="16"/>
      <c r="JVA125" s="16"/>
      <c r="JVB125" s="16"/>
      <c r="JVC125" s="16"/>
      <c r="JVD125" s="16"/>
      <c r="JVE125" s="16"/>
      <c r="JVF125" s="16"/>
      <c r="JVG125" s="16"/>
      <c r="JVH125" s="16"/>
      <c r="JVI125" s="16"/>
      <c r="JVJ125" s="16"/>
      <c r="JVK125" s="16"/>
      <c r="JVL125" s="16"/>
      <c r="JVM125" s="16"/>
      <c r="JVN125" s="16"/>
      <c r="JVO125" s="16"/>
      <c r="JVP125" s="16"/>
      <c r="JVQ125" s="16"/>
      <c r="JVR125" s="16"/>
      <c r="JVS125" s="16"/>
      <c r="JVT125" s="16"/>
      <c r="JVU125" s="16"/>
      <c r="JVV125" s="16"/>
      <c r="JVW125" s="16"/>
      <c r="JVX125" s="16"/>
      <c r="JVY125" s="16"/>
      <c r="JVZ125" s="16"/>
      <c r="JWA125" s="16"/>
      <c r="JWB125" s="16"/>
      <c r="JWC125" s="16"/>
      <c r="JWD125" s="16"/>
      <c r="JWE125" s="16"/>
      <c r="JWF125" s="16"/>
      <c r="JWG125" s="16"/>
      <c r="JWH125" s="16"/>
      <c r="JWI125" s="16"/>
      <c r="JWJ125" s="16"/>
      <c r="JWK125" s="16"/>
      <c r="JWL125" s="16"/>
      <c r="JWM125" s="16"/>
      <c r="JWN125" s="16"/>
      <c r="JWO125" s="16"/>
      <c r="JWP125" s="16"/>
      <c r="JWQ125" s="16"/>
      <c r="JWR125" s="16"/>
      <c r="JWS125" s="16"/>
      <c r="JWT125" s="16"/>
      <c r="JWU125" s="16"/>
      <c r="JWV125" s="16"/>
      <c r="JWW125" s="16"/>
      <c r="JWX125" s="16"/>
      <c r="JWY125" s="16"/>
      <c r="JWZ125" s="16"/>
      <c r="JXA125" s="16"/>
      <c r="JXB125" s="16"/>
      <c r="JXC125" s="16"/>
      <c r="JXD125" s="16"/>
      <c r="JXE125" s="16"/>
      <c r="JXF125" s="16"/>
      <c r="JXG125" s="16"/>
      <c r="JXH125" s="16"/>
      <c r="JXI125" s="16"/>
      <c r="JXJ125" s="16"/>
      <c r="JXK125" s="16"/>
      <c r="JXL125" s="16"/>
      <c r="JXM125" s="16"/>
      <c r="JXN125" s="16"/>
      <c r="JXO125" s="16"/>
      <c r="JXP125" s="16"/>
      <c r="JXQ125" s="16"/>
      <c r="JXR125" s="16"/>
      <c r="JXS125" s="16"/>
      <c r="JXT125" s="16"/>
      <c r="JXU125" s="16"/>
      <c r="JXV125" s="16"/>
      <c r="JXW125" s="16"/>
      <c r="JXX125" s="16"/>
      <c r="JXY125" s="16"/>
      <c r="JXZ125" s="16"/>
      <c r="JYA125" s="16"/>
      <c r="JYB125" s="16"/>
      <c r="JYC125" s="16"/>
      <c r="JYD125" s="16"/>
      <c r="JYE125" s="16"/>
      <c r="JYF125" s="16"/>
      <c r="JYG125" s="16"/>
      <c r="JYH125" s="16"/>
      <c r="JYI125" s="16"/>
      <c r="JYJ125" s="16"/>
      <c r="JYK125" s="16"/>
      <c r="JYL125" s="16"/>
      <c r="JYM125" s="16"/>
      <c r="JYN125" s="16"/>
      <c r="JYO125" s="16"/>
      <c r="JYP125" s="16"/>
      <c r="JYQ125" s="16"/>
      <c r="JYR125" s="16"/>
      <c r="JYS125" s="16"/>
      <c r="JYT125" s="16"/>
      <c r="JYU125" s="16"/>
      <c r="JYV125" s="16"/>
      <c r="JYW125" s="16"/>
      <c r="JYX125" s="16"/>
      <c r="JYY125" s="16"/>
      <c r="JYZ125" s="16"/>
      <c r="JZA125" s="16"/>
      <c r="JZB125" s="16"/>
      <c r="JZC125" s="16"/>
      <c r="JZD125" s="16"/>
      <c r="JZE125" s="16"/>
      <c r="JZF125" s="16"/>
      <c r="JZG125" s="16"/>
      <c r="JZH125" s="16"/>
      <c r="JZI125" s="16"/>
      <c r="JZJ125" s="16"/>
      <c r="JZK125" s="16"/>
      <c r="JZL125" s="16"/>
      <c r="JZM125" s="16"/>
      <c r="JZN125" s="16"/>
      <c r="JZO125" s="16"/>
      <c r="JZP125" s="16"/>
      <c r="JZQ125" s="16"/>
      <c r="JZR125" s="16"/>
      <c r="JZS125" s="16"/>
      <c r="JZT125" s="16"/>
      <c r="JZU125" s="16"/>
      <c r="JZV125" s="16"/>
      <c r="JZW125" s="16"/>
      <c r="JZX125" s="16"/>
      <c r="JZY125" s="16"/>
      <c r="JZZ125" s="16"/>
      <c r="KAA125" s="16"/>
      <c r="KAB125" s="16"/>
      <c r="KAC125" s="16"/>
      <c r="KAD125" s="16"/>
      <c r="KAE125" s="16"/>
      <c r="KAF125" s="16"/>
      <c r="KAG125" s="16"/>
      <c r="KAH125" s="16"/>
      <c r="KAI125" s="16"/>
      <c r="KAJ125" s="16"/>
      <c r="KAK125" s="16"/>
      <c r="KAL125" s="16"/>
      <c r="KAM125" s="16"/>
      <c r="KAN125" s="16"/>
      <c r="KAO125" s="16"/>
      <c r="KAP125" s="16"/>
      <c r="KAQ125" s="16"/>
      <c r="KAR125" s="16"/>
      <c r="KAS125" s="16"/>
      <c r="KAT125" s="16"/>
      <c r="KAU125" s="16"/>
      <c r="KAV125" s="16"/>
      <c r="KAW125" s="16"/>
      <c r="KAX125" s="16"/>
      <c r="KAY125" s="16"/>
      <c r="KAZ125" s="16"/>
      <c r="KBA125" s="16"/>
      <c r="KBB125" s="16"/>
      <c r="KBC125" s="16"/>
      <c r="KBD125" s="16"/>
      <c r="KBE125" s="16"/>
      <c r="KBF125" s="16"/>
      <c r="KBG125" s="16"/>
      <c r="KBH125" s="16"/>
      <c r="KBI125" s="16"/>
      <c r="KBJ125" s="16"/>
      <c r="KBK125" s="16"/>
      <c r="KBL125" s="16"/>
      <c r="KBM125" s="16"/>
      <c r="KBN125" s="16"/>
      <c r="KBO125" s="16"/>
      <c r="KBP125" s="16"/>
      <c r="KBQ125" s="16"/>
      <c r="KBR125" s="16"/>
      <c r="KBS125" s="16"/>
      <c r="KBT125" s="16"/>
      <c r="KBU125" s="16"/>
      <c r="KBV125" s="16"/>
      <c r="KBW125" s="16"/>
      <c r="KBX125" s="16"/>
      <c r="KBY125" s="16"/>
      <c r="KBZ125" s="16"/>
      <c r="KCA125" s="16"/>
      <c r="KCB125" s="16"/>
      <c r="KCC125" s="16"/>
      <c r="KCD125" s="16"/>
      <c r="KCE125" s="16"/>
      <c r="KCF125" s="16"/>
      <c r="KCG125" s="16"/>
      <c r="KCH125" s="16"/>
      <c r="KCI125" s="16"/>
      <c r="KCJ125" s="16"/>
      <c r="KCK125" s="16"/>
      <c r="KCL125" s="16"/>
      <c r="KCM125" s="16"/>
      <c r="KCN125" s="16"/>
      <c r="KCO125" s="16"/>
      <c r="KCP125" s="16"/>
      <c r="KCQ125" s="16"/>
      <c r="KCR125" s="16"/>
      <c r="KCS125" s="16"/>
      <c r="KCT125" s="16"/>
      <c r="KCU125" s="16"/>
      <c r="KCV125" s="16"/>
      <c r="KCW125" s="16"/>
      <c r="KCX125" s="16"/>
      <c r="KCY125" s="16"/>
      <c r="KCZ125" s="16"/>
      <c r="KDA125" s="16"/>
      <c r="KDB125" s="16"/>
      <c r="KDC125" s="16"/>
      <c r="KDD125" s="16"/>
      <c r="KDE125" s="16"/>
      <c r="KDF125" s="16"/>
      <c r="KDG125" s="16"/>
      <c r="KDH125" s="16"/>
      <c r="KDI125" s="16"/>
      <c r="KDJ125" s="16"/>
      <c r="KDK125" s="16"/>
      <c r="KDL125" s="16"/>
      <c r="KDM125" s="16"/>
      <c r="KDN125" s="16"/>
      <c r="KDO125" s="16"/>
      <c r="KDP125" s="16"/>
      <c r="KDQ125" s="16"/>
      <c r="KDR125" s="16"/>
      <c r="KDS125" s="16"/>
      <c r="KDT125" s="16"/>
      <c r="KDU125" s="16"/>
      <c r="KDV125" s="16"/>
      <c r="KDW125" s="16"/>
      <c r="KDX125" s="16"/>
      <c r="KDY125" s="16"/>
      <c r="KDZ125" s="16"/>
      <c r="KEA125" s="16"/>
      <c r="KEB125" s="16"/>
      <c r="KEC125" s="16"/>
      <c r="KED125" s="16"/>
      <c r="KEE125" s="16"/>
      <c r="KEF125" s="16"/>
      <c r="KEG125" s="16"/>
      <c r="KEH125" s="16"/>
      <c r="KEI125" s="16"/>
      <c r="KEJ125" s="16"/>
      <c r="KEK125" s="16"/>
      <c r="KEL125" s="16"/>
      <c r="KEM125" s="16"/>
      <c r="KEN125" s="16"/>
      <c r="KEO125" s="16"/>
      <c r="KEP125" s="16"/>
      <c r="KEQ125" s="16"/>
      <c r="KER125" s="16"/>
      <c r="KES125" s="16"/>
      <c r="KET125" s="16"/>
      <c r="KEU125" s="16"/>
      <c r="KEV125" s="16"/>
      <c r="KEW125" s="16"/>
      <c r="KEX125" s="16"/>
      <c r="KEY125" s="16"/>
      <c r="KEZ125" s="16"/>
      <c r="KFA125" s="16"/>
      <c r="KFB125" s="16"/>
      <c r="KFC125" s="16"/>
      <c r="KFD125" s="16"/>
      <c r="KFE125" s="16"/>
      <c r="KFF125" s="16"/>
      <c r="KFG125" s="16"/>
      <c r="KFH125" s="16"/>
      <c r="KFI125" s="16"/>
      <c r="KFJ125" s="16"/>
      <c r="KFK125" s="16"/>
      <c r="KFL125" s="16"/>
      <c r="KFM125" s="16"/>
      <c r="KFN125" s="16"/>
      <c r="KFO125" s="16"/>
      <c r="KFP125" s="16"/>
      <c r="KFQ125" s="16"/>
      <c r="KFR125" s="16"/>
      <c r="KFS125" s="16"/>
      <c r="KFT125" s="16"/>
      <c r="KFU125" s="16"/>
      <c r="KFV125" s="16"/>
      <c r="KFW125" s="16"/>
      <c r="KFX125" s="16"/>
      <c r="KFY125" s="16"/>
      <c r="KFZ125" s="16"/>
      <c r="KGA125" s="16"/>
      <c r="KGB125" s="16"/>
      <c r="KGC125" s="16"/>
      <c r="KGD125" s="16"/>
      <c r="KGE125" s="16"/>
      <c r="KGF125" s="16"/>
      <c r="KGG125" s="16"/>
      <c r="KGH125" s="16"/>
      <c r="KGI125" s="16"/>
      <c r="KGJ125" s="16"/>
      <c r="KGK125" s="16"/>
      <c r="KGL125" s="16"/>
      <c r="KGM125" s="16"/>
      <c r="KGN125" s="16"/>
      <c r="KGO125" s="16"/>
      <c r="KGP125" s="16"/>
      <c r="KGQ125" s="16"/>
      <c r="KGR125" s="16"/>
      <c r="KGS125" s="16"/>
      <c r="KGT125" s="16"/>
      <c r="KGU125" s="16"/>
      <c r="KGV125" s="16"/>
      <c r="KGW125" s="16"/>
      <c r="KGX125" s="16"/>
      <c r="KGY125" s="16"/>
      <c r="KGZ125" s="16"/>
      <c r="KHA125" s="16"/>
      <c r="KHB125" s="16"/>
      <c r="KHC125" s="16"/>
      <c r="KHD125" s="16"/>
      <c r="KHE125" s="16"/>
      <c r="KHF125" s="16"/>
      <c r="KHG125" s="16"/>
      <c r="KHH125" s="16"/>
      <c r="KHI125" s="16"/>
      <c r="KHJ125" s="16"/>
      <c r="KHK125" s="16"/>
      <c r="KHL125" s="16"/>
      <c r="KHM125" s="16"/>
      <c r="KHN125" s="16"/>
      <c r="KHO125" s="16"/>
      <c r="KHP125" s="16"/>
      <c r="KHQ125" s="16"/>
      <c r="KHR125" s="16"/>
      <c r="KHS125" s="16"/>
      <c r="KHT125" s="16"/>
      <c r="KHU125" s="16"/>
      <c r="KHV125" s="16"/>
      <c r="KHW125" s="16"/>
      <c r="KHX125" s="16"/>
      <c r="KHY125" s="16"/>
      <c r="KHZ125" s="16"/>
      <c r="KIA125" s="16"/>
      <c r="KIB125" s="16"/>
      <c r="KIC125" s="16"/>
      <c r="KID125" s="16"/>
      <c r="KIE125" s="16"/>
      <c r="KIF125" s="16"/>
      <c r="KIG125" s="16"/>
      <c r="KIH125" s="16"/>
      <c r="KII125" s="16"/>
      <c r="KIJ125" s="16"/>
      <c r="KIK125" s="16"/>
      <c r="KIL125" s="16"/>
      <c r="KIM125" s="16"/>
      <c r="KIN125" s="16"/>
      <c r="KIO125" s="16"/>
      <c r="KIP125" s="16"/>
      <c r="KIQ125" s="16"/>
      <c r="KIR125" s="16"/>
      <c r="KIS125" s="16"/>
      <c r="KIT125" s="16"/>
      <c r="KIU125" s="16"/>
      <c r="KIV125" s="16"/>
      <c r="KIW125" s="16"/>
      <c r="KIX125" s="16"/>
      <c r="KIY125" s="16"/>
      <c r="KIZ125" s="16"/>
      <c r="KJA125" s="16"/>
      <c r="KJB125" s="16"/>
      <c r="KJC125" s="16"/>
      <c r="KJD125" s="16"/>
      <c r="KJE125" s="16"/>
      <c r="KJF125" s="16"/>
      <c r="KJG125" s="16"/>
      <c r="KJH125" s="16"/>
      <c r="KJI125" s="16"/>
      <c r="KJJ125" s="16"/>
      <c r="KJK125" s="16"/>
      <c r="KJL125" s="16"/>
      <c r="KJM125" s="16"/>
      <c r="KJN125" s="16"/>
      <c r="KJO125" s="16"/>
      <c r="KJP125" s="16"/>
      <c r="KJQ125" s="16"/>
      <c r="KJR125" s="16"/>
      <c r="KJS125" s="16"/>
      <c r="KJT125" s="16"/>
      <c r="KJU125" s="16"/>
      <c r="KJV125" s="16"/>
      <c r="KJW125" s="16"/>
      <c r="KJX125" s="16"/>
      <c r="KJY125" s="16"/>
      <c r="KJZ125" s="16"/>
      <c r="KKA125" s="16"/>
      <c r="KKB125" s="16"/>
      <c r="KKC125" s="16"/>
      <c r="KKD125" s="16"/>
      <c r="KKE125" s="16"/>
      <c r="KKF125" s="16"/>
      <c r="KKG125" s="16"/>
      <c r="KKH125" s="16"/>
      <c r="KKI125" s="16"/>
      <c r="KKJ125" s="16"/>
      <c r="KKK125" s="16"/>
      <c r="KKL125" s="16"/>
      <c r="KKM125" s="16"/>
      <c r="KKN125" s="16"/>
      <c r="KKO125" s="16"/>
      <c r="KKP125" s="16"/>
      <c r="KKQ125" s="16"/>
      <c r="KKR125" s="16"/>
      <c r="KKS125" s="16"/>
      <c r="KKT125" s="16"/>
      <c r="KKU125" s="16"/>
      <c r="KKV125" s="16"/>
      <c r="KKW125" s="16"/>
      <c r="KKX125" s="16"/>
      <c r="KKY125" s="16"/>
      <c r="KKZ125" s="16"/>
      <c r="KLA125" s="16"/>
      <c r="KLB125" s="16"/>
      <c r="KLC125" s="16"/>
      <c r="KLD125" s="16"/>
      <c r="KLE125" s="16"/>
      <c r="KLF125" s="16"/>
      <c r="KLG125" s="16"/>
      <c r="KLH125" s="16"/>
      <c r="KLI125" s="16"/>
      <c r="KLJ125" s="16"/>
      <c r="KLK125" s="16"/>
      <c r="KLL125" s="16"/>
      <c r="KLM125" s="16"/>
      <c r="KLN125" s="16"/>
      <c r="KLO125" s="16"/>
      <c r="KLP125" s="16"/>
      <c r="KLQ125" s="16"/>
      <c r="KLR125" s="16"/>
      <c r="KLS125" s="16"/>
      <c r="KLT125" s="16"/>
      <c r="KLU125" s="16"/>
      <c r="KLV125" s="16"/>
      <c r="KLW125" s="16"/>
      <c r="KLX125" s="16"/>
      <c r="KLY125" s="16"/>
      <c r="KLZ125" s="16"/>
      <c r="KMA125" s="16"/>
      <c r="KMB125" s="16"/>
      <c r="KMC125" s="16"/>
      <c r="KMD125" s="16"/>
      <c r="KME125" s="16"/>
      <c r="KMF125" s="16"/>
      <c r="KMG125" s="16"/>
      <c r="KMH125" s="16"/>
      <c r="KMI125" s="16"/>
      <c r="KMJ125" s="16"/>
      <c r="KMK125" s="16"/>
      <c r="KML125" s="16"/>
      <c r="KMM125" s="16"/>
      <c r="KMN125" s="16"/>
      <c r="KMO125" s="16"/>
      <c r="KMP125" s="16"/>
      <c r="KMQ125" s="16"/>
      <c r="KMR125" s="16"/>
      <c r="KMS125" s="16"/>
      <c r="KMT125" s="16"/>
      <c r="KMU125" s="16"/>
      <c r="KMV125" s="16"/>
      <c r="KMW125" s="16"/>
      <c r="KMX125" s="16"/>
      <c r="KMY125" s="16"/>
      <c r="KMZ125" s="16"/>
      <c r="KNA125" s="16"/>
      <c r="KNB125" s="16"/>
      <c r="KNC125" s="16"/>
      <c r="KND125" s="16"/>
      <c r="KNE125" s="16"/>
      <c r="KNF125" s="16"/>
      <c r="KNG125" s="16"/>
      <c r="KNH125" s="16"/>
      <c r="KNI125" s="16"/>
      <c r="KNJ125" s="16"/>
      <c r="KNK125" s="16"/>
      <c r="KNL125" s="16"/>
      <c r="KNM125" s="16"/>
      <c r="KNN125" s="16"/>
      <c r="KNO125" s="16"/>
      <c r="KNP125" s="16"/>
      <c r="KNQ125" s="16"/>
      <c r="KNR125" s="16"/>
      <c r="KNS125" s="16"/>
      <c r="KNT125" s="16"/>
      <c r="KNU125" s="16"/>
      <c r="KNV125" s="16"/>
      <c r="KNW125" s="16"/>
      <c r="KNX125" s="16"/>
      <c r="KNY125" s="16"/>
      <c r="KNZ125" s="16"/>
      <c r="KOA125" s="16"/>
      <c r="KOB125" s="16"/>
      <c r="KOC125" s="16"/>
      <c r="KOD125" s="16"/>
      <c r="KOE125" s="16"/>
      <c r="KOF125" s="16"/>
      <c r="KOG125" s="16"/>
      <c r="KOH125" s="16"/>
      <c r="KOI125" s="16"/>
      <c r="KOJ125" s="16"/>
      <c r="KOK125" s="16"/>
      <c r="KOL125" s="16"/>
      <c r="KOM125" s="16"/>
      <c r="KON125" s="16"/>
      <c r="KOO125" s="16"/>
      <c r="KOP125" s="16"/>
      <c r="KOQ125" s="16"/>
      <c r="KOR125" s="16"/>
      <c r="KOS125" s="16"/>
      <c r="KOT125" s="16"/>
      <c r="KOU125" s="16"/>
      <c r="KOV125" s="16"/>
      <c r="KOW125" s="16"/>
      <c r="KOX125" s="16"/>
      <c r="KOY125" s="16"/>
      <c r="KOZ125" s="16"/>
      <c r="KPA125" s="16"/>
      <c r="KPB125" s="16"/>
      <c r="KPC125" s="16"/>
      <c r="KPD125" s="16"/>
      <c r="KPE125" s="16"/>
      <c r="KPF125" s="16"/>
      <c r="KPG125" s="16"/>
      <c r="KPH125" s="16"/>
      <c r="KPI125" s="16"/>
      <c r="KPJ125" s="16"/>
      <c r="KPK125" s="16"/>
      <c r="KPL125" s="16"/>
      <c r="KPM125" s="16"/>
      <c r="KPN125" s="16"/>
      <c r="KPO125" s="16"/>
      <c r="KPP125" s="16"/>
      <c r="KPQ125" s="16"/>
      <c r="KPR125" s="16"/>
      <c r="KPS125" s="16"/>
      <c r="KPT125" s="16"/>
      <c r="KPU125" s="16"/>
      <c r="KPV125" s="16"/>
      <c r="KPW125" s="16"/>
      <c r="KPX125" s="16"/>
      <c r="KPY125" s="16"/>
      <c r="KPZ125" s="16"/>
      <c r="KQA125" s="16"/>
      <c r="KQB125" s="16"/>
      <c r="KQC125" s="16"/>
      <c r="KQD125" s="16"/>
      <c r="KQE125" s="16"/>
      <c r="KQF125" s="16"/>
      <c r="KQG125" s="16"/>
      <c r="KQH125" s="16"/>
      <c r="KQI125" s="16"/>
      <c r="KQJ125" s="16"/>
      <c r="KQK125" s="16"/>
      <c r="KQL125" s="16"/>
      <c r="KQM125" s="16"/>
      <c r="KQN125" s="16"/>
      <c r="KQO125" s="16"/>
      <c r="KQP125" s="16"/>
      <c r="KQQ125" s="16"/>
      <c r="KQR125" s="16"/>
      <c r="KQS125" s="16"/>
      <c r="KQT125" s="16"/>
      <c r="KQU125" s="16"/>
      <c r="KQV125" s="16"/>
      <c r="KQW125" s="16"/>
      <c r="KQX125" s="16"/>
      <c r="KQY125" s="16"/>
      <c r="KQZ125" s="16"/>
      <c r="KRA125" s="16"/>
      <c r="KRB125" s="16"/>
      <c r="KRC125" s="16"/>
      <c r="KRD125" s="16"/>
      <c r="KRE125" s="16"/>
      <c r="KRF125" s="16"/>
      <c r="KRG125" s="16"/>
      <c r="KRH125" s="16"/>
      <c r="KRI125" s="16"/>
      <c r="KRJ125" s="16"/>
      <c r="KRK125" s="16"/>
      <c r="KRL125" s="16"/>
      <c r="KRM125" s="16"/>
      <c r="KRN125" s="16"/>
      <c r="KRO125" s="16"/>
      <c r="KRP125" s="16"/>
      <c r="KRQ125" s="16"/>
      <c r="KRR125" s="16"/>
      <c r="KRS125" s="16"/>
      <c r="KRT125" s="16"/>
      <c r="KRU125" s="16"/>
      <c r="KRV125" s="16"/>
      <c r="KRW125" s="16"/>
      <c r="KRX125" s="16"/>
      <c r="KRY125" s="16"/>
      <c r="KRZ125" s="16"/>
      <c r="KSA125" s="16"/>
      <c r="KSB125" s="16"/>
      <c r="KSC125" s="16"/>
      <c r="KSD125" s="16"/>
      <c r="KSE125" s="16"/>
      <c r="KSF125" s="16"/>
      <c r="KSG125" s="16"/>
      <c r="KSH125" s="16"/>
      <c r="KSI125" s="16"/>
      <c r="KSJ125" s="16"/>
      <c r="KSK125" s="16"/>
      <c r="KSL125" s="16"/>
      <c r="KSM125" s="16"/>
      <c r="KSN125" s="16"/>
      <c r="KSO125" s="16"/>
      <c r="KSP125" s="16"/>
      <c r="KSQ125" s="16"/>
      <c r="KSR125" s="16"/>
      <c r="KSS125" s="16"/>
      <c r="KST125" s="16"/>
      <c r="KSU125" s="16"/>
      <c r="KSV125" s="16"/>
      <c r="KSW125" s="16"/>
      <c r="KSX125" s="16"/>
      <c r="KSY125" s="16"/>
      <c r="KSZ125" s="16"/>
      <c r="KTA125" s="16"/>
      <c r="KTB125" s="16"/>
      <c r="KTC125" s="16"/>
      <c r="KTD125" s="16"/>
      <c r="KTE125" s="16"/>
      <c r="KTF125" s="16"/>
      <c r="KTG125" s="16"/>
      <c r="KTH125" s="16"/>
      <c r="KTI125" s="16"/>
      <c r="KTJ125" s="16"/>
      <c r="KTK125" s="16"/>
      <c r="KTL125" s="16"/>
      <c r="KTM125" s="16"/>
      <c r="KTN125" s="16"/>
      <c r="KTO125" s="16"/>
      <c r="KTP125" s="16"/>
      <c r="KTQ125" s="16"/>
      <c r="KTR125" s="16"/>
      <c r="KTS125" s="16"/>
      <c r="KTT125" s="16"/>
      <c r="KTU125" s="16"/>
      <c r="KTV125" s="16"/>
      <c r="KTW125" s="16"/>
      <c r="KTX125" s="16"/>
      <c r="KTY125" s="16"/>
      <c r="KTZ125" s="16"/>
      <c r="KUA125" s="16"/>
      <c r="KUB125" s="16"/>
      <c r="KUC125" s="16"/>
      <c r="KUD125" s="16"/>
      <c r="KUE125" s="16"/>
      <c r="KUF125" s="16"/>
      <c r="KUG125" s="16"/>
      <c r="KUH125" s="16"/>
      <c r="KUI125" s="16"/>
      <c r="KUJ125" s="16"/>
      <c r="KUK125" s="16"/>
      <c r="KUL125" s="16"/>
      <c r="KUM125" s="16"/>
      <c r="KUN125" s="16"/>
      <c r="KUO125" s="16"/>
      <c r="KUP125" s="16"/>
      <c r="KUQ125" s="16"/>
      <c r="KUR125" s="16"/>
      <c r="KUS125" s="16"/>
      <c r="KUT125" s="16"/>
      <c r="KUU125" s="16"/>
      <c r="KUV125" s="16"/>
      <c r="KUW125" s="16"/>
      <c r="KUX125" s="16"/>
      <c r="KUY125" s="16"/>
      <c r="KUZ125" s="16"/>
      <c r="KVA125" s="16"/>
      <c r="KVB125" s="16"/>
      <c r="KVC125" s="16"/>
      <c r="KVD125" s="16"/>
      <c r="KVE125" s="16"/>
      <c r="KVF125" s="16"/>
      <c r="KVG125" s="16"/>
      <c r="KVH125" s="16"/>
      <c r="KVI125" s="16"/>
      <c r="KVJ125" s="16"/>
      <c r="KVK125" s="16"/>
      <c r="KVL125" s="16"/>
      <c r="KVM125" s="16"/>
      <c r="KVN125" s="16"/>
      <c r="KVO125" s="16"/>
      <c r="KVP125" s="16"/>
      <c r="KVQ125" s="16"/>
      <c r="KVR125" s="16"/>
      <c r="KVS125" s="16"/>
      <c r="KVT125" s="16"/>
      <c r="KVU125" s="16"/>
      <c r="KVV125" s="16"/>
      <c r="KVW125" s="16"/>
      <c r="KVX125" s="16"/>
      <c r="KVY125" s="16"/>
      <c r="KVZ125" s="16"/>
      <c r="KWA125" s="16"/>
      <c r="KWB125" s="16"/>
      <c r="KWC125" s="16"/>
      <c r="KWD125" s="16"/>
      <c r="KWE125" s="16"/>
      <c r="KWF125" s="16"/>
      <c r="KWG125" s="16"/>
      <c r="KWH125" s="16"/>
      <c r="KWI125" s="16"/>
      <c r="KWJ125" s="16"/>
      <c r="KWK125" s="16"/>
      <c r="KWL125" s="16"/>
      <c r="KWM125" s="16"/>
      <c r="KWN125" s="16"/>
      <c r="KWO125" s="16"/>
      <c r="KWP125" s="16"/>
      <c r="KWQ125" s="16"/>
      <c r="KWR125" s="16"/>
      <c r="KWS125" s="16"/>
      <c r="KWT125" s="16"/>
      <c r="KWU125" s="16"/>
      <c r="KWV125" s="16"/>
      <c r="KWW125" s="16"/>
      <c r="KWX125" s="16"/>
      <c r="KWY125" s="16"/>
      <c r="KWZ125" s="16"/>
      <c r="KXA125" s="16"/>
      <c r="KXB125" s="16"/>
      <c r="KXC125" s="16"/>
      <c r="KXD125" s="16"/>
      <c r="KXE125" s="16"/>
      <c r="KXF125" s="16"/>
      <c r="KXG125" s="16"/>
      <c r="KXH125" s="16"/>
      <c r="KXI125" s="16"/>
      <c r="KXJ125" s="16"/>
      <c r="KXK125" s="16"/>
      <c r="KXL125" s="16"/>
      <c r="KXM125" s="16"/>
      <c r="KXN125" s="16"/>
      <c r="KXO125" s="16"/>
      <c r="KXP125" s="16"/>
      <c r="KXQ125" s="16"/>
      <c r="KXR125" s="16"/>
      <c r="KXS125" s="16"/>
      <c r="KXT125" s="16"/>
      <c r="KXU125" s="16"/>
      <c r="KXV125" s="16"/>
      <c r="KXW125" s="16"/>
      <c r="KXX125" s="16"/>
      <c r="KXY125" s="16"/>
      <c r="KXZ125" s="16"/>
      <c r="KYA125" s="16"/>
      <c r="KYB125" s="16"/>
      <c r="KYC125" s="16"/>
      <c r="KYD125" s="16"/>
      <c r="KYE125" s="16"/>
      <c r="KYF125" s="16"/>
      <c r="KYG125" s="16"/>
      <c r="KYH125" s="16"/>
      <c r="KYI125" s="16"/>
      <c r="KYJ125" s="16"/>
      <c r="KYK125" s="16"/>
      <c r="KYL125" s="16"/>
      <c r="KYM125" s="16"/>
      <c r="KYN125" s="16"/>
      <c r="KYO125" s="16"/>
      <c r="KYP125" s="16"/>
      <c r="KYQ125" s="16"/>
      <c r="KYR125" s="16"/>
      <c r="KYS125" s="16"/>
      <c r="KYT125" s="16"/>
      <c r="KYU125" s="16"/>
      <c r="KYV125" s="16"/>
      <c r="KYW125" s="16"/>
      <c r="KYX125" s="16"/>
      <c r="KYY125" s="16"/>
      <c r="KYZ125" s="16"/>
      <c r="KZA125" s="16"/>
      <c r="KZB125" s="16"/>
      <c r="KZC125" s="16"/>
      <c r="KZD125" s="16"/>
      <c r="KZE125" s="16"/>
      <c r="KZF125" s="16"/>
      <c r="KZG125" s="16"/>
      <c r="KZH125" s="16"/>
      <c r="KZI125" s="16"/>
      <c r="KZJ125" s="16"/>
      <c r="KZK125" s="16"/>
      <c r="KZL125" s="16"/>
      <c r="KZM125" s="16"/>
      <c r="KZN125" s="16"/>
      <c r="KZO125" s="16"/>
      <c r="KZP125" s="16"/>
      <c r="KZQ125" s="16"/>
      <c r="KZR125" s="16"/>
      <c r="KZS125" s="16"/>
      <c r="KZT125" s="16"/>
      <c r="KZU125" s="16"/>
      <c r="KZV125" s="16"/>
      <c r="KZW125" s="16"/>
      <c r="KZX125" s="16"/>
      <c r="KZY125" s="16"/>
      <c r="KZZ125" s="16"/>
      <c r="LAA125" s="16"/>
      <c r="LAB125" s="16"/>
      <c r="LAC125" s="16"/>
      <c r="LAD125" s="16"/>
      <c r="LAE125" s="16"/>
      <c r="LAF125" s="16"/>
      <c r="LAG125" s="16"/>
      <c r="LAH125" s="16"/>
      <c r="LAI125" s="16"/>
      <c r="LAJ125" s="16"/>
      <c r="LAK125" s="16"/>
      <c r="LAL125" s="16"/>
      <c r="LAM125" s="16"/>
      <c r="LAN125" s="16"/>
      <c r="LAO125" s="16"/>
      <c r="LAP125" s="16"/>
      <c r="LAQ125" s="16"/>
      <c r="LAR125" s="16"/>
      <c r="LAS125" s="16"/>
      <c r="LAT125" s="16"/>
      <c r="LAU125" s="16"/>
      <c r="LAV125" s="16"/>
      <c r="LAW125" s="16"/>
      <c r="LAX125" s="16"/>
      <c r="LAY125" s="16"/>
      <c r="LAZ125" s="16"/>
      <c r="LBA125" s="16"/>
      <c r="LBB125" s="16"/>
      <c r="LBC125" s="16"/>
      <c r="LBD125" s="16"/>
      <c r="LBE125" s="16"/>
      <c r="LBF125" s="16"/>
      <c r="LBG125" s="16"/>
      <c r="LBH125" s="16"/>
      <c r="LBI125" s="16"/>
      <c r="LBJ125" s="16"/>
      <c r="LBK125" s="16"/>
      <c r="LBL125" s="16"/>
      <c r="LBM125" s="16"/>
      <c r="LBN125" s="16"/>
      <c r="LBO125" s="16"/>
      <c r="LBP125" s="16"/>
      <c r="LBQ125" s="16"/>
      <c r="LBR125" s="16"/>
      <c r="LBS125" s="16"/>
      <c r="LBT125" s="16"/>
      <c r="LBU125" s="16"/>
      <c r="LBV125" s="16"/>
      <c r="LBW125" s="16"/>
      <c r="LBX125" s="16"/>
      <c r="LBY125" s="16"/>
      <c r="LBZ125" s="16"/>
      <c r="LCA125" s="16"/>
      <c r="LCB125" s="16"/>
      <c r="LCC125" s="16"/>
      <c r="LCD125" s="16"/>
      <c r="LCE125" s="16"/>
      <c r="LCF125" s="16"/>
      <c r="LCG125" s="16"/>
      <c r="LCH125" s="16"/>
      <c r="LCI125" s="16"/>
      <c r="LCJ125" s="16"/>
      <c r="LCK125" s="16"/>
      <c r="LCL125" s="16"/>
      <c r="LCM125" s="16"/>
      <c r="LCN125" s="16"/>
      <c r="LCO125" s="16"/>
      <c r="LCP125" s="16"/>
      <c r="LCQ125" s="16"/>
      <c r="LCR125" s="16"/>
      <c r="LCS125" s="16"/>
      <c r="LCT125" s="16"/>
      <c r="LCU125" s="16"/>
      <c r="LCV125" s="16"/>
      <c r="LCW125" s="16"/>
      <c r="LCX125" s="16"/>
      <c r="LCY125" s="16"/>
      <c r="LCZ125" s="16"/>
      <c r="LDA125" s="16"/>
      <c r="LDB125" s="16"/>
      <c r="LDC125" s="16"/>
      <c r="LDD125" s="16"/>
      <c r="LDE125" s="16"/>
      <c r="LDF125" s="16"/>
      <c r="LDG125" s="16"/>
      <c r="LDH125" s="16"/>
      <c r="LDI125" s="16"/>
      <c r="LDJ125" s="16"/>
      <c r="LDK125" s="16"/>
      <c r="LDL125" s="16"/>
      <c r="LDM125" s="16"/>
      <c r="LDN125" s="16"/>
      <c r="LDO125" s="16"/>
      <c r="LDP125" s="16"/>
      <c r="LDQ125" s="16"/>
      <c r="LDR125" s="16"/>
      <c r="LDS125" s="16"/>
      <c r="LDT125" s="16"/>
      <c r="LDU125" s="16"/>
      <c r="LDV125" s="16"/>
      <c r="LDW125" s="16"/>
      <c r="LDX125" s="16"/>
      <c r="LDY125" s="16"/>
      <c r="LDZ125" s="16"/>
      <c r="LEA125" s="16"/>
      <c r="LEB125" s="16"/>
      <c r="LEC125" s="16"/>
      <c r="LED125" s="16"/>
      <c r="LEE125" s="16"/>
      <c r="LEF125" s="16"/>
      <c r="LEG125" s="16"/>
      <c r="LEH125" s="16"/>
      <c r="LEI125" s="16"/>
      <c r="LEJ125" s="16"/>
      <c r="LEK125" s="16"/>
      <c r="LEL125" s="16"/>
      <c r="LEM125" s="16"/>
      <c r="LEN125" s="16"/>
      <c r="LEO125" s="16"/>
      <c r="LEP125" s="16"/>
      <c r="LEQ125" s="16"/>
      <c r="LER125" s="16"/>
      <c r="LES125" s="16"/>
      <c r="LET125" s="16"/>
      <c r="LEU125" s="16"/>
      <c r="LEV125" s="16"/>
      <c r="LEW125" s="16"/>
      <c r="LEX125" s="16"/>
      <c r="LEY125" s="16"/>
      <c r="LEZ125" s="16"/>
      <c r="LFA125" s="16"/>
      <c r="LFB125" s="16"/>
      <c r="LFC125" s="16"/>
      <c r="LFD125" s="16"/>
      <c r="LFE125" s="16"/>
      <c r="LFF125" s="16"/>
      <c r="LFG125" s="16"/>
      <c r="LFH125" s="16"/>
      <c r="LFI125" s="16"/>
      <c r="LFJ125" s="16"/>
      <c r="LFK125" s="16"/>
      <c r="LFL125" s="16"/>
      <c r="LFM125" s="16"/>
      <c r="LFN125" s="16"/>
      <c r="LFO125" s="16"/>
      <c r="LFP125" s="16"/>
      <c r="LFQ125" s="16"/>
      <c r="LFR125" s="16"/>
      <c r="LFS125" s="16"/>
      <c r="LFT125" s="16"/>
      <c r="LFU125" s="16"/>
      <c r="LFV125" s="16"/>
      <c r="LFW125" s="16"/>
      <c r="LFX125" s="16"/>
      <c r="LFY125" s="16"/>
      <c r="LFZ125" s="16"/>
      <c r="LGA125" s="16"/>
      <c r="LGB125" s="16"/>
      <c r="LGC125" s="16"/>
      <c r="LGD125" s="16"/>
      <c r="LGE125" s="16"/>
      <c r="LGF125" s="16"/>
      <c r="LGG125" s="16"/>
      <c r="LGH125" s="16"/>
      <c r="LGI125" s="16"/>
      <c r="LGJ125" s="16"/>
      <c r="LGK125" s="16"/>
      <c r="LGL125" s="16"/>
      <c r="LGM125" s="16"/>
      <c r="LGN125" s="16"/>
      <c r="LGO125" s="16"/>
      <c r="LGP125" s="16"/>
      <c r="LGQ125" s="16"/>
      <c r="LGR125" s="16"/>
      <c r="LGS125" s="16"/>
      <c r="LGT125" s="16"/>
      <c r="LGU125" s="16"/>
      <c r="LGV125" s="16"/>
      <c r="LGW125" s="16"/>
      <c r="LGX125" s="16"/>
      <c r="LGY125" s="16"/>
      <c r="LGZ125" s="16"/>
      <c r="LHA125" s="16"/>
      <c r="LHB125" s="16"/>
      <c r="LHC125" s="16"/>
      <c r="LHD125" s="16"/>
      <c r="LHE125" s="16"/>
      <c r="LHF125" s="16"/>
      <c r="LHG125" s="16"/>
      <c r="LHH125" s="16"/>
      <c r="LHI125" s="16"/>
      <c r="LHJ125" s="16"/>
      <c r="LHK125" s="16"/>
      <c r="LHL125" s="16"/>
      <c r="LHM125" s="16"/>
      <c r="LHN125" s="16"/>
      <c r="LHO125" s="16"/>
      <c r="LHP125" s="16"/>
      <c r="LHQ125" s="16"/>
      <c r="LHR125" s="16"/>
      <c r="LHS125" s="16"/>
      <c r="LHT125" s="16"/>
      <c r="LHU125" s="16"/>
      <c r="LHV125" s="16"/>
      <c r="LHW125" s="16"/>
      <c r="LHX125" s="16"/>
      <c r="LHY125" s="16"/>
      <c r="LHZ125" s="16"/>
      <c r="LIA125" s="16"/>
      <c r="LIB125" s="16"/>
      <c r="LIC125" s="16"/>
      <c r="LID125" s="16"/>
      <c r="LIE125" s="16"/>
      <c r="LIF125" s="16"/>
      <c r="LIG125" s="16"/>
      <c r="LIH125" s="16"/>
      <c r="LII125" s="16"/>
      <c r="LIJ125" s="16"/>
      <c r="LIK125" s="16"/>
      <c r="LIL125" s="16"/>
      <c r="LIM125" s="16"/>
      <c r="LIN125" s="16"/>
      <c r="LIO125" s="16"/>
      <c r="LIP125" s="16"/>
      <c r="LIQ125" s="16"/>
      <c r="LIR125" s="16"/>
      <c r="LIS125" s="16"/>
      <c r="LIT125" s="16"/>
      <c r="LIU125" s="16"/>
      <c r="LIV125" s="16"/>
      <c r="LIW125" s="16"/>
      <c r="LIX125" s="16"/>
      <c r="LIY125" s="16"/>
      <c r="LIZ125" s="16"/>
      <c r="LJA125" s="16"/>
      <c r="LJB125" s="16"/>
      <c r="LJC125" s="16"/>
      <c r="LJD125" s="16"/>
      <c r="LJE125" s="16"/>
      <c r="LJF125" s="16"/>
      <c r="LJG125" s="16"/>
      <c r="LJH125" s="16"/>
      <c r="LJI125" s="16"/>
      <c r="LJJ125" s="16"/>
      <c r="LJK125" s="16"/>
      <c r="LJL125" s="16"/>
      <c r="LJM125" s="16"/>
      <c r="LJN125" s="16"/>
      <c r="LJO125" s="16"/>
      <c r="LJP125" s="16"/>
      <c r="LJQ125" s="16"/>
      <c r="LJR125" s="16"/>
      <c r="LJS125" s="16"/>
      <c r="LJT125" s="16"/>
      <c r="LJU125" s="16"/>
      <c r="LJV125" s="16"/>
      <c r="LJW125" s="16"/>
      <c r="LJX125" s="16"/>
      <c r="LJY125" s="16"/>
      <c r="LJZ125" s="16"/>
      <c r="LKA125" s="16"/>
      <c r="LKB125" s="16"/>
      <c r="LKC125" s="16"/>
      <c r="LKD125" s="16"/>
      <c r="LKE125" s="16"/>
      <c r="LKF125" s="16"/>
      <c r="LKG125" s="16"/>
      <c r="LKH125" s="16"/>
      <c r="LKI125" s="16"/>
      <c r="LKJ125" s="16"/>
      <c r="LKK125" s="16"/>
      <c r="LKL125" s="16"/>
      <c r="LKM125" s="16"/>
      <c r="LKN125" s="16"/>
      <c r="LKO125" s="16"/>
      <c r="LKP125" s="16"/>
      <c r="LKQ125" s="16"/>
      <c r="LKR125" s="16"/>
      <c r="LKS125" s="16"/>
      <c r="LKT125" s="16"/>
      <c r="LKU125" s="16"/>
      <c r="LKV125" s="16"/>
      <c r="LKW125" s="16"/>
      <c r="LKX125" s="16"/>
      <c r="LKY125" s="16"/>
      <c r="LKZ125" s="16"/>
      <c r="LLA125" s="16"/>
      <c r="LLB125" s="16"/>
      <c r="LLC125" s="16"/>
      <c r="LLD125" s="16"/>
      <c r="LLE125" s="16"/>
      <c r="LLF125" s="16"/>
      <c r="LLG125" s="16"/>
      <c r="LLH125" s="16"/>
      <c r="LLI125" s="16"/>
      <c r="LLJ125" s="16"/>
      <c r="LLK125" s="16"/>
      <c r="LLL125" s="16"/>
      <c r="LLM125" s="16"/>
      <c r="LLN125" s="16"/>
      <c r="LLO125" s="16"/>
      <c r="LLP125" s="16"/>
      <c r="LLQ125" s="16"/>
      <c r="LLR125" s="16"/>
      <c r="LLS125" s="16"/>
      <c r="LLT125" s="16"/>
      <c r="LLU125" s="16"/>
      <c r="LLV125" s="16"/>
      <c r="LLW125" s="16"/>
      <c r="LLX125" s="16"/>
      <c r="LLY125" s="16"/>
      <c r="LLZ125" s="16"/>
      <c r="LMA125" s="16"/>
      <c r="LMB125" s="16"/>
      <c r="LMC125" s="16"/>
      <c r="LMD125" s="16"/>
      <c r="LME125" s="16"/>
      <c r="LMF125" s="16"/>
      <c r="LMG125" s="16"/>
      <c r="LMH125" s="16"/>
      <c r="LMI125" s="16"/>
      <c r="LMJ125" s="16"/>
      <c r="LMK125" s="16"/>
      <c r="LML125" s="16"/>
      <c r="LMM125" s="16"/>
      <c r="LMN125" s="16"/>
      <c r="LMO125" s="16"/>
      <c r="LMP125" s="16"/>
      <c r="LMQ125" s="16"/>
      <c r="LMR125" s="16"/>
      <c r="LMS125" s="16"/>
      <c r="LMT125" s="16"/>
      <c r="LMU125" s="16"/>
      <c r="LMV125" s="16"/>
      <c r="LMW125" s="16"/>
      <c r="LMX125" s="16"/>
      <c r="LMY125" s="16"/>
      <c r="LMZ125" s="16"/>
      <c r="LNA125" s="16"/>
      <c r="LNB125" s="16"/>
      <c r="LNC125" s="16"/>
      <c r="LND125" s="16"/>
      <c r="LNE125" s="16"/>
      <c r="LNF125" s="16"/>
      <c r="LNG125" s="16"/>
      <c r="LNH125" s="16"/>
      <c r="LNI125" s="16"/>
      <c r="LNJ125" s="16"/>
      <c r="LNK125" s="16"/>
      <c r="LNL125" s="16"/>
      <c r="LNM125" s="16"/>
      <c r="LNN125" s="16"/>
      <c r="LNO125" s="16"/>
      <c r="LNP125" s="16"/>
      <c r="LNQ125" s="16"/>
      <c r="LNR125" s="16"/>
      <c r="LNS125" s="16"/>
      <c r="LNT125" s="16"/>
      <c r="LNU125" s="16"/>
      <c r="LNV125" s="16"/>
      <c r="LNW125" s="16"/>
      <c r="LNX125" s="16"/>
      <c r="LNY125" s="16"/>
      <c r="LNZ125" s="16"/>
      <c r="LOA125" s="16"/>
      <c r="LOB125" s="16"/>
      <c r="LOC125" s="16"/>
      <c r="LOD125" s="16"/>
      <c r="LOE125" s="16"/>
      <c r="LOF125" s="16"/>
      <c r="LOG125" s="16"/>
      <c r="LOH125" s="16"/>
      <c r="LOI125" s="16"/>
      <c r="LOJ125" s="16"/>
      <c r="LOK125" s="16"/>
      <c r="LOL125" s="16"/>
      <c r="LOM125" s="16"/>
      <c r="LON125" s="16"/>
      <c r="LOO125" s="16"/>
      <c r="LOP125" s="16"/>
      <c r="LOQ125" s="16"/>
      <c r="LOR125" s="16"/>
      <c r="LOS125" s="16"/>
      <c r="LOT125" s="16"/>
      <c r="LOU125" s="16"/>
      <c r="LOV125" s="16"/>
      <c r="LOW125" s="16"/>
      <c r="LOX125" s="16"/>
      <c r="LOY125" s="16"/>
      <c r="LOZ125" s="16"/>
      <c r="LPA125" s="16"/>
      <c r="LPB125" s="16"/>
      <c r="LPC125" s="16"/>
      <c r="LPD125" s="16"/>
      <c r="LPE125" s="16"/>
      <c r="LPF125" s="16"/>
      <c r="LPG125" s="16"/>
      <c r="LPH125" s="16"/>
      <c r="LPI125" s="16"/>
      <c r="LPJ125" s="16"/>
      <c r="LPK125" s="16"/>
      <c r="LPL125" s="16"/>
      <c r="LPM125" s="16"/>
      <c r="LPN125" s="16"/>
      <c r="LPO125" s="16"/>
      <c r="LPP125" s="16"/>
      <c r="LPQ125" s="16"/>
      <c r="LPR125" s="16"/>
      <c r="LPS125" s="16"/>
      <c r="LPT125" s="16"/>
      <c r="LPU125" s="16"/>
      <c r="LPV125" s="16"/>
      <c r="LPW125" s="16"/>
      <c r="LPX125" s="16"/>
      <c r="LPY125" s="16"/>
      <c r="LPZ125" s="16"/>
      <c r="LQA125" s="16"/>
      <c r="LQB125" s="16"/>
      <c r="LQC125" s="16"/>
      <c r="LQD125" s="16"/>
      <c r="LQE125" s="16"/>
      <c r="LQF125" s="16"/>
      <c r="LQG125" s="16"/>
      <c r="LQH125" s="16"/>
      <c r="LQI125" s="16"/>
      <c r="LQJ125" s="16"/>
      <c r="LQK125" s="16"/>
      <c r="LQL125" s="16"/>
      <c r="LQM125" s="16"/>
      <c r="LQN125" s="16"/>
      <c r="LQO125" s="16"/>
      <c r="LQP125" s="16"/>
      <c r="LQQ125" s="16"/>
      <c r="LQR125" s="16"/>
      <c r="LQS125" s="16"/>
      <c r="LQT125" s="16"/>
      <c r="LQU125" s="16"/>
      <c r="LQV125" s="16"/>
      <c r="LQW125" s="16"/>
      <c r="LQX125" s="16"/>
      <c r="LQY125" s="16"/>
      <c r="LQZ125" s="16"/>
      <c r="LRA125" s="16"/>
      <c r="LRB125" s="16"/>
      <c r="LRC125" s="16"/>
      <c r="LRD125" s="16"/>
      <c r="LRE125" s="16"/>
      <c r="LRF125" s="16"/>
      <c r="LRG125" s="16"/>
      <c r="LRH125" s="16"/>
      <c r="LRI125" s="16"/>
      <c r="LRJ125" s="16"/>
      <c r="LRK125" s="16"/>
      <c r="LRL125" s="16"/>
      <c r="LRM125" s="16"/>
      <c r="LRN125" s="16"/>
      <c r="LRO125" s="16"/>
      <c r="LRP125" s="16"/>
      <c r="LRQ125" s="16"/>
      <c r="LRR125" s="16"/>
      <c r="LRS125" s="16"/>
      <c r="LRT125" s="16"/>
      <c r="LRU125" s="16"/>
      <c r="LRV125" s="16"/>
      <c r="LRW125" s="16"/>
      <c r="LRX125" s="16"/>
      <c r="LRY125" s="16"/>
      <c r="LRZ125" s="16"/>
      <c r="LSA125" s="16"/>
      <c r="LSB125" s="16"/>
      <c r="LSC125" s="16"/>
      <c r="LSD125" s="16"/>
      <c r="LSE125" s="16"/>
      <c r="LSF125" s="16"/>
      <c r="LSG125" s="16"/>
      <c r="LSH125" s="16"/>
      <c r="LSI125" s="16"/>
      <c r="LSJ125" s="16"/>
      <c r="LSK125" s="16"/>
      <c r="LSL125" s="16"/>
      <c r="LSM125" s="16"/>
      <c r="LSN125" s="16"/>
      <c r="LSO125" s="16"/>
      <c r="LSP125" s="16"/>
      <c r="LSQ125" s="16"/>
      <c r="LSR125" s="16"/>
      <c r="LSS125" s="16"/>
      <c r="LST125" s="16"/>
      <c r="LSU125" s="16"/>
      <c r="LSV125" s="16"/>
      <c r="LSW125" s="16"/>
      <c r="LSX125" s="16"/>
      <c r="LSY125" s="16"/>
      <c r="LSZ125" s="16"/>
      <c r="LTA125" s="16"/>
      <c r="LTB125" s="16"/>
      <c r="LTC125" s="16"/>
      <c r="LTD125" s="16"/>
      <c r="LTE125" s="16"/>
      <c r="LTF125" s="16"/>
      <c r="LTG125" s="16"/>
      <c r="LTH125" s="16"/>
      <c r="LTI125" s="16"/>
      <c r="LTJ125" s="16"/>
      <c r="LTK125" s="16"/>
      <c r="LTL125" s="16"/>
      <c r="LTM125" s="16"/>
      <c r="LTN125" s="16"/>
      <c r="LTO125" s="16"/>
      <c r="LTP125" s="16"/>
      <c r="LTQ125" s="16"/>
      <c r="LTR125" s="16"/>
      <c r="LTS125" s="16"/>
      <c r="LTT125" s="16"/>
      <c r="LTU125" s="16"/>
      <c r="LTV125" s="16"/>
      <c r="LTW125" s="16"/>
      <c r="LTX125" s="16"/>
      <c r="LTY125" s="16"/>
      <c r="LTZ125" s="16"/>
      <c r="LUA125" s="16"/>
      <c r="LUB125" s="16"/>
      <c r="LUC125" s="16"/>
      <c r="LUD125" s="16"/>
      <c r="LUE125" s="16"/>
      <c r="LUF125" s="16"/>
      <c r="LUG125" s="16"/>
      <c r="LUH125" s="16"/>
      <c r="LUI125" s="16"/>
      <c r="LUJ125" s="16"/>
      <c r="LUK125" s="16"/>
      <c r="LUL125" s="16"/>
      <c r="LUM125" s="16"/>
      <c r="LUN125" s="16"/>
      <c r="LUO125" s="16"/>
      <c r="LUP125" s="16"/>
      <c r="LUQ125" s="16"/>
      <c r="LUR125" s="16"/>
      <c r="LUS125" s="16"/>
      <c r="LUT125" s="16"/>
      <c r="LUU125" s="16"/>
      <c r="LUV125" s="16"/>
      <c r="LUW125" s="16"/>
      <c r="LUX125" s="16"/>
      <c r="LUY125" s="16"/>
      <c r="LUZ125" s="16"/>
      <c r="LVA125" s="16"/>
      <c r="LVB125" s="16"/>
      <c r="LVC125" s="16"/>
      <c r="LVD125" s="16"/>
      <c r="LVE125" s="16"/>
      <c r="LVF125" s="16"/>
      <c r="LVG125" s="16"/>
      <c r="LVH125" s="16"/>
      <c r="LVI125" s="16"/>
      <c r="LVJ125" s="16"/>
      <c r="LVK125" s="16"/>
      <c r="LVL125" s="16"/>
      <c r="LVM125" s="16"/>
      <c r="LVN125" s="16"/>
      <c r="LVO125" s="16"/>
      <c r="LVP125" s="16"/>
      <c r="LVQ125" s="16"/>
      <c r="LVR125" s="16"/>
      <c r="LVS125" s="16"/>
      <c r="LVT125" s="16"/>
      <c r="LVU125" s="16"/>
      <c r="LVV125" s="16"/>
      <c r="LVW125" s="16"/>
      <c r="LVX125" s="16"/>
      <c r="LVY125" s="16"/>
      <c r="LVZ125" s="16"/>
      <c r="LWA125" s="16"/>
      <c r="LWB125" s="16"/>
      <c r="LWC125" s="16"/>
      <c r="LWD125" s="16"/>
      <c r="LWE125" s="16"/>
      <c r="LWF125" s="16"/>
      <c r="LWG125" s="16"/>
      <c r="LWH125" s="16"/>
      <c r="LWI125" s="16"/>
      <c r="LWJ125" s="16"/>
      <c r="LWK125" s="16"/>
      <c r="LWL125" s="16"/>
      <c r="LWM125" s="16"/>
      <c r="LWN125" s="16"/>
      <c r="LWO125" s="16"/>
      <c r="LWP125" s="16"/>
      <c r="LWQ125" s="16"/>
      <c r="LWR125" s="16"/>
      <c r="LWS125" s="16"/>
      <c r="LWT125" s="16"/>
      <c r="LWU125" s="16"/>
      <c r="LWV125" s="16"/>
      <c r="LWW125" s="16"/>
      <c r="LWX125" s="16"/>
      <c r="LWY125" s="16"/>
      <c r="LWZ125" s="16"/>
      <c r="LXA125" s="16"/>
      <c r="LXB125" s="16"/>
      <c r="LXC125" s="16"/>
      <c r="LXD125" s="16"/>
      <c r="LXE125" s="16"/>
      <c r="LXF125" s="16"/>
      <c r="LXG125" s="16"/>
      <c r="LXH125" s="16"/>
      <c r="LXI125" s="16"/>
      <c r="LXJ125" s="16"/>
      <c r="LXK125" s="16"/>
      <c r="LXL125" s="16"/>
      <c r="LXM125" s="16"/>
      <c r="LXN125" s="16"/>
      <c r="LXO125" s="16"/>
      <c r="LXP125" s="16"/>
      <c r="LXQ125" s="16"/>
      <c r="LXR125" s="16"/>
      <c r="LXS125" s="16"/>
      <c r="LXT125" s="16"/>
      <c r="LXU125" s="16"/>
      <c r="LXV125" s="16"/>
      <c r="LXW125" s="16"/>
      <c r="LXX125" s="16"/>
      <c r="LXY125" s="16"/>
      <c r="LXZ125" s="16"/>
      <c r="LYA125" s="16"/>
      <c r="LYB125" s="16"/>
      <c r="LYC125" s="16"/>
      <c r="LYD125" s="16"/>
      <c r="LYE125" s="16"/>
      <c r="LYF125" s="16"/>
      <c r="LYG125" s="16"/>
      <c r="LYH125" s="16"/>
      <c r="LYI125" s="16"/>
      <c r="LYJ125" s="16"/>
      <c r="LYK125" s="16"/>
      <c r="LYL125" s="16"/>
      <c r="LYM125" s="16"/>
      <c r="LYN125" s="16"/>
      <c r="LYO125" s="16"/>
      <c r="LYP125" s="16"/>
      <c r="LYQ125" s="16"/>
      <c r="LYR125" s="16"/>
      <c r="LYS125" s="16"/>
      <c r="LYT125" s="16"/>
      <c r="LYU125" s="16"/>
      <c r="LYV125" s="16"/>
      <c r="LYW125" s="16"/>
      <c r="LYX125" s="16"/>
      <c r="LYY125" s="16"/>
      <c r="LYZ125" s="16"/>
      <c r="LZA125" s="16"/>
      <c r="LZB125" s="16"/>
      <c r="LZC125" s="16"/>
      <c r="LZD125" s="16"/>
      <c r="LZE125" s="16"/>
      <c r="LZF125" s="16"/>
      <c r="LZG125" s="16"/>
      <c r="LZH125" s="16"/>
      <c r="LZI125" s="16"/>
      <c r="LZJ125" s="16"/>
      <c r="LZK125" s="16"/>
      <c r="LZL125" s="16"/>
      <c r="LZM125" s="16"/>
      <c r="LZN125" s="16"/>
      <c r="LZO125" s="16"/>
      <c r="LZP125" s="16"/>
      <c r="LZQ125" s="16"/>
      <c r="LZR125" s="16"/>
      <c r="LZS125" s="16"/>
      <c r="LZT125" s="16"/>
      <c r="LZU125" s="16"/>
      <c r="LZV125" s="16"/>
      <c r="LZW125" s="16"/>
      <c r="LZX125" s="16"/>
      <c r="LZY125" s="16"/>
      <c r="LZZ125" s="16"/>
      <c r="MAA125" s="16"/>
      <c r="MAB125" s="16"/>
      <c r="MAC125" s="16"/>
      <c r="MAD125" s="16"/>
      <c r="MAE125" s="16"/>
      <c r="MAF125" s="16"/>
      <c r="MAG125" s="16"/>
      <c r="MAH125" s="16"/>
      <c r="MAI125" s="16"/>
      <c r="MAJ125" s="16"/>
      <c r="MAK125" s="16"/>
      <c r="MAL125" s="16"/>
      <c r="MAM125" s="16"/>
      <c r="MAN125" s="16"/>
      <c r="MAO125" s="16"/>
      <c r="MAP125" s="16"/>
      <c r="MAQ125" s="16"/>
      <c r="MAR125" s="16"/>
      <c r="MAS125" s="16"/>
      <c r="MAT125" s="16"/>
      <c r="MAU125" s="16"/>
      <c r="MAV125" s="16"/>
      <c r="MAW125" s="16"/>
      <c r="MAX125" s="16"/>
      <c r="MAY125" s="16"/>
      <c r="MAZ125" s="16"/>
      <c r="MBA125" s="16"/>
      <c r="MBB125" s="16"/>
      <c r="MBC125" s="16"/>
      <c r="MBD125" s="16"/>
      <c r="MBE125" s="16"/>
      <c r="MBF125" s="16"/>
      <c r="MBG125" s="16"/>
      <c r="MBH125" s="16"/>
      <c r="MBI125" s="16"/>
      <c r="MBJ125" s="16"/>
      <c r="MBK125" s="16"/>
      <c r="MBL125" s="16"/>
      <c r="MBM125" s="16"/>
      <c r="MBN125" s="16"/>
      <c r="MBO125" s="16"/>
      <c r="MBP125" s="16"/>
      <c r="MBQ125" s="16"/>
      <c r="MBR125" s="16"/>
      <c r="MBS125" s="16"/>
      <c r="MBT125" s="16"/>
      <c r="MBU125" s="16"/>
      <c r="MBV125" s="16"/>
      <c r="MBW125" s="16"/>
      <c r="MBX125" s="16"/>
      <c r="MBY125" s="16"/>
      <c r="MBZ125" s="16"/>
      <c r="MCA125" s="16"/>
      <c r="MCB125" s="16"/>
      <c r="MCC125" s="16"/>
      <c r="MCD125" s="16"/>
      <c r="MCE125" s="16"/>
      <c r="MCF125" s="16"/>
      <c r="MCG125" s="16"/>
      <c r="MCH125" s="16"/>
      <c r="MCI125" s="16"/>
      <c r="MCJ125" s="16"/>
      <c r="MCK125" s="16"/>
      <c r="MCL125" s="16"/>
      <c r="MCM125" s="16"/>
      <c r="MCN125" s="16"/>
      <c r="MCO125" s="16"/>
      <c r="MCP125" s="16"/>
      <c r="MCQ125" s="16"/>
      <c r="MCR125" s="16"/>
      <c r="MCS125" s="16"/>
      <c r="MCT125" s="16"/>
      <c r="MCU125" s="16"/>
      <c r="MCV125" s="16"/>
      <c r="MCW125" s="16"/>
      <c r="MCX125" s="16"/>
      <c r="MCY125" s="16"/>
      <c r="MCZ125" s="16"/>
      <c r="MDA125" s="16"/>
      <c r="MDB125" s="16"/>
      <c r="MDC125" s="16"/>
      <c r="MDD125" s="16"/>
      <c r="MDE125" s="16"/>
      <c r="MDF125" s="16"/>
      <c r="MDG125" s="16"/>
      <c r="MDH125" s="16"/>
      <c r="MDI125" s="16"/>
      <c r="MDJ125" s="16"/>
      <c r="MDK125" s="16"/>
      <c r="MDL125" s="16"/>
      <c r="MDM125" s="16"/>
      <c r="MDN125" s="16"/>
      <c r="MDO125" s="16"/>
      <c r="MDP125" s="16"/>
      <c r="MDQ125" s="16"/>
      <c r="MDR125" s="16"/>
      <c r="MDS125" s="16"/>
      <c r="MDT125" s="16"/>
      <c r="MDU125" s="16"/>
      <c r="MDV125" s="16"/>
      <c r="MDW125" s="16"/>
      <c r="MDX125" s="16"/>
      <c r="MDY125" s="16"/>
      <c r="MDZ125" s="16"/>
      <c r="MEA125" s="16"/>
      <c r="MEB125" s="16"/>
      <c r="MEC125" s="16"/>
      <c r="MED125" s="16"/>
      <c r="MEE125" s="16"/>
      <c r="MEF125" s="16"/>
      <c r="MEG125" s="16"/>
      <c r="MEH125" s="16"/>
      <c r="MEI125" s="16"/>
      <c r="MEJ125" s="16"/>
      <c r="MEK125" s="16"/>
      <c r="MEL125" s="16"/>
      <c r="MEM125" s="16"/>
      <c r="MEN125" s="16"/>
      <c r="MEO125" s="16"/>
      <c r="MEP125" s="16"/>
      <c r="MEQ125" s="16"/>
      <c r="MER125" s="16"/>
      <c r="MES125" s="16"/>
      <c r="MET125" s="16"/>
      <c r="MEU125" s="16"/>
      <c r="MEV125" s="16"/>
      <c r="MEW125" s="16"/>
      <c r="MEX125" s="16"/>
      <c r="MEY125" s="16"/>
      <c r="MEZ125" s="16"/>
      <c r="MFA125" s="16"/>
      <c r="MFB125" s="16"/>
      <c r="MFC125" s="16"/>
      <c r="MFD125" s="16"/>
      <c r="MFE125" s="16"/>
      <c r="MFF125" s="16"/>
      <c r="MFG125" s="16"/>
      <c r="MFH125" s="16"/>
      <c r="MFI125" s="16"/>
      <c r="MFJ125" s="16"/>
      <c r="MFK125" s="16"/>
      <c r="MFL125" s="16"/>
      <c r="MFM125" s="16"/>
      <c r="MFN125" s="16"/>
      <c r="MFO125" s="16"/>
      <c r="MFP125" s="16"/>
      <c r="MFQ125" s="16"/>
      <c r="MFR125" s="16"/>
      <c r="MFS125" s="16"/>
      <c r="MFT125" s="16"/>
      <c r="MFU125" s="16"/>
      <c r="MFV125" s="16"/>
      <c r="MFW125" s="16"/>
      <c r="MFX125" s="16"/>
      <c r="MFY125" s="16"/>
      <c r="MFZ125" s="16"/>
      <c r="MGA125" s="16"/>
      <c r="MGB125" s="16"/>
      <c r="MGC125" s="16"/>
      <c r="MGD125" s="16"/>
      <c r="MGE125" s="16"/>
      <c r="MGF125" s="16"/>
      <c r="MGG125" s="16"/>
      <c r="MGH125" s="16"/>
      <c r="MGI125" s="16"/>
      <c r="MGJ125" s="16"/>
      <c r="MGK125" s="16"/>
      <c r="MGL125" s="16"/>
      <c r="MGM125" s="16"/>
      <c r="MGN125" s="16"/>
      <c r="MGO125" s="16"/>
      <c r="MGP125" s="16"/>
      <c r="MGQ125" s="16"/>
      <c r="MGR125" s="16"/>
      <c r="MGS125" s="16"/>
      <c r="MGT125" s="16"/>
      <c r="MGU125" s="16"/>
      <c r="MGV125" s="16"/>
      <c r="MGW125" s="16"/>
      <c r="MGX125" s="16"/>
      <c r="MGY125" s="16"/>
      <c r="MGZ125" s="16"/>
      <c r="MHA125" s="16"/>
      <c r="MHB125" s="16"/>
      <c r="MHC125" s="16"/>
      <c r="MHD125" s="16"/>
      <c r="MHE125" s="16"/>
      <c r="MHF125" s="16"/>
      <c r="MHG125" s="16"/>
      <c r="MHH125" s="16"/>
      <c r="MHI125" s="16"/>
      <c r="MHJ125" s="16"/>
      <c r="MHK125" s="16"/>
      <c r="MHL125" s="16"/>
      <c r="MHM125" s="16"/>
      <c r="MHN125" s="16"/>
      <c r="MHO125" s="16"/>
      <c r="MHP125" s="16"/>
      <c r="MHQ125" s="16"/>
      <c r="MHR125" s="16"/>
      <c r="MHS125" s="16"/>
      <c r="MHT125" s="16"/>
      <c r="MHU125" s="16"/>
      <c r="MHV125" s="16"/>
      <c r="MHW125" s="16"/>
      <c r="MHX125" s="16"/>
      <c r="MHY125" s="16"/>
      <c r="MHZ125" s="16"/>
      <c r="MIA125" s="16"/>
      <c r="MIB125" s="16"/>
      <c r="MIC125" s="16"/>
      <c r="MID125" s="16"/>
      <c r="MIE125" s="16"/>
      <c r="MIF125" s="16"/>
      <c r="MIG125" s="16"/>
      <c r="MIH125" s="16"/>
      <c r="MII125" s="16"/>
      <c r="MIJ125" s="16"/>
      <c r="MIK125" s="16"/>
      <c r="MIL125" s="16"/>
      <c r="MIM125" s="16"/>
      <c r="MIN125" s="16"/>
      <c r="MIO125" s="16"/>
      <c r="MIP125" s="16"/>
      <c r="MIQ125" s="16"/>
      <c r="MIR125" s="16"/>
      <c r="MIS125" s="16"/>
      <c r="MIT125" s="16"/>
      <c r="MIU125" s="16"/>
      <c r="MIV125" s="16"/>
      <c r="MIW125" s="16"/>
      <c r="MIX125" s="16"/>
      <c r="MIY125" s="16"/>
      <c r="MIZ125" s="16"/>
      <c r="MJA125" s="16"/>
      <c r="MJB125" s="16"/>
      <c r="MJC125" s="16"/>
      <c r="MJD125" s="16"/>
      <c r="MJE125" s="16"/>
      <c r="MJF125" s="16"/>
      <c r="MJG125" s="16"/>
      <c r="MJH125" s="16"/>
      <c r="MJI125" s="16"/>
      <c r="MJJ125" s="16"/>
      <c r="MJK125" s="16"/>
      <c r="MJL125" s="16"/>
      <c r="MJM125" s="16"/>
      <c r="MJN125" s="16"/>
      <c r="MJO125" s="16"/>
      <c r="MJP125" s="16"/>
      <c r="MJQ125" s="16"/>
      <c r="MJR125" s="16"/>
      <c r="MJS125" s="16"/>
      <c r="MJT125" s="16"/>
      <c r="MJU125" s="16"/>
      <c r="MJV125" s="16"/>
      <c r="MJW125" s="16"/>
      <c r="MJX125" s="16"/>
      <c r="MJY125" s="16"/>
      <c r="MJZ125" s="16"/>
      <c r="MKA125" s="16"/>
      <c r="MKB125" s="16"/>
      <c r="MKC125" s="16"/>
      <c r="MKD125" s="16"/>
      <c r="MKE125" s="16"/>
      <c r="MKF125" s="16"/>
      <c r="MKG125" s="16"/>
      <c r="MKH125" s="16"/>
      <c r="MKI125" s="16"/>
      <c r="MKJ125" s="16"/>
      <c r="MKK125" s="16"/>
      <c r="MKL125" s="16"/>
      <c r="MKM125" s="16"/>
      <c r="MKN125" s="16"/>
      <c r="MKO125" s="16"/>
      <c r="MKP125" s="16"/>
      <c r="MKQ125" s="16"/>
      <c r="MKR125" s="16"/>
      <c r="MKS125" s="16"/>
      <c r="MKT125" s="16"/>
      <c r="MKU125" s="16"/>
      <c r="MKV125" s="16"/>
      <c r="MKW125" s="16"/>
      <c r="MKX125" s="16"/>
      <c r="MKY125" s="16"/>
      <c r="MKZ125" s="16"/>
      <c r="MLA125" s="16"/>
      <c r="MLB125" s="16"/>
      <c r="MLC125" s="16"/>
      <c r="MLD125" s="16"/>
      <c r="MLE125" s="16"/>
      <c r="MLF125" s="16"/>
      <c r="MLG125" s="16"/>
      <c r="MLH125" s="16"/>
      <c r="MLI125" s="16"/>
      <c r="MLJ125" s="16"/>
      <c r="MLK125" s="16"/>
      <c r="MLL125" s="16"/>
      <c r="MLM125" s="16"/>
      <c r="MLN125" s="16"/>
      <c r="MLO125" s="16"/>
      <c r="MLP125" s="16"/>
      <c r="MLQ125" s="16"/>
      <c r="MLR125" s="16"/>
      <c r="MLS125" s="16"/>
      <c r="MLT125" s="16"/>
      <c r="MLU125" s="16"/>
      <c r="MLV125" s="16"/>
      <c r="MLW125" s="16"/>
      <c r="MLX125" s="16"/>
      <c r="MLY125" s="16"/>
      <c r="MLZ125" s="16"/>
      <c r="MMA125" s="16"/>
      <c r="MMB125" s="16"/>
      <c r="MMC125" s="16"/>
      <c r="MMD125" s="16"/>
      <c r="MME125" s="16"/>
      <c r="MMF125" s="16"/>
      <c r="MMG125" s="16"/>
      <c r="MMH125" s="16"/>
      <c r="MMI125" s="16"/>
      <c r="MMJ125" s="16"/>
      <c r="MMK125" s="16"/>
      <c r="MML125" s="16"/>
      <c r="MMM125" s="16"/>
      <c r="MMN125" s="16"/>
      <c r="MMO125" s="16"/>
      <c r="MMP125" s="16"/>
      <c r="MMQ125" s="16"/>
      <c r="MMR125" s="16"/>
      <c r="MMS125" s="16"/>
      <c r="MMT125" s="16"/>
      <c r="MMU125" s="16"/>
      <c r="MMV125" s="16"/>
      <c r="MMW125" s="16"/>
      <c r="MMX125" s="16"/>
      <c r="MMY125" s="16"/>
      <c r="MMZ125" s="16"/>
      <c r="MNA125" s="16"/>
      <c r="MNB125" s="16"/>
      <c r="MNC125" s="16"/>
      <c r="MND125" s="16"/>
      <c r="MNE125" s="16"/>
      <c r="MNF125" s="16"/>
      <c r="MNG125" s="16"/>
      <c r="MNH125" s="16"/>
      <c r="MNI125" s="16"/>
      <c r="MNJ125" s="16"/>
      <c r="MNK125" s="16"/>
      <c r="MNL125" s="16"/>
      <c r="MNM125" s="16"/>
      <c r="MNN125" s="16"/>
      <c r="MNO125" s="16"/>
      <c r="MNP125" s="16"/>
      <c r="MNQ125" s="16"/>
      <c r="MNR125" s="16"/>
      <c r="MNS125" s="16"/>
      <c r="MNT125" s="16"/>
      <c r="MNU125" s="16"/>
      <c r="MNV125" s="16"/>
      <c r="MNW125" s="16"/>
      <c r="MNX125" s="16"/>
      <c r="MNY125" s="16"/>
      <c r="MNZ125" s="16"/>
      <c r="MOA125" s="16"/>
      <c r="MOB125" s="16"/>
      <c r="MOC125" s="16"/>
      <c r="MOD125" s="16"/>
      <c r="MOE125" s="16"/>
      <c r="MOF125" s="16"/>
      <c r="MOG125" s="16"/>
      <c r="MOH125" s="16"/>
      <c r="MOI125" s="16"/>
      <c r="MOJ125" s="16"/>
      <c r="MOK125" s="16"/>
      <c r="MOL125" s="16"/>
      <c r="MOM125" s="16"/>
      <c r="MON125" s="16"/>
      <c r="MOO125" s="16"/>
      <c r="MOP125" s="16"/>
      <c r="MOQ125" s="16"/>
      <c r="MOR125" s="16"/>
      <c r="MOS125" s="16"/>
      <c r="MOT125" s="16"/>
      <c r="MOU125" s="16"/>
      <c r="MOV125" s="16"/>
      <c r="MOW125" s="16"/>
      <c r="MOX125" s="16"/>
      <c r="MOY125" s="16"/>
      <c r="MOZ125" s="16"/>
      <c r="MPA125" s="16"/>
      <c r="MPB125" s="16"/>
      <c r="MPC125" s="16"/>
      <c r="MPD125" s="16"/>
      <c r="MPE125" s="16"/>
      <c r="MPF125" s="16"/>
      <c r="MPG125" s="16"/>
      <c r="MPH125" s="16"/>
      <c r="MPI125" s="16"/>
      <c r="MPJ125" s="16"/>
      <c r="MPK125" s="16"/>
      <c r="MPL125" s="16"/>
      <c r="MPM125" s="16"/>
      <c r="MPN125" s="16"/>
      <c r="MPO125" s="16"/>
      <c r="MPP125" s="16"/>
      <c r="MPQ125" s="16"/>
      <c r="MPR125" s="16"/>
      <c r="MPS125" s="16"/>
      <c r="MPT125" s="16"/>
      <c r="MPU125" s="16"/>
      <c r="MPV125" s="16"/>
      <c r="MPW125" s="16"/>
      <c r="MPX125" s="16"/>
      <c r="MPY125" s="16"/>
      <c r="MPZ125" s="16"/>
      <c r="MQA125" s="16"/>
      <c r="MQB125" s="16"/>
      <c r="MQC125" s="16"/>
      <c r="MQD125" s="16"/>
      <c r="MQE125" s="16"/>
      <c r="MQF125" s="16"/>
      <c r="MQG125" s="16"/>
      <c r="MQH125" s="16"/>
      <c r="MQI125" s="16"/>
      <c r="MQJ125" s="16"/>
      <c r="MQK125" s="16"/>
      <c r="MQL125" s="16"/>
      <c r="MQM125" s="16"/>
      <c r="MQN125" s="16"/>
      <c r="MQO125" s="16"/>
      <c r="MQP125" s="16"/>
      <c r="MQQ125" s="16"/>
      <c r="MQR125" s="16"/>
      <c r="MQS125" s="16"/>
      <c r="MQT125" s="16"/>
      <c r="MQU125" s="16"/>
      <c r="MQV125" s="16"/>
      <c r="MQW125" s="16"/>
      <c r="MQX125" s="16"/>
      <c r="MQY125" s="16"/>
      <c r="MQZ125" s="16"/>
      <c r="MRA125" s="16"/>
      <c r="MRB125" s="16"/>
      <c r="MRC125" s="16"/>
      <c r="MRD125" s="16"/>
      <c r="MRE125" s="16"/>
      <c r="MRF125" s="16"/>
      <c r="MRG125" s="16"/>
      <c r="MRH125" s="16"/>
      <c r="MRI125" s="16"/>
      <c r="MRJ125" s="16"/>
      <c r="MRK125" s="16"/>
      <c r="MRL125" s="16"/>
      <c r="MRM125" s="16"/>
      <c r="MRN125" s="16"/>
      <c r="MRO125" s="16"/>
      <c r="MRP125" s="16"/>
      <c r="MRQ125" s="16"/>
      <c r="MRR125" s="16"/>
      <c r="MRS125" s="16"/>
      <c r="MRT125" s="16"/>
      <c r="MRU125" s="16"/>
      <c r="MRV125" s="16"/>
      <c r="MRW125" s="16"/>
      <c r="MRX125" s="16"/>
      <c r="MRY125" s="16"/>
      <c r="MRZ125" s="16"/>
      <c r="MSA125" s="16"/>
      <c r="MSB125" s="16"/>
      <c r="MSC125" s="16"/>
      <c r="MSD125" s="16"/>
      <c r="MSE125" s="16"/>
      <c r="MSF125" s="16"/>
      <c r="MSG125" s="16"/>
      <c r="MSH125" s="16"/>
      <c r="MSI125" s="16"/>
      <c r="MSJ125" s="16"/>
      <c r="MSK125" s="16"/>
      <c r="MSL125" s="16"/>
      <c r="MSM125" s="16"/>
      <c r="MSN125" s="16"/>
      <c r="MSO125" s="16"/>
      <c r="MSP125" s="16"/>
      <c r="MSQ125" s="16"/>
      <c r="MSR125" s="16"/>
      <c r="MSS125" s="16"/>
      <c r="MST125" s="16"/>
      <c r="MSU125" s="16"/>
      <c r="MSV125" s="16"/>
      <c r="MSW125" s="16"/>
      <c r="MSX125" s="16"/>
      <c r="MSY125" s="16"/>
      <c r="MSZ125" s="16"/>
      <c r="MTA125" s="16"/>
      <c r="MTB125" s="16"/>
      <c r="MTC125" s="16"/>
      <c r="MTD125" s="16"/>
      <c r="MTE125" s="16"/>
      <c r="MTF125" s="16"/>
      <c r="MTG125" s="16"/>
      <c r="MTH125" s="16"/>
      <c r="MTI125" s="16"/>
      <c r="MTJ125" s="16"/>
      <c r="MTK125" s="16"/>
      <c r="MTL125" s="16"/>
      <c r="MTM125" s="16"/>
      <c r="MTN125" s="16"/>
      <c r="MTO125" s="16"/>
      <c r="MTP125" s="16"/>
      <c r="MTQ125" s="16"/>
      <c r="MTR125" s="16"/>
      <c r="MTS125" s="16"/>
      <c r="MTT125" s="16"/>
      <c r="MTU125" s="16"/>
      <c r="MTV125" s="16"/>
      <c r="MTW125" s="16"/>
      <c r="MTX125" s="16"/>
      <c r="MTY125" s="16"/>
      <c r="MTZ125" s="16"/>
      <c r="MUA125" s="16"/>
      <c r="MUB125" s="16"/>
      <c r="MUC125" s="16"/>
      <c r="MUD125" s="16"/>
      <c r="MUE125" s="16"/>
      <c r="MUF125" s="16"/>
      <c r="MUG125" s="16"/>
      <c r="MUH125" s="16"/>
      <c r="MUI125" s="16"/>
      <c r="MUJ125" s="16"/>
      <c r="MUK125" s="16"/>
      <c r="MUL125" s="16"/>
      <c r="MUM125" s="16"/>
      <c r="MUN125" s="16"/>
      <c r="MUO125" s="16"/>
      <c r="MUP125" s="16"/>
      <c r="MUQ125" s="16"/>
      <c r="MUR125" s="16"/>
      <c r="MUS125" s="16"/>
      <c r="MUT125" s="16"/>
      <c r="MUU125" s="16"/>
      <c r="MUV125" s="16"/>
      <c r="MUW125" s="16"/>
      <c r="MUX125" s="16"/>
      <c r="MUY125" s="16"/>
      <c r="MUZ125" s="16"/>
      <c r="MVA125" s="16"/>
      <c r="MVB125" s="16"/>
      <c r="MVC125" s="16"/>
      <c r="MVD125" s="16"/>
      <c r="MVE125" s="16"/>
      <c r="MVF125" s="16"/>
      <c r="MVG125" s="16"/>
      <c r="MVH125" s="16"/>
      <c r="MVI125" s="16"/>
      <c r="MVJ125" s="16"/>
      <c r="MVK125" s="16"/>
      <c r="MVL125" s="16"/>
      <c r="MVM125" s="16"/>
      <c r="MVN125" s="16"/>
      <c r="MVO125" s="16"/>
      <c r="MVP125" s="16"/>
      <c r="MVQ125" s="16"/>
      <c r="MVR125" s="16"/>
      <c r="MVS125" s="16"/>
      <c r="MVT125" s="16"/>
      <c r="MVU125" s="16"/>
      <c r="MVV125" s="16"/>
      <c r="MVW125" s="16"/>
      <c r="MVX125" s="16"/>
      <c r="MVY125" s="16"/>
      <c r="MVZ125" s="16"/>
      <c r="MWA125" s="16"/>
      <c r="MWB125" s="16"/>
      <c r="MWC125" s="16"/>
      <c r="MWD125" s="16"/>
      <c r="MWE125" s="16"/>
      <c r="MWF125" s="16"/>
      <c r="MWG125" s="16"/>
      <c r="MWH125" s="16"/>
      <c r="MWI125" s="16"/>
      <c r="MWJ125" s="16"/>
      <c r="MWK125" s="16"/>
      <c r="MWL125" s="16"/>
      <c r="MWM125" s="16"/>
      <c r="MWN125" s="16"/>
      <c r="MWO125" s="16"/>
      <c r="MWP125" s="16"/>
      <c r="MWQ125" s="16"/>
      <c r="MWR125" s="16"/>
      <c r="MWS125" s="16"/>
      <c r="MWT125" s="16"/>
      <c r="MWU125" s="16"/>
      <c r="MWV125" s="16"/>
      <c r="MWW125" s="16"/>
      <c r="MWX125" s="16"/>
      <c r="MWY125" s="16"/>
      <c r="MWZ125" s="16"/>
      <c r="MXA125" s="16"/>
      <c r="MXB125" s="16"/>
      <c r="MXC125" s="16"/>
      <c r="MXD125" s="16"/>
      <c r="MXE125" s="16"/>
      <c r="MXF125" s="16"/>
      <c r="MXG125" s="16"/>
      <c r="MXH125" s="16"/>
      <c r="MXI125" s="16"/>
      <c r="MXJ125" s="16"/>
      <c r="MXK125" s="16"/>
      <c r="MXL125" s="16"/>
      <c r="MXM125" s="16"/>
      <c r="MXN125" s="16"/>
      <c r="MXO125" s="16"/>
      <c r="MXP125" s="16"/>
      <c r="MXQ125" s="16"/>
      <c r="MXR125" s="16"/>
      <c r="MXS125" s="16"/>
      <c r="MXT125" s="16"/>
      <c r="MXU125" s="16"/>
      <c r="MXV125" s="16"/>
      <c r="MXW125" s="16"/>
      <c r="MXX125" s="16"/>
      <c r="MXY125" s="16"/>
      <c r="MXZ125" s="16"/>
      <c r="MYA125" s="16"/>
      <c r="MYB125" s="16"/>
      <c r="MYC125" s="16"/>
      <c r="MYD125" s="16"/>
      <c r="MYE125" s="16"/>
      <c r="MYF125" s="16"/>
      <c r="MYG125" s="16"/>
      <c r="MYH125" s="16"/>
      <c r="MYI125" s="16"/>
      <c r="MYJ125" s="16"/>
      <c r="MYK125" s="16"/>
      <c r="MYL125" s="16"/>
      <c r="MYM125" s="16"/>
      <c r="MYN125" s="16"/>
      <c r="MYO125" s="16"/>
      <c r="MYP125" s="16"/>
      <c r="MYQ125" s="16"/>
      <c r="MYR125" s="16"/>
      <c r="MYS125" s="16"/>
      <c r="MYT125" s="16"/>
      <c r="MYU125" s="16"/>
      <c r="MYV125" s="16"/>
      <c r="MYW125" s="16"/>
      <c r="MYX125" s="16"/>
      <c r="MYY125" s="16"/>
      <c r="MYZ125" s="16"/>
      <c r="MZA125" s="16"/>
      <c r="MZB125" s="16"/>
      <c r="MZC125" s="16"/>
      <c r="MZD125" s="16"/>
      <c r="MZE125" s="16"/>
      <c r="MZF125" s="16"/>
      <c r="MZG125" s="16"/>
      <c r="MZH125" s="16"/>
      <c r="MZI125" s="16"/>
      <c r="MZJ125" s="16"/>
      <c r="MZK125" s="16"/>
      <c r="MZL125" s="16"/>
      <c r="MZM125" s="16"/>
      <c r="MZN125" s="16"/>
      <c r="MZO125" s="16"/>
      <c r="MZP125" s="16"/>
      <c r="MZQ125" s="16"/>
      <c r="MZR125" s="16"/>
      <c r="MZS125" s="16"/>
      <c r="MZT125" s="16"/>
      <c r="MZU125" s="16"/>
      <c r="MZV125" s="16"/>
      <c r="MZW125" s="16"/>
      <c r="MZX125" s="16"/>
      <c r="MZY125" s="16"/>
      <c r="MZZ125" s="16"/>
      <c r="NAA125" s="16"/>
      <c r="NAB125" s="16"/>
      <c r="NAC125" s="16"/>
      <c r="NAD125" s="16"/>
      <c r="NAE125" s="16"/>
      <c r="NAF125" s="16"/>
      <c r="NAG125" s="16"/>
      <c r="NAH125" s="16"/>
      <c r="NAI125" s="16"/>
      <c r="NAJ125" s="16"/>
      <c r="NAK125" s="16"/>
      <c r="NAL125" s="16"/>
      <c r="NAM125" s="16"/>
      <c r="NAN125" s="16"/>
      <c r="NAO125" s="16"/>
      <c r="NAP125" s="16"/>
      <c r="NAQ125" s="16"/>
      <c r="NAR125" s="16"/>
      <c r="NAS125" s="16"/>
      <c r="NAT125" s="16"/>
      <c r="NAU125" s="16"/>
      <c r="NAV125" s="16"/>
      <c r="NAW125" s="16"/>
      <c r="NAX125" s="16"/>
      <c r="NAY125" s="16"/>
      <c r="NAZ125" s="16"/>
      <c r="NBA125" s="16"/>
      <c r="NBB125" s="16"/>
      <c r="NBC125" s="16"/>
      <c r="NBD125" s="16"/>
      <c r="NBE125" s="16"/>
      <c r="NBF125" s="16"/>
      <c r="NBG125" s="16"/>
      <c r="NBH125" s="16"/>
      <c r="NBI125" s="16"/>
      <c r="NBJ125" s="16"/>
      <c r="NBK125" s="16"/>
      <c r="NBL125" s="16"/>
      <c r="NBM125" s="16"/>
      <c r="NBN125" s="16"/>
      <c r="NBO125" s="16"/>
      <c r="NBP125" s="16"/>
      <c r="NBQ125" s="16"/>
      <c r="NBR125" s="16"/>
      <c r="NBS125" s="16"/>
      <c r="NBT125" s="16"/>
      <c r="NBU125" s="16"/>
      <c r="NBV125" s="16"/>
      <c r="NBW125" s="16"/>
      <c r="NBX125" s="16"/>
      <c r="NBY125" s="16"/>
      <c r="NBZ125" s="16"/>
      <c r="NCA125" s="16"/>
      <c r="NCB125" s="16"/>
      <c r="NCC125" s="16"/>
      <c r="NCD125" s="16"/>
      <c r="NCE125" s="16"/>
      <c r="NCF125" s="16"/>
      <c r="NCG125" s="16"/>
      <c r="NCH125" s="16"/>
      <c r="NCI125" s="16"/>
      <c r="NCJ125" s="16"/>
      <c r="NCK125" s="16"/>
      <c r="NCL125" s="16"/>
      <c r="NCM125" s="16"/>
      <c r="NCN125" s="16"/>
      <c r="NCO125" s="16"/>
      <c r="NCP125" s="16"/>
      <c r="NCQ125" s="16"/>
      <c r="NCR125" s="16"/>
      <c r="NCS125" s="16"/>
      <c r="NCT125" s="16"/>
      <c r="NCU125" s="16"/>
      <c r="NCV125" s="16"/>
      <c r="NCW125" s="16"/>
      <c r="NCX125" s="16"/>
      <c r="NCY125" s="16"/>
      <c r="NCZ125" s="16"/>
      <c r="NDA125" s="16"/>
      <c r="NDB125" s="16"/>
      <c r="NDC125" s="16"/>
      <c r="NDD125" s="16"/>
      <c r="NDE125" s="16"/>
      <c r="NDF125" s="16"/>
      <c r="NDG125" s="16"/>
      <c r="NDH125" s="16"/>
      <c r="NDI125" s="16"/>
      <c r="NDJ125" s="16"/>
      <c r="NDK125" s="16"/>
      <c r="NDL125" s="16"/>
      <c r="NDM125" s="16"/>
      <c r="NDN125" s="16"/>
      <c r="NDO125" s="16"/>
      <c r="NDP125" s="16"/>
      <c r="NDQ125" s="16"/>
      <c r="NDR125" s="16"/>
      <c r="NDS125" s="16"/>
      <c r="NDT125" s="16"/>
      <c r="NDU125" s="16"/>
      <c r="NDV125" s="16"/>
      <c r="NDW125" s="16"/>
      <c r="NDX125" s="16"/>
      <c r="NDY125" s="16"/>
      <c r="NDZ125" s="16"/>
      <c r="NEA125" s="16"/>
      <c r="NEB125" s="16"/>
      <c r="NEC125" s="16"/>
      <c r="NED125" s="16"/>
      <c r="NEE125" s="16"/>
      <c r="NEF125" s="16"/>
      <c r="NEG125" s="16"/>
      <c r="NEH125" s="16"/>
      <c r="NEI125" s="16"/>
      <c r="NEJ125" s="16"/>
      <c r="NEK125" s="16"/>
      <c r="NEL125" s="16"/>
      <c r="NEM125" s="16"/>
      <c r="NEN125" s="16"/>
      <c r="NEO125" s="16"/>
      <c r="NEP125" s="16"/>
      <c r="NEQ125" s="16"/>
      <c r="NER125" s="16"/>
      <c r="NES125" s="16"/>
      <c r="NET125" s="16"/>
      <c r="NEU125" s="16"/>
      <c r="NEV125" s="16"/>
      <c r="NEW125" s="16"/>
      <c r="NEX125" s="16"/>
      <c r="NEY125" s="16"/>
      <c r="NEZ125" s="16"/>
      <c r="NFA125" s="16"/>
      <c r="NFB125" s="16"/>
      <c r="NFC125" s="16"/>
      <c r="NFD125" s="16"/>
      <c r="NFE125" s="16"/>
      <c r="NFF125" s="16"/>
      <c r="NFG125" s="16"/>
      <c r="NFH125" s="16"/>
      <c r="NFI125" s="16"/>
      <c r="NFJ125" s="16"/>
      <c r="NFK125" s="16"/>
      <c r="NFL125" s="16"/>
      <c r="NFM125" s="16"/>
      <c r="NFN125" s="16"/>
      <c r="NFO125" s="16"/>
      <c r="NFP125" s="16"/>
      <c r="NFQ125" s="16"/>
      <c r="NFR125" s="16"/>
      <c r="NFS125" s="16"/>
      <c r="NFT125" s="16"/>
      <c r="NFU125" s="16"/>
      <c r="NFV125" s="16"/>
      <c r="NFW125" s="16"/>
      <c r="NFX125" s="16"/>
      <c r="NFY125" s="16"/>
      <c r="NFZ125" s="16"/>
      <c r="NGA125" s="16"/>
      <c r="NGB125" s="16"/>
      <c r="NGC125" s="16"/>
      <c r="NGD125" s="16"/>
      <c r="NGE125" s="16"/>
      <c r="NGF125" s="16"/>
      <c r="NGG125" s="16"/>
      <c r="NGH125" s="16"/>
      <c r="NGI125" s="16"/>
      <c r="NGJ125" s="16"/>
      <c r="NGK125" s="16"/>
      <c r="NGL125" s="16"/>
      <c r="NGM125" s="16"/>
      <c r="NGN125" s="16"/>
      <c r="NGO125" s="16"/>
      <c r="NGP125" s="16"/>
      <c r="NGQ125" s="16"/>
      <c r="NGR125" s="16"/>
      <c r="NGS125" s="16"/>
      <c r="NGT125" s="16"/>
      <c r="NGU125" s="16"/>
      <c r="NGV125" s="16"/>
      <c r="NGW125" s="16"/>
      <c r="NGX125" s="16"/>
      <c r="NGY125" s="16"/>
      <c r="NGZ125" s="16"/>
      <c r="NHA125" s="16"/>
      <c r="NHB125" s="16"/>
      <c r="NHC125" s="16"/>
      <c r="NHD125" s="16"/>
      <c r="NHE125" s="16"/>
      <c r="NHF125" s="16"/>
      <c r="NHG125" s="16"/>
      <c r="NHH125" s="16"/>
      <c r="NHI125" s="16"/>
      <c r="NHJ125" s="16"/>
      <c r="NHK125" s="16"/>
      <c r="NHL125" s="16"/>
      <c r="NHM125" s="16"/>
      <c r="NHN125" s="16"/>
      <c r="NHO125" s="16"/>
      <c r="NHP125" s="16"/>
      <c r="NHQ125" s="16"/>
      <c r="NHR125" s="16"/>
      <c r="NHS125" s="16"/>
      <c r="NHT125" s="16"/>
      <c r="NHU125" s="16"/>
      <c r="NHV125" s="16"/>
      <c r="NHW125" s="16"/>
      <c r="NHX125" s="16"/>
      <c r="NHY125" s="16"/>
      <c r="NHZ125" s="16"/>
      <c r="NIA125" s="16"/>
      <c r="NIB125" s="16"/>
      <c r="NIC125" s="16"/>
      <c r="NID125" s="16"/>
      <c r="NIE125" s="16"/>
      <c r="NIF125" s="16"/>
      <c r="NIG125" s="16"/>
      <c r="NIH125" s="16"/>
      <c r="NII125" s="16"/>
      <c r="NIJ125" s="16"/>
      <c r="NIK125" s="16"/>
      <c r="NIL125" s="16"/>
      <c r="NIM125" s="16"/>
      <c r="NIN125" s="16"/>
      <c r="NIO125" s="16"/>
      <c r="NIP125" s="16"/>
      <c r="NIQ125" s="16"/>
      <c r="NIR125" s="16"/>
      <c r="NIS125" s="16"/>
      <c r="NIT125" s="16"/>
      <c r="NIU125" s="16"/>
      <c r="NIV125" s="16"/>
      <c r="NIW125" s="16"/>
      <c r="NIX125" s="16"/>
      <c r="NIY125" s="16"/>
      <c r="NIZ125" s="16"/>
      <c r="NJA125" s="16"/>
      <c r="NJB125" s="16"/>
      <c r="NJC125" s="16"/>
      <c r="NJD125" s="16"/>
      <c r="NJE125" s="16"/>
      <c r="NJF125" s="16"/>
      <c r="NJG125" s="16"/>
      <c r="NJH125" s="16"/>
      <c r="NJI125" s="16"/>
      <c r="NJJ125" s="16"/>
      <c r="NJK125" s="16"/>
      <c r="NJL125" s="16"/>
      <c r="NJM125" s="16"/>
      <c r="NJN125" s="16"/>
      <c r="NJO125" s="16"/>
      <c r="NJP125" s="16"/>
      <c r="NJQ125" s="16"/>
      <c r="NJR125" s="16"/>
      <c r="NJS125" s="16"/>
      <c r="NJT125" s="16"/>
      <c r="NJU125" s="16"/>
      <c r="NJV125" s="16"/>
      <c r="NJW125" s="16"/>
      <c r="NJX125" s="16"/>
      <c r="NJY125" s="16"/>
      <c r="NJZ125" s="16"/>
      <c r="NKA125" s="16"/>
      <c r="NKB125" s="16"/>
      <c r="NKC125" s="16"/>
      <c r="NKD125" s="16"/>
      <c r="NKE125" s="16"/>
      <c r="NKF125" s="16"/>
      <c r="NKG125" s="16"/>
      <c r="NKH125" s="16"/>
      <c r="NKI125" s="16"/>
      <c r="NKJ125" s="16"/>
      <c r="NKK125" s="16"/>
      <c r="NKL125" s="16"/>
      <c r="NKM125" s="16"/>
      <c r="NKN125" s="16"/>
      <c r="NKO125" s="16"/>
      <c r="NKP125" s="16"/>
      <c r="NKQ125" s="16"/>
      <c r="NKR125" s="16"/>
      <c r="NKS125" s="16"/>
      <c r="NKT125" s="16"/>
      <c r="NKU125" s="16"/>
      <c r="NKV125" s="16"/>
      <c r="NKW125" s="16"/>
      <c r="NKX125" s="16"/>
      <c r="NKY125" s="16"/>
      <c r="NKZ125" s="16"/>
      <c r="NLA125" s="16"/>
      <c r="NLB125" s="16"/>
      <c r="NLC125" s="16"/>
      <c r="NLD125" s="16"/>
      <c r="NLE125" s="16"/>
      <c r="NLF125" s="16"/>
      <c r="NLG125" s="16"/>
      <c r="NLH125" s="16"/>
      <c r="NLI125" s="16"/>
      <c r="NLJ125" s="16"/>
      <c r="NLK125" s="16"/>
      <c r="NLL125" s="16"/>
      <c r="NLM125" s="16"/>
      <c r="NLN125" s="16"/>
      <c r="NLO125" s="16"/>
      <c r="NLP125" s="16"/>
      <c r="NLQ125" s="16"/>
      <c r="NLR125" s="16"/>
      <c r="NLS125" s="16"/>
      <c r="NLT125" s="16"/>
      <c r="NLU125" s="16"/>
      <c r="NLV125" s="16"/>
      <c r="NLW125" s="16"/>
      <c r="NLX125" s="16"/>
      <c r="NLY125" s="16"/>
      <c r="NLZ125" s="16"/>
      <c r="NMA125" s="16"/>
      <c r="NMB125" s="16"/>
      <c r="NMC125" s="16"/>
      <c r="NMD125" s="16"/>
      <c r="NME125" s="16"/>
      <c r="NMF125" s="16"/>
      <c r="NMG125" s="16"/>
      <c r="NMH125" s="16"/>
      <c r="NMI125" s="16"/>
      <c r="NMJ125" s="16"/>
      <c r="NMK125" s="16"/>
      <c r="NML125" s="16"/>
      <c r="NMM125" s="16"/>
      <c r="NMN125" s="16"/>
      <c r="NMO125" s="16"/>
      <c r="NMP125" s="16"/>
      <c r="NMQ125" s="16"/>
      <c r="NMR125" s="16"/>
      <c r="NMS125" s="16"/>
      <c r="NMT125" s="16"/>
      <c r="NMU125" s="16"/>
      <c r="NMV125" s="16"/>
      <c r="NMW125" s="16"/>
      <c r="NMX125" s="16"/>
      <c r="NMY125" s="16"/>
      <c r="NMZ125" s="16"/>
      <c r="NNA125" s="16"/>
      <c r="NNB125" s="16"/>
      <c r="NNC125" s="16"/>
      <c r="NND125" s="16"/>
      <c r="NNE125" s="16"/>
      <c r="NNF125" s="16"/>
      <c r="NNG125" s="16"/>
      <c r="NNH125" s="16"/>
      <c r="NNI125" s="16"/>
      <c r="NNJ125" s="16"/>
      <c r="NNK125" s="16"/>
      <c r="NNL125" s="16"/>
      <c r="NNM125" s="16"/>
      <c r="NNN125" s="16"/>
      <c r="NNO125" s="16"/>
      <c r="NNP125" s="16"/>
      <c r="NNQ125" s="16"/>
      <c r="NNR125" s="16"/>
      <c r="NNS125" s="16"/>
      <c r="NNT125" s="16"/>
      <c r="NNU125" s="16"/>
      <c r="NNV125" s="16"/>
      <c r="NNW125" s="16"/>
      <c r="NNX125" s="16"/>
      <c r="NNY125" s="16"/>
      <c r="NNZ125" s="16"/>
      <c r="NOA125" s="16"/>
      <c r="NOB125" s="16"/>
      <c r="NOC125" s="16"/>
      <c r="NOD125" s="16"/>
      <c r="NOE125" s="16"/>
      <c r="NOF125" s="16"/>
      <c r="NOG125" s="16"/>
      <c r="NOH125" s="16"/>
      <c r="NOI125" s="16"/>
      <c r="NOJ125" s="16"/>
      <c r="NOK125" s="16"/>
      <c r="NOL125" s="16"/>
      <c r="NOM125" s="16"/>
      <c r="NON125" s="16"/>
      <c r="NOO125" s="16"/>
      <c r="NOP125" s="16"/>
      <c r="NOQ125" s="16"/>
      <c r="NOR125" s="16"/>
      <c r="NOS125" s="16"/>
      <c r="NOT125" s="16"/>
      <c r="NOU125" s="16"/>
      <c r="NOV125" s="16"/>
      <c r="NOW125" s="16"/>
      <c r="NOX125" s="16"/>
      <c r="NOY125" s="16"/>
      <c r="NOZ125" s="16"/>
      <c r="NPA125" s="16"/>
      <c r="NPB125" s="16"/>
      <c r="NPC125" s="16"/>
      <c r="NPD125" s="16"/>
      <c r="NPE125" s="16"/>
      <c r="NPF125" s="16"/>
      <c r="NPG125" s="16"/>
      <c r="NPH125" s="16"/>
      <c r="NPI125" s="16"/>
      <c r="NPJ125" s="16"/>
      <c r="NPK125" s="16"/>
      <c r="NPL125" s="16"/>
      <c r="NPM125" s="16"/>
      <c r="NPN125" s="16"/>
      <c r="NPO125" s="16"/>
      <c r="NPP125" s="16"/>
      <c r="NPQ125" s="16"/>
      <c r="NPR125" s="16"/>
      <c r="NPS125" s="16"/>
      <c r="NPT125" s="16"/>
      <c r="NPU125" s="16"/>
      <c r="NPV125" s="16"/>
      <c r="NPW125" s="16"/>
      <c r="NPX125" s="16"/>
      <c r="NPY125" s="16"/>
      <c r="NPZ125" s="16"/>
      <c r="NQA125" s="16"/>
      <c r="NQB125" s="16"/>
      <c r="NQC125" s="16"/>
      <c r="NQD125" s="16"/>
      <c r="NQE125" s="16"/>
      <c r="NQF125" s="16"/>
      <c r="NQG125" s="16"/>
      <c r="NQH125" s="16"/>
      <c r="NQI125" s="16"/>
      <c r="NQJ125" s="16"/>
      <c r="NQK125" s="16"/>
      <c r="NQL125" s="16"/>
      <c r="NQM125" s="16"/>
      <c r="NQN125" s="16"/>
      <c r="NQO125" s="16"/>
      <c r="NQP125" s="16"/>
      <c r="NQQ125" s="16"/>
      <c r="NQR125" s="16"/>
      <c r="NQS125" s="16"/>
      <c r="NQT125" s="16"/>
      <c r="NQU125" s="16"/>
      <c r="NQV125" s="16"/>
      <c r="NQW125" s="16"/>
      <c r="NQX125" s="16"/>
      <c r="NQY125" s="16"/>
      <c r="NQZ125" s="16"/>
      <c r="NRA125" s="16"/>
      <c r="NRB125" s="16"/>
      <c r="NRC125" s="16"/>
      <c r="NRD125" s="16"/>
      <c r="NRE125" s="16"/>
      <c r="NRF125" s="16"/>
      <c r="NRG125" s="16"/>
      <c r="NRH125" s="16"/>
      <c r="NRI125" s="16"/>
      <c r="NRJ125" s="16"/>
      <c r="NRK125" s="16"/>
      <c r="NRL125" s="16"/>
      <c r="NRM125" s="16"/>
      <c r="NRN125" s="16"/>
      <c r="NRO125" s="16"/>
      <c r="NRP125" s="16"/>
      <c r="NRQ125" s="16"/>
      <c r="NRR125" s="16"/>
      <c r="NRS125" s="16"/>
      <c r="NRT125" s="16"/>
      <c r="NRU125" s="16"/>
      <c r="NRV125" s="16"/>
      <c r="NRW125" s="16"/>
      <c r="NRX125" s="16"/>
      <c r="NRY125" s="16"/>
      <c r="NRZ125" s="16"/>
      <c r="NSA125" s="16"/>
      <c r="NSB125" s="16"/>
      <c r="NSC125" s="16"/>
      <c r="NSD125" s="16"/>
      <c r="NSE125" s="16"/>
      <c r="NSF125" s="16"/>
      <c r="NSG125" s="16"/>
      <c r="NSH125" s="16"/>
      <c r="NSI125" s="16"/>
      <c r="NSJ125" s="16"/>
      <c r="NSK125" s="16"/>
      <c r="NSL125" s="16"/>
      <c r="NSM125" s="16"/>
      <c r="NSN125" s="16"/>
      <c r="NSO125" s="16"/>
      <c r="NSP125" s="16"/>
      <c r="NSQ125" s="16"/>
      <c r="NSR125" s="16"/>
      <c r="NSS125" s="16"/>
      <c r="NST125" s="16"/>
      <c r="NSU125" s="16"/>
      <c r="NSV125" s="16"/>
      <c r="NSW125" s="16"/>
      <c r="NSX125" s="16"/>
      <c r="NSY125" s="16"/>
      <c r="NSZ125" s="16"/>
      <c r="NTA125" s="16"/>
      <c r="NTB125" s="16"/>
      <c r="NTC125" s="16"/>
      <c r="NTD125" s="16"/>
      <c r="NTE125" s="16"/>
      <c r="NTF125" s="16"/>
      <c r="NTG125" s="16"/>
      <c r="NTH125" s="16"/>
      <c r="NTI125" s="16"/>
      <c r="NTJ125" s="16"/>
      <c r="NTK125" s="16"/>
      <c r="NTL125" s="16"/>
      <c r="NTM125" s="16"/>
      <c r="NTN125" s="16"/>
      <c r="NTO125" s="16"/>
      <c r="NTP125" s="16"/>
      <c r="NTQ125" s="16"/>
      <c r="NTR125" s="16"/>
      <c r="NTS125" s="16"/>
      <c r="NTT125" s="16"/>
      <c r="NTU125" s="16"/>
      <c r="NTV125" s="16"/>
      <c r="NTW125" s="16"/>
      <c r="NTX125" s="16"/>
      <c r="NTY125" s="16"/>
      <c r="NTZ125" s="16"/>
      <c r="NUA125" s="16"/>
      <c r="NUB125" s="16"/>
      <c r="NUC125" s="16"/>
      <c r="NUD125" s="16"/>
      <c r="NUE125" s="16"/>
      <c r="NUF125" s="16"/>
      <c r="NUG125" s="16"/>
      <c r="NUH125" s="16"/>
      <c r="NUI125" s="16"/>
      <c r="NUJ125" s="16"/>
      <c r="NUK125" s="16"/>
      <c r="NUL125" s="16"/>
      <c r="NUM125" s="16"/>
      <c r="NUN125" s="16"/>
      <c r="NUO125" s="16"/>
      <c r="NUP125" s="16"/>
      <c r="NUQ125" s="16"/>
      <c r="NUR125" s="16"/>
      <c r="NUS125" s="16"/>
      <c r="NUT125" s="16"/>
      <c r="NUU125" s="16"/>
      <c r="NUV125" s="16"/>
      <c r="NUW125" s="16"/>
      <c r="NUX125" s="16"/>
      <c r="NUY125" s="16"/>
      <c r="NUZ125" s="16"/>
      <c r="NVA125" s="16"/>
      <c r="NVB125" s="16"/>
      <c r="NVC125" s="16"/>
      <c r="NVD125" s="16"/>
      <c r="NVE125" s="16"/>
      <c r="NVF125" s="16"/>
      <c r="NVG125" s="16"/>
      <c r="NVH125" s="16"/>
      <c r="NVI125" s="16"/>
      <c r="NVJ125" s="16"/>
      <c r="NVK125" s="16"/>
      <c r="NVL125" s="16"/>
      <c r="NVM125" s="16"/>
      <c r="NVN125" s="16"/>
      <c r="NVO125" s="16"/>
      <c r="NVP125" s="16"/>
      <c r="NVQ125" s="16"/>
      <c r="NVR125" s="16"/>
      <c r="NVS125" s="16"/>
      <c r="NVT125" s="16"/>
      <c r="NVU125" s="16"/>
      <c r="NVV125" s="16"/>
      <c r="NVW125" s="16"/>
      <c r="NVX125" s="16"/>
      <c r="NVY125" s="16"/>
      <c r="NVZ125" s="16"/>
      <c r="NWA125" s="16"/>
      <c r="NWB125" s="16"/>
      <c r="NWC125" s="16"/>
      <c r="NWD125" s="16"/>
      <c r="NWE125" s="16"/>
      <c r="NWF125" s="16"/>
      <c r="NWG125" s="16"/>
      <c r="NWH125" s="16"/>
      <c r="NWI125" s="16"/>
      <c r="NWJ125" s="16"/>
      <c r="NWK125" s="16"/>
      <c r="NWL125" s="16"/>
      <c r="NWM125" s="16"/>
      <c r="NWN125" s="16"/>
      <c r="NWO125" s="16"/>
      <c r="NWP125" s="16"/>
      <c r="NWQ125" s="16"/>
      <c r="NWR125" s="16"/>
      <c r="NWS125" s="16"/>
      <c r="NWT125" s="16"/>
      <c r="NWU125" s="16"/>
      <c r="NWV125" s="16"/>
      <c r="NWW125" s="16"/>
      <c r="NWX125" s="16"/>
      <c r="NWY125" s="16"/>
      <c r="NWZ125" s="16"/>
      <c r="NXA125" s="16"/>
      <c r="NXB125" s="16"/>
      <c r="NXC125" s="16"/>
      <c r="NXD125" s="16"/>
      <c r="NXE125" s="16"/>
      <c r="NXF125" s="16"/>
      <c r="NXG125" s="16"/>
      <c r="NXH125" s="16"/>
      <c r="NXI125" s="16"/>
      <c r="NXJ125" s="16"/>
      <c r="NXK125" s="16"/>
      <c r="NXL125" s="16"/>
      <c r="NXM125" s="16"/>
      <c r="NXN125" s="16"/>
      <c r="NXO125" s="16"/>
      <c r="NXP125" s="16"/>
      <c r="NXQ125" s="16"/>
      <c r="NXR125" s="16"/>
      <c r="NXS125" s="16"/>
      <c r="NXT125" s="16"/>
      <c r="NXU125" s="16"/>
      <c r="NXV125" s="16"/>
      <c r="NXW125" s="16"/>
      <c r="NXX125" s="16"/>
      <c r="NXY125" s="16"/>
      <c r="NXZ125" s="16"/>
      <c r="NYA125" s="16"/>
      <c r="NYB125" s="16"/>
      <c r="NYC125" s="16"/>
      <c r="NYD125" s="16"/>
      <c r="NYE125" s="16"/>
      <c r="NYF125" s="16"/>
      <c r="NYG125" s="16"/>
      <c r="NYH125" s="16"/>
      <c r="NYI125" s="16"/>
      <c r="NYJ125" s="16"/>
      <c r="NYK125" s="16"/>
      <c r="NYL125" s="16"/>
      <c r="NYM125" s="16"/>
      <c r="NYN125" s="16"/>
      <c r="NYO125" s="16"/>
      <c r="NYP125" s="16"/>
      <c r="NYQ125" s="16"/>
      <c r="NYR125" s="16"/>
      <c r="NYS125" s="16"/>
      <c r="NYT125" s="16"/>
      <c r="NYU125" s="16"/>
      <c r="NYV125" s="16"/>
      <c r="NYW125" s="16"/>
      <c r="NYX125" s="16"/>
      <c r="NYY125" s="16"/>
      <c r="NYZ125" s="16"/>
      <c r="NZA125" s="16"/>
      <c r="NZB125" s="16"/>
      <c r="NZC125" s="16"/>
      <c r="NZD125" s="16"/>
      <c r="NZE125" s="16"/>
      <c r="NZF125" s="16"/>
      <c r="NZG125" s="16"/>
      <c r="NZH125" s="16"/>
      <c r="NZI125" s="16"/>
      <c r="NZJ125" s="16"/>
      <c r="NZK125" s="16"/>
      <c r="NZL125" s="16"/>
      <c r="NZM125" s="16"/>
      <c r="NZN125" s="16"/>
      <c r="NZO125" s="16"/>
      <c r="NZP125" s="16"/>
      <c r="NZQ125" s="16"/>
      <c r="NZR125" s="16"/>
      <c r="NZS125" s="16"/>
      <c r="NZT125" s="16"/>
      <c r="NZU125" s="16"/>
      <c r="NZV125" s="16"/>
      <c r="NZW125" s="16"/>
      <c r="NZX125" s="16"/>
      <c r="NZY125" s="16"/>
      <c r="NZZ125" s="16"/>
      <c r="OAA125" s="16"/>
      <c r="OAB125" s="16"/>
      <c r="OAC125" s="16"/>
      <c r="OAD125" s="16"/>
      <c r="OAE125" s="16"/>
      <c r="OAF125" s="16"/>
      <c r="OAG125" s="16"/>
      <c r="OAH125" s="16"/>
      <c r="OAI125" s="16"/>
      <c r="OAJ125" s="16"/>
      <c r="OAK125" s="16"/>
      <c r="OAL125" s="16"/>
      <c r="OAM125" s="16"/>
      <c r="OAN125" s="16"/>
      <c r="OAO125" s="16"/>
      <c r="OAP125" s="16"/>
      <c r="OAQ125" s="16"/>
      <c r="OAR125" s="16"/>
      <c r="OAS125" s="16"/>
      <c r="OAT125" s="16"/>
      <c r="OAU125" s="16"/>
      <c r="OAV125" s="16"/>
      <c r="OAW125" s="16"/>
      <c r="OAX125" s="16"/>
      <c r="OAY125" s="16"/>
      <c r="OAZ125" s="16"/>
      <c r="OBA125" s="16"/>
      <c r="OBB125" s="16"/>
      <c r="OBC125" s="16"/>
      <c r="OBD125" s="16"/>
      <c r="OBE125" s="16"/>
      <c r="OBF125" s="16"/>
      <c r="OBG125" s="16"/>
      <c r="OBH125" s="16"/>
      <c r="OBI125" s="16"/>
      <c r="OBJ125" s="16"/>
      <c r="OBK125" s="16"/>
      <c r="OBL125" s="16"/>
      <c r="OBM125" s="16"/>
      <c r="OBN125" s="16"/>
      <c r="OBO125" s="16"/>
      <c r="OBP125" s="16"/>
      <c r="OBQ125" s="16"/>
      <c r="OBR125" s="16"/>
      <c r="OBS125" s="16"/>
      <c r="OBT125" s="16"/>
      <c r="OBU125" s="16"/>
      <c r="OBV125" s="16"/>
      <c r="OBW125" s="16"/>
      <c r="OBX125" s="16"/>
      <c r="OBY125" s="16"/>
      <c r="OBZ125" s="16"/>
      <c r="OCA125" s="16"/>
      <c r="OCB125" s="16"/>
      <c r="OCC125" s="16"/>
      <c r="OCD125" s="16"/>
      <c r="OCE125" s="16"/>
      <c r="OCF125" s="16"/>
      <c r="OCG125" s="16"/>
      <c r="OCH125" s="16"/>
      <c r="OCI125" s="16"/>
      <c r="OCJ125" s="16"/>
      <c r="OCK125" s="16"/>
      <c r="OCL125" s="16"/>
      <c r="OCM125" s="16"/>
      <c r="OCN125" s="16"/>
      <c r="OCO125" s="16"/>
      <c r="OCP125" s="16"/>
      <c r="OCQ125" s="16"/>
      <c r="OCR125" s="16"/>
      <c r="OCS125" s="16"/>
      <c r="OCT125" s="16"/>
      <c r="OCU125" s="16"/>
      <c r="OCV125" s="16"/>
      <c r="OCW125" s="16"/>
      <c r="OCX125" s="16"/>
      <c r="OCY125" s="16"/>
      <c r="OCZ125" s="16"/>
      <c r="ODA125" s="16"/>
      <c r="ODB125" s="16"/>
      <c r="ODC125" s="16"/>
      <c r="ODD125" s="16"/>
      <c r="ODE125" s="16"/>
      <c r="ODF125" s="16"/>
      <c r="ODG125" s="16"/>
      <c r="ODH125" s="16"/>
      <c r="ODI125" s="16"/>
      <c r="ODJ125" s="16"/>
      <c r="ODK125" s="16"/>
      <c r="ODL125" s="16"/>
      <c r="ODM125" s="16"/>
      <c r="ODN125" s="16"/>
      <c r="ODO125" s="16"/>
      <c r="ODP125" s="16"/>
      <c r="ODQ125" s="16"/>
      <c r="ODR125" s="16"/>
      <c r="ODS125" s="16"/>
      <c r="ODT125" s="16"/>
      <c r="ODU125" s="16"/>
      <c r="ODV125" s="16"/>
      <c r="ODW125" s="16"/>
      <c r="ODX125" s="16"/>
      <c r="ODY125" s="16"/>
      <c r="ODZ125" s="16"/>
      <c r="OEA125" s="16"/>
      <c r="OEB125" s="16"/>
      <c r="OEC125" s="16"/>
      <c r="OED125" s="16"/>
      <c r="OEE125" s="16"/>
      <c r="OEF125" s="16"/>
      <c r="OEG125" s="16"/>
      <c r="OEH125" s="16"/>
      <c r="OEI125" s="16"/>
      <c r="OEJ125" s="16"/>
      <c r="OEK125" s="16"/>
      <c r="OEL125" s="16"/>
      <c r="OEM125" s="16"/>
      <c r="OEN125" s="16"/>
      <c r="OEO125" s="16"/>
      <c r="OEP125" s="16"/>
      <c r="OEQ125" s="16"/>
      <c r="OER125" s="16"/>
      <c r="OES125" s="16"/>
      <c r="OET125" s="16"/>
      <c r="OEU125" s="16"/>
      <c r="OEV125" s="16"/>
      <c r="OEW125" s="16"/>
      <c r="OEX125" s="16"/>
      <c r="OEY125" s="16"/>
      <c r="OEZ125" s="16"/>
      <c r="OFA125" s="16"/>
      <c r="OFB125" s="16"/>
      <c r="OFC125" s="16"/>
      <c r="OFD125" s="16"/>
      <c r="OFE125" s="16"/>
      <c r="OFF125" s="16"/>
      <c r="OFG125" s="16"/>
      <c r="OFH125" s="16"/>
      <c r="OFI125" s="16"/>
      <c r="OFJ125" s="16"/>
      <c r="OFK125" s="16"/>
      <c r="OFL125" s="16"/>
      <c r="OFM125" s="16"/>
      <c r="OFN125" s="16"/>
      <c r="OFO125" s="16"/>
      <c r="OFP125" s="16"/>
      <c r="OFQ125" s="16"/>
      <c r="OFR125" s="16"/>
      <c r="OFS125" s="16"/>
      <c r="OFT125" s="16"/>
      <c r="OFU125" s="16"/>
      <c r="OFV125" s="16"/>
      <c r="OFW125" s="16"/>
      <c r="OFX125" s="16"/>
      <c r="OFY125" s="16"/>
      <c r="OFZ125" s="16"/>
      <c r="OGA125" s="16"/>
      <c r="OGB125" s="16"/>
      <c r="OGC125" s="16"/>
      <c r="OGD125" s="16"/>
      <c r="OGE125" s="16"/>
      <c r="OGF125" s="16"/>
      <c r="OGG125" s="16"/>
      <c r="OGH125" s="16"/>
      <c r="OGI125" s="16"/>
      <c r="OGJ125" s="16"/>
      <c r="OGK125" s="16"/>
      <c r="OGL125" s="16"/>
      <c r="OGM125" s="16"/>
      <c r="OGN125" s="16"/>
      <c r="OGO125" s="16"/>
      <c r="OGP125" s="16"/>
      <c r="OGQ125" s="16"/>
      <c r="OGR125" s="16"/>
      <c r="OGS125" s="16"/>
      <c r="OGT125" s="16"/>
      <c r="OGU125" s="16"/>
      <c r="OGV125" s="16"/>
      <c r="OGW125" s="16"/>
      <c r="OGX125" s="16"/>
      <c r="OGY125" s="16"/>
      <c r="OGZ125" s="16"/>
      <c r="OHA125" s="16"/>
      <c r="OHB125" s="16"/>
      <c r="OHC125" s="16"/>
      <c r="OHD125" s="16"/>
      <c r="OHE125" s="16"/>
      <c r="OHF125" s="16"/>
      <c r="OHG125" s="16"/>
      <c r="OHH125" s="16"/>
      <c r="OHI125" s="16"/>
      <c r="OHJ125" s="16"/>
      <c r="OHK125" s="16"/>
      <c r="OHL125" s="16"/>
      <c r="OHM125" s="16"/>
      <c r="OHN125" s="16"/>
      <c r="OHO125" s="16"/>
      <c r="OHP125" s="16"/>
      <c r="OHQ125" s="16"/>
      <c r="OHR125" s="16"/>
      <c r="OHS125" s="16"/>
      <c r="OHT125" s="16"/>
      <c r="OHU125" s="16"/>
      <c r="OHV125" s="16"/>
      <c r="OHW125" s="16"/>
      <c r="OHX125" s="16"/>
      <c r="OHY125" s="16"/>
      <c r="OHZ125" s="16"/>
      <c r="OIA125" s="16"/>
      <c r="OIB125" s="16"/>
      <c r="OIC125" s="16"/>
      <c r="OID125" s="16"/>
      <c r="OIE125" s="16"/>
      <c r="OIF125" s="16"/>
      <c r="OIG125" s="16"/>
      <c r="OIH125" s="16"/>
      <c r="OII125" s="16"/>
      <c r="OIJ125" s="16"/>
      <c r="OIK125" s="16"/>
      <c r="OIL125" s="16"/>
      <c r="OIM125" s="16"/>
      <c r="OIN125" s="16"/>
      <c r="OIO125" s="16"/>
      <c r="OIP125" s="16"/>
      <c r="OIQ125" s="16"/>
      <c r="OIR125" s="16"/>
      <c r="OIS125" s="16"/>
      <c r="OIT125" s="16"/>
      <c r="OIU125" s="16"/>
      <c r="OIV125" s="16"/>
      <c r="OIW125" s="16"/>
      <c r="OIX125" s="16"/>
      <c r="OIY125" s="16"/>
      <c r="OIZ125" s="16"/>
      <c r="OJA125" s="16"/>
      <c r="OJB125" s="16"/>
      <c r="OJC125" s="16"/>
      <c r="OJD125" s="16"/>
      <c r="OJE125" s="16"/>
      <c r="OJF125" s="16"/>
      <c r="OJG125" s="16"/>
      <c r="OJH125" s="16"/>
      <c r="OJI125" s="16"/>
      <c r="OJJ125" s="16"/>
      <c r="OJK125" s="16"/>
      <c r="OJL125" s="16"/>
      <c r="OJM125" s="16"/>
      <c r="OJN125" s="16"/>
      <c r="OJO125" s="16"/>
      <c r="OJP125" s="16"/>
      <c r="OJQ125" s="16"/>
      <c r="OJR125" s="16"/>
      <c r="OJS125" s="16"/>
      <c r="OJT125" s="16"/>
      <c r="OJU125" s="16"/>
      <c r="OJV125" s="16"/>
      <c r="OJW125" s="16"/>
      <c r="OJX125" s="16"/>
      <c r="OJY125" s="16"/>
      <c r="OJZ125" s="16"/>
      <c r="OKA125" s="16"/>
      <c r="OKB125" s="16"/>
      <c r="OKC125" s="16"/>
      <c r="OKD125" s="16"/>
      <c r="OKE125" s="16"/>
      <c r="OKF125" s="16"/>
      <c r="OKG125" s="16"/>
      <c r="OKH125" s="16"/>
      <c r="OKI125" s="16"/>
      <c r="OKJ125" s="16"/>
      <c r="OKK125" s="16"/>
      <c r="OKL125" s="16"/>
      <c r="OKM125" s="16"/>
      <c r="OKN125" s="16"/>
      <c r="OKO125" s="16"/>
      <c r="OKP125" s="16"/>
      <c r="OKQ125" s="16"/>
      <c r="OKR125" s="16"/>
      <c r="OKS125" s="16"/>
      <c r="OKT125" s="16"/>
      <c r="OKU125" s="16"/>
      <c r="OKV125" s="16"/>
      <c r="OKW125" s="16"/>
      <c r="OKX125" s="16"/>
      <c r="OKY125" s="16"/>
      <c r="OKZ125" s="16"/>
      <c r="OLA125" s="16"/>
      <c r="OLB125" s="16"/>
      <c r="OLC125" s="16"/>
      <c r="OLD125" s="16"/>
      <c r="OLE125" s="16"/>
      <c r="OLF125" s="16"/>
      <c r="OLG125" s="16"/>
      <c r="OLH125" s="16"/>
      <c r="OLI125" s="16"/>
      <c r="OLJ125" s="16"/>
      <c r="OLK125" s="16"/>
      <c r="OLL125" s="16"/>
      <c r="OLM125" s="16"/>
      <c r="OLN125" s="16"/>
      <c r="OLO125" s="16"/>
      <c r="OLP125" s="16"/>
      <c r="OLQ125" s="16"/>
      <c r="OLR125" s="16"/>
      <c r="OLS125" s="16"/>
      <c r="OLT125" s="16"/>
      <c r="OLU125" s="16"/>
      <c r="OLV125" s="16"/>
      <c r="OLW125" s="16"/>
      <c r="OLX125" s="16"/>
      <c r="OLY125" s="16"/>
      <c r="OLZ125" s="16"/>
      <c r="OMA125" s="16"/>
      <c r="OMB125" s="16"/>
      <c r="OMC125" s="16"/>
      <c r="OMD125" s="16"/>
      <c r="OME125" s="16"/>
      <c r="OMF125" s="16"/>
      <c r="OMG125" s="16"/>
      <c r="OMH125" s="16"/>
      <c r="OMI125" s="16"/>
      <c r="OMJ125" s="16"/>
      <c r="OMK125" s="16"/>
      <c r="OML125" s="16"/>
      <c r="OMM125" s="16"/>
      <c r="OMN125" s="16"/>
      <c r="OMO125" s="16"/>
      <c r="OMP125" s="16"/>
      <c r="OMQ125" s="16"/>
      <c r="OMR125" s="16"/>
      <c r="OMS125" s="16"/>
      <c r="OMT125" s="16"/>
      <c r="OMU125" s="16"/>
      <c r="OMV125" s="16"/>
      <c r="OMW125" s="16"/>
      <c r="OMX125" s="16"/>
      <c r="OMY125" s="16"/>
      <c r="OMZ125" s="16"/>
      <c r="ONA125" s="16"/>
      <c r="ONB125" s="16"/>
      <c r="ONC125" s="16"/>
      <c r="OND125" s="16"/>
      <c r="ONE125" s="16"/>
      <c r="ONF125" s="16"/>
      <c r="ONG125" s="16"/>
      <c r="ONH125" s="16"/>
      <c r="ONI125" s="16"/>
      <c r="ONJ125" s="16"/>
      <c r="ONK125" s="16"/>
      <c r="ONL125" s="16"/>
      <c r="ONM125" s="16"/>
      <c r="ONN125" s="16"/>
      <c r="ONO125" s="16"/>
      <c r="ONP125" s="16"/>
      <c r="ONQ125" s="16"/>
      <c r="ONR125" s="16"/>
      <c r="ONS125" s="16"/>
      <c r="ONT125" s="16"/>
      <c r="ONU125" s="16"/>
      <c r="ONV125" s="16"/>
      <c r="ONW125" s="16"/>
      <c r="ONX125" s="16"/>
      <c r="ONY125" s="16"/>
      <c r="ONZ125" s="16"/>
      <c r="OOA125" s="16"/>
      <c r="OOB125" s="16"/>
      <c r="OOC125" s="16"/>
      <c r="OOD125" s="16"/>
      <c r="OOE125" s="16"/>
      <c r="OOF125" s="16"/>
      <c r="OOG125" s="16"/>
      <c r="OOH125" s="16"/>
      <c r="OOI125" s="16"/>
      <c r="OOJ125" s="16"/>
      <c r="OOK125" s="16"/>
      <c r="OOL125" s="16"/>
      <c r="OOM125" s="16"/>
      <c r="OON125" s="16"/>
      <c r="OOO125" s="16"/>
      <c r="OOP125" s="16"/>
      <c r="OOQ125" s="16"/>
      <c r="OOR125" s="16"/>
      <c r="OOS125" s="16"/>
      <c r="OOT125" s="16"/>
      <c r="OOU125" s="16"/>
      <c r="OOV125" s="16"/>
      <c r="OOW125" s="16"/>
      <c r="OOX125" s="16"/>
      <c r="OOY125" s="16"/>
      <c r="OOZ125" s="16"/>
      <c r="OPA125" s="16"/>
      <c r="OPB125" s="16"/>
      <c r="OPC125" s="16"/>
      <c r="OPD125" s="16"/>
      <c r="OPE125" s="16"/>
      <c r="OPF125" s="16"/>
      <c r="OPG125" s="16"/>
      <c r="OPH125" s="16"/>
      <c r="OPI125" s="16"/>
      <c r="OPJ125" s="16"/>
      <c r="OPK125" s="16"/>
      <c r="OPL125" s="16"/>
      <c r="OPM125" s="16"/>
      <c r="OPN125" s="16"/>
      <c r="OPO125" s="16"/>
      <c r="OPP125" s="16"/>
      <c r="OPQ125" s="16"/>
      <c r="OPR125" s="16"/>
      <c r="OPS125" s="16"/>
      <c r="OPT125" s="16"/>
      <c r="OPU125" s="16"/>
      <c r="OPV125" s="16"/>
      <c r="OPW125" s="16"/>
      <c r="OPX125" s="16"/>
      <c r="OPY125" s="16"/>
      <c r="OPZ125" s="16"/>
      <c r="OQA125" s="16"/>
      <c r="OQB125" s="16"/>
      <c r="OQC125" s="16"/>
      <c r="OQD125" s="16"/>
      <c r="OQE125" s="16"/>
      <c r="OQF125" s="16"/>
      <c r="OQG125" s="16"/>
      <c r="OQH125" s="16"/>
      <c r="OQI125" s="16"/>
      <c r="OQJ125" s="16"/>
      <c r="OQK125" s="16"/>
      <c r="OQL125" s="16"/>
      <c r="OQM125" s="16"/>
      <c r="OQN125" s="16"/>
      <c r="OQO125" s="16"/>
      <c r="OQP125" s="16"/>
      <c r="OQQ125" s="16"/>
      <c r="OQR125" s="16"/>
      <c r="OQS125" s="16"/>
      <c r="OQT125" s="16"/>
      <c r="OQU125" s="16"/>
      <c r="OQV125" s="16"/>
      <c r="OQW125" s="16"/>
      <c r="OQX125" s="16"/>
      <c r="OQY125" s="16"/>
      <c r="OQZ125" s="16"/>
      <c r="ORA125" s="16"/>
      <c r="ORB125" s="16"/>
      <c r="ORC125" s="16"/>
      <c r="ORD125" s="16"/>
      <c r="ORE125" s="16"/>
      <c r="ORF125" s="16"/>
      <c r="ORG125" s="16"/>
      <c r="ORH125" s="16"/>
      <c r="ORI125" s="16"/>
      <c r="ORJ125" s="16"/>
      <c r="ORK125" s="16"/>
      <c r="ORL125" s="16"/>
      <c r="ORM125" s="16"/>
      <c r="ORN125" s="16"/>
      <c r="ORO125" s="16"/>
      <c r="ORP125" s="16"/>
      <c r="ORQ125" s="16"/>
      <c r="ORR125" s="16"/>
      <c r="ORS125" s="16"/>
      <c r="ORT125" s="16"/>
      <c r="ORU125" s="16"/>
      <c r="ORV125" s="16"/>
      <c r="ORW125" s="16"/>
      <c r="ORX125" s="16"/>
      <c r="ORY125" s="16"/>
      <c r="ORZ125" s="16"/>
      <c r="OSA125" s="16"/>
      <c r="OSB125" s="16"/>
      <c r="OSC125" s="16"/>
      <c r="OSD125" s="16"/>
      <c r="OSE125" s="16"/>
      <c r="OSF125" s="16"/>
      <c r="OSG125" s="16"/>
      <c r="OSH125" s="16"/>
      <c r="OSI125" s="16"/>
      <c r="OSJ125" s="16"/>
      <c r="OSK125" s="16"/>
      <c r="OSL125" s="16"/>
      <c r="OSM125" s="16"/>
      <c r="OSN125" s="16"/>
      <c r="OSO125" s="16"/>
      <c r="OSP125" s="16"/>
      <c r="OSQ125" s="16"/>
      <c r="OSR125" s="16"/>
      <c r="OSS125" s="16"/>
      <c r="OST125" s="16"/>
      <c r="OSU125" s="16"/>
      <c r="OSV125" s="16"/>
      <c r="OSW125" s="16"/>
      <c r="OSX125" s="16"/>
      <c r="OSY125" s="16"/>
      <c r="OSZ125" s="16"/>
      <c r="OTA125" s="16"/>
      <c r="OTB125" s="16"/>
      <c r="OTC125" s="16"/>
      <c r="OTD125" s="16"/>
      <c r="OTE125" s="16"/>
      <c r="OTF125" s="16"/>
      <c r="OTG125" s="16"/>
      <c r="OTH125" s="16"/>
      <c r="OTI125" s="16"/>
      <c r="OTJ125" s="16"/>
      <c r="OTK125" s="16"/>
      <c r="OTL125" s="16"/>
      <c r="OTM125" s="16"/>
      <c r="OTN125" s="16"/>
      <c r="OTO125" s="16"/>
      <c r="OTP125" s="16"/>
      <c r="OTQ125" s="16"/>
      <c r="OTR125" s="16"/>
      <c r="OTS125" s="16"/>
      <c r="OTT125" s="16"/>
      <c r="OTU125" s="16"/>
      <c r="OTV125" s="16"/>
      <c r="OTW125" s="16"/>
      <c r="OTX125" s="16"/>
      <c r="OTY125" s="16"/>
      <c r="OTZ125" s="16"/>
      <c r="OUA125" s="16"/>
      <c r="OUB125" s="16"/>
      <c r="OUC125" s="16"/>
      <c r="OUD125" s="16"/>
      <c r="OUE125" s="16"/>
      <c r="OUF125" s="16"/>
      <c r="OUG125" s="16"/>
      <c r="OUH125" s="16"/>
      <c r="OUI125" s="16"/>
      <c r="OUJ125" s="16"/>
      <c r="OUK125" s="16"/>
      <c r="OUL125" s="16"/>
      <c r="OUM125" s="16"/>
      <c r="OUN125" s="16"/>
      <c r="OUO125" s="16"/>
      <c r="OUP125" s="16"/>
      <c r="OUQ125" s="16"/>
      <c r="OUR125" s="16"/>
      <c r="OUS125" s="16"/>
      <c r="OUT125" s="16"/>
      <c r="OUU125" s="16"/>
      <c r="OUV125" s="16"/>
      <c r="OUW125" s="16"/>
      <c r="OUX125" s="16"/>
      <c r="OUY125" s="16"/>
      <c r="OUZ125" s="16"/>
      <c r="OVA125" s="16"/>
      <c r="OVB125" s="16"/>
      <c r="OVC125" s="16"/>
      <c r="OVD125" s="16"/>
      <c r="OVE125" s="16"/>
      <c r="OVF125" s="16"/>
      <c r="OVG125" s="16"/>
      <c r="OVH125" s="16"/>
      <c r="OVI125" s="16"/>
      <c r="OVJ125" s="16"/>
      <c r="OVK125" s="16"/>
      <c r="OVL125" s="16"/>
      <c r="OVM125" s="16"/>
      <c r="OVN125" s="16"/>
      <c r="OVO125" s="16"/>
      <c r="OVP125" s="16"/>
      <c r="OVQ125" s="16"/>
      <c r="OVR125" s="16"/>
      <c r="OVS125" s="16"/>
      <c r="OVT125" s="16"/>
      <c r="OVU125" s="16"/>
      <c r="OVV125" s="16"/>
      <c r="OVW125" s="16"/>
      <c r="OVX125" s="16"/>
      <c r="OVY125" s="16"/>
      <c r="OVZ125" s="16"/>
      <c r="OWA125" s="16"/>
      <c r="OWB125" s="16"/>
      <c r="OWC125" s="16"/>
      <c r="OWD125" s="16"/>
      <c r="OWE125" s="16"/>
      <c r="OWF125" s="16"/>
      <c r="OWG125" s="16"/>
      <c r="OWH125" s="16"/>
      <c r="OWI125" s="16"/>
      <c r="OWJ125" s="16"/>
      <c r="OWK125" s="16"/>
      <c r="OWL125" s="16"/>
      <c r="OWM125" s="16"/>
      <c r="OWN125" s="16"/>
      <c r="OWO125" s="16"/>
      <c r="OWP125" s="16"/>
      <c r="OWQ125" s="16"/>
      <c r="OWR125" s="16"/>
      <c r="OWS125" s="16"/>
      <c r="OWT125" s="16"/>
      <c r="OWU125" s="16"/>
      <c r="OWV125" s="16"/>
      <c r="OWW125" s="16"/>
      <c r="OWX125" s="16"/>
      <c r="OWY125" s="16"/>
      <c r="OWZ125" s="16"/>
      <c r="OXA125" s="16"/>
      <c r="OXB125" s="16"/>
      <c r="OXC125" s="16"/>
      <c r="OXD125" s="16"/>
      <c r="OXE125" s="16"/>
      <c r="OXF125" s="16"/>
      <c r="OXG125" s="16"/>
      <c r="OXH125" s="16"/>
      <c r="OXI125" s="16"/>
      <c r="OXJ125" s="16"/>
      <c r="OXK125" s="16"/>
      <c r="OXL125" s="16"/>
      <c r="OXM125" s="16"/>
      <c r="OXN125" s="16"/>
      <c r="OXO125" s="16"/>
      <c r="OXP125" s="16"/>
      <c r="OXQ125" s="16"/>
      <c r="OXR125" s="16"/>
      <c r="OXS125" s="16"/>
      <c r="OXT125" s="16"/>
      <c r="OXU125" s="16"/>
      <c r="OXV125" s="16"/>
      <c r="OXW125" s="16"/>
      <c r="OXX125" s="16"/>
      <c r="OXY125" s="16"/>
      <c r="OXZ125" s="16"/>
      <c r="OYA125" s="16"/>
      <c r="OYB125" s="16"/>
      <c r="OYC125" s="16"/>
      <c r="OYD125" s="16"/>
      <c r="OYE125" s="16"/>
      <c r="OYF125" s="16"/>
      <c r="OYG125" s="16"/>
      <c r="OYH125" s="16"/>
      <c r="OYI125" s="16"/>
      <c r="OYJ125" s="16"/>
      <c r="OYK125" s="16"/>
      <c r="OYL125" s="16"/>
      <c r="OYM125" s="16"/>
      <c r="OYN125" s="16"/>
      <c r="OYO125" s="16"/>
      <c r="OYP125" s="16"/>
      <c r="OYQ125" s="16"/>
      <c r="OYR125" s="16"/>
      <c r="OYS125" s="16"/>
      <c r="OYT125" s="16"/>
      <c r="OYU125" s="16"/>
      <c r="OYV125" s="16"/>
      <c r="OYW125" s="16"/>
      <c r="OYX125" s="16"/>
      <c r="OYY125" s="16"/>
      <c r="OYZ125" s="16"/>
      <c r="OZA125" s="16"/>
      <c r="OZB125" s="16"/>
      <c r="OZC125" s="16"/>
      <c r="OZD125" s="16"/>
      <c r="OZE125" s="16"/>
      <c r="OZF125" s="16"/>
      <c r="OZG125" s="16"/>
      <c r="OZH125" s="16"/>
      <c r="OZI125" s="16"/>
      <c r="OZJ125" s="16"/>
      <c r="OZK125" s="16"/>
      <c r="OZL125" s="16"/>
      <c r="OZM125" s="16"/>
      <c r="OZN125" s="16"/>
      <c r="OZO125" s="16"/>
      <c r="OZP125" s="16"/>
      <c r="OZQ125" s="16"/>
      <c r="OZR125" s="16"/>
      <c r="OZS125" s="16"/>
      <c r="OZT125" s="16"/>
      <c r="OZU125" s="16"/>
      <c r="OZV125" s="16"/>
      <c r="OZW125" s="16"/>
      <c r="OZX125" s="16"/>
      <c r="OZY125" s="16"/>
      <c r="OZZ125" s="16"/>
      <c r="PAA125" s="16"/>
      <c r="PAB125" s="16"/>
      <c r="PAC125" s="16"/>
      <c r="PAD125" s="16"/>
      <c r="PAE125" s="16"/>
      <c r="PAF125" s="16"/>
      <c r="PAG125" s="16"/>
      <c r="PAH125" s="16"/>
      <c r="PAI125" s="16"/>
      <c r="PAJ125" s="16"/>
      <c r="PAK125" s="16"/>
      <c r="PAL125" s="16"/>
      <c r="PAM125" s="16"/>
      <c r="PAN125" s="16"/>
      <c r="PAO125" s="16"/>
      <c r="PAP125" s="16"/>
      <c r="PAQ125" s="16"/>
      <c r="PAR125" s="16"/>
      <c r="PAS125" s="16"/>
      <c r="PAT125" s="16"/>
      <c r="PAU125" s="16"/>
      <c r="PAV125" s="16"/>
      <c r="PAW125" s="16"/>
      <c r="PAX125" s="16"/>
      <c r="PAY125" s="16"/>
      <c r="PAZ125" s="16"/>
      <c r="PBA125" s="16"/>
      <c r="PBB125" s="16"/>
      <c r="PBC125" s="16"/>
      <c r="PBD125" s="16"/>
      <c r="PBE125" s="16"/>
      <c r="PBF125" s="16"/>
      <c r="PBG125" s="16"/>
      <c r="PBH125" s="16"/>
      <c r="PBI125" s="16"/>
      <c r="PBJ125" s="16"/>
      <c r="PBK125" s="16"/>
      <c r="PBL125" s="16"/>
      <c r="PBM125" s="16"/>
      <c r="PBN125" s="16"/>
      <c r="PBO125" s="16"/>
      <c r="PBP125" s="16"/>
      <c r="PBQ125" s="16"/>
      <c r="PBR125" s="16"/>
      <c r="PBS125" s="16"/>
      <c r="PBT125" s="16"/>
      <c r="PBU125" s="16"/>
      <c r="PBV125" s="16"/>
      <c r="PBW125" s="16"/>
      <c r="PBX125" s="16"/>
      <c r="PBY125" s="16"/>
      <c r="PBZ125" s="16"/>
      <c r="PCA125" s="16"/>
      <c r="PCB125" s="16"/>
      <c r="PCC125" s="16"/>
      <c r="PCD125" s="16"/>
      <c r="PCE125" s="16"/>
      <c r="PCF125" s="16"/>
      <c r="PCG125" s="16"/>
      <c r="PCH125" s="16"/>
      <c r="PCI125" s="16"/>
      <c r="PCJ125" s="16"/>
      <c r="PCK125" s="16"/>
      <c r="PCL125" s="16"/>
      <c r="PCM125" s="16"/>
      <c r="PCN125" s="16"/>
      <c r="PCO125" s="16"/>
      <c r="PCP125" s="16"/>
      <c r="PCQ125" s="16"/>
      <c r="PCR125" s="16"/>
      <c r="PCS125" s="16"/>
      <c r="PCT125" s="16"/>
      <c r="PCU125" s="16"/>
      <c r="PCV125" s="16"/>
      <c r="PCW125" s="16"/>
      <c r="PCX125" s="16"/>
      <c r="PCY125" s="16"/>
      <c r="PCZ125" s="16"/>
      <c r="PDA125" s="16"/>
      <c r="PDB125" s="16"/>
      <c r="PDC125" s="16"/>
      <c r="PDD125" s="16"/>
      <c r="PDE125" s="16"/>
      <c r="PDF125" s="16"/>
      <c r="PDG125" s="16"/>
      <c r="PDH125" s="16"/>
      <c r="PDI125" s="16"/>
      <c r="PDJ125" s="16"/>
      <c r="PDK125" s="16"/>
      <c r="PDL125" s="16"/>
      <c r="PDM125" s="16"/>
      <c r="PDN125" s="16"/>
      <c r="PDO125" s="16"/>
      <c r="PDP125" s="16"/>
      <c r="PDQ125" s="16"/>
      <c r="PDR125" s="16"/>
      <c r="PDS125" s="16"/>
      <c r="PDT125" s="16"/>
      <c r="PDU125" s="16"/>
      <c r="PDV125" s="16"/>
      <c r="PDW125" s="16"/>
      <c r="PDX125" s="16"/>
      <c r="PDY125" s="16"/>
      <c r="PDZ125" s="16"/>
      <c r="PEA125" s="16"/>
      <c r="PEB125" s="16"/>
      <c r="PEC125" s="16"/>
      <c r="PED125" s="16"/>
      <c r="PEE125" s="16"/>
      <c r="PEF125" s="16"/>
      <c r="PEG125" s="16"/>
      <c r="PEH125" s="16"/>
      <c r="PEI125" s="16"/>
      <c r="PEJ125" s="16"/>
      <c r="PEK125" s="16"/>
      <c r="PEL125" s="16"/>
      <c r="PEM125" s="16"/>
      <c r="PEN125" s="16"/>
      <c r="PEO125" s="16"/>
      <c r="PEP125" s="16"/>
      <c r="PEQ125" s="16"/>
      <c r="PER125" s="16"/>
      <c r="PES125" s="16"/>
      <c r="PET125" s="16"/>
      <c r="PEU125" s="16"/>
      <c r="PEV125" s="16"/>
      <c r="PEW125" s="16"/>
      <c r="PEX125" s="16"/>
      <c r="PEY125" s="16"/>
      <c r="PEZ125" s="16"/>
      <c r="PFA125" s="16"/>
      <c r="PFB125" s="16"/>
      <c r="PFC125" s="16"/>
      <c r="PFD125" s="16"/>
      <c r="PFE125" s="16"/>
      <c r="PFF125" s="16"/>
      <c r="PFG125" s="16"/>
      <c r="PFH125" s="16"/>
      <c r="PFI125" s="16"/>
      <c r="PFJ125" s="16"/>
      <c r="PFK125" s="16"/>
      <c r="PFL125" s="16"/>
      <c r="PFM125" s="16"/>
      <c r="PFN125" s="16"/>
      <c r="PFO125" s="16"/>
      <c r="PFP125" s="16"/>
      <c r="PFQ125" s="16"/>
      <c r="PFR125" s="16"/>
      <c r="PFS125" s="16"/>
      <c r="PFT125" s="16"/>
      <c r="PFU125" s="16"/>
      <c r="PFV125" s="16"/>
      <c r="PFW125" s="16"/>
      <c r="PFX125" s="16"/>
      <c r="PFY125" s="16"/>
      <c r="PFZ125" s="16"/>
      <c r="PGA125" s="16"/>
      <c r="PGB125" s="16"/>
      <c r="PGC125" s="16"/>
      <c r="PGD125" s="16"/>
      <c r="PGE125" s="16"/>
      <c r="PGF125" s="16"/>
      <c r="PGG125" s="16"/>
      <c r="PGH125" s="16"/>
      <c r="PGI125" s="16"/>
      <c r="PGJ125" s="16"/>
      <c r="PGK125" s="16"/>
      <c r="PGL125" s="16"/>
      <c r="PGM125" s="16"/>
      <c r="PGN125" s="16"/>
      <c r="PGO125" s="16"/>
      <c r="PGP125" s="16"/>
      <c r="PGQ125" s="16"/>
      <c r="PGR125" s="16"/>
      <c r="PGS125" s="16"/>
      <c r="PGT125" s="16"/>
      <c r="PGU125" s="16"/>
      <c r="PGV125" s="16"/>
      <c r="PGW125" s="16"/>
      <c r="PGX125" s="16"/>
      <c r="PGY125" s="16"/>
      <c r="PGZ125" s="16"/>
      <c r="PHA125" s="16"/>
      <c r="PHB125" s="16"/>
      <c r="PHC125" s="16"/>
      <c r="PHD125" s="16"/>
      <c r="PHE125" s="16"/>
      <c r="PHF125" s="16"/>
      <c r="PHG125" s="16"/>
      <c r="PHH125" s="16"/>
      <c r="PHI125" s="16"/>
      <c r="PHJ125" s="16"/>
      <c r="PHK125" s="16"/>
      <c r="PHL125" s="16"/>
      <c r="PHM125" s="16"/>
      <c r="PHN125" s="16"/>
      <c r="PHO125" s="16"/>
      <c r="PHP125" s="16"/>
      <c r="PHQ125" s="16"/>
      <c r="PHR125" s="16"/>
      <c r="PHS125" s="16"/>
      <c r="PHT125" s="16"/>
      <c r="PHU125" s="16"/>
      <c r="PHV125" s="16"/>
      <c r="PHW125" s="16"/>
      <c r="PHX125" s="16"/>
      <c r="PHY125" s="16"/>
      <c r="PHZ125" s="16"/>
      <c r="PIA125" s="16"/>
      <c r="PIB125" s="16"/>
      <c r="PIC125" s="16"/>
      <c r="PID125" s="16"/>
      <c r="PIE125" s="16"/>
      <c r="PIF125" s="16"/>
      <c r="PIG125" s="16"/>
      <c r="PIH125" s="16"/>
      <c r="PII125" s="16"/>
      <c r="PIJ125" s="16"/>
      <c r="PIK125" s="16"/>
      <c r="PIL125" s="16"/>
      <c r="PIM125" s="16"/>
      <c r="PIN125" s="16"/>
      <c r="PIO125" s="16"/>
      <c r="PIP125" s="16"/>
      <c r="PIQ125" s="16"/>
      <c r="PIR125" s="16"/>
      <c r="PIS125" s="16"/>
      <c r="PIT125" s="16"/>
      <c r="PIU125" s="16"/>
      <c r="PIV125" s="16"/>
      <c r="PIW125" s="16"/>
      <c r="PIX125" s="16"/>
      <c r="PIY125" s="16"/>
      <c r="PIZ125" s="16"/>
      <c r="PJA125" s="16"/>
      <c r="PJB125" s="16"/>
      <c r="PJC125" s="16"/>
      <c r="PJD125" s="16"/>
      <c r="PJE125" s="16"/>
      <c r="PJF125" s="16"/>
      <c r="PJG125" s="16"/>
      <c r="PJH125" s="16"/>
      <c r="PJI125" s="16"/>
      <c r="PJJ125" s="16"/>
      <c r="PJK125" s="16"/>
      <c r="PJL125" s="16"/>
      <c r="PJM125" s="16"/>
      <c r="PJN125" s="16"/>
      <c r="PJO125" s="16"/>
      <c r="PJP125" s="16"/>
      <c r="PJQ125" s="16"/>
      <c r="PJR125" s="16"/>
      <c r="PJS125" s="16"/>
      <c r="PJT125" s="16"/>
      <c r="PJU125" s="16"/>
      <c r="PJV125" s="16"/>
      <c r="PJW125" s="16"/>
      <c r="PJX125" s="16"/>
      <c r="PJY125" s="16"/>
      <c r="PJZ125" s="16"/>
      <c r="PKA125" s="16"/>
      <c r="PKB125" s="16"/>
      <c r="PKC125" s="16"/>
      <c r="PKD125" s="16"/>
      <c r="PKE125" s="16"/>
      <c r="PKF125" s="16"/>
      <c r="PKG125" s="16"/>
      <c r="PKH125" s="16"/>
      <c r="PKI125" s="16"/>
      <c r="PKJ125" s="16"/>
      <c r="PKK125" s="16"/>
      <c r="PKL125" s="16"/>
      <c r="PKM125" s="16"/>
      <c r="PKN125" s="16"/>
      <c r="PKO125" s="16"/>
      <c r="PKP125" s="16"/>
      <c r="PKQ125" s="16"/>
      <c r="PKR125" s="16"/>
      <c r="PKS125" s="16"/>
      <c r="PKT125" s="16"/>
      <c r="PKU125" s="16"/>
      <c r="PKV125" s="16"/>
      <c r="PKW125" s="16"/>
      <c r="PKX125" s="16"/>
      <c r="PKY125" s="16"/>
      <c r="PKZ125" s="16"/>
      <c r="PLA125" s="16"/>
      <c r="PLB125" s="16"/>
      <c r="PLC125" s="16"/>
      <c r="PLD125" s="16"/>
      <c r="PLE125" s="16"/>
      <c r="PLF125" s="16"/>
      <c r="PLG125" s="16"/>
      <c r="PLH125" s="16"/>
      <c r="PLI125" s="16"/>
      <c r="PLJ125" s="16"/>
      <c r="PLK125" s="16"/>
      <c r="PLL125" s="16"/>
      <c r="PLM125" s="16"/>
      <c r="PLN125" s="16"/>
      <c r="PLO125" s="16"/>
      <c r="PLP125" s="16"/>
      <c r="PLQ125" s="16"/>
      <c r="PLR125" s="16"/>
      <c r="PLS125" s="16"/>
      <c r="PLT125" s="16"/>
      <c r="PLU125" s="16"/>
      <c r="PLV125" s="16"/>
      <c r="PLW125" s="16"/>
      <c r="PLX125" s="16"/>
      <c r="PLY125" s="16"/>
      <c r="PLZ125" s="16"/>
      <c r="PMA125" s="16"/>
      <c r="PMB125" s="16"/>
      <c r="PMC125" s="16"/>
      <c r="PMD125" s="16"/>
      <c r="PME125" s="16"/>
      <c r="PMF125" s="16"/>
      <c r="PMG125" s="16"/>
      <c r="PMH125" s="16"/>
      <c r="PMI125" s="16"/>
      <c r="PMJ125" s="16"/>
      <c r="PMK125" s="16"/>
      <c r="PML125" s="16"/>
      <c r="PMM125" s="16"/>
      <c r="PMN125" s="16"/>
      <c r="PMO125" s="16"/>
      <c r="PMP125" s="16"/>
      <c r="PMQ125" s="16"/>
      <c r="PMR125" s="16"/>
      <c r="PMS125" s="16"/>
      <c r="PMT125" s="16"/>
      <c r="PMU125" s="16"/>
      <c r="PMV125" s="16"/>
      <c r="PMW125" s="16"/>
      <c r="PMX125" s="16"/>
      <c r="PMY125" s="16"/>
      <c r="PMZ125" s="16"/>
      <c r="PNA125" s="16"/>
      <c r="PNB125" s="16"/>
      <c r="PNC125" s="16"/>
      <c r="PND125" s="16"/>
      <c r="PNE125" s="16"/>
      <c r="PNF125" s="16"/>
      <c r="PNG125" s="16"/>
      <c r="PNH125" s="16"/>
      <c r="PNI125" s="16"/>
      <c r="PNJ125" s="16"/>
      <c r="PNK125" s="16"/>
      <c r="PNL125" s="16"/>
      <c r="PNM125" s="16"/>
      <c r="PNN125" s="16"/>
      <c r="PNO125" s="16"/>
      <c r="PNP125" s="16"/>
      <c r="PNQ125" s="16"/>
      <c r="PNR125" s="16"/>
      <c r="PNS125" s="16"/>
      <c r="PNT125" s="16"/>
      <c r="PNU125" s="16"/>
      <c r="PNV125" s="16"/>
      <c r="PNW125" s="16"/>
      <c r="PNX125" s="16"/>
      <c r="PNY125" s="16"/>
      <c r="PNZ125" s="16"/>
      <c r="POA125" s="16"/>
      <c r="POB125" s="16"/>
      <c r="POC125" s="16"/>
      <c r="POD125" s="16"/>
      <c r="POE125" s="16"/>
      <c r="POF125" s="16"/>
      <c r="POG125" s="16"/>
      <c r="POH125" s="16"/>
      <c r="POI125" s="16"/>
      <c r="POJ125" s="16"/>
      <c r="POK125" s="16"/>
      <c r="POL125" s="16"/>
      <c r="POM125" s="16"/>
      <c r="PON125" s="16"/>
      <c r="POO125" s="16"/>
      <c r="POP125" s="16"/>
      <c r="POQ125" s="16"/>
      <c r="POR125" s="16"/>
      <c r="POS125" s="16"/>
      <c r="POT125" s="16"/>
      <c r="POU125" s="16"/>
      <c r="POV125" s="16"/>
      <c r="POW125" s="16"/>
      <c r="POX125" s="16"/>
      <c r="POY125" s="16"/>
      <c r="POZ125" s="16"/>
      <c r="PPA125" s="16"/>
      <c r="PPB125" s="16"/>
      <c r="PPC125" s="16"/>
      <c r="PPD125" s="16"/>
      <c r="PPE125" s="16"/>
      <c r="PPF125" s="16"/>
      <c r="PPG125" s="16"/>
      <c r="PPH125" s="16"/>
      <c r="PPI125" s="16"/>
      <c r="PPJ125" s="16"/>
      <c r="PPK125" s="16"/>
      <c r="PPL125" s="16"/>
      <c r="PPM125" s="16"/>
      <c r="PPN125" s="16"/>
      <c r="PPO125" s="16"/>
      <c r="PPP125" s="16"/>
      <c r="PPQ125" s="16"/>
      <c r="PPR125" s="16"/>
      <c r="PPS125" s="16"/>
      <c r="PPT125" s="16"/>
      <c r="PPU125" s="16"/>
      <c r="PPV125" s="16"/>
      <c r="PPW125" s="16"/>
      <c r="PPX125" s="16"/>
      <c r="PPY125" s="16"/>
      <c r="PPZ125" s="16"/>
      <c r="PQA125" s="16"/>
      <c r="PQB125" s="16"/>
      <c r="PQC125" s="16"/>
      <c r="PQD125" s="16"/>
      <c r="PQE125" s="16"/>
      <c r="PQF125" s="16"/>
      <c r="PQG125" s="16"/>
      <c r="PQH125" s="16"/>
      <c r="PQI125" s="16"/>
      <c r="PQJ125" s="16"/>
      <c r="PQK125" s="16"/>
      <c r="PQL125" s="16"/>
      <c r="PQM125" s="16"/>
      <c r="PQN125" s="16"/>
      <c r="PQO125" s="16"/>
      <c r="PQP125" s="16"/>
      <c r="PQQ125" s="16"/>
      <c r="PQR125" s="16"/>
      <c r="PQS125" s="16"/>
      <c r="PQT125" s="16"/>
      <c r="PQU125" s="16"/>
      <c r="PQV125" s="16"/>
      <c r="PQW125" s="16"/>
      <c r="PQX125" s="16"/>
      <c r="PQY125" s="16"/>
      <c r="PQZ125" s="16"/>
      <c r="PRA125" s="16"/>
      <c r="PRB125" s="16"/>
      <c r="PRC125" s="16"/>
      <c r="PRD125" s="16"/>
      <c r="PRE125" s="16"/>
      <c r="PRF125" s="16"/>
      <c r="PRG125" s="16"/>
      <c r="PRH125" s="16"/>
      <c r="PRI125" s="16"/>
      <c r="PRJ125" s="16"/>
      <c r="PRK125" s="16"/>
      <c r="PRL125" s="16"/>
      <c r="PRM125" s="16"/>
      <c r="PRN125" s="16"/>
      <c r="PRO125" s="16"/>
      <c r="PRP125" s="16"/>
      <c r="PRQ125" s="16"/>
      <c r="PRR125" s="16"/>
      <c r="PRS125" s="16"/>
      <c r="PRT125" s="16"/>
      <c r="PRU125" s="16"/>
      <c r="PRV125" s="16"/>
      <c r="PRW125" s="16"/>
      <c r="PRX125" s="16"/>
      <c r="PRY125" s="16"/>
      <c r="PRZ125" s="16"/>
      <c r="PSA125" s="16"/>
      <c r="PSB125" s="16"/>
      <c r="PSC125" s="16"/>
      <c r="PSD125" s="16"/>
      <c r="PSE125" s="16"/>
      <c r="PSF125" s="16"/>
      <c r="PSG125" s="16"/>
      <c r="PSH125" s="16"/>
      <c r="PSI125" s="16"/>
      <c r="PSJ125" s="16"/>
      <c r="PSK125" s="16"/>
      <c r="PSL125" s="16"/>
      <c r="PSM125" s="16"/>
      <c r="PSN125" s="16"/>
      <c r="PSO125" s="16"/>
      <c r="PSP125" s="16"/>
      <c r="PSQ125" s="16"/>
      <c r="PSR125" s="16"/>
      <c r="PSS125" s="16"/>
      <c r="PST125" s="16"/>
      <c r="PSU125" s="16"/>
      <c r="PSV125" s="16"/>
      <c r="PSW125" s="16"/>
      <c r="PSX125" s="16"/>
      <c r="PSY125" s="16"/>
      <c r="PSZ125" s="16"/>
      <c r="PTA125" s="16"/>
      <c r="PTB125" s="16"/>
      <c r="PTC125" s="16"/>
      <c r="PTD125" s="16"/>
      <c r="PTE125" s="16"/>
      <c r="PTF125" s="16"/>
      <c r="PTG125" s="16"/>
      <c r="PTH125" s="16"/>
      <c r="PTI125" s="16"/>
      <c r="PTJ125" s="16"/>
      <c r="PTK125" s="16"/>
      <c r="PTL125" s="16"/>
      <c r="PTM125" s="16"/>
      <c r="PTN125" s="16"/>
      <c r="PTO125" s="16"/>
      <c r="PTP125" s="16"/>
      <c r="PTQ125" s="16"/>
      <c r="PTR125" s="16"/>
      <c r="PTS125" s="16"/>
      <c r="PTT125" s="16"/>
      <c r="PTU125" s="16"/>
      <c r="PTV125" s="16"/>
      <c r="PTW125" s="16"/>
      <c r="PTX125" s="16"/>
      <c r="PTY125" s="16"/>
      <c r="PTZ125" s="16"/>
      <c r="PUA125" s="16"/>
      <c r="PUB125" s="16"/>
      <c r="PUC125" s="16"/>
      <c r="PUD125" s="16"/>
      <c r="PUE125" s="16"/>
      <c r="PUF125" s="16"/>
      <c r="PUG125" s="16"/>
      <c r="PUH125" s="16"/>
      <c r="PUI125" s="16"/>
      <c r="PUJ125" s="16"/>
      <c r="PUK125" s="16"/>
      <c r="PUL125" s="16"/>
      <c r="PUM125" s="16"/>
      <c r="PUN125" s="16"/>
      <c r="PUO125" s="16"/>
      <c r="PUP125" s="16"/>
      <c r="PUQ125" s="16"/>
      <c r="PUR125" s="16"/>
      <c r="PUS125" s="16"/>
      <c r="PUT125" s="16"/>
      <c r="PUU125" s="16"/>
      <c r="PUV125" s="16"/>
      <c r="PUW125" s="16"/>
      <c r="PUX125" s="16"/>
      <c r="PUY125" s="16"/>
      <c r="PUZ125" s="16"/>
      <c r="PVA125" s="16"/>
      <c r="PVB125" s="16"/>
      <c r="PVC125" s="16"/>
      <c r="PVD125" s="16"/>
      <c r="PVE125" s="16"/>
      <c r="PVF125" s="16"/>
      <c r="PVG125" s="16"/>
      <c r="PVH125" s="16"/>
      <c r="PVI125" s="16"/>
      <c r="PVJ125" s="16"/>
      <c r="PVK125" s="16"/>
      <c r="PVL125" s="16"/>
      <c r="PVM125" s="16"/>
      <c r="PVN125" s="16"/>
      <c r="PVO125" s="16"/>
      <c r="PVP125" s="16"/>
      <c r="PVQ125" s="16"/>
      <c r="PVR125" s="16"/>
      <c r="PVS125" s="16"/>
      <c r="PVT125" s="16"/>
      <c r="PVU125" s="16"/>
      <c r="PVV125" s="16"/>
      <c r="PVW125" s="16"/>
      <c r="PVX125" s="16"/>
      <c r="PVY125" s="16"/>
      <c r="PVZ125" s="16"/>
      <c r="PWA125" s="16"/>
      <c r="PWB125" s="16"/>
      <c r="PWC125" s="16"/>
      <c r="PWD125" s="16"/>
      <c r="PWE125" s="16"/>
      <c r="PWF125" s="16"/>
      <c r="PWG125" s="16"/>
      <c r="PWH125" s="16"/>
      <c r="PWI125" s="16"/>
      <c r="PWJ125" s="16"/>
      <c r="PWK125" s="16"/>
      <c r="PWL125" s="16"/>
      <c r="PWM125" s="16"/>
      <c r="PWN125" s="16"/>
      <c r="PWO125" s="16"/>
      <c r="PWP125" s="16"/>
      <c r="PWQ125" s="16"/>
      <c r="PWR125" s="16"/>
      <c r="PWS125" s="16"/>
      <c r="PWT125" s="16"/>
      <c r="PWU125" s="16"/>
      <c r="PWV125" s="16"/>
      <c r="PWW125" s="16"/>
      <c r="PWX125" s="16"/>
      <c r="PWY125" s="16"/>
      <c r="PWZ125" s="16"/>
      <c r="PXA125" s="16"/>
      <c r="PXB125" s="16"/>
      <c r="PXC125" s="16"/>
      <c r="PXD125" s="16"/>
      <c r="PXE125" s="16"/>
      <c r="PXF125" s="16"/>
      <c r="PXG125" s="16"/>
      <c r="PXH125" s="16"/>
      <c r="PXI125" s="16"/>
      <c r="PXJ125" s="16"/>
      <c r="PXK125" s="16"/>
      <c r="PXL125" s="16"/>
      <c r="PXM125" s="16"/>
      <c r="PXN125" s="16"/>
      <c r="PXO125" s="16"/>
      <c r="PXP125" s="16"/>
      <c r="PXQ125" s="16"/>
      <c r="PXR125" s="16"/>
      <c r="PXS125" s="16"/>
      <c r="PXT125" s="16"/>
      <c r="PXU125" s="16"/>
      <c r="PXV125" s="16"/>
      <c r="PXW125" s="16"/>
      <c r="PXX125" s="16"/>
      <c r="PXY125" s="16"/>
      <c r="PXZ125" s="16"/>
      <c r="PYA125" s="16"/>
      <c r="PYB125" s="16"/>
      <c r="PYC125" s="16"/>
      <c r="PYD125" s="16"/>
      <c r="PYE125" s="16"/>
      <c r="PYF125" s="16"/>
      <c r="PYG125" s="16"/>
      <c r="PYH125" s="16"/>
      <c r="PYI125" s="16"/>
      <c r="PYJ125" s="16"/>
      <c r="PYK125" s="16"/>
      <c r="PYL125" s="16"/>
      <c r="PYM125" s="16"/>
      <c r="PYN125" s="16"/>
      <c r="PYO125" s="16"/>
      <c r="PYP125" s="16"/>
      <c r="PYQ125" s="16"/>
      <c r="PYR125" s="16"/>
      <c r="PYS125" s="16"/>
      <c r="PYT125" s="16"/>
      <c r="PYU125" s="16"/>
      <c r="PYV125" s="16"/>
      <c r="PYW125" s="16"/>
      <c r="PYX125" s="16"/>
      <c r="PYY125" s="16"/>
      <c r="PYZ125" s="16"/>
      <c r="PZA125" s="16"/>
      <c r="PZB125" s="16"/>
      <c r="PZC125" s="16"/>
      <c r="PZD125" s="16"/>
      <c r="PZE125" s="16"/>
      <c r="PZF125" s="16"/>
      <c r="PZG125" s="16"/>
      <c r="PZH125" s="16"/>
      <c r="PZI125" s="16"/>
      <c r="PZJ125" s="16"/>
      <c r="PZK125" s="16"/>
      <c r="PZL125" s="16"/>
      <c r="PZM125" s="16"/>
      <c r="PZN125" s="16"/>
      <c r="PZO125" s="16"/>
      <c r="PZP125" s="16"/>
      <c r="PZQ125" s="16"/>
      <c r="PZR125" s="16"/>
      <c r="PZS125" s="16"/>
      <c r="PZT125" s="16"/>
      <c r="PZU125" s="16"/>
      <c r="PZV125" s="16"/>
      <c r="PZW125" s="16"/>
      <c r="PZX125" s="16"/>
      <c r="PZY125" s="16"/>
      <c r="PZZ125" s="16"/>
      <c r="QAA125" s="16"/>
      <c r="QAB125" s="16"/>
      <c r="QAC125" s="16"/>
      <c r="QAD125" s="16"/>
      <c r="QAE125" s="16"/>
      <c r="QAF125" s="16"/>
      <c r="QAG125" s="16"/>
      <c r="QAH125" s="16"/>
      <c r="QAI125" s="16"/>
      <c r="QAJ125" s="16"/>
      <c r="QAK125" s="16"/>
      <c r="QAL125" s="16"/>
      <c r="QAM125" s="16"/>
      <c r="QAN125" s="16"/>
      <c r="QAO125" s="16"/>
      <c r="QAP125" s="16"/>
      <c r="QAQ125" s="16"/>
      <c r="QAR125" s="16"/>
      <c r="QAS125" s="16"/>
      <c r="QAT125" s="16"/>
      <c r="QAU125" s="16"/>
      <c r="QAV125" s="16"/>
      <c r="QAW125" s="16"/>
      <c r="QAX125" s="16"/>
      <c r="QAY125" s="16"/>
      <c r="QAZ125" s="16"/>
      <c r="QBA125" s="16"/>
      <c r="QBB125" s="16"/>
      <c r="QBC125" s="16"/>
      <c r="QBD125" s="16"/>
      <c r="QBE125" s="16"/>
      <c r="QBF125" s="16"/>
      <c r="QBG125" s="16"/>
      <c r="QBH125" s="16"/>
      <c r="QBI125" s="16"/>
      <c r="QBJ125" s="16"/>
      <c r="QBK125" s="16"/>
      <c r="QBL125" s="16"/>
      <c r="QBM125" s="16"/>
      <c r="QBN125" s="16"/>
      <c r="QBO125" s="16"/>
      <c r="QBP125" s="16"/>
      <c r="QBQ125" s="16"/>
      <c r="QBR125" s="16"/>
      <c r="QBS125" s="16"/>
      <c r="QBT125" s="16"/>
      <c r="QBU125" s="16"/>
      <c r="QBV125" s="16"/>
      <c r="QBW125" s="16"/>
      <c r="QBX125" s="16"/>
      <c r="QBY125" s="16"/>
      <c r="QBZ125" s="16"/>
      <c r="QCA125" s="16"/>
      <c r="QCB125" s="16"/>
      <c r="QCC125" s="16"/>
      <c r="QCD125" s="16"/>
      <c r="QCE125" s="16"/>
      <c r="QCF125" s="16"/>
      <c r="QCG125" s="16"/>
      <c r="QCH125" s="16"/>
      <c r="QCI125" s="16"/>
      <c r="QCJ125" s="16"/>
      <c r="QCK125" s="16"/>
      <c r="QCL125" s="16"/>
      <c r="QCM125" s="16"/>
      <c r="QCN125" s="16"/>
      <c r="QCO125" s="16"/>
      <c r="QCP125" s="16"/>
      <c r="QCQ125" s="16"/>
      <c r="QCR125" s="16"/>
      <c r="QCS125" s="16"/>
      <c r="QCT125" s="16"/>
      <c r="QCU125" s="16"/>
      <c r="QCV125" s="16"/>
      <c r="QCW125" s="16"/>
      <c r="QCX125" s="16"/>
      <c r="QCY125" s="16"/>
      <c r="QCZ125" s="16"/>
      <c r="QDA125" s="16"/>
      <c r="QDB125" s="16"/>
      <c r="QDC125" s="16"/>
      <c r="QDD125" s="16"/>
      <c r="QDE125" s="16"/>
      <c r="QDF125" s="16"/>
      <c r="QDG125" s="16"/>
      <c r="QDH125" s="16"/>
      <c r="QDI125" s="16"/>
      <c r="QDJ125" s="16"/>
      <c r="QDK125" s="16"/>
      <c r="QDL125" s="16"/>
      <c r="QDM125" s="16"/>
      <c r="QDN125" s="16"/>
      <c r="QDO125" s="16"/>
      <c r="QDP125" s="16"/>
      <c r="QDQ125" s="16"/>
      <c r="QDR125" s="16"/>
      <c r="QDS125" s="16"/>
      <c r="QDT125" s="16"/>
      <c r="QDU125" s="16"/>
      <c r="QDV125" s="16"/>
      <c r="QDW125" s="16"/>
      <c r="QDX125" s="16"/>
      <c r="QDY125" s="16"/>
      <c r="QDZ125" s="16"/>
      <c r="QEA125" s="16"/>
      <c r="QEB125" s="16"/>
      <c r="QEC125" s="16"/>
      <c r="QED125" s="16"/>
      <c r="QEE125" s="16"/>
      <c r="QEF125" s="16"/>
      <c r="QEG125" s="16"/>
      <c r="QEH125" s="16"/>
      <c r="QEI125" s="16"/>
      <c r="QEJ125" s="16"/>
      <c r="QEK125" s="16"/>
      <c r="QEL125" s="16"/>
      <c r="QEM125" s="16"/>
      <c r="QEN125" s="16"/>
      <c r="QEO125" s="16"/>
      <c r="QEP125" s="16"/>
      <c r="QEQ125" s="16"/>
      <c r="QER125" s="16"/>
      <c r="QES125" s="16"/>
      <c r="QET125" s="16"/>
      <c r="QEU125" s="16"/>
      <c r="QEV125" s="16"/>
      <c r="QEW125" s="16"/>
      <c r="QEX125" s="16"/>
      <c r="QEY125" s="16"/>
      <c r="QEZ125" s="16"/>
      <c r="QFA125" s="16"/>
      <c r="QFB125" s="16"/>
      <c r="QFC125" s="16"/>
      <c r="QFD125" s="16"/>
      <c r="QFE125" s="16"/>
      <c r="QFF125" s="16"/>
      <c r="QFG125" s="16"/>
      <c r="QFH125" s="16"/>
      <c r="QFI125" s="16"/>
      <c r="QFJ125" s="16"/>
      <c r="QFK125" s="16"/>
      <c r="QFL125" s="16"/>
      <c r="QFM125" s="16"/>
      <c r="QFN125" s="16"/>
      <c r="QFO125" s="16"/>
      <c r="QFP125" s="16"/>
      <c r="QFQ125" s="16"/>
      <c r="QFR125" s="16"/>
      <c r="QFS125" s="16"/>
      <c r="QFT125" s="16"/>
      <c r="QFU125" s="16"/>
      <c r="QFV125" s="16"/>
      <c r="QFW125" s="16"/>
      <c r="QFX125" s="16"/>
      <c r="QFY125" s="16"/>
      <c r="QFZ125" s="16"/>
      <c r="QGA125" s="16"/>
      <c r="QGB125" s="16"/>
      <c r="QGC125" s="16"/>
      <c r="QGD125" s="16"/>
      <c r="QGE125" s="16"/>
      <c r="QGF125" s="16"/>
      <c r="QGG125" s="16"/>
      <c r="QGH125" s="16"/>
      <c r="QGI125" s="16"/>
      <c r="QGJ125" s="16"/>
      <c r="QGK125" s="16"/>
      <c r="QGL125" s="16"/>
      <c r="QGM125" s="16"/>
      <c r="QGN125" s="16"/>
      <c r="QGO125" s="16"/>
      <c r="QGP125" s="16"/>
      <c r="QGQ125" s="16"/>
      <c r="QGR125" s="16"/>
      <c r="QGS125" s="16"/>
      <c r="QGT125" s="16"/>
      <c r="QGU125" s="16"/>
      <c r="QGV125" s="16"/>
      <c r="QGW125" s="16"/>
      <c r="QGX125" s="16"/>
      <c r="QGY125" s="16"/>
      <c r="QGZ125" s="16"/>
      <c r="QHA125" s="16"/>
      <c r="QHB125" s="16"/>
      <c r="QHC125" s="16"/>
      <c r="QHD125" s="16"/>
      <c r="QHE125" s="16"/>
      <c r="QHF125" s="16"/>
      <c r="QHG125" s="16"/>
      <c r="QHH125" s="16"/>
      <c r="QHI125" s="16"/>
      <c r="QHJ125" s="16"/>
      <c r="QHK125" s="16"/>
      <c r="QHL125" s="16"/>
      <c r="QHM125" s="16"/>
      <c r="QHN125" s="16"/>
      <c r="QHO125" s="16"/>
      <c r="QHP125" s="16"/>
      <c r="QHQ125" s="16"/>
      <c r="QHR125" s="16"/>
      <c r="QHS125" s="16"/>
      <c r="QHT125" s="16"/>
      <c r="QHU125" s="16"/>
      <c r="QHV125" s="16"/>
      <c r="QHW125" s="16"/>
      <c r="QHX125" s="16"/>
      <c r="QHY125" s="16"/>
      <c r="QHZ125" s="16"/>
      <c r="QIA125" s="16"/>
      <c r="QIB125" s="16"/>
      <c r="QIC125" s="16"/>
      <c r="QID125" s="16"/>
      <c r="QIE125" s="16"/>
      <c r="QIF125" s="16"/>
      <c r="QIG125" s="16"/>
      <c r="QIH125" s="16"/>
      <c r="QII125" s="16"/>
      <c r="QIJ125" s="16"/>
      <c r="QIK125" s="16"/>
      <c r="QIL125" s="16"/>
      <c r="QIM125" s="16"/>
      <c r="QIN125" s="16"/>
      <c r="QIO125" s="16"/>
      <c r="QIP125" s="16"/>
      <c r="QIQ125" s="16"/>
      <c r="QIR125" s="16"/>
      <c r="QIS125" s="16"/>
      <c r="QIT125" s="16"/>
      <c r="QIU125" s="16"/>
      <c r="QIV125" s="16"/>
      <c r="QIW125" s="16"/>
      <c r="QIX125" s="16"/>
      <c r="QIY125" s="16"/>
      <c r="QIZ125" s="16"/>
      <c r="QJA125" s="16"/>
      <c r="QJB125" s="16"/>
      <c r="QJC125" s="16"/>
      <c r="QJD125" s="16"/>
      <c r="QJE125" s="16"/>
      <c r="QJF125" s="16"/>
      <c r="QJG125" s="16"/>
      <c r="QJH125" s="16"/>
      <c r="QJI125" s="16"/>
      <c r="QJJ125" s="16"/>
      <c r="QJK125" s="16"/>
      <c r="QJL125" s="16"/>
      <c r="QJM125" s="16"/>
      <c r="QJN125" s="16"/>
      <c r="QJO125" s="16"/>
      <c r="QJP125" s="16"/>
      <c r="QJQ125" s="16"/>
      <c r="QJR125" s="16"/>
      <c r="QJS125" s="16"/>
      <c r="QJT125" s="16"/>
      <c r="QJU125" s="16"/>
      <c r="QJV125" s="16"/>
      <c r="QJW125" s="16"/>
      <c r="QJX125" s="16"/>
      <c r="QJY125" s="16"/>
      <c r="QJZ125" s="16"/>
      <c r="QKA125" s="16"/>
      <c r="QKB125" s="16"/>
      <c r="QKC125" s="16"/>
      <c r="QKD125" s="16"/>
      <c r="QKE125" s="16"/>
      <c r="QKF125" s="16"/>
      <c r="QKG125" s="16"/>
      <c r="QKH125" s="16"/>
      <c r="QKI125" s="16"/>
      <c r="QKJ125" s="16"/>
      <c r="QKK125" s="16"/>
      <c r="QKL125" s="16"/>
      <c r="QKM125" s="16"/>
      <c r="QKN125" s="16"/>
      <c r="QKO125" s="16"/>
      <c r="QKP125" s="16"/>
      <c r="QKQ125" s="16"/>
      <c r="QKR125" s="16"/>
      <c r="QKS125" s="16"/>
      <c r="QKT125" s="16"/>
      <c r="QKU125" s="16"/>
      <c r="QKV125" s="16"/>
      <c r="QKW125" s="16"/>
      <c r="QKX125" s="16"/>
      <c r="QKY125" s="16"/>
      <c r="QKZ125" s="16"/>
      <c r="QLA125" s="16"/>
      <c r="QLB125" s="16"/>
      <c r="QLC125" s="16"/>
      <c r="QLD125" s="16"/>
      <c r="QLE125" s="16"/>
      <c r="QLF125" s="16"/>
      <c r="QLG125" s="16"/>
      <c r="QLH125" s="16"/>
      <c r="QLI125" s="16"/>
      <c r="QLJ125" s="16"/>
      <c r="QLK125" s="16"/>
      <c r="QLL125" s="16"/>
      <c r="QLM125" s="16"/>
      <c r="QLN125" s="16"/>
      <c r="QLO125" s="16"/>
      <c r="QLP125" s="16"/>
      <c r="QLQ125" s="16"/>
      <c r="QLR125" s="16"/>
      <c r="QLS125" s="16"/>
      <c r="QLT125" s="16"/>
      <c r="QLU125" s="16"/>
      <c r="QLV125" s="16"/>
      <c r="QLW125" s="16"/>
      <c r="QLX125" s="16"/>
      <c r="QLY125" s="16"/>
      <c r="QLZ125" s="16"/>
      <c r="QMA125" s="16"/>
      <c r="QMB125" s="16"/>
      <c r="QMC125" s="16"/>
      <c r="QMD125" s="16"/>
      <c r="QME125" s="16"/>
      <c r="QMF125" s="16"/>
      <c r="QMG125" s="16"/>
      <c r="QMH125" s="16"/>
      <c r="QMI125" s="16"/>
      <c r="QMJ125" s="16"/>
      <c r="QMK125" s="16"/>
      <c r="QML125" s="16"/>
      <c r="QMM125" s="16"/>
      <c r="QMN125" s="16"/>
      <c r="QMO125" s="16"/>
      <c r="QMP125" s="16"/>
      <c r="QMQ125" s="16"/>
      <c r="QMR125" s="16"/>
      <c r="QMS125" s="16"/>
      <c r="QMT125" s="16"/>
      <c r="QMU125" s="16"/>
      <c r="QMV125" s="16"/>
      <c r="QMW125" s="16"/>
      <c r="QMX125" s="16"/>
      <c r="QMY125" s="16"/>
      <c r="QMZ125" s="16"/>
      <c r="QNA125" s="16"/>
      <c r="QNB125" s="16"/>
      <c r="QNC125" s="16"/>
      <c r="QND125" s="16"/>
      <c r="QNE125" s="16"/>
      <c r="QNF125" s="16"/>
      <c r="QNG125" s="16"/>
      <c r="QNH125" s="16"/>
      <c r="QNI125" s="16"/>
      <c r="QNJ125" s="16"/>
      <c r="QNK125" s="16"/>
      <c r="QNL125" s="16"/>
      <c r="QNM125" s="16"/>
      <c r="QNN125" s="16"/>
      <c r="QNO125" s="16"/>
      <c r="QNP125" s="16"/>
      <c r="QNQ125" s="16"/>
      <c r="QNR125" s="16"/>
      <c r="QNS125" s="16"/>
      <c r="QNT125" s="16"/>
      <c r="QNU125" s="16"/>
      <c r="QNV125" s="16"/>
      <c r="QNW125" s="16"/>
      <c r="QNX125" s="16"/>
      <c r="QNY125" s="16"/>
      <c r="QNZ125" s="16"/>
      <c r="QOA125" s="16"/>
      <c r="QOB125" s="16"/>
      <c r="QOC125" s="16"/>
      <c r="QOD125" s="16"/>
      <c r="QOE125" s="16"/>
      <c r="QOF125" s="16"/>
      <c r="QOG125" s="16"/>
      <c r="QOH125" s="16"/>
      <c r="QOI125" s="16"/>
      <c r="QOJ125" s="16"/>
      <c r="QOK125" s="16"/>
      <c r="QOL125" s="16"/>
      <c r="QOM125" s="16"/>
      <c r="QON125" s="16"/>
      <c r="QOO125" s="16"/>
      <c r="QOP125" s="16"/>
      <c r="QOQ125" s="16"/>
      <c r="QOR125" s="16"/>
      <c r="QOS125" s="16"/>
      <c r="QOT125" s="16"/>
      <c r="QOU125" s="16"/>
      <c r="QOV125" s="16"/>
      <c r="QOW125" s="16"/>
      <c r="QOX125" s="16"/>
      <c r="QOY125" s="16"/>
      <c r="QOZ125" s="16"/>
      <c r="QPA125" s="16"/>
      <c r="QPB125" s="16"/>
      <c r="QPC125" s="16"/>
      <c r="QPD125" s="16"/>
      <c r="QPE125" s="16"/>
      <c r="QPF125" s="16"/>
      <c r="QPG125" s="16"/>
      <c r="QPH125" s="16"/>
      <c r="QPI125" s="16"/>
      <c r="QPJ125" s="16"/>
      <c r="QPK125" s="16"/>
      <c r="QPL125" s="16"/>
      <c r="QPM125" s="16"/>
      <c r="QPN125" s="16"/>
      <c r="QPO125" s="16"/>
      <c r="QPP125" s="16"/>
      <c r="QPQ125" s="16"/>
      <c r="QPR125" s="16"/>
      <c r="QPS125" s="16"/>
      <c r="QPT125" s="16"/>
      <c r="QPU125" s="16"/>
      <c r="QPV125" s="16"/>
      <c r="QPW125" s="16"/>
      <c r="QPX125" s="16"/>
      <c r="QPY125" s="16"/>
      <c r="QPZ125" s="16"/>
      <c r="QQA125" s="16"/>
      <c r="QQB125" s="16"/>
      <c r="QQC125" s="16"/>
      <c r="QQD125" s="16"/>
      <c r="QQE125" s="16"/>
      <c r="QQF125" s="16"/>
      <c r="QQG125" s="16"/>
      <c r="QQH125" s="16"/>
      <c r="QQI125" s="16"/>
      <c r="QQJ125" s="16"/>
      <c r="QQK125" s="16"/>
      <c r="QQL125" s="16"/>
      <c r="QQM125" s="16"/>
      <c r="QQN125" s="16"/>
      <c r="QQO125" s="16"/>
      <c r="QQP125" s="16"/>
      <c r="QQQ125" s="16"/>
      <c r="QQR125" s="16"/>
      <c r="QQS125" s="16"/>
      <c r="QQT125" s="16"/>
      <c r="QQU125" s="16"/>
      <c r="QQV125" s="16"/>
      <c r="QQW125" s="16"/>
      <c r="QQX125" s="16"/>
      <c r="QQY125" s="16"/>
      <c r="QQZ125" s="16"/>
      <c r="QRA125" s="16"/>
      <c r="QRB125" s="16"/>
      <c r="QRC125" s="16"/>
      <c r="QRD125" s="16"/>
      <c r="QRE125" s="16"/>
      <c r="QRF125" s="16"/>
      <c r="QRG125" s="16"/>
      <c r="QRH125" s="16"/>
      <c r="QRI125" s="16"/>
      <c r="QRJ125" s="16"/>
      <c r="QRK125" s="16"/>
      <c r="QRL125" s="16"/>
      <c r="QRM125" s="16"/>
      <c r="QRN125" s="16"/>
      <c r="QRO125" s="16"/>
      <c r="QRP125" s="16"/>
      <c r="QRQ125" s="16"/>
      <c r="QRR125" s="16"/>
      <c r="QRS125" s="16"/>
      <c r="QRT125" s="16"/>
      <c r="QRU125" s="16"/>
      <c r="QRV125" s="16"/>
      <c r="QRW125" s="16"/>
      <c r="QRX125" s="16"/>
      <c r="QRY125" s="16"/>
      <c r="QRZ125" s="16"/>
      <c r="QSA125" s="16"/>
      <c r="QSB125" s="16"/>
      <c r="QSC125" s="16"/>
      <c r="QSD125" s="16"/>
      <c r="QSE125" s="16"/>
      <c r="QSF125" s="16"/>
      <c r="QSG125" s="16"/>
      <c r="QSH125" s="16"/>
      <c r="QSI125" s="16"/>
      <c r="QSJ125" s="16"/>
      <c r="QSK125" s="16"/>
      <c r="QSL125" s="16"/>
      <c r="QSM125" s="16"/>
      <c r="QSN125" s="16"/>
      <c r="QSO125" s="16"/>
      <c r="QSP125" s="16"/>
      <c r="QSQ125" s="16"/>
      <c r="QSR125" s="16"/>
      <c r="QSS125" s="16"/>
      <c r="QST125" s="16"/>
      <c r="QSU125" s="16"/>
      <c r="QSV125" s="16"/>
      <c r="QSW125" s="16"/>
      <c r="QSX125" s="16"/>
      <c r="QSY125" s="16"/>
      <c r="QSZ125" s="16"/>
      <c r="QTA125" s="16"/>
      <c r="QTB125" s="16"/>
      <c r="QTC125" s="16"/>
      <c r="QTD125" s="16"/>
      <c r="QTE125" s="16"/>
      <c r="QTF125" s="16"/>
      <c r="QTG125" s="16"/>
      <c r="QTH125" s="16"/>
      <c r="QTI125" s="16"/>
      <c r="QTJ125" s="16"/>
      <c r="QTK125" s="16"/>
      <c r="QTL125" s="16"/>
      <c r="QTM125" s="16"/>
      <c r="QTN125" s="16"/>
      <c r="QTO125" s="16"/>
      <c r="QTP125" s="16"/>
      <c r="QTQ125" s="16"/>
      <c r="QTR125" s="16"/>
      <c r="QTS125" s="16"/>
      <c r="QTT125" s="16"/>
      <c r="QTU125" s="16"/>
      <c r="QTV125" s="16"/>
      <c r="QTW125" s="16"/>
      <c r="QTX125" s="16"/>
      <c r="QTY125" s="16"/>
      <c r="QTZ125" s="16"/>
      <c r="QUA125" s="16"/>
      <c r="QUB125" s="16"/>
      <c r="QUC125" s="16"/>
      <c r="QUD125" s="16"/>
      <c r="QUE125" s="16"/>
      <c r="QUF125" s="16"/>
      <c r="QUG125" s="16"/>
      <c r="QUH125" s="16"/>
      <c r="QUI125" s="16"/>
      <c r="QUJ125" s="16"/>
      <c r="QUK125" s="16"/>
      <c r="QUL125" s="16"/>
      <c r="QUM125" s="16"/>
      <c r="QUN125" s="16"/>
      <c r="QUO125" s="16"/>
      <c r="QUP125" s="16"/>
      <c r="QUQ125" s="16"/>
      <c r="QUR125" s="16"/>
      <c r="QUS125" s="16"/>
      <c r="QUT125" s="16"/>
      <c r="QUU125" s="16"/>
      <c r="QUV125" s="16"/>
      <c r="QUW125" s="16"/>
      <c r="QUX125" s="16"/>
      <c r="QUY125" s="16"/>
      <c r="QUZ125" s="16"/>
      <c r="QVA125" s="16"/>
      <c r="QVB125" s="16"/>
      <c r="QVC125" s="16"/>
      <c r="QVD125" s="16"/>
      <c r="QVE125" s="16"/>
      <c r="QVF125" s="16"/>
      <c r="QVG125" s="16"/>
      <c r="QVH125" s="16"/>
      <c r="QVI125" s="16"/>
      <c r="QVJ125" s="16"/>
      <c r="QVK125" s="16"/>
      <c r="QVL125" s="16"/>
      <c r="QVM125" s="16"/>
      <c r="QVN125" s="16"/>
      <c r="QVO125" s="16"/>
      <c r="QVP125" s="16"/>
      <c r="QVQ125" s="16"/>
      <c r="QVR125" s="16"/>
      <c r="QVS125" s="16"/>
      <c r="QVT125" s="16"/>
      <c r="QVU125" s="16"/>
      <c r="QVV125" s="16"/>
      <c r="QVW125" s="16"/>
      <c r="QVX125" s="16"/>
      <c r="QVY125" s="16"/>
      <c r="QVZ125" s="16"/>
      <c r="QWA125" s="16"/>
      <c r="QWB125" s="16"/>
      <c r="QWC125" s="16"/>
      <c r="QWD125" s="16"/>
      <c r="QWE125" s="16"/>
      <c r="QWF125" s="16"/>
      <c r="QWG125" s="16"/>
      <c r="QWH125" s="16"/>
      <c r="QWI125" s="16"/>
      <c r="QWJ125" s="16"/>
      <c r="QWK125" s="16"/>
      <c r="QWL125" s="16"/>
      <c r="QWM125" s="16"/>
      <c r="QWN125" s="16"/>
      <c r="QWO125" s="16"/>
      <c r="QWP125" s="16"/>
      <c r="QWQ125" s="16"/>
      <c r="QWR125" s="16"/>
      <c r="QWS125" s="16"/>
      <c r="QWT125" s="16"/>
      <c r="QWU125" s="16"/>
      <c r="QWV125" s="16"/>
      <c r="QWW125" s="16"/>
      <c r="QWX125" s="16"/>
      <c r="QWY125" s="16"/>
      <c r="QWZ125" s="16"/>
      <c r="QXA125" s="16"/>
      <c r="QXB125" s="16"/>
      <c r="QXC125" s="16"/>
      <c r="QXD125" s="16"/>
      <c r="QXE125" s="16"/>
      <c r="QXF125" s="16"/>
      <c r="QXG125" s="16"/>
      <c r="QXH125" s="16"/>
      <c r="QXI125" s="16"/>
      <c r="QXJ125" s="16"/>
      <c r="QXK125" s="16"/>
      <c r="QXL125" s="16"/>
      <c r="QXM125" s="16"/>
      <c r="QXN125" s="16"/>
      <c r="QXO125" s="16"/>
      <c r="QXP125" s="16"/>
      <c r="QXQ125" s="16"/>
      <c r="QXR125" s="16"/>
      <c r="QXS125" s="16"/>
      <c r="QXT125" s="16"/>
      <c r="QXU125" s="16"/>
      <c r="QXV125" s="16"/>
      <c r="QXW125" s="16"/>
      <c r="QXX125" s="16"/>
      <c r="QXY125" s="16"/>
      <c r="QXZ125" s="16"/>
      <c r="QYA125" s="16"/>
      <c r="QYB125" s="16"/>
      <c r="QYC125" s="16"/>
      <c r="QYD125" s="16"/>
      <c r="QYE125" s="16"/>
      <c r="QYF125" s="16"/>
      <c r="QYG125" s="16"/>
      <c r="QYH125" s="16"/>
      <c r="QYI125" s="16"/>
      <c r="QYJ125" s="16"/>
      <c r="QYK125" s="16"/>
      <c r="QYL125" s="16"/>
      <c r="QYM125" s="16"/>
      <c r="QYN125" s="16"/>
      <c r="QYO125" s="16"/>
      <c r="QYP125" s="16"/>
      <c r="QYQ125" s="16"/>
      <c r="QYR125" s="16"/>
      <c r="QYS125" s="16"/>
      <c r="QYT125" s="16"/>
      <c r="QYU125" s="16"/>
      <c r="QYV125" s="16"/>
      <c r="QYW125" s="16"/>
      <c r="QYX125" s="16"/>
      <c r="QYY125" s="16"/>
      <c r="QYZ125" s="16"/>
      <c r="QZA125" s="16"/>
      <c r="QZB125" s="16"/>
      <c r="QZC125" s="16"/>
      <c r="QZD125" s="16"/>
      <c r="QZE125" s="16"/>
      <c r="QZF125" s="16"/>
      <c r="QZG125" s="16"/>
      <c r="QZH125" s="16"/>
      <c r="QZI125" s="16"/>
      <c r="QZJ125" s="16"/>
      <c r="QZK125" s="16"/>
      <c r="QZL125" s="16"/>
      <c r="QZM125" s="16"/>
      <c r="QZN125" s="16"/>
      <c r="QZO125" s="16"/>
      <c r="QZP125" s="16"/>
      <c r="QZQ125" s="16"/>
      <c r="QZR125" s="16"/>
      <c r="QZS125" s="16"/>
      <c r="QZT125" s="16"/>
      <c r="QZU125" s="16"/>
      <c r="QZV125" s="16"/>
      <c r="QZW125" s="16"/>
      <c r="QZX125" s="16"/>
      <c r="QZY125" s="16"/>
      <c r="QZZ125" s="16"/>
      <c r="RAA125" s="16"/>
      <c r="RAB125" s="16"/>
      <c r="RAC125" s="16"/>
      <c r="RAD125" s="16"/>
      <c r="RAE125" s="16"/>
      <c r="RAF125" s="16"/>
      <c r="RAG125" s="16"/>
      <c r="RAH125" s="16"/>
      <c r="RAI125" s="16"/>
      <c r="RAJ125" s="16"/>
      <c r="RAK125" s="16"/>
      <c r="RAL125" s="16"/>
      <c r="RAM125" s="16"/>
      <c r="RAN125" s="16"/>
      <c r="RAO125" s="16"/>
      <c r="RAP125" s="16"/>
      <c r="RAQ125" s="16"/>
      <c r="RAR125" s="16"/>
      <c r="RAS125" s="16"/>
      <c r="RAT125" s="16"/>
      <c r="RAU125" s="16"/>
      <c r="RAV125" s="16"/>
      <c r="RAW125" s="16"/>
      <c r="RAX125" s="16"/>
      <c r="RAY125" s="16"/>
      <c r="RAZ125" s="16"/>
      <c r="RBA125" s="16"/>
      <c r="RBB125" s="16"/>
      <c r="RBC125" s="16"/>
      <c r="RBD125" s="16"/>
      <c r="RBE125" s="16"/>
      <c r="RBF125" s="16"/>
      <c r="RBG125" s="16"/>
      <c r="RBH125" s="16"/>
      <c r="RBI125" s="16"/>
      <c r="RBJ125" s="16"/>
      <c r="RBK125" s="16"/>
      <c r="RBL125" s="16"/>
      <c r="RBM125" s="16"/>
      <c r="RBN125" s="16"/>
      <c r="RBO125" s="16"/>
      <c r="RBP125" s="16"/>
      <c r="RBQ125" s="16"/>
      <c r="RBR125" s="16"/>
      <c r="RBS125" s="16"/>
      <c r="RBT125" s="16"/>
      <c r="RBU125" s="16"/>
      <c r="RBV125" s="16"/>
      <c r="RBW125" s="16"/>
      <c r="RBX125" s="16"/>
      <c r="RBY125" s="16"/>
      <c r="RBZ125" s="16"/>
      <c r="RCA125" s="16"/>
      <c r="RCB125" s="16"/>
      <c r="RCC125" s="16"/>
      <c r="RCD125" s="16"/>
      <c r="RCE125" s="16"/>
      <c r="RCF125" s="16"/>
      <c r="RCG125" s="16"/>
      <c r="RCH125" s="16"/>
      <c r="RCI125" s="16"/>
      <c r="RCJ125" s="16"/>
      <c r="RCK125" s="16"/>
      <c r="RCL125" s="16"/>
      <c r="RCM125" s="16"/>
      <c r="RCN125" s="16"/>
      <c r="RCO125" s="16"/>
      <c r="RCP125" s="16"/>
      <c r="RCQ125" s="16"/>
      <c r="RCR125" s="16"/>
      <c r="RCS125" s="16"/>
      <c r="RCT125" s="16"/>
      <c r="RCU125" s="16"/>
      <c r="RCV125" s="16"/>
      <c r="RCW125" s="16"/>
      <c r="RCX125" s="16"/>
      <c r="RCY125" s="16"/>
      <c r="RCZ125" s="16"/>
      <c r="RDA125" s="16"/>
      <c r="RDB125" s="16"/>
      <c r="RDC125" s="16"/>
      <c r="RDD125" s="16"/>
      <c r="RDE125" s="16"/>
      <c r="RDF125" s="16"/>
      <c r="RDG125" s="16"/>
      <c r="RDH125" s="16"/>
      <c r="RDI125" s="16"/>
      <c r="RDJ125" s="16"/>
      <c r="RDK125" s="16"/>
      <c r="RDL125" s="16"/>
      <c r="RDM125" s="16"/>
      <c r="RDN125" s="16"/>
      <c r="RDO125" s="16"/>
      <c r="RDP125" s="16"/>
      <c r="RDQ125" s="16"/>
      <c r="RDR125" s="16"/>
      <c r="RDS125" s="16"/>
      <c r="RDT125" s="16"/>
      <c r="RDU125" s="16"/>
      <c r="RDV125" s="16"/>
      <c r="RDW125" s="16"/>
      <c r="RDX125" s="16"/>
      <c r="RDY125" s="16"/>
      <c r="RDZ125" s="16"/>
      <c r="REA125" s="16"/>
      <c r="REB125" s="16"/>
      <c r="REC125" s="16"/>
      <c r="RED125" s="16"/>
      <c r="REE125" s="16"/>
      <c r="REF125" s="16"/>
      <c r="REG125" s="16"/>
      <c r="REH125" s="16"/>
      <c r="REI125" s="16"/>
      <c r="REJ125" s="16"/>
      <c r="REK125" s="16"/>
      <c r="REL125" s="16"/>
      <c r="REM125" s="16"/>
      <c r="REN125" s="16"/>
      <c r="REO125" s="16"/>
      <c r="REP125" s="16"/>
      <c r="REQ125" s="16"/>
      <c r="RER125" s="16"/>
      <c r="RES125" s="16"/>
      <c r="RET125" s="16"/>
      <c r="REU125" s="16"/>
      <c r="REV125" s="16"/>
      <c r="REW125" s="16"/>
      <c r="REX125" s="16"/>
      <c r="REY125" s="16"/>
      <c r="REZ125" s="16"/>
      <c r="RFA125" s="16"/>
      <c r="RFB125" s="16"/>
      <c r="RFC125" s="16"/>
      <c r="RFD125" s="16"/>
      <c r="RFE125" s="16"/>
      <c r="RFF125" s="16"/>
      <c r="RFG125" s="16"/>
      <c r="RFH125" s="16"/>
      <c r="RFI125" s="16"/>
      <c r="RFJ125" s="16"/>
      <c r="RFK125" s="16"/>
      <c r="RFL125" s="16"/>
      <c r="RFM125" s="16"/>
      <c r="RFN125" s="16"/>
      <c r="RFO125" s="16"/>
      <c r="RFP125" s="16"/>
      <c r="RFQ125" s="16"/>
      <c r="RFR125" s="16"/>
      <c r="RFS125" s="16"/>
      <c r="RFT125" s="16"/>
      <c r="RFU125" s="16"/>
      <c r="RFV125" s="16"/>
      <c r="RFW125" s="16"/>
      <c r="RFX125" s="16"/>
      <c r="RFY125" s="16"/>
      <c r="RFZ125" s="16"/>
      <c r="RGA125" s="16"/>
      <c r="RGB125" s="16"/>
      <c r="RGC125" s="16"/>
      <c r="RGD125" s="16"/>
      <c r="RGE125" s="16"/>
      <c r="RGF125" s="16"/>
      <c r="RGG125" s="16"/>
      <c r="RGH125" s="16"/>
      <c r="RGI125" s="16"/>
      <c r="RGJ125" s="16"/>
      <c r="RGK125" s="16"/>
      <c r="RGL125" s="16"/>
      <c r="RGM125" s="16"/>
      <c r="RGN125" s="16"/>
      <c r="RGO125" s="16"/>
      <c r="RGP125" s="16"/>
      <c r="RGQ125" s="16"/>
      <c r="RGR125" s="16"/>
      <c r="RGS125" s="16"/>
      <c r="RGT125" s="16"/>
      <c r="RGU125" s="16"/>
      <c r="RGV125" s="16"/>
      <c r="RGW125" s="16"/>
      <c r="RGX125" s="16"/>
      <c r="RGY125" s="16"/>
      <c r="RGZ125" s="16"/>
      <c r="RHA125" s="16"/>
      <c r="RHB125" s="16"/>
      <c r="RHC125" s="16"/>
      <c r="RHD125" s="16"/>
      <c r="RHE125" s="16"/>
      <c r="RHF125" s="16"/>
      <c r="RHG125" s="16"/>
      <c r="RHH125" s="16"/>
      <c r="RHI125" s="16"/>
      <c r="RHJ125" s="16"/>
      <c r="RHK125" s="16"/>
      <c r="RHL125" s="16"/>
      <c r="RHM125" s="16"/>
      <c r="RHN125" s="16"/>
      <c r="RHO125" s="16"/>
      <c r="RHP125" s="16"/>
      <c r="RHQ125" s="16"/>
      <c r="RHR125" s="16"/>
      <c r="RHS125" s="16"/>
      <c r="RHT125" s="16"/>
      <c r="RHU125" s="16"/>
      <c r="RHV125" s="16"/>
      <c r="RHW125" s="16"/>
      <c r="RHX125" s="16"/>
      <c r="RHY125" s="16"/>
      <c r="RHZ125" s="16"/>
      <c r="RIA125" s="16"/>
      <c r="RIB125" s="16"/>
      <c r="RIC125" s="16"/>
      <c r="RID125" s="16"/>
      <c r="RIE125" s="16"/>
      <c r="RIF125" s="16"/>
      <c r="RIG125" s="16"/>
      <c r="RIH125" s="16"/>
      <c r="RII125" s="16"/>
      <c r="RIJ125" s="16"/>
      <c r="RIK125" s="16"/>
      <c r="RIL125" s="16"/>
      <c r="RIM125" s="16"/>
      <c r="RIN125" s="16"/>
      <c r="RIO125" s="16"/>
      <c r="RIP125" s="16"/>
      <c r="RIQ125" s="16"/>
      <c r="RIR125" s="16"/>
      <c r="RIS125" s="16"/>
      <c r="RIT125" s="16"/>
      <c r="RIU125" s="16"/>
      <c r="RIV125" s="16"/>
      <c r="RIW125" s="16"/>
      <c r="RIX125" s="16"/>
      <c r="RIY125" s="16"/>
      <c r="RIZ125" s="16"/>
      <c r="RJA125" s="16"/>
      <c r="RJB125" s="16"/>
      <c r="RJC125" s="16"/>
      <c r="RJD125" s="16"/>
      <c r="RJE125" s="16"/>
      <c r="RJF125" s="16"/>
      <c r="RJG125" s="16"/>
      <c r="RJH125" s="16"/>
      <c r="RJI125" s="16"/>
      <c r="RJJ125" s="16"/>
      <c r="RJK125" s="16"/>
      <c r="RJL125" s="16"/>
      <c r="RJM125" s="16"/>
      <c r="RJN125" s="16"/>
      <c r="RJO125" s="16"/>
      <c r="RJP125" s="16"/>
      <c r="RJQ125" s="16"/>
      <c r="RJR125" s="16"/>
      <c r="RJS125" s="16"/>
      <c r="RJT125" s="16"/>
      <c r="RJU125" s="16"/>
      <c r="RJV125" s="16"/>
      <c r="RJW125" s="16"/>
      <c r="RJX125" s="16"/>
      <c r="RJY125" s="16"/>
      <c r="RJZ125" s="16"/>
      <c r="RKA125" s="16"/>
      <c r="RKB125" s="16"/>
      <c r="RKC125" s="16"/>
      <c r="RKD125" s="16"/>
      <c r="RKE125" s="16"/>
      <c r="RKF125" s="16"/>
      <c r="RKG125" s="16"/>
      <c r="RKH125" s="16"/>
      <c r="RKI125" s="16"/>
      <c r="RKJ125" s="16"/>
      <c r="RKK125" s="16"/>
      <c r="RKL125" s="16"/>
      <c r="RKM125" s="16"/>
      <c r="RKN125" s="16"/>
      <c r="RKO125" s="16"/>
      <c r="RKP125" s="16"/>
      <c r="RKQ125" s="16"/>
      <c r="RKR125" s="16"/>
      <c r="RKS125" s="16"/>
      <c r="RKT125" s="16"/>
      <c r="RKU125" s="16"/>
      <c r="RKV125" s="16"/>
      <c r="RKW125" s="16"/>
      <c r="RKX125" s="16"/>
      <c r="RKY125" s="16"/>
      <c r="RKZ125" s="16"/>
      <c r="RLA125" s="16"/>
      <c r="RLB125" s="16"/>
      <c r="RLC125" s="16"/>
      <c r="RLD125" s="16"/>
      <c r="RLE125" s="16"/>
      <c r="RLF125" s="16"/>
      <c r="RLG125" s="16"/>
      <c r="RLH125" s="16"/>
      <c r="RLI125" s="16"/>
      <c r="RLJ125" s="16"/>
      <c r="RLK125" s="16"/>
      <c r="RLL125" s="16"/>
      <c r="RLM125" s="16"/>
      <c r="RLN125" s="16"/>
      <c r="RLO125" s="16"/>
      <c r="RLP125" s="16"/>
      <c r="RLQ125" s="16"/>
      <c r="RLR125" s="16"/>
      <c r="RLS125" s="16"/>
      <c r="RLT125" s="16"/>
      <c r="RLU125" s="16"/>
      <c r="RLV125" s="16"/>
      <c r="RLW125" s="16"/>
      <c r="RLX125" s="16"/>
      <c r="RLY125" s="16"/>
      <c r="RLZ125" s="16"/>
      <c r="RMA125" s="16"/>
      <c r="RMB125" s="16"/>
      <c r="RMC125" s="16"/>
      <c r="RMD125" s="16"/>
      <c r="RME125" s="16"/>
      <c r="RMF125" s="16"/>
      <c r="RMG125" s="16"/>
      <c r="RMH125" s="16"/>
      <c r="RMI125" s="16"/>
      <c r="RMJ125" s="16"/>
      <c r="RMK125" s="16"/>
      <c r="RML125" s="16"/>
      <c r="RMM125" s="16"/>
      <c r="RMN125" s="16"/>
      <c r="RMO125" s="16"/>
      <c r="RMP125" s="16"/>
      <c r="RMQ125" s="16"/>
      <c r="RMR125" s="16"/>
      <c r="RMS125" s="16"/>
      <c r="RMT125" s="16"/>
      <c r="RMU125" s="16"/>
      <c r="RMV125" s="16"/>
      <c r="RMW125" s="16"/>
      <c r="RMX125" s="16"/>
      <c r="RMY125" s="16"/>
      <c r="RMZ125" s="16"/>
      <c r="RNA125" s="16"/>
      <c r="RNB125" s="16"/>
      <c r="RNC125" s="16"/>
      <c r="RND125" s="16"/>
      <c r="RNE125" s="16"/>
      <c r="RNF125" s="16"/>
      <c r="RNG125" s="16"/>
      <c r="RNH125" s="16"/>
      <c r="RNI125" s="16"/>
      <c r="RNJ125" s="16"/>
      <c r="RNK125" s="16"/>
      <c r="RNL125" s="16"/>
      <c r="RNM125" s="16"/>
      <c r="RNN125" s="16"/>
      <c r="RNO125" s="16"/>
      <c r="RNP125" s="16"/>
      <c r="RNQ125" s="16"/>
      <c r="RNR125" s="16"/>
      <c r="RNS125" s="16"/>
      <c r="RNT125" s="16"/>
      <c r="RNU125" s="16"/>
      <c r="RNV125" s="16"/>
      <c r="RNW125" s="16"/>
      <c r="RNX125" s="16"/>
      <c r="RNY125" s="16"/>
      <c r="RNZ125" s="16"/>
      <c r="ROA125" s="16"/>
      <c r="ROB125" s="16"/>
      <c r="ROC125" s="16"/>
      <c r="ROD125" s="16"/>
      <c r="ROE125" s="16"/>
      <c r="ROF125" s="16"/>
      <c r="ROG125" s="16"/>
      <c r="ROH125" s="16"/>
      <c r="ROI125" s="16"/>
      <c r="ROJ125" s="16"/>
      <c r="ROK125" s="16"/>
      <c r="ROL125" s="16"/>
      <c r="ROM125" s="16"/>
      <c r="RON125" s="16"/>
      <c r="ROO125" s="16"/>
      <c r="ROP125" s="16"/>
      <c r="ROQ125" s="16"/>
      <c r="ROR125" s="16"/>
      <c r="ROS125" s="16"/>
      <c r="ROT125" s="16"/>
      <c r="ROU125" s="16"/>
      <c r="ROV125" s="16"/>
      <c r="ROW125" s="16"/>
      <c r="ROX125" s="16"/>
      <c r="ROY125" s="16"/>
      <c r="ROZ125" s="16"/>
      <c r="RPA125" s="16"/>
      <c r="RPB125" s="16"/>
      <c r="RPC125" s="16"/>
      <c r="RPD125" s="16"/>
      <c r="RPE125" s="16"/>
      <c r="RPF125" s="16"/>
      <c r="RPG125" s="16"/>
      <c r="RPH125" s="16"/>
      <c r="RPI125" s="16"/>
      <c r="RPJ125" s="16"/>
      <c r="RPK125" s="16"/>
      <c r="RPL125" s="16"/>
      <c r="RPM125" s="16"/>
      <c r="RPN125" s="16"/>
      <c r="RPO125" s="16"/>
      <c r="RPP125" s="16"/>
      <c r="RPQ125" s="16"/>
      <c r="RPR125" s="16"/>
      <c r="RPS125" s="16"/>
      <c r="RPT125" s="16"/>
      <c r="RPU125" s="16"/>
      <c r="RPV125" s="16"/>
      <c r="RPW125" s="16"/>
      <c r="RPX125" s="16"/>
      <c r="RPY125" s="16"/>
      <c r="RPZ125" s="16"/>
      <c r="RQA125" s="16"/>
      <c r="RQB125" s="16"/>
      <c r="RQC125" s="16"/>
      <c r="RQD125" s="16"/>
      <c r="RQE125" s="16"/>
      <c r="RQF125" s="16"/>
      <c r="RQG125" s="16"/>
      <c r="RQH125" s="16"/>
      <c r="RQI125" s="16"/>
      <c r="RQJ125" s="16"/>
      <c r="RQK125" s="16"/>
      <c r="RQL125" s="16"/>
      <c r="RQM125" s="16"/>
      <c r="RQN125" s="16"/>
      <c r="RQO125" s="16"/>
      <c r="RQP125" s="16"/>
      <c r="RQQ125" s="16"/>
      <c r="RQR125" s="16"/>
      <c r="RQS125" s="16"/>
      <c r="RQT125" s="16"/>
      <c r="RQU125" s="16"/>
      <c r="RQV125" s="16"/>
      <c r="RQW125" s="16"/>
      <c r="RQX125" s="16"/>
      <c r="RQY125" s="16"/>
      <c r="RQZ125" s="16"/>
      <c r="RRA125" s="16"/>
      <c r="RRB125" s="16"/>
      <c r="RRC125" s="16"/>
      <c r="RRD125" s="16"/>
      <c r="RRE125" s="16"/>
      <c r="RRF125" s="16"/>
      <c r="RRG125" s="16"/>
      <c r="RRH125" s="16"/>
      <c r="RRI125" s="16"/>
      <c r="RRJ125" s="16"/>
      <c r="RRK125" s="16"/>
      <c r="RRL125" s="16"/>
      <c r="RRM125" s="16"/>
      <c r="RRN125" s="16"/>
      <c r="RRO125" s="16"/>
      <c r="RRP125" s="16"/>
      <c r="RRQ125" s="16"/>
      <c r="RRR125" s="16"/>
      <c r="RRS125" s="16"/>
      <c r="RRT125" s="16"/>
      <c r="RRU125" s="16"/>
      <c r="RRV125" s="16"/>
      <c r="RRW125" s="16"/>
      <c r="RRX125" s="16"/>
      <c r="RRY125" s="16"/>
      <c r="RRZ125" s="16"/>
      <c r="RSA125" s="16"/>
      <c r="RSB125" s="16"/>
      <c r="RSC125" s="16"/>
      <c r="RSD125" s="16"/>
      <c r="RSE125" s="16"/>
      <c r="RSF125" s="16"/>
      <c r="RSG125" s="16"/>
      <c r="RSH125" s="16"/>
      <c r="RSI125" s="16"/>
      <c r="RSJ125" s="16"/>
      <c r="RSK125" s="16"/>
      <c r="RSL125" s="16"/>
      <c r="RSM125" s="16"/>
      <c r="RSN125" s="16"/>
      <c r="RSO125" s="16"/>
      <c r="RSP125" s="16"/>
      <c r="RSQ125" s="16"/>
      <c r="RSR125" s="16"/>
      <c r="RSS125" s="16"/>
      <c r="RST125" s="16"/>
      <c r="RSU125" s="16"/>
      <c r="RSV125" s="16"/>
      <c r="RSW125" s="16"/>
      <c r="RSX125" s="16"/>
      <c r="RSY125" s="16"/>
      <c r="RSZ125" s="16"/>
      <c r="RTA125" s="16"/>
      <c r="RTB125" s="16"/>
      <c r="RTC125" s="16"/>
      <c r="RTD125" s="16"/>
      <c r="RTE125" s="16"/>
      <c r="RTF125" s="16"/>
      <c r="RTG125" s="16"/>
      <c r="RTH125" s="16"/>
      <c r="RTI125" s="16"/>
      <c r="RTJ125" s="16"/>
      <c r="RTK125" s="16"/>
      <c r="RTL125" s="16"/>
      <c r="RTM125" s="16"/>
      <c r="RTN125" s="16"/>
      <c r="RTO125" s="16"/>
      <c r="RTP125" s="16"/>
      <c r="RTQ125" s="16"/>
      <c r="RTR125" s="16"/>
      <c r="RTS125" s="16"/>
      <c r="RTT125" s="16"/>
      <c r="RTU125" s="16"/>
      <c r="RTV125" s="16"/>
      <c r="RTW125" s="16"/>
      <c r="RTX125" s="16"/>
      <c r="RTY125" s="16"/>
      <c r="RTZ125" s="16"/>
      <c r="RUA125" s="16"/>
      <c r="RUB125" s="16"/>
      <c r="RUC125" s="16"/>
      <c r="RUD125" s="16"/>
      <c r="RUE125" s="16"/>
      <c r="RUF125" s="16"/>
      <c r="RUG125" s="16"/>
      <c r="RUH125" s="16"/>
      <c r="RUI125" s="16"/>
      <c r="RUJ125" s="16"/>
      <c r="RUK125" s="16"/>
      <c r="RUL125" s="16"/>
      <c r="RUM125" s="16"/>
      <c r="RUN125" s="16"/>
      <c r="RUO125" s="16"/>
      <c r="RUP125" s="16"/>
      <c r="RUQ125" s="16"/>
      <c r="RUR125" s="16"/>
      <c r="RUS125" s="16"/>
      <c r="RUT125" s="16"/>
      <c r="RUU125" s="16"/>
      <c r="RUV125" s="16"/>
      <c r="RUW125" s="16"/>
      <c r="RUX125" s="16"/>
      <c r="RUY125" s="16"/>
      <c r="RUZ125" s="16"/>
      <c r="RVA125" s="16"/>
      <c r="RVB125" s="16"/>
      <c r="RVC125" s="16"/>
      <c r="RVD125" s="16"/>
      <c r="RVE125" s="16"/>
      <c r="RVF125" s="16"/>
      <c r="RVG125" s="16"/>
      <c r="RVH125" s="16"/>
      <c r="RVI125" s="16"/>
      <c r="RVJ125" s="16"/>
      <c r="RVK125" s="16"/>
      <c r="RVL125" s="16"/>
      <c r="RVM125" s="16"/>
      <c r="RVN125" s="16"/>
      <c r="RVO125" s="16"/>
      <c r="RVP125" s="16"/>
      <c r="RVQ125" s="16"/>
      <c r="RVR125" s="16"/>
      <c r="RVS125" s="16"/>
      <c r="RVT125" s="16"/>
      <c r="RVU125" s="16"/>
      <c r="RVV125" s="16"/>
      <c r="RVW125" s="16"/>
      <c r="RVX125" s="16"/>
      <c r="RVY125" s="16"/>
      <c r="RVZ125" s="16"/>
      <c r="RWA125" s="16"/>
      <c r="RWB125" s="16"/>
      <c r="RWC125" s="16"/>
      <c r="RWD125" s="16"/>
      <c r="RWE125" s="16"/>
      <c r="RWF125" s="16"/>
      <c r="RWG125" s="16"/>
      <c r="RWH125" s="16"/>
      <c r="RWI125" s="16"/>
      <c r="RWJ125" s="16"/>
      <c r="RWK125" s="16"/>
      <c r="RWL125" s="16"/>
      <c r="RWM125" s="16"/>
      <c r="RWN125" s="16"/>
      <c r="RWO125" s="16"/>
      <c r="RWP125" s="16"/>
      <c r="RWQ125" s="16"/>
      <c r="RWR125" s="16"/>
      <c r="RWS125" s="16"/>
      <c r="RWT125" s="16"/>
      <c r="RWU125" s="16"/>
      <c r="RWV125" s="16"/>
      <c r="RWW125" s="16"/>
      <c r="RWX125" s="16"/>
      <c r="RWY125" s="16"/>
      <c r="RWZ125" s="16"/>
      <c r="RXA125" s="16"/>
      <c r="RXB125" s="16"/>
      <c r="RXC125" s="16"/>
      <c r="RXD125" s="16"/>
      <c r="RXE125" s="16"/>
      <c r="RXF125" s="16"/>
      <c r="RXG125" s="16"/>
      <c r="RXH125" s="16"/>
      <c r="RXI125" s="16"/>
      <c r="RXJ125" s="16"/>
      <c r="RXK125" s="16"/>
      <c r="RXL125" s="16"/>
      <c r="RXM125" s="16"/>
      <c r="RXN125" s="16"/>
      <c r="RXO125" s="16"/>
      <c r="RXP125" s="16"/>
      <c r="RXQ125" s="16"/>
      <c r="RXR125" s="16"/>
      <c r="RXS125" s="16"/>
      <c r="RXT125" s="16"/>
      <c r="RXU125" s="16"/>
      <c r="RXV125" s="16"/>
      <c r="RXW125" s="16"/>
      <c r="RXX125" s="16"/>
      <c r="RXY125" s="16"/>
      <c r="RXZ125" s="16"/>
      <c r="RYA125" s="16"/>
      <c r="RYB125" s="16"/>
      <c r="RYC125" s="16"/>
      <c r="RYD125" s="16"/>
      <c r="RYE125" s="16"/>
      <c r="RYF125" s="16"/>
      <c r="RYG125" s="16"/>
      <c r="RYH125" s="16"/>
      <c r="RYI125" s="16"/>
      <c r="RYJ125" s="16"/>
      <c r="RYK125" s="16"/>
      <c r="RYL125" s="16"/>
      <c r="RYM125" s="16"/>
      <c r="RYN125" s="16"/>
      <c r="RYO125" s="16"/>
      <c r="RYP125" s="16"/>
      <c r="RYQ125" s="16"/>
      <c r="RYR125" s="16"/>
      <c r="RYS125" s="16"/>
      <c r="RYT125" s="16"/>
      <c r="RYU125" s="16"/>
      <c r="RYV125" s="16"/>
      <c r="RYW125" s="16"/>
      <c r="RYX125" s="16"/>
      <c r="RYY125" s="16"/>
      <c r="RYZ125" s="16"/>
      <c r="RZA125" s="16"/>
      <c r="RZB125" s="16"/>
      <c r="RZC125" s="16"/>
      <c r="RZD125" s="16"/>
      <c r="RZE125" s="16"/>
      <c r="RZF125" s="16"/>
      <c r="RZG125" s="16"/>
      <c r="RZH125" s="16"/>
      <c r="RZI125" s="16"/>
      <c r="RZJ125" s="16"/>
      <c r="RZK125" s="16"/>
      <c r="RZL125" s="16"/>
      <c r="RZM125" s="16"/>
      <c r="RZN125" s="16"/>
      <c r="RZO125" s="16"/>
      <c r="RZP125" s="16"/>
      <c r="RZQ125" s="16"/>
      <c r="RZR125" s="16"/>
      <c r="RZS125" s="16"/>
      <c r="RZT125" s="16"/>
      <c r="RZU125" s="16"/>
      <c r="RZV125" s="16"/>
      <c r="RZW125" s="16"/>
      <c r="RZX125" s="16"/>
      <c r="RZY125" s="16"/>
      <c r="RZZ125" s="16"/>
      <c r="SAA125" s="16"/>
      <c r="SAB125" s="16"/>
      <c r="SAC125" s="16"/>
      <c r="SAD125" s="16"/>
      <c r="SAE125" s="16"/>
      <c r="SAF125" s="16"/>
      <c r="SAG125" s="16"/>
      <c r="SAH125" s="16"/>
      <c r="SAI125" s="16"/>
      <c r="SAJ125" s="16"/>
      <c r="SAK125" s="16"/>
      <c r="SAL125" s="16"/>
      <c r="SAM125" s="16"/>
      <c r="SAN125" s="16"/>
      <c r="SAO125" s="16"/>
      <c r="SAP125" s="16"/>
      <c r="SAQ125" s="16"/>
      <c r="SAR125" s="16"/>
      <c r="SAS125" s="16"/>
      <c r="SAT125" s="16"/>
      <c r="SAU125" s="16"/>
      <c r="SAV125" s="16"/>
      <c r="SAW125" s="16"/>
      <c r="SAX125" s="16"/>
      <c r="SAY125" s="16"/>
      <c r="SAZ125" s="16"/>
      <c r="SBA125" s="16"/>
      <c r="SBB125" s="16"/>
      <c r="SBC125" s="16"/>
      <c r="SBD125" s="16"/>
      <c r="SBE125" s="16"/>
      <c r="SBF125" s="16"/>
      <c r="SBG125" s="16"/>
      <c r="SBH125" s="16"/>
      <c r="SBI125" s="16"/>
      <c r="SBJ125" s="16"/>
      <c r="SBK125" s="16"/>
      <c r="SBL125" s="16"/>
      <c r="SBM125" s="16"/>
      <c r="SBN125" s="16"/>
      <c r="SBO125" s="16"/>
      <c r="SBP125" s="16"/>
      <c r="SBQ125" s="16"/>
      <c r="SBR125" s="16"/>
      <c r="SBS125" s="16"/>
      <c r="SBT125" s="16"/>
      <c r="SBU125" s="16"/>
      <c r="SBV125" s="16"/>
      <c r="SBW125" s="16"/>
      <c r="SBX125" s="16"/>
      <c r="SBY125" s="16"/>
      <c r="SBZ125" s="16"/>
      <c r="SCA125" s="16"/>
      <c r="SCB125" s="16"/>
      <c r="SCC125" s="16"/>
      <c r="SCD125" s="16"/>
      <c r="SCE125" s="16"/>
      <c r="SCF125" s="16"/>
      <c r="SCG125" s="16"/>
      <c r="SCH125" s="16"/>
      <c r="SCI125" s="16"/>
      <c r="SCJ125" s="16"/>
      <c r="SCK125" s="16"/>
      <c r="SCL125" s="16"/>
      <c r="SCM125" s="16"/>
      <c r="SCN125" s="16"/>
      <c r="SCO125" s="16"/>
      <c r="SCP125" s="16"/>
      <c r="SCQ125" s="16"/>
      <c r="SCR125" s="16"/>
      <c r="SCS125" s="16"/>
      <c r="SCT125" s="16"/>
      <c r="SCU125" s="16"/>
      <c r="SCV125" s="16"/>
      <c r="SCW125" s="16"/>
      <c r="SCX125" s="16"/>
      <c r="SCY125" s="16"/>
      <c r="SCZ125" s="16"/>
      <c r="SDA125" s="16"/>
      <c r="SDB125" s="16"/>
      <c r="SDC125" s="16"/>
      <c r="SDD125" s="16"/>
      <c r="SDE125" s="16"/>
      <c r="SDF125" s="16"/>
      <c r="SDG125" s="16"/>
      <c r="SDH125" s="16"/>
      <c r="SDI125" s="16"/>
      <c r="SDJ125" s="16"/>
      <c r="SDK125" s="16"/>
      <c r="SDL125" s="16"/>
      <c r="SDM125" s="16"/>
      <c r="SDN125" s="16"/>
      <c r="SDO125" s="16"/>
      <c r="SDP125" s="16"/>
      <c r="SDQ125" s="16"/>
      <c r="SDR125" s="16"/>
      <c r="SDS125" s="16"/>
      <c r="SDT125" s="16"/>
      <c r="SDU125" s="16"/>
      <c r="SDV125" s="16"/>
      <c r="SDW125" s="16"/>
      <c r="SDX125" s="16"/>
      <c r="SDY125" s="16"/>
      <c r="SDZ125" s="16"/>
      <c r="SEA125" s="16"/>
      <c r="SEB125" s="16"/>
      <c r="SEC125" s="16"/>
      <c r="SED125" s="16"/>
      <c r="SEE125" s="16"/>
      <c r="SEF125" s="16"/>
      <c r="SEG125" s="16"/>
      <c r="SEH125" s="16"/>
      <c r="SEI125" s="16"/>
      <c r="SEJ125" s="16"/>
      <c r="SEK125" s="16"/>
      <c r="SEL125" s="16"/>
      <c r="SEM125" s="16"/>
      <c r="SEN125" s="16"/>
      <c r="SEO125" s="16"/>
      <c r="SEP125" s="16"/>
      <c r="SEQ125" s="16"/>
      <c r="SER125" s="16"/>
      <c r="SES125" s="16"/>
      <c r="SET125" s="16"/>
      <c r="SEU125" s="16"/>
      <c r="SEV125" s="16"/>
      <c r="SEW125" s="16"/>
      <c r="SEX125" s="16"/>
      <c r="SEY125" s="16"/>
      <c r="SEZ125" s="16"/>
      <c r="SFA125" s="16"/>
      <c r="SFB125" s="16"/>
      <c r="SFC125" s="16"/>
      <c r="SFD125" s="16"/>
      <c r="SFE125" s="16"/>
      <c r="SFF125" s="16"/>
      <c r="SFG125" s="16"/>
      <c r="SFH125" s="16"/>
      <c r="SFI125" s="16"/>
      <c r="SFJ125" s="16"/>
      <c r="SFK125" s="16"/>
      <c r="SFL125" s="16"/>
      <c r="SFM125" s="16"/>
      <c r="SFN125" s="16"/>
      <c r="SFO125" s="16"/>
      <c r="SFP125" s="16"/>
      <c r="SFQ125" s="16"/>
      <c r="SFR125" s="16"/>
      <c r="SFS125" s="16"/>
      <c r="SFT125" s="16"/>
      <c r="SFU125" s="16"/>
      <c r="SFV125" s="16"/>
      <c r="SFW125" s="16"/>
      <c r="SFX125" s="16"/>
      <c r="SFY125" s="16"/>
      <c r="SFZ125" s="16"/>
      <c r="SGA125" s="16"/>
      <c r="SGB125" s="16"/>
      <c r="SGC125" s="16"/>
      <c r="SGD125" s="16"/>
      <c r="SGE125" s="16"/>
      <c r="SGF125" s="16"/>
      <c r="SGG125" s="16"/>
      <c r="SGH125" s="16"/>
      <c r="SGI125" s="16"/>
      <c r="SGJ125" s="16"/>
      <c r="SGK125" s="16"/>
      <c r="SGL125" s="16"/>
      <c r="SGM125" s="16"/>
      <c r="SGN125" s="16"/>
      <c r="SGO125" s="16"/>
      <c r="SGP125" s="16"/>
      <c r="SGQ125" s="16"/>
      <c r="SGR125" s="16"/>
      <c r="SGS125" s="16"/>
      <c r="SGT125" s="16"/>
      <c r="SGU125" s="16"/>
      <c r="SGV125" s="16"/>
      <c r="SGW125" s="16"/>
      <c r="SGX125" s="16"/>
      <c r="SGY125" s="16"/>
      <c r="SGZ125" s="16"/>
      <c r="SHA125" s="16"/>
      <c r="SHB125" s="16"/>
      <c r="SHC125" s="16"/>
      <c r="SHD125" s="16"/>
      <c r="SHE125" s="16"/>
      <c r="SHF125" s="16"/>
      <c r="SHG125" s="16"/>
      <c r="SHH125" s="16"/>
      <c r="SHI125" s="16"/>
      <c r="SHJ125" s="16"/>
      <c r="SHK125" s="16"/>
      <c r="SHL125" s="16"/>
      <c r="SHM125" s="16"/>
      <c r="SHN125" s="16"/>
      <c r="SHO125" s="16"/>
      <c r="SHP125" s="16"/>
      <c r="SHQ125" s="16"/>
      <c r="SHR125" s="16"/>
      <c r="SHS125" s="16"/>
      <c r="SHT125" s="16"/>
      <c r="SHU125" s="16"/>
      <c r="SHV125" s="16"/>
      <c r="SHW125" s="16"/>
      <c r="SHX125" s="16"/>
      <c r="SHY125" s="16"/>
      <c r="SHZ125" s="16"/>
      <c r="SIA125" s="16"/>
      <c r="SIB125" s="16"/>
      <c r="SIC125" s="16"/>
      <c r="SID125" s="16"/>
      <c r="SIE125" s="16"/>
      <c r="SIF125" s="16"/>
      <c r="SIG125" s="16"/>
      <c r="SIH125" s="16"/>
      <c r="SII125" s="16"/>
      <c r="SIJ125" s="16"/>
      <c r="SIK125" s="16"/>
      <c r="SIL125" s="16"/>
      <c r="SIM125" s="16"/>
      <c r="SIN125" s="16"/>
      <c r="SIO125" s="16"/>
      <c r="SIP125" s="16"/>
      <c r="SIQ125" s="16"/>
      <c r="SIR125" s="16"/>
      <c r="SIS125" s="16"/>
      <c r="SIT125" s="16"/>
      <c r="SIU125" s="16"/>
      <c r="SIV125" s="16"/>
      <c r="SIW125" s="16"/>
      <c r="SIX125" s="16"/>
      <c r="SIY125" s="16"/>
      <c r="SIZ125" s="16"/>
      <c r="SJA125" s="16"/>
      <c r="SJB125" s="16"/>
      <c r="SJC125" s="16"/>
      <c r="SJD125" s="16"/>
      <c r="SJE125" s="16"/>
      <c r="SJF125" s="16"/>
      <c r="SJG125" s="16"/>
      <c r="SJH125" s="16"/>
      <c r="SJI125" s="16"/>
      <c r="SJJ125" s="16"/>
      <c r="SJK125" s="16"/>
      <c r="SJL125" s="16"/>
      <c r="SJM125" s="16"/>
      <c r="SJN125" s="16"/>
      <c r="SJO125" s="16"/>
      <c r="SJP125" s="16"/>
      <c r="SJQ125" s="16"/>
      <c r="SJR125" s="16"/>
      <c r="SJS125" s="16"/>
      <c r="SJT125" s="16"/>
      <c r="SJU125" s="16"/>
      <c r="SJV125" s="16"/>
      <c r="SJW125" s="16"/>
      <c r="SJX125" s="16"/>
      <c r="SJY125" s="16"/>
      <c r="SJZ125" s="16"/>
      <c r="SKA125" s="16"/>
      <c r="SKB125" s="16"/>
      <c r="SKC125" s="16"/>
      <c r="SKD125" s="16"/>
      <c r="SKE125" s="16"/>
      <c r="SKF125" s="16"/>
      <c r="SKG125" s="16"/>
      <c r="SKH125" s="16"/>
      <c r="SKI125" s="16"/>
      <c r="SKJ125" s="16"/>
      <c r="SKK125" s="16"/>
      <c r="SKL125" s="16"/>
      <c r="SKM125" s="16"/>
      <c r="SKN125" s="16"/>
      <c r="SKO125" s="16"/>
      <c r="SKP125" s="16"/>
      <c r="SKQ125" s="16"/>
      <c r="SKR125" s="16"/>
      <c r="SKS125" s="16"/>
      <c r="SKT125" s="16"/>
      <c r="SKU125" s="16"/>
      <c r="SKV125" s="16"/>
      <c r="SKW125" s="16"/>
      <c r="SKX125" s="16"/>
      <c r="SKY125" s="16"/>
      <c r="SKZ125" s="16"/>
      <c r="SLA125" s="16"/>
      <c r="SLB125" s="16"/>
      <c r="SLC125" s="16"/>
      <c r="SLD125" s="16"/>
      <c r="SLE125" s="16"/>
      <c r="SLF125" s="16"/>
      <c r="SLG125" s="16"/>
      <c r="SLH125" s="16"/>
      <c r="SLI125" s="16"/>
      <c r="SLJ125" s="16"/>
      <c r="SLK125" s="16"/>
      <c r="SLL125" s="16"/>
      <c r="SLM125" s="16"/>
      <c r="SLN125" s="16"/>
      <c r="SLO125" s="16"/>
      <c r="SLP125" s="16"/>
      <c r="SLQ125" s="16"/>
      <c r="SLR125" s="16"/>
      <c r="SLS125" s="16"/>
      <c r="SLT125" s="16"/>
      <c r="SLU125" s="16"/>
      <c r="SLV125" s="16"/>
      <c r="SLW125" s="16"/>
      <c r="SLX125" s="16"/>
      <c r="SLY125" s="16"/>
      <c r="SLZ125" s="16"/>
      <c r="SMA125" s="16"/>
      <c r="SMB125" s="16"/>
      <c r="SMC125" s="16"/>
      <c r="SMD125" s="16"/>
      <c r="SME125" s="16"/>
      <c r="SMF125" s="16"/>
      <c r="SMG125" s="16"/>
      <c r="SMH125" s="16"/>
      <c r="SMI125" s="16"/>
      <c r="SMJ125" s="16"/>
      <c r="SMK125" s="16"/>
      <c r="SML125" s="16"/>
      <c r="SMM125" s="16"/>
      <c r="SMN125" s="16"/>
      <c r="SMO125" s="16"/>
      <c r="SMP125" s="16"/>
      <c r="SMQ125" s="16"/>
      <c r="SMR125" s="16"/>
      <c r="SMS125" s="16"/>
      <c r="SMT125" s="16"/>
      <c r="SMU125" s="16"/>
      <c r="SMV125" s="16"/>
      <c r="SMW125" s="16"/>
      <c r="SMX125" s="16"/>
      <c r="SMY125" s="16"/>
      <c r="SMZ125" s="16"/>
      <c r="SNA125" s="16"/>
      <c r="SNB125" s="16"/>
      <c r="SNC125" s="16"/>
      <c r="SND125" s="16"/>
      <c r="SNE125" s="16"/>
      <c r="SNF125" s="16"/>
      <c r="SNG125" s="16"/>
      <c r="SNH125" s="16"/>
      <c r="SNI125" s="16"/>
      <c r="SNJ125" s="16"/>
      <c r="SNK125" s="16"/>
      <c r="SNL125" s="16"/>
      <c r="SNM125" s="16"/>
      <c r="SNN125" s="16"/>
      <c r="SNO125" s="16"/>
      <c r="SNP125" s="16"/>
      <c r="SNQ125" s="16"/>
      <c r="SNR125" s="16"/>
      <c r="SNS125" s="16"/>
      <c r="SNT125" s="16"/>
      <c r="SNU125" s="16"/>
      <c r="SNV125" s="16"/>
      <c r="SNW125" s="16"/>
      <c r="SNX125" s="16"/>
      <c r="SNY125" s="16"/>
      <c r="SNZ125" s="16"/>
      <c r="SOA125" s="16"/>
      <c r="SOB125" s="16"/>
      <c r="SOC125" s="16"/>
      <c r="SOD125" s="16"/>
      <c r="SOE125" s="16"/>
      <c r="SOF125" s="16"/>
      <c r="SOG125" s="16"/>
      <c r="SOH125" s="16"/>
      <c r="SOI125" s="16"/>
      <c r="SOJ125" s="16"/>
      <c r="SOK125" s="16"/>
      <c r="SOL125" s="16"/>
      <c r="SOM125" s="16"/>
      <c r="SON125" s="16"/>
      <c r="SOO125" s="16"/>
      <c r="SOP125" s="16"/>
      <c r="SOQ125" s="16"/>
      <c r="SOR125" s="16"/>
      <c r="SOS125" s="16"/>
      <c r="SOT125" s="16"/>
      <c r="SOU125" s="16"/>
      <c r="SOV125" s="16"/>
      <c r="SOW125" s="16"/>
      <c r="SOX125" s="16"/>
      <c r="SOY125" s="16"/>
      <c r="SOZ125" s="16"/>
      <c r="SPA125" s="16"/>
      <c r="SPB125" s="16"/>
      <c r="SPC125" s="16"/>
      <c r="SPD125" s="16"/>
      <c r="SPE125" s="16"/>
      <c r="SPF125" s="16"/>
      <c r="SPG125" s="16"/>
      <c r="SPH125" s="16"/>
      <c r="SPI125" s="16"/>
      <c r="SPJ125" s="16"/>
      <c r="SPK125" s="16"/>
      <c r="SPL125" s="16"/>
      <c r="SPM125" s="16"/>
      <c r="SPN125" s="16"/>
      <c r="SPO125" s="16"/>
      <c r="SPP125" s="16"/>
      <c r="SPQ125" s="16"/>
      <c r="SPR125" s="16"/>
      <c r="SPS125" s="16"/>
      <c r="SPT125" s="16"/>
      <c r="SPU125" s="16"/>
      <c r="SPV125" s="16"/>
      <c r="SPW125" s="16"/>
      <c r="SPX125" s="16"/>
      <c r="SPY125" s="16"/>
      <c r="SPZ125" s="16"/>
      <c r="SQA125" s="16"/>
      <c r="SQB125" s="16"/>
      <c r="SQC125" s="16"/>
      <c r="SQD125" s="16"/>
      <c r="SQE125" s="16"/>
      <c r="SQF125" s="16"/>
      <c r="SQG125" s="16"/>
      <c r="SQH125" s="16"/>
      <c r="SQI125" s="16"/>
      <c r="SQJ125" s="16"/>
      <c r="SQK125" s="16"/>
      <c r="SQL125" s="16"/>
      <c r="SQM125" s="16"/>
      <c r="SQN125" s="16"/>
      <c r="SQO125" s="16"/>
      <c r="SQP125" s="16"/>
      <c r="SQQ125" s="16"/>
      <c r="SQR125" s="16"/>
      <c r="SQS125" s="16"/>
      <c r="SQT125" s="16"/>
      <c r="SQU125" s="16"/>
      <c r="SQV125" s="16"/>
      <c r="SQW125" s="16"/>
      <c r="SQX125" s="16"/>
      <c r="SQY125" s="16"/>
      <c r="SQZ125" s="16"/>
      <c r="SRA125" s="16"/>
      <c r="SRB125" s="16"/>
      <c r="SRC125" s="16"/>
      <c r="SRD125" s="16"/>
      <c r="SRE125" s="16"/>
      <c r="SRF125" s="16"/>
      <c r="SRG125" s="16"/>
      <c r="SRH125" s="16"/>
      <c r="SRI125" s="16"/>
      <c r="SRJ125" s="16"/>
      <c r="SRK125" s="16"/>
      <c r="SRL125" s="16"/>
      <c r="SRM125" s="16"/>
      <c r="SRN125" s="16"/>
      <c r="SRO125" s="16"/>
      <c r="SRP125" s="16"/>
      <c r="SRQ125" s="16"/>
      <c r="SRR125" s="16"/>
      <c r="SRS125" s="16"/>
      <c r="SRT125" s="16"/>
      <c r="SRU125" s="16"/>
      <c r="SRV125" s="16"/>
      <c r="SRW125" s="16"/>
      <c r="SRX125" s="16"/>
      <c r="SRY125" s="16"/>
      <c r="SRZ125" s="16"/>
      <c r="SSA125" s="16"/>
      <c r="SSB125" s="16"/>
      <c r="SSC125" s="16"/>
      <c r="SSD125" s="16"/>
      <c r="SSE125" s="16"/>
      <c r="SSF125" s="16"/>
      <c r="SSG125" s="16"/>
      <c r="SSH125" s="16"/>
      <c r="SSI125" s="16"/>
      <c r="SSJ125" s="16"/>
      <c r="SSK125" s="16"/>
      <c r="SSL125" s="16"/>
      <c r="SSM125" s="16"/>
      <c r="SSN125" s="16"/>
      <c r="SSO125" s="16"/>
      <c r="SSP125" s="16"/>
      <c r="SSQ125" s="16"/>
      <c r="SSR125" s="16"/>
      <c r="SSS125" s="16"/>
      <c r="SST125" s="16"/>
      <c r="SSU125" s="16"/>
      <c r="SSV125" s="16"/>
      <c r="SSW125" s="16"/>
      <c r="SSX125" s="16"/>
      <c r="SSY125" s="16"/>
      <c r="SSZ125" s="16"/>
      <c r="STA125" s="16"/>
      <c r="STB125" s="16"/>
      <c r="STC125" s="16"/>
      <c r="STD125" s="16"/>
      <c r="STE125" s="16"/>
      <c r="STF125" s="16"/>
      <c r="STG125" s="16"/>
      <c r="STH125" s="16"/>
      <c r="STI125" s="16"/>
      <c r="STJ125" s="16"/>
      <c r="STK125" s="16"/>
      <c r="STL125" s="16"/>
      <c r="STM125" s="16"/>
      <c r="STN125" s="16"/>
      <c r="STO125" s="16"/>
      <c r="STP125" s="16"/>
      <c r="STQ125" s="16"/>
      <c r="STR125" s="16"/>
      <c r="STS125" s="16"/>
      <c r="STT125" s="16"/>
      <c r="STU125" s="16"/>
      <c r="STV125" s="16"/>
      <c r="STW125" s="16"/>
      <c r="STX125" s="16"/>
      <c r="STY125" s="16"/>
      <c r="STZ125" s="16"/>
      <c r="SUA125" s="16"/>
      <c r="SUB125" s="16"/>
      <c r="SUC125" s="16"/>
      <c r="SUD125" s="16"/>
      <c r="SUE125" s="16"/>
      <c r="SUF125" s="16"/>
      <c r="SUG125" s="16"/>
      <c r="SUH125" s="16"/>
      <c r="SUI125" s="16"/>
      <c r="SUJ125" s="16"/>
      <c r="SUK125" s="16"/>
      <c r="SUL125" s="16"/>
      <c r="SUM125" s="16"/>
      <c r="SUN125" s="16"/>
      <c r="SUO125" s="16"/>
      <c r="SUP125" s="16"/>
      <c r="SUQ125" s="16"/>
      <c r="SUR125" s="16"/>
      <c r="SUS125" s="16"/>
      <c r="SUT125" s="16"/>
      <c r="SUU125" s="16"/>
      <c r="SUV125" s="16"/>
      <c r="SUW125" s="16"/>
      <c r="SUX125" s="16"/>
      <c r="SUY125" s="16"/>
      <c r="SUZ125" s="16"/>
      <c r="SVA125" s="16"/>
      <c r="SVB125" s="16"/>
      <c r="SVC125" s="16"/>
      <c r="SVD125" s="16"/>
      <c r="SVE125" s="16"/>
      <c r="SVF125" s="16"/>
      <c r="SVG125" s="16"/>
      <c r="SVH125" s="16"/>
      <c r="SVI125" s="16"/>
      <c r="SVJ125" s="16"/>
      <c r="SVK125" s="16"/>
      <c r="SVL125" s="16"/>
      <c r="SVM125" s="16"/>
      <c r="SVN125" s="16"/>
      <c r="SVO125" s="16"/>
      <c r="SVP125" s="16"/>
      <c r="SVQ125" s="16"/>
      <c r="SVR125" s="16"/>
      <c r="SVS125" s="16"/>
      <c r="SVT125" s="16"/>
      <c r="SVU125" s="16"/>
      <c r="SVV125" s="16"/>
      <c r="SVW125" s="16"/>
      <c r="SVX125" s="16"/>
      <c r="SVY125" s="16"/>
      <c r="SVZ125" s="16"/>
      <c r="SWA125" s="16"/>
      <c r="SWB125" s="16"/>
      <c r="SWC125" s="16"/>
      <c r="SWD125" s="16"/>
      <c r="SWE125" s="16"/>
      <c r="SWF125" s="16"/>
      <c r="SWG125" s="16"/>
      <c r="SWH125" s="16"/>
      <c r="SWI125" s="16"/>
      <c r="SWJ125" s="16"/>
      <c r="SWK125" s="16"/>
      <c r="SWL125" s="16"/>
      <c r="SWM125" s="16"/>
      <c r="SWN125" s="16"/>
      <c r="SWO125" s="16"/>
      <c r="SWP125" s="16"/>
      <c r="SWQ125" s="16"/>
      <c r="SWR125" s="16"/>
      <c r="SWS125" s="16"/>
      <c r="SWT125" s="16"/>
      <c r="SWU125" s="16"/>
      <c r="SWV125" s="16"/>
      <c r="SWW125" s="16"/>
      <c r="SWX125" s="16"/>
      <c r="SWY125" s="16"/>
      <c r="SWZ125" s="16"/>
      <c r="SXA125" s="16"/>
      <c r="SXB125" s="16"/>
      <c r="SXC125" s="16"/>
      <c r="SXD125" s="16"/>
      <c r="SXE125" s="16"/>
      <c r="SXF125" s="16"/>
      <c r="SXG125" s="16"/>
      <c r="SXH125" s="16"/>
      <c r="SXI125" s="16"/>
      <c r="SXJ125" s="16"/>
      <c r="SXK125" s="16"/>
      <c r="SXL125" s="16"/>
      <c r="SXM125" s="16"/>
      <c r="SXN125" s="16"/>
      <c r="SXO125" s="16"/>
      <c r="SXP125" s="16"/>
      <c r="SXQ125" s="16"/>
      <c r="SXR125" s="16"/>
      <c r="SXS125" s="16"/>
      <c r="SXT125" s="16"/>
      <c r="SXU125" s="16"/>
      <c r="SXV125" s="16"/>
      <c r="SXW125" s="16"/>
      <c r="SXX125" s="16"/>
      <c r="SXY125" s="16"/>
      <c r="SXZ125" s="16"/>
      <c r="SYA125" s="16"/>
      <c r="SYB125" s="16"/>
      <c r="SYC125" s="16"/>
      <c r="SYD125" s="16"/>
      <c r="SYE125" s="16"/>
      <c r="SYF125" s="16"/>
      <c r="SYG125" s="16"/>
      <c r="SYH125" s="16"/>
      <c r="SYI125" s="16"/>
      <c r="SYJ125" s="16"/>
      <c r="SYK125" s="16"/>
      <c r="SYL125" s="16"/>
      <c r="SYM125" s="16"/>
      <c r="SYN125" s="16"/>
      <c r="SYO125" s="16"/>
      <c r="SYP125" s="16"/>
      <c r="SYQ125" s="16"/>
      <c r="SYR125" s="16"/>
      <c r="SYS125" s="16"/>
      <c r="SYT125" s="16"/>
      <c r="SYU125" s="16"/>
      <c r="SYV125" s="16"/>
      <c r="SYW125" s="16"/>
      <c r="SYX125" s="16"/>
      <c r="SYY125" s="16"/>
      <c r="SYZ125" s="16"/>
      <c r="SZA125" s="16"/>
      <c r="SZB125" s="16"/>
      <c r="SZC125" s="16"/>
      <c r="SZD125" s="16"/>
      <c r="SZE125" s="16"/>
      <c r="SZF125" s="16"/>
      <c r="SZG125" s="16"/>
      <c r="SZH125" s="16"/>
      <c r="SZI125" s="16"/>
      <c r="SZJ125" s="16"/>
      <c r="SZK125" s="16"/>
      <c r="SZL125" s="16"/>
      <c r="SZM125" s="16"/>
      <c r="SZN125" s="16"/>
      <c r="SZO125" s="16"/>
      <c r="SZP125" s="16"/>
      <c r="SZQ125" s="16"/>
      <c r="SZR125" s="16"/>
      <c r="SZS125" s="16"/>
      <c r="SZT125" s="16"/>
      <c r="SZU125" s="16"/>
      <c r="SZV125" s="16"/>
      <c r="SZW125" s="16"/>
      <c r="SZX125" s="16"/>
      <c r="SZY125" s="16"/>
      <c r="SZZ125" s="16"/>
      <c r="TAA125" s="16"/>
      <c r="TAB125" s="16"/>
      <c r="TAC125" s="16"/>
      <c r="TAD125" s="16"/>
      <c r="TAE125" s="16"/>
      <c r="TAF125" s="16"/>
      <c r="TAG125" s="16"/>
      <c r="TAH125" s="16"/>
      <c r="TAI125" s="16"/>
      <c r="TAJ125" s="16"/>
      <c r="TAK125" s="16"/>
      <c r="TAL125" s="16"/>
      <c r="TAM125" s="16"/>
      <c r="TAN125" s="16"/>
      <c r="TAO125" s="16"/>
      <c r="TAP125" s="16"/>
      <c r="TAQ125" s="16"/>
      <c r="TAR125" s="16"/>
      <c r="TAS125" s="16"/>
      <c r="TAT125" s="16"/>
      <c r="TAU125" s="16"/>
      <c r="TAV125" s="16"/>
      <c r="TAW125" s="16"/>
      <c r="TAX125" s="16"/>
      <c r="TAY125" s="16"/>
      <c r="TAZ125" s="16"/>
      <c r="TBA125" s="16"/>
      <c r="TBB125" s="16"/>
      <c r="TBC125" s="16"/>
      <c r="TBD125" s="16"/>
      <c r="TBE125" s="16"/>
      <c r="TBF125" s="16"/>
      <c r="TBG125" s="16"/>
      <c r="TBH125" s="16"/>
      <c r="TBI125" s="16"/>
      <c r="TBJ125" s="16"/>
      <c r="TBK125" s="16"/>
      <c r="TBL125" s="16"/>
      <c r="TBM125" s="16"/>
      <c r="TBN125" s="16"/>
      <c r="TBO125" s="16"/>
      <c r="TBP125" s="16"/>
      <c r="TBQ125" s="16"/>
      <c r="TBR125" s="16"/>
      <c r="TBS125" s="16"/>
      <c r="TBT125" s="16"/>
      <c r="TBU125" s="16"/>
      <c r="TBV125" s="16"/>
      <c r="TBW125" s="16"/>
      <c r="TBX125" s="16"/>
      <c r="TBY125" s="16"/>
      <c r="TBZ125" s="16"/>
      <c r="TCA125" s="16"/>
      <c r="TCB125" s="16"/>
      <c r="TCC125" s="16"/>
      <c r="TCD125" s="16"/>
      <c r="TCE125" s="16"/>
      <c r="TCF125" s="16"/>
      <c r="TCG125" s="16"/>
      <c r="TCH125" s="16"/>
      <c r="TCI125" s="16"/>
      <c r="TCJ125" s="16"/>
      <c r="TCK125" s="16"/>
      <c r="TCL125" s="16"/>
      <c r="TCM125" s="16"/>
      <c r="TCN125" s="16"/>
      <c r="TCO125" s="16"/>
      <c r="TCP125" s="16"/>
      <c r="TCQ125" s="16"/>
      <c r="TCR125" s="16"/>
      <c r="TCS125" s="16"/>
      <c r="TCT125" s="16"/>
      <c r="TCU125" s="16"/>
      <c r="TCV125" s="16"/>
      <c r="TCW125" s="16"/>
      <c r="TCX125" s="16"/>
      <c r="TCY125" s="16"/>
      <c r="TCZ125" s="16"/>
      <c r="TDA125" s="16"/>
      <c r="TDB125" s="16"/>
      <c r="TDC125" s="16"/>
      <c r="TDD125" s="16"/>
      <c r="TDE125" s="16"/>
      <c r="TDF125" s="16"/>
      <c r="TDG125" s="16"/>
      <c r="TDH125" s="16"/>
      <c r="TDI125" s="16"/>
      <c r="TDJ125" s="16"/>
      <c r="TDK125" s="16"/>
      <c r="TDL125" s="16"/>
      <c r="TDM125" s="16"/>
      <c r="TDN125" s="16"/>
      <c r="TDO125" s="16"/>
      <c r="TDP125" s="16"/>
      <c r="TDQ125" s="16"/>
      <c r="TDR125" s="16"/>
      <c r="TDS125" s="16"/>
      <c r="TDT125" s="16"/>
      <c r="TDU125" s="16"/>
      <c r="TDV125" s="16"/>
      <c r="TDW125" s="16"/>
      <c r="TDX125" s="16"/>
      <c r="TDY125" s="16"/>
      <c r="TDZ125" s="16"/>
      <c r="TEA125" s="16"/>
      <c r="TEB125" s="16"/>
      <c r="TEC125" s="16"/>
      <c r="TED125" s="16"/>
      <c r="TEE125" s="16"/>
      <c r="TEF125" s="16"/>
      <c r="TEG125" s="16"/>
      <c r="TEH125" s="16"/>
      <c r="TEI125" s="16"/>
      <c r="TEJ125" s="16"/>
      <c r="TEK125" s="16"/>
      <c r="TEL125" s="16"/>
      <c r="TEM125" s="16"/>
      <c r="TEN125" s="16"/>
      <c r="TEO125" s="16"/>
      <c r="TEP125" s="16"/>
      <c r="TEQ125" s="16"/>
      <c r="TER125" s="16"/>
      <c r="TES125" s="16"/>
      <c r="TET125" s="16"/>
      <c r="TEU125" s="16"/>
      <c r="TEV125" s="16"/>
      <c r="TEW125" s="16"/>
      <c r="TEX125" s="16"/>
      <c r="TEY125" s="16"/>
      <c r="TEZ125" s="16"/>
      <c r="TFA125" s="16"/>
      <c r="TFB125" s="16"/>
      <c r="TFC125" s="16"/>
      <c r="TFD125" s="16"/>
      <c r="TFE125" s="16"/>
      <c r="TFF125" s="16"/>
      <c r="TFG125" s="16"/>
      <c r="TFH125" s="16"/>
      <c r="TFI125" s="16"/>
      <c r="TFJ125" s="16"/>
      <c r="TFK125" s="16"/>
      <c r="TFL125" s="16"/>
      <c r="TFM125" s="16"/>
      <c r="TFN125" s="16"/>
      <c r="TFO125" s="16"/>
      <c r="TFP125" s="16"/>
      <c r="TFQ125" s="16"/>
      <c r="TFR125" s="16"/>
      <c r="TFS125" s="16"/>
      <c r="TFT125" s="16"/>
      <c r="TFU125" s="16"/>
      <c r="TFV125" s="16"/>
      <c r="TFW125" s="16"/>
      <c r="TFX125" s="16"/>
      <c r="TFY125" s="16"/>
      <c r="TFZ125" s="16"/>
      <c r="TGA125" s="16"/>
      <c r="TGB125" s="16"/>
      <c r="TGC125" s="16"/>
      <c r="TGD125" s="16"/>
      <c r="TGE125" s="16"/>
      <c r="TGF125" s="16"/>
      <c r="TGG125" s="16"/>
      <c r="TGH125" s="16"/>
      <c r="TGI125" s="16"/>
      <c r="TGJ125" s="16"/>
      <c r="TGK125" s="16"/>
      <c r="TGL125" s="16"/>
      <c r="TGM125" s="16"/>
      <c r="TGN125" s="16"/>
      <c r="TGO125" s="16"/>
      <c r="TGP125" s="16"/>
      <c r="TGQ125" s="16"/>
      <c r="TGR125" s="16"/>
      <c r="TGS125" s="16"/>
      <c r="TGT125" s="16"/>
      <c r="TGU125" s="16"/>
      <c r="TGV125" s="16"/>
      <c r="TGW125" s="16"/>
      <c r="TGX125" s="16"/>
      <c r="TGY125" s="16"/>
      <c r="TGZ125" s="16"/>
      <c r="THA125" s="16"/>
      <c r="THB125" s="16"/>
      <c r="THC125" s="16"/>
      <c r="THD125" s="16"/>
      <c r="THE125" s="16"/>
      <c r="THF125" s="16"/>
      <c r="THG125" s="16"/>
      <c r="THH125" s="16"/>
      <c r="THI125" s="16"/>
      <c r="THJ125" s="16"/>
      <c r="THK125" s="16"/>
      <c r="THL125" s="16"/>
      <c r="THM125" s="16"/>
      <c r="THN125" s="16"/>
      <c r="THO125" s="16"/>
      <c r="THP125" s="16"/>
      <c r="THQ125" s="16"/>
      <c r="THR125" s="16"/>
      <c r="THS125" s="16"/>
      <c r="THT125" s="16"/>
      <c r="THU125" s="16"/>
      <c r="THV125" s="16"/>
      <c r="THW125" s="16"/>
      <c r="THX125" s="16"/>
      <c r="THY125" s="16"/>
      <c r="THZ125" s="16"/>
      <c r="TIA125" s="16"/>
      <c r="TIB125" s="16"/>
      <c r="TIC125" s="16"/>
      <c r="TID125" s="16"/>
      <c r="TIE125" s="16"/>
      <c r="TIF125" s="16"/>
      <c r="TIG125" s="16"/>
      <c r="TIH125" s="16"/>
      <c r="TII125" s="16"/>
      <c r="TIJ125" s="16"/>
      <c r="TIK125" s="16"/>
      <c r="TIL125" s="16"/>
      <c r="TIM125" s="16"/>
      <c r="TIN125" s="16"/>
      <c r="TIO125" s="16"/>
      <c r="TIP125" s="16"/>
      <c r="TIQ125" s="16"/>
      <c r="TIR125" s="16"/>
      <c r="TIS125" s="16"/>
      <c r="TIT125" s="16"/>
      <c r="TIU125" s="16"/>
      <c r="TIV125" s="16"/>
      <c r="TIW125" s="16"/>
      <c r="TIX125" s="16"/>
      <c r="TIY125" s="16"/>
      <c r="TIZ125" s="16"/>
      <c r="TJA125" s="16"/>
      <c r="TJB125" s="16"/>
      <c r="TJC125" s="16"/>
      <c r="TJD125" s="16"/>
      <c r="TJE125" s="16"/>
      <c r="TJF125" s="16"/>
      <c r="TJG125" s="16"/>
      <c r="TJH125" s="16"/>
      <c r="TJI125" s="16"/>
      <c r="TJJ125" s="16"/>
      <c r="TJK125" s="16"/>
      <c r="TJL125" s="16"/>
      <c r="TJM125" s="16"/>
      <c r="TJN125" s="16"/>
      <c r="TJO125" s="16"/>
      <c r="TJP125" s="16"/>
      <c r="TJQ125" s="16"/>
      <c r="TJR125" s="16"/>
      <c r="TJS125" s="16"/>
      <c r="TJT125" s="16"/>
      <c r="TJU125" s="16"/>
      <c r="TJV125" s="16"/>
      <c r="TJW125" s="16"/>
      <c r="TJX125" s="16"/>
      <c r="TJY125" s="16"/>
      <c r="TJZ125" s="16"/>
      <c r="TKA125" s="16"/>
      <c r="TKB125" s="16"/>
      <c r="TKC125" s="16"/>
      <c r="TKD125" s="16"/>
      <c r="TKE125" s="16"/>
      <c r="TKF125" s="16"/>
      <c r="TKG125" s="16"/>
      <c r="TKH125" s="16"/>
      <c r="TKI125" s="16"/>
      <c r="TKJ125" s="16"/>
      <c r="TKK125" s="16"/>
      <c r="TKL125" s="16"/>
      <c r="TKM125" s="16"/>
      <c r="TKN125" s="16"/>
      <c r="TKO125" s="16"/>
      <c r="TKP125" s="16"/>
      <c r="TKQ125" s="16"/>
      <c r="TKR125" s="16"/>
      <c r="TKS125" s="16"/>
      <c r="TKT125" s="16"/>
      <c r="TKU125" s="16"/>
      <c r="TKV125" s="16"/>
      <c r="TKW125" s="16"/>
      <c r="TKX125" s="16"/>
      <c r="TKY125" s="16"/>
      <c r="TKZ125" s="16"/>
      <c r="TLA125" s="16"/>
      <c r="TLB125" s="16"/>
      <c r="TLC125" s="16"/>
      <c r="TLD125" s="16"/>
      <c r="TLE125" s="16"/>
      <c r="TLF125" s="16"/>
      <c r="TLG125" s="16"/>
      <c r="TLH125" s="16"/>
      <c r="TLI125" s="16"/>
      <c r="TLJ125" s="16"/>
      <c r="TLK125" s="16"/>
      <c r="TLL125" s="16"/>
      <c r="TLM125" s="16"/>
      <c r="TLN125" s="16"/>
      <c r="TLO125" s="16"/>
      <c r="TLP125" s="16"/>
      <c r="TLQ125" s="16"/>
      <c r="TLR125" s="16"/>
      <c r="TLS125" s="16"/>
      <c r="TLT125" s="16"/>
      <c r="TLU125" s="16"/>
      <c r="TLV125" s="16"/>
      <c r="TLW125" s="16"/>
      <c r="TLX125" s="16"/>
      <c r="TLY125" s="16"/>
      <c r="TLZ125" s="16"/>
      <c r="TMA125" s="16"/>
      <c r="TMB125" s="16"/>
      <c r="TMC125" s="16"/>
      <c r="TMD125" s="16"/>
      <c r="TME125" s="16"/>
      <c r="TMF125" s="16"/>
      <c r="TMG125" s="16"/>
      <c r="TMH125" s="16"/>
      <c r="TMI125" s="16"/>
      <c r="TMJ125" s="16"/>
      <c r="TMK125" s="16"/>
      <c r="TML125" s="16"/>
      <c r="TMM125" s="16"/>
      <c r="TMN125" s="16"/>
      <c r="TMO125" s="16"/>
      <c r="TMP125" s="16"/>
      <c r="TMQ125" s="16"/>
      <c r="TMR125" s="16"/>
      <c r="TMS125" s="16"/>
      <c r="TMT125" s="16"/>
      <c r="TMU125" s="16"/>
      <c r="TMV125" s="16"/>
      <c r="TMW125" s="16"/>
      <c r="TMX125" s="16"/>
      <c r="TMY125" s="16"/>
      <c r="TMZ125" s="16"/>
      <c r="TNA125" s="16"/>
      <c r="TNB125" s="16"/>
      <c r="TNC125" s="16"/>
      <c r="TND125" s="16"/>
      <c r="TNE125" s="16"/>
      <c r="TNF125" s="16"/>
      <c r="TNG125" s="16"/>
      <c r="TNH125" s="16"/>
      <c r="TNI125" s="16"/>
      <c r="TNJ125" s="16"/>
      <c r="TNK125" s="16"/>
      <c r="TNL125" s="16"/>
      <c r="TNM125" s="16"/>
      <c r="TNN125" s="16"/>
      <c r="TNO125" s="16"/>
      <c r="TNP125" s="16"/>
      <c r="TNQ125" s="16"/>
      <c r="TNR125" s="16"/>
      <c r="TNS125" s="16"/>
      <c r="TNT125" s="16"/>
      <c r="TNU125" s="16"/>
      <c r="TNV125" s="16"/>
      <c r="TNW125" s="16"/>
      <c r="TNX125" s="16"/>
      <c r="TNY125" s="16"/>
      <c r="TNZ125" s="16"/>
      <c r="TOA125" s="16"/>
      <c r="TOB125" s="16"/>
      <c r="TOC125" s="16"/>
      <c r="TOD125" s="16"/>
      <c r="TOE125" s="16"/>
      <c r="TOF125" s="16"/>
      <c r="TOG125" s="16"/>
      <c r="TOH125" s="16"/>
      <c r="TOI125" s="16"/>
      <c r="TOJ125" s="16"/>
      <c r="TOK125" s="16"/>
      <c r="TOL125" s="16"/>
      <c r="TOM125" s="16"/>
      <c r="TON125" s="16"/>
      <c r="TOO125" s="16"/>
      <c r="TOP125" s="16"/>
      <c r="TOQ125" s="16"/>
      <c r="TOR125" s="16"/>
      <c r="TOS125" s="16"/>
      <c r="TOT125" s="16"/>
      <c r="TOU125" s="16"/>
      <c r="TOV125" s="16"/>
      <c r="TOW125" s="16"/>
      <c r="TOX125" s="16"/>
      <c r="TOY125" s="16"/>
      <c r="TOZ125" s="16"/>
      <c r="TPA125" s="16"/>
      <c r="TPB125" s="16"/>
      <c r="TPC125" s="16"/>
      <c r="TPD125" s="16"/>
      <c r="TPE125" s="16"/>
      <c r="TPF125" s="16"/>
      <c r="TPG125" s="16"/>
      <c r="TPH125" s="16"/>
      <c r="TPI125" s="16"/>
      <c r="TPJ125" s="16"/>
      <c r="TPK125" s="16"/>
      <c r="TPL125" s="16"/>
      <c r="TPM125" s="16"/>
      <c r="TPN125" s="16"/>
      <c r="TPO125" s="16"/>
      <c r="TPP125" s="16"/>
      <c r="TPQ125" s="16"/>
      <c r="TPR125" s="16"/>
      <c r="TPS125" s="16"/>
      <c r="TPT125" s="16"/>
      <c r="TPU125" s="16"/>
      <c r="TPV125" s="16"/>
      <c r="TPW125" s="16"/>
      <c r="TPX125" s="16"/>
      <c r="TPY125" s="16"/>
      <c r="TPZ125" s="16"/>
      <c r="TQA125" s="16"/>
      <c r="TQB125" s="16"/>
      <c r="TQC125" s="16"/>
      <c r="TQD125" s="16"/>
      <c r="TQE125" s="16"/>
      <c r="TQF125" s="16"/>
      <c r="TQG125" s="16"/>
      <c r="TQH125" s="16"/>
      <c r="TQI125" s="16"/>
      <c r="TQJ125" s="16"/>
      <c r="TQK125" s="16"/>
      <c r="TQL125" s="16"/>
      <c r="TQM125" s="16"/>
      <c r="TQN125" s="16"/>
      <c r="TQO125" s="16"/>
      <c r="TQP125" s="16"/>
      <c r="TQQ125" s="16"/>
      <c r="TQR125" s="16"/>
      <c r="TQS125" s="16"/>
      <c r="TQT125" s="16"/>
      <c r="TQU125" s="16"/>
      <c r="TQV125" s="16"/>
      <c r="TQW125" s="16"/>
      <c r="TQX125" s="16"/>
      <c r="TQY125" s="16"/>
      <c r="TQZ125" s="16"/>
      <c r="TRA125" s="16"/>
      <c r="TRB125" s="16"/>
      <c r="TRC125" s="16"/>
      <c r="TRD125" s="16"/>
      <c r="TRE125" s="16"/>
      <c r="TRF125" s="16"/>
      <c r="TRG125" s="16"/>
      <c r="TRH125" s="16"/>
      <c r="TRI125" s="16"/>
      <c r="TRJ125" s="16"/>
      <c r="TRK125" s="16"/>
      <c r="TRL125" s="16"/>
      <c r="TRM125" s="16"/>
      <c r="TRN125" s="16"/>
      <c r="TRO125" s="16"/>
      <c r="TRP125" s="16"/>
      <c r="TRQ125" s="16"/>
      <c r="TRR125" s="16"/>
      <c r="TRS125" s="16"/>
      <c r="TRT125" s="16"/>
      <c r="TRU125" s="16"/>
      <c r="TRV125" s="16"/>
      <c r="TRW125" s="16"/>
      <c r="TRX125" s="16"/>
      <c r="TRY125" s="16"/>
      <c r="TRZ125" s="16"/>
      <c r="TSA125" s="16"/>
      <c r="TSB125" s="16"/>
      <c r="TSC125" s="16"/>
      <c r="TSD125" s="16"/>
      <c r="TSE125" s="16"/>
      <c r="TSF125" s="16"/>
      <c r="TSG125" s="16"/>
      <c r="TSH125" s="16"/>
      <c r="TSI125" s="16"/>
      <c r="TSJ125" s="16"/>
      <c r="TSK125" s="16"/>
      <c r="TSL125" s="16"/>
      <c r="TSM125" s="16"/>
      <c r="TSN125" s="16"/>
      <c r="TSO125" s="16"/>
      <c r="TSP125" s="16"/>
      <c r="TSQ125" s="16"/>
      <c r="TSR125" s="16"/>
      <c r="TSS125" s="16"/>
      <c r="TST125" s="16"/>
      <c r="TSU125" s="16"/>
      <c r="TSV125" s="16"/>
      <c r="TSW125" s="16"/>
      <c r="TSX125" s="16"/>
      <c r="TSY125" s="16"/>
      <c r="TSZ125" s="16"/>
      <c r="TTA125" s="16"/>
      <c r="TTB125" s="16"/>
      <c r="TTC125" s="16"/>
      <c r="TTD125" s="16"/>
      <c r="TTE125" s="16"/>
      <c r="TTF125" s="16"/>
      <c r="TTG125" s="16"/>
      <c r="TTH125" s="16"/>
      <c r="TTI125" s="16"/>
      <c r="TTJ125" s="16"/>
      <c r="TTK125" s="16"/>
      <c r="TTL125" s="16"/>
      <c r="TTM125" s="16"/>
      <c r="TTN125" s="16"/>
      <c r="TTO125" s="16"/>
      <c r="TTP125" s="16"/>
      <c r="TTQ125" s="16"/>
      <c r="TTR125" s="16"/>
      <c r="TTS125" s="16"/>
      <c r="TTT125" s="16"/>
      <c r="TTU125" s="16"/>
      <c r="TTV125" s="16"/>
      <c r="TTW125" s="16"/>
      <c r="TTX125" s="16"/>
      <c r="TTY125" s="16"/>
      <c r="TTZ125" s="16"/>
      <c r="TUA125" s="16"/>
      <c r="TUB125" s="16"/>
      <c r="TUC125" s="16"/>
      <c r="TUD125" s="16"/>
      <c r="TUE125" s="16"/>
      <c r="TUF125" s="16"/>
      <c r="TUG125" s="16"/>
      <c r="TUH125" s="16"/>
      <c r="TUI125" s="16"/>
      <c r="TUJ125" s="16"/>
      <c r="TUK125" s="16"/>
      <c r="TUL125" s="16"/>
      <c r="TUM125" s="16"/>
      <c r="TUN125" s="16"/>
      <c r="TUO125" s="16"/>
      <c r="TUP125" s="16"/>
      <c r="TUQ125" s="16"/>
      <c r="TUR125" s="16"/>
      <c r="TUS125" s="16"/>
      <c r="TUT125" s="16"/>
      <c r="TUU125" s="16"/>
      <c r="TUV125" s="16"/>
      <c r="TUW125" s="16"/>
      <c r="TUX125" s="16"/>
      <c r="TUY125" s="16"/>
      <c r="TUZ125" s="16"/>
      <c r="TVA125" s="16"/>
      <c r="TVB125" s="16"/>
      <c r="TVC125" s="16"/>
      <c r="TVD125" s="16"/>
      <c r="TVE125" s="16"/>
      <c r="TVF125" s="16"/>
      <c r="TVG125" s="16"/>
      <c r="TVH125" s="16"/>
      <c r="TVI125" s="16"/>
      <c r="TVJ125" s="16"/>
      <c r="TVK125" s="16"/>
      <c r="TVL125" s="16"/>
      <c r="TVM125" s="16"/>
      <c r="TVN125" s="16"/>
      <c r="TVO125" s="16"/>
      <c r="TVP125" s="16"/>
      <c r="TVQ125" s="16"/>
      <c r="TVR125" s="16"/>
      <c r="TVS125" s="16"/>
      <c r="TVT125" s="16"/>
      <c r="TVU125" s="16"/>
      <c r="TVV125" s="16"/>
      <c r="TVW125" s="16"/>
      <c r="TVX125" s="16"/>
      <c r="TVY125" s="16"/>
      <c r="TVZ125" s="16"/>
      <c r="TWA125" s="16"/>
      <c r="TWB125" s="16"/>
      <c r="TWC125" s="16"/>
      <c r="TWD125" s="16"/>
      <c r="TWE125" s="16"/>
      <c r="TWF125" s="16"/>
      <c r="TWG125" s="16"/>
      <c r="TWH125" s="16"/>
      <c r="TWI125" s="16"/>
      <c r="TWJ125" s="16"/>
      <c r="TWK125" s="16"/>
      <c r="TWL125" s="16"/>
      <c r="TWM125" s="16"/>
      <c r="TWN125" s="16"/>
      <c r="TWO125" s="16"/>
      <c r="TWP125" s="16"/>
      <c r="TWQ125" s="16"/>
      <c r="TWR125" s="16"/>
      <c r="TWS125" s="16"/>
      <c r="TWT125" s="16"/>
      <c r="TWU125" s="16"/>
      <c r="TWV125" s="16"/>
      <c r="TWW125" s="16"/>
      <c r="TWX125" s="16"/>
      <c r="TWY125" s="16"/>
      <c r="TWZ125" s="16"/>
      <c r="TXA125" s="16"/>
      <c r="TXB125" s="16"/>
      <c r="TXC125" s="16"/>
      <c r="TXD125" s="16"/>
      <c r="TXE125" s="16"/>
      <c r="TXF125" s="16"/>
      <c r="TXG125" s="16"/>
      <c r="TXH125" s="16"/>
      <c r="TXI125" s="16"/>
      <c r="TXJ125" s="16"/>
      <c r="TXK125" s="16"/>
      <c r="TXL125" s="16"/>
      <c r="TXM125" s="16"/>
      <c r="TXN125" s="16"/>
      <c r="TXO125" s="16"/>
      <c r="TXP125" s="16"/>
      <c r="TXQ125" s="16"/>
      <c r="TXR125" s="16"/>
      <c r="TXS125" s="16"/>
      <c r="TXT125" s="16"/>
      <c r="TXU125" s="16"/>
      <c r="TXV125" s="16"/>
      <c r="TXW125" s="16"/>
      <c r="TXX125" s="16"/>
      <c r="TXY125" s="16"/>
      <c r="TXZ125" s="16"/>
      <c r="TYA125" s="16"/>
      <c r="TYB125" s="16"/>
      <c r="TYC125" s="16"/>
      <c r="TYD125" s="16"/>
      <c r="TYE125" s="16"/>
      <c r="TYF125" s="16"/>
      <c r="TYG125" s="16"/>
      <c r="TYH125" s="16"/>
      <c r="TYI125" s="16"/>
      <c r="TYJ125" s="16"/>
      <c r="TYK125" s="16"/>
      <c r="TYL125" s="16"/>
      <c r="TYM125" s="16"/>
      <c r="TYN125" s="16"/>
      <c r="TYO125" s="16"/>
      <c r="TYP125" s="16"/>
      <c r="TYQ125" s="16"/>
      <c r="TYR125" s="16"/>
      <c r="TYS125" s="16"/>
      <c r="TYT125" s="16"/>
      <c r="TYU125" s="16"/>
      <c r="TYV125" s="16"/>
      <c r="TYW125" s="16"/>
      <c r="TYX125" s="16"/>
      <c r="TYY125" s="16"/>
      <c r="TYZ125" s="16"/>
      <c r="TZA125" s="16"/>
      <c r="TZB125" s="16"/>
      <c r="TZC125" s="16"/>
      <c r="TZD125" s="16"/>
      <c r="TZE125" s="16"/>
      <c r="TZF125" s="16"/>
      <c r="TZG125" s="16"/>
      <c r="TZH125" s="16"/>
      <c r="TZI125" s="16"/>
      <c r="TZJ125" s="16"/>
      <c r="TZK125" s="16"/>
      <c r="TZL125" s="16"/>
      <c r="TZM125" s="16"/>
      <c r="TZN125" s="16"/>
      <c r="TZO125" s="16"/>
      <c r="TZP125" s="16"/>
      <c r="TZQ125" s="16"/>
      <c r="TZR125" s="16"/>
      <c r="TZS125" s="16"/>
      <c r="TZT125" s="16"/>
      <c r="TZU125" s="16"/>
      <c r="TZV125" s="16"/>
      <c r="TZW125" s="16"/>
      <c r="TZX125" s="16"/>
      <c r="TZY125" s="16"/>
      <c r="TZZ125" s="16"/>
      <c r="UAA125" s="16"/>
      <c r="UAB125" s="16"/>
      <c r="UAC125" s="16"/>
      <c r="UAD125" s="16"/>
      <c r="UAE125" s="16"/>
      <c r="UAF125" s="16"/>
      <c r="UAG125" s="16"/>
      <c r="UAH125" s="16"/>
      <c r="UAI125" s="16"/>
      <c r="UAJ125" s="16"/>
      <c r="UAK125" s="16"/>
      <c r="UAL125" s="16"/>
      <c r="UAM125" s="16"/>
      <c r="UAN125" s="16"/>
      <c r="UAO125" s="16"/>
      <c r="UAP125" s="16"/>
      <c r="UAQ125" s="16"/>
      <c r="UAR125" s="16"/>
      <c r="UAS125" s="16"/>
      <c r="UAT125" s="16"/>
      <c r="UAU125" s="16"/>
      <c r="UAV125" s="16"/>
      <c r="UAW125" s="16"/>
      <c r="UAX125" s="16"/>
      <c r="UAY125" s="16"/>
      <c r="UAZ125" s="16"/>
      <c r="UBA125" s="16"/>
      <c r="UBB125" s="16"/>
      <c r="UBC125" s="16"/>
      <c r="UBD125" s="16"/>
      <c r="UBE125" s="16"/>
      <c r="UBF125" s="16"/>
      <c r="UBG125" s="16"/>
      <c r="UBH125" s="16"/>
      <c r="UBI125" s="16"/>
      <c r="UBJ125" s="16"/>
      <c r="UBK125" s="16"/>
      <c r="UBL125" s="16"/>
      <c r="UBM125" s="16"/>
      <c r="UBN125" s="16"/>
      <c r="UBO125" s="16"/>
      <c r="UBP125" s="16"/>
      <c r="UBQ125" s="16"/>
      <c r="UBR125" s="16"/>
      <c r="UBS125" s="16"/>
      <c r="UBT125" s="16"/>
      <c r="UBU125" s="16"/>
      <c r="UBV125" s="16"/>
      <c r="UBW125" s="16"/>
      <c r="UBX125" s="16"/>
      <c r="UBY125" s="16"/>
      <c r="UBZ125" s="16"/>
      <c r="UCA125" s="16"/>
      <c r="UCB125" s="16"/>
      <c r="UCC125" s="16"/>
      <c r="UCD125" s="16"/>
      <c r="UCE125" s="16"/>
      <c r="UCF125" s="16"/>
      <c r="UCG125" s="16"/>
      <c r="UCH125" s="16"/>
      <c r="UCI125" s="16"/>
      <c r="UCJ125" s="16"/>
      <c r="UCK125" s="16"/>
      <c r="UCL125" s="16"/>
      <c r="UCM125" s="16"/>
      <c r="UCN125" s="16"/>
      <c r="UCO125" s="16"/>
      <c r="UCP125" s="16"/>
      <c r="UCQ125" s="16"/>
      <c r="UCR125" s="16"/>
      <c r="UCS125" s="16"/>
      <c r="UCT125" s="16"/>
      <c r="UCU125" s="16"/>
      <c r="UCV125" s="16"/>
      <c r="UCW125" s="16"/>
      <c r="UCX125" s="16"/>
      <c r="UCY125" s="16"/>
      <c r="UCZ125" s="16"/>
      <c r="UDA125" s="16"/>
      <c r="UDB125" s="16"/>
      <c r="UDC125" s="16"/>
      <c r="UDD125" s="16"/>
      <c r="UDE125" s="16"/>
      <c r="UDF125" s="16"/>
      <c r="UDG125" s="16"/>
      <c r="UDH125" s="16"/>
      <c r="UDI125" s="16"/>
      <c r="UDJ125" s="16"/>
      <c r="UDK125" s="16"/>
      <c r="UDL125" s="16"/>
      <c r="UDM125" s="16"/>
      <c r="UDN125" s="16"/>
      <c r="UDO125" s="16"/>
      <c r="UDP125" s="16"/>
      <c r="UDQ125" s="16"/>
      <c r="UDR125" s="16"/>
      <c r="UDS125" s="16"/>
      <c r="UDT125" s="16"/>
      <c r="UDU125" s="16"/>
      <c r="UDV125" s="16"/>
      <c r="UDW125" s="16"/>
      <c r="UDX125" s="16"/>
      <c r="UDY125" s="16"/>
      <c r="UDZ125" s="16"/>
      <c r="UEA125" s="16"/>
      <c r="UEB125" s="16"/>
      <c r="UEC125" s="16"/>
      <c r="UED125" s="16"/>
      <c r="UEE125" s="16"/>
      <c r="UEF125" s="16"/>
      <c r="UEG125" s="16"/>
      <c r="UEH125" s="16"/>
      <c r="UEI125" s="16"/>
      <c r="UEJ125" s="16"/>
      <c r="UEK125" s="16"/>
      <c r="UEL125" s="16"/>
      <c r="UEM125" s="16"/>
      <c r="UEN125" s="16"/>
      <c r="UEO125" s="16"/>
      <c r="UEP125" s="16"/>
      <c r="UEQ125" s="16"/>
      <c r="UER125" s="16"/>
      <c r="UES125" s="16"/>
      <c r="UET125" s="16"/>
      <c r="UEU125" s="16"/>
      <c r="UEV125" s="16"/>
      <c r="UEW125" s="16"/>
      <c r="UEX125" s="16"/>
      <c r="UEY125" s="16"/>
      <c r="UEZ125" s="16"/>
      <c r="UFA125" s="16"/>
      <c r="UFB125" s="16"/>
      <c r="UFC125" s="16"/>
      <c r="UFD125" s="16"/>
      <c r="UFE125" s="16"/>
      <c r="UFF125" s="16"/>
      <c r="UFG125" s="16"/>
      <c r="UFH125" s="16"/>
      <c r="UFI125" s="16"/>
      <c r="UFJ125" s="16"/>
      <c r="UFK125" s="16"/>
      <c r="UFL125" s="16"/>
      <c r="UFM125" s="16"/>
      <c r="UFN125" s="16"/>
      <c r="UFO125" s="16"/>
      <c r="UFP125" s="16"/>
      <c r="UFQ125" s="16"/>
      <c r="UFR125" s="16"/>
      <c r="UFS125" s="16"/>
      <c r="UFT125" s="16"/>
      <c r="UFU125" s="16"/>
      <c r="UFV125" s="16"/>
      <c r="UFW125" s="16"/>
      <c r="UFX125" s="16"/>
      <c r="UFY125" s="16"/>
      <c r="UFZ125" s="16"/>
      <c r="UGA125" s="16"/>
      <c r="UGB125" s="16"/>
      <c r="UGC125" s="16"/>
      <c r="UGD125" s="16"/>
      <c r="UGE125" s="16"/>
      <c r="UGF125" s="16"/>
      <c r="UGG125" s="16"/>
      <c r="UGH125" s="16"/>
      <c r="UGI125" s="16"/>
      <c r="UGJ125" s="16"/>
      <c r="UGK125" s="16"/>
      <c r="UGL125" s="16"/>
      <c r="UGM125" s="16"/>
      <c r="UGN125" s="16"/>
      <c r="UGO125" s="16"/>
      <c r="UGP125" s="16"/>
      <c r="UGQ125" s="16"/>
      <c r="UGR125" s="16"/>
      <c r="UGS125" s="16"/>
      <c r="UGT125" s="16"/>
      <c r="UGU125" s="16"/>
      <c r="UGV125" s="16"/>
      <c r="UGW125" s="16"/>
      <c r="UGX125" s="16"/>
      <c r="UGY125" s="16"/>
      <c r="UGZ125" s="16"/>
      <c r="UHA125" s="16"/>
      <c r="UHB125" s="16"/>
      <c r="UHC125" s="16"/>
      <c r="UHD125" s="16"/>
      <c r="UHE125" s="16"/>
      <c r="UHF125" s="16"/>
      <c r="UHG125" s="16"/>
      <c r="UHH125" s="16"/>
      <c r="UHI125" s="16"/>
      <c r="UHJ125" s="16"/>
      <c r="UHK125" s="16"/>
      <c r="UHL125" s="16"/>
      <c r="UHM125" s="16"/>
      <c r="UHN125" s="16"/>
      <c r="UHO125" s="16"/>
      <c r="UHP125" s="16"/>
      <c r="UHQ125" s="16"/>
      <c r="UHR125" s="16"/>
      <c r="UHS125" s="16"/>
      <c r="UHT125" s="16"/>
      <c r="UHU125" s="16"/>
      <c r="UHV125" s="16"/>
      <c r="UHW125" s="16"/>
      <c r="UHX125" s="16"/>
      <c r="UHY125" s="16"/>
      <c r="UHZ125" s="16"/>
      <c r="UIA125" s="16"/>
      <c r="UIB125" s="16"/>
      <c r="UIC125" s="16"/>
      <c r="UID125" s="16"/>
      <c r="UIE125" s="16"/>
      <c r="UIF125" s="16"/>
      <c r="UIG125" s="16"/>
      <c r="UIH125" s="16"/>
      <c r="UII125" s="16"/>
      <c r="UIJ125" s="16"/>
      <c r="UIK125" s="16"/>
      <c r="UIL125" s="16"/>
      <c r="UIM125" s="16"/>
      <c r="UIN125" s="16"/>
      <c r="UIO125" s="16"/>
      <c r="UIP125" s="16"/>
      <c r="UIQ125" s="16"/>
      <c r="UIR125" s="16"/>
      <c r="UIS125" s="16"/>
      <c r="UIT125" s="16"/>
      <c r="UIU125" s="16"/>
      <c r="UIV125" s="16"/>
      <c r="UIW125" s="16"/>
      <c r="UIX125" s="16"/>
      <c r="UIY125" s="16"/>
      <c r="UIZ125" s="16"/>
      <c r="UJA125" s="16"/>
      <c r="UJB125" s="16"/>
      <c r="UJC125" s="16"/>
      <c r="UJD125" s="16"/>
      <c r="UJE125" s="16"/>
      <c r="UJF125" s="16"/>
      <c r="UJG125" s="16"/>
      <c r="UJH125" s="16"/>
      <c r="UJI125" s="16"/>
      <c r="UJJ125" s="16"/>
      <c r="UJK125" s="16"/>
      <c r="UJL125" s="16"/>
      <c r="UJM125" s="16"/>
      <c r="UJN125" s="16"/>
      <c r="UJO125" s="16"/>
      <c r="UJP125" s="16"/>
      <c r="UJQ125" s="16"/>
      <c r="UJR125" s="16"/>
      <c r="UJS125" s="16"/>
      <c r="UJT125" s="16"/>
      <c r="UJU125" s="16"/>
      <c r="UJV125" s="16"/>
      <c r="UJW125" s="16"/>
      <c r="UJX125" s="16"/>
      <c r="UJY125" s="16"/>
      <c r="UJZ125" s="16"/>
      <c r="UKA125" s="16"/>
      <c r="UKB125" s="16"/>
      <c r="UKC125" s="16"/>
      <c r="UKD125" s="16"/>
      <c r="UKE125" s="16"/>
      <c r="UKF125" s="16"/>
      <c r="UKG125" s="16"/>
      <c r="UKH125" s="16"/>
      <c r="UKI125" s="16"/>
      <c r="UKJ125" s="16"/>
      <c r="UKK125" s="16"/>
      <c r="UKL125" s="16"/>
      <c r="UKM125" s="16"/>
      <c r="UKN125" s="16"/>
      <c r="UKO125" s="16"/>
      <c r="UKP125" s="16"/>
      <c r="UKQ125" s="16"/>
      <c r="UKR125" s="16"/>
      <c r="UKS125" s="16"/>
      <c r="UKT125" s="16"/>
      <c r="UKU125" s="16"/>
      <c r="UKV125" s="16"/>
      <c r="UKW125" s="16"/>
      <c r="UKX125" s="16"/>
      <c r="UKY125" s="16"/>
      <c r="UKZ125" s="16"/>
      <c r="ULA125" s="16"/>
      <c r="ULB125" s="16"/>
      <c r="ULC125" s="16"/>
      <c r="ULD125" s="16"/>
      <c r="ULE125" s="16"/>
      <c r="ULF125" s="16"/>
      <c r="ULG125" s="16"/>
      <c r="ULH125" s="16"/>
      <c r="ULI125" s="16"/>
      <c r="ULJ125" s="16"/>
      <c r="ULK125" s="16"/>
      <c r="ULL125" s="16"/>
      <c r="ULM125" s="16"/>
      <c r="ULN125" s="16"/>
      <c r="ULO125" s="16"/>
      <c r="ULP125" s="16"/>
      <c r="ULQ125" s="16"/>
      <c r="ULR125" s="16"/>
      <c r="ULS125" s="16"/>
      <c r="ULT125" s="16"/>
      <c r="ULU125" s="16"/>
      <c r="ULV125" s="16"/>
      <c r="ULW125" s="16"/>
      <c r="ULX125" s="16"/>
      <c r="ULY125" s="16"/>
      <c r="ULZ125" s="16"/>
      <c r="UMA125" s="16"/>
      <c r="UMB125" s="16"/>
      <c r="UMC125" s="16"/>
      <c r="UMD125" s="16"/>
      <c r="UME125" s="16"/>
      <c r="UMF125" s="16"/>
      <c r="UMG125" s="16"/>
      <c r="UMH125" s="16"/>
      <c r="UMI125" s="16"/>
      <c r="UMJ125" s="16"/>
      <c r="UMK125" s="16"/>
      <c r="UML125" s="16"/>
      <c r="UMM125" s="16"/>
      <c r="UMN125" s="16"/>
      <c r="UMO125" s="16"/>
      <c r="UMP125" s="16"/>
      <c r="UMQ125" s="16"/>
      <c r="UMR125" s="16"/>
      <c r="UMS125" s="16"/>
      <c r="UMT125" s="16"/>
      <c r="UMU125" s="16"/>
      <c r="UMV125" s="16"/>
      <c r="UMW125" s="16"/>
      <c r="UMX125" s="16"/>
      <c r="UMY125" s="16"/>
      <c r="UMZ125" s="16"/>
      <c r="UNA125" s="16"/>
      <c r="UNB125" s="16"/>
      <c r="UNC125" s="16"/>
      <c r="UND125" s="16"/>
      <c r="UNE125" s="16"/>
      <c r="UNF125" s="16"/>
      <c r="UNG125" s="16"/>
      <c r="UNH125" s="16"/>
      <c r="UNI125" s="16"/>
      <c r="UNJ125" s="16"/>
      <c r="UNK125" s="16"/>
      <c r="UNL125" s="16"/>
      <c r="UNM125" s="16"/>
      <c r="UNN125" s="16"/>
      <c r="UNO125" s="16"/>
      <c r="UNP125" s="16"/>
      <c r="UNQ125" s="16"/>
      <c r="UNR125" s="16"/>
      <c r="UNS125" s="16"/>
      <c r="UNT125" s="16"/>
      <c r="UNU125" s="16"/>
      <c r="UNV125" s="16"/>
      <c r="UNW125" s="16"/>
      <c r="UNX125" s="16"/>
      <c r="UNY125" s="16"/>
      <c r="UNZ125" s="16"/>
      <c r="UOA125" s="16"/>
      <c r="UOB125" s="16"/>
      <c r="UOC125" s="16"/>
      <c r="UOD125" s="16"/>
      <c r="UOE125" s="16"/>
      <c r="UOF125" s="16"/>
      <c r="UOG125" s="16"/>
      <c r="UOH125" s="16"/>
      <c r="UOI125" s="16"/>
      <c r="UOJ125" s="16"/>
      <c r="UOK125" s="16"/>
      <c r="UOL125" s="16"/>
      <c r="UOM125" s="16"/>
      <c r="UON125" s="16"/>
      <c r="UOO125" s="16"/>
      <c r="UOP125" s="16"/>
      <c r="UOQ125" s="16"/>
      <c r="UOR125" s="16"/>
      <c r="UOS125" s="16"/>
      <c r="UOT125" s="16"/>
      <c r="UOU125" s="16"/>
      <c r="UOV125" s="16"/>
      <c r="UOW125" s="16"/>
      <c r="UOX125" s="16"/>
      <c r="UOY125" s="16"/>
      <c r="UOZ125" s="16"/>
      <c r="UPA125" s="16"/>
      <c r="UPB125" s="16"/>
      <c r="UPC125" s="16"/>
      <c r="UPD125" s="16"/>
      <c r="UPE125" s="16"/>
      <c r="UPF125" s="16"/>
      <c r="UPG125" s="16"/>
      <c r="UPH125" s="16"/>
      <c r="UPI125" s="16"/>
      <c r="UPJ125" s="16"/>
      <c r="UPK125" s="16"/>
      <c r="UPL125" s="16"/>
      <c r="UPM125" s="16"/>
      <c r="UPN125" s="16"/>
      <c r="UPO125" s="16"/>
      <c r="UPP125" s="16"/>
      <c r="UPQ125" s="16"/>
      <c r="UPR125" s="16"/>
      <c r="UPS125" s="16"/>
      <c r="UPT125" s="16"/>
      <c r="UPU125" s="16"/>
      <c r="UPV125" s="16"/>
      <c r="UPW125" s="16"/>
      <c r="UPX125" s="16"/>
      <c r="UPY125" s="16"/>
      <c r="UPZ125" s="16"/>
      <c r="UQA125" s="16"/>
      <c r="UQB125" s="16"/>
      <c r="UQC125" s="16"/>
      <c r="UQD125" s="16"/>
      <c r="UQE125" s="16"/>
      <c r="UQF125" s="16"/>
      <c r="UQG125" s="16"/>
      <c r="UQH125" s="16"/>
      <c r="UQI125" s="16"/>
      <c r="UQJ125" s="16"/>
      <c r="UQK125" s="16"/>
      <c r="UQL125" s="16"/>
      <c r="UQM125" s="16"/>
      <c r="UQN125" s="16"/>
      <c r="UQO125" s="16"/>
      <c r="UQP125" s="16"/>
      <c r="UQQ125" s="16"/>
      <c r="UQR125" s="16"/>
      <c r="UQS125" s="16"/>
      <c r="UQT125" s="16"/>
      <c r="UQU125" s="16"/>
      <c r="UQV125" s="16"/>
      <c r="UQW125" s="16"/>
      <c r="UQX125" s="16"/>
      <c r="UQY125" s="16"/>
      <c r="UQZ125" s="16"/>
      <c r="URA125" s="16"/>
      <c r="URB125" s="16"/>
      <c r="URC125" s="16"/>
      <c r="URD125" s="16"/>
      <c r="URE125" s="16"/>
      <c r="URF125" s="16"/>
      <c r="URG125" s="16"/>
      <c r="URH125" s="16"/>
      <c r="URI125" s="16"/>
      <c r="URJ125" s="16"/>
      <c r="URK125" s="16"/>
      <c r="URL125" s="16"/>
      <c r="URM125" s="16"/>
      <c r="URN125" s="16"/>
      <c r="URO125" s="16"/>
      <c r="URP125" s="16"/>
      <c r="URQ125" s="16"/>
      <c r="URR125" s="16"/>
      <c r="URS125" s="16"/>
      <c r="URT125" s="16"/>
      <c r="URU125" s="16"/>
      <c r="URV125" s="16"/>
      <c r="URW125" s="16"/>
      <c r="URX125" s="16"/>
      <c r="URY125" s="16"/>
      <c r="URZ125" s="16"/>
      <c r="USA125" s="16"/>
      <c r="USB125" s="16"/>
      <c r="USC125" s="16"/>
      <c r="USD125" s="16"/>
      <c r="USE125" s="16"/>
      <c r="USF125" s="16"/>
      <c r="USG125" s="16"/>
      <c r="USH125" s="16"/>
      <c r="USI125" s="16"/>
      <c r="USJ125" s="16"/>
      <c r="USK125" s="16"/>
      <c r="USL125" s="16"/>
      <c r="USM125" s="16"/>
      <c r="USN125" s="16"/>
      <c r="USO125" s="16"/>
      <c r="USP125" s="16"/>
      <c r="USQ125" s="16"/>
      <c r="USR125" s="16"/>
      <c r="USS125" s="16"/>
      <c r="UST125" s="16"/>
      <c r="USU125" s="16"/>
      <c r="USV125" s="16"/>
      <c r="USW125" s="16"/>
      <c r="USX125" s="16"/>
      <c r="USY125" s="16"/>
      <c r="USZ125" s="16"/>
      <c r="UTA125" s="16"/>
      <c r="UTB125" s="16"/>
      <c r="UTC125" s="16"/>
      <c r="UTD125" s="16"/>
      <c r="UTE125" s="16"/>
      <c r="UTF125" s="16"/>
      <c r="UTG125" s="16"/>
      <c r="UTH125" s="16"/>
      <c r="UTI125" s="16"/>
      <c r="UTJ125" s="16"/>
      <c r="UTK125" s="16"/>
      <c r="UTL125" s="16"/>
      <c r="UTM125" s="16"/>
      <c r="UTN125" s="16"/>
      <c r="UTO125" s="16"/>
      <c r="UTP125" s="16"/>
      <c r="UTQ125" s="16"/>
      <c r="UTR125" s="16"/>
      <c r="UTS125" s="16"/>
      <c r="UTT125" s="16"/>
      <c r="UTU125" s="16"/>
      <c r="UTV125" s="16"/>
      <c r="UTW125" s="16"/>
      <c r="UTX125" s="16"/>
      <c r="UTY125" s="16"/>
      <c r="UTZ125" s="16"/>
      <c r="UUA125" s="16"/>
      <c r="UUB125" s="16"/>
      <c r="UUC125" s="16"/>
      <c r="UUD125" s="16"/>
      <c r="UUE125" s="16"/>
      <c r="UUF125" s="16"/>
      <c r="UUG125" s="16"/>
      <c r="UUH125" s="16"/>
      <c r="UUI125" s="16"/>
      <c r="UUJ125" s="16"/>
      <c r="UUK125" s="16"/>
      <c r="UUL125" s="16"/>
      <c r="UUM125" s="16"/>
      <c r="UUN125" s="16"/>
      <c r="UUO125" s="16"/>
      <c r="UUP125" s="16"/>
      <c r="UUQ125" s="16"/>
      <c r="UUR125" s="16"/>
      <c r="UUS125" s="16"/>
      <c r="UUT125" s="16"/>
      <c r="UUU125" s="16"/>
      <c r="UUV125" s="16"/>
      <c r="UUW125" s="16"/>
      <c r="UUX125" s="16"/>
      <c r="UUY125" s="16"/>
      <c r="UUZ125" s="16"/>
      <c r="UVA125" s="16"/>
      <c r="UVB125" s="16"/>
      <c r="UVC125" s="16"/>
      <c r="UVD125" s="16"/>
      <c r="UVE125" s="16"/>
      <c r="UVF125" s="16"/>
      <c r="UVG125" s="16"/>
      <c r="UVH125" s="16"/>
      <c r="UVI125" s="16"/>
      <c r="UVJ125" s="16"/>
      <c r="UVK125" s="16"/>
      <c r="UVL125" s="16"/>
      <c r="UVM125" s="16"/>
      <c r="UVN125" s="16"/>
      <c r="UVO125" s="16"/>
      <c r="UVP125" s="16"/>
      <c r="UVQ125" s="16"/>
      <c r="UVR125" s="16"/>
      <c r="UVS125" s="16"/>
      <c r="UVT125" s="16"/>
      <c r="UVU125" s="16"/>
      <c r="UVV125" s="16"/>
      <c r="UVW125" s="16"/>
      <c r="UVX125" s="16"/>
      <c r="UVY125" s="16"/>
      <c r="UVZ125" s="16"/>
      <c r="UWA125" s="16"/>
      <c r="UWB125" s="16"/>
      <c r="UWC125" s="16"/>
      <c r="UWD125" s="16"/>
      <c r="UWE125" s="16"/>
      <c r="UWF125" s="16"/>
      <c r="UWG125" s="16"/>
      <c r="UWH125" s="16"/>
      <c r="UWI125" s="16"/>
      <c r="UWJ125" s="16"/>
      <c r="UWK125" s="16"/>
      <c r="UWL125" s="16"/>
      <c r="UWM125" s="16"/>
      <c r="UWN125" s="16"/>
      <c r="UWO125" s="16"/>
      <c r="UWP125" s="16"/>
      <c r="UWQ125" s="16"/>
      <c r="UWR125" s="16"/>
      <c r="UWS125" s="16"/>
      <c r="UWT125" s="16"/>
      <c r="UWU125" s="16"/>
      <c r="UWV125" s="16"/>
      <c r="UWW125" s="16"/>
      <c r="UWX125" s="16"/>
      <c r="UWY125" s="16"/>
      <c r="UWZ125" s="16"/>
      <c r="UXA125" s="16"/>
      <c r="UXB125" s="16"/>
      <c r="UXC125" s="16"/>
      <c r="UXD125" s="16"/>
      <c r="UXE125" s="16"/>
      <c r="UXF125" s="16"/>
      <c r="UXG125" s="16"/>
      <c r="UXH125" s="16"/>
      <c r="UXI125" s="16"/>
      <c r="UXJ125" s="16"/>
      <c r="UXK125" s="16"/>
      <c r="UXL125" s="16"/>
      <c r="UXM125" s="16"/>
      <c r="UXN125" s="16"/>
      <c r="UXO125" s="16"/>
      <c r="UXP125" s="16"/>
      <c r="UXQ125" s="16"/>
      <c r="UXR125" s="16"/>
      <c r="UXS125" s="16"/>
      <c r="UXT125" s="16"/>
      <c r="UXU125" s="16"/>
      <c r="UXV125" s="16"/>
      <c r="UXW125" s="16"/>
      <c r="UXX125" s="16"/>
      <c r="UXY125" s="16"/>
      <c r="UXZ125" s="16"/>
      <c r="UYA125" s="16"/>
      <c r="UYB125" s="16"/>
      <c r="UYC125" s="16"/>
      <c r="UYD125" s="16"/>
      <c r="UYE125" s="16"/>
      <c r="UYF125" s="16"/>
      <c r="UYG125" s="16"/>
      <c r="UYH125" s="16"/>
      <c r="UYI125" s="16"/>
      <c r="UYJ125" s="16"/>
      <c r="UYK125" s="16"/>
      <c r="UYL125" s="16"/>
      <c r="UYM125" s="16"/>
      <c r="UYN125" s="16"/>
      <c r="UYO125" s="16"/>
      <c r="UYP125" s="16"/>
      <c r="UYQ125" s="16"/>
      <c r="UYR125" s="16"/>
      <c r="UYS125" s="16"/>
      <c r="UYT125" s="16"/>
      <c r="UYU125" s="16"/>
      <c r="UYV125" s="16"/>
      <c r="UYW125" s="16"/>
      <c r="UYX125" s="16"/>
      <c r="UYY125" s="16"/>
      <c r="UYZ125" s="16"/>
      <c r="UZA125" s="16"/>
      <c r="UZB125" s="16"/>
      <c r="UZC125" s="16"/>
      <c r="UZD125" s="16"/>
      <c r="UZE125" s="16"/>
      <c r="UZF125" s="16"/>
      <c r="UZG125" s="16"/>
      <c r="UZH125" s="16"/>
      <c r="UZI125" s="16"/>
      <c r="UZJ125" s="16"/>
      <c r="UZK125" s="16"/>
      <c r="UZL125" s="16"/>
      <c r="UZM125" s="16"/>
      <c r="UZN125" s="16"/>
      <c r="UZO125" s="16"/>
      <c r="UZP125" s="16"/>
      <c r="UZQ125" s="16"/>
      <c r="UZR125" s="16"/>
      <c r="UZS125" s="16"/>
      <c r="UZT125" s="16"/>
      <c r="UZU125" s="16"/>
      <c r="UZV125" s="16"/>
      <c r="UZW125" s="16"/>
      <c r="UZX125" s="16"/>
      <c r="UZY125" s="16"/>
      <c r="UZZ125" s="16"/>
      <c r="VAA125" s="16"/>
      <c r="VAB125" s="16"/>
      <c r="VAC125" s="16"/>
      <c r="VAD125" s="16"/>
      <c r="VAE125" s="16"/>
      <c r="VAF125" s="16"/>
      <c r="VAG125" s="16"/>
      <c r="VAH125" s="16"/>
      <c r="VAI125" s="16"/>
      <c r="VAJ125" s="16"/>
      <c r="VAK125" s="16"/>
      <c r="VAL125" s="16"/>
      <c r="VAM125" s="16"/>
      <c r="VAN125" s="16"/>
      <c r="VAO125" s="16"/>
      <c r="VAP125" s="16"/>
      <c r="VAQ125" s="16"/>
      <c r="VAR125" s="16"/>
      <c r="VAS125" s="16"/>
      <c r="VAT125" s="16"/>
      <c r="VAU125" s="16"/>
      <c r="VAV125" s="16"/>
      <c r="VAW125" s="16"/>
      <c r="VAX125" s="16"/>
      <c r="VAY125" s="16"/>
      <c r="VAZ125" s="16"/>
      <c r="VBA125" s="16"/>
      <c r="VBB125" s="16"/>
      <c r="VBC125" s="16"/>
      <c r="VBD125" s="16"/>
      <c r="VBE125" s="16"/>
      <c r="VBF125" s="16"/>
      <c r="VBG125" s="16"/>
      <c r="VBH125" s="16"/>
      <c r="VBI125" s="16"/>
      <c r="VBJ125" s="16"/>
      <c r="VBK125" s="16"/>
      <c r="VBL125" s="16"/>
      <c r="VBM125" s="16"/>
      <c r="VBN125" s="16"/>
      <c r="VBO125" s="16"/>
      <c r="VBP125" s="16"/>
      <c r="VBQ125" s="16"/>
      <c r="VBR125" s="16"/>
      <c r="VBS125" s="16"/>
      <c r="VBT125" s="16"/>
      <c r="VBU125" s="16"/>
      <c r="VBV125" s="16"/>
      <c r="VBW125" s="16"/>
      <c r="VBX125" s="16"/>
      <c r="VBY125" s="16"/>
      <c r="VBZ125" s="16"/>
      <c r="VCA125" s="16"/>
      <c r="VCB125" s="16"/>
      <c r="VCC125" s="16"/>
      <c r="VCD125" s="16"/>
      <c r="VCE125" s="16"/>
      <c r="VCF125" s="16"/>
      <c r="VCG125" s="16"/>
      <c r="VCH125" s="16"/>
      <c r="VCI125" s="16"/>
      <c r="VCJ125" s="16"/>
      <c r="VCK125" s="16"/>
      <c r="VCL125" s="16"/>
      <c r="VCM125" s="16"/>
      <c r="VCN125" s="16"/>
      <c r="VCO125" s="16"/>
      <c r="VCP125" s="16"/>
      <c r="VCQ125" s="16"/>
      <c r="VCR125" s="16"/>
      <c r="VCS125" s="16"/>
      <c r="VCT125" s="16"/>
      <c r="VCU125" s="16"/>
      <c r="VCV125" s="16"/>
      <c r="VCW125" s="16"/>
      <c r="VCX125" s="16"/>
      <c r="VCY125" s="16"/>
      <c r="VCZ125" s="16"/>
      <c r="VDA125" s="16"/>
      <c r="VDB125" s="16"/>
      <c r="VDC125" s="16"/>
      <c r="VDD125" s="16"/>
      <c r="VDE125" s="16"/>
      <c r="VDF125" s="16"/>
      <c r="VDG125" s="16"/>
      <c r="VDH125" s="16"/>
      <c r="VDI125" s="16"/>
      <c r="VDJ125" s="16"/>
      <c r="VDK125" s="16"/>
      <c r="VDL125" s="16"/>
      <c r="VDM125" s="16"/>
      <c r="VDN125" s="16"/>
      <c r="VDO125" s="16"/>
      <c r="VDP125" s="16"/>
      <c r="VDQ125" s="16"/>
      <c r="VDR125" s="16"/>
      <c r="VDS125" s="16"/>
      <c r="VDT125" s="16"/>
      <c r="VDU125" s="16"/>
      <c r="VDV125" s="16"/>
      <c r="VDW125" s="16"/>
      <c r="VDX125" s="16"/>
      <c r="VDY125" s="16"/>
      <c r="VDZ125" s="16"/>
      <c r="VEA125" s="16"/>
      <c r="VEB125" s="16"/>
      <c r="VEC125" s="16"/>
      <c r="VED125" s="16"/>
      <c r="VEE125" s="16"/>
      <c r="VEF125" s="16"/>
      <c r="VEG125" s="16"/>
      <c r="VEH125" s="16"/>
      <c r="VEI125" s="16"/>
      <c r="VEJ125" s="16"/>
      <c r="VEK125" s="16"/>
      <c r="VEL125" s="16"/>
      <c r="VEM125" s="16"/>
      <c r="VEN125" s="16"/>
      <c r="VEO125" s="16"/>
      <c r="VEP125" s="16"/>
      <c r="VEQ125" s="16"/>
      <c r="VER125" s="16"/>
      <c r="VES125" s="16"/>
      <c r="VET125" s="16"/>
      <c r="VEU125" s="16"/>
      <c r="VEV125" s="16"/>
      <c r="VEW125" s="16"/>
      <c r="VEX125" s="16"/>
      <c r="VEY125" s="16"/>
      <c r="VEZ125" s="16"/>
      <c r="VFA125" s="16"/>
      <c r="VFB125" s="16"/>
      <c r="VFC125" s="16"/>
      <c r="VFD125" s="16"/>
      <c r="VFE125" s="16"/>
      <c r="VFF125" s="16"/>
      <c r="VFG125" s="16"/>
      <c r="VFH125" s="16"/>
      <c r="VFI125" s="16"/>
      <c r="VFJ125" s="16"/>
      <c r="VFK125" s="16"/>
      <c r="VFL125" s="16"/>
      <c r="VFM125" s="16"/>
      <c r="VFN125" s="16"/>
      <c r="VFO125" s="16"/>
      <c r="VFP125" s="16"/>
      <c r="VFQ125" s="16"/>
      <c r="VFR125" s="16"/>
      <c r="VFS125" s="16"/>
      <c r="VFT125" s="16"/>
      <c r="VFU125" s="16"/>
      <c r="VFV125" s="16"/>
      <c r="VFW125" s="16"/>
      <c r="VFX125" s="16"/>
      <c r="VFY125" s="16"/>
      <c r="VFZ125" s="16"/>
      <c r="VGA125" s="16"/>
      <c r="VGB125" s="16"/>
      <c r="VGC125" s="16"/>
      <c r="VGD125" s="16"/>
      <c r="VGE125" s="16"/>
      <c r="VGF125" s="16"/>
      <c r="VGG125" s="16"/>
      <c r="VGH125" s="16"/>
      <c r="VGI125" s="16"/>
      <c r="VGJ125" s="16"/>
      <c r="VGK125" s="16"/>
      <c r="VGL125" s="16"/>
      <c r="VGM125" s="16"/>
      <c r="VGN125" s="16"/>
      <c r="VGO125" s="16"/>
      <c r="VGP125" s="16"/>
      <c r="VGQ125" s="16"/>
      <c r="VGR125" s="16"/>
      <c r="VGS125" s="16"/>
      <c r="VGT125" s="16"/>
      <c r="VGU125" s="16"/>
      <c r="VGV125" s="16"/>
      <c r="VGW125" s="16"/>
      <c r="VGX125" s="16"/>
      <c r="VGY125" s="16"/>
      <c r="VGZ125" s="16"/>
      <c r="VHA125" s="16"/>
      <c r="VHB125" s="16"/>
      <c r="VHC125" s="16"/>
      <c r="VHD125" s="16"/>
      <c r="VHE125" s="16"/>
      <c r="VHF125" s="16"/>
      <c r="VHG125" s="16"/>
      <c r="VHH125" s="16"/>
      <c r="VHI125" s="16"/>
      <c r="VHJ125" s="16"/>
      <c r="VHK125" s="16"/>
      <c r="VHL125" s="16"/>
      <c r="VHM125" s="16"/>
      <c r="VHN125" s="16"/>
      <c r="VHO125" s="16"/>
      <c r="VHP125" s="16"/>
      <c r="VHQ125" s="16"/>
      <c r="VHR125" s="16"/>
      <c r="VHS125" s="16"/>
      <c r="VHT125" s="16"/>
      <c r="VHU125" s="16"/>
      <c r="VHV125" s="16"/>
      <c r="VHW125" s="16"/>
      <c r="VHX125" s="16"/>
      <c r="VHY125" s="16"/>
      <c r="VHZ125" s="16"/>
      <c r="VIA125" s="16"/>
      <c r="VIB125" s="16"/>
      <c r="VIC125" s="16"/>
      <c r="VID125" s="16"/>
      <c r="VIE125" s="16"/>
      <c r="VIF125" s="16"/>
      <c r="VIG125" s="16"/>
      <c r="VIH125" s="16"/>
      <c r="VII125" s="16"/>
      <c r="VIJ125" s="16"/>
      <c r="VIK125" s="16"/>
      <c r="VIL125" s="16"/>
      <c r="VIM125" s="16"/>
      <c r="VIN125" s="16"/>
      <c r="VIO125" s="16"/>
      <c r="VIP125" s="16"/>
      <c r="VIQ125" s="16"/>
      <c r="VIR125" s="16"/>
      <c r="VIS125" s="16"/>
      <c r="VIT125" s="16"/>
      <c r="VIU125" s="16"/>
      <c r="VIV125" s="16"/>
      <c r="VIW125" s="16"/>
      <c r="VIX125" s="16"/>
      <c r="VIY125" s="16"/>
      <c r="VIZ125" s="16"/>
      <c r="VJA125" s="16"/>
      <c r="VJB125" s="16"/>
      <c r="VJC125" s="16"/>
      <c r="VJD125" s="16"/>
      <c r="VJE125" s="16"/>
      <c r="VJF125" s="16"/>
      <c r="VJG125" s="16"/>
      <c r="VJH125" s="16"/>
      <c r="VJI125" s="16"/>
      <c r="VJJ125" s="16"/>
      <c r="VJK125" s="16"/>
      <c r="VJL125" s="16"/>
      <c r="VJM125" s="16"/>
      <c r="VJN125" s="16"/>
      <c r="VJO125" s="16"/>
      <c r="VJP125" s="16"/>
      <c r="VJQ125" s="16"/>
      <c r="VJR125" s="16"/>
      <c r="VJS125" s="16"/>
      <c r="VJT125" s="16"/>
      <c r="VJU125" s="16"/>
      <c r="VJV125" s="16"/>
      <c r="VJW125" s="16"/>
      <c r="VJX125" s="16"/>
      <c r="VJY125" s="16"/>
      <c r="VJZ125" s="16"/>
      <c r="VKA125" s="16"/>
      <c r="VKB125" s="16"/>
      <c r="VKC125" s="16"/>
      <c r="VKD125" s="16"/>
      <c r="VKE125" s="16"/>
      <c r="VKF125" s="16"/>
      <c r="VKG125" s="16"/>
      <c r="VKH125" s="16"/>
      <c r="VKI125" s="16"/>
      <c r="VKJ125" s="16"/>
      <c r="VKK125" s="16"/>
      <c r="VKL125" s="16"/>
      <c r="VKM125" s="16"/>
      <c r="VKN125" s="16"/>
      <c r="VKO125" s="16"/>
      <c r="VKP125" s="16"/>
      <c r="VKQ125" s="16"/>
      <c r="VKR125" s="16"/>
      <c r="VKS125" s="16"/>
      <c r="VKT125" s="16"/>
      <c r="VKU125" s="16"/>
      <c r="VKV125" s="16"/>
      <c r="VKW125" s="16"/>
      <c r="VKX125" s="16"/>
      <c r="VKY125" s="16"/>
      <c r="VKZ125" s="16"/>
      <c r="VLA125" s="16"/>
      <c r="VLB125" s="16"/>
      <c r="VLC125" s="16"/>
      <c r="VLD125" s="16"/>
      <c r="VLE125" s="16"/>
      <c r="VLF125" s="16"/>
      <c r="VLG125" s="16"/>
      <c r="VLH125" s="16"/>
      <c r="VLI125" s="16"/>
      <c r="VLJ125" s="16"/>
      <c r="VLK125" s="16"/>
      <c r="VLL125" s="16"/>
      <c r="VLM125" s="16"/>
      <c r="VLN125" s="16"/>
      <c r="VLO125" s="16"/>
      <c r="VLP125" s="16"/>
      <c r="VLQ125" s="16"/>
      <c r="VLR125" s="16"/>
      <c r="VLS125" s="16"/>
      <c r="VLT125" s="16"/>
      <c r="VLU125" s="16"/>
      <c r="VLV125" s="16"/>
      <c r="VLW125" s="16"/>
      <c r="VLX125" s="16"/>
      <c r="VLY125" s="16"/>
      <c r="VLZ125" s="16"/>
      <c r="VMA125" s="16"/>
      <c r="VMB125" s="16"/>
      <c r="VMC125" s="16"/>
      <c r="VMD125" s="16"/>
      <c r="VME125" s="16"/>
      <c r="VMF125" s="16"/>
      <c r="VMG125" s="16"/>
      <c r="VMH125" s="16"/>
      <c r="VMI125" s="16"/>
      <c r="VMJ125" s="16"/>
      <c r="VMK125" s="16"/>
      <c r="VML125" s="16"/>
      <c r="VMM125" s="16"/>
      <c r="VMN125" s="16"/>
      <c r="VMO125" s="16"/>
      <c r="VMP125" s="16"/>
      <c r="VMQ125" s="16"/>
      <c r="VMR125" s="16"/>
      <c r="VMS125" s="16"/>
      <c r="VMT125" s="16"/>
      <c r="VMU125" s="16"/>
      <c r="VMV125" s="16"/>
      <c r="VMW125" s="16"/>
      <c r="VMX125" s="16"/>
      <c r="VMY125" s="16"/>
      <c r="VMZ125" s="16"/>
      <c r="VNA125" s="16"/>
      <c r="VNB125" s="16"/>
      <c r="VNC125" s="16"/>
      <c r="VND125" s="16"/>
      <c r="VNE125" s="16"/>
      <c r="VNF125" s="16"/>
      <c r="VNG125" s="16"/>
      <c r="VNH125" s="16"/>
      <c r="VNI125" s="16"/>
      <c r="VNJ125" s="16"/>
      <c r="VNK125" s="16"/>
      <c r="VNL125" s="16"/>
      <c r="VNM125" s="16"/>
      <c r="VNN125" s="16"/>
      <c r="VNO125" s="16"/>
      <c r="VNP125" s="16"/>
      <c r="VNQ125" s="16"/>
      <c r="VNR125" s="16"/>
      <c r="VNS125" s="16"/>
      <c r="VNT125" s="16"/>
      <c r="VNU125" s="16"/>
      <c r="VNV125" s="16"/>
      <c r="VNW125" s="16"/>
      <c r="VNX125" s="16"/>
      <c r="VNY125" s="16"/>
      <c r="VNZ125" s="16"/>
      <c r="VOA125" s="16"/>
      <c r="VOB125" s="16"/>
      <c r="VOC125" s="16"/>
      <c r="VOD125" s="16"/>
      <c r="VOE125" s="16"/>
      <c r="VOF125" s="16"/>
      <c r="VOG125" s="16"/>
      <c r="VOH125" s="16"/>
      <c r="VOI125" s="16"/>
      <c r="VOJ125" s="16"/>
      <c r="VOK125" s="16"/>
      <c r="VOL125" s="16"/>
      <c r="VOM125" s="16"/>
      <c r="VON125" s="16"/>
      <c r="VOO125" s="16"/>
      <c r="VOP125" s="16"/>
      <c r="VOQ125" s="16"/>
      <c r="VOR125" s="16"/>
      <c r="VOS125" s="16"/>
      <c r="VOT125" s="16"/>
      <c r="VOU125" s="16"/>
      <c r="VOV125" s="16"/>
      <c r="VOW125" s="16"/>
      <c r="VOX125" s="16"/>
      <c r="VOY125" s="16"/>
      <c r="VOZ125" s="16"/>
      <c r="VPA125" s="16"/>
      <c r="VPB125" s="16"/>
      <c r="VPC125" s="16"/>
      <c r="VPD125" s="16"/>
      <c r="VPE125" s="16"/>
      <c r="VPF125" s="16"/>
      <c r="VPG125" s="16"/>
      <c r="VPH125" s="16"/>
      <c r="VPI125" s="16"/>
      <c r="VPJ125" s="16"/>
      <c r="VPK125" s="16"/>
      <c r="VPL125" s="16"/>
      <c r="VPM125" s="16"/>
      <c r="VPN125" s="16"/>
      <c r="VPO125" s="16"/>
      <c r="VPP125" s="16"/>
      <c r="VPQ125" s="16"/>
      <c r="VPR125" s="16"/>
      <c r="VPS125" s="16"/>
      <c r="VPT125" s="16"/>
      <c r="VPU125" s="16"/>
      <c r="VPV125" s="16"/>
      <c r="VPW125" s="16"/>
      <c r="VPX125" s="16"/>
      <c r="VPY125" s="16"/>
      <c r="VPZ125" s="16"/>
      <c r="VQA125" s="16"/>
      <c r="VQB125" s="16"/>
      <c r="VQC125" s="16"/>
      <c r="VQD125" s="16"/>
      <c r="VQE125" s="16"/>
      <c r="VQF125" s="16"/>
      <c r="VQG125" s="16"/>
      <c r="VQH125" s="16"/>
      <c r="VQI125" s="16"/>
      <c r="VQJ125" s="16"/>
      <c r="VQK125" s="16"/>
      <c r="VQL125" s="16"/>
      <c r="VQM125" s="16"/>
      <c r="VQN125" s="16"/>
      <c r="VQO125" s="16"/>
      <c r="VQP125" s="16"/>
      <c r="VQQ125" s="16"/>
      <c r="VQR125" s="16"/>
      <c r="VQS125" s="16"/>
      <c r="VQT125" s="16"/>
      <c r="VQU125" s="16"/>
      <c r="VQV125" s="16"/>
      <c r="VQW125" s="16"/>
      <c r="VQX125" s="16"/>
      <c r="VQY125" s="16"/>
      <c r="VQZ125" s="16"/>
      <c r="VRA125" s="16"/>
      <c r="VRB125" s="16"/>
      <c r="VRC125" s="16"/>
      <c r="VRD125" s="16"/>
      <c r="VRE125" s="16"/>
      <c r="VRF125" s="16"/>
      <c r="VRG125" s="16"/>
      <c r="VRH125" s="16"/>
      <c r="VRI125" s="16"/>
      <c r="VRJ125" s="16"/>
      <c r="VRK125" s="16"/>
      <c r="VRL125" s="16"/>
      <c r="VRM125" s="16"/>
      <c r="VRN125" s="16"/>
      <c r="VRO125" s="16"/>
      <c r="VRP125" s="16"/>
      <c r="VRQ125" s="16"/>
      <c r="VRR125" s="16"/>
      <c r="VRS125" s="16"/>
      <c r="VRT125" s="16"/>
      <c r="VRU125" s="16"/>
      <c r="VRV125" s="16"/>
      <c r="VRW125" s="16"/>
      <c r="VRX125" s="16"/>
      <c r="VRY125" s="16"/>
      <c r="VRZ125" s="16"/>
      <c r="VSA125" s="16"/>
      <c r="VSB125" s="16"/>
      <c r="VSC125" s="16"/>
      <c r="VSD125" s="16"/>
      <c r="VSE125" s="16"/>
      <c r="VSF125" s="16"/>
      <c r="VSG125" s="16"/>
      <c r="VSH125" s="16"/>
      <c r="VSI125" s="16"/>
      <c r="VSJ125" s="16"/>
      <c r="VSK125" s="16"/>
      <c r="VSL125" s="16"/>
      <c r="VSM125" s="16"/>
      <c r="VSN125" s="16"/>
      <c r="VSO125" s="16"/>
      <c r="VSP125" s="16"/>
      <c r="VSQ125" s="16"/>
      <c r="VSR125" s="16"/>
      <c r="VSS125" s="16"/>
      <c r="VST125" s="16"/>
      <c r="VSU125" s="16"/>
      <c r="VSV125" s="16"/>
      <c r="VSW125" s="16"/>
      <c r="VSX125" s="16"/>
      <c r="VSY125" s="16"/>
      <c r="VSZ125" s="16"/>
      <c r="VTA125" s="16"/>
      <c r="VTB125" s="16"/>
      <c r="VTC125" s="16"/>
      <c r="VTD125" s="16"/>
      <c r="VTE125" s="16"/>
      <c r="VTF125" s="16"/>
      <c r="VTG125" s="16"/>
      <c r="VTH125" s="16"/>
      <c r="VTI125" s="16"/>
      <c r="VTJ125" s="16"/>
      <c r="VTK125" s="16"/>
      <c r="VTL125" s="16"/>
      <c r="VTM125" s="16"/>
      <c r="VTN125" s="16"/>
      <c r="VTO125" s="16"/>
      <c r="VTP125" s="16"/>
      <c r="VTQ125" s="16"/>
      <c r="VTR125" s="16"/>
      <c r="VTS125" s="16"/>
      <c r="VTT125" s="16"/>
      <c r="VTU125" s="16"/>
      <c r="VTV125" s="16"/>
      <c r="VTW125" s="16"/>
      <c r="VTX125" s="16"/>
      <c r="VTY125" s="16"/>
      <c r="VTZ125" s="16"/>
      <c r="VUA125" s="16"/>
      <c r="VUB125" s="16"/>
      <c r="VUC125" s="16"/>
      <c r="VUD125" s="16"/>
      <c r="VUE125" s="16"/>
      <c r="VUF125" s="16"/>
      <c r="VUG125" s="16"/>
      <c r="VUH125" s="16"/>
      <c r="VUI125" s="16"/>
      <c r="VUJ125" s="16"/>
      <c r="VUK125" s="16"/>
      <c r="VUL125" s="16"/>
      <c r="VUM125" s="16"/>
      <c r="VUN125" s="16"/>
      <c r="VUO125" s="16"/>
      <c r="VUP125" s="16"/>
      <c r="VUQ125" s="16"/>
      <c r="VUR125" s="16"/>
      <c r="VUS125" s="16"/>
      <c r="VUT125" s="16"/>
      <c r="VUU125" s="16"/>
      <c r="VUV125" s="16"/>
      <c r="VUW125" s="16"/>
      <c r="VUX125" s="16"/>
      <c r="VUY125" s="16"/>
      <c r="VUZ125" s="16"/>
      <c r="VVA125" s="16"/>
      <c r="VVB125" s="16"/>
      <c r="VVC125" s="16"/>
      <c r="VVD125" s="16"/>
      <c r="VVE125" s="16"/>
      <c r="VVF125" s="16"/>
      <c r="VVG125" s="16"/>
      <c r="VVH125" s="16"/>
      <c r="VVI125" s="16"/>
      <c r="VVJ125" s="16"/>
      <c r="VVK125" s="16"/>
      <c r="VVL125" s="16"/>
      <c r="VVM125" s="16"/>
      <c r="VVN125" s="16"/>
      <c r="VVO125" s="16"/>
      <c r="VVP125" s="16"/>
      <c r="VVQ125" s="16"/>
      <c r="VVR125" s="16"/>
      <c r="VVS125" s="16"/>
      <c r="VVT125" s="16"/>
      <c r="VVU125" s="16"/>
      <c r="VVV125" s="16"/>
      <c r="VVW125" s="16"/>
      <c r="VVX125" s="16"/>
      <c r="VVY125" s="16"/>
      <c r="VVZ125" s="16"/>
      <c r="VWA125" s="16"/>
      <c r="VWB125" s="16"/>
      <c r="VWC125" s="16"/>
      <c r="VWD125" s="16"/>
      <c r="VWE125" s="16"/>
      <c r="VWF125" s="16"/>
      <c r="VWG125" s="16"/>
      <c r="VWH125" s="16"/>
      <c r="VWI125" s="16"/>
      <c r="VWJ125" s="16"/>
      <c r="VWK125" s="16"/>
      <c r="VWL125" s="16"/>
      <c r="VWM125" s="16"/>
      <c r="VWN125" s="16"/>
      <c r="VWO125" s="16"/>
      <c r="VWP125" s="16"/>
      <c r="VWQ125" s="16"/>
      <c r="VWR125" s="16"/>
      <c r="VWS125" s="16"/>
      <c r="VWT125" s="16"/>
      <c r="VWU125" s="16"/>
      <c r="VWV125" s="16"/>
      <c r="VWW125" s="16"/>
      <c r="VWX125" s="16"/>
      <c r="VWY125" s="16"/>
      <c r="VWZ125" s="16"/>
      <c r="VXA125" s="16"/>
      <c r="VXB125" s="16"/>
      <c r="VXC125" s="16"/>
      <c r="VXD125" s="16"/>
      <c r="VXE125" s="16"/>
      <c r="VXF125" s="16"/>
      <c r="VXG125" s="16"/>
      <c r="VXH125" s="16"/>
      <c r="VXI125" s="16"/>
      <c r="VXJ125" s="16"/>
      <c r="VXK125" s="16"/>
      <c r="VXL125" s="16"/>
      <c r="VXM125" s="16"/>
      <c r="VXN125" s="16"/>
      <c r="VXO125" s="16"/>
      <c r="VXP125" s="16"/>
      <c r="VXQ125" s="16"/>
      <c r="VXR125" s="16"/>
      <c r="VXS125" s="16"/>
      <c r="VXT125" s="16"/>
      <c r="VXU125" s="16"/>
      <c r="VXV125" s="16"/>
      <c r="VXW125" s="16"/>
      <c r="VXX125" s="16"/>
      <c r="VXY125" s="16"/>
      <c r="VXZ125" s="16"/>
      <c r="VYA125" s="16"/>
      <c r="VYB125" s="16"/>
      <c r="VYC125" s="16"/>
      <c r="VYD125" s="16"/>
      <c r="VYE125" s="16"/>
      <c r="VYF125" s="16"/>
      <c r="VYG125" s="16"/>
      <c r="VYH125" s="16"/>
      <c r="VYI125" s="16"/>
      <c r="VYJ125" s="16"/>
      <c r="VYK125" s="16"/>
      <c r="VYL125" s="16"/>
      <c r="VYM125" s="16"/>
      <c r="VYN125" s="16"/>
      <c r="VYO125" s="16"/>
      <c r="VYP125" s="16"/>
      <c r="VYQ125" s="16"/>
      <c r="VYR125" s="16"/>
      <c r="VYS125" s="16"/>
      <c r="VYT125" s="16"/>
      <c r="VYU125" s="16"/>
      <c r="VYV125" s="16"/>
      <c r="VYW125" s="16"/>
      <c r="VYX125" s="16"/>
      <c r="VYY125" s="16"/>
      <c r="VYZ125" s="16"/>
      <c r="VZA125" s="16"/>
      <c r="VZB125" s="16"/>
      <c r="VZC125" s="16"/>
      <c r="VZD125" s="16"/>
      <c r="VZE125" s="16"/>
      <c r="VZF125" s="16"/>
      <c r="VZG125" s="16"/>
      <c r="VZH125" s="16"/>
      <c r="VZI125" s="16"/>
      <c r="VZJ125" s="16"/>
      <c r="VZK125" s="16"/>
      <c r="VZL125" s="16"/>
      <c r="VZM125" s="16"/>
      <c r="VZN125" s="16"/>
      <c r="VZO125" s="16"/>
      <c r="VZP125" s="16"/>
      <c r="VZQ125" s="16"/>
      <c r="VZR125" s="16"/>
      <c r="VZS125" s="16"/>
      <c r="VZT125" s="16"/>
      <c r="VZU125" s="16"/>
      <c r="VZV125" s="16"/>
      <c r="VZW125" s="16"/>
      <c r="VZX125" s="16"/>
      <c r="VZY125" s="16"/>
      <c r="VZZ125" s="16"/>
      <c r="WAA125" s="16"/>
      <c r="WAB125" s="16"/>
      <c r="WAC125" s="16"/>
      <c r="WAD125" s="16"/>
      <c r="WAE125" s="16"/>
      <c r="WAF125" s="16"/>
      <c r="WAG125" s="16"/>
      <c r="WAH125" s="16"/>
      <c r="WAI125" s="16"/>
      <c r="WAJ125" s="16"/>
      <c r="WAK125" s="16"/>
      <c r="WAL125" s="16"/>
      <c r="WAM125" s="16"/>
      <c r="WAN125" s="16"/>
      <c r="WAO125" s="16"/>
      <c r="WAP125" s="16"/>
      <c r="WAQ125" s="16"/>
      <c r="WAR125" s="16"/>
      <c r="WAS125" s="16"/>
      <c r="WAT125" s="16"/>
      <c r="WAU125" s="16"/>
      <c r="WAV125" s="16"/>
      <c r="WAW125" s="16"/>
      <c r="WAX125" s="16"/>
      <c r="WAY125" s="16"/>
      <c r="WAZ125" s="16"/>
      <c r="WBA125" s="16"/>
      <c r="WBB125" s="16"/>
      <c r="WBC125" s="16"/>
      <c r="WBD125" s="16"/>
      <c r="WBE125" s="16"/>
      <c r="WBF125" s="16"/>
      <c r="WBG125" s="16"/>
      <c r="WBH125" s="16"/>
      <c r="WBI125" s="16"/>
      <c r="WBJ125" s="16"/>
      <c r="WBK125" s="16"/>
      <c r="WBL125" s="16"/>
      <c r="WBM125" s="16"/>
      <c r="WBN125" s="16"/>
      <c r="WBO125" s="16"/>
      <c r="WBP125" s="16"/>
      <c r="WBQ125" s="16"/>
      <c r="WBR125" s="16"/>
      <c r="WBS125" s="16"/>
      <c r="WBT125" s="16"/>
      <c r="WBU125" s="16"/>
      <c r="WBV125" s="16"/>
      <c r="WBW125" s="16"/>
      <c r="WBX125" s="16"/>
      <c r="WBY125" s="16"/>
      <c r="WBZ125" s="16"/>
      <c r="WCA125" s="16"/>
      <c r="WCB125" s="16"/>
      <c r="WCC125" s="16"/>
      <c r="WCD125" s="16"/>
      <c r="WCE125" s="16"/>
      <c r="WCF125" s="16"/>
      <c r="WCG125" s="16"/>
      <c r="WCH125" s="16"/>
      <c r="WCI125" s="16"/>
      <c r="WCJ125" s="16"/>
      <c r="WCK125" s="16"/>
      <c r="WCL125" s="16"/>
      <c r="WCM125" s="16"/>
      <c r="WCN125" s="16"/>
      <c r="WCO125" s="16"/>
      <c r="WCP125" s="16"/>
      <c r="WCQ125" s="16"/>
      <c r="WCR125" s="16"/>
      <c r="WCS125" s="16"/>
      <c r="WCT125" s="16"/>
      <c r="WCU125" s="16"/>
      <c r="WCV125" s="16"/>
      <c r="WCW125" s="16"/>
      <c r="WCX125" s="16"/>
      <c r="WCY125" s="16"/>
      <c r="WCZ125" s="16"/>
      <c r="WDA125" s="16"/>
      <c r="WDB125" s="16"/>
      <c r="WDC125" s="16"/>
      <c r="WDD125" s="16"/>
      <c r="WDE125" s="16"/>
      <c r="WDF125" s="16"/>
      <c r="WDG125" s="16"/>
      <c r="WDH125" s="16"/>
      <c r="WDI125" s="16"/>
      <c r="WDJ125" s="16"/>
      <c r="WDK125" s="16"/>
      <c r="WDL125" s="16"/>
      <c r="WDM125" s="16"/>
      <c r="WDN125" s="16"/>
      <c r="WDO125" s="16"/>
      <c r="WDP125" s="16"/>
      <c r="WDQ125" s="16"/>
      <c r="WDR125" s="16"/>
      <c r="WDS125" s="16"/>
      <c r="WDT125" s="16"/>
      <c r="WDU125" s="16"/>
      <c r="WDV125" s="16"/>
      <c r="WDW125" s="16"/>
      <c r="WDX125" s="16"/>
      <c r="WDY125" s="16"/>
      <c r="WDZ125" s="16"/>
      <c r="WEA125" s="16"/>
      <c r="WEB125" s="16"/>
      <c r="WEC125" s="16"/>
      <c r="WED125" s="16"/>
      <c r="WEE125" s="16"/>
      <c r="WEF125" s="16"/>
      <c r="WEG125" s="16"/>
      <c r="WEH125" s="16"/>
      <c r="WEI125" s="16"/>
      <c r="WEJ125" s="16"/>
      <c r="WEK125" s="16"/>
      <c r="WEL125" s="16"/>
      <c r="WEM125" s="16"/>
      <c r="WEN125" s="16"/>
      <c r="WEO125" s="16"/>
      <c r="WEP125" s="16"/>
      <c r="WEQ125" s="16"/>
      <c r="WER125" s="16"/>
      <c r="WES125" s="16"/>
      <c r="WET125" s="16"/>
      <c r="WEU125" s="16"/>
      <c r="WEV125" s="16"/>
      <c r="WEW125" s="16"/>
      <c r="WEX125" s="16"/>
      <c r="WEY125" s="16"/>
      <c r="WEZ125" s="16"/>
      <c r="WFA125" s="16"/>
      <c r="WFB125" s="16"/>
      <c r="WFC125" s="16"/>
      <c r="WFD125" s="16"/>
      <c r="WFE125" s="16"/>
      <c r="WFF125" s="16"/>
      <c r="WFG125" s="16"/>
      <c r="WFH125" s="16"/>
      <c r="WFI125" s="16"/>
      <c r="WFJ125" s="16"/>
      <c r="WFK125" s="16"/>
      <c r="WFL125" s="16"/>
      <c r="WFM125" s="16"/>
      <c r="WFN125" s="16"/>
      <c r="WFO125" s="16"/>
      <c r="WFP125" s="16"/>
      <c r="WFQ125" s="16"/>
      <c r="WFR125" s="16"/>
      <c r="WFS125" s="16"/>
      <c r="WFT125" s="16"/>
      <c r="WFU125" s="16"/>
      <c r="WFV125" s="16"/>
      <c r="WFW125" s="16"/>
      <c r="WFX125" s="16"/>
      <c r="WFY125" s="16"/>
      <c r="WFZ125" s="16"/>
      <c r="WGA125" s="16"/>
      <c r="WGB125" s="16"/>
      <c r="WGC125" s="16"/>
      <c r="WGD125" s="16"/>
      <c r="WGE125" s="16"/>
      <c r="WGF125" s="16"/>
      <c r="WGG125" s="16"/>
      <c r="WGH125" s="16"/>
      <c r="WGI125" s="16"/>
      <c r="WGJ125" s="16"/>
      <c r="WGK125" s="16"/>
      <c r="WGL125" s="16"/>
      <c r="WGM125" s="16"/>
      <c r="WGN125" s="16"/>
      <c r="WGO125" s="16"/>
      <c r="WGP125" s="16"/>
      <c r="WGQ125" s="16"/>
      <c r="WGR125" s="16"/>
      <c r="WGS125" s="16"/>
      <c r="WGT125" s="16"/>
      <c r="WGU125" s="16"/>
      <c r="WGV125" s="16"/>
      <c r="WGW125" s="16"/>
      <c r="WGX125" s="16"/>
      <c r="WGY125" s="16"/>
      <c r="WGZ125" s="16"/>
      <c r="WHA125" s="16"/>
      <c r="WHB125" s="16"/>
      <c r="WHC125" s="16"/>
      <c r="WHD125" s="16"/>
      <c r="WHE125" s="16"/>
      <c r="WHF125" s="16"/>
      <c r="WHG125" s="16"/>
      <c r="WHH125" s="16"/>
      <c r="WHI125" s="16"/>
      <c r="WHJ125" s="16"/>
      <c r="WHK125" s="16"/>
      <c r="WHL125" s="16"/>
      <c r="WHM125" s="16"/>
      <c r="WHN125" s="16"/>
      <c r="WHO125" s="16"/>
      <c r="WHP125" s="16"/>
      <c r="WHQ125" s="16"/>
      <c r="WHR125" s="16"/>
      <c r="WHS125" s="16"/>
      <c r="WHT125" s="16"/>
      <c r="WHU125" s="16"/>
      <c r="WHV125" s="16"/>
      <c r="WHW125" s="16"/>
      <c r="WHX125" s="16"/>
      <c r="WHY125" s="16"/>
      <c r="WHZ125" s="16"/>
      <c r="WIA125" s="16"/>
      <c r="WIB125" s="16"/>
      <c r="WIC125" s="16"/>
      <c r="WID125" s="16"/>
      <c r="WIE125" s="16"/>
      <c r="WIF125" s="16"/>
      <c r="WIG125" s="16"/>
      <c r="WIH125" s="16"/>
      <c r="WII125" s="16"/>
      <c r="WIJ125" s="16"/>
      <c r="WIK125" s="16"/>
      <c r="WIL125" s="16"/>
      <c r="WIM125" s="16"/>
      <c r="WIN125" s="16"/>
      <c r="WIO125" s="16"/>
      <c r="WIP125" s="16"/>
      <c r="WIQ125" s="16"/>
      <c r="WIR125" s="16"/>
      <c r="WIS125" s="16"/>
      <c r="WIT125" s="16"/>
      <c r="WIU125" s="16"/>
      <c r="WIV125" s="16"/>
      <c r="WIW125" s="16"/>
      <c r="WIX125" s="16"/>
      <c r="WIY125" s="16"/>
      <c r="WIZ125" s="16"/>
      <c r="WJA125" s="16"/>
      <c r="WJB125" s="16"/>
      <c r="WJC125" s="16"/>
      <c r="WJD125" s="16"/>
      <c r="WJE125" s="16"/>
      <c r="WJF125" s="16"/>
      <c r="WJG125" s="16"/>
      <c r="WJH125" s="16"/>
      <c r="WJI125" s="16"/>
      <c r="WJJ125" s="16"/>
      <c r="WJK125" s="16"/>
      <c r="WJL125" s="16"/>
      <c r="WJM125" s="16"/>
      <c r="WJN125" s="16"/>
      <c r="WJO125" s="16"/>
      <c r="WJP125" s="16"/>
      <c r="WJQ125" s="16"/>
      <c r="WJR125" s="16"/>
      <c r="WJS125" s="16"/>
      <c r="WJT125" s="16"/>
      <c r="WJU125" s="16"/>
      <c r="WJV125" s="16"/>
      <c r="WJW125" s="16"/>
      <c r="WJX125" s="16"/>
      <c r="WJY125" s="16"/>
      <c r="WJZ125" s="16"/>
      <c r="WKA125" s="16"/>
      <c r="WKB125" s="16"/>
      <c r="WKC125" s="16"/>
      <c r="WKD125" s="16"/>
      <c r="WKE125" s="16"/>
      <c r="WKF125" s="16"/>
      <c r="WKG125" s="16"/>
      <c r="WKH125" s="16"/>
      <c r="WKI125" s="16"/>
      <c r="WKJ125" s="16"/>
      <c r="WKK125" s="16"/>
      <c r="WKL125" s="16"/>
      <c r="WKM125" s="16"/>
      <c r="WKN125" s="16"/>
      <c r="WKO125" s="16"/>
      <c r="WKP125" s="16"/>
      <c r="WKQ125" s="16"/>
      <c r="WKR125" s="16"/>
      <c r="WKS125" s="16"/>
      <c r="WKT125" s="16"/>
      <c r="WKU125" s="16"/>
      <c r="WKV125" s="16"/>
      <c r="WKW125" s="16"/>
      <c r="WKX125" s="16"/>
      <c r="WKY125" s="16"/>
      <c r="WKZ125" s="16"/>
      <c r="WLA125" s="16"/>
      <c r="WLB125" s="16"/>
      <c r="WLC125" s="16"/>
      <c r="WLD125" s="16"/>
      <c r="WLE125" s="16"/>
      <c r="WLF125" s="16"/>
      <c r="WLG125" s="16"/>
      <c r="WLH125" s="16"/>
      <c r="WLI125" s="16"/>
      <c r="WLJ125" s="16"/>
      <c r="WLK125" s="16"/>
      <c r="WLL125" s="16"/>
      <c r="WLM125" s="16"/>
      <c r="WLN125" s="16"/>
      <c r="WLO125" s="16"/>
      <c r="WLP125" s="16"/>
      <c r="WLQ125" s="16"/>
      <c r="WLR125" s="16"/>
      <c r="WLS125" s="16"/>
      <c r="WLT125" s="16"/>
      <c r="WLU125" s="16"/>
      <c r="WLV125" s="16"/>
      <c r="WLW125" s="16"/>
      <c r="WLX125" s="16"/>
      <c r="WLY125" s="16"/>
      <c r="WLZ125" s="16"/>
      <c r="WMA125" s="16"/>
      <c r="WMB125" s="16"/>
      <c r="WMC125" s="16"/>
      <c r="WMD125" s="16"/>
      <c r="WME125" s="16"/>
      <c r="WMF125" s="16"/>
      <c r="WMG125" s="16"/>
      <c r="WMH125" s="16"/>
      <c r="WMI125" s="16"/>
      <c r="WMJ125" s="16"/>
      <c r="WMK125" s="16"/>
      <c r="WML125" s="16"/>
      <c r="WMM125" s="16"/>
      <c r="WMN125" s="16"/>
      <c r="WMO125" s="16"/>
      <c r="WMP125" s="16"/>
      <c r="WMQ125" s="16"/>
      <c r="WMR125" s="16"/>
      <c r="WMS125" s="16"/>
      <c r="WMT125" s="16"/>
      <c r="WMU125" s="16"/>
      <c r="WMV125" s="16"/>
      <c r="WMW125" s="16"/>
      <c r="WMX125" s="16"/>
      <c r="WMY125" s="16"/>
      <c r="WMZ125" s="16"/>
      <c r="WNA125" s="16"/>
      <c r="WNB125" s="16"/>
      <c r="WNC125" s="16"/>
      <c r="WND125" s="16"/>
      <c r="WNE125" s="16"/>
      <c r="WNF125" s="16"/>
      <c r="WNG125" s="16"/>
      <c r="WNH125" s="16"/>
      <c r="WNI125" s="16"/>
      <c r="WNJ125" s="16"/>
      <c r="WNK125" s="16"/>
      <c r="WNL125" s="16"/>
      <c r="WNM125" s="16"/>
      <c r="WNN125" s="16"/>
      <c r="WNO125" s="16"/>
      <c r="WNP125" s="16"/>
      <c r="WNQ125" s="16"/>
      <c r="WNR125" s="16"/>
      <c r="WNS125" s="16"/>
      <c r="WNT125" s="16"/>
      <c r="WNU125" s="16"/>
      <c r="WNV125" s="16"/>
      <c r="WNW125" s="16"/>
      <c r="WNX125" s="16"/>
      <c r="WNY125" s="16"/>
      <c r="WNZ125" s="16"/>
      <c r="WOA125" s="16"/>
      <c r="WOB125" s="16"/>
      <c r="WOC125" s="16"/>
      <c r="WOD125" s="16"/>
      <c r="WOE125" s="16"/>
      <c r="WOF125" s="16"/>
      <c r="WOG125" s="16"/>
      <c r="WOH125" s="16"/>
      <c r="WOI125" s="16"/>
      <c r="WOJ125" s="16"/>
      <c r="WOK125" s="16"/>
      <c r="WOL125" s="16"/>
      <c r="WOM125" s="16"/>
      <c r="WON125" s="16"/>
      <c r="WOO125" s="16"/>
      <c r="WOP125" s="16"/>
      <c r="WOQ125" s="16"/>
      <c r="WOR125" s="16"/>
      <c r="WOS125" s="16"/>
      <c r="WOT125" s="16"/>
      <c r="WOU125" s="16"/>
      <c r="WOV125" s="16"/>
      <c r="WOW125" s="16"/>
      <c r="WOX125" s="16"/>
      <c r="WOY125" s="16"/>
      <c r="WOZ125" s="16"/>
      <c r="WPA125" s="16"/>
      <c r="WPB125" s="16"/>
      <c r="WPC125" s="16"/>
      <c r="WPD125" s="16"/>
      <c r="WPE125" s="16"/>
      <c r="WPF125" s="16"/>
      <c r="WPG125" s="16"/>
      <c r="WPH125" s="16"/>
      <c r="WPI125" s="16"/>
      <c r="WPJ125" s="16"/>
      <c r="WPK125" s="16"/>
      <c r="WPL125" s="16"/>
      <c r="WPM125" s="16"/>
      <c r="WPN125" s="16"/>
      <c r="WPO125" s="16"/>
      <c r="WPP125" s="16"/>
      <c r="WPQ125" s="16"/>
      <c r="WPR125" s="16"/>
      <c r="WPS125" s="16"/>
      <c r="WPT125" s="16"/>
      <c r="WPU125" s="16"/>
      <c r="WPV125" s="16"/>
      <c r="WPW125" s="16"/>
      <c r="WPX125" s="16"/>
      <c r="WPY125" s="16"/>
      <c r="WPZ125" s="16"/>
      <c r="WQA125" s="16"/>
      <c r="WQB125" s="16"/>
      <c r="WQC125" s="16"/>
      <c r="WQD125" s="16"/>
      <c r="WQE125" s="16"/>
      <c r="WQF125" s="16"/>
      <c r="WQG125" s="16"/>
      <c r="WQH125" s="16"/>
      <c r="WQI125" s="16"/>
      <c r="WQJ125" s="16"/>
      <c r="WQK125" s="16"/>
      <c r="WQL125" s="16"/>
      <c r="WQM125" s="16"/>
      <c r="WQN125" s="16"/>
      <c r="WQO125" s="16"/>
      <c r="WQP125" s="16"/>
      <c r="WQQ125" s="16"/>
      <c r="WQR125" s="16"/>
      <c r="WQS125" s="16"/>
      <c r="WQT125" s="16"/>
      <c r="WQU125" s="16"/>
      <c r="WQV125" s="16"/>
      <c r="WQW125" s="16"/>
      <c r="WQX125" s="16"/>
      <c r="WQY125" s="16"/>
      <c r="WQZ125" s="16"/>
      <c r="WRA125" s="16"/>
      <c r="WRB125" s="16"/>
      <c r="WRC125" s="16"/>
      <c r="WRD125" s="16"/>
      <c r="WRE125" s="16"/>
      <c r="WRF125" s="16"/>
      <c r="WRG125" s="16"/>
      <c r="WRH125" s="16"/>
      <c r="WRI125" s="16"/>
      <c r="WRJ125" s="16"/>
      <c r="WRK125" s="16"/>
      <c r="WRL125" s="16"/>
      <c r="WRM125" s="16"/>
      <c r="WRN125" s="16"/>
      <c r="WRO125" s="16"/>
      <c r="WRP125" s="16"/>
      <c r="WRQ125" s="16"/>
      <c r="WRR125" s="16"/>
      <c r="WRS125" s="16"/>
      <c r="WRT125" s="16"/>
      <c r="WRU125" s="16"/>
      <c r="WRV125" s="16"/>
      <c r="WRW125" s="16"/>
      <c r="WRX125" s="16"/>
      <c r="WRY125" s="16"/>
      <c r="WRZ125" s="16"/>
      <c r="WSA125" s="16"/>
      <c r="WSB125" s="16"/>
      <c r="WSC125" s="16"/>
      <c r="WSD125" s="16"/>
      <c r="WSE125" s="16"/>
      <c r="WSF125" s="16"/>
      <c r="WSG125" s="16"/>
      <c r="WSH125" s="16"/>
      <c r="WSI125" s="16"/>
      <c r="WSJ125" s="16"/>
      <c r="WSK125" s="16"/>
      <c r="WSL125" s="16"/>
      <c r="WSM125" s="16"/>
      <c r="WSN125" s="16"/>
      <c r="WSO125" s="16"/>
      <c r="WSP125" s="16"/>
      <c r="WSQ125" s="16"/>
      <c r="WSR125" s="16"/>
      <c r="WSS125" s="16"/>
      <c r="WST125" s="16"/>
      <c r="WSU125" s="16"/>
      <c r="WSV125" s="16"/>
      <c r="WSW125" s="16"/>
      <c r="WSX125" s="16"/>
      <c r="WSY125" s="16"/>
      <c r="WSZ125" s="16"/>
      <c r="WTA125" s="16"/>
      <c r="WTB125" s="16"/>
      <c r="WTC125" s="16"/>
      <c r="WTD125" s="16"/>
      <c r="WTE125" s="16"/>
      <c r="WTF125" s="16"/>
      <c r="WTG125" s="16"/>
      <c r="WTH125" s="16"/>
      <c r="WTI125" s="16"/>
      <c r="WTJ125" s="16"/>
      <c r="WTK125" s="16"/>
      <c r="WTL125" s="16"/>
      <c r="WTM125" s="16"/>
      <c r="WTN125" s="16"/>
      <c r="WTO125" s="16"/>
      <c r="WTP125" s="16"/>
      <c r="WTQ125" s="16"/>
      <c r="WTR125" s="16"/>
      <c r="WTS125" s="16"/>
      <c r="WTT125" s="16"/>
      <c r="WTU125" s="16"/>
      <c r="WTV125" s="16"/>
      <c r="WTW125" s="16"/>
      <c r="WTX125" s="16"/>
      <c r="WTY125" s="16"/>
      <c r="WTZ125" s="16"/>
      <c r="WUA125" s="16"/>
      <c r="WUB125" s="16"/>
      <c r="WUC125" s="16"/>
      <c r="WUD125" s="16"/>
      <c r="WUE125" s="16"/>
      <c r="WUF125" s="16"/>
      <c r="WUG125" s="16"/>
      <c r="WUH125" s="16"/>
      <c r="WUI125" s="16"/>
      <c r="WUJ125" s="16"/>
      <c r="WUK125" s="16"/>
      <c r="WUL125" s="16"/>
      <c r="WUM125" s="16"/>
      <c r="WUN125" s="16"/>
      <c r="WUO125" s="16"/>
      <c r="WUP125" s="16"/>
      <c r="WUQ125" s="16"/>
      <c r="WUR125" s="16"/>
      <c r="WUS125" s="16"/>
      <c r="WUT125" s="16"/>
      <c r="WUU125" s="16"/>
      <c r="WUV125" s="16"/>
      <c r="WUW125" s="16"/>
      <c r="WUX125" s="16"/>
      <c r="WUY125" s="16"/>
      <c r="WUZ125" s="16"/>
      <c r="WVA125" s="16"/>
      <c r="WVB125" s="16"/>
      <c r="WVC125" s="16"/>
      <c r="WVD125" s="16"/>
      <c r="WVE125" s="16"/>
      <c r="WVF125" s="16"/>
      <c r="WVG125" s="16"/>
      <c r="WVH125" s="16"/>
      <c r="WVI125" s="16"/>
      <c r="WVJ125" s="16"/>
      <c r="WVK125" s="16"/>
      <c r="WVL125" s="16"/>
      <c r="WVM125" s="16"/>
      <c r="WVN125" s="16"/>
      <c r="WVO125" s="16"/>
      <c r="WVP125" s="16"/>
      <c r="WVQ125" s="16"/>
      <c r="WVR125" s="16"/>
      <c r="WVS125" s="16"/>
      <c r="WVT125" s="16"/>
      <c r="WVU125" s="16"/>
      <c r="WVV125" s="16"/>
      <c r="WVW125" s="16"/>
      <c r="WVX125" s="16"/>
      <c r="WVY125" s="16"/>
      <c r="WVZ125" s="16"/>
      <c r="WWA125" s="16"/>
      <c r="WWB125" s="16"/>
      <c r="WWC125" s="16"/>
      <c r="WWD125" s="16"/>
      <c r="WWE125" s="16"/>
      <c r="WWF125" s="16"/>
      <c r="WWG125" s="16"/>
      <c r="WWH125" s="16"/>
      <c r="WWI125" s="16"/>
      <c r="WWJ125" s="16"/>
      <c r="WWK125" s="16"/>
      <c r="WWL125" s="16"/>
      <c r="WWM125" s="16"/>
      <c r="WWN125" s="16"/>
      <c r="WWO125" s="16"/>
      <c r="WWP125" s="16"/>
      <c r="WWQ125" s="16"/>
      <c r="WWR125" s="16"/>
      <c r="WWS125" s="16"/>
      <c r="WWT125" s="16"/>
      <c r="WWU125" s="16"/>
      <c r="WWV125" s="16"/>
      <c r="WWW125" s="16"/>
      <c r="WWX125" s="16"/>
      <c r="WWY125" s="16"/>
      <c r="WWZ125" s="16"/>
      <c r="WXA125" s="16"/>
      <c r="WXB125" s="16"/>
      <c r="WXC125" s="16"/>
      <c r="WXD125" s="16"/>
      <c r="WXE125" s="16"/>
      <c r="WXF125" s="16"/>
      <c r="WXG125" s="16"/>
      <c r="WXH125" s="16"/>
      <c r="WXI125" s="16"/>
      <c r="WXJ125" s="16"/>
      <c r="WXK125" s="16"/>
      <c r="WXL125" s="16"/>
      <c r="WXM125" s="16"/>
      <c r="WXN125" s="16"/>
      <c r="WXO125" s="16"/>
      <c r="WXP125" s="16"/>
      <c r="WXQ125" s="16"/>
      <c r="WXR125" s="16"/>
      <c r="WXS125" s="16"/>
      <c r="WXT125" s="16"/>
      <c r="WXU125" s="16"/>
      <c r="WXV125" s="16"/>
      <c r="WXW125" s="16"/>
      <c r="WXX125" s="16"/>
      <c r="WXY125" s="16"/>
      <c r="WXZ125" s="16"/>
      <c r="WYA125" s="16"/>
      <c r="WYB125" s="16"/>
      <c r="WYC125" s="16"/>
      <c r="WYD125" s="16"/>
      <c r="WYE125" s="16"/>
      <c r="WYF125" s="16"/>
      <c r="WYG125" s="16"/>
      <c r="WYH125" s="16"/>
      <c r="WYI125" s="16"/>
      <c r="WYJ125" s="16"/>
      <c r="WYK125" s="16"/>
      <c r="WYL125" s="16"/>
      <c r="WYM125" s="16"/>
      <c r="WYN125" s="16"/>
      <c r="WYO125" s="16"/>
      <c r="WYP125" s="16"/>
      <c r="WYQ125" s="16"/>
      <c r="WYR125" s="16"/>
      <c r="WYS125" s="16"/>
      <c r="WYT125" s="16"/>
      <c r="WYU125" s="16"/>
      <c r="WYV125" s="16"/>
      <c r="WYW125" s="16"/>
      <c r="WYX125" s="16"/>
      <c r="WYY125" s="16"/>
      <c r="WYZ125" s="16"/>
      <c r="WZA125" s="16"/>
      <c r="WZB125" s="16"/>
      <c r="WZC125" s="16"/>
      <c r="WZD125" s="16"/>
      <c r="WZE125" s="16"/>
      <c r="WZF125" s="16"/>
      <c r="WZG125" s="16"/>
      <c r="WZH125" s="16"/>
      <c r="WZI125" s="16"/>
      <c r="WZJ125" s="16"/>
      <c r="WZK125" s="16"/>
      <c r="WZL125" s="16"/>
      <c r="WZM125" s="16"/>
      <c r="WZN125" s="16"/>
      <c r="WZO125" s="16"/>
      <c r="WZP125" s="16"/>
      <c r="WZQ125" s="16"/>
      <c r="WZR125" s="16"/>
      <c r="WZS125" s="16"/>
      <c r="WZT125" s="16"/>
      <c r="WZU125" s="16"/>
      <c r="WZV125" s="16"/>
      <c r="WZW125" s="16"/>
      <c r="WZX125" s="16"/>
      <c r="WZY125" s="16"/>
      <c r="WZZ125" s="16"/>
      <c r="XAA125" s="16"/>
      <c r="XAB125" s="16"/>
      <c r="XAC125" s="16"/>
      <c r="XAD125" s="16"/>
      <c r="XAE125" s="16"/>
      <c r="XAF125" s="16"/>
      <c r="XAG125" s="16"/>
      <c r="XAH125" s="16"/>
      <c r="XAI125" s="16"/>
      <c r="XAJ125" s="16"/>
      <c r="XAK125" s="16"/>
      <c r="XAL125" s="16"/>
      <c r="XAM125" s="16"/>
      <c r="XAN125" s="16"/>
      <c r="XAO125" s="16"/>
      <c r="XAP125" s="16"/>
      <c r="XAQ125" s="16"/>
      <c r="XAR125" s="16"/>
      <c r="XAS125" s="16"/>
      <c r="XAT125" s="16"/>
      <c r="XAU125" s="16"/>
      <c r="XAV125" s="16"/>
      <c r="XAW125" s="16"/>
      <c r="XAX125" s="16"/>
      <c r="XAY125" s="16"/>
      <c r="XAZ125" s="16"/>
      <c r="XBA125" s="16"/>
      <c r="XBB125" s="16"/>
      <c r="XBC125" s="16"/>
      <c r="XBD125" s="16"/>
      <c r="XBE125" s="16"/>
      <c r="XBF125" s="16"/>
      <c r="XBG125" s="16"/>
      <c r="XBH125" s="16"/>
      <c r="XBI125" s="16"/>
      <c r="XBJ125" s="16"/>
      <c r="XBK125" s="16"/>
      <c r="XBL125" s="16"/>
      <c r="XBM125" s="16"/>
      <c r="XBN125" s="16"/>
      <c r="XBO125" s="16"/>
      <c r="XBP125" s="16"/>
      <c r="XBQ125" s="16"/>
      <c r="XBR125" s="16"/>
      <c r="XBS125" s="16"/>
      <c r="XBT125" s="16"/>
      <c r="XBU125" s="16"/>
      <c r="XBV125" s="16"/>
      <c r="XBW125" s="16"/>
      <c r="XBX125" s="16"/>
      <c r="XBY125" s="16"/>
      <c r="XBZ125" s="16"/>
      <c r="XCA125" s="16"/>
      <c r="XCB125" s="16"/>
      <c r="XCC125" s="16"/>
      <c r="XCD125" s="16"/>
      <c r="XCE125" s="16"/>
      <c r="XCF125" s="16"/>
      <c r="XCG125" s="16"/>
      <c r="XCH125" s="16"/>
      <c r="XCI125" s="16"/>
      <c r="XCJ125" s="16"/>
      <c r="XCK125" s="16"/>
      <c r="XCL125" s="16"/>
      <c r="XCM125" s="16"/>
      <c r="XCN125" s="16"/>
      <c r="XCO125" s="16"/>
      <c r="XCP125" s="16"/>
      <c r="XCQ125" s="16"/>
      <c r="XCR125" s="16"/>
      <c r="XCS125" s="16"/>
      <c r="XCT125" s="16"/>
      <c r="XCU125" s="16"/>
      <c r="XCV125" s="16"/>
      <c r="XCW125" s="16"/>
      <c r="XCX125" s="16"/>
      <c r="XCY125" s="16"/>
      <c r="XCZ125" s="16"/>
      <c r="XDA125" s="16"/>
      <c r="XDB125" s="16"/>
      <c r="XDC125" s="16"/>
      <c r="XDD125" s="16"/>
      <c r="XDE125" s="16"/>
      <c r="XDF125" s="16"/>
      <c r="XDG125" s="16"/>
      <c r="XDH125" s="16"/>
      <c r="XDI125" s="16"/>
      <c r="XDJ125" s="16"/>
      <c r="XDK125" s="16"/>
      <c r="XDL125" s="16"/>
      <c r="XDM125" s="16"/>
      <c r="XDN125" s="16"/>
      <c r="XDO125" s="16"/>
      <c r="XDP125" s="16"/>
      <c r="XDQ125" s="16"/>
      <c r="XDR125" s="16"/>
      <c r="XDS125" s="16"/>
      <c r="XDT125" s="16"/>
      <c r="XDU125" s="16"/>
      <c r="XDV125" s="16"/>
      <c r="XDW125" s="16"/>
      <c r="XDX125" s="16"/>
      <c r="XDY125" s="16"/>
      <c r="XDZ125" s="16"/>
      <c r="XEA125" s="16"/>
      <c r="XEB125" s="16"/>
      <c r="XEC125" s="16"/>
      <c r="XED125" s="16"/>
      <c r="XEE125" s="16"/>
      <c r="XEF125" s="16"/>
      <c r="XEG125" s="16"/>
      <c r="XEH125" s="16"/>
      <c r="XEI125" s="16"/>
      <c r="XEJ125" s="16"/>
      <c r="XEK125" s="16"/>
      <c r="XEL125" s="16"/>
      <c r="XEM125" s="16"/>
      <c r="XEN125" s="16"/>
      <c r="XEO125" s="16"/>
      <c r="XEP125" s="16"/>
      <c r="XEQ125" s="16"/>
      <c r="XER125" s="16"/>
      <c r="XES125" s="16"/>
      <c r="XET125" s="16"/>
      <c r="XEU125" s="16"/>
      <c r="XEV125" s="16"/>
      <c r="XEW125" s="16"/>
      <c r="XEX125" s="16"/>
      <c r="XEY125" s="16"/>
      <c r="XEZ125" s="16"/>
      <c r="XFA125" s="16"/>
      <c r="XFB125" s="16"/>
      <c r="XFC125" s="16"/>
    </row>
    <row r="126" spans="1:16384" s="15" customFormat="1" ht="15" hidden="1" customHeight="1">
      <c r="A126" s="16"/>
      <c r="B126" s="26"/>
      <c r="C126" s="26"/>
      <c r="D126" s="26"/>
      <c r="E126" s="26"/>
      <c r="F126" s="26"/>
      <c r="G126" s="26"/>
      <c r="H126" s="2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c r="TQ126" s="16"/>
      <c r="TR126" s="16"/>
      <c r="TS126" s="16"/>
      <c r="TT126" s="16"/>
      <c r="TU126" s="16"/>
      <c r="TV126" s="16"/>
      <c r="TW126" s="16"/>
      <c r="TX126" s="16"/>
      <c r="TY126" s="16"/>
      <c r="TZ126" s="16"/>
      <c r="UA126" s="16"/>
      <c r="UB126" s="16"/>
      <c r="UC126" s="16"/>
      <c r="UD126" s="16"/>
      <c r="UE126" s="16"/>
      <c r="UF126" s="16"/>
      <c r="UG126" s="16"/>
      <c r="UH126" s="16"/>
      <c r="UI126" s="16"/>
      <c r="UJ126" s="16"/>
      <c r="UK126" s="16"/>
      <c r="UL126" s="16"/>
      <c r="UM126" s="16"/>
      <c r="UN126" s="16"/>
      <c r="UO126" s="16"/>
      <c r="UP126" s="16"/>
      <c r="UQ126" s="16"/>
      <c r="UR126" s="16"/>
      <c r="US126" s="16"/>
      <c r="UT126" s="16"/>
      <c r="UU126" s="16"/>
      <c r="UV126" s="16"/>
      <c r="UW126" s="16"/>
      <c r="UX126" s="16"/>
      <c r="UY126" s="16"/>
      <c r="UZ126" s="16"/>
      <c r="VA126" s="16"/>
      <c r="VB126" s="16"/>
      <c r="VC126" s="16"/>
      <c r="VD126" s="16"/>
      <c r="VE126" s="16"/>
      <c r="VF126" s="16"/>
      <c r="VG126" s="16"/>
      <c r="VH126" s="16"/>
      <c r="VI126" s="16"/>
      <c r="VJ126" s="16"/>
      <c r="VK126" s="16"/>
      <c r="VL126" s="16"/>
      <c r="VM126" s="16"/>
      <c r="VN126" s="16"/>
      <c r="VO126" s="16"/>
      <c r="VP126" s="16"/>
      <c r="VQ126" s="16"/>
      <c r="VR126" s="16"/>
      <c r="VS126" s="16"/>
      <c r="VT126" s="16"/>
      <c r="VU126" s="16"/>
      <c r="VV126" s="16"/>
      <c r="VW126" s="16"/>
      <c r="VX126" s="16"/>
      <c r="VY126" s="16"/>
      <c r="VZ126" s="16"/>
      <c r="WA126" s="16"/>
      <c r="WB126" s="16"/>
      <c r="WC126" s="16"/>
      <c r="WD126" s="16"/>
      <c r="WE126" s="16"/>
      <c r="WF126" s="16"/>
      <c r="WG126" s="16"/>
      <c r="WH126" s="16"/>
      <c r="WI126" s="16"/>
      <c r="WJ126" s="16"/>
      <c r="WK126" s="16"/>
      <c r="WL126" s="16"/>
      <c r="WM126" s="16"/>
      <c r="WN126" s="16"/>
      <c r="WO126" s="16"/>
      <c r="WP126" s="16"/>
      <c r="WQ126" s="16"/>
      <c r="WR126" s="16"/>
      <c r="WS126" s="16"/>
      <c r="WT126" s="16"/>
      <c r="WU126" s="16"/>
      <c r="WV126" s="16"/>
      <c r="WW126" s="16"/>
      <c r="WX126" s="16"/>
      <c r="WY126" s="16"/>
      <c r="WZ126" s="16"/>
      <c r="XA126" s="16"/>
      <c r="XB126" s="16"/>
      <c r="XC126" s="16"/>
      <c r="XD126" s="16"/>
      <c r="XE126" s="16"/>
      <c r="XF126" s="16"/>
      <c r="XG126" s="16"/>
      <c r="XH126" s="16"/>
      <c r="XI126" s="16"/>
      <c r="XJ126" s="16"/>
      <c r="XK126" s="16"/>
      <c r="XL126" s="16"/>
      <c r="XM126" s="16"/>
      <c r="XN126" s="16"/>
      <c r="XO126" s="16"/>
      <c r="XP126" s="16"/>
      <c r="XQ126" s="16"/>
      <c r="XR126" s="16"/>
      <c r="XS126" s="16"/>
      <c r="XT126" s="16"/>
      <c r="XU126" s="16"/>
      <c r="XV126" s="16"/>
      <c r="XW126" s="16"/>
      <c r="XX126" s="16"/>
      <c r="XY126" s="16"/>
      <c r="XZ126" s="16"/>
      <c r="YA126" s="16"/>
      <c r="YB126" s="16"/>
      <c r="YC126" s="16"/>
      <c r="YD126" s="16"/>
      <c r="YE126" s="16"/>
      <c r="YF126" s="16"/>
      <c r="YG126" s="16"/>
      <c r="YH126" s="16"/>
      <c r="YI126" s="16"/>
      <c r="YJ126" s="16"/>
      <c r="YK126" s="16"/>
      <c r="YL126" s="16"/>
      <c r="YM126" s="16"/>
      <c r="YN126" s="16"/>
      <c r="YO126" s="16"/>
      <c r="YP126" s="16"/>
      <c r="YQ126" s="16"/>
      <c r="YR126" s="16"/>
      <c r="YS126" s="16"/>
      <c r="YT126" s="16"/>
      <c r="YU126" s="16"/>
      <c r="YV126" s="16"/>
      <c r="YW126" s="16"/>
      <c r="YX126" s="16"/>
      <c r="YY126" s="16"/>
      <c r="YZ126" s="16"/>
      <c r="ZA126" s="16"/>
      <c r="ZB126" s="16"/>
      <c r="ZC126" s="16"/>
      <c r="ZD126" s="16"/>
      <c r="ZE126" s="16"/>
      <c r="ZF126" s="16"/>
      <c r="ZG126" s="16"/>
      <c r="ZH126" s="16"/>
      <c r="ZI126" s="16"/>
      <c r="ZJ126" s="16"/>
      <c r="ZK126" s="16"/>
      <c r="ZL126" s="16"/>
      <c r="ZM126" s="16"/>
      <c r="ZN126" s="16"/>
      <c r="ZO126" s="16"/>
      <c r="ZP126" s="16"/>
      <c r="ZQ126" s="16"/>
      <c r="ZR126" s="16"/>
      <c r="ZS126" s="16"/>
      <c r="ZT126" s="16"/>
      <c r="ZU126" s="16"/>
      <c r="ZV126" s="16"/>
      <c r="ZW126" s="16"/>
      <c r="ZX126" s="16"/>
      <c r="ZY126" s="16"/>
      <c r="ZZ126" s="16"/>
      <c r="AAA126" s="16"/>
      <c r="AAB126" s="16"/>
      <c r="AAC126" s="16"/>
      <c r="AAD126" s="16"/>
      <c r="AAE126" s="16"/>
      <c r="AAF126" s="16"/>
      <c r="AAG126" s="16"/>
      <c r="AAH126" s="16"/>
      <c r="AAI126" s="16"/>
      <c r="AAJ126" s="16"/>
      <c r="AAK126" s="16"/>
      <c r="AAL126" s="16"/>
      <c r="AAM126" s="16"/>
      <c r="AAN126" s="16"/>
      <c r="AAO126" s="16"/>
      <c r="AAP126" s="16"/>
      <c r="AAQ126" s="16"/>
      <c r="AAR126" s="16"/>
      <c r="AAS126" s="16"/>
      <c r="AAT126" s="16"/>
      <c r="AAU126" s="16"/>
      <c r="AAV126" s="16"/>
      <c r="AAW126" s="16"/>
      <c r="AAX126" s="16"/>
      <c r="AAY126" s="16"/>
      <c r="AAZ126" s="16"/>
      <c r="ABA126" s="16"/>
      <c r="ABB126" s="16"/>
      <c r="ABC126" s="16"/>
      <c r="ABD126" s="16"/>
      <c r="ABE126" s="16"/>
      <c r="ABF126" s="16"/>
      <c r="ABG126" s="16"/>
      <c r="ABH126" s="16"/>
      <c r="ABI126" s="16"/>
      <c r="ABJ126" s="16"/>
      <c r="ABK126" s="16"/>
      <c r="ABL126" s="16"/>
      <c r="ABM126" s="16"/>
      <c r="ABN126" s="16"/>
      <c r="ABO126" s="16"/>
      <c r="ABP126" s="16"/>
      <c r="ABQ126" s="16"/>
      <c r="ABR126" s="16"/>
      <c r="ABS126" s="16"/>
      <c r="ABT126" s="16"/>
      <c r="ABU126" s="16"/>
      <c r="ABV126" s="16"/>
      <c r="ABW126" s="16"/>
      <c r="ABX126" s="16"/>
      <c r="ABY126" s="16"/>
      <c r="ABZ126" s="16"/>
      <c r="ACA126" s="16"/>
      <c r="ACB126" s="16"/>
      <c r="ACC126" s="16"/>
      <c r="ACD126" s="16"/>
      <c r="ACE126" s="16"/>
      <c r="ACF126" s="16"/>
      <c r="ACG126" s="16"/>
      <c r="ACH126" s="16"/>
      <c r="ACI126" s="16"/>
      <c r="ACJ126" s="16"/>
      <c r="ACK126" s="16"/>
      <c r="ACL126" s="16"/>
      <c r="ACM126" s="16"/>
      <c r="ACN126" s="16"/>
      <c r="ACO126" s="16"/>
      <c r="ACP126" s="16"/>
      <c r="ACQ126" s="16"/>
      <c r="ACR126" s="16"/>
      <c r="ACS126" s="16"/>
      <c r="ACT126" s="16"/>
      <c r="ACU126" s="16"/>
      <c r="ACV126" s="16"/>
      <c r="ACW126" s="16"/>
      <c r="ACX126" s="16"/>
      <c r="ACY126" s="16"/>
      <c r="ACZ126" s="16"/>
      <c r="ADA126" s="16"/>
      <c r="ADB126" s="16"/>
      <c r="ADC126" s="16"/>
      <c r="ADD126" s="16"/>
      <c r="ADE126" s="16"/>
      <c r="ADF126" s="16"/>
      <c r="ADG126" s="16"/>
      <c r="ADH126" s="16"/>
      <c r="ADI126" s="16"/>
      <c r="ADJ126" s="16"/>
      <c r="ADK126" s="16"/>
      <c r="ADL126" s="16"/>
      <c r="ADM126" s="16"/>
      <c r="ADN126" s="16"/>
      <c r="ADO126" s="16"/>
      <c r="ADP126" s="16"/>
      <c r="ADQ126" s="16"/>
      <c r="ADR126" s="16"/>
      <c r="ADS126" s="16"/>
      <c r="ADT126" s="16"/>
      <c r="ADU126" s="16"/>
      <c r="ADV126" s="16"/>
      <c r="ADW126" s="16"/>
      <c r="ADX126" s="16"/>
      <c r="ADY126" s="16"/>
      <c r="ADZ126" s="16"/>
      <c r="AEA126" s="16"/>
      <c r="AEB126" s="16"/>
      <c r="AEC126" s="16"/>
      <c r="AED126" s="16"/>
      <c r="AEE126" s="16"/>
      <c r="AEF126" s="16"/>
      <c r="AEG126" s="16"/>
      <c r="AEH126" s="16"/>
      <c r="AEI126" s="16"/>
      <c r="AEJ126" s="16"/>
      <c r="AEK126" s="16"/>
      <c r="AEL126" s="16"/>
      <c r="AEM126" s="16"/>
      <c r="AEN126" s="16"/>
      <c r="AEO126" s="16"/>
      <c r="AEP126" s="16"/>
      <c r="AEQ126" s="16"/>
      <c r="AER126" s="16"/>
      <c r="AES126" s="16"/>
      <c r="AET126" s="16"/>
      <c r="AEU126" s="16"/>
      <c r="AEV126" s="16"/>
      <c r="AEW126" s="16"/>
      <c r="AEX126" s="16"/>
      <c r="AEY126" s="16"/>
      <c r="AEZ126" s="16"/>
      <c r="AFA126" s="16"/>
      <c r="AFB126" s="16"/>
      <c r="AFC126" s="16"/>
      <c r="AFD126" s="16"/>
      <c r="AFE126" s="16"/>
      <c r="AFF126" s="16"/>
      <c r="AFG126" s="16"/>
      <c r="AFH126" s="16"/>
      <c r="AFI126" s="16"/>
      <c r="AFJ126" s="16"/>
      <c r="AFK126" s="16"/>
      <c r="AFL126" s="16"/>
      <c r="AFM126" s="16"/>
      <c r="AFN126" s="16"/>
      <c r="AFO126" s="16"/>
      <c r="AFP126" s="16"/>
      <c r="AFQ126" s="16"/>
      <c r="AFR126" s="16"/>
      <c r="AFS126" s="16"/>
      <c r="AFT126" s="16"/>
      <c r="AFU126" s="16"/>
      <c r="AFV126" s="16"/>
      <c r="AFW126" s="16"/>
      <c r="AFX126" s="16"/>
      <c r="AFY126" s="16"/>
      <c r="AFZ126" s="16"/>
      <c r="AGA126" s="16"/>
      <c r="AGB126" s="16"/>
      <c r="AGC126" s="16"/>
      <c r="AGD126" s="16"/>
      <c r="AGE126" s="16"/>
      <c r="AGF126" s="16"/>
      <c r="AGG126" s="16"/>
      <c r="AGH126" s="16"/>
      <c r="AGI126" s="16"/>
      <c r="AGJ126" s="16"/>
      <c r="AGK126" s="16"/>
      <c r="AGL126" s="16"/>
      <c r="AGM126" s="16"/>
      <c r="AGN126" s="16"/>
      <c r="AGO126" s="16"/>
      <c r="AGP126" s="16"/>
      <c r="AGQ126" s="16"/>
      <c r="AGR126" s="16"/>
      <c r="AGS126" s="16"/>
      <c r="AGT126" s="16"/>
      <c r="AGU126" s="16"/>
      <c r="AGV126" s="16"/>
      <c r="AGW126" s="16"/>
      <c r="AGX126" s="16"/>
      <c r="AGY126" s="16"/>
      <c r="AGZ126" s="16"/>
      <c r="AHA126" s="16"/>
      <c r="AHB126" s="16"/>
      <c r="AHC126" s="16"/>
      <c r="AHD126" s="16"/>
      <c r="AHE126" s="16"/>
      <c r="AHF126" s="16"/>
      <c r="AHG126" s="16"/>
      <c r="AHH126" s="16"/>
      <c r="AHI126" s="16"/>
      <c r="AHJ126" s="16"/>
      <c r="AHK126" s="16"/>
      <c r="AHL126" s="16"/>
      <c r="AHM126" s="16"/>
      <c r="AHN126" s="16"/>
      <c r="AHO126" s="16"/>
      <c r="AHP126" s="16"/>
      <c r="AHQ126" s="16"/>
      <c r="AHR126" s="16"/>
      <c r="AHS126" s="16"/>
      <c r="AHT126" s="16"/>
      <c r="AHU126" s="16"/>
      <c r="AHV126" s="16"/>
      <c r="AHW126" s="16"/>
      <c r="AHX126" s="16"/>
      <c r="AHY126" s="16"/>
      <c r="AHZ126" s="16"/>
      <c r="AIA126" s="16"/>
      <c r="AIB126" s="16"/>
      <c r="AIC126" s="16"/>
      <c r="AID126" s="16"/>
      <c r="AIE126" s="16"/>
      <c r="AIF126" s="16"/>
      <c r="AIG126" s="16"/>
      <c r="AIH126" s="16"/>
      <c r="AII126" s="16"/>
      <c r="AIJ126" s="16"/>
      <c r="AIK126" s="16"/>
      <c r="AIL126" s="16"/>
      <c r="AIM126" s="16"/>
      <c r="AIN126" s="16"/>
      <c r="AIO126" s="16"/>
      <c r="AIP126" s="16"/>
      <c r="AIQ126" s="16"/>
      <c r="AIR126" s="16"/>
      <c r="AIS126" s="16"/>
      <c r="AIT126" s="16"/>
      <c r="AIU126" s="16"/>
      <c r="AIV126" s="16"/>
      <c r="AIW126" s="16"/>
      <c r="AIX126" s="16"/>
      <c r="AIY126" s="16"/>
      <c r="AIZ126" s="16"/>
      <c r="AJA126" s="16"/>
      <c r="AJB126" s="16"/>
      <c r="AJC126" s="16"/>
      <c r="AJD126" s="16"/>
      <c r="AJE126" s="16"/>
      <c r="AJF126" s="16"/>
      <c r="AJG126" s="16"/>
      <c r="AJH126" s="16"/>
      <c r="AJI126" s="16"/>
      <c r="AJJ126" s="16"/>
      <c r="AJK126" s="16"/>
      <c r="AJL126" s="16"/>
      <c r="AJM126" s="16"/>
      <c r="AJN126" s="16"/>
      <c r="AJO126" s="16"/>
      <c r="AJP126" s="16"/>
      <c r="AJQ126" s="16"/>
      <c r="AJR126" s="16"/>
      <c r="AJS126" s="16"/>
      <c r="AJT126" s="16"/>
      <c r="AJU126" s="16"/>
      <c r="AJV126" s="16"/>
      <c r="AJW126" s="16"/>
      <c r="AJX126" s="16"/>
      <c r="AJY126" s="16"/>
      <c r="AJZ126" s="16"/>
      <c r="AKA126" s="16"/>
      <c r="AKB126" s="16"/>
      <c r="AKC126" s="16"/>
      <c r="AKD126" s="16"/>
      <c r="AKE126" s="16"/>
      <c r="AKF126" s="16"/>
      <c r="AKG126" s="16"/>
      <c r="AKH126" s="16"/>
      <c r="AKI126" s="16"/>
      <c r="AKJ126" s="16"/>
      <c r="AKK126" s="16"/>
      <c r="AKL126" s="16"/>
      <c r="AKM126" s="16"/>
      <c r="AKN126" s="16"/>
      <c r="AKO126" s="16"/>
      <c r="AKP126" s="16"/>
      <c r="AKQ126" s="16"/>
      <c r="AKR126" s="16"/>
      <c r="AKS126" s="16"/>
      <c r="AKT126" s="16"/>
      <c r="AKU126" s="16"/>
      <c r="AKV126" s="16"/>
      <c r="AKW126" s="16"/>
      <c r="AKX126" s="16"/>
      <c r="AKY126" s="16"/>
      <c r="AKZ126" s="16"/>
      <c r="ALA126" s="16"/>
      <c r="ALB126" s="16"/>
      <c r="ALC126" s="16"/>
      <c r="ALD126" s="16"/>
      <c r="ALE126" s="16"/>
      <c r="ALF126" s="16"/>
      <c r="ALG126" s="16"/>
      <c r="ALH126" s="16"/>
      <c r="ALI126" s="16"/>
      <c r="ALJ126" s="16"/>
      <c r="ALK126" s="16"/>
      <c r="ALL126" s="16"/>
      <c r="ALM126" s="16"/>
      <c r="ALN126" s="16"/>
      <c r="ALO126" s="16"/>
      <c r="ALP126" s="16"/>
      <c r="ALQ126" s="16"/>
      <c r="ALR126" s="16"/>
      <c r="ALS126" s="16"/>
      <c r="ALT126" s="16"/>
      <c r="ALU126" s="16"/>
      <c r="ALV126" s="16"/>
      <c r="ALW126" s="16"/>
      <c r="ALX126" s="16"/>
      <c r="ALY126" s="16"/>
      <c r="ALZ126" s="16"/>
      <c r="AMA126" s="16"/>
      <c r="AMB126" s="16"/>
      <c r="AMC126" s="16"/>
      <c r="AMD126" s="16"/>
      <c r="AME126" s="16"/>
      <c r="AMF126" s="16"/>
      <c r="AMG126" s="16"/>
      <c r="AMH126" s="16"/>
      <c r="AMI126" s="16"/>
      <c r="AMJ126" s="16"/>
      <c r="AMK126" s="16"/>
      <c r="AML126" s="16"/>
      <c r="AMM126" s="16"/>
      <c r="AMN126" s="16"/>
      <c r="AMO126" s="16"/>
      <c r="AMP126" s="16"/>
      <c r="AMQ126" s="16"/>
      <c r="AMR126" s="16"/>
      <c r="AMS126" s="16"/>
      <c r="AMT126" s="16"/>
      <c r="AMU126" s="16"/>
      <c r="AMV126" s="16"/>
      <c r="AMW126" s="16"/>
      <c r="AMX126" s="16"/>
      <c r="AMY126" s="16"/>
      <c r="AMZ126" s="16"/>
      <c r="ANA126" s="16"/>
      <c r="ANB126" s="16"/>
      <c r="ANC126" s="16"/>
      <c r="AND126" s="16"/>
      <c r="ANE126" s="16"/>
      <c r="ANF126" s="16"/>
      <c r="ANG126" s="16"/>
      <c r="ANH126" s="16"/>
      <c r="ANI126" s="16"/>
      <c r="ANJ126" s="16"/>
      <c r="ANK126" s="16"/>
      <c r="ANL126" s="16"/>
      <c r="ANM126" s="16"/>
      <c r="ANN126" s="16"/>
      <c r="ANO126" s="16"/>
      <c r="ANP126" s="16"/>
      <c r="ANQ126" s="16"/>
      <c r="ANR126" s="16"/>
      <c r="ANS126" s="16"/>
      <c r="ANT126" s="16"/>
      <c r="ANU126" s="16"/>
      <c r="ANV126" s="16"/>
      <c r="ANW126" s="16"/>
      <c r="ANX126" s="16"/>
      <c r="ANY126" s="16"/>
      <c r="ANZ126" s="16"/>
      <c r="AOA126" s="16"/>
      <c r="AOB126" s="16"/>
      <c r="AOC126" s="16"/>
      <c r="AOD126" s="16"/>
      <c r="AOE126" s="16"/>
      <c r="AOF126" s="16"/>
      <c r="AOG126" s="16"/>
      <c r="AOH126" s="16"/>
      <c r="AOI126" s="16"/>
      <c r="AOJ126" s="16"/>
      <c r="AOK126" s="16"/>
      <c r="AOL126" s="16"/>
      <c r="AOM126" s="16"/>
      <c r="AON126" s="16"/>
      <c r="AOO126" s="16"/>
      <c r="AOP126" s="16"/>
      <c r="AOQ126" s="16"/>
      <c r="AOR126" s="16"/>
      <c r="AOS126" s="16"/>
      <c r="AOT126" s="16"/>
      <c r="AOU126" s="16"/>
      <c r="AOV126" s="16"/>
      <c r="AOW126" s="16"/>
      <c r="AOX126" s="16"/>
      <c r="AOY126" s="16"/>
      <c r="AOZ126" s="16"/>
      <c r="APA126" s="16"/>
      <c r="APB126" s="16"/>
      <c r="APC126" s="16"/>
      <c r="APD126" s="16"/>
      <c r="APE126" s="16"/>
      <c r="APF126" s="16"/>
      <c r="APG126" s="16"/>
      <c r="APH126" s="16"/>
      <c r="API126" s="16"/>
      <c r="APJ126" s="16"/>
      <c r="APK126" s="16"/>
      <c r="APL126" s="16"/>
      <c r="APM126" s="16"/>
      <c r="APN126" s="16"/>
      <c r="APO126" s="16"/>
      <c r="APP126" s="16"/>
      <c r="APQ126" s="16"/>
      <c r="APR126" s="16"/>
      <c r="APS126" s="16"/>
      <c r="APT126" s="16"/>
      <c r="APU126" s="16"/>
      <c r="APV126" s="16"/>
      <c r="APW126" s="16"/>
      <c r="APX126" s="16"/>
      <c r="APY126" s="16"/>
      <c r="APZ126" s="16"/>
      <c r="AQA126" s="16"/>
      <c r="AQB126" s="16"/>
      <c r="AQC126" s="16"/>
      <c r="AQD126" s="16"/>
      <c r="AQE126" s="16"/>
      <c r="AQF126" s="16"/>
      <c r="AQG126" s="16"/>
      <c r="AQH126" s="16"/>
      <c r="AQI126" s="16"/>
      <c r="AQJ126" s="16"/>
      <c r="AQK126" s="16"/>
      <c r="AQL126" s="16"/>
      <c r="AQM126" s="16"/>
      <c r="AQN126" s="16"/>
      <c r="AQO126" s="16"/>
      <c r="AQP126" s="16"/>
      <c r="AQQ126" s="16"/>
      <c r="AQR126" s="16"/>
      <c r="AQS126" s="16"/>
      <c r="AQT126" s="16"/>
      <c r="AQU126" s="16"/>
      <c r="AQV126" s="16"/>
      <c r="AQW126" s="16"/>
      <c r="AQX126" s="16"/>
      <c r="AQY126" s="16"/>
      <c r="AQZ126" s="16"/>
      <c r="ARA126" s="16"/>
      <c r="ARB126" s="16"/>
      <c r="ARC126" s="16"/>
      <c r="ARD126" s="16"/>
      <c r="ARE126" s="16"/>
      <c r="ARF126" s="16"/>
      <c r="ARG126" s="16"/>
      <c r="ARH126" s="16"/>
      <c r="ARI126" s="16"/>
      <c r="ARJ126" s="16"/>
      <c r="ARK126" s="16"/>
      <c r="ARL126" s="16"/>
      <c r="ARM126" s="16"/>
      <c r="ARN126" s="16"/>
      <c r="ARO126" s="16"/>
      <c r="ARP126" s="16"/>
      <c r="ARQ126" s="16"/>
      <c r="ARR126" s="16"/>
      <c r="ARS126" s="16"/>
      <c r="ART126" s="16"/>
      <c r="ARU126" s="16"/>
      <c r="ARV126" s="16"/>
      <c r="ARW126" s="16"/>
      <c r="ARX126" s="16"/>
      <c r="ARY126" s="16"/>
      <c r="ARZ126" s="16"/>
      <c r="ASA126" s="16"/>
      <c r="ASB126" s="16"/>
      <c r="ASC126" s="16"/>
      <c r="ASD126" s="16"/>
      <c r="ASE126" s="16"/>
      <c r="ASF126" s="16"/>
      <c r="ASG126" s="16"/>
      <c r="ASH126" s="16"/>
      <c r="ASI126" s="16"/>
      <c r="ASJ126" s="16"/>
      <c r="ASK126" s="16"/>
      <c r="ASL126" s="16"/>
      <c r="ASM126" s="16"/>
      <c r="ASN126" s="16"/>
      <c r="ASO126" s="16"/>
      <c r="ASP126" s="16"/>
      <c r="ASQ126" s="16"/>
      <c r="ASR126" s="16"/>
      <c r="ASS126" s="16"/>
      <c r="AST126" s="16"/>
      <c r="ASU126" s="16"/>
      <c r="ASV126" s="16"/>
      <c r="ASW126" s="16"/>
      <c r="ASX126" s="16"/>
      <c r="ASY126" s="16"/>
      <c r="ASZ126" s="16"/>
      <c r="ATA126" s="16"/>
      <c r="ATB126" s="16"/>
      <c r="ATC126" s="16"/>
      <c r="ATD126" s="16"/>
      <c r="ATE126" s="16"/>
      <c r="ATF126" s="16"/>
      <c r="ATG126" s="16"/>
      <c r="ATH126" s="16"/>
      <c r="ATI126" s="16"/>
      <c r="ATJ126" s="16"/>
      <c r="ATK126" s="16"/>
      <c r="ATL126" s="16"/>
      <c r="ATM126" s="16"/>
      <c r="ATN126" s="16"/>
      <c r="ATO126" s="16"/>
      <c r="ATP126" s="16"/>
      <c r="ATQ126" s="16"/>
      <c r="ATR126" s="16"/>
      <c r="ATS126" s="16"/>
      <c r="ATT126" s="16"/>
      <c r="ATU126" s="16"/>
      <c r="ATV126" s="16"/>
      <c r="ATW126" s="16"/>
      <c r="ATX126" s="16"/>
      <c r="ATY126" s="16"/>
      <c r="ATZ126" s="16"/>
      <c r="AUA126" s="16"/>
      <c r="AUB126" s="16"/>
      <c r="AUC126" s="16"/>
      <c r="AUD126" s="16"/>
      <c r="AUE126" s="16"/>
      <c r="AUF126" s="16"/>
      <c r="AUG126" s="16"/>
      <c r="AUH126" s="16"/>
      <c r="AUI126" s="16"/>
      <c r="AUJ126" s="16"/>
      <c r="AUK126" s="16"/>
      <c r="AUL126" s="16"/>
      <c r="AUM126" s="16"/>
      <c r="AUN126" s="16"/>
      <c r="AUO126" s="16"/>
      <c r="AUP126" s="16"/>
      <c r="AUQ126" s="16"/>
      <c r="AUR126" s="16"/>
      <c r="AUS126" s="16"/>
      <c r="AUT126" s="16"/>
      <c r="AUU126" s="16"/>
      <c r="AUV126" s="16"/>
      <c r="AUW126" s="16"/>
      <c r="AUX126" s="16"/>
      <c r="AUY126" s="16"/>
      <c r="AUZ126" s="16"/>
      <c r="AVA126" s="16"/>
      <c r="AVB126" s="16"/>
      <c r="AVC126" s="16"/>
      <c r="AVD126" s="16"/>
      <c r="AVE126" s="16"/>
      <c r="AVF126" s="16"/>
      <c r="AVG126" s="16"/>
      <c r="AVH126" s="16"/>
      <c r="AVI126" s="16"/>
      <c r="AVJ126" s="16"/>
      <c r="AVK126" s="16"/>
      <c r="AVL126" s="16"/>
      <c r="AVM126" s="16"/>
      <c r="AVN126" s="16"/>
      <c r="AVO126" s="16"/>
      <c r="AVP126" s="16"/>
      <c r="AVQ126" s="16"/>
      <c r="AVR126" s="16"/>
      <c r="AVS126" s="16"/>
      <c r="AVT126" s="16"/>
      <c r="AVU126" s="16"/>
      <c r="AVV126" s="16"/>
      <c r="AVW126" s="16"/>
      <c r="AVX126" s="16"/>
      <c r="AVY126" s="16"/>
      <c r="AVZ126" s="16"/>
      <c r="AWA126" s="16"/>
      <c r="AWB126" s="16"/>
      <c r="AWC126" s="16"/>
      <c r="AWD126" s="16"/>
      <c r="AWE126" s="16"/>
      <c r="AWF126" s="16"/>
      <c r="AWG126" s="16"/>
      <c r="AWH126" s="16"/>
      <c r="AWI126" s="16"/>
      <c r="AWJ126" s="16"/>
      <c r="AWK126" s="16"/>
      <c r="AWL126" s="16"/>
      <c r="AWM126" s="16"/>
      <c r="AWN126" s="16"/>
      <c r="AWO126" s="16"/>
      <c r="AWP126" s="16"/>
      <c r="AWQ126" s="16"/>
      <c r="AWR126" s="16"/>
      <c r="AWS126" s="16"/>
      <c r="AWT126" s="16"/>
      <c r="AWU126" s="16"/>
      <c r="AWV126" s="16"/>
      <c r="AWW126" s="16"/>
      <c r="AWX126" s="16"/>
      <c r="AWY126" s="16"/>
      <c r="AWZ126" s="16"/>
      <c r="AXA126" s="16"/>
      <c r="AXB126" s="16"/>
      <c r="AXC126" s="16"/>
      <c r="AXD126" s="16"/>
      <c r="AXE126" s="16"/>
      <c r="AXF126" s="16"/>
      <c r="AXG126" s="16"/>
      <c r="AXH126" s="16"/>
      <c r="AXI126" s="16"/>
      <c r="AXJ126" s="16"/>
      <c r="AXK126" s="16"/>
      <c r="AXL126" s="16"/>
      <c r="AXM126" s="16"/>
      <c r="AXN126" s="16"/>
      <c r="AXO126" s="16"/>
      <c r="AXP126" s="16"/>
      <c r="AXQ126" s="16"/>
      <c r="AXR126" s="16"/>
      <c r="AXS126" s="16"/>
      <c r="AXT126" s="16"/>
      <c r="AXU126" s="16"/>
      <c r="AXV126" s="16"/>
      <c r="AXW126" s="16"/>
      <c r="AXX126" s="16"/>
      <c r="AXY126" s="16"/>
      <c r="AXZ126" s="16"/>
      <c r="AYA126" s="16"/>
      <c r="AYB126" s="16"/>
      <c r="AYC126" s="16"/>
      <c r="AYD126" s="16"/>
      <c r="AYE126" s="16"/>
      <c r="AYF126" s="16"/>
      <c r="AYG126" s="16"/>
      <c r="AYH126" s="16"/>
      <c r="AYI126" s="16"/>
      <c r="AYJ126" s="16"/>
      <c r="AYK126" s="16"/>
      <c r="AYL126" s="16"/>
      <c r="AYM126" s="16"/>
      <c r="AYN126" s="16"/>
      <c r="AYO126" s="16"/>
      <c r="AYP126" s="16"/>
      <c r="AYQ126" s="16"/>
      <c r="AYR126" s="16"/>
      <c r="AYS126" s="16"/>
      <c r="AYT126" s="16"/>
      <c r="AYU126" s="16"/>
      <c r="AYV126" s="16"/>
      <c r="AYW126" s="16"/>
      <c r="AYX126" s="16"/>
      <c r="AYY126" s="16"/>
      <c r="AYZ126" s="16"/>
      <c r="AZA126" s="16"/>
      <c r="AZB126" s="16"/>
      <c r="AZC126" s="16"/>
      <c r="AZD126" s="16"/>
      <c r="AZE126" s="16"/>
      <c r="AZF126" s="16"/>
      <c r="AZG126" s="16"/>
      <c r="AZH126" s="16"/>
      <c r="AZI126" s="16"/>
      <c r="AZJ126" s="16"/>
      <c r="AZK126" s="16"/>
      <c r="AZL126" s="16"/>
      <c r="AZM126" s="16"/>
      <c r="AZN126" s="16"/>
      <c r="AZO126" s="16"/>
      <c r="AZP126" s="16"/>
      <c r="AZQ126" s="16"/>
      <c r="AZR126" s="16"/>
      <c r="AZS126" s="16"/>
      <c r="AZT126" s="16"/>
      <c r="AZU126" s="16"/>
      <c r="AZV126" s="16"/>
      <c r="AZW126" s="16"/>
      <c r="AZX126" s="16"/>
      <c r="AZY126" s="16"/>
      <c r="AZZ126" s="16"/>
      <c r="BAA126" s="16"/>
      <c r="BAB126" s="16"/>
      <c r="BAC126" s="16"/>
      <c r="BAD126" s="16"/>
      <c r="BAE126" s="16"/>
      <c r="BAF126" s="16"/>
      <c r="BAG126" s="16"/>
      <c r="BAH126" s="16"/>
      <c r="BAI126" s="16"/>
      <c r="BAJ126" s="16"/>
      <c r="BAK126" s="16"/>
      <c r="BAL126" s="16"/>
      <c r="BAM126" s="16"/>
      <c r="BAN126" s="16"/>
      <c r="BAO126" s="16"/>
      <c r="BAP126" s="16"/>
      <c r="BAQ126" s="16"/>
      <c r="BAR126" s="16"/>
      <c r="BAS126" s="16"/>
      <c r="BAT126" s="16"/>
      <c r="BAU126" s="16"/>
      <c r="BAV126" s="16"/>
      <c r="BAW126" s="16"/>
      <c r="BAX126" s="16"/>
      <c r="BAY126" s="16"/>
      <c r="BAZ126" s="16"/>
      <c r="BBA126" s="16"/>
      <c r="BBB126" s="16"/>
      <c r="BBC126" s="16"/>
      <c r="BBD126" s="16"/>
      <c r="BBE126" s="16"/>
      <c r="BBF126" s="16"/>
      <c r="BBG126" s="16"/>
      <c r="BBH126" s="16"/>
      <c r="BBI126" s="16"/>
      <c r="BBJ126" s="16"/>
      <c r="BBK126" s="16"/>
      <c r="BBL126" s="16"/>
      <c r="BBM126" s="16"/>
      <c r="BBN126" s="16"/>
      <c r="BBO126" s="16"/>
      <c r="BBP126" s="16"/>
      <c r="BBQ126" s="16"/>
      <c r="BBR126" s="16"/>
      <c r="BBS126" s="16"/>
      <c r="BBT126" s="16"/>
      <c r="BBU126" s="16"/>
      <c r="BBV126" s="16"/>
      <c r="BBW126" s="16"/>
      <c r="BBX126" s="16"/>
      <c r="BBY126" s="16"/>
      <c r="BBZ126" s="16"/>
      <c r="BCA126" s="16"/>
      <c r="BCB126" s="16"/>
      <c r="BCC126" s="16"/>
      <c r="BCD126" s="16"/>
      <c r="BCE126" s="16"/>
      <c r="BCF126" s="16"/>
      <c r="BCG126" s="16"/>
      <c r="BCH126" s="16"/>
      <c r="BCI126" s="16"/>
      <c r="BCJ126" s="16"/>
      <c r="BCK126" s="16"/>
      <c r="BCL126" s="16"/>
      <c r="BCM126" s="16"/>
      <c r="BCN126" s="16"/>
      <c r="BCO126" s="16"/>
      <c r="BCP126" s="16"/>
      <c r="BCQ126" s="16"/>
      <c r="BCR126" s="16"/>
      <c r="BCS126" s="16"/>
      <c r="BCT126" s="16"/>
      <c r="BCU126" s="16"/>
      <c r="BCV126" s="16"/>
      <c r="BCW126" s="16"/>
      <c r="BCX126" s="16"/>
      <c r="BCY126" s="16"/>
      <c r="BCZ126" s="16"/>
      <c r="BDA126" s="16"/>
      <c r="BDB126" s="16"/>
      <c r="BDC126" s="16"/>
      <c r="BDD126" s="16"/>
      <c r="BDE126" s="16"/>
      <c r="BDF126" s="16"/>
      <c r="BDG126" s="16"/>
      <c r="BDH126" s="16"/>
      <c r="BDI126" s="16"/>
      <c r="BDJ126" s="16"/>
      <c r="BDK126" s="16"/>
      <c r="BDL126" s="16"/>
      <c r="BDM126" s="16"/>
      <c r="BDN126" s="16"/>
      <c r="BDO126" s="16"/>
      <c r="BDP126" s="16"/>
      <c r="BDQ126" s="16"/>
      <c r="BDR126" s="16"/>
      <c r="BDS126" s="16"/>
      <c r="BDT126" s="16"/>
      <c r="BDU126" s="16"/>
      <c r="BDV126" s="16"/>
      <c r="BDW126" s="16"/>
      <c r="BDX126" s="16"/>
      <c r="BDY126" s="16"/>
      <c r="BDZ126" s="16"/>
      <c r="BEA126" s="16"/>
      <c r="BEB126" s="16"/>
      <c r="BEC126" s="16"/>
      <c r="BED126" s="16"/>
      <c r="BEE126" s="16"/>
      <c r="BEF126" s="16"/>
      <c r="BEG126" s="16"/>
      <c r="BEH126" s="16"/>
      <c r="BEI126" s="16"/>
      <c r="BEJ126" s="16"/>
      <c r="BEK126" s="16"/>
      <c r="BEL126" s="16"/>
      <c r="BEM126" s="16"/>
      <c r="BEN126" s="16"/>
      <c r="BEO126" s="16"/>
      <c r="BEP126" s="16"/>
      <c r="BEQ126" s="16"/>
      <c r="BER126" s="16"/>
      <c r="BES126" s="16"/>
      <c r="BET126" s="16"/>
      <c r="BEU126" s="16"/>
      <c r="BEV126" s="16"/>
      <c r="BEW126" s="16"/>
      <c r="BEX126" s="16"/>
      <c r="BEY126" s="16"/>
      <c r="BEZ126" s="16"/>
      <c r="BFA126" s="16"/>
      <c r="BFB126" s="16"/>
      <c r="BFC126" s="16"/>
      <c r="BFD126" s="16"/>
      <c r="BFE126" s="16"/>
      <c r="BFF126" s="16"/>
      <c r="BFG126" s="16"/>
      <c r="BFH126" s="16"/>
      <c r="BFI126" s="16"/>
      <c r="BFJ126" s="16"/>
      <c r="BFK126" s="16"/>
      <c r="BFL126" s="16"/>
      <c r="BFM126" s="16"/>
      <c r="BFN126" s="16"/>
      <c r="BFO126" s="16"/>
      <c r="BFP126" s="16"/>
      <c r="BFQ126" s="16"/>
      <c r="BFR126" s="16"/>
      <c r="BFS126" s="16"/>
      <c r="BFT126" s="16"/>
      <c r="BFU126" s="16"/>
      <c r="BFV126" s="16"/>
      <c r="BFW126" s="16"/>
      <c r="BFX126" s="16"/>
      <c r="BFY126" s="16"/>
      <c r="BFZ126" s="16"/>
      <c r="BGA126" s="16"/>
      <c r="BGB126" s="16"/>
      <c r="BGC126" s="16"/>
      <c r="BGD126" s="16"/>
      <c r="BGE126" s="16"/>
      <c r="BGF126" s="16"/>
      <c r="BGG126" s="16"/>
      <c r="BGH126" s="16"/>
      <c r="BGI126" s="16"/>
      <c r="BGJ126" s="16"/>
      <c r="BGK126" s="16"/>
      <c r="BGL126" s="16"/>
      <c r="BGM126" s="16"/>
      <c r="BGN126" s="16"/>
      <c r="BGO126" s="16"/>
      <c r="BGP126" s="16"/>
      <c r="BGQ126" s="16"/>
      <c r="BGR126" s="16"/>
      <c r="BGS126" s="16"/>
      <c r="BGT126" s="16"/>
      <c r="BGU126" s="16"/>
      <c r="BGV126" s="16"/>
      <c r="BGW126" s="16"/>
      <c r="BGX126" s="16"/>
      <c r="BGY126" s="16"/>
      <c r="BGZ126" s="16"/>
      <c r="BHA126" s="16"/>
      <c r="BHB126" s="16"/>
      <c r="BHC126" s="16"/>
      <c r="BHD126" s="16"/>
      <c r="BHE126" s="16"/>
      <c r="BHF126" s="16"/>
      <c r="BHG126" s="16"/>
      <c r="BHH126" s="16"/>
      <c r="BHI126" s="16"/>
      <c r="BHJ126" s="16"/>
      <c r="BHK126" s="16"/>
      <c r="BHL126" s="16"/>
      <c r="BHM126" s="16"/>
      <c r="BHN126" s="16"/>
      <c r="BHO126" s="16"/>
      <c r="BHP126" s="16"/>
      <c r="BHQ126" s="16"/>
      <c r="BHR126" s="16"/>
      <c r="BHS126" s="16"/>
      <c r="BHT126" s="16"/>
      <c r="BHU126" s="16"/>
      <c r="BHV126" s="16"/>
      <c r="BHW126" s="16"/>
      <c r="BHX126" s="16"/>
      <c r="BHY126" s="16"/>
      <c r="BHZ126" s="16"/>
      <c r="BIA126" s="16"/>
      <c r="BIB126" s="16"/>
      <c r="BIC126" s="16"/>
      <c r="BID126" s="16"/>
      <c r="BIE126" s="16"/>
      <c r="BIF126" s="16"/>
      <c r="BIG126" s="16"/>
      <c r="BIH126" s="16"/>
      <c r="BII126" s="16"/>
      <c r="BIJ126" s="16"/>
      <c r="BIK126" s="16"/>
      <c r="BIL126" s="16"/>
      <c r="BIM126" s="16"/>
      <c r="BIN126" s="16"/>
      <c r="BIO126" s="16"/>
      <c r="BIP126" s="16"/>
      <c r="BIQ126" s="16"/>
      <c r="BIR126" s="16"/>
      <c r="BIS126" s="16"/>
      <c r="BIT126" s="16"/>
      <c r="BIU126" s="16"/>
      <c r="BIV126" s="16"/>
      <c r="BIW126" s="16"/>
      <c r="BIX126" s="16"/>
      <c r="BIY126" s="16"/>
      <c r="BIZ126" s="16"/>
      <c r="BJA126" s="16"/>
      <c r="BJB126" s="16"/>
      <c r="BJC126" s="16"/>
      <c r="BJD126" s="16"/>
      <c r="BJE126" s="16"/>
      <c r="BJF126" s="16"/>
      <c r="BJG126" s="16"/>
      <c r="BJH126" s="16"/>
      <c r="BJI126" s="16"/>
      <c r="BJJ126" s="16"/>
      <c r="BJK126" s="16"/>
      <c r="BJL126" s="16"/>
      <c r="BJM126" s="16"/>
      <c r="BJN126" s="16"/>
      <c r="BJO126" s="16"/>
      <c r="BJP126" s="16"/>
      <c r="BJQ126" s="16"/>
      <c r="BJR126" s="16"/>
      <c r="BJS126" s="16"/>
      <c r="BJT126" s="16"/>
      <c r="BJU126" s="16"/>
      <c r="BJV126" s="16"/>
      <c r="BJW126" s="16"/>
      <c r="BJX126" s="16"/>
      <c r="BJY126" s="16"/>
      <c r="BJZ126" s="16"/>
      <c r="BKA126" s="16"/>
      <c r="BKB126" s="16"/>
      <c r="BKC126" s="16"/>
      <c r="BKD126" s="16"/>
      <c r="BKE126" s="16"/>
      <c r="BKF126" s="16"/>
      <c r="BKG126" s="16"/>
      <c r="BKH126" s="16"/>
      <c r="BKI126" s="16"/>
      <c r="BKJ126" s="16"/>
      <c r="BKK126" s="16"/>
      <c r="BKL126" s="16"/>
      <c r="BKM126" s="16"/>
      <c r="BKN126" s="16"/>
      <c r="BKO126" s="16"/>
      <c r="BKP126" s="16"/>
      <c r="BKQ126" s="16"/>
      <c r="BKR126" s="16"/>
      <c r="BKS126" s="16"/>
      <c r="BKT126" s="16"/>
      <c r="BKU126" s="16"/>
      <c r="BKV126" s="16"/>
      <c r="BKW126" s="16"/>
      <c r="BKX126" s="16"/>
      <c r="BKY126" s="16"/>
      <c r="BKZ126" s="16"/>
      <c r="BLA126" s="16"/>
      <c r="BLB126" s="16"/>
      <c r="BLC126" s="16"/>
      <c r="BLD126" s="16"/>
      <c r="BLE126" s="16"/>
      <c r="BLF126" s="16"/>
      <c r="BLG126" s="16"/>
      <c r="BLH126" s="16"/>
      <c r="BLI126" s="16"/>
      <c r="BLJ126" s="16"/>
      <c r="BLK126" s="16"/>
      <c r="BLL126" s="16"/>
      <c r="BLM126" s="16"/>
      <c r="BLN126" s="16"/>
      <c r="BLO126" s="16"/>
      <c r="BLP126" s="16"/>
      <c r="BLQ126" s="16"/>
      <c r="BLR126" s="16"/>
      <c r="BLS126" s="16"/>
      <c r="BLT126" s="16"/>
      <c r="BLU126" s="16"/>
      <c r="BLV126" s="16"/>
      <c r="BLW126" s="16"/>
      <c r="BLX126" s="16"/>
      <c r="BLY126" s="16"/>
      <c r="BLZ126" s="16"/>
      <c r="BMA126" s="16"/>
      <c r="BMB126" s="16"/>
      <c r="BMC126" s="16"/>
      <c r="BMD126" s="16"/>
      <c r="BME126" s="16"/>
      <c r="BMF126" s="16"/>
      <c r="BMG126" s="16"/>
      <c r="BMH126" s="16"/>
      <c r="BMI126" s="16"/>
      <c r="BMJ126" s="16"/>
      <c r="BMK126" s="16"/>
      <c r="BML126" s="16"/>
      <c r="BMM126" s="16"/>
      <c r="BMN126" s="16"/>
      <c r="BMO126" s="16"/>
      <c r="BMP126" s="16"/>
      <c r="BMQ126" s="16"/>
      <c r="BMR126" s="16"/>
      <c r="BMS126" s="16"/>
      <c r="BMT126" s="16"/>
      <c r="BMU126" s="16"/>
      <c r="BMV126" s="16"/>
      <c r="BMW126" s="16"/>
      <c r="BMX126" s="16"/>
      <c r="BMY126" s="16"/>
      <c r="BMZ126" s="16"/>
      <c r="BNA126" s="16"/>
      <c r="BNB126" s="16"/>
      <c r="BNC126" s="16"/>
      <c r="BND126" s="16"/>
      <c r="BNE126" s="16"/>
      <c r="BNF126" s="16"/>
      <c r="BNG126" s="16"/>
      <c r="BNH126" s="16"/>
      <c r="BNI126" s="16"/>
      <c r="BNJ126" s="16"/>
      <c r="BNK126" s="16"/>
      <c r="BNL126" s="16"/>
      <c r="BNM126" s="16"/>
      <c r="BNN126" s="16"/>
      <c r="BNO126" s="16"/>
      <c r="BNP126" s="16"/>
      <c r="BNQ126" s="16"/>
      <c r="BNR126" s="16"/>
      <c r="BNS126" s="16"/>
      <c r="BNT126" s="16"/>
      <c r="BNU126" s="16"/>
      <c r="BNV126" s="16"/>
      <c r="BNW126" s="16"/>
      <c r="BNX126" s="16"/>
      <c r="BNY126" s="16"/>
      <c r="BNZ126" s="16"/>
      <c r="BOA126" s="16"/>
      <c r="BOB126" s="16"/>
      <c r="BOC126" s="16"/>
      <c r="BOD126" s="16"/>
      <c r="BOE126" s="16"/>
      <c r="BOF126" s="16"/>
      <c r="BOG126" s="16"/>
      <c r="BOH126" s="16"/>
      <c r="BOI126" s="16"/>
      <c r="BOJ126" s="16"/>
      <c r="BOK126" s="16"/>
      <c r="BOL126" s="16"/>
      <c r="BOM126" s="16"/>
      <c r="BON126" s="16"/>
      <c r="BOO126" s="16"/>
      <c r="BOP126" s="16"/>
      <c r="BOQ126" s="16"/>
      <c r="BOR126" s="16"/>
      <c r="BOS126" s="16"/>
      <c r="BOT126" s="16"/>
      <c r="BOU126" s="16"/>
      <c r="BOV126" s="16"/>
      <c r="BOW126" s="16"/>
      <c r="BOX126" s="16"/>
      <c r="BOY126" s="16"/>
      <c r="BOZ126" s="16"/>
      <c r="BPA126" s="16"/>
      <c r="BPB126" s="16"/>
      <c r="BPC126" s="16"/>
      <c r="BPD126" s="16"/>
      <c r="BPE126" s="16"/>
      <c r="BPF126" s="16"/>
      <c r="BPG126" s="16"/>
      <c r="BPH126" s="16"/>
      <c r="BPI126" s="16"/>
      <c r="BPJ126" s="16"/>
      <c r="BPK126" s="16"/>
      <c r="BPL126" s="16"/>
      <c r="BPM126" s="16"/>
      <c r="BPN126" s="16"/>
      <c r="BPO126" s="16"/>
      <c r="BPP126" s="16"/>
      <c r="BPQ126" s="16"/>
      <c r="BPR126" s="16"/>
      <c r="BPS126" s="16"/>
      <c r="BPT126" s="16"/>
      <c r="BPU126" s="16"/>
      <c r="BPV126" s="16"/>
      <c r="BPW126" s="16"/>
      <c r="BPX126" s="16"/>
      <c r="BPY126" s="16"/>
      <c r="BPZ126" s="16"/>
      <c r="BQA126" s="16"/>
      <c r="BQB126" s="16"/>
      <c r="BQC126" s="16"/>
      <c r="BQD126" s="16"/>
      <c r="BQE126" s="16"/>
      <c r="BQF126" s="16"/>
      <c r="BQG126" s="16"/>
      <c r="BQH126" s="16"/>
      <c r="BQI126" s="16"/>
      <c r="BQJ126" s="16"/>
      <c r="BQK126" s="16"/>
      <c r="BQL126" s="16"/>
      <c r="BQM126" s="16"/>
      <c r="BQN126" s="16"/>
      <c r="BQO126" s="16"/>
      <c r="BQP126" s="16"/>
      <c r="BQQ126" s="16"/>
      <c r="BQR126" s="16"/>
      <c r="BQS126" s="16"/>
      <c r="BQT126" s="16"/>
      <c r="BQU126" s="16"/>
      <c r="BQV126" s="16"/>
      <c r="BQW126" s="16"/>
      <c r="BQX126" s="16"/>
      <c r="BQY126" s="16"/>
      <c r="BQZ126" s="16"/>
      <c r="BRA126" s="16"/>
      <c r="BRB126" s="16"/>
      <c r="BRC126" s="16"/>
      <c r="BRD126" s="16"/>
      <c r="BRE126" s="16"/>
      <c r="BRF126" s="16"/>
      <c r="BRG126" s="16"/>
      <c r="BRH126" s="16"/>
      <c r="BRI126" s="16"/>
      <c r="BRJ126" s="16"/>
      <c r="BRK126" s="16"/>
      <c r="BRL126" s="16"/>
      <c r="BRM126" s="16"/>
      <c r="BRN126" s="16"/>
      <c r="BRO126" s="16"/>
      <c r="BRP126" s="16"/>
      <c r="BRQ126" s="16"/>
      <c r="BRR126" s="16"/>
      <c r="BRS126" s="16"/>
      <c r="BRT126" s="16"/>
      <c r="BRU126" s="16"/>
      <c r="BRV126" s="16"/>
      <c r="BRW126" s="16"/>
      <c r="BRX126" s="16"/>
      <c r="BRY126" s="16"/>
      <c r="BRZ126" s="16"/>
      <c r="BSA126" s="16"/>
      <c r="BSB126" s="16"/>
      <c r="BSC126" s="16"/>
      <c r="BSD126" s="16"/>
      <c r="BSE126" s="16"/>
      <c r="BSF126" s="16"/>
      <c r="BSG126" s="16"/>
      <c r="BSH126" s="16"/>
      <c r="BSI126" s="16"/>
      <c r="BSJ126" s="16"/>
      <c r="BSK126" s="16"/>
      <c r="BSL126" s="16"/>
      <c r="BSM126" s="16"/>
      <c r="BSN126" s="16"/>
      <c r="BSO126" s="16"/>
      <c r="BSP126" s="16"/>
      <c r="BSQ126" s="16"/>
      <c r="BSR126" s="16"/>
      <c r="BSS126" s="16"/>
      <c r="BST126" s="16"/>
      <c r="BSU126" s="16"/>
      <c r="BSV126" s="16"/>
      <c r="BSW126" s="16"/>
      <c r="BSX126" s="16"/>
      <c r="BSY126" s="16"/>
      <c r="BSZ126" s="16"/>
      <c r="BTA126" s="16"/>
      <c r="BTB126" s="16"/>
      <c r="BTC126" s="16"/>
      <c r="BTD126" s="16"/>
      <c r="BTE126" s="16"/>
      <c r="BTF126" s="16"/>
      <c r="BTG126" s="16"/>
      <c r="BTH126" s="16"/>
      <c r="BTI126" s="16"/>
      <c r="BTJ126" s="16"/>
      <c r="BTK126" s="16"/>
      <c r="BTL126" s="16"/>
      <c r="BTM126" s="16"/>
      <c r="BTN126" s="16"/>
      <c r="BTO126" s="16"/>
      <c r="BTP126" s="16"/>
      <c r="BTQ126" s="16"/>
      <c r="BTR126" s="16"/>
      <c r="BTS126" s="16"/>
      <c r="BTT126" s="16"/>
      <c r="BTU126" s="16"/>
      <c r="BTV126" s="16"/>
      <c r="BTW126" s="16"/>
      <c r="BTX126" s="16"/>
      <c r="BTY126" s="16"/>
      <c r="BTZ126" s="16"/>
      <c r="BUA126" s="16"/>
      <c r="BUB126" s="16"/>
      <c r="BUC126" s="16"/>
      <c r="BUD126" s="16"/>
      <c r="BUE126" s="16"/>
      <c r="BUF126" s="16"/>
      <c r="BUG126" s="16"/>
      <c r="BUH126" s="16"/>
      <c r="BUI126" s="16"/>
      <c r="BUJ126" s="16"/>
      <c r="BUK126" s="16"/>
      <c r="BUL126" s="16"/>
      <c r="BUM126" s="16"/>
      <c r="BUN126" s="16"/>
      <c r="BUO126" s="16"/>
      <c r="BUP126" s="16"/>
      <c r="BUQ126" s="16"/>
      <c r="BUR126" s="16"/>
      <c r="BUS126" s="16"/>
      <c r="BUT126" s="16"/>
      <c r="BUU126" s="16"/>
      <c r="BUV126" s="16"/>
      <c r="BUW126" s="16"/>
      <c r="BUX126" s="16"/>
      <c r="BUY126" s="16"/>
      <c r="BUZ126" s="16"/>
      <c r="BVA126" s="16"/>
      <c r="BVB126" s="16"/>
      <c r="BVC126" s="16"/>
      <c r="BVD126" s="16"/>
      <c r="BVE126" s="16"/>
      <c r="BVF126" s="16"/>
      <c r="BVG126" s="16"/>
      <c r="BVH126" s="16"/>
      <c r="BVI126" s="16"/>
      <c r="BVJ126" s="16"/>
      <c r="BVK126" s="16"/>
      <c r="BVL126" s="16"/>
      <c r="BVM126" s="16"/>
      <c r="BVN126" s="16"/>
      <c r="BVO126" s="16"/>
      <c r="BVP126" s="16"/>
      <c r="BVQ126" s="16"/>
      <c r="BVR126" s="16"/>
      <c r="BVS126" s="16"/>
      <c r="BVT126" s="16"/>
      <c r="BVU126" s="16"/>
      <c r="BVV126" s="16"/>
      <c r="BVW126" s="16"/>
      <c r="BVX126" s="16"/>
      <c r="BVY126" s="16"/>
      <c r="BVZ126" s="16"/>
      <c r="BWA126" s="16"/>
      <c r="BWB126" s="16"/>
      <c r="BWC126" s="16"/>
      <c r="BWD126" s="16"/>
      <c r="BWE126" s="16"/>
      <c r="BWF126" s="16"/>
      <c r="BWG126" s="16"/>
      <c r="BWH126" s="16"/>
      <c r="BWI126" s="16"/>
      <c r="BWJ126" s="16"/>
      <c r="BWK126" s="16"/>
      <c r="BWL126" s="16"/>
      <c r="BWM126" s="16"/>
      <c r="BWN126" s="16"/>
      <c r="BWO126" s="16"/>
      <c r="BWP126" s="16"/>
      <c r="BWQ126" s="16"/>
      <c r="BWR126" s="16"/>
      <c r="BWS126" s="16"/>
      <c r="BWT126" s="16"/>
      <c r="BWU126" s="16"/>
      <c r="BWV126" s="16"/>
      <c r="BWW126" s="16"/>
      <c r="BWX126" s="16"/>
      <c r="BWY126" s="16"/>
      <c r="BWZ126" s="16"/>
      <c r="BXA126" s="16"/>
      <c r="BXB126" s="16"/>
      <c r="BXC126" s="16"/>
      <c r="BXD126" s="16"/>
      <c r="BXE126" s="16"/>
      <c r="BXF126" s="16"/>
      <c r="BXG126" s="16"/>
      <c r="BXH126" s="16"/>
      <c r="BXI126" s="16"/>
      <c r="BXJ126" s="16"/>
      <c r="BXK126" s="16"/>
      <c r="BXL126" s="16"/>
      <c r="BXM126" s="16"/>
      <c r="BXN126" s="16"/>
      <c r="BXO126" s="16"/>
      <c r="BXP126" s="16"/>
      <c r="BXQ126" s="16"/>
      <c r="BXR126" s="16"/>
      <c r="BXS126" s="16"/>
      <c r="BXT126" s="16"/>
      <c r="BXU126" s="16"/>
      <c r="BXV126" s="16"/>
      <c r="BXW126" s="16"/>
      <c r="BXX126" s="16"/>
      <c r="BXY126" s="16"/>
      <c r="BXZ126" s="16"/>
      <c r="BYA126" s="16"/>
      <c r="BYB126" s="16"/>
      <c r="BYC126" s="16"/>
      <c r="BYD126" s="16"/>
      <c r="BYE126" s="16"/>
      <c r="BYF126" s="16"/>
      <c r="BYG126" s="16"/>
      <c r="BYH126" s="16"/>
      <c r="BYI126" s="16"/>
      <c r="BYJ126" s="16"/>
      <c r="BYK126" s="16"/>
      <c r="BYL126" s="16"/>
      <c r="BYM126" s="16"/>
      <c r="BYN126" s="16"/>
      <c r="BYO126" s="16"/>
      <c r="BYP126" s="16"/>
      <c r="BYQ126" s="16"/>
      <c r="BYR126" s="16"/>
      <c r="BYS126" s="16"/>
      <c r="BYT126" s="16"/>
      <c r="BYU126" s="16"/>
      <c r="BYV126" s="16"/>
      <c r="BYW126" s="16"/>
      <c r="BYX126" s="16"/>
      <c r="BYY126" s="16"/>
      <c r="BYZ126" s="16"/>
      <c r="BZA126" s="16"/>
      <c r="BZB126" s="16"/>
      <c r="BZC126" s="16"/>
      <c r="BZD126" s="16"/>
      <c r="BZE126" s="16"/>
      <c r="BZF126" s="16"/>
      <c r="BZG126" s="16"/>
      <c r="BZH126" s="16"/>
      <c r="BZI126" s="16"/>
      <c r="BZJ126" s="16"/>
      <c r="BZK126" s="16"/>
      <c r="BZL126" s="16"/>
      <c r="BZM126" s="16"/>
      <c r="BZN126" s="16"/>
      <c r="BZO126" s="16"/>
      <c r="BZP126" s="16"/>
      <c r="BZQ126" s="16"/>
      <c r="BZR126" s="16"/>
      <c r="BZS126" s="16"/>
      <c r="BZT126" s="16"/>
      <c r="BZU126" s="16"/>
      <c r="BZV126" s="16"/>
      <c r="BZW126" s="16"/>
      <c r="BZX126" s="16"/>
      <c r="BZY126" s="16"/>
      <c r="BZZ126" s="16"/>
      <c r="CAA126" s="16"/>
      <c r="CAB126" s="16"/>
      <c r="CAC126" s="16"/>
      <c r="CAD126" s="16"/>
      <c r="CAE126" s="16"/>
      <c r="CAF126" s="16"/>
      <c r="CAG126" s="16"/>
      <c r="CAH126" s="16"/>
      <c r="CAI126" s="16"/>
      <c r="CAJ126" s="16"/>
      <c r="CAK126" s="16"/>
      <c r="CAL126" s="16"/>
      <c r="CAM126" s="16"/>
      <c r="CAN126" s="16"/>
      <c r="CAO126" s="16"/>
      <c r="CAP126" s="16"/>
      <c r="CAQ126" s="16"/>
      <c r="CAR126" s="16"/>
      <c r="CAS126" s="16"/>
      <c r="CAT126" s="16"/>
      <c r="CAU126" s="16"/>
      <c r="CAV126" s="16"/>
      <c r="CAW126" s="16"/>
      <c r="CAX126" s="16"/>
      <c r="CAY126" s="16"/>
      <c r="CAZ126" s="16"/>
      <c r="CBA126" s="16"/>
      <c r="CBB126" s="16"/>
      <c r="CBC126" s="16"/>
      <c r="CBD126" s="16"/>
      <c r="CBE126" s="16"/>
      <c r="CBF126" s="16"/>
      <c r="CBG126" s="16"/>
      <c r="CBH126" s="16"/>
      <c r="CBI126" s="16"/>
      <c r="CBJ126" s="16"/>
      <c r="CBK126" s="16"/>
      <c r="CBL126" s="16"/>
      <c r="CBM126" s="16"/>
      <c r="CBN126" s="16"/>
      <c r="CBO126" s="16"/>
      <c r="CBP126" s="16"/>
      <c r="CBQ126" s="16"/>
      <c r="CBR126" s="16"/>
      <c r="CBS126" s="16"/>
      <c r="CBT126" s="16"/>
      <c r="CBU126" s="16"/>
      <c r="CBV126" s="16"/>
      <c r="CBW126" s="16"/>
      <c r="CBX126" s="16"/>
      <c r="CBY126" s="16"/>
      <c r="CBZ126" s="16"/>
      <c r="CCA126" s="16"/>
      <c r="CCB126" s="16"/>
      <c r="CCC126" s="16"/>
      <c r="CCD126" s="16"/>
      <c r="CCE126" s="16"/>
      <c r="CCF126" s="16"/>
      <c r="CCG126" s="16"/>
      <c r="CCH126" s="16"/>
      <c r="CCI126" s="16"/>
      <c r="CCJ126" s="16"/>
      <c r="CCK126" s="16"/>
      <c r="CCL126" s="16"/>
      <c r="CCM126" s="16"/>
      <c r="CCN126" s="16"/>
      <c r="CCO126" s="16"/>
      <c r="CCP126" s="16"/>
      <c r="CCQ126" s="16"/>
      <c r="CCR126" s="16"/>
      <c r="CCS126" s="16"/>
      <c r="CCT126" s="16"/>
      <c r="CCU126" s="16"/>
      <c r="CCV126" s="16"/>
      <c r="CCW126" s="16"/>
      <c r="CCX126" s="16"/>
      <c r="CCY126" s="16"/>
      <c r="CCZ126" s="16"/>
      <c r="CDA126" s="16"/>
      <c r="CDB126" s="16"/>
      <c r="CDC126" s="16"/>
      <c r="CDD126" s="16"/>
      <c r="CDE126" s="16"/>
      <c r="CDF126" s="16"/>
      <c r="CDG126" s="16"/>
      <c r="CDH126" s="16"/>
      <c r="CDI126" s="16"/>
      <c r="CDJ126" s="16"/>
      <c r="CDK126" s="16"/>
      <c r="CDL126" s="16"/>
      <c r="CDM126" s="16"/>
      <c r="CDN126" s="16"/>
      <c r="CDO126" s="16"/>
      <c r="CDP126" s="16"/>
      <c r="CDQ126" s="16"/>
      <c r="CDR126" s="16"/>
      <c r="CDS126" s="16"/>
      <c r="CDT126" s="16"/>
      <c r="CDU126" s="16"/>
      <c r="CDV126" s="16"/>
      <c r="CDW126" s="16"/>
      <c r="CDX126" s="16"/>
      <c r="CDY126" s="16"/>
      <c r="CDZ126" s="16"/>
      <c r="CEA126" s="16"/>
      <c r="CEB126" s="16"/>
      <c r="CEC126" s="16"/>
      <c r="CED126" s="16"/>
      <c r="CEE126" s="16"/>
      <c r="CEF126" s="16"/>
      <c r="CEG126" s="16"/>
      <c r="CEH126" s="16"/>
      <c r="CEI126" s="16"/>
      <c r="CEJ126" s="16"/>
      <c r="CEK126" s="16"/>
      <c r="CEL126" s="16"/>
      <c r="CEM126" s="16"/>
      <c r="CEN126" s="16"/>
      <c r="CEO126" s="16"/>
      <c r="CEP126" s="16"/>
      <c r="CEQ126" s="16"/>
      <c r="CER126" s="16"/>
      <c r="CES126" s="16"/>
      <c r="CET126" s="16"/>
      <c r="CEU126" s="16"/>
      <c r="CEV126" s="16"/>
      <c r="CEW126" s="16"/>
      <c r="CEX126" s="16"/>
      <c r="CEY126" s="16"/>
      <c r="CEZ126" s="16"/>
      <c r="CFA126" s="16"/>
      <c r="CFB126" s="16"/>
      <c r="CFC126" s="16"/>
      <c r="CFD126" s="16"/>
      <c r="CFE126" s="16"/>
      <c r="CFF126" s="16"/>
      <c r="CFG126" s="16"/>
      <c r="CFH126" s="16"/>
      <c r="CFI126" s="16"/>
      <c r="CFJ126" s="16"/>
      <c r="CFK126" s="16"/>
      <c r="CFL126" s="16"/>
      <c r="CFM126" s="16"/>
      <c r="CFN126" s="16"/>
      <c r="CFO126" s="16"/>
      <c r="CFP126" s="16"/>
      <c r="CFQ126" s="16"/>
      <c r="CFR126" s="16"/>
      <c r="CFS126" s="16"/>
      <c r="CFT126" s="16"/>
      <c r="CFU126" s="16"/>
      <c r="CFV126" s="16"/>
      <c r="CFW126" s="16"/>
      <c r="CFX126" s="16"/>
      <c r="CFY126" s="16"/>
      <c r="CFZ126" s="16"/>
      <c r="CGA126" s="16"/>
      <c r="CGB126" s="16"/>
      <c r="CGC126" s="16"/>
      <c r="CGD126" s="16"/>
      <c r="CGE126" s="16"/>
      <c r="CGF126" s="16"/>
      <c r="CGG126" s="16"/>
      <c r="CGH126" s="16"/>
      <c r="CGI126" s="16"/>
      <c r="CGJ126" s="16"/>
      <c r="CGK126" s="16"/>
      <c r="CGL126" s="16"/>
      <c r="CGM126" s="16"/>
      <c r="CGN126" s="16"/>
      <c r="CGO126" s="16"/>
      <c r="CGP126" s="16"/>
      <c r="CGQ126" s="16"/>
      <c r="CGR126" s="16"/>
      <c r="CGS126" s="16"/>
      <c r="CGT126" s="16"/>
      <c r="CGU126" s="16"/>
      <c r="CGV126" s="16"/>
      <c r="CGW126" s="16"/>
      <c r="CGX126" s="16"/>
      <c r="CGY126" s="16"/>
      <c r="CGZ126" s="16"/>
      <c r="CHA126" s="16"/>
      <c r="CHB126" s="16"/>
      <c r="CHC126" s="16"/>
      <c r="CHD126" s="16"/>
      <c r="CHE126" s="16"/>
      <c r="CHF126" s="16"/>
      <c r="CHG126" s="16"/>
      <c r="CHH126" s="16"/>
      <c r="CHI126" s="16"/>
      <c r="CHJ126" s="16"/>
      <c r="CHK126" s="16"/>
      <c r="CHL126" s="16"/>
      <c r="CHM126" s="16"/>
      <c r="CHN126" s="16"/>
      <c r="CHO126" s="16"/>
      <c r="CHP126" s="16"/>
      <c r="CHQ126" s="16"/>
      <c r="CHR126" s="16"/>
      <c r="CHS126" s="16"/>
      <c r="CHT126" s="16"/>
      <c r="CHU126" s="16"/>
      <c r="CHV126" s="16"/>
      <c r="CHW126" s="16"/>
      <c r="CHX126" s="16"/>
      <c r="CHY126" s="16"/>
      <c r="CHZ126" s="16"/>
      <c r="CIA126" s="16"/>
      <c r="CIB126" s="16"/>
      <c r="CIC126" s="16"/>
      <c r="CID126" s="16"/>
      <c r="CIE126" s="16"/>
      <c r="CIF126" s="16"/>
      <c r="CIG126" s="16"/>
      <c r="CIH126" s="16"/>
      <c r="CII126" s="16"/>
      <c r="CIJ126" s="16"/>
      <c r="CIK126" s="16"/>
      <c r="CIL126" s="16"/>
      <c r="CIM126" s="16"/>
      <c r="CIN126" s="16"/>
      <c r="CIO126" s="16"/>
      <c r="CIP126" s="16"/>
      <c r="CIQ126" s="16"/>
      <c r="CIR126" s="16"/>
      <c r="CIS126" s="16"/>
      <c r="CIT126" s="16"/>
      <c r="CIU126" s="16"/>
      <c r="CIV126" s="16"/>
      <c r="CIW126" s="16"/>
      <c r="CIX126" s="16"/>
      <c r="CIY126" s="16"/>
      <c r="CIZ126" s="16"/>
      <c r="CJA126" s="16"/>
      <c r="CJB126" s="16"/>
      <c r="CJC126" s="16"/>
      <c r="CJD126" s="16"/>
      <c r="CJE126" s="16"/>
      <c r="CJF126" s="16"/>
      <c r="CJG126" s="16"/>
      <c r="CJH126" s="16"/>
      <c r="CJI126" s="16"/>
      <c r="CJJ126" s="16"/>
      <c r="CJK126" s="16"/>
      <c r="CJL126" s="16"/>
      <c r="CJM126" s="16"/>
      <c r="CJN126" s="16"/>
      <c r="CJO126" s="16"/>
      <c r="CJP126" s="16"/>
      <c r="CJQ126" s="16"/>
      <c r="CJR126" s="16"/>
      <c r="CJS126" s="16"/>
      <c r="CJT126" s="16"/>
      <c r="CJU126" s="16"/>
      <c r="CJV126" s="16"/>
      <c r="CJW126" s="16"/>
      <c r="CJX126" s="16"/>
      <c r="CJY126" s="16"/>
      <c r="CJZ126" s="16"/>
      <c r="CKA126" s="16"/>
      <c r="CKB126" s="16"/>
      <c r="CKC126" s="16"/>
      <c r="CKD126" s="16"/>
      <c r="CKE126" s="16"/>
      <c r="CKF126" s="16"/>
      <c r="CKG126" s="16"/>
      <c r="CKH126" s="16"/>
      <c r="CKI126" s="16"/>
      <c r="CKJ126" s="16"/>
      <c r="CKK126" s="16"/>
      <c r="CKL126" s="16"/>
      <c r="CKM126" s="16"/>
      <c r="CKN126" s="16"/>
      <c r="CKO126" s="16"/>
      <c r="CKP126" s="16"/>
      <c r="CKQ126" s="16"/>
      <c r="CKR126" s="16"/>
      <c r="CKS126" s="16"/>
      <c r="CKT126" s="16"/>
      <c r="CKU126" s="16"/>
      <c r="CKV126" s="16"/>
      <c r="CKW126" s="16"/>
      <c r="CKX126" s="16"/>
      <c r="CKY126" s="16"/>
      <c r="CKZ126" s="16"/>
      <c r="CLA126" s="16"/>
      <c r="CLB126" s="16"/>
      <c r="CLC126" s="16"/>
      <c r="CLD126" s="16"/>
      <c r="CLE126" s="16"/>
      <c r="CLF126" s="16"/>
      <c r="CLG126" s="16"/>
      <c r="CLH126" s="16"/>
      <c r="CLI126" s="16"/>
      <c r="CLJ126" s="16"/>
      <c r="CLK126" s="16"/>
      <c r="CLL126" s="16"/>
      <c r="CLM126" s="16"/>
      <c r="CLN126" s="16"/>
      <c r="CLO126" s="16"/>
      <c r="CLP126" s="16"/>
      <c r="CLQ126" s="16"/>
      <c r="CLR126" s="16"/>
      <c r="CLS126" s="16"/>
      <c r="CLT126" s="16"/>
      <c r="CLU126" s="16"/>
      <c r="CLV126" s="16"/>
      <c r="CLW126" s="16"/>
      <c r="CLX126" s="16"/>
      <c r="CLY126" s="16"/>
      <c r="CLZ126" s="16"/>
      <c r="CMA126" s="16"/>
      <c r="CMB126" s="16"/>
      <c r="CMC126" s="16"/>
      <c r="CMD126" s="16"/>
      <c r="CME126" s="16"/>
      <c r="CMF126" s="16"/>
      <c r="CMG126" s="16"/>
      <c r="CMH126" s="16"/>
      <c r="CMI126" s="16"/>
      <c r="CMJ126" s="16"/>
      <c r="CMK126" s="16"/>
      <c r="CML126" s="16"/>
      <c r="CMM126" s="16"/>
      <c r="CMN126" s="16"/>
      <c r="CMO126" s="16"/>
      <c r="CMP126" s="16"/>
      <c r="CMQ126" s="16"/>
      <c r="CMR126" s="16"/>
      <c r="CMS126" s="16"/>
      <c r="CMT126" s="16"/>
      <c r="CMU126" s="16"/>
      <c r="CMV126" s="16"/>
      <c r="CMW126" s="16"/>
      <c r="CMX126" s="16"/>
      <c r="CMY126" s="16"/>
      <c r="CMZ126" s="16"/>
      <c r="CNA126" s="16"/>
      <c r="CNB126" s="16"/>
      <c r="CNC126" s="16"/>
      <c r="CND126" s="16"/>
      <c r="CNE126" s="16"/>
      <c r="CNF126" s="16"/>
      <c r="CNG126" s="16"/>
      <c r="CNH126" s="16"/>
      <c r="CNI126" s="16"/>
      <c r="CNJ126" s="16"/>
      <c r="CNK126" s="16"/>
      <c r="CNL126" s="16"/>
      <c r="CNM126" s="16"/>
      <c r="CNN126" s="16"/>
      <c r="CNO126" s="16"/>
      <c r="CNP126" s="16"/>
      <c r="CNQ126" s="16"/>
      <c r="CNR126" s="16"/>
      <c r="CNS126" s="16"/>
      <c r="CNT126" s="16"/>
      <c r="CNU126" s="16"/>
      <c r="CNV126" s="16"/>
      <c r="CNW126" s="16"/>
      <c r="CNX126" s="16"/>
      <c r="CNY126" s="16"/>
      <c r="CNZ126" s="16"/>
      <c r="COA126" s="16"/>
      <c r="COB126" s="16"/>
      <c r="COC126" s="16"/>
      <c r="COD126" s="16"/>
      <c r="COE126" s="16"/>
      <c r="COF126" s="16"/>
      <c r="COG126" s="16"/>
      <c r="COH126" s="16"/>
      <c r="COI126" s="16"/>
      <c r="COJ126" s="16"/>
      <c r="COK126" s="16"/>
      <c r="COL126" s="16"/>
      <c r="COM126" s="16"/>
      <c r="CON126" s="16"/>
      <c r="COO126" s="16"/>
      <c r="COP126" s="16"/>
      <c r="COQ126" s="16"/>
      <c r="COR126" s="16"/>
      <c r="COS126" s="16"/>
      <c r="COT126" s="16"/>
      <c r="COU126" s="16"/>
      <c r="COV126" s="16"/>
      <c r="COW126" s="16"/>
      <c r="COX126" s="16"/>
      <c r="COY126" s="16"/>
      <c r="COZ126" s="16"/>
      <c r="CPA126" s="16"/>
      <c r="CPB126" s="16"/>
      <c r="CPC126" s="16"/>
      <c r="CPD126" s="16"/>
      <c r="CPE126" s="16"/>
      <c r="CPF126" s="16"/>
      <c r="CPG126" s="16"/>
      <c r="CPH126" s="16"/>
      <c r="CPI126" s="16"/>
      <c r="CPJ126" s="16"/>
      <c r="CPK126" s="16"/>
      <c r="CPL126" s="16"/>
      <c r="CPM126" s="16"/>
      <c r="CPN126" s="16"/>
      <c r="CPO126" s="16"/>
      <c r="CPP126" s="16"/>
      <c r="CPQ126" s="16"/>
      <c r="CPR126" s="16"/>
      <c r="CPS126" s="16"/>
      <c r="CPT126" s="16"/>
      <c r="CPU126" s="16"/>
      <c r="CPV126" s="16"/>
      <c r="CPW126" s="16"/>
      <c r="CPX126" s="16"/>
      <c r="CPY126" s="16"/>
      <c r="CPZ126" s="16"/>
      <c r="CQA126" s="16"/>
      <c r="CQB126" s="16"/>
      <c r="CQC126" s="16"/>
      <c r="CQD126" s="16"/>
      <c r="CQE126" s="16"/>
      <c r="CQF126" s="16"/>
      <c r="CQG126" s="16"/>
      <c r="CQH126" s="16"/>
      <c r="CQI126" s="16"/>
      <c r="CQJ126" s="16"/>
      <c r="CQK126" s="16"/>
      <c r="CQL126" s="16"/>
      <c r="CQM126" s="16"/>
      <c r="CQN126" s="16"/>
      <c r="CQO126" s="16"/>
      <c r="CQP126" s="16"/>
      <c r="CQQ126" s="16"/>
      <c r="CQR126" s="16"/>
      <c r="CQS126" s="16"/>
      <c r="CQT126" s="16"/>
      <c r="CQU126" s="16"/>
      <c r="CQV126" s="16"/>
      <c r="CQW126" s="16"/>
      <c r="CQX126" s="16"/>
      <c r="CQY126" s="16"/>
      <c r="CQZ126" s="16"/>
      <c r="CRA126" s="16"/>
      <c r="CRB126" s="16"/>
      <c r="CRC126" s="16"/>
      <c r="CRD126" s="16"/>
      <c r="CRE126" s="16"/>
      <c r="CRF126" s="16"/>
      <c r="CRG126" s="16"/>
      <c r="CRH126" s="16"/>
      <c r="CRI126" s="16"/>
      <c r="CRJ126" s="16"/>
      <c r="CRK126" s="16"/>
      <c r="CRL126" s="16"/>
      <c r="CRM126" s="16"/>
      <c r="CRN126" s="16"/>
      <c r="CRO126" s="16"/>
      <c r="CRP126" s="16"/>
      <c r="CRQ126" s="16"/>
      <c r="CRR126" s="16"/>
      <c r="CRS126" s="16"/>
      <c r="CRT126" s="16"/>
      <c r="CRU126" s="16"/>
      <c r="CRV126" s="16"/>
      <c r="CRW126" s="16"/>
      <c r="CRX126" s="16"/>
      <c r="CRY126" s="16"/>
      <c r="CRZ126" s="16"/>
      <c r="CSA126" s="16"/>
      <c r="CSB126" s="16"/>
      <c r="CSC126" s="16"/>
      <c r="CSD126" s="16"/>
      <c r="CSE126" s="16"/>
      <c r="CSF126" s="16"/>
      <c r="CSG126" s="16"/>
      <c r="CSH126" s="16"/>
      <c r="CSI126" s="16"/>
      <c r="CSJ126" s="16"/>
      <c r="CSK126" s="16"/>
      <c r="CSL126" s="16"/>
      <c r="CSM126" s="16"/>
      <c r="CSN126" s="16"/>
      <c r="CSO126" s="16"/>
      <c r="CSP126" s="16"/>
      <c r="CSQ126" s="16"/>
      <c r="CSR126" s="16"/>
      <c r="CSS126" s="16"/>
      <c r="CST126" s="16"/>
      <c r="CSU126" s="16"/>
      <c r="CSV126" s="16"/>
      <c r="CSW126" s="16"/>
      <c r="CSX126" s="16"/>
      <c r="CSY126" s="16"/>
      <c r="CSZ126" s="16"/>
      <c r="CTA126" s="16"/>
      <c r="CTB126" s="16"/>
      <c r="CTC126" s="16"/>
      <c r="CTD126" s="16"/>
      <c r="CTE126" s="16"/>
      <c r="CTF126" s="16"/>
      <c r="CTG126" s="16"/>
      <c r="CTH126" s="16"/>
      <c r="CTI126" s="16"/>
      <c r="CTJ126" s="16"/>
      <c r="CTK126" s="16"/>
      <c r="CTL126" s="16"/>
      <c r="CTM126" s="16"/>
      <c r="CTN126" s="16"/>
      <c r="CTO126" s="16"/>
      <c r="CTP126" s="16"/>
      <c r="CTQ126" s="16"/>
      <c r="CTR126" s="16"/>
      <c r="CTS126" s="16"/>
      <c r="CTT126" s="16"/>
      <c r="CTU126" s="16"/>
      <c r="CTV126" s="16"/>
      <c r="CTW126" s="16"/>
      <c r="CTX126" s="16"/>
      <c r="CTY126" s="16"/>
      <c r="CTZ126" s="16"/>
      <c r="CUA126" s="16"/>
      <c r="CUB126" s="16"/>
      <c r="CUC126" s="16"/>
      <c r="CUD126" s="16"/>
      <c r="CUE126" s="16"/>
      <c r="CUF126" s="16"/>
      <c r="CUG126" s="16"/>
      <c r="CUH126" s="16"/>
      <c r="CUI126" s="16"/>
      <c r="CUJ126" s="16"/>
      <c r="CUK126" s="16"/>
      <c r="CUL126" s="16"/>
      <c r="CUM126" s="16"/>
      <c r="CUN126" s="16"/>
      <c r="CUO126" s="16"/>
      <c r="CUP126" s="16"/>
      <c r="CUQ126" s="16"/>
      <c r="CUR126" s="16"/>
      <c r="CUS126" s="16"/>
      <c r="CUT126" s="16"/>
      <c r="CUU126" s="16"/>
      <c r="CUV126" s="16"/>
      <c r="CUW126" s="16"/>
      <c r="CUX126" s="16"/>
      <c r="CUY126" s="16"/>
      <c r="CUZ126" s="16"/>
      <c r="CVA126" s="16"/>
      <c r="CVB126" s="16"/>
      <c r="CVC126" s="16"/>
      <c r="CVD126" s="16"/>
      <c r="CVE126" s="16"/>
      <c r="CVF126" s="16"/>
      <c r="CVG126" s="16"/>
      <c r="CVH126" s="16"/>
      <c r="CVI126" s="16"/>
      <c r="CVJ126" s="16"/>
      <c r="CVK126" s="16"/>
      <c r="CVL126" s="16"/>
      <c r="CVM126" s="16"/>
      <c r="CVN126" s="16"/>
      <c r="CVO126" s="16"/>
      <c r="CVP126" s="16"/>
      <c r="CVQ126" s="16"/>
      <c r="CVR126" s="16"/>
      <c r="CVS126" s="16"/>
      <c r="CVT126" s="16"/>
      <c r="CVU126" s="16"/>
      <c r="CVV126" s="16"/>
      <c r="CVW126" s="16"/>
      <c r="CVX126" s="16"/>
      <c r="CVY126" s="16"/>
      <c r="CVZ126" s="16"/>
      <c r="CWA126" s="16"/>
      <c r="CWB126" s="16"/>
      <c r="CWC126" s="16"/>
      <c r="CWD126" s="16"/>
      <c r="CWE126" s="16"/>
      <c r="CWF126" s="16"/>
      <c r="CWG126" s="16"/>
      <c r="CWH126" s="16"/>
      <c r="CWI126" s="16"/>
      <c r="CWJ126" s="16"/>
      <c r="CWK126" s="16"/>
      <c r="CWL126" s="16"/>
      <c r="CWM126" s="16"/>
      <c r="CWN126" s="16"/>
      <c r="CWO126" s="16"/>
      <c r="CWP126" s="16"/>
      <c r="CWQ126" s="16"/>
      <c r="CWR126" s="16"/>
      <c r="CWS126" s="16"/>
      <c r="CWT126" s="16"/>
      <c r="CWU126" s="16"/>
      <c r="CWV126" s="16"/>
      <c r="CWW126" s="16"/>
      <c r="CWX126" s="16"/>
      <c r="CWY126" s="16"/>
      <c r="CWZ126" s="16"/>
      <c r="CXA126" s="16"/>
      <c r="CXB126" s="16"/>
      <c r="CXC126" s="16"/>
      <c r="CXD126" s="16"/>
      <c r="CXE126" s="16"/>
      <c r="CXF126" s="16"/>
      <c r="CXG126" s="16"/>
      <c r="CXH126" s="16"/>
      <c r="CXI126" s="16"/>
      <c r="CXJ126" s="16"/>
      <c r="CXK126" s="16"/>
      <c r="CXL126" s="16"/>
      <c r="CXM126" s="16"/>
      <c r="CXN126" s="16"/>
      <c r="CXO126" s="16"/>
      <c r="CXP126" s="16"/>
      <c r="CXQ126" s="16"/>
      <c r="CXR126" s="16"/>
      <c r="CXS126" s="16"/>
      <c r="CXT126" s="16"/>
      <c r="CXU126" s="16"/>
      <c r="CXV126" s="16"/>
      <c r="CXW126" s="16"/>
      <c r="CXX126" s="16"/>
      <c r="CXY126" s="16"/>
      <c r="CXZ126" s="16"/>
      <c r="CYA126" s="16"/>
      <c r="CYB126" s="16"/>
      <c r="CYC126" s="16"/>
      <c r="CYD126" s="16"/>
      <c r="CYE126" s="16"/>
      <c r="CYF126" s="16"/>
      <c r="CYG126" s="16"/>
      <c r="CYH126" s="16"/>
      <c r="CYI126" s="16"/>
      <c r="CYJ126" s="16"/>
      <c r="CYK126" s="16"/>
      <c r="CYL126" s="16"/>
      <c r="CYM126" s="16"/>
      <c r="CYN126" s="16"/>
      <c r="CYO126" s="16"/>
      <c r="CYP126" s="16"/>
      <c r="CYQ126" s="16"/>
      <c r="CYR126" s="16"/>
      <c r="CYS126" s="16"/>
      <c r="CYT126" s="16"/>
      <c r="CYU126" s="16"/>
      <c r="CYV126" s="16"/>
      <c r="CYW126" s="16"/>
      <c r="CYX126" s="16"/>
      <c r="CYY126" s="16"/>
      <c r="CYZ126" s="16"/>
      <c r="CZA126" s="16"/>
      <c r="CZB126" s="16"/>
      <c r="CZC126" s="16"/>
      <c r="CZD126" s="16"/>
      <c r="CZE126" s="16"/>
      <c r="CZF126" s="16"/>
      <c r="CZG126" s="16"/>
      <c r="CZH126" s="16"/>
      <c r="CZI126" s="16"/>
      <c r="CZJ126" s="16"/>
      <c r="CZK126" s="16"/>
      <c r="CZL126" s="16"/>
      <c r="CZM126" s="16"/>
      <c r="CZN126" s="16"/>
      <c r="CZO126" s="16"/>
      <c r="CZP126" s="16"/>
      <c r="CZQ126" s="16"/>
      <c r="CZR126" s="16"/>
      <c r="CZS126" s="16"/>
      <c r="CZT126" s="16"/>
      <c r="CZU126" s="16"/>
      <c r="CZV126" s="16"/>
      <c r="CZW126" s="16"/>
      <c r="CZX126" s="16"/>
      <c r="CZY126" s="16"/>
      <c r="CZZ126" s="16"/>
      <c r="DAA126" s="16"/>
      <c r="DAB126" s="16"/>
      <c r="DAC126" s="16"/>
      <c r="DAD126" s="16"/>
      <c r="DAE126" s="16"/>
      <c r="DAF126" s="16"/>
      <c r="DAG126" s="16"/>
      <c r="DAH126" s="16"/>
      <c r="DAI126" s="16"/>
      <c r="DAJ126" s="16"/>
      <c r="DAK126" s="16"/>
      <c r="DAL126" s="16"/>
      <c r="DAM126" s="16"/>
      <c r="DAN126" s="16"/>
      <c r="DAO126" s="16"/>
      <c r="DAP126" s="16"/>
      <c r="DAQ126" s="16"/>
      <c r="DAR126" s="16"/>
      <c r="DAS126" s="16"/>
      <c r="DAT126" s="16"/>
      <c r="DAU126" s="16"/>
      <c r="DAV126" s="16"/>
      <c r="DAW126" s="16"/>
      <c r="DAX126" s="16"/>
      <c r="DAY126" s="16"/>
      <c r="DAZ126" s="16"/>
      <c r="DBA126" s="16"/>
      <c r="DBB126" s="16"/>
      <c r="DBC126" s="16"/>
      <c r="DBD126" s="16"/>
      <c r="DBE126" s="16"/>
      <c r="DBF126" s="16"/>
      <c r="DBG126" s="16"/>
      <c r="DBH126" s="16"/>
      <c r="DBI126" s="16"/>
      <c r="DBJ126" s="16"/>
      <c r="DBK126" s="16"/>
      <c r="DBL126" s="16"/>
      <c r="DBM126" s="16"/>
      <c r="DBN126" s="16"/>
      <c r="DBO126" s="16"/>
      <c r="DBP126" s="16"/>
      <c r="DBQ126" s="16"/>
      <c r="DBR126" s="16"/>
      <c r="DBS126" s="16"/>
      <c r="DBT126" s="16"/>
      <c r="DBU126" s="16"/>
      <c r="DBV126" s="16"/>
      <c r="DBW126" s="16"/>
      <c r="DBX126" s="16"/>
      <c r="DBY126" s="16"/>
      <c r="DBZ126" s="16"/>
      <c r="DCA126" s="16"/>
      <c r="DCB126" s="16"/>
      <c r="DCC126" s="16"/>
      <c r="DCD126" s="16"/>
      <c r="DCE126" s="16"/>
      <c r="DCF126" s="16"/>
      <c r="DCG126" s="16"/>
      <c r="DCH126" s="16"/>
      <c r="DCI126" s="16"/>
      <c r="DCJ126" s="16"/>
      <c r="DCK126" s="16"/>
      <c r="DCL126" s="16"/>
      <c r="DCM126" s="16"/>
      <c r="DCN126" s="16"/>
      <c r="DCO126" s="16"/>
      <c r="DCP126" s="16"/>
      <c r="DCQ126" s="16"/>
      <c r="DCR126" s="16"/>
      <c r="DCS126" s="16"/>
      <c r="DCT126" s="16"/>
      <c r="DCU126" s="16"/>
      <c r="DCV126" s="16"/>
      <c r="DCW126" s="16"/>
      <c r="DCX126" s="16"/>
      <c r="DCY126" s="16"/>
      <c r="DCZ126" s="16"/>
      <c r="DDA126" s="16"/>
      <c r="DDB126" s="16"/>
      <c r="DDC126" s="16"/>
      <c r="DDD126" s="16"/>
      <c r="DDE126" s="16"/>
      <c r="DDF126" s="16"/>
      <c r="DDG126" s="16"/>
      <c r="DDH126" s="16"/>
      <c r="DDI126" s="16"/>
      <c r="DDJ126" s="16"/>
      <c r="DDK126" s="16"/>
      <c r="DDL126" s="16"/>
      <c r="DDM126" s="16"/>
      <c r="DDN126" s="16"/>
      <c r="DDO126" s="16"/>
      <c r="DDP126" s="16"/>
      <c r="DDQ126" s="16"/>
      <c r="DDR126" s="16"/>
      <c r="DDS126" s="16"/>
      <c r="DDT126" s="16"/>
      <c r="DDU126" s="16"/>
      <c r="DDV126" s="16"/>
      <c r="DDW126" s="16"/>
      <c r="DDX126" s="16"/>
      <c r="DDY126" s="16"/>
      <c r="DDZ126" s="16"/>
      <c r="DEA126" s="16"/>
      <c r="DEB126" s="16"/>
      <c r="DEC126" s="16"/>
      <c r="DED126" s="16"/>
      <c r="DEE126" s="16"/>
      <c r="DEF126" s="16"/>
      <c r="DEG126" s="16"/>
      <c r="DEH126" s="16"/>
      <c r="DEI126" s="16"/>
      <c r="DEJ126" s="16"/>
      <c r="DEK126" s="16"/>
      <c r="DEL126" s="16"/>
      <c r="DEM126" s="16"/>
      <c r="DEN126" s="16"/>
      <c r="DEO126" s="16"/>
      <c r="DEP126" s="16"/>
      <c r="DEQ126" s="16"/>
      <c r="DER126" s="16"/>
      <c r="DES126" s="16"/>
      <c r="DET126" s="16"/>
      <c r="DEU126" s="16"/>
      <c r="DEV126" s="16"/>
      <c r="DEW126" s="16"/>
      <c r="DEX126" s="16"/>
      <c r="DEY126" s="16"/>
      <c r="DEZ126" s="16"/>
      <c r="DFA126" s="16"/>
      <c r="DFB126" s="16"/>
      <c r="DFC126" s="16"/>
      <c r="DFD126" s="16"/>
      <c r="DFE126" s="16"/>
      <c r="DFF126" s="16"/>
      <c r="DFG126" s="16"/>
      <c r="DFH126" s="16"/>
      <c r="DFI126" s="16"/>
      <c r="DFJ126" s="16"/>
      <c r="DFK126" s="16"/>
      <c r="DFL126" s="16"/>
      <c r="DFM126" s="16"/>
      <c r="DFN126" s="16"/>
      <c r="DFO126" s="16"/>
      <c r="DFP126" s="16"/>
      <c r="DFQ126" s="16"/>
      <c r="DFR126" s="16"/>
      <c r="DFS126" s="16"/>
      <c r="DFT126" s="16"/>
      <c r="DFU126" s="16"/>
      <c r="DFV126" s="16"/>
      <c r="DFW126" s="16"/>
      <c r="DFX126" s="16"/>
      <c r="DFY126" s="16"/>
      <c r="DFZ126" s="16"/>
      <c r="DGA126" s="16"/>
      <c r="DGB126" s="16"/>
      <c r="DGC126" s="16"/>
      <c r="DGD126" s="16"/>
      <c r="DGE126" s="16"/>
      <c r="DGF126" s="16"/>
      <c r="DGG126" s="16"/>
      <c r="DGH126" s="16"/>
      <c r="DGI126" s="16"/>
      <c r="DGJ126" s="16"/>
      <c r="DGK126" s="16"/>
      <c r="DGL126" s="16"/>
      <c r="DGM126" s="16"/>
      <c r="DGN126" s="16"/>
      <c r="DGO126" s="16"/>
      <c r="DGP126" s="16"/>
      <c r="DGQ126" s="16"/>
      <c r="DGR126" s="16"/>
      <c r="DGS126" s="16"/>
      <c r="DGT126" s="16"/>
      <c r="DGU126" s="16"/>
      <c r="DGV126" s="16"/>
      <c r="DGW126" s="16"/>
      <c r="DGX126" s="16"/>
      <c r="DGY126" s="16"/>
      <c r="DGZ126" s="16"/>
      <c r="DHA126" s="16"/>
      <c r="DHB126" s="16"/>
      <c r="DHC126" s="16"/>
      <c r="DHD126" s="16"/>
      <c r="DHE126" s="16"/>
      <c r="DHF126" s="16"/>
      <c r="DHG126" s="16"/>
      <c r="DHH126" s="16"/>
      <c r="DHI126" s="16"/>
      <c r="DHJ126" s="16"/>
      <c r="DHK126" s="16"/>
      <c r="DHL126" s="16"/>
      <c r="DHM126" s="16"/>
      <c r="DHN126" s="16"/>
      <c r="DHO126" s="16"/>
      <c r="DHP126" s="16"/>
      <c r="DHQ126" s="16"/>
      <c r="DHR126" s="16"/>
      <c r="DHS126" s="16"/>
      <c r="DHT126" s="16"/>
      <c r="DHU126" s="16"/>
      <c r="DHV126" s="16"/>
      <c r="DHW126" s="16"/>
      <c r="DHX126" s="16"/>
      <c r="DHY126" s="16"/>
      <c r="DHZ126" s="16"/>
      <c r="DIA126" s="16"/>
      <c r="DIB126" s="16"/>
      <c r="DIC126" s="16"/>
      <c r="DID126" s="16"/>
      <c r="DIE126" s="16"/>
      <c r="DIF126" s="16"/>
      <c r="DIG126" s="16"/>
      <c r="DIH126" s="16"/>
      <c r="DII126" s="16"/>
      <c r="DIJ126" s="16"/>
      <c r="DIK126" s="16"/>
      <c r="DIL126" s="16"/>
      <c r="DIM126" s="16"/>
      <c r="DIN126" s="16"/>
      <c r="DIO126" s="16"/>
      <c r="DIP126" s="16"/>
      <c r="DIQ126" s="16"/>
      <c r="DIR126" s="16"/>
      <c r="DIS126" s="16"/>
      <c r="DIT126" s="16"/>
      <c r="DIU126" s="16"/>
      <c r="DIV126" s="16"/>
      <c r="DIW126" s="16"/>
      <c r="DIX126" s="16"/>
      <c r="DIY126" s="16"/>
      <c r="DIZ126" s="16"/>
      <c r="DJA126" s="16"/>
      <c r="DJB126" s="16"/>
      <c r="DJC126" s="16"/>
      <c r="DJD126" s="16"/>
      <c r="DJE126" s="16"/>
      <c r="DJF126" s="16"/>
      <c r="DJG126" s="16"/>
      <c r="DJH126" s="16"/>
      <c r="DJI126" s="16"/>
      <c r="DJJ126" s="16"/>
      <c r="DJK126" s="16"/>
      <c r="DJL126" s="16"/>
      <c r="DJM126" s="16"/>
      <c r="DJN126" s="16"/>
      <c r="DJO126" s="16"/>
      <c r="DJP126" s="16"/>
      <c r="DJQ126" s="16"/>
      <c r="DJR126" s="16"/>
      <c r="DJS126" s="16"/>
      <c r="DJT126" s="16"/>
      <c r="DJU126" s="16"/>
      <c r="DJV126" s="16"/>
      <c r="DJW126" s="16"/>
      <c r="DJX126" s="16"/>
      <c r="DJY126" s="16"/>
      <c r="DJZ126" s="16"/>
      <c r="DKA126" s="16"/>
      <c r="DKB126" s="16"/>
      <c r="DKC126" s="16"/>
      <c r="DKD126" s="16"/>
      <c r="DKE126" s="16"/>
      <c r="DKF126" s="16"/>
      <c r="DKG126" s="16"/>
      <c r="DKH126" s="16"/>
      <c r="DKI126" s="16"/>
      <c r="DKJ126" s="16"/>
      <c r="DKK126" s="16"/>
      <c r="DKL126" s="16"/>
      <c r="DKM126" s="16"/>
      <c r="DKN126" s="16"/>
      <c r="DKO126" s="16"/>
      <c r="DKP126" s="16"/>
      <c r="DKQ126" s="16"/>
      <c r="DKR126" s="16"/>
      <c r="DKS126" s="16"/>
      <c r="DKT126" s="16"/>
      <c r="DKU126" s="16"/>
      <c r="DKV126" s="16"/>
      <c r="DKW126" s="16"/>
      <c r="DKX126" s="16"/>
      <c r="DKY126" s="16"/>
      <c r="DKZ126" s="16"/>
      <c r="DLA126" s="16"/>
      <c r="DLB126" s="16"/>
      <c r="DLC126" s="16"/>
      <c r="DLD126" s="16"/>
      <c r="DLE126" s="16"/>
      <c r="DLF126" s="16"/>
      <c r="DLG126" s="16"/>
      <c r="DLH126" s="16"/>
      <c r="DLI126" s="16"/>
      <c r="DLJ126" s="16"/>
      <c r="DLK126" s="16"/>
      <c r="DLL126" s="16"/>
      <c r="DLM126" s="16"/>
      <c r="DLN126" s="16"/>
      <c r="DLO126" s="16"/>
      <c r="DLP126" s="16"/>
      <c r="DLQ126" s="16"/>
      <c r="DLR126" s="16"/>
      <c r="DLS126" s="16"/>
      <c r="DLT126" s="16"/>
      <c r="DLU126" s="16"/>
      <c r="DLV126" s="16"/>
      <c r="DLW126" s="16"/>
      <c r="DLX126" s="16"/>
      <c r="DLY126" s="16"/>
      <c r="DLZ126" s="16"/>
      <c r="DMA126" s="16"/>
      <c r="DMB126" s="16"/>
      <c r="DMC126" s="16"/>
      <c r="DMD126" s="16"/>
      <c r="DME126" s="16"/>
      <c r="DMF126" s="16"/>
      <c r="DMG126" s="16"/>
      <c r="DMH126" s="16"/>
      <c r="DMI126" s="16"/>
      <c r="DMJ126" s="16"/>
      <c r="DMK126" s="16"/>
      <c r="DML126" s="16"/>
      <c r="DMM126" s="16"/>
      <c r="DMN126" s="16"/>
      <c r="DMO126" s="16"/>
      <c r="DMP126" s="16"/>
      <c r="DMQ126" s="16"/>
      <c r="DMR126" s="16"/>
      <c r="DMS126" s="16"/>
      <c r="DMT126" s="16"/>
      <c r="DMU126" s="16"/>
      <c r="DMV126" s="16"/>
      <c r="DMW126" s="16"/>
      <c r="DMX126" s="16"/>
      <c r="DMY126" s="16"/>
      <c r="DMZ126" s="16"/>
      <c r="DNA126" s="16"/>
      <c r="DNB126" s="16"/>
      <c r="DNC126" s="16"/>
      <c r="DND126" s="16"/>
      <c r="DNE126" s="16"/>
      <c r="DNF126" s="16"/>
      <c r="DNG126" s="16"/>
      <c r="DNH126" s="16"/>
      <c r="DNI126" s="16"/>
      <c r="DNJ126" s="16"/>
      <c r="DNK126" s="16"/>
      <c r="DNL126" s="16"/>
      <c r="DNM126" s="16"/>
      <c r="DNN126" s="16"/>
      <c r="DNO126" s="16"/>
      <c r="DNP126" s="16"/>
      <c r="DNQ126" s="16"/>
      <c r="DNR126" s="16"/>
      <c r="DNS126" s="16"/>
      <c r="DNT126" s="16"/>
      <c r="DNU126" s="16"/>
      <c r="DNV126" s="16"/>
      <c r="DNW126" s="16"/>
      <c r="DNX126" s="16"/>
      <c r="DNY126" s="16"/>
      <c r="DNZ126" s="16"/>
      <c r="DOA126" s="16"/>
      <c r="DOB126" s="16"/>
      <c r="DOC126" s="16"/>
      <c r="DOD126" s="16"/>
      <c r="DOE126" s="16"/>
      <c r="DOF126" s="16"/>
      <c r="DOG126" s="16"/>
      <c r="DOH126" s="16"/>
      <c r="DOI126" s="16"/>
      <c r="DOJ126" s="16"/>
      <c r="DOK126" s="16"/>
      <c r="DOL126" s="16"/>
      <c r="DOM126" s="16"/>
      <c r="DON126" s="16"/>
      <c r="DOO126" s="16"/>
      <c r="DOP126" s="16"/>
      <c r="DOQ126" s="16"/>
      <c r="DOR126" s="16"/>
      <c r="DOS126" s="16"/>
      <c r="DOT126" s="16"/>
      <c r="DOU126" s="16"/>
      <c r="DOV126" s="16"/>
      <c r="DOW126" s="16"/>
      <c r="DOX126" s="16"/>
      <c r="DOY126" s="16"/>
      <c r="DOZ126" s="16"/>
      <c r="DPA126" s="16"/>
      <c r="DPB126" s="16"/>
      <c r="DPC126" s="16"/>
      <c r="DPD126" s="16"/>
      <c r="DPE126" s="16"/>
      <c r="DPF126" s="16"/>
      <c r="DPG126" s="16"/>
      <c r="DPH126" s="16"/>
      <c r="DPI126" s="16"/>
      <c r="DPJ126" s="16"/>
      <c r="DPK126" s="16"/>
      <c r="DPL126" s="16"/>
      <c r="DPM126" s="16"/>
      <c r="DPN126" s="16"/>
      <c r="DPO126" s="16"/>
      <c r="DPP126" s="16"/>
      <c r="DPQ126" s="16"/>
      <c r="DPR126" s="16"/>
      <c r="DPS126" s="16"/>
      <c r="DPT126" s="16"/>
      <c r="DPU126" s="16"/>
      <c r="DPV126" s="16"/>
      <c r="DPW126" s="16"/>
      <c r="DPX126" s="16"/>
      <c r="DPY126" s="16"/>
      <c r="DPZ126" s="16"/>
      <c r="DQA126" s="16"/>
      <c r="DQB126" s="16"/>
      <c r="DQC126" s="16"/>
      <c r="DQD126" s="16"/>
      <c r="DQE126" s="16"/>
      <c r="DQF126" s="16"/>
      <c r="DQG126" s="16"/>
      <c r="DQH126" s="16"/>
      <c r="DQI126" s="16"/>
      <c r="DQJ126" s="16"/>
      <c r="DQK126" s="16"/>
      <c r="DQL126" s="16"/>
      <c r="DQM126" s="16"/>
      <c r="DQN126" s="16"/>
      <c r="DQO126" s="16"/>
      <c r="DQP126" s="16"/>
      <c r="DQQ126" s="16"/>
      <c r="DQR126" s="16"/>
      <c r="DQS126" s="16"/>
      <c r="DQT126" s="16"/>
      <c r="DQU126" s="16"/>
      <c r="DQV126" s="16"/>
      <c r="DQW126" s="16"/>
      <c r="DQX126" s="16"/>
      <c r="DQY126" s="16"/>
      <c r="DQZ126" s="16"/>
      <c r="DRA126" s="16"/>
      <c r="DRB126" s="16"/>
      <c r="DRC126" s="16"/>
      <c r="DRD126" s="16"/>
      <c r="DRE126" s="16"/>
      <c r="DRF126" s="16"/>
      <c r="DRG126" s="16"/>
      <c r="DRH126" s="16"/>
      <c r="DRI126" s="16"/>
      <c r="DRJ126" s="16"/>
      <c r="DRK126" s="16"/>
      <c r="DRL126" s="16"/>
      <c r="DRM126" s="16"/>
      <c r="DRN126" s="16"/>
      <c r="DRO126" s="16"/>
      <c r="DRP126" s="16"/>
      <c r="DRQ126" s="16"/>
      <c r="DRR126" s="16"/>
      <c r="DRS126" s="16"/>
      <c r="DRT126" s="16"/>
      <c r="DRU126" s="16"/>
      <c r="DRV126" s="16"/>
      <c r="DRW126" s="16"/>
      <c r="DRX126" s="16"/>
      <c r="DRY126" s="16"/>
      <c r="DRZ126" s="16"/>
      <c r="DSA126" s="16"/>
      <c r="DSB126" s="16"/>
      <c r="DSC126" s="16"/>
      <c r="DSD126" s="16"/>
      <c r="DSE126" s="16"/>
      <c r="DSF126" s="16"/>
      <c r="DSG126" s="16"/>
      <c r="DSH126" s="16"/>
      <c r="DSI126" s="16"/>
      <c r="DSJ126" s="16"/>
      <c r="DSK126" s="16"/>
      <c r="DSL126" s="16"/>
      <c r="DSM126" s="16"/>
      <c r="DSN126" s="16"/>
      <c r="DSO126" s="16"/>
      <c r="DSP126" s="16"/>
      <c r="DSQ126" s="16"/>
      <c r="DSR126" s="16"/>
      <c r="DSS126" s="16"/>
      <c r="DST126" s="16"/>
      <c r="DSU126" s="16"/>
      <c r="DSV126" s="16"/>
      <c r="DSW126" s="16"/>
      <c r="DSX126" s="16"/>
      <c r="DSY126" s="16"/>
      <c r="DSZ126" s="16"/>
      <c r="DTA126" s="16"/>
      <c r="DTB126" s="16"/>
      <c r="DTC126" s="16"/>
      <c r="DTD126" s="16"/>
      <c r="DTE126" s="16"/>
      <c r="DTF126" s="16"/>
      <c r="DTG126" s="16"/>
      <c r="DTH126" s="16"/>
      <c r="DTI126" s="16"/>
      <c r="DTJ126" s="16"/>
      <c r="DTK126" s="16"/>
      <c r="DTL126" s="16"/>
      <c r="DTM126" s="16"/>
      <c r="DTN126" s="16"/>
      <c r="DTO126" s="16"/>
      <c r="DTP126" s="16"/>
      <c r="DTQ126" s="16"/>
      <c r="DTR126" s="16"/>
      <c r="DTS126" s="16"/>
      <c r="DTT126" s="16"/>
      <c r="DTU126" s="16"/>
      <c r="DTV126" s="16"/>
      <c r="DTW126" s="16"/>
      <c r="DTX126" s="16"/>
      <c r="DTY126" s="16"/>
      <c r="DTZ126" s="16"/>
      <c r="DUA126" s="16"/>
      <c r="DUB126" s="16"/>
      <c r="DUC126" s="16"/>
      <c r="DUD126" s="16"/>
      <c r="DUE126" s="16"/>
      <c r="DUF126" s="16"/>
      <c r="DUG126" s="16"/>
      <c r="DUH126" s="16"/>
      <c r="DUI126" s="16"/>
      <c r="DUJ126" s="16"/>
      <c r="DUK126" s="16"/>
      <c r="DUL126" s="16"/>
      <c r="DUM126" s="16"/>
      <c r="DUN126" s="16"/>
      <c r="DUO126" s="16"/>
      <c r="DUP126" s="16"/>
      <c r="DUQ126" s="16"/>
      <c r="DUR126" s="16"/>
      <c r="DUS126" s="16"/>
      <c r="DUT126" s="16"/>
      <c r="DUU126" s="16"/>
      <c r="DUV126" s="16"/>
      <c r="DUW126" s="16"/>
      <c r="DUX126" s="16"/>
      <c r="DUY126" s="16"/>
      <c r="DUZ126" s="16"/>
      <c r="DVA126" s="16"/>
      <c r="DVB126" s="16"/>
      <c r="DVC126" s="16"/>
      <c r="DVD126" s="16"/>
      <c r="DVE126" s="16"/>
      <c r="DVF126" s="16"/>
      <c r="DVG126" s="16"/>
      <c r="DVH126" s="16"/>
      <c r="DVI126" s="16"/>
      <c r="DVJ126" s="16"/>
      <c r="DVK126" s="16"/>
      <c r="DVL126" s="16"/>
      <c r="DVM126" s="16"/>
      <c r="DVN126" s="16"/>
      <c r="DVO126" s="16"/>
      <c r="DVP126" s="16"/>
      <c r="DVQ126" s="16"/>
      <c r="DVR126" s="16"/>
      <c r="DVS126" s="16"/>
      <c r="DVT126" s="16"/>
      <c r="DVU126" s="16"/>
      <c r="DVV126" s="16"/>
      <c r="DVW126" s="16"/>
      <c r="DVX126" s="16"/>
      <c r="DVY126" s="16"/>
      <c r="DVZ126" s="16"/>
      <c r="DWA126" s="16"/>
      <c r="DWB126" s="16"/>
      <c r="DWC126" s="16"/>
      <c r="DWD126" s="16"/>
      <c r="DWE126" s="16"/>
      <c r="DWF126" s="16"/>
      <c r="DWG126" s="16"/>
      <c r="DWH126" s="16"/>
      <c r="DWI126" s="16"/>
      <c r="DWJ126" s="16"/>
      <c r="DWK126" s="16"/>
      <c r="DWL126" s="16"/>
      <c r="DWM126" s="16"/>
      <c r="DWN126" s="16"/>
      <c r="DWO126" s="16"/>
      <c r="DWP126" s="16"/>
      <c r="DWQ126" s="16"/>
      <c r="DWR126" s="16"/>
      <c r="DWS126" s="16"/>
      <c r="DWT126" s="16"/>
      <c r="DWU126" s="16"/>
      <c r="DWV126" s="16"/>
      <c r="DWW126" s="16"/>
      <c r="DWX126" s="16"/>
      <c r="DWY126" s="16"/>
      <c r="DWZ126" s="16"/>
      <c r="DXA126" s="16"/>
      <c r="DXB126" s="16"/>
      <c r="DXC126" s="16"/>
      <c r="DXD126" s="16"/>
      <c r="DXE126" s="16"/>
      <c r="DXF126" s="16"/>
      <c r="DXG126" s="16"/>
      <c r="DXH126" s="16"/>
      <c r="DXI126" s="16"/>
      <c r="DXJ126" s="16"/>
      <c r="DXK126" s="16"/>
      <c r="DXL126" s="16"/>
      <c r="DXM126" s="16"/>
      <c r="DXN126" s="16"/>
      <c r="DXO126" s="16"/>
      <c r="DXP126" s="16"/>
      <c r="DXQ126" s="16"/>
      <c r="DXR126" s="16"/>
      <c r="DXS126" s="16"/>
      <c r="DXT126" s="16"/>
      <c r="DXU126" s="16"/>
      <c r="DXV126" s="16"/>
      <c r="DXW126" s="16"/>
      <c r="DXX126" s="16"/>
      <c r="DXY126" s="16"/>
      <c r="DXZ126" s="16"/>
      <c r="DYA126" s="16"/>
      <c r="DYB126" s="16"/>
      <c r="DYC126" s="16"/>
      <c r="DYD126" s="16"/>
      <c r="DYE126" s="16"/>
      <c r="DYF126" s="16"/>
      <c r="DYG126" s="16"/>
      <c r="DYH126" s="16"/>
      <c r="DYI126" s="16"/>
      <c r="DYJ126" s="16"/>
      <c r="DYK126" s="16"/>
      <c r="DYL126" s="16"/>
      <c r="DYM126" s="16"/>
      <c r="DYN126" s="16"/>
      <c r="DYO126" s="16"/>
      <c r="DYP126" s="16"/>
      <c r="DYQ126" s="16"/>
      <c r="DYR126" s="16"/>
      <c r="DYS126" s="16"/>
      <c r="DYT126" s="16"/>
      <c r="DYU126" s="16"/>
      <c r="DYV126" s="16"/>
      <c r="DYW126" s="16"/>
      <c r="DYX126" s="16"/>
      <c r="DYY126" s="16"/>
      <c r="DYZ126" s="16"/>
      <c r="DZA126" s="16"/>
      <c r="DZB126" s="16"/>
      <c r="DZC126" s="16"/>
      <c r="DZD126" s="16"/>
      <c r="DZE126" s="16"/>
      <c r="DZF126" s="16"/>
      <c r="DZG126" s="16"/>
      <c r="DZH126" s="16"/>
      <c r="DZI126" s="16"/>
      <c r="DZJ126" s="16"/>
      <c r="DZK126" s="16"/>
      <c r="DZL126" s="16"/>
      <c r="DZM126" s="16"/>
      <c r="DZN126" s="16"/>
      <c r="DZO126" s="16"/>
      <c r="DZP126" s="16"/>
      <c r="DZQ126" s="16"/>
      <c r="DZR126" s="16"/>
      <c r="DZS126" s="16"/>
      <c r="DZT126" s="16"/>
      <c r="DZU126" s="16"/>
      <c r="DZV126" s="16"/>
      <c r="DZW126" s="16"/>
      <c r="DZX126" s="16"/>
      <c r="DZY126" s="16"/>
      <c r="DZZ126" s="16"/>
      <c r="EAA126" s="16"/>
      <c r="EAB126" s="16"/>
      <c r="EAC126" s="16"/>
      <c r="EAD126" s="16"/>
      <c r="EAE126" s="16"/>
      <c r="EAF126" s="16"/>
      <c r="EAG126" s="16"/>
      <c r="EAH126" s="16"/>
      <c r="EAI126" s="16"/>
      <c r="EAJ126" s="16"/>
      <c r="EAK126" s="16"/>
      <c r="EAL126" s="16"/>
      <c r="EAM126" s="16"/>
      <c r="EAN126" s="16"/>
      <c r="EAO126" s="16"/>
      <c r="EAP126" s="16"/>
      <c r="EAQ126" s="16"/>
      <c r="EAR126" s="16"/>
      <c r="EAS126" s="16"/>
      <c r="EAT126" s="16"/>
      <c r="EAU126" s="16"/>
      <c r="EAV126" s="16"/>
      <c r="EAW126" s="16"/>
      <c r="EAX126" s="16"/>
      <c r="EAY126" s="16"/>
      <c r="EAZ126" s="16"/>
      <c r="EBA126" s="16"/>
      <c r="EBB126" s="16"/>
      <c r="EBC126" s="16"/>
      <c r="EBD126" s="16"/>
      <c r="EBE126" s="16"/>
      <c r="EBF126" s="16"/>
      <c r="EBG126" s="16"/>
      <c r="EBH126" s="16"/>
      <c r="EBI126" s="16"/>
      <c r="EBJ126" s="16"/>
      <c r="EBK126" s="16"/>
      <c r="EBL126" s="16"/>
      <c r="EBM126" s="16"/>
      <c r="EBN126" s="16"/>
      <c r="EBO126" s="16"/>
      <c r="EBP126" s="16"/>
      <c r="EBQ126" s="16"/>
      <c r="EBR126" s="16"/>
      <c r="EBS126" s="16"/>
      <c r="EBT126" s="16"/>
      <c r="EBU126" s="16"/>
      <c r="EBV126" s="16"/>
      <c r="EBW126" s="16"/>
      <c r="EBX126" s="16"/>
      <c r="EBY126" s="16"/>
      <c r="EBZ126" s="16"/>
      <c r="ECA126" s="16"/>
      <c r="ECB126" s="16"/>
      <c r="ECC126" s="16"/>
      <c r="ECD126" s="16"/>
      <c r="ECE126" s="16"/>
      <c r="ECF126" s="16"/>
      <c r="ECG126" s="16"/>
      <c r="ECH126" s="16"/>
      <c r="ECI126" s="16"/>
      <c r="ECJ126" s="16"/>
      <c r="ECK126" s="16"/>
      <c r="ECL126" s="16"/>
      <c r="ECM126" s="16"/>
      <c r="ECN126" s="16"/>
      <c r="ECO126" s="16"/>
      <c r="ECP126" s="16"/>
      <c r="ECQ126" s="16"/>
      <c r="ECR126" s="16"/>
      <c r="ECS126" s="16"/>
      <c r="ECT126" s="16"/>
      <c r="ECU126" s="16"/>
      <c r="ECV126" s="16"/>
      <c r="ECW126" s="16"/>
      <c r="ECX126" s="16"/>
      <c r="ECY126" s="16"/>
      <c r="ECZ126" s="16"/>
      <c r="EDA126" s="16"/>
      <c r="EDB126" s="16"/>
      <c r="EDC126" s="16"/>
      <c r="EDD126" s="16"/>
      <c r="EDE126" s="16"/>
      <c r="EDF126" s="16"/>
      <c r="EDG126" s="16"/>
      <c r="EDH126" s="16"/>
      <c r="EDI126" s="16"/>
      <c r="EDJ126" s="16"/>
      <c r="EDK126" s="16"/>
      <c r="EDL126" s="16"/>
      <c r="EDM126" s="16"/>
      <c r="EDN126" s="16"/>
      <c r="EDO126" s="16"/>
      <c r="EDP126" s="16"/>
      <c r="EDQ126" s="16"/>
      <c r="EDR126" s="16"/>
      <c r="EDS126" s="16"/>
      <c r="EDT126" s="16"/>
      <c r="EDU126" s="16"/>
      <c r="EDV126" s="16"/>
      <c r="EDW126" s="16"/>
      <c r="EDX126" s="16"/>
      <c r="EDY126" s="16"/>
      <c r="EDZ126" s="16"/>
      <c r="EEA126" s="16"/>
      <c r="EEB126" s="16"/>
      <c r="EEC126" s="16"/>
      <c r="EED126" s="16"/>
      <c r="EEE126" s="16"/>
      <c r="EEF126" s="16"/>
      <c r="EEG126" s="16"/>
      <c r="EEH126" s="16"/>
      <c r="EEI126" s="16"/>
      <c r="EEJ126" s="16"/>
      <c r="EEK126" s="16"/>
      <c r="EEL126" s="16"/>
      <c r="EEM126" s="16"/>
      <c r="EEN126" s="16"/>
      <c r="EEO126" s="16"/>
      <c r="EEP126" s="16"/>
      <c r="EEQ126" s="16"/>
      <c r="EER126" s="16"/>
      <c r="EES126" s="16"/>
      <c r="EET126" s="16"/>
      <c r="EEU126" s="16"/>
      <c r="EEV126" s="16"/>
      <c r="EEW126" s="16"/>
      <c r="EEX126" s="16"/>
      <c r="EEY126" s="16"/>
      <c r="EEZ126" s="16"/>
      <c r="EFA126" s="16"/>
      <c r="EFB126" s="16"/>
      <c r="EFC126" s="16"/>
      <c r="EFD126" s="16"/>
      <c r="EFE126" s="16"/>
      <c r="EFF126" s="16"/>
      <c r="EFG126" s="16"/>
      <c r="EFH126" s="16"/>
      <c r="EFI126" s="16"/>
      <c r="EFJ126" s="16"/>
      <c r="EFK126" s="16"/>
      <c r="EFL126" s="16"/>
      <c r="EFM126" s="16"/>
      <c r="EFN126" s="16"/>
      <c r="EFO126" s="16"/>
      <c r="EFP126" s="16"/>
      <c r="EFQ126" s="16"/>
      <c r="EFR126" s="16"/>
      <c r="EFS126" s="16"/>
      <c r="EFT126" s="16"/>
      <c r="EFU126" s="16"/>
      <c r="EFV126" s="16"/>
      <c r="EFW126" s="16"/>
      <c r="EFX126" s="16"/>
      <c r="EFY126" s="16"/>
      <c r="EFZ126" s="16"/>
      <c r="EGA126" s="16"/>
      <c r="EGB126" s="16"/>
      <c r="EGC126" s="16"/>
      <c r="EGD126" s="16"/>
      <c r="EGE126" s="16"/>
      <c r="EGF126" s="16"/>
      <c r="EGG126" s="16"/>
      <c r="EGH126" s="16"/>
      <c r="EGI126" s="16"/>
      <c r="EGJ126" s="16"/>
      <c r="EGK126" s="16"/>
      <c r="EGL126" s="16"/>
      <c r="EGM126" s="16"/>
      <c r="EGN126" s="16"/>
      <c r="EGO126" s="16"/>
      <c r="EGP126" s="16"/>
      <c r="EGQ126" s="16"/>
      <c r="EGR126" s="16"/>
      <c r="EGS126" s="16"/>
      <c r="EGT126" s="16"/>
      <c r="EGU126" s="16"/>
      <c r="EGV126" s="16"/>
      <c r="EGW126" s="16"/>
      <c r="EGX126" s="16"/>
      <c r="EGY126" s="16"/>
      <c r="EGZ126" s="16"/>
      <c r="EHA126" s="16"/>
      <c r="EHB126" s="16"/>
      <c r="EHC126" s="16"/>
      <c r="EHD126" s="16"/>
      <c r="EHE126" s="16"/>
      <c r="EHF126" s="16"/>
      <c r="EHG126" s="16"/>
      <c r="EHH126" s="16"/>
      <c r="EHI126" s="16"/>
      <c r="EHJ126" s="16"/>
      <c r="EHK126" s="16"/>
      <c r="EHL126" s="16"/>
      <c r="EHM126" s="16"/>
      <c r="EHN126" s="16"/>
      <c r="EHO126" s="16"/>
      <c r="EHP126" s="16"/>
      <c r="EHQ126" s="16"/>
      <c r="EHR126" s="16"/>
      <c r="EHS126" s="16"/>
      <c r="EHT126" s="16"/>
      <c r="EHU126" s="16"/>
      <c r="EHV126" s="16"/>
      <c r="EHW126" s="16"/>
      <c r="EHX126" s="16"/>
      <c r="EHY126" s="16"/>
      <c r="EHZ126" s="16"/>
      <c r="EIA126" s="16"/>
      <c r="EIB126" s="16"/>
      <c r="EIC126" s="16"/>
      <c r="EID126" s="16"/>
      <c r="EIE126" s="16"/>
      <c r="EIF126" s="16"/>
      <c r="EIG126" s="16"/>
      <c r="EIH126" s="16"/>
      <c r="EII126" s="16"/>
      <c r="EIJ126" s="16"/>
      <c r="EIK126" s="16"/>
      <c r="EIL126" s="16"/>
      <c r="EIM126" s="16"/>
      <c r="EIN126" s="16"/>
      <c r="EIO126" s="16"/>
      <c r="EIP126" s="16"/>
      <c r="EIQ126" s="16"/>
      <c r="EIR126" s="16"/>
      <c r="EIS126" s="16"/>
      <c r="EIT126" s="16"/>
      <c r="EIU126" s="16"/>
      <c r="EIV126" s="16"/>
      <c r="EIW126" s="16"/>
      <c r="EIX126" s="16"/>
      <c r="EIY126" s="16"/>
      <c r="EIZ126" s="16"/>
      <c r="EJA126" s="16"/>
      <c r="EJB126" s="16"/>
      <c r="EJC126" s="16"/>
      <c r="EJD126" s="16"/>
      <c r="EJE126" s="16"/>
      <c r="EJF126" s="16"/>
      <c r="EJG126" s="16"/>
      <c r="EJH126" s="16"/>
      <c r="EJI126" s="16"/>
      <c r="EJJ126" s="16"/>
      <c r="EJK126" s="16"/>
      <c r="EJL126" s="16"/>
      <c r="EJM126" s="16"/>
      <c r="EJN126" s="16"/>
      <c r="EJO126" s="16"/>
      <c r="EJP126" s="16"/>
      <c r="EJQ126" s="16"/>
      <c r="EJR126" s="16"/>
      <c r="EJS126" s="16"/>
      <c r="EJT126" s="16"/>
      <c r="EJU126" s="16"/>
      <c r="EJV126" s="16"/>
      <c r="EJW126" s="16"/>
      <c r="EJX126" s="16"/>
      <c r="EJY126" s="16"/>
      <c r="EJZ126" s="16"/>
      <c r="EKA126" s="16"/>
      <c r="EKB126" s="16"/>
      <c r="EKC126" s="16"/>
      <c r="EKD126" s="16"/>
      <c r="EKE126" s="16"/>
      <c r="EKF126" s="16"/>
      <c r="EKG126" s="16"/>
      <c r="EKH126" s="16"/>
      <c r="EKI126" s="16"/>
      <c r="EKJ126" s="16"/>
      <c r="EKK126" s="16"/>
      <c r="EKL126" s="16"/>
      <c r="EKM126" s="16"/>
      <c r="EKN126" s="16"/>
      <c r="EKO126" s="16"/>
      <c r="EKP126" s="16"/>
      <c r="EKQ126" s="16"/>
      <c r="EKR126" s="16"/>
      <c r="EKS126" s="16"/>
      <c r="EKT126" s="16"/>
      <c r="EKU126" s="16"/>
      <c r="EKV126" s="16"/>
      <c r="EKW126" s="16"/>
      <c r="EKX126" s="16"/>
      <c r="EKY126" s="16"/>
      <c r="EKZ126" s="16"/>
      <c r="ELA126" s="16"/>
      <c r="ELB126" s="16"/>
      <c r="ELC126" s="16"/>
      <c r="ELD126" s="16"/>
      <c r="ELE126" s="16"/>
      <c r="ELF126" s="16"/>
      <c r="ELG126" s="16"/>
      <c r="ELH126" s="16"/>
      <c r="ELI126" s="16"/>
      <c r="ELJ126" s="16"/>
      <c r="ELK126" s="16"/>
      <c r="ELL126" s="16"/>
      <c r="ELM126" s="16"/>
      <c r="ELN126" s="16"/>
      <c r="ELO126" s="16"/>
      <c r="ELP126" s="16"/>
      <c r="ELQ126" s="16"/>
      <c r="ELR126" s="16"/>
      <c r="ELS126" s="16"/>
      <c r="ELT126" s="16"/>
      <c r="ELU126" s="16"/>
      <c r="ELV126" s="16"/>
      <c r="ELW126" s="16"/>
      <c r="ELX126" s="16"/>
      <c r="ELY126" s="16"/>
      <c r="ELZ126" s="16"/>
      <c r="EMA126" s="16"/>
      <c r="EMB126" s="16"/>
      <c r="EMC126" s="16"/>
      <c r="EMD126" s="16"/>
      <c r="EME126" s="16"/>
      <c r="EMF126" s="16"/>
      <c r="EMG126" s="16"/>
      <c r="EMH126" s="16"/>
      <c r="EMI126" s="16"/>
      <c r="EMJ126" s="16"/>
      <c r="EMK126" s="16"/>
      <c r="EML126" s="16"/>
      <c r="EMM126" s="16"/>
      <c r="EMN126" s="16"/>
      <c r="EMO126" s="16"/>
      <c r="EMP126" s="16"/>
      <c r="EMQ126" s="16"/>
      <c r="EMR126" s="16"/>
      <c r="EMS126" s="16"/>
      <c r="EMT126" s="16"/>
      <c r="EMU126" s="16"/>
      <c r="EMV126" s="16"/>
      <c r="EMW126" s="16"/>
      <c r="EMX126" s="16"/>
      <c r="EMY126" s="16"/>
      <c r="EMZ126" s="16"/>
      <c r="ENA126" s="16"/>
      <c r="ENB126" s="16"/>
      <c r="ENC126" s="16"/>
      <c r="END126" s="16"/>
      <c r="ENE126" s="16"/>
      <c r="ENF126" s="16"/>
      <c r="ENG126" s="16"/>
      <c r="ENH126" s="16"/>
      <c r="ENI126" s="16"/>
      <c r="ENJ126" s="16"/>
      <c r="ENK126" s="16"/>
      <c r="ENL126" s="16"/>
      <c r="ENM126" s="16"/>
      <c r="ENN126" s="16"/>
      <c r="ENO126" s="16"/>
      <c r="ENP126" s="16"/>
      <c r="ENQ126" s="16"/>
      <c r="ENR126" s="16"/>
      <c r="ENS126" s="16"/>
      <c r="ENT126" s="16"/>
      <c r="ENU126" s="16"/>
      <c r="ENV126" s="16"/>
      <c r="ENW126" s="16"/>
      <c r="ENX126" s="16"/>
      <c r="ENY126" s="16"/>
      <c r="ENZ126" s="16"/>
      <c r="EOA126" s="16"/>
      <c r="EOB126" s="16"/>
      <c r="EOC126" s="16"/>
      <c r="EOD126" s="16"/>
      <c r="EOE126" s="16"/>
      <c r="EOF126" s="16"/>
      <c r="EOG126" s="16"/>
      <c r="EOH126" s="16"/>
      <c r="EOI126" s="16"/>
      <c r="EOJ126" s="16"/>
      <c r="EOK126" s="16"/>
      <c r="EOL126" s="16"/>
      <c r="EOM126" s="16"/>
      <c r="EON126" s="16"/>
      <c r="EOO126" s="16"/>
      <c r="EOP126" s="16"/>
      <c r="EOQ126" s="16"/>
      <c r="EOR126" s="16"/>
      <c r="EOS126" s="16"/>
      <c r="EOT126" s="16"/>
      <c r="EOU126" s="16"/>
      <c r="EOV126" s="16"/>
      <c r="EOW126" s="16"/>
      <c r="EOX126" s="16"/>
      <c r="EOY126" s="16"/>
      <c r="EOZ126" s="16"/>
      <c r="EPA126" s="16"/>
      <c r="EPB126" s="16"/>
      <c r="EPC126" s="16"/>
      <c r="EPD126" s="16"/>
      <c r="EPE126" s="16"/>
      <c r="EPF126" s="16"/>
      <c r="EPG126" s="16"/>
      <c r="EPH126" s="16"/>
      <c r="EPI126" s="16"/>
      <c r="EPJ126" s="16"/>
      <c r="EPK126" s="16"/>
      <c r="EPL126" s="16"/>
      <c r="EPM126" s="16"/>
      <c r="EPN126" s="16"/>
      <c r="EPO126" s="16"/>
      <c r="EPP126" s="16"/>
      <c r="EPQ126" s="16"/>
      <c r="EPR126" s="16"/>
      <c r="EPS126" s="16"/>
      <c r="EPT126" s="16"/>
      <c r="EPU126" s="16"/>
      <c r="EPV126" s="16"/>
      <c r="EPW126" s="16"/>
      <c r="EPX126" s="16"/>
      <c r="EPY126" s="16"/>
      <c r="EPZ126" s="16"/>
      <c r="EQA126" s="16"/>
      <c r="EQB126" s="16"/>
      <c r="EQC126" s="16"/>
      <c r="EQD126" s="16"/>
      <c r="EQE126" s="16"/>
      <c r="EQF126" s="16"/>
      <c r="EQG126" s="16"/>
      <c r="EQH126" s="16"/>
      <c r="EQI126" s="16"/>
      <c r="EQJ126" s="16"/>
      <c r="EQK126" s="16"/>
      <c r="EQL126" s="16"/>
      <c r="EQM126" s="16"/>
      <c r="EQN126" s="16"/>
      <c r="EQO126" s="16"/>
      <c r="EQP126" s="16"/>
      <c r="EQQ126" s="16"/>
      <c r="EQR126" s="16"/>
      <c r="EQS126" s="16"/>
      <c r="EQT126" s="16"/>
      <c r="EQU126" s="16"/>
      <c r="EQV126" s="16"/>
      <c r="EQW126" s="16"/>
      <c r="EQX126" s="16"/>
      <c r="EQY126" s="16"/>
      <c r="EQZ126" s="16"/>
      <c r="ERA126" s="16"/>
      <c r="ERB126" s="16"/>
      <c r="ERC126" s="16"/>
      <c r="ERD126" s="16"/>
      <c r="ERE126" s="16"/>
      <c r="ERF126" s="16"/>
      <c r="ERG126" s="16"/>
      <c r="ERH126" s="16"/>
      <c r="ERI126" s="16"/>
      <c r="ERJ126" s="16"/>
      <c r="ERK126" s="16"/>
      <c r="ERL126" s="16"/>
      <c r="ERM126" s="16"/>
      <c r="ERN126" s="16"/>
      <c r="ERO126" s="16"/>
      <c r="ERP126" s="16"/>
      <c r="ERQ126" s="16"/>
      <c r="ERR126" s="16"/>
      <c r="ERS126" s="16"/>
      <c r="ERT126" s="16"/>
      <c r="ERU126" s="16"/>
      <c r="ERV126" s="16"/>
      <c r="ERW126" s="16"/>
      <c r="ERX126" s="16"/>
      <c r="ERY126" s="16"/>
      <c r="ERZ126" s="16"/>
      <c r="ESA126" s="16"/>
      <c r="ESB126" s="16"/>
      <c r="ESC126" s="16"/>
      <c r="ESD126" s="16"/>
      <c r="ESE126" s="16"/>
      <c r="ESF126" s="16"/>
      <c r="ESG126" s="16"/>
      <c r="ESH126" s="16"/>
      <c r="ESI126" s="16"/>
      <c r="ESJ126" s="16"/>
      <c r="ESK126" s="16"/>
      <c r="ESL126" s="16"/>
      <c r="ESM126" s="16"/>
      <c r="ESN126" s="16"/>
      <c r="ESO126" s="16"/>
      <c r="ESP126" s="16"/>
      <c r="ESQ126" s="16"/>
      <c r="ESR126" s="16"/>
      <c r="ESS126" s="16"/>
      <c r="EST126" s="16"/>
      <c r="ESU126" s="16"/>
      <c r="ESV126" s="16"/>
      <c r="ESW126" s="16"/>
      <c r="ESX126" s="16"/>
      <c r="ESY126" s="16"/>
      <c r="ESZ126" s="16"/>
      <c r="ETA126" s="16"/>
      <c r="ETB126" s="16"/>
      <c r="ETC126" s="16"/>
      <c r="ETD126" s="16"/>
      <c r="ETE126" s="16"/>
      <c r="ETF126" s="16"/>
      <c r="ETG126" s="16"/>
      <c r="ETH126" s="16"/>
      <c r="ETI126" s="16"/>
      <c r="ETJ126" s="16"/>
      <c r="ETK126" s="16"/>
      <c r="ETL126" s="16"/>
      <c r="ETM126" s="16"/>
      <c r="ETN126" s="16"/>
      <c r="ETO126" s="16"/>
      <c r="ETP126" s="16"/>
      <c r="ETQ126" s="16"/>
      <c r="ETR126" s="16"/>
      <c r="ETS126" s="16"/>
      <c r="ETT126" s="16"/>
      <c r="ETU126" s="16"/>
      <c r="ETV126" s="16"/>
      <c r="ETW126" s="16"/>
      <c r="ETX126" s="16"/>
      <c r="ETY126" s="16"/>
      <c r="ETZ126" s="16"/>
      <c r="EUA126" s="16"/>
      <c r="EUB126" s="16"/>
      <c r="EUC126" s="16"/>
      <c r="EUD126" s="16"/>
      <c r="EUE126" s="16"/>
      <c r="EUF126" s="16"/>
      <c r="EUG126" s="16"/>
      <c r="EUH126" s="16"/>
      <c r="EUI126" s="16"/>
      <c r="EUJ126" s="16"/>
      <c r="EUK126" s="16"/>
      <c r="EUL126" s="16"/>
      <c r="EUM126" s="16"/>
      <c r="EUN126" s="16"/>
      <c r="EUO126" s="16"/>
      <c r="EUP126" s="16"/>
      <c r="EUQ126" s="16"/>
      <c r="EUR126" s="16"/>
      <c r="EUS126" s="16"/>
      <c r="EUT126" s="16"/>
      <c r="EUU126" s="16"/>
      <c r="EUV126" s="16"/>
      <c r="EUW126" s="16"/>
      <c r="EUX126" s="16"/>
      <c r="EUY126" s="16"/>
      <c r="EUZ126" s="16"/>
      <c r="EVA126" s="16"/>
      <c r="EVB126" s="16"/>
      <c r="EVC126" s="16"/>
      <c r="EVD126" s="16"/>
      <c r="EVE126" s="16"/>
      <c r="EVF126" s="16"/>
      <c r="EVG126" s="16"/>
      <c r="EVH126" s="16"/>
      <c r="EVI126" s="16"/>
      <c r="EVJ126" s="16"/>
      <c r="EVK126" s="16"/>
      <c r="EVL126" s="16"/>
      <c r="EVM126" s="16"/>
      <c r="EVN126" s="16"/>
      <c r="EVO126" s="16"/>
      <c r="EVP126" s="16"/>
      <c r="EVQ126" s="16"/>
      <c r="EVR126" s="16"/>
      <c r="EVS126" s="16"/>
      <c r="EVT126" s="16"/>
      <c r="EVU126" s="16"/>
      <c r="EVV126" s="16"/>
      <c r="EVW126" s="16"/>
      <c r="EVX126" s="16"/>
      <c r="EVY126" s="16"/>
      <c r="EVZ126" s="16"/>
      <c r="EWA126" s="16"/>
      <c r="EWB126" s="16"/>
      <c r="EWC126" s="16"/>
      <c r="EWD126" s="16"/>
      <c r="EWE126" s="16"/>
      <c r="EWF126" s="16"/>
      <c r="EWG126" s="16"/>
      <c r="EWH126" s="16"/>
      <c r="EWI126" s="16"/>
      <c r="EWJ126" s="16"/>
      <c r="EWK126" s="16"/>
      <c r="EWL126" s="16"/>
      <c r="EWM126" s="16"/>
      <c r="EWN126" s="16"/>
      <c r="EWO126" s="16"/>
      <c r="EWP126" s="16"/>
      <c r="EWQ126" s="16"/>
      <c r="EWR126" s="16"/>
      <c r="EWS126" s="16"/>
      <c r="EWT126" s="16"/>
      <c r="EWU126" s="16"/>
      <c r="EWV126" s="16"/>
      <c r="EWW126" s="16"/>
      <c r="EWX126" s="16"/>
      <c r="EWY126" s="16"/>
      <c r="EWZ126" s="16"/>
      <c r="EXA126" s="16"/>
      <c r="EXB126" s="16"/>
      <c r="EXC126" s="16"/>
      <c r="EXD126" s="16"/>
      <c r="EXE126" s="16"/>
      <c r="EXF126" s="16"/>
      <c r="EXG126" s="16"/>
      <c r="EXH126" s="16"/>
      <c r="EXI126" s="16"/>
      <c r="EXJ126" s="16"/>
      <c r="EXK126" s="16"/>
      <c r="EXL126" s="16"/>
      <c r="EXM126" s="16"/>
      <c r="EXN126" s="16"/>
      <c r="EXO126" s="16"/>
      <c r="EXP126" s="16"/>
      <c r="EXQ126" s="16"/>
      <c r="EXR126" s="16"/>
      <c r="EXS126" s="16"/>
      <c r="EXT126" s="16"/>
      <c r="EXU126" s="16"/>
      <c r="EXV126" s="16"/>
      <c r="EXW126" s="16"/>
      <c r="EXX126" s="16"/>
      <c r="EXY126" s="16"/>
      <c r="EXZ126" s="16"/>
      <c r="EYA126" s="16"/>
      <c r="EYB126" s="16"/>
      <c r="EYC126" s="16"/>
      <c r="EYD126" s="16"/>
      <c r="EYE126" s="16"/>
      <c r="EYF126" s="16"/>
      <c r="EYG126" s="16"/>
      <c r="EYH126" s="16"/>
      <c r="EYI126" s="16"/>
      <c r="EYJ126" s="16"/>
      <c r="EYK126" s="16"/>
      <c r="EYL126" s="16"/>
      <c r="EYM126" s="16"/>
      <c r="EYN126" s="16"/>
      <c r="EYO126" s="16"/>
      <c r="EYP126" s="16"/>
      <c r="EYQ126" s="16"/>
      <c r="EYR126" s="16"/>
      <c r="EYS126" s="16"/>
      <c r="EYT126" s="16"/>
      <c r="EYU126" s="16"/>
      <c r="EYV126" s="16"/>
      <c r="EYW126" s="16"/>
      <c r="EYX126" s="16"/>
      <c r="EYY126" s="16"/>
      <c r="EYZ126" s="16"/>
      <c r="EZA126" s="16"/>
      <c r="EZB126" s="16"/>
      <c r="EZC126" s="16"/>
      <c r="EZD126" s="16"/>
      <c r="EZE126" s="16"/>
      <c r="EZF126" s="16"/>
      <c r="EZG126" s="16"/>
      <c r="EZH126" s="16"/>
      <c r="EZI126" s="16"/>
      <c r="EZJ126" s="16"/>
      <c r="EZK126" s="16"/>
      <c r="EZL126" s="16"/>
      <c r="EZM126" s="16"/>
      <c r="EZN126" s="16"/>
      <c r="EZO126" s="16"/>
      <c r="EZP126" s="16"/>
      <c r="EZQ126" s="16"/>
      <c r="EZR126" s="16"/>
      <c r="EZS126" s="16"/>
      <c r="EZT126" s="16"/>
      <c r="EZU126" s="16"/>
      <c r="EZV126" s="16"/>
      <c r="EZW126" s="16"/>
      <c r="EZX126" s="16"/>
      <c r="EZY126" s="16"/>
      <c r="EZZ126" s="16"/>
      <c r="FAA126" s="16"/>
      <c r="FAB126" s="16"/>
      <c r="FAC126" s="16"/>
      <c r="FAD126" s="16"/>
      <c r="FAE126" s="16"/>
      <c r="FAF126" s="16"/>
      <c r="FAG126" s="16"/>
      <c r="FAH126" s="16"/>
      <c r="FAI126" s="16"/>
      <c r="FAJ126" s="16"/>
      <c r="FAK126" s="16"/>
      <c r="FAL126" s="16"/>
      <c r="FAM126" s="16"/>
      <c r="FAN126" s="16"/>
      <c r="FAO126" s="16"/>
      <c r="FAP126" s="16"/>
      <c r="FAQ126" s="16"/>
      <c r="FAR126" s="16"/>
      <c r="FAS126" s="16"/>
      <c r="FAT126" s="16"/>
      <c r="FAU126" s="16"/>
      <c r="FAV126" s="16"/>
      <c r="FAW126" s="16"/>
      <c r="FAX126" s="16"/>
      <c r="FAY126" s="16"/>
      <c r="FAZ126" s="16"/>
      <c r="FBA126" s="16"/>
      <c r="FBB126" s="16"/>
      <c r="FBC126" s="16"/>
      <c r="FBD126" s="16"/>
      <c r="FBE126" s="16"/>
      <c r="FBF126" s="16"/>
      <c r="FBG126" s="16"/>
      <c r="FBH126" s="16"/>
      <c r="FBI126" s="16"/>
      <c r="FBJ126" s="16"/>
      <c r="FBK126" s="16"/>
      <c r="FBL126" s="16"/>
      <c r="FBM126" s="16"/>
      <c r="FBN126" s="16"/>
      <c r="FBO126" s="16"/>
      <c r="FBP126" s="16"/>
      <c r="FBQ126" s="16"/>
      <c r="FBR126" s="16"/>
      <c r="FBS126" s="16"/>
      <c r="FBT126" s="16"/>
      <c r="FBU126" s="16"/>
      <c r="FBV126" s="16"/>
      <c r="FBW126" s="16"/>
      <c r="FBX126" s="16"/>
      <c r="FBY126" s="16"/>
      <c r="FBZ126" s="16"/>
      <c r="FCA126" s="16"/>
      <c r="FCB126" s="16"/>
      <c r="FCC126" s="16"/>
      <c r="FCD126" s="16"/>
      <c r="FCE126" s="16"/>
      <c r="FCF126" s="16"/>
      <c r="FCG126" s="16"/>
      <c r="FCH126" s="16"/>
      <c r="FCI126" s="16"/>
      <c r="FCJ126" s="16"/>
      <c r="FCK126" s="16"/>
      <c r="FCL126" s="16"/>
      <c r="FCM126" s="16"/>
      <c r="FCN126" s="16"/>
      <c r="FCO126" s="16"/>
      <c r="FCP126" s="16"/>
      <c r="FCQ126" s="16"/>
      <c r="FCR126" s="16"/>
      <c r="FCS126" s="16"/>
      <c r="FCT126" s="16"/>
      <c r="FCU126" s="16"/>
      <c r="FCV126" s="16"/>
      <c r="FCW126" s="16"/>
      <c r="FCX126" s="16"/>
      <c r="FCY126" s="16"/>
      <c r="FCZ126" s="16"/>
      <c r="FDA126" s="16"/>
      <c r="FDB126" s="16"/>
      <c r="FDC126" s="16"/>
      <c r="FDD126" s="16"/>
      <c r="FDE126" s="16"/>
      <c r="FDF126" s="16"/>
      <c r="FDG126" s="16"/>
      <c r="FDH126" s="16"/>
      <c r="FDI126" s="16"/>
      <c r="FDJ126" s="16"/>
      <c r="FDK126" s="16"/>
      <c r="FDL126" s="16"/>
      <c r="FDM126" s="16"/>
      <c r="FDN126" s="16"/>
      <c r="FDO126" s="16"/>
      <c r="FDP126" s="16"/>
      <c r="FDQ126" s="16"/>
      <c r="FDR126" s="16"/>
      <c r="FDS126" s="16"/>
      <c r="FDT126" s="16"/>
      <c r="FDU126" s="16"/>
      <c r="FDV126" s="16"/>
      <c r="FDW126" s="16"/>
      <c r="FDX126" s="16"/>
      <c r="FDY126" s="16"/>
      <c r="FDZ126" s="16"/>
      <c r="FEA126" s="16"/>
      <c r="FEB126" s="16"/>
      <c r="FEC126" s="16"/>
      <c r="FED126" s="16"/>
      <c r="FEE126" s="16"/>
      <c r="FEF126" s="16"/>
      <c r="FEG126" s="16"/>
      <c r="FEH126" s="16"/>
      <c r="FEI126" s="16"/>
      <c r="FEJ126" s="16"/>
      <c r="FEK126" s="16"/>
      <c r="FEL126" s="16"/>
      <c r="FEM126" s="16"/>
      <c r="FEN126" s="16"/>
      <c r="FEO126" s="16"/>
      <c r="FEP126" s="16"/>
      <c r="FEQ126" s="16"/>
      <c r="FER126" s="16"/>
      <c r="FES126" s="16"/>
      <c r="FET126" s="16"/>
      <c r="FEU126" s="16"/>
      <c r="FEV126" s="16"/>
      <c r="FEW126" s="16"/>
      <c r="FEX126" s="16"/>
      <c r="FEY126" s="16"/>
      <c r="FEZ126" s="16"/>
      <c r="FFA126" s="16"/>
      <c r="FFB126" s="16"/>
      <c r="FFC126" s="16"/>
      <c r="FFD126" s="16"/>
      <c r="FFE126" s="16"/>
      <c r="FFF126" s="16"/>
      <c r="FFG126" s="16"/>
      <c r="FFH126" s="16"/>
      <c r="FFI126" s="16"/>
      <c r="FFJ126" s="16"/>
      <c r="FFK126" s="16"/>
      <c r="FFL126" s="16"/>
      <c r="FFM126" s="16"/>
      <c r="FFN126" s="16"/>
      <c r="FFO126" s="16"/>
      <c r="FFP126" s="16"/>
      <c r="FFQ126" s="16"/>
      <c r="FFR126" s="16"/>
      <c r="FFS126" s="16"/>
      <c r="FFT126" s="16"/>
      <c r="FFU126" s="16"/>
      <c r="FFV126" s="16"/>
      <c r="FFW126" s="16"/>
      <c r="FFX126" s="16"/>
      <c r="FFY126" s="16"/>
      <c r="FFZ126" s="16"/>
      <c r="FGA126" s="16"/>
      <c r="FGB126" s="16"/>
      <c r="FGC126" s="16"/>
      <c r="FGD126" s="16"/>
      <c r="FGE126" s="16"/>
      <c r="FGF126" s="16"/>
      <c r="FGG126" s="16"/>
      <c r="FGH126" s="16"/>
      <c r="FGI126" s="16"/>
      <c r="FGJ126" s="16"/>
      <c r="FGK126" s="16"/>
      <c r="FGL126" s="16"/>
      <c r="FGM126" s="16"/>
      <c r="FGN126" s="16"/>
      <c r="FGO126" s="16"/>
      <c r="FGP126" s="16"/>
      <c r="FGQ126" s="16"/>
      <c r="FGR126" s="16"/>
      <c r="FGS126" s="16"/>
      <c r="FGT126" s="16"/>
      <c r="FGU126" s="16"/>
      <c r="FGV126" s="16"/>
      <c r="FGW126" s="16"/>
      <c r="FGX126" s="16"/>
      <c r="FGY126" s="16"/>
      <c r="FGZ126" s="16"/>
      <c r="FHA126" s="16"/>
      <c r="FHB126" s="16"/>
      <c r="FHC126" s="16"/>
      <c r="FHD126" s="16"/>
      <c r="FHE126" s="16"/>
      <c r="FHF126" s="16"/>
      <c r="FHG126" s="16"/>
      <c r="FHH126" s="16"/>
      <c r="FHI126" s="16"/>
      <c r="FHJ126" s="16"/>
      <c r="FHK126" s="16"/>
      <c r="FHL126" s="16"/>
      <c r="FHM126" s="16"/>
      <c r="FHN126" s="16"/>
      <c r="FHO126" s="16"/>
      <c r="FHP126" s="16"/>
      <c r="FHQ126" s="16"/>
      <c r="FHR126" s="16"/>
      <c r="FHS126" s="16"/>
      <c r="FHT126" s="16"/>
      <c r="FHU126" s="16"/>
      <c r="FHV126" s="16"/>
      <c r="FHW126" s="16"/>
      <c r="FHX126" s="16"/>
      <c r="FHY126" s="16"/>
      <c r="FHZ126" s="16"/>
      <c r="FIA126" s="16"/>
      <c r="FIB126" s="16"/>
      <c r="FIC126" s="16"/>
      <c r="FID126" s="16"/>
      <c r="FIE126" s="16"/>
      <c r="FIF126" s="16"/>
      <c r="FIG126" s="16"/>
      <c r="FIH126" s="16"/>
      <c r="FII126" s="16"/>
      <c r="FIJ126" s="16"/>
      <c r="FIK126" s="16"/>
      <c r="FIL126" s="16"/>
      <c r="FIM126" s="16"/>
      <c r="FIN126" s="16"/>
      <c r="FIO126" s="16"/>
      <c r="FIP126" s="16"/>
      <c r="FIQ126" s="16"/>
      <c r="FIR126" s="16"/>
      <c r="FIS126" s="16"/>
      <c r="FIT126" s="16"/>
      <c r="FIU126" s="16"/>
      <c r="FIV126" s="16"/>
      <c r="FIW126" s="16"/>
      <c r="FIX126" s="16"/>
      <c r="FIY126" s="16"/>
      <c r="FIZ126" s="16"/>
      <c r="FJA126" s="16"/>
      <c r="FJB126" s="16"/>
      <c r="FJC126" s="16"/>
      <c r="FJD126" s="16"/>
      <c r="FJE126" s="16"/>
      <c r="FJF126" s="16"/>
      <c r="FJG126" s="16"/>
      <c r="FJH126" s="16"/>
      <c r="FJI126" s="16"/>
      <c r="FJJ126" s="16"/>
      <c r="FJK126" s="16"/>
      <c r="FJL126" s="16"/>
      <c r="FJM126" s="16"/>
      <c r="FJN126" s="16"/>
      <c r="FJO126" s="16"/>
      <c r="FJP126" s="16"/>
      <c r="FJQ126" s="16"/>
      <c r="FJR126" s="16"/>
      <c r="FJS126" s="16"/>
      <c r="FJT126" s="16"/>
      <c r="FJU126" s="16"/>
      <c r="FJV126" s="16"/>
      <c r="FJW126" s="16"/>
      <c r="FJX126" s="16"/>
      <c r="FJY126" s="16"/>
      <c r="FJZ126" s="16"/>
      <c r="FKA126" s="16"/>
      <c r="FKB126" s="16"/>
      <c r="FKC126" s="16"/>
      <c r="FKD126" s="16"/>
      <c r="FKE126" s="16"/>
      <c r="FKF126" s="16"/>
      <c r="FKG126" s="16"/>
      <c r="FKH126" s="16"/>
      <c r="FKI126" s="16"/>
      <c r="FKJ126" s="16"/>
      <c r="FKK126" s="16"/>
      <c r="FKL126" s="16"/>
      <c r="FKM126" s="16"/>
      <c r="FKN126" s="16"/>
      <c r="FKO126" s="16"/>
      <c r="FKP126" s="16"/>
      <c r="FKQ126" s="16"/>
      <c r="FKR126" s="16"/>
      <c r="FKS126" s="16"/>
      <c r="FKT126" s="16"/>
      <c r="FKU126" s="16"/>
      <c r="FKV126" s="16"/>
      <c r="FKW126" s="16"/>
      <c r="FKX126" s="16"/>
      <c r="FKY126" s="16"/>
      <c r="FKZ126" s="16"/>
      <c r="FLA126" s="16"/>
      <c r="FLB126" s="16"/>
      <c r="FLC126" s="16"/>
      <c r="FLD126" s="16"/>
      <c r="FLE126" s="16"/>
      <c r="FLF126" s="16"/>
      <c r="FLG126" s="16"/>
      <c r="FLH126" s="16"/>
      <c r="FLI126" s="16"/>
      <c r="FLJ126" s="16"/>
      <c r="FLK126" s="16"/>
      <c r="FLL126" s="16"/>
      <c r="FLM126" s="16"/>
      <c r="FLN126" s="16"/>
      <c r="FLO126" s="16"/>
      <c r="FLP126" s="16"/>
      <c r="FLQ126" s="16"/>
      <c r="FLR126" s="16"/>
      <c r="FLS126" s="16"/>
      <c r="FLT126" s="16"/>
      <c r="FLU126" s="16"/>
      <c r="FLV126" s="16"/>
      <c r="FLW126" s="16"/>
      <c r="FLX126" s="16"/>
      <c r="FLY126" s="16"/>
      <c r="FLZ126" s="16"/>
      <c r="FMA126" s="16"/>
      <c r="FMB126" s="16"/>
      <c r="FMC126" s="16"/>
      <c r="FMD126" s="16"/>
      <c r="FME126" s="16"/>
      <c r="FMF126" s="16"/>
      <c r="FMG126" s="16"/>
      <c r="FMH126" s="16"/>
      <c r="FMI126" s="16"/>
      <c r="FMJ126" s="16"/>
      <c r="FMK126" s="16"/>
      <c r="FML126" s="16"/>
      <c r="FMM126" s="16"/>
      <c r="FMN126" s="16"/>
      <c r="FMO126" s="16"/>
      <c r="FMP126" s="16"/>
      <c r="FMQ126" s="16"/>
      <c r="FMR126" s="16"/>
      <c r="FMS126" s="16"/>
      <c r="FMT126" s="16"/>
      <c r="FMU126" s="16"/>
      <c r="FMV126" s="16"/>
      <c r="FMW126" s="16"/>
      <c r="FMX126" s="16"/>
      <c r="FMY126" s="16"/>
      <c r="FMZ126" s="16"/>
      <c r="FNA126" s="16"/>
      <c r="FNB126" s="16"/>
      <c r="FNC126" s="16"/>
      <c r="FND126" s="16"/>
      <c r="FNE126" s="16"/>
      <c r="FNF126" s="16"/>
      <c r="FNG126" s="16"/>
      <c r="FNH126" s="16"/>
      <c r="FNI126" s="16"/>
      <c r="FNJ126" s="16"/>
      <c r="FNK126" s="16"/>
      <c r="FNL126" s="16"/>
      <c r="FNM126" s="16"/>
      <c r="FNN126" s="16"/>
      <c r="FNO126" s="16"/>
      <c r="FNP126" s="16"/>
      <c r="FNQ126" s="16"/>
      <c r="FNR126" s="16"/>
      <c r="FNS126" s="16"/>
      <c r="FNT126" s="16"/>
      <c r="FNU126" s="16"/>
      <c r="FNV126" s="16"/>
      <c r="FNW126" s="16"/>
      <c r="FNX126" s="16"/>
      <c r="FNY126" s="16"/>
      <c r="FNZ126" s="16"/>
      <c r="FOA126" s="16"/>
      <c r="FOB126" s="16"/>
      <c r="FOC126" s="16"/>
      <c r="FOD126" s="16"/>
      <c r="FOE126" s="16"/>
      <c r="FOF126" s="16"/>
      <c r="FOG126" s="16"/>
      <c r="FOH126" s="16"/>
      <c r="FOI126" s="16"/>
      <c r="FOJ126" s="16"/>
      <c r="FOK126" s="16"/>
      <c r="FOL126" s="16"/>
      <c r="FOM126" s="16"/>
      <c r="FON126" s="16"/>
      <c r="FOO126" s="16"/>
      <c r="FOP126" s="16"/>
      <c r="FOQ126" s="16"/>
      <c r="FOR126" s="16"/>
      <c r="FOS126" s="16"/>
      <c r="FOT126" s="16"/>
      <c r="FOU126" s="16"/>
      <c r="FOV126" s="16"/>
      <c r="FOW126" s="16"/>
      <c r="FOX126" s="16"/>
      <c r="FOY126" s="16"/>
      <c r="FOZ126" s="16"/>
      <c r="FPA126" s="16"/>
      <c r="FPB126" s="16"/>
      <c r="FPC126" s="16"/>
      <c r="FPD126" s="16"/>
      <c r="FPE126" s="16"/>
      <c r="FPF126" s="16"/>
      <c r="FPG126" s="16"/>
      <c r="FPH126" s="16"/>
      <c r="FPI126" s="16"/>
      <c r="FPJ126" s="16"/>
      <c r="FPK126" s="16"/>
      <c r="FPL126" s="16"/>
      <c r="FPM126" s="16"/>
      <c r="FPN126" s="16"/>
      <c r="FPO126" s="16"/>
      <c r="FPP126" s="16"/>
      <c r="FPQ126" s="16"/>
      <c r="FPR126" s="16"/>
      <c r="FPS126" s="16"/>
      <c r="FPT126" s="16"/>
      <c r="FPU126" s="16"/>
      <c r="FPV126" s="16"/>
      <c r="FPW126" s="16"/>
      <c r="FPX126" s="16"/>
      <c r="FPY126" s="16"/>
      <c r="FPZ126" s="16"/>
      <c r="FQA126" s="16"/>
      <c r="FQB126" s="16"/>
      <c r="FQC126" s="16"/>
      <c r="FQD126" s="16"/>
      <c r="FQE126" s="16"/>
      <c r="FQF126" s="16"/>
      <c r="FQG126" s="16"/>
      <c r="FQH126" s="16"/>
      <c r="FQI126" s="16"/>
      <c r="FQJ126" s="16"/>
      <c r="FQK126" s="16"/>
      <c r="FQL126" s="16"/>
      <c r="FQM126" s="16"/>
      <c r="FQN126" s="16"/>
      <c r="FQO126" s="16"/>
      <c r="FQP126" s="16"/>
      <c r="FQQ126" s="16"/>
      <c r="FQR126" s="16"/>
      <c r="FQS126" s="16"/>
      <c r="FQT126" s="16"/>
      <c r="FQU126" s="16"/>
      <c r="FQV126" s="16"/>
      <c r="FQW126" s="16"/>
      <c r="FQX126" s="16"/>
      <c r="FQY126" s="16"/>
      <c r="FQZ126" s="16"/>
      <c r="FRA126" s="16"/>
      <c r="FRB126" s="16"/>
      <c r="FRC126" s="16"/>
      <c r="FRD126" s="16"/>
      <c r="FRE126" s="16"/>
      <c r="FRF126" s="16"/>
      <c r="FRG126" s="16"/>
      <c r="FRH126" s="16"/>
      <c r="FRI126" s="16"/>
      <c r="FRJ126" s="16"/>
      <c r="FRK126" s="16"/>
      <c r="FRL126" s="16"/>
      <c r="FRM126" s="16"/>
      <c r="FRN126" s="16"/>
      <c r="FRO126" s="16"/>
      <c r="FRP126" s="16"/>
      <c r="FRQ126" s="16"/>
      <c r="FRR126" s="16"/>
      <c r="FRS126" s="16"/>
      <c r="FRT126" s="16"/>
      <c r="FRU126" s="16"/>
      <c r="FRV126" s="16"/>
      <c r="FRW126" s="16"/>
      <c r="FRX126" s="16"/>
      <c r="FRY126" s="16"/>
      <c r="FRZ126" s="16"/>
      <c r="FSA126" s="16"/>
      <c r="FSB126" s="16"/>
      <c r="FSC126" s="16"/>
      <c r="FSD126" s="16"/>
      <c r="FSE126" s="16"/>
      <c r="FSF126" s="16"/>
      <c r="FSG126" s="16"/>
      <c r="FSH126" s="16"/>
      <c r="FSI126" s="16"/>
      <c r="FSJ126" s="16"/>
      <c r="FSK126" s="16"/>
      <c r="FSL126" s="16"/>
      <c r="FSM126" s="16"/>
      <c r="FSN126" s="16"/>
      <c r="FSO126" s="16"/>
      <c r="FSP126" s="16"/>
      <c r="FSQ126" s="16"/>
      <c r="FSR126" s="16"/>
      <c r="FSS126" s="16"/>
      <c r="FST126" s="16"/>
      <c r="FSU126" s="16"/>
      <c r="FSV126" s="16"/>
      <c r="FSW126" s="16"/>
      <c r="FSX126" s="16"/>
      <c r="FSY126" s="16"/>
      <c r="FSZ126" s="16"/>
      <c r="FTA126" s="16"/>
      <c r="FTB126" s="16"/>
      <c r="FTC126" s="16"/>
      <c r="FTD126" s="16"/>
      <c r="FTE126" s="16"/>
      <c r="FTF126" s="16"/>
      <c r="FTG126" s="16"/>
      <c r="FTH126" s="16"/>
      <c r="FTI126" s="16"/>
      <c r="FTJ126" s="16"/>
      <c r="FTK126" s="16"/>
      <c r="FTL126" s="16"/>
      <c r="FTM126" s="16"/>
      <c r="FTN126" s="16"/>
      <c r="FTO126" s="16"/>
      <c r="FTP126" s="16"/>
      <c r="FTQ126" s="16"/>
      <c r="FTR126" s="16"/>
      <c r="FTS126" s="16"/>
      <c r="FTT126" s="16"/>
      <c r="FTU126" s="16"/>
      <c r="FTV126" s="16"/>
      <c r="FTW126" s="16"/>
      <c r="FTX126" s="16"/>
      <c r="FTY126" s="16"/>
      <c r="FTZ126" s="16"/>
      <c r="FUA126" s="16"/>
      <c r="FUB126" s="16"/>
      <c r="FUC126" s="16"/>
      <c r="FUD126" s="16"/>
      <c r="FUE126" s="16"/>
      <c r="FUF126" s="16"/>
      <c r="FUG126" s="16"/>
      <c r="FUH126" s="16"/>
      <c r="FUI126" s="16"/>
      <c r="FUJ126" s="16"/>
      <c r="FUK126" s="16"/>
      <c r="FUL126" s="16"/>
      <c r="FUM126" s="16"/>
      <c r="FUN126" s="16"/>
      <c r="FUO126" s="16"/>
      <c r="FUP126" s="16"/>
      <c r="FUQ126" s="16"/>
      <c r="FUR126" s="16"/>
      <c r="FUS126" s="16"/>
      <c r="FUT126" s="16"/>
      <c r="FUU126" s="16"/>
      <c r="FUV126" s="16"/>
      <c r="FUW126" s="16"/>
      <c r="FUX126" s="16"/>
      <c r="FUY126" s="16"/>
      <c r="FUZ126" s="16"/>
      <c r="FVA126" s="16"/>
      <c r="FVB126" s="16"/>
      <c r="FVC126" s="16"/>
      <c r="FVD126" s="16"/>
      <c r="FVE126" s="16"/>
      <c r="FVF126" s="16"/>
      <c r="FVG126" s="16"/>
      <c r="FVH126" s="16"/>
      <c r="FVI126" s="16"/>
      <c r="FVJ126" s="16"/>
      <c r="FVK126" s="16"/>
      <c r="FVL126" s="16"/>
      <c r="FVM126" s="16"/>
      <c r="FVN126" s="16"/>
      <c r="FVO126" s="16"/>
      <c r="FVP126" s="16"/>
      <c r="FVQ126" s="16"/>
      <c r="FVR126" s="16"/>
      <c r="FVS126" s="16"/>
      <c r="FVT126" s="16"/>
      <c r="FVU126" s="16"/>
      <c r="FVV126" s="16"/>
      <c r="FVW126" s="16"/>
      <c r="FVX126" s="16"/>
      <c r="FVY126" s="16"/>
      <c r="FVZ126" s="16"/>
      <c r="FWA126" s="16"/>
      <c r="FWB126" s="16"/>
      <c r="FWC126" s="16"/>
      <c r="FWD126" s="16"/>
      <c r="FWE126" s="16"/>
      <c r="FWF126" s="16"/>
      <c r="FWG126" s="16"/>
      <c r="FWH126" s="16"/>
      <c r="FWI126" s="16"/>
      <c r="FWJ126" s="16"/>
      <c r="FWK126" s="16"/>
      <c r="FWL126" s="16"/>
      <c r="FWM126" s="16"/>
      <c r="FWN126" s="16"/>
      <c r="FWO126" s="16"/>
      <c r="FWP126" s="16"/>
      <c r="FWQ126" s="16"/>
      <c r="FWR126" s="16"/>
      <c r="FWS126" s="16"/>
      <c r="FWT126" s="16"/>
      <c r="FWU126" s="16"/>
      <c r="FWV126" s="16"/>
      <c r="FWW126" s="16"/>
      <c r="FWX126" s="16"/>
      <c r="FWY126" s="16"/>
      <c r="FWZ126" s="16"/>
      <c r="FXA126" s="16"/>
      <c r="FXB126" s="16"/>
      <c r="FXC126" s="16"/>
      <c r="FXD126" s="16"/>
      <c r="FXE126" s="16"/>
      <c r="FXF126" s="16"/>
      <c r="FXG126" s="16"/>
      <c r="FXH126" s="16"/>
      <c r="FXI126" s="16"/>
      <c r="FXJ126" s="16"/>
      <c r="FXK126" s="16"/>
      <c r="FXL126" s="16"/>
      <c r="FXM126" s="16"/>
      <c r="FXN126" s="16"/>
      <c r="FXO126" s="16"/>
      <c r="FXP126" s="16"/>
      <c r="FXQ126" s="16"/>
      <c r="FXR126" s="16"/>
      <c r="FXS126" s="16"/>
      <c r="FXT126" s="16"/>
      <c r="FXU126" s="16"/>
      <c r="FXV126" s="16"/>
      <c r="FXW126" s="16"/>
      <c r="FXX126" s="16"/>
      <c r="FXY126" s="16"/>
      <c r="FXZ126" s="16"/>
      <c r="FYA126" s="16"/>
      <c r="FYB126" s="16"/>
      <c r="FYC126" s="16"/>
      <c r="FYD126" s="16"/>
      <c r="FYE126" s="16"/>
      <c r="FYF126" s="16"/>
      <c r="FYG126" s="16"/>
      <c r="FYH126" s="16"/>
      <c r="FYI126" s="16"/>
      <c r="FYJ126" s="16"/>
      <c r="FYK126" s="16"/>
      <c r="FYL126" s="16"/>
      <c r="FYM126" s="16"/>
      <c r="FYN126" s="16"/>
      <c r="FYO126" s="16"/>
      <c r="FYP126" s="16"/>
      <c r="FYQ126" s="16"/>
      <c r="FYR126" s="16"/>
      <c r="FYS126" s="16"/>
      <c r="FYT126" s="16"/>
      <c r="FYU126" s="16"/>
      <c r="FYV126" s="16"/>
      <c r="FYW126" s="16"/>
      <c r="FYX126" s="16"/>
      <c r="FYY126" s="16"/>
      <c r="FYZ126" s="16"/>
      <c r="FZA126" s="16"/>
      <c r="FZB126" s="16"/>
      <c r="FZC126" s="16"/>
      <c r="FZD126" s="16"/>
      <c r="FZE126" s="16"/>
      <c r="FZF126" s="16"/>
      <c r="FZG126" s="16"/>
      <c r="FZH126" s="16"/>
      <c r="FZI126" s="16"/>
      <c r="FZJ126" s="16"/>
      <c r="FZK126" s="16"/>
      <c r="FZL126" s="16"/>
      <c r="FZM126" s="16"/>
      <c r="FZN126" s="16"/>
      <c r="FZO126" s="16"/>
      <c r="FZP126" s="16"/>
      <c r="FZQ126" s="16"/>
      <c r="FZR126" s="16"/>
      <c r="FZS126" s="16"/>
      <c r="FZT126" s="16"/>
      <c r="FZU126" s="16"/>
      <c r="FZV126" s="16"/>
      <c r="FZW126" s="16"/>
      <c r="FZX126" s="16"/>
      <c r="FZY126" s="16"/>
      <c r="FZZ126" s="16"/>
      <c r="GAA126" s="16"/>
      <c r="GAB126" s="16"/>
      <c r="GAC126" s="16"/>
      <c r="GAD126" s="16"/>
      <c r="GAE126" s="16"/>
      <c r="GAF126" s="16"/>
      <c r="GAG126" s="16"/>
      <c r="GAH126" s="16"/>
      <c r="GAI126" s="16"/>
      <c r="GAJ126" s="16"/>
      <c r="GAK126" s="16"/>
      <c r="GAL126" s="16"/>
      <c r="GAM126" s="16"/>
      <c r="GAN126" s="16"/>
      <c r="GAO126" s="16"/>
      <c r="GAP126" s="16"/>
      <c r="GAQ126" s="16"/>
      <c r="GAR126" s="16"/>
      <c r="GAS126" s="16"/>
      <c r="GAT126" s="16"/>
      <c r="GAU126" s="16"/>
      <c r="GAV126" s="16"/>
      <c r="GAW126" s="16"/>
      <c r="GAX126" s="16"/>
      <c r="GAY126" s="16"/>
      <c r="GAZ126" s="16"/>
      <c r="GBA126" s="16"/>
      <c r="GBB126" s="16"/>
      <c r="GBC126" s="16"/>
      <c r="GBD126" s="16"/>
      <c r="GBE126" s="16"/>
      <c r="GBF126" s="16"/>
      <c r="GBG126" s="16"/>
      <c r="GBH126" s="16"/>
      <c r="GBI126" s="16"/>
      <c r="GBJ126" s="16"/>
      <c r="GBK126" s="16"/>
      <c r="GBL126" s="16"/>
      <c r="GBM126" s="16"/>
      <c r="GBN126" s="16"/>
      <c r="GBO126" s="16"/>
      <c r="GBP126" s="16"/>
      <c r="GBQ126" s="16"/>
      <c r="GBR126" s="16"/>
      <c r="GBS126" s="16"/>
      <c r="GBT126" s="16"/>
      <c r="GBU126" s="16"/>
      <c r="GBV126" s="16"/>
      <c r="GBW126" s="16"/>
      <c r="GBX126" s="16"/>
      <c r="GBY126" s="16"/>
      <c r="GBZ126" s="16"/>
      <c r="GCA126" s="16"/>
      <c r="GCB126" s="16"/>
      <c r="GCC126" s="16"/>
      <c r="GCD126" s="16"/>
      <c r="GCE126" s="16"/>
      <c r="GCF126" s="16"/>
      <c r="GCG126" s="16"/>
      <c r="GCH126" s="16"/>
      <c r="GCI126" s="16"/>
      <c r="GCJ126" s="16"/>
      <c r="GCK126" s="16"/>
      <c r="GCL126" s="16"/>
      <c r="GCM126" s="16"/>
      <c r="GCN126" s="16"/>
      <c r="GCO126" s="16"/>
      <c r="GCP126" s="16"/>
      <c r="GCQ126" s="16"/>
      <c r="GCR126" s="16"/>
      <c r="GCS126" s="16"/>
      <c r="GCT126" s="16"/>
      <c r="GCU126" s="16"/>
      <c r="GCV126" s="16"/>
      <c r="GCW126" s="16"/>
      <c r="GCX126" s="16"/>
      <c r="GCY126" s="16"/>
      <c r="GCZ126" s="16"/>
      <c r="GDA126" s="16"/>
      <c r="GDB126" s="16"/>
      <c r="GDC126" s="16"/>
      <c r="GDD126" s="16"/>
      <c r="GDE126" s="16"/>
      <c r="GDF126" s="16"/>
      <c r="GDG126" s="16"/>
      <c r="GDH126" s="16"/>
      <c r="GDI126" s="16"/>
      <c r="GDJ126" s="16"/>
      <c r="GDK126" s="16"/>
      <c r="GDL126" s="16"/>
      <c r="GDM126" s="16"/>
      <c r="GDN126" s="16"/>
      <c r="GDO126" s="16"/>
      <c r="GDP126" s="16"/>
      <c r="GDQ126" s="16"/>
      <c r="GDR126" s="16"/>
      <c r="GDS126" s="16"/>
      <c r="GDT126" s="16"/>
      <c r="GDU126" s="16"/>
      <c r="GDV126" s="16"/>
      <c r="GDW126" s="16"/>
      <c r="GDX126" s="16"/>
      <c r="GDY126" s="16"/>
      <c r="GDZ126" s="16"/>
      <c r="GEA126" s="16"/>
      <c r="GEB126" s="16"/>
      <c r="GEC126" s="16"/>
      <c r="GED126" s="16"/>
      <c r="GEE126" s="16"/>
      <c r="GEF126" s="16"/>
      <c r="GEG126" s="16"/>
      <c r="GEH126" s="16"/>
      <c r="GEI126" s="16"/>
      <c r="GEJ126" s="16"/>
      <c r="GEK126" s="16"/>
      <c r="GEL126" s="16"/>
      <c r="GEM126" s="16"/>
      <c r="GEN126" s="16"/>
      <c r="GEO126" s="16"/>
      <c r="GEP126" s="16"/>
      <c r="GEQ126" s="16"/>
      <c r="GER126" s="16"/>
      <c r="GES126" s="16"/>
      <c r="GET126" s="16"/>
      <c r="GEU126" s="16"/>
      <c r="GEV126" s="16"/>
      <c r="GEW126" s="16"/>
      <c r="GEX126" s="16"/>
      <c r="GEY126" s="16"/>
      <c r="GEZ126" s="16"/>
      <c r="GFA126" s="16"/>
      <c r="GFB126" s="16"/>
      <c r="GFC126" s="16"/>
      <c r="GFD126" s="16"/>
      <c r="GFE126" s="16"/>
      <c r="GFF126" s="16"/>
      <c r="GFG126" s="16"/>
      <c r="GFH126" s="16"/>
      <c r="GFI126" s="16"/>
      <c r="GFJ126" s="16"/>
      <c r="GFK126" s="16"/>
      <c r="GFL126" s="16"/>
      <c r="GFM126" s="16"/>
      <c r="GFN126" s="16"/>
      <c r="GFO126" s="16"/>
      <c r="GFP126" s="16"/>
      <c r="GFQ126" s="16"/>
      <c r="GFR126" s="16"/>
      <c r="GFS126" s="16"/>
      <c r="GFT126" s="16"/>
      <c r="GFU126" s="16"/>
      <c r="GFV126" s="16"/>
      <c r="GFW126" s="16"/>
      <c r="GFX126" s="16"/>
      <c r="GFY126" s="16"/>
      <c r="GFZ126" s="16"/>
      <c r="GGA126" s="16"/>
      <c r="GGB126" s="16"/>
      <c r="GGC126" s="16"/>
      <c r="GGD126" s="16"/>
      <c r="GGE126" s="16"/>
      <c r="GGF126" s="16"/>
      <c r="GGG126" s="16"/>
      <c r="GGH126" s="16"/>
      <c r="GGI126" s="16"/>
      <c r="GGJ126" s="16"/>
      <c r="GGK126" s="16"/>
      <c r="GGL126" s="16"/>
      <c r="GGM126" s="16"/>
      <c r="GGN126" s="16"/>
      <c r="GGO126" s="16"/>
      <c r="GGP126" s="16"/>
      <c r="GGQ126" s="16"/>
      <c r="GGR126" s="16"/>
      <c r="GGS126" s="16"/>
      <c r="GGT126" s="16"/>
      <c r="GGU126" s="16"/>
      <c r="GGV126" s="16"/>
      <c r="GGW126" s="16"/>
      <c r="GGX126" s="16"/>
      <c r="GGY126" s="16"/>
      <c r="GGZ126" s="16"/>
      <c r="GHA126" s="16"/>
      <c r="GHB126" s="16"/>
      <c r="GHC126" s="16"/>
      <c r="GHD126" s="16"/>
      <c r="GHE126" s="16"/>
      <c r="GHF126" s="16"/>
      <c r="GHG126" s="16"/>
      <c r="GHH126" s="16"/>
      <c r="GHI126" s="16"/>
      <c r="GHJ126" s="16"/>
      <c r="GHK126" s="16"/>
      <c r="GHL126" s="16"/>
      <c r="GHM126" s="16"/>
      <c r="GHN126" s="16"/>
      <c r="GHO126" s="16"/>
      <c r="GHP126" s="16"/>
      <c r="GHQ126" s="16"/>
      <c r="GHR126" s="16"/>
      <c r="GHS126" s="16"/>
      <c r="GHT126" s="16"/>
      <c r="GHU126" s="16"/>
      <c r="GHV126" s="16"/>
      <c r="GHW126" s="16"/>
      <c r="GHX126" s="16"/>
      <c r="GHY126" s="16"/>
      <c r="GHZ126" s="16"/>
      <c r="GIA126" s="16"/>
      <c r="GIB126" s="16"/>
      <c r="GIC126" s="16"/>
      <c r="GID126" s="16"/>
      <c r="GIE126" s="16"/>
      <c r="GIF126" s="16"/>
      <c r="GIG126" s="16"/>
      <c r="GIH126" s="16"/>
      <c r="GII126" s="16"/>
      <c r="GIJ126" s="16"/>
      <c r="GIK126" s="16"/>
      <c r="GIL126" s="16"/>
      <c r="GIM126" s="16"/>
      <c r="GIN126" s="16"/>
      <c r="GIO126" s="16"/>
      <c r="GIP126" s="16"/>
      <c r="GIQ126" s="16"/>
      <c r="GIR126" s="16"/>
      <c r="GIS126" s="16"/>
      <c r="GIT126" s="16"/>
      <c r="GIU126" s="16"/>
      <c r="GIV126" s="16"/>
      <c r="GIW126" s="16"/>
      <c r="GIX126" s="16"/>
      <c r="GIY126" s="16"/>
      <c r="GIZ126" s="16"/>
      <c r="GJA126" s="16"/>
      <c r="GJB126" s="16"/>
      <c r="GJC126" s="16"/>
      <c r="GJD126" s="16"/>
      <c r="GJE126" s="16"/>
      <c r="GJF126" s="16"/>
      <c r="GJG126" s="16"/>
      <c r="GJH126" s="16"/>
      <c r="GJI126" s="16"/>
      <c r="GJJ126" s="16"/>
      <c r="GJK126" s="16"/>
      <c r="GJL126" s="16"/>
      <c r="GJM126" s="16"/>
      <c r="GJN126" s="16"/>
      <c r="GJO126" s="16"/>
      <c r="GJP126" s="16"/>
      <c r="GJQ126" s="16"/>
      <c r="GJR126" s="16"/>
      <c r="GJS126" s="16"/>
      <c r="GJT126" s="16"/>
      <c r="GJU126" s="16"/>
      <c r="GJV126" s="16"/>
      <c r="GJW126" s="16"/>
      <c r="GJX126" s="16"/>
      <c r="GJY126" s="16"/>
      <c r="GJZ126" s="16"/>
      <c r="GKA126" s="16"/>
      <c r="GKB126" s="16"/>
      <c r="GKC126" s="16"/>
      <c r="GKD126" s="16"/>
      <c r="GKE126" s="16"/>
      <c r="GKF126" s="16"/>
      <c r="GKG126" s="16"/>
      <c r="GKH126" s="16"/>
      <c r="GKI126" s="16"/>
      <c r="GKJ126" s="16"/>
      <c r="GKK126" s="16"/>
      <c r="GKL126" s="16"/>
      <c r="GKM126" s="16"/>
      <c r="GKN126" s="16"/>
      <c r="GKO126" s="16"/>
      <c r="GKP126" s="16"/>
      <c r="GKQ126" s="16"/>
      <c r="GKR126" s="16"/>
      <c r="GKS126" s="16"/>
      <c r="GKT126" s="16"/>
      <c r="GKU126" s="16"/>
      <c r="GKV126" s="16"/>
      <c r="GKW126" s="16"/>
      <c r="GKX126" s="16"/>
      <c r="GKY126" s="16"/>
      <c r="GKZ126" s="16"/>
      <c r="GLA126" s="16"/>
      <c r="GLB126" s="16"/>
      <c r="GLC126" s="16"/>
      <c r="GLD126" s="16"/>
      <c r="GLE126" s="16"/>
      <c r="GLF126" s="16"/>
      <c r="GLG126" s="16"/>
      <c r="GLH126" s="16"/>
      <c r="GLI126" s="16"/>
      <c r="GLJ126" s="16"/>
      <c r="GLK126" s="16"/>
      <c r="GLL126" s="16"/>
      <c r="GLM126" s="16"/>
      <c r="GLN126" s="16"/>
      <c r="GLO126" s="16"/>
      <c r="GLP126" s="16"/>
      <c r="GLQ126" s="16"/>
      <c r="GLR126" s="16"/>
      <c r="GLS126" s="16"/>
      <c r="GLT126" s="16"/>
      <c r="GLU126" s="16"/>
      <c r="GLV126" s="16"/>
      <c r="GLW126" s="16"/>
      <c r="GLX126" s="16"/>
      <c r="GLY126" s="16"/>
      <c r="GLZ126" s="16"/>
      <c r="GMA126" s="16"/>
      <c r="GMB126" s="16"/>
      <c r="GMC126" s="16"/>
      <c r="GMD126" s="16"/>
      <c r="GME126" s="16"/>
      <c r="GMF126" s="16"/>
      <c r="GMG126" s="16"/>
      <c r="GMH126" s="16"/>
      <c r="GMI126" s="16"/>
      <c r="GMJ126" s="16"/>
      <c r="GMK126" s="16"/>
      <c r="GML126" s="16"/>
      <c r="GMM126" s="16"/>
      <c r="GMN126" s="16"/>
      <c r="GMO126" s="16"/>
      <c r="GMP126" s="16"/>
      <c r="GMQ126" s="16"/>
      <c r="GMR126" s="16"/>
      <c r="GMS126" s="16"/>
      <c r="GMT126" s="16"/>
      <c r="GMU126" s="16"/>
      <c r="GMV126" s="16"/>
      <c r="GMW126" s="16"/>
      <c r="GMX126" s="16"/>
      <c r="GMY126" s="16"/>
      <c r="GMZ126" s="16"/>
      <c r="GNA126" s="16"/>
      <c r="GNB126" s="16"/>
      <c r="GNC126" s="16"/>
      <c r="GND126" s="16"/>
      <c r="GNE126" s="16"/>
      <c r="GNF126" s="16"/>
      <c r="GNG126" s="16"/>
      <c r="GNH126" s="16"/>
      <c r="GNI126" s="16"/>
      <c r="GNJ126" s="16"/>
      <c r="GNK126" s="16"/>
      <c r="GNL126" s="16"/>
      <c r="GNM126" s="16"/>
      <c r="GNN126" s="16"/>
      <c r="GNO126" s="16"/>
      <c r="GNP126" s="16"/>
      <c r="GNQ126" s="16"/>
      <c r="GNR126" s="16"/>
      <c r="GNS126" s="16"/>
      <c r="GNT126" s="16"/>
      <c r="GNU126" s="16"/>
      <c r="GNV126" s="16"/>
      <c r="GNW126" s="16"/>
      <c r="GNX126" s="16"/>
      <c r="GNY126" s="16"/>
      <c r="GNZ126" s="16"/>
      <c r="GOA126" s="16"/>
      <c r="GOB126" s="16"/>
      <c r="GOC126" s="16"/>
      <c r="GOD126" s="16"/>
      <c r="GOE126" s="16"/>
      <c r="GOF126" s="16"/>
      <c r="GOG126" s="16"/>
      <c r="GOH126" s="16"/>
      <c r="GOI126" s="16"/>
      <c r="GOJ126" s="16"/>
      <c r="GOK126" s="16"/>
      <c r="GOL126" s="16"/>
      <c r="GOM126" s="16"/>
      <c r="GON126" s="16"/>
      <c r="GOO126" s="16"/>
      <c r="GOP126" s="16"/>
      <c r="GOQ126" s="16"/>
      <c r="GOR126" s="16"/>
      <c r="GOS126" s="16"/>
      <c r="GOT126" s="16"/>
      <c r="GOU126" s="16"/>
      <c r="GOV126" s="16"/>
      <c r="GOW126" s="16"/>
      <c r="GOX126" s="16"/>
      <c r="GOY126" s="16"/>
      <c r="GOZ126" s="16"/>
      <c r="GPA126" s="16"/>
      <c r="GPB126" s="16"/>
      <c r="GPC126" s="16"/>
      <c r="GPD126" s="16"/>
      <c r="GPE126" s="16"/>
      <c r="GPF126" s="16"/>
      <c r="GPG126" s="16"/>
      <c r="GPH126" s="16"/>
      <c r="GPI126" s="16"/>
      <c r="GPJ126" s="16"/>
      <c r="GPK126" s="16"/>
      <c r="GPL126" s="16"/>
      <c r="GPM126" s="16"/>
      <c r="GPN126" s="16"/>
      <c r="GPO126" s="16"/>
      <c r="GPP126" s="16"/>
      <c r="GPQ126" s="16"/>
      <c r="GPR126" s="16"/>
      <c r="GPS126" s="16"/>
      <c r="GPT126" s="16"/>
      <c r="GPU126" s="16"/>
      <c r="GPV126" s="16"/>
      <c r="GPW126" s="16"/>
      <c r="GPX126" s="16"/>
      <c r="GPY126" s="16"/>
      <c r="GPZ126" s="16"/>
      <c r="GQA126" s="16"/>
      <c r="GQB126" s="16"/>
      <c r="GQC126" s="16"/>
      <c r="GQD126" s="16"/>
      <c r="GQE126" s="16"/>
      <c r="GQF126" s="16"/>
      <c r="GQG126" s="16"/>
      <c r="GQH126" s="16"/>
      <c r="GQI126" s="16"/>
      <c r="GQJ126" s="16"/>
      <c r="GQK126" s="16"/>
      <c r="GQL126" s="16"/>
      <c r="GQM126" s="16"/>
      <c r="GQN126" s="16"/>
      <c r="GQO126" s="16"/>
      <c r="GQP126" s="16"/>
      <c r="GQQ126" s="16"/>
      <c r="GQR126" s="16"/>
      <c r="GQS126" s="16"/>
      <c r="GQT126" s="16"/>
      <c r="GQU126" s="16"/>
      <c r="GQV126" s="16"/>
      <c r="GQW126" s="16"/>
      <c r="GQX126" s="16"/>
      <c r="GQY126" s="16"/>
      <c r="GQZ126" s="16"/>
      <c r="GRA126" s="16"/>
      <c r="GRB126" s="16"/>
      <c r="GRC126" s="16"/>
      <c r="GRD126" s="16"/>
      <c r="GRE126" s="16"/>
      <c r="GRF126" s="16"/>
      <c r="GRG126" s="16"/>
      <c r="GRH126" s="16"/>
      <c r="GRI126" s="16"/>
      <c r="GRJ126" s="16"/>
      <c r="GRK126" s="16"/>
      <c r="GRL126" s="16"/>
      <c r="GRM126" s="16"/>
      <c r="GRN126" s="16"/>
      <c r="GRO126" s="16"/>
      <c r="GRP126" s="16"/>
      <c r="GRQ126" s="16"/>
      <c r="GRR126" s="16"/>
      <c r="GRS126" s="16"/>
      <c r="GRT126" s="16"/>
      <c r="GRU126" s="16"/>
      <c r="GRV126" s="16"/>
      <c r="GRW126" s="16"/>
      <c r="GRX126" s="16"/>
      <c r="GRY126" s="16"/>
      <c r="GRZ126" s="16"/>
      <c r="GSA126" s="16"/>
      <c r="GSB126" s="16"/>
      <c r="GSC126" s="16"/>
      <c r="GSD126" s="16"/>
      <c r="GSE126" s="16"/>
      <c r="GSF126" s="16"/>
      <c r="GSG126" s="16"/>
      <c r="GSH126" s="16"/>
      <c r="GSI126" s="16"/>
      <c r="GSJ126" s="16"/>
      <c r="GSK126" s="16"/>
      <c r="GSL126" s="16"/>
      <c r="GSM126" s="16"/>
      <c r="GSN126" s="16"/>
      <c r="GSO126" s="16"/>
      <c r="GSP126" s="16"/>
      <c r="GSQ126" s="16"/>
      <c r="GSR126" s="16"/>
      <c r="GSS126" s="16"/>
      <c r="GST126" s="16"/>
      <c r="GSU126" s="16"/>
      <c r="GSV126" s="16"/>
      <c r="GSW126" s="16"/>
      <c r="GSX126" s="16"/>
      <c r="GSY126" s="16"/>
      <c r="GSZ126" s="16"/>
      <c r="GTA126" s="16"/>
      <c r="GTB126" s="16"/>
      <c r="GTC126" s="16"/>
      <c r="GTD126" s="16"/>
      <c r="GTE126" s="16"/>
      <c r="GTF126" s="16"/>
      <c r="GTG126" s="16"/>
      <c r="GTH126" s="16"/>
      <c r="GTI126" s="16"/>
      <c r="GTJ126" s="16"/>
      <c r="GTK126" s="16"/>
      <c r="GTL126" s="16"/>
      <c r="GTM126" s="16"/>
      <c r="GTN126" s="16"/>
      <c r="GTO126" s="16"/>
      <c r="GTP126" s="16"/>
      <c r="GTQ126" s="16"/>
      <c r="GTR126" s="16"/>
      <c r="GTS126" s="16"/>
      <c r="GTT126" s="16"/>
      <c r="GTU126" s="16"/>
      <c r="GTV126" s="16"/>
      <c r="GTW126" s="16"/>
      <c r="GTX126" s="16"/>
      <c r="GTY126" s="16"/>
      <c r="GTZ126" s="16"/>
      <c r="GUA126" s="16"/>
      <c r="GUB126" s="16"/>
      <c r="GUC126" s="16"/>
      <c r="GUD126" s="16"/>
      <c r="GUE126" s="16"/>
      <c r="GUF126" s="16"/>
      <c r="GUG126" s="16"/>
      <c r="GUH126" s="16"/>
      <c r="GUI126" s="16"/>
      <c r="GUJ126" s="16"/>
      <c r="GUK126" s="16"/>
      <c r="GUL126" s="16"/>
      <c r="GUM126" s="16"/>
      <c r="GUN126" s="16"/>
      <c r="GUO126" s="16"/>
      <c r="GUP126" s="16"/>
      <c r="GUQ126" s="16"/>
      <c r="GUR126" s="16"/>
      <c r="GUS126" s="16"/>
      <c r="GUT126" s="16"/>
      <c r="GUU126" s="16"/>
      <c r="GUV126" s="16"/>
      <c r="GUW126" s="16"/>
      <c r="GUX126" s="16"/>
      <c r="GUY126" s="16"/>
      <c r="GUZ126" s="16"/>
      <c r="GVA126" s="16"/>
      <c r="GVB126" s="16"/>
      <c r="GVC126" s="16"/>
      <c r="GVD126" s="16"/>
      <c r="GVE126" s="16"/>
      <c r="GVF126" s="16"/>
      <c r="GVG126" s="16"/>
      <c r="GVH126" s="16"/>
      <c r="GVI126" s="16"/>
      <c r="GVJ126" s="16"/>
      <c r="GVK126" s="16"/>
      <c r="GVL126" s="16"/>
      <c r="GVM126" s="16"/>
      <c r="GVN126" s="16"/>
      <c r="GVO126" s="16"/>
      <c r="GVP126" s="16"/>
      <c r="GVQ126" s="16"/>
      <c r="GVR126" s="16"/>
      <c r="GVS126" s="16"/>
      <c r="GVT126" s="16"/>
      <c r="GVU126" s="16"/>
      <c r="GVV126" s="16"/>
      <c r="GVW126" s="16"/>
      <c r="GVX126" s="16"/>
      <c r="GVY126" s="16"/>
      <c r="GVZ126" s="16"/>
      <c r="GWA126" s="16"/>
      <c r="GWB126" s="16"/>
      <c r="GWC126" s="16"/>
      <c r="GWD126" s="16"/>
      <c r="GWE126" s="16"/>
      <c r="GWF126" s="16"/>
      <c r="GWG126" s="16"/>
      <c r="GWH126" s="16"/>
      <c r="GWI126" s="16"/>
      <c r="GWJ126" s="16"/>
      <c r="GWK126" s="16"/>
      <c r="GWL126" s="16"/>
      <c r="GWM126" s="16"/>
      <c r="GWN126" s="16"/>
      <c r="GWO126" s="16"/>
      <c r="GWP126" s="16"/>
      <c r="GWQ126" s="16"/>
      <c r="GWR126" s="16"/>
      <c r="GWS126" s="16"/>
      <c r="GWT126" s="16"/>
      <c r="GWU126" s="16"/>
      <c r="GWV126" s="16"/>
      <c r="GWW126" s="16"/>
      <c r="GWX126" s="16"/>
      <c r="GWY126" s="16"/>
      <c r="GWZ126" s="16"/>
      <c r="GXA126" s="16"/>
      <c r="GXB126" s="16"/>
      <c r="GXC126" s="16"/>
      <c r="GXD126" s="16"/>
      <c r="GXE126" s="16"/>
      <c r="GXF126" s="16"/>
      <c r="GXG126" s="16"/>
      <c r="GXH126" s="16"/>
      <c r="GXI126" s="16"/>
      <c r="GXJ126" s="16"/>
      <c r="GXK126" s="16"/>
      <c r="GXL126" s="16"/>
      <c r="GXM126" s="16"/>
      <c r="GXN126" s="16"/>
      <c r="GXO126" s="16"/>
      <c r="GXP126" s="16"/>
      <c r="GXQ126" s="16"/>
      <c r="GXR126" s="16"/>
      <c r="GXS126" s="16"/>
      <c r="GXT126" s="16"/>
      <c r="GXU126" s="16"/>
      <c r="GXV126" s="16"/>
      <c r="GXW126" s="16"/>
      <c r="GXX126" s="16"/>
      <c r="GXY126" s="16"/>
      <c r="GXZ126" s="16"/>
      <c r="GYA126" s="16"/>
      <c r="GYB126" s="16"/>
      <c r="GYC126" s="16"/>
      <c r="GYD126" s="16"/>
      <c r="GYE126" s="16"/>
      <c r="GYF126" s="16"/>
      <c r="GYG126" s="16"/>
      <c r="GYH126" s="16"/>
      <c r="GYI126" s="16"/>
      <c r="GYJ126" s="16"/>
      <c r="GYK126" s="16"/>
      <c r="GYL126" s="16"/>
      <c r="GYM126" s="16"/>
      <c r="GYN126" s="16"/>
      <c r="GYO126" s="16"/>
      <c r="GYP126" s="16"/>
      <c r="GYQ126" s="16"/>
      <c r="GYR126" s="16"/>
      <c r="GYS126" s="16"/>
      <c r="GYT126" s="16"/>
      <c r="GYU126" s="16"/>
      <c r="GYV126" s="16"/>
      <c r="GYW126" s="16"/>
      <c r="GYX126" s="16"/>
      <c r="GYY126" s="16"/>
      <c r="GYZ126" s="16"/>
      <c r="GZA126" s="16"/>
      <c r="GZB126" s="16"/>
      <c r="GZC126" s="16"/>
      <c r="GZD126" s="16"/>
      <c r="GZE126" s="16"/>
      <c r="GZF126" s="16"/>
      <c r="GZG126" s="16"/>
      <c r="GZH126" s="16"/>
      <c r="GZI126" s="16"/>
      <c r="GZJ126" s="16"/>
      <c r="GZK126" s="16"/>
      <c r="GZL126" s="16"/>
      <c r="GZM126" s="16"/>
      <c r="GZN126" s="16"/>
      <c r="GZO126" s="16"/>
      <c r="GZP126" s="16"/>
      <c r="GZQ126" s="16"/>
      <c r="GZR126" s="16"/>
      <c r="GZS126" s="16"/>
      <c r="GZT126" s="16"/>
      <c r="GZU126" s="16"/>
      <c r="GZV126" s="16"/>
      <c r="GZW126" s="16"/>
      <c r="GZX126" s="16"/>
      <c r="GZY126" s="16"/>
      <c r="GZZ126" s="16"/>
      <c r="HAA126" s="16"/>
      <c r="HAB126" s="16"/>
      <c r="HAC126" s="16"/>
      <c r="HAD126" s="16"/>
      <c r="HAE126" s="16"/>
      <c r="HAF126" s="16"/>
      <c r="HAG126" s="16"/>
      <c r="HAH126" s="16"/>
      <c r="HAI126" s="16"/>
      <c r="HAJ126" s="16"/>
      <c r="HAK126" s="16"/>
      <c r="HAL126" s="16"/>
      <c r="HAM126" s="16"/>
      <c r="HAN126" s="16"/>
      <c r="HAO126" s="16"/>
      <c r="HAP126" s="16"/>
      <c r="HAQ126" s="16"/>
      <c r="HAR126" s="16"/>
      <c r="HAS126" s="16"/>
      <c r="HAT126" s="16"/>
      <c r="HAU126" s="16"/>
      <c r="HAV126" s="16"/>
      <c r="HAW126" s="16"/>
      <c r="HAX126" s="16"/>
      <c r="HAY126" s="16"/>
      <c r="HAZ126" s="16"/>
      <c r="HBA126" s="16"/>
      <c r="HBB126" s="16"/>
      <c r="HBC126" s="16"/>
      <c r="HBD126" s="16"/>
      <c r="HBE126" s="16"/>
      <c r="HBF126" s="16"/>
      <c r="HBG126" s="16"/>
      <c r="HBH126" s="16"/>
      <c r="HBI126" s="16"/>
      <c r="HBJ126" s="16"/>
      <c r="HBK126" s="16"/>
      <c r="HBL126" s="16"/>
      <c r="HBM126" s="16"/>
      <c r="HBN126" s="16"/>
      <c r="HBO126" s="16"/>
      <c r="HBP126" s="16"/>
      <c r="HBQ126" s="16"/>
      <c r="HBR126" s="16"/>
      <c r="HBS126" s="16"/>
      <c r="HBT126" s="16"/>
      <c r="HBU126" s="16"/>
      <c r="HBV126" s="16"/>
      <c r="HBW126" s="16"/>
      <c r="HBX126" s="16"/>
      <c r="HBY126" s="16"/>
      <c r="HBZ126" s="16"/>
      <c r="HCA126" s="16"/>
      <c r="HCB126" s="16"/>
      <c r="HCC126" s="16"/>
      <c r="HCD126" s="16"/>
      <c r="HCE126" s="16"/>
      <c r="HCF126" s="16"/>
      <c r="HCG126" s="16"/>
      <c r="HCH126" s="16"/>
      <c r="HCI126" s="16"/>
      <c r="HCJ126" s="16"/>
      <c r="HCK126" s="16"/>
      <c r="HCL126" s="16"/>
      <c r="HCM126" s="16"/>
      <c r="HCN126" s="16"/>
      <c r="HCO126" s="16"/>
      <c r="HCP126" s="16"/>
      <c r="HCQ126" s="16"/>
      <c r="HCR126" s="16"/>
      <c r="HCS126" s="16"/>
      <c r="HCT126" s="16"/>
      <c r="HCU126" s="16"/>
      <c r="HCV126" s="16"/>
      <c r="HCW126" s="16"/>
      <c r="HCX126" s="16"/>
      <c r="HCY126" s="16"/>
      <c r="HCZ126" s="16"/>
      <c r="HDA126" s="16"/>
      <c r="HDB126" s="16"/>
      <c r="HDC126" s="16"/>
      <c r="HDD126" s="16"/>
      <c r="HDE126" s="16"/>
      <c r="HDF126" s="16"/>
      <c r="HDG126" s="16"/>
      <c r="HDH126" s="16"/>
      <c r="HDI126" s="16"/>
      <c r="HDJ126" s="16"/>
      <c r="HDK126" s="16"/>
      <c r="HDL126" s="16"/>
      <c r="HDM126" s="16"/>
      <c r="HDN126" s="16"/>
      <c r="HDO126" s="16"/>
      <c r="HDP126" s="16"/>
      <c r="HDQ126" s="16"/>
      <c r="HDR126" s="16"/>
      <c r="HDS126" s="16"/>
      <c r="HDT126" s="16"/>
      <c r="HDU126" s="16"/>
      <c r="HDV126" s="16"/>
      <c r="HDW126" s="16"/>
      <c r="HDX126" s="16"/>
      <c r="HDY126" s="16"/>
      <c r="HDZ126" s="16"/>
      <c r="HEA126" s="16"/>
      <c r="HEB126" s="16"/>
      <c r="HEC126" s="16"/>
      <c r="HED126" s="16"/>
      <c r="HEE126" s="16"/>
      <c r="HEF126" s="16"/>
      <c r="HEG126" s="16"/>
      <c r="HEH126" s="16"/>
      <c r="HEI126" s="16"/>
      <c r="HEJ126" s="16"/>
      <c r="HEK126" s="16"/>
      <c r="HEL126" s="16"/>
      <c r="HEM126" s="16"/>
      <c r="HEN126" s="16"/>
      <c r="HEO126" s="16"/>
      <c r="HEP126" s="16"/>
      <c r="HEQ126" s="16"/>
      <c r="HER126" s="16"/>
      <c r="HES126" s="16"/>
      <c r="HET126" s="16"/>
      <c r="HEU126" s="16"/>
      <c r="HEV126" s="16"/>
      <c r="HEW126" s="16"/>
      <c r="HEX126" s="16"/>
      <c r="HEY126" s="16"/>
      <c r="HEZ126" s="16"/>
      <c r="HFA126" s="16"/>
      <c r="HFB126" s="16"/>
      <c r="HFC126" s="16"/>
      <c r="HFD126" s="16"/>
      <c r="HFE126" s="16"/>
      <c r="HFF126" s="16"/>
      <c r="HFG126" s="16"/>
      <c r="HFH126" s="16"/>
      <c r="HFI126" s="16"/>
      <c r="HFJ126" s="16"/>
      <c r="HFK126" s="16"/>
      <c r="HFL126" s="16"/>
      <c r="HFM126" s="16"/>
      <c r="HFN126" s="16"/>
      <c r="HFO126" s="16"/>
      <c r="HFP126" s="16"/>
      <c r="HFQ126" s="16"/>
      <c r="HFR126" s="16"/>
      <c r="HFS126" s="16"/>
      <c r="HFT126" s="16"/>
      <c r="HFU126" s="16"/>
      <c r="HFV126" s="16"/>
      <c r="HFW126" s="16"/>
      <c r="HFX126" s="16"/>
      <c r="HFY126" s="16"/>
      <c r="HFZ126" s="16"/>
      <c r="HGA126" s="16"/>
      <c r="HGB126" s="16"/>
      <c r="HGC126" s="16"/>
      <c r="HGD126" s="16"/>
      <c r="HGE126" s="16"/>
      <c r="HGF126" s="16"/>
      <c r="HGG126" s="16"/>
      <c r="HGH126" s="16"/>
      <c r="HGI126" s="16"/>
      <c r="HGJ126" s="16"/>
      <c r="HGK126" s="16"/>
      <c r="HGL126" s="16"/>
      <c r="HGM126" s="16"/>
      <c r="HGN126" s="16"/>
      <c r="HGO126" s="16"/>
      <c r="HGP126" s="16"/>
      <c r="HGQ126" s="16"/>
      <c r="HGR126" s="16"/>
      <c r="HGS126" s="16"/>
      <c r="HGT126" s="16"/>
      <c r="HGU126" s="16"/>
      <c r="HGV126" s="16"/>
      <c r="HGW126" s="16"/>
      <c r="HGX126" s="16"/>
      <c r="HGY126" s="16"/>
      <c r="HGZ126" s="16"/>
      <c r="HHA126" s="16"/>
      <c r="HHB126" s="16"/>
      <c r="HHC126" s="16"/>
      <c r="HHD126" s="16"/>
      <c r="HHE126" s="16"/>
      <c r="HHF126" s="16"/>
      <c r="HHG126" s="16"/>
      <c r="HHH126" s="16"/>
      <c r="HHI126" s="16"/>
      <c r="HHJ126" s="16"/>
      <c r="HHK126" s="16"/>
      <c r="HHL126" s="16"/>
      <c r="HHM126" s="16"/>
      <c r="HHN126" s="16"/>
      <c r="HHO126" s="16"/>
      <c r="HHP126" s="16"/>
      <c r="HHQ126" s="16"/>
      <c r="HHR126" s="16"/>
      <c r="HHS126" s="16"/>
      <c r="HHT126" s="16"/>
      <c r="HHU126" s="16"/>
      <c r="HHV126" s="16"/>
      <c r="HHW126" s="16"/>
      <c r="HHX126" s="16"/>
      <c r="HHY126" s="16"/>
      <c r="HHZ126" s="16"/>
      <c r="HIA126" s="16"/>
      <c r="HIB126" s="16"/>
      <c r="HIC126" s="16"/>
      <c r="HID126" s="16"/>
      <c r="HIE126" s="16"/>
      <c r="HIF126" s="16"/>
      <c r="HIG126" s="16"/>
      <c r="HIH126" s="16"/>
      <c r="HII126" s="16"/>
      <c r="HIJ126" s="16"/>
      <c r="HIK126" s="16"/>
      <c r="HIL126" s="16"/>
      <c r="HIM126" s="16"/>
      <c r="HIN126" s="16"/>
      <c r="HIO126" s="16"/>
      <c r="HIP126" s="16"/>
      <c r="HIQ126" s="16"/>
      <c r="HIR126" s="16"/>
      <c r="HIS126" s="16"/>
      <c r="HIT126" s="16"/>
      <c r="HIU126" s="16"/>
      <c r="HIV126" s="16"/>
      <c r="HIW126" s="16"/>
      <c r="HIX126" s="16"/>
      <c r="HIY126" s="16"/>
      <c r="HIZ126" s="16"/>
      <c r="HJA126" s="16"/>
      <c r="HJB126" s="16"/>
      <c r="HJC126" s="16"/>
      <c r="HJD126" s="16"/>
      <c r="HJE126" s="16"/>
      <c r="HJF126" s="16"/>
      <c r="HJG126" s="16"/>
      <c r="HJH126" s="16"/>
      <c r="HJI126" s="16"/>
      <c r="HJJ126" s="16"/>
      <c r="HJK126" s="16"/>
      <c r="HJL126" s="16"/>
      <c r="HJM126" s="16"/>
      <c r="HJN126" s="16"/>
      <c r="HJO126" s="16"/>
      <c r="HJP126" s="16"/>
      <c r="HJQ126" s="16"/>
      <c r="HJR126" s="16"/>
      <c r="HJS126" s="16"/>
      <c r="HJT126" s="16"/>
      <c r="HJU126" s="16"/>
      <c r="HJV126" s="16"/>
      <c r="HJW126" s="16"/>
      <c r="HJX126" s="16"/>
      <c r="HJY126" s="16"/>
      <c r="HJZ126" s="16"/>
      <c r="HKA126" s="16"/>
      <c r="HKB126" s="16"/>
      <c r="HKC126" s="16"/>
      <c r="HKD126" s="16"/>
      <c r="HKE126" s="16"/>
      <c r="HKF126" s="16"/>
      <c r="HKG126" s="16"/>
      <c r="HKH126" s="16"/>
      <c r="HKI126" s="16"/>
      <c r="HKJ126" s="16"/>
      <c r="HKK126" s="16"/>
      <c r="HKL126" s="16"/>
      <c r="HKM126" s="16"/>
      <c r="HKN126" s="16"/>
      <c r="HKO126" s="16"/>
      <c r="HKP126" s="16"/>
      <c r="HKQ126" s="16"/>
      <c r="HKR126" s="16"/>
      <c r="HKS126" s="16"/>
      <c r="HKT126" s="16"/>
      <c r="HKU126" s="16"/>
      <c r="HKV126" s="16"/>
      <c r="HKW126" s="16"/>
      <c r="HKX126" s="16"/>
      <c r="HKY126" s="16"/>
      <c r="HKZ126" s="16"/>
      <c r="HLA126" s="16"/>
      <c r="HLB126" s="16"/>
      <c r="HLC126" s="16"/>
      <c r="HLD126" s="16"/>
      <c r="HLE126" s="16"/>
      <c r="HLF126" s="16"/>
      <c r="HLG126" s="16"/>
      <c r="HLH126" s="16"/>
      <c r="HLI126" s="16"/>
      <c r="HLJ126" s="16"/>
      <c r="HLK126" s="16"/>
      <c r="HLL126" s="16"/>
      <c r="HLM126" s="16"/>
      <c r="HLN126" s="16"/>
      <c r="HLO126" s="16"/>
      <c r="HLP126" s="16"/>
      <c r="HLQ126" s="16"/>
      <c r="HLR126" s="16"/>
      <c r="HLS126" s="16"/>
      <c r="HLT126" s="16"/>
      <c r="HLU126" s="16"/>
      <c r="HLV126" s="16"/>
      <c r="HLW126" s="16"/>
      <c r="HLX126" s="16"/>
      <c r="HLY126" s="16"/>
      <c r="HLZ126" s="16"/>
      <c r="HMA126" s="16"/>
      <c r="HMB126" s="16"/>
      <c r="HMC126" s="16"/>
      <c r="HMD126" s="16"/>
      <c r="HME126" s="16"/>
      <c r="HMF126" s="16"/>
      <c r="HMG126" s="16"/>
      <c r="HMH126" s="16"/>
      <c r="HMI126" s="16"/>
      <c r="HMJ126" s="16"/>
      <c r="HMK126" s="16"/>
      <c r="HML126" s="16"/>
      <c r="HMM126" s="16"/>
      <c r="HMN126" s="16"/>
      <c r="HMO126" s="16"/>
      <c r="HMP126" s="16"/>
      <c r="HMQ126" s="16"/>
      <c r="HMR126" s="16"/>
      <c r="HMS126" s="16"/>
      <c r="HMT126" s="16"/>
      <c r="HMU126" s="16"/>
      <c r="HMV126" s="16"/>
      <c r="HMW126" s="16"/>
      <c r="HMX126" s="16"/>
      <c r="HMY126" s="16"/>
      <c r="HMZ126" s="16"/>
      <c r="HNA126" s="16"/>
      <c r="HNB126" s="16"/>
      <c r="HNC126" s="16"/>
      <c r="HND126" s="16"/>
      <c r="HNE126" s="16"/>
      <c r="HNF126" s="16"/>
      <c r="HNG126" s="16"/>
      <c r="HNH126" s="16"/>
      <c r="HNI126" s="16"/>
      <c r="HNJ126" s="16"/>
      <c r="HNK126" s="16"/>
      <c r="HNL126" s="16"/>
      <c r="HNM126" s="16"/>
      <c r="HNN126" s="16"/>
      <c r="HNO126" s="16"/>
      <c r="HNP126" s="16"/>
      <c r="HNQ126" s="16"/>
      <c r="HNR126" s="16"/>
      <c r="HNS126" s="16"/>
      <c r="HNT126" s="16"/>
      <c r="HNU126" s="16"/>
      <c r="HNV126" s="16"/>
      <c r="HNW126" s="16"/>
      <c r="HNX126" s="16"/>
      <c r="HNY126" s="16"/>
      <c r="HNZ126" s="16"/>
      <c r="HOA126" s="16"/>
      <c r="HOB126" s="16"/>
      <c r="HOC126" s="16"/>
      <c r="HOD126" s="16"/>
      <c r="HOE126" s="16"/>
      <c r="HOF126" s="16"/>
      <c r="HOG126" s="16"/>
      <c r="HOH126" s="16"/>
      <c r="HOI126" s="16"/>
      <c r="HOJ126" s="16"/>
      <c r="HOK126" s="16"/>
      <c r="HOL126" s="16"/>
      <c r="HOM126" s="16"/>
      <c r="HON126" s="16"/>
      <c r="HOO126" s="16"/>
      <c r="HOP126" s="16"/>
      <c r="HOQ126" s="16"/>
      <c r="HOR126" s="16"/>
      <c r="HOS126" s="16"/>
      <c r="HOT126" s="16"/>
      <c r="HOU126" s="16"/>
      <c r="HOV126" s="16"/>
      <c r="HOW126" s="16"/>
      <c r="HOX126" s="16"/>
      <c r="HOY126" s="16"/>
      <c r="HOZ126" s="16"/>
      <c r="HPA126" s="16"/>
      <c r="HPB126" s="16"/>
      <c r="HPC126" s="16"/>
      <c r="HPD126" s="16"/>
      <c r="HPE126" s="16"/>
      <c r="HPF126" s="16"/>
      <c r="HPG126" s="16"/>
      <c r="HPH126" s="16"/>
      <c r="HPI126" s="16"/>
      <c r="HPJ126" s="16"/>
      <c r="HPK126" s="16"/>
      <c r="HPL126" s="16"/>
      <c r="HPM126" s="16"/>
      <c r="HPN126" s="16"/>
      <c r="HPO126" s="16"/>
      <c r="HPP126" s="16"/>
      <c r="HPQ126" s="16"/>
      <c r="HPR126" s="16"/>
      <c r="HPS126" s="16"/>
      <c r="HPT126" s="16"/>
      <c r="HPU126" s="16"/>
      <c r="HPV126" s="16"/>
      <c r="HPW126" s="16"/>
      <c r="HPX126" s="16"/>
      <c r="HPY126" s="16"/>
      <c r="HPZ126" s="16"/>
      <c r="HQA126" s="16"/>
      <c r="HQB126" s="16"/>
      <c r="HQC126" s="16"/>
      <c r="HQD126" s="16"/>
      <c r="HQE126" s="16"/>
      <c r="HQF126" s="16"/>
      <c r="HQG126" s="16"/>
      <c r="HQH126" s="16"/>
      <c r="HQI126" s="16"/>
      <c r="HQJ126" s="16"/>
      <c r="HQK126" s="16"/>
      <c r="HQL126" s="16"/>
      <c r="HQM126" s="16"/>
      <c r="HQN126" s="16"/>
      <c r="HQO126" s="16"/>
      <c r="HQP126" s="16"/>
      <c r="HQQ126" s="16"/>
      <c r="HQR126" s="16"/>
      <c r="HQS126" s="16"/>
      <c r="HQT126" s="16"/>
      <c r="HQU126" s="16"/>
      <c r="HQV126" s="16"/>
      <c r="HQW126" s="16"/>
      <c r="HQX126" s="16"/>
      <c r="HQY126" s="16"/>
      <c r="HQZ126" s="16"/>
      <c r="HRA126" s="16"/>
      <c r="HRB126" s="16"/>
      <c r="HRC126" s="16"/>
      <c r="HRD126" s="16"/>
      <c r="HRE126" s="16"/>
      <c r="HRF126" s="16"/>
      <c r="HRG126" s="16"/>
      <c r="HRH126" s="16"/>
      <c r="HRI126" s="16"/>
      <c r="HRJ126" s="16"/>
      <c r="HRK126" s="16"/>
      <c r="HRL126" s="16"/>
      <c r="HRM126" s="16"/>
      <c r="HRN126" s="16"/>
      <c r="HRO126" s="16"/>
      <c r="HRP126" s="16"/>
      <c r="HRQ126" s="16"/>
      <c r="HRR126" s="16"/>
      <c r="HRS126" s="16"/>
      <c r="HRT126" s="16"/>
      <c r="HRU126" s="16"/>
      <c r="HRV126" s="16"/>
      <c r="HRW126" s="16"/>
      <c r="HRX126" s="16"/>
      <c r="HRY126" s="16"/>
      <c r="HRZ126" s="16"/>
      <c r="HSA126" s="16"/>
      <c r="HSB126" s="16"/>
      <c r="HSC126" s="16"/>
      <c r="HSD126" s="16"/>
      <c r="HSE126" s="16"/>
      <c r="HSF126" s="16"/>
      <c r="HSG126" s="16"/>
      <c r="HSH126" s="16"/>
      <c r="HSI126" s="16"/>
      <c r="HSJ126" s="16"/>
      <c r="HSK126" s="16"/>
      <c r="HSL126" s="16"/>
      <c r="HSM126" s="16"/>
      <c r="HSN126" s="16"/>
      <c r="HSO126" s="16"/>
      <c r="HSP126" s="16"/>
      <c r="HSQ126" s="16"/>
      <c r="HSR126" s="16"/>
      <c r="HSS126" s="16"/>
      <c r="HST126" s="16"/>
      <c r="HSU126" s="16"/>
      <c r="HSV126" s="16"/>
      <c r="HSW126" s="16"/>
      <c r="HSX126" s="16"/>
      <c r="HSY126" s="16"/>
      <c r="HSZ126" s="16"/>
      <c r="HTA126" s="16"/>
      <c r="HTB126" s="16"/>
      <c r="HTC126" s="16"/>
      <c r="HTD126" s="16"/>
      <c r="HTE126" s="16"/>
      <c r="HTF126" s="16"/>
      <c r="HTG126" s="16"/>
      <c r="HTH126" s="16"/>
      <c r="HTI126" s="16"/>
      <c r="HTJ126" s="16"/>
      <c r="HTK126" s="16"/>
      <c r="HTL126" s="16"/>
      <c r="HTM126" s="16"/>
      <c r="HTN126" s="16"/>
      <c r="HTO126" s="16"/>
      <c r="HTP126" s="16"/>
      <c r="HTQ126" s="16"/>
      <c r="HTR126" s="16"/>
      <c r="HTS126" s="16"/>
      <c r="HTT126" s="16"/>
      <c r="HTU126" s="16"/>
      <c r="HTV126" s="16"/>
      <c r="HTW126" s="16"/>
      <c r="HTX126" s="16"/>
      <c r="HTY126" s="16"/>
      <c r="HTZ126" s="16"/>
      <c r="HUA126" s="16"/>
      <c r="HUB126" s="16"/>
      <c r="HUC126" s="16"/>
      <c r="HUD126" s="16"/>
      <c r="HUE126" s="16"/>
      <c r="HUF126" s="16"/>
      <c r="HUG126" s="16"/>
      <c r="HUH126" s="16"/>
      <c r="HUI126" s="16"/>
      <c r="HUJ126" s="16"/>
      <c r="HUK126" s="16"/>
      <c r="HUL126" s="16"/>
      <c r="HUM126" s="16"/>
      <c r="HUN126" s="16"/>
      <c r="HUO126" s="16"/>
      <c r="HUP126" s="16"/>
      <c r="HUQ126" s="16"/>
      <c r="HUR126" s="16"/>
      <c r="HUS126" s="16"/>
      <c r="HUT126" s="16"/>
      <c r="HUU126" s="16"/>
      <c r="HUV126" s="16"/>
      <c r="HUW126" s="16"/>
      <c r="HUX126" s="16"/>
      <c r="HUY126" s="16"/>
      <c r="HUZ126" s="16"/>
      <c r="HVA126" s="16"/>
      <c r="HVB126" s="16"/>
      <c r="HVC126" s="16"/>
      <c r="HVD126" s="16"/>
      <c r="HVE126" s="16"/>
      <c r="HVF126" s="16"/>
      <c r="HVG126" s="16"/>
      <c r="HVH126" s="16"/>
      <c r="HVI126" s="16"/>
      <c r="HVJ126" s="16"/>
      <c r="HVK126" s="16"/>
      <c r="HVL126" s="16"/>
      <c r="HVM126" s="16"/>
      <c r="HVN126" s="16"/>
      <c r="HVO126" s="16"/>
      <c r="HVP126" s="16"/>
      <c r="HVQ126" s="16"/>
      <c r="HVR126" s="16"/>
      <c r="HVS126" s="16"/>
      <c r="HVT126" s="16"/>
      <c r="HVU126" s="16"/>
      <c r="HVV126" s="16"/>
      <c r="HVW126" s="16"/>
      <c r="HVX126" s="16"/>
      <c r="HVY126" s="16"/>
      <c r="HVZ126" s="16"/>
      <c r="HWA126" s="16"/>
      <c r="HWB126" s="16"/>
      <c r="HWC126" s="16"/>
      <c r="HWD126" s="16"/>
      <c r="HWE126" s="16"/>
      <c r="HWF126" s="16"/>
      <c r="HWG126" s="16"/>
      <c r="HWH126" s="16"/>
      <c r="HWI126" s="16"/>
      <c r="HWJ126" s="16"/>
      <c r="HWK126" s="16"/>
      <c r="HWL126" s="16"/>
      <c r="HWM126" s="16"/>
      <c r="HWN126" s="16"/>
      <c r="HWO126" s="16"/>
      <c r="HWP126" s="16"/>
      <c r="HWQ126" s="16"/>
      <c r="HWR126" s="16"/>
      <c r="HWS126" s="16"/>
      <c r="HWT126" s="16"/>
      <c r="HWU126" s="16"/>
      <c r="HWV126" s="16"/>
      <c r="HWW126" s="16"/>
      <c r="HWX126" s="16"/>
      <c r="HWY126" s="16"/>
      <c r="HWZ126" s="16"/>
      <c r="HXA126" s="16"/>
      <c r="HXB126" s="16"/>
      <c r="HXC126" s="16"/>
      <c r="HXD126" s="16"/>
      <c r="HXE126" s="16"/>
      <c r="HXF126" s="16"/>
      <c r="HXG126" s="16"/>
      <c r="HXH126" s="16"/>
      <c r="HXI126" s="16"/>
      <c r="HXJ126" s="16"/>
      <c r="HXK126" s="16"/>
      <c r="HXL126" s="16"/>
      <c r="HXM126" s="16"/>
      <c r="HXN126" s="16"/>
      <c r="HXO126" s="16"/>
      <c r="HXP126" s="16"/>
      <c r="HXQ126" s="16"/>
      <c r="HXR126" s="16"/>
      <c r="HXS126" s="16"/>
      <c r="HXT126" s="16"/>
      <c r="HXU126" s="16"/>
      <c r="HXV126" s="16"/>
      <c r="HXW126" s="16"/>
      <c r="HXX126" s="16"/>
      <c r="HXY126" s="16"/>
      <c r="HXZ126" s="16"/>
      <c r="HYA126" s="16"/>
      <c r="HYB126" s="16"/>
      <c r="HYC126" s="16"/>
      <c r="HYD126" s="16"/>
      <c r="HYE126" s="16"/>
      <c r="HYF126" s="16"/>
      <c r="HYG126" s="16"/>
      <c r="HYH126" s="16"/>
      <c r="HYI126" s="16"/>
      <c r="HYJ126" s="16"/>
      <c r="HYK126" s="16"/>
      <c r="HYL126" s="16"/>
      <c r="HYM126" s="16"/>
      <c r="HYN126" s="16"/>
      <c r="HYO126" s="16"/>
      <c r="HYP126" s="16"/>
      <c r="HYQ126" s="16"/>
      <c r="HYR126" s="16"/>
      <c r="HYS126" s="16"/>
      <c r="HYT126" s="16"/>
      <c r="HYU126" s="16"/>
      <c r="HYV126" s="16"/>
      <c r="HYW126" s="16"/>
      <c r="HYX126" s="16"/>
      <c r="HYY126" s="16"/>
      <c r="HYZ126" s="16"/>
      <c r="HZA126" s="16"/>
      <c r="HZB126" s="16"/>
      <c r="HZC126" s="16"/>
      <c r="HZD126" s="16"/>
      <c r="HZE126" s="16"/>
      <c r="HZF126" s="16"/>
      <c r="HZG126" s="16"/>
      <c r="HZH126" s="16"/>
      <c r="HZI126" s="16"/>
      <c r="HZJ126" s="16"/>
      <c r="HZK126" s="16"/>
      <c r="HZL126" s="16"/>
      <c r="HZM126" s="16"/>
      <c r="HZN126" s="16"/>
      <c r="HZO126" s="16"/>
      <c r="HZP126" s="16"/>
      <c r="HZQ126" s="16"/>
      <c r="HZR126" s="16"/>
      <c r="HZS126" s="16"/>
      <c r="HZT126" s="16"/>
      <c r="HZU126" s="16"/>
      <c r="HZV126" s="16"/>
      <c r="HZW126" s="16"/>
      <c r="HZX126" s="16"/>
      <c r="HZY126" s="16"/>
      <c r="HZZ126" s="16"/>
      <c r="IAA126" s="16"/>
      <c r="IAB126" s="16"/>
      <c r="IAC126" s="16"/>
      <c r="IAD126" s="16"/>
      <c r="IAE126" s="16"/>
      <c r="IAF126" s="16"/>
      <c r="IAG126" s="16"/>
      <c r="IAH126" s="16"/>
      <c r="IAI126" s="16"/>
      <c r="IAJ126" s="16"/>
      <c r="IAK126" s="16"/>
      <c r="IAL126" s="16"/>
      <c r="IAM126" s="16"/>
      <c r="IAN126" s="16"/>
      <c r="IAO126" s="16"/>
      <c r="IAP126" s="16"/>
      <c r="IAQ126" s="16"/>
      <c r="IAR126" s="16"/>
      <c r="IAS126" s="16"/>
      <c r="IAT126" s="16"/>
      <c r="IAU126" s="16"/>
      <c r="IAV126" s="16"/>
      <c r="IAW126" s="16"/>
      <c r="IAX126" s="16"/>
      <c r="IAY126" s="16"/>
      <c r="IAZ126" s="16"/>
      <c r="IBA126" s="16"/>
      <c r="IBB126" s="16"/>
      <c r="IBC126" s="16"/>
      <c r="IBD126" s="16"/>
      <c r="IBE126" s="16"/>
      <c r="IBF126" s="16"/>
      <c r="IBG126" s="16"/>
      <c r="IBH126" s="16"/>
      <c r="IBI126" s="16"/>
      <c r="IBJ126" s="16"/>
      <c r="IBK126" s="16"/>
      <c r="IBL126" s="16"/>
      <c r="IBM126" s="16"/>
      <c r="IBN126" s="16"/>
      <c r="IBO126" s="16"/>
      <c r="IBP126" s="16"/>
      <c r="IBQ126" s="16"/>
      <c r="IBR126" s="16"/>
      <c r="IBS126" s="16"/>
      <c r="IBT126" s="16"/>
      <c r="IBU126" s="16"/>
      <c r="IBV126" s="16"/>
      <c r="IBW126" s="16"/>
      <c r="IBX126" s="16"/>
      <c r="IBY126" s="16"/>
      <c r="IBZ126" s="16"/>
      <c r="ICA126" s="16"/>
      <c r="ICB126" s="16"/>
      <c r="ICC126" s="16"/>
      <c r="ICD126" s="16"/>
      <c r="ICE126" s="16"/>
      <c r="ICF126" s="16"/>
      <c r="ICG126" s="16"/>
      <c r="ICH126" s="16"/>
      <c r="ICI126" s="16"/>
      <c r="ICJ126" s="16"/>
      <c r="ICK126" s="16"/>
      <c r="ICL126" s="16"/>
      <c r="ICM126" s="16"/>
      <c r="ICN126" s="16"/>
      <c r="ICO126" s="16"/>
      <c r="ICP126" s="16"/>
      <c r="ICQ126" s="16"/>
      <c r="ICR126" s="16"/>
      <c r="ICS126" s="16"/>
      <c r="ICT126" s="16"/>
      <c r="ICU126" s="16"/>
      <c r="ICV126" s="16"/>
      <c r="ICW126" s="16"/>
      <c r="ICX126" s="16"/>
      <c r="ICY126" s="16"/>
      <c r="ICZ126" s="16"/>
      <c r="IDA126" s="16"/>
      <c r="IDB126" s="16"/>
      <c r="IDC126" s="16"/>
      <c r="IDD126" s="16"/>
      <c r="IDE126" s="16"/>
      <c r="IDF126" s="16"/>
      <c r="IDG126" s="16"/>
      <c r="IDH126" s="16"/>
      <c r="IDI126" s="16"/>
      <c r="IDJ126" s="16"/>
      <c r="IDK126" s="16"/>
      <c r="IDL126" s="16"/>
      <c r="IDM126" s="16"/>
      <c r="IDN126" s="16"/>
      <c r="IDO126" s="16"/>
      <c r="IDP126" s="16"/>
      <c r="IDQ126" s="16"/>
      <c r="IDR126" s="16"/>
      <c r="IDS126" s="16"/>
      <c r="IDT126" s="16"/>
      <c r="IDU126" s="16"/>
      <c r="IDV126" s="16"/>
      <c r="IDW126" s="16"/>
      <c r="IDX126" s="16"/>
      <c r="IDY126" s="16"/>
      <c r="IDZ126" s="16"/>
      <c r="IEA126" s="16"/>
      <c r="IEB126" s="16"/>
      <c r="IEC126" s="16"/>
      <c r="IED126" s="16"/>
      <c r="IEE126" s="16"/>
      <c r="IEF126" s="16"/>
      <c r="IEG126" s="16"/>
      <c r="IEH126" s="16"/>
      <c r="IEI126" s="16"/>
      <c r="IEJ126" s="16"/>
      <c r="IEK126" s="16"/>
      <c r="IEL126" s="16"/>
      <c r="IEM126" s="16"/>
      <c r="IEN126" s="16"/>
      <c r="IEO126" s="16"/>
      <c r="IEP126" s="16"/>
      <c r="IEQ126" s="16"/>
      <c r="IER126" s="16"/>
      <c r="IES126" s="16"/>
      <c r="IET126" s="16"/>
      <c r="IEU126" s="16"/>
      <c r="IEV126" s="16"/>
      <c r="IEW126" s="16"/>
      <c r="IEX126" s="16"/>
      <c r="IEY126" s="16"/>
      <c r="IEZ126" s="16"/>
      <c r="IFA126" s="16"/>
      <c r="IFB126" s="16"/>
      <c r="IFC126" s="16"/>
      <c r="IFD126" s="16"/>
      <c r="IFE126" s="16"/>
      <c r="IFF126" s="16"/>
      <c r="IFG126" s="16"/>
      <c r="IFH126" s="16"/>
      <c r="IFI126" s="16"/>
      <c r="IFJ126" s="16"/>
      <c r="IFK126" s="16"/>
      <c r="IFL126" s="16"/>
      <c r="IFM126" s="16"/>
      <c r="IFN126" s="16"/>
      <c r="IFO126" s="16"/>
      <c r="IFP126" s="16"/>
      <c r="IFQ126" s="16"/>
      <c r="IFR126" s="16"/>
      <c r="IFS126" s="16"/>
      <c r="IFT126" s="16"/>
      <c r="IFU126" s="16"/>
      <c r="IFV126" s="16"/>
      <c r="IFW126" s="16"/>
      <c r="IFX126" s="16"/>
      <c r="IFY126" s="16"/>
      <c r="IFZ126" s="16"/>
      <c r="IGA126" s="16"/>
      <c r="IGB126" s="16"/>
      <c r="IGC126" s="16"/>
      <c r="IGD126" s="16"/>
      <c r="IGE126" s="16"/>
      <c r="IGF126" s="16"/>
      <c r="IGG126" s="16"/>
      <c r="IGH126" s="16"/>
      <c r="IGI126" s="16"/>
      <c r="IGJ126" s="16"/>
      <c r="IGK126" s="16"/>
      <c r="IGL126" s="16"/>
      <c r="IGM126" s="16"/>
      <c r="IGN126" s="16"/>
      <c r="IGO126" s="16"/>
      <c r="IGP126" s="16"/>
      <c r="IGQ126" s="16"/>
      <c r="IGR126" s="16"/>
      <c r="IGS126" s="16"/>
      <c r="IGT126" s="16"/>
      <c r="IGU126" s="16"/>
      <c r="IGV126" s="16"/>
      <c r="IGW126" s="16"/>
      <c r="IGX126" s="16"/>
      <c r="IGY126" s="16"/>
      <c r="IGZ126" s="16"/>
      <c r="IHA126" s="16"/>
      <c r="IHB126" s="16"/>
      <c r="IHC126" s="16"/>
      <c r="IHD126" s="16"/>
      <c r="IHE126" s="16"/>
      <c r="IHF126" s="16"/>
      <c r="IHG126" s="16"/>
      <c r="IHH126" s="16"/>
      <c r="IHI126" s="16"/>
      <c r="IHJ126" s="16"/>
      <c r="IHK126" s="16"/>
      <c r="IHL126" s="16"/>
      <c r="IHM126" s="16"/>
      <c r="IHN126" s="16"/>
      <c r="IHO126" s="16"/>
      <c r="IHP126" s="16"/>
      <c r="IHQ126" s="16"/>
      <c r="IHR126" s="16"/>
      <c r="IHS126" s="16"/>
      <c r="IHT126" s="16"/>
      <c r="IHU126" s="16"/>
      <c r="IHV126" s="16"/>
      <c r="IHW126" s="16"/>
      <c r="IHX126" s="16"/>
      <c r="IHY126" s="16"/>
      <c r="IHZ126" s="16"/>
      <c r="IIA126" s="16"/>
      <c r="IIB126" s="16"/>
      <c r="IIC126" s="16"/>
      <c r="IID126" s="16"/>
      <c r="IIE126" s="16"/>
      <c r="IIF126" s="16"/>
      <c r="IIG126" s="16"/>
      <c r="IIH126" s="16"/>
      <c r="III126" s="16"/>
      <c r="IIJ126" s="16"/>
      <c r="IIK126" s="16"/>
      <c r="IIL126" s="16"/>
      <c r="IIM126" s="16"/>
      <c r="IIN126" s="16"/>
      <c r="IIO126" s="16"/>
      <c r="IIP126" s="16"/>
      <c r="IIQ126" s="16"/>
      <c r="IIR126" s="16"/>
      <c r="IIS126" s="16"/>
      <c r="IIT126" s="16"/>
      <c r="IIU126" s="16"/>
      <c r="IIV126" s="16"/>
      <c r="IIW126" s="16"/>
      <c r="IIX126" s="16"/>
      <c r="IIY126" s="16"/>
      <c r="IIZ126" s="16"/>
      <c r="IJA126" s="16"/>
      <c r="IJB126" s="16"/>
      <c r="IJC126" s="16"/>
      <c r="IJD126" s="16"/>
      <c r="IJE126" s="16"/>
      <c r="IJF126" s="16"/>
      <c r="IJG126" s="16"/>
      <c r="IJH126" s="16"/>
      <c r="IJI126" s="16"/>
      <c r="IJJ126" s="16"/>
      <c r="IJK126" s="16"/>
      <c r="IJL126" s="16"/>
      <c r="IJM126" s="16"/>
      <c r="IJN126" s="16"/>
      <c r="IJO126" s="16"/>
      <c r="IJP126" s="16"/>
      <c r="IJQ126" s="16"/>
      <c r="IJR126" s="16"/>
      <c r="IJS126" s="16"/>
      <c r="IJT126" s="16"/>
      <c r="IJU126" s="16"/>
      <c r="IJV126" s="16"/>
      <c r="IJW126" s="16"/>
      <c r="IJX126" s="16"/>
      <c r="IJY126" s="16"/>
      <c r="IJZ126" s="16"/>
      <c r="IKA126" s="16"/>
      <c r="IKB126" s="16"/>
      <c r="IKC126" s="16"/>
      <c r="IKD126" s="16"/>
      <c r="IKE126" s="16"/>
      <c r="IKF126" s="16"/>
      <c r="IKG126" s="16"/>
      <c r="IKH126" s="16"/>
      <c r="IKI126" s="16"/>
      <c r="IKJ126" s="16"/>
      <c r="IKK126" s="16"/>
      <c r="IKL126" s="16"/>
      <c r="IKM126" s="16"/>
      <c r="IKN126" s="16"/>
      <c r="IKO126" s="16"/>
      <c r="IKP126" s="16"/>
      <c r="IKQ126" s="16"/>
      <c r="IKR126" s="16"/>
      <c r="IKS126" s="16"/>
      <c r="IKT126" s="16"/>
      <c r="IKU126" s="16"/>
      <c r="IKV126" s="16"/>
      <c r="IKW126" s="16"/>
      <c r="IKX126" s="16"/>
      <c r="IKY126" s="16"/>
      <c r="IKZ126" s="16"/>
      <c r="ILA126" s="16"/>
      <c r="ILB126" s="16"/>
      <c r="ILC126" s="16"/>
      <c r="ILD126" s="16"/>
      <c r="ILE126" s="16"/>
      <c r="ILF126" s="16"/>
      <c r="ILG126" s="16"/>
      <c r="ILH126" s="16"/>
      <c r="ILI126" s="16"/>
      <c r="ILJ126" s="16"/>
      <c r="ILK126" s="16"/>
      <c r="ILL126" s="16"/>
      <c r="ILM126" s="16"/>
      <c r="ILN126" s="16"/>
      <c r="ILO126" s="16"/>
      <c r="ILP126" s="16"/>
      <c r="ILQ126" s="16"/>
      <c r="ILR126" s="16"/>
      <c r="ILS126" s="16"/>
      <c r="ILT126" s="16"/>
      <c r="ILU126" s="16"/>
      <c r="ILV126" s="16"/>
      <c r="ILW126" s="16"/>
      <c r="ILX126" s="16"/>
      <c r="ILY126" s="16"/>
      <c r="ILZ126" s="16"/>
      <c r="IMA126" s="16"/>
      <c r="IMB126" s="16"/>
      <c r="IMC126" s="16"/>
      <c r="IMD126" s="16"/>
      <c r="IME126" s="16"/>
      <c r="IMF126" s="16"/>
      <c r="IMG126" s="16"/>
      <c r="IMH126" s="16"/>
      <c r="IMI126" s="16"/>
      <c r="IMJ126" s="16"/>
      <c r="IMK126" s="16"/>
      <c r="IML126" s="16"/>
      <c r="IMM126" s="16"/>
      <c r="IMN126" s="16"/>
      <c r="IMO126" s="16"/>
      <c r="IMP126" s="16"/>
      <c r="IMQ126" s="16"/>
      <c r="IMR126" s="16"/>
      <c r="IMS126" s="16"/>
      <c r="IMT126" s="16"/>
      <c r="IMU126" s="16"/>
      <c r="IMV126" s="16"/>
      <c r="IMW126" s="16"/>
      <c r="IMX126" s="16"/>
      <c r="IMY126" s="16"/>
      <c r="IMZ126" s="16"/>
      <c r="INA126" s="16"/>
      <c r="INB126" s="16"/>
      <c r="INC126" s="16"/>
      <c r="IND126" s="16"/>
      <c r="INE126" s="16"/>
      <c r="INF126" s="16"/>
      <c r="ING126" s="16"/>
      <c r="INH126" s="16"/>
      <c r="INI126" s="16"/>
      <c r="INJ126" s="16"/>
      <c r="INK126" s="16"/>
      <c r="INL126" s="16"/>
      <c r="INM126" s="16"/>
      <c r="INN126" s="16"/>
      <c r="INO126" s="16"/>
      <c r="INP126" s="16"/>
      <c r="INQ126" s="16"/>
      <c r="INR126" s="16"/>
      <c r="INS126" s="16"/>
      <c r="INT126" s="16"/>
      <c r="INU126" s="16"/>
      <c r="INV126" s="16"/>
      <c r="INW126" s="16"/>
      <c r="INX126" s="16"/>
      <c r="INY126" s="16"/>
      <c r="INZ126" s="16"/>
      <c r="IOA126" s="16"/>
      <c r="IOB126" s="16"/>
      <c r="IOC126" s="16"/>
      <c r="IOD126" s="16"/>
      <c r="IOE126" s="16"/>
      <c r="IOF126" s="16"/>
      <c r="IOG126" s="16"/>
      <c r="IOH126" s="16"/>
      <c r="IOI126" s="16"/>
      <c r="IOJ126" s="16"/>
      <c r="IOK126" s="16"/>
      <c r="IOL126" s="16"/>
      <c r="IOM126" s="16"/>
      <c r="ION126" s="16"/>
      <c r="IOO126" s="16"/>
      <c r="IOP126" s="16"/>
      <c r="IOQ126" s="16"/>
      <c r="IOR126" s="16"/>
      <c r="IOS126" s="16"/>
      <c r="IOT126" s="16"/>
      <c r="IOU126" s="16"/>
      <c r="IOV126" s="16"/>
      <c r="IOW126" s="16"/>
      <c r="IOX126" s="16"/>
      <c r="IOY126" s="16"/>
      <c r="IOZ126" s="16"/>
      <c r="IPA126" s="16"/>
      <c r="IPB126" s="16"/>
      <c r="IPC126" s="16"/>
      <c r="IPD126" s="16"/>
      <c r="IPE126" s="16"/>
      <c r="IPF126" s="16"/>
      <c r="IPG126" s="16"/>
      <c r="IPH126" s="16"/>
      <c r="IPI126" s="16"/>
      <c r="IPJ126" s="16"/>
      <c r="IPK126" s="16"/>
      <c r="IPL126" s="16"/>
      <c r="IPM126" s="16"/>
      <c r="IPN126" s="16"/>
      <c r="IPO126" s="16"/>
      <c r="IPP126" s="16"/>
      <c r="IPQ126" s="16"/>
      <c r="IPR126" s="16"/>
      <c r="IPS126" s="16"/>
      <c r="IPT126" s="16"/>
      <c r="IPU126" s="16"/>
      <c r="IPV126" s="16"/>
      <c r="IPW126" s="16"/>
      <c r="IPX126" s="16"/>
      <c r="IPY126" s="16"/>
      <c r="IPZ126" s="16"/>
      <c r="IQA126" s="16"/>
      <c r="IQB126" s="16"/>
      <c r="IQC126" s="16"/>
      <c r="IQD126" s="16"/>
      <c r="IQE126" s="16"/>
      <c r="IQF126" s="16"/>
      <c r="IQG126" s="16"/>
      <c r="IQH126" s="16"/>
      <c r="IQI126" s="16"/>
      <c r="IQJ126" s="16"/>
      <c r="IQK126" s="16"/>
      <c r="IQL126" s="16"/>
      <c r="IQM126" s="16"/>
      <c r="IQN126" s="16"/>
      <c r="IQO126" s="16"/>
      <c r="IQP126" s="16"/>
      <c r="IQQ126" s="16"/>
      <c r="IQR126" s="16"/>
      <c r="IQS126" s="16"/>
      <c r="IQT126" s="16"/>
      <c r="IQU126" s="16"/>
      <c r="IQV126" s="16"/>
      <c r="IQW126" s="16"/>
      <c r="IQX126" s="16"/>
      <c r="IQY126" s="16"/>
      <c r="IQZ126" s="16"/>
      <c r="IRA126" s="16"/>
      <c r="IRB126" s="16"/>
      <c r="IRC126" s="16"/>
      <c r="IRD126" s="16"/>
      <c r="IRE126" s="16"/>
      <c r="IRF126" s="16"/>
      <c r="IRG126" s="16"/>
      <c r="IRH126" s="16"/>
      <c r="IRI126" s="16"/>
      <c r="IRJ126" s="16"/>
      <c r="IRK126" s="16"/>
      <c r="IRL126" s="16"/>
      <c r="IRM126" s="16"/>
      <c r="IRN126" s="16"/>
      <c r="IRO126" s="16"/>
      <c r="IRP126" s="16"/>
      <c r="IRQ126" s="16"/>
      <c r="IRR126" s="16"/>
      <c r="IRS126" s="16"/>
      <c r="IRT126" s="16"/>
      <c r="IRU126" s="16"/>
      <c r="IRV126" s="16"/>
      <c r="IRW126" s="16"/>
      <c r="IRX126" s="16"/>
      <c r="IRY126" s="16"/>
      <c r="IRZ126" s="16"/>
      <c r="ISA126" s="16"/>
      <c r="ISB126" s="16"/>
      <c r="ISC126" s="16"/>
      <c r="ISD126" s="16"/>
      <c r="ISE126" s="16"/>
      <c r="ISF126" s="16"/>
      <c r="ISG126" s="16"/>
      <c r="ISH126" s="16"/>
      <c r="ISI126" s="16"/>
      <c r="ISJ126" s="16"/>
      <c r="ISK126" s="16"/>
      <c r="ISL126" s="16"/>
      <c r="ISM126" s="16"/>
      <c r="ISN126" s="16"/>
      <c r="ISO126" s="16"/>
      <c r="ISP126" s="16"/>
      <c r="ISQ126" s="16"/>
      <c r="ISR126" s="16"/>
      <c r="ISS126" s="16"/>
      <c r="IST126" s="16"/>
      <c r="ISU126" s="16"/>
      <c r="ISV126" s="16"/>
      <c r="ISW126" s="16"/>
      <c r="ISX126" s="16"/>
      <c r="ISY126" s="16"/>
      <c r="ISZ126" s="16"/>
      <c r="ITA126" s="16"/>
      <c r="ITB126" s="16"/>
      <c r="ITC126" s="16"/>
      <c r="ITD126" s="16"/>
      <c r="ITE126" s="16"/>
      <c r="ITF126" s="16"/>
      <c r="ITG126" s="16"/>
      <c r="ITH126" s="16"/>
      <c r="ITI126" s="16"/>
      <c r="ITJ126" s="16"/>
      <c r="ITK126" s="16"/>
      <c r="ITL126" s="16"/>
      <c r="ITM126" s="16"/>
      <c r="ITN126" s="16"/>
      <c r="ITO126" s="16"/>
      <c r="ITP126" s="16"/>
      <c r="ITQ126" s="16"/>
      <c r="ITR126" s="16"/>
      <c r="ITS126" s="16"/>
      <c r="ITT126" s="16"/>
      <c r="ITU126" s="16"/>
      <c r="ITV126" s="16"/>
      <c r="ITW126" s="16"/>
      <c r="ITX126" s="16"/>
      <c r="ITY126" s="16"/>
      <c r="ITZ126" s="16"/>
      <c r="IUA126" s="16"/>
      <c r="IUB126" s="16"/>
      <c r="IUC126" s="16"/>
      <c r="IUD126" s="16"/>
      <c r="IUE126" s="16"/>
      <c r="IUF126" s="16"/>
      <c r="IUG126" s="16"/>
      <c r="IUH126" s="16"/>
      <c r="IUI126" s="16"/>
      <c r="IUJ126" s="16"/>
      <c r="IUK126" s="16"/>
      <c r="IUL126" s="16"/>
      <c r="IUM126" s="16"/>
      <c r="IUN126" s="16"/>
      <c r="IUO126" s="16"/>
      <c r="IUP126" s="16"/>
      <c r="IUQ126" s="16"/>
      <c r="IUR126" s="16"/>
      <c r="IUS126" s="16"/>
      <c r="IUT126" s="16"/>
      <c r="IUU126" s="16"/>
      <c r="IUV126" s="16"/>
      <c r="IUW126" s="16"/>
      <c r="IUX126" s="16"/>
      <c r="IUY126" s="16"/>
      <c r="IUZ126" s="16"/>
      <c r="IVA126" s="16"/>
      <c r="IVB126" s="16"/>
      <c r="IVC126" s="16"/>
      <c r="IVD126" s="16"/>
      <c r="IVE126" s="16"/>
      <c r="IVF126" s="16"/>
      <c r="IVG126" s="16"/>
      <c r="IVH126" s="16"/>
      <c r="IVI126" s="16"/>
      <c r="IVJ126" s="16"/>
      <c r="IVK126" s="16"/>
      <c r="IVL126" s="16"/>
      <c r="IVM126" s="16"/>
      <c r="IVN126" s="16"/>
      <c r="IVO126" s="16"/>
      <c r="IVP126" s="16"/>
      <c r="IVQ126" s="16"/>
      <c r="IVR126" s="16"/>
      <c r="IVS126" s="16"/>
      <c r="IVT126" s="16"/>
      <c r="IVU126" s="16"/>
      <c r="IVV126" s="16"/>
      <c r="IVW126" s="16"/>
      <c r="IVX126" s="16"/>
      <c r="IVY126" s="16"/>
      <c r="IVZ126" s="16"/>
      <c r="IWA126" s="16"/>
      <c r="IWB126" s="16"/>
      <c r="IWC126" s="16"/>
      <c r="IWD126" s="16"/>
      <c r="IWE126" s="16"/>
      <c r="IWF126" s="16"/>
      <c r="IWG126" s="16"/>
      <c r="IWH126" s="16"/>
      <c r="IWI126" s="16"/>
      <c r="IWJ126" s="16"/>
      <c r="IWK126" s="16"/>
      <c r="IWL126" s="16"/>
      <c r="IWM126" s="16"/>
      <c r="IWN126" s="16"/>
      <c r="IWO126" s="16"/>
      <c r="IWP126" s="16"/>
      <c r="IWQ126" s="16"/>
      <c r="IWR126" s="16"/>
      <c r="IWS126" s="16"/>
      <c r="IWT126" s="16"/>
      <c r="IWU126" s="16"/>
      <c r="IWV126" s="16"/>
      <c r="IWW126" s="16"/>
      <c r="IWX126" s="16"/>
      <c r="IWY126" s="16"/>
      <c r="IWZ126" s="16"/>
      <c r="IXA126" s="16"/>
      <c r="IXB126" s="16"/>
      <c r="IXC126" s="16"/>
      <c r="IXD126" s="16"/>
      <c r="IXE126" s="16"/>
      <c r="IXF126" s="16"/>
      <c r="IXG126" s="16"/>
      <c r="IXH126" s="16"/>
      <c r="IXI126" s="16"/>
      <c r="IXJ126" s="16"/>
      <c r="IXK126" s="16"/>
      <c r="IXL126" s="16"/>
      <c r="IXM126" s="16"/>
      <c r="IXN126" s="16"/>
      <c r="IXO126" s="16"/>
      <c r="IXP126" s="16"/>
      <c r="IXQ126" s="16"/>
      <c r="IXR126" s="16"/>
      <c r="IXS126" s="16"/>
      <c r="IXT126" s="16"/>
      <c r="IXU126" s="16"/>
      <c r="IXV126" s="16"/>
      <c r="IXW126" s="16"/>
      <c r="IXX126" s="16"/>
      <c r="IXY126" s="16"/>
      <c r="IXZ126" s="16"/>
      <c r="IYA126" s="16"/>
      <c r="IYB126" s="16"/>
      <c r="IYC126" s="16"/>
      <c r="IYD126" s="16"/>
      <c r="IYE126" s="16"/>
      <c r="IYF126" s="16"/>
      <c r="IYG126" s="16"/>
      <c r="IYH126" s="16"/>
      <c r="IYI126" s="16"/>
      <c r="IYJ126" s="16"/>
      <c r="IYK126" s="16"/>
      <c r="IYL126" s="16"/>
      <c r="IYM126" s="16"/>
      <c r="IYN126" s="16"/>
      <c r="IYO126" s="16"/>
      <c r="IYP126" s="16"/>
      <c r="IYQ126" s="16"/>
      <c r="IYR126" s="16"/>
      <c r="IYS126" s="16"/>
      <c r="IYT126" s="16"/>
      <c r="IYU126" s="16"/>
      <c r="IYV126" s="16"/>
      <c r="IYW126" s="16"/>
      <c r="IYX126" s="16"/>
      <c r="IYY126" s="16"/>
      <c r="IYZ126" s="16"/>
      <c r="IZA126" s="16"/>
      <c r="IZB126" s="16"/>
      <c r="IZC126" s="16"/>
      <c r="IZD126" s="16"/>
      <c r="IZE126" s="16"/>
      <c r="IZF126" s="16"/>
      <c r="IZG126" s="16"/>
      <c r="IZH126" s="16"/>
      <c r="IZI126" s="16"/>
      <c r="IZJ126" s="16"/>
      <c r="IZK126" s="16"/>
      <c r="IZL126" s="16"/>
      <c r="IZM126" s="16"/>
      <c r="IZN126" s="16"/>
      <c r="IZO126" s="16"/>
      <c r="IZP126" s="16"/>
      <c r="IZQ126" s="16"/>
      <c r="IZR126" s="16"/>
      <c r="IZS126" s="16"/>
      <c r="IZT126" s="16"/>
      <c r="IZU126" s="16"/>
      <c r="IZV126" s="16"/>
      <c r="IZW126" s="16"/>
      <c r="IZX126" s="16"/>
      <c r="IZY126" s="16"/>
      <c r="IZZ126" s="16"/>
      <c r="JAA126" s="16"/>
      <c r="JAB126" s="16"/>
      <c r="JAC126" s="16"/>
      <c r="JAD126" s="16"/>
      <c r="JAE126" s="16"/>
      <c r="JAF126" s="16"/>
      <c r="JAG126" s="16"/>
      <c r="JAH126" s="16"/>
      <c r="JAI126" s="16"/>
      <c r="JAJ126" s="16"/>
      <c r="JAK126" s="16"/>
      <c r="JAL126" s="16"/>
      <c r="JAM126" s="16"/>
      <c r="JAN126" s="16"/>
      <c r="JAO126" s="16"/>
      <c r="JAP126" s="16"/>
      <c r="JAQ126" s="16"/>
      <c r="JAR126" s="16"/>
      <c r="JAS126" s="16"/>
      <c r="JAT126" s="16"/>
      <c r="JAU126" s="16"/>
      <c r="JAV126" s="16"/>
      <c r="JAW126" s="16"/>
      <c r="JAX126" s="16"/>
      <c r="JAY126" s="16"/>
      <c r="JAZ126" s="16"/>
      <c r="JBA126" s="16"/>
      <c r="JBB126" s="16"/>
      <c r="JBC126" s="16"/>
      <c r="JBD126" s="16"/>
      <c r="JBE126" s="16"/>
      <c r="JBF126" s="16"/>
      <c r="JBG126" s="16"/>
      <c r="JBH126" s="16"/>
      <c r="JBI126" s="16"/>
      <c r="JBJ126" s="16"/>
      <c r="JBK126" s="16"/>
      <c r="JBL126" s="16"/>
      <c r="JBM126" s="16"/>
      <c r="JBN126" s="16"/>
      <c r="JBO126" s="16"/>
      <c r="JBP126" s="16"/>
      <c r="JBQ126" s="16"/>
      <c r="JBR126" s="16"/>
      <c r="JBS126" s="16"/>
      <c r="JBT126" s="16"/>
      <c r="JBU126" s="16"/>
      <c r="JBV126" s="16"/>
      <c r="JBW126" s="16"/>
      <c r="JBX126" s="16"/>
      <c r="JBY126" s="16"/>
      <c r="JBZ126" s="16"/>
      <c r="JCA126" s="16"/>
      <c r="JCB126" s="16"/>
      <c r="JCC126" s="16"/>
      <c r="JCD126" s="16"/>
      <c r="JCE126" s="16"/>
      <c r="JCF126" s="16"/>
      <c r="JCG126" s="16"/>
      <c r="JCH126" s="16"/>
      <c r="JCI126" s="16"/>
      <c r="JCJ126" s="16"/>
      <c r="JCK126" s="16"/>
      <c r="JCL126" s="16"/>
      <c r="JCM126" s="16"/>
      <c r="JCN126" s="16"/>
      <c r="JCO126" s="16"/>
      <c r="JCP126" s="16"/>
      <c r="JCQ126" s="16"/>
      <c r="JCR126" s="16"/>
      <c r="JCS126" s="16"/>
      <c r="JCT126" s="16"/>
      <c r="JCU126" s="16"/>
      <c r="JCV126" s="16"/>
      <c r="JCW126" s="16"/>
      <c r="JCX126" s="16"/>
      <c r="JCY126" s="16"/>
      <c r="JCZ126" s="16"/>
      <c r="JDA126" s="16"/>
      <c r="JDB126" s="16"/>
      <c r="JDC126" s="16"/>
      <c r="JDD126" s="16"/>
      <c r="JDE126" s="16"/>
      <c r="JDF126" s="16"/>
      <c r="JDG126" s="16"/>
      <c r="JDH126" s="16"/>
      <c r="JDI126" s="16"/>
      <c r="JDJ126" s="16"/>
      <c r="JDK126" s="16"/>
      <c r="JDL126" s="16"/>
      <c r="JDM126" s="16"/>
      <c r="JDN126" s="16"/>
      <c r="JDO126" s="16"/>
      <c r="JDP126" s="16"/>
      <c r="JDQ126" s="16"/>
      <c r="JDR126" s="16"/>
      <c r="JDS126" s="16"/>
      <c r="JDT126" s="16"/>
      <c r="JDU126" s="16"/>
      <c r="JDV126" s="16"/>
      <c r="JDW126" s="16"/>
      <c r="JDX126" s="16"/>
      <c r="JDY126" s="16"/>
      <c r="JDZ126" s="16"/>
      <c r="JEA126" s="16"/>
      <c r="JEB126" s="16"/>
      <c r="JEC126" s="16"/>
      <c r="JED126" s="16"/>
      <c r="JEE126" s="16"/>
      <c r="JEF126" s="16"/>
      <c r="JEG126" s="16"/>
      <c r="JEH126" s="16"/>
      <c r="JEI126" s="16"/>
      <c r="JEJ126" s="16"/>
      <c r="JEK126" s="16"/>
      <c r="JEL126" s="16"/>
      <c r="JEM126" s="16"/>
      <c r="JEN126" s="16"/>
      <c r="JEO126" s="16"/>
      <c r="JEP126" s="16"/>
      <c r="JEQ126" s="16"/>
      <c r="JER126" s="16"/>
      <c r="JES126" s="16"/>
      <c r="JET126" s="16"/>
      <c r="JEU126" s="16"/>
      <c r="JEV126" s="16"/>
      <c r="JEW126" s="16"/>
      <c r="JEX126" s="16"/>
      <c r="JEY126" s="16"/>
      <c r="JEZ126" s="16"/>
      <c r="JFA126" s="16"/>
      <c r="JFB126" s="16"/>
      <c r="JFC126" s="16"/>
      <c r="JFD126" s="16"/>
      <c r="JFE126" s="16"/>
      <c r="JFF126" s="16"/>
      <c r="JFG126" s="16"/>
      <c r="JFH126" s="16"/>
      <c r="JFI126" s="16"/>
      <c r="JFJ126" s="16"/>
      <c r="JFK126" s="16"/>
      <c r="JFL126" s="16"/>
      <c r="JFM126" s="16"/>
      <c r="JFN126" s="16"/>
      <c r="JFO126" s="16"/>
      <c r="JFP126" s="16"/>
      <c r="JFQ126" s="16"/>
      <c r="JFR126" s="16"/>
      <c r="JFS126" s="16"/>
      <c r="JFT126" s="16"/>
      <c r="JFU126" s="16"/>
      <c r="JFV126" s="16"/>
      <c r="JFW126" s="16"/>
      <c r="JFX126" s="16"/>
      <c r="JFY126" s="16"/>
      <c r="JFZ126" s="16"/>
      <c r="JGA126" s="16"/>
      <c r="JGB126" s="16"/>
      <c r="JGC126" s="16"/>
      <c r="JGD126" s="16"/>
      <c r="JGE126" s="16"/>
      <c r="JGF126" s="16"/>
      <c r="JGG126" s="16"/>
      <c r="JGH126" s="16"/>
      <c r="JGI126" s="16"/>
      <c r="JGJ126" s="16"/>
      <c r="JGK126" s="16"/>
      <c r="JGL126" s="16"/>
      <c r="JGM126" s="16"/>
      <c r="JGN126" s="16"/>
      <c r="JGO126" s="16"/>
      <c r="JGP126" s="16"/>
      <c r="JGQ126" s="16"/>
      <c r="JGR126" s="16"/>
      <c r="JGS126" s="16"/>
      <c r="JGT126" s="16"/>
      <c r="JGU126" s="16"/>
      <c r="JGV126" s="16"/>
      <c r="JGW126" s="16"/>
      <c r="JGX126" s="16"/>
      <c r="JGY126" s="16"/>
      <c r="JGZ126" s="16"/>
      <c r="JHA126" s="16"/>
      <c r="JHB126" s="16"/>
      <c r="JHC126" s="16"/>
      <c r="JHD126" s="16"/>
      <c r="JHE126" s="16"/>
      <c r="JHF126" s="16"/>
      <c r="JHG126" s="16"/>
      <c r="JHH126" s="16"/>
      <c r="JHI126" s="16"/>
      <c r="JHJ126" s="16"/>
      <c r="JHK126" s="16"/>
      <c r="JHL126" s="16"/>
      <c r="JHM126" s="16"/>
      <c r="JHN126" s="16"/>
      <c r="JHO126" s="16"/>
      <c r="JHP126" s="16"/>
      <c r="JHQ126" s="16"/>
      <c r="JHR126" s="16"/>
      <c r="JHS126" s="16"/>
      <c r="JHT126" s="16"/>
      <c r="JHU126" s="16"/>
      <c r="JHV126" s="16"/>
      <c r="JHW126" s="16"/>
      <c r="JHX126" s="16"/>
      <c r="JHY126" s="16"/>
      <c r="JHZ126" s="16"/>
      <c r="JIA126" s="16"/>
      <c r="JIB126" s="16"/>
      <c r="JIC126" s="16"/>
      <c r="JID126" s="16"/>
      <c r="JIE126" s="16"/>
      <c r="JIF126" s="16"/>
      <c r="JIG126" s="16"/>
      <c r="JIH126" s="16"/>
      <c r="JII126" s="16"/>
      <c r="JIJ126" s="16"/>
      <c r="JIK126" s="16"/>
      <c r="JIL126" s="16"/>
      <c r="JIM126" s="16"/>
      <c r="JIN126" s="16"/>
      <c r="JIO126" s="16"/>
      <c r="JIP126" s="16"/>
      <c r="JIQ126" s="16"/>
      <c r="JIR126" s="16"/>
      <c r="JIS126" s="16"/>
      <c r="JIT126" s="16"/>
      <c r="JIU126" s="16"/>
      <c r="JIV126" s="16"/>
      <c r="JIW126" s="16"/>
      <c r="JIX126" s="16"/>
      <c r="JIY126" s="16"/>
      <c r="JIZ126" s="16"/>
      <c r="JJA126" s="16"/>
      <c r="JJB126" s="16"/>
      <c r="JJC126" s="16"/>
      <c r="JJD126" s="16"/>
      <c r="JJE126" s="16"/>
      <c r="JJF126" s="16"/>
      <c r="JJG126" s="16"/>
      <c r="JJH126" s="16"/>
      <c r="JJI126" s="16"/>
      <c r="JJJ126" s="16"/>
      <c r="JJK126" s="16"/>
      <c r="JJL126" s="16"/>
      <c r="JJM126" s="16"/>
      <c r="JJN126" s="16"/>
      <c r="JJO126" s="16"/>
      <c r="JJP126" s="16"/>
      <c r="JJQ126" s="16"/>
      <c r="JJR126" s="16"/>
      <c r="JJS126" s="16"/>
      <c r="JJT126" s="16"/>
      <c r="JJU126" s="16"/>
      <c r="JJV126" s="16"/>
      <c r="JJW126" s="16"/>
      <c r="JJX126" s="16"/>
      <c r="JJY126" s="16"/>
      <c r="JJZ126" s="16"/>
      <c r="JKA126" s="16"/>
      <c r="JKB126" s="16"/>
      <c r="JKC126" s="16"/>
      <c r="JKD126" s="16"/>
      <c r="JKE126" s="16"/>
      <c r="JKF126" s="16"/>
      <c r="JKG126" s="16"/>
      <c r="JKH126" s="16"/>
      <c r="JKI126" s="16"/>
      <c r="JKJ126" s="16"/>
      <c r="JKK126" s="16"/>
      <c r="JKL126" s="16"/>
      <c r="JKM126" s="16"/>
      <c r="JKN126" s="16"/>
      <c r="JKO126" s="16"/>
      <c r="JKP126" s="16"/>
      <c r="JKQ126" s="16"/>
      <c r="JKR126" s="16"/>
      <c r="JKS126" s="16"/>
      <c r="JKT126" s="16"/>
      <c r="JKU126" s="16"/>
      <c r="JKV126" s="16"/>
      <c r="JKW126" s="16"/>
      <c r="JKX126" s="16"/>
      <c r="JKY126" s="16"/>
      <c r="JKZ126" s="16"/>
      <c r="JLA126" s="16"/>
      <c r="JLB126" s="16"/>
      <c r="JLC126" s="16"/>
      <c r="JLD126" s="16"/>
      <c r="JLE126" s="16"/>
      <c r="JLF126" s="16"/>
      <c r="JLG126" s="16"/>
      <c r="JLH126" s="16"/>
      <c r="JLI126" s="16"/>
      <c r="JLJ126" s="16"/>
      <c r="JLK126" s="16"/>
      <c r="JLL126" s="16"/>
      <c r="JLM126" s="16"/>
      <c r="JLN126" s="16"/>
      <c r="JLO126" s="16"/>
      <c r="JLP126" s="16"/>
      <c r="JLQ126" s="16"/>
      <c r="JLR126" s="16"/>
      <c r="JLS126" s="16"/>
      <c r="JLT126" s="16"/>
      <c r="JLU126" s="16"/>
      <c r="JLV126" s="16"/>
      <c r="JLW126" s="16"/>
      <c r="JLX126" s="16"/>
      <c r="JLY126" s="16"/>
      <c r="JLZ126" s="16"/>
      <c r="JMA126" s="16"/>
      <c r="JMB126" s="16"/>
      <c r="JMC126" s="16"/>
      <c r="JMD126" s="16"/>
      <c r="JME126" s="16"/>
      <c r="JMF126" s="16"/>
      <c r="JMG126" s="16"/>
      <c r="JMH126" s="16"/>
      <c r="JMI126" s="16"/>
      <c r="JMJ126" s="16"/>
      <c r="JMK126" s="16"/>
      <c r="JML126" s="16"/>
      <c r="JMM126" s="16"/>
      <c r="JMN126" s="16"/>
      <c r="JMO126" s="16"/>
      <c r="JMP126" s="16"/>
      <c r="JMQ126" s="16"/>
      <c r="JMR126" s="16"/>
      <c r="JMS126" s="16"/>
      <c r="JMT126" s="16"/>
      <c r="JMU126" s="16"/>
      <c r="JMV126" s="16"/>
      <c r="JMW126" s="16"/>
      <c r="JMX126" s="16"/>
      <c r="JMY126" s="16"/>
      <c r="JMZ126" s="16"/>
      <c r="JNA126" s="16"/>
      <c r="JNB126" s="16"/>
      <c r="JNC126" s="16"/>
      <c r="JND126" s="16"/>
      <c r="JNE126" s="16"/>
      <c r="JNF126" s="16"/>
      <c r="JNG126" s="16"/>
      <c r="JNH126" s="16"/>
      <c r="JNI126" s="16"/>
      <c r="JNJ126" s="16"/>
      <c r="JNK126" s="16"/>
      <c r="JNL126" s="16"/>
      <c r="JNM126" s="16"/>
      <c r="JNN126" s="16"/>
      <c r="JNO126" s="16"/>
      <c r="JNP126" s="16"/>
      <c r="JNQ126" s="16"/>
      <c r="JNR126" s="16"/>
      <c r="JNS126" s="16"/>
      <c r="JNT126" s="16"/>
      <c r="JNU126" s="16"/>
      <c r="JNV126" s="16"/>
      <c r="JNW126" s="16"/>
      <c r="JNX126" s="16"/>
      <c r="JNY126" s="16"/>
      <c r="JNZ126" s="16"/>
      <c r="JOA126" s="16"/>
      <c r="JOB126" s="16"/>
      <c r="JOC126" s="16"/>
      <c r="JOD126" s="16"/>
      <c r="JOE126" s="16"/>
      <c r="JOF126" s="16"/>
      <c r="JOG126" s="16"/>
      <c r="JOH126" s="16"/>
      <c r="JOI126" s="16"/>
      <c r="JOJ126" s="16"/>
      <c r="JOK126" s="16"/>
      <c r="JOL126" s="16"/>
      <c r="JOM126" s="16"/>
      <c r="JON126" s="16"/>
      <c r="JOO126" s="16"/>
      <c r="JOP126" s="16"/>
      <c r="JOQ126" s="16"/>
      <c r="JOR126" s="16"/>
      <c r="JOS126" s="16"/>
      <c r="JOT126" s="16"/>
      <c r="JOU126" s="16"/>
      <c r="JOV126" s="16"/>
      <c r="JOW126" s="16"/>
      <c r="JOX126" s="16"/>
      <c r="JOY126" s="16"/>
      <c r="JOZ126" s="16"/>
      <c r="JPA126" s="16"/>
      <c r="JPB126" s="16"/>
      <c r="JPC126" s="16"/>
      <c r="JPD126" s="16"/>
      <c r="JPE126" s="16"/>
      <c r="JPF126" s="16"/>
      <c r="JPG126" s="16"/>
      <c r="JPH126" s="16"/>
      <c r="JPI126" s="16"/>
      <c r="JPJ126" s="16"/>
      <c r="JPK126" s="16"/>
      <c r="JPL126" s="16"/>
      <c r="JPM126" s="16"/>
      <c r="JPN126" s="16"/>
      <c r="JPO126" s="16"/>
      <c r="JPP126" s="16"/>
      <c r="JPQ126" s="16"/>
      <c r="JPR126" s="16"/>
      <c r="JPS126" s="16"/>
      <c r="JPT126" s="16"/>
      <c r="JPU126" s="16"/>
      <c r="JPV126" s="16"/>
      <c r="JPW126" s="16"/>
      <c r="JPX126" s="16"/>
      <c r="JPY126" s="16"/>
      <c r="JPZ126" s="16"/>
      <c r="JQA126" s="16"/>
      <c r="JQB126" s="16"/>
      <c r="JQC126" s="16"/>
      <c r="JQD126" s="16"/>
      <c r="JQE126" s="16"/>
      <c r="JQF126" s="16"/>
      <c r="JQG126" s="16"/>
      <c r="JQH126" s="16"/>
      <c r="JQI126" s="16"/>
      <c r="JQJ126" s="16"/>
      <c r="JQK126" s="16"/>
      <c r="JQL126" s="16"/>
      <c r="JQM126" s="16"/>
      <c r="JQN126" s="16"/>
      <c r="JQO126" s="16"/>
      <c r="JQP126" s="16"/>
      <c r="JQQ126" s="16"/>
      <c r="JQR126" s="16"/>
      <c r="JQS126" s="16"/>
      <c r="JQT126" s="16"/>
      <c r="JQU126" s="16"/>
      <c r="JQV126" s="16"/>
      <c r="JQW126" s="16"/>
      <c r="JQX126" s="16"/>
      <c r="JQY126" s="16"/>
      <c r="JQZ126" s="16"/>
      <c r="JRA126" s="16"/>
      <c r="JRB126" s="16"/>
      <c r="JRC126" s="16"/>
      <c r="JRD126" s="16"/>
      <c r="JRE126" s="16"/>
      <c r="JRF126" s="16"/>
      <c r="JRG126" s="16"/>
      <c r="JRH126" s="16"/>
      <c r="JRI126" s="16"/>
      <c r="JRJ126" s="16"/>
      <c r="JRK126" s="16"/>
      <c r="JRL126" s="16"/>
      <c r="JRM126" s="16"/>
      <c r="JRN126" s="16"/>
      <c r="JRO126" s="16"/>
      <c r="JRP126" s="16"/>
      <c r="JRQ126" s="16"/>
      <c r="JRR126" s="16"/>
      <c r="JRS126" s="16"/>
      <c r="JRT126" s="16"/>
      <c r="JRU126" s="16"/>
      <c r="JRV126" s="16"/>
      <c r="JRW126" s="16"/>
      <c r="JRX126" s="16"/>
      <c r="JRY126" s="16"/>
      <c r="JRZ126" s="16"/>
      <c r="JSA126" s="16"/>
      <c r="JSB126" s="16"/>
      <c r="JSC126" s="16"/>
      <c r="JSD126" s="16"/>
      <c r="JSE126" s="16"/>
      <c r="JSF126" s="16"/>
      <c r="JSG126" s="16"/>
      <c r="JSH126" s="16"/>
      <c r="JSI126" s="16"/>
      <c r="JSJ126" s="16"/>
      <c r="JSK126" s="16"/>
      <c r="JSL126" s="16"/>
      <c r="JSM126" s="16"/>
      <c r="JSN126" s="16"/>
      <c r="JSO126" s="16"/>
      <c r="JSP126" s="16"/>
      <c r="JSQ126" s="16"/>
      <c r="JSR126" s="16"/>
      <c r="JSS126" s="16"/>
      <c r="JST126" s="16"/>
      <c r="JSU126" s="16"/>
      <c r="JSV126" s="16"/>
      <c r="JSW126" s="16"/>
      <c r="JSX126" s="16"/>
      <c r="JSY126" s="16"/>
      <c r="JSZ126" s="16"/>
      <c r="JTA126" s="16"/>
      <c r="JTB126" s="16"/>
      <c r="JTC126" s="16"/>
      <c r="JTD126" s="16"/>
      <c r="JTE126" s="16"/>
      <c r="JTF126" s="16"/>
      <c r="JTG126" s="16"/>
      <c r="JTH126" s="16"/>
      <c r="JTI126" s="16"/>
      <c r="JTJ126" s="16"/>
      <c r="JTK126" s="16"/>
      <c r="JTL126" s="16"/>
      <c r="JTM126" s="16"/>
      <c r="JTN126" s="16"/>
      <c r="JTO126" s="16"/>
      <c r="JTP126" s="16"/>
      <c r="JTQ126" s="16"/>
      <c r="JTR126" s="16"/>
      <c r="JTS126" s="16"/>
      <c r="JTT126" s="16"/>
      <c r="JTU126" s="16"/>
      <c r="JTV126" s="16"/>
      <c r="JTW126" s="16"/>
      <c r="JTX126" s="16"/>
      <c r="JTY126" s="16"/>
      <c r="JTZ126" s="16"/>
      <c r="JUA126" s="16"/>
      <c r="JUB126" s="16"/>
      <c r="JUC126" s="16"/>
      <c r="JUD126" s="16"/>
      <c r="JUE126" s="16"/>
      <c r="JUF126" s="16"/>
      <c r="JUG126" s="16"/>
      <c r="JUH126" s="16"/>
      <c r="JUI126" s="16"/>
      <c r="JUJ126" s="16"/>
      <c r="JUK126" s="16"/>
      <c r="JUL126" s="16"/>
      <c r="JUM126" s="16"/>
      <c r="JUN126" s="16"/>
      <c r="JUO126" s="16"/>
      <c r="JUP126" s="16"/>
      <c r="JUQ126" s="16"/>
      <c r="JUR126" s="16"/>
      <c r="JUS126" s="16"/>
      <c r="JUT126" s="16"/>
      <c r="JUU126" s="16"/>
      <c r="JUV126" s="16"/>
      <c r="JUW126" s="16"/>
      <c r="JUX126" s="16"/>
      <c r="JUY126" s="16"/>
      <c r="JUZ126" s="16"/>
      <c r="JVA126" s="16"/>
      <c r="JVB126" s="16"/>
      <c r="JVC126" s="16"/>
      <c r="JVD126" s="16"/>
      <c r="JVE126" s="16"/>
      <c r="JVF126" s="16"/>
      <c r="JVG126" s="16"/>
      <c r="JVH126" s="16"/>
      <c r="JVI126" s="16"/>
      <c r="JVJ126" s="16"/>
      <c r="JVK126" s="16"/>
      <c r="JVL126" s="16"/>
      <c r="JVM126" s="16"/>
      <c r="JVN126" s="16"/>
      <c r="JVO126" s="16"/>
      <c r="JVP126" s="16"/>
      <c r="JVQ126" s="16"/>
      <c r="JVR126" s="16"/>
      <c r="JVS126" s="16"/>
      <c r="JVT126" s="16"/>
      <c r="JVU126" s="16"/>
      <c r="JVV126" s="16"/>
      <c r="JVW126" s="16"/>
      <c r="JVX126" s="16"/>
      <c r="JVY126" s="16"/>
      <c r="JVZ126" s="16"/>
      <c r="JWA126" s="16"/>
      <c r="JWB126" s="16"/>
      <c r="JWC126" s="16"/>
      <c r="JWD126" s="16"/>
      <c r="JWE126" s="16"/>
      <c r="JWF126" s="16"/>
      <c r="JWG126" s="16"/>
      <c r="JWH126" s="16"/>
      <c r="JWI126" s="16"/>
      <c r="JWJ126" s="16"/>
      <c r="JWK126" s="16"/>
      <c r="JWL126" s="16"/>
      <c r="JWM126" s="16"/>
      <c r="JWN126" s="16"/>
      <c r="JWO126" s="16"/>
      <c r="JWP126" s="16"/>
      <c r="JWQ126" s="16"/>
      <c r="JWR126" s="16"/>
      <c r="JWS126" s="16"/>
      <c r="JWT126" s="16"/>
      <c r="JWU126" s="16"/>
      <c r="JWV126" s="16"/>
      <c r="JWW126" s="16"/>
      <c r="JWX126" s="16"/>
      <c r="JWY126" s="16"/>
      <c r="JWZ126" s="16"/>
      <c r="JXA126" s="16"/>
      <c r="JXB126" s="16"/>
      <c r="JXC126" s="16"/>
      <c r="JXD126" s="16"/>
      <c r="JXE126" s="16"/>
      <c r="JXF126" s="16"/>
      <c r="JXG126" s="16"/>
      <c r="JXH126" s="16"/>
      <c r="JXI126" s="16"/>
      <c r="JXJ126" s="16"/>
      <c r="JXK126" s="16"/>
      <c r="JXL126" s="16"/>
      <c r="JXM126" s="16"/>
      <c r="JXN126" s="16"/>
      <c r="JXO126" s="16"/>
      <c r="JXP126" s="16"/>
      <c r="JXQ126" s="16"/>
      <c r="JXR126" s="16"/>
      <c r="JXS126" s="16"/>
      <c r="JXT126" s="16"/>
      <c r="JXU126" s="16"/>
      <c r="JXV126" s="16"/>
      <c r="JXW126" s="16"/>
      <c r="JXX126" s="16"/>
      <c r="JXY126" s="16"/>
      <c r="JXZ126" s="16"/>
      <c r="JYA126" s="16"/>
      <c r="JYB126" s="16"/>
      <c r="JYC126" s="16"/>
      <c r="JYD126" s="16"/>
      <c r="JYE126" s="16"/>
      <c r="JYF126" s="16"/>
      <c r="JYG126" s="16"/>
      <c r="JYH126" s="16"/>
      <c r="JYI126" s="16"/>
      <c r="JYJ126" s="16"/>
      <c r="JYK126" s="16"/>
      <c r="JYL126" s="16"/>
      <c r="JYM126" s="16"/>
      <c r="JYN126" s="16"/>
      <c r="JYO126" s="16"/>
      <c r="JYP126" s="16"/>
      <c r="JYQ126" s="16"/>
      <c r="JYR126" s="16"/>
      <c r="JYS126" s="16"/>
      <c r="JYT126" s="16"/>
      <c r="JYU126" s="16"/>
      <c r="JYV126" s="16"/>
      <c r="JYW126" s="16"/>
      <c r="JYX126" s="16"/>
      <c r="JYY126" s="16"/>
      <c r="JYZ126" s="16"/>
      <c r="JZA126" s="16"/>
      <c r="JZB126" s="16"/>
      <c r="JZC126" s="16"/>
      <c r="JZD126" s="16"/>
      <c r="JZE126" s="16"/>
      <c r="JZF126" s="16"/>
      <c r="JZG126" s="16"/>
      <c r="JZH126" s="16"/>
      <c r="JZI126" s="16"/>
      <c r="JZJ126" s="16"/>
      <c r="JZK126" s="16"/>
      <c r="JZL126" s="16"/>
      <c r="JZM126" s="16"/>
      <c r="JZN126" s="16"/>
      <c r="JZO126" s="16"/>
      <c r="JZP126" s="16"/>
      <c r="JZQ126" s="16"/>
      <c r="JZR126" s="16"/>
      <c r="JZS126" s="16"/>
      <c r="JZT126" s="16"/>
      <c r="JZU126" s="16"/>
      <c r="JZV126" s="16"/>
      <c r="JZW126" s="16"/>
      <c r="JZX126" s="16"/>
      <c r="JZY126" s="16"/>
      <c r="JZZ126" s="16"/>
      <c r="KAA126" s="16"/>
      <c r="KAB126" s="16"/>
      <c r="KAC126" s="16"/>
      <c r="KAD126" s="16"/>
      <c r="KAE126" s="16"/>
      <c r="KAF126" s="16"/>
      <c r="KAG126" s="16"/>
      <c r="KAH126" s="16"/>
      <c r="KAI126" s="16"/>
      <c r="KAJ126" s="16"/>
      <c r="KAK126" s="16"/>
      <c r="KAL126" s="16"/>
      <c r="KAM126" s="16"/>
      <c r="KAN126" s="16"/>
      <c r="KAO126" s="16"/>
      <c r="KAP126" s="16"/>
      <c r="KAQ126" s="16"/>
      <c r="KAR126" s="16"/>
      <c r="KAS126" s="16"/>
      <c r="KAT126" s="16"/>
      <c r="KAU126" s="16"/>
      <c r="KAV126" s="16"/>
      <c r="KAW126" s="16"/>
      <c r="KAX126" s="16"/>
      <c r="KAY126" s="16"/>
      <c r="KAZ126" s="16"/>
      <c r="KBA126" s="16"/>
      <c r="KBB126" s="16"/>
      <c r="KBC126" s="16"/>
      <c r="KBD126" s="16"/>
      <c r="KBE126" s="16"/>
      <c r="KBF126" s="16"/>
      <c r="KBG126" s="16"/>
      <c r="KBH126" s="16"/>
      <c r="KBI126" s="16"/>
      <c r="KBJ126" s="16"/>
      <c r="KBK126" s="16"/>
      <c r="KBL126" s="16"/>
      <c r="KBM126" s="16"/>
      <c r="KBN126" s="16"/>
      <c r="KBO126" s="16"/>
      <c r="KBP126" s="16"/>
      <c r="KBQ126" s="16"/>
      <c r="KBR126" s="16"/>
      <c r="KBS126" s="16"/>
      <c r="KBT126" s="16"/>
      <c r="KBU126" s="16"/>
      <c r="KBV126" s="16"/>
      <c r="KBW126" s="16"/>
      <c r="KBX126" s="16"/>
      <c r="KBY126" s="16"/>
      <c r="KBZ126" s="16"/>
      <c r="KCA126" s="16"/>
      <c r="KCB126" s="16"/>
      <c r="KCC126" s="16"/>
      <c r="KCD126" s="16"/>
      <c r="KCE126" s="16"/>
      <c r="KCF126" s="16"/>
      <c r="KCG126" s="16"/>
      <c r="KCH126" s="16"/>
      <c r="KCI126" s="16"/>
      <c r="KCJ126" s="16"/>
      <c r="KCK126" s="16"/>
      <c r="KCL126" s="16"/>
      <c r="KCM126" s="16"/>
      <c r="KCN126" s="16"/>
      <c r="KCO126" s="16"/>
      <c r="KCP126" s="16"/>
      <c r="KCQ126" s="16"/>
      <c r="KCR126" s="16"/>
      <c r="KCS126" s="16"/>
      <c r="KCT126" s="16"/>
      <c r="KCU126" s="16"/>
      <c r="KCV126" s="16"/>
      <c r="KCW126" s="16"/>
      <c r="KCX126" s="16"/>
      <c r="KCY126" s="16"/>
      <c r="KCZ126" s="16"/>
      <c r="KDA126" s="16"/>
      <c r="KDB126" s="16"/>
      <c r="KDC126" s="16"/>
      <c r="KDD126" s="16"/>
      <c r="KDE126" s="16"/>
      <c r="KDF126" s="16"/>
      <c r="KDG126" s="16"/>
      <c r="KDH126" s="16"/>
      <c r="KDI126" s="16"/>
      <c r="KDJ126" s="16"/>
      <c r="KDK126" s="16"/>
      <c r="KDL126" s="16"/>
      <c r="KDM126" s="16"/>
      <c r="KDN126" s="16"/>
      <c r="KDO126" s="16"/>
      <c r="KDP126" s="16"/>
      <c r="KDQ126" s="16"/>
      <c r="KDR126" s="16"/>
      <c r="KDS126" s="16"/>
      <c r="KDT126" s="16"/>
      <c r="KDU126" s="16"/>
      <c r="KDV126" s="16"/>
      <c r="KDW126" s="16"/>
      <c r="KDX126" s="16"/>
      <c r="KDY126" s="16"/>
      <c r="KDZ126" s="16"/>
      <c r="KEA126" s="16"/>
      <c r="KEB126" s="16"/>
      <c r="KEC126" s="16"/>
      <c r="KED126" s="16"/>
      <c r="KEE126" s="16"/>
      <c r="KEF126" s="16"/>
      <c r="KEG126" s="16"/>
      <c r="KEH126" s="16"/>
      <c r="KEI126" s="16"/>
      <c r="KEJ126" s="16"/>
      <c r="KEK126" s="16"/>
      <c r="KEL126" s="16"/>
      <c r="KEM126" s="16"/>
      <c r="KEN126" s="16"/>
      <c r="KEO126" s="16"/>
      <c r="KEP126" s="16"/>
      <c r="KEQ126" s="16"/>
      <c r="KER126" s="16"/>
      <c r="KES126" s="16"/>
      <c r="KET126" s="16"/>
      <c r="KEU126" s="16"/>
      <c r="KEV126" s="16"/>
      <c r="KEW126" s="16"/>
      <c r="KEX126" s="16"/>
      <c r="KEY126" s="16"/>
      <c r="KEZ126" s="16"/>
      <c r="KFA126" s="16"/>
      <c r="KFB126" s="16"/>
      <c r="KFC126" s="16"/>
      <c r="KFD126" s="16"/>
      <c r="KFE126" s="16"/>
      <c r="KFF126" s="16"/>
      <c r="KFG126" s="16"/>
      <c r="KFH126" s="16"/>
      <c r="KFI126" s="16"/>
      <c r="KFJ126" s="16"/>
      <c r="KFK126" s="16"/>
      <c r="KFL126" s="16"/>
      <c r="KFM126" s="16"/>
      <c r="KFN126" s="16"/>
      <c r="KFO126" s="16"/>
      <c r="KFP126" s="16"/>
      <c r="KFQ126" s="16"/>
      <c r="KFR126" s="16"/>
      <c r="KFS126" s="16"/>
      <c r="KFT126" s="16"/>
      <c r="KFU126" s="16"/>
      <c r="KFV126" s="16"/>
      <c r="KFW126" s="16"/>
      <c r="KFX126" s="16"/>
      <c r="KFY126" s="16"/>
      <c r="KFZ126" s="16"/>
      <c r="KGA126" s="16"/>
      <c r="KGB126" s="16"/>
      <c r="KGC126" s="16"/>
      <c r="KGD126" s="16"/>
      <c r="KGE126" s="16"/>
      <c r="KGF126" s="16"/>
      <c r="KGG126" s="16"/>
      <c r="KGH126" s="16"/>
      <c r="KGI126" s="16"/>
      <c r="KGJ126" s="16"/>
      <c r="KGK126" s="16"/>
      <c r="KGL126" s="16"/>
      <c r="KGM126" s="16"/>
      <c r="KGN126" s="16"/>
      <c r="KGO126" s="16"/>
      <c r="KGP126" s="16"/>
      <c r="KGQ126" s="16"/>
      <c r="KGR126" s="16"/>
      <c r="KGS126" s="16"/>
      <c r="KGT126" s="16"/>
      <c r="KGU126" s="16"/>
      <c r="KGV126" s="16"/>
      <c r="KGW126" s="16"/>
      <c r="KGX126" s="16"/>
      <c r="KGY126" s="16"/>
      <c r="KGZ126" s="16"/>
      <c r="KHA126" s="16"/>
      <c r="KHB126" s="16"/>
      <c r="KHC126" s="16"/>
      <c r="KHD126" s="16"/>
      <c r="KHE126" s="16"/>
      <c r="KHF126" s="16"/>
      <c r="KHG126" s="16"/>
      <c r="KHH126" s="16"/>
      <c r="KHI126" s="16"/>
      <c r="KHJ126" s="16"/>
      <c r="KHK126" s="16"/>
      <c r="KHL126" s="16"/>
      <c r="KHM126" s="16"/>
      <c r="KHN126" s="16"/>
      <c r="KHO126" s="16"/>
      <c r="KHP126" s="16"/>
      <c r="KHQ126" s="16"/>
      <c r="KHR126" s="16"/>
      <c r="KHS126" s="16"/>
      <c r="KHT126" s="16"/>
      <c r="KHU126" s="16"/>
      <c r="KHV126" s="16"/>
      <c r="KHW126" s="16"/>
      <c r="KHX126" s="16"/>
      <c r="KHY126" s="16"/>
      <c r="KHZ126" s="16"/>
      <c r="KIA126" s="16"/>
      <c r="KIB126" s="16"/>
      <c r="KIC126" s="16"/>
      <c r="KID126" s="16"/>
      <c r="KIE126" s="16"/>
      <c r="KIF126" s="16"/>
      <c r="KIG126" s="16"/>
      <c r="KIH126" s="16"/>
      <c r="KII126" s="16"/>
      <c r="KIJ126" s="16"/>
      <c r="KIK126" s="16"/>
      <c r="KIL126" s="16"/>
      <c r="KIM126" s="16"/>
      <c r="KIN126" s="16"/>
      <c r="KIO126" s="16"/>
      <c r="KIP126" s="16"/>
      <c r="KIQ126" s="16"/>
      <c r="KIR126" s="16"/>
      <c r="KIS126" s="16"/>
      <c r="KIT126" s="16"/>
      <c r="KIU126" s="16"/>
      <c r="KIV126" s="16"/>
      <c r="KIW126" s="16"/>
      <c r="KIX126" s="16"/>
      <c r="KIY126" s="16"/>
      <c r="KIZ126" s="16"/>
      <c r="KJA126" s="16"/>
      <c r="KJB126" s="16"/>
      <c r="KJC126" s="16"/>
      <c r="KJD126" s="16"/>
      <c r="KJE126" s="16"/>
      <c r="KJF126" s="16"/>
      <c r="KJG126" s="16"/>
      <c r="KJH126" s="16"/>
      <c r="KJI126" s="16"/>
      <c r="KJJ126" s="16"/>
      <c r="KJK126" s="16"/>
      <c r="KJL126" s="16"/>
      <c r="KJM126" s="16"/>
      <c r="KJN126" s="16"/>
      <c r="KJO126" s="16"/>
      <c r="KJP126" s="16"/>
      <c r="KJQ126" s="16"/>
      <c r="KJR126" s="16"/>
      <c r="KJS126" s="16"/>
      <c r="KJT126" s="16"/>
      <c r="KJU126" s="16"/>
      <c r="KJV126" s="16"/>
      <c r="KJW126" s="16"/>
      <c r="KJX126" s="16"/>
      <c r="KJY126" s="16"/>
      <c r="KJZ126" s="16"/>
      <c r="KKA126" s="16"/>
      <c r="KKB126" s="16"/>
      <c r="KKC126" s="16"/>
      <c r="KKD126" s="16"/>
      <c r="KKE126" s="16"/>
      <c r="KKF126" s="16"/>
      <c r="KKG126" s="16"/>
      <c r="KKH126" s="16"/>
      <c r="KKI126" s="16"/>
      <c r="KKJ126" s="16"/>
      <c r="KKK126" s="16"/>
      <c r="KKL126" s="16"/>
      <c r="KKM126" s="16"/>
      <c r="KKN126" s="16"/>
      <c r="KKO126" s="16"/>
      <c r="KKP126" s="16"/>
      <c r="KKQ126" s="16"/>
      <c r="KKR126" s="16"/>
      <c r="KKS126" s="16"/>
      <c r="KKT126" s="16"/>
      <c r="KKU126" s="16"/>
      <c r="KKV126" s="16"/>
      <c r="KKW126" s="16"/>
      <c r="KKX126" s="16"/>
      <c r="KKY126" s="16"/>
      <c r="KKZ126" s="16"/>
      <c r="KLA126" s="16"/>
      <c r="KLB126" s="16"/>
      <c r="KLC126" s="16"/>
      <c r="KLD126" s="16"/>
      <c r="KLE126" s="16"/>
      <c r="KLF126" s="16"/>
      <c r="KLG126" s="16"/>
      <c r="KLH126" s="16"/>
      <c r="KLI126" s="16"/>
      <c r="KLJ126" s="16"/>
      <c r="KLK126" s="16"/>
      <c r="KLL126" s="16"/>
      <c r="KLM126" s="16"/>
      <c r="KLN126" s="16"/>
      <c r="KLO126" s="16"/>
      <c r="KLP126" s="16"/>
      <c r="KLQ126" s="16"/>
      <c r="KLR126" s="16"/>
      <c r="KLS126" s="16"/>
      <c r="KLT126" s="16"/>
      <c r="KLU126" s="16"/>
      <c r="KLV126" s="16"/>
      <c r="KLW126" s="16"/>
      <c r="KLX126" s="16"/>
      <c r="KLY126" s="16"/>
      <c r="KLZ126" s="16"/>
      <c r="KMA126" s="16"/>
      <c r="KMB126" s="16"/>
      <c r="KMC126" s="16"/>
      <c r="KMD126" s="16"/>
      <c r="KME126" s="16"/>
      <c r="KMF126" s="16"/>
      <c r="KMG126" s="16"/>
      <c r="KMH126" s="16"/>
      <c r="KMI126" s="16"/>
      <c r="KMJ126" s="16"/>
      <c r="KMK126" s="16"/>
      <c r="KML126" s="16"/>
      <c r="KMM126" s="16"/>
      <c r="KMN126" s="16"/>
      <c r="KMO126" s="16"/>
      <c r="KMP126" s="16"/>
      <c r="KMQ126" s="16"/>
      <c r="KMR126" s="16"/>
      <c r="KMS126" s="16"/>
      <c r="KMT126" s="16"/>
      <c r="KMU126" s="16"/>
      <c r="KMV126" s="16"/>
      <c r="KMW126" s="16"/>
      <c r="KMX126" s="16"/>
      <c r="KMY126" s="16"/>
      <c r="KMZ126" s="16"/>
      <c r="KNA126" s="16"/>
      <c r="KNB126" s="16"/>
      <c r="KNC126" s="16"/>
      <c r="KND126" s="16"/>
      <c r="KNE126" s="16"/>
      <c r="KNF126" s="16"/>
      <c r="KNG126" s="16"/>
      <c r="KNH126" s="16"/>
      <c r="KNI126" s="16"/>
      <c r="KNJ126" s="16"/>
      <c r="KNK126" s="16"/>
      <c r="KNL126" s="16"/>
      <c r="KNM126" s="16"/>
      <c r="KNN126" s="16"/>
      <c r="KNO126" s="16"/>
      <c r="KNP126" s="16"/>
      <c r="KNQ126" s="16"/>
      <c r="KNR126" s="16"/>
      <c r="KNS126" s="16"/>
      <c r="KNT126" s="16"/>
      <c r="KNU126" s="16"/>
      <c r="KNV126" s="16"/>
      <c r="KNW126" s="16"/>
      <c r="KNX126" s="16"/>
      <c r="KNY126" s="16"/>
      <c r="KNZ126" s="16"/>
      <c r="KOA126" s="16"/>
      <c r="KOB126" s="16"/>
      <c r="KOC126" s="16"/>
      <c r="KOD126" s="16"/>
      <c r="KOE126" s="16"/>
      <c r="KOF126" s="16"/>
      <c r="KOG126" s="16"/>
      <c r="KOH126" s="16"/>
      <c r="KOI126" s="16"/>
      <c r="KOJ126" s="16"/>
      <c r="KOK126" s="16"/>
      <c r="KOL126" s="16"/>
      <c r="KOM126" s="16"/>
      <c r="KON126" s="16"/>
      <c r="KOO126" s="16"/>
      <c r="KOP126" s="16"/>
      <c r="KOQ126" s="16"/>
      <c r="KOR126" s="16"/>
      <c r="KOS126" s="16"/>
      <c r="KOT126" s="16"/>
      <c r="KOU126" s="16"/>
      <c r="KOV126" s="16"/>
      <c r="KOW126" s="16"/>
      <c r="KOX126" s="16"/>
      <c r="KOY126" s="16"/>
      <c r="KOZ126" s="16"/>
      <c r="KPA126" s="16"/>
      <c r="KPB126" s="16"/>
      <c r="KPC126" s="16"/>
      <c r="KPD126" s="16"/>
      <c r="KPE126" s="16"/>
      <c r="KPF126" s="16"/>
      <c r="KPG126" s="16"/>
      <c r="KPH126" s="16"/>
      <c r="KPI126" s="16"/>
      <c r="KPJ126" s="16"/>
      <c r="KPK126" s="16"/>
      <c r="KPL126" s="16"/>
      <c r="KPM126" s="16"/>
      <c r="KPN126" s="16"/>
      <c r="KPO126" s="16"/>
      <c r="KPP126" s="16"/>
      <c r="KPQ126" s="16"/>
      <c r="KPR126" s="16"/>
      <c r="KPS126" s="16"/>
      <c r="KPT126" s="16"/>
      <c r="KPU126" s="16"/>
      <c r="KPV126" s="16"/>
      <c r="KPW126" s="16"/>
      <c r="KPX126" s="16"/>
      <c r="KPY126" s="16"/>
      <c r="KPZ126" s="16"/>
      <c r="KQA126" s="16"/>
      <c r="KQB126" s="16"/>
      <c r="KQC126" s="16"/>
      <c r="KQD126" s="16"/>
      <c r="KQE126" s="16"/>
      <c r="KQF126" s="16"/>
      <c r="KQG126" s="16"/>
      <c r="KQH126" s="16"/>
      <c r="KQI126" s="16"/>
      <c r="KQJ126" s="16"/>
      <c r="KQK126" s="16"/>
      <c r="KQL126" s="16"/>
      <c r="KQM126" s="16"/>
      <c r="KQN126" s="16"/>
      <c r="KQO126" s="16"/>
      <c r="KQP126" s="16"/>
      <c r="KQQ126" s="16"/>
      <c r="KQR126" s="16"/>
      <c r="KQS126" s="16"/>
      <c r="KQT126" s="16"/>
      <c r="KQU126" s="16"/>
      <c r="KQV126" s="16"/>
      <c r="KQW126" s="16"/>
      <c r="KQX126" s="16"/>
      <c r="KQY126" s="16"/>
      <c r="KQZ126" s="16"/>
      <c r="KRA126" s="16"/>
      <c r="KRB126" s="16"/>
      <c r="KRC126" s="16"/>
      <c r="KRD126" s="16"/>
      <c r="KRE126" s="16"/>
      <c r="KRF126" s="16"/>
      <c r="KRG126" s="16"/>
      <c r="KRH126" s="16"/>
      <c r="KRI126" s="16"/>
      <c r="KRJ126" s="16"/>
      <c r="KRK126" s="16"/>
      <c r="KRL126" s="16"/>
      <c r="KRM126" s="16"/>
      <c r="KRN126" s="16"/>
      <c r="KRO126" s="16"/>
      <c r="KRP126" s="16"/>
      <c r="KRQ126" s="16"/>
      <c r="KRR126" s="16"/>
      <c r="KRS126" s="16"/>
      <c r="KRT126" s="16"/>
      <c r="KRU126" s="16"/>
      <c r="KRV126" s="16"/>
      <c r="KRW126" s="16"/>
      <c r="KRX126" s="16"/>
      <c r="KRY126" s="16"/>
      <c r="KRZ126" s="16"/>
      <c r="KSA126" s="16"/>
      <c r="KSB126" s="16"/>
      <c r="KSC126" s="16"/>
      <c r="KSD126" s="16"/>
      <c r="KSE126" s="16"/>
      <c r="KSF126" s="16"/>
      <c r="KSG126" s="16"/>
      <c r="KSH126" s="16"/>
      <c r="KSI126" s="16"/>
      <c r="KSJ126" s="16"/>
      <c r="KSK126" s="16"/>
      <c r="KSL126" s="16"/>
      <c r="KSM126" s="16"/>
      <c r="KSN126" s="16"/>
      <c r="KSO126" s="16"/>
      <c r="KSP126" s="16"/>
      <c r="KSQ126" s="16"/>
      <c r="KSR126" s="16"/>
      <c r="KSS126" s="16"/>
      <c r="KST126" s="16"/>
      <c r="KSU126" s="16"/>
      <c r="KSV126" s="16"/>
      <c r="KSW126" s="16"/>
      <c r="KSX126" s="16"/>
      <c r="KSY126" s="16"/>
      <c r="KSZ126" s="16"/>
      <c r="KTA126" s="16"/>
      <c r="KTB126" s="16"/>
      <c r="KTC126" s="16"/>
      <c r="KTD126" s="16"/>
      <c r="KTE126" s="16"/>
      <c r="KTF126" s="16"/>
      <c r="KTG126" s="16"/>
      <c r="KTH126" s="16"/>
      <c r="KTI126" s="16"/>
      <c r="KTJ126" s="16"/>
      <c r="KTK126" s="16"/>
      <c r="KTL126" s="16"/>
      <c r="KTM126" s="16"/>
      <c r="KTN126" s="16"/>
      <c r="KTO126" s="16"/>
      <c r="KTP126" s="16"/>
      <c r="KTQ126" s="16"/>
      <c r="KTR126" s="16"/>
      <c r="KTS126" s="16"/>
      <c r="KTT126" s="16"/>
      <c r="KTU126" s="16"/>
      <c r="KTV126" s="16"/>
      <c r="KTW126" s="16"/>
      <c r="KTX126" s="16"/>
      <c r="KTY126" s="16"/>
      <c r="KTZ126" s="16"/>
      <c r="KUA126" s="16"/>
      <c r="KUB126" s="16"/>
      <c r="KUC126" s="16"/>
      <c r="KUD126" s="16"/>
      <c r="KUE126" s="16"/>
      <c r="KUF126" s="16"/>
      <c r="KUG126" s="16"/>
      <c r="KUH126" s="16"/>
      <c r="KUI126" s="16"/>
      <c r="KUJ126" s="16"/>
      <c r="KUK126" s="16"/>
      <c r="KUL126" s="16"/>
      <c r="KUM126" s="16"/>
      <c r="KUN126" s="16"/>
      <c r="KUO126" s="16"/>
      <c r="KUP126" s="16"/>
      <c r="KUQ126" s="16"/>
      <c r="KUR126" s="16"/>
      <c r="KUS126" s="16"/>
      <c r="KUT126" s="16"/>
      <c r="KUU126" s="16"/>
      <c r="KUV126" s="16"/>
      <c r="KUW126" s="16"/>
      <c r="KUX126" s="16"/>
      <c r="KUY126" s="16"/>
      <c r="KUZ126" s="16"/>
      <c r="KVA126" s="16"/>
      <c r="KVB126" s="16"/>
      <c r="KVC126" s="16"/>
      <c r="KVD126" s="16"/>
      <c r="KVE126" s="16"/>
      <c r="KVF126" s="16"/>
      <c r="KVG126" s="16"/>
      <c r="KVH126" s="16"/>
      <c r="KVI126" s="16"/>
      <c r="KVJ126" s="16"/>
      <c r="KVK126" s="16"/>
      <c r="KVL126" s="16"/>
      <c r="KVM126" s="16"/>
      <c r="KVN126" s="16"/>
      <c r="KVO126" s="16"/>
      <c r="KVP126" s="16"/>
      <c r="KVQ126" s="16"/>
      <c r="KVR126" s="16"/>
      <c r="KVS126" s="16"/>
      <c r="KVT126" s="16"/>
      <c r="KVU126" s="16"/>
      <c r="KVV126" s="16"/>
      <c r="KVW126" s="16"/>
      <c r="KVX126" s="16"/>
      <c r="KVY126" s="16"/>
      <c r="KVZ126" s="16"/>
      <c r="KWA126" s="16"/>
      <c r="KWB126" s="16"/>
      <c r="KWC126" s="16"/>
      <c r="KWD126" s="16"/>
      <c r="KWE126" s="16"/>
      <c r="KWF126" s="16"/>
      <c r="KWG126" s="16"/>
      <c r="KWH126" s="16"/>
      <c r="KWI126" s="16"/>
      <c r="KWJ126" s="16"/>
      <c r="KWK126" s="16"/>
      <c r="KWL126" s="16"/>
      <c r="KWM126" s="16"/>
      <c r="KWN126" s="16"/>
      <c r="KWO126" s="16"/>
      <c r="KWP126" s="16"/>
      <c r="KWQ126" s="16"/>
      <c r="KWR126" s="16"/>
      <c r="KWS126" s="16"/>
      <c r="KWT126" s="16"/>
      <c r="KWU126" s="16"/>
      <c r="KWV126" s="16"/>
      <c r="KWW126" s="16"/>
      <c r="KWX126" s="16"/>
      <c r="KWY126" s="16"/>
      <c r="KWZ126" s="16"/>
      <c r="KXA126" s="16"/>
      <c r="KXB126" s="16"/>
      <c r="KXC126" s="16"/>
      <c r="KXD126" s="16"/>
      <c r="KXE126" s="16"/>
      <c r="KXF126" s="16"/>
      <c r="KXG126" s="16"/>
      <c r="KXH126" s="16"/>
      <c r="KXI126" s="16"/>
      <c r="KXJ126" s="16"/>
      <c r="KXK126" s="16"/>
      <c r="KXL126" s="16"/>
      <c r="KXM126" s="16"/>
      <c r="KXN126" s="16"/>
      <c r="KXO126" s="16"/>
      <c r="KXP126" s="16"/>
      <c r="KXQ126" s="16"/>
      <c r="KXR126" s="16"/>
      <c r="KXS126" s="16"/>
      <c r="KXT126" s="16"/>
      <c r="KXU126" s="16"/>
      <c r="KXV126" s="16"/>
      <c r="KXW126" s="16"/>
      <c r="KXX126" s="16"/>
      <c r="KXY126" s="16"/>
      <c r="KXZ126" s="16"/>
      <c r="KYA126" s="16"/>
      <c r="KYB126" s="16"/>
      <c r="KYC126" s="16"/>
      <c r="KYD126" s="16"/>
      <c r="KYE126" s="16"/>
      <c r="KYF126" s="16"/>
      <c r="KYG126" s="16"/>
      <c r="KYH126" s="16"/>
      <c r="KYI126" s="16"/>
      <c r="KYJ126" s="16"/>
      <c r="KYK126" s="16"/>
      <c r="KYL126" s="16"/>
      <c r="KYM126" s="16"/>
      <c r="KYN126" s="16"/>
      <c r="KYO126" s="16"/>
      <c r="KYP126" s="16"/>
      <c r="KYQ126" s="16"/>
      <c r="KYR126" s="16"/>
      <c r="KYS126" s="16"/>
      <c r="KYT126" s="16"/>
      <c r="KYU126" s="16"/>
      <c r="KYV126" s="16"/>
      <c r="KYW126" s="16"/>
      <c r="KYX126" s="16"/>
      <c r="KYY126" s="16"/>
      <c r="KYZ126" s="16"/>
      <c r="KZA126" s="16"/>
      <c r="KZB126" s="16"/>
      <c r="KZC126" s="16"/>
      <c r="KZD126" s="16"/>
      <c r="KZE126" s="16"/>
      <c r="KZF126" s="16"/>
      <c r="KZG126" s="16"/>
      <c r="KZH126" s="16"/>
      <c r="KZI126" s="16"/>
      <c r="KZJ126" s="16"/>
      <c r="KZK126" s="16"/>
      <c r="KZL126" s="16"/>
      <c r="KZM126" s="16"/>
      <c r="KZN126" s="16"/>
      <c r="KZO126" s="16"/>
      <c r="KZP126" s="16"/>
      <c r="KZQ126" s="16"/>
      <c r="KZR126" s="16"/>
      <c r="KZS126" s="16"/>
      <c r="KZT126" s="16"/>
      <c r="KZU126" s="16"/>
      <c r="KZV126" s="16"/>
      <c r="KZW126" s="16"/>
      <c r="KZX126" s="16"/>
      <c r="KZY126" s="16"/>
      <c r="KZZ126" s="16"/>
      <c r="LAA126" s="16"/>
      <c r="LAB126" s="16"/>
      <c r="LAC126" s="16"/>
      <c r="LAD126" s="16"/>
      <c r="LAE126" s="16"/>
      <c r="LAF126" s="16"/>
      <c r="LAG126" s="16"/>
      <c r="LAH126" s="16"/>
      <c r="LAI126" s="16"/>
      <c r="LAJ126" s="16"/>
      <c r="LAK126" s="16"/>
      <c r="LAL126" s="16"/>
      <c r="LAM126" s="16"/>
      <c r="LAN126" s="16"/>
      <c r="LAO126" s="16"/>
      <c r="LAP126" s="16"/>
      <c r="LAQ126" s="16"/>
      <c r="LAR126" s="16"/>
      <c r="LAS126" s="16"/>
      <c r="LAT126" s="16"/>
      <c r="LAU126" s="16"/>
      <c r="LAV126" s="16"/>
      <c r="LAW126" s="16"/>
      <c r="LAX126" s="16"/>
      <c r="LAY126" s="16"/>
      <c r="LAZ126" s="16"/>
      <c r="LBA126" s="16"/>
      <c r="LBB126" s="16"/>
      <c r="LBC126" s="16"/>
      <c r="LBD126" s="16"/>
      <c r="LBE126" s="16"/>
      <c r="LBF126" s="16"/>
      <c r="LBG126" s="16"/>
      <c r="LBH126" s="16"/>
      <c r="LBI126" s="16"/>
      <c r="LBJ126" s="16"/>
      <c r="LBK126" s="16"/>
      <c r="LBL126" s="16"/>
      <c r="LBM126" s="16"/>
      <c r="LBN126" s="16"/>
      <c r="LBO126" s="16"/>
      <c r="LBP126" s="16"/>
      <c r="LBQ126" s="16"/>
      <c r="LBR126" s="16"/>
      <c r="LBS126" s="16"/>
      <c r="LBT126" s="16"/>
      <c r="LBU126" s="16"/>
      <c r="LBV126" s="16"/>
      <c r="LBW126" s="16"/>
      <c r="LBX126" s="16"/>
      <c r="LBY126" s="16"/>
      <c r="LBZ126" s="16"/>
      <c r="LCA126" s="16"/>
      <c r="LCB126" s="16"/>
      <c r="LCC126" s="16"/>
      <c r="LCD126" s="16"/>
      <c r="LCE126" s="16"/>
      <c r="LCF126" s="16"/>
      <c r="LCG126" s="16"/>
      <c r="LCH126" s="16"/>
      <c r="LCI126" s="16"/>
      <c r="LCJ126" s="16"/>
      <c r="LCK126" s="16"/>
      <c r="LCL126" s="16"/>
      <c r="LCM126" s="16"/>
      <c r="LCN126" s="16"/>
      <c r="LCO126" s="16"/>
      <c r="LCP126" s="16"/>
      <c r="LCQ126" s="16"/>
      <c r="LCR126" s="16"/>
      <c r="LCS126" s="16"/>
      <c r="LCT126" s="16"/>
      <c r="LCU126" s="16"/>
      <c r="LCV126" s="16"/>
      <c r="LCW126" s="16"/>
      <c r="LCX126" s="16"/>
      <c r="LCY126" s="16"/>
      <c r="LCZ126" s="16"/>
      <c r="LDA126" s="16"/>
      <c r="LDB126" s="16"/>
      <c r="LDC126" s="16"/>
      <c r="LDD126" s="16"/>
      <c r="LDE126" s="16"/>
      <c r="LDF126" s="16"/>
      <c r="LDG126" s="16"/>
      <c r="LDH126" s="16"/>
      <c r="LDI126" s="16"/>
      <c r="LDJ126" s="16"/>
      <c r="LDK126" s="16"/>
      <c r="LDL126" s="16"/>
      <c r="LDM126" s="16"/>
      <c r="LDN126" s="16"/>
      <c r="LDO126" s="16"/>
      <c r="LDP126" s="16"/>
      <c r="LDQ126" s="16"/>
      <c r="LDR126" s="16"/>
      <c r="LDS126" s="16"/>
      <c r="LDT126" s="16"/>
      <c r="LDU126" s="16"/>
      <c r="LDV126" s="16"/>
      <c r="LDW126" s="16"/>
      <c r="LDX126" s="16"/>
      <c r="LDY126" s="16"/>
      <c r="LDZ126" s="16"/>
      <c r="LEA126" s="16"/>
      <c r="LEB126" s="16"/>
      <c r="LEC126" s="16"/>
      <c r="LED126" s="16"/>
      <c r="LEE126" s="16"/>
      <c r="LEF126" s="16"/>
      <c r="LEG126" s="16"/>
      <c r="LEH126" s="16"/>
      <c r="LEI126" s="16"/>
      <c r="LEJ126" s="16"/>
      <c r="LEK126" s="16"/>
      <c r="LEL126" s="16"/>
      <c r="LEM126" s="16"/>
      <c r="LEN126" s="16"/>
      <c r="LEO126" s="16"/>
      <c r="LEP126" s="16"/>
      <c r="LEQ126" s="16"/>
      <c r="LER126" s="16"/>
      <c r="LES126" s="16"/>
      <c r="LET126" s="16"/>
      <c r="LEU126" s="16"/>
      <c r="LEV126" s="16"/>
      <c r="LEW126" s="16"/>
      <c r="LEX126" s="16"/>
      <c r="LEY126" s="16"/>
      <c r="LEZ126" s="16"/>
      <c r="LFA126" s="16"/>
      <c r="LFB126" s="16"/>
      <c r="LFC126" s="16"/>
      <c r="LFD126" s="16"/>
      <c r="LFE126" s="16"/>
      <c r="LFF126" s="16"/>
      <c r="LFG126" s="16"/>
      <c r="LFH126" s="16"/>
      <c r="LFI126" s="16"/>
      <c r="LFJ126" s="16"/>
      <c r="LFK126" s="16"/>
      <c r="LFL126" s="16"/>
      <c r="LFM126" s="16"/>
      <c r="LFN126" s="16"/>
      <c r="LFO126" s="16"/>
      <c r="LFP126" s="16"/>
      <c r="LFQ126" s="16"/>
      <c r="LFR126" s="16"/>
      <c r="LFS126" s="16"/>
      <c r="LFT126" s="16"/>
      <c r="LFU126" s="16"/>
      <c r="LFV126" s="16"/>
      <c r="LFW126" s="16"/>
      <c r="LFX126" s="16"/>
      <c r="LFY126" s="16"/>
      <c r="LFZ126" s="16"/>
      <c r="LGA126" s="16"/>
      <c r="LGB126" s="16"/>
      <c r="LGC126" s="16"/>
      <c r="LGD126" s="16"/>
      <c r="LGE126" s="16"/>
      <c r="LGF126" s="16"/>
      <c r="LGG126" s="16"/>
      <c r="LGH126" s="16"/>
      <c r="LGI126" s="16"/>
      <c r="LGJ126" s="16"/>
      <c r="LGK126" s="16"/>
      <c r="LGL126" s="16"/>
      <c r="LGM126" s="16"/>
      <c r="LGN126" s="16"/>
      <c r="LGO126" s="16"/>
      <c r="LGP126" s="16"/>
      <c r="LGQ126" s="16"/>
      <c r="LGR126" s="16"/>
      <c r="LGS126" s="16"/>
      <c r="LGT126" s="16"/>
      <c r="LGU126" s="16"/>
      <c r="LGV126" s="16"/>
      <c r="LGW126" s="16"/>
      <c r="LGX126" s="16"/>
      <c r="LGY126" s="16"/>
      <c r="LGZ126" s="16"/>
      <c r="LHA126" s="16"/>
      <c r="LHB126" s="16"/>
      <c r="LHC126" s="16"/>
      <c r="LHD126" s="16"/>
      <c r="LHE126" s="16"/>
      <c r="LHF126" s="16"/>
      <c r="LHG126" s="16"/>
      <c r="LHH126" s="16"/>
      <c r="LHI126" s="16"/>
      <c r="LHJ126" s="16"/>
      <c r="LHK126" s="16"/>
      <c r="LHL126" s="16"/>
      <c r="LHM126" s="16"/>
      <c r="LHN126" s="16"/>
      <c r="LHO126" s="16"/>
      <c r="LHP126" s="16"/>
      <c r="LHQ126" s="16"/>
      <c r="LHR126" s="16"/>
      <c r="LHS126" s="16"/>
      <c r="LHT126" s="16"/>
      <c r="LHU126" s="16"/>
      <c r="LHV126" s="16"/>
      <c r="LHW126" s="16"/>
      <c r="LHX126" s="16"/>
      <c r="LHY126" s="16"/>
      <c r="LHZ126" s="16"/>
      <c r="LIA126" s="16"/>
      <c r="LIB126" s="16"/>
      <c r="LIC126" s="16"/>
      <c r="LID126" s="16"/>
      <c r="LIE126" s="16"/>
      <c r="LIF126" s="16"/>
      <c r="LIG126" s="16"/>
      <c r="LIH126" s="16"/>
      <c r="LII126" s="16"/>
      <c r="LIJ126" s="16"/>
      <c r="LIK126" s="16"/>
      <c r="LIL126" s="16"/>
      <c r="LIM126" s="16"/>
      <c r="LIN126" s="16"/>
      <c r="LIO126" s="16"/>
      <c r="LIP126" s="16"/>
      <c r="LIQ126" s="16"/>
      <c r="LIR126" s="16"/>
      <c r="LIS126" s="16"/>
      <c r="LIT126" s="16"/>
      <c r="LIU126" s="16"/>
      <c r="LIV126" s="16"/>
      <c r="LIW126" s="16"/>
      <c r="LIX126" s="16"/>
      <c r="LIY126" s="16"/>
      <c r="LIZ126" s="16"/>
      <c r="LJA126" s="16"/>
      <c r="LJB126" s="16"/>
      <c r="LJC126" s="16"/>
      <c r="LJD126" s="16"/>
      <c r="LJE126" s="16"/>
      <c r="LJF126" s="16"/>
      <c r="LJG126" s="16"/>
      <c r="LJH126" s="16"/>
      <c r="LJI126" s="16"/>
      <c r="LJJ126" s="16"/>
      <c r="LJK126" s="16"/>
      <c r="LJL126" s="16"/>
      <c r="LJM126" s="16"/>
      <c r="LJN126" s="16"/>
      <c r="LJO126" s="16"/>
      <c r="LJP126" s="16"/>
      <c r="LJQ126" s="16"/>
      <c r="LJR126" s="16"/>
      <c r="LJS126" s="16"/>
      <c r="LJT126" s="16"/>
      <c r="LJU126" s="16"/>
      <c r="LJV126" s="16"/>
      <c r="LJW126" s="16"/>
      <c r="LJX126" s="16"/>
      <c r="LJY126" s="16"/>
      <c r="LJZ126" s="16"/>
      <c r="LKA126" s="16"/>
      <c r="LKB126" s="16"/>
      <c r="LKC126" s="16"/>
      <c r="LKD126" s="16"/>
      <c r="LKE126" s="16"/>
      <c r="LKF126" s="16"/>
      <c r="LKG126" s="16"/>
      <c r="LKH126" s="16"/>
      <c r="LKI126" s="16"/>
      <c r="LKJ126" s="16"/>
      <c r="LKK126" s="16"/>
      <c r="LKL126" s="16"/>
      <c r="LKM126" s="16"/>
      <c r="LKN126" s="16"/>
      <c r="LKO126" s="16"/>
      <c r="LKP126" s="16"/>
      <c r="LKQ126" s="16"/>
      <c r="LKR126" s="16"/>
      <c r="LKS126" s="16"/>
      <c r="LKT126" s="16"/>
      <c r="LKU126" s="16"/>
      <c r="LKV126" s="16"/>
      <c r="LKW126" s="16"/>
      <c r="LKX126" s="16"/>
      <c r="LKY126" s="16"/>
      <c r="LKZ126" s="16"/>
      <c r="LLA126" s="16"/>
      <c r="LLB126" s="16"/>
      <c r="LLC126" s="16"/>
      <c r="LLD126" s="16"/>
      <c r="LLE126" s="16"/>
      <c r="LLF126" s="16"/>
      <c r="LLG126" s="16"/>
      <c r="LLH126" s="16"/>
      <c r="LLI126" s="16"/>
      <c r="LLJ126" s="16"/>
      <c r="LLK126" s="16"/>
      <c r="LLL126" s="16"/>
      <c r="LLM126" s="16"/>
      <c r="LLN126" s="16"/>
      <c r="LLO126" s="16"/>
      <c r="LLP126" s="16"/>
      <c r="LLQ126" s="16"/>
      <c r="LLR126" s="16"/>
      <c r="LLS126" s="16"/>
      <c r="LLT126" s="16"/>
      <c r="LLU126" s="16"/>
      <c r="LLV126" s="16"/>
      <c r="LLW126" s="16"/>
      <c r="LLX126" s="16"/>
      <c r="LLY126" s="16"/>
      <c r="LLZ126" s="16"/>
      <c r="LMA126" s="16"/>
      <c r="LMB126" s="16"/>
      <c r="LMC126" s="16"/>
      <c r="LMD126" s="16"/>
      <c r="LME126" s="16"/>
      <c r="LMF126" s="16"/>
      <c r="LMG126" s="16"/>
      <c r="LMH126" s="16"/>
      <c r="LMI126" s="16"/>
      <c r="LMJ126" s="16"/>
      <c r="LMK126" s="16"/>
      <c r="LML126" s="16"/>
      <c r="LMM126" s="16"/>
      <c r="LMN126" s="16"/>
      <c r="LMO126" s="16"/>
      <c r="LMP126" s="16"/>
      <c r="LMQ126" s="16"/>
      <c r="LMR126" s="16"/>
      <c r="LMS126" s="16"/>
      <c r="LMT126" s="16"/>
      <c r="LMU126" s="16"/>
      <c r="LMV126" s="16"/>
      <c r="LMW126" s="16"/>
      <c r="LMX126" s="16"/>
      <c r="LMY126" s="16"/>
      <c r="LMZ126" s="16"/>
      <c r="LNA126" s="16"/>
      <c r="LNB126" s="16"/>
      <c r="LNC126" s="16"/>
      <c r="LND126" s="16"/>
      <c r="LNE126" s="16"/>
      <c r="LNF126" s="16"/>
      <c r="LNG126" s="16"/>
      <c r="LNH126" s="16"/>
      <c r="LNI126" s="16"/>
      <c r="LNJ126" s="16"/>
      <c r="LNK126" s="16"/>
      <c r="LNL126" s="16"/>
      <c r="LNM126" s="16"/>
      <c r="LNN126" s="16"/>
      <c r="LNO126" s="16"/>
      <c r="LNP126" s="16"/>
      <c r="LNQ126" s="16"/>
      <c r="LNR126" s="16"/>
      <c r="LNS126" s="16"/>
      <c r="LNT126" s="16"/>
      <c r="LNU126" s="16"/>
      <c r="LNV126" s="16"/>
      <c r="LNW126" s="16"/>
      <c r="LNX126" s="16"/>
      <c r="LNY126" s="16"/>
      <c r="LNZ126" s="16"/>
      <c r="LOA126" s="16"/>
      <c r="LOB126" s="16"/>
      <c r="LOC126" s="16"/>
      <c r="LOD126" s="16"/>
      <c r="LOE126" s="16"/>
      <c r="LOF126" s="16"/>
      <c r="LOG126" s="16"/>
      <c r="LOH126" s="16"/>
      <c r="LOI126" s="16"/>
      <c r="LOJ126" s="16"/>
      <c r="LOK126" s="16"/>
      <c r="LOL126" s="16"/>
      <c r="LOM126" s="16"/>
      <c r="LON126" s="16"/>
      <c r="LOO126" s="16"/>
      <c r="LOP126" s="16"/>
      <c r="LOQ126" s="16"/>
      <c r="LOR126" s="16"/>
      <c r="LOS126" s="16"/>
      <c r="LOT126" s="16"/>
      <c r="LOU126" s="16"/>
      <c r="LOV126" s="16"/>
      <c r="LOW126" s="16"/>
      <c r="LOX126" s="16"/>
      <c r="LOY126" s="16"/>
      <c r="LOZ126" s="16"/>
      <c r="LPA126" s="16"/>
      <c r="LPB126" s="16"/>
      <c r="LPC126" s="16"/>
      <c r="LPD126" s="16"/>
      <c r="LPE126" s="16"/>
      <c r="LPF126" s="16"/>
      <c r="LPG126" s="16"/>
      <c r="LPH126" s="16"/>
      <c r="LPI126" s="16"/>
      <c r="LPJ126" s="16"/>
      <c r="LPK126" s="16"/>
      <c r="LPL126" s="16"/>
      <c r="LPM126" s="16"/>
      <c r="LPN126" s="16"/>
      <c r="LPO126" s="16"/>
      <c r="LPP126" s="16"/>
      <c r="LPQ126" s="16"/>
      <c r="LPR126" s="16"/>
      <c r="LPS126" s="16"/>
      <c r="LPT126" s="16"/>
      <c r="LPU126" s="16"/>
      <c r="LPV126" s="16"/>
      <c r="LPW126" s="16"/>
      <c r="LPX126" s="16"/>
      <c r="LPY126" s="16"/>
      <c r="LPZ126" s="16"/>
      <c r="LQA126" s="16"/>
      <c r="LQB126" s="16"/>
      <c r="LQC126" s="16"/>
      <c r="LQD126" s="16"/>
      <c r="LQE126" s="16"/>
      <c r="LQF126" s="16"/>
      <c r="LQG126" s="16"/>
      <c r="LQH126" s="16"/>
      <c r="LQI126" s="16"/>
      <c r="LQJ126" s="16"/>
      <c r="LQK126" s="16"/>
      <c r="LQL126" s="16"/>
      <c r="LQM126" s="16"/>
      <c r="LQN126" s="16"/>
      <c r="LQO126" s="16"/>
      <c r="LQP126" s="16"/>
      <c r="LQQ126" s="16"/>
      <c r="LQR126" s="16"/>
      <c r="LQS126" s="16"/>
      <c r="LQT126" s="16"/>
      <c r="LQU126" s="16"/>
      <c r="LQV126" s="16"/>
      <c r="LQW126" s="16"/>
      <c r="LQX126" s="16"/>
      <c r="LQY126" s="16"/>
      <c r="LQZ126" s="16"/>
      <c r="LRA126" s="16"/>
      <c r="LRB126" s="16"/>
      <c r="LRC126" s="16"/>
      <c r="LRD126" s="16"/>
      <c r="LRE126" s="16"/>
      <c r="LRF126" s="16"/>
      <c r="LRG126" s="16"/>
      <c r="LRH126" s="16"/>
      <c r="LRI126" s="16"/>
      <c r="LRJ126" s="16"/>
      <c r="LRK126" s="16"/>
      <c r="LRL126" s="16"/>
      <c r="LRM126" s="16"/>
      <c r="LRN126" s="16"/>
      <c r="LRO126" s="16"/>
      <c r="LRP126" s="16"/>
      <c r="LRQ126" s="16"/>
      <c r="LRR126" s="16"/>
      <c r="LRS126" s="16"/>
      <c r="LRT126" s="16"/>
      <c r="LRU126" s="16"/>
      <c r="LRV126" s="16"/>
      <c r="LRW126" s="16"/>
      <c r="LRX126" s="16"/>
      <c r="LRY126" s="16"/>
      <c r="LRZ126" s="16"/>
      <c r="LSA126" s="16"/>
      <c r="LSB126" s="16"/>
      <c r="LSC126" s="16"/>
      <c r="LSD126" s="16"/>
      <c r="LSE126" s="16"/>
      <c r="LSF126" s="16"/>
      <c r="LSG126" s="16"/>
      <c r="LSH126" s="16"/>
      <c r="LSI126" s="16"/>
      <c r="LSJ126" s="16"/>
      <c r="LSK126" s="16"/>
      <c r="LSL126" s="16"/>
      <c r="LSM126" s="16"/>
      <c r="LSN126" s="16"/>
      <c r="LSO126" s="16"/>
      <c r="LSP126" s="16"/>
      <c r="LSQ126" s="16"/>
      <c r="LSR126" s="16"/>
      <c r="LSS126" s="16"/>
      <c r="LST126" s="16"/>
      <c r="LSU126" s="16"/>
      <c r="LSV126" s="16"/>
      <c r="LSW126" s="16"/>
      <c r="LSX126" s="16"/>
      <c r="LSY126" s="16"/>
      <c r="LSZ126" s="16"/>
      <c r="LTA126" s="16"/>
      <c r="LTB126" s="16"/>
      <c r="LTC126" s="16"/>
      <c r="LTD126" s="16"/>
      <c r="LTE126" s="16"/>
      <c r="LTF126" s="16"/>
      <c r="LTG126" s="16"/>
      <c r="LTH126" s="16"/>
      <c r="LTI126" s="16"/>
      <c r="LTJ126" s="16"/>
      <c r="LTK126" s="16"/>
      <c r="LTL126" s="16"/>
      <c r="LTM126" s="16"/>
      <c r="LTN126" s="16"/>
      <c r="LTO126" s="16"/>
      <c r="LTP126" s="16"/>
      <c r="LTQ126" s="16"/>
      <c r="LTR126" s="16"/>
      <c r="LTS126" s="16"/>
      <c r="LTT126" s="16"/>
      <c r="LTU126" s="16"/>
      <c r="LTV126" s="16"/>
      <c r="LTW126" s="16"/>
      <c r="LTX126" s="16"/>
      <c r="LTY126" s="16"/>
      <c r="LTZ126" s="16"/>
      <c r="LUA126" s="16"/>
      <c r="LUB126" s="16"/>
      <c r="LUC126" s="16"/>
      <c r="LUD126" s="16"/>
      <c r="LUE126" s="16"/>
      <c r="LUF126" s="16"/>
      <c r="LUG126" s="16"/>
      <c r="LUH126" s="16"/>
      <c r="LUI126" s="16"/>
      <c r="LUJ126" s="16"/>
      <c r="LUK126" s="16"/>
      <c r="LUL126" s="16"/>
      <c r="LUM126" s="16"/>
      <c r="LUN126" s="16"/>
      <c r="LUO126" s="16"/>
      <c r="LUP126" s="16"/>
      <c r="LUQ126" s="16"/>
      <c r="LUR126" s="16"/>
      <c r="LUS126" s="16"/>
      <c r="LUT126" s="16"/>
      <c r="LUU126" s="16"/>
      <c r="LUV126" s="16"/>
      <c r="LUW126" s="16"/>
      <c r="LUX126" s="16"/>
      <c r="LUY126" s="16"/>
      <c r="LUZ126" s="16"/>
      <c r="LVA126" s="16"/>
      <c r="LVB126" s="16"/>
      <c r="LVC126" s="16"/>
      <c r="LVD126" s="16"/>
      <c r="LVE126" s="16"/>
      <c r="LVF126" s="16"/>
      <c r="LVG126" s="16"/>
      <c r="LVH126" s="16"/>
      <c r="LVI126" s="16"/>
      <c r="LVJ126" s="16"/>
      <c r="LVK126" s="16"/>
      <c r="LVL126" s="16"/>
      <c r="LVM126" s="16"/>
      <c r="LVN126" s="16"/>
      <c r="LVO126" s="16"/>
      <c r="LVP126" s="16"/>
      <c r="LVQ126" s="16"/>
      <c r="LVR126" s="16"/>
      <c r="LVS126" s="16"/>
      <c r="LVT126" s="16"/>
      <c r="LVU126" s="16"/>
      <c r="LVV126" s="16"/>
      <c r="LVW126" s="16"/>
      <c r="LVX126" s="16"/>
      <c r="LVY126" s="16"/>
      <c r="LVZ126" s="16"/>
      <c r="LWA126" s="16"/>
      <c r="LWB126" s="16"/>
      <c r="LWC126" s="16"/>
      <c r="LWD126" s="16"/>
      <c r="LWE126" s="16"/>
      <c r="LWF126" s="16"/>
      <c r="LWG126" s="16"/>
      <c r="LWH126" s="16"/>
      <c r="LWI126" s="16"/>
      <c r="LWJ126" s="16"/>
      <c r="LWK126" s="16"/>
      <c r="LWL126" s="16"/>
      <c r="LWM126" s="16"/>
      <c r="LWN126" s="16"/>
      <c r="LWO126" s="16"/>
      <c r="LWP126" s="16"/>
      <c r="LWQ126" s="16"/>
      <c r="LWR126" s="16"/>
      <c r="LWS126" s="16"/>
      <c r="LWT126" s="16"/>
      <c r="LWU126" s="16"/>
      <c r="LWV126" s="16"/>
      <c r="LWW126" s="16"/>
      <c r="LWX126" s="16"/>
      <c r="LWY126" s="16"/>
      <c r="LWZ126" s="16"/>
      <c r="LXA126" s="16"/>
      <c r="LXB126" s="16"/>
      <c r="LXC126" s="16"/>
      <c r="LXD126" s="16"/>
      <c r="LXE126" s="16"/>
      <c r="LXF126" s="16"/>
      <c r="LXG126" s="16"/>
      <c r="LXH126" s="16"/>
      <c r="LXI126" s="16"/>
      <c r="LXJ126" s="16"/>
      <c r="LXK126" s="16"/>
      <c r="LXL126" s="16"/>
      <c r="LXM126" s="16"/>
      <c r="LXN126" s="16"/>
      <c r="LXO126" s="16"/>
      <c r="LXP126" s="16"/>
      <c r="LXQ126" s="16"/>
      <c r="LXR126" s="16"/>
      <c r="LXS126" s="16"/>
      <c r="LXT126" s="16"/>
      <c r="LXU126" s="16"/>
      <c r="LXV126" s="16"/>
      <c r="LXW126" s="16"/>
      <c r="LXX126" s="16"/>
      <c r="LXY126" s="16"/>
      <c r="LXZ126" s="16"/>
      <c r="LYA126" s="16"/>
      <c r="LYB126" s="16"/>
      <c r="LYC126" s="16"/>
      <c r="LYD126" s="16"/>
      <c r="LYE126" s="16"/>
      <c r="LYF126" s="16"/>
      <c r="LYG126" s="16"/>
      <c r="LYH126" s="16"/>
      <c r="LYI126" s="16"/>
      <c r="LYJ126" s="16"/>
      <c r="LYK126" s="16"/>
      <c r="LYL126" s="16"/>
      <c r="LYM126" s="16"/>
      <c r="LYN126" s="16"/>
      <c r="LYO126" s="16"/>
      <c r="LYP126" s="16"/>
      <c r="LYQ126" s="16"/>
      <c r="LYR126" s="16"/>
      <c r="LYS126" s="16"/>
      <c r="LYT126" s="16"/>
      <c r="LYU126" s="16"/>
      <c r="LYV126" s="16"/>
      <c r="LYW126" s="16"/>
      <c r="LYX126" s="16"/>
      <c r="LYY126" s="16"/>
      <c r="LYZ126" s="16"/>
      <c r="LZA126" s="16"/>
      <c r="LZB126" s="16"/>
      <c r="LZC126" s="16"/>
      <c r="LZD126" s="16"/>
      <c r="LZE126" s="16"/>
      <c r="LZF126" s="16"/>
      <c r="LZG126" s="16"/>
      <c r="LZH126" s="16"/>
      <c r="LZI126" s="16"/>
      <c r="LZJ126" s="16"/>
      <c r="LZK126" s="16"/>
      <c r="LZL126" s="16"/>
      <c r="LZM126" s="16"/>
      <c r="LZN126" s="16"/>
      <c r="LZO126" s="16"/>
      <c r="LZP126" s="16"/>
      <c r="LZQ126" s="16"/>
      <c r="LZR126" s="16"/>
      <c r="LZS126" s="16"/>
      <c r="LZT126" s="16"/>
      <c r="LZU126" s="16"/>
      <c r="LZV126" s="16"/>
      <c r="LZW126" s="16"/>
      <c r="LZX126" s="16"/>
      <c r="LZY126" s="16"/>
      <c r="LZZ126" s="16"/>
      <c r="MAA126" s="16"/>
      <c r="MAB126" s="16"/>
      <c r="MAC126" s="16"/>
      <c r="MAD126" s="16"/>
      <c r="MAE126" s="16"/>
      <c r="MAF126" s="16"/>
      <c r="MAG126" s="16"/>
      <c r="MAH126" s="16"/>
      <c r="MAI126" s="16"/>
      <c r="MAJ126" s="16"/>
      <c r="MAK126" s="16"/>
      <c r="MAL126" s="16"/>
      <c r="MAM126" s="16"/>
      <c r="MAN126" s="16"/>
      <c r="MAO126" s="16"/>
      <c r="MAP126" s="16"/>
      <c r="MAQ126" s="16"/>
      <c r="MAR126" s="16"/>
      <c r="MAS126" s="16"/>
      <c r="MAT126" s="16"/>
      <c r="MAU126" s="16"/>
      <c r="MAV126" s="16"/>
      <c r="MAW126" s="16"/>
      <c r="MAX126" s="16"/>
      <c r="MAY126" s="16"/>
      <c r="MAZ126" s="16"/>
      <c r="MBA126" s="16"/>
      <c r="MBB126" s="16"/>
      <c r="MBC126" s="16"/>
      <c r="MBD126" s="16"/>
      <c r="MBE126" s="16"/>
      <c r="MBF126" s="16"/>
      <c r="MBG126" s="16"/>
      <c r="MBH126" s="16"/>
      <c r="MBI126" s="16"/>
      <c r="MBJ126" s="16"/>
      <c r="MBK126" s="16"/>
      <c r="MBL126" s="16"/>
      <c r="MBM126" s="16"/>
      <c r="MBN126" s="16"/>
      <c r="MBO126" s="16"/>
      <c r="MBP126" s="16"/>
      <c r="MBQ126" s="16"/>
      <c r="MBR126" s="16"/>
      <c r="MBS126" s="16"/>
      <c r="MBT126" s="16"/>
      <c r="MBU126" s="16"/>
      <c r="MBV126" s="16"/>
      <c r="MBW126" s="16"/>
      <c r="MBX126" s="16"/>
      <c r="MBY126" s="16"/>
      <c r="MBZ126" s="16"/>
      <c r="MCA126" s="16"/>
      <c r="MCB126" s="16"/>
      <c r="MCC126" s="16"/>
      <c r="MCD126" s="16"/>
      <c r="MCE126" s="16"/>
      <c r="MCF126" s="16"/>
      <c r="MCG126" s="16"/>
      <c r="MCH126" s="16"/>
      <c r="MCI126" s="16"/>
      <c r="MCJ126" s="16"/>
      <c r="MCK126" s="16"/>
      <c r="MCL126" s="16"/>
      <c r="MCM126" s="16"/>
      <c r="MCN126" s="16"/>
      <c r="MCO126" s="16"/>
      <c r="MCP126" s="16"/>
      <c r="MCQ126" s="16"/>
      <c r="MCR126" s="16"/>
      <c r="MCS126" s="16"/>
      <c r="MCT126" s="16"/>
      <c r="MCU126" s="16"/>
      <c r="MCV126" s="16"/>
      <c r="MCW126" s="16"/>
      <c r="MCX126" s="16"/>
      <c r="MCY126" s="16"/>
      <c r="MCZ126" s="16"/>
      <c r="MDA126" s="16"/>
      <c r="MDB126" s="16"/>
      <c r="MDC126" s="16"/>
      <c r="MDD126" s="16"/>
      <c r="MDE126" s="16"/>
      <c r="MDF126" s="16"/>
      <c r="MDG126" s="16"/>
      <c r="MDH126" s="16"/>
      <c r="MDI126" s="16"/>
      <c r="MDJ126" s="16"/>
      <c r="MDK126" s="16"/>
      <c r="MDL126" s="16"/>
      <c r="MDM126" s="16"/>
      <c r="MDN126" s="16"/>
      <c r="MDO126" s="16"/>
      <c r="MDP126" s="16"/>
      <c r="MDQ126" s="16"/>
      <c r="MDR126" s="16"/>
      <c r="MDS126" s="16"/>
      <c r="MDT126" s="16"/>
      <c r="MDU126" s="16"/>
      <c r="MDV126" s="16"/>
      <c r="MDW126" s="16"/>
      <c r="MDX126" s="16"/>
      <c r="MDY126" s="16"/>
      <c r="MDZ126" s="16"/>
      <c r="MEA126" s="16"/>
      <c r="MEB126" s="16"/>
      <c r="MEC126" s="16"/>
      <c r="MED126" s="16"/>
      <c r="MEE126" s="16"/>
      <c r="MEF126" s="16"/>
      <c r="MEG126" s="16"/>
      <c r="MEH126" s="16"/>
      <c r="MEI126" s="16"/>
      <c r="MEJ126" s="16"/>
      <c r="MEK126" s="16"/>
      <c r="MEL126" s="16"/>
      <c r="MEM126" s="16"/>
      <c r="MEN126" s="16"/>
      <c r="MEO126" s="16"/>
      <c r="MEP126" s="16"/>
      <c r="MEQ126" s="16"/>
      <c r="MER126" s="16"/>
      <c r="MES126" s="16"/>
      <c r="MET126" s="16"/>
      <c r="MEU126" s="16"/>
      <c r="MEV126" s="16"/>
      <c r="MEW126" s="16"/>
      <c r="MEX126" s="16"/>
      <c r="MEY126" s="16"/>
      <c r="MEZ126" s="16"/>
      <c r="MFA126" s="16"/>
      <c r="MFB126" s="16"/>
      <c r="MFC126" s="16"/>
      <c r="MFD126" s="16"/>
      <c r="MFE126" s="16"/>
      <c r="MFF126" s="16"/>
      <c r="MFG126" s="16"/>
      <c r="MFH126" s="16"/>
      <c r="MFI126" s="16"/>
      <c r="MFJ126" s="16"/>
      <c r="MFK126" s="16"/>
      <c r="MFL126" s="16"/>
      <c r="MFM126" s="16"/>
      <c r="MFN126" s="16"/>
      <c r="MFO126" s="16"/>
      <c r="MFP126" s="16"/>
      <c r="MFQ126" s="16"/>
      <c r="MFR126" s="16"/>
      <c r="MFS126" s="16"/>
      <c r="MFT126" s="16"/>
      <c r="MFU126" s="16"/>
      <c r="MFV126" s="16"/>
      <c r="MFW126" s="16"/>
      <c r="MFX126" s="16"/>
      <c r="MFY126" s="16"/>
      <c r="MFZ126" s="16"/>
      <c r="MGA126" s="16"/>
      <c r="MGB126" s="16"/>
      <c r="MGC126" s="16"/>
      <c r="MGD126" s="16"/>
      <c r="MGE126" s="16"/>
      <c r="MGF126" s="16"/>
      <c r="MGG126" s="16"/>
      <c r="MGH126" s="16"/>
      <c r="MGI126" s="16"/>
      <c r="MGJ126" s="16"/>
      <c r="MGK126" s="16"/>
      <c r="MGL126" s="16"/>
      <c r="MGM126" s="16"/>
      <c r="MGN126" s="16"/>
      <c r="MGO126" s="16"/>
      <c r="MGP126" s="16"/>
      <c r="MGQ126" s="16"/>
      <c r="MGR126" s="16"/>
      <c r="MGS126" s="16"/>
      <c r="MGT126" s="16"/>
      <c r="MGU126" s="16"/>
      <c r="MGV126" s="16"/>
      <c r="MGW126" s="16"/>
      <c r="MGX126" s="16"/>
      <c r="MGY126" s="16"/>
      <c r="MGZ126" s="16"/>
      <c r="MHA126" s="16"/>
      <c r="MHB126" s="16"/>
      <c r="MHC126" s="16"/>
      <c r="MHD126" s="16"/>
      <c r="MHE126" s="16"/>
      <c r="MHF126" s="16"/>
      <c r="MHG126" s="16"/>
      <c r="MHH126" s="16"/>
      <c r="MHI126" s="16"/>
      <c r="MHJ126" s="16"/>
      <c r="MHK126" s="16"/>
      <c r="MHL126" s="16"/>
      <c r="MHM126" s="16"/>
      <c r="MHN126" s="16"/>
      <c r="MHO126" s="16"/>
      <c r="MHP126" s="16"/>
      <c r="MHQ126" s="16"/>
      <c r="MHR126" s="16"/>
      <c r="MHS126" s="16"/>
      <c r="MHT126" s="16"/>
      <c r="MHU126" s="16"/>
      <c r="MHV126" s="16"/>
      <c r="MHW126" s="16"/>
      <c r="MHX126" s="16"/>
      <c r="MHY126" s="16"/>
      <c r="MHZ126" s="16"/>
      <c r="MIA126" s="16"/>
      <c r="MIB126" s="16"/>
      <c r="MIC126" s="16"/>
      <c r="MID126" s="16"/>
      <c r="MIE126" s="16"/>
      <c r="MIF126" s="16"/>
      <c r="MIG126" s="16"/>
      <c r="MIH126" s="16"/>
      <c r="MII126" s="16"/>
      <c r="MIJ126" s="16"/>
      <c r="MIK126" s="16"/>
      <c r="MIL126" s="16"/>
      <c r="MIM126" s="16"/>
      <c r="MIN126" s="16"/>
      <c r="MIO126" s="16"/>
      <c r="MIP126" s="16"/>
      <c r="MIQ126" s="16"/>
      <c r="MIR126" s="16"/>
      <c r="MIS126" s="16"/>
      <c r="MIT126" s="16"/>
      <c r="MIU126" s="16"/>
      <c r="MIV126" s="16"/>
      <c r="MIW126" s="16"/>
      <c r="MIX126" s="16"/>
      <c r="MIY126" s="16"/>
      <c r="MIZ126" s="16"/>
      <c r="MJA126" s="16"/>
      <c r="MJB126" s="16"/>
      <c r="MJC126" s="16"/>
      <c r="MJD126" s="16"/>
      <c r="MJE126" s="16"/>
      <c r="MJF126" s="16"/>
      <c r="MJG126" s="16"/>
      <c r="MJH126" s="16"/>
      <c r="MJI126" s="16"/>
      <c r="MJJ126" s="16"/>
      <c r="MJK126" s="16"/>
      <c r="MJL126" s="16"/>
      <c r="MJM126" s="16"/>
      <c r="MJN126" s="16"/>
      <c r="MJO126" s="16"/>
      <c r="MJP126" s="16"/>
      <c r="MJQ126" s="16"/>
      <c r="MJR126" s="16"/>
      <c r="MJS126" s="16"/>
      <c r="MJT126" s="16"/>
      <c r="MJU126" s="16"/>
      <c r="MJV126" s="16"/>
      <c r="MJW126" s="16"/>
      <c r="MJX126" s="16"/>
      <c r="MJY126" s="16"/>
      <c r="MJZ126" s="16"/>
      <c r="MKA126" s="16"/>
      <c r="MKB126" s="16"/>
      <c r="MKC126" s="16"/>
      <c r="MKD126" s="16"/>
      <c r="MKE126" s="16"/>
      <c r="MKF126" s="16"/>
      <c r="MKG126" s="16"/>
      <c r="MKH126" s="16"/>
      <c r="MKI126" s="16"/>
      <c r="MKJ126" s="16"/>
      <c r="MKK126" s="16"/>
      <c r="MKL126" s="16"/>
      <c r="MKM126" s="16"/>
      <c r="MKN126" s="16"/>
      <c r="MKO126" s="16"/>
      <c r="MKP126" s="16"/>
      <c r="MKQ126" s="16"/>
      <c r="MKR126" s="16"/>
      <c r="MKS126" s="16"/>
      <c r="MKT126" s="16"/>
      <c r="MKU126" s="16"/>
      <c r="MKV126" s="16"/>
      <c r="MKW126" s="16"/>
      <c r="MKX126" s="16"/>
      <c r="MKY126" s="16"/>
      <c r="MKZ126" s="16"/>
      <c r="MLA126" s="16"/>
      <c r="MLB126" s="16"/>
      <c r="MLC126" s="16"/>
      <c r="MLD126" s="16"/>
      <c r="MLE126" s="16"/>
      <c r="MLF126" s="16"/>
      <c r="MLG126" s="16"/>
      <c r="MLH126" s="16"/>
      <c r="MLI126" s="16"/>
      <c r="MLJ126" s="16"/>
      <c r="MLK126" s="16"/>
      <c r="MLL126" s="16"/>
      <c r="MLM126" s="16"/>
      <c r="MLN126" s="16"/>
      <c r="MLO126" s="16"/>
      <c r="MLP126" s="16"/>
      <c r="MLQ126" s="16"/>
      <c r="MLR126" s="16"/>
      <c r="MLS126" s="16"/>
      <c r="MLT126" s="16"/>
      <c r="MLU126" s="16"/>
      <c r="MLV126" s="16"/>
      <c r="MLW126" s="16"/>
      <c r="MLX126" s="16"/>
      <c r="MLY126" s="16"/>
      <c r="MLZ126" s="16"/>
      <c r="MMA126" s="16"/>
      <c r="MMB126" s="16"/>
      <c r="MMC126" s="16"/>
      <c r="MMD126" s="16"/>
      <c r="MME126" s="16"/>
      <c r="MMF126" s="16"/>
      <c r="MMG126" s="16"/>
      <c r="MMH126" s="16"/>
      <c r="MMI126" s="16"/>
      <c r="MMJ126" s="16"/>
      <c r="MMK126" s="16"/>
      <c r="MML126" s="16"/>
      <c r="MMM126" s="16"/>
      <c r="MMN126" s="16"/>
      <c r="MMO126" s="16"/>
      <c r="MMP126" s="16"/>
      <c r="MMQ126" s="16"/>
      <c r="MMR126" s="16"/>
      <c r="MMS126" s="16"/>
      <c r="MMT126" s="16"/>
      <c r="MMU126" s="16"/>
      <c r="MMV126" s="16"/>
      <c r="MMW126" s="16"/>
      <c r="MMX126" s="16"/>
      <c r="MMY126" s="16"/>
      <c r="MMZ126" s="16"/>
      <c r="MNA126" s="16"/>
      <c r="MNB126" s="16"/>
      <c r="MNC126" s="16"/>
      <c r="MND126" s="16"/>
      <c r="MNE126" s="16"/>
      <c r="MNF126" s="16"/>
      <c r="MNG126" s="16"/>
      <c r="MNH126" s="16"/>
      <c r="MNI126" s="16"/>
      <c r="MNJ126" s="16"/>
      <c r="MNK126" s="16"/>
      <c r="MNL126" s="16"/>
      <c r="MNM126" s="16"/>
      <c r="MNN126" s="16"/>
      <c r="MNO126" s="16"/>
      <c r="MNP126" s="16"/>
      <c r="MNQ126" s="16"/>
      <c r="MNR126" s="16"/>
      <c r="MNS126" s="16"/>
      <c r="MNT126" s="16"/>
      <c r="MNU126" s="16"/>
      <c r="MNV126" s="16"/>
      <c r="MNW126" s="16"/>
      <c r="MNX126" s="16"/>
      <c r="MNY126" s="16"/>
      <c r="MNZ126" s="16"/>
      <c r="MOA126" s="16"/>
      <c r="MOB126" s="16"/>
      <c r="MOC126" s="16"/>
      <c r="MOD126" s="16"/>
      <c r="MOE126" s="16"/>
      <c r="MOF126" s="16"/>
      <c r="MOG126" s="16"/>
      <c r="MOH126" s="16"/>
      <c r="MOI126" s="16"/>
      <c r="MOJ126" s="16"/>
      <c r="MOK126" s="16"/>
      <c r="MOL126" s="16"/>
      <c r="MOM126" s="16"/>
      <c r="MON126" s="16"/>
      <c r="MOO126" s="16"/>
      <c r="MOP126" s="16"/>
      <c r="MOQ126" s="16"/>
      <c r="MOR126" s="16"/>
      <c r="MOS126" s="16"/>
      <c r="MOT126" s="16"/>
      <c r="MOU126" s="16"/>
      <c r="MOV126" s="16"/>
      <c r="MOW126" s="16"/>
      <c r="MOX126" s="16"/>
      <c r="MOY126" s="16"/>
      <c r="MOZ126" s="16"/>
      <c r="MPA126" s="16"/>
      <c r="MPB126" s="16"/>
      <c r="MPC126" s="16"/>
      <c r="MPD126" s="16"/>
      <c r="MPE126" s="16"/>
      <c r="MPF126" s="16"/>
      <c r="MPG126" s="16"/>
      <c r="MPH126" s="16"/>
      <c r="MPI126" s="16"/>
      <c r="MPJ126" s="16"/>
      <c r="MPK126" s="16"/>
      <c r="MPL126" s="16"/>
      <c r="MPM126" s="16"/>
      <c r="MPN126" s="16"/>
      <c r="MPO126" s="16"/>
      <c r="MPP126" s="16"/>
      <c r="MPQ126" s="16"/>
      <c r="MPR126" s="16"/>
      <c r="MPS126" s="16"/>
      <c r="MPT126" s="16"/>
      <c r="MPU126" s="16"/>
      <c r="MPV126" s="16"/>
      <c r="MPW126" s="16"/>
      <c r="MPX126" s="16"/>
      <c r="MPY126" s="16"/>
      <c r="MPZ126" s="16"/>
      <c r="MQA126" s="16"/>
      <c r="MQB126" s="16"/>
      <c r="MQC126" s="16"/>
      <c r="MQD126" s="16"/>
      <c r="MQE126" s="16"/>
      <c r="MQF126" s="16"/>
      <c r="MQG126" s="16"/>
      <c r="MQH126" s="16"/>
      <c r="MQI126" s="16"/>
      <c r="MQJ126" s="16"/>
      <c r="MQK126" s="16"/>
      <c r="MQL126" s="16"/>
      <c r="MQM126" s="16"/>
      <c r="MQN126" s="16"/>
      <c r="MQO126" s="16"/>
      <c r="MQP126" s="16"/>
      <c r="MQQ126" s="16"/>
      <c r="MQR126" s="16"/>
      <c r="MQS126" s="16"/>
      <c r="MQT126" s="16"/>
      <c r="MQU126" s="16"/>
      <c r="MQV126" s="16"/>
      <c r="MQW126" s="16"/>
      <c r="MQX126" s="16"/>
      <c r="MQY126" s="16"/>
      <c r="MQZ126" s="16"/>
      <c r="MRA126" s="16"/>
      <c r="MRB126" s="16"/>
      <c r="MRC126" s="16"/>
      <c r="MRD126" s="16"/>
      <c r="MRE126" s="16"/>
      <c r="MRF126" s="16"/>
      <c r="MRG126" s="16"/>
      <c r="MRH126" s="16"/>
      <c r="MRI126" s="16"/>
      <c r="MRJ126" s="16"/>
      <c r="MRK126" s="16"/>
      <c r="MRL126" s="16"/>
      <c r="MRM126" s="16"/>
      <c r="MRN126" s="16"/>
      <c r="MRO126" s="16"/>
      <c r="MRP126" s="16"/>
      <c r="MRQ126" s="16"/>
      <c r="MRR126" s="16"/>
      <c r="MRS126" s="16"/>
      <c r="MRT126" s="16"/>
      <c r="MRU126" s="16"/>
      <c r="MRV126" s="16"/>
      <c r="MRW126" s="16"/>
      <c r="MRX126" s="16"/>
      <c r="MRY126" s="16"/>
      <c r="MRZ126" s="16"/>
      <c r="MSA126" s="16"/>
      <c r="MSB126" s="16"/>
      <c r="MSC126" s="16"/>
      <c r="MSD126" s="16"/>
      <c r="MSE126" s="16"/>
      <c r="MSF126" s="16"/>
      <c r="MSG126" s="16"/>
      <c r="MSH126" s="16"/>
      <c r="MSI126" s="16"/>
      <c r="MSJ126" s="16"/>
      <c r="MSK126" s="16"/>
      <c r="MSL126" s="16"/>
      <c r="MSM126" s="16"/>
      <c r="MSN126" s="16"/>
      <c r="MSO126" s="16"/>
      <c r="MSP126" s="16"/>
      <c r="MSQ126" s="16"/>
      <c r="MSR126" s="16"/>
      <c r="MSS126" s="16"/>
      <c r="MST126" s="16"/>
      <c r="MSU126" s="16"/>
      <c r="MSV126" s="16"/>
      <c r="MSW126" s="16"/>
      <c r="MSX126" s="16"/>
      <c r="MSY126" s="16"/>
      <c r="MSZ126" s="16"/>
      <c r="MTA126" s="16"/>
      <c r="MTB126" s="16"/>
      <c r="MTC126" s="16"/>
      <c r="MTD126" s="16"/>
      <c r="MTE126" s="16"/>
      <c r="MTF126" s="16"/>
      <c r="MTG126" s="16"/>
      <c r="MTH126" s="16"/>
      <c r="MTI126" s="16"/>
      <c r="MTJ126" s="16"/>
      <c r="MTK126" s="16"/>
      <c r="MTL126" s="16"/>
      <c r="MTM126" s="16"/>
      <c r="MTN126" s="16"/>
      <c r="MTO126" s="16"/>
      <c r="MTP126" s="16"/>
      <c r="MTQ126" s="16"/>
      <c r="MTR126" s="16"/>
      <c r="MTS126" s="16"/>
      <c r="MTT126" s="16"/>
      <c r="MTU126" s="16"/>
      <c r="MTV126" s="16"/>
      <c r="MTW126" s="16"/>
      <c r="MTX126" s="16"/>
      <c r="MTY126" s="16"/>
      <c r="MTZ126" s="16"/>
      <c r="MUA126" s="16"/>
      <c r="MUB126" s="16"/>
      <c r="MUC126" s="16"/>
      <c r="MUD126" s="16"/>
      <c r="MUE126" s="16"/>
      <c r="MUF126" s="16"/>
      <c r="MUG126" s="16"/>
      <c r="MUH126" s="16"/>
      <c r="MUI126" s="16"/>
      <c r="MUJ126" s="16"/>
      <c r="MUK126" s="16"/>
      <c r="MUL126" s="16"/>
      <c r="MUM126" s="16"/>
      <c r="MUN126" s="16"/>
      <c r="MUO126" s="16"/>
      <c r="MUP126" s="16"/>
      <c r="MUQ126" s="16"/>
      <c r="MUR126" s="16"/>
      <c r="MUS126" s="16"/>
      <c r="MUT126" s="16"/>
      <c r="MUU126" s="16"/>
      <c r="MUV126" s="16"/>
      <c r="MUW126" s="16"/>
      <c r="MUX126" s="16"/>
      <c r="MUY126" s="16"/>
      <c r="MUZ126" s="16"/>
      <c r="MVA126" s="16"/>
      <c r="MVB126" s="16"/>
      <c r="MVC126" s="16"/>
      <c r="MVD126" s="16"/>
      <c r="MVE126" s="16"/>
      <c r="MVF126" s="16"/>
      <c r="MVG126" s="16"/>
      <c r="MVH126" s="16"/>
      <c r="MVI126" s="16"/>
      <c r="MVJ126" s="16"/>
      <c r="MVK126" s="16"/>
      <c r="MVL126" s="16"/>
      <c r="MVM126" s="16"/>
      <c r="MVN126" s="16"/>
      <c r="MVO126" s="16"/>
      <c r="MVP126" s="16"/>
      <c r="MVQ126" s="16"/>
      <c r="MVR126" s="16"/>
      <c r="MVS126" s="16"/>
      <c r="MVT126" s="16"/>
      <c r="MVU126" s="16"/>
      <c r="MVV126" s="16"/>
      <c r="MVW126" s="16"/>
      <c r="MVX126" s="16"/>
      <c r="MVY126" s="16"/>
      <c r="MVZ126" s="16"/>
      <c r="MWA126" s="16"/>
      <c r="MWB126" s="16"/>
      <c r="MWC126" s="16"/>
      <c r="MWD126" s="16"/>
      <c r="MWE126" s="16"/>
      <c r="MWF126" s="16"/>
      <c r="MWG126" s="16"/>
      <c r="MWH126" s="16"/>
      <c r="MWI126" s="16"/>
      <c r="MWJ126" s="16"/>
      <c r="MWK126" s="16"/>
      <c r="MWL126" s="16"/>
      <c r="MWM126" s="16"/>
      <c r="MWN126" s="16"/>
      <c r="MWO126" s="16"/>
      <c r="MWP126" s="16"/>
      <c r="MWQ126" s="16"/>
      <c r="MWR126" s="16"/>
      <c r="MWS126" s="16"/>
      <c r="MWT126" s="16"/>
      <c r="MWU126" s="16"/>
      <c r="MWV126" s="16"/>
      <c r="MWW126" s="16"/>
      <c r="MWX126" s="16"/>
      <c r="MWY126" s="16"/>
      <c r="MWZ126" s="16"/>
      <c r="MXA126" s="16"/>
      <c r="MXB126" s="16"/>
      <c r="MXC126" s="16"/>
      <c r="MXD126" s="16"/>
      <c r="MXE126" s="16"/>
      <c r="MXF126" s="16"/>
      <c r="MXG126" s="16"/>
      <c r="MXH126" s="16"/>
      <c r="MXI126" s="16"/>
      <c r="MXJ126" s="16"/>
      <c r="MXK126" s="16"/>
      <c r="MXL126" s="16"/>
      <c r="MXM126" s="16"/>
      <c r="MXN126" s="16"/>
      <c r="MXO126" s="16"/>
      <c r="MXP126" s="16"/>
      <c r="MXQ126" s="16"/>
      <c r="MXR126" s="16"/>
      <c r="MXS126" s="16"/>
      <c r="MXT126" s="16"/>
      <c r="MXU126" s="16"/>
      <c r="MXV126" s="16"/>
      <c r="MXW126" s="16"/>
      <c r="MXX126" s="16"/>
      <c r="MXY126" s="16"/>
      <c r="MXZ126" s="16"/>
      <c r="MYA126" s="16"/>
      <c r="MYB126" s="16"/>
      <c r="MYC126" s="16"/>
      <c r="MYD126" s="16"/>
      <c r="MYE126" s="16"/>
      <c r="MYF126" s="16"/>
      <c r="MYG126" s="16"/>
      <c r="MYH126" s="16"/>
      <c r="MYI126" s="16"/>
      <c r="MYJ126" s="16"/>
      <c r="MYK126" s="16"/>
      <c r="MYL126" s="16"/>
      <c r="MYM126" s="16"/>
      <c r="MYN126" s="16"/>
      <c r="MYO126" s="16"/>
      <c r="MYP126" s="16"/>
      <c r="MYQ126" s="16"/>
      <c r="MYR126" s="16"/>
      <c r="MYS126" s="16"/>
      <c r="MYT126" s="16"/>
      <c r="MYU126" s="16"/>
      <c r="MYV126" s="16"/>
      <c r="MYW126" s="16"/>
      <c r="MYX126" s="16"/>
      <c r="MYY126" s="16"/>
      <c r="MYZ126" s="16"/>
      <c r="MZA126" s="16"/>
      <c r="MZB126" s="16"/>
      <c r="MZC126" s="16"/>
      <c r="MZD126" s="16"/>
      <c r="MZE126" s="16"/>
      <c r="MZF126" s="16"/>
      <c r="MZG126" s="16"/>
      <c r="MZH126" s="16"/>
      <c r="MZI126" s="16"/>
      <c r="MZJ126" s="16"/>
      <c r="MZK126" s="16"/>
      <c r="MZL126" s="16"/>
      <c r="MZM126" s="16"/>
      <c r="MZN126" s="16"/>
      <c r="MZO126" s="16"/>
      <c r="MZP126" s="16"/>
      <c r="MZQ126" s="16"/>
      <c r="MZR126" s="16"/>
      <c r="MZS126" s="16"/>
      <c r="MZT126" s="16"/>
      <c r="MZU126" s="16"/>
      <c r="MZV126" s="16"/>
      <c r="MZW126" s="16"/>
      <c r="MZX126" s="16"/>
      <c r="MZY126" s="16"/>
      <c r="MZZ126" s="16"/>
      <c r="NAA126" s="16"/>
      <c r="NAB126" s="16"/>
      <c r="NAC126" s="16"/>
      <c r="NAD126" s="16"/>
      <c r="NAE126" s="16"/>
      <c r="NAF126" s="16"/>
      <c r="NAG126" s="16"/>
      <c r="NAH126" s="16"/>
      <c r="NAI126" s="16"/>
      <c r="NAJ126" s="16"/>
      <c r="NAK126" s="16"/>
      <c r="NAL126" s="16"/>
      <c r="NAM126" s="16"/>
      <c r="NAN126" s="16"/>
      <c r="NAO126" s="16"/>
      <c r="NAP126" s="16"/>
      <c r="NAQ126" s="16"/>
      <c r="NAR126" s="16"/>
      <c r="NAS126" s="16"/>
      <c r="NAT126" s="16"/>
      <c r="NAU126" s="16"/>
      <c r="NAV126" s="16"/>
      <c r="NAW126" s="16"/>
      <c r="NAX126" s="16"/>
      <c r="NAY126" s="16"/>
      <c r="NAZ126" s="16"/>
      <c r="NBA126" s="16"/>
      <c r="NBB126" s="16"/>
      <c r="NBC126" s="16"/>
      <c r="NBD126" s="16"/>
      <c r="NBE126" s="16"/>
      <c r="NBF126" s="16"/>
      <c r="NBG126" s="16"/>
      <c r="NBH126" s="16"/>
      <c r="NBI126" s="16"/>
      <c r="NBJ126" s="16"/>
      <c r="NBK126" s="16"/>
      <c r="NBL126" s="16"/>
      <c r="NBM126" s="16"/>
      <c r="NBN126" s="16"/>
      <c r="NBO126" s="16"/>
      <c r="NBP126" s="16"/>
      <c r="NBQ126" s="16"/>
      <c r="NBR126" s="16"/>
      <c r="NBS126" s="16"/>
      <c r="NBT126" s="16"/>
      <c r="NBU126" s="16"/>
      <c r="NBV126" s="16"/>
      <c r="NBW126" s="16"/>
      <c r="NBX126" s="16"/>
      <c r="NBY126" s="16"/>
      <c r="NBZ126" s="16"/>
      <c r="NCA126" s="16"/>
      <c r="NCB126" s="16"/>
      <c r="NCC126" s="16"/>
      <c r="NCD126" s="16"/>
      <c r="NCE126" s="16"/>
      <c r="NCF126" s="16"/>
      <c r="NCG126" s="16"/>
      <c r="NCH126" s="16"/>
      <c r="NCI126" s="16"/>
      <c r="NCJ126" s="16"/>
      <c r="NCK126" s="16"/>
      <c r="NCL126" s="16"/>
      <c r="NCM126" s="16"/>
      <c r="NCN126" s="16"/>
      <c r="NCO126" s="16"/>
      <c r="NCP126" s="16"/>
      <c r="NCQ126" s="16"/>
      <c r="NCR126" s="16"/>
      <c r="NCS126" s="16"/>
      <c r="NCT126" s="16"/>
      <c r="NCU126" s="16"/>
      <c r="NCV126" s="16"/>
      <c r="NCW126" s="16"/>
      <c r="NCX126" s="16"/>
      <c r="NCY126" s="16"/>
      <c r="NCZ126" s="16"/>
      <c r="NDA126" s="16"/>
      <c r="NDB126" s="16"/>
      <c r="NDC126" s="16"/>
      <c r="NDD126" s="16"/>
      <c r="NDE126" s="16"/>
      <c r="NDF126" s="16"/>
      <c r="NDG126" s="16"/>
      <c r="NDH126" s="16"/>
      <c r="NDI126" s="16"/>
      <c r="NDJ126" s="16"/>
      <c r="NDK126" s="16"/>
      <c r="NDL126" s="16"/>
      <c r="NDM126" s="16"/>
      <c r="NDN126" s="16"/>
      <c r="NDO126" s="16"/>
      <c r="NDP126" s="16"/>
      <c r="NDQ126" s="16"/>
      <c r="NDR126" s="16"/>
      <c r="NDS126" s="16"/>
      <c r="NDT126" s="16"/>
      <c r="NDU126" s="16"/>
      <c r="NDV126" s="16"/>
      <c r="NDW126" s="16"/>
      <c r="NDX126" s="16"/>
      <c r="NDY126" s="16"/>
      <c r="NDZ126" s="16"/>
      <c r="NEA126" s="16"/>
      <c r="NEB126" s="16"/>
      <c r="NEC126" s="16"/>
      <c r="NED126" s="16"/>
      <c r="NEE126" s="16"/>
      <c r="NEF126" s="16"/>
      <c r="NEG126" s="16"/>
      <c r="NEH126" s="16"/>
      <c r="NEI126" s="16"/>
      <c r="NEJ126" s="16"/>
      <c r="NEK126" s="16"/>
      <c r="NEL126" s="16"/>
      <c r="NEM126" s="16"/>
      <c r="NEN126" s="16"/>
      <c r="NEO126" s="16"/>
      <c r="NEP126" s="16"/>
      <c r="NEQ126" s="16"/>
      <c r="NER126" s="16"/>
      <c r="NES126" s="16"/>
      <c r="NET126" s="16"/>
      <c r="NEU126" s="16"/>
      <c r="NEV126" s="16"/>
      <c r="NEW126" s="16"/>
      <c r="NEX126" s="16"/>
      <c r="NEY126" s="16"/>
      <c r="NEZ126" s="16"/>
      <c r="NFA126" s="16"/>
      <c r="NFB126" s="16"/>
      <c r="NFC126" s="16"/>
      <c r="NFD126" s="16"/>
      <c r="NFE126" s="16"/>
      <c r="NFF126" s="16"/>
      <c r="NFG126" s="16"/>
      <c r="NFH126" s="16"/>
      <c r="NFI126" s="16"/>
      <c r="NFJ126" s="16"/>
      <c r="NFK126" s="16"/>
      <c r="NFL126" s="16"/>
      <c r="NFM126" s="16"/>
      <c r="NFN126" s="16"/>
      <c r="NFO126" s="16"/>
      <c r="NFP126" s="16"/>
      <c r="NFQ126" s="16"/>
      <c r="NFR126" s="16"/>
      <c r="NFS126" s="16"/>
      <c r="NFT126" s="16"/>
      <c r="NFU126" s="16"/>
      <c r="NFV126" s="16"/>
      <c r="NFW126" s="16"/>
      <c r="NFX126" s="16"/>
      <c r="NFY126" s="16"/>
      <c r="NFZ126" s="16"/>
      <c r="NGA126" s="16"/>
      <c r="NGB126" s="16"/>
      <c r="NGC126" s="16"/>
      <c r="NGD126" s="16"/>
      <c r="NGE126" s="16"/>
      <c r="NGF126" s="16"/>
      <c r="NGG126" s="16"/>
      <c r="NGH126" s="16"/>
      <c r="NGI126" s="16"/>
      <c r="NGJ126" s="16"/>
      <c r="NGK126" s="16"/>
      <c r="NGL126" s="16"/>
      <c r="NGM126" s="16"/>
      <c r="NGN126" s="16"/>
      <c r="NGO126" s="16"/>
      <c r="NGP126" s="16"/>
      <c r="NGQ126" s="16"/>
      <c r="NGR126" s="16"/>
      <c r="NGS126" s="16"/>
      <c r="NGT126" s="16"/>
      <c r="NGU126" s="16"/>
      <c r="NGV126" s="16"/>
      <c r="NGW126" s="16"/>
      <c r="NGX126" s="16"/>
      <c r="NGY126" s="16"/>
      <c r="NGZ126" s="16"/>
      <c r="NHA126" s="16"/>
      <c r="NHB126" s="16"/>
      <c r="NHC126" s="16"/>
      <c r="NHD126" s="16"/>
      <c r="NHE126" s="16"/>
      <c r="NHF126" s="16"/>
      <c r="NHG126" s="16"/>
      <c r="NHH126" s="16"/>
      <c r="NHI126" s="16"/>
      <c r="NHJ126" s="16"/>
      <c r="NHK126" s="16"/>
      <c r="NHL126" s="16"/>
      <c r="NHM126" s="16"/>
      <c r="NHN126" s="16"/>
      <c r="NHO126" s="16"/>
      <c r="NHP126" s="16"/>
      <c r="NHQ126" s="16"/>
      <c r="NHR126" s="16"/>
      <c r="NHS126" s="16"/>
      <c r="NHT126" s="16"/>
      <c r="NHU126" s="16"/>
      <c r="NHV126" s="16"/>
      <c r="NHW126" s="16"/>
      <c r="NHX126" s="16"/>
      <c r="NHY126" s="16"/>
      <c r="NHZ126" s="16"/>
      <c r="NIA126" s="16"/>
      <c r="NIB126" s="16"/>
      <c r="NIC126" s="16"/>
      <c r="NID126" s="16"/>
      <c r="NIE126" s="16"/>
      <c r="NIF126" s="16"/>
      <c r="NIG126" s="16"/>
      <c r="NIH126" s="16"/>
      <c r="NII126" s="16"/>
      <c r="NIJ126" s="16"/>
      <c r="NIK126" s="16"/>
      <c r="NIL126" s="16"/>
      <c r="NIM126" s="16"/>
      <c r="NIN126" s="16"/>
      <c r="NIO126" s="16"/>
      <c r="NIP126" s="16"/>
      <c r="NIQ126" s="16"/>
      <c r="NIR126" s="16"/>
      <c r="NIS126" s="16"/>
      <c r="NIT126" s="16"/>
      <c r="NIU126" s="16"/>
      <c r="NIV126" s="16"/>
      <c r="NIW126" s="16"/>
      <c r="NIX126" s="16"/>
      <c r="NIY126" s="16"/>
      <c r="NIZ126" s="16"/>
      <c r="NJA126" s="16"/>
      <c r="NJB126" s="16"/>
      <c r="NJC126" s="16"/>
      <c r="NJD126" s="16"/>
      <c r="NJE126" s="16"/>
      <c r="NJF126" s="16"/>
      <c r="NJG126" s="16"/>
      <c r="NJH126" s="16"/>
      <c r="NJI126" s="16"/>
      <c r="NJJ126" s="16"/>
      <c r="NJK126" s="16"/>
      <c r="NJL126" s="16"/>
      <c r="NJM126" s="16"/>
      <c r="NJN126" s="16"/>
      <c r="NJO126" s="16"/>
      <c r="NJP126" s="16"/>
      <c r="NJQ126" s="16"/>
      <c r="NJR126" s="16"/>
      <c r="NJS126" s="16"/>
      <c r="NJT126" s="16"/>
      <c r="NJU126" s="16"/>
      <c r="NJV126" s="16"/>
      <c r="NJW126" s="16"/>
      <c r="NJX126" s="16"/>
      <c r="NJY126" s="16"/>
      <c r="NJZ126" s="16"/>
      <c r="NKA126" s="16"/>
      <c r="NKB126" s="16"/>
      <c r="NKC126" s="16"/>
      <c r="NKD126" s="16"/>
      <c r="NKE126" s="16"/>
      <c r="NKF126" s="16"/>
      <c r="NKG126" s="16"/>
      <c r="NKH126" s="16"/>
      <c r="NKI126" s="16"/>
      <c r="NKJ126" s="16"/>
      <c r="NKK126" s="16"/>
      <c r="NKL126" s="16"/>
      <c r="NKM126" s="16"/>
      <c r="NKN126" s="16"/>
      <c r="NKO126" s="16"/>
      <c r="NKP126" s="16"/>
      <c r="NKQ126" s="16"/>
      <c r="NKR126" s="16"/>
      <c r="NKS126" s="16"/>
      <c r="NKT126" s="16"/>
      <c r="NKU126" s="16"/>
      <c r="NKV126" s="16"/>
      <c r="NKW126" s="16"/>
      <c r="NKX126" s="16"/>
      <c r="NKY126" s="16"/>
      <c r="NKZ126" s="16"/>
      <c r="NLA126" s="16"/>
      <c r="NLB126" s="16"/>
      <c r="NLC126" s="16"/>
      <c r="NLD126" s="16"/>
      <c r="NLE126" s="16"/>
      <c r="NLF126" s="16"/>
      <c r="NLG126" s="16"/>
      <c r="NLH126" s="16"/>
      <c r="NLI126" s="16"/>
      <c r="NLJ126" s="16"/>
      <c r="NLK126" s="16"/>
      <c r="NLL126" s="16"/>
      <c r="NLM126" s="16"/>
      <c r="NLN126" s="16"/>
      <c r="NLO126" s="16"/>
      <c r="NLP126" s="16"/>
      <c r="NLQ126" s="16"/>
      <c r="NLR126" s="16"/>
      <c r="NLS126" s="16"/>
      <c r="NLT126" s="16"/>
      <c r="NLU126" s="16"/>
      <c r="NLV126" s="16"/>
      <c r="NLW126" s="16"/>
      <c r="NLX126" s="16"/>
      <c r="NLY126" s="16"/>
      <c r="NLZ126" s="16"/>
      <c r="NMA126" s="16"/>
      <c r="NMB126" s="16"/>
      <c r="NMC126" s="16"/>
      <c r="NMD126" s="16"/>
      <c r="NME126" s="16"/>
      <c r="NMF126" s="16"/>
      <c r="NMG126" s="16"/>
      <c r="NMH126" s="16"/>
      <c r="NMI126" s="16"/>
      <c r="NMJ126" s="16"/>
      <c r="NMK126" s="16"/>
      <c r="NML126" s="16"/>
      <c r="NMM126" s="16"/>
      <c r="NMN126" s="16"/>
      <c r="NMO126" s="16"/>
      <c r="NMP126" s="16"/>
      <c r="NMQ126" s="16"/>
      <c r="NMR126" s="16"/>
      <c r="NMS126" s="16"/>
      <c r="NMT126" s="16"/>
      <c r="NMU126" s="16"/>
      <c r="NMV126" s="16"/>
      <c r="NMW126" s="16"/>
      <c r="NMX126" s="16"/>
      <c r="NMY126" s="16"/>
      <c r="NMZ126" s="16"/>
      <c r="NNA126" s="16"/>
      <c r="NNB126" s="16"/>
      <c r="NNC126" s="16"/>
      <c r="NND126" s="16"/>
      <c r="NNE126" s="16"/>
      <c r="NNF126" s="16"/>
      <c r="NNG126" s="16"/>
      <c r="NNH126" s="16"/>
      <c r="NNI126" s="16"/>
      <c r="NNJ126" s="16"/>
      <c r="NNK126" s="16"/>
      <c r="NNL126" s="16"/>
      <c r="NNM126" s="16"/>
      <c r="NNN126" s="16"/>
      <c r="NNO126" s="16"/>
      <c r="NNP126" s="16"/>
      <c r="NNQ126" s="16"/>
      <c r="NNR126" s="16"/>
      <c r="NNS126" s="16"/>
      <c r="NNT126" s="16"/>
      <c r="NNU126" s="16"/>
      <c r="NNV126" s="16"/>
      <c r="NNW126" s="16"/>
      <c r="NNX126" s="16"/>
      <c r="NNY126" s="16"/>
      <c r="NNZ126" s="16"/>
      <c r="NOA126" s="16"/>
      <c r="NOB126" s="16"/>
      <c r="NOC126" s="16"/>
      <c r="NOD126" s="16"/>
      <c r="NOE126" s="16"/>
      <c r="NOF126" s="16"/>
      <c r="NOG126" s="16"/>
      <c r="NOH126" s="16"/>
      <c r="NOI126" s="16"/>
      <c r="NOJ126" s="16"/>
      <c r="NOK126" s="16"/>
      <c r="NOL126" s="16"/>
      <c r="NOM126" s="16"/>
      <c r="NON126" s="16"/>
      <c r="NOO126" s="16"/>
      <c r="NOP126" s="16"/>
      <c r="NOQ126" s="16"/>
      <c r="NOR126" s="16"/>
      <c r="NOS126" s="16"/>
      <c r="NOT126" s="16"/>
      <c r="NOU126" s="16"/>
      <c r="NOV126" s="16"/>
      <c r="NOW126" s="16"/>
      <c r="NOX126" s="16"/>
      <c r="NOY126" s="16"/>
      <c r="NOZ126" s="16"/>
      <c r="NPA126" s="16"/>
      <c r="NPB126" s="16"/>
      <c r="NPC126" s="16"/>
      <c r="NPD126" s="16"/>
      <c r="NPE126" s="16"/>
      <c r="NPF126" s="16"/>
      <c r="NPG126" s="16"/>
      <c r="NPH126" s="16"/>
      <c r="NPI126" s="16"/>
      <c r="NPJ126" s="16"/>
      <c r="NPK126" s="16"/>
      <c r="NPL126" s="16"/>
      <c r="NPM126" s="16"/>
      <c r="NPN126" s="16"/>
      <c r="NPO126" s="16"/>
      <c r="NPP126" s="16"/>
      <c r="NPQ126" s="16"/>
      <c r="NPR126" s="16"/>
      <c r="NPS126" s="16"/>
      <c r="NPT126" s="16"/>
      <c r="NPU126" s="16"/>
      <c r="NPV126" s="16"/>
      <c r="NPW126" s="16"/>
      <c r="NPX126" s="16"/>
      <c r="NPY126" s="16"/>
      <c r="NPZ126" s="16"/>
      <c r="NQA126" s="16"/>
      <c r="NQB126" s="16"/>
      <c r="NQC126" s="16"/>
      <c r="NQD126" s="16"/>
      <c r="NQE126" s="16"/>
      <c r="NQF126" s="16"/>
      <c r="NQG126" s="16"/>
      <c r="NQH126" s="16"/>
      <c r="NQI126" s="16"/>
      <c r="NQJ126" s="16"/>
      <c r="NQK126" s="16"/>
      <c r="NQL126" s="16"/>
      <c r="NQM126" s="16"/>
      <c r="NQN126" s="16"/>
      <c r="NQO126" s="16"/>
      <c r="NQP126" s="16"/>
      <c r="NQQ126" s="16"/>
      <c r="NQR126" s="16"/>
      <c r="NQS126" s="16"/>
      <c r="NQT126" s="16"/>
      <c r="NQU126" s="16"/>
      <c r="NQV126" s="16"/>
      <c r="NQW126" s="16"/>
      <c r="NQX126" s="16"/>
      <c r="NQY126" s="16"/>
      <c r="NQZ126" s="16"/>
      <c r="NRA126" s="16"/>
      <c r="NRB126" s="16"/>
      <c r="NRC126" s="16"/>
      <c r="NRD126" s="16"/>
      <c r="NRE126" s="16"/>
      <c r="NRF126" s="16"/>
      <c r="NRG126" s="16"/>
      <c r="NRH126" s="16"/>
      <c r="NRI126" s="16"/>
      <c r="NRJ126" s="16"/>
      <c r="NRK126" s="16"/>
      <c r="NRL126" s="16"/>
      <c r="NRM126" s="16"/>
      <c r="NRN126" s="16"/>
      <c r="NRO126" s="16"/>
      <c r="NRP126" s="16"/>
      <c r="NRQ126" s="16"/>
      <c r="NRR126" s="16"/>
      <c r="NRS126" s="16"/>
      <c r="NRT126" s="16"/>
      <c r="NRU126" s="16"/>
      <c r="NRV126" s="16"/>
      <c r="NRW126" s="16"/>
      <c r="NRX126" s="16"/>
      <c r="NRY126" s="16"/>
      <c r="NRZ126" s="16"/>
      <c r="NSA126" s="16"/>
      <c r="NSB126" s="16"/>
      <c r="NSC126" s="16"/>
      <c r="NSD126" s="16"/>
      <c r="NSE126" s="16"/>
      <c r="NSF126" s="16"/>
      <c r="NSG126" s="16"/>
      <c r="NSH126" s="16"/>
      <c r="NSI126" s="16"/>
      <c r="NSJ126" s="16"/>
      <c r="NSK126" s="16"/>
      <c r="NSL126" s="16"/>
      <c r="NSM126" s="16"/>
      <c r="NSN126" s="16"/>
      <c r="NSO126" s="16"/>
      <c r="NSP126" s="16"/>
      <c r="NSQ126" s="16"/>
      <c r="NSR126" s="16"/>
      <c r="NSS126" s="16"/>
      <c r="NST126" s="16"/>
      <c r="NSU126" s="16"/>
      <c r="NSV126" s="16"/>
      <c r="NSW126" s="16"/>
      <c r="NSX126" s="16"/>
      <c r="NSY126" s="16"/>
      <c r="NSZ126" s="16"/>
      <c r="NTA126" s="16"/>
      <c r="NTB126" s="16"/>
      <c r="NTC126" s="16"/>
      <c r="NTD126" s="16"/>
      <c r="NTE126" s="16"/>
      <c r="NTF126" s="16"/>
      <c r="NTG126" s="16"/>
      <c r="NTH126" s="16"/>
      <c r="NTI126" s="16"/>
      <c r="NTJ126" s="16"/>
      <c r="NTK126" s="16"/>
      <c r="NTL126" s="16"/>
      <c r="NTM126" s="16"/>
      <c r="NTN126" s="16"/>
      <c r="NTO126" s="16"/>
      <c r="NTP126" s="16"/>
      <c r="NTQ126" s="16"/>
      <c r="NTR126" s="16"/>
      <c r="NTS126" s="16"/>
      <c r="NTT126" s="16"/>
      <c r="NTU126" s="16"/>
      <c r="NTV126" s="16"/>
      <c r="NTW126" s="16"/>
      <c r="NTX126" s="16"/>
      <c r="NTY126" s="16"/>
      <c r="NTZ126" s="16"/>
      <c r="NUA126" s="16"/>
      <c r="NUB126" s="16"/>
      <c r="NUC126" s="16"/>
      <c r="NUD126" s="16"/>
      <c r="NUE126" s="16"/>
      <c r="NUF126" s="16"/>
      <c r="NUG126" s="16"/>
      <c r="NUH126" s="16"/>
      <c r="NUI126" s="16"/>
      <c r="NUJ126" s="16"/>
      <c r="NUK126" s="16"/>
      <c r="NUL126" s="16"/>
      <c r="NUM126" s="16"/>
      <c r="NUN126" s="16"/>
      <c r="NUO126" s="16"/>
      <c r="NUP126" s="16"/>
      <c r="NUQ126" s="16"/>
      <c r="NUR126" s="16"/>
      <c r="NUS126" s="16"/>
      <c r="NUT126" s="16"/>
      <c r="NUU126" s="16"/>
      <c r="NUV126" s="16"/>
      <c r="NUW126" s="16"/>
      <c r="NUX126" s="16"/>
      <c r="NUY126" s="16"/>
      <c r="NUZ126" s="16"/>
      <c r="NVA126" s="16"/>
      <c r="NVB126" s="16"/>
      <c r="NVC126" s="16"/>
      <c r="NVD126" s="16"/>
      <c r="NVE126" s="16"/>
      <c r="NVF126" s="16"/>
      <c r="NVG126" s="16"/>
      <c r="NVH126" s="16"/>
      <c r="NVI126" s="16"/>
      <c r="NVJ126" s="16"/>
      <c r="NVK126" s="16"/>
      <c r="NVL126" s="16"/>
      <c r="NVM126" s="16"/>
      <c r="NVN126" s="16"/>
      <c r="NVO126" s="16"/>
      <c r="NVP126" s="16"/>
      <c r="NVQ126" s="16"/>
      <c r="NVR126" s="16"/>
      <c r="NVS126" s="16"/>
      <c r="NVT126" s="16"/>
      <c r="NVU126" s="16"/>
      <c r="NVV126" s="16"/>
      <c r="NVW126" s="16"/>
      <c r="NVX126" s="16"/>
      <c r="NVY126" s="16"/>
      <c r="NVZ126" s="16"/>
      <c r="NWA126" s="16"/>
      <c r="NWB126" s="16"/>
      <c r="NWC126" s="16"/>
      <c r="NWD126" s="16"/>
      <c r="NWE126" s="16"/>
      <c r="NWF126" s="16"/>
      <c r="NWG126" s="16"/>
      <c r="NWH126" s="16"/>
      <c r="NWI126" s="16"/>
      <c r="NWJ126" s="16"/>
      <c r="NWK126" s="16"/>
      <c r="NWL126" s="16"/>
      <c r="NWM126" s="16"/>
      <c r="NWN126" s="16"/>
      <c r="NWO126" s="16"/>
      <c r="NWP126" s="16"/>
      <c r="NWQ126" s="16"/>
      <c r="NWR126" s="16"/>
      <c r="NWS126" s="16"/>
      <c r="NWT126" s="16"/>
      <c r="NWU126" s="16"/>
      <c r="NWV126" s="16"/>
      <c r="NWW126" s="16"/>
      <c r="NWX126" s="16"/>
      <c r="NWY126" s="16"/>
      <c r="NWZ126" s="16"/>
      <c r="NXA126" s="16"/>
      <c r="NXB126" s="16"/>
      <c r="NXC126" s="16"/>
      <c r="NXD126" s="16"/>
      <c r="NXE126" s="16"/>
      <c r="NXF126" s="16"/>
      <c r="NXG126" s="16"/>
      <c r="NXH126" s="16"/>
      <c r="NXI126" s="16"/>
      <c r="NXJ126" s="16"/>
      <c r="NXK126" s="16"/>
      <c r="NXL126" s="16"/>
      <c r="NXM126" s="16"/>
      <c r="NXN126" s="16"/>
      <c r="NXO126" s="16"/>
      <c r="NXP126" s="16"/>
      <c r="NXQ126" s="16"/>
      <c r="NXR126" s="16"/>
      <c r="NXS126" s="16"/>
      <c r="NXT126" s="16"/>
      <c r="NXU126" s="16"/>
      <c r="NXV126" s="16"/>
      <c r="NXW126" s="16"/>
      <c r="NXX126" s="16"/>
      <c r="NXY126" s="16"/>
      <c r="NXZ126" s="16"/>
      <c r="NYA126" s="16"/>
      <c r="NYB126" s="16"/>
      <c r="NYC126" s="16"/>
      <c r="NYD126" s="16"/>
      <c r="NYE126" s="16"/>
      <c r="NYF126" s="16"/>
      <c r="NYG126" s="16"/>
      <c r="NYH126" s="16"/>
      <c r="NYI126" s="16"/>
      <c r="NYJ126" s="16"/>
      <c r="NYK126" s="16"/>
      <c r="NYL126" s="16"/>
      <c r="NYM126" s="16"/>
      <c r="NYN126" s="16"/>
      <c r="NYO126" s="16"/>
      <c r="NYP126" s="16"/>
      <c r="NYQ126" s="16"/>
      <c r="NYR126" s="16"/>
      <c r="NYS126" s="16"/>
      <c r="NYT126" s="16"/>
      <c r="NYU126" s="16"/>
      <c r="NYV126" s="16"/>
      <c r="NYW126" s="16"/>
      <c r="NYX126" s="16"/>
      <c r="NYY126" s="16"/>
      <c r="NYZ126" s="16"/>
      <c r="NZA126" s="16"/>
      <c r="NZB126" s="16"/>
      <c r="NZC126" s="16"/>
      <c r="NZD126" s="16"/>
      <c r="NZE126" s="16"/>
      <c r="NZF126" s="16"/>
      <c r="NZG126" s="16"/>
      <c r="NZH126" s="16"/>
      <c r="NZI126" s="16"/>
      <c r="NZJ126" s="16"/>
      <c r="NZK126" s="16"/>
      <c r="NZL126" s="16"/>
      <c r="NZM126" s="16"/>
      <c r="NZN126" s="16"/>
      <c r="NZO126" s="16"/>
      <c r="NZP126" s="16"/>
      <c r="NZQ126" s="16"/>
      <c r="NZR126" s="16"/>
      <c r="NZS126" s="16"/>
      <c r="NZT126" s="16"/>
      <c r="NZU126" s="16"/>
      <c r="NZV126" s="16"/>
      <c r="NZW126" s="16"/>
      <c r="NZX126" s="16"/>
      <c r="NZY126" s="16"/>
      <c r="NZZ126" s="16"/>
      <c r="OAA126" s="16"/>
      <c r="OAB126" s="16"/>
      <c r="OAC126" s="16"/>
      <c r="OAD126" s="16"/>
      <c r="OAE126" s="16"/>
      <c r="OAF126" s="16"/>
      <c r="OAG126" s="16"/>
      <c r="OAH126" s="16"/>
      <c r="OAI126" s="16"/>
      <c r="OAJ126" s="16"/>
      <c r="OAK126" s="16"/>
      <c r="OAL126" s="16"/>
      <c r="OAM126" s="16"/>
      <c r="OAN126" s="16"/>
      <c r="OAO126" s="16"/>
      <c r="OAP126" s="16"/>
      <c r="OAQ126" s="16"/>
      <c r="OAR126" s="16"/>
      <c r="OAS126" s="16"/>
      <c r="OAT126" s="16"/>
      <c r="OAU126" s="16"/>
      <c r="OAV126" s="16"/>
      <c r="OAW126" s="16"/>
      <c r="OAX126" s="16"/>
      <c r="OAY126" s="16"/>
      <c r="OAZ126" s="16"/>
      <c r="OBA126" s="16"/>
      <c r="OBB126" s="16"/>
      <c r="OBC126" s="16"/>
      <c r="OBD126" s="16"/>
      <c r="OBE126" s="16"/>
      <c r="OBF126" s="16"/>
      <c r="OBG126" s="16"/>
      <c r="OBH126" s="16"/>
      <c r="OBI126" s="16"/>
      <c r="OBJ126" s="16"/>
      <c r="OBK126" s="16"/>
      <c r="OBL126" s="16"/>
      <c r="OBM126" s="16"/>
      <c r="OBN126" s="16"/>
      <c r="OBO126" s="16"/>
      <c r="OBP126" s="16"/>
      <c r="OBQ126" s="16"/>
      <c r="OBR126" s="16"/>
      <c r="OBS126" s="16"/>
      <c r="OBT126" s="16"/>
      <c r="OBU126" s="16"/>
      <c r="OBV126" s="16"/>
      <c r="OBW126" s="16"/>
      <c r="OBX126" s="16"/>
      <c r="OBY126" s="16"/>
      <c r="OBZ126" s="16"/>
      <c r="OCA126" s="16"/>
      <c r="OCB126" s="16"/>
      <c r="OCC126" s="16"/>
      <c r="OCD126" s="16"/>
      <c r="OCE126" s="16"/>
      <c r="OCF126" s="16"/>
      <c r="OCG126" s="16"/>
      <c r="OCH126" s="16"/>
      <c r="OCI126" s="16"/>
      <c r="OCJ126" s="16"/>
      <c r="OCK126" s="16"/>
      <c r="OCL126" s="16"/>
      <c r="OCM126" s="16"/>
      <c r="OCN126" s="16"/>
      <c r="OCO126" s="16"/>
      <c r="OCP126" s="16"/>
      <c r="OCQ126" s="16"/>
      <c r="OCR126" s="16"/>
      <c r="OCS126" s="16"/>
      <c r="OCT126" s="16"/>
      <c r="OCU126" s="16"/>
      <c r="OCV126" s="16"/>
      <c r="OCW126" s="16"/>
      <c r="OCX126" s="16"/>
      <c r="OCY126" s="16"/>
      <c r="OCZ126" s="16"/>
      <c r="ODA126" s="16"/>
      <c r="ODB126" s="16"/>
      <c r="ODC126" s="16"/>
      <c r="ODD126" s="16"/>
      <c r="ODE126" s="16"/>
      <c r="ODF126" s="16"/>
      <c r="ODG126" s="16"/>
      <c r="ODH126" s="16"/>
      <c r="ODI126" s="16"/>
      <c r="ODJ126" s="16"/>
      <c r="ODK126" s="16"/>
      <c r="ODL126" s="16"/>
      <c r="ODM126" s="16"/>
      <c r="ODN126" s="16"/>
      <c r="ODO126" s="16"/>
      <c r="ODP126" s="16"/>
      <c r="ODQ126" s="16"/>
      <c r="ODR126" s="16"/>
      <c r="ODS126" s="16"/>
      <c r="ODT126" s="16"/>
      <c r="ODU126" s="16"/>
      <c r="ODV126" s="16"/>
      <c r="ODW126" s="16"/>
      <c r="ODX126" s="16"/>
      <c r="ODY126" s="16"/>
      <c r="ODZ126" s="16"/>
      <c r="OEA126" s="16"/>
      <c r="OEB126" s="16"/>
      <c r="OEC126" s="16"/>
      <c r="OED126" s="16"/>
      <c r="OEE126" s="16"/>
      <c r="OEF126" s="16"/>
      <c r="OEG126" s="16"/>
      <c r="OEH126" s="16"/>
      <c r="OEI126" s="16"/>
      <c r="OEJ126" s="16"/>
      <c r="OEK126" s="16"/>
      <c r="OEL126" s="16"/>
      <c r="OEM126" s="16"/>
      <c r="OEN126" s="16"/>
      <c r="OEO126" s="16"/>
      <c r="OEP126" s="16"/>
      <c r="OEQ126" s="16"/>
      <c r="OER126" s="16"/>
      <c r="OES126" s="16"/>
      <c r="OET126" s="16"/>
      <c r="OEU126" s="16"/>
      <c r="OEV126" s="16"/>
      <c r="OEW126" s="16"/>
      <c r="OEX126" s="16"/>
      <c r="OEY126" s="16"/>
      <c r="OEZ126" s="16"/>
      <c r="OFA126" s="16"/>
      <c r="OFB126" s="16"/>
      <c r="OFC126" s="16"/>
      <c r="OFD126" s="16"/>
      <c r="OFE126" s="16"/>
      <c r="OFF126" s="16"/>
      <c r="OFG126" s="16"/>
      <c r="OFH126" s="16"/>
      <c r="OFI126" s="16"/>
      <c r="OFJ126" s="16"/>
      <c r="OFK126" s="16"/>
      <c r="OFL126" s="16"/>
      <c r="OFM126" s="16"/>
      <c r="OFN126" s="16"/>
      <c r="OFO126" s="16"/>
      <c r="OFP126" s="16"/>
      <c r="OFQ126" s="16"/>
      <c r="OFR126" s="16"/>
      <c r="OFS126" s="16"/>
      <c r="OFT126" s="16"/>
      <c r="OFU126" s="16"/>
      <c r="OFV126" s="16"/>
      <c r="OFW126" s="16"/>
      <c r="OFX126" s="16"/>
      <c r="OFY126" s="16"/>
      <c r="OFZ126" s="16"/>
      <c r="OGA126" s="16"/>
      <c r="OGB126" s="16"/>
      <c r="OGC126" s="16"/>
      <c r="OGD126" s="16"/>
      <c r="OGE126" s="16"/>
      <c r="OGF126" s="16"/>
      <c r="OGG126" s="16"/>
      <c r="OGH126" s="16"/>
      <c r="OGI126" s="16"/>
      <c r="OGJ126" s="16"/>
      <c r="OGK126" s="16"/>
      <c r="OGL126" s="16"/>
      <c r="OGM126" s="16"/>
      <c r="OGN126" s="16"/>
      <c r="OGO126" s="16"/>
      <c r="OGP126" s="16"/>
      <c r="OGQ126" s="16"/>
      <c r="OGR126" s="16"/>
      <c r="OGS126" s="16"/>
      <c r="OGT126" s="16"/>
      <c r="OGU126" s="16"/>
      <c r="OGV126" s="16"/>
      <c r="OGW126" s="16"/>
      <c r="OGX126" s="16"/>
      <c r="OGY126" s="16"/>
      <c r="OGZ126" s="16"/>
      <c r="OHA126" s="16"/>
      <c r="OHB126" s="16"/>
      <c r="OHC126" s="16"/>
      <c r="OHD126" s="16"/>
      <c r="OHE126" s="16"/>
      <c r="OHF126" s="16"/>
      <c r="OHG126" s="16"/>
      <c r="OHH126" s="16"/>
      <c r="OHI126" s="16"/>
      <c r="OHJ126" s="16"/>
      <c r="OHK126" s="16"/>
      <c r="OHL126" s="16"/>
      <c r="OHM126" s="16"/>
      <c r="OHN126" s="16"/>
      <c r="OHO126" s="16"/>
      <c r="OHP126" s="16"/>
      <c r="OHQ126" s="16"/>
      <c r="OHR126" s="16"/>
      <c r="OHS126" s="16"/>
      <c r="OHT126" s="16"/>
      <c r="OHU126" s="16"/>
      <c r="OHV126" s="16"/>
      <c r="OHW126" s="16"/>
      <c r="OHX126" s="16"/>
      <c r="OHY126" s="16"/>
      <c r="OHZ126" s="16"/>
      <c r="OIA126" s="16"/>
      <c r="OIB126" s="16"/>
      <c r="OIC126" s="16"/>
      <c r="OID126" s="16"/>
      <c r="OIE126" s="16"/>
      <c r="OIF126" s="16"/>
      <c r="OIG126" s="16"/>
      <c r="OIH126" s="16"/>
      <c r="OII126" s="16"/>
      <c r="OIJ126" s="16"/>
      <c r="OIK126" s="16"/>
      <c r="OIL126" s="16"/>
      <c r="OIM126" s="16"/>
      <c r="OIN126" s="16"/>
      <c r="OIO126" s="16"/>
      <c r="OIP126" s="16"/>
      <c r="OIQ126" s="16"/>
      <c r="OIR126" s="16"/>
      <c r="OIS126" s="16"/>
      <c r="OIT126" s="16"/>
      <c r="OIU126" s="16"/>
      <c r="OIV126" s="16"/>
      <c r="OIW126" s="16"/>
      <c r="OIX126" s="16"/>
      <c r="OIY126" s="16"/>
      <c r="OIZ126" s="16"/>
      <c r="OJA126" s="16"/>
      <c r="OJB126" s="16"/>
      <c r="OJC126" s="16"/>
      <c r="OJD126" s="16"/>
      <c r="OJE126" s="16"/>
      <c r="OJF126" s="16"/>
      <c r="OJG126" s="16"/>
      <c r="OJH126" s="16"/>
      <c r="OJI126" s="16"/>
      <c r="OJJ126" s="16"/>
      <c r="OJK126" s="16"/>
      <c r="OJL126" s="16"/>
      <c r="OJM126" s="16"/>
      <c r="OJN126" s="16"/>
      <c r="OJO126" s="16"/>
      <c r="OJP126" s="16"/>
      <c r="OJQ126" s="16"/>
      <c r="OJR126" s="16"/>
      <c r="OJS126" s="16"/>
      <c r="OJT126" s="16"/>
      <c r="OJU126" s="16"/>
      <c r="OJV126" s="16"/>
      <c r="OJW126" s="16"/>
      <c r="OJX126" s="16"/>
      <c r="OJY126" s="16"/>
      <c r="OJZ126" s="16"/>
      <c r="OKA126" s="16"/>
      <c r="OKB126" s="16"/>
      <c r="OKC126" s="16"/>
      <c r="OKD126" s="16"/>
      <c r="OKE126" s="16"/>
      <c r="OKF126" s="16"/>
      <c r="OKG126" s="16"/>
      <c r="OKH126" s="16"/>
      <c r="OKI126" s="16"/>
      <c r="OKJ126" s="16"/>
      <c r="OKK126" s="16"/>
      <c r="OKL126" s="16"/>
      <c r="OKM126" s="16"/>
      <c r="OKN126" s="16"/>
      <c r="OKO126" s="16"/>
      <c r="OKP126" s="16"/>
      <c r="OKQ126" s="16"/>
      <c r="OKR126" s="16"/>
      <c r="OKS126" s="16"/>
      <c r="OKT126" s="16"/>
      <c r="OKU126" s="16"/>
      <c r="OKV126" s="16"/>
      <c r="OKW126" s="16"/>
      <c r="OKX126" s="16"/>
      <c r="OKY126" s="16"/>
      <c r="OKZ126" s="16"/>
      <c r="OLA126" s="16"/>
      <c r="OLB126" s="16"/>
      <c r="OLC126" s="16"/>
      <c r="OLD126" s="16"/>
      <c r="OLE126" s="16"/>
      <c r="OLF126" s="16"/>
      <c r="OLG126" s="16"/>
      <c r="OLH126" s="16"/>
      <c r="OLI126" s="16"/>
      <c r="OLJ126" s="16"/>
      <c r="OLK126" s="16"/>
      <c r="OLL126" s="16"/>
      <c r="OLM126" s="16"/>
      <c r="OLN126" s="16"/>
      <c r="OLO126" s="16"/>
      <c r="OLP126" s="16"/>
      <c r="OLQ126" s="16"/>
      <c r="OLR126" s="16"/>
      <c r="OLS126" s="16"/>
      <c r="OLT126" s="16"/>
      <c r="OLU126" s="16"/>
      <c r="OLV126" s="16"/>
      <c r="OLW126" s="16"/>
      <c r="OLX126" s="16"/>
      <c r="OLY126" s="16"/>
      <c r="OLZ126" s="16"/>
      <c r="OMA126" s="16"/>
      <c r="OMB126" s="16"/>
      <c r="OMC126" s="16"/>
      <c r="OMD126" s="16"/>
      <c r="OME126" s="16"/>
      <c r="OMF126" s="16"/>
      <c r="OMG126" s="16"/>
      <c r="OMH126" s="16"/>
      <c r="OMI126" s="16"/>
      <c r="OMJ126" s="16"/>
      <c r="OMK126" s="16"/>
      <c r="OML126" s="16"/>
      <c r="OMM126" s="16"/>
      <c r="OMN126" s="16"/>
      <c r="OMO126" s="16"/>
      <c r="OMP126" s="16"/>
      <c r="OMQ126" s="16"/>
      <c r="OMR126" s="16"/>
      <c r="OMS126" s="16"/>
      <c r="OMT126" s="16"/>
      <c r="OMU126" s="16"/>
      <c r="OMV126" s="16"/>
      <c r="OMW126" s="16"/>
      <c r="OMX126" s="16"/>
      <c r="OMY126" s="16"/>
      <c r="OMZ126" s="16"/>
      <c r="ONA126" s="16"/>
      <c r="ONB126" s="16"/>
      <c r="ONC126" s="16"/>
      <c r="OND126" s="16"/>
      <c r="ONE126" s="16"/>
      <c r="ONF126" s="16"/>
      <c r="ONG126" s="16"/>
      <c r="ONH126" s="16"/>
      <c r="ONI126" s="16"/>
      <c r="ONJ126" s="16"/>
      <c r="ONK126" s="16"/>
      <c r="ONL126" s="16"/>
      <c r="ONM126" s="16"/>
      <c r="ONN126" s="16"/>
      <c r="ONO126" s="16"/>
      <c r="ONP126" s="16"/>
      <c r="ONQ126" s="16"/>
      <c r="ONR126" s="16"/>
      <c r="ONS126" s="16"/>
      <c r="ONT126" s="16"/>
      <c r="ONU126" s="16"/>
      <c r="ONV126" s="16"/>
      <c r="ONW126" s="16"/>
      <c r="ONX126" s="16"/>
      <c r="ONY126" s="16"/>
      <c r="ONZ126" s="16"/>
      <c r="OOA126" s="16"/>
      <c r="OOB126" s="16"/>
      <c r="OOC126" s="16"/>
      <c r="OOD126" s="16"/>
      <c r="OOE126" s="16"/>
      <c r="OOF126" s="16"/>
      <c r="OOG126" s="16"/>
      <c r="OOH126" s="16"/>
      <c r="OOI126" s="16"/>
      <c r="OOJ126" s="16"/>
      <c r="OOK126" s="16"/>
      <c r="OOL126" s="16"/>
      <c r="OOM126" s="16"/>
      <c r="OON126" s="16"/>
      <c r="OOO126" s="16"/>
      <c r="OOP126" s="16"/>
      <c r="OOQ126" s="16"/>
      <c r="OOR126" s="16"/>
      <c r="OOS126" s="16"/>
      <c r="OOT126" s="16"/>
      <c r="OOU126" s="16"/>
      <c r="OOV126" s="16"/>
      <c r="OOW126" s="16"/>
      <c r="OOX126" s="16"/>
      <c r="OOY126" s="16"/>
      <c r="OOZ126" s="16"/>
      <c r="OPA126" s="16"/>
      <c r="OPB126" s="16"/>
      <c r="OPC126" s="16"/>
      <c r="OPD126" s="16"/>
      <c r="OPE126" s="16"/>
      <c r="OPF126" s="16"/>
      <c r="OPG126" s="16"/>
      <c r="OPH126" s="16"/>
      <c r="OPI126" s="16"/>
      <c r="OPJ126" s="16"/>
      <c r="OPK126" s="16"/>
      <c r="OPL126" s="16"/>
      <c r="OPM126" s="16"/>
      <c r="OPN126" s="16"/>
      <c r="OPO126" s="16"/>
      <c r="OPP126" s="16"/>
      <c r="OPQ126" s="16"/>
      <c r="OPR126" s="16"/>
      <c r="OPS126" s="16"/>
      <c r="OPT126" s="16"/>
      <c r="OPU126" s="16"/>
      <c r="OPV126" s="16"/>
      <c r="OPW126" s="16"/>
      <c r="OPX126" s="16"/>
      <c r="OPY126" s="16"/>
      <c r="OPZ126" s="16"/>
      <c r="OQA126" s="16"/>
      <c r="OQB126" s="16"/>
      <c r="OQC126" s="16"/>
      <c r="OQD126" s="16"/>
      <c r="OQE126" s="16"/>
      <c r="OQF126" s="16"/>
      <c r="OQG126" s="16"/>
      <c r="OQH126" s="16"/>
      <c r="OQI126" s="16"/>
      <c r="OQJ126" s="16"/>
      <c r="OQK126" s="16"/>
      <c r="OQL126" s="16"/>
      <c r="OQM126" s="16"/>
      <c r="OQN126" s="16"/>
      <c r="OQO126" s="16"/>
      <c r="OQP126" s="16"/>
      <c r="OQQ126" s="16"/>
      <c r="OQR126" s="16"/>
      <c r="OQS126" s="16"/>
      <c r="OQT126" s="16"/>
      <c r="OQU126" s="16"/>
      <c r="OQV126" s="16"/>
      <c r="OQW126" s="16"/>
      <c r="OQX126" s="16"/>
      <c r="OQY126" s="16"/>
      <c r="OQZ126" s="16"/>
      <c r="ORA126" s="16"/>
      <c r="ORB126" s="16"/>
      <c r="ORC126" s="16"/>
      <c r="ORD126" s="16"/>
      <c r="ORE126" s="16"/>
      <c r="ORF126" s="16"/>
      <c r="ORG126" s="16"/>
      <c r="ORH126" s="16"/>
      <c r="ORI126" s="16"/>
      <c r="ORJ126" s="16"/>
      <c r="ORK126" s="16"/>
      <c r="ORL126" s="16"/>
      <c r="ORM126" s="16"/>
      <c r="ORN126" s="16"/>
      <c r="ORO126" s="16"/>
      <c r="ORP126" s="16"/>
      <c r="ORQ126" s="16"/>
      <c r="ORR126" s="16"/>
      <c r="ORS126" s="16"/>
      <c r="ORT126" s="16"/>
      <c r="ORU126" s="16"/>
      <c r="ORV126" s="16"/>
      <c r="ORW126" s="16"/>
      <c r="ORX126" s="16"/>
      <c r="ORY126" s="16"/>
      <c r="ORZ126" s="16"/>
      <c r="OSA126" s="16"/>
      <c r="OSB126" s="16"/>
      <c r="OSC126" s="16"/>
      <c r="OSD126" s="16"/>
      <c r="OSE126" s="16"/>
      <c r="OSF126" s="16"/>
      <c r="OSG126" s="16"/>
      <c r="OSH126" s="16"/>
      <c r="OSI126" s="16"/>
      <c r="OSJ126" s="16"/>
      <c r="OSK126" s="16"/>
      <c r="OSL126" s="16"/>
      <c r="OSM126" s="16"/>
      <c r="OSN126" s="16"/>
      <c r="OSO126" s="16"/>
      <c r="OSP126" s="16"/>
      <c r="OSQ126" s="16"/>
      <c r="OSR126" s="16"/>
      <c r="OSS126" s="16"/>
      <c r="OST126" s="16"/>
      <c r="OSU126" s="16"/>
      <c r="OSV126" s="16"/>
      <c r="OSW126" s="16"/>
      <c r="OSX126" s="16"/>
      <c r="OSY126" s="16"/>
      <c r="OSZ126" s="16"/>
      <c r="OTA126" s="16"/>
      <c r="OTB126" s="16"/>
      <c r="OTC126" s="16"/>
      <c r="OTD126" s="16"/>
      <c r="OTE126" s="16"/>
      <c r="OTF126" s="16"/>
      <c r="OTG126" s="16"/>
      <c r="OTH126" s="16"/>
      <c r="OTI126" s="16"/>
      <c r="OTJ126" s="16"/>
      <c r="OTK126" s="16"/>
      <c r="OTL126" s="16"/>
      <c r="OTM126" s="16"/>
      <c r="OTN126" s="16"/>
      <c r="OTO126" s="16"/>
      <c r="OTP126" s="16"/>
      <c r="OTQ126" s="16"/>
      <c r="OTR126" s="16"/>
      <c r="OTS126" s="16"/>
      <c r="OTT126" s="16"/>
      <c r="OTU126" s="16"/>
      <c r="OTV126" s="16"/>
      <c r="OTW126" s="16"/>
      <c r="OTX126" s="16"/>
      <c r="OTY126" s="16"/>
      <c r="OTZ126" s="16"/>
      <c r="OUA126" s="16"/>
      <c r="OUB126" s="16"/>
      <c r="OUC126" s="16"/>
      <c r="OUD126" s="16"/>
      <c r="OUE126" s="16"/>
      <c r="OUF126" s="16"/>
      <c r="OUG126" s="16"/>
      <c r="OUH126" s="16"/>
      <c r="OUI126" s="16"/>
      <c r="OUJ126" s="16"/>
      <c r="OUK126" s="16"/>
      <c r="OUL126" s="16"/>
      <c r="OUM126" s="16"/>
      <c r="OUN126" s="16"/>
      <c r="OUO126" s="16"/>
      <c r="OUP126" s="16"/>
      <c r="OUQ126" s="16"/>
      <c r="OUR126" s="16"/>
      <c r="OUS126" s="16"/>
      <c r="OUT126" s="16"/>
      <c r="OUU126" s="16"/>
      <c r="OUV126" s="16"/>
      <c r="OUW126" s="16"/>
      <c r="OUX126" s="16"/>
      <c r="OUY126" s="16"/>
      <c r="OUZ126" s="16"/>
      <c r="OVA126" s="16"/>
      <c r="OVB126" s="16"/>
      <c r="OVC126" s="16"/>
      <c r="OVD126" s="16"/>
      <c r="OVE126" s="16"/>
      <c r="OVF126" s="16"/>
      <c r="OVG126" s="16"/>
      <c r="OVH126" s="16"/>
      <c r="OVI126" s="16"/>
      <c r="OVJ126" s="16"/>
      <c r="OVK126" s="16"/>
      <c r="OVL126" s="16"/>
      <c r="OVM126" s="16"/>
      <c r="OVN126" s="16"/>
      <c r="OVO126" s="16"/>
      <c r="OVP126" s="16"/>
      <c r="OVQ126" s="16"/>
      <c r="OVR126" s="16"/>
      <c r="OVS126" s="16"/>
      <c r="OVT126" s="16"/>
      <c r="OVU126" s="16"/>
      <c r="OVV126" s="16"/>
      <c r="OVW126" s="16"/>
      <c r="OVX126" s="16"/>
      <c r="OVY126" s="16"/>
      <c r="OVZ126" s="16"/>
      <c r="OWA126" s="16"/>
      <c r="OWB126" s="16"/>
      <c r="OWC126" s="16"/>
      <c r="OWD126" s="16"/>
      <c r="OWE126" s="16"/>
      <c r="OWF126" s="16"/>
      <c r="OWG126" s="16"/>
      <c r="OWH126" s="16"/>
      <c r="OWI126" s="16"/>
      <c r="OWJ126" s="16"/>
      <c r="OWK126" s="16"/>
      <c r="OWL126" s="16"/>
      <c r="OWM126" s="16"/>
      <c r="OWN126" s="16"/>
      <c r="OWO126" s="16"/>
      <c r="OWP126" s="16"/>
      <c r="OWQ126" s="16"/>
      <c r="OWR126" s="16"/>
      <c r="OWS126" s="16"/>
      <c r="OWT126" s="16"/>
      <c r="OWU126" s="16"/>
      <c r="OWV126" s="16"/>
      <c r="OWW126" s="16"/>
      <c r="OWX126" s="16"/>
      <c r="OWY126" s="16"/>
      <c r="OWZ126" s="16"/>
      <c r="OXA126" s="16"/>
      <c r="OXB126" s="16"/>
      <c r="OXC126" s="16"/>
      <c r="OXD126" s="16"/>
      <c r="OXE126" s="16"/>
      <c r="OXF126" s="16"/>
      <c r="OXG126" s="16"/>
      <c r="OXH126" s="16"/>
      <c r="OXI126" s="16"/>
      <c r="OXJ126" s="16"/>
      <c r="OXK126" s="16"/>
      <c r="OXL126" s="16"/>
      <c r="OXM126" s="16"/>
      <c r="OXN126" s="16"/>
      <c r="OXO126" s="16"/>
      <c r="OXP126" s="16"/>
      <c r="OXQ126" s="16"/>
      <c r="OXR126" s="16"/>
      <c r="OXS126" s="16"/>
      <c r="OXT126" s="16"/>
      <c r="OXU126" s="16"/>
      <c r="OXV126" s="16"/>
      <c r="OXW126" s="16"/>
      <c r="OXX126" s="16"/>
      <c r="OXY126" s="16"/>
      <c r="OXZ126" s="16"/>
      <c r="OYA126" s="16"/>
      <c r="OYB126" s="16"/>
      <c r="OYC126" s="16"/>
      <c r="OYD126" s="16"/>
      <c r="OYE126" s="16"/>
      <c r="OYF126" s="16"/>
      <c r="OYG126" s="16"/>
      <c r="OYH126" s="16"/>
      <c r="OYI126" s="16"/>
      <c r="OYJ126" s="16"/>
      <c r="OYK126" s="16"/>
      <c r="OYL126" s="16"/>
      <c r="OYM126" s="16"/>
      <c r="OYN126" s="16"/>
      <c r="OYO126" s="16"/>
      <c r="OYP126" s="16"/>
      <c r="OYQ126" s="16"/>
      <c r="OYR126" s="16"/>
      <c r="OYS126" s="16"/>
      <c r="OYT126" s="16"/>
      <c r="OYU126" s="16"/>
      <c r="OYV126" s="16"/>
      <c r="OYW126" s="16"/>
      <c r="OYX126" s="16"/>
      <c r="OYY126" s="16"/>
      <c r="OYZ126" s="16"/>
      <c r="OZA126" s="16"/>
      <c r="OZB126" s="16"/>
      <c r="OZC126" s="16"/>
      <c r="OZD126" s="16"/>
      <c r="OZE126" s="16"/>
      <c r="OZF126" s="16"/>
      <c r="OZG126" s="16"/>
      <c r="OZH126" s="16"/>
      <c r="OZI126" s="16"/>
      <c r="OZJ126" s="16"/>
      <c r="OZK126" s="16"/>
      <c r="OZL126" s="16"/>
      <c r="OZM126" s="16"/>
      <c r="OZN126" s="16"/>
      <c r="OZO126" s="16"/>
      <c r="OZP126" s="16"/>
      <c r="OZQ126" s="16"/>
      <c r="OZR126" s="16"/>
      <c r="OZS126" s="16"/>
      <c r="OZT126" s="16"/>
      <c r="OZU126" s="16"/>
      <c r="OZV126" s="16"/>
      <c r="OZW126" s="16"/>
      <c r="OZX126" s="16"/>
      <c r="OZY126" s="16"/>
      <c r="OZZ126" s="16"/>
      <c r="PAA126" s="16"/>
      <c r="PAB126" s="16"/>
      <c r="PAC126" s="16"/>
      <c r="PAD126" s="16"/>
      <c r="PAE126" s="16"/>
      <c r="PAF126" s="16"/>
      <c r="PAG126" s="16"/>
      <c r="PAH126" s="16"/>
      <c r="PAI126" s="16"/>
      <c r="PAJ126" s="16"/>
      <c r="PAK126" s="16"/>
      <c r="PAL126" s="16"/>
      <c r="PAM126" s="16"/>
      <c r="PAN126" s="16"/>
      <c r="PAO126" s="16"/>
      <c r="PAP126" s="16"/>
      <c r="PAQ126" s="16"/>
      <c r="PAR126" s="16"/>
      <c r="PAS126" s="16"/>
      <c r="PAT126" s="16"/>
      <c r="PAU126" s="16"/>
      <c r="PAV126" s="16"/>
      <c r="PAW126" s="16"/>
      <c r="PAX126" s="16"/>
      <c r="PAY126" s="16"/>
      <c r="PAZ126" s="16"/>
      <c r="PBA126" s="16"/>
      <c r="PBB126" s="16"/>
      <c r="PBC126" s="16"/>
      <c r="PBD126" s="16"/>
      <c r="PBE126" s="16"/>
      <c r="PBF126" s="16"/>
      <c r="PBG126" s="16"/>
      <c r="PBH126" s="16"/>
      <c r="PBI126" s="16"/>
      <c r="PBJ126" s="16"/>
      <c r="PBK126" s="16"/>
      <c r="PBL126" s="16"/>
      <c r="PBM126" s="16"/>
      <c r="PBN126" s="16"/>
      <c r="PBO126" s="16"/>
      <c r="PBP126" s="16"/>
      <c r="PBQ126" s="16"/>
      <c r="PBR126" s="16"/>
      <c r="PBS126" s="16"/>
      <c r="PBT126" s="16"/>
      <c r="PBU126" s="16"/>
      <c r="PBV126" s="16"/>
      <c r="PBW126" s="16"/>
      <c r="PBX126" s="16"/>
      <c r="PBY126" s="16"/>
      <c r="PBZ126" s="16"/>
      <c r="PCA126" s="16"/>
      <c r="PCB126" s="16"/>
      <c r="PCC126" s="16"/>
      <c r="PCD126" s="16"/>
      <c r="PCE126" s="16"/>
      <c r="PCF126" s="16"/>
      <c r="PCG126" s="16"/>
      <c r="PCH126" s="16"/>
      <c r="PCI126" s="16"/>
      <c r="PCJ126" s="16"/>
      <c r="PCK126" s="16"/>
      <c r="PCL126" s="16"/>
      <c r="PCM126" s="16"/>
      <c r="PCN126" s="16"/>
      <c r="PCO126" s="16"/>
      <c r="PCP126" s="16"/>
      <c r="PCQ126" s="16"/>
      <c r="PCR126" s="16"/>
      <c r="PCS126" s="16"/>
      <c r="PCT126" s="16"/>
      <c r="PCU126" s="16"/>
      <c r="PCV126" s="16"/>
      <c r="PCW126" s="16"/>
      <c r="PCX126" s="16"/>
      <c r="PCY126" s="16"/>
      <c r="PCZ126" s="16"/>
      <c r="PDA126" s="16"/>
      <c r="PDB126" s="16"/>
      <c r="PDC126" s="16"/>
      <c r="PDD126" s="16"/>
      <c r="PDE126" s="16"/>
      <c r="PDF126" s="16"/>
      <c r="PDG126" s="16"/>
      <c r="PDH126" s="16"/>
      <c r="PDI126" s="16"/>
      <c r="PDJ126" s="16"/>
      <c r="PDK126" s="16"/>
      <c r="PDL126" s="16"/>
      <c r="PDM126" s="16"/>
      <c r="PDN126" s="16"/>
      <c r="PDO126" s="16"/>
      <c r="PDP126" s="16"/>
      <c r="PDQ126" s="16"/>
      <c r="PDR126" s="16"/>
      <c r="PDS126" s="16"/>
      <c r="PDT126" s="16"/>
      <c r="PDU126" s="16"/>
      <c r="PDV126" s="16"/>
      <c r="PDW126" s="16"/>
      <c r="PDX126" s="16"/>
      <c r="PDY126" s="16"/>
      <c r="PDZ126" s="16"/>
      <c r="PEA126" s="16"/>
      <c r="PEB126" s="16"/>
      <c r="PEC126" s="16"/>
      <c r="PED126" s="16"/>
      <c r="PEE126" s="16"/>
      <c r="PEF126" s="16"/>
      <c r="PEG126" s="16"/>
      <c r="PEH126" s="16"/>
      <c r="PEI126" s="16"/>
      <c r="PEJ126" s="16"/>
      <c r="PEK126" s="16"/>
      <c r="PEL126" s="16"/>
      <c r="PEM126" s="16"/>
      <c r="PEN126" s="16"/>
      <c r="PEO126" s="16"/>
      <c r="PEP126" s="16"/>
      <c r="PEQ126" s="16"/>
      <c r="PER126" s="16"/>
      <c r="PES126" s="16"/>
      <c r="PET126" s="16"/>
      <c r="PEU126" s="16"/>
      <c r="PEV126" s="16"/>
      <c r="PEW126" s="16"/>
      <c r="PEX126" s="16"/>
      <c r="PEY126" s="16"/>
      <c r="PEZ126" s="16"/>
      <c r="PFA126" s="16"/>
      <c r="PFB126" s="16"/>
      <c r="PFC126" s="16"/>
      <c r="PFD126" s="16"/>
      <c r="PFE126" s="16"/>
      <c r="PFF126" s="16"/>
      <c r="PFG126" s="16"/>
      <c r="PFH126" s="16"/>
      <c r="PFI126" s="16"/>
      <c r="PFJ126" s="16"/>
      <c r="PFK126" s="16"/>
      <c r="PFL126" s="16"/>
      <c r="PFM126" s="16"/>
      <c r="PFN126" s="16"/>
      <c r="PFO126" s="16"/>
      <c r="PFP126" s="16"/>
      <c r="PFQ126" s="16"/>
      <c r="PFR126" s="16"/>
      <c r="PFS126" s="16"/>
      <c r="PFT126" s="16"/>
      <c r="PFU126" s="16"/>
      <c r="PFV126" s="16"/>
      <c r="PFW126" s="16"/>
      <c r="PFX126" s="16"/>
      <c r="PFY126" s="16"/>
      <c r="PFZ126" s="16"/>
      <c r="PGA126" s="16"/>
      <c r="PGB126" s="16"/>
      <c r="PGC126" s="16"/>
      <c r="PGD126" s="16"/>
      <c r="PGE126" s="16"/>
      <c r="PGF126" s="16"/>
      <c r="PGG126" s="16"/>
      <c r="PGH126" s="16"/>
      <c r="PGI126" s="16"/>
      <c r="PGJ126" s="16"/>
      <c r="PGK126" s="16"/>
      <c r="PGL126" s="16"/>
      <c r="PGM126" s="16"/>
      <c r="PGN126" s="16"/>
      <c r="PGO126" s="16"/>
      <c r="PGP126" s="16"/>
      <c r="PGQ126" s="16"/>
      <c r="PGR126" s="16"/>
      <c r="PGS126" s="16"/>
      <c r="PGT126" s="16"/>
      <c r="PGU126" s="16"/>
      <c r="PGV126" s="16"/>
      <c r="PGW126" s="16"/>
      <c r="PGX126" s="16"/>
      <c r="PGY126" s="16"/>
      <c r="PGZ126" s="16"/>
      <c r="PHA126" s="16"/>
      <c r="PHB126" s="16"/>
      <c r="PHC126" s="16"/>
      <c r="PHD126" s="16"/>
      <c r="PHE126" s="16"/>
      <c r="PHF126" s="16"/>
      <c r="PHG126" s="16"/>
      <c r="PHH126" s="16"/>
      <c r="PHI126" s="16"/>
      <c r="PHJ126" s="16"/>
      <c r="PHK126" s="16"/>
      <c r="PHL126" s="16"/>
      <c r="PHM126" s="16"/>
      <c r="PHN126" s="16"/>
      <c r="PHO126" s="16"/>
      <c r="PHP126" s="16"/>
      <c r="PHQ126" s="16"/>
      <c r="PHR126" s="16"/>
      <c r="PHS126" s="16"/>
      <c r="PHT126" s="16"/>
      <c r="PHU126" s="16"/>
      <c r="PHV126" s="16"/>
      <c r="PHW126" s="16"/>
      <c r="PHX126" s="16"/>
      <c r="PHY126" s="16"/>
      <c r="PHZ126" s="16"/>
      <c r="PIA126" s="16"/>
      <c r="PIB126" s="16"/>
      <c r="PIC126" s="16"/>
      <c r="PID126" s="16"/>
      <c r="PIE126" s="16"/>
      <c r="PIF126" s="16"/>
      <c r="PIG126" s="16"/>
      <c r="PIH126" s="16"/>
      <c r="PII126" s="16"/>
      <c r="PIJ126" s="16"/>
      <c r="PIK126" s="16"/>
      <c r="PIL126" s="16"/>
      <c r="PIM126" s="16"/>
      <c r="PIN126" s="16"/>
      <c r="PIO126" s="16"/>
      <c r="PIP126" s="16"/>
      <c r="PIQ126" s="16"/>
      <c r="PIR126" s="16"/>
      <c r="PIS126" s="16"/>
      <c r="PIT126" s="16"/>
      <c r="PIU126" s="16"/>
      <c r="PIV126" s="16"/>
      <c r="PIW126" s="16"/>
      <c r="PIX126" s="16"/>
      <c r="PIY126" s="16"/>
      <c r="PIZ126" s="16"/>
      <c r="PJA126" s="16"/>
      <c r="PJB126" s="16"/>
      <c r="PJC126" s="16"/>
      <c r="PJD126" s="16"/>
      <c r="PJE126" s="16"/>
      <c r="PJF126" s="16"/>
      <c r="PJG126" s="16"/>
      <c r="PJH126" s="16"/>
      <c r="PJI126" s="16"/>
      <c r="PJJ126" s="16"/>
      <c r="PJK126" s="16"/>
      <c r="PJL126" s="16"/>
      <c r="PJM126" s="16"/>
      <c r="PJN126" s="16"/>
      <c r="PJO126" s="16"/>
      <c r="PJP126" s="16"/>
      <c r="PJQ126" s="16"/>
      <c r="PJR126" s="16"/>
      <c r="PJS126" s="16"/>
      <c r="PJT126" s="16"/>
      <c r="PJU126" s="16"/>
      <c r="PJV126" s="16"/>
      <c r="PJW126" s="16"/>
      <c r="PJX126" s="16"/>
      <c r="PJY126" s="16"/>
      <c r="PJZ126" s="16"/>
      <c r="PKA126" s="16"/>
      <c r="PKB126" s="16"/>
      <c r="PKC126" s="16"/>
      <c r="PKD126" s="16"/>
      <c r="PKE126" s="16"/>
      <c r="PKF126" s="16"/>
      <c r="PKG126" s="16"/>
      <c r="PKH126" s="16"/>
      <c r="PKI126" s="16"/>
      <c r="PKJ126" s="16"/>
      <c r="PKK126" s="16"/>
      <c r="PKL126" s="16"/>
      <c r="PKM126" s="16"/>
      <c r="PKN126" s="16"/>
      <c r="PKO126" s="16"/>
      <c r="PKP126" s="16"/>
      <c r="PKQ126" s="16"/>
      <c r="PKR126" s="16"/>
      <c r="PKS126" s="16"/>
      <c r="PKT126" s="16"/>
      <c r="PKU126" s="16"/>
      <c r="PKV126" s="16"/>
      <c r="PKW126" s="16"/>
      <c r="PKX126" s="16"/>
      <c r="PKY126" s="16"/>
      <c r="PKZ126" s="16"/>
      <c r="PLA126" s="16"/>
      <c r="PLB126" s="16"/>
      <c r="PLC126" s="16"/>
      <c r="PLD126" s="16"/>
      <c r="PLE126" s="16"/>
      <c r="PLF126" s="16"/>
      <c r="PLG126" s="16"/>
      <c r="PLH126" s="16"/>
      <c r="PLI126" s="16"/>
      <c r="PLJ126" s="16"/>
      <c r="PLK126" s="16"/>
      <c r="PLL126" s="16"/>
      <c r="PLM126" s="16"/>
      <c r="PLN126" s="16"/>
      <c r="PLO126" s="16"/>
      <c r="PLP126" s="16"/>
      <c r="PLQ126" s="16"/>
      <c r="PLR126" s="16"/>
      <c r="PLS126" s="16"/>
      <c r="PLT126" s="16"/>
      <c r="PLU126" s="16"/>
      <c r="PLV126" s="16"/>
      <c r="PLW126" s="16"/>
      <c r="PLX126" s="16"/>
      <c r="PLY126" s="16"/>
      <c r="PLZ126" s="16"/>
      <c r="PMA126" s="16"/>
      <c r="PMB126" s="16"/>
      <c r="PMC126" s="16"/>
      <c r="PMD126" s="16"/>
      <c r="PME126" s="16"/>
      <c r="PMF126" s="16"/>
      <c r="PMG126" s="16"/>
      <c r="PMH126" s="16"/>
      <c r="PMI126" s="16"/>
      <c r="PMJ126" s="16"/>
      <c r="PMK126" s="16"/>
      <c r="PML126" s="16"/>
      <c r="PMM126" s="16"/>
      <c r="PMN126" s="16"/>
      <c r="PMO126" s="16"/>
      <c r="PMP126" s="16"/>
      <c r="PMQ126" s="16"/>
      <c r="PMR126" s="16"/>
      <c r="PMS126" s="16"/>
      <c r="PMT126" s="16"/>
      <c r="PMU126" s="16"/>
      <c r="PMV126" s="16"/>
      <c r="PMW126" s="16"/>
      <c r="PMX126" s="16"/>
      <c r="PMY126" s="16"/>
      <c r="PMZ126" s="16"/>
      <c r="PNA126" s="16"/>
      <c r="PNB126" s="16"/>
      <c r="PNC126" s="16"/>
      <c r="PND126" s="16"/>
      <c r="PNE126" s="16"/>
      <c r="PNF126" s="16"/>
      <c r="PNG126" s="16"/>
      <c r="PNH126" s="16"/>
      <c r="PNI126" s="16"/>
      <c r="PNJ126" s="16"/>
      <c r="PNK126" s="16"/>
      <c r="PNL126" s="16"/>
      <c r="PNM126" s="16"/>
      <c r="PNN126" s="16"/>
      <c r="PNO126" s="16"/>
      <c r="PNP126" s="16"/>
      <c r="PNQ126" s="16"/>
      <c r="PNR126" s="16"/>
      <c r="PNS126" s="16"/>
      <c r="PNT126" s="16"/>
      <c r="PNU126" s="16"/>
      <c r="PNV126" s="16"/>
      <c r="PNW126" s="16"/>
      <c r="PNX126" s="16"/>
      <c r="PNY126" s="16"/>
      <c r="PNZ126" s="16"/>
      <c r="POA126" s="16"/>
      <c r="POB126" s="16"/>
      <c r="POC126" s="16"/>
      <c r="POD126" s="16"/>
      <c r="POE126" s="16"/>
      <c r="POF126" s="16"/>
      <c r="POG126" s="16"/>
      <c r="POH126" s="16"/>
      <c r="POI126" s="16"/>
      <c r="POJ126" s="16"/>
      <c r="POK126" s="16"/>
      <c r="POL126" s="16"/>
      <c r="POM126" s="16"/>
      <c r="PON126" s="16"/>
      <c r="POO126" s="16"/>
      <c r="POP126" s="16"/>
      <c r="POQ126" s="16"/>
      <c r="POR126" s="16"/>
      <c r="POS126" s="16"/>
      <c r="POT126" s="16"/>
      <c r="POU126" s="16"/>
      <c r="POV126" s="16"/>
      <c r="POW126" s="16"/>
      <c r="POX126" s="16"/>
      <c r="POY126" s="16"/>
      <c r="POZ126" s="16"/>
      <c r="PPA126" s="16"/>
      <c r="PPB126" s="16"/>
      <c r="PPC126" s="16"/>
      <c r="PPD126" s="16"/>
      <c r="PPE126" s="16"/>
      <c r="PPF126" s="16"/>
      <c r="PPG126" s="16"/>
      <c r="PPH126" s="16"/>
      <c r="PPI126" s="16"/>
      <c r="PPJ126" s="16"/>
      <c r="PPK126" s="16"/>
      <c r="PPL126" s="16"/>
      <c r="PPM126" s="16"/>
      <c r="PPN126" s="16"/>
      <c r="PPO126" s="16"/>
      <c r="PPP126" s="16"/>
      <c r="PPQ126" s="16"/>
      <c r="PPR126" s="16"/>
      <c r="PPS126" s="16"/>
      <c r="PPT126" s="16"/>
      <c r="PPU126" s="16"/>
      <c r="PPV126" s="16"/>
      <c r="PPW126" s="16"/>
      <c r="PPX126" s="16"/>
      <c r="PPY126" s="16"/>
      <c r="PPZ126" s="16"/>
      <c r="PQA126" s="16"/>
      <c r="PQB126" s="16"/>
      <c r="PQC126" s="16"/>
      <c r="PQD126" s="16"/>
      <c r="PQE126" s="16"/>
      <c r="PQF126" s="16"/>
      <c r="PQG126" s="16"/>
      <c r="PQH126" s="16"/>
      <c r="PQI126" s="16"/>
      <c r="PQJ126" s="16"/>
      <c r="PQK126" s="16"/>
      <c r="PQL126" s="16"/>
      <c r="PQM126" s="16"/>
      <c r="PQN126" s="16"/>
      <c r="PQO126" s="16"/>
      <c r="PQP126" s="16"/>
      <c r="PQQ126" s="16"/>
      <c r="PQR126" s="16"/>
      <c r="PQS126" s="16"/>
      <c r="PQT126" s="16"/>
      <c r="PQU126" s="16"/>
      <c r="PQV126" s="16"/>
      <c r="PQW126" s="16"/>
      <c r="PQX126" s="16"/>
      <c r="PQY126" s="16"/>
      <c r="PQZ126" s="16"/>
      <c r="PRA126" s="16"/>
      <c r="PRB126" s="16"/>
      <c r="PRC126" s="16"/>
      <c r="PRD126" s="16"/>
      <c r="PRE126" s="16"/>
      <c r="PRF126" s="16"/>
      <c r="PRG126" s="16"/>
      <c r="PRH126" s="16"/>
      <c r="PRI126" s="16"/>
      <c r="PRJ126" s="16"/>
      <c r="PRK126" s="16"/>
      <c r="PRL126" s="16"/>
      <c r="PRM126" s="16"/>
      <c r="PRN126" s="16"/>
      <c r="PRO126" s="16"/>
      <c r="PRP126" s="16"/>
      <c r="PRQ126" s="16"/>
      <c r="PRR126" s="16"/>
      <c r="PRS126" s="16"/>
      <c r="PRT126" s="16"/>
      <c r="PRU126" s="16"/>
      <c r="PRV126" s="16"/>
      <c r="PRW126" s="16"/>
      <c r="PRX126" s="16"/>
      <c r="PRY126" s="16"/>
      <c r="PRZ126" s="16"/>
      <c r="PSA126" s="16"/>
      <c r="PSB126" s="16"/>
      <c r="PSC126" s="16"/>
      <c r="PSD126" s="16"/>
      <c r="PSE126" s="16"/>
      <c r="PSF126" s="16"/>
      <c r="PSG126" s="16"/>
      <c r="PSH126" s="16"/>
      <c r="PSI126" s="16"/>
      <c r="PSJ126" s="16"/>
      <c r="PSK126" s="16"/>
      <c r="PSL126" s="16"/>
      <c r="PSM126" s="16"/>
      <c r="PSN126" s="16"/>
      <c r="PSO126" s="16"/>
      <c r="PSP126" s="16"/>
      <c r="PSQ126" s="16"/>
      <c r="PSR126" s="16"/>
      <c r="PSS126" s="16"/>
      <c r="PST126" s="16"/>
      <c r="PSU126" s="16"/>
      <c r="PSV126" s="16"/>
      <c r="PSW126" s="16"/>
      <c r="PSX126" s="16"/>
      <c r="PSY126" s="16"/>
      <c r="PSZ126" s="16"/>
      <c r="PTA126" s="16"/>
      <c r="PTB126" s="16"/>
      <c r="PTC126" s="16"/>
      <c r="PTD126" s="16"/>
      <c r="PTE126" s="16"/>
      <c r="PTF126" s="16"/>
      <c r="PTG126" s="16"/>
      <c r="PTH126" s="16"/>
      <c r="PTI126" s="16"/>
      <c r="PTJ126" s="16"/>
      <c r="PTK126" s="16"/>
      <c r="PTL126" s="16"/>
      <c r="PTM126" s="16"/>
      <c r="PTN126" s="16"/>
      <c r="PTO126" s="16"/>
      <c r="PTP126" s="16"/>
      <c r="PTQ126" s="16"/>
      <c r="PTR126" s="16"/>
      <c r="PTS126" s="16"/>
      <c r="PTT126" s="16"/>
      <c r="PTU126" s="16"/>
      <c r="PTV126" s="16"/>
      <c r="PTW126" s="16"/>
      <c r="PTX126" s="16"/>
      <c r="PTY126" s="16"/>
      <c r="PTZ126" s="16"/>
      <c r="PUA126" s="16"/>
      <c r="PUB126" s="16"/>
      <c r="PUC126" s="16"/>
      <c r="PUD126" s="16"/>
      <c r="PUE126" s="16"/>
      <c r="PUF126" s="16"/>
      <c r="PUG126" s="16"/>
      <c r="PUH126" s="16"/>
      <c r="PUI126" s="16"/>
      <c r="PUJ126" s="16"/>
      <c r="PUK126" s="16"/>
      <c r="PUL126" s="16"/>
      <c r="PUM126" s="16"/>
      <c r="PUN126" s="16"/>
      <c r="PUO126" s="16"/>
      <c r="PUP126" s="16"/>
      <c r="PUQ126" s="16"/>
      <c r="PUR126" s="16"/>
      <c r="PUS126" s="16"/>
      <c r="PUT126" s="16"/>
      <c r="PUU126" s="16"/>
      <c r="PUV126" s="16"/>
      <c r="PUW126" s="16"/>
      <c r="PUX126" s="16"/>
      <c r="PUY126" s="16"/>
      <c r="PUZ126" s="16"/>
      <c r="PVA126" s="16"/>
      <c r="PVB126" s="16"/>
      <c r="PVC126" s="16"/>
      <c r="PVD126" s="16"/>
      <c r="PVE126" s="16"/>
      <c r="PVF126" s="16"/>
      <c r="PVG126" s="16"/>
      <c r="PVH126" s="16"/>
      <c r="PVI126" s="16"/>
      <c r="PVJ126" s="16"/>
      <c r="PVK126" s="16"/>
      <c r="PVL126" s="16"/>
      <c r="PVM126" s="16"/>
      <c r="PVN126" s="16"/>
      <c r="PVO126" s="16"/>
      <c r="PVP126" s="16"/>
      <c r="PVQ126" s="16"/>
      <c r="PVR126" s="16"/>
      <c r="PVS126" s="16"/>
      <c r="PVT126" s="16"/>
      <c r="PVU126" s="16"/>
      <c r="PVV126" s="16"/>
      <c r="PVW126" s="16"/>
      <c r="PVX126" s="16"/>
      <c r="PVY126" s="16"/>
      <c r="PVZ126" s="16"/>
      <c r="PWA126" s="16"/>
      <c r="PWB126" s="16"/>
      <c r="PWC126" s="16"/>
      <c r="PWD126" s="16"/>
      <c r="PWE126" s="16"/>
      <c r="PWF126" s="16"/>
      <c r="PWG126" s="16"/>
      <c r="PWH126" s="16"/>
      <c r="PWI126" s="16"/>
      <c r="PWJ126" s="16"/>
      <c r="PWK126" s="16"/>
      <c r="PWL126" s="16"/>
      <c r="PWM126" s="16"/>
      <c r="PWN126" s="16"/>
      <c r="PWO126" s="16"/>
      <c r="PWP126" s="16"/>
      <c r="PWQ126" s="16"/>
      <c r="PWR126" s="16"/>
      <c r="PWS126" s="16"/>
      <c r="PWT126" s="16"/>
      <c r="PWU126" s="16"/>
      <c r="PWV126" s="16"/>
      <c r="PWW126" s="16"/>
      <c r="PWX126" s="16"/>
      <c r="PWY126" s="16"/>
      <c r="PWZ126" s="16"/>
      <c r="PXA126" s="16"/>
      <c r="PXB126" s="16"/>
      <c r="PXC126" s="16"/>
      <c r="PXD126" s="16"/>
      <c r="PXE126" s="16"/>
      <c r="PXF126" s="16"/>
      <c r="PXG126" s="16"/>
      <c r="PXH126" s="16"/>
      <c r="PXI126" s="16"/>
      <c r="PXJ126" s="16"/>
      <c r="PXK126" s="16"/>
      <c r="PXL126" s="16"/>
      <c r="PXM126" s="16"/>
      <c r="PXN126" s="16"/>
      <c r="PXO126" s="16"/>
      <c r="PXP126" s="16"/>
      <c r="PXQ126" s="16"/>
      <c r="PXR126" s="16"/>
      <c r="PXS126" s="16"/>
      <c r="PXT126" s="16"/>
      <c r="PXU126" s="16"/>
      <c r="PXV126" s="16"/>
      <c r="PXW126" s="16"/>
      <c r="PXX126" s="16"/>
      <c r="PXY126" s="16"/>
      <c r="PXZ126" s="16"/>
      <c r="PYA126" s="16"/>
      <c r="PYB126" s="16"/>
      <c r="PYC126" s="16"/>
      <c r="PYD126" s="16"/>
      <c r="PYE126" s="16"/>
      <c r="PYF126" s="16"/>
      <c r="PYG126" s="16"/>
      <c r="PYH126" s="16"/>
      <c r="PYI126" s="16"/>
      <c r="PYJ126" s="16"/>
      <c r="PYK126" s="16"/>
      <c r="PYL126" s="16"/>
      <c r="PYM126" s="16"/>
      <c r="PYN126" s="16"/>
      <c r="PYO126" s="16"/>
      <c r="PYP126" s="16"/>
      <c r="PYQ126" s="16"/>
      <c r="PYR126" s="16"/>
      <c r="PYS126" s="16"/>
      <c r="PYT126" s="16"/>
      <c r="PYU126" s="16"/>
      <c r="PYV126" s="16"/>
      <c r="PYW126" s="16"/>
      <c r="PYX126" s="16"/>
      <c r="PYY126" s="16"/>
      <c r="PYZ126" s="16"/>
      <c r="PZA126" s="16"/>
      <c r="PZB126" s="16"/>
      <c r="PZC126" s="16"/>
      <c r="PZD126" s="16"/>
      <c r="PZE126" s="16"/>
      <c r="PZF126" s="16"/>
      <c r="PZG126" s="16"/>
      <c r="PZH126" s="16"/>
      <c r="PZI126" s="16"/>
      <c r="PZJ126" s="16"/>
      <c r="PZK126" s="16"/>
      <c r="PZL126" s="16"/>
      <c r="PZM126" s="16"/>
      <c r="PZN126" s="16"/>
      <c r="PZO126" s="16"/>
      <c r="PZP126" s="16"/>
      <c r="PZQ126" s="16"/>
      <c r="PZR126" s="16"/>
      <c r="PZS126" s="16"/>
      <c r="PZT126" s="16"/>
      <c r="PZU126" s="16"/>
      <c r="PZV126" s="16"/>
      <c r="PZW126" s="16"/>
      <c r="PZX126" s="16"/>
      <c r="PZY126" s="16"/>
      <c r="PZZ126" s="16"/>
      <c r="QAA126" s="16"/>
      <c r="QAB126" s="16"/>
      <c r="QAC126" s="16"/>
      <c r="QAD126" s="16"/>
      <c r="QAE126" s="16"/>
      <c r="QAF126" s="16"/>
      <c r="QAG126" s="16"/>
      <c r="QAH126" s="16"/>
      <c r="QAI126" s="16"/>
      <c r="QAJ126" s="16"/>
      <c r="QAK126" s="16"/>
      <c r="QAL126" s="16"/>
      <c r="QAM126" s="16"/>
      <c r="QAN126" s="16"/>
      <c r="QAO126" s="16"/>
      <c r="QAP126" s="16"/>
      <c r="QAQ126" s="16"/>
      <c r="QAR126" s="16"/>
      <c r="QAS126" s="16"/>
      <c r="QAT126" s="16"/>
      <c r="QAU126" s="16"/>
      <c r="QAV126" s="16"/>
      <c r="QAW126" s="16"/>
      <c r="QAX126" s="16"/>
      <c r="QAY126" s="16"/>
      <c r="QAZ126" s="16"/>
      <c r="QBA126" s="16"/>
      <c r="QBB126" s="16"/>
      <c r="QBC126" s="16"/>
      <c r="QBD126" s="16"/>
      <c r="QBE126" s="16"/>
      <c r="QBF126" s="16"/>
      <c r="QBG126" s="16"/>
      <c r="QBH126" s="16"/>
      <c r="QBI126" s="16"/>
      <c r="QBJ126" s="16"/>
      <c r="QBK126" s="16"/>
      <c r="QBL126" s="16"/>
      <c r="QBM126" s="16"/>
      <c r="QBN126" s="16"/>
      <c r="QBO126" s="16"/>
      <c r="QBP126" s="16"/>
      <c r="QBQ126" s="16"/>
      <c r="QBR126" s="16"/>
      <c r="QBS126" s="16"/>
      <c r="QBT126" s="16"/>
      <c r="QBU126" s="16"/>
      <c r="QBV126" s="16"/>
      <c r="QBW126" s="16"/>
      <c r="QBX126" s="16"/>
      <c r="QBY126" s="16"/>
      <c r="QBZ126" s="16"/>
      <c r="QCA126" s="16"/>
      <c r="QCB126" s="16"/>
      <c r="QCC126" s="16"/>
      <c r="QCD126" s="16"/>
      <c r="QCE126" s="16"/>
      <c r="QCF126" s="16"/>
      <c r="QCG126" s="16"/>
      <c r="QCH126" s="16"/>
      <c r="QCI126" s="16"/>
      <c r="QCJ126" s="16"/>
      <c r="QCK126" s="16"/>
      <c r="QCL126" s="16"/>
      <c r="QCM126" s="16"/>
      <c r="QCN126" s="16"/>
      <c r="QCO126" s="16"/>
      <c r="QCP126" s="16"/>
      <c r="QCQ126" s="16"/>
      <c r="QCR126" s="16"/>
      <c r="QCS126" s="16"/>
      <c r="QCT126" s="16"/>
      <c r="QCU126" s="16"/>
      <c r="QCV126" s="16"/>
      <c r="QCW126" s="16"/>
      <c r="QCX126" s="16"/>
      <c r="QCY126" s="16"/>
      <c r="QCZ126" s="16"/>
      <c r="QDA126" s="16"/>
      <c r="QDB126" s="16"/>
      <c r="QDC126" s="16"/>
      <c r="QDD126" s="16"/>
      <c r="QDE126" s="16"/>
      <c r="QDF126" s="16"/>
      <c r="QDG126" s="16"/>
      <c r="QDH126" s="16"/>
      <c r="QDI126" s="16"/>
      <c r="QDJ126" s="16"/>
      <c r="QDK126" s="16"/>
      <c r="QDL126" s="16"/>
      <c r="QDM126" s="16"/>
      <c r="QDN126" s="16"/>
      <c r="QDO126" s="16"/>
      <c r="QDP126" s="16"/>
      <c r="QDQ126" s="16"/>
      <c r="QDR126" s="16"/>
      <c r="QDS126" s="16"/>
      <c r="QDT126" s="16"/>
      <c r="QDU126" s="16"/>
      <c r="QDV126" s="16"/>
      <c r="QDW126" s="16"/>
      <c r="QDX126" s="16"/>
      <c r="QDY126" s="16"/>
      <c r="QDZ126" s="16"/>
      <c r="QEA126" s="16"/>
      <c r="QEB126" s="16"/>
      <c r="QEC126" s="16"/>
      <c r="QED126" s="16"/>
      <c r="QEE126" s="16"/>
      <c r="QEF126" s="16"/>
      <c r="QEG126" s="16"/>
      <c r="QEH126" s="16"/>
      <c r="QEI126" s="16"/>
      <c r="QEJ126" s="16"/>
      <c r="QEK126" s="16"/>
      <c r="QEL126" s="16"/>
      <c r="QEM126" s="16"/>
      <c r="QEN126" s="16"/>
      <c r="QEO126" s="16"/>
      <c r="QEP126" s="16"/>
      <c r="QEQ126" s="16"/>
      <c r="QER126" s="16"/>
      <c r="QES126" s="16"/>
      <c r="QET126" s="16"/>
      <c r="QEU126" s="16"/>
      <c r="QEV126" s="16"/>
      <c r="QEW126" s="16"/>
      <c r="QEX126" s="16"/>
      <c r="QEY126" s="16"/>
      <c r="QEZ126" s="16"/>
      <c r="QFA126" s="16"/>
      <c r="QFB126" s="16"/>
      <c r="QFC126" s="16"/>
      <c r="QFD126" s="16"/>
      <c r="QFE126" s="16"/>
      <c r="QFF126" s="16"/>
      <c r="QFG126" s="16"/>
      <c r="QFH126" s="16"/>
      <c r="QFI126" s="16"/>
      <c r="QFJ126" s="16"/>
      <c r="QFK126" s="16"/>
      <c r="QFL126" s="16"/>
      <c r="QFM126" s="16"/>
      <c r="QFN126" s="16"/>
      <c r="QFO126" s="16"/>
      <c r="QFP126" s="16"/>
      <c r="QFQ126" s="16"/>
      <c r="QFR126" s="16"/>
      <c r="QFS126" s="16"/>
      <c r="QFT126" s="16"/>
      <c r="QFU126" s="16"/>
      <c r="QFV126" s="16"/>
      <c r="QFW126" s="16"/>
      <c r="QFX126" s="16"/>
      <c r="QFY126" s="16"/>
      <c r="QFZ126" s="16"/>
      <c r="QGA126" s="16"/>
      <c r="QGB126" s="16"/>
      <c r="QGC126" s="16"/>
      <c r="QGD126" s="16"/>
      <c r="QGE126" s="16"/>
      <c r="QGF126" s="16"/>
      <c r="QGG126" s="16"/>
      <c r="QGH126" s="16"/>
      <c r="QGI126" s="16"/>
      <c r="QGJ126" s="16"/>
      <c r="QGK126" s="16"/>
      <c r="QGL126" s="16"/>
      <c r="QGM126" s="16"/>
      <c r="QGN126" s="16"/>
      <c r="QGO126" s="16"/>
      <c r="QGP126" s="16"/>
      <c r="QGQ126" s="16"/>
      <c r="QGR126" s="16"/>
      <c r="QGS126" s="16"/>
      <c r="QGT126" s="16"/>
      <c r="QGU126" s="16"/>
      <c r="QGV126" s="16"/>
      <c r="QGW126" s="16"/>
      <c r="QGX126" s="16"/>
      <c r="QGY126" s="16"/>
      <c r="QGZ126" s="16"/>
      <c r="QHA126" s="16"/>
      <c r="QHB126" s="16"/>
      <c r="QHC126" s="16"/>
      <c r="QHD126" s="16"/>
      <c r="QHE126" s="16"/>
      <c r="QHF126" s="16"/>
      <c r="QHG126" s="16"/>
      <c r="QHH126" s="16"/>
      <c r="QHI126" s="16"/>
      <c r="QHJ126" s="16"/>
      <c r="QHK126" s="16"/>
      <c r="QHL126" s="16"/>
      <c r="QHM126" s="16"/>
      <c r="QHN126" s="16"/>
      <c r="QHO126" s="16"/>
      <c r="QHP126" s="16"/>
      <c r="QHQ126" s="16"/>
      <c r="QHR126" s="16"/>
      <c r="QHS126" s="16"/>
      <c r="QHT126" s="16"/>
      <c r="QHU126" s="16"/>
      <c r="QHV126" s="16"/>
      <c r="QHW126" s="16"/>
      <c r="QHX126" s="16"/>
      <c r="QHY126" s="16"/>
      <c r="QHZ126" s="16"/>
      <c r="QIA126" s="16"/>
      <c r="QIB126" s="16"/>
      <c r="QIC126" s="16"/>
      <c r="QID126" s="16"/>
      <c r="QIE126" s="16"/>
      <c r="QIF126" s="16"/>
      <c r="QIG126" s="16"/>
      <c r="QIH126" s="16"/>
      <c r="QII126" s="16"/>
      <c r="QIJ126" s="16"/>
      <c r="QIK126" s="16"/>
      <c r="QIL126" s="16"/>
      <c r="QIM126" s="16"/>
      <c r="QIN126" s="16"/>
      <c r="QIO126" s="16"/>
      <c r="QIP126" s="16"/>
      <c r="QIQ126" s="16"/>
      <c r="QIR126" s="16"/>
      <c r="QIS126" s="16"/>
      <c r="QIT126" s="16"/>
      <c r="QIU126" s="16"/>
      <c r="QIV126" s="16"/>
      <c r="QIW126" s="16"/>
      <c r="QIX126" s="16"/>
      <c r="QIY126" s="16"/>
      <c r="QIZ126" s="16"/>
      <c r="QJA126" s="16"/>
      <c r="QJB126" s="16"/>
      <c r="QJC126" s="16"/>
      <c r="QJD126" s="16"/>
      <c r="QJE126" s="16"/>
      <c r="QJF126" s="16"/>
      <c r="QJG126" s="16"/>
      <c r="QJH126" s="16"/>
      <c r="QJI126" s="16"/>
      <c r="QJJ126" s="16"/>
      <c r="QJK126" s="16"/>
      <c r="QJL126" s="16"/>
      <c r="QJM126" s="16"/>
      <c r="QJN126" s="16"/>
      <c r="QJO126" s="16"/>
      <c r="QJP126" s="16"/>
      <c r="QJQ126" s="16"/>
      <c r="QJR126" s="16"/>
      <c r="QJS126" s="16"/>
      <c r="QJT126" s="16"/>
      <c r="QJU126" s="16"/>
      <c r="QJV126" s="16"/>
      <c r="QJW126" s="16"/>
      <c r="QJX126" s="16"/>
      <c r="QJY126" s="16"/>
      <c r="QJZ126" s="16"/>
      <c r="QKA126" s="16"/>
      <c r="QKB126" s="16"/>
      <c r="QKC126" s="16"/>
      <c r="QKD126" s="16"/>
      <c r="QKE126" s="16"/>
      <c r="QKF126" s="16"/>
      <c r="QKG126" s="16"/>
      <c r="QKH126" s="16"/>
      <c r="QKI126" s="16"/>
      <c r="QKJ126" s="16"/>
      <c r="QKK126" s="16"/>
      <c r="QKL126" s="16"/>
      <c r="QKM126" s="16"/>
      <c r="QKN126" s="16"/>
      <c r="QKO126" s="16"/>
      <c r="QKP126" s="16"/>
      <c r="QKQ126" s="16"/>
      <c r="QKR126" s="16"/>
      <c r="QKS126" s="16"/>
      <c r="QKT126" s="16"/>
      <c r="QKU126" s="16"/>
      <c r="QKV126" s="16"/>
      <c r="QKW126" s="16"/>
      <c r="QKX126" s="16"/>
      <c r="QKY126" s="16"/>
      <c r="QKZ126" s="16"/>
      <c r="QLA126" s="16"/>
      <c r="QLB126" s="16"/>
      <c r="QLC126" s="16"/>
      <c r="QLD126" s="16"/>
      <c r="QLE126" s="16"/>
      <c r="QLF126" s="16"/>
      <c r="QLG126" s="16"/>
      <c r="QLH126" s="16"/>
      <c r="QLI126" s="16"/>
      <c r="QLJ126" s="16"/>
      <c r="QLK126" s="16"/>
      <c r="QLL126" s="16"/>
      <c r="QLM126" s="16"/>
      <c r="QLN126" s="16"/>
      <c r="QLO126" s="16"/>
      <c r="QLP126" s="16"/>
      <c r="QLQ126" s="16"/>
      <c r="QLR126" s="16"/>
      <c r="QLS126" s="16"/>
      <c r="QLT126" s="16"/>
      <c r="QLU126" s="16"/>
      <c r="QLV126" s="16"/>
      <c r="QLW126" s="16"/>
      <c r="QLX126" s="16"/>
      <c r="QLY126" s="16"/>
      <c r="QLZ126" s="16"/>
      <c r="QMA126" s="16"/>
      <c r="QMB126" s="16"/>
      <c r="QMC126" s="16"/>
      <c r="QMD126" s="16"/>
      <c r="QME126" s="16"/>
      <c r="QMF126" s="16"/>
      <c r="QMG126" s="16"/>
      <c r="QMH126" s="16"/>
      <c r="QMI126" s="16"/>
      <c r="QMJ126" s="16"/>
      <c r="QMK126" s="16"/>
      <c r="QML126" s="16"/>
      <c r="QMM126" s="16"/>
      <c r="QMN126" s="16"/>
      <c r="QMO126" s="16"/>
      <c r="QMP126" s="16"/>
      <c r="QMQ126" s="16"/>
      <c r="QMR126" s="16"/>
      <c r="QMS126" s="16"/>
      <c r="QMT126" s="16"/>
      <c r="QMU126" s="16"/>
      <c r="QMV126" s="16"/>
      <c r="QMW126" s="16"/>
      <c r="QMX126" s="16"/>
      <c r="QMY126" s="16"/>
      <c r="QMZ126" s="16"/>
      <c r="QNA126" s="16"/>
      <c r="QNB126" s="16"/>
      <c r="QNC126" s="16"/>
      <c r="QND126" s="16"/>
      <c r="QNE126" s="16"/>
      <c r="QNF126" s="16"/>
      <c r="QNG126" s="16"/>
      <c r="QNH126" s="16"/>
      <c r="QNI126" s="16"/>
      <c r="QNJ126" s="16"/>
      <c r="QNK126" s="16"/>
      <c r="QNL126" s="16"/>
      <c r="QNM126" s="16"/>
      <c r="QNN126" s="16"/>
      <c r="QNO126" s="16"/>
      <c r="QNP126" s="16"/>
      <c r="QNQ126" s="16"/>
      <c r="QNR126" s="16"/>
      <c r="QNS126" s="16"/>
      <c r="QNT126" s="16"/>
      <c r="QNU126" s="16"/>
      <c r="QNV126" s="16"/>
      <c r="QNW126" s="16"/>
      <c r="QNX126" s="16"/>
      <c r="QNY126" s="16"/>
      <c r="QNZ126" s="16"/>
      <c r="QOA126" s="16"/>
      <c r="QOB126" s="16"/>
      <c r="QOC126" s="16"/>
      <c r="QOD126" s="16"/>
      <c r="QOE126" s="16"/>
      <c r="QOF126" s="16"/>
      <c r="QOG126" s="16"/>
      <c r="QOH126" s="16"/>
      <c r="QOI126" s="16"/>
      <c r="QOJ126" s="16"/>
      <c r="QOK126" s="16"/>
      <c r="QOL126" s="16"/>
      <c r="QOM126" s="16"/>
      <c r="QON126" s="16"/>
      <c r="QOO126" s="16"/>
      <c r="QOP126" s="16"/>
      <c r="QOQ126" s="16"/>
      <c r="QOR126" s="16"/>
      <c r="QOS126" s="16"/>
      <c r="QOT126" s="16"/>
      <c r="QOU126" s="16"/>
      <c r="QOV126" s="16"/>
      <c r="QOW126" s="16"/>
      <c r="QOX126" s="16"/>
      <c r="QOY126" s="16"/>
      <c r="QOZ126" s="16"/>
      <c r="QPA126" s="16"/>
      <c r="QPB126" s="16"/>
      <c r="QPC126" s="16"/>
      <c r="QPD126" s="16"/>
      <c r="QPE126" s="16"/>
      <c r="QPF126" s="16"/>
      <c r="QPG126" s="16"/>
      <c r="QPH126" s="16"/>
      <c r="QPI126" s="16"/>
      <c r="QPJ126" s="16"/>
      <c r="QPK126" s="16"/>
      <c r="QPL126" s="16"/>
      <c r="QPM126" s="16"/>
      <c r="QPN126" s="16"/>
      <c r="QPO126" s="16"/>
      <c r="QPP126" s="16"/>
      <c r="QPQ126" s="16"/>
      <c r="QPR126" s="16"/>
      <c r="QPS126" s="16"/>
      <c r="QPT126" s="16"/>
      <c r="QPU126" s="16"/>
      <c r="QPV126" s="16"/>
      <c r="QPW126" s="16"/>
      <c r="QPX126" s="16"/>
      <c r="QPY126" s="16"/>
      <c r="QPZ126" s="16"/>
      <c r="QQA126" s="16"/>
      <c r="QQB126" s="16"/>
      <c r="QQC126" s="16"/>
      <c r="QQD126" s="16"/>
      <c r="QQE126" s="16"/>
      <c r="QQF126" s="16"/>
      <c r="QQG126" s="16"/>
      <c r="QQH126" s="16"/>
      <c r="QQI126" s="16"/>
      <c r="QQJ126" s="16"/>
      <c r="QQK126" s="16"/>
      <c r="QQL126" s="16"/>
      <c r="QQM126" s="16"/>
      <c r="QQN126" s="16"/>
      <c r="QQO126" s="16"/>
      <c r="QQP126" s="16"/>
      <c r="QQQ126" s="16"/>
      <c r="QQR126" s="16"/>
      <c r="QQS126" s="16"/>
      <c r="QQT126" s="16"/>
      <c r="QQU126" s="16"/>
      <c r="QQV126" s="16"/>
      <c r="QQW126" s="16"/>
      <c r="QQX126" s="16"/>
      <c r="QQY126" s="16"/>
      <c r="QQZ126" s="16"/>
      <c r="QRA126" s="16"/>
      <c r="QRB126" s="16"/>
      <c r="QRC126" s="16"/>
      <c r="QRD126" s="16"/>
      <c r="QRE126" s="16"/>
      <c r="QRF126" s="16"/>
      <c r="QRG126" s="16"/>
      <c r="QRH126" s="16"/>
      <c r="QRI126" s="16"/>
      <c r="QRJ126" s="16"/>
      <c r="QRK126" s="16"/>
      <c r="QRL126" s="16"/>
      <c r="QRM126" s="16"/>
      <c r="QRN126" s="16"/>
      <c r="QRO126" s="16"/>
      <c r="QRP126" s="16"/>
      <c r="QRQ126" s="16"/>
      <c r="QRR126" s="16"/>
      <c r="QRS126" s="16"/>
      <c r="QRT126" s="16"/>
      <c r="QRU126" s="16"/>
      <c r="QRV126" s="16"/>
      <c r="QRW126" s="16"/>
      <c r="QRX126" s="16"/>
      <c r="QRY126" s="16"/>
      <c r="QRZ126" s="16"/>
      <c r="QSA126" s="16"/>
      <c r="QSB126" s="16"/>
      <c r="QSC126" s="16"/>
      <c r="QSD126" s="16"/>
      <c r="QSE126" s="16"/>
      <c r="QSF126" s="16"/>
      <c r="QSG126" s="16"/>
      <c r="QSH126" s="16"/>
      <c r="QSI126" s="16"/>
      <c r="QSJ126" s="16"/>
      <c r="QSK126" s="16"/>
      <c r="QSL126" s="16"/>
      <c r="QSM126" s="16"/>
      <c r="QSN126" s="16"/>
      <c r="QSO126" s="16"/>
      <c r="QSP126" s="16"/>
      <c r="QSQ126" s="16"/>
      <c r="QSR126" s="16"/>
      <c r="QSS126" s="16"/>
      <c r="QST126" s="16"/>
      <c r="QSU126" s="16"/>
      <c r="QSV126" s="16"/>
      <c r="QSW126" s="16"/>
      <c r="QSX126" s="16"/>
      <c r="QSY126" s="16"/>
      <c r="QSZ126" s="16"/>
      <c r="QTA126" s="16"/>
      <c r="QTB126" s="16"/>
      <c r="QTC126" s="16"/>
      <c r="QTD126" s="16"/>
      <c r="QTE126" s="16"/>
      <c r="QTF126" s="16"/>
      <c r="QTG126" s="16"/>
      <c r="QTH126" s="16"/>
      <c r="QTI126" s="16"/>
      <c r="QTJ126" s="16"/>
      <c r="QTK126" s="16"/>
      <c r="QTL126" s="16"/>
      <c r="QTM126" s="16"/>
      <c r="QTN126" s="16"/>
      <c r="QTO126" s="16"/>
      <c r="QTP126" s="16"/>
      <c r="QTQ126" s="16"/>
      <c r="QTR126" s="16"/>
      <c r="QTS126" s="16"/>
      <c r="QTT126" s="16"/>
      <c r="QTU126" s="16"/>
      <c r="QTV126" s="16"/>
      <c r="QTW126" s="16"/>
      <c r="QTX126" s="16"/>
      <c r="QTY126" s="16"/>
      <c r="QTZ126" s="16"/>
      <c r="QUA126" s="16"/>
      <c r="QUB126" s="16"/>
      <c r="QUC126" s="16"/>
      <c r="QUD126" s="16"/>
      <c r="QUE126" s="16"/>
      <c r="QUF126" s="16"/>
      <c r="QUG126" s="16"/>
      <c r="QUH126" s="16"/>
      <c r="QUI126" s="16"/>
      <c r="QUJ126" s="16"/>
      <c r="QUK126" s="16"/>
      <c r="QUL126" s="16"/>
      <c r="QUM126" s="16"/>
      <c r="QUN126" s="16"/>
      <c r="QUO126" s="16"/>
      <c r="QUP126" s="16"/>
      <c r="QUQ126" s="16"/>
      <c r="QUR126" s="16"/>
      <c r="QUS126" s="16"/>
      <c r="QUT126" s="16"/>
      <c r="QUU126" s="16"/>
      <c r="QUV126" s="16"/>
      <c r="QUW126" s="16"/>
      <c r="QUX126" s="16"/>
      <c r="QUY126" s="16"/>
      <c r="QUZ126" s="16"/>
      <c r="QVA126" s="16"/>
      <c r="QVB126" s="16"/>
      <c r="QVC126" s="16"/>
      <c r="QVD126" s="16"/>
      <c r="QVE126" s="16"/>
      <c r="QVF126" s="16"/>
      <c r="QVG126" s="16"/>
      <c r="QVH126" s="16"/>
      <c r="QVI126" s="16"/>
      <c r="QVJ126" s="16"/>
      <c r="QVK126" s="16"/>
      <c r="QVL126" s="16"/>
      <c r="QVM126" s="16"/>
      <c r="QVN126" s="16"/>
      <c r="QVO126" s="16"/>
      <c r="QVP126" s="16"/>
      <c r="QVQ126" s="16"/>
      <c r="QVR126" s="16"/>
      <c r="QVS126" s="16"/>
      <c r="QVT126" s="16"/>
      <c r="QVU126" s="16"/>
      <c r="QVV126" s="16"/>
      <c r="QVW126" s="16"/>
      <c r="QVX126" s="16"/>
      <c r="QVY126" s="16"/>
      <c r="QVZ126" s="16"/>
      <c r="QWA126" s="16"/>
      <c r="QWB126" s="16"/>
      <c r="QWC126" s="16"/>
      <c r="QWD126" s="16"/>
      <c r="QWE126" s="16"/>
      <c r="QWF126" s="16"/>
      <c r="QWG126" s="16"/>
      <c r="QWH126" s="16"/>
      <c r="QWI126" s="16"/>
      <c r="QWJ126" s="16"/>
      <c r="QWK126" s="16"/>
      <c r="QWL126" s="16"/>
      <c r="QWM126" s="16"/>
      <c r="QWN126" s="16"/>
      <c r="QWO126" s="16"/>
      <c r="QWP126" s="16"/>
      <c r="QWQ126" s="16"/>
      <c r="QWR126" s="16"/>
      <c r="QWS126" s="16"/>
      <c r="QWT126" s="16"/>
      <c r="QWU126" s="16"/>
      <c r="QWV126" s="16"/>
      <c r="QWW126" s="16"/>
      <c r="QWX126" s="16"/>
      <c r="QWY126" s="16"/>
      <c r="QWZ126" s="16"/>
      <c r="QXA126" s="16"/>
      <c r="QXB126" s="16"/>
      <c r="QXC126" s="16"/>
      <c r="QXD126" s="16"/>
      <c r="QXE126" s="16"/>
      <c r="QXF126" s="16"/>
      <c r="QXG126" s="16"/>
      <c r="QXH126" s="16"/>
      <c r="QXI126" s="16"/>
      <c r="QXJ126" s="16"/>
      <c r="QXK126" s="16"/>
      <c r="QXL126" s="16"/>
      <c r="QXM126" s="16"/>
      <c r="QXN126" s="16"/>
      <c r="QXO126" s="16"/>
      <c r="QXP126" s="16"/>
      <c r="QXQ126" s="16"/>
      <c r="QXR126" s="16"/>
      <c r="QXS126" s="16"/>
      <c r="QXT126" s="16"/>
      <c r="QXU126" s="16"/>
      <c r="QXV126" s="16"/>
      <c r="QXW126" s="16"/>
      <c r="QXX126" s="16"/>
      <c r="QXY126" s="16"/>
      <c r="QXZ126" s="16"/>
      <c r="QYA126" s="16"/>
      <c r="QYB126" s="16"/>
      <c r="QYC126" s="16"/>
      <c r="QYD126" s="16"/>
      <c r="QYE126" s="16"/>
      <c r="QYF126" s="16"/>
      <c r="QYG126" s="16"/>
      <c r="QYH126" s="16"/>
      <c r="QYI126" s="16"/>
      <c r="QYJ126" s="16"/>
      <c r="QYK126" s="16"/>
      <c r="QYL126" s="16"/>
      <c r="QYM126" s="16"/>
      <c r="QYN126" s="16"/>
      <c r="QYO126" s="16"/>
      <c r="QYP126" s="16"/>
      <c r="QYQ126" s="16"/>
      <c r="QYR126" s="16"/>
      <c r="QYS126" s="16"/>
      <c r="QYT126" s="16"/>
      <c r="QYU126" s="16"/>
      <c r="QYV126" s="16"/>
      <c r="QYW126" s="16"/>
      <c r="QYX126" s="16"/>
      <c r="QYY126" s="16"/>
      <c r="QYZ126" s="16"/>
      <c r="QZA126" s="16"/>
      <c r="QZB126" s="16"/>
      <c r="QZC126" s="16"/>
      <c r="QZD126" s="16"/>
      <c r="QZE126" s="16"/>
      <c r="QZF126" s="16"/>
      <c r="QZG126" s="16"/>
      <c r="QZH126" s="16"/>
      <c r="QZI126" s="16"/>
      <c r="QZJ126" s="16"/>
      <c r="QZK126" s="16"/>
      <c r="QZL126" s="16"/>
      <c r="QZM126" s="16"/>
      <c r="QZN126" s="16"/>
      <c r="QZO126" s="16"/>
      <c r="QZP126" s="16"/>
      <c r="QZQ126" s="16"/>
      <c r="QZR126" s="16"/>
      <c r="QZS126" s="16"/>
      <c r="QZT126" s="16"/>
      <c r="QZU126" s="16"/>
      <c r="QZV126" s="16"/>
      <c r="QZW126" s="16"/>
      <c r="QZX126" s="16"/>
      <c r="QZY126" s="16"/>
      <c r="QZZ126" s="16"/>
      <c r="RAA126" s="16"/>
      <c r="RAB126" s="16"/>
      <c r="RAC126" s="16"/>
      <c r="RAD126" s="16"/>
      <c r="RAE126" s="16"/>
      <c r="RAF126" s="16"/>
      <c r="RAG126" s="16"/>
      <c r="RAH126" s="16"/>
      <c r="RAI126" s="16"/>
      <c r="RAJ126" s="16"/>
      <c r="RAK126" s="16"/>
      <c r="RAL126" s="16"/>
      <c r="RAM126" s="16"/>
      <c r="RAN126" s="16"/>
      <c r="RAO126" s="16"/>
      <c r="RAP126" s="16"/>
      <c r="RAQ126" s="16"/>
      <c r="RAR126" s="16"/>
      <c r="RAS126" s="16"/>
      <c r="RAT126" s="16"/>
      <c r="RAU126" s="16"/>
      <c r="RAV126" s="16"/>
      <c r="RAW126" s="16"/>
      <c r="RAX126" s="16"/>
      <c r="RAY126" s="16"/>
      <c r="RAZ126" s="16"/>
      <c r="RBA126" s="16"/>
      <c r="RBB126" s="16"/>
      <c r="RBC126" s="16"/>
      <c r="RBD126" s="16"/>
      <c r="RBE126" s="16"/>
      <c r="RBF126" s="16"/>
      <c r="RBG126" s="16"/>
      <c r="RBH126" s="16"/>
      <c r="RBI126" s="16"/>
      <c r="RBJ126" s="16"/>
      <c r="RBK126" s="16"/>
      <c r="RBL126" s="16"/>
      <c r="RBM126" s="16"/>
      <c r="RBN126" s="16"/>
      <c r="RBO126" s="16"/>
      <c r="RBP126" s="16"/>
      <c r="RBQ126" s="16"/>
      <c r="RBR126" s="16"/>
      <c r="RBS126" s="16"/>
      <c r="RBT126" s="16"/>
      <c r="RBU126" s="16"/>
      <c r="RBV126" s="16"/>
      <c r="RBW126" s="16"/>
      <c r="RBX126" s="16"/>
      <c r="RBY126" s="16"/>
      <c r="RBZ126" s="16"/>
      <c r="RCA126" s="16"/>
      <c r="RCB126" s="16"/>
      <c r="RCC126" s="16"/>
      <c r="RCD126" s="16"/>
      <c r="RCE126" s="16"/>
      <c r="RCF126" s="16"/>
      <c r="RCG126" s="16"/>
      <c r="RCH126" s="16"/>
      <c r="RCI126" s="16"/>
      <c r="RCJ126" s="16"/>
      <c r="RCK126" s="16"/>
      <c r="RCL126" s="16"/>
      <c r="RCM126" s="16"/>
      <c r="RCN126" s="16"/>
      <c r="RCO126" s="16"/>
      <c r="RCP126" s="16"/>
      <c r="RCQ126" s="16"/>
      <c r="RCR126" s="16"/>
      <c r="RCS126" s="16"/>
      <c r="RCT126" s="16"/>
      <c r="RCU126" s="16"/>
      <c r="RCV126" s="16"/>
      <c r="RCW126" s="16"/>
      <c r="RCX126" s="16"/>
      <c r="RCY126" s="16"/>
      <c r="RCZ126" s="16"/>
      <c r="RDA126" s="16"/>
      <c r="RDB126" s="16"/>
      <c r="RDC126" s="16"/>
      <c r="RDD126" s="16"/>
      <c r="RDE126" s="16"/>
      <c r="RDF126" s="16"/>
      <c r="RDG126" s="16"/>
      <c r="RDH126" s="16"/>
      <c r="RDI126" s="16"/>
      <c r="RDJ126" s="16"/>
      <c r="RDK126" s="16"/>
      <c r="RDL126" s="16"/>
      <c r="RDM126" s="16"/>
      <c r="RDN126" s="16"/>
      <c r="RDO126" s="16"/>
      <c r="RDP126" s="16"/>
      <c r="RDQ126" s="16"/>
      <c r="RDR126" s="16"/>
      <c r="RDS126" s="16"/>
      <c r="RDT126" s="16"/>
      <c r="RDU126" s="16"/>
      <c r="RDV126" s="16"/>
      <c r="RDW126" s="16"/>
      <c r="RDX126" s="16"/>
      <c r="RDY126" s="16"/>
      <c r="RDZ126" s="16"/>
      <c r="REA126" s="16"/>
      <c r="REB126" s="16"/>
      <c r="REC126" s="16"/>
      <c r="RED126" s="16"/>
      <c r="REE126" s="16"/>
      <c r="REF126" s="16"/>
      <c r="REG126" s="16"/>
      <c r="REH126" s="16"/>
      <c r="REI126" s="16"/>
      <c r="REJ126" s="16"/>
      <c r="REK126" s="16"/>
      <c r="REL126" s="16"/>
      <c r="REM126" s="16"/>
      <c r="REN126" s="16"/>
      <c r="REO126" s="16"/>
      <c r="REP126" s="16"/>
      <c r="REQ126" s="16"/>
      <c r="RER126" s="16"/>
      <c r="RES126" s="16"/>
      <c r="RET126" s="16"/>
      <c r="REU126" s="16"/>
      <c r="REV126" s="16"/>
      <c r="REW126" s="16"/>
      <c r="REX126" s="16"/>
      <c r="REY126" s="16"/>
      <c r="REZ126" s="16"/>
      <c r="RFA126" s="16"/>
      <c r="RFB126" s="16"/>
      <c r="RFC126" s="16"/>
      <c r="RFD126" s="16"/>
      <c r="RFE126" s="16"/>
      <c r="RFF126" s="16"/>
      <c r="RFG126" s="16"/>
      <c r="RFH126" s="16"/>
      <c r="RFI126" s="16"/>
      <c r="RFJ126" s="16"/>
      <c r="RFK126" s="16"/>
      <c r="RFL126" s="16"/>
      <c r="RFM126" s="16"/>
      <c r="RFN126" s="16"/>
      <c r="RFO126" s="16"/>
      <c r="RFP126" s="16"/>
      <c r="RFQ126" s="16"/>
      <c r="RFR126" s="16"/>
      <c r="RFS126" s="16"/>
      <c r="RFT126" s="16"/>
      <c r="RFU126" s="16"/>
      <c r="RFV126" s="16"/>
      <c r="RFW126" s="16"/>
      <c r="RFX126" s="16"/>
      <c r="RFY126" s="16"/>
      <c r="RFZ126" s="16"/>
      <c r="RGA126" s="16"/>
      <c r="RGB126" s="16"/>
      <c r="RGC126" s="16"/>
      <c r="RGD126" s="16"/>
      <c r="RGE126" s="16"/>
      <c r="RGF126" s="16"/>
      <c r="RGG126" s="16"/>
      <c r="RGH126" s="16"/>
      <c r="RGI126" s="16"/>
      <c r="RGJ126" s="16"/>
      <c r="RGK126" s="16"/>
      <c r="RGL126" s="16"/>
      <c r="RGM126" s="16"/>
      <c r="RGN126" s="16"/>
      <c r="RGO126" s="16"/>
      <c r="RGP126" s="16"/>
      <c r="RGQ126" s="16"/>
      <c r="RGR126" s="16"/>
      <c r="RGS126" s="16"/>
      <c r="RGT126" s="16"/>
      <c r="RGU126" s="16"/>
      <c r="RGV126" s="16"/>
      <c r="RGW126" s="16"/>
      <c r="RGX126" s="16"/>
      <c r="RGY126" s="16"/>
      <c r="RGZ126" s="16"/>
      <c r="RHA126" s="16"/>
      <c r="RHB126" s="16"/>
      <c r="RHC126" s="16"/>
      <c r="RHD126" s="16"/>
      <c r="RHE126" s="16"/>
      <c r="RHF126" s="16"/>
      <c r="RHG126" s="16"/>
      <c r="RHH126" s="16"/>
      <c r="RHI126" s="16"/>
      <c r="RHJ126" s="16"/>
      <c r="RHK126" s="16"/>
      <c r="RHL126" s="16"/>
      <c r="RHM126" s="16"/>
      <c r="RHN126" s="16"/>
      <c r="RHO126" s="16"/>
      <c r="RHP126" s="16"/>
      <c r="RHQ126" s="16"/>
      <c r="RHR126" s="16"/>
      <c r="RHS126" s="16"/>
      <c r="RHT126" s="16"/>
      <c r="RHU126" s="16"/>
      <c r="RHV126" s="16"/>
      <c r="RHW126" s="16"/>
      <c r="RHX126" s="16"/>
      <c r="RHY126" s="16"/>
      <c r="RHZ126" s="16"/>
      <c r="RIA126" s="16"/>
      <c r="RIB126" s="16"/>
      <c r="RIC126" s="16"/>
      <c r="RID126" s="16"/>
      <c r="RIE126" s="16"/>
      <c r="RIF126" s="16"/>
      <c r="RIG126" s="16"/>
      <c r="RIH126" s="16"/>
      <c r="RII126" s="16"/>
      <c r="RIJ126" s="16"/>
      <c r="RIK126" s="16"/>
      <c r="RIL126" s="16"/>
      <c r="RIM126" s="16"/>
      <c r="RIN126" s="16"/>
      <c r="RIO126" s="16"/>
      <c r="RIP126" s="16"/>
      <c r="RIQ126" s="16"/>
      <c r="RIR126" s="16"/>
      <c r="RIS126" s="16"/>
      <c r="RIT126" s="16"/>
      <c r="RIU126" s="16"/>
      <c r="RIV126" s="16"/>
      <c r="RIW126" s="16"/>
      <c r="RIX126" s="16"/>
      <c r="RIY126" s="16"/>
      <c r="RIZ126" s="16"/>
      <c r="RJA126" s="16"/>
      <c r="RJB126" s="16"/>
      <c r="RJC126" s="16"/>
      <c r="RJD126" s="16"/>
      <c r="RJE126" s="16"/>
      <c r="RJF126" s="16"/>
      <c r="RJG126" s="16"/>
      <c r="RJH126" s="16"/>
      <c r="RJI126" s="16"/>
      <c r="RJJ126" s="16"/>
      <c r="RJK126" s="16"/>
      <c r="RJL126" s="16"/>
      <c r="RJM126" s="16"/>
      <c r="RJN126" s="16"/>
      <c r="RJO126" s="16"/>
      <c r="RJP126" s="16"/>
      <c r="RJQ126" s="16"/>
      <c r="RJR126" s="16"/>
      <c r="RJS126" s="16"/>
      <c r="RJT126" s="16"/>
      <c r="RJU126" s="16"/>
      <c r="RJV126" s="16"/>
      <c r="RJW126" s="16"/>
      <c r="RJX126" s="16"/>
      <c r="RJY126" s="16"/>
      <c r="RJZ126" s="16"/>
      <c r="RKA126" s="16"/>
      <c r="RKB126" s="16"/>
      <c r="RKC126" s="16"/>
      <c r="RKD126" s="16"/>
      <c r="RKE126" s="16"/>
      <c r="RKF126" s="16"/>
      <c r="RKG126" s="16"/>
      <c r="RKH126" s="16"/>
      <c r="RKI126" s="16"/>
      <c r="RKJ126" s="16"/>
      <c r="RKK126" s="16"/>
      <c r="RKL126" s="16"/>
      <c r="RKM126" s="16"/>
      <c r="RKN126" s="16"/>
      <c r="RKO126" s="16"/>
      <c r="RKP126" s="16"/>
      <c r="RKQ126" s="16"/>
      <c r="RKR126" s="16"/>
      <c r="RKS126" s="16"/>
      <c r="RKT126" s="16"/>
      <c r="RKU126" s="16"/>
      <c r="RKV126" s="16"/>
      <c r="RKW126" s="16"/>
      <c r="RKX126" s="16"/>
      <c r="RKY126" s="16"/>
      <c r="RKZ126" s="16"/>
      <c r="RLA126" s="16"/>
      <c r="RLB126" s="16"/>
      <c r="RLC126" s="16"/>
      <c r="RLD126" s="16"/>
      <c r="RLE126" s="16"/>
      <c r="RLF126" s="16"/>
      <c r="RLG126" s="16"/>
      <c r="RLH126" s="16"/>
      <c r="RLI126" s="16"/>
      <c r="RLJ126" s="16"/>
      <c r="RLK126" s="16"/>
      <c r="RLL126" s="16"/>
      <c r="RLM126" s="16"/>
      <c r="RLN126" s="16"/>
      <c r="RLO126" s="16"/>
      <c r="RLP126" s="16"/>
      <c r="RLQ126" s="16"/>
      <c r="RLR126" s="16"/>
      <c r="RLS126" s="16"/>
      <c r="RLT126" s="16"/>
      <c r="RLU126" s="16"/>
      <c r="RLV126" s="16"/>
      <c r="RLW126" s="16"/>
      <c r="RLX126" s="16"/>
      <c r="RLY126" s="16"/>
      <c r="RLZ126" s="16"/>
      <c r="RMA126" s="16"/>
      <c r="RMB126" s="16"/>
      <c r="RMC126" s="16"/>
      <c r="RMD126" s="16"/>
      <c r="RME126" s="16"/>
      <c r="RMF126" s="16"/>
      <c r="RMG126" s="16"/>
      <c r="RMH126" s="16"/>
      <c r="RMI126" s="16"/>
      <c r="RMJ126" s="16"/>
      <c r="RMK126" s="16"/>
      <c r="RML126" s="16"/>
      <c r="RMM126" s="16"/>
      <c r="RMN126" s="16"/>
      <c r="RMO126" s="16"/>
      <c r="RMP126" s="16"/>
      <c r="RMQ126" s="16"/>
      <c r="RMR126" s="16"/>
      <c r="RMS126" s="16"/>
      <c r="RMT126" s="16"/>
      <c r="RMU126" s="16"/>
      <c r="RMV126" s="16"/>
      <c r="RMW126" s="16"/>
      <c r="RMX126" s="16"/>
      <c r="RMY126" s="16"/>
      <c r="RMZ126" s="16"/>
      <c r="RNA126" s="16"/>
      <c r="RNB126" s="16"/>
      <c r="RNC126" s="16"/>
      <c r="RND126" s="16"/>
      <c r="RNE126" s="16"/>
      <c r="RNF126" s="16"/>
      <c r="RNG126" s="16"/>
      <c r="RNH126" s="16"/>
      <c r="RNI126" s="16"/>
      <c r="RNJ126" s="16"/>
      <c r="RNK126" s="16"/>
      <c r="RNL126" s="16"/>
      <c r="RNM126" s="16"/>
      <c r="RNN126" s="16"/>
      <c r="RNO126" s="16"/>
      <c r="RNP126" s="16"/>
      <c r="RNQ126" s="16"/>
      <c r="RNR126" s="16"/>
      <c r="RNS126" s="16"/>
      <c r="RNT126" s="16"/>
      <c r="RNU126" s="16"/>
      <c r="RNV126" s="16"/>
      <c r="RNW126" s="16"/>
      <c r="RNX126" s="16"/>
      <c r="RNY126" s="16"/>
      <c r="RNZ126" s="16"/>
      <c r="ROA126" s="16"/>
      <c r="ROB126" s="16"/>
      <c r="ROC126" s="16"/>
      <c r="ROD126" s="16"/>
      <c r="ROE126" s="16"/>
      <c r="ROF126" s="16"/>
      <c r="ROG126" s="16"/>
      <c r="ROH126" s="16"/>
      <c r="ROI126" s="16"/>
      <c r="ROJ126" s="16"/>
      <c r="ROK126" s="16"/>
      <c r="ROL126" s="16"/>
      <c r="ROM126" s="16"/>
      <c r="RON126" s="16"/>
      <c r="ROO126" s="16"/>
      <c r="ROP126" s="16"/>
      <c r="ROQ126" s="16"/>
      <c r="ROR126" s="16"/>
      <c r="ROS126" s="16"/>
      <c r="ROT126" s="16"/>
      <c r="ROU126" s="16"/>
      <c r="ROV126" s="16"/>
      <c r="ROW126" s="16"/>
      <c r="ROX126" s="16"/>
      <c r="ROY126" s="16"/>
      <c r="ROZ126" s="16"/>
      <c r="RPA126" s="16"/>
      <c r="RPB126" s="16"/>
      <c r="RPC126" s="16"/>
      <c r="RPD126" s="16"/>
      <c r="RPE126" s="16"/>
      <c r="RPF126" s="16"/>
      <c r="RPG126" s="16"/>
      <c r="RPH126" s="16"/>
      <c r="RPI126" s="16"/>
      <c r="RPJ126" s="16"/>
      <c r="RPK126" s="16"/>
      <c r="RPL126" s="16"/>
      <c r="RPM126" s="16"/>
      <c r="RPN126" s="16"/>
      <c r="RPO126" s="16"/>
      <c r="RPP126" s="16"/>
      <c r="RPQ126" s="16"/>
      <c r="RPR126" s="16"/>
      <c r="RPS126" s="16"/>
      <c r="RPT126" s="16"/>
      <c r="RPU126" s="16"/>
      <c r="RPV126" s="16"/>
      <c r="RPW126" s="16"/>
      <c r="RPX126" s="16"/>
      <c r="RPY126" s="16"/>
      <c r="RPZ126" s="16"/>
      <c r="RQA126" s="16"/>
      <c r="RQB126" s="16"/>
      <c r="RQC126" s="16"/>
      <c r="RQD126" s="16"/>
      <c r="RQE126" s="16"/>
      <c r="RQF126" s="16"/>
      <c r="RQG126" s="16"/>
      <c r="RQH126" s="16"/>
      <c r="RQI126" s="16"/>
      <c r="RQJ126" s="16"/>
      <c r="RQK126" s="16"/>
      <c r="RQL126" s="16"/>
      <c r="RQM126" s="16"/>
      <c r="RQN126" s="16"/>
      <c r="RQO126" s="16"/>
      <c r="RQP126" s="16"/>
      <c r="RQQ126" s="16"/>
      <c r="RQR126" s="16"/>
      <c r="RQS126" s="16"/>
      <c r="RQT126" s="16"/>
      <c r="RQU126" s="16"/>
      <c r="RQV126" s="16"/>
      <c r="RQW126" s="16"/>
      <c r="RQX126" s="16"/>
      <c r="RQY126" s="16"/>
      <c r="RQZ126" s="16"/>
      <c r="RRA126" s="16"/>
      <c r="RRB126" s="16"/>
      <c r="RRC126" s="16"/>
      <c r="RRD126" s="16"/>
      <c r="RRE126" s="16"/>
      <c r="RRF126" s="16"/>
      <c r="RRG126" s="16"/>
      <c r="RRH126" s="16"/>
      <c r="RRI126" s="16"/>
      <c r="RRJ126" s="16"/>
      <c r="RRK126" s="16"/>
      <c r="RRL126" s="16"/>
      <c r="RRM126" s="16"/>
      <c r="RRN126" s="16"/>
      <c r="RRO126" s="16"/>
      <c r="RRP126" s="16"/>
      <c r="RRQ126" s="16"/>
      <c r="RRR126" s="16"/>
      <c r="RRS126" s="16"/>
      <c r="RRT126" s="16"/>
      <c r="RRU126" s="16"/>
      <c r="RRV126" s="16"/>
      <c r="RRW126" s="16"/>
      <c r="RRX126" s="16"/>
      <c r="RRY126" s="16"/>
      <c r="RRZ126" s="16"/>
      <c r="RSA126" s="16"/>
      <c r="RSB126" s="16"/>
      <c r="RSC126" s="16"/>
      <c r="RSD126" s="16"/>
      <c r="RSE126" s="16"/>
      <c r="RSF126" s="16"/>
      <c r="RSG126" s="16"/>
      <c r="RSH126" s="16"/>
      <c r="RSI126" s="16"/>
      <c r="RSJ126" s="16"/>
      <c r="RSK126" s="16"/>
      <c r="RSL126" s="16"/>
      <c r="RSM126" s="16"/>
      <c r="RSN126" s="16"/>
      <c r="RSO126" s="16"/>
      <c r="RSP126" s="16"/>
      <c r="RSQ126" s="16"/>
      <c r="RSR126" s="16"/>
      <c r="RSS126" s="16"/>
      <c r="RST126" s="16"/>
      <c r="RSU126" s="16"/>
      <c r="RSV126" s="16"/>
      <c r="RSW126" s="16"/>
      <c r="RSX126" s="16"/>
      <c r="RSY126" s="16"/>
      <c r="RSZ126" s="16"/>
      <c r="RTA126" s="16"/>
      <c r="RTB126" s="16"/>
      <c r="RTC126" s="16"/>
      <c r="RTD126" s="16"/>
      <c r="RTE126" s="16"/>
      <c r="RTF126" s="16"/>
      <c r="RTG126" s="16"/>
      <c r="RTH126" s="16"/>
      <c r="RTI126" s="16"/>
      <c r="RTJ126" s="16"/>
      <c r="RTK126" s="16"/>
      <c r="RTL126" s="16"/>
      <c r="RTM126" s="16"/>
      <c r="RTN126" s="16"/>
      <c r="RTO126" s="16"/>
      <c r="RTP126" s="16"/>
      <c r="RTQ126" s="16"/>
      <c r="RTR126" s="16"/>
      <c r="RTS126" s="16"/>
      <c r="RTT126" s="16"/>
      <c r="RTU126" s="16"/>
      <c r="RTV126" s="16"/>
      <c r="RTW126" s="16"/>
      <c r="RTX126" s="16"/>
      <c r="RTY126" s="16"/>
      <c r="RTZ126" s="16"/>
      <c r="RUA126" s="16"/>
      <c r="RUB126" s="16"/>
      <c r="RUC126" s="16"/>
      <c r="RUD126" s="16"/>
      <c r="RUE126" s="16"/>
      <c r="RUF126" s="16"/>
      <c r="RUG126" s="16"/>
      <c r="RUH126" s="16"/>
      <c r="RUI126" s="16"/>
      <c r="RUJ126" s="16"/>
      <c r="RUK126" s="16"/>
      <c r="RUL126" s="16"/>
      <c r="RUM126" s="16"/>
      <c r="RUN126" s="16"/>
      <c r="RUO126" s="16"/>
      <c r="RUP126" s="16"/>
      <c r="RUQ126" s="16"/>
      <c r="RUR126" s="16"/>
      <c r="RUS126" s="16"/>
      <c r="RUT126" s="16"/>
      <c r="RUU126" s="16"/>
      <c r="RUV126" s="16"/>
      <c r="RUW126" s="16"/>
      <c r="RUX126" s="16"/>
      <c r="RUY126" s="16"/>
      <c r="RUZ126" s="16"/>
      <c r="RVA126" s="16"/>
      <c r="RVB126" s="16"/>
      <c r="RVC126" s="16"/>
      <c r="RVD126" s="16"/>
      <c r="RVE126" s="16"/>
      <c r="RVF126" s="16"/>
      <c r="RVG126" s="16"/>
      <c r="RVH126" s="16"/>
      <c r="RVI126" s="16"/>
      <c r="RVJ126" s="16"/>
      <c r="RVK126" s="16"/>
      <c r="RVL126" s="16"/>
      <c r="RVM126" s="16"/>
      <c r="RVN126" s="16"/>
      <c r="RVO126" s="16"/>
      <c r="RVP126" s="16"/>
      <c r="RVQ126" s="16"/>
      <c r="RVR126" s="16"/>
      <c r="RVS126" s="16"/>
      <c r="RVT126" s="16"/>
      <c r="RVU126" s="16"/>
      <c r="RVV126" s="16"/>
      <c r="RVW126" s="16"/>
      <c r="RVX126" s="16"/>
      <c r="RVY126" s="16"/>
      <c r="RVZ126" s="16"/>
      <c r="RWA126" s="16"/>
      <c r="RWB126" s="16"/>
      <c r="RWC126" s="16"/>
      <c r="RWD126" s="16"/>
      <c r="RWE126" s="16"/>
      <c r="RWF126" s="16"/>
      <c r="RWG126" s="16"/>
      <c r="RWH126" s="16"/>
      <c r="RWI126" s="16"/>
      <c r="RWJ126" s="16"/>
      <c r="RWK126" s="16"/>
      <c r="RWL126" s="16"/>
      <c r="RWM126" s="16"/>
      <c r="RWN126" s="16"/>
      <c r="RWO126" s="16"/>
      <c r="RWP126" s="16"/>
      <c r="RWQ126" s="16"/>
      <c r="RWR126" s="16"/>
      <c r="RWS126" s="16"/>
      <c r="RWT126" s="16"/>
      <c r="RWU126" s="16"/>
      <c r="RWV126" s="16"/>
      <c r="RWW126" s="16"/>
      <c r="RWX126" s="16"/>
      <c r="RWY126" s="16"/>
      <c r="RWZ126" s="16"/>
      <c r="RXA126" s="16"/>
      <c r="RXB126" s="16"/>
      <c r="RXC126" s="16"/>
      <c r="RXD126" s="16"/>
      <c r="RXE126" s="16"/>
      <c r="RXF126" s="16"/>
      <c r="RXG126" s="16"/>
      <c r="RXH126" s="16"/>
      <c r="RXI126" s="16"/>
      <c r="RXJ126" s="16"/>
      <c r="RXK126" s="16"/>
      <c r="RXL126" s="16"/>
      <c r="RXM126" s="16"/>
      <c r="RXN126" s="16"/>
      <c r="RXO126" s="16"/>
      <c r="RXP126" s="16"/>
      <c r="RXQ126" s="16"/>
      <c r="RXR126" s="16"/>
      <c r="RXS126" s="16"/>
      <c r="RXT126" s="16"/>
      <c r="RXU126" s="16"/>
      <c r="RXV126" s="16"/>
      <c r="RXW126" s="16"/>
      <c r="RXX126" s="16"/>
      <c r="RXY126" s="16"/>
      <c r="RXZ126" s="16"/>
      <c r="RYA126" s="16"/>
      <c r="RYB126" s="16"/>
      <c r="RYC126" s="16"/>
      <c r="RYD126" s="16"/>
      <c r="RYE126" s="16"/>
      <c r="RYF126" s="16"/>
      <c r="RYG126" s="16"/>
      <c r="RYH126" s="16"/>
      <c r="RYI126" s="16"/>
      <c r="RYJ126" s="16"/>
      <c r="RYK126" s="16"/>
      <c r="RYL126" s="16"/>
      <c r="RYM126" s="16"/>
      <c r="RYN126" s="16"/>
      <c r="RYO126" s="16"/>
      <c r="RYP126" s="16"/>
      <c r="RYQ126" s="16"/>
      <c r="RYR126" s="16"/>
      <c r="RYS126" s="16"/>
      <c r="RYT126" s="16"/>
      <c r="RYU126" s="16"/>
      <c r="RYV126" s="16"/>
      <c r="RYW126" s="16"/>
      <c r="RYX126" s="16"/>
      <c r="RYY126" s="16"/>
      <c r="RYZ126" s="16"/>
      <c r="RZA126" s="16"/>
      <c r="RZB126" s="16"/>
      <c r="RZC126" s="16"/>
      <c r="RZD126" s="16"/>
      <c r="RZE126" s="16"/>
      <c r="RZF126" s="16"/>
      <c r="RZG126" s="16"/>
      <c r="RZH126" s="16"/>
      <c r="RZI126" s="16"/>
      <c r="RZJ126" s="16"/>
      <c r="RZK126" s="16"/>
      <c r="RZL126" s="16"/>
      <c r="RZM126" s="16"/>
      <c r="RZN126" s="16"/>
      <c r="RZO126" s="16"/>
      <c r="RZP126" s="16"/>
      <c r="RZQ126" s="16"/>
      <c r="RZR126" s="16"/>
      <c r="RZS126" s="16"/>
      <c r="RZT126" s="16"/>
      <c r="RZU126" s="16"/>
      <c r="RZV126" s="16"/>
      <c r="RZW126" s="16"/>
      <c r="RZX126" s="16"/>
      <c r="RZY126" s="16"/>
      <c r="RZZ126" s="16"/>
      <c r="SAA126" s="16"/>
      <c r="SAB126" s="16"/>
      <c r="SAC126" s="16"/>
      <c r="SAD126" s="16"/>
      <c r="SAE126" s="16"/>
      <c r="SAF126" s="16"/>
      <c r="SAG126" s="16"/>
      <c r="SAH126" s="16"/>
      <c r="SAI126" s="16"/>
      <c r="SAJ126" s="16"/>
      <c r="SAK126" s="16"/>
      <c r="SAL126" s="16"/>
      <c r="SAM126" s="16"/>
      <c r="SAN126" s="16"/>
      <c r="SAO126" s="16"/>
      <c r="SAP126" s="16"/>
      <c r="SAQ126" s="16"/>
      <c r="SAR126" s="16"/>
      <c r="SAS126" s="16"/>
      <c r="SAT126" s="16"/>
      <c r="SAU126" s="16"/>
      <c r="SAV126" s="16"/>
      <c r="SAW126" s="16"/>
      <c r="SAX126" s="16"/>
      <c r="SAY126" s="16"/>
      <c r="SAZ126" s="16"/>
      <c r="SBA126" s="16"/>
      <c r="SBB126" s="16"/>
      <c r="SBC126" s="16"/>
      <c r="SBD126" s="16"/>
      <c r="SBE126" s="16"/>
      <c r="SBF126" s="16"/>
      <c r="SBG126" s="16"/>
      <c r="SBH126" s="16"/>
      <c r="SBI126" s="16"/>
      <c r="SBJ126" s="16"/>
      <c r="SBK126" s="16"/>
      <c r="SBL126" s="16"/>
      <c r="SBM126" s="16"/>
      <c r="SBN126" s="16"/>
      <c r="SBO126" s="16"/>
      <c r="SBP126" s="16"/>
      <c r="SBQ126" s="16"/>
      <c r="SBR126" s="16"/>
      <c r="SBS126" s="16"/>
      <c r="SBT126" s="16"/>
      <c r="SBU126" s="16"/>
      <c r="SBV126" s="16"/>
      <c r="SBW126" s="16"/>
      <c r="SBX126" s="16"/>
      <c r="SBY126" s="16"/>
      <c r="SBZ126" s="16"/>
      <c r="SCA126" s="16"/>
      <c r="SCB126" s="16"/>
      <c r="SCC126" s="16"/>
      <c r="SCD126" s="16"/>
      <c r="SCE126" s="16"/>
      <c r="SCF126" s="16"/>
      <c r="SCG126" s="16"/>
      <c r="SCH126" s="16"/>
      <c r="SCI126" s="16"/>
      <c r="SCJ126" s="16"/>
      <c r="SCK126" s="16"/>
      <c r="SCL126" s="16"/>
      <c r="SCM126" s="16"/>
      <c r="SCN126" s="16"/>
      <c r="SCO126" s="16"/>
      <c r="SCP126" s="16"/>
      <c r="SCQ126" s="16"/>
      <c r="SCR126" s="16"/>
      <c r="SCS126" s="16"/>
      <c r="SCT126" s="16"/>
      <c r="SCU126" s="16"/>
      <c r="SCV126" s="16"/>
      <c r="SCW126" s="16"/>
      <c r="SCX126" s="16"/>
      <c r="SCY126" s="16"/>
      <c r="SCZ126" s="16"/>
      <c r="SDA126" s="16"/>
      <c r="SDB126" s="16"/>
      <c r="SDC126" s="16"/>
      <c r="SDD126" s="16"/>
      <c r="SDE126" s="16"/>
      <c r="SDF126" s="16"/>
      <c r="SDG126" s="16"/>
      <c r="SDH126" s="16"/>
      <c r="SDI126" s="16"/>
      <c r="SDJ126" s="16"/>
      <c r="SDK126" s="16"/>
      <c r="SDL126" s="16"/>
      <c r="SDM126" s="16"/>
      <c r="SDN126" s="16"/>
      <c r="SDO126" s="16"/>
      <c r="SDP126" s="16"/>
      <c r="SDQ126" s="16"/>
      <c r="SDR126" s="16"/>
      <c r="SDS126" s="16"/>
      <c r="SDT126" s="16"/>
      <c r="SDU126" s="16"/>
      <c r="SDV126" s="16"/>
      <c r="SDW126" s="16"/>
      <c r="SDX126" s="16"/>
      <c r="SDY126" s="16"/>
      <c r="SDZ126" s="16"/>
      <c r="SEA126" s="16"/>
      <c r="SEB126" s="16"/>
      <c r="SEC126" s="16"/>
      <c r="SED126" s="16"/>
      <c r="SEE126" s="16"/>
      <c r="SEF126" s="16"/>
      <c r="SEG126" s="16"/>
      <c r="SEH126" s="16"/>
      <c r="SEI126" s="16"/>
      <c r="SEJ126" s="16"/>
      <c r="SEK126" s="16"/>
      <c r="SEL126" s="16"/>
      <c r="SEM126" s="16"/>
      <c r="SEN126" s="16"/>
      <c r="SEO126" s="16"/>
      <c r="SEP126" s="16"/>
      <c r="SEQ126" s="16"/>
      <c r="SER126" s="16"/>
      <c r="SES126" s="16"/>
      <c r="SET126" s="16"/>
      <c r="SEU126" s="16"/>
      <c r="SEV126" s="16"/>
      <c r="SEW126" s="16"/>
      <c r="SEX126" s="16"/>
      <c r="SEY126" s="16"/>
      <c r="SEZ126" s="16"/>
      <c r="SFA126" s="16"/>
      <c r="SFB126" s="16"/>
      <c r="SFC126" s="16"/>
      <c r="SFD126" s="16"/>
      <c r="SFE126" s="16"/>
      <c r="SFF126" s="16"/>
      <c r="SFG126" s="16"/>
      <c r="SFH126" s="16"/>
      <c r="SFI126" s="16"/>
      <c r="SFJ126" s="16"/>
      <c r="SFK126" s="16"/>
      <c r="SFL126" s="16"/>
      <c r="SFM126" s="16"/>
      <c r="SFN126" s="16"/>
      <c r="SFO126" s="16"/>
      <c r="SFP126" s="16"/>
      <c r="SFQ126" s="16"/>
      <c r="SFR126" s="16"/>
      <c r="SFS126" s="16"/>
      <c r="SFT126" s="16"/>
      <c r="SFU126" s="16"/>
      <c r="SFV126" s="16"/>
      <c r="SFW126" s="16"/>
      <c r="SFX126" s="16"/>
      <c r="SFY126" s="16"/>
      <c r="SFZ126" s="16"/>
      <c r="SGA126" s="16"/>
      <c r="SGB126" s="16"/>
      <c r="SGC126" s="16"/>
      <c r="SGD126" s="16"/>
      <c r="SGE126" s="16"/>
      <c r="SGF126" s="16"/>
      <c r="SGG126" s="16"/>
      <c r="SGH126" s="16"/>
      <c r="SGI126" s="16"/>
      <c r="SGJ126" s="16"/>
      <c r="SGK126" s="16"/>
      <c r="SGL126" s="16"/>
      <c r="SGM126" s="16"/>
      <c r="SGN126" s="16"/>
      <c r="SGO126" s="16"/>
      <c r="SGP126" s="16"/>
      <c r="SGQ126" s="16"/>
      <c r="SGR126" s="16"/>
      <c r="SGS126" s="16"/>
      <c r="SGT126" s="16"/>
      <c r="SGU126" s="16"/>
      <c r="SGV126" s="16"/>
      <c r="SGW126" s="16"/>
      <c r="SGX126" s="16"/>
      <c r="SGY126" s="16"/>
      <c r="SGZ126" s="16"/>
      <c r="SHA126" s="16"/>
      <c r="SHB126" s="16"/>
      <c r="SHC126" s="16"/>
      <c r="SHD126" s="16"/>
      <c r="SHE126" s="16"/>
      <c r="SHF126" s="16"/>
      <c r="SHG126" s="16"/>
      <c r="SHH126" s="16"/>
      <c r="SHI126" s="16"/>
      <c r="SHJ126" s="16"/>
      <c r="SHK126" s="16"/>
      <c r="SHL126" s="16"/>
      <c r="SHM126" s="16"/>
      <c r="SHN126" s="16"/>
      <c r="SHO126" s="16"/>
      <c r="SHP126" s="16"/>
      <c r="SHQ126" s="16"/>
      <c r="SHR126" s="16"/>
      <c r="SHS126" s="16"/>
      <c r="SHT126" s="16"/>
      <c r="SHU126" s="16"/>
      <c r="SHV126" s="16"/>
      <c r="SHW126" s="16"/>
      <c r="SHX126" s="16"/>
      <c r="SHY126" s="16"/>
      <c r="SHZ126" s="16"/>
      <c r="SIA126" s="16"/>
      <c r="SIB126" s="16"/>
      <c r="SIC126" s="16"/>
      <c r="SID126" s="16"/>
      <c r="SIE126" s="16"/>
      <c r="SIF126" s="16"/>
      <c r="SIG126" s="16"/>
      <c r="SIH126" s="16"/>
      <c r="SII126" s="16"/>
      <c r="SIJ126" s="16"/>
      <c r="SIK126" s="16"/>
      <c r="SIL126" s="16"/>
      <c r="SIM126" s="16"/>
      <c r="SIN126" s="16"/>
      <c r="SIO126" s="16"/>
      <c r="SIP126" s="16"/>
      <c r="SIQ126" s="16"/>
      <c r="SIR126" s="16"/>
      <c r="SIS126" s="16"/>
      <c r="SIT126" s="16"/>
      <c r="SIU126" s="16"/>
      <c r="SIV126" s="16"/>
      <c r="SIW126" s="16"/>
      <c r="SIX126" s="16"/>
      <c r="SIY126" s="16"/>
      <c r="SIZ126" s="16"/>
      <c r="SJA126" s="16"/>
      <c r="SJB126" s="16"/>
      <c r="SJC126" s="16"/>
      <c r="SJD126" s="16"/>
      <c r="SJE126" s="16"/>
      <c r="SJF126" s="16"/>
      <c r="SJG126" s="16"/>
      <c r="SJH126" s="16"/>
      <c r="SJI126" s="16"/>
      <c r="SJJ126" s="16"/>
      <c r="SJK126" s="16"/>
      <c r="SJL126" s="16"/>
      <c r="SJM126" s="16"/>
      <c r="SJN126" s="16"/>
      <c r="SJO126" s="16"/>
      <c r="SJP126" s="16"/>
      <c r="SJQ126" s="16"/>
      <c r="SJR126" s="16"/>
      <c r="SJS126" s="16"/>
      <c r="SJT126" s="16"/>
      <c r="SJU126" s="16"/>
      <c r="SJV126" s="16"/>
      <c r="SJW126" s="16"/>
      <c r="SJX126" s="16"/>
      <c r="SJY126" s="16"/>
      <c r="SJZ126" s="16"/>
      <c r="SKA126" s="16"/>
      <c r="SKB126" s="16"/>
      <c r="SKC126" s="16"/>
      <c r="SKD126" s="16"/>
      <c r="SKE126" s="16"/>
      <c r="SKF126" s="16"/>
      <c r="SKG126" s="16"/>
      <c r="SKH126" s="16"/>
      <c r="SKI126" s="16"/>
      <c r="SKJ126" s="16"/>
      <c r="SKK126" s="16"/>
      <c r="SKL126" s="16"/>
      <c r="SKM126" s="16"/>
      <c r="SKN126" s="16"/>
      <c r="SKO126" s="16"/>
      <c r="SKP126" s="16"/>
      <c r="SKQ126" s="16"/>
      <c r="SKR126" s="16"/>
      <c r="SKS126" s="16"/>
      <c r="SKT126" s="16"/>
      <c r="SKU126" s="16"/>
      <c r="SKV126" s="16"/>
      <c r="SKW126" s="16"/>
      <c r="SKX126" s="16"/>
      <c r="SKY126" s="16"/>
      <c r="SKZ126" s="16"/>
      <c r="SLA126" s="16"/>
      <c r="SLB126" s="16"/>
      <c r="SLC126" s="16"/>
      <c r="SLD126" s="16"/>
      <c r="SLE126" s="16"/>
      <c r="SLF126" s="16"/>
      <c r="SLG126" s="16"/>
      <c r="SLH126" s="16"/>
      <c r="SLI126" s="16"/>
      <c r="SLJ126" s="16"/>
      <c r="SLK126" s="16"/>
      <c r="SLL126" s="16"/>
      <c r="SLM126" s="16"/>
      <c r="SLN126" s="16"/>
      <c r="SLO126" s="16"/>
      <c r="SLP126" s="16"/>
      <c r="SLQ126" s="16"/>
      <c r="SLR126" s="16"/>
      <c r="SLS126" s="16"/>
      <c r="SLT126" s="16"/>
      <c r="SLU126" s="16"/>
      <c r="SLV126" s="16"/>
      <c r="SLW126" s="16"/>
      <c r="SLX126" s="16"/>
      <c r="SLY126" s="16"/>
      <c r="SLZ126" s="16"/>
      <c r="SMA126" s="16"/>
      <c r="SMB126" s="16"/>
      <c r="SMC126" s="16"/>
      <c r="SMD126" s="16"/>
      <c r="SME126" s="16"/>
      <c r="SMF126" s="16"/>
      <c r="SMG126" s="16"/>
      <c r="SMH126" s="16"/>
      <c r="SMI126" s="16"/>
      <c r="SMJ126" s="16"/>
      <c r="SMK126" s="16"/>
      <c r="SML126" s="16"/>
      <c r="SMM126" s="16"/>
      <c r="SMN126" s="16"/>
      <c r="SMO126" s="16"/>
      <c r="SMP126" s="16"/>
      <c r="SMQ126" s="16"/>
      <c r="SMR126" s="16"/>
      <c r="SMS126" s="16"/>
      <c r="SMT126" s="16"/>
      <c r="SMU126" s="16"/>
      <c r="SMV126" s="16"/>
      <c r="SMW126" s="16"/>
      <c r="SMX126" s="16"/>
      <c r="SMY126" s="16"/>
      <c r="SMZ126" s="16"/>
      <c r="SNA126" s="16"/>
      <c r="SNB126" s="16"/>
      <c r="SNC126" s="16"/>
      <c r="SND126" s="16"/>
      <c r="SNE126" s="16"/>
      <c r="SNF126" s="16"/>
      <c r="SNG126" s="16"/>
      <c r="SNH126" s="16"/>
      <c r="SNI126" s="16"/>
      <c r="SNJ126" s="16"/>
      <c r="SNK126" s="16"/>
      <c r="SNL126" s="16"/>
      <c r="SNM126" s="16"/>
      <c r="SNN126" s="16"/>
      <c r="SNO126" s="16"/>
      <c r="SNP126" s="16"/>
      <c r="SNQ126" s="16"/>
      <c r="SNR126" s="16"/>
      <c r="SNS126" s="16"/>
      <c r="SNT126" s="16"/>
      <c r="SNU126" s="16"/>
      <c r="SNV126" s="16"/>
      <c r="SNW126" s="16"/>
      <c r="SNX126" s="16"/>
      <c r="SNY126" s="16"/>
      <c r="SNZ126" s="16"/>
      <c r="SOA126" s="16"/>
      <c r="SOB126" s="16"/>
      <c r="SOC126" s="16"/>
      <c r="SOD126" s="16"/>
      <c r="SOE126" s="16"/>
      <c r="SOF126" s="16"/>
      <c r="SOG126" s="16"/>
      <c r="SOH126" s="16"/>
      <c r="SOI126" s="16"/>
      <c r="SOJ126" s="16"/>
      <c r="SOK126" s="16"/>
      <c r="SOL126" s="16"/>
      <c r="SOM126" s="16"/>
      <c r="SON126" s="16"/>
      <c r="SOO126" s="16"/>
      <c r="SOP126" s="16"/>
      <c r="SOQ126" s="16"/>
      <c r="SOR126" s="16"/>
      <c r="SOS126" s="16"/>
      <c r="SOT126" s="16"/>
      <c r="SOU126" s="16"/>
      <c r="SOV126" s="16"/>
      <c r="SOW126" s="16"/>
      <c r="SOX126" s="16"/>
      <c r="SOY126" s="16"/>
      <c r="SOZ126" s="16"/>
      <c r="SPA126" s="16"/>
      <c r="SPB126" s="16"/>
      <c r="SPC126" s="16"/>
      <c r="SPD126" s="16"/>
      <c r="SPE126" s="16"/>
      <c r="SPF126" s="16"/>
      <c r="SPG126" s="16"/>
      <c r="SPH126" s="16"/>
      <c r="SPI126" s="16"/>
      <c r="SPJ126" s="16"/>
      <c r="SPK126" s="16"/>
      <c r="SPL126" s="16"/>
      <c r="SPM126" s="16"/>
      <c r="SPN126" s="16"/>
      <c r="SPO126" s="16"/>
      <c r="SPP126" s="16"/>
      <c r="SPQ126" s="16"/>
      <c r="SPR126" s="16"/>
      <c r="SPS126" s="16"/>
      <c r="SPT126" s="16"/>
      <c r="SPU126" s="16"/>
      <c r="SPV126" s="16"/>
      <c r="SPW126" s="16"/>
      <c r="SPX126" s="16"/>
      <c r="SPY126" s="16"/>
      <c r="SPZ126" s="16"/>
      <c r="SQA126" s="16"/>
      <c r="SQB126" s="16"/>
      <c r="SQC126" s="16"/>
      <c r="SQD126" s="16"/>
      <c r="SQE126" s="16"/>
      <c r="SQF126" s="16"/>
      <c r="SQG126" s="16"/>
      <c r="SQH126" s="16"/>
      <c r="SQI126" s="16"/>
      <c r="SQJ126" s="16"/>
      <c r="SQK126" s="16"/>
      <c r="SQL126" s="16"/>
      <c r="SQM126" s="16"/>
      <c r="SQN126" s="16"/>
      <c r="SQO126" s="16"/>
      <c r="SQP126" s="16"/>
      <c r="SQQ126" s="16"/>
      <c r="SQR126" s="16"/>
      <c r="SQS126" s="16"/>
      <c r="SQT126" s="16"/>
      <c r="SQU126" s="16"/>
      <c r="SQV126" s="16"/>
      <c r="SQW126" s="16"/>
      <c r="SQX126" s="16"/>
      <c r="SQY126" s="16"/>
      <c r="SQZ126" s="16"/>
      <c r="SRA126" s="16"/>
      <c r="SRB126" s="16"/>
      <c r="SRC126" s="16"/>
      <c r="SRD126" s="16"/>
      <c r="SRE126" s="16"/>
      <c r="SRF126" s="16"/>
      <c r="SRG126" s="16"/>
      <c r="SRH126" s="16"/>
      <c r="SRI126" s="16"/>
      <c r="SRJ126" s="16"/>
      <c r="SRK126" s="16"/>
      <c r="SRL126" s="16"/>
      <c r="SRM126" s="16"/>
      <c r="SRN126" s="16"/>
      <c r="SRO126" s="16"/>
      <c r="SRP126" s="16"/>
      <c r="SRQ126" s="16"/>
      <c r="SRR126" s="16"/>
      <c r="SRS126" s="16"/>
      <c r="SRT126" s="16"/>
      <c r="SRU126" s="16"/>
      <c r="SRV126" s="16"/>
      <c r="SRW126" s="16"/>
      <c r="SRX126" s="16"/>
      <c r="SRY126" s="16"/>
      <c r="SRZ126" s="16"/>
      <c r="SSA126" s="16"/>
      <c r="SSB126" s="16"/>
      <c r="SSC126" s="16"/>
      <c r="SSD126" s="16"/>
      <c r="SSE126" s="16"/>
      <c r="SSF126" s="16"/>
      <c r="SSG126" s="16"/>
      <c r="SSH126" s="16"/>
      <c r="SSI126" s="16"/>
      <c r="SSJ126" s="16"/>
      <c r="SSK126" s="16"/>
      <c r="SSL126" s="16"/>
      <c r="SSM126" s="16"/>
      <c r="SSN126" s="16"/>
      <c r="SSO126" s="16"/>
      <c r="SSP126" s="16"/>
      <c r="SSQ126" s="16"/>
      <c r="SSR126" s="16"/>
      <c r="SSS126" s="16"/>
      <c r="SST126" s="16"/>
      <c r="SSU126" s="16"/>
      <c r="SSV126" s="16"/>
      <c r="SSW126" s="16"/>
      <c r="SSX126" s="16"/>
      <c r="SSY126" s="16"/>
      <c r="SSZ126" s="16"/>
      <c r="STA126" s="16"/>
      <c r="STB126" s="16"/>
      <c r="STC126" s="16"/>
      <c r="STD126" s="16"/>
      <c r="STE126" s="16"/>
      <c r="STF126" s="16"/>
      <c r="STG126" s="16"/>
      <c r="STH126" s="16"/>
      <c r="STI126" s="16"/>
      <c r="STJ126" s="16"/>
      <c r="STK126" s="16"/>
      <c r="STL126" s="16"/>
      <c r="STM126" s="16"/>
      <c r="STN126" s="16"/>
      <c r="STO126" s="16"/>
      <c r="STP126" s="16"/>
      <c r="STQ126" s="16"/>
      <c r="STR126" s="16"/>
      <c r="STS126" s="16"/>
      <c r="STT126" s="16"/>
      <c r="STU126" s="16"/>
      <c r="STV126" s="16"/>
      <c r="STW126" s="16"/>
      <c r="STX126" s="16"/>
      <c r="STY126" s="16"/>
      <c r="STZ126" s="16"/>
      <c r="SUA126" s="16"/>
      <c r="SUB126" s="16"/>
      <c r="SUC126" s="16"/>
      <c r="SUD126" s="16"/>
      <c r="SUE126" s="16"/>
      <c r="SUF126" s="16"/>
      <c r="SUG126" s="16"/>
      <c r="SUH126" s="16"/>
      <c r="SUI126" s="16"/>
      <c r="SUJ126" s="16"/>
      <c r="SUK126" s="16"/>
      <c r="SUL126" s="16"/>
      <c r="SUM126" s="16"/>
      <c r="SUN126" s="16"/>
      <c r="SUO126" s="16"/>
      <c r="SUP126" s="16"/>
      <c r="SUQ126" s="16"/>
      <c r="SUR126" s="16"/>
      <c r="SUS126" s="16"/>
      <c r="SUT126" s="16"/>
      <c r="SUU126" s="16"/>
      <c r="SUV126" s="16"/>
      <c r="SUW126" s="16"/>
      <c r="SUX126" s="16"/>
      <c r="SUY126" s="16"/>
      <c r="SUZ126" s="16"/>
      <c r="SVA126" s="16"/>
      <c r="SVB126" s="16"/>
      <c r="SVC126" s="16"/>
      <c r="SVD126" s="16"/>
      <c r="SVE126" s="16"/>
      <c r="SVF126" s="16"/>
      <c r="SVG126" s="16"/>
      <c r="SVH126" s="16"/>
      <c r="SVI126" s="16"/>
      <c r="SVJ126" s="16"/>
      <c r="SVK126" s="16"/>
      <c r="SVL126" s="16"/>
      <c r="SVM126" s="16"/>
      <c r="SVN126" s="16"/>
      <c r="SVO126" s="16"/>
      <c r="SVP126" s="16"/>
      <c r="SVQ126" s="16"/>
      <c r="SVR126" s="16"/>
      <c r="SVS126" s="16"/>
      <c r="SVT126" s="16"/>
      <c r="SVU126" s="16"/>
      <c r="SVV126" s="16"/>
      <c r="SVW126" s="16"/>
      <c r="SVX126" s="16"/>
      <c r="SVY126" s="16"/>
      <c r="SVZ126" s="16"/>
      <c r="SWA126" s="16"/>
      <c r="SWB126" s="16"/>
      <c r="SWC126" s="16"/>
      <c r="SWD126" s="16"/>
      <c r="SWE126" s="16"/>
      <c r="SWF126" s="16"/>
      <c r="SWG126" s="16"/>
      <c r="SWH126" s="16"/>
      <c r="SWI126" s="16"/>
      <c r="SWJ126" s="16"/>
      <c r="SWK126" s="16"/>
      <c r="SWL126" s="16"/>
      <c r="SWM126" s="16"/>
      <c r="SWN126" s="16"/>
      <c r="SWO126" s="16"/>
      <c r="SWP126" s="16"/>
      <c r="SWQ126" s="16"/>
      <c r="SWR126" s="16"/>
      <c r="SWS126" s="16"/>
      <c r="SWT126" s="16"/>
      <c r="SWU126" s="16"/>
      <c r="SWV126" s="16"/>
      <c r="SWW126" s="16"/>
      <c r="SWX126" s="16"/>
      <c r="SWY126" s="16"/>
      <c r="SWZ126" s="16"/>
      <c r="SXA126" s="16"/>
      <c r="SXB126" s="16"/>
      <c r="SXC126" s="16"/>
      <c r="SXD126" s="16"/>
      <c r="SXE126" s="16"/>
      <c r="SXF126" s="16"/>
      <c r="SXG126" s="16"/>
      <c r="SXH126" s="16"/>
      <c r="SXI126" s="16"/>
      <c r="SXJ126" s="16"/>
      <c r="SXK126" s="16"/>
      <c r="SXL126" s="16"/>
      <c r="SXM126" s="16"/>
      <c r="SXN126" s="16"/>
      <c r="SXO126" s="16"/>
      <c r="SXP126" s="16"/>
      <c r="SXQ126" s="16"/>
      <c r="SXR126" s="16"/>
      <c r="SXS126" s="16"/>
      <c r="SXT126" s="16"/>
      <c r="SXU126" s="16"/>
      <c r="SXV126" s="16"/>
      <c r="SXW126" s="16"/>
      <c r="SXX126" s="16"/>
      <c r="SXY126" s="16"/>
      <c r="SXZ126" s="16"/>
      <c r="SYA126" s="16"/>
      <c r="SYB126" s="16"/>
      <c r="SYC126" s="16"/>
      <c r="SYD126" s="16"/>
      <c r="SYE126" s="16"/>
      <c r="SYF126" s="16"/>
      <c r="SYG126" s="16"/>
      <c r="SYH126" s="16"/>
      <c r="SYI126" s="16"/>
      <c r="SYJ126" s="16"/>
      <c r="SYK126" s="16"/>
      <c r="SYL126" s="16"/>
      <c r="SYM126" s="16"/>
      <c r="SYN126" s="16"/>
      <c r="SYO126" s="16"/>
      <c r="SYP126" s="16"/>
      <c r="SYQ126" s="16"/>
      <c r="SYR126" s="16"/>
      <c r="SYS126" s="16"/>
      <c r="SYT126" s="16"/>
      <c r="SYU126" s="16"/>
      <c r="SYV126" s="16"/>
      <c r="SYW126" s="16"/>
      <c r="SYX126" s="16"/>
      <c r="SYY126" s="16"/>
      <c r="SYZ126" s="16"/>
      <c r="SZA126" s="16"/>
      <c r="SZB126" s="16"/>
      <c r="SZC126" s="16"/>
      <c r="SZD126" s="16"/>
      <c r="SZE126" s="16"/>
      <c r="SZF126" s="16"/>
      <c r="SZG126" s="16"/>
      <c r="SZH126" s="16"/>
      <c r="SZI126" s="16"/>
      <c r="SZJ126" s="16"/>
      <c r="SZK126" s="16"/>
      <c r="SZL126" s="16"/>
      <c r="SZM126" s="16"/>
      <c r="SZN126" s="16"/>
      <c r="SZO126" s="16"/>
      <c r="SZP126" s="16"/>
      <c r="SZQ126" s="16"/>
      <c r="SZR126" s="16"/>
      <c r="SZS126" s="16"/>
      <c r="SZT126" s="16"/>
      <c r="SZU126" s="16"/>
      <c r="SZV126" s="16"/>
      <c r="SZW126" s="16"/>
      <c r="SZX126" s="16"/>
      <c r="SZY126" s="16"/>
      <c r="SZZ126" s="16"/>
      <c r="TAA126" s="16"/>
      <c r="TAB126" s="16"/>
      <c r="TAC126" s="16"/>
      <c r="TAD126" s="16"/>
      <c r="TAE126" s="16"/>
      <c r="TAF126" s="16"/>
      <c r="TAG126" s="16"/>
      <c r="TAH126" s="16"/>
      <c r="TAI126" s="16"/>
      <c r="TAJ126" s="16"/>
      <c r="TAK126" s="16"/>
      <c r="TAL126" s="16"/>
      <c r="TAM126" s="16"/>
      <c r="TAN126" s="16"/>
      <c r="TAO126" s="16"/>
      <c r="TAP126" s="16"/>
      <c r="TAQ126" s="16"/>
      <c r="TAR126" s="16"/>
      <c r="TAS126" s="16"/>
      <c r="TAT126" s="16"/>
      <c r="TAU126" s="16"/>
      <c r="TAV126" s="16"/>
      <c r="TAW126" s="16"/>
      <c r="TAX126" s="16"/>
      <c r="TAY126" s="16"/>
      <c r="TAZ126" s="16"/>
      <c r="TBA126" s="16"/>
      <c r="TBB126" s="16"/>
      <c r="TBC126" s="16"/>
      <c r="TBD126" s="16"/>
      <c r="TBE126" s="16"/>
      <c r="TBF126" s="16"/>
      <c r="TBG126" s="16"/>
      <c r="TBH126" s="16"/>
      <c r="TBI126" s="16"/>
      <c r="TBJ126" s="16"/>
      <c r="TBK126" s="16"/>
      <c r="TBL126" s="16"/>
      <c r="TBM126" s="16"/>
      <c r="TBN126" s="16"/>
      <c r="TBO126" s="16"/>
      <c r="TBP126" s="16"/>
      <c r="TBQ126" s="16"/>
      <c r="TBR126" s="16"/>
      <c r="TBS126" s="16"/>
      <c r="TBT126" s="16"/>
      <c r="TBU126" s="16"/>
      <c r="TBV126" s="16"/>
      <c r="TBW126" s="16"/>
      <c r="TBX126" s="16"/>
      <c r="TBY126" s="16"/>
      <c r="TBZ126" s="16"/>
      <c r="TCA126" s="16"/>
      <c r="TCB126" s="16"/>
      <c r="TCC126" s="16"/>
      <c r="TCD126" s="16"/>
      <c r="TCE126" s="16"/>
      <c r="TCF126" s="16"/>
      <c r="TCG126" s="16"/>
      <c r="TCH126" s="16"/>
      <c r="TCI126" s="16"/>
      <c r="TCJ126" s="16"/>
      <c r="TCK126" s="16"/>
      <c r="TCL126" s="16"/>
      <c r="TCM126" s="16"/>
      <c r="TCN126" s="16"/>
      <c r="TCO126" s="16"/>
      <c r="TCP126" s="16"/>
      <c r="TCQ126" s="16"/>
      <c r="TCR126" s="16"/>
      <c r="TCS126" s="16"/>
      <c r="TCT126" s="16"/>
      <c r="TCU126" s="16"/>
      <c r="TCV126" s="16"/>
      <c r="TCW126" s="16"/>
      <c r="TCX126" s="16"/>
      <c r="TCY126" s="16"/>
      <c r="TCZ126" s="16"/>
      <c r="TDA126" s="16"/>
      <c r="TDB126" s="16"/>
      <c r="TDC126" s="16"/>
      <c r="TDD126" s="16"/>
      <c r="TDE126" s="16"/>
      <c r="TDF126" s="16"/>
      <c r="TDG126" s="16"/>
      <c r="TDH126" s="16"/>
      <c r="TDI126" s="16"/>
      <c r="TDJ126" s="16"/>
      <c r="TDK126" s="16"/>
      <c r="TDL126" s="16"/>
      <c r="TDM126" s="16"/>
      <c r="TDN126" s="16"/>
      <c r="TDO126" s="16"/>
      <c r="TDP126" s="16"/>
      <c r="TDQ126" s="16"/>
      <c r="TDR126" s="16"/>
      <c r="TDS126" s="16"/>
      <c r="TDT126" s="16"/>
      <c r="TDU126" s="16"/>
      <c r="TDV126" s="16"/>
      <c r="TDW126" s="16"/>
      <c r="TDX126" s="16"/>
      <c r="TDY126" s="16"/>
      <c r="TDZ126" s="16"/>
      <c r="TEA126" s="16"/>
      <c r="TEB126" s="16"/>
      <c r="TEC126" s="16"/>
      <c r="TED126" s="16"/>
      <c r="TEE126" s="16"/>
      <c r="TEF126" s="16"/>
      <c r="TEG126" s="16"/>
      <c r="TEH126" s="16"/>
      <c r="TEI126" s="16"/>
      <c r="TEJ126" s="16"/>
      <c r="TEK126" s="16"/>
      <c r="TEL126" s="16"/>
      <c r="TEM126" s="16"/>
      <c r="TEN126" s="16"/>
      <c r="TEO126" s="16"/>
      <c r="TEP126" s="16"/>
      <c r="TEQ126" s="16"/>
      <c r="TER126" s="16"/>
      <c r="TES126" s="16"/>
      <c r="TET126" s="16"/>
      <c r="TEU126" s="16"/>
      <c r="TEV126" s="16"/>
      <c r="TEW126" s="16"/>
      <c r="TEX126" s="16"/>
      <c r="TEY126" s="16"/>
      <c r="TEZ126" s="16"/>
      <c r="TFA126" s="16"/>
      <c r="TFB126" s="16"/>
      <c r="TFC126" s="16"/>
      <c r="TFD126" s="16"/>
      <c r="TFE126" s="16"/>
      <c r="TFF126" s="16"/>
      <c r="TFG126" s="16"/>
      <c r="TFH126" s="16"/>
      <c r="TFI126" s="16"/>
      <c r="TFJ126" s="16"/>
      <c r="TFK126" s="16"/>
      <c r="TFL126" s="16"/>
      <c r="TFM126" s="16"/>
      <c r="TFN126" s="16"/>
      <c r="TFO126" s="16"/>
      <c r="TFP126" s="16"/>
      <c r="TFQ126" s="16"/>
      <c r="TFR126" s="16"/>
      <c r="TFS126" s="16"/>
      <c r="TFT126" s="16"/>
      <c r="TFU126" s="16"/>
      <c r="TFV126" s="16"/>
      <c r="TFW126" s="16"/>
      <c r="TFX126" s="16"/>
      <c r="TFY126" s="16"/>
      <c r="TFZ126" s="16"/>
      <c r="TGA126" s="16"/>
      <c r="TGB126" s="16"/>
      <c r="TGC126" s="16"/>
      <c r="TGD126" s="16"/>
      <c r="TGE126" s="16"/>
      <c r="TGF126" s="16"/>
      <c r="TGG126" s="16"/>
      <c r="TGH126" s="16"/>
      <c r="TGI126" s="16"/>
      <c r="TGJ126" s="16"/>
      <c r="TGK126" s="16"/>
      <c r="TGL126" s="16"/>
      <c r="TGM126" s="16"/>
      <c r="TGN126" s="16"/>
      <c r="TGO126" s="16"/>
      <c r="TGP126" s="16"/>
      <c r="TGQ126" s="16"/>
      <c r="TGR126" s="16"/>
      <c r="TGS126" s="16"/>
      <c r="TGT126" s="16"/>
      <c r="TGU126" s="16"/>
      <c r="TGV126" s="16"/>
      <c r="TGW126" s="16"/>
      <c r="TGX126" s="16"/>
      <c r="TGY126" s="16"/>
      <c r="TGZ126" s="16"/>
      <c r="THA126" s="16"/>
      <c r="THB126" s="16"/>
      <c r="THC126" s="16"/>
      <c r="THD126" s="16"/>
      <c r="THE126" s="16"/>
      <c r="THF126" s="16"/>
      <c r="THG126" s="16"/>
      <c r="THH126" s="16"/>
      <c r="THI126" s="16"/>
      <c r="THJ126" s="16"/>
      <c r="THK126" s="16"/>
      <c r="THL126" s="16"/>
      <c r="THM126" s="16"/>
      <c r="THN126" s="16"/>
      <c r="THO126" s="16"/>
      <c r="THP126" s="16"/>
      <c r="THQ126" s="16"/>
      <c r="THR126" s="16"/>
      <c r="THS126" s="16"/>
      <c r="THT126" s="16"/>
      <c r="THU126" s="16"/>
      <c r="THV126" s="16"/>
      <c r="THW126" s="16"/>
      <c r="THX126" s="16"/>
      <c r="THY126" s="16"/>
      <c r="THZ126" s="16"/>
      <c r="TIA126" s="16"/>
      <c r="TIB126" s="16"/>
      <c r="TIC126" s="16"/>
      <c r="TID126" s="16"/>
      <c r="TIE126" s="16"/>
      <c r="TIF126" s="16"/>
      <c r="TIG126" s="16"/>
      <c r="TIH126" s="16"/>
      <c r="TII126" s="16"/>
      <c r="TIJ126" s="16"/>
      <c r="TIK126" s="16"/>
      <c r="TIL126" s="16"/>
      <c r="TIM126" s="16"/>
      <c r="TIN126" s="16"/>
      <c r="TIO126" s="16"/>
      <c r="TIP126" s="16"/>
      <c r="TIQ126" s="16"/>
      <c r="TIR126" s="16"/>
      <c r="TIS126" s="16"/>
      <c r="TIT126" s="16"/>
      <c r="TIU126" s="16"/>
      <c r="TIV126" s="16"/>
      <c r="TIW126" s="16"/>
      <c r="TIX126" s="16"/>
      <c r="TIY126" s="16"/>
      <c r="TIZ126" s="16"/>
      <c r="TJA126" s="16"/>
      <c r="TJB126" s="16"/>
      <c r="TJC126" s="16"/>
      <c r="TJD126" s="16"/>
      <c r="TJE126" s="16"/>
      <c r="TJF126" s="16"/>
      <c r="TJG126" s="16"/>
      <c r="TJH126" s="16"/>
      <c r="TJI126" s="16"/>
      <c r="TJJ126" s="16"/>
      <c r="TJK126" s="16"/>
      <c r="TJL126" s="16"/>
      <c r="TJM126" s="16"/>
      <c r="TJN126" s="16"/>
      <c r="TJO126" s="16"/>
      <c r="TJP126" s="16"/>
      <c r="TJQ126" s="16"/>
      <c r="TJR126" s="16"/>
      <c r="TJS126" s="16"/>
      <c r="TJT126" s="16"/>
      <c r="TJU126" s="16"/>
      <c r="TJV126" s="16"/>
      <c r="TJW126" s="16"/>
      <c r="TJX126" s="16"/>
      <c r="TJY126" s="16"/>
      <c r="TJZ126" s="16"/>
      <c r="TKA126" s="16"/>
      <c r="TKB126" s="16"/>
      <c r="TKC126" s="16"/>
      <c r="TKD126" s="16"/>
      <c r="TKE126" s="16"/>
      <c r="TKF126" s="16"/>
      <c r="TKG126" s="16"/>
      <c r="TKH126" s="16"/>
      <c r="TKI126" s="16"/>
      <c r="TKJ126" s="16"/>
      <c r="TKK126" s="16"/>
      <c r="TKL126" s="16"/>
      <c r="TKM126" s="16"/>
      <c r="TKN126" s="16"/>
      <c r="TKO126" s="16"/>
      <c r="TKP126" s="16"/>
      <c r="TKQ126" s="16"/>
      <c r="TKR126" s="16"/>
      <c r="TKS126" s="16"/>
      <c r="TKT126" s="16"/>
      <c r="TKU126" s="16"/>
      <c r="TKV126" s="16"/>
      <c r="TKW126" s="16"/>
      <c r="TKX126" s="16"/>
      <c r="TKY126" s="16"/>
      <c r="TKZ126" s="16"/>
      <c r="TLA126" s="16"/>
      <c r="TLB126" s="16"/>
      <c r="TLC126" s="16"/>
      <c r="TLD126" s="16"/>
      <c r="TLE126" s="16"/>
      <c r="TLF126" s="16"/>
      <c r="TLG126" s="16"/>
      <c r="TLH126" s="16"/>
      <c r="TLI126" s="16"/>
      <c r="TLJ126" s="16"/>
      <c r="TLK126" s="16"/>
      <c r="TLL126" s="16"/>
      <c r="TLM126" s="16"/>
      <c r="TLN126" s="16"/>
      <c r="TLO126" s="16"/>
      <c r="TLP126" s="16"/>
      <c r="TLQ126" s="16"/>
      <c r="TLR126" s="16"/>
      <c r="TLS126" s="16"/>
      <c r="TLT126" s="16"/>
      <c r="TLU126" s="16"/>
      <c r="TLV126" s="16"/>
      <c r="TLW126" s="16"/>
      <c r="TLX126" s="16"/>
      <c r="TLY126" s="16"/>
      <c r="TLZ126" s="16"/>
      <c r="TMA126" s="16"/>
      <c r="TMB126" s="16"/>
      <c r="TMC126" s="16"/>
      <c r="TMD126" s="16"/>
      <c r="TME126" s="16"/>
      <c r="TMF126" s="16"/>
      <c r="TMG126" s="16"/>
      <c r="TMH126" s="16"/>
      <c r="TMI126" s="16"/>
      <c r="TMJ126" s="16"/>
      <c r="TMK126" s="16"/>
      <c r="TML126" s="16"/>
      <c r="TMM126" s="16"/>
      <c r="TMN126" s="16"/>
      <c r="TMO126" s="16"/>
      <c r="TMP126" s="16"/>
      <c r="TMQ126" s="16"/>
      <c r="TMR126" s="16"/>
      <c r="TMS126" s="16"/>
      <c r="TMT126" s="16"/>
      <c r="TMU126" s="16"/>
      <c r="TMV126" s="16"/>
      <c r="TMW126" s="16"/>
      <c r="TMX126" s="16"/>
      <c r="TMY126" s="16"/>
      <c r="TMZ126" s="16"/>
      <c r="TNA126" s="16"/>
      <c r="TNB126" s="16"/>
      <c r="TNC126" s="16"/>
      <c r="TND126" s="16"/>
      <c r="TNE126" s="16"/>
      <c r="TNF126" s="16"/>
      <c r="TNG126" s="16"/>
      <c r="TNH126" s="16"/>
      <c r="TNI126" s="16"/>
      <c r="TNJ126" s="16"/>
      <c r="TNK126" s="16"/>
      <c r="TNL126" s="16"/>
      <c r="TNM126" s="16"/>
      <c r="TNN126" s="16"/>
      <c r="TNO126" s="16"/>
      <c r="TNP126" s="16"/>
      <c r="TNQ126" s="16"/>
      <c r="TNR126" s="16"/>
      <c r="TNS126" s="16"/>
      <c r="TNT126" s="16"/>
      <c r="TNU126" s="16"/>
      <c r="TNV126" s="16"/>
      <c r="TNW126" s="16"/>
      <c r="TNX126" s="16"/>
      <c r="TNY126" s="16"/>
      <c r="TNZ126" s="16"/>
      <c r="TOA126" s="16"/>
      <c r="TOB126" s="16"/>
      <c r="TOC126" s="16"/>
      <c r="TOD126" s="16"/>
      <c r="TOE126" s="16"/>
      <c r="TOF126" s="16"/>
      <c r="TOG126" s="16"/>
      <c r="TOH126" s="16"/>
      <c r="TOI126" s="16"/>
      <c r="TOJ126" s="16"/>
      <c r="TOK126" s="16"/>
      <c r="TOL126" s="16"/>
      <c r="TOM126" s="16"/>
      <c r="TON126" s="16"/>
      <c r="TOO126" s="16"/>
      <c r="TOP126" s="16"/>
      <c r="TOQ126" s="16"/>
      <c r="TOR126" s="16"/>
      <c r="TOS126" s="16"/>
      <c r="TOT126" s="16"/>
      <c r="TOU126" s="16"/>
      <c r="TOV126" s="16"/>
      <c r="TOW126" s="16"/>
      <c r="TOX126" s="16"/>
      <c r="TOY126" s="16"/>
      <c r="TOZ126" s="16"/>
      <c r="TPA126" s="16"/>
      <c r="TPB126" s="16"/>
      <c r="TPC126" s="16"/>
      <c r="TPD126" s="16"/>
      <c r="TPE126" s="16"/>
      <c r="TPF126" s="16"/>
      <c r="TPG126" s="16"/>
      <c r="TPH126" s="16"/>
      <c r="TPI126" s="16"/>
      <c r="TPJ126" s="16"/>
      <c r="TPK126" s="16"/>
      <c r="TPL126" s="16"/>
      <c r="TPM126" s="16"/>
      <c r="TPN126" s="16"/>
      <c r="TPO126" s="16"/>
      <c r="TPP126" s="16"/>
      <c r="TPQ126" s="16"/>
      <c r="TPR126" s="16"/>
      <c r="TPS126" s="16"/>
      <c r="TPT126" s="16"/>
      <c r="TPU126" s="16"/>
      <c r="TPV126" s="16"/>
      <c r="TPW126" s="16"/>
      <c r="TPX126" s="16"/>
      <c r="TPY126" s="16"/>
      <c r="TPZ126" s="16"/>
      <c r="TQA126" s="16"/>
      <c r="TQB126" s="16"/>
      <c r="TQC126" s="16"/>
      <c r="TQD126" s="16"/>
      <c r="TQE126" s="16"/>
      <c r="TQF126" s="16"/>
      <c r="TQG126" s="16"/>
      <c r="TQH126" s="16"/>
      <c r="TQI126" s="16"/>
      <c r="TQJ126" s="16"/>
      <c r="TQK126" s="16"/>
      <c r="TQL126" s="16"/>
      <c r="TQM126" s="16"/>
      <c r="TQN126" s="16"/>
      <c r="TQO126" s="16"/>
      <c r="TQP126" s="16"/>
      <c r="TQQ126" s="16"/>
      <c r="TQR126" s="16"/>
      <c r="TQS126" s="16"/>
      <c r="TQT126" s="16"/>
      <c r="TQU126" s="16"/>
      <c r="TQV126" s="16"/>
      <c r="TQW126" s="16"/>
      <c r="TQX126" s="16"/>
      <c r="TQY126" s="16"/>
      <c r="TQZ126" s="16"/>
      <c r="TRA126" s="16"/>
      <c r="TRB126" s="16"/>
      <c r="TRC126" s="16"/>
      <c r="TRD126" s="16"/>
      <c r="TRE126" s="16"/>
      <c r="TRF126" s="16"/>
      <c r="TRG126" s="16"/>
      <c r="TRH126" s="16"/>
      <c r="TRI126" s="16"/>
      <c r="TRJ126" s="16"/>
      <c r="TRK126" s="16"/>
      <c r="TRL126" s="16"/>
      <c r="TRM126" s="16"/>
      <c r="TRN126" s="16"/>
      <c r="TRO126" s="16"/>
      <c r="TRP126" s="16"/>
      <c r="TRQ126" s="16"/>
      <c r="TRR126" s="16"/>
      <c r="TRS126" s="16"/>
      <c r="TRT126" s="16"/>
      <c r="TRU126" s="16"/>
      <c r="TRV126" s="16"/>
      <c r="TRW126" s="16"/>
      <c r="TRX126" s="16"/>
      <c r="TRY126" s="16"/>
      <c r="TRZ126" s="16"/>
      <c r="TSA126" s="16"/>
      <c r="TSB126" s="16"/>
      <c r="TSC126" s="16"/>
      <c r="TSD126" s="16"/>
      <c r="TSE126" s="16"/>
      <c r="TSF126" s="16"/>
      <c r="TSG126" s="16"/>
      <c r="TSH126" s="16"/>
      <c r="TSI126" s="16"/>
      <c r="TSJ126" s="16"/>
      <c r="TSK126" s="16"/>
      <c r="TSL126" s="16"/>
      <c r="TSM126" s="16"/>
      <c r="TSN126" s="16"/>
      <c r="TSO126" s="16"/>
      <c r="TSP126" s="16"/>
      <c r="TSQ126" s="16"/>
      <c r="TSR126" s="16"/>
      <c r="TSS126" s="16"/>
      <c r="TST126" s="16"/>
      <c r="TSU126" s="16"/>
      <c r="TSV126" s="16"/>
      <c r="TSW126" s="16"/>
      <c r="TSX126" s="16"/>
      <c r="TSY126" s="16"/>
      <c r="TSZ126" s="16"/>
      <c r="TTA126" s="16"/>
      <c r="TTB126" s="16"/>
      <c r="TTC126" s="16"/>
      <c r="TTD126" s="16"/>
      <c r="TTE126" s="16"/>
      <c r="TTF126" s="16"/>
      <c r="TTG126" s="16"/>
      <c r="TTH126" s="16"/>
      <c r="TTI126" s="16"/>
      <c r="TTJ126" s="16"/>
      <c r="TTK126" s="16"/>
      <c r="TTL126" s="16"/>
      <c r="TTM126" s="16"/>
      <c r="TTN126" s="16"/>
      <c r="TTO126" s="16"/>
      <c r="TTP126" s="16"/>
      <c r="TTQ126" s="16"/>
      <c r="TTR126" s="16"/>
      <c r="TTS126" s="16"/>
      <c r="TTT126" s="16"/>
      <c r="TTU126" s="16"/>
      <c r="TTV126" s="16"/>
      <c r="TTW126" s="16"/>
      <c r="TTX126" s="16"/>
      <c r="TTY126" s="16"/>
      <c r="TTZ126" s="16"/>
      <c r="TUA126" s="16"/>
      <c r="TUB126" s="16"/>
      <c r="TUC126" s="16"/>
      <c r="TUD126" s="16"/>
      <c r="TUE126" s="16"/>
      <c r="TUF126" s="16"/>
      <c r="TUG126" s="16"/>
      <c r="TUH126" s="16"/>
      <c r="TUI126" s="16"/>
      <c r="TUJ126" s="16"/>
      <c r="TUK126" s="16"/>
      <c r="TUL126" s="16"/>
      <c r="TUM126" s="16"/>
      <c r="TUN126" s="16"/>
      <c r="TUO126" s="16"/>
      <c r="TUP126" s="16"/>
      <c r="TUQ126" s="16"/>
      <c r="TUR126" s="16"/>
      <c r="TUS126" s="16"/>
      <c r="TUT126" s="16"/>
      <c r="TUU126" s="16"/>
      <c r="TUV126" s="16"/>
      <c r="TUW126" s="16"/>
      <c r="TUX126" s="16"/>
      <c r="TUY126" s="16"/>
      <c r="TUZ126" s="16"/>
      <c r="TVA126" s="16"/>
      <c r="TVB126" s="16"/>
      <c r="TVC126" s="16"/>
      <c r="TVD126" s="16"/>
      <c r="TVE126" s="16"/>
      <c r="TVF126" s="16"/>
      <c r="TVG126" s="16"/>
      <c r="TVH126" s="16"/>
      <c r="TVI126" s="16"/>
      <c r="TVJ126" s="16"/>
      <c r="TVK126" s="16"/>
      <c r="TVL126" s="16"/>
      <c r="TVM126" s="16"/>
      <c r="TVN126" s="16"/>
      <c r="TVO126" s="16"/>
      <c r="TVP126" s="16"/>
      <c r="TVQ126" s="16"/>
      <c r="TVR126" s="16"/>
      <c r="TVS126" s="16"/>
      <c r="TVT126" s="16"/>
      <c r="TVU126" s="16"/>
      <c r="TVV126" s="16"/>
      <c r="TVW126" s="16"/>
      <c r="TVX126" s="16"/>
      <c r="TVY126" s="16"/>
      <c r="TVZ126" s="16"/>
      <c r="TWA126" s="16"/>
      <c r="TWB126" s="16"/>
      <c r="TWC126" s="16"/>
      <c r="TWD126" s="16"/>
      <c r="TWE126" s="16"/>
      <c r="TWF126" s="16"/>
      <c r="TWG126" s="16"/>
      <c r="TWH126" s="16"/>
      <c r="TWI126" s="16"/>
      <c r="TWJ126" s="16"/>
      <c r="TWK126" s="16"/>
      <c r="TWL126" s="16"/>
      <c r="TWM126" s="16"/>
      <c r="TWN126" s="16"/>
      <c r="TWO126" s="16"/>
      <c r="TWP126" s="16"/>
      <c r="TWQ126" s="16"/>
      <c r="TWR126" s="16"/>
      <c r="TWS126" s="16"/>
      <c r="TWT126" s="16"/>
      <c r="TWU126" s="16"/>
      <c r="TWV126" s="16"/>
      <c r="TWW126" s="16"/>
      <c r="TWX126" s="16"/>
      <c r="TWY126" s="16"/>
      <c r="TWZ126" s="16"/>
      <c r="TXA126" s="16"/>
      <c r="TXB126" s="16"/>
      <c r="TXC126" s="16"/>
      <c r="TXD126" s="16"/>
      <c r="TXE126" s="16"/>
      <c r="TXF126" s="16"/>
      <c r="TXG126" s="16"/>
      <c r="TXH126" s="16"/>
      <c r="TXI126" s="16"/>
      <c r="TXJ126" s="16"/>
      <c r="TXK126" s="16"/>
      <c r="TXL126" s="16"/>
      <c r="TXM126" s="16"/>
      <c r="TXN126" s="16"/>
      <c r="TXO126" s="16"/>
      <c r="TXP126" s="16"/>
      <c r="TXQ126" s="16"/>
      <c r="TXR126" s="16"/>
      <c r="TXS126" s="16"/>
      <c r="TXT126" s="16"/>
      <c r="TXU126" s="16"/>
      <c r="TXV126" s="16"/>
      <c r="TXW126" s="16"/>
      <c r="TXX126" s="16"/>
      <c r="TXY126" s="16"/>
      <c r="TXZ126" s="16"/>
      <c r="TYA126" s="16"/>
      <c r="TYB126" s="16"/>
      <c r="TYC126" s="16"/>
      <c r="TYD126" s="16"/>
      <c r="TYE126" s="16"/>
      <c r="TYF126" s="16"/>
      <c r="TYG126" s="16"/>
      <c r="TYH126" s="16"/>
      <c r="TYI126" s="16"/>
      <c r="TYJ126" s="16"/>
      <c r="TYK126" s="16"/>
      <c r="TYL126" s="16"/>
      <c r="TYM126" s="16"/>
      <c r="TYN126" s="16"/>
      <c r="TYO126" s="16"/>
      <c r="TYP126" s="16"/>
      <c r="TYQ126" s="16"/>
      <c r="TYR126" s="16"/>
      <c r="TYS126" s="16"/>
      <c r="TYT126" s="16"/>
      <c r="TYU126" s="16"/>
      <c r="TYV126" s="16"/>
      <c r="TYW126" s="16"/>
      <c r="TYX126" s="16"/>
      <c r="TYY126" s="16"/>
      <c r="TYZ126" s="16"/>
      <c r="TZA126" s="16"/>
      <c r="TZB126" s="16"/>
      <c r="TZC126" s="16"/>
      <c r="TZD126" s="16"/>
      <c r="TZE126" s="16"/>
      <c r="TZF126" s="16"/>
      <c r="TZG126" s="16"/>
      <c r="TZH126" s="16"/>
      <c r="TZI126" s="16"/>
      <c r="TZJ126" s="16"/>
      <c r="TZK126" s="16"/>
      <c r="TZL126" s="16"/>
      <c r="TZM126" s="16"/>
      <c r="TZN126" s="16"/>
      <c r="TZO126" s="16"/>
      <c r="TZP126" s="16"/>
      <c r="TZQ126" s="16"/>
      <c r="TZR126" s="16"/>
      <c r="TZS126" s="16"/>
      <c r="TZT126" s="16"/>
      <c r="TZU126" s="16"/>
      <c r="TZV126" s="16"/>
      <c r="TZW126" s="16"/>
      <c r="TZX126" s="16"/>
      <c r="TZY126" s="16"/>
      <c r="TZZ126" s="16"/>
      <c r="UAA126" s="16"/>
      <c r="UAB126" s="16"/>
      <c r="UAC126" s="16"/>
      <c r="UAD126" s="16"/>
      <c r="UAE126" s="16"/>
      <c r="UAF126" s="16"/>
      <c r="UAG126" s="16"/>
      <c r="UAH126" s="16"/>
      <c r="UAI126" s="16"/>
      <c r="UAJ126" s="16"/>
      <c r="UAK126" s="16"/>
      <c r="UAL126" s="16"/>
      <c r="UAM126" s="16"/>
      <c r="UAN126" s="16"/>
      <c r="UAO126" s="16"/>
      <c r="UAP126" s="16"/>
      <c r="UAQ126" s="16"/>
      <c r="UAR126" s="16"/>
      <c r="UAS126" s="16"/>
      <c r="UAT126" s="16"/>
      <c r="UAU126" s="16"/>
      <c r="UAV126" s="16"/>
      <c r="UAW126" s="16"/>
      <c r="UAX126" s="16"/>
      <c r="UAY126" s="16"/>
      <c r="UAZ126" s="16"/>
      <c r="UBA126" s="16"/>
      <c r="UBB126" s="16"/>
      <c r="UBC126" s="16"/>
      <c r="UBD126" s="16"/>
      <c r="UBE126" s="16"/>
      <c r="UBF126" s="16"/>
      <c r="UBG126" s="16"/>
      <c r="UBH126" s="16"/>
      <c r="UBI126" s="16"/>
      <c r="UBJ126" s="16"/>
      <c r="UBK126" s="16"/>
      <c r="UBL126" s="16"/>
      <c r="UBM126" s="16"/>
      <c r="UBN126" s="16"/>
      <c r="UBO126" s="16"/>
      <c r="UBP126" s="16"/>
      <c r="UBQ126" s="16"/>
      <c r="UBR126" s="16"/>
      <c r="UBS126" s="16"/>
      <c r="UBT126" s="16"/>
      <c r="UBU126" s="16"/>
      <c r="UBV126" s="16"/>
      <c r="UBW126" s="16"/>
      <c r="UBX126" s="16"/>
      <c r="UBY126" s="16"/>
      <c r="UBZ126" s="16"/>
      <c r="UCA126" s="16"/>
      <c r="UCB126" s="16"/>
      <c r="UCC126" s="16"/>
      <c r="UCD126" s="16"/>
      <c r="UCE126" s="16"/>
      <c r="UCF126" s="16"/>
      <c r="UCG126" s="16"/>
      <c r="UCH126" s="16"/>
      <c r="UCI126" s="16"/>
      <c r="UCJ126" s="16"/>
      <c r="UCK126" s="16"/>
      <c r="UCL126" s="16"/>
      <c r="UCM126" s="16"/>
      <c r="UCN126" s="16"/>
      <c r="UCO126" s="16"/>
      <c r="UCP126" s="16"/>
      <c r="UCQ126" s="16"/>
      <c r="UCR126" s="16"/>
      <c r="UCS126" s="16"/>
      <c r="UCT126" s="16"/>
      <c r="UCU126" s="16"/>
      <c r="UCV126" s="16"/>
      <c r="UCW126" s="16"/>
      <c r="UCX126" s="16"/>
      <c r="UCY126" s="16"/>
      <c r="UCZ126" s="16"/>
      <c r="UDA126" s="16"/>
      <c r="UDB126" s="16"/>
      <c r="UDC126" s="16"/>
      <c r="UDD126" s="16"/>
      <c r="UDE126" s="16"/>
      <c r="UDF126" s="16"/>
      <c r="UDG126" s="16"/>
      <c r="UDH126" s="16"/>
      <c r="UDI126" s="16"/>
      <c r="UDJ126" s="16"/>
      <c r="UDK126" s="16"/>
      <c r="UDL126" s="16"/>
      <c r="UDM126" s="16"/>
      <c r="UDN126" s="16"/>
      <c r="UDO126" s="16"/>
      <c r="UDP126" s="16"/>
      <c r="UDQ126" s="16"/>
      <c r="UDR126" s="16"/>
      <c r="UDS126" s="16"/>
      <c r="UDT126" s="16"/>
      <c r="UDU126" s="16"/>
      <c r="UDV126" s="16"/>
      <c r="UDW126" s="16"/>
      <c r="UDX126" s="16"/>
      <c r="UDY126" s="16"/>
      <c r="UDZ126" s="16"/>
      <c r="UEA126" s="16"/>
      <c r="UEB126" s="16"/>
      <c r="UEC126" s="16"/>
      <c r="UED126" s="16"/>
      <c r="UEE126" s="16"/>
      <c r="UEF126" s="16"/>
      <c r="UEG126" s="16"/>
      <c r="UEH126" s="16"/>
      <c r="UEI126" s="16"/>
      <c r="UEJ126" s="16"/>
      <c r="UEK126" s="16"/>
      <c r="UEL126" s="16"/>
      <c r="UEM126" s="16"/>
      <c r="UEN126" s="16"/>
      <c r="UEO126" s="16"/>
      <c r="UEP126" s="16"/>
      <c r="UEQ126" s="16"/>
      <c r="UER126" s="16"/>
      <c r="UES126" s="16"/>
      <c r="UET126" s="16"/>
      <c r="UEU126" s="16"/>
      <c r="UEV126" s="16"/>
      <c r="UEW126" s="16"/>
      <c r="UEX126" s="16"/>
      <c r="UEY126" s="16"/>
      <c r="UEZ126" s="16"/>
      <c r="UFA126" s="16"/>
      <c r="UFB126" s="16"/>
      <c r="UFC126" s="16"/>
      <c r="UFD126" s="16"/>
      <c r="UFE126" s="16"/>
      <c r="UFF126" s="16"/>
      <c r="UFG126" s="16"/>
      <c r="UFH126" s="16"/>
      <c r="UFI126" s="16"/>
      <c r="UFJ126" s="16"/>
      <c r="UFK126" s="16"/>
      <c r="UFL126" s="16"/>
      <c r="UFM126" s="16"/>
      <c r="UFN126" s="16"/>
      <c r="UFO126" s="16"/>
      <c r="UFP126" s="16"/>
      <c r="UFQ126" s="16"/>
      <c r="UFR126" s="16"/>
      <c r="UFS126" s="16"/>
      <c r="UFT126" s="16"/>
      <c r="UFU126" s="16"/>
      <c r="UFV126" s="16"/>
      <c r="UFW126" s="16"/>
      <c r="UFX126" s="16"/>
      <c r="UFY126" s="16"/>
      <c r="UFZ126" s="16"/>
      <c r="UGA126" s="16"/>
      <c r="UGB126" s="16"/>
      <c r="UGC126" s="16"/>
      <c r="UGD126" s="16"/>
      <c r="UGE126" s="16"/>
      <c r="UGF126" s="16"/>
      <c r="UGG126" s="16"/>
      <c r="UGH126" s="16"/>
      <c r="UGI126" s="16"/>
      <c r="UGJ126" s="16"/>
      <c r="UGK126" s="16"/>
      <c r="UGL126" s="16"/>
      <c r="UGM126" s="16"/>
      <c r="UGN126" s="16"/>
      <c r="UGO126" s="16"/>
      <c r="UGP126" s="16"/>
      <c r="UGQ126" s="16"/>
      <c r="UGR126" s="16"/>
      <c r="UGS126" s="16"/>
      <c r="UGT126" s="16"/>
      <c r="UGU126" s="16"/>
      <c r="UGV126" s="16"/>
      <c r="UGW126" s="16"/>
      <c r="UGX126" s="16"/>
      <c r="UGY126" s="16"/>
      <c r="UGZ126" s="16"/>
      <c r="UHA126" s="16"/>
      <c r="UHB126" s="16"/>
      <c r="UHC126" s="16"/>
      <c r="UHD126" s="16"/>
      <c r="UHE126" s="16"/>
      <c r="UHF126" s="16"/>
      <c r="UHG126" s="16"/>
      <c r="UHH126" s="16"/>
      <c r="UHI126" s="16"/>
      <c r="UHJ126" s="16"/>
      <c r="UHK126" s="16"/>
      <c r="UHL126" s="16"/>
      <c r="UHM126" s="16"/>
      <c r="UHN126" s="16"/>
      <c r="UHO126" s="16"/>
      <c r="UHP126" s="16"/>
      <c r="UHQ126" s="16"/>
      <c r="UHR126" s="16"/>
      <c r="UHS126" s="16"/>
      <c r="UHT126" s="16"/>
      <c r="UHU126" s="16"/>
      <c r="UHV126" s="16"/>
      <c r="UHW126" s="16"/>
      <c r="UHX126" s="16"/>
      <c r="UHY126" s="16"/>
      <c r="UHZ126" s="16"/>
      <c r="UIA126" s="16"/>
      <c r="UIB126" s="16"/>
      <c r="UIC126" s="16"/>
      <c r="UID126" s="16"/>
      <c r="UIE126" s="16"/>
      <c r="UIF126" s="16"/>
      <c r="UIG126" s="16"/>
      <c r="UIH126" s="16"/>
      <c r="UII126" s="16"/>
      <c r="UIJ126" s="16"/>
      <c r="UIK126" s="16"/>
      <c r="UIL126" s="16"/>
      <c r="UIM126" s="16"/>
      <c r="UIN126" s="16"/>
      <c r="UIO126" s="16"/>
      <c r="UIP126" s="16"/>
      <c r="UIQ126" s="16"/>
      <c r="UIR126" s="16"/>
      <c r="UIS126" s="16"/>
      <c r="UIT126" s="16"/>
      <c r="UIU126" s="16"/>
      <c r="UIV126" s="16"/>
      <c r="UIW126" s="16"/>
      <c r="UIX126" s="16"/>
      <c r="UIY126" s="16"/>
      <c r="UIZ126" s="16"/>
      <c r="UJA126" s="16"/>
      <c r="UJB126" s="16"/>
      <c r="UJC126" s="16"/>
      <c r="UJD126" s="16"/>
      <c r="UJE126" s="16"/>
      <c r="UJF126" s="16"/>
      <c r="UJG126" s="16"/>
      <c r="UJH126" s="16"/>
      <c r="UJI126" s="16"/>
      <c r="UJJ126" s="16"/>
      <c r="UJK126" s="16"/>
      <c r="UJL126" s="16"/>
      <c r="UJM126" s="16"/>
      <c r="UJN126" s="16"/>
      <c r="UJO126" s="16"/>
      <c r="UJP126" s="16"/>
      <c r="UJQ126" s="16"/>
      <c r="UJR126" s="16"/>
      <c r="UJS126" s="16"/>
      <c r="UJT126" s="16"/>
      <c r="UJU126" s="16"/>
      <c r="UJV126" s="16"/>
      <c r="UJW126" s="16"/>
      <c r="UJX126" s="16"/>
      <c r="UJY126" s="16"/>
      <c r="UJZ126" s="16"/>
      <c r="UKA126" s="16"/>
      <c r="UKB126" s="16"/>
      <c r="UKC126" s="16"/>
      <c r="UKD126" s="16"/>
      <c r="UKE126" s="16"/>
      <c r="UKF126" s="16"/>
      <c r="UKG126" s="16"/>
      <c r="UKH126" s="16"/>
      <c r="UKI126" s="16"/>
      <c r="UKJ126" s="16"/>
      <c r="UKK126" s="16"/>
      <c r="UKL126" s="16"/>
      <c r="UKM126" s="16"/>
      <c r="UKN126" s="16"/>
      <c r="UKO126" s="16"/>
      <c r="UKP126" s="16"/>
      <c r="UKQ126" s="16"/>
      <c r="UKR126" s="16"/>
      <c r="UKS126" s="16"/>
      <c r="UKT126" s="16"/>
      <c r="UKU126" s="16"/>
      <c r="UKV126" s="16"/>
      <c r="UKW126" s="16"/>
      <c r="UKX126" s="16"/>
      <c r="UKY126" s="16"/>
      <c r="UKZ126" s="16"/>
      <c r="ULA126" s="16"/>
      <c r="ULB126" s="16"/>
      <c r="ULC126" s="16"/>
      <c r="ULD126" s="16"/>
      <c r="ULE126" s="16"/>
      <c r="ULF126" s="16"/>
      <c r="ULG126" s="16"/>
      <c r="ULH126" s="16"/>
      <c r="ULI126" s="16"/>
      <c r="ULJ126" s="16"/>
      <c r="ULK126" s="16"/>
      <c r="ULL126" s="16"/>
      <c r="ULM126" s="16"/>
      <c r="ULN126" s="16"/>
      <c r="ULO126" s="16"/>
      <c r="ULP126" s="16"/>
      <c r="ULQ126" s="16"/>
      <c r="ULR126" s="16"/>
      <c r="ULS126" s="16"/>
      <c r="ULT126" s="16"/>
      <c r="ULU126" s="16"/>
      <c r="ULV126" s="16"/>
      <c r="ULW126" s="16"/>
      <c r="ULX126" s="16"/>
      <c r="ULY126" s="16"/>
      <c r="ULZ126" s="16"/>
      <c r="UMA126" s="16"/>
      <c r="UMB126" s="16"/>
      <c r="UMC126" s="16"/>
      <c r="UMD126" s="16"/>
      <c r="UME126" s="16"/>
      <c r="UMF126" s="16"/>
      <c r="UMG126" s="16"/>
      <c r="UMH126" s="16"/>
      <c r="UMI126" s="16"/>
      <c r="UMJ126" s="16"/>
      <c r="UMK126" s="16"/>
      <c r="UML126" s="16"/>
      <c r="UMM126" s="16"/>
      <c r="UMN126" s="16"/>
      <c r="UMO126" s="16"/>
      <c r="UMP126" s="16"/>
      <c r="UMQ126" s="16"/>
      <c r="UMR126" s="16"/>
      <c r="UMS126" s="16"/>
      <c r="UMT126" s="16"/>
      <c r="UMU126" s="16"/>
      <c r="UMV126" s="16"/>
      <c r="UMW126" s="16"/>
      <c r="UMX126" s="16"/>
      <c r="UMY126" s="16"/>
      <c r="UMZ126" s="16"/>
      <c r="UNA126" s="16"/>
      <c r="UNB126" s="16"/>
      <c r="UNC126" s="16"/>
      <c r="UND126" s="16"/>
      <c r="UNE126" s="16"/>
      <c r="UNF126" s="16"/>
      <c r="UNG126" s="16"/>
      <c r="UNH126" s="16"/>
      <c r="UNI126" s="16"/>
      <c r="UNJ126" s="16"/>
      <c r="UNK126" s="16"/>
      <c r="UNL126" s="16"/>
      <c r="UNM126" s="16"/>
      <c r="UNN126" s="16"/>
      <c r="UNO126" s="16"/>
      <c r="UNP126" s="16"/>
      <c r="UNQ126" s="16"/>
      <c r="UNR126" s="16"/>
      <c r="UNS126" s="16"/>
      <c r="UNT126" s="16"/>
      <c r="UNU126" s="16"/>
      <c r="UNV126" s="16"/>
      <c r="UNW126" s="16"/>
      <c r="UNX126" s="16"/>
      <c r="UNY126" s="16"/>
      <c r="UNZ126" s="16"/>
      <c r="UOA126" s="16"/>
      <c r="UOB126" s="16"/>
      <c r="UOC126" s="16"/>
      <c r="UOD126" s="16"/>
      <c r="UOE126" s="16"/>
      <c r="UOF126" s="16"/>
      <c r="UOG126" s="16"/>
      <c r="UOH126" s="16"/>
      <c r="UOI126" s="16"/>
      <c r="UOJ126" s="16"/>
      <c r="UOK126" s="16"/>
      <c r="UOL126" s="16"/>
      <c r="UOM126" s="16"/>
      <c r="UON126" s="16"/>
      <c r="UOO126" s="16"/>
      <c r="UOP126" s="16"/>
      <c r="UOQ126" s="16"/>
      <c r="UOR126" s="16"/>
      <c r="UOS126" s="16"/>
      <c r="UOT126" s="16"/>
      <c r="UOU126" s="16"/>
      <c r="UOV126" s="16"/>
      <c r="UOW126" s="16"/>
      <c r="UOX126" s="16"/>
      <c r="UOY126" s="16"/>
      <c r="UOZ126" s="16"/>
      <c r="UPA126" s="16"/>
      <c r="UPB126" s="16"/>
      <c r="UPC126" s="16"/>
      <c r="UPD126" s="16"/>
      <c r="UPE126" s="16"/>
      <c r="UPF126" s="16"/>
      <c r="UPG126" s="16"/>
      <c r="UPH126" s="16"/>
      <c r="UPI126" s="16"/>
      <c r="UPJ126" s="16"/>
      <c r="UPK126" s="16"/>
      <c r="UPL126" s="16"/>
      <c r="UPM126" s="16"/>
      <c r="UPN126" s="16"/>
      <c r="UPO126" s="16"/>
      <c r="UPP126" s="16"/>
      <c r="UPQ126" s="16"/>
      <c r="UPR126" s="16"/>
      <c r="UPS126" s="16"/>
      <c r="UPT126" s="16"/>
      <c r="UPU126" s="16"/>
      <c r="UPV126" s="16"/>
      <c r="UPW126" s="16"/>
      <c r="UPX126" s="16"/>
      <c r="UPY126" s="16"/>
      <c r="UPZ126" s="16"/>
      <c r="UQA126" s="16"/>
      <c r="UQB126" s="16"/>
      <c r="UQC126" s="16"/>
      <c r="UQD126" s="16"/>
      <c r="UQE126" s="16"/>
      <c r="UQF126" s="16"/>
      <c r="UQG126" s="16"/>
      <c r="UQH126" s="16"/>
      <c r="UQI126" s="16"/>
      <c r="UQJ126" s="16"/>
      <c r="UQK126" s="16"/>
      <c r="UQL126" s="16"/>
      <c r="UQM126" s="16"/>
      <c r="UQN126" s="16"/>
      <c r="UQO126" s="16"/>
      <c r="UQP126" s="16"/>
      <c r="UQQ126" s="16"/>
      <c r="UQR126" s="16"/>
      <c r="UQS126" s="16"/>
      <c r="UQT126" s="16"/>
      <c r="UQU126" s="16"/>
      <c r="UQV126" s="16"/>
      <c r="UQW126" s="16"/>
      <c r="UQX126" s="16"/>
      <c r="UQY126" s="16"/>
      <c r="UQZ126" s="16"/>
      <c r="URA126" s="16"/>
      <c r="URB126" s="16"/>
      <c r="URC126" s="16"/>
      <c r="URD126" s="16"/>
      <c r="URE126" s="16"/>
      <c r="URF126" s="16"/>
      <c r="URG126" s="16"/>
      <c r="URH126" s="16"/>
      <c r="URI126" s="16"/>
      <c r="URJ126" s="16"/>
      <c r="URK126" s="16"/>
      <c r="URL126" s="16"/>
      <c r="URM126" s="16"/>
      <c r="URN126" s="16"/>
      <c r="URO126" s="16"/>
      <c r="URP126" s="16"/>
      <c r="URQ126" s="16"/>
      <c r="URR126" s="16"/>
      <c r="URS126" s="16"/>
      <c r="URT126" s="16"/>
      <c r="URU126" s="16"/>
      <c r="URV126" s="16"/>
      <c r="URW126" s="16"/>
      <c r="URX126" s="16"/>
      <c r="URY126" s="16"/>
      <c r="URZ126" s="16"/>
      <c r="USA126" s="16"/>
      <c r="USB126" s="16"/>
      <c r="USC126" s="16"/>
      <c r="USD126" s="16"/>
      <c r="USE126" s="16"/>
      <c r="USF126" s="16"/>
      <c r="USG126" s="16"/>
      <c r="USH126" s="16"/>
      <c r="USI126" s="16"/>
      <c r="USJ126" s="16"/>
      <c r="USK126" s="16"/>
      <c r="USL126" s="16"/>
      <c r="USM126" s="16"/>
      <c r="USN126" s="16"/>
      <c r="USO126" s="16"/>
      <c r="USP126" s="16"/>
      <c r="USQ126" s="16"/>
      <c r="USR126" s="16"/>
      <c r="USS126" s="16"/>
      <c r="UST126" s="16"/>
      <c r="USU126" s="16"/>
      <c r="USV126" s="16"/>
      <c r="USW126" s="16"/>
      <c r="USX126" s="16"/>
      <c r="USY126" s="16"/>
      <c r="USZ126" s="16"/>
      <c r="UTA126" s="16"/>
      <c r="UTB126" s="16"/>
      <c r="UTC126" s="16"/>
      <c r="UTD126" s="16"/>
      <c r="UTE126" s="16"/>
      <c r="UTF126" s="16"/>
      <c r="UTG126" s="16"/>
      <c r="UTH126" s="16"/>
      <c r="UTI126" s="16"/>
      <c r="UTJ126" s="16"/>
      <c r="UTK126" s="16"/>
      <c r="UTL126" s="16"/>
      <c r="UTM126" s="16"/>
      <c r="UTN126" s="16"/>
      <c r="UTO126" s="16"/>
      <c r="UTP126" s="16"/>
      <c r="UTQ126" s="16"/>
      <c r="UTR126" s="16"/>
      <c r="UTS126" s="16"/>
      <c r="UTT126" s="16"/>
      <c r="UTU126" s="16"/>
      <c r="UTV126" s="16"/>
      <c r="UTW126" s="16"/>
      <c r="UTX126" s="16"/>
      <c r="UTY126" s="16"/>
      <c r="UTZ126" s="16"/>
      <c r="UUA126" s="16"/>
      <c r="UUB126" s="16"/>
      <c r="UUC126" s="16"/>
      <c r="UUD126" s="16"/>
      <c r="UUE126" s="16"/>
      <c r="UUF126" s="16"/>
      <c r="UUG126" s="16"/>
      <c r="UUH126" s="16"/>
      <c r="UUI126" s="16"/>
      <c r="UUJ126" s="16"/>
      <c r="UUK126" s="16"/>
      <c r="UUL126" s="16"/>
      <c r="UUM126" s="16"/>
      <c r="UUN126" s="16"/>
      <c r="UUO126" s="16"/>
      <c r="UUP126" s="16"/>
      <c r="UUQ126" s="16"/>
      <c r="UUR126" s="16"/>
      <c r="UUS126" s="16"/>
      <c r="UUT126" s="16"/>
      <c r="UUU126" s="16"/>
      <c r="UUV126" s="16"/>
      <c r="UUW126" s="16"/>
      <c r="UUX126" s="16"/>
      <c r="UUY126" s="16"/>
      <c r="UUZ126" s="16"/>
      <c r="UVA126" s="16"/>
      <c r="UVB126" s="16"/>
      <c r="UVC126" s="16"/>
      <c r="UVD126" s="16"/>
      <c r="UVE126" s="16"/>
      <c r="UVF126" s="16"/>
      <c r="UVG126" s="16"/>
      <c r="UVH126" s="16"/>
      <c r="UVI126" s="16"/>
      <c r="UVJ126" s="16"/>
      <c r="UVK126" s="16"/>
      <c r="UVL126" s="16"/>
      <c r="UVM126" s="16"/>
      <c r="UVN126" s="16"/>
      <c r="UVO126" s="16"/>
      <c r="UVP126" s="16"/>
      <c r="UVQ126" s="16"/>
      <c r="UVR126" s="16"/>
      <c r="UVS126" s="16"/>
      <c r="UVT126" s="16"/>
      <c r="UVU126" s="16"/>
      <c r="UVV126" s="16"/>
      <c r="UVW126" s="16"/>
      <c r="UVX126" s="16"/>
      <c r="UVY126" s="16"/>
      <c r="UVZ126" s="16"/>
      <c r="UWA126" s="16"/>
      <c r="UWB126" s="16"/>
      <c r="UWC126" s="16"/>
      <c r="UWD126" s="16"/>
      <c r="UWE126" s="16"/>
      <c r="UWF126" s="16"/>
      <c r="UWG126" s="16"/>
      <c r="UWH126" s="16"/>
      <c r="UWI126" s="16"/>
      <c r="UWJ126" s="16"/>
      <c r="UWK126" s="16"/>
      <c r="UWL126" s="16"/>
      <c r="UWM126" s="16"/>
      <c r="UWN126" s="16"/>
      <c r="UWO126" s="16"/>
      <c r="UWP126" s="16"/>
      <c r="UWQ126" s="16"/>
      <c r="UWR126" s="16"/>
      <c r="UWS126" s="16"/>
      <c r="UWT126" s="16"/>
      <c r="UWU126" s="16"/>
      <c r="UWV126" s="16"/>
      <c r="UWW126" s="16"/>
      <c r="UWX126" s="16"/>
      <c r="UWY126" s="16"/>
      <c r="UWZ126" s="16"/>
      <c r="UXA126" s="16"/>
      <c r="UXB126" s="16"/>
      <c r="UXC126" s="16"/>
      <c r="UXD126" s="16"/>
      <c r="UXE126" s="16"/>
      <c r="UXF126" s="16"/>
      <c r="UXG126" s="16"/>
      <c r="UXH126" s="16"/>
      <c r="UXI126" s="16"/>
      <c r="UXJ126" s="16"/>
      <c r="UXK126" s="16"/>
      <c r="UXL126" s="16"/>
      <c r="UXM126" s="16"/>
      <c r="UXN126" s="16"/>
      <c r="UXO126" s="16"/>
      <c r="UXP126" s="16"/>
      <c r="UXQ126" s="16"/>
      <c r="UXR126" s="16"/>
      <c r="UXS126" s="16"/>
      <c r="UXT126" s="16"/>
      <c r="UXU126" s="16"/>
      <c r="UXV126" s="16"/>
      <c r="UXW126" s="16"/>
      <c r="UXX126" s="16"/>
      <c r="UXY126" s="16"/>
      <c r="UXZ126" s="16"/>
      <c r="UYA126" s="16"/>
      <c r="UYB126" s="16"/>
      <c r="UYC126" s="16"/>
      <c r="UYD126" s="16"/>
      <c r="UYE126" s="16"/>
      <c r="UYF126" s="16"/>
      <c r="UYG126" s="16"/>
      <c r="UYH126" s="16"/>
      <c r="UYI126" s="16"/>
      <c r="UYJ126" s="16"/>
      <c r="UYK126" s="16"/>
      <c r="UYL126" s="16"/>
      <c r="UYM126" s="16"/>
      <c r="UYN126" s="16"/>
      <c r="UYO126" s="16"/>
      <c r="UYP126" s="16"/>
      <c r="UYQ126" s="16"/>
      <c r="UYR126" s="16"/>
      <c r="UYS126" s="16"/>
      <c r="UYT126" s="16"/>
      <c r="UYU126" s="16"/>
      <c r="UYV126" s="16"/>
      <c r="UYW126" s="16"/>
      <c r="UYX126" s="16"/>
      <c r="UYY126" s="16"/>
      <c r="UYZ126" s="16"/>
      <c r="UZA126" s="16"/>
      <c r="UZB126" s="16"/>
      <c r="UZC126" s="16"/>
      <c r="UZD126" s="16"/>
      <c r="UZE126" s="16"/>
      <c r="UZF126" s="16"/>
      <c r="UZG126" s="16"/>
      <c r="UZH126" s="16"/>
      <c r="UZI126" s="16"/>
      <c r="UZJ126" s="16"/>
      <c r="UZK126" s="16"/>
      <c r="UZL126" s="16"/>
      <c r="UZM126" s="16"/>
      <c r="UZN126" s="16"/>
      <c r="UZO126" s="16"/>
      <c r="UZP126" s="16"/>
      <c r="UZQ126" s="16"/>
      <c r="UZR126" s="16"/>
      <c r="UZS126" s="16"/>
      <c r="UZT126" s="16"/>
      <c r="UZU126" s="16"/>
      <c r="UZV126" s="16"/>
      <c r="UZW126" s="16"/>
      <c r="UZX126" s="16"/>
      <c r="UZY126" s="16"/>
      <c r="UZZ126" s="16"/>
      <c r="VAA126" s="16"/>
      <c r="VAB126" s="16"/>
      <c r="VAC126" s="16"/>
      <c r="VAD126" s="16"/>
      <c r="VAE126" s="16"/>
      <c r="VAF126" s="16"/>
      <c r="VAG126" s="16"/>
      <c r="VAH126" s="16"/>
      <c r="VAI126" s="16"/>
      <c r="VAJ126" s="16"/>
      <c r="VAK126" s="16"/>
      <c r="VAL126" s="16"/>
      <c r="VAM126" s="16"/>
      <c r="VAN126" s="16"/>
      <c r="VAO126" s="16"/>
      <c r="VAP126" s="16"/>
      <c r="VAQ126" s="16"/>
      <c r="VAR126" s="16"/>
      <c r="VAS126" s="16"/>
      <c r="VAT126" s="16"/>
      <c r="VAU126" s="16"/>
      <c r="VAV126" s="16"/>
      <c r="VAW126" s="16"/>
      <c r="VAX126" s="16"/>
      <c r="VAY126" s="16"/>
      <c r="VAZ126" s="16"/>
      <c r="VBA126" s="16"/>
      <c r="VBB126" s="16"/>
      <c r="VBC126" s="16"/>
      <c r="VBD126" s="16"/>
      <c r="VBE126" s="16"/>
      <c r="VBF126" s="16"/>
      <c r="VBG126" s="16"/>
      <c r="VBH126" s="16"/>
      <c r="VBI126" s="16"/>
      <c r="VBJ126" s="16"/>
      <c r="VBK126" s="16"/>
      <c r="VBL126" s="16"/>
      <c r="VBM126" s="16"/>
      <c r="VBN126" s="16"/>
      <c r="VBO126" s="16"/>
      <c r="VBP126" s="16"/>
      <c r="VBQ126" s="16"/>
      <c r="VBR126" s="16"/>
      <c r="VBS126" s="16"/>
      <c r="VBT126" s="16"/>
      <c r="VBU126" s="16"/>
      <c r="VBV126" s="16"/>
      <c r="VBW126" s="16"/>
      <c r="VBX126" s="16"/>
      <c r="VBY126" s="16"/>
      <c r="VBZ126" s="16"/>
      <c r="VCA126" s="16"/>
      <c r="VCB126" s="16"/>
      <c r="VCC126" s="16"/>
      <c r="VCD126" s="16"/>
      <c r="VCE126" s="16"/>
      <c r="VCF126" s="16"/>
      <c r="VCG126" s="16"/>
      <c r="VCH126" s="16"/>
      <c r="VCI126" s="16"/>
      <c r="VCJ126" s="16"/>
      <c r="VCK126" s="16"/>
      <c r="VCL126" s="16"/>
      <c r="VCM126" s="16"/>
      <c r="VCN126" s="16"/>
      <c r="VCO126" s="16"/>
      <c r="VCP126" s="16"/>
      <c r="VCQ126" s="16"/>
      <c r="VCR126" s="16"/>
      <c r="VCS126" s="16"/>
      <c r="VCT126" s="16"/>
      <c r="VCU126" s="16"/>
      <c r="VCV126" s="16"/>
      <c r="VCW126" s="16"/>
      <c r="VCX126" s="16"/>
      <c r="VCY126" s="16"/>
      <c r="VCZ126" s="16"/>
      <c r="VDA126" s="16"/>
      <c r="VDB126" s="16"/>
      <c r="VDC126" s="16"/>
      <c r="VDD126" s="16"/>
      <c r="VDE126" s="16"/>
      <c r="VDF126" s="16"/>
      <c r="VDG126" s="16"/>
      <c r="VDH126" s="16"/>
      <c r="VDI126" s="16"/>
      <c r="VDJ126" s="16"/>
      <c r="VDK126" s="16"/>
      <c r="VDL126" s="16"/>
      <c r="VDM126" s="16"/>
      <c r="VDN126" s="16"/>
      <c r="VDO126" s="16"/>
      <c r="VDP126" s="16"/>
      <c r="VDQ126" s="16"/>
      <c r="VDR126" s="16"/>
      <c r="VDS126" s="16"/>
      <c r="VDT126" s="16"/>
      <c r="VDU126" s="16"/>
      <c r="VDV126" s="16"/>
      <c r="VDW126" s="16"/>
      <c r="VDX126" s="16"/>
      <c r="VDY126" s="16"/>
      <c r="VDZ126" s="16"/>
      <c r="VEA126" s="16"/>
      <c r="VEB126" s="16"/>
      <c r="VEC126" s="16"/>
      <c r="VED126" s="16"/>
      <c r="VEE126" s="16"/>
      <c r="VEF126" s="16"/>
      <c r="VEG126" s="16"/>
      <c r="VEH126" s="16"/>
      <c r="VEI126" s="16"/>
      <c r="VEJ126" s="16"/>
      <c r="VEK126" s="16"/>
      <c r="VEL126" s="16"/>
      <c r="VEM126" s="16"/>
      <c r="VEN126" s="16"/>
      <c r="VEO126" s="16"/>
      <c r="VEP126" s="16"/>
      <c r="VEQ126" s="16"/>
      <c r="VER126" s="16"/>
      <c r="VES126" s="16"/>
      <c r="VET126" s="16"/>
      <c r="VEU126" s="16"/>
      <c r="VEV126" s="16"/>
      <c r="VEW126" s="16"/>
      <c r="VEX126" s="16"/>
      <c r="VEY126" s="16"/>
      <c r="VEZ126" s="16"/>
      <c r="VFA126" s="16"/>
      <c r="VFB126" s="16"/>
      <c r="VFC126" s="16"/>
      <c r="VFD126" s="16"/>
      <c r="VFE126" s="16"/>
      <c r="VFF126" s="16"/>
      <c r="VFG126" s="16"/>
      <c r="VFH126" s="16"/>
      <c r="VFI126" s="16"/>
      <c r="VFJ126" s="16"/>
      <c r="VFK126" s="16"/>
      <c r="VFL126" s="16"/>
      <c r="VFM126" s="16"/>
      <c r="VFN126" s="16"/>
      <c r="VFO126" s="16"/>
      <c r="VFP126" s="16"/>
      <c r="VFQ126" s="16"/>
      <c r="VFR126" s="16"/>
      <c r="VFS126" s="16"/>
      <c r="VFT126" s="16"/>
      <c r="VFU126" s="16"/>
      <c r="VFV126" s="16"/>
      <c r="VFW126" s="16"/>
      <c r="VFX126" s="16"/>
      <c r="VFY126" s="16"/>
      <c r="VFZ126" s="16"/>
      <c r="VGA126" s="16"/>
      <c r="VGB126" s="16"/>
      <c r="VGC126" s="16"/>
      <c r="VGD126" s="16"/>
      <c r="VGE126" s="16"/>
      <c r="VGF126" s="16"/>
      <c r="VGG126" s="16"/>
      <c r="VGH126" s="16"/>
      <c r="VGI126" s="16"/>
      <c r="VGJ126" s="16"/>
      <c r="VGK126" s="16"/>
      <c r="VGL126" s="16"/>
      <c r="VGM126" s="16"/>
      <c r="VGN126" s="16"/>
      <c r="VGO126" s="16"/>
      <c r="VGP126" s="16"/>
      <c r="VGQ126" s="16"/>
      <c r="VGR126" s="16"/>
      <c r="VGS126" s="16"/>
      <c r="VGT126" s="16"/>
      <c r="VGU126" s="16"/>
      <c r="VGV126" s="16"/>
      <c r="VGW126" s="16"/>
      <c r="VGX126" s="16"/>
      <c r="VGY126" s="16"/>
      <c r="VGZ126" s="16"/>
      <c r="VHA126" s="16"/>
      <c r="VHB126" s="16"/>
      <c r="VHC126" s="16"/>
      <c r="VHD126" s="16"/>
      <c r="VHE126" s="16"/>
      <c r="VHF126" s="16"/>
      <c r="VHG126" s="16"/>
      <c r="VHH126" s="16"/>
      <c r="VHI126" s="16"/>
      <c r="VHJ126" s="16"/>
      <c r="VHK126" s="16"/>
      <c r="VHL126" s="16"/>
      <c r="VHM126" s="16"/>
      <c r="VHN126" s="16"/>
      <c r="VHO126" s="16"/>
      <c r="VHP126" s="16"/>
      <c r="VHQ126" s="16"/>
      <c r="VHR126" s="16"/>
      <c r="VHS126" s="16"/>
      <c r="VHT126" s="16"/>
      <c r="VHU126" s="16"/>
      <c r="VHV126" s="16"/>
      <c r="VHW126" s="16"/>
      <c r="VHX126" s="16"/>
      <c r="VHY126" s="16"/>
      <c r="VHZ126" s="16"/>
      <c r="VIA126" s="16"/>
      <c r="VIB126" s="16"/>
      <c r="VIC126" s="16"/>
      <c r="VID126" s="16"/>
      <c r="VIE126" s="16"/>
      <c r="VIF126" s="16"/>
      <c r="VIG126" s="16"/>
      <c r="VIH126" s="16"/>
      <c r="VII126" s="16"/>
      <c r="VIJ126" s="16"/>
      <c r="VIK126" s="16"/>
      <c r="VIL126" s="16"/>
      <c r="VIM126" s="16"/>
      <c r="VIN126" s="16"/>
      <c r="VIO126" s="16"/>
      <c r="VIP126" s="16"/>
      <c r="VIQ126" s="16"/>
      <c r="VIR126" s="16"/>
      <c r="VIS126" s="16"/>
      <c r="VIT126" s="16"/>
      <c r="VIU126" s="16"/>
      <c r="VIV126" s="16"/>
      <c r="VIW126" s="16"/>
      <c r="VIX126" s="16"/>
      <c r="VIY126" s="16"/>
      <c r="VIZ126" s="16"/>
      <c r="VJA126" s="16"/>
      <c r="VJB126" s="16"/>
      <c r="VJC126" s="16"/>
      <c r="VJD126" s="16"/>
      <c r="VJE126" s="16"/>
      <c r="VJF126" s="16"/>
      <c r="VJG126" s="16"/>
      <c r="VJH126" s="16"/>
      <c r="VJI126" s="16"/>
      <c r="VJJ126" s="16"/>
      <c r="VJK126" s="16"/>
      <c r="VJL126" s="16"/>
      <c r="VJM126" s="16"/>
      <c r="VJN126" s="16"/>
      <c r="VJO126" s="16"/>
      <c r="VJP126" s="16"/>
      <c r="VJQ126" s="16"/>
      <c r="VJR126" s="16"/>
      <c r="VJS126" s="16"/>
      <c r="VJT126" s="16"/>
      <c r="VJU126" s="16"/>
      <c r="VJV126" s="16"/>
      <c r="VJW126" s="16"/>
      <c r="VJX126" s="16"/>
      <c r="VJY126" s="16"/>
      <c r="VJZ126" s="16"/>
      <c r="VKA126" s="16"/>
      <c r="VKB126" s="16"/>
      <c r="VKC126" s="16"/>
      <c r="VKD126" s="16"/>
      <c r="VKE126" s="16"/>
      <c r="VKF126" s="16"/>
      <c r="VKG126" s="16"/>
      <c r="VKH126" s="16"/>
      <c r="VKI126" s="16"/>
      <c r="VKJ126" s="16"/>
      <c r="VKK126" s="16"/>
      <c r="VKL126" s="16"/>
      <c r="VKM126" s="16"/>
      <c r="VKN126" s="16"/>
      <c r="VKO126" s="16"/>
      <c r="VKP126" s="16"/>
      <c r="VKQ126" s="16"/>
      <c r="VKR126" s="16"/>
      <c r="VKS126" s="16"/>
      <c r="VKT126" s="16"/>
      <c r="VKU126" s="16"/>
      <c r="VKV126" s="16"/>
      <c r="VKW126" s="16"/>
      <c r="VKX126" s="16"/>
      <c r="VKY126" s="16"/>
      <c r="VKZ126" s="16"/>
      <c r="VLA126" s="16"/>
      <c r="VLB126" s="16"/>
      <c r="VLC126" s="16"/>
      <c r="VLD126" s="16"/>
      <c r="VLE126" s="16"/>
      <c r="VLF126" s="16"/>
      <c r="VLG126" s="16"/>
      <c r="VLH126" s="16"/>
      <c r="VLI126" s="16"/>
      <c r="VLJ126" s="16"/>
      <c r="VLK126" s="16"/>
      <c r="VLL126" s="16"/>
      <c r="VLM126" s="16"/>
      <c r="VLN126" s="16"/>
      <c r="VLO126" s="16"/>
      <c r="VLP126" s="16"/>
      <c r="VLQ126" s="16"/>
      <c r="VLR126" s="16"/>
      <c r="VLS126" s="16"/>
      <c r="VLT126" s="16"/>
      <c r="VLU126" s="16"/>
      <c r="VLV126" s="16"/>
      <c r="VLW126" s="16"/>
      <c r="VLX126" s="16"/>
      <c r="VLY126" s="16"/>
      <c r="VLZ126" s="16"/>
      <c r="VMA126" s="16"/>
      <c r="VMB126" s="16"/>
      <c r="VMC126" s="16"/>
      <c r="VMD126" s="16"/>
      <c r="VME126" s="16"/>
      <c r="VMF126" s="16"/>
      <c r="VMG126" s="16"/>
      <c r="VMH126" s="16"/>
      <c r="VMI126" s="16"/>
      <c r="VMJ126" s="16"/>
      <c r="VMK126" s="16"/>
      <c r="VML126" s="16"/>
      <c r="VMM126" s="16"/>
      <c r="VMN126" s="16"/>
      <c r="VMO126" s="16"/>
      <c r="VMP126" s="16"/>
      <c r="VMQ126" s="16"/>
      <c r="VMR126" s="16"/>
      <c r="VMS126" s="16"/>
      <c r="VMT126" s="16"/>
      <c r="VMU126" s="16"/>
      <c r="VMV126" s="16"/>
      <c r="VMW126" s="16"/>
      <c r="VMX126" s="16"/>
      <c r="VMY126" s="16"/>
      <c r="VMZ126" s="16"/>
      <c r="VNA126" s="16"/>
      <c r="VNB126" s="16"/>
      <c r="VNC126" s="16"/>
      <c r="VND126" s="16"/>
      <c r="VNE126" s="16"/>
      <c r="VNF126" s="16"/>
      <c r="VNG126" s="16"/>
      <c r="VNH126" s="16"/>
      <c r="VNI126" s="16"/>
      <c r="VNJ126" s="16"/>
      <c r="VNK126" s="16"/>
      <c r="VNL126" s="16"/>
      <c r="VNM126" s="16"/>
      <c r="VNN126" s="16"/>
      <c r="VNO126" s="16"/>
      <c r="VNP126" s="16"/>
      <c r="VNQ126" s="16"/>
      <c r="VNR126" s="16"/>
      <c r="VNS126" s="16"/>
      <c r="VNT126" s="16"/>
      <c r="VNU126" s="16"/>
      <c r="VNV126" s="16"/>
      <c r="VNW126" s="16"/>
      <c r="VNX126" s="16"/>
      <c r="VNY126" s="16"/>
      <c r="VNZ126" s="16"/>
      <c r="VOA126" s="16"/>
      <c r="VOB126" s="16"/>
      <c r="VOC126" s="16"/>
      <c r="VOD126" s="16"/>
      <c r="VOE126" s="16"/>
      <c r="VOF126" s="16"/>
      <c r="VOG126" s="16"/>
      <c r="VOH126" s="16"/>
      <c r="VOI126" s="16"/>
      <c r="VOJ126" s="16"/>
      <c r="VOK126" s="16"/>
      <c r="VOL126" s="16"/>
      <c r="VOM126" s="16"/>
      <c r="VON126" s="16"/>
      <c r="VOO126" s="16"/>
      <c r="VOP126" s="16"/>
      <c r="VOQ126" s="16"/>
      <c r="VOR126" s="16"/>
      <c r="VOS126" s="16"/>
      <c r="VOT126" s="16"/>
      <c r="VOU126" s="16"/>
      <c r="VOV126" s="16"/>
      <c r="VOW126" s="16"/>
      <c r="VOX126" s="16"/>
      <c r="VOY126" s="16"/>
      <c r="VOZ126" s="16"/>
      <c r="VPA126" s="16"/>
      <c r="VPB126" s="16"/>
      <c r="VPC126" s="16"/>
      <c r="VPD126" s="16"/>
      <c r="VPE126" s="16"/>
      <c r="VPF126" s="16"/>
      <c r="VPG126" s="16"/>
      <c r="VPH126" s="16"/>
      <c r="VPI126" s="16"/>
      <c r="VPJ126" s="16"/>
      <c r="VPK126" s="16"/>
      <c r="VPL126" s="16"/>
      <c r="VPM126" s="16"/>
      <c r="VPN126" s="16"/>
      <c r="VPO126" s="16"/>
      <c r="VPP126" s="16"/>
      <c r="VPQ126" s="16"/>
      <c r="VPR126" s="16"/>
      <c r="VPS126" s="16"/>
      <c r="VPT126" s="16"/>
      <c r="VPU126" s="16"/>
      <c r="VPV126" s="16"/>
      <c r="VPW126" s="16"/>
      <c r="VPX126" s="16"/>
      <c r="VPY126" s="16"/>
      <c r="VPZ126" s="16"/>
      <c r="VQA126" s="16"/>
      <c r="VQB126" s="16"/>
      <c r="VQC126" s="16"/>
      <c r="VQD126" s="16"/>
      <c r="VQE126" s="16"/>
      <c r="VQF126" s="16"/>
      <c r="VQG126" s="16"/>
      <c r="VQH126" s="16"/>
      <c r="VQI126" s="16"/>
      <c r="VQJ126" s="16"/>
      <c r="VQK126" s="16"/>
      <c r="VQL126" s="16"/>
      <c r="VQM126" s="16"/>
      <c r="VQN126" s="16"/>
      <c r="VQO126" s="16"/>
      <c r="VQP126" s="16"/>
      <c r="VQQ126" s="16"/>
      <c r="VQR126" s="16"/>
      <c r="VQS126" s="16"/>
      <c r="VQT126" s="16"/>
      <c r="VQU126" s="16"/>
      <c r="VQV126" s="16"/>
      <c r="VQW126" s="16"/>
      <c r="VQX126" s="16"/>
      <c r="VQY126" s="16"/>
      <c r="VQZ126" s="16"/>
      <c r="VRA126" s="16"/>
      <c r="VRB126" s="16"/>
      <c r="VRC126" s="16"/>
      <c r="VRD126" s="16"/>
      <c r="VRE126" s="16"/>
      <c r="VRF126" s="16"/>
      <c r="VRG126" s="16"/>
      <c r="VRH126" s="16"/>
      <c r="VRI126" s="16"/>
      <c r="VRJ126" s="16"/>
      <c r="VRK126" s="16"/>
      <c r="VRL126" s="16"/>
      <c r="VRM126" s="16"/>
      <c r="VRN126" s="16"/>
      <c r="VRO126" s="16"/>
      <c r="VRP126" s="16"/>
      <c r="VRQ126" s="16"/>
      <c r="VRR126" s="16"/>
      <c r="VRS126" s="16"/>
      <c r="VRT126" s="16"/>
      <c r="VRU126" s="16"/>
      <c r="VRV126" s="16"/>
      <c r="VRW126" s="16"/>
      <c r="VRX126" s="16"/>
      <c r="VRY126" s="16"/>
      <c r="VRZ126" s="16"/>
      <c r="VSA126" s="16"/>
      <c r="VSB126" s="16"/>
      <c r="VSC126" s="16"/>
      <c r="VSD126" s="16"/>
      <c r="VSE126" s="16"/>
      <c r="VSF126" s="16"/>
      <c r="VSG126" s="16"/>
      <c r="VSH126" s="16"/>
      <c r="VSI126" s="16"/>
      <c r="VSJ126" s="16"/>
      <c r="VSK126" s="16"/>
      <c r="VSL126" s="16"/>
      <c r="VSM126" s="16"/>
      <c r="VSN126" s="16"/>
      <c r="VSO126" s="16"/>
      <c r="VSP126" s="16"/>
      <c r="VSQ126" s="16"/>
      <c r="VSR126" s="16"/>
      <c r="VSS126" s="16"/>
      <c r="VST126" s="16"/>
      <c r="VSU126" s="16"/>
      <c r="VSV126" s="16"/>
      <c r="VSW126" s="16"/>
      <c r="VSX126" s="16"/>
      <c r="VSY126" s="16"/>
      <c r="VSZ126" s="16"/>
      <c r="VTA126" s="16"/>
      <c r="VTB126" s="16"/>
      <c r="VTC126" s="16"/>
      <c r="VTD126" s="16"/>
      <c r="VTE126" s="16"/>
      <c r="VTF126" s="16"/>
      <c r="VTG126" s="16"/>
      <c r="VTH126" s="16"/>
      <c r="VTI126" s="16"/>
      <c r="VTJ126" s="16"/>
      <c r="VTK126" s="16"/>
      <c r="VTL126" s="16"/>
      <c r="VTM126" s="16"/>
      <c r="VTN126" s="16"/>
      <c r="VTO126" s="16"/>
      <c r="VTP126" s="16"/>
      <c r="VTQ126" s="16"/>
      <c r="VTR126" s="16"/>
      <c r="VTS126" s="16"/>
      <c r="VTT126" s="16"/>
      <c r="VTU126" s="16"/>
      <c r="VTV126" s="16"/>
      <c r="VTW126" s="16"/>
      <c r="VTX126" s="16"/>
      <c r="VTY126" s="16"/>
      <c r="VTZ126" s="16"/>
      <c r="VUA126" s="16"/>
      <c r="VUB126" s="16"/>
      <c r="VUC126" s="16"/>
      <c r="VUD126" s="16"/>
      <c r="VUE126" s="16"/>
      <c r="VUF126" s="16"/>
      <c r="VUG126" s="16"/>
      <c r="VUH126" s="16"/>
      <c r="VUI126" s="16"/>
      <c r="VUJ126" s="16"/>
      <c r="VUK126" s="16"/>
      <c r="VUL126" s="16"/>
      <c r="VUM126" s="16"/>
      <c r="VUN126" s="16"/>
      <c r="VUO126" s="16"/>
      <c r="VUP126" s="16"/>
      <c r="VUQ126" s="16"/>
      <c r="VUR126" s="16"/>
      <c r="VUS126" s="16"/>
      <c r="VUT126" s="16"/>
      <c r="VUU126" s="16"/>
      <c r="VUV126" s="16"/>
      <c r="VUW126" s="16"/>
      <c r="VUX126" s="16"/>
      <c r="VUY126" s="16"/>
      <c r="VUZ126" s="16"/>
      <c r="VVA126" s="16"/>
      <c r="VVB126" s="16"/>
      <c r="VVC126" s="16"/>
      <c r="VVD126" s="16"/>
      <c r="VVE126" s="16"/>
      <c r="VVF126" s="16"/>
      <c r="VVG126" s="16"/>
      <c r="VVH126" s="16"/>
      <c r="VVI126" s="16"/>
      <c r="VVJ126" s="16"/>
      <c r="VVK126" s="16"/>
      <c r="VVL126" s="16"/>
      <c r="VVM126" s="16"/>
      <c r="VVN126" s="16"/>
      <c r="VVO126" s="16"/>
      <c r="VVP126" s="16"/>
      <c r="VVQ126" s="16"/>
      <c r="VVR126" s="16"/>
      <c r="VVS126" s="16"/>
      <c r="VVT126" s="16"/>
      <c r="VVU126" s="16"/>
      <c r="VVV126" s="16"/>
      <c r="VVW126" s="16"/>
      <c r="VVX126" s="16"/>
      <c r="VVY126" s="16"/>
      <c r="VVZ126" s="16"/>
      <c r="VWA126" s="16"/>
      <c r="VWB126" s="16"/>
      <c r="VWC126" s="16"/>
      <c r="VWD126" s="16"/>
      <c r="VWE126" s="16"/>
      <c r="VWF126" s="16"/>
      <c r="VWG126" s="16"/>
      <c r="VWH126" s="16"/>
      <c r="VWI126" s="16"/>
      <c r="VWJ126" s="16"/>
      <c r="VWK126" s="16"/>
      <c r="VWL126" s="16"/>
      <c r="VWM126" s="16"/>
      <c r="VWN126" s="16"/>
      <c r="VWO126" s="16"/>
      <c r="VWP126" s="16"/>
      <c r="VWQ126" s="16"/>
      <c r="VWR126" s="16"/>
      <c r="VWS126" s="16"/>
      <c r="VWT126" s="16"/>
      <c r="VWU126" s="16"/>
      <c r="VWV126" s="16"/>
      <c r="VWW126" s="16"/>
      <c r="VWX126" s="16"/>
      <c r="VWY126" s="16"/>
      <c r="VWZ126" s="16"/>
      <c r="VXA126" s="16"/>
      <c r="VXB126" s="16"/>
      <c r="VXC126" s="16"/>
      <c r="VXD126" s="16"/>
      <c r="VXE126" s="16"/>
      <c r="VXF126" s="16"/>
      <c r="VXG126" s="16"/>
      <c r="VXH126" s="16"/>
      <c r="VXI126" s="16"/>
      <c r="VXJ126" s="16"/>
      <c r="VXK126" s="16"/>
      <c r="VXL126" s="16"/>
      <c r="VXM126" s="16"/>
      <c r="VXN126" s="16"/>
      <c r="VXO126" s="16"/>
      <c r="VXP126" s="16"/>
      <c r="VXQ126" s="16"/>
      <c r="VXR126" s="16"/>
      <c r="VXS126" s="16"/>
      <c r="VXT126" s="16"/>
      <c r="VXU126" s="16"/>
      <c r="VXV126" s="16"/>
      <c r="VXW126" s="16"/>
      <c r="VXX126" s="16"/>
      <c r="VXY126" s="16"/>
      <c r="VXZ126" s="16"/>
      <c r="VYA126" s="16"/>
      <c r="VYB126" s="16"/>
      <c r="VYC126" s="16"/>
      <c r="VYD126" s="16"/>
      <c r="VYE126" s="16"/>
      <c r="VYF126" s="16"/>
      <c r="VYG126" s="16"/>
      <c r="VYH126" s="16"/>
      <c r="VYI126" s="16"/>
      <c r="VYJ126" s="16"/>
      <c r="VYK126" s="16"/>
      <c r="VYL126" s="16"/>
      <c r="VYM126" s="16"/>
      <c r="VYN126" s="16"/>
      <c r="VYO126" s="16"/>
      <c r="VYP126" s="16"/>
      <c r="VYQ126" s="16"/>
      <c r="VYR126" s="16"/>
      <c r="VYS126" s="16"/>
      <c r="VYT126" s="16"/>
      <c r="VYU126" s="16"/>
      <c r="VYV126" s="16"/>
      <c r="VYW126" s="16"/>
      <c r="VYX126" s="16"/>
      <c r="VYY126" s="16"/>
      <c r="VYZ126" s="16"/>
      <c r="VZA126" s="16"/>
      <c r="VZB126" s="16"/>
      <c r="VZC126" s="16"/>
      <c r="VZD126" s="16"/>
      <c r="VZE126" s="16"/>
      <c r="VZF126" s="16"/>
      <c r="VZG126" s="16"/>
      <c r="VZH126" s="16"/>
      <c r="VZI126" s="16"/>
      <c r="VZJ126" s="16"/>
      <c r="VZK126" s="16"/>
      <c r="VZL126" s="16"/>
      <c r="VZM126" s="16"/>
      <c r="VZN126" s="16"/>
      <c r="VZO126" s="16"/>
      <c r="VZP126" s="16"/>
      <c r="VZQ126" s="16"/>
      <c r="VZR126" s="16"/>
      <c r="VZS126" s="16"/>
      <c r="VZT126" s="16"/>
      <c r="VZU126" s="16"/>
      <c r="VZV126" s="16"/>
      <c r="VZW126" s="16"/>
      <c r="VZX126" s="16"/>
      <c r="VZY126" s="16"/>
      <c r="VZZ126" s="16"/>
      <c r="WAA126" s="16"/>
      <c r="WAB126" s="16"/>
      <c r="WAC126" s="16"/>
      <c r="WAD126" s="16"/>
      <c r="WAE126" s="16"/>
      <c r="WAF126" s="16"/>
      <c r="WAG126" s="16"/>
      <c r="WAH126" s="16"/>
      <c r="WAI126" s="16"/>
      <c r="WAJ126" s="16"/>
      <c r="WAK126" s="16"/>
      <c r="WAL126" s="16"/>
      <c r="WAM126" s="16"/>
      <c r="WAN126" s="16"/>
      <c r="WAO126" s="16"/>
      <c r="WAP126" s="16"/>
      <c r="WAQ126" s="16"/>
      <c r="WAR126" s="16"/>
      <c r="WAS126" s="16"/>
      <c r="WAT126" s="16"/>
      <c r="WAU126" s="16"/>
      <c r="WAV126" s="16"/>
      <c r="WAW126" s="16"/>
      <c r="WAX126" s="16"/>
      <c r="WAY126" s="16"/>
      <c r="WAZ126" s="16"/>
      <c r="WBA126" s="16"/>
      <c r="WBB126" s="16"/>
      <c r="WBC126" s="16"/>
      <c r="WBD126" s="16"/>
      <c r="WBE126" s="16"/>
      <c r="WBF126" s="16"/>
      <c r="WBG126" s="16"/>
      <c r="WBH126" s="16"/>
      <c r="WBI126" s="16"/>
      <c r="WBJ126" s="16"/>
      <c r="WBK126" s="16"/>
      <c r="WBL126" s="16"/>
      <c r="WBM126" s="16"/>
      <c r="WBN126" s="16"/>
      <c r="WBO126" s="16"/>
      <c r="WBP126" s="16"/>
      <c r="WBQ126" s="16"/>
      <c r="WBR126" s="16"/>
      <c r="WBS126" s="16"/>
      <c r="WBT126" s="16"/>
      <c r="WBU126" s="16"/>
      <c r="WBV126" s="16"/>
      <c r="WBW126" s="16"/>
      <c r="WBX126" s="16"/>
      <c r="WBY126" s="16"/>
      <c r="WBZ126" s="16"/>
      <c r="WCA126" s="16"/>
      <c r="WCB126" s="16"/>
      <c r="WCC126" s="16"/>
      <c r="WCD126" s="16"/>
      <c r="WCE126" s="16"/>
      <c r="WCF126" s="16"/>
      <c r="WCG126" s="16"/>
      <c r="WCH126" s="16"/>
      <c r="WCI126" s="16"/>
      <c r="WCJ126" s="16"/>
      <c r="WCK126" s="16"/>
      <c r="WCL126" s="16"/>
      <c r="WCM126" s="16"/>
      <c r="WCN126" s="16"/>
      <c r="WCO126" s="16"/>
      <c r="WCP126" s="16"/>
      <c r="WCQ126" s="16"/>
      <c r="WCR126" s="16"/>
      <c r="WCS126" s="16"/>
      <c r="WCT126" s="16"/>
      <c r="WCU126" s="16"/>
      <c r="WCV126" s="16"/>
      <c r="WCW126" s="16"/>
      <c r="WCX126" s="16"/>
      <c r="WCY126" s="16"/>
      <c r="WCZ126" s="16"/>
      <c r="WDA126" s="16"/>
      <c r="WDB126" s="16"/>
      <c r="WDC126" s="16"/>
      <c r="WDD126" s="16"/>
      <c r="WDE126" s="16"/>
      <c r="WDF126" s="16"/>
      <c r="WDG126" s="16"/>
      <c r="WDH126" s="16"/>
      <c r="WDI126" s="16"/>
      <c r="WDJ126" s="16"/>
      <c r="WDK126" s="16"/>
      <c r="WDL126" s="16"/>
      <c r="WDM126" s="16"/>
      <c r="WDN126" s="16"/>
      <c r="WDO126" s="16"/>
      <c r="WDP126" s="16"/>
      <c r="WDQ126" s="16"/>
      <c r="WDR126" s="16"/>
      <c r="WDS126" s="16"/>
      <c r="WDT126" s="16"/>
      <c r="WDU126" s="16"/>
      <c r="WDV126" s="16"/>
      <c r="WDW126" s="16"/>
      <c r="WDX126" s="16"/>
      <c r="WDY126" s="16"/>
      <c r="WDZ126" s="16"/>
      <c r="WEA126" s="16"/>
      <c r="WEB126" s="16"/>
      <c r="WEC126" s="16"/>
      <c r="WED126" s="16"/>
      <c r="WEE126" s="16"/>
      <c r="WEF126" s="16"/>
      <c r="WEG126" s="16"/>
      <c r="WEH126" s="16"/>
      <c r="WEI126" s="16"/>
      <c r="WEJ126" s="16"/>
      <c r="WEK126" s="16"/>
      <c r="WEL126" s="16"/>
      <c r="WEM126" s="16"/>
      <c r="WEN126" s="16"/>
      <c r="WEO126" s="16"/>
      <c r="WEP126" s="16"/>
      <c r="WEQ126" s="16"/>
      <c r="WER126" s="16"/>
      <c r="WES126" s="16"/>
      <c r="WET126" s="16"/>
      <c r="WEU126" s="16"/>
      <c r="WEV126" s="16"/>
      <c r="WEW126" s="16"/>
      <c r="WEX126" s="16"/>
      <c r="WEY126" s="16"/>
      <c r="WEZ126" s="16"/>
      <c r="WFA126" s="16"/>
      <c r="WFB126" s="16"/>
      <c r="WFC126" s="16"/>
      <c r="WFD126" s="16"/>
      <c r="WFE126" s="16"/>
      <c r="WFF126" s="16"/>
      <c r="WFG126" s="16"/>
      <c r="WFH126" s="16"/>
      <c r="WFI126" s="16"/>
      <c r="WFJ126" s="16"/>
      <c r="WFK126" s="16"/>
      <c r="WFL126" s="16"/>
      <c r="WFM126" s="16"/>
      <c r="WFN126" s="16"/>
      <c r="WFO126" s="16"/>
      <c r="WFP126" s="16"/>
      <c r="WFQ126" s="16"/>
      <c r="WFR126" s="16"/>
      <c r="WFS126" s="16"/>
      <c r="WFT126" s="16"/>
      <c r="WFU126" s="16"/>
      <c r="WFV126" s="16"/>
      <c r="WFW126" s="16"/>
      <c r="WFX126" s="16"/>
      <c r="WFY126" s="16"/>
      <c r="WFZ126" s="16"/>
      <c r="WGA126" s="16"/>
      <c r="WGB126" s="16"/>
      <c r="WGC126" s="16"/>
      <c r="WGD126" s="16"/>
      <c r="WGE126" s="16"/>
      <c r="WGF126" s="16"/>
      <c r="WGG126" s="16"/>
      <c r="WGH126" s="16"/>
      <c r="WGI126" s="16"/>
      <c r="WGJ126" s="16"/>
      <c r="WGK126" s="16"/>
      <c r="WGL126" s="16"/>
      <c r="WGM126" s="16"/>
      <c r="WGN126" s="16"/>
      <c r="WGO126" s="16"/>
      <c r="WGP126" s="16"/>
      <c r="WGQ126" s="16"/>
      <c r="WGR126" s="16"/>
      <c r="WGS126" s="16"/>
      <c r="WGT126" s="16"/>
      <c r="WGU126" s="16"/>
      <c r="WGV126" s="16"/>
      <c r="WGW126" s="16"/>
      <c r="WGX126" s="16"/>
      <c r="WGY126" s="16"/>
      <c r="WGZ126" s="16"/>
      <c r="WHA126" s="16"/>
      <c r="WHB126" s="16"/>
      <c r="WHC126" s="16"/>
      <c r="WHD126" s="16"/>
      <c r="WHE126" s="16"/>
      <c r="WHF126" s="16"/>
      <c r="WHG126" s="16"/>
      <c r="WHH126" s="16"/>
      <c r="WHI126" s="16"/>
      <c r="WHJ126" s="16"/>
      <c r="WHK126" s="16"/>
      <c r="WHL126" s="16"/>
      <c r="WHM126" s="16"/>
      <c r="WHN126" s="16"/>
      <c r="WHO126" s="16"/>
      <c r="WHP126" s="16"/>
      <c r="WHQ126" s="16"/>
      <c r="WHR126" s="16"/>
      <c r="WHS126" s="16"/>
      <c r="WHT126" s="16"/>
      <c r="WHU126" s="16"/>
      <c r="WHV126" s="16"/>
      <c r="WHW126" s="16"/>
      <c r="WHX126" s="16"/>
      <c r="WHY126" s="16"/>
      <c r="WHZ126" s="16"/>
      <c r="WIA126" s="16"/>
      <c r="WIB126" s="16"/>
      <c r="WIC126" s="16"/>
      <c r="WID126" s="16"/>
      <c r="WIE126" s="16"/>
      <c r="WIF126" s="16"/>
      <c r="WIG126" s="16"/>
      <c r="WIH126" s="16"/>
      <c r="WII126" s="16"/>
      <c r="WIJ126" s="16"/>
      <c r="WIK126" s="16"/>
      <c r="WIL126" s="16"/>
      <c r="WIM126" s="16"/>
      <c r="WIN126" s="16"/>
      <c r="WIO126" s="16"/>
      <c r="WIP126" s="16"/>
      <c r="WIQ126" s="16"/>
      <c r="WIR126" s="16"/>
      <c r="WIS126" s="16"/>
      <c r="WIT126" s="16"/>
      <c r="WIU126" s="16"/>
      <c r="WIV126" s="16"/>
      <c r="WIW126" s="16"/>
      <c r="WIX126" s="16"/>
      <c r="WIY126" s="16"/>
      <c r="WIZ126" s="16"/>
      <c r="WJA126" s="16"/>
      <c r="WJB126" s="16"/>
      <c r="WJC126" s="16"/>
      <c r="WJD126" s="16"/>
      <c r="WJE126" s="16"/>
      <c r="WJF126" s="16"/>
      <c r="WJG126" s="16"/>
      <c r="WJH126" s="16"/>
      <c r="WJI126" s="16"/>
      <c r="WJJ126" s="16"/>
      <c r="WJK126" s="16"/>
      <c r="WJL126" s="16"/>
      <c r="WJM126" s="16"/>
      <c r="WJN126" s="16"/>
      <c r="WJO126" s="16"/>
      <c r="WJP126" s="16"/>
      <c r="WJQ126" s="16"/>
      <c r="WJR126" s="16"/>
      <c r="WJS126" s="16"/>
      <c r="WJT126" s="16"/>
      <c r="WJU126" s="16"/>
      <c r="WJV126" s="16"/>
      <c r="WJW126" s="16"/>
      <c r="WJX126" s="16"/>
      <c r="WJY126" s="16"/>
      <c r="WJZ126" s="16"/>
      <c r="WKA126" s="16"/>
      <c r="WKB126" s="16"/>
      <c r="WKC126" s="16"/>
      <c r="WKD126" s="16"/>
      <c r="WKE126" s="16"/>
      <c r="WKF126" s="16"/>
      <c r="WKG126" s="16"/>
      <c r="WKH126" s="16"/>
      <c r="WKI126" s="16"/>
      <c r="WKJ126" s="16"/>
      <c r="WKK126" s="16"/>
      <c r="WKL126" s="16"/>
      <c r="WKM126" s="16"/>
      <c r="WKN126" s="16"/>
      <c r="WKO126" s="16"/>
      <c r="WKP126" s="16"/>
      <c r="WKQ126" s="16"/>
      <c r="WKR126" s="16"/>
      <c r="WKS126" s="16"/>
      <c r="WKT126" s="16"/>
      <c r="WKU126" s="16"/>
      <c r="WKV126" s="16"/>
      <c r="WKW126" s="16"/>
      <c r="WKX126" s="16"/>
      <c r="WKY126" s="16"/>
      <c r="WKZ126" s="16"/>
      <c r="WLA126" s="16"/>
      <c r="WLB126" s="16"/>
      <c r="WLC126" s="16"/>
      <c r="WLD126" s="16"/>
      <c r="WLE126" s="16"/>
      <c r="WLF126" s="16"/>
      <c r="WLG126" s="16"/>
      <c r="WLH126" s="16"/>
      <c r="WLI126" s="16"/>
      <c r="WLJ126" s="16"/>
      <c r="WLK126" s="16"/>
      <c r="WLL126" s="16"/>
      <c r="WLM126" s="16"/>
      <c r="WLN126" s="16"/>
      <c r="WLO126" s="16"/>
      <c r="WLP126" s="16"/>
      <c r="WLQ126" s="16"/>
      <c r="WLR126" s="16"/>
      <c r="WLS126" s="16"/>
      <c r="WLT126" s="16"/>
      <c r="WLU126" s="16"/>
      <c r="WLV126" s="16"/>
      <c r="WLW126" s="16"/>
      <c r="WLX126" s="16"/>
      <c r="WLY126" s="16"/>
      <c r="WLZ126" s="16"/>
      <c r="WMA126" s="16"/>
      <c r="WMB126" s="16"/>
      <c r="WMC126" s="16"/>
      <c r="WMD126" s="16"/>
      <c r="WME126" s="16"/>
      <c r="WMF126" s="16"/>
      <c r="WMG126" s="16"/>
      <c r="WMH126" s="16"/>
      <c r="WMI126" s="16"/>
      <c r="WMJ126" s="16"/>
      <c r="WMK126" s="16"/>
      <c r="WML126" s="16"/>
      <c r="WMM126" s="16"/>
      <c r="WMN126" s="16"/>
      <c r="WMO126" s="16"/>
      <c r="WMP126" s="16"/>
      <c r="WMQ126" s="16"/>
      <c r="WMR126" s="16"/>
      <c r="WMS126" s="16"/>
      <c r="WMT126" s="16"/>
      <c r="WMU126" s="16"/>
      <c r="WMV126" s="16"/>
      <c r="WMW126" s="16"/>
      <c r="WMX126" s="16"/>
      <c r="WMY126" s="16"/>
      <c r="WMZ126" s="16"/>
      <c r="WNA126" s="16"/>
      <c r="WNB126" s="16"/>
      <c r="WNC126" s="16"/>
      <c r="WND126" s="16"/>
      <c r="WNE126" s="16"/>
      <c r="WNF126" s="16"/>
      <c r="WNG126" s="16"/>
      <c r="WNH126" s="16"/>
      <c r="WNI126" s="16"/>
      <c r="WNJ126" s="16"/>
      <c r="WNK126" s="16"/>
      <c r="WNL126" s="16"/>
      <c r="WNM126" s="16"/>
      <c r="WNN126" s="16"/>
      <c r="WNO126" s="16"/>
      <c r="WNP126" s="16"/>
      <c r="WNQ126" s="16"/>
      <c r="WNR126" s="16"/>
      <c r="WNS126" s="16"/>
      <c r="WNT126" s="16"/>
      <c r="WNU126" s="16"/>
      <c r="WNV126" s="16"/>
      <c r="WNW126" s="16"/>
      <c r="WNX126" s="16"/>
      <c r="WNY126" s="16"/>
      <c r="WNZ126" s="16"/>
      <c r="WOA126" s="16"/>
      <c r="WOB126" s="16"/>
      <c r="WOC126" s="16"/>
      <c r="WOD126" s="16"/>
      <c r="WOE126" s="16"/>
      <c r="WOF126" s="16"/>
      <c r="WOG126" s="16"/>
      <c r="WOH126" s="16"/>
      <c r="WOI126" s="16"/>
      <c r="WOJ126" s="16"/>
      <c r="WOK126" s="16"/>
      <c r="WOL126" s="16"/>
      <c r="WOM126" s="16"/>
      <c r="WON126" s="16"/>
      <c r="WOO126" s="16"/>
      <c r="WOP126" s="16"/>
      <c r="WOQ126" s="16"/>
      <c r="WOR126" s="16"/>
      <c r="WOS126" s="16"/>
      <c r="WOT126" s="16"/>
      <c r="WOU126" s="16"/>
      <c r="WOV126" s="16"/>
      <c r="WOW126" s="16"/>
      <c r="WOX126" s="16"/>
      <c r="WOY126" s="16"/>
      <c r="WOZ126" s="16"/>
      <c r="WPA126" s="16"/>
      <c r="WPB126" s="16"/>
      <c r="WPC126" s="16"/>
      <c r="WPD126" s="16"/>
      <c r="WPE126" s="16"/>
      <c r="WPF126" s="16"/>
      <c r="WPG126" s="16"/>
      <c r="WPH126" s="16"/>
      <c r="WPI126" s="16"/>
      <c r="WPJ126" s="16"/>
      <c r="WPK126" s="16"/>
      <c r="WPL126" s="16"/>
      <c r="WPM126" s="16"/>
      <c r="WPN126" s="16"/>
      <c r="WPO126" s="16"/>
      <c r="WPP126" s="16"/>
      <c r="WPQ126" s="16"/>
      <c r="WPR126" s="16"/>
      <c r="WPS126" s="16"/>
      <c r="WPT126" s="16"/>
      <c r="WPU126" s="16"/>
      <c r="WPV126" s="16"/>
      <c r="WPW126" s="16"/>
      <c r="WPX126" s="16"/>
      <c r="WPY126" s="16"/>
      <c r="WPZ126" s="16"/>
      <c r="WQA126" s="16"/>
      <c r="WQB126" s="16"/>
      <c r="WQC126" s="16"/>
      <c r="WQD126" s="16"/>
      <c r="WQE126" s="16"/>
      <c r="WQF126" s="16"/>
      <c r="WQG126" s="16"/>
      <c r="WQH126" s="16"/>
      <c r="WQI126" s="16"/>
      <c r="WQJ126" s="16"/>
      <c r="WQK126" s="16"/>
      <c r="WQL126" s="16"/>
      <c r="WQM126" s="16"/>
      <c r="WQN126" s="16"/>
      <c r="WQO126" s="16"/>
      <c r="WQP126" s="16"/>
      <c r="WQQ126" s="16"/>
      <c r="WQR126" s="16"/>
      <c r="WQS126" s="16"/>
      <c r="WQT126" s="16"/>
      <c r="WQU126" s="16"/>
      <c r="WQV126" s="16"/>
      <c r="WQW126" s="16"/>
      <c r="WQX126" s="16"/>
      <c r="WQY126" s="16"/>
      <c r="WQZ126" s="16"/>
      <c r="WRA126" s="16"/>
      <c r="WRB126" s="16"/>
      <c r="WRC126" s="16"/>
      <c r="WRD126" s="16"/>
      <c r="WRE126" s="16"/>
      <c r="WRF126" s="16"/>
      <c r="WRG126" s="16"/>
      <c r="WRH126" s="16"/>
      <c r="WRI126" s="16"/>
      <c r="WRJ126" s="16"/>
      <c r="WRK126" s="16"/>
      <c r="WRL126" s="16"/>
      <c r="WRM126" s="16"/>
      <c r="WRN126" s="16"/>
      <c r="WRO126" s="16"/>
      <c r="WRP126" s="16"/>
      <c r="WRQ126" s="16"/>
      <c r="WRR126" s="16"/>
      <c r="WRS126" s="16"/>
      <c r="WRT126" s="16"/>
      <c r="WRU126" s="16"/>
      <c r="WRV126" s="16"/>
      <c r="WRW126" s="16"/>
      <c r="WRX126" s="16"/>
      <c r="WRY126" s="16"/>
      <c r="WRZ126" s="16"/>
      <c r="WSA126" s="16"/>
      <c r="WSB126" s="16"/>
      <c r="WSC126" s="16"/>
      <c r="WSD126" s="16"/>
      <c r="WSE126" s="16"/>
      <c r="WSF126" s="16"/>
      <c r="WSG126" s="16"/>
      <c r="WSH126" s="16"/>
      <c r="WSI126" s="16"/>
      <c r="WSJ126" s="16"/>
      <c r="WSK126" s="16"/>
      <c r="WSL126" s="16"/>
      <c r="WSM126" s="16"/>
      <c r="WSN126" s="16"/>
      <c r="WSO126" s="16"/>
      <c r="WSP126" s="16"/>
      <c r="WSQ126" s="16"/>
      <c r="WSR126" s="16"/>
      <c r="WSS126" s="16"/>
      <c r="WST126" s="16"/>
      <c r="WSU126" s="16"/>
      <c r="WSV126" s="16"/>
      <c r="WSW126" s="16"/>
      <c r="WSX126" s="16"/>
      <c r="WSY126" s="16"/>
      <c r="WSZ126" s="16"/>
      <c r="WTA126" s="16"/>
      <c r="WTB126" s="16"/>
      <c r="WTC126" s="16"/>
      <c r="WTD126" s="16"/>
      <c r="WTE126" s="16"/>
      <c r="WTF126" s="16"/>
      <c r="WTG126" s="16"/>
      <c r="WTH126" s="16"/>
      <c r="WTI126" s="16"/>
      <c r="WTJ126" s="16"/>
      <c r="WTK126" s="16"/>
      <c r="WTL126" s="16"/>
      <c r="WTM126" s="16"/>
      <c r="WTN126" s="16"/>
      <c r="WTO126" s="16"/>
      <c r="WTP126" s="16"/>
      <c r="WTQ126" s="16"/>
      <c r="WTR126" s="16"/>
      <c r="WTS126" s="16"/>
      <c r="WTT126" s="16"/>
      <c r="WTU126" s="16"/>
      <c r="WTV126" s="16"/>
      <c r="WTW126" s="16"/>
      <c r="WTX126" s="16"/>
      <c r="WTY126" s="16"/>
      <c r="WTZ126" s="16"/>
      <c r="WUA126" s="16"/>
      <c r="WUB126" s="16"/>
      <c r="WUC126" s="16"/>
      <c r="WUD126" s="16"/>
      <c r="WUE126" s="16"/>
      <c r="WUF126" s="16"/>
      <c r="WUG126" s="16"/>
      <c r="WUH126" s="16"/>
      <c r="WUI126" s="16"/>
      <c r="WUJ126" s="16"/>
      <c r="WUK126" s="16"/>
      <c r="WUL126" s="16"/>
      <c r="WUM126" s="16"/>
      <c r="WUN126" s="16"/>
      <c r="WUO126" s="16"/>
      <c r="WUP126" s="16"/>
      <c r="WUQ126" s="16"/>
      <c r="WUR126" s="16"/>
      <c r="WUS126" s="16"/>
      <c r="WUT126" s="16"/>
      <c r="WUU126" s="16"/>
      <c r="WUV126" s="16"/>
      <c r="WUW126" s="16"/>
      <c r="WUX126" s="16"/>
      <c r="WUY126" s="16"/>
      <c r="WUZ126" s="16"/>
      <c r="WVA126" s="16"/>
      <c r="WVB126" s="16"/>
      <c r="WVC126" s="16"/>
      <c r="WVD126" s="16"/>
      <c r="WVE126" s="16"/>
      <c r="WVF126" s="16"/>
      <c r="WVG126" s="16"/>
      <c r="WVH126" s="16"/>
      <c r="WVI126" s="16"/>
      <c r="WVJ126" s="16"/>
      <c r="WVK126" s="16"/>
      <c r="WVL126" s="16"/>
      <c r="WVM126" s="16"/>
      <c r="WVN126" s="16"/>
      <c r="WVO126" s="16"/>
      <c r="WVP126" s="16"/>
      <c r="WVQ126" s="16"/>
      <c r="WVR126" s="16"/>
      <c r="WVS126" s="16"/>
      <c r="WVT126" s="16"/>
      <c r="WVU126" s="16"/>
      <c r="WVV126" s="16"/>
      <c r="WVW126" s="16"/>
      <c r="WVX126" s="16"/>
      <c r="WVY126" s="16"/>
      <c r="WVZ126" s="16"/>
      <c r="WWA126" s="16"/>
      <c r="WWB126" s="16"/>
      <c r="WWC126" s="16"/>
      <c r="WWD126" s="16"/>
      <c r="WWE126" s="16"/>
      <c r="WWF126" s="16"/>
      <c r="WWG126" s="16"/>
      <c r="WWH126" s="16"/>
      <c r="WWI126" s="16"/>
      <c r="WWJ126" s="16"/>
      <c r="WWK126" s="16"/>
      <c r="WWL126" s="16"/>
      <c r="WWM126" s="16"/>
      <c r="WWN126" s="16"/>
      <c r="WWO126" s="16"/>
      <c r="WWP126" s="16"/>
      <c r="WWQ126" s="16"/>
      <c r="WWR126" s="16"/>
      <c r="WWS126" s="16"/>
      <c r="WWT126" s="16"/>
      <c r="WWU126" s="16"/>
      <c r="WWV126" s="16"/>
      <c r="WWW126" s="16"/>
      <c r="WWX126" s="16"/>
      <c r="WWY126" s="16"/>
      <c r="WWZ126" s="16"/>
      <c r="WXA126" s="16"/>
      <c r="WXB126" s="16"/>
      <c r="WXC126" s="16"/>
      <c r="WXD126" s="16"/>
      <c r="WXE126" s="16"/>
      <c r="WXF126" s="16"/>
      <c r="WXG126" s="16"/>
      <c r="WXH126" s="16"/>
      <c r="WXI126" s="16"/>
      <c r="WXJ126" s="16"/>
      <c r="WXK126" s="16"/>
      <c r="WXL126" s="16"/>
      <c r="WXM126" s="16"/>
      <c r="WXN126" s="16"/>
      <c r="WXO126" s="16"/>
      <c r="WXP126" s="16"/>
      <c r="WXQ126" s="16"/>
      <c r="WXR126" s="16"/>
      <c r="WXS126" s="16"/>
      <c r="WXT126" s="16"/>
      <c r="WXU126" s="16"/>
      <c r="WXV126" s="16"/>
      <c r="WXW126" s="16"/>
      <c r="WXX126" s="16"/>
      <c r="WXY126" s="16"/>
      <c r="WXZ126" s="16"/>
      <c r="WYA126" s="16"/>
      <c r="WYB126" s="16"/>
      <c r="WYC126" s="16"/>
      <c r="WYD126" s="16"/>
      <c r="WYE126" s="16"/>
      <c r="WYF126" s="16"/>
      <c r="WYG126" s="16"/>
      <c r="WYH126" s="16"/>
      <c r="WYI126" s="16"/>
      <c r="WYJ126" s="16"/>
      <c r="WYK126" s="16"/>
      <c r="WYL126" s="16"/>
      <c r="WYM126" s="16"/>
      <c r="WYN126" s="16"/>
      <c r="WYO126" s="16"/>
      <c r="WYP126" s="16"/>
      <c r="WYQ126" s="16"/>
      <c r="WYR126" s="16"/>
      <c r="WYS126" s="16"/>
      <c r="WYT126" s="16"/>
      <c r="WYU126" s="16"/>
      <c r="WYV126" s="16"/>
      <c r="WYW126" s="16"/>
      <c r="WYX126" s="16"/>
      <c r="WYY126" s="16"/>
      <c r="WYZ126" s="16"/>
      <c r="WZA126" s="16"/>
      <c r="WZB126" s="16"/>
      <c r="WZC126" s="16"/>
      <c r="WZD126" s="16"/>
      <c r="WZE126" s="16"/>
      <c r="WZF126" s="16"/>
      <c r="WZG126" s="16"/>
      <c r="WZH126" s="16"/>
      <c r="WZI126" s="16"/>
      <c r="WZJ126" s="16"/>
      <c r="WZK126" s="16"/>
      <c r="WZL126" s="16"/>
      <c r="WZM126" s="16"/>
      <c r="WZN126" s="16"/>
      <c r="WZO126" s="16"/>
      <c r="WZP126" s="16"/>
      <c r="WZQ126" s="16"/>
      <c r="WZR126" s="16"/>
      <c r="WZS126" s="16"/>
      <c r="WZT126" s="16"/>
      <c r="WZU126" s="16"/>
      <c r="WZV126" s="16"/>
      <c r="WZW126" s="16"/>
      <c r="WZX126" s="16"/>
      <c r="WZY126" s="16"/>
      <c r="WZZ126" s="16"/>
      <c r="XAA126" s="16"/>
      <c r="XAB126" s="16"/>
      <c r="XAC126" s="16"/>
      <c r="XAD126" s="16"/>
      <c r="XAE126" s="16"/>
      <c r="XAF126" s="16"/>
      <c r="XAG126" s="16"/>
      <c r="XAH126" s="16"/>
      <c r="XAI126" s="16"/>
      <c r="XAJ126" s="16"/>
      <c r="XAK126" s="16"/>
      <c r="XAL126" s="16"/>
      <c r="XAM126" s="16"/>
      <c r="XAN126" s="16"/>
      <c r="XAO126" s="16"/>
      <c r="XAP126" s="16"/>
      <c r="XAQ126" s="16"/>
      <c r="XAR126" s="16"/>
      <c r="XAS126" s="16"/>
      <c r="XAT126" s="16"/>
      <c r="XAU126" s="16"/>
      <c r="XAV126" s="16"/>
      <c r="XAW126" s="16"/>
      <c r="XAX126" s="16"/>
      <c r="XAY126" s="16"/>
      <c r="XAZ126" s="16"/>
      <c r="XBA126" s="16"/>
      <c r="XBB126" s="16"/>
      <c r="XBC126" s="16"/>
      <c r="XBD126" s="16"/>
      <c r="XBE126" s="16"/>
      <c r="XBF126" s="16"/>
      <c r="XBG126" s="16"/>
      <c r="XBH126" s="16"/>
      <c r="XBI126" s="16"/>
      <c r="XBJ126" s="16"/>
      <c r="XBK126" s="16"/>
      <c r="XBL126" s="16"/>
      <c r="XBM126" s="16"/>
      <c r="XBN126" s="16"/>
      <c r="XBO126" s="16"/>
      <c r="XBP126" s="16"/>
      <c r="XBQ126" s="16"/>
      <c r="XBR126" s="16"/>
      <c r="XBS126" s="16"/>
      <c r="XBT126" s="16"/>
      <c r="XBU126" s="16"/>
      <c r="XBV126" s="16"/>
      <c r="XBW126" s="16"/>
      <c r="XBX126" s="16"/>
      <c r="XBY126" s="16"/>
      <c r="XBZ126" s="16"/>
      <c r="XCA126" s="16"/>
      <c r="XCB126" s="16"/>
      <c r="XCC126" s="16"/>
      <c r="XCD126" s="16"/>
      <c r="XCE126" s="16"/>
      <c r="XCF126" s="16"/>
      <c r="XCG126" s="16"/>
      <c r="XCH126" s="16"/>
      <c r="XCI126" s="16"/>
      <c r="XCJ126" s="16"/>
      <c r="XCK126" s="16"/>
      <c r="XCL126" s="16"/>
      <c r="XCM126" s="16"/>
      <c r="XCN126" s="16"/>
      <c r="XCO126" s="16"/>
      <c r="XCP126" s="16"/>
      <c r="XCQ126" s="16"/>
      <c r="XCR126" s="16"/>
      <c r="XCS126" s="16"/>
      <c r="XCT126" s="16"/>
      <c r="XCU126" s="16"/>
      <c r="XCV126" s="16"/>
      <c r="XCW126" s="16"/>
      <c r="XCX126" s="16"/>
      <c r="XCY126" s="16"/>
      <c r="XCZ126" s="16"/>
      <c r="XDA126" s="16"/>
      <c r="XDB126" s="16"/>
      <c r="XDC126" s="16"/>
      <c r="XDD126" s="16"/>
      <c r="XDE126" s="16"/>
      <c r="XDF126" s="16"/>
      <c r="XDG126" s="16"/>
      <c r="XDH126" s="16"/>
      <c r="XDI126" s="16"/>
      <c r="XDJ126" s="16"/>
      <c r="XDK126" s="16"/>
      <c r="XDL126" s="16"/>
      <c r="XDM126" s="16"/>
      <c r="XDN126" s="16"/>
      <c r="XDO126" s="16"/>
      <c r="XDP126" s="16"/>
      <c r="XDQ126" s="16"/>
      <c r="XDR126" s="16"/>
      <c r="XDS126" s="16"/>
      <c r="XDT126" s="16"/>
      <c r="XDU126" s="16"/>
      <c r="XDV126" s="16"/>
      <c r="XDW126" s="16"/>
      <c r="XDX126" s="16"/>
      <c r="XDY126" s="16"/>
      <c r="XDZ126" s="16"/>
      <c r="XEA126" s="16"/>
      <c r="XEB126" s="16"/>
      <c r="XEC126" s="16"/>
      <c r="XED126" s="16"/>
      <c r="XEE126" s="16"/>
      <c r="XEF126" s="16"/>
      <c r="XEG126" s="16"/>
      <c r="XEH126" s="16"/>
      <c r="XEI126" s="16"/>
      <c r="XEJ126" s="16"/>
      <c r="XEK126" s="16"/>
      <c r="XEL126" s="16"/>
      <c r="XEM126" s="16"/>
      <c r="XEN126" s="16"/>
      <c r="XEO126" s="16"/>
      <c r="XEP126" s="16"/>
      <c r="XEQ126" s="16"/>
      <c r="XER126" s="16"/>
      <c r="XES126" s="16"/>
      <c r="XET126" s="16"/>
      <c r="XEU126" s="16"/>
      <c r="XEV126" s="16"/>
      <c r="XEW126" s="16"/>
      <c r="XEX126" s="16"/>
      <c r="XEY126" s="16"/>
      <c r="XEZ126" s="16"/>
      <c r="XFA126" s="16"/>
      <c r="XFB126" s="16"/>
      <c r="XFC126" s="16"/>
    </row>
    <row r="127" spans="1:16384" s="15" customFormat="1" ht="15.75" hidden="1">
      <c r="A127" s="16"/>
      <c r="B127" s="26"/>
      <c r="C127" s="26"/>
      <c r="D127" s="26"/>
      <c r="E127" s="26"/>
      <c r="F127" s="26"/>
      <c r="G127" s="26"/>
      <c r="H127" s="2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c r="XEV127" s="16"/>
      <c r="XEW127" s="16"/>
      <c r="XEX127" s="16"/>
      <c r="XEY127" s="16"/>
      <c r="XEZ127" s="16"/>
      <c r="XFA127" s="16"/>
      <c r="XFB127" s="16"/>
      <c r="XFC127" s="16"/>
    </row>
    <row r="128" spans="1:16384" s="15" customFormat="1" ht="15" hidden="1">
      <c r="A128" s="16"/>
      <c r="B128" s="28"/>
      <c r="C128" s="28"/>
      <c r="D128" s="28"/>
      <c r="E128" s="28"/>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c r="XEV128" s="16"/>
      <c r="XEW128" s="16"/>
      <c r="XEX128" s="16"/>
      <c r="XEY128" s="16"/>
      <c r="XEZ128" s="16"/>
      <c r="XFA128" s="16"/>
      <c r="XFB128" s="16"/>
      <c r="XFC128" s="16"/>
    </row>
    <row r="129" spans="1:16384" s="15" customFormat="1" ht="15.75" hidden="1">
      <c r="A129" s="16"/>
      <c r="B129" s="29"/>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c r="XEV129" s="16"/>
      <c r="XEW129" s="16"/>
      <c r="XEX129" s="16"/>
      <c r="XEY129" s="16"/>
      <c r="XEZ129" s="16"/>
      <c r="XFA129" s="16"/>
      <c r="XFB129" s="16"/>
      <c r="XFC129" s="16"/>
    </row>
    <row r="130" spans="1:16384" s="15" customFormat="1" ht="15" hidden="1">
      <c r="A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c r="TQ130" s="16"/>
      <c r="TR130" s="16"/>
      <c r="TS130" s="16"/>
      <c r="TT130" s="16"/>
      <c r="TU130" s="16"/>
      <c r="TV130" s="16"/>
      <c r="TW130" s="16"/>
      <c r="TX130" s="16"/>
      <c r="TY130" s="16"/>
      <c r="TZ130" s="16"/>
      <c r="UA130" s="16"/>
      <c r="UB130" s="16"/>
      <c r="UC130" s="16"/>
      <c r="UD130" s="16"/>
      <c r="UE130" s="16"/>
      <c r="UF130" s="16"/>
      <c r="UG130" s="16"/>
      <c r="UH130" s="16"/>
      <c r="UI130" s="16"/>
      <c r="UJ130" s="16"/>
      <c r="UK130" s="16"/>
      <c r="UL130" s="16"/>
      <c r="UM130" s="16"/>
      <c r="UN130" s="16"/>
      <c r="UO130" s="16"/>
      <c r="UP130" s="16"/>
      <c r="UQ130" s="16"/>
      <c r="UR130" s="16"/>
      <c r="US130" s="16"/>
      <c r="UT130" s="16"/>
      <c r="UU130" s="16"/>
      <c r="UV130" s="16"/>
      <c r="UW130" s="16"/>
      <c r="UX130" s="16"/>
      <c r="UY130" s="16"/>
      <c r="UZ130" s="16"/>
      <c r="VA130" s="16"/>
      <c r="VB130" s="16"/>
      <c r="VC130" s="16"/>
      <c r="VD130" s="16"/>
      <c r="VE130" s="16"/>
      <c r="VF130" s="16"/>
      <c r="VG130" s="16"/>
      <c r="VH130" s="16"/>
      <c r="VI130" s="16"/>
      <c r="VJ130" s="16"/>
      <c r="VK130" s="16"/>
      <c r="VL130" s="16"/>
      <c r="VM130" s="16"/>
      <c r="VN130" s="16"/>
      <c r="VO130" s="16"/>
      <c r="VP130" s="16"/>
      <c r="VQ130" s="16"/>
      <c r="VR130" s="16"/>
      <c r="VS130" s="16"/>
      <c r="VT130" s="16"/>
      <c r="VU130" s="16"/>
      <c r="VV130" s="16"/>
      <c r="VW130" s="16"/>
      <c r="VX130" s="16"/>
      <c r="VY130" s="16"/>
      <c r="VZ130" s="16"/>
      <c r="WA130" s="16"/>
      <c r="WB130" s="16"/>
      <c r="WC130" s="16"/>
      <c r="WD130" s="16"/>
      <c r="WE130" s="16"/>
      <c r="WF130" s="16"/>
      <c r="WG130" s="16"/>
      <c r="WH130" s="16"/>
      <c r="WI130" s="16"/>
      <c r="WJ130" s="16"/>
      <c r="WK130" s="16"/>
      <c r="WL130" s="16"/>
      <c r="WM130" s="16"/>
      <c r="WN130" s="16"/>
      <c r="WO130" s="16"/>
      <c r="WP130" s="16"/>
      <c r="WQ130" s="16"/>
      <c r="WR130" s="16"/>
      <c r="WS130" s="16"/>
      <c r="WT130" s="16"/>
      <c r="WU130" s="16"/>
      <c r="WV130" s="16"/>
      <c r="WW130" s="16"/>
      <c r="WX130" s="16"/>
      <c r="WY130" s="16"/>
      <c r="WZ130" s="16"/>
      <c r="XA130" s="16"/>
      <c r="XB130" s="16"/>
      <c r="XC130" s="16"/>
      <c r="XD130" s="16"/>
      <c r="XE130" s="16"/>
      <c r="XF130" s="16"/>
      <c r="XG130" s="16"/>
      <c r="XH130" s="16"/>
      <c r="XI130" s="16"/>
      <c r="XJ130" s="16"/>
      <c r="XK130" s="16"/>
      <c r="XL130" s="16"/>
      <c r="XM130" s="16"/>
      <c r="XN130" s="16"/>
      <c r="XO130" s="16"/>
      <c r="XP130" s="16"/>
      <c r="XQ130" s="16"/>
      <c r="XR130" s="16"/>
      <c r="XS130" s="16"/>
      <c r="XT130" s="16"/>
      <c r="XU130" s="16"/>
      <c r="XV130" s="16"/>
      <c r="XW130" s="16"/>
      <c r="XX130" s="16"/>
      <c r="XY130" s="16"/>
      <c r="XZ130" s="16"/>
      <c r="YA130" s="16"/>
      <c r="YB130" s="16"/>
      <c r="YC130" s="16"/>
      <c r="YD130" s="16"/>
      <c r="YE130" s="16"/>
      <c r="YF130" s="16"/>
      <c r="YG130" s="16"/>
      <c r="YH130" s="16"/>
      <c r="YI130" s="16"/>
      <c r="YJ130" s="16"/>
      <c r="YK130" s="16"/>
      <c r="YL130" s="16"/>
      <c r="YM130" s="16"/>
      <c r="YN130" s="16"/>
      <c r="YO130" s="16"/>
      <c r="YP130" s="16"/>
      <c r="YQ130" s="16"/>
      <c r="YR130" s="16"/>
      <c r="YS130" s="16"/>
      <c r="YT130" s="16"/>
      <c r="YU130" s="16"/>
      <c r="YV130" s="16"/>
      <c r="YW130" s="16"/>
      <c r="YX130" s="16"/>
      <c r="YY130" s="16"/>
      <c r="YZ130" s="16"/>
      <c r="ZA130" s="16"/>
      <c r="ZB130" s="16"/>
      <c r="ZC130" s="16"/>
      <c r="ZD130" s="16"/>
      <c r="ZE130" s="16"/>
      <c r="ZF130" s="16"/>
      <c r="ZG130" s="16"/>
      <c r="ZH130" s="16"/>
      <c r="ZI130" s="16"/>
      <c r="ZJ130" s="16"/>
      <c r="ZK130" s="16"/>
      <c r="ZL130" s="16"/>
      <c r="ZM130" s="16"/>
      <c r="ZN130" s="16"/>
      <c r="ZO130" s="16"/>
      <c r="ZP130" s="16"/>
      <c r="ZQ130" s="16"/>
      <c r="ZR130" s="16"/>
      <c r="ZS130" s="16"/>
      <c r="ZT130" s="16"/>
      <c r="ZU130" s="16"/>
      <c r="ZV130" s="16"/>
      <c r="ZW130" s="16"/>
      <c r="ZX130" s="16"/>
      <c r="ZY130" s="16"/>
      <c r="ZZ130" s="16"/>
      <c r="AAA130" s="16"/>
      <c r="AAB130" s="16"/>
      <c r="AAC130" s="16"/>
      <c r="AAD130" s="16"/>
      <c r="AAE130" s="16"/>
      <c r="AAF130" s="16"/>
      <c r="AAG130" s="16"/>
      <c r="AAH130" s="16"/>
      <c r="AAI130" s="16"/>
      <c r="AAJ130" s="16"/>
      <c r="AAK130" s="16"/>
      <c r="AAL130" s="16"/>
      <c r="AAM130" s="16"/>
      <c r="AAN130" s="16"/>
      <c r="AAO130" s="16"/>
      <c r="AAP130" s="16"/>
      <c r="AAQ130" s="16"/>
      <c r="AAR130" s="16"/>
      <c r="AAS130" s="16"/>
      <c r="AAT130" s="16"/>
      <c r="AAU130" s="16"/>
      <c r="AAV130" s="16"/>
      <c r="AAW130" s="16"/>
      <c r="AAX130" s="16"/>
      <c r="AAY130" s="16"/>
      <c r="AAZ130" s="16"/>
      <c r="ABA130" s="16"/>
      <c r="ABB130" s="16"/>
      <c r="ABC130" s="16"/>
      <c r="ABD130" s="16"/>
      <c r="ABE130" s="16"/>
      <c r="ABF130" s="16"/>
      <c r="ABG130" s="16"/>
      <c r="ABH130" s="16"/>
      <c r="ABI130" s="16"/>
      <c r="ABJ130" s="16"/>
      <c r="ABK130" s="16"/>
      <c r="ABL130" s="16"/>
      <c r="ABM130" s="16"/>
      <c r="ABN130" s="16"/>
      <c r="ABO130" s="16"/>
      <c r="ABP130" s="16"/>
      <c r="ABQ130" s="16"/>
      <c r="ABR130" s="16"/>
      <c r="ABS130" s="16"/>
      <c r="ABT130" s="16"/>
      <c r="ABU130" s="16"/>
      <c r="ABV130" s="16"/>
      <c r="ABW130" s="16"/>
      <c r="ABX130" s="16"/>
      <c r="ABY130" s="16"/>
      <c r="ABZ130" s="16"/>
      <c r="ACA130" s="16"/>
      <c r="ACB130" s="16"/>
      <c r="ACC130" s="16"/>
      <c r="ACD130" s="16"/>
      <c r="ACE130" s="16"/>
      <c r="ACF130" s="16"/>
      <c r="ACG130" s="16"/>
      <c r="ACH130" s="16"/>
      <c r="ACI130" s="16"/>
      <c r="ACJ130" s="16"/>
      <c r="ACK130" s="16"/>
      <c r="ACL130" s="16"/>
      <c r="ACM130" s="16"/>
      <c r="ACN130" s="16"/>
      <c r="ACO130" s="16"/>
      <c r="ACP130" s="16"/>
      <c r="ACQ130" s="16"/>
      <c r="ACR130" s="16"/>
      <c r="ACS130" s="16"/>
      <c r="ACT130" s="16"/>
      <c r="ACU130" s="16"/>
      <c r="ACV130" s="16"/>
      <c r="ACW130" s="16"/>
      <c r="ACX130" s="16"/>
      <c r="ACY130" s="16"/>
      <c r="ACZ130" s="16"/>
      <c r="ADA130" s="16"/>
      <c r="ADB130" s="16"/>
      <c r="ADC130" s="16"/>
      <c r="ADD130" s="16"/>
      <c r="ADE130" s="16"/>
      <c r="ADF130" s="16"/>
      <c r="ADG130" s="16"/>
      <c r="ADH130" s="16"/>
      <c r="ADI130" s="16"/>
      <c r="ADJ130" s="16"/>
      <c r="ADK130" s="16"/>
      <c r="ADL130" s="16"/>
      <c r="ADM130" s="16"/>
      <c r="ADN130" s="16"/>
      <c r="ADO130" s="16"/>
      <c r="ADP130" s="16"/>
      <c r="ADQ130" s="16"/>
      <c r="ADR130" s="16"/>
      <c r="ADS130" s="16"/>
      <c r="ADT130" s="16"/>
      <c r="ADU130" s="16"/>
      <c r="ADV130" s="16"/>
      <c r="ADW130" s="16"/>
      <c r="ADX130" s="16"/>
      <c r="ADY130" s="16"/>
      <c r="ADZ130" s="16"/>
      <c r="AEA130" s="16"/>
      <c r="AEB130" s="16"/>
      <c r="AEC130" s="16"/>
      <c r="AED130" s="16"/>
      <c r="AEE130" s="16"/>
      <c r="AEF130" s="16"/>
      <c r="AEG130" s="16"/>
      <c r="AEH130" s="16"/>
      <c r="AEI130" s="16"/>
      <c r="AEJ130" s="16"/>
      <c r="AEK130" s="16"/>
      <c r="AEL130" s="16"/>
      <c r="AEM130" s="16"/>
      <c r="AEN130" s="16"/>
      <c r="AEO130" s="16"/>
      <c r="AEP130" s="16"/>
      <c r="AEQ130" s="16"/>
      <c r="AER130" s="16"/>
      <c r="AES130" s="16"/>
      <c r="AET130" s="16"/>
      <c r="AEU130" s="16"/>
      <c r="AEV130" s="16"/>
      <c r="AEW130" s="16"/>
      <c r="AEX130" s="16"/>
      <c r="AEY130" s="16"/>
      <c r="AEZ130" s="16"/>
      <c r="AFA130" s="16"/>
      <c r="AFB130" s="16"/>
      <c r="AFC130" s="16"/>
      <c r="AFD130" s="16"/>
      <c r="AFE130" s="16"/>
      <c r="AFF130" s="16"/>
      <c r="AFG130" s="16"/>
      <c r="AFH130" s="16"/>
      <c r="AFI130" s="16"/>
      <c r="AFJ130" s="16"/>
      <c r="AFK130" s="16"/>
      <c r="AFL130" s="16"/>
      <c r="AFM130" s="16"/>
      <c r="AFN130" s="16"/>
      <c r="AFO130" s="16"/>
      <c r="AFP130" s="16"/>
      <c r="AFQ130" s="16"/>
      <c r="AFR130" s="16"/>
      <c r="AFS130" s="16"/>
      <c r="AFT130" s="16"/>
      <c r="AFU130" s="16"/>
      <c r="AFV130" s="16"/>
      <c r="AFW130" s="16"/>
      <c r="AFX130" s="16"/>
      <c r="AFY130" s="16"/>
      <c r="AFZ130" s="16"/>
      <c r="AGA130" s="16"/>
      <c r="AGB130" s="16"/>
      <c r="AGC130" s="16"/>
      <c r="AGD130" s="16"/>
      <c r="AGE130" s="16"/>
      <c r="AGF130" s="16"/>
      <c r="AGG130" s="16"/>
      <c r="AGH130" s="16"/>
      <c r="AGI130" s="16"/>
      <c r="AGJ130" s="16"/>
      <c r="AGK130" s="16"/>
      <c r="AGL130" s="16"/>
      <c r="AGM130" s="16"/>
      <c r="AGN130" s="16"/>
      <c r="AGO130" s="16"/>
      <c r="AGP130" s="16"/>
      <c r="AGQ130" s="16"/>
      <c r="AGR130" s="16"/>
      <c r="AGS130" s="16"/>
      <c r="AGT130" s="16"/>
      <c r="AGU130" s="16"/>
      <c r="AGV130" s="16"/>
      <c r="AGW130" s="16"/>
      <c r="AGX130" s="16"/>
      <c r="AGY130" s="16"/>
      <c r="AGZ130" s="16"/>
      <c r="AHA130" s="16"/>
      <c r="AHB130" s="16"/>
      <c r="AHC130" s="16"/>
      <c r="AHD130" s="16"/>
      <c r="AHE130" s="16"/>
      <c r="AHF130" s="16"/>
      <c r="AHG130" s="16"/>
      <c r="AHH130" s="16"/>
      <c r="AHI130" s="16"/>
      <c r="AHJ130" s="16"/>
      <c r="AHK130" s="16"/>
      <c r="AHL130" s="16"/>
      <c r="AHM130" s="16"/>
      <c r="AHN130" s="16"/>
      <c r="AHO130" s="16"/>
      <c r="AHP130" s="16"/>
      <c r="AHQ130" s="16"/>
      <c r="AHR130" s="16"/>
      <c r="AHS130" s="16"/>
      <c r="AHT130" s="16"/>
      <c r="AHU130" s="16"/>
      <c r="AHV130" s="16"/>
      <c r="AHW130" s="16"/>
      <c r="AHX130" s="16"/>
      <c r="AHY130" s="16"/>
      <c r="AHZ130" s="16"/>
      <c r="AIA130" s="16"/>
      <c r="AIB130" s="16"/>
      <c r="AIC130" s="16"/>
      <c r="AID130" s="16"/>
      <c r="AIE130" s="16"/>
      <c r="AIF130" s="16"/>
      <c r="AIG130" s="16"/>
      <c r="AIH130" s="16"/>
      <c r="AII130" s="16"/>
      <c r="AIJ130" s="16"/>
      <c r="AIK130" s="16"/>
      <c r="AIL130" s="16"/>
      <c r="AIM130" s="16"/>
      <c r="AIN130" s="16"/>
      <c r="AIO130" s="16"/>
      <c r="AIP130" s="16"/>
      <c r="AIQ130" s="16"/>
      <c r="AIR130" s="16"/>
      <c r="AIS130" s="16"/>
      <c r="AIT130" s="16"/>
      <c r="AIU130" s="16"/>
      <c r="AIV130" s="16"/>
      <c r="AIW130" s="16"/>
      <c r="AIX130" s="16"/>
      <c r="AIY130" s="16"/>
      <c r="AIZ130" s="16"/>
      <c r="AJA130" s="16"/>
      <c r="AJB130" s="16"/>
      <c r="AJC130" s="16"/>
      <c r="AJD130" s="16"/>
      <c r="AJE130" s="16"/>
      <c r="AJF130" s="16"/>
      <c r="AJG130" s="16"/>
      <c r="AJH130" s="16"/>
      <c r="AJI130" s="16"/>
      <c r="AJJ130" s="16"/>
      <c r="AJK130" s="16"/>
      <c r="AJL130" s="16"/>
      <c r="AJM130" s="16"/>
      <c r="AJN130" s="16"/>
      <c r="AJO130" s="16"/>
      <c r="AJP130" s="16"/>
      <c r="AJQ130" s="16"/>
      <c r="AJR130" s="16"/>
      <c r="AJS130" s="16"/>
      <c r="AJT130" s="16"/>
      <c r="AJU130" s="16"/>
      <c r="AJV130" s="16"/>
      <c r="AJW130" s="16"/>
      <c r="AJX130" s="16"/>
      <c r="AJY130" s="16"/>
      <c r="AJZ130" s="16"/>
      <c r="AKA130" s="16"/>
      <c r="AKB130" s="16"/>
      <c r="AKC130" s="16"/>
      <c r="AKD130" s="16"/>
      <c r="AKE130" s="16"/>
      <c r="AKF130" s="16"/>
      <c r="AKG130" s="16"/>
      <c r="AKH130" s="16"/>
      <c r="AKI130" s="16"/>
      <c r="AKJ130" s="16"/>
      <c r="AKK130" s="16"/>
      <c r="AKL130" s="16"/>
      <c r="AKM130" s="16"/>
      <c r="AKN130" s="16"/>
      <c r="AKO130" s="16"/>
      <c r="AKP130" s="16"/>
      <c r="AKQ130" s="16"/>
      <c r="AKR130" s="16"/>
      <c r="AKS130" s="16"/>
      <c r="AKT130" s="16"/>
      <c r="AKU130" s="16"/>
      <c r="AKV130" s="16"/>
      <c r="AKW130" s="16"/>
      <c r="AKX130" s="16"/>
      <c r="AKY130" s="16"/>
      <c r="AKZ130" s="16"/>
      <c r="ALA130" s="16"/>
      <c r="ALB130" s="16"/>
      <c r="ALC130" s="16"/>
      <c r="ALD130" s="16"/>
      <c r="ALE130" s="16"/>
      <c r="ALF130" s="16"/>
      <c r="ALG130" s="16"/>
      <c r="ALH130" s="16"/>
      <c r="ALI130" s="16"/>
      <c r="ALJ130" s="16"/>
      <c r="ALK130" s="16"/>
      <c r="ALL130" s="16"/>
      <c r="ALM130" s="16"/>
      <c r="ALN130" s="16"/>
      <c r="ALO130" s="16"/>
      <c r="ALP130" s="16"/>
      <c r="ALQ130" s="16"/>
      <c r="ALR130" s="16"/>
      <c r="ALS130" s="16"/>
      <c r="ALT130" s="16"/>
      <c r="ALU130" s="16"/>
      <c r="ALV130" s="16"/>
      <c r="ALW130" s="16"/>
      <c r="ALX130" s="16"/>
      <c r="ALY130" s="16"/>
      <c r="ALZ130" s="16"/>
      <c r="AMA130" s="16"/>
      <c r="AMB130" s="16"/>
      <c r="AMC130" s="16"/>
      <c r="AMD130" s="16"/>
      <c r="AME130" s="16"/>
      <c r="AMF130" s="16"/>
      <c r="AMG130" s="16"/>
      <c r="AMH130" s="16"/>
      <c r="AMI130" s="16"/>
      <c r="AMJ130" s="16"/>
      <c r="AMK130" s="16"/>
      <c r="AML130" s="16"/>
      <c r="AMM130" s="16"/>
      <c r="AMN130" s="16"/>
      <c r="AMO130" s="16"/>
      <c r="AMP130" s="16"/>
      <c r="AMQ130" s="16"/>
      <c r="AMR130" s="16"/>
      <c r="AMS130" s="16"/>
      <c r="AMT130" s="16"/>
      <c r="AMU130" s="16"/>
      <c r="AMV130" s="16"/>
      <c r="AMW130" s="16"/>
      <c r="AMX130" s="16"/>
      <c r="AMY130" s="16"/>
      <c r="AMZ130" s="16"/>
      <c r="ANA130" s="16"/>
      <c r="ANB130" s="16"/>
      <c r="ANC130" s="16"/>
      <c r="AND130" s="16"/>
      <c r="ANE130" s="16"/>
      <c r="ANF130" s="16"/>
      <c r="ANG130" s="16"/>
      <c r="ANH130" s="16"/>
      <c r="ANI130" s="16"/>
      <c r="ANJ130" s="16"/>
      <c r="ANK130" s="16"/>
      <c r="ANL130" s="16"/>
      <c r="ANM130" s="16"/>
      <c r="ANN130" s="16"/>
      <c r="ANO130" s="16"/>
      <c r="ANP130" s="16"/>
      <c r="ANQ130" s="16"/>
      <c r="ANR130" s="16"/>
      <c r="ANS130" s="16"/>
      <c r="ANT130" s="16"/>
      <c r="ANU130" s="16"/>
      <c r="ANV130" s="16"/>
      <c r="ANW130" s="16"/>
      <c r="ANX130" s="16"/>
      <c r="ANY130" s="16"/>
      <c r="ANZ130" s="16"/>
      <c r="AOA130" s="16"/>
      <c r="AOB130" s="16"/>
      <c r="AOC130" s="16"/>
      <c r="AOD130" s="16"/>
      <c r="AOE130" s="16"/>
      <c r="AOF130" s="16"/>
      <c r="AOG130" s="16"/>
      <c r="AOH130" s="16"/>
      <c r="AOI130" s="16"/>
      <c r="AOJ130" s="16"/>
      <c r="AOK130" s="16"/>
      <c r="AOL130" s="16"/>
      <c r="AOM130" s="16"/>
      <c r="AON130" s="16"/>
      <c r="AOO130" s="16"/>
      <c r="AOP130" s="16"/>
      <c r="AOQ130" s="16"/>
      <c r="AOR130" s="16"/>
      <c r="AOS130" s="16"/>
      <c r="AOT130" s="16"/>
      <c r="AOU130" s="16"/>
      <c r="AOV130" s="16"/>
      <c r="AOW130" s="16"/>
      <c r="AOX130" s="16"/>
      <c r="AOY130" s="16"/>
      <c r="AOZ130" s="16"/>
      <c r="APA130" s="16"/>
      <c r="APB130" s="16"/>
      <c r="APC130" s="16"/>
      <c r="APD130" s="16"/>
      <c r="APE130" s="16"/>
      <c r="APF130" s="16"/>
      <c r="APG130" s="16"/>
      <c r="APH130" s="16"/>
      <c r="API130" s="16"/>
      <c r="APJ130" s="16"/>
      <c r="APK130" s="16"/>
      <c r="APL130" s="16"/>
      <c r="APM130" s="16"/>
      <c r="APN130" s="16"/>
      <c r="APO130" s="16"/>
      <c r="APP130" s="16"/>
      <c r="APQ130" s="16"/>
      <c r="APR130" s="16"/>
      <c r="APS130" s="16"/>
      <c r="APT130" s="16"/>
      <c r="APU130" s="16"/>
      <c r="APV130" s="16"/>
      <c r="APW130" s="16"/>
      <c r="APX130" s="16"/>
      <c r="APY130" s="16"/>
      <c r="APZ130" s="16"/>
      <c r="AQA130" s="16"/>
      <c r="AQB130" s="16"/>
      <c r="AQC130" s="16"/>
      <c r="AQD130" s="16"/>
      <c r="AQE130" s="16"/>
      <c r="AQF130" s="16"/>
      <c r="AQG130" s="16"/>
      <c r="AQH130" s="16"/>
      <c r="AQI130" s="16"/>
      <c r="AQJ130" s="16"/>
      <c r="AQK130" s="16"/>
      <c r="AQL130" s="16"/>
      <c r="AQM130" s="16"/>
      <c r="AQN130" s="16"/>
      <c r="AQO130" s="16"/>
      <c r="AQP130" s="16"/>
      <c r="AQQ130" s="16"/>
      <c r="AQR130" s="16"/>
      <c r="AQS130" s="16"/>
      <c r="AQT130" s="16"/>
      <c r="AQU130" s="16"/>
      <c r="AQV130" s="16"/>
      <c r="AQW130" s="16"/>
      <c r="AQX130" s="16"/>
      <c r="AQY130" s="16"/>
      <c r="AQZ130" s="16"/>
      <c r="ARA130" s="16"/>
      <c r="ARB130" s="16"/>
      <c r="ARC130" s="16"/>
      <c r="ARD130" s="16"/>
      <c r="ARE130" s="16"/>
      <c r="ARF130" s="16"/>
      <c r="ARG130" s="16"/>
      <c r="ARH130" s="16"/>
      <c r="ARI130" s="16"/>
      <c r="ARJ130" s="16"/>
      <c r="ARK130" s="16"/>
      <c r="ARL130" s="16"/>
      <c r="ARM130" s="16"/>
      <c r="ARN130" s="16"/>
      <c r="ARO130" s="16"/>
      <c r="ARP130" s="16"/>
      <c r="ARQ130" s="16"/>
      <c r="ARR130" s="16"/>
      <c r="ARS130" s="16"/>
      <c r="ART130" s="16"/>
      <c r="ARU130" s="16"/>
      <c r="ARV130" s="16"/>
      <c r="ARW130" s="16"/>
      <c r="ARX130" s="16"/>
      <c r="ARY130" s="16"/>
      <c r="ARZ130" s="16"/>
      <c r="ASA130" s="16"/>
      <c r="ASB130" s="16"/>
      <c r="ASC130" s="16"/>
      <c r="ASD130" s="16"/>
      <c r="ASE130" s="16"/>
      <c r="ASF130" s="16"/>
      <c r="ASG130" s="16"/>
      <c r="ASH130" s="16"/>
      <c r="ASI130" s="16"/>
      <c r="ASJ130" s="16"/>
      <c r="ASK130" s="16"/>
      <c r="ASL130" s="16"/>
      <c r="ASM130" s="16"/>
      <c r="ASN130" s="16"/>
      <c r="ASO130" s="16"/>
      <c r="ASP130" s="16"/>
      <c r="ASQ130" s="16"/>
      <c r="ASR130" s="16"/>
      <c r="ASS130" s="16"/>
      <c r="AST130" s="16"/>
      <c r="ASU130" s="16"/>
      <c r="ASV130" s="16"/>
      <c r="ASW130" s="16"/>
      <c r="ASX130" s="16"/>
      <c r="ASY130" s="16"/>
      <c r="ASZ130" s="16"/>
      <c r="ATA130" s="16"/>
      <c r="ATB130" s="16"/>
      <c r="ATC130" s="16"/>
      <c r="ATD130" s="16"/>
      <c r="ATE130" s="16"/>
      <c r="ATF130" s="16"/>
      <c r="ATG130" s="16"/>
      <c r="ATH130" s="16"/>
      <c r="ATI130" s="16"/>
      <c r="ATJ130" s="16"/>
      <c r="ATK130" s="16"/>
      <c r="ATL130" s="16"/>
      <c r="ATM130" s="16"/>
      <c r="ATN130" s="16"/>
      <c r="ATO130" s="16"/>
      <c r="ATP130" s="16"/>
      <c r="ATQ130" s="16"/>
      <c r="ATR130" s="16"/>
      <c r="ATS130" s="16"/>
      <c r="ATT130" s="16"/>
      <c r="ATU130" s="16"/>
      <c r="ATV130" s="16"/>
      <c r="ATW130" s="16"/>
      <c r="ATX130" s="16"/>
      <c r="ATY130" s="16"/>
      <c r="ATZ130" s="16"/>
      <c r="AUA130" s="16"/>
      <c r="AUB130" s="16"/>
      <c r="AUC130" s="16"/>
      <c r="AUD130" s="16"/>
      <c r="AUE130" s="16"/>
      <c r="AUF130" s="16"/>
      <c r="AUG130" s="16"/>
      <c r="AUH130" s="16"/>
      <c r="AUI130" s="16"/>
      <c r="AUJ130" s="16"/>
      <c r="AUK130" s="16"/>
      <c r="AUL130" s="16"/>
      <c r="AUM130" s="16"/>
      <c r="AUN130" s="16"/>
      <c r="AUO130" s="16"/>
      <c r="AUP130" s="16"/>
      <c r="AUQ130" s="16"/>
      <c r="AUR130" s="16"/>
      <c r="AUS130" s="16"/>
      <c r="AUT130" s="16"/>
      <c r="AUU130" s="16"/>
      <c r="AUV130" s="16"/>
      <c r="AUW130" s="16"/>
      <c r="AUX130" s="16"/>
      <c r="AUY130" s="16"/>
      <c r="AUZ130" s="16"/>
      <c r="AVA130" s="16"/>
      <c r="AVB130" s="16"/>
      <c r="AVC130" s="16"/>
      <c r="AVD130" s="16"/>
      <c r="AVE130" s="16"/>
      <c r="AVF130" s="16"/>
      <c r="AVG130" s="16"/>
      <c r="AVH130" s="16"/>
      <c r="AVI130" s="16"/>
      <c r="AVJ130" s="16"/>
      <c r="AVK130" s="16"/>
      <c r="AVL130" s="16"/>
      <c r="AVM130" s="16"/>
      <c r="AVN130" s="16"/>
      <c r="AVO130" s="16"/>
      <c r="AVP130" s="16"/>
      <c r="AVQ130" s="16"/>
      <c r="AVR130" s="16"/>
      <c r="AVS130" s="16"/>
      <c r="AVT130" s="16"/>
      <c r="AVU130" s="16"/>
      <c r="AVV130" s="16"/>
      <c r="AVW130" s="16"/>
      <c r="AVX130" s="16"/>
      <c r="AVY130" s="16"/>
      <c r="AVZ130" s="16"/>
      <c r="AWA130" s="16"/>
      <c r="AWB130" s="16"/>
      <c r="AWC130" s="16"/>
      <c r="AWD130" s="16"/>
      <c r="AWE130" s="16"/>
      <c r="AWF130" s="16"/>
      <c r="AWG130" s="16"/>
      <c r="AWH130" s="16"/>
      <c r="AWI130" s="16"/>
      <c r="AWJ130" s="16"/>
      <c r="AWK130" s="16"/>
      <c r="AWL130" s="16"/>
      <c r="AWM130" s="16"/>
      <c r="AWN130" s="16"/>
      <c r="AWO130" s="16"/>
      <c r="AWP130" s="16"/>
      <c r="AWQ130" s="16"/>
      <c r="AWR130" s="16"/>
      <c r="AWS130" s="16"/>
      <c r="AWT130" s="16"/>
      <c r="AWU130" s="16"/>
      <c r="AWV130" s="16"/>
      <c r="AWW130" s="16"/>
      <c r="AWX130" s="16"/>
      <c r="AWY130" s="16"/>
      <c r="AWZ130" s="16"/>
      <c r="AXA130" s="16"/>
      <c r="AXB130" s="16"/>
      <c r="AXC130" s="16"/>
      <c r="AXD130" s="16"/>
      <c r="AXE130" s="16"/>
      <c r="AXF130" s="16"/>
      <c r="AXG130" s="16"/>
      <c r="AXH130" s="16"/>
      <c r="AXI130" s="16"/>
      <c r="AXJ130" s="16"/>
      <c r="AXK130" s="16"/>
      <c r="AXL130" s="16"/>
      <c r="AXM130" s="16"/>
      <c r="AXN130" s="16"/>
      <c r="AXO130" s="16"/>
      <c r="AXP130" s="16"/>
      <c r="AXQ130" s="16"/>
      <c r="AXR130" s="16"/>
      <c r="AXS130" s="16"/>
      <c r="AXT130" s="16"/>
      <c r="AXU130" s="16"/>
      <c r="AXV130" s="16"/>
      <c r="AXW130" s="16"/>
      <c r="AXX130" s="16"/>
      <c r="AXY130" s="16"/>
      <c r="AXZ130" s="16"/>
      <c r="AYA130" s="16"/>
      <c r="AYB130" s="16"/>
      <c r="AYC130" s="16"/>
      <c r="AYD130" s="16"/>
      <c r="AYE130" s="16"/>
      <c r="AYF130" s="16"/>
      <c r="AYG130" s="16"/>
      <c r="AYH130" s="16"/>
      <c r="AYI130" s="16"/>
      <c r="AYJ130" s="16"/>
      <c r="AYK130" s="16"/>
      <c r="AYL130" s="16"/>
      <c r="AYM130" s="16"/>
      <c r="AYN130" s="16"/>
      <c r="AYO130" s="16"/>
      <c r="AYP130" s="16"/>
      <c r="AYQ130" s="16"/>
      <c r="AYR130" s="16"/>
      <c r="AYS130" s="16"/>
      <c r="AYT130" s="16"/>
      <c r="AYU130" s="16"/>
      <c r="AYV130" s="16"/>
      <c r="AYW130" s="16"/>
      <c r="AYX130" s="16"/>
      <c r="AYY130" s="16"/>
      <c r="AYZ130" s="16"/>
      <c r="AZA130" s="16"/>
      <c r="AZB130" s="16"/>
      <c r="AZC130" s="16"/>
      <c r="AZD130" s="16"/>
      <c r="AZE130" s="16"/>
      <c r="AZF130" s="16"/>
      <c r="AZG130" s="16"/>
      <c r="AZH130" s="16"/>
      <c r="AZI130" s="16"/>
      <c r="AZJ130" s="16"/>
      <c r="AZK130" s="16"/>
      <c r="AZL130" s="16"/>
      <c r="AZM130" s="16"/>
      <c r="AZN130" s="16"/>
      <c r="AZO130" s="16"/>
      <c r="AZP130" s="16"/>
      <c r="AZQ130" s="16"/>
      <c r="AZR130" s="16"/>
      <c r="AZS130" s="16"/>
      <c r="AZT130" s="16"/>
      <c r="AZU130" s="16"/>
      <c r="AZV130" s="16"/>
      <c r="AZW130" s="16"/>
      <c r="AZX130" s="16"/>
      <c r="AZY130" s="16"/>
      <c r="AZZ130" s="16"/>
      <c r="BAA130" s="16"/>
      <c r="BAB130" s="16"/>
      <c r="BAC130" s="16"/>
      <c r="BAD130" s="16"/>
      <c r="BAE130" s="16"/>
      <c r="BAF130" s="16"/>
      <c r="BAG130" s="16"/>
      <c r="BAH130" s="16"/>
      <c r="BAI130" s="16"/>
      <c r="BAJ130" s="16"/>
      <c r="BAK130" s="16"/>
      <c r="BAL130" s="16"/>
      <c r="BAM130" s="16"/>
      <c r="BAN130" s="16"/>
      <c r="BAO130" s="16"/>
      <c r="BAP130" s="16"/>
      <c r="BAQ130" s="16"/>
      <c r="BAR130" s="16"/>
      <c r="BAS130" s="16"/>
      <c r="BAT130" s="16"/>
      <c r="BAU130" s="16"/>
      <c r="BAV130" s="16"/>
      <c r="BAW130" s="16"/>
      <c r="BAX130" s="16"/>
      <c r="BAY130" s="16"/>
      <c r="BAZ130" s="16"/>
      <c r="BBA130" s="16"/>
      <c r="BBB130" s="16"/>
      <c r="BBC130" s="16"/>
      <c r="BBD130" s="16"/>
      <c r="BBE130" s="16"/>
      <c r="BBF130" s="16"/>
      <c r="BBG130" s="16"/>
      <c r="BBH130" s="16"/>
      <c r="BBI130" s="16"/>
      <c r="BBJ130" s="16"/>
      <c r="BBK130" s="16"/>
      <c r="BBL130" s="16"/>
      <c r="BBM130" s="16"/>
      <c r="BBN130" s="16"/>
      <c r="BBO130" s="16"/>
      <c r="BBP130" s="16"/>
      <c r="BBQ130" s="16"/>
      <c r="BBR130" s="16"/>
      <c r="BBS130" s="16"/>
      <c r="BBT130" s="16"/>
      <c r="BBU130" s="16"/>
      <c r="BBV130" s="16"/>
      <c r="BBW130" s="16"/>
      <c r="BBX130" s="16"/>
      <c r="BBY130" s="16"/>
      <c r="BBZ130" s="16"/>
      <c r="BCA130" s="16"/>
      <c r="BCB130" s="16"/>
      <c r="BCC130" s="16"/>
      <c r="BCD130" s="16"/>
      <c r="BCE130" s="16"/>
      <c r="BCF130" s="16"/>
      <c r="BCG130" s="16"/>
      <c r="BCH130" s="16"/>
      <c r="BCI130" s="16"/>
      <c r="BCJ130" s="16"/>
      <c r="BCK130" s="16"/>
      <c r="BCL130" s="16"/>
      <c r="BCM130" s="16"/>
      <c r="BCN130" s="16"/>
      <c r="BCO130" s="16"/>
      <c r="BCP130" s="16"/>
      <c r="BCQ130" s="16"/>
      <c r="BCR130" s="16"/>
      <c r="BCS130" s="16"/>
      <c r="BCT130" s="16"/>
      <c r="BCU130" s="16"/>
      <c r="BCV130" s="16"/>
      <c r="BCW130" s="16"/>
      <c r="BCX130" s="16"/>
      <c r="BCY130" s="16"/>
      <c r="BCZ130" s="16"/>
      <c r="BDA130" s="16"/>
      <c r="BDB130" s="16"/>
      <c r="BDC130" s="16"/>
      <c r="BDD130" s="16"/>
      <c r="BDE130" s="16"/>
      <c r="BDF130" s="16"/>
      <c r="BDG130" s="16"/>
      <c r="BDH130" s="16"/>
      <c r="BDI130" s="16"/>
      <c r="BDJ130" s="16"/>
      <c r="BDK130" s="16"/>
      <c r="BDL130" s="16"/>
      <c r="BDM130" s="16"/>
      <c r="BDN130" s="16"/>
      <c r="BDO130" s="16"/>
      <c r="BDP130" s="16"/>
      <c r="BDQ130" s="16"/>
      <c r="BDR130" s="16"/>
      <c r="BDS130" s="16"/>
      <c r="BDT130" s="16"/>
      <c r="BDU130" s="16"/>
      <c r="BDV130" s="16"/>
      <c r="BDW130" s="16"/>
      <c r="BDX130" s="16"/>
      <c r="BDY130" s="16"/>
      <c r="BDZ130" s="16"/>
      <c r="BEA130" s="16"/>
      <c r="BEB130" s="16"/>
      <c r="BEC130" s="16"/>
      <c r="BED130" s="16"/>
      <c r="BEE130" s="16"/>
      <c r="BEF130" s="16"/>
      <c r="BEG130" s="16"/>
      <c r="BEH130" s="16"/>
      <c r="BEI130" s="16"/>
      <c r="BEJ130" s="16"/>
      <c r="BEK130" s="16"/>
      <c r="BEL130" s="16"/>
      <c r="BEM130" s="16"/>
      <c r="BEN130" s="16"/>
      <c r="BEO130" s="16"/>
      <c r="BEP130" s="16"/>
      <c r="BEQ130" s="16"/>
      <c r="BER130" s="16"/>
      <c r="BES130" s="16"/>
      <c r="BET130" s="16"/>
      <c r="BEU130" s="16"/>
      <c r="BEV130" s="16"/>
      <c r="BEW130" s="16"/>
      <c r="BEX130" s="16"/>
      <c r="BEY130" s="16"/>
      <c r="BEZ130" s="16"/>
      <c r="BFA130" s="16"/>
      <c r="BFB130" s="16"/>
      <c r="BFC130" s="16"/>
      <c r="BFD130" s="16"/>
      <c r="BFE130" s="16"/>
      <c r="BFF130" s="16"/>
      <c r="BFG130" s="16"/>
      <c r="BFH130" s="16"/>
      <c r="BFI130" s="16"/>
      <c r="BFJ130" s="16"/>
      <c r="BFK130" s="16"/>
      <c r="BFL130" s="16"/>
      <c r="BFM130" s="16"/>
      <c r="BFN130" s="16"/>
      <c r="BFO130" s="16"/>
      <c r="BFP130" s="16"/>
      <c r="BFQ130" s="16"/>
      <c r="BFR130" s="16"/>
      <c r="BFS130" s="16"/>
      <c r="BFT130" s="16"/>
      <c r="BFU130" s="16"/>
      <c r="BFV130" s="16"/>
      <c r="BFW130" s="16"/>
      <c r="BFX130" s="16"/>
      <c r="BFY130" s="16"/>
      <c r="BFZ130" s="16"/>
      <c r="BGA130" s="16"/>
      <c r="BGB130" s="16"/>
      <c r="BGC130" s="16"/>
      <c r="BGD130" s="16"/>
      <c r="BGE130" s="16"/>
      <c r="BGF130" s="16"/>
      <c r="BGG130" s="16"/>
      <c r="BGH130" s="16"/>
      <c r="BGI130" s="16"/>
      <c r="BGJ130" s="16"/>
      <c r="BGK130" s="16"/>
      <c r="BGL130" s="16"/>
      <c r="BGM130" s="16"/>
      <c r="BGN130" s="16"/>
      <c r="BGO130" s="16"/>
      <c r="BGP130" s="16"/>
      <c r="BGQ130" s="16"/>
      <c r="BGR130" s="16"/>
      <c r="BGS130" s="16"/>
      <c r="BGT130" s="16"/>
      <c r="BGU130" s="16"/>
      <c r="BGV130" s="16"/>
      <c r="BGW130" s="16"/>
      <c r="BGX130" s="16"/>
      <c r="BGY130" s="16"/>
      <c r="BGZ130" s="16"/>
      <c r="BHA130" s="16"/>
      <c r="BHB130" s="16"/>
      <c r="BHC130" s="16"/>
      <c r="BHD130" s="16"/>
      <c r="BHE130" s="16"/>
      <c r="BHF130" s="16"/>
      <c r="BHG130" s="16"/>
      <c r="BHH130" s="16"/>
      <c r="BHI130" s="16"/>
      <c r="BHJ130" s="16"/>
      <c r="BHK130" s="16"/>
      <c r="BHL130" s="16"/>
      <c r="BHM130" s="16"/>
      <c r="BHN130" s="16"/>
      <c r="BHO130" s="16"/>
      <c r="BHP130" s="16"/>
      <c r="BHQ130" s="16"/>
      <c r="BHR130" s="16"/>
      <c r="BHS130" s="16"/>
      <c r="BHT130" s="16"/>
      <c r="BHU130" s="16"/>
      <c r="BHV130" s="16"/>
      <c r="BHW130" s="16"/>
      <c r="BHX130" s="16"/>
      <c r="BHY130" s="16"/>
      <c r="BHZ130" s="16"/>
      <c r="BIA130" s="16"/>
      <c r="BIB130" s="16"/>
      <c r="BIC130" s="16"/>
      <c r="BID130" s="16"/>
      <c r="BIE130" s="16"/>
      <c r="BIF130" s="16"/>
      <c r="BIG130" s="16"/>
      <c r="BIH130" s="16"/>
      <c r="BII130" s="16"/>
      <c r="BIJ130" s="16"/>
      <c r="BIK130" s="16"/>
      <c r="BIL130" s="16"/>
      <c r="BIM130" s="16"/>
      <c r="BIN130" s="16"/>
      <c r="BIO130" s="16"/>
      <c r="BIP130" s="16"/>
      <c r="BIQ130" s="16"/>
      <c r="BIR130" s="16"/>
      <c r="BIS130" s="16"/>
      <c r="BIT130" s="16"/>
      <c r="BIU130" s="16"/>
      <c r="BIV130" s="16"/>
      <c r="BIW130" s="16"/>
      <c r="BIX130" s="16"/>
      <c r="BIY130" s="16"/>
      <c r="BIZ130" s="16"/>
      <c r="BJA130" s="16"/>
      <c r="BJB130" s="16"/>
      <c r="BJC130" s="16"/>
      <c r="BJD130" s="16"/>
      <c r="BJE130" s="16"/>
      <c r="BJF130" s="16"/>
      <c r="BJG130" s="16"/>
      <c r="BJH130" s="16"/>
      <c r="BJI130" s="16"/>
      <c r="BJJ130" s="16"/>
      <c r="BJK130" s="16"/>
      <c r="BJL130" s="16"/>
      <c r="BJM130" s="16"/>
      <c r="BJN130" s="16"/>
      <c r="BJO130" s="16"/>
      <c r="BJP130" s="16"/>
      <c r="BJQ130" s="16"/>
      <c r="BJR130" s="16"/>
      <c r="BJS130" s="16"/>
      <c r="BJT130" s="16"/>
      <c r="BJU130" s="16"/>
      <c r="BJV130" s="16"/>
      <c r="BJW130" s="16"/>
      <c r="BJX130" s="16"/>
      <c r="BJY130" s="16"/>
      <c r="BJZ130" s="16"/>
      <c r="BKA130" s="16"/>
      <c r="BKB130" s="16"/>
      <c r="BKC130" s="16"/>
      <c r="BKD130" s="16"/>
      <c r="BKE130" s="16"/>
      <c r="BKF130" s="16"/>
      <c r="BKG130" s="16"/>
      <c r="BKH130" s="16"/>
      <c r="BKI130" s="16"/>
      <c r="BKJ130" s="16"/>
      <c r="BKK130" s="16"/>
      <c r="BKL130" s="16"/>
      <c r="BKM130" s="16"/>
      <c r="BKN130" s="16"/>
      <c r="BKO130" s="16"/>
      <c r="BKP130" s="16"/>
      <c r="BKQ130" s="16"/>
      <c r="BKR130" s="16"/>
      <c r="BKS130" s="16"/>
      <c r="BKT130" s="16"/>
      <c r="BKU130" s="16"/>
      <c r="BKV130" s="16"/>
      <c r="BKW130" s="16"/>
      <c r="BKX130" s="16"/>
      <c r="BKY130" s="16"/>
      <c r="BKZ130" s="16"/>
      <c r="BLA130" s="16"/>
      <c r="BLB130" s="16"/>
      <c r="BLC130" s="16"/>
      <c r="BLD130" s="16"/>
      <c r="BLE130" s="16"/>
      <c r="BLF130" s="16"/>
      <c r="BLG130" s="16"/>
      <c r="BLH130" s="16"/>
      <c r="BLI130" s="16"/>
      <c r="BLJ130" s="16"/>
      <c r="BLK130" s="16"/>
      <c r="BLL130" s="16"/>
      <c r="BLM130" s="16"/>
      <c r="BLN130" s="16"/>
      <c r="BLO130" s="16"/>
      <c r="BLP130" s="16"/>
      <c r="BLQ130" s="16"/>
      <c r="BLR130" s="16"/>
      <c r="BLS130" s="16"/>
      <c r="BLT130" s="16"/>
      <c r="BLU130" s="16"/>
      <c r="BLV130" s="16"/>
      <c r="BLW130" s="16"/>
      <c r="BLX130" s="16"/>
      <c r="BLY130" s="16"/>
      <c r="BLZ130" s="16"/>
      <c r="BMA130" s="16"/>
      <c r="BMB130" s="16"/>
      <c r="BMC130" s="16"/>
      <c r="BMD130" s="16"/>
      <c r="BME130" s="16"/>
      <c r="BMF130" s="16"/>
      <c r="BMG130" s="16"/>
      <c r="BMH130" s="16"/>
      <c r="BMI130" s="16"/>
      <c r="BMJ130" s="16"/>
      <c r="BMK130" s="16"/>
      <c r="BML130" s="16"/>
      <c r="BMM130" s="16"/>
      <c r="BMN130" s="16"/>
      <c r="BMO130" s="16"/>
      <c r="BMP130" s="16"/>
      <c r="BMQ130" s="16"/>
      <c r="BMR130" s="16"/>
      <c r="BMS130" s="16"/>
      <c r="BMT130" s="16"/>
      <c r="BMU130" s="16"/>
      <c r="BMV130" s="16"/>
      <c r="BMW130" s="16"/>
      <c r="BMX130" s="16"/>
      <c r="BMY130" s="16"/>
      <c r="BMZ130" s="16"/>
      <c r="BNA130" s="16"/>
      <c r="BNB130" s="16"/>
      <c r="BNC130" s="16"/>
      <c r="BND130" s="16"/>
      <c r="BNE130" s="16"/>
      <c r="BNF130" s="16"/>
      <c r="BNG130" s="16"/>
      <c r="BNH130" s="16"/>
      <c r="BNI130" s="16"/>
      <c r="BNJ130" s="16"/>
      <c r="BNK130" s="16"/>
      <c r="BNL130" s="16"/>
      <c r="BNM130" s="16"/>
      <c r="BNN130" s="16"/>
      <c r="BNO130" s="16"/>
      <c r="BNP130" s="16"/>
      <c r="BNQ130" s="16"/>
      <c r="BNR130" s="16"/>
      <c r="BNS130" s="16"/>
      <c r="BNT130" s="16"/>
      <c r="BNU130" s="16"/>
      <c r="BNV130" s="16"/>
      <c r="BNW130" s="16"/>
      <c r="BNX130" s="16"/>
      <c r="BNY130" s="16"/>
      <c r="BNZ130" s="16"/>
      <c r="BOA130" s="16"/>
      <c r="BOB130" s="16"/>
      <c r="BOC130" s="16"/>
      <c r="BOD130" s="16"/>
      <c r="BOE130" s="16"/>
      <c r="BOF130" s="16"/>
      <c r="BOG130" s="16"/>
      <c r="BOH130" s="16"/>
      <c r="BOI130" s="16"/>
      <c r="BOJ130" s="16"/>
      <c r="BOK130" s="16"/>
      <c r="BOL130" s="16"/>
      <c r="BOM130" s="16"/>
      <c r="BON130" s="16"/>
      <c r="BOO130" s="16"/>
      <c r="BOP130" s="16"/>
      <c r="BOQ130" s="16"/>
      <c r="BOR130" s="16"/>
      <c r="BOS130" s="16"/>
      <c r="BOT130" s="16"/>
      <c r="BOU130" s="16"/>
      <c r="BOV130" s="16"/>
      <c r="BOW130" s="16"/>
      <c r="BOX130" s="16"/>
      <c r="BOY130" s="16"/>
      <c r="BOZ130" s="16"/>
      <c r="BPA130" s="16"/>
      <c r="BPB130" s="16"/>
      <c r="BPC130" s="16"/>
      <c r="BPD130" s="16"/>
      <c r="BPE130" s="16"/>
      <c r="BPF130" s="16"/>
      <c r="BPG130" s="16"/>
      <c r="BPH130" s="16"/>
      <c r="BPI130" s="16"/>
      <c r="BPJ130" s="16"/>
      <c r="BPK130" s="16"/>
      <c r="BPL130" s="16"/>
      <c r="BPM130" s="16"/>
      <c r="BPN130" s="16"/>
      <c r="BPO130" s="16"/>
      <c r="BPP130" s="16"/>
      <c r="BPQ130" s="16"/>
      <c r="BPR130" s="16"/>
      <c r="BPS130" s="16"/>
      <c r="BPT130" s="16"/>
      <c r="BPU130" s="16"/>
      <c r="BPV130" s="16"/>
      <c r="BPW130" s="16"/>
      <c r="BPX130" s="16"/>
      <c r="BPY130" s="16"/>
      <c r="BPZ130" s="16"/>
      <c r="BQA130" s="16"/>
      <c r="BQB130" s="16"/>
      <c r="BQC130" s="16"/>
      <c r="BQD130" s="16"/>
      <c r="BQE130" s="16"/>
      <c r="BQF130" s="16"/>
      <c r="BQG130" s="16"/>
      <c r="BQH130" s="16"/>
      <c r="BQI130" s="16"/>
      <c r="BQJ130" s="16"/>
      <c r="BQK130" s="16"/>
      <c r="BQL130" s="16"/>
      <c r="BQM130" s="16"/>
      <c r="BQN130" s="16"/>
      <c r="BQO130" s="16"/>
      <c r="BQP130" s="16"/>
      <c r="BQQ130" s="16"/>
      <c r="BQR130" s="16"/>
      <c r="BQS130" s="16"/>
      <c r="BQT130" s="16"/>
      <c r="BQU130" s="16"/>
      <c r="BQV130" s="16"/>
      <c r="BQW130" s="16"/>
      <c r="BQX130" s="16"/>
      <c r="BQY130" s="16"/>
      <c r="BQZ130" s="16"/>
      <c r="BRA130" s="16"/>
      <c r="BRB130" s="16"/>
      <c r="BRC130" s="16"/>
      <c r="BRD130" s="16"/>
      <c r="BRE130" s="16"/>
      <c r="BRF130" s="16"/>
      <c r="BRG130" s="16"/>
      <c r="BRH130" s="16"/>
      <c r="BRI130" s="16"/>
      <c r="BRJ130" s="16"/>
      <c r="BRK130" s="16"/>
      <c r="BRL130" s="16"/>
      <c r="BRM130" s="16"/>
      <c r="BRN130" s="16"/>
      <c r="BRO130" s="16"/>
      <c r="BRP130" s="16"/>
      <c r="BRQ130" s="16"/>
      <c r="BRR130" s="16"/>
      <c r="BRS130" s="16"/>
      <c r="BRT130" s="16"/>
      <c r="BRU130" s="16"/>
      <c r="BRV130" s="16"/>
      <c r="BRW130" s="16"/>
      <c r="BRX130" s="16"/>
      <c r="BRY130" s="16"/>
      <c r="BRZ130" s="16"/>
      <c r="BSA130" s="16"/>
      <c r="BSB130" s="16"/>
      <c r="BSC130" s="16"/>
      <c r="BSD130" s="16"/>
      <c r="BSE130" s="16"/>
      <c r="BSF130" s="16"/>
      <c r="BSG130" s="16"/>
      <c r="BSH130" s="16"/>
      <c r="BSI130" s="16"/>
      <c r="BSJ130" s="16"/>
      <c r="BSK130" s="16"/>
      <c r="BSL130" s="16"/>
      <c r="BSM130" s="16"/>
      <c r="BSN130" s="16"/>
      <c r="BSO130" s="16"/>
      <c r="BSP130" s="16"/>
      <c r="BSQ130" s="16"/>
      <c r="BSR130" s="16"/>
      <c r="BSS130" s="16"/>
      <c r="BST130" s="16"/>
      <c r="BSU130" s="16"/>
      <c r="BSV130" s="16"/>
      <c r="BSW130" s="16"/>
      <c r="BSX130" s="16"/>
      <c r="BSY130" s="16"/>
      <c r="BSZ130" s="16"/>
      <c r="BTA130" s="16"/>
      <c r="BTB130" s="16"/>
      <c r="BTC130" s="16"/>
      <c r="BTD130" s="16"/>
      <c r="BTE130" s="16"/>
      <c r="BTF130" s="16"/>
      <c r="BTG130" s="16"/>
      <c r="BTH130" s="16"/>
      <c r="BTI130" s="16"/>
      <c r="BTJ130" s="16"/>
      <c r="BTK130" s="16"/>
      <c r="BTL130" s="16"/>
      <c r="BTM130" s="16"/>
      <c r="BTN130" s="16"/>
      <c r="BTO130" s="16"/>
      <c r="BTP130" s="16"/>
      <c r="BTQ130" s="16"/>
      <c r="BTR130" s="16"/>
      <c r="BTS130" s="16"/>
      <c r="BTT130" s="16"/>
      <c r="BTU130" s="16"/>
      <c r="BTV130" s="16"/>
      <c r="BTW130" s="16"/>
      <c r="BTX130" s="16"/>
      <c r="BTY130" s="16"/>
      <c r="BTZ130" s="16"/>
      <c r="BUA130" s="16"/>
      <c r="BUB130" s="16"/>
      <c r="BUC130" s="16"/>
      <c r="BUD130" s="16"/>
      <c r="BUE130" s="16"/>
      <c r="BUF130" s="16"/>
      <c r="BUG130" s="16"/>
      <c r="BUH130" s="16"/>
      <c r="BUI130" s="16"/>
      <c r="BUJ130" s="16"/>
      <c r="BUK130" s="16"/>
      <c r="BUL130" s="16"/>
      <c r="BUM130" s="16"/>
      <c r="BUN130" s="16"/>
      <c r="BUO130" s="16"/>
      <c r="BUP130" s="16"/>
      <c r="BUQ130" s="16"/>
      <c r="BUR130" s="16"/>
      <c r="BUS130" s="16"/>
      <c r="BUT130" s="16"/>
      <c r="BUU130" s="16"/>
      <c r="BUV130" s="16"/>
      <c r="BUW130" s="16"/>
      <c r="BUX130" s="16"/>
      <c r="BUY130" s="16"/>
      <c r="BUZ130" s="16"/>
      <c r="BVA130" s="16"/>
      <c r="BVB130" s="16"/>
      <c r="BVC130" s="16"/>
      <c r="BVD130" s="16"/>
      <c r="BVE130" s="16"/>
      <c r="BVF130" s="16"/>
      <c r="BVG130" s="16"/>
      <c r="BVH130" s="16"/>
      <c r="BVI130" s="16"/>
      <c r="BVJ130" s="16"/>
      <c r="BVK130" s="16"/>
      <c r="BVL130" s="16"/>
      <c r="BVM130" s="16"/>
      <c r="BVN130" s="16"/>
      <c r="BVO130" s="16"/>
      <c r="BVP130" s="16"/>
      <c r="BVQ130" s="16"/>
      <c r="BVR130" s="16"/>
      <c r="BVS130" s="16"/>
      <c r="BVT130" s="16"/>
      <c r="BVU130" s="16"/>
      <c r="BVV130" s="16"/>
      <c r="BVW130" s="16"/>
      <c r="BVX130" s="16"/>
      <c r="BVY130" s="16"/>
      <c r="BVZ130" s="16"/>
      <c r="BWA130" s="16"/>
      <c r="BWB130" s="16"/>
      <c r="BWC130" s="16"/>
      <c r="BWD130" s="16"/>
      <c r="BWE130" s="16"/>
      <c r="BWF130" s="16"/>
      <c r="BWG130" s="16"/>
      <c r="BWH130" s="16"/>
      <c r="BWI130" s="16"/>
      <c r="BWJ130" s="16"/>
      <c r="BWK130" s="16"/>
      <c r="BWL130" s="16"/>
      <c r="BWM130" s="16"/>
      <c r="BWN130" s="16"/>
      <c r="BWO130" s="16"/>
      <c r="BWP130" s="16"/>
      <c r="BWQ130" s="16"/>
      <c r="BWR130" s="16"/>
      <c r="BWS130" s="16"/>
      <c r="BWT130" s="16"/>
      <c r="BWU130" s="16"/>
      <c r="BWV130" s="16"/>
      <c r="BWW130" s="16"/>
      <c r="BWX130" s="16"/>
      <c r="BWY130" s="16"/>
      <c r="BWZ130" s="16"/>
      <c r="BXA130" s="16"/>
      <c r="BXB130" s="16"/>
      <c r="BXC130" s="16"/>
      <c r="BXD130" s="16"/>
      <c r="BXE130" s="16"/>
      <c r="BXF130" s="16"/>
      <c r="BXG130" s="16"/>
      <c r="BXH130" s="16"/>
      <c r="BXI130" s="16"/>
      <c r="BXJ130" s="16"/>
      <c r="BXK130" s="16"/>
      <c r="BXL130" s="16"/>
      <c r="BXM130" s="16"/>
      <c r="BXN130" s="16"/>
      <c r="BXO130" s="16"/>
      <c r="BXP130" s="16"/>
      <c r="BXQ130" s="16"/>
      <c r="BXR130" s="16"/>
      <c r="BXS130" s="16"/>
      <c r="BXT130" s="16"/>
      <c r="BXU130" s="16"/>
      <c r="BXV130" s="16"/>
      <c r="BXW130" s="16"/>
      <c r="BXX130" s="16"/>
      <c r="BXY130" s="16"/>
      <c r="BXZ130" s="16"/>
      <c r="BYA130" s="16"/>
      <c r="BYB130" s="16"/>
      <c r="BYC130" s="16"/>
      <c r="BYD130" s="16"/>
      <c r="BYE130" s="16"/>
      <c r="BYF130" s="16"/>
      <c r="BYG130" s="16"/>
      <c r="BYH130" s="16"/>
      <c r="BYI130" s="16"/>
      <c r="BYJ130" s="16"/>
      <c r="BYK130" s="16"/>
      <c r="BYL130" s="16"/>
      <c r="BYM130" s="16"/>
      <c r="BYN130" s="16"/>
      <c r="BYO130" s="16"/>
      <c r="BYP130" s="16"/>
      <c r="BYQ130" s="16"/>
      <c r="BYR130" s="16"/>
      <c r="BYS130" s="16"/>
      <c r="BYT130" s="16"/>
      <c r="BYU130" s="16"/>
      <c r="BYV130" s="16"/>
      <c r="BYW130" s="16"/>
      <c r="BYX130" s="16"/>
      <c r="BYY130" s="16"/>
      <c r="BYZ130" s="16"/>
      <c r="BZA130" s="16"/>
      <c r="BZB130" s="16"/>
      <c r="BZC130" s="16"/>
      <c r="BZD130" s="16"/>
      <c r="BZE130" s="16"/>
      <c r="BZF130" s="16"/>
      <c r="BZG130" s="16"/>
      <c r="BZH130" s="16"/>
      <c r="BZI130" s="16"/>
      <c r="BZJ130" s="16"/>
      <c r="BZK130" s="16"/>
      <c r="BZL130" s="16"/>
      <c r="BZM130" s="16"/>
      <c r="BZN130" s="16"/>
      <c r="BZO130" s="16"/>
      <c r="BZP130" s="16"/>
      <c r="BZQ130" s="16"/>
      <c r="BZR130" s="16"/>
      <c r="BZS130" s="16"/>
      <c r="BZT130" s="16"/>
      <c r="BZU130" s="16"/>
      <c r="BZV130" s="16"/>
      <c r="BZW130" s="16"/>
      <c r="BZX130" s="16"/>
      <c r="BZY130" s="16"/>
      <c r="BZZ130" s="16"/>
      <c r="CAA130" s="16"/>
      <c r="CAB130" s="16"/>
      <c r="CAC130" s="16"/>
      <c r="CAD130" s="16"/>
      <c r="CAE130" s="16"/>
      <c r="CAF130" s="16"/>
      <c r="CAG130" s="16"/>
      <c r="CAH130" s="16"/>
      <c r="CAI130" s="16"/>
      <c r="CAJ130" s="16"/>
      <c r="CAK130" s="16"/>
      <c r="CAL130" s="16"/>
      <c r="CAM130" s="16"/>
      <c r="CAN130" s="16"/>
      <c r="CAO130" s="16"/>
      <c r="CAP130" s="16"/>
      <c r="CAQ130" s="16"/>
      <c r="CAR130" s="16"/>
      <c r="CAS130" s="16"/>
      <c r="CAT130" s="16"/>
      <c r="CAU130" s="16"/>
      <c r="CAV130" s="16"/>
      <c r="CAW130" s="16"/>
      <c r="CAX130" s="16"/>
      <c r="CAY130" s="16"/>
      <c r="CAZ130" s="16"/>
      <c r="CBA130" s="16"/>
      <c r="CBB130" s="16"/>
      <c r="CBC130" s="16"/>
      <c r="CBD130" s="16"/>
      <c r="CBE130" s="16"/>
      <c r="CBF130" s="16"/>
      <c r="CBG130" s="16"/>
      <c r="CBH130" s="16"/>
      <c r="CBI130" s="16"/>
      <c r="CBJ130" s="16"/>
      <c r="CBK130" s="16"/>
      <c r="CBL130" s="16"/>
      <c r="CBM130" s="16"/>
      <c r="CBN130" s="16"/>
      <c r="CBO130" s="16"/>
      <c r="CBP130" s="16"/>
      <c r="CBQ130" s="16"/>
      <c r="CBR130" s="16"/>
      <c r="CBS130" s="16"/>
      <c r="CBT130" s="16"/>
      <c r="CBU130" s="16"/>
      <c r="CBV130" s="16"/>
      <c r="CBW130" s="16"/>
      <c r="CBX130" s="16"/>
      <c r="CBY130" s="16"/>
      <c r="CBZ130" s="16"/>
      <c r="CCA130" s="16"/>
      <c r="CCB130" s="16"/>
      <c r="CCC130" s="16"/>
      <c r="CCD130" s="16"/>
      <c r="CCE130" s="16"/>
      <c r="CCF130" s="16"/>
      <c r="CCG130" s="16"/>
      <c r="CCH130" s="16"/>
      <c r="CCI130" s="16"/>
      <c r="CCJ130" s="16"/>
      <c r="CCK130" s="16"/>
      <c r="CCL130" s="16"/>
      <c r="CCM130" s="16"/>
      <c r="CCN130" s="16"/>
      <c r="CCO130" s="16"/>
      <c r="CCP130" s="16"/>
      <c r="CCQ130" s="16"/>
      <c r="CCR130" s="16"/>
      <c r="CCS130" s="16"/>
      <c r="CCT130" s="16"/>
      <c r="CCU130" s="16"/>
      <c r="CCV130" s="16"/>
      <c r="CCW130" s="16"/>
      <c r="CCX130" s="16"/>
      <c r="CCY130" s="16"/>
      <c r="CCZ130" s="16"/>
      <c r="CDA130" s="16"/>
      <c r="CDB130" s="16"/>
      <c r="CDC130" s="16"/>
      <c r="CDD130" s="16"/>
      <c r="CDE130" s="16"/>
      <c r="CDF130" s="16"/>
      <c r="CDG130" s="16"/>
      <c r="CDH130" s="16"/>
      <c r="CDI130" s="16"/>
      <c r="CDJ130" s="16"/>
      <c r="CDK130" s="16"/>
      <c r="CDL130" s="16"/>
      <c r="CDM130" s="16"/>
      <c r="CDN130" s="16"/>
      <c r="CDO130" s="16"/>
      <c r="CDP130" s="16"/>
      <c r="CDQ130" s="16"/>
      <c r="CDR130" s="16"/>
      <c r="CDS130" s="16"/>
      <c r="CDT130" s="16"/>
      <c r="CDU130" s="16"/>
      <c r="CDV130" s="16"/>
      <c r="CDW130" s="16"/>
      <c r="CDX130" s="16"/>
      <c r="CDY130" s="16"/>
      <c r="CDZ130" s="16"/>
      <c r="CEA130" s="16"/>
      <c r="CEB130" s="16"/>
      <c r="CEC130" s="16"/>
      <c r="CED130" s="16"/>
      <c r="CEE130" s="16"/>
      <c r="CEF130" s="16"/>
      <c r="CEG130" s="16"/>
      <c r="CEH130" s="16"/>
      <c r="CEI130" s="16"/>
      <c r="CEJ130" s="16"/>
      <c r="CEK130" s="16"/>
      <c r="CEL130" s="16"/>
      <c r="CEM130" s="16"/>
      <c r="CEN130" s="16"/>
      <c r="CEO130" s="16"/>
      <c r="CEP130" s="16"/>
      <c r="CEQ130" s="16"/>
      <c r="CER130" s="16"/>
      <c r="CES130" s="16"/>
      <c r="CET130" s="16"/>
      <c r="CEU130" s="16"/>
      <c r="CEV130" s="16"/>
      <c r="CEW130" s="16"/>
      <c r="CEX130" s="16"/>
      <c r="CEY130" s="16"/>
      <c r="CEZ130" s="16"/>
      <c r="CFA130" s="16"/>
      <c r="CFB130" s="16"/>
      <c r="CFC130" s="16"/>
      <c r="CFD130" s="16"/>
      <c r="CFE130" s="16"/>
      <c r="CFF130" s="16"/>
      <c r="CFG130" s="16"/>
      <c r="CFH130" s="16"/>
      <c r="CFI130" s="16"/>
      <c r="CFJ130" s="16"/>
      <c r="CFK130" s="16"/>
      <c r="CFL130" s="16"/>
      <c r="CFM130" s="16"/>
      <c r="CFN130" s="16"/>
      <c r="CFO130" s="16"/>
      <c r="CFP130" s="16"/>
      <c r="CFQ130" s="16"/>
      <c r="CFR130" s="16"/>
      <c r="CFS130" s="16"/>
      <c r="CFT130" s="16"/>
      <c r="CFU130" s="16"/>
      <c r="CFV130" s="16"/>
      <c r="CFW130" s="16"/>
      <c r="CFX130" s="16"/>
      <c r="CFY130" s="16"/>
      <c r="CFZ130" s="16"/>
      <c r="CGA130" s="16"/>
      <c r="CGB130" s="16"/>
      <c r="CGC130" s="16"/>
      <c r="CGD130" s="16"/>
      <c r="CGE130" s="16"/>
      <c r="CGF130" s="16"/>
      <c r="CGG130" s="16"/>
      <c r="CGH130" s="16"/>
      <c r="CGI130" s="16"/>
      <c r="CGJ130" s="16"/>
      <c r="CGK130" s="16"/>
      <c r="CGL130" s="16"/>
      <c r="CGM130" s="16"/>
      <c r="CGN130" s="16"/>
      <c r="CGO130" s="16"/>
      <c r="CGP130" s="16"/>
      <c r="CGQ130" s="16"/>
      <c r="CGR130" s="16"/>
      <c r="CGS130" s="16"/>
      <c r="CGT130" s="16"/>
      <c r="CGU130" s="16"/>
      <c r="CGV130" s="16"/>
      <c r="CGW130" s="16"/>
      <c r="CGX130" s="16"/>
      <c r="CGY130" s="16"/>
      <c r="CGZ130" s="16"/>
      <c r="CHA130" s="16"/>
      <c r="CHB130" s="16"/>
      <c r="CHC130" s="16"/>
      <c r="CHD130" s="16"/>
      <c r="CHE130" s="16"/>
      <c r="CHF130" s="16"/>
      <c r="CHG130" s="16"/>
      <c r="CHH130" s="16"/>
      <c r="CHI130" s="16"/>
      <c r="CHJ130" s="16"/>
      <c r="CHK130" s="16"/>
      <c r="CHL130" s="16"/>
      <c r="CHM130" s="16"/>
      <c r="CHN130" s="16"/>
      <c r="CHO130" s="16"/>
      <c r="CHP130" s="16"/>
      <c r="CHQ130" s="16"/>
      <c r="CHR130" s="16"/>
      <c r="CHS130" s="16"/>
      <c r="CHT130" s="16"/>
      <c r="CHU130" s="16"/>
      <c r="CHV130" s="16"/>
      <c r="CHW130" s="16"/>
      <c r="CHX130" s="16"/>
      <c r="CHY130" s="16"/>
      <c r="CHZ130" s="16"/>
      <c r="CIA130" s="16"/>
      <c r="CIB130" s="16"/>
      <c r="CIC130" s="16"/>
      <c r="CID130" s="16"/>
      <c r="CIE130" s="16"/>
      <c r="CIF130" s="16"/>
      <c r="CIG130" s="16"/>
      <c r="CIH130" s="16"/>
      <c r="CII130" s="16"/>
      <c r="CIJ130" s="16"/>
      <c r="CIK130" s="16"/>
      <c r="CIL130" s="16"/>
      <c r="CIM130" s="16"/>
      <c r="CIN130" s="16"/>
      <c r="CIO130" s="16"/>
      <c r="CIP130" s="16"/>
      <c r="CIQ130" s="16"/>
      <c r="CIR130" s="16"/>
      <c r="CIS130" s="16"/>
      <c r="CIT130" s="16"/>
      <c r="CIU130" s="16"/>
      <c r="CIV130" s="16"/>
      <c r="CIW130" s="16"/>
      <c r="CIX130" s="16"/>
      <c r="CIY130" s="16"/>
      <c r="CIZ130" s="16"/>
      <c r="CJA130" s="16"/>
      <c r="CJB130" s="16"/>
      <c r="CJC130" s="16"/>
      <c r="CJD130" s="16"/>
      <c r="CJE130" s="16"/>
      <c r="CJF130" s="16"/>
      <c r="CJG130" s="16"/>
      <c r="CJH130" s="16"/>
      <c r="CJI130" s="16"/>
      <c r="CJJ130" s="16"/>
      <c r="CJK130" s="16"/>
      <c r="CJL130" s="16"/>
      <c r="CJM130" s="16"/>
      <c r="CJN130" s="16"/>
      <c r="CJO130" s="16"/>
      <c r="CJP130" s="16"/>
      <c r="CJQ130" s="16"/>
      <c r="CJR130" s="16"/>
      <c r="CJS130" s="16"/>
      <c r="CJT130" s="16"/>
      <c r="CJU130" s="16"/>
      <c r="CJV130" s="16"/>
      <c r="CJW130" s="16"/>
      <c r="CJX130" s="16"/>
      <c r="CJY130" s="16"/>
      <c r="CJZ130" s="16"/>
      <c r="CKA130" s="16"/>
      <c r="CKB130" s="16"/>
      <c r="CKC130" s="16"/>
      <c r="CKD130" s="16"/>
      <c r="CKE130" s="16"/>
      <c r="CKF130" s="16"/>
      <c r="CKG130" s="16"/>
      <c r="CKH130" s="16"/>
      <c r="CKI130" s="16"/>
      <c r="CKJ130" s="16"/>
      <c r="CKK130" s="16"/>
      <c r="CKL130" s="16"/>
      <c r="CKM130" s="16"/>
      <c r="CKN130" s="16"/>
      <c r="CKO130" s="16"/>
      <c r="CKP130" s="16"/>
      <c r="CKQ130" s="16"/>
      <c r="CKR130" s="16"/>
      <c r="CKS130" s="16"/>
      <c r="CKT130" s="16"/>
      <c r="CKU130" s="16"/>
      <c r="CKV130" s="16"/>
      <c r="CKW130" s="16"/>
      <c r="CKX130" s="16"/>
      <c r="CKY130" s="16"/>
      <c r="CKZ130" s="16"/>
      <c r="CLA130" s="16"/>
      <c r="CLB130" s="16"/>
      <c r="CLC130" s="16"/>
      <c r="CLD130" s="16"/>
      <c r="CLE130" s="16"/>
      <c r="CLF130" s="16"/>
      <c r="CLG130" s="16"/>
      <c r="CLH130" s="16"/>
      <c r="CLI130" s="16"/>
      <c r="CLJ130" s="16"/>
      <c r="CLK130" s="16"/>
      <c r="CLL130" s="16"/>
      <c r="CLM130" s="16"/>
      <c r="CLN130" s="16"/>
      <c r="CLO130" s="16"/>
      <c r="CLP130" s="16"/>
      <c r="CLQ130" s="16"/>
      <c r="CLR130" s="16"/>
      <c r="CLS130" s="16"/>
      <c r="CLT130" s="16"/>
      <c r="CLU130" s="16"/>
      <c r="CLV130" s="16"/>
      <c r="CLW130" s="16"/>
      <c r="CLX130" s="16"/>
      <c r="CLY130" s="16"/>
      <c r="CLZ130" s="16"/>
      <c r="CMA130" s="16"/>
      <c r="CMB130" s="16"/>
      <c r="CMC130" s="16"/>
      <c r="CMD130" s="16"/>
      <c r="CME130" s="16"/>
      <c r="CMF130" s="16"/>
      <c r="CMG130" s="16"/>
      <c r="CMH130" s="16"/>
      <c r="CMI130" s="16"/>
      <c r="CMJ130" s="16"/>
      <c r="CMK130" s="16"/>
      <c r="CML130" s="16"/>
      <c r="CMM130" s="16"/>
      <c r="CMN130" s="16"/>
      <c r="CMO130" s="16"/>
      <c r="CMP130" s="16"/>
      <c r="CMQ130" s="16"/>
      <c r="CMR130" s="16"/>
      <c r="CMS130" s="16"/>
      <c r="CMT130" s="16"/>
      <c r="CMU130" s="16"/>
      <c r="CMV130" s="16"/>
      <c r="CMW130" s="16"/>
      <c r="CMX130" s="16"/>
      <c r="CMY130" s="16"/>
      <c r="CMZ130" s="16"/>
      <c r="CNA130" s="16"/>
      <c r="CNB130" s="16"/>
      <c r="CNC130" s="16"/>
      <c r="CND130" s="16"/>
      <c r="CNE130" s="16"/>
      <c r="CNF130" s="16"/>
      <c r="CNG130" s="16"/>
      <c r="CNH130" s="16"/>
      <c r="CNI130" s="16"/>
      <c r="CNJ130" s="16"/>
      <c r="CNK130" s="16"/>
      <c r="CNL130" s="16"/>
      <c r="CNM130" s="16"/>
      <c r="CNN130" s="16"/>
      <c r="CNO130" s="16"/>
      <c r="CNP130" s="16"/>
      <c r="CNQ130" s="16"/>
      <c r="CNR130" s="16"/>
      <c r="CNS130" s="16"/>
      <c r="CNT130" s="16"/>
      <c r="CNU130" s="16"/>
      <c r="CNV130" s="16"/>
      <c r="CNW130" s="16"/>
      <c r="CNX130" s="16"/>
      <c r="CNY130" s="16"/>
      <c r="CNZ130" s="16"/>
      <c r="COA130" s="16"/>
      <c r="COB130" s="16"/>
      <c r="COC130" s="16"/>
      <c r="COD130" s="16"/>
      <c r="COE130" s="16"/>
      <c r="COF130" s="16"/>
      <c r="COG130" s="16"/>
      <c r="COH130" s="16"/>
      <c r="COI130" s="16"/>
      <c r="COJ130" s="16"/>
      <c r="COK130" s="16"/>
      <c r="COL130" s="16"/>
      <c r="COM130" s="16"/>
      <c r="CON130" s="16"/>
      <c r="COO130" s="16"/>
      <c r="COP130" s="16"/>
      <c r="COQ130" s="16"/>
      <c r="COR130" s="16"/>
      <c r="COS130" s="16"/>
      <c r="COT130" s="16"/>
      <c r="COU130" s="16"/>
      <c r="COV130" s="16"/>
      <c r="COW130" s="16"/>
      <c r="COX130" s="16"/>
      <c r="COY130" s="16"/>
      <c r="COZ130" s="16"/>
      <c r="CPA130" s="16"/>
      <c r="CPB130" s="16"/>
      <c r="CPC130" s="16"/>
      <c r="CPD130" s="16"/>
      <c r="CPE130" s="16"/>
      <c r="CPF130" s="16"/>
      <c r="CPG130" s="16"/>
      <c r="CPH130" s="16"/>
      <c r="CPI130" s="16"/>
      <c r="CPJ130" s="16"/>
      <c r="CPK130" s="16"/>
      <c r="CPL130" s="16"/>
      <c r="CPM130" s="16"/>
      <c r="CPN130" s="16"/>
      <c r="CPO130" s="16"/>
      <c r="CPP130" s="16"/>
      <c r="CPQ130" s="16"/>
      <c r="CPR130" s="16"/>
      <c r="CPS130" s="16"/>
      <c r="CPT130" s="16"/>
      <c r="CPU130" s="16"/>
      <c r="CPV130" s="16"/>
      <c r="CPW130" s="16"/>
      <c r="CPX130" s="16"/>
      <c r="CPY130" s="16"/>
      <c r="CPZ130" s="16"/>
      <c r="CQA130" s="16"/>
      <c r="CQB130" s="16"/>
      <c r="CQC130" s="16"/>
      <c r="CQD130" s="16"/>
      <c r="CQE130" s="16"/>
      <c r="CQF130" s="16"/>
      <c r="CQG130" s="16"/>
      <c r="CQH130" s="16"/>
      <c r="CQI130" s="16"/>
      <c r="CQJ130" s="16"/>
      <c r="CQK130" s="16"/>
      <c r="CQL130" s="16"/>
      <c r="CQM130" s="16"/>
      <c r="CQN130" s="16"/>
      <c r="CQO130" s="16"/>
      <c r="CQP130" s="16"/>
      <c r="CQQ130" s="16"/>
      <c r="CQR130" s="16"/>
      <c r="CQS130" s="16"/>
      <c r="CQT130" s="16"/>
      <c r="CQU130" s="16"/>
      <c r="CQV130" s="16"/>
      <c r="CQW130" s="16"/>
      <c r="CQX130" s="16"/>
      <c r="CQY130" s="16"/>
      <c r="CQZ130" s="16"/>
      <c r="CRA130" s="16"/>
      <c r="CRB130" s="16"/>
      <c r="CRC130" s="16"/>
      <c r="CRD130" s="16"/>
      <c r="CRE130" s="16"/>
      <c r="CRF130" s="16"/>
      <c r="CRG130" s="16"/>
      <c r="CRH130" s="16"/>
      <c r="CRI130" s="16"/>
      <c r="CRJ130" s="16"/>
      <c r="CRK130" s="16"/>
      <c r="CRL130" s="16"/>
      <c r="CRM130" s="16"/>
      <c r="CRN130" s="16"/>
      <c r="CRO130" s="16"/>
      <c r="CRP130" s="16"/>
      <c r="CRQ130" s="16"/>
      <c r="CRR130" s="16"/>
      <c r="CRS130" s="16"/>
      <c r="CRT130" s="16"/>
      <c r="CRU130" s="16"/>
      <c r="CRV130" s="16"/>
      <c r="CRW130" s="16"/>
      <c r="CRX130" s="16"/>
      <c r="CRY130" s="16"/>
      <c r="CRZ130" s="16"/>
      <c r="CSA130" s="16"/>
      <c r="CSB130" s="16"/>
      <c r="CSC130" s="16"/>
      <c r="CSD130" s="16"/>
      <c r="CSE130" s="16"/>
      <c r="CSF130" s="16"/>
      <c r="CSG130" s="16"/>
      <c r="CSH130" s="16"/>
      <c r="CSI130" s="16"/>
      <c r="CSJ130" s="16"/>
      <c r="CSK130" s="16"/>
      <c r="CSL130" s="16"/>
      <c r="CSM130" s="16"/>
      <c r="CSN130" s="16"/>
      <c r="CSO130" s="16"/>
      <c r="CSP130" s="16"/>
      <c r="CSQ130" s="16"/>
      <c r="CSR130" s="16"/>
      <c r="CSS130" s="16"/>
      <c r="CST130" s="16"/>
      <c r="CSU130" s="16"/>
      <c r="CSV130" s="16"/>
      <c r="CSW130" s="16"/>
      <c r="CSX130" s="16"/>
      <c r="CSY130" s="16"/>
      <c r="CSZ130" s="16"/>
      <c r="CTA130" s="16"/>
      <c r="CTB130" s="16"/>
      <c r="CTC130" s="16"/>
      <c r="CTD130" s="16"/>
      <c r="CTE130" s="16"/>
      <c r="CTF130" s="16"/>
      <c r="CTG130" s="16"/>
      <c r="CTH130" s="16"/>
      <c r="CTI130" s="16"/>
      <c r="CTJ130" s="16"/>
      <c r="CTK130" s="16"/>
      <c r="CTL130" s="16"/>
      <c r="CTM130" s="16"/>
      <c r="CTN130" s="16"/>
      <c r="CTO130" s="16"/>
      <c r="CTP130" s="16"/>
      <c r="CTQ130" s="16"/>
      <c r="CTR130" s="16"/>
      <c r="CTS130" s="16"/>
      <c r="CTT130" s="16"/>
      <c r="CTU130" s="16"/>
      <c r="CTV130" s="16"/>
      <c r="CTW130" s="16"/>
      <c r="CTX130" s="16"/>
      <c r="CTY130" s="16"/>
      <c r="CTZ130" s="16"/>
      <c r="CUA130" s="16"/>
      <c r="CUB130" s="16"/>
      <c r="CUC130" s="16"/>
      <c r="CUD130" s="16"/>
      <c r="CUE130" s="16"/>
      <c r="CUF130" s="16"/>
      <c r="CUG130" s="16"/>
      <c r="CUH130" s="16"/>
      <c r="CUI130" s="16"/>
      <c r="CUJ130" s="16"/>
      <c r="CUK130" s="16"/>
      <c r="CUL130" s="16"/>
      <c r="CUM130" s="16"/>
      <c r="CUN130" s="16"/>
      <c r="CUO130" s="16"/>
      <c r="CUP130" s="16"/>
      <c r="CUQ130" s="16"/>
      <c r="CUR130" s="16"/>
      <c r="CUS130" s="16"/>
      <c r="CUT130" s="16"/>
      <c r="CUU130" s="16"/>
      <c r="CUV130" s="16"/>
      <c r="CUW130" s="16"/>
      <c r="CUX130" s="16"/>
      <c r="CUY130" s="16"/>
      <c r="CUZ130" s="16"/>
      <c r="CVA130" s="16"/>
      <c r="CVB130" s="16"/>
      <c r="CVC130" s="16"/>
      <c r="CVD130" s="16"/>
      <c r="CVE130" s="16"/>
      <c r="CVF130" s="16"/>
      <c r="CVG130" s="16"/>
      <c r="CVH130" s="16"/>
      <c r="CVI130" s="16"/>
      <c r="CVJ130" s="16"/>
      <c r="CVK130" s="16"/>
      <c r="CVL130" s="16"/>
      <c r="CVM130" s="16"/>
      <c r="CVN130" s="16"/>
      <c r="CVO130" s="16"/>
      <c r="CVP130" s="16"/>
      <c r="CVQ130" s="16"/>
      <c r="CVR130" s="16"/>
      <c r="CVS130" s="16"/>
      <c r="CVT130" s="16"/>
      <c r="CVU130" s="16"/>
      <c r="CVV130" s="16"/>
      <c r="CVW130" s="16"/>
      <c r="CVX130" s="16"/>
      <c r="CVY130" s="16"/>
      <c r="CVZ130" s="16"/>
      <c r="CWA130" s="16"/>
      <c r="CWB130" s="16"/>
      <c r="CWC130" s="16"/>
      <c r="CWD130" s="16"/>
      <c r="CWE130" s="16"/>
      <c r="CWF130" s="16"/>
      <c r="CWG130" s="16"/>
      <c r="CWH130" s="16"/>
      <c r="CWI130" s="16"/>
      <c r="CWJ130" s="16"/>
      <c r="CWK130" s="16"/>
      <c r="CWL130" s="16"/>
      <c r="CWM130" s="16"/>
      <c r="CWN130" s="16"/>
      <c r="CWO130" s="16"/>
      <c r="CWP130" s="16"/>
      <c r="CWQ130" s="16"/>
      <c r="CWR130" s="16"/>
      <c r="CWS130" s="16"/>
      <c r="CWT130" s="16"/>
      <c r="CWU130" s="16"/>
      <c r="CWV130" s="16"/>
      <c r="CWW130" s="16"/>
      <c r="CWX130" s="16"/>
      <c r="CWY130" s="16"/>
      <c r="CWZ130" s="16"/>
      <c r="CXA130" s="16"/>
      <c r="CXB130" s="16"/>
      <c r="CXC130" s="16"/>
      <c r="CXD130" s="16"/>
      <c r="CXE130" s="16"/>
      <c r="CXF130" s="16"/>
      <c r="CXG130" s="16"/>
      <c r="CXH130" s="16"/>
      <c r="CXI130" s="16"/>
      <c r="CXJ130" s="16"/>
      <c r="CXK130" s="16"/>
      <c r="CXL130" s="16"/>
      <c r="CXM130" s="16"/>
      <c r="CXN130" s="16"/>
      <c r="CXO130" s="16"/>
      <c r="CXP130" s="16"/>
      <c r="CXQ130" s="16"/>
      <c r="CXR130" s="16"/>
      <c r="CXS130" s="16"/>
      <c r="CXT130" s="16"/>
      <c r="CXU130" s="16"/>
      <c r="CXV130" s="16"/>
      <c r="CXW130" s="16"/>
      <c r="CXX130" s="16"/>
      <c r="CXY130" s="16"/>
      <c r="CXZ130" s="16"/>
      <c r="CYA130" s="16"/>
      <c r="CYB130" s="16"/>
      <c r="CYC130" s="16"/>
      <c r="CYD130" s="16"/>
      <c r="CYE130" s="16"/>
      <c r="CYF130" s="16"/>
      <c r="CYG130" s="16"/>
      <c r="CYH130" s="16"/>
      <c r="CYI130" s="16"/>
      <c r="CYJ130" s="16"/>
      <c r="CYK130" s="16"/>
      <c r="CYL130" s="16"/>
      <c r="CYM130" s="16"/>
      <c r="CYN130" s="16"/>
      <c r="CYO130" s="16"/>
      <c r="CYP130" s="16"/>
      <c r="CYQ130" s="16"/>
      <c r="CYR130" s="16"/>
      <c r="CYS130" s="16"/>
      <c r="CYT130" s="16"/>
      <c r="CYU130" s="16"/>
      <c r="CYV130" s="16"/>
      <c r="CYW130" s="16"/>
      <c r="CYX130" s="16"/>
      <c r="CYY130" s="16"/>
      <c r="CYZ130" s="16"/>
      <c r="CZA130" s="16"/>
      <c r="CZB130" s="16"/>
      <c r="CZC130" s="16"/>
      <c r="CZD130" s="16"/>
      <c r="CZE130" s="16"/>
      <c r="CZF130" s="16"/>
      <c r="CZG130" s="16"/>
      <c r="CZH130" s="16"/>
      <c r="CZI130" s="16"/>
      <c r="CZJ130" s="16"/>
      <c r="CZK130" s="16"/>
      <c r="CZL130" s="16"/>
      <c r="CZM130" s="16"/>
      <c r="CZN130" s="16"/>
      <c r="CZO130" s="16"/>
      <c r="CZP130" s="16"/>
      <c r="CZQ130" s="16"/>
      <c r="CZR130" s="16"/>
      <c r="CZS130" s="16"/>
      <c r="CZT130" s="16"/>
      <c r="CZU130" s="16"/>
      <c r="CZV130" s="16"/>
      <c r="CZW130" s="16"/>
      <c r="CZX130" s="16"/>
      <c r="CZY130" s="16"/>
      <c r="CZZ130" s="16"/>
      <c r="DAA130" s="16"/>
      <c r="DAB130" s="16"/>
      <c r="DAC130" s="16"/>
      <c r="DAD130" s="16"/>
      <c r="DAE130" s="16"/>
      <c r="DAF130" s="16"/>
      <c r="DAG130" s="16"/>
      <c r="DAH130" s="16"/>
      <c r="DAI130" s="16"/>
      <c r="DAJ130" s="16"/>
      <c r="DAK130" s="16"/>
      <c r="DAL130" s="16"/>
      <c r="DAM130" s="16"/>
      <c r="DAN130" s="16"/>
      <c r="DAO130" s="16"/>
      <c r="DAP130" s="16"/>
      <c r="DAQ130" s="16"/>
      <c r="DAR130" s="16"/>
      <c r="DAS130" s="16"/>
      <c r="DAT130" s="16"/>
      <c r="DAU130" s="16"/>
      <c r="DAV130" s="16"/>
      <c r="DAW130" s="16"/>
      <c r="DAX130" s="16"/>
      <c r="DAY130" s="16"/>
      <c r="DAZ130" s="16"/>
      <c r="DBA130" s="16"/>
      <c r="DBB130" s="16"/>
      <c r="DBC130" s="16"/>
      <c r="DBD130" s="16"/>
      <c r="DBE130" s="16"/>
      <c r="DBF130" s="16"/>
      <c r="DBG130" s="16"/>
      <c r="DBH130" s="16"/>
      <c r="DBI130" s="16"/>
      <c r="DBJ130" s="16"/>
      <c r="DBK130" s="16"/>
      <c r="DBL130" s="16"/>
      <c r="DBM130" s="16"/>
      <c r="DBN130" s="16"/>
      <c r="DBO130" s="16"/>
      <c r="DBP130" s="16"/>
      <c r="DBQ130" s="16"/>
      <c r="DBR130" s="16"/>
      <c r="DBS130" s="16"/>
      <c r="DBT130" s="16"/>
      <c r="DBU130" s="16"/>
      <c r="DBV130" s="16"/>
      <c r="DBW130" s="16"/>
      <c r="DBX130" s="16"/>
      <c r="DBY130" s="16"/>
      <c r="DBZ130" s="16"/>
      <c r="DCA130" s="16"/>
      <c r="DCB130" s="16"/>
      <c r="DCC130" s="16"/>
      <c r="DCD130" s="16"/>
      <c r="DCE130" s="16"/>
      <c r="DCF130" s="16"/>
      <c r="DCG130" s="16"/>
      <c r="DCH130" s="16"/>
      <c r="DCI130" s="16"/>
      <c r="DCJ130" s="16"/>
      <c r="DCK130" s="16"/>
      <c r="DCL130" s="16"/>
      <c r="DCM130" s="16"/>
      <c r="DCN130" s="16"/>
      <c r="DCO130" s="16"/>
      <c r="DCP130" s="16"/>
      <c r="DCQ130" s="16"/>
      <c r="DCR130" s="16"/>
      <c r="DCS130" s="16"/>
      <c r="DCT130" s="16"/>
      <c r="DCU130" s="16"/>
      <c r="DCV130" s="16"/>
      <c r="DCW130" s="16"/>
      <c r="DCX130" s="16"/>
      <c r="DCY130" s="16"/>
      <c r="DCZ130" s="16"/>
      <c r="DDA130" s="16"/>
      <c r="DDB130" s="16"/>
      <c r="DDC130" s="16"/>
      <c r="DDD130" s="16"/>
      <c r="DDE130" s="16"/>
      <c r="DDF130" s="16"/>
      <c r="DDG130" s="16"/>
      <c r="DDH130" s="16"/>
      <c r="DDI130" s="16"/>
      <c r="DDJ130" s="16"/>
      <c r="DDK130" s="16"/>
      <c r="DDL130" s="16"/>
      <c r="DDM130" s="16"/>
      <c r="DDN130" s="16"/>
      <c r="DDO130" s="16"/>
      <c r="DDP130" s="16"/>
      <c r="DDQ130" s="16"/>
      <c r="DDR130" s="16"/>
      <c r="DDS130" s="16"/>
      <c r="DDT130" s="16"/>
      <c r="DDU130" s="16"/>
      <c r="DDV130" s="16"/>
      <c r="DDW130" s="16"/>
      <c r="DDX130" s="16"/>
      <c r="DDY130" s="16"/>
      <c r="DDZ130" s="16"/>
      <c r="DEA130" s="16"/>
      <c r="DEB130" s="16"/>
      <c r="DEC130" s="16"/>
      <c r="DED130" s="16"/>
      <c r="DEE130" s="16"/>
      <c r="DEF130" s="16"/>
      <c r="DEG130" s="16"/>
      <c r="DEH130" s="16"/>
      <c r="DEI130" s="16"/>
      <c r="DEJ130" s="16"/>
      <c r="DEK130" s="16"/>
      <c r="DEL130" s="16"/>
      <c r="DEM130" s="16"/>
      <c r="DEN130" s="16"/>
      <c r="DEO130" s="16"/>
      <c r="DEP130" s="16"/>
      <c r="DEQ130" s="16"/>
      <c r="DER130" s="16"/>
      <c r="DES130" s="16"/>
      <c r="DET130" s="16"/>
      <c r="DEU130" s="16"/>
      <c r="DEV130" s="16"/>
      <c r="DEW130" s="16"/>
      <c r="DEX130" s="16"/>
      <c r="DEY130" s="16"/>
      <c r="DEZ130" s="16"/>
      <c r="DFA130" s="16"/>
      <c r="DFB130" s="16"/>
      <c r="DFC130" s="16"/>
      <c r="DFD130" s="16"/>
      <c r="DFE130" s="16"/>
      <c r="DFF130" s="16"/>
      <c r="DFG130" s="16"/>
      <c r="DFH130" s="16"/>
      <c r="DFI130" s="16"/>
      <c r="DFJ130" s="16"/>
      <c r="DFK130" s="16"/>
      <c r="DFL130" s="16"/>
      <c r="DFM130" s="16"/>
      <c r="DFN130" s="16"/>
      <c r="DFO130" s="16"/>
      <c r="DFP130" s="16"/>
      <c r="DFQ130" s="16"/>
      <c r="DFR130" s="16"/>
      <c r="DFS130" s="16"/>
      <c r="DFT130" s="16"/>
      <c r="DFU130" s="16"/>
      <c r="DFV130" s="16"/>
      <c r="DFW130" s="16"/>
      <c r="DFX130" s="16"/>
      <c r="DFY130" s="16"/>
      <c r="DFZ130" s="16"/>
      <c r="DGA130" s="16"/>
      <c r="DGB130" s="16"/>
      <c r="DGC130" s="16"/>
      <c r="DGD130" s="16"/>
      <c r="DGE130" s="16"/>
      <c r="DGF130" s="16"/>
      <c r="DGG130" s="16"/>
      <c r="DGH130" s="16"/>
      <c r="DGI130" s="16"/>
      <c r="DGJ130" s="16"/>
      <c r="DGK130" s="16"/>
      <c r="DGL130" s="16"/>
      <c r="DGM130" s="16"/>
      <c r="DGN130" s="16"/>
      <c r="DGO130" s="16"/>
      <c r="DGP130" s="16"/>
      <c r="DGQ130" s="16"/>
      <c r="DGR130" s="16"/>
      <c r="DGS130" s="16"/>
      <c r="DGT130" s="16"/>
      <c r="DGU130" s="16"/>
      <c r="DGV130" s="16"/>
      <c r="DGW130" s="16"/>
      <c r="DGX130" s="16"/>
      <c r="DGY130" s="16"/>
      <c r="DGZ130" s="16"/>
      <c r="DHA130" s="16"/>
      <c r="DHB130" s="16"/>
      <c r="DHC130" s="16"/>
      <c r="DHD130" s="16"/>
      <c r="DHE130" s="16"/>
      <c r="DHF130" s="16"/>
      <c r="DHG130" s="16"/>
      <c r="DHH130" s="16"/>
      <c r="DHI130" s="16"/>
      <c r="DHJ130" s="16"/>
      <c r="DHK130" s="16"/>
      <c r="DHL130" s="16"/>
      <c r="DHM130" s="16"/>
      <c r="DHN130" s="16"/>
      <c r="DHO130" s="16"/>
      <c r="DHP130" s="16"/>
      <c r="DHQ130" s="16"/>
      <c r="DHR130" s="16"/>
      <c r="DHS130" s="16"/>
      <c r="DHT130" s="16"/>
      <c r="DHU130" s="16"/>
      <c r="DHV130" s="16"/>
      <c r="DHW130" s="16"/>
      <c r="DHX130" s="16"/>
      <c r="DHY130" s="16"/>
      <c r="DHZ130" s="16"/>
      <c r="DIA130" s="16"/>
      <c r="DIB130" s="16"/>
      <c r="DIC130" s="16"/>
      <c r="DID130" s="16"/>
      <c r="DIE130" s="16"/>
      <c r="DIF130" s="16"/>
      <c r="DIG130" s="16"/>
      <c r="DIH130" s="16"/>
      <c r="DII130" s="16"/>
      <c r="DIJ130" s="16"/>
      <c r="DIK130" s="16"/>
      <c r="DIL130" s="16"/>
      <c r="DIM130" s="16"/>
      <c r="DIN130" s="16"/>
      <c r="DIO130" s="16"/>
      <c r="DIP130" s="16"/>
      <c r="DIQ130" s="16"/>
      <c r="DIR130" s="16"/>
      <c r="DIS130" s="16"/>
      <c r="DIT130" s="16"/>
      <c r="DIU130" s="16"/>
      <c r="DIV130" s="16"/>
      <c r="DIW130" s="16"/>
      <c r="DIX130" s="16"/>
      <c r="DIY130" s="16"/>
      <c r="DIZ130" s="16"/>
      <c r="DJA130" s="16"/>
      <c r="DJB130" s="16"/>
      <c r="DJC130" s="16"/>
      <c r="DJD130" s="16"/>
      <c r="DJE130" s="16"/>
      <c r="DJF130" s="16"/>
      <c r="DJG130" s="16"/>
      <c r="DJH130" s="16"/>
      <c r="DJI130" s="16"/>
      <c r="DJJ130" s="16"/>
      <c r="DJK130" s="16"/>
      <c r="DJL130" s="16"/>
      <c r="DJM130" s="16"/>
      <c r="DJN130" s="16"/>
      <c r="DJO130" s="16"/>
      <c r="DJP130" s="16"/>
      <c r="DJQ130" s="16"/>
      <c r="DJR130" s="16"/>
      <c r="DJS130" s="16"/>
      <c r="DJT130" s="16"/>
      <c r="DJU130" s="16"/>
      <c r="DJV130" s="16"/>
      <c r="DJW130" s="16"/>
      <c r="DJX130" s="16"/>
      <c r="DJY130" s="16"/>
      <c r="DJZ130" s="16"/>
      <c r="DKA130" s="16"/>
      <c r="DKB130" s="16"/>
      <c r="DKC130" s="16"/>
      <c r="DKD130" s="16"/>
      <c r="DKE130" s="16"/>
      <c r="DKF130" s="16"/>
      <c r="DKG130" s="16"/>
      <c r="DKH130" s="16"/>
      <c r="DKI130" s="16"/>
      <c r="DKJ130" s="16"/>
      <c r="DKK130" s="16"/>
      <c r="DKL130" s="16"/>
      <c r="DKM130" s="16"/>
      <c r="DKN130" s="16"/>
      <c r="DKO130" s="16"/>
      <c r="DKP130" s="16"/>
      <c r="DKQ130" s="16"/>
      <c r="DKR130" s="16"/>
      <c r="DKS130" s="16"/>
      <c r="DKT130" s="16"/>
      <c r="DKU130" s="16"/>
      <c r="DKV130" s="16"/>
      <c r="DKW130" s="16"/>
      <c r="DKX130" s="16"/>
      <c r="DKY130" s="16"/>
      <c r="DKZ130" s="16"/>
      <c r="DLA130" s="16"/>
      <c r="DLB130" s="16"/>
      <c r="DLC130" s="16"/>
      <c r="DLD130" s="16"/>
      <c r="DLE130" s="16"/>
      <c r="DLF130" s="16"/>
      <c r="DLG130" s="16"/>
      <c r="DLH130" s="16"/>
      <c r="DLI130" s="16"/>
      <c r="DLJ130" s="16"/>
      <c r="DLK130" s="16"/>
      <c r="DLL130" s="16"/>
      <c r="DLM130" s="16"/>
      <c r="DLN130" s="16"/>
      <c r="DLO130" s="16"/>
      <c r="DLP130" s="16"/>
      <c r="DLQ130" s="16"/>
      <c r="DLR130" s="16"/>
      <c r="DLS130" s="16"/>
      <c r="DLT130" s="16"/>
      <c r="DLU130" s="16"/>
      <c r="DLV130" s="16"/>
      <c r="DLW130" s="16"/>
      <c r="DLX130" s="16"/>
      <c r="DLY130" s="16"/>
      <c r="DLZ130" s="16"/>
      <c r="DMA130" s="16"/>
      <c r="DMB130" s="16"/>
      <c r="DMC130" s="16"/>
      <c r="DMD130" s="16"/>
      <c r="DME130" s="16"/>
      <c r="DMF130" s="16"/>
      <c r="DMG130" s="16"/>
      <c r="DMH130" s="16"/>
      <c r="DMI130" s="16"/>
      <c r="DMJ130" s="16"/>
      <c r="DMK130" s="16"/>
      <c r="DML130" s="16"/>
      <c r="DMM130" s="16"/>
      <c r="DMN130" s="16"/>
      <c r="DMO130" s="16"/>
      <c r="DMP130" s="16"/>
      <c r="DMQ130" s="16"/>
      <c r="DMR130" s="16"/>
      <c r="DMS130" s="16"/>
      <c r="DMT130" s="16"/>
      <c r="DMU130" s="16"/>
      <c r="DMV130" s="16"/>
      <c r="DMW130" s="16"/>
      <c r="DMX130" s="16"/>
      <c r="DMY130" s="16"/>
      <c r="DMZ130" s="16"/>
      <c r="DNA130" s="16"/>
      <c r="DNB130" s="16"/>
      <c r="DNC130" s="16"/>
      <c r="DND130" s="16"/>
      <c r="DNE130" s="16"/>
      <c r="DNF130" s="16"/>
      <c r="DNG130" s="16"/>
      <c r="DNH130" s="16"/>
      <c r="DNI130" s="16"/>
      <c r="DNJ130" s="16"/>
      <c r="DNK130" s="16"/>
      <c r="DNL130" s="16"/>
      <c r="DNM130" s="16"/>
      <c r="DNN130" s="16"/>
      <c r="DNO130" s="16"/>
      <c r="DNP130" s="16"/>
      <c r="DNQ130" s="16"/>
      <c r="DNR130" s="16"/>
      <c r="DNS130" s="16"/>
      <c r="DNT130" s="16"/>
      <c r="DNU130" s="16"/>
      <c r="DNV130" s="16"/>
      <c r="DNW130" s="16"/>
      <c r="DNX130" s="16"/>
      <c r="DNY130" s="16"/>
      <c r="DNZ130" s="16"/>
      <c r="DOA130" s="16"/>
      <c r="DOB130" s="16"/>
      <c r="DOC130" s="16"/>
      <c r="DOD130" s="16"/>
      <c r="DOE130" s="16"/>
      <c r="DOF130" s="16"/>
      <c r="DOG130" s="16"/>
      <c r="DOH130" s="16"/>
      <c r="DOI130" s="16"/>
      <c r="DOJ130" s="16"/>
      <c r="DOK130" s="16"/>
      <c r="DOL130" s="16"/>
      <c r="DOM130" s="16"/>
      <c r="DON130" s="16"/>
      <c r="DOO130" s="16"/>
      <c r="DOP130" s="16"/>
      <c r="DOQ130" s="16"/>
      <c r="DOR130" s="16"/>
      <c r="DOS130" s="16"/>
      <c r="DOT130" s="16"/>
      <c r="DOU130" s="16"/>
      <c r="DOV130" s="16"/>
      <c r="DOW130" s="16"/>
      <c r="DOX130" s="16"/>
      <c r="DOY130" s="16"/>
      <c r="DOZ130" s="16"/>
      <c r="DPA130" s="16"/>
      <c r="DPB130" s="16"/>
      <c r="DPC130" s="16"/>
      <c r="DPD130" s="16"/>
      <c r="DPE130" s="16"/>
      <c r="DPF130" s="16"/>
      <c r="DPG130" s="16"/>
      <c r="DPH130" s="16"/>
      <c r="DPI130" s="16"/>
      <c r="DPJ130" s="16"/>
      <c r="DPK130" s="16"/>
      <c r="DPL130" s="16"/>
      <c r="DPM130" s="16"/>
      <c r="DPN130" s="16"/>
      <c r="DPO130" s="16"/>
      <c r="DPP130" s="16"/>
      <c r="DPQ130" s="16"/>
      <c r="DPR130" s="16"/>
      <c r="DPS130" s="16"/>
      <c r="DPT130" s="16"/>
      <c r="DPU130" s="16"/>
      <c r="DPV130" s="16"/>
      <c r="DPW130" s="16"/>
      <c r="DPX130" s="16"/>
      <c r="DPY130" s="16"/>
      <c r="DPZ130" s="16"/>
      <c r="DQA130" s="16"/>
      <c r="DQB130" s="16"/>
      <c r="DQC130" s="16"/>
      <c r="DQD130" s="16"/>
      <c r="DQE130" s="16"/>
      <c r="DQF130" s="16"/>
      <c r="DQG130" s="16"/>
      <c r="DQH130" s="16"/>
      <c r="DQI130" s="16"/>
      <c r="DQJ130" s="16"/>
      <c r="DQK130" s="16"/>
      <c r="DQL130" s="16"/>
      <c r="DQM130" s="16"/>
      <c r="DQN130" s="16"/>
      <c r="DQO130" s="16"/>
      <c r="DQP130" s="16"/>
      <c r="DQQ130" s="16"/>
      <c r="DQR130" s="16"/>
      <c r="DQS130" s="16"/>
      <c r="DQT130" s="16"/>
      <c r="DQU130" s="16"/>
      <c r="DQV130" s="16"/>
      <c r="DQW130" s="16"/>
      <c r="DQX130" s="16"/>
      <c r="DQY130" s="16"/>
      <c r="DQZ130" s="16"/>
      <c r="DRA130" s="16"/>
      <c r="DRB130" s="16"/>
      <c r="DRC130" s="16"/>
      <c r="DRD130" s="16"/>
      <c r="DRE130" s="16"/>
      <c r="DRF130" s="16"/>
      <c r="DRG130" s="16"/>
      <c r="DRH130" s="16"/>
      <c r="DRI130" s="16"/>
      <c r="DRJ130" s="16"/>
      <c r="DRK130" s="16"/>
      <c r="DRL130" s="16"/>
      <c r="DRM130" s="16"/>
      <c r="DRN130" s="16"/>
      <c r="DRO130" s="16"/>
      <c r="DRP130" s="16"/>
      <c r="DRQ130" s="16"/>
      <c r="DRR130" s="16"/>
      <c r="DRS130" s="16"/>
      <c r="DRT130" s="16"/>
      <c r="DRU130" s="16"/>
      <c r="DRV130" s="16"/>
      <c r="DRW130" s="16"/>
      <c r="DRX130" s="16"/>
      <c r="DRY130" s="16"/>
      <c r="DRZ130" s="16"/>
      <c r="DSA130" s="16"/>
      <c r="DSB130" s="16"/>
      <c r="DSC130" s="16"/>
      <c r="DSD130" s="16"/>
      <c r="DSE130" s="16"/>
      <c r="DSF130" s="16"/>
      <c r="DSG130" s="16"/>
      <c r="DSH130" s="16"/>
      <c r="DSI130" s="16"/>
      <c r="DSJ130" s="16"/>
      <c r="DSK130" s="16"/>
      <c r="DSL130" s="16"/>
      <c r="DSM130" s="16"/>
      <c r="DSN130" s="16"/>
      <c r="DSO130" s="16"/>
      <c r="DSP130" s="16"/>
      <c r="DSQ130" s="16"/>
      <c r="DSR130" s="16"/>
      <c r="DSS130" s="16"/>
      <c r="DST130" s="16"/>
      <c r="DSU130" s="16"/>
      <c r="DSV130" s="16"/>
      <c r="DSW130" s="16"/>
      <c r="DSX130" s="16"/>
      <c r="DSY130" s="16"/>
      <c r="DSZ130" s="16"/>
      <c r="DTA130" s="16"/>
      <c r="DTB130" s="16"/>
      <c r="DTC130" s="16"/>
      <c r="DTD130" s="16"/>
      <c r="DTE130" s="16"/>
      <c r="DTF130" s="16"/>
      <c r="DTG130" s="16"/>
      <c r="DTH130" s="16"/>
      <c r="DTI130" s="16"/>
      <c r="DTJ130" s="16"/>
      <c r="DTK130" s="16"/>
      <c r="DTL130" s="16"/>
      <c r="DTM130" s="16"/>
      <c r="DTN130" s="16"/>
      <c r="DTO130" s="16"/>
      <c r="DTP130" s="16"/>
      <c r="DTQ130" s="16"/>
      <c r="DTR130" s="16"/>
      <c r="DTS130" s="16"/>
      <c r="DTT130" s="16"/>
      <c r="DTU130" s="16"/>
      <c r="DTV130" s="16"/>
      <c r="DTW130" s="16"/>
      <c r="DTX130" s="16"/>
      <c r="DTY130" s="16"/>
      <c r="DTZ130" s="16"/>
      <c r="DUA130" s="16"/>
      <c r="DUB130" s="16"/>
      <c r="DUC130" s="16"/>
      <c r="DUD130" s="16"/>
      <c r="DUE130" s="16"/>
      <c r="DUF130" s="16"/>
      <c r="DUG130" s="16"/>
      <c r="DUH130" s="16"/>
      <c r="DUI130" s="16"/>
      <c r="DUJ130" s="16"/>
      <c r="DUK130" s="16"/>
      <c r="DUL130" s="16"/>
      <c r="DUM130" s="16"/>
      <c r="DUN130" s="16"/>
      <c r="DUO130" s="16"/>
      <c r="DUP130" s="16"/>
      <c r="DUQ130" s="16"/>
      <c r="DUR130" s="16"/>
      <c r="DUS130" s="16"/>
      <c r="DUT130" s="16"/>
      <c r="DUU130" s="16"/>
      <c r="DUV130" s="16"/>
      <c r="DUW130" s="16"/>
      <c r="DUX130" s="16"/>
      <c r="DUY130" s="16"/>
      <c r="DUZ130" s="16"/>
      <c r="DVA130" s="16"/>
      <c r="DVB130" s="16"/>
      <c r="DVC130" s="16"/>
      <c r="DVD130" s="16"/>
      <c r="DVE130" s="16"/>
      <c r="DVF130" s="16"/>
      <c r="DVG130" s="16"/>
      <c r="DVH130" s="16"/>
      <c r="DVI130" s="16"/>
      <c r="DVJ130" s="16"/>
      <c r="DVK130" s="16"/>
      <c r="DVL130" s="16"/>
      <c r="DVM130" s="16"/>
      <c r="DVN130" s="16"/>
      <c r="DVO130" s="16"/>
      <c r="DVP130" s="16"/>
      <c r="DVQ130" s="16"/>
      <c r="DVR130" s="16"/>
      <c r="DVS130" s="16"/>
      <c r="DVT130" s="16"/>
      <c r="DVU130" s="16"/>
      <c r="DVV130" s="16"/>
      <c r="DVW130" s="16"/>
      <c r="DVX130" s="16"/>
      <c r="DVY130" s="16"/>
      <c r="DVZ130" s="16"/>
      <c r="DWA130" s="16"/>
      <c r="DWB130" s="16"/>
      <c r="DWC130" s="16"/>
      <c r="DWD130" s="16"/>
      <c r="DWE130" s="16"/>
      <c r="DWF130" s="16"/>
      <c r="DWG130" s="16"/>
      <c r="DWH130" s="16"/>
      <c r="DWI130" s="16"/>
      <c r="DWJ130" s="16"/>
      <c r="DWK130" s="16"/>
      <c r="DWL130" s="16"/>
      <c r="DWM130" s="16"/>
      <c r="DWN130" s="16"/>
      <c r="DWO130" s="16"/>
      <c r="DWP130" s="16"/>
      <c r="DWQ130" s="16"/>
      <c r="DWR130" s="16"/>
      <c r="DWS130" s="16"/>
      <c r="DWT130" s="16"/>
      <c r="DWU130" s="16"/>
      <c r="DWV130" s="16"/>
      <c r="DWW130" s="16"/>
      <c r="DWX130" s="16"/>
      <c r="DWY130" s="16"/>
      <c r="DWZ130" s="16"/>
      <c r="DXA130" s="16"/>
      <c r="DXB130" s="16"/>
      <c r="DXC130" s="16"/>
      <c r="DXD130" s="16"/>
      <c r="DXE130" s="16"/>
      <c r="DXF130" s="16"/>
      <c r="DXG130" s="16"/>
      <c r="DXH130" s="16"/>
      <c r="DXI130" s="16"/>
      <c r="DXJ130" s="16"/>
      <c r="DXK130" s="16"/>
      <c r="DXL130" s="16"/>
      <c r="DXM130" s="16"/>
      <c r="DXN130" s="16"/>
      <c r="DXO130" s="16"/>
      <c r="DXP130" s="16"/>
      <c r="DXQ130" s="16"/>
      <c r="DXR130" s="16"/>
      <c r="DXS130" s="16"/>
      <c r="DXT130" s="16"/>
      <c r="DXU130" s="16"/>
      <c r="DXV130" s="16"/>
      <c r="DXW130" s="16"/>
      <c r="DXX130" s="16"/>
      <c r="DXY130" s="16"/>
      <c r="DXZ130" s="16"/>
      <c r="DYA130" s="16"/>
      <c r="DYB130" s="16"/>
      <c r="DYC130" s="16"/>
      <c r="DYD130" s="16"/>
      <c r="DYE130" s="16"/>
      <c r="DYF130" s="16"/>
      <c r="DYG130" s="16"/>
      <c r="DYH130" s="16"/>
      <c r="DYI130" s="16"/>
      <c r="DYJ130" s="16"/>
      <c r="DYK130" s="16"/>
      <c r="DYL130" s="16"/>
      <c r="DYM130" s="16"/>
      <c r="DYN130" s="16"/>
      <c r="DYO130" s="16"/>
      <c r="DYP130" s="16"/>
      <c r="DYQ130" s="16"/>
      <c r="DYR130" s="16"/>
      <c r="DYS130" s="16"/>
      <c r="DYT130" s="16"/>
      <c r="DYU130" s="16"/>
      <c r="DYV130" s="16"/>
      <c r="DYW130" s="16"/>
      <c r="DYX130" s="16"/>
      <c r="DYY130" s="16"/>
      <c r="DYZ130" s="16"/>
      <c r="DZA130" s="16"/>
      <c r="DZB130" s="16"/>
      <c r="DZC130" s="16"/>
      <c r="DZD130" s="16"/>
      <c r="DZE130" s="16"/>
      <c r="DZF130" s="16"/>
      <c r="DZG130" s="16"/>
      <c r="DZH130" s="16"/>
      <c r="DZI130" s="16"/>
      <c r="DZJ130" s="16"/>
      <c r="DZK130" s="16"/>
      <c r="DZL130" s="16"/>
      <c r="DZM130" s="16"/>
      <c r="DZN130" s="16"/>
      <c r="DZO130" s="16"/>
      <c r="DZP130" s="16"/>
      <c r="DZQ130" s="16"/>
      <c r="DZR130" s="16"/>
      <c r="DZS130" s="16"/>
      <c r="DZT130" s="16"/>
      <c r="DZU130" s="16"/>
      <c r="DZV130" s="16"/>
      <c r="DZW130" s="16"/>
      <c r="DZX130" s="16"/>
      <c r="DZY130" s="16"/>
      <c r="DZZ130" s="16"/>
      <c r="EAA130" s="16"/>
      <c r="EAB130" s="16"/>
      <c r="EAC130" s="16"/>
      <c r="EAD130" s="16"/>
      <c r="EAE130" s="16"/>
      <c r="EAF130" s="16"/>
      <c r="EAG130" s="16"/>
      <c r="EAH130" s="16"/>
      <c r="EAI130" s="16"/>
      <c r="EAJ130" s="16"/>
      <c r="EAK130" s="16"/>
      <c r="EAL130" s="16"/>
      <c r="EAM130" s="16"/>
      <c r="EAN130" s="16"/>
      <c r="EAO130" s="16"/>
      <c r="EAP130" s="16"/>
      <c r="EAQ130" s="16"/>
      <c r="EAR130" s="16"/>
      <c r="EAS130" s="16"/>
      <c r="EAT130" s="16"/>
      <c r="EAU130" s="16"/>
      <c r="EAV130" s="16"/>
      <c r="EAW130" s="16"/>
      <c r="EAX130" s="16"/>
      <c r="EAY130" s="16"/>
      <c r="EAZ130" s="16"/>
      <c r="EBA130" s="16"/>
      <c r="EBB130" s="16"/>
      <c r="EBC130" s="16"/>
      <c r="EBD130" s="16"/>
      <c r="EBE130" s="16"/>
      <c r="EBF130" s="16"/>
      <c r="EBG130" s="16"/>
      <c r="EBH130" s="16"/>
      <c r="EBI130" s="16"/>
      <c r="EBJ130" s="16"/>
      <c r="EBK130" s="16"/>
      <c r="EBL130" s="16"/>
      <c r="EBM130" s="16"/>
      <c r="EBN130" s="16"/>
      <c r="EBO130" s="16"/>
      <c r="EBP130" s="16"/>
      <c r="EBQ130" s="16"/>
      <c r="EBR130" s="16"/>
      <c r="EBS130" s="16"/>
      <c r="EBT130" s="16"/>
      <c r="EBU130" s="16"/>
      <c r="EBV130" s="16"/>
      <c r="EBW130" s="16"/>
      <c r="EBX130" s="16"/>
      <c r="EBY130" s="16"/>
      <c r="EBZ130" s="16"/>
      <c r="ECA130" s="16"/>
      <c r="ECB130" s="16"/>
      <c r="ECC130" s="16"/>
      <c r="ECD130" s="16"/>
      <c r="ECE130" s="16"/>
      <c r="ECF130" s="16"/>
      <c r="ECG130" s="16"/>
      <c r="ECH130" s="16"/>
      <c r="ECI130" s="16"/>
      <c r="ECJ130" s="16"/>
      <c r="ECK130" s="16"/>
      <c r="ECL130" s="16"/>
      <c r="ECM130" s="16"/>
      <c r="ECN130" s="16"/>
      <c r="ECO130" s="16"/>
      <c r="ECP130" s="16"/>
      <c r="ECQ130" s="16"/>
      <c r="ECR130" s="16"/>
      <c r="ECS130" s="16"/>
      <c r="ECT130" s="16"/>
      <c r="ECU130" s="16"/>
      <c r="ECV130" s="16"/>
      <c r="ECW130" s="16"/>
      <c r="ECX130" s="16"/>
      <c r="ECY130" s="16"/>
      <c r="ECZ130" s="16"/>
      <c r="EDA130" s="16"/>
      <c r="EDB130" s="16"/>
      <c r="EDC130" s="16"/>
      <c r="EDD130" s="16"/>
      <c r="EDE130" s="16"/>
      <c r="EDF130" s="16"/>
      <c r="EDG130" s="16"/>
      <c r="EDH130" s="16"/>
      <c r="EDI130" s="16"/>
      <c r="EDJ130" s="16"/>
      <c r="EDK130" s="16"/>
      <c r="EDL130" s="16"/>
      <c r="EDM130" s="16"/>
      <c r="EDN130" s="16"/>
      <c r="EDO130" s="16"/>
      <c r="EDP130" s="16"/>
      <c r="EDQ130" s="16"/>
      <c r="EDR130" s="16"/>
      <c r="EDS130" s="16"/>
      <c r="EDT130" s="16"/>
      <c r="EDU130" s="16"/>
      <c r="EDV130" s="16"/>
      <c r="EDW130" s="16"/>
      <c r="EDX130" s="16"/>
      <c r="EDY130" s="16"/>
      <c r="EDZ130" s="16"/>
      <c r="EEA130" s="16"/>
      <c r="EEB130" s="16"/>
      <c r="EEC130" s="16"/>
      <c r="EED130" s="16"/>
      <c r="EEE130" s="16"/>
      <c r="EEF130" s="16"/>
      <c r="EEG130" s="16"/>
      <c r="EEH130" s="16"/>
      <c r="EEI130" s="16"/>
      <c r="EEJ130" s="16"/>
      <c r="EEK130" s="16"/>
      <c r="EEL130" s="16"/>
      <c r="EEM130" s="16"/>
      <c r="EEN130" s="16"/>
      <c r="EEO130" s="16"/>
      <c r="EEP130" s="16"/>
      <c r="EEQ130" s="16"/>
      <c r="EER130" s="16"/>
      <c r="EES130" s="16"/>
      <c r="EET130" s="16"/>
      <c r="EEU130" s="16"/>
      <c r="EEV130" s="16"/>
      <c r="EEW130" s="16"/>
      <c r="EEX130" s="16"/>
      <c r="EEY130" s="16"/>
      <c r="EEZ130" s="16"/>
      <c r="EFA130" s="16"/>
      <c r="EFB130" s="16"/>
      <c r="EFC130" s="16"/>
      <c r="EFD130" s="16"/>
      <c r="EFE130" s="16"/>
      <c r="EFF130" s="16"/>
      <c r="EFG130" s="16"/>
      <c r="EFH130" s="16"/>
      <c r="EFI130" s="16"/>
      <c r="EFJ130" s="16"/>
      <c r="EFK130" s="16"/>
      <c r="EFL130" s="16"/>
      <c r="EFM130" s="16"/>
      <c r="EFN130" s="16"/>
      <c r="EFO130" s="16"/>
      <c r="EFP130" s="16"/>
      <c r="EFQ130" s="16"/>
      <c r="EFR130" s="16"/>
      <c r="EFS130" s="16"/>
      <c r="EFT130" s="16"/>
      <c r="EFU130" s="16"/>
      <c r="EFV130" s="16"/>
      <c r="EFW130" s="16"/>
      <c r="EFX130" s="16"/>
      <c r="EFY130" s="16"/>
      <c r="EFZ130" s="16"/>
      <c r="EGA130" s="16"/>
      <c r="EGB130" s="16"/>
      <c r="EGC130" s="16"/>
      <c r="EGD130" s="16"/>
      <c r="EGE130" s="16"/>
      <c r="EGF130" s="16"/>
      <c r="EGG130" s="16"/>
      <c r="EGH130" s="16"/>
      <c r="EGI130" s="16"/>
      <c r="EGJ130" s="16"/>
      <c r="EGK130" s="16"/>
      <c r="EGL130" s="16"/>
      <c r="EGM130" s="16"/>
      <c r="EGN130" s="16"/>
      <c r="EGO130" s="16"/>
      <c r="EGP130" s="16"/>
      <c r="EGQ130" s="16"/>
      <c r="EGR130" s="16"/>
      <c r="EGS130" s="16"/>
      <c r="EGT130" s="16"/>
      <c r="EGU130" s="16"/>
      <c r="EGV130" s="16"/>
      <c r="EGW130" s="16"/>
      <c r="EGX130" s="16"/>
      <c r="EGY130" s="16"/>
      <c r="EGZ130" s="16"/>
      <c r="EHA130" s="16"/>
      <c r="EHB130" s="16"/>
      <c r="EHC130" s="16"/>
      <c r="EHD130" s="16"/>
      <c r="EHE130" s="16"/>
      <c r="EHF130" s="16"/>
      <c r="EHG130" s="16"/>
      <c r="EHH130" s="16"/>
      <c r="EHI130" s="16"/>
      <c r="EHJ130" s="16"/>
      <c r="EHK130" s="16"/>
      <c r="EHL130" s="16"/>
      <c r="EHM130" s="16"/>
      <c r="EHN130" s="16"/>
      <c r="EHO130" s="16"/>
      <c r="EHP130" s="16"/>
      <c r="EHQ130" s="16"/>
      <c r="EHR130" s="16"/>
      <c r="EHS130" s="16"/>
      <c r="EHT130" s="16"/>
      <c r="EHU130" s="16"/>
      <c r="EHV130" s="16"/>
      <c r="EHW130" s="16"/>
      <c r="EHX130" s="16"/>
      <c r="EHY130" s="16"/>
      <c r="EHZ130" s="16"/>
      <c r="EIA130" s="16"/>
      <c r="EIB130" s="16"/>
      <c r="EIC130" s="16"/>
      <c r="EID130" s="16"/>
      <c r="EIE130" s="16"/>
      <c r="EIF130" s="16"/>
      <c r="EIG130" s="16"/>
      <c r="EIH130" s="16"/>
      <c r="EII130" s="16"/>
      <c r="EIJ130" s="16"/>
      <c r="EIK130" s="16"/>
      <c r="EIL130" s="16"/>
      <c r="EIM130" s="16"/>
      <c r="EIN130" s="16"/>
      <c r="EIO130" s="16"/>
      <c r="EIP130" s="16"/>
      <c r="EIQ130" s="16"/>
      <c r="EIR130" s="16"/>
      <c r="EIS130" s="16"/>
      <c r="EIT130" s="16"/>
      <c r="EIU130" s="16"/>
      <c r="EIV130" s="16"/>
      <c r="EIW130" s="16"/>
      <c r="EIX130" s="16"/>
      <c r="EIY130" s="16"/>
      <c r="EIZ130" s="16"/>
      <c r="EJA130" s="16"/>
      <c r="EJB130" s="16"/>
      <c r="EJC130" s="16"/>
      <c r="EJD130" s="16"/>
      <c r="EJE130" s="16"/>
      <c r="EJF130" s="16"/>
      <c r="EJG130" s="16"/>
      <c r="EJH130" s="16"/>
      <c r="EJI130" s="16"/>
      <c r="EJJ130" s="16"/>
      <c r="EJK130" s="16"/>
      <c r="EJL130" s="16"/>
      <c r="EJM130" s="16"/>
      <c r="EJN130" s="16"/>
      <c r="EJO130" s="16"/>
      <c r="EJP130" s="16"/>
      <c r="EJQ130" s="16"/>
      <c r="EJR130" s="16"/>
      <c r="EJS130" s="16"/>
      <c r="EJT130" s="16"/>
      <c r="EJU130" s="16"/>
      <c r="EJV130" s="16"/>
      <c r="EJW130" s="16"/>
      <c r="EJX130" s="16"/>
      <c r="EJY130" s="16"/>
      <c r="EJZ130" s="16"/>
      <c r="EKA130" s="16"/>
      <c r="EKB130" s="16"/>
      <c r="EKC130" s="16"/>
      <c r="EKD130" s="16"/>
      <c r="EKE130" s="16"/>
      <c r="EKF130" s="16"/>
      <c r="EKG130" s="16"/>
      <c r="EKH130" s="16"/>
      <c r="EKI130" s="16"/>
      <c r="EKJ130" s="16"/>
      <c r="EKK130" s="16"/>
      <c r="EKL130" s="16"/>
      <c r="EKM130" s="16"/>
      <c r="EKN130" s="16"/>
      <c r="EKO130" s="16"/>
      <c r="EKP130" s="16"/>
      <c r="EKQ130" s="16"/>
      <c r="EKR130" s="16"/>
      <c r="EKS130" s="16"/>
      <c r="EKT130" s="16"/>
      <c r="EKU130" s="16"/>
      <c r="EKV130" s="16"/>
      <c r="EKW130" s="16"/>
      <c r="EKX130" s="16"/>
      <c r="EKY130" s="16"/>
      <c r="EKZ130" s="16"/>
      <c r="ELA130" s="16"/>
      <c r="ELB130" s="16"/>
      <c r="ELC130" s="16"/>
      <c r="ELD130" s="16"/>
      <c r="ELE130" s="16"/>
      <c r="ELF130" s="16"/>
      <c r="ELG130" s="16"/>
      <c r="ELH130" s="16"/>
      <c r="ELI130" s="16"/>
      <c r="ELJ130" s="16"/>
      <c r="ELK130" s="16"/>
      <c r="ELL130" s="16"/>
      <c r="ELM130" s="16"/>
      <c r="ELN130" s="16"/>
      <c r="ELO130" s="16"/>
      <c r="ELP130" s="16"/>
      <c r="ELQ130" s="16"/>
      <c r="ELR130" s="16"/>
      <c r="ELS130" s="16"/>
      <c r="ELT130" s="16"/>
      <c r="ELU130" s="16"/>
      <c r="ELV130" s="16"/>
      <c r="ELW130" s="16"/>
      <c r="ELX130" s="16"/>
      <c r="ELY130" s="16"/>
      <c r="ELZ130" s="16"/>
      <c r="EMA130" s="16"/>
      <c r="EMB130" s="16"/>
      <c r="EMC130" s="16"/>
      <c r="EMD130" s="16"/>
      <c r="EME130" s="16"/>
      <c r="EMF130" s="16"/>
      <c r="EMG130" s="16"/>
      <c r="EMH130" s="16"/>
      <c r="EMI130" s="16"/>
      <c r="EMJ130" s="16"/>
      <c r="EMK130" s="16"/>
      <c r="EML130" s="16"/>
      <c r="EMM130" s="16"/>
      <c r="EMN130" s="16"/>
      <c r="EMO130" s="16"/>
      <c r="EMP130" s="16"/>
      <c r="EMQ130" s="16"/>
      <c r="EMR130" s="16"/>
      <c r="EMS130" s="16"/>
      <c r="EMT130" s="16"/>
      <c r="EMU130" s="16"/>
      <c r="EMV130" s="16"/>
      <c r="EMW130" s="16"/>
      <c r="EMX130" s="16"/>
      <c r="EMY130" s="16"/>
      <c r="EMZ130" s="16"/>
      <c r="ENA130" s="16"/>
      <c r="ENB130" s="16"/>
      <c r="ENC130" s="16"/>
      <c r="END130" s="16"/>
      <c r="ENE130" s="16"/>
      <c r="ENF130" s="16"/>
      <c r="ENG130" s="16"/>
      <c r="ENH130" s="16"/>
      <c r="ENI130" s="16"/>
      <c r="ENJ130" s="16"/>
      <c r="ENK130" s="16"/>
      <c r="ENL130" s="16"/>
      <c r="ENM130" s="16"/>
      <c r="ENN130" s="16"/>
      <c r="ENO130" s="16"/>
      <c r="ENP130" s="16"/>
      <c r="ENQ130" s="16"/>
      <c r="ENR130" s="16"/>
      <c r="ENS130" s="16"/>
      <c r="ENT130" s="16"/>
      <c r="ENU130" s="16"/>
      <c r="ENV130" s="16"/>
      <c r="ENW130" s="16"/>
      <c r="ENX130" s="16"/>
      <c r="ENY130" s="16"/>
      <c r="ENZ130" s="16"/>
      <c r="EOA130" s="16"/>
      <c r="EOB130" s="16"/>
      <c r="EOC130" s="16"/>
      <c r="EOD130" s="16"/>
      <c r="EOE130" s="16"/>
      <c r="EOF130" s="16"/>
      <c r="EOG130" s="16"/>
      <c r="EOH130" s="16"/>
      <c r="EOI130" s="16"/>
      <c r="EOJ130" s="16"/>
      <c r="EOK130" s="16"/>
      <c r="EOL130" s="16"/>
      <c r="EOM130" s="16"/>
      <c r="EON130" s="16"/>
      <c r="EOO130" s="16"/>
      <c r="EOP130" s="16"/>
      <c r="EOQ130" s="16"/>
      <c r="EOR130" s="16"/>
      <c r="EOS130" s="16"/>
      <c r="EOT130" s="16"/>
      <c r="EOU130" s="16"/>
      <c r="EOV130" s="16"/>
      <c r="EOW130" s="16"/>
      <c r="EOX130" s="16"/>
      <c r="EOY130" s="16"/>
      <c r="EOZ130" s="16"/>
      <c r="EPA130" s="16"/>
      <c r="EPB130" s="16"/>
      <c r="EPC130" s="16"/>
      <c r="EPD130" s="16"/>
      <c r="EPE130" s="16"/>
      <c r="EPF130" s="16"/>
      <c r="EPG130" s="16"/>
      <c r="EPH130" s="16"/>
      <c r="EPI130" s="16"/>
      <c r="EPJ130" s="16"/>
      <c r="EPK130" s="16"/>
      <c r="EPL130" s="16"/>
      <c r="EPM130" s="16"/>
      <c r="EPN130" s="16"/>
      <c r="EPO130" s="16"/>
      <c r="EPP130" s="16"/>
      <c r="EPQ130" s="16"/>
      <c r="EPR130" s="16"/>
      <c r="EPS130" s="16"/>
      <c r="EPT130" s="16"/>
      <c r="EPU130" s="16"/>
      <c r="EPV130" s="16"/>
      <c r="EPW130" s="16"/>
      <c r="EPX130" s="16"/>
      <c r="EPY130" s="16"/>
      <c r="EPZ130" s="16"/>
      <c r="EQA130" s="16"/>
      <c r="EQB130" s="16"/>
      <c r="EQC130" s="16"/>
      <c r="EQD130" s="16"/>
      <c r="EQE130" s="16"/>
      <c r="EQF130" s="16"/>
      <c r="EQG130" s="16"/>
      <c r="EQH130" s="16"/>
      <c r="EQI130" s="16"/>
      <c r="EQJ130" s="16"/>
      <c r="EQK130" s="16"/>
      <c r="EQL130" s="16"/>
      <c r="EQM130" s="16"/>
      <c r="EQN130" s="16"/>
      <c r="EQO130" s="16"/>
      <c r="EQP130" s="16"/>
      <c r="EQQ130" s="16"/>
      <c r="EQR130" s="16"/>
      <c r="EQS130" s="16"/>
      <c r="EQT130" s="16"/>
      <c r="EQU130" s="16"/>
      <c r="EQV130" s="16"/>
      <c r="EQW130" s="16"/>
      <c r="EQX130" s="16"/>
      <c r="EQY130" s="16"/>
      <c r="EQZ130" s="16"/>
      <c r="ERA130" s="16"/>
      <c r="ERB130" s="16"/>
      <c r="ERC130" s="16"/>
      <c r="ERD130" s="16"/>
      <c r="ERE130" s="16"/>
      <c r="ERF130" s="16"/>
      <c r="ERG130" s="16"/>
      <c r="ERH130" s="16"/>
      <c r="ERI130" s="16"/>
      <c r="ERJ130" s="16"/>
      <c r="ERK130" s="16"/>
      <c r="ERL130" s="16"/>
      <c r="ERM130" s="16"/>
      <c r="ERN130" s="16"/>
      <c r="ERO130" s="16"/>
      <c r="ERP130" s="16"/>
      <c r="ERQ130" s="16"/>
      <c r="ERR130" s="16"/>
      <c r="ERS130" s="16"/>
      <c r="ERT130" s="16"/>
      <c r="ERU130" s="16"/>
      <c r="ERV130" s="16"/>
      <c r="ERW130" s="16"/>
      <c r="ERX130" s="16"/>
      <c r="ERY130" s="16"/>
      <c r="ERZ130" s="16"/>
      <c r="ESA130" s="16"/>
      <c r="ESB130" s="16"/>
      <c r="ESC130" s="16"/>
      <c r="ESD130" s="16"/>
      <c r="ESE130" s="16"/>
      <c r="ESF130" s="16"/>
      <c r="ESG130" s="16"/>
      <c r="ESH130" s="16"/>
      <c r="ESI130" s="16"/>
      <c r="ESJ130" s="16"/>
      <c r="ESK130" s="16"/>
      <c r="ESL130" s="16"/>
      <c r="ESM130" s="16"/>
      <c r="ESN130" s="16"/>
      <c r="ESO130" s="16"/>
      <c r="ESP130" s="16"/>
      <c r="ESQ130" s="16"/>
      <c r="ESR130" s="16"/>
      <c r="ESS130" s="16"/>
      <c r="EST130" s="16"/>
      <c r="ESU130" s="16"/>
      <c r="ESV130" s="16"/>
      <c r="ESW130" s="16"/>
      <c r="ESX130" s="16"/>
      <c r="ESY130" s="16"/>
      <c r="ESZ130" s="16"/>
      <c r="ETA130" s="16"/>
      <c r="ETB130" s="16"/>
      <c r="ETC130" s="16"/>
      <c r="ETD130" s="16"/>
      <c r="ETE130" s="16"/>
      <c r="ETF130" s="16"/>
      <c r="ETG130" s="16"/>
      <c r="ETH130" s="16"/>
      <c r="ETI130" s="16"/>
      <c r="ETJ130" s="16"/>
      <c r="ETK130" s="16"/>
      <c r="ETL130" s="16"/>
      <c r="ETM130" s="16"/>
      <c r="ETN130" s="16"/>
      <c r="ETO130" s="16"/>
      <c r="ETP130" s="16"/>
      <c r="ETQ130" s="16"/>
      <c r="ETR130" s="16"/>
      <c r="ETS130" s="16"/>
      <c r="ETT130" s="16"/>
      <c r="ETU130" s="16"/>
      <c r="ETV130" s="16"/>
      <c r="ETW130" s="16"/>
      <c r="ETX130" s="16"/>
      <c r="ETY130" s="16"/>
      <c r="ETZ130" s="16"/>
      <c r="EUA130" s="16"/>
      <c r="EUB130" s="16"/>
      <c r="EUC130" s="16"/>
      <c r="EUD130" s="16"/>
      <c r="EUE130" s="16"/>
      <c r="EUF130" s="16"/>
      <c r="EUG130" s="16"/>
      <c r="EUH130" s="16"/>
      <c r="EUI130" s="16"/>
      <c r="EUJ130" s="16"/>
      <c r="EUK130" s="16"/>
      <c r="EUL130" s="16"/>
      <c r="EUM130" s="16"/>
      <c r="EUN130" s="16"/>
      <c r="EUO130" s="16"/>
      <c r="EUP130" s="16"/>
      <c r="EUQ130" s="16"/>
      <c r="EUR130" s="16"/>
      <c r="EUS130" s="16"/>
      <c r="EUT130" s="16"/>
      <c r="EUU130" s="16"/>
      <c r="EUV130" s="16"/>
      <c r="EUW130" s="16"/>
      <c r="EUX130" s="16"/>
      <c r="EUY130" s="16"/>
      <c r="EUZ130" s="16"/>
      <c r="EVA130" s="16"/>
      <c r="EVB130" s="16"/>
      <c r="EVC130" s="16"/>
      <c r="EVD130" s="16"/>
      <c r="EVE130" s="16"/>
      <c r="EVF130" s="16"/>
      <c r="EVG130" s="16"/>
      <c r="EVH130" s="16"/>
      <c r="EVI130" s="16"/>
      <c r="EVJ130" s="16"/>
      <c r="EVK130" s="16"/>
      <c r="EVL130" s="16"/>
      <c r="EVM130" s="16"/>
      <c r="EVN130" s="16"/>
      <c r="EVO130" s="16"/>
      <c r="EVP130" s="16"/>
      <c r="EVQ130" s="16"/>
      <c r="EVR130" s="16"/>
      <c r="EVS130" s="16"/>
      <c r="EVT130" s="16"/>
      <c r="EVU130" s="16"/>
      <c r="EVV130" s="16"/>
      <c r="EVW130" s="16"/>
      <c r="EVX130" s="16"/>
      <c r="EVY130" s="16"/>
      <c r="EVZ130" s="16"/>
      <c r="EWA130" s="16"/>
      <c r="EWB130" s="16"/>
      <c r="EWC130" s="16"/>
      <c r="EWD130" s="16"/>
      <c r="EWE130" s="16"/>
      <c r="EWF130" s="16"/>
      <c r="EWG130" s="16"/>
      <c r="EWH130" s="16"/>
      <c r="EWI130" s="16"/>
      <c r="EWJ130" s="16"/>
      <c r="EWK130" s="16"/>
      <c r="EWL130" s="16"/>
      <c r="EWM130" s="16"/>
      <c r="EWN130" s="16"/>
      <c r="EWO130" s="16"/>
      <c r="EWP130" s="16"/>
      <c r="EWQ130" s="16"/>
      <c r="EWR130" s="16"/>
      <c r="EWS130" s="16"/>
      <c r="EWT130" s="16"/>
      <c r="EWU130" s="16"/>
      <c r="EWV130" s="16"/>
      <c r="EWW130" s="16"/>
      <c r="EWX130" s="16"/>
      <c r="EWY130" s="16"/>
      <c r="EWZ130" s="16"/>
      <c r="EXA130" s="16"/>
      <c r="EXB130" s="16"/>
      <c r="EXC130" s="16"/>
      <c r="EXD130" s="16"/>
      <c r="EXE130" s="16"/>
      <c r="EXF130" s="16"/>
      <c r="EXG130" s="16"/>
      <c r="EXH130" s="16"/>
      <c r="EXI130" s="16"/>
      <c r="EXJ130" s="16"/>
      <c r="EXK130" s="16"/>
      <c r="EXL130" s="16"/>
      <c r="EXM130" s="16"/>
      <c r="EXN130" s="16"/>
      <c r="EXO130" s="16"/>
      <c r="EXP130" s="16"/>
      <c r="EXQ130" s="16"/>
      <c r="EXR130" s="16"/>
      <c r="EXS130" s="16"/>
      <c r="EXT130" s="16"/>
      <c r="EXU130" s="16"/>
      <c r="EXV130" s="16"/>
      <c r="EXW130" s="16"/>
      <c r="EXX130" s="16"/>
      <c r="EXY130" s="16"/>
      <c r="EXZ130" s="16"/>
      <c r="EYA130" s="16"/>
      <c r="EYB130" s="16"/>
      <c r="EYC130" s="16"/>
      <c r="EYD130" s="16"/>
      <c r="EYE130" s="16"/>
      <c r="EYF130" s="16"/>
      <c r="EYG130" s="16"/>
      <c r="EYH130" s="16"/>
      <c r="EYI130" s="16"/>
      <c r="EYJ130" s="16"/>
      <c r="EYK130" s="16"/>
      <c r="EYL130" s="16"/>
      <c r="EYM130" s="16"/>
      <c r="EYN130" s="16"/>
      <c r="EYO130" s="16"/>
      <c r="EYP130" s="16"/>
      <c r="EYQ130" s="16"/>
      <c r="EYR130" s="16"/>
      <c r="EYS130" s="16"/>
      <c r="EYT130" s="16"/>
      <c r="EYU130" s="16"/>
      <c r="EYV130" s="16"/>
      <c r="EYW130" s="16"/>
      <c r="EYX130" s="16"/>
      <c r="EYY130" s="16"/>
      <c r="EYZ130" s="16"/>
      <c r="EZA130" s="16"/>
      <c r="EZB130" s="16"/>
      <c r="EZC130" s="16"/>
      <c r="EZD130" s="16"/>
      <c r="EZE130" s="16"/>
      <c r="EZF130" s="16"/>
      <c r="EZG130" s="16"/>
      <c r="EZH130" s="16"/>
      <c r="EZI130" s="16"/>
      <c r="EZJ130" s="16"/>
      <c r="EZK130" s="16"/>
      <c r="EZL130" s="16"/>
      <c r="EZM130" s="16"/>
      <c r="EZN130" s="16"/>
      <c r="EZO130" s="16"/>
      <c r="EZP130" s="16"/>
      <c r="EZQ130" s="16"/>
      <c r="EZR130" s="16"/>
      <c r="EZS130" s="16"/>
      <c r="EZT130" s="16"/>
      <c r="EZU130" s="16"/>
      <c r="EZV130" s="16"/>
      <c r="EZW130" s="16"/>
      <c r="EZX130" s="16"/>
      <c r="EZY130" s="16"/>
      <c r="EZZ130" s="16"/>
      <c r="FAA130" s="16"/>
      <c r="FAB130" s="16"/>
      <c r="FAC130" s="16"/>
      <c r="FAD130" s="16"/>
      <c r="FAE130" s="16"/>
      <c r="FAF130" s="16"/>
      <c r="FAG130" s="16"/>
      <c r="FAH130" s="16"/>
      <c r="FAI130" s="16"/>
      <c r="FAJ130" s="16"/>
      <c r="FAK130" s="16"/>
      <c r="FAL130" s="16"/>
      <c r="FAM130" s="16"/>
      <c r="FAN130" s="16"/>
      <c r="FAO130" s="16"/>
      <c r="FAP130" s="16"/>
      <c r="FAQ130" s="16"/>
      <c r="FAR130" s="16"/>
      <c r="FAS130" s="16"/>
      <c r="FAT130" s="16"/>
      <c r="FAU130" s="16"/>
      <c r="FAV130" s="16"/>
      <c r="FAW130" s="16"/>
      <c r="FAX130" s="16"/>
      <c r="FAY130" s="16"/>
      <c r="FAZ130" s="16"/>
      <c r="FBA130" s="16"/>
      <c r="FBB130" s="16"/>
      <c r="FBC130" s="16"/>
      <c r="FBD130" s="16"/>
      <c r="FBE130" s="16"/>
      <c r="FBF130" s="16"/>
      <c r="FBG130" s="16"/>
      <c r="FBH130" s="16"/>
      <c r="FBI130" s="16"/>
      <c r="FBJ130" s="16"/>
      <c r="FBK130" s="16"/>
      <c r="FBL130" s="16"/>
      <c r="FBM130" s="16"/>
      <c r="FBN130" s="16"/>
      <c r="FBO130" s="16"/>
      <c r="FBP130" s="16"/>
      <c r="FBQ130" s="16"/>
      <c r="FBR130" s="16"/>
      <c r="FBS130" s="16"/>
      <c r="FBT130" s="16"/>
      <c r="FBU130" s="16"/>
      <c r="FBV130" s="16"/>
      <c r="FBW130" s="16"/>
      <c r="FBX130" s="16"/>
      <c r="FBY130" s="16"/>
      <c r="FBZ130" s="16"/>
      <c r="FCA130" s="16"/>
      <c r="FCB130" s="16"/>
      <c r="FCC130" s="16"/>
      <c r="FCD130" s="16"/>
      <c r="FCE130" s="16"/>
      <c r="FCF130" s="16"/>
      <c r="FCG130" s="16"/>
      <c r="FCH130" s="16"/>
      <c r="FCI130" s="16"/>
      <c r="FCJ130" s="16"/>
      <c r="FCK130" s="16"/>
      <c r="FCL130" s="16"/>
      <c r="FCM130" s="16"/>
      <c r="FCN130" s="16"/>
      <c r="FCO130" s="16"/>
      <c r="FCP130" s="16"/>
      <c r="FCQ130" s="16"/>
      <c r="FCR130" s="16"/>
      <c r="FCS130" s="16"/>
      <c r="FCT130" s="16"/>
      <c r="FCU130" s="16"/>
      <c r="FCV130" s="16"/>
      <c r="FCW130" s="16"/>
      <c r="FCX130" s="16"/>
      <c r="FCY130" s="16"/>
      <c r="FCZ130" s="16"/>
      <c r="FDA130" s="16"/>
      <c r="FDB130" s="16"/>
      <c r="FDC130" s="16"/>
      <c r="FDD130" s="16"/>
      <c r="FDE130" s="16"/>
      <c r="FDF130" s="16"/>
      <c r="FDG130" s="16"/>
      <c r="FDH130" s="16"/>
      <c r="FDI130" s="16"/>
      <c r="FDJ130" s="16"/>
      <c r="FDK130" s="16"/>
      <c r="FDL130" s="16"/>
      <c r="FDM130" s="16"/>
      <c r="FDN130" s="16"/>
      <c r="FDO130" s="16"/>
      <c r="FDP130" s="16"/>
      <c r="FDQ130" s="16"/>
      <c r="FDR130" s="16"/>
      <c r="FDS130" s="16"/>
      <c r="FDT130" s="16"/>
      <c r="FDU130" s="16"/>
      <c r="FDV130" s="16"/>
      <c r="FDW130" s="16"/>
      <c r="FDX130" s="16"/>
      <c r="FDY130" s="16"/>
      <c r="FDZ130" s="16"/>
      <c r="FEA130" s="16"/>
      <c r="FEB130" s="16"/>
      <c r="FEC130" s="16"/>
      <c r="FED130" s="16"/>
      <c r="FEE130" s="16"/>
      <c r="FEF130" s="16"/>
      <c r="FEG130" s="16"/>
      <c r="FEH130" s="16"/>
      <c r="FEI130" s="16"/>
      <c r="FEJ130" s="16"/>
      <c r="FEK130" s="16"/>
      <c r="FEL130" s="16"/>
      <c r="FEM130" s="16"/>
      <c r="FEN130" s="16"/>
      <c r="FEO130" s="16"/>
      <c r="FEP130" s="16"/>
      <c r="FEQ130" s="16"/>
      <c r="FER130" s="16"/>
      <c r="FES130" s="16"/>
      <c r="FET130" s="16"/>
      <c r="FEU130" s="16"/>
      <c r="FEV130" s="16"/>
      <c r="FEW130" s="16"/>
      <c r="FEX130" s="16"/>
      <c r="FEY130" s="16"/>
      <c r="FEZ130" s="16"/>
      <c r="FFA130" s="16"/>
      <c r="FFB130" s="16"/>
      <c r="FFC130" s="16"/>
      <c r="FFD130" s="16"/>
      <c r="FFE130" s="16"/>
      <c r="FFF130" s="16"/>
      <c r="FFG130" s="16"/>
      <c r="FFH130" s="16"/>
      <c r="FFI130" s="16"/>
      <c r="FFJ130" s="16"/>
      <c r="FFK130" s="16"/>
      <c r="FFL130" s="16"/>
      <c r="FFM130" s="16"/>
      <c r="FFN130" s="16"/>
      <c r="FFO130" s="16"/>
      <c r="FFP130" s="16"/>
      <c r="FFQ130" s="16"/>
      <c r="FFR130" s="16"/>
      <c r="FFS130" s="16"/>
      <c r="FFT130" s="16"/>
      <c r="FFU130" s="16"/>
      <c r="FFV130" s="16"/>
      <c r="FFW130" s="16"/>
      <c r="FFX130" s="16"/>
      <c r="FFY130" s="16"/>
      <c r="FFZ130" s="16"/>
      <c r="FGA130" s="16"/>
      <c r="FGB130" s="16"/>
      <c r="FGC130" s="16"/>
      <c r="FGD130" s="16"/>
      <c r="FGE130" s="16"/>
      <c r="FGF130" s="16"/>
      <c r="FGG130" s="16"/>
      <c r="FGH130" s="16"/>
      <c r="FGI130" s="16"/>
      <c r="FGJ130" s="16"/>
      <c r="FGK130" s="16"/>
      <c r="FGL130" s="16"/>
      <c r="FGM130" s="16"/>
      <c r="FGN130" s="16"/>
      <c r="FGO130" s="16"/>
      <c r="FGP130" s="16"/>
      <c r="FGQ130" s="16"/>
      <c r="FGR130" s="16"/>
      <c r="FGS130" s="16"/>
      <c r="FGT130" s="16"/>
      <c r="FGU130" s="16"/>
      <c r="FGV130" s="16"/>
      <c r="FGW130" s="16"/>
      <c r="FGX130" s="16"/>
      <c r="FGY130" s="16"/>
      <c r="FGZ130" s="16"/>
      <c r="FHA130" s="16"/>
      <c r="FHB130" s="16"/>
      <c r="FHC130" s="16"/>
      <c r="FHD130" s="16"/>
      <c r="FHE130" s="16"/>
      <c r="FHF130" s="16"/>
      <c r="FHG130" s="16"/>
      <c r="FHH130" s="16"/>
      <c r="FHI130" s="16"/>
      <c r="FHJ130" s="16"/>
      <c r="FHK130" s="16"/>
      <c r="FHL130" s="16"/>
      <c r="FHM130" s="16"/>
      <c r="FHN130" s="16"/>
      <c r="FHO130" s="16"/>
      <c r="FHP130" s="16"/>
      <c r="FHQ130" s="16"/>
      <c r="FHR130" s="16"/>
      <c r="FHS130" s="16"/>
      <c r="FHT130" s="16"/>
      <c r="FHU130" s="16"/>
      <c r="FHV130" s="16"/>
      <c r="FHW130" s="16"/>
      <c r="FHX130" s="16"/>
      <c r="FHY130" s="16"/>
      <c r="FHZ130" s="16"/>
      <c r="FIA130" s="16"/>
      <c r="FIB130" s="16"/>
      <c r="FIC130" s="16"/>
      <c r="FID130" s="16"/>
      <c r="FIE130" s="16"/>
      <c r="FIF130" s="16"/>
      <c r="FIG130" s="16"/>
      <c r="FIH130" s="16"/>
      <c r="FII130" s="16"/>
      <c r="FIJ130" s="16"/>
      <c r="FIK130" s="16"/>
      <c r="FIL130" s="16"/>
      <c r="FIM130" s="16"/>
      <c r="FIN130" s="16"/>
      <c r="FIO130" s="16"/>
      <c r="FIP130" s="16"/>
      <c r="FIQ130" s="16"/>
      <c r="FIR130" s="16"/>
      <c r="FIS130" s="16"/>
      <c r="FIT130" s="16"/>
      <c r="FIU130" s="16"/>
      <c r="FIV130" s="16"/>
      <c r="FIW130" s="16"/>
      <c r="FIX130" s="16"/>
      <c r="FIY130" s="16"/>
      <c r="FIZ130" s="16"/>
      <c r="FJA130" s="16"/>
      <c r="FJB130" s="16"/>
      <c r="FJC130" s="16"/>
      <c r="FJD130" s="16"/>
      <c r="FJE130" s="16"/>
      <c r="FJF130" s="16"/>
      <c r="FJG130" s="16"/>
      <c r="FJH130" s="16"/>
      <c r="FJI130" s="16"/>
      <c r="FJJ130" s="16"/>
      <c r="FJK130" s="16"/>
      <c r="FJL130" s="16"/>
      <c r="FJM130" s="16"/>
      <c r="FJN130" s="16"/>
      <c r="FJO130" s="16"/>
      <c r="FJP130" s="16"/>
      <c r="FJQ130" s="16"/>
      <c r="FJR130" s="16"/>
      <c r="FJS130" s="16"/>
      <c r="FJT130" s="16"/>
      <c r="FJU130" s="16"/>
      <c r="FJV130" s="16"/>
      <c r="FJW130" s="16"/>
      <c r="FJX130" s="16"/>
      <c r="FJY130" s="16"/>
      <c r="FJZ130" s="16"/>
      <c r="FKA130" s="16"/>
      <c r="FKB130" s="16"/>
      <c r="FKC130" s="16"/>
      <c r="FKD130" s="16"/>
      <c r="FKE130" s="16"/>
      <c r="FKF130" s="16"/>
      <c r="FKG130" s="16"/>
      <c r="FKH130" s="16"/>
      <c r="FKI130" s="16"/>
      <c r="FKJ130" s="16"/>
      <c r="FKK130" s="16"/>
      <c r="FKL130" s="16"/>
      <c r="FKM130" s="16"/>
      <c r="FKN130" s="16"/>
      <c r="FKO130" s="16"/>
      <c r="FKP130" s="16"/>
      <c r="FKQ130" s="16"/>
      <c r="FKR130" s="16"/>
      <c r="FKS130" s="16"/>
      <c r="FKT130" s="16"/>
      <c r="FKU130" s="16"/>
      <c r="FKV130" s="16"/>
      <c r="FKW130" s="16"/>
      <c r="FKX130" s="16"/>
      <c r="FKY130" s="16"/>
      <c r="FKZ130" s="16"/>
      <c r="FLA130" s="16"/>
      <c r="FLB130" s="16"/>
      <c r="FLC130" s="16"/>
      <c r="FLD130" s="16"/>
      <c r="FLE130" s="16"/>
      <c r="FLF130" s="16"/>
      <c r="FLG130" s="16"/>
      <c r="FLH130" s="16"/>
      <c r="FLI130" s="16"/>
      <c r="FLJ130" s="16"/>
      <c r="FLK130" s="16"/>
      <c r="FLL130" s="16"/>
      <c r="FLM130" s="16"/>
      <c r="FLN130" s="16"/>
      <c r="FLO130" s="16"/>
      <c r="FLP130" s="16"/>
      <c r="FLQ130" s="16"/>
      <c r="FLR130" s="16"/>
      <c r="FLS130" s="16"/>
      <c r="FLT130" s="16"/>
      <c r="FLU130" s="16"/>
      <c r="FLV130" s="16"/>
      <c r="FLW130" s="16"/>
      <c r="FLX130" s="16"/>
      <c r="FLY130" s="16"/>
      <c r="FLZ130" s="16"/>
      <c r="FMA130" s="16"/>
      <c r="FMB130" s="16"/>
      <c r="FMC130" s="16"/>
      <c r="FMD130" s="16"/>
      <c r="FME130" s="16"/>
      <c r="FMF130" s="16"/>
      <c r="FMG130" s="16"/>
      <c r="FMH130" s="16"/>
      <c r="FMI130" s="16"/>
      <c r="FMJ130" s="16"/>
      <c r="FMK130" s="16"/>
      <c r="FML130" s="16"/>
      <c r="FMM130" s="16"/>
      <c r="FMN130" s="16"/>
      <c r="FMO130" s="16"/>
      <c r="FMP130" s="16"/>
      <c r="FMQ130" s="16"/>
      <c r="FMR130" s="16"/>
      <c r="FMS130" s="16"/>
      <c r="FMT130" s="16"/>
      <c r="FMU130" s="16"/>
      <c r="FMV130" s="16"/>
      <c r="FMW130" s="16"/>
      <c r="FMX130" s="16"/>
      <c r="FMY130" s="16"/>
      <c r="FMZ130" s="16"/>
      <c r="FNA130" s="16"/>
      <c r="FNB130" s="16"/>
      <c r="FNC130" s="16"/>
      <c r="FND130" s="16"/>
      <c r="FNE130" s="16"/>
      <c r="FNF130" s="16"/>
      <c r="FNG130" s="16"/>
      <c r="FNH130" s="16"/>
      <c r="FNI130" s="16"/>
      <c r="FNJ130" s="16"/>
      <c r="FNK130" s="16"/>
      <c r="FNL130" s="16"/>
      <c r="FNM130" s="16"/>
      <c r="FNN130" s="16"/>
      <c r="FNO130" s="16"/>
      <c r="FNP130" s="16"/>
      <c r="FNQ130" s="16"/>
      <c r="FNR130" s="16"/>
      <c r="FNS130" s="16"/>
      <c r="FNT130" s="16"/>
      <c r="FNU130" s="16"/>
      <c r="FNV130" s="16"/>
      <c r="FNW130" s="16"/>
      <c r="FNX130" s="16"/>
      <c r="FNY130" s="16"/>
      <c r="FNZ130" s="16"/>
      <c r="FOA130" s="16"/>
      <c r="FOB130" s="16"/>
      <c r="FOC130" s="16"/>
      <c r="FOD130" s="16"/>
      <c r="FOE130" s="16"/>
      <c r="FOF130" s="16"/>
      <c r="FOG130" s="16"/>
      <c r="FOH130" s="16"/>
      <c r="FOI130" s="16"/>
      <c r="FOJ130" s="16"/>
      <c r="FOK130" s="16"/>
      <c r="FOL130" s="16"/>
      <c r="FOM130" s="16"/>
      <c r="FON130" s="16"/>
      <c r="FOO130" s="16"/>
      <c r="FOP130" s="16"/>
      <c r="FOQ130" s="16"/>
      <c r="FOR130" s="16"/>
      <c r="FOS130" s="16"/>
      <c r="FOT130" s="16"/>
      <c r="FOU130" s="16"/>
      <c r="FOV130" s="16"/>
      <c r="FOW130" s="16"/>
      <c r="FOX130" s="16"/>
      <c r="FOY130" s="16"/>
      <c r="FOZ130" s="16"/>
      <c r="FPA130" s="16"/>
      <c r="FPB130" s="16"/>
      <c r="FPC130" s="16"/>
      <c r="FPD130" s="16"/>
      <c r="FPE130" s="16"/>
      <c r="FPF130" s="16"/>
      <c r="FPG130" s="16"/>
      <c r="FPH130" s="16"/>
      <c r="FPI130" s="16"/>
      <c r="FPJ130" s="16"/>
      <c r="FPK130" s="16"/>
      <c r="FPL130" s="16"/>
      <c r="FPM130" s="16"/>
      <c r="FPN130" s="16"/>
      <c r="FPO130" s="16"/>
      <c r="FPP130" s="16"/>
      <c r="FPQ130" s="16"/>
      <c r="FPR130" s="16"/>
      <c r="FPS130" s="16"/>
      <c r="FPT130" s="16"/>
      <c r="FPU130" s="16"/>
      <c r="FPV130" s="16"/>
      <c r="FPW130" s="16"/>
      <c r="FPX130" s="16"/>
      <c r="FPY130" s="16"/>
      <c r="FPZ130" s="16"/>
      <c r="FQA130" s="16"/>
      <c r="FQB130" s="16"/>
      <c r="FQC130" s="16"/>
      <c r="FQD130" s="16"/>
      <c r="FQE130" s="16"/>
      <c r="FQF130" s="16"/>
      <c r="FQG130" s="16"/>
      <c r="FQH130" s="16"/>
      <c r="FQI130" s="16"/>
      <c r="FQJ130" s="16"/>
      <c r="FQK130" s="16"/>
      <c r="FQL130" s="16"/>
      <c r="FQM130" s="16"/>
      <c r="FQN130" s="16"/>
      <c r="FQO130" s="16"/>
      <c r="FQP130" s="16"/>
      <c r="FQQ130" s="16"/>
      <c r="FQR130" s="16"/>
      <c r="FQS130" s="16"/>
      <c r="FQT130" s="16"/>
      <c r="FQU130" s="16"/>
      <c r="FQV130" s="16"/>
      <c r="FQW130" s="16"/>
      <c r="FQX130" s="16"/>
      <c r="FQY130" s="16"/>
      <c r="FQZ130" s="16"/>
      <c r="FRA130" s="16"/>
      <c r="FRB130" s="16"/>
      <c r="FRC130" s="16"/>
      <c r="FRD130" s="16"/>
      <c r="FRE130" s="16"/>
      <c r="FRF130" s="16"/>
      <c r="FRG130" s="16"/>
      <c r="FRH130" s="16"/>
      <c r="FRI130" s="16"/>
      <c r="FRJ130" s="16"/>
      <c r="FRK130" s="16"/>
      <c r="FRL130" s="16"/>
      <c r="FRM130" s="16"/>
      <c r="FRN130" s="16"/>
      <c r="FRO130" s="16"/>
      <c r="FRP130" s="16"/>
      <c r="FRQ130" s="16"/>
      <c r="FRR130" s="16"/>
      <c r="FRS130" s="16"/>
      <c r="FRT130" s="16"/>
      <c r="FRU130" s="16"/>
      <c r="FRV130" s="16"/>
      <c r="FRW130" s="16"/>
      <c r="FRX130" s="16"/>
      <c r="FRY130" s="16"/>
      <c r="FRZ130" s="16"/>
      <c r="FSA130" s="16"/>
      <c r="FSB130" s="16"/>
      <c r="FSC130" s="16"/>
      <c r="FSD130" s="16"/>
      <c r="FSE130" s="16"/>
      <c r="FSF130" s="16"/>
      <c r="FSG130" s="16"/>
      <c r="FSH130" s="16"/>
      <c r="FSI130" s="16"/>
      <c r="FSJ130" s="16"/>
      <c r="FSK130" s="16"/>
      <c r="FSL130" s="16"/>
      <c r="FSM130" s="16"/>
      <c r="FSN130" s="16"/>
      <c r="FSO130" s="16"/>
      <c r="FSP130" s="16"/>
      <c r="FSQ130" s="16"/>
      <c r="FSR130" s="16"/>
      <c r="FSS130" s="16"/>
      <c r="FST130" s="16"/>
      <c r="FSU130" s="16"/>
      <c r="FSV130" s="16"/>
      <c r="FSW130" s="16"/>
      <c r="FSX130" s="16"/>
      <c r="FSY130" s="16"/>
      <c r="FSZ130" s="16"/>
      <c r="FTA130" s="16"/>
      <c r="FTB130" s="16"/>
      <c r="FTC130" s="16"/>
      <c r="FTD130" s="16"/>
      <c r="FTE130" s="16"/>
      <c r="FTF130" s="16"/>
      <c r="FTG130" s="16"/>
      <c r="FTH130" s="16"/>
      <c r="FTI130" s="16"/>
      <c r="FTJ130" s="16"/>
      <c r="FTK130" s="16"/>
      <c r="FTL130" s="16"/>
      <c r="FTM130" s="16"/>
      <c r="FTN130" s="16"/>
      <c r="FTO130" s="16"/>
      <c r="FTP130" s="16"/>
      <c r="FTQ130" s="16"/>
      <c r="FTR130" s="16"/>
      <c r="FTS130" s="16"/>
      <c r="FTT130" s="16"/>
      <c r="FTU130" s="16"/>
      <c r="FTV130" s="16"/>
      <c r="FTW130" s="16"/>
      <c r="FTX130" s="16"/>
      <c r="FTY130" s="16"/>
      <c r="FTZ130" s="16"/>
      <c r="FUA130" s="16"/>
      <c r="FUB130" s="16"/>
      <c r="FUC130" s="16"/>
      <c r="FUD130" s="16"/>
      <c r="FUE130" s="16"/>
      <c r="FUF130" s="16"/>
      <c r="FUG130" s="16"/>
      <c r="FUH130" s="16"/>
      <c r="FUI130" s="16"/>
      <c r="FUJ130" s="16"/>
      <c r="FUK130" s="16"/>
      <c r="FUL130" s="16"/>
      <c r="FUM130" s="16"/>
      <c r="FUN130" s="16"/>
      <c r="FUO130" s="16"/>
      <c r="FUP130" s="16"/>
      <c r="FUQ130" s="16"/>
      <c r="FUR130" s="16"/>
      <c r="FUS130" s="16"/>
      <c r="FUT130" s="16"/>
      <c r="FUU130" s="16"/>
      <c r="FUV130" s="16"/>
      <c r="FUW130" s="16"/>
      <c r="FUX130" s="16"/>
      <c r="FUY130" s="16"/>
      <c r="FUZ130" s="16"/>
      <c r="FVA130" s="16"/>
      <c r="FVB130" s="16"/>
      <c r="FVC130" s="16"/>
      <c r="FVD130" s="16"/>
      <c r="FVE130" s="16"/>
      <c r="FVF130" s="16"/>
      <c r="FVG130" s="16"/>
      <c r="FVH130" s="16"/>
      <c r="FVI130" s="16"/>
      <c r="FVJ130" s="16"/>
      <c r="FVK130" s="16"/>
      <c r="FVL130" s="16"/>
      <c r="FVM130" s="16"/>
      <c r="FVN130" s="16"/>
      <c r="FVO130" s="16"/>
      <c r="FVP130" s="16"/>
      <c r="FVQ130" s="16"/>
      <c r="FVR130" s="16"/>
      <c r="FVS130" s="16"/>
      <c r="FVT130" s="16"/>
      <c r="FVU130" s="16"/>
      <c r="FVV130" s="16"/>
      <c r="FVW130" s="16"/>
      <c r="FVX130" s="16"/>
      <c r="FVY130" s="16"/>
      <c r="FVZ130" s="16"/>
      <c r="FWA130" s="16"/>
      <c r="FWB130" s="16"/>
      <c r="FWC130" s="16"/>
      <c r="FWD130" s="16"/>
      <c r="FWE130" s="16"/>
      <c r="FWF130" s="16"/>
      <c r="FWG130" s="16"/>
      <c r="FWH130" s="16"/>
      <c r="FWI130" s="16"/>
      <c r="FWJ130" s="16"/>
      <c r="FWK130" s="16"/>
      <c r="FWL130" s="16"/>
      <c r="FWM130" s="16"/>
      <c r="FWN130" s="16"/>
      <c r="FWO130" s="16"/>
      <c r="FWP130" s="16"/>
      <c r="FWQ130" s="16"/>
      <c r="FWR130" s="16"/>
      <c r="FWS130" s="16"/>
      <c r="FWT130" s="16"/>
      <c r="FWU130" s="16"/>
      <c r="FWV130" s="16"/>
      <c r="FWW130" s="16"/>
      <c r="FWX130" s="16"/>
      <c r="FWY130" s="16"/>
      <c r="FWZ130" s="16"/>
      <c r="FXA130" s="16"/>
      <c r="FXB130" s="16"/>
      <c r="FXC130" s="16"/>
      <c r="FXD130" s="16"/>
      <c r="FXE130" s="16"/>
      <c r="FXF130" s="16"/>
      <c r="FXG130" s="16"/>
      <c r="FXH130" s="16"/>
      <c r="FXI130" s="16"/>
      <c r="FXJ130" s="16"/>
      <c r="FXK130" s="16"/>
      <c r="FXL130" s="16"/>
      <c r="FXM130" s="16"/>
      <c r="FXN130" s="16"/>
      <c r="FXO130" s="16"/>
      <c r="FXP130" s="16"/>
      <c r="FXQ130" s="16"/>
      <c r="FXR130" s="16"/>
      <c r="FXS130" s="16"/>
      <c r="FXT130" s="16"/>
      <c r="FXU130" s="16"/>
      <c r="FXV130" s="16"/>
      <c r="FXW130" s="16"/>
      <c r="FXX130" s="16"/>
      <c r="FXY130" s="16"/>
      <c r="FXZ130" s="16"/>
      <c r="FYA130" s="16"/>
      <c r="FYB130" s="16"/>
      <c r="FYC130" s="16"/>
      <c r="FYD130" s="16"/>
      <c r="FYE130" s="16"/>
      <c r="FYF130" s="16"/>
      <c r="FYG130" s="16"/>
      <c r="FYH130" s="16"/>
      <c r="FYI130" s="16"/>
      <c r="FYJ130" s="16"/>
      <c r="FYK130" s="16"/>
      <c r="FYL130" s="16"/>
      <c r="FYM130" s="16"/>
      <c r="FYN130" s="16"/>
      <c r="FYO130" s="16"/>
      <c r="FYP130" s="16"/>
      <c r="FYQ130" s="16"/>
      <c r="FYR130" s="16"/>
      <c r="FYS130" s="16"/>
      <c r="FYT130" s="16"/>
      <c r="FYU130" s="16"/>
      <c r="FYV130" s="16"/>
      <c r="FYW130" s="16"/>
      <c r="FYX130" s="16"/>
      <c r="FYY130" s="16"/>
      <c r="FYZ130" s="16"/>
      <c r="FZA130" s="16"/>
      <c r="FZB130" s="16"/>
      <c r="FZC130" s="16"/>
      <c r="FZD130" s="16"/>
      <c r="FZE130" s="16"/>
      <c r="FZF130" s="16"/>
      <c r="FZG130" s="16"/>
      <c r="FZH130" s="16"/>
      <c r="FZI130" s="16"/>
      <c r="FZJ130" s="16"/>
      <c r="FZK130" s="16"/>
      <c r="FZL130" s="16"/>
      <c r="FZM130" s="16"/>
      <c r="FZN130" s="16"/>
      <c r="FZO130" s="16"/>
      <c r="FZP130" s="16"/>
      <c r="FZQ130" s="16"/>
      <c r="FZR130" s="16"/>
      <c r="FZS130" s="16"/>
      <c r="FZT130" s="16"/>
      <c r="FZU130" s="16"/>
      <c r="FZV130" s="16"/>
      <c r="FZW130" s="16"/>
      <c r="FZX130" s="16"/>
      <c r="FZY130" s="16"/>
      <c r="FZZ130" s="16"/>
      <c r="GAA130" s="16"/>
      <c r="GAB130" s="16"/>
      <c r="GAC130" s="16"/>
      <c r="GAD130" s="16"/>
      <c r="GAE130" s="16"/>
      <c r="GAF130" s="16"/>
      <c r="GAG130" s="16"/>
      <c r="GAH130" s="16"/>
      <c r="GAI130" s="16"/>
      <c r="GAJ130" s="16"/>
      <c r="GAK130" s="16"/>
      <c r="GAL130" s="16"/>
      <c r="GAM130" s="16"/>
      <c r="GAN130" s="16"/>
      <c r="GAO130" s="16"/>
      <c r="GAP130" s="16"/>
      <c r="GAQ130" s="16"/>
      <c r="GAR130" s="16"/>
      <c r="GAS130" s="16"/>
      <c r="GAT130" s="16"/>
      <c r="GAU130" s="16"/>
      <c r="GAV130" s="16"/>
      <c r="GAW130" s="16"/>
      <c r="GAX130" s="16"/>
      <c r="GAY130" s="16"/>
      <c r="GAZ130" s="16"/>
      <c r="GBA130" s="16"/>
      <c r="GBB130" s="16"/>
      <c r="GBC130" s="16"/>
      <c r="GBD130" s="16"/>
      <c r="GBE130" s="16"/>
      <c r="GBF130" s="16"/>
      <c r="GBG130" s="16"/>
      <c r="GBH130" s="16"/>
      <c r="GBI130" s="16"/>
      <c r="GBJ130" s="16"/>
      <c r="GBK130" s="16"/>
      <c r="GBL130" s="16"/>
      <c r="GBM130" s="16"/>
      <c r="GBN130" s="16"/>
      <c r="GBO130" s="16"/>
      <c r="GBP130" s="16"/>
      <c r="GBQ130" s="16"/>
      <c r="GBR130" s="16"/>
      <c r="GBS130" s="16"/>
      <c r="GBT130" s="16"/>
      <c r="GBU130" s="16"/>
      <c r="GBV130" s="16"/>
      <c r="GBW130" s="16"/>
      <c r="GBX130" s="16"/>
      <c r="GBY130" s="16"/>
      <c r="GBZ130" s="16"/>
      <c r="GCA130" s="16"/>
      <c r="GCB130" s="16"/>
      <c r="GCC130" s="16"/>
      <c r="GCD130" s="16"/>
      <c r="GCE130" s="16"/>
      <c r="GCF130" s="16"/>
      <c r="GCG130" s="16"/>
      <c r="GCH130" s="16"/>
      <c r="GCI130" s="16"/>
      <c r="GCJ130" s="16"/>
      <c r="GCK130" s="16"/>
      <c r="GCL130" s="16"/>
      <c r="GCM130" s="16"/>
      <c r="GCN130" s="16"/>
      <c r="GCO130" s="16"/>
      <c r="GCP130" s="16"/>
      <c r="GCQ130" s="16"/>
      <c r="GCR130" s="16"/>
      <c r="GCS130" s="16"/>
      <c r="GCT130" s="16"/>
      <c r="GCU130" s="16"/>
      <c r="GCV130" s="16"/>
      <c r="GCW130" s="16"/>
      <c r="GCX130" s="16"/>
      <c r="GCY130" s="16"/>
      <c r="GCZ130" s="16"/>
      <c r="GDA130" s="16"/>
      <c r="GDB130" s="16"/>
      <c r="GDC130" s="16"/>
      <c r="GDD130" s="16"/>
      <c r="GDE130" s="16"/>
      <c r="GDF130" s="16"/>
      <c r="GDG130" s="16"/>
      <c r="GDH130" s="16"/>
      <c r="GDI130" s="16"/>
      <c r="GDJ130" s="16"/>
      <c r="GDK130" s="16"/>
      <c r="GDL130" s="16"/>
      <c r="GDM130" s="16"/>
      <c r="GDN130" s="16"/>
      <c r="GDO130" s="16"/>
      <c r="GDP130" s="16"/>
      <c r="GDQ130" s="16"/>
      <c r="GDR130" s="16"/>
      <c r="GDS130" s="16"/>
      <c r="GDT130" s="16"/>
      <c r="GDU130" s="16"/>
      <c r="GDV130" s="16"/>
      <c r="GDW130" s="16"/>
      <c r="GDX130" s="16"/>
      <c r="GDY130" s="16"/>
      <c r="GDZ130" s="16"/>
      <c r="GEA130" s="16"/>
      <c r="GEB130" s="16"/>
      <c r="GEC130" s="16"/>
      <c r="GED130" s="16"/>
      <c r="GEE130" s="16"/>
      <c r="GEF130" s="16"/>
      <c r="GEG130" s="16"/>
      <c r="GEH130" s="16"/>
      <c r="GEI130" s="16"/>
      <c r="GEJ130" s="16"/>
      <c r="GEK130" s="16"/>
      <c r="GEL130" s="16"/>
      <c r="GEM130" s="16"/>
      <c r="GEN130" s="16"/>
      <c r="GEO130" s="16"/>
      <c r="GEP130" s="16"/>
      <c r="GEQ130" s="16"/>
      <c r="GER130" s="16"/>
      <c r="GES130" s="16"/>
      <c r="GET130" s="16"/>
      <c r="GEU130" s="16"/>
      <c r="GEV130" s="16"/>
      <c r="GEW130" s="16"/>
      <c r="GEX130" s="16"/>
      <c r="GEY130" s="16"/>
      <c r="GEZ130" s="16"/>
      <c r="GFA130" s="16"/>
      <c r="GFB130" s="16"/>
      <c r="GFC130" s="16"/>
      <c r="GFD130" s="16"/>
      <c r="GFE130" s="16"/>
      <c r="GFF130" s="16"/>
      <c r="GFG130" s="16"/>
      <c r="GFH130" s="16"/>
      <c r="GFI130" s="16"/>
      <c r="GFJ130" s="16"/>
      <c r="GFK130" s="16"/>
      <c r="GFL130" s="16"/>
      <c r="GFM130" s="16"/>
      <c r="GFN130" s="16"/>
      <c r="GFO130" s="16"/>
      <c r="GFP130" s="16"/>
      <c r="GFQ130" s="16"/>
      <c r="GFR130" s="16"/>
      <c r="GFS130" s="16"/>
      <c r="GFT130" s="16"/>
      <c r="GFU130" s="16"/>
      <c r="GFV130" s="16"/>
      <c r="GFW130" s="16"/>
      <c r="GFX130" s="16"/>
      <c r="GFY130" s="16"/>
      <c r="GFZ130" s="16"/>
      <c r="GGA130" s="16"/>
      <c r="GGB130" s="16"/>
      <c r="GGC130" s="16"/>
      <c r="GGD130" s="16"/>
      <c r="GGE130" s="16"/>
      <c r="GGF130" s="16"/>
      <c r="GGG130" s="16"/>
      <c r="GGH130" s="16"/>
      <c r="GGI130" s="16"/>
      <c r="GGJ130" s="16"/>
      <c r="GGK130" s="16"/>
      <c r="GGL130" s="16"/>
      <c r="GGM130" s="16"/>
      <c r="GGN130" s="16"/>
      <c r="GGO130" s="16"/>
      <c r="GGP130" s="16"/>
      <c r="GGQ130" s="16"/>
      <c r="GGR130" s="16"/>
      <c r="GGS130" s="16"/>
      <c r="GGT130" s="16"/>
      <c r="GGU130" s="16"/>
      <c r="GGV130" s="16"/>
      <c r="GGW130" s="16"/>
      <c r="GGX130" s="16"/>
      <c r="GGY130" s="16"/>
      <c r="GGZ130" s="16"/>
      <c r="GHA130" s="16"/>
      <c r="GHB130" s="16"/>
      <c r="GHC130" s="16"/>
      <c r="GHD130" s="16"/>
      <c r="GHE130" s="16"/>
      <c r="GHF130" s="16"/>
      <c r="GHG130" s="16"/>
      <c r="GHH130" s="16"/>
      <c r="GHI130" s="16"/>
      <c r="GHJ130" s="16"/>
      <c r="GHK130" s="16"/>
      <c r="GHL130" s="16"/>
      <c r="GHM130" s="16"/>
      <c r="GHN130" s="16"/>
      <c r="GHO130" s="16"/>
      <c r="GHP130" s="16"/>
      <c r="GHQ130" s="16"/>
      <c r="GHR130" s="16"/>
      <c r="GHS130" s="16"/>
      <c r="GHT130" s="16"/>
      <c r="GHU130" s="16"/>
      <c r="GHV130" s="16"/>
      <c r="GHW130" s="16"/>
      <c r="GHX130" s="16"/>
      <c r="GHY130" s="16"/>
      <c r="GHZ130" s="16"/>
      <c r="GIA130" s="16"/>
      <c r="GIB130" s="16"/>
      <c r="GIC130" s="16"/>
      <c r="GID130" s="16"/>
      <c r="GIE130" s="16"/>
      <c r="GIF130" s="16"/>
      <c r="GIG130" s="16"/>
      <c r="GIH130" s="16"/>
      <c r="GII130" s="16"/>
      <c r="GIJ130" s="16"/>
      <c r="GIK130" s="16"/>
      <c r="GIL130" s="16"/>
      <c r="GIM130" s="16"/>
      <c r="GIN130" s="16"/>
      <c r="GIO130" s="16"/>
      <c r="GIP130" s="16"/>
      <c r="GIQ130" s="16"/>
      <c r="GIR130" s="16"/>
      <c r="GIS130" s="16"/>
      <c r="GIT130" s="16"/>
      <c r="GIU130" s="16"/>
      <c r="GIV130" s="16"/>
      <c r="GIW130" s="16"/>
      <c r="GIX130" s="16"/>
      <c r="GIY130" s="16"/>
      <c r="GIZ130" s="16"/>
      <c r="GJA130" s="16"/>
      <c r="GJB130" s="16"/>
      <c r="GJC130" s="16"/>
      <c r="GJD130" s="16"/>
      <c r="GJE130" s="16"/>
      <c r="GJF130" s="16"/>
      <c r="GJG130" s="16"/>
      <c r="GJH130" s="16"/>
      <c r="GJI130" s="16"/>
      <c r="GJJ130" s="16"/>
      <c r="GJK130" s="16"/>
      <c r="GJL130" s="16"/>
      <c r="GJM130" s="16"/>
      <c r="GJN130" s="16"/>
      <c r="GJO130" s="16"/>
      <c r="GJP130" s="16"/>
      <c r="GJQ130" s="16"/>
      <c r="GJR130" s="16"/>
      <c r="GJS130" s="16"/>
      <c r="GJT130" s="16"/>
      <c r="GJU130" s="16"/>
      <c r="GJV130" s="16"/>
      <c r="GJW130" s="16"/>
      <c r="GJX130" s="16"/>
      <c r="GJY130" s="16"/>
      <c r="GJZ130" s="16"/>
      <c r="GKA130" s="16"/>
      <c r="GKB130" s="16"/>
      <c r="GKC130" s="16"/>
      <c r="GKD130" s="16"/>
      <c r="GKE130" s="16"/>
      <c r="GKF130" s="16"/>
      <c r="GKG130" s="16"/>
      <c r="GKH130" s="16"/>
      <c r="GKI130" s="16"/>
      <c r="GKJ130" s="16"/>
      <c r="GKK130" s="16"/>
      <c r="GKL130" s="16"/>
      <c r="GKM130" s="16"/>
      <c r="GKN130" s="16"/>
      <c r="GKO130" s="16"/>
      <c r="GKP130" s="16"/>
      <c r="GKQ130" s="16"/>
      <c r="GKR130" s="16"/>
      <c r="GKS130" s="16"/>
      <c r="GKT130" s="16"/>
      <c r="GKU130" s="16"/>
      <c r="GKV130" s="16"/>
      <c r="GKW130" s="16"/>
      <c r="GKX130" s="16"/>
      <c r="GKY130" s="16"/>
      <c r="GKZ130" s="16"/>
      <c r="GLA130" s="16"/>
      <c r="GLB130" s="16"/>
      <c r="GLC130" s="16"/>
      <c r="GLD130" s="16"/>
      <c r="GLE130" s="16"/>
      <c r="GLF130" s="16"/>
      <c r="GLG130" s="16"/>
      <c r="GLH130" s="16"/>
      <c r="GLI130" s="16"/>
      <c r="GLJ130" s="16"/>
      <c r="GLK130" s="16"/>
      <c r="GLL130" s="16"/>
      <c r="GLM130" s="16"/>
      <c r="GLN130" s="16"/>
      <c r="GLO130" s="16"/>
      <c r="GLP130" s="16"/>
      <c r="GLQ130" s="16"/>
      <c r="GLR130" s="16"/>
      <c r="GLS130" s="16"/>
      <c r="GLT130" s="16"/>
      <c r="GLU130" s="16"/>
      <c r="GLV130" s="16"/>
      <c r="GLW130" s="16"/>
      <c r="GLX130" s="16"/>
      <c r="GLY130" s="16"/>
      <c r="GLZ130" s="16"/>
      <c r="GMA130" s="16"/>
      <c r="GMB130" s="16"/>
      <c r="GMC130" s="16"/>
      <c r="GMD130" s="16"/>
      <c r="GME130" s="16"/>
      <c r="GMF130" s="16"/>
      <c r="GMG130" s="16"/>
      <c r="GMH130" s="16"/>
      <c r="GMI130" s="16"/>
      <c r="GMJ130" s="16"/>
      <c r="GMK130" s="16"/>
      <c r="GML130" s="16"/>
      <c r="GMM130" s="16"/>
      <c r="GMN130" s="16"/>
      <c r="GMO130" s="16"/>
      <c r="GMP130" s="16"/>
      <c r="GMQ130" s="16"/>
      <c r="GMR130" s="16"/>
      <c r="GMS130" s="16"/>
      <c r="GMT130" s="16"/>
      <c r="GMU130" s="16"/>
      <c r="GMV130" s="16"/>
      <c r="GMW130" s="16"/>
      <c r="GMX130" s="16"/>
      <c r="GMY130" s="16"/>
      <c r="GMZ130" s="16"/>
      <c r="GNA130" s="16"/>
      <c r="GNB130" s="16"/>
      <c r="GNC130" s="16"/>
      <c r="GND130" s="16"/>
      <c r="GNE130" s="16"/>
      <c r="GNF130" s="16"/>
      <c r="GNG130" s="16"/>
      <c r="GNH130" s="16"/>
      <c r="GNI130" s="16"/>
      <c r="GNJ130" s="16"/>
      <c r="GNK130" s="16"/>
      <c r="GNL130" s="16"/>
      <c r="GNM130" s="16"/>
      <c r="GNN130" s="16"/>
      <c r="GNO130" s="16"/>
      <c r="GNP130" s="16"/>
      <c r="GNQ130" s="16"/>
      <c r="GNR130" s="16"/>
      <c r="GNS130" s="16"/>
      <c r="GNT130" s="16"/>
      <c r="GNU130" s="16"/>
      <c r="GNV130" s="16"/>
      <c r="GNW130" s="16"/>
      <c r="GNX130" s="16"/>
      <c r="GNY130" s="16"/>
      <c r="GNZ130" s="16"/>
      <c r="GOA130" s="16"/>
      <c r="GOB130" s="16"/>
      <c r="GOC130" s="16"/>
      <c r="GOD130" s="16"/>
      <c r="GOE130" s="16"/>
      <c r="GOF130" s="16"/>
      <c r="GOG130" s="16"/>
      <c r="GOH130" s="16"/>
      <c r="GOI130" s="16"/>
      <c r="GOJ130" s="16"/>
      <c r="GOK130" s="16"/>
      <c r="GOL130" s="16"/>
      <c r="GOM130" s="16"/>
      <c r="GON130" s="16"/>
      <c r="GOO130" s="16"/>
      <c r="GOP130" s="16"/>
      <c r="GOQ130" s="16"/>
      <c r="GOR130" s="16"/>
      <c r="GOS130" s="16"/>
      <c r="GOT130" s="16"/>
      <c r="GOU130" s="16"/>
      <c r="GOV130" s="16"/>
      <c r="GOW130" s="16"/>
      <c r="GOX130" s="16"/>
      <c r="GOY130" s="16"/>
      <c r="GOZ130" s="16"/>
      <c r="GPA130" s="16"/>
      <c r="GPB130" s="16"/>
      <c r="GPC130" s="16"/>
      <c r="GPD130" s="16"/>
      <c r="GPE130" s="16"/>
      <c r="GPF130" s="16"/>
      <c r="GPG130" s="16"/>
      <c r="GPH130" s="16"/>
      <c r="GPI130" s="16"/>
      <c r="GPJ130" s="16"/>
      <c r="GPK130" s="16"/>
      <c r="GPL130" s="16"/>
      <c r="GPM130" s="16"/>
      <c r="GPN130" s="16"/>
      <c r="GPO130" s="16"/>
      <c r="GPP130" s="16"/>
      <c r="GPQ130" s="16"/>
      <c r="GPR130" s="16"/>
      <c r="GPS130" s="16"/>
      <c r="GPT130" s="16"/>
      <c r="GPU130" s="16"/>
      <c r="GPV130" s="16"/>
      <c r="GPW130" s="16"/>
      <c r="GPX130" s="16"/>
      <c r="GPY130" s="16"/>
      <c r="GPZ130" s="16"/>
      <c r="GQA130" s="16"/>
      <c r="GQB130" s="16"/>
      <c r="GQC130" s="16"/>
      <c r="GQD130" s="16"/>
      <c r="GQE130" s="16"/>
      <c r="GQF130" s="16"/>
      <c r="GQG130" s="16"/>
      <c r="GQH130" s="16"/>
      <c r="GQI130" s="16"/>
      <c r="GQJ130" s="16"/>
      <c r="GQK130" s="16"/>
      <c r="GQL130" s="16"/>
      <c r="GQM130" s="16"/>
      <c r="GQN130" s="16"/>
      <c r="GQO130" s="16"/>
      <c r="GQP130" s="16"/>
      <c r="GQQ130" s="16"/>
      <c r="GQR130" s="16"/>
      <c r="GQS130" s="16"/>
      <c r="GQT130" s="16"/>
      <c r="GQU130" s="16"/>
      <c r="GQV130" s="16"/>
      <c r="GQW130" s="16"/>
      <c r="GQX130" s="16"/>
      <c r="GQY130" s="16"/>
      <c r="GQZ130" s="16"/>
      <c r="GRA130" s="16"/>
      <c r="GRB130" s="16"/>
      <c r="GRC130" s="16"/>
      <c r="GRD130" s="16"/>
      <c r="GRE130" s="16"/>
      <c r="GRF130" s="16"/>
      <c r="GRG130" s="16"/>
      <c r="GRH130" s="16"/>
      <c r="GRI130" s="16"/>
      <c r="GRJ130" s="16"/>
      <c r="GRK130" s="16"/>
      <c r="GRL130" s="16"/>
      <c r="GRM130" s="16"/>
      <c r="GRN130" s="16"/>
      <c r="GRO130" s="16"/>
      <c r="GRP130" s="16"/>
      <c r="GRQ130" s="16"/>
      <c r="GRR130" s="16"/>
      <c r="GRS130" s="16"/>
      <c r="GRT130" s="16"/>
      <c r="GRU130" s="16"/>
      <c r="GRV130" s="16"/>
      <c r="GRW130" s="16"/>
      <c r="GRX130" s="16"/>
      <c r="GRY130" s="16"/>
      <c r="GRZ130" s="16"/>
      <c r="GSA130" s="16"/>
      <c r="GSB130" s="16"/>
      <c r="GSC130" s="16"/>
      <c r="GSD130" s="16"/>
      <c r="GSE130" s="16"/>
      <c r="GSF130" s="16"/>
      <c r="GSG130" s="16"/>
      <c r="GSH130" s="16"/>
      <c r="GSI130" s="16"/>
      <c r="GSJ130" s="16"/>
      <c r="GSK130" s="16"/>
      <c r="GSL130" s="16"/>
      <c r="GSM130" s="16"/>
      <c r="GSN130" s="16"/>
      <c r="GSO130" s="16"/>
      <c r="GSP130" s="16"/>
      <c r="GSQ130" s="16"/>
      <c r="GSR130" s="16"/>
      <c r="GSS130" s="16"/>
      <c r="GST130" s="16"/>
      <c r="GSU130" s="16"/>
      <c r="GSV130" s="16"/>
      <c r="GSW130" s="16"/>
      <c r="GSX130" s="16"/>
      <c r="GSY130" s="16"/>
      <c r="GSZ130" s="16"/>
      <c r="GTA130" s="16"/>
      <c r="GTB130" s="16"/>
      <c r="GTC130" s="16"/>
      <c r="GTD130" s="16"/>
      <c r="GTE130" s="16"/>
      <c r="GTF130" s="16"/>
      <c r="GTG130" s="16"/>
      <c r="GTH130" s="16"/>
      <c r="GTI130" s="16"/>
      <c r="GTJ130" s="16"/>
      <c r="GTK130" s="16"/>
      <c r="GTL130" s="16"/>
      <c r="GTM130" s="16"/>
      <c r="GTN130" s="16"/>
      <c r="GTO130" s="16"/>
      <c r="GTP130" s="16"/>
      <c r="GTQ130" s="16"/>
      <c r="GTR130" s="16"/>
      <c r="GTS130" s="16"/>
      <c r="GTT130" s="16"/>
      <c r="GTU130" s="16"/>
      <c r="GTV130" s="16"/>
      <c r="GTW130" s="16"/>
      <c r="GTX130" s="16"/>
      <c r="GTY130" s="16"/>
      <c r="GTZ130" s="16"/>
      <c r="GUA130" s="16"/>
      <c r="GUB130" s="16"/>
      <c r="GUC130" s="16"/>
      <c r="GUD130" s="16"/>
      <c r="GUE130" s="16"/>
      <c r="GUF130" s="16"/>
      <c r="GUG130" s="16"/>
      <c r="GUH130" s="16"/>
      <c r="GUI130" s="16"/>
      <c r="GUJ130" s="16"/>
      <c r="GUK130" s="16"/>
      <c r="GUL130" s="16"/>
      <c r="GUM130" s="16"/>
      <c r="GUN130" s="16"/>
      <c r="GUO130" s="16"/>
      <c r="GUP130" s="16"/>
      <c r="GUQ130" s="16"/>
      <c r="GUR130" s="16"/>
      <c r="GUS130" s="16"/>
      <c r="GUT130" s="16"/>
      <c r="GUU130" s="16"/>
      <c r="GUV130" s="16"/>
      <c r="GUW130" s="16"/>
      <c r="GUX130" s="16"/>
      <c r="GUY130" s="16"/>
      <c r="GUZ130" s="16"/>
      <c r="GVA130" s="16"/>
      <c r="GVB130" s="16"/>
      <c r="GVC130" s="16"/>
      <c r="GVD130" s="16"/>
      <c r="GVE130" s="16"/>
      <c r="GVF130" s="16"/>
      <c r="GVG130" s="16"/>
      <c r="GVH130" s="16"/>
      <c r="GVI130" s="16"/>
      <c r="GVJ130" s="16"/>
      <c r="GVK130" s="16"/>
      <c r="GVL130" s="16"/>
      <c r="GVM130" s="16"/>
      <c r="GVN130" s="16"/>
      <c r="GVO130" s="16"/>
      <c r="GVP130" s="16"/>
      <c r="GVQ130" s="16"/>
      <c r="GVR130" s="16"/>
      <c r="GVS130" s="16"/>
      <c r="GVT130" s="16"/>
      <c r="GVU130" s="16"/>
      <c r="GVV130" s="16"/>
      <c r="GVW130" s="16"/>
      <c r="GVX130" s="16"/>
      <c r="GVY130" s="16"/>
      <c r="GVZ130" s="16"/>
      <c r="GWA130" s="16"/>
      <c r="GWB130" s="16"/>
      <c r="GWC130" s="16"/>
      <c r="GWD130" s="16"/>
      <c r="GWE130" s="16"/>
      <c r="GWF130" s="16"/>
      <c r="GWG130" s="16"/>
      <c r="GWH130" s="16"/>
      <c r="GWI130" s="16"/>
      <c r="GWJ130" s="16"/>
      <c r="GWK130" s="16"/>
      <c r="GWL130" s="16"/>
      <c r="GWM130" s="16"/>
      <c r="GWN130" s="16"/>
      <c r="GWO130" s="16"/>
      <c r="GWP130" s="16"/>
      <c r="GWQ130" s="16"/>
      <c r="GWR130" s="16"/>
      <c r="GWS130" s="16"/>
      <c r="GWT130" s="16"/>
      <c r="GWU130" s="16"/>
      <c r="GWV130" s="16"/>
      <c r="GWW130" s="16"/>
      <c r="GWX130" s="16"/>
      <c r="GWY130" s="16"/>
      <c r="GWZ130" s="16"/>
      <c r="GXA130" s="16"/>
      <c r="GXB130" s="16"/>
      <c r="GXC130" s="16"/>
      <c r="GXD130" s="16"/>
      <c r="GXE130" s="16"/>
      <c r="GXF130" s="16"/>
      <c r="GXG130" s="16"/>
      <c r="GXH130" s="16"/>
      <c r="GXI130" s="16"/>
      <c r="GXJ130" s="16"/>
      <c r="GXK130" s="16"/>
      <c r="GXL130" s="16"/>
      <c r="GXM130" s="16"/>
      <c r="GXN130" s="16"/>
      <c r="GXO130" s="16"/>
      <c r="GXP130" s="16"/>
      <c r="GXQ130" s="16"/>
      <c r="GXR130" s="16"/>
      <c r="GXS130" s="16"/>
      <c r="GXT130" s="16"/>
      <c r="GXU130" s="16"/>
      <c r="GXV130" s="16"/>
      <c r="GXW130" s="16"/>
      <c r="GXX130" s="16"/>
      <c r="GXY130" s="16"/>
      <c r="GXZ130" s="16"/>
      <c r="GYA130" s="16"/>
      <c r="GYB130" s="16"/>
      <c r="GYC130" s="16"/>
      <c r="GYD130" s="16"/>
      <c r="GYE130" s="16"/>
      <c r="GYF130" s="16"/>
      <c r="GYG130" s="16"/>
      <c r="GYH130" s="16"/>
      <c r="GYI130" s="16"/>
      <c r="GYJ130" s="16"/>
      <c r="GYK130" s="16"/>
      <c r="GYL130" s="16"/>
      <c r="GYM130" s="16"/>
      <c r="GYN130" s="16"/>
      <c r="GYO130" s="16"/>
      <c r="GYP130" s="16"/>
      <c r="GYQ130" s="16"/>
      <c r="GYR130" s="16"/>
      <c r="GYS130" s="16"/>
      <c r="GYT130" s="16"/>
      <c r="GYU130" s="16"/>
      <c r="GYV130" s="16"/>
      <c r="GYW130" s="16"/>
      <c r="GYX130" s="16"/>
      <c r="GYY130" s="16"/>
      <c r="GYZ130" s="16"/>
      <c r="GZA130" s="16"/>
      <c r="GZB130" s="16"/>
      <c r="GZC130" s="16"/>
      <c r="GZD130" s="16"/>
      <c r="GZE130" s="16"/>
      <c r="GZF130" s="16"/>
      <c r="GZG130" s="16"/>
      <c r="GZH130" s="16"/>
      <c r="GZI130" s="16"/>
      <c r="GZJ130" s="16"/>
      <c r="GZK130" s="16"/>
      <c r="GZL130" s="16"/>
      <c r="GZM130" s="16"/>
      <c r="GZN130" s="16"/>
      <c r="GZO130" s="16"/>
      <c r="GZP130" s="16"/>
      <c r="GZQ130" s="16"/>
      <c r="GZR130" s="16"/>
      <c r="GZS130" s="16"/>
      <c r="GZT130" s="16"/>
      <c r="GZU130" s="16"/>
      <c r="GZV130" s="16"/>
      <c r="GZW130" s="16"/>
      <c r="GZX130" s="16"/>
      <c r="GZY130" s="16"/>
      <c r="GZZ130" s="16"/>
      <c r="HAA130" s="16"/>
      <c r="HAB130" s="16"/>
      <c r="HAC130" s="16"/>
      <c r="HAD130" s="16"/>
      <c r="HAE130" s="16"/>
      <c r="HAF130" s="16"/>
      <c r="HAG130" s="16"/>
      <c r="HAH130" s="16"/>
      <c r="HAI130" s="16"/>
      <c r="HAJ130" s="16"/>
      <c r="HAK130" s="16"/>
      <c r="HAL130" s="16"/>
      <c r="HAM130" s="16"/>
      <c r="HAN130" s="16"/>
      <c r="HAO130" s="16"/>
      <c r="HAP130" s="16"/>
      <c r="HAQ130" s="16"/>
      <c r="HAR130" s="16"/>
      <c r="HAS130" s="16"/>
      <c r="HAT130" s="16"/>
      <c r="HAU130" s="16"/>
      <c r="HAV130" s="16"/>
      <c r="HAW130" s="16"/>
      <c r="HAX130" s="16"/>
      <c r="HAY130" s="16"/>
      <c r="HAZ130" s="16"/>
      <c r="HBA130" s="16"/>
      <c r="HBB130" s="16"/>
      <c r="HBC130" s="16"/>
      <c r="HBD130" s="16"/>
      <c r="HBE130" s="16"/>
      <c r="HBF130" s="16"/>
      <c r="HBG130" s="16"/>
      <c r="HBH130" s="16"/>
      <c r="HBI130" s="16"/>
      <c r="HBJ130" s="16"/>
      <c r="HBK130" s="16"/>
      <c r="HBL130" s="16"/>
      <c r="HBM130" s="16"/>
      <c r="HBN130" s="16"/>
      <c r="HBO130" s="16"/>
      <c r="HBP130" s="16"/>
      <c r="HBQ130" s="16"/>
      <c r="HBR130" s="16"/>
      <c r="HBS130" s="16"/>
      <c r="HBT130" s="16"/>
      <c r="HBU130" s="16"/>
      <c r="HBV130" s="16"/>
      <c r="HBW130" s="16"/>
      <c r="HBX130" s="16"/>
      <c r="HBY130" s="16"/>
      <c r="HBZ130" s="16"/>
      <c r="HCA130" s="16"/>
      <c r="HCB130" s="16"/>
      <c r="HCC130" s="16"/>
      <c r="HCD130" s="16"/>
      <c r="HCE130" s="16"/>
      <c r="HCF130" s="16"/>
      <c r="HCG130" s="16"/>
      <c r="HCH130" s="16"/>
      <c r="HCI130" s="16"/>
      <c r="HCJ130" s="16"/>
      <c r="HCK130" s="16"/>
      <c r="HCL130" s="16"/>
      <c r="HCM130" s="16"/>
      <c r="HCN130" s="16"/>
      <c r="HCO130" s="16"/>
      <c r="HCP130" s="16"/>
      <c r="HCQ130" s="16"/>
      <c r="HCR130" s="16"/>
      <c r="HCS130" s="16"/>
      <c r="HCT130" s="16"/>
      <c r="HCU130" s="16"/>
      <c r="HCV130" s="16"/>
      <c r="HCW130" s="16"/>
      <c r="HCX130" s="16"/>
      <c r="HCY130" s="16"/>
      <c r="HCZ130" s="16"/>
      <c r="HDA130" s="16"/>
      <c r="HDB130" s="16"/>
      <c r="HDC130" s="16"/>
      <c r="HDD130" s="16"/>
      <c r="HDE130" s="16"/>
      <c r="HDF130" s="16"/>
      <c r="HDG130" s="16"/>
      <c r="HDH130" s="16"/>
      <c r="HDI130" s="16"/>
      <c r="HDJ130" s="16"/>
      <c r="HDK130" s="16"/>
      <c r="HDL130" s="16"/>
      <c r="HDM130" s="16"/>
      <c r="HDN130" s="16"/>
      <c r="HDO130" s="16"/>
      <c r="HDP130" s="16"/>
      <c r="HDQ130" s="16"/>
      <c r="HDR130" s="16"/>
      <c r="HDS130" s="16"/>
      <c r="HDT130" s="16"/>
      <c r="HDU130" s="16"/>
      <c r="HDV130" s="16"/>
      <c r="HDW130" s="16"/>
      <c r="HDX130" s="16"/>
      <c r="HDY130" s="16"/>
      <c r="HDZ130" s="16"/>
      <c r="HEA130" s="16"/>
      <c r="HEB130" s="16"/>
      <c r="HEC130" s="16"/>
      <c r="HED130" s="16"/>
      <c r="HEE130" s="16"/>
      <c r="HEF130" s="16"/>
      <c r="HEG130" s="16"/>
      <c r="HEH130" s="16"/>
      <c r="HEI130" s="16"/>
      <c r="HEJ130" s="16"/>
      <c r="HEK130" s="16"/>
      <c r="HEL130" s="16"/>
      <c r="HEM130" s="16"/>
      <c r="HEN130" s="16"/>
      <c r="HEO130" s="16"/>
      <c r="HEP130" s="16"/>
      <c r="HEQ130" s="16"/>
      <c r="HER130" s="16"/>
      <c r="HES130" s="16"/>
      <c r="HET130" s="16"/>
      <c r="HEU130" s="16"/>
      <c r="HEV130" s="16"/>
      <c r="HEW130" s="16"/>
      <c r="HEX130" s="16"/>
      <c r="HEY130" s="16"/>
      <c r="HEZ130" s="16"/>
      <c r="HFA130" s="16"/>
      <c r="HFB130" s="16"/>
      <c r="HFC130" s="16"/>
      <c r="HFD130" s="16"/>
      <c r="HFE130" s="16"/>
      <c r="HFF130" s="16"/>
      <c r="HFG130" s="16"/>
      <c r="HFH130" s="16"/>
      <c r="HFI130" s="16"/>
      <c r="HFJ130" s="16"/>
      <c r="HFK130" s="16"/>
      <c r="HFL130" s="16"/>
      <c r="HFM130" s="16"/>
      <c r="HFN130" s="16"/>
      <c r="HFO130" s="16"/>
      <c r="HFP130" s="16"/>
      <c r="HFQ130" s="16"/>
      <c r="HFR130" s="16"/>
      <c r="HFS130" s="16"/>
      <c r="HFT130" s="16"/>
      <c r="HFU130" s="16"/>
      <c r="HFV130" s="16"/>
      <c r="HFW130" s="16"/>
      <c r="HFX130" s="16"/>
      <c r="HFY130" s="16"/>
      <c r="HFZ130" s="16"/>
      <c r="HGA130" s="16"/>
      <c r="HGB130" s="16"/>
      <c r="HGC130" s="16"/>
      <c r="HGD130" s="16"/>
      <c r="HGE130" s="16"/>
      <c r="HGF130" s="16"/>
      <c r="HGG130" s="16"/>
      <c r="HGH130" s="16"/>
      <c r="HGI130" s="16"/>
      <c r="HGJ130" s="16"/>
      <c r="HGK130" s="16"/>
      <c r="HGL130" s="16"/>
      <c r="HGM130" s="16"/>
      <c r="HGN130" s="16"/>
      <c r="HGO130" s="16"/>
      <c r="HGP130" s="16"/>
      <c r="HGQ130" s="16"/>
      <c r="HGR130" s="16"/>
      <c r="HGS130" s="16"/>
      <c r="HGT130" s="16"/>
      <c r="HGU130" s="16"/>
      <c r="HGV130" s="16"/>
      <c r="HGW130" s="16"/>
      <c r="HGX130" s="16"/>
      <c r="HGY130" s="16"/>
      <c r="HGZ130" s="16"/>
      <c r="HHA130" s="16"/>
      <c r="HHB130" s="16"/>
      <c r="HHC130" s="16"/>
      <c r="HHD130" s="16"/>
      <c r="HHE130" s="16"/>
      <c r="HHF130" s="16"/>
      <c r="HHG130" s="16"/>
      <c r="HHH130" s="16"/>
      <c r="HHI130" s="16"/>
      <c r="HHJ130" s="16"/>
      <c r="HHK130" s="16"/>
      <c r="HHL130" s="16"/>
      <c r="HHM130" s="16"/>
      <c r="HHN130" s="16"/>
      <c r="HHO130" s="16"/>
      <c r="HHP130" s="16"/>
      <c r="HHQ130" s="16"/>
      <c r="HHR130" s="16"/>
      <c r="HHS130" s="16"/>
      <c r="HHT130" s="16"/>
      <c r="HHU130" s="16"/>
      <c r="HHV130" s="16"/>
      <c r="HHW130" s="16"/>
      <c r="HHX130" s="16"/>
      <c r="HHY130" s="16"/>
      <c r="HHZ130" s="16"/>
      <c r="HIA130" s="16"/>
      <c r="HIB130" s="16"/>
      <c r="HIC130" s="16"/>
      <c r="HID130" s="16"/>
      <c r="HIE130" s="16"/>
      <c r="HIF130" s="16"/>
      <c r="HIG130" s="16"/>
      <c r="HIH130" s="16"/>
      <c r="HII130" s="16"/>
      <c r="HIJ130" s="16"/>
      <c r="HIK130" s="16"/>
      <c r="HIL130" s="16"/>
      <c r="HIM130" s="16"/>
      <c r="HIN130" s="16"/>
      <c r="HIO130" s="16"/>
      <c r="HIP130" s="16"/>
      <c r="HIQ130" s="16"/>
      <c r="HIR130" s="16"/>
      <c r="HIS130" s="16"/>
      <c r="HIT130" s="16"/>
      <c r="HIU130" s="16"/>
      <c r="HIV130" s="16"/>
      <c r="HIW130" s="16"/>
      <c r="HIX130" s="16"/>
      <c r="HIY130" s="16"/>
      <c r="HIZ130" s="16"/>
      <c r="HJA130" s="16"/>
      <c r="HJB130" s="16"/>
      <c r="HJC130" s="16"/>
      <c r="HJD130" s="16"/>
      <c r="HJE130" s="16"/>
      <c r="HJF130" s="16"/>
      <c r="HJG130" s="16"/>
      <c r="HJH130" s="16"/>
      <c r="HJI130" s="16"/>
      <c r="HJJ130" s="16"/>
      <c r="HJK130" s="16"/>
      <c r="HJL130" s="16"/>
      <c r="HJM130" s="16"/>
      <c r="HJN130" s="16"/>
      <c r="HJO130" s="16"/>
      <c r="HJP130" s="16"/>
      <c r="HJQ130" s="16"/>
      <c r="HJR130" s="16"/>
      <c r="HJS130" s="16"/>
      <c r="HJT130" s="16"/>
      <c r="HJU130" s="16"/>
      <c r="HJV130" s="16"/>
      <c r="HJW130" s="16"/>
      <c r="HJX130" s="16"/>
      <c r="HJY130" s="16"/>
      <c r="HJZ130" s="16"/>
      <c r="HKA130" s="16"/>
      <c r="HKB130" s="16"/>
      <c r="HKC130" s="16"/>
      <c r="HKD130" s="16"/>
      <c r="HKE130" s="16"/>
      <c r="HKF130" s="16"/>
      <c r="HKG130" s="16"/>
      <c r="HKH130" s="16"/>
      <c r="HKI130" s="16"/>
      <c r="HKJ130" s="16"/>
      <c r="HKK130" s="16"/>
      <c r="HKL130" s="16"/>
      <c r="HKM130" s="16"/>
      <c r="HKN130" s="16"/>
      <c r="HKO130" s="16"/>
      <c r="HKP130" s="16"/>
      <c r="HKQ130" s="16"/>
      <c r="HKR130" s="16"/>
      <c r="HKS130" s="16"/>
      <c r="HKT130" s="16"/>
      <c r="HKU130" s="16"/>
      <c r="HKV130" s="16"/>
      <c r="HKW130" s="16"/>
      <c r="HKX130" s="16"/>
      <c r="HKY130" s="16"/>
      <c r="HKZ130" s="16"/>
      <c r="HLA130" s="16"/>
      <c r="HLB130" s="16"/>
      <c r="HLC130" s="16"/>
      <c r="HLD130" s="16"/>
      <c r="HLE130" s="16"/>
      <c r="HLF130" s="16"/>
      <c r="HLG130" s="16"/>
      <c r="HLH130" s="16"/>
      <c r="HLI130" s="16"/>
      <c r="HLJ130" s="16"/>
      <c r="HLK130" s="16"/>
      <c r="HLL130" s="16"/>
      <c r="HLM130" s="16"/>
      <c r="HLN130" s="16"/>
      <c r="HLO130" s="16"/>
      <c r="HLP130" s="16"/>
      <c r="HLQ130" s="16"/>
      <c r="HLR130" s="16"/>
      <c r="HLS130" s="16"/>
      <c r="HLT130" s="16"/>
      <c r="HLU130" s="16"/>
      <c r="HLV130" s="16"/>
      <c r="HLW130" s="16"/>
      <c r="HLX130" s="16"/>
      <c r="HLY130" s="16"/>
      <c r="HLZ130" s="16"/>
      <c r="HMA130" s="16"/>
      <c r="HMB130" s="16"/>
      <c r="HMC130" s="16"/>
      <c r="HMD130" s="16"/>
      <c r="HME130" s="16"/>
      <c r="HMF130" s="16"/>
      <c r="HMG130" s="16"/>
      <c r="HMH130" s="16"/>
      <c r="HMI130" s="16"/>
      <c r="HMJ130" s="16"/>
      <c r="HMK130" s="16"/>
      <c r="HML130" s="16"/>
      <c r="HMM130" s="16"/>
      <c r="HMN130" s="16"/>
      <c r="HMO130" s="16"/>
      <c r="HMP130" s="16"/>
      <c r="HMQ130" s="16"/>
      <c r="HMR130" s="16"/>
      <c r="HMS130" s="16"/>
      <c r="HMT130" s="16"/>
      <c r="HMU130" s="16"/>
      <c r="HMV130" s="16"/>
      <c r="HMW130" s="16"/>
      <c r="HMX130" s="16"/>
      <c r="HMY130" s="16"/>
      <c r="HMZ130" s="16"/>
      <c r="HNA130" s="16"/>
      <c r="HNB130" s="16"/>
      <c r="HNC130" s="16"/>
      <c r="HND130" s="16"/>
      <c r="HNE130" s="16"/>
      <c r="HNF130" s="16"/>
      <c r="HNG130" s="16"/>
      <c r="HNH130" s="16"/>
      <c r="HNI130" s="16"/>
      <c r="HNJ130" s="16"/>
      <c r="HNK130" s="16"/>
      <c r="HNL130" s="16"/>
      <c r="HNM130" s="16"/>
      <c r="HNN130" s="16"/>
      <c r="HNO130" s="16"/>
      <c r="HNP130" s="16"/>
      <c r="HNQ130" s="16"/>
      <c r="HNR130" s="16"/>
      <c r="HNS130" s="16"/>
      <c r="HNT130" s="16"/>
      <c r="HNU130" s="16"/>
      <c r="HNV130" s="16"/>
      <c r="HNW130" s="16"/>
      <c r="HNX130" s="16"/>
      <c r="HNY130" s="16"/>
      <c r="HNZ130" s="16"/>
      <c r="HOA130" s="16"/>
      <c r="HOB130" s="16"/>
      <c r="HOC130" s="16"/>
      <c r="HOD130" s="16"/>
      <c r="HOE130" s="16"/>
      <c r="HOF130" s="16"/>
      <c r="HOG130" s="16"/>
      <c r="HOH130" s="16"/>
      <c r="HOI130" s="16"/>
      <c r="HOJ130" s="16"/>
      <c r="HOK130" s="16"/>
      <c r="HOL130" s="16"/>
      <c r="HOM130" s="16"/>
      <c r="HON130" s="16"/>
      <c r="HOO130" s="16"/>
      <c r="HOP130" s="16"/>
      <c r="HOQ130" s="16"/>
      <c r="HOR130" s="16"/>
      <c r="HOS130" s="16"/>
      <c r="HOT130" s="16"/>
      <c r="HOU130" s="16"/>
      <c r="HOV130" s="16"/>
      <c r="HOW130" s="16"/>
      <c r="HOX130" s="16"/>
      <c r="HOY130" s="16"/>
      <c r="HOZ130" s="16"/>
      <c r="HPA130" s="16"/>
      <c r="HPB130" s="16"/>
      <c r="HPC130" s="16"/>
      <c r="HPD130" s="16"/>
      <c r="HPE130" s="16"/>
      <c r="HPF130" s="16"/>
      <c r="HPG130" s="16"/>
      <c r="HPH130" s="16"/>
      <c r="HPI130" s="16"/>
      <c r="HPJ130" s="16"/>
      <c r="HPK130" s="16"/>
      <c r="HPL130" s="16"/>
      <c r="HPM130" s="16"/>
      <c r="HPN130" s="16"/>
      <c r="HPO130" s="16"/>
      <c r="HPP130" s="16"/>
      <c r="HPQ130" s="16"/>
      <c r="HPR130" s="16"/>
      <c r="HPS130" s="16"/>
      <c r="HPT130" s="16"/>
      <c r="HPU130" s="16"/>
      <c r="HPV130" s="16"/>
      <c r="HPW130" s="16"/>
      <c r="HPX130" s="16"/>
      <c r="HPY130" s="16"/>
      <c r="HPZ130" s="16"/>
      <c r="HQA130" s="16"/>
      <c r="HQB130" s="16"/>
      <c r="HQC130" s="16"/>
      <c r="HQD130" s="16"/>
      <c r="HQE130" s="16"/>
      <c r="HQF130" s="16"/>
      <c r="HQG130" s="16"/>
      <c r="HQH130" s="16"/>
      <c r="HQI130" s="16"/>
      <c r="HQJ130" s="16"/>
      <c r="HQK130" s="16"/>
      <c r="HQL130" s="16"/>
      <c r="HQM130" s="16"/>
      <c r="HQN130" s="16"/>
      <c r="HQO130" s="16"/>
      <c r="HQP130" s="16"/>
      <c r="HQQ130" s="16"/>
      <c r="HQR130" s="16"/>
      <c r="HQS130" s="16"/>
      <c r="HQT130" s="16"/>
      <c r="HQU130" s="16"/>
      <c r="HQV130" s="16"/>
      <c r="HQW130" s="16"/>
      <c r="HQX130" s="16"/>
      <c r="HQY130" s="16"/>
      <c r="HQZ130" s="16"/>
      <c r="HRA130" s="16"/>
      <c r="HRB130" s="16"/>
      <c r="HRC130" s="16"/>
      <c r="HRD130" s="16"/>
      <c r="HRE130" s="16"/>
      <c r="HRF130" s="16"/>
      <c r="HRG130" s="16"/>
      <c r="HRH130" s="16"/>
      <c r="HRI130" s="16"/>
      <c r="HRJ130" s="16"/>
      <c r="HRK130" s="16"/>
      <c r="HRL130" s="16"/>
      <c r="HRM130" s="16"/>
      <c r="HRN130" s="16"/>
      <c r="HRO130" s="16"/>
      <c r="HRP130" s="16"/>
      <c r="HRQ130" s="16"/>
      <c r="HRR130" s="16"/>
      <c r="HRS130" s="16"/>
      <c r="HRT130" s="16"/>
      <c r="HRU130" s="16"/>
      <c r="HRV130" s="16"/>
      <c r="HRW130" s="16"/>
      <c r="HRX130" s="16"/>
      <c r="HRY130" s="16"/>
      <c r="HRZ130" s="16"/>
      <c r="HSA130" s="16"/>
      <c r="HSB130" s="16"/>
      <c r="HSC130" s="16"/>
      <c r="HSD130" s="16"/>
      <c r="HSE130" s="16"/>
      <c r="HSF130" s="16"/>
      <c r="HSG130" s="16"/>
      <c r="HSH130" s="16"/>
      <c r="HSI130" s="16"/>
      <c r="HSJ130" s="16"/>
      <c r="HSK130" s="16"/>
      <c r="HSL130" s="16"/>
      <c r="HSM130" s="16"/>
      <c r="HSN130" s="16"/>
      <c r="HSO130" s="16"/>
      <c r="HSP130" s="16"/>
      <c r="HSQ130" s="16"/>
      <c r="HSR130" s="16"/>
      <c r="HSS130" s="16"/>
      <c r="HST130" s="16"/>
      <c r="HSU130" s="16"/>
      <c r="HSV130" s="16"/>
      <c r="HSW130" s="16"/>
      <c r="HSX130" s="16"/>
      <c r="HSY130" s="16"/>
      <c r="HSZ130" s="16"/>
      <c r="HTA130" s="16"/>
      <c r="HTB130" s="16"/>
      <c r="HTC130" s="16"/>
      <c r="HTD130" s="16"/>
      <c r="HTE130" s="16"/>
      <c r="HTF130" s="16"/>
      <c r="HTG130" s="16"/>
      <c r="HTH130" s="16"/>
      <c r="HTI130" s="16"/>
      <c r="HTJ130" s="16"/>
      <c r="HTK130" s="16"/>
      <c r="HTL130" s="16"/>
      <c r="HTM130" s="16"/>
      <c r="HTN130" s="16"/>
      <c r="HTO130" s="16"/>
      <c r="HTP130" s="16"/>
      <c r="HTQ130" s="16"/>
      <c r="HTR130" s="16"/>
      <c r="HTS130" s="16"/>
      <c r="HTT130" s="16"/>
      <c r="HTU130" s="16"/>
      <c r="HTV130" s="16"/>
      <c r="HTW130" s="16"/>
      <c r="HTX130" s="16"/>
      <c r="HTY130" s="16"/>
      <c r="HTZ130" s="16"/>
      <c r="HUA130" s="16"/>
      <c r="HUB130" s="16"/>
      <c r="HUC130" s="16"/>
      <c r="HUD130" s="16"/>
      <c r="HUE130" s="16"/>
      <c r="HUF130" s="16"/>
      <c r="HUG130" s="16"/>
      <c r="HUH130" s="16"/>
      <c r="HUI130" s="16"/>
      <c r="HUJ130" s="16"/>
      <c r="HUK130" s="16"/>
      <c r="HUL130" s="16"/>
      <c r="HUM130" s="16"/>
      <c r="HUN130" s="16"/>
      <c r="HUO130" s="16"/>
      <c r="HUP130" s="16"/>
      <c r="HUQ130" s="16"/>
      <c r="HUR130" s="16"/>
      <c r="HUS130" s="16"/>
      <c r="HUT130" s="16"/>
      <c r="HUU130" s="16"/>
      <c r="HUV130" s="16"/>
      <c r="HUW130" s="16"/>
      <c r="HUX130" s="16"/>
      <c r="HUY130" s="16"/>
      <c r="HUZ130" s="16"/>
      <c r="HVA130" s="16"/>
      <c r="HVB130" s="16"/>
      <c r="HVC130" s="16"/>
      <c r="HVD130" s="16"/>
      <c r="HVE130" s="16"/>
      <c r="HVF130" s="16"/>
      <c r="HVG130" s="16"/>
      <c r="HVH130" s="16"/>
      <c r="HVI130" s="16"/>
      <c r="HVJ130" s="16"/>
      <c r="HVK130" s="16"/>
      <c r="HVL130" s="16"/>
      <c r="HVM130" s="16"/>
      <c r="HVN130" s="16"/>
      <c r="HVO130" s="16"/>
      <c r="HVP130" s="16"/>
      <c r="HVQ130" s="16"/>
      <c r="HVR130" s="16"/>
      <c r="HVS130" s="16"/>
      <c r="HVT130" s="16"/>
      <c r="HVU130" s="16"/>
      <c r="HVV130" s="16"/>
      <c r="HVW130" s="16"/>
      <c r="HVX130" s="16"/>
      <c r="HVY130" s="16"/>
      <c r="HVZ130" s="16"/>
      <c r="HWA130" s="16"/>
      <c r="HWB130" s="16"/>
      <c r="HWC130" s="16"/>
      <c r="HWD130" s="16"/>
      <c r="HWE130" s="16"/>
      <c r="HWF130" s="16"/>
      <c r="HWG130" s="16"/>
      <c r="HWH130" s="16"/>
      <c r="HWI130" s="16"/>
      <c r="HWJ130" s="16"/>
      <c r="HWK130" s="16"/>
      <c r="HWL130" s="16"/>
      <c r="HWM130" s="16"/>
      <c r="HWN130" s="16"/>
      <c r="HWO130" s="16"/>
      <c r="HWP130" s="16"/>
      <c r="HWQ130" s="16"/>
      <c r="HWR130" s="16"/>
      <c r="HWS130" s="16"/>
      <c r="HWT130" s="16"/>
      <c r="HWU130" s="16"/>
      <c r="HWV130" s="16"/>
      <c r="HWW130" s="16"/>
      <c r="HWX130" s="16"/>
      <c r="HWY130" s="16"/>
      <c r="HWZ130" s="16"/>
      <c r="HXA130" s="16"/>
      <c r="HXB130" s="16"/>
      <c r="HXC130" s="16"/>
      <c r="HXD130" s="16"/>
      <c r="HXE130" s="16"/>
      <c r="HXF130" s="16"/>
      <c r="HXG130" s="16"/>
      <c r="HXH130" s="16"/>
      <c r="HXI130" s="16"/>
      <c r="HXJ130" s="16"/>
      <c r="HXK130" s="16"/>
      <c r="HXL130" s="16"/>
      <c r="HXM130" s="16"/>
      <c r="HXN130" s="16"/>
      <c r="HXO130" s="16"/>
      <c r="HXP130" s="16"/>
      <c r="HXQ130" s="16"/>
      <c r="HXR130" s="16"/>
      <c r="HXS130" s="16"/>
      <c r="HXT130" s="16"/>
      <c r="HXU130" s="16"/>
      <c r="HXV130" s="16"/>
      <c r="HXW130" s="16"/>
      <c r="HXX130" s="16"/>
      <c r="HXY130" s="16"/>
      <c r="HXZ130" s="16"/>
      <c r="HYA130" s="16"/>
      <c r="HYB130" s="16"/>
      <c r="HYC130" s="16"/>
      <c r="HYD130" s="16"/>
      <c r="HYE130" s="16"/>
      <c r="HYF130" s="16"/>
      <c r="HYG130" s="16"/>
      <c r="HYH130" s="16"/>
      <c r="HYI130" s="16"/>
      <c r="HYJ130" s="16"/>
      <c r="HYK130" s="16"/>
      <c r="HYL130" s="16"/>
      <c r="HYM130" s="16"/>
      <c r="HYN130" s="16"/>
      <c r="HYO130" s="16"/>
      <c r="HYP130" s="16"/>
      <c r="HYQ130" s="16"/>
      <c r="HYR130" s="16"/>
      <c r="HYS130" s="16"/>
      <c r="HYT130" s="16"/>
      <c r="HYU130" s="16"/>
      <c r="HYV130" s="16"/>
      <c r="HYW130" s="16"/>
      <c r="HYX130" s="16"/>
      <c r="HYY130" s="16"/>
      <c r="HYZ130" s="16"/>
      <c r="HZA130" s="16"/>
      <c r="HZB130" s="16"/>
      <c r="HZC130" s="16"/>
      <c r="HZD130" s="16"/>
      <c r="HZE130" s="16"/>
      <c r="HZF130" s="16"/>
      <c r="HZG130" s="16"/>
      <c r="HZH130" s="16"/>
      <c r="HZI130" s="16"/>
      <c r="HZJ130" s="16"/>
      <c r="HZK130" s="16"/>
      <c r="HZL130" s="16"/>
      <c r="HZM130" s="16"/>
      <c r="HZN130" s="16"/>
      <c r="HZO130" s="16"/>
      <c r="HZP130" s="16"/>
      <c r="HZQ130" s="16"/>
      <c r="HZR130" s="16"/>
      <c r="HZS130" s="16"/>
      <c r="HZT130" s="16"/>
      <c r="HZU130" s="16"/>
      <c r="HZV130" s="16"/>
      <c r="HZW130" s="16"/>
      <c r="HZX130" s="16"/>
      <c r="HZY130" s="16"/>
      <c r="HZZ130" s="16"/>
      <c r="IAA130" s="16"/>
      <c r="IAB130" s="16"/>
      <c r="IAC130" s="16"/>
      <c r="IAD130" s="16"/>
      <c r="IAE130" s="16"/>
      <c r="IAF130" s="16"/>
      <c r="IAG130" s="16"/>
      <c r="IAH130" s="16"/>
      <c r="IAI130" s="16"/>
      <c r="IAJ130" s="16"/>
      <c r="IAK130" s="16"/>
      <c r="IAL130" s="16"/>
      <c r="IAM130" s="16"/>
      <c r="IAN130" s="16"/>
      <c r="IAO130" s="16"/>
      <c r="IAP130" s="16"/>
      <c r="IAQ130" s="16"/>
      <c r="IAR130" s="16"/>
      <c r="IAS130" s="16"/>
      <c r="IAT130" s="16"/>
      <c r="IAU130" s="16"/>
      <c r="IAV130" s="16"/>
      <c r="IAW130" s="16"/>
      <c r="IAX130" s="16"/>
      <c r="IAY130" s="16"/>
      <c r="IAZ130" s="16"/>
      <c r="IBA130" s="16"/>
      <c r="IBB130" s="16"/>
      <c r="IBC130" s="16"/>
      <c r="IBD130" s="16"/>
      <c r="IBE130" s="16"/>
      <c r="IBF130" s="16"/>
      <c r="IBG130" s="16"/>
      <c r="IBH130" s="16"/>
      <c r="IBI130" s="16"/>
      <c r="IBJ130" s="16"/>
      <c r="IBK130" s="16"/>
      <c r="IBL130" s="16"/>
      <c r="IBM130" s="16"/>
      <c r="IBN130" s="16"/>
      <c r="IBO130" s="16"/>
      <c r="IBP130" s="16"/>
      <c r="IBQ130" s="16"/>
      <c r="IBR130" s="16"/>
      <c r="IBS130" s="16"/>
      <c r="IBT130" s="16"/>
      <c r="IBU130" s="16"/>
      <c r="IBV130" s="16"/>
      <c r="IBW130" s="16"/>
      <c r="IBX130" s="16"/>
      <c r="IBY130" s="16"/>
      <c r="IBZ130" s="16"/>
      <c r="ICA130" s="16"/>
      <c r="ICB130" s="16"/>
      <c r="ICC130" s="16"/>
      <c r="ICD130" s="16"/>
      <c r="ICE130" s="16"/>
      <c r="ICF130" s="16"/>
      <c r="ICG130" s="16"/>
      <c r="ICH130" s="16"/>
      <c r="ICI130" s="16"/>
      <c r="ICJ130" s="16"/>
      <c r="ICK130" s="16"/>
      <c r="ICL130" s="16"/>
      <c r="ICM130" s="16"/>
      <c r="ICN130" s="16"/>
      <c r="ICO130" s="16"/>
      <c r="ICP130" s="16"/>
      <c r="ICQ130" s="16"/>
      <c r="ICR130" s="16"/>
      <c r="ICS130" s="16"/>
      <c r="ICT130" s="16"/>
      <c r="ICU130" s="16"/>
      <c r="ICV130" s="16"/>
      <c r="ICW130" s="16"/>
      <c r="ICX130" s="16"/>
      <c r="ICY130" s="16"/>
      <c r="ICZ130" s="16"/>
      <c r="IDA130" s="16"/>
      <c r="IDB130" s="16"/>
      <c r="IDC130" s="16"/>
      <c r="IDD130" s="16"/>
      <c r="IDE130" s="16"/>
      <c r="IDF130" s="16"/>
      <c r="IDG130" s="16"/>
      <c r="IDH130" s="16"/>
      <c r="IDI130" s="16"/>
      <c r="IDJ130" s="16"/>
      <c r="IDK130" s="16"/>
      <c r="IDL130" s="16"/>
      <c r="IDM130" s="16"/>
      <c r="IDN130" s="16"/>
      <c r="IDO130" s="16"/>
      <c r="IDP130" s="16"/>
      <c r="IDQ130" s="16"/>
      <c r="IDR130" s="16"/>
      <c r="IDS130" s="16"/>
      <c r="IDT130" s="16"/>
      <c r="IDU130" s="16"/>
      <c r="IDV130" s="16"/>
      <c r="IDW130" s="16"/>
      <c r="IDX130" s="16"/>
      <c r="IDY130" s="16"/>
      <c r="IDZ130" s="16"/>
      <c r="IEA130" s="16"/>
      <c r="IEB130" s="16"/>
      <c r="IEC130" s="16"/>
      <c r="IED130" s="16"/>
      <c r="IEE130" s="16"/>
      <c r="IEF130" s="16"/>
      <c r="IEG130" s="16"/>
      <c r="IEH130" s="16"/>
      <c r="IEI130" s="16"/>
      <c r="IEJ130" s="16"/>
      <c r="IEK130" s="16"/>
      <c r="IEL130" s="16"/>
      <c r="IEM130" s="16"/>
      <c r="IEN130" s="16"/>
      <c r="IEO130" s="16"/>
      <c r="IEP130" s="16"/>
      <c r="IEQ130" s="16"/>
      <c r="IER130" s="16"/>
      <c r="IES130" s="16"/>
      <c r="IET130" s="16"/>
      <c r="IEU130" s="16"/>
      <c r="IEV130" s="16"/>
      <c r="IEW130" s="16"/>
      <c r="IEX130" s="16"/>
      <c r="IEY130" s="16"/>
      <c r="IEZ130" s="16"/>
      <c r="IFA130" s="16"/>
      <c r="IFB130" s="16"/>
      <c r="IFC130" s="16"/>
      <c r="IFD130" s="16"/>
      <c r="IFE130" s="16"/>
      <c r="IFF130" s="16"/>
      <c r="IFG130" s="16"/>
      <c r="IFH130" s="16"/>
      <c r="IFI130" s="16"/>
      <c r="IFJ130" s="16"/>
      <c r="IFK130" s="16"/>
      <c r="IFL130" s="16"/>
      <c r="IFM130" s="16"/>
      <c r="IFN130" s="16"/>
      <c r="IFO130" s="16"/>
      <c r="IFP130" s="16"/>
      <c r="IFQ130" s="16"/>
      <c r="IFR130" s="16"/>
      <c r="IFS130" s="16"/>
      <c r="IFT130" s="16"/>
      <c r="IFU130" s="16"/>
      <c r="IFV130" s="16"/>
      <c r="IFW130" s="16"/>
      <c r="IFX130" s="16"/>
      <c r="IFY130" s="16"/>
      <c r="IFZ130" s="16"/>
      <c r="IGA130" s="16"/>
      <c r="IGB130" s="16"/>
      <c r="IGC130" s="16"/>
      <c r="IGD130" s="16"/>
      <c r="IGE130" s="16"/>
      <c r="IGF130" s="16"/>
      <c r="IGG130" s="16"/>
      <c r="IGH130" s="16"/>
      <c r="IGI130" s="16"/>
      <c r="IGJ130" s="16"/>
      <c r="IGK130" s="16"/>
      <c r="IGL130" s="16"/>
      <c r="IGM130" s="16"/>
      <c r="IGN130" s="16"/>
      <c r="IGO130" s="16"/>
      <c r="IGP130" s="16"/>
      <c r="IGQ130" s="16"/>
      <c r="IGR130" s="16"/>
      <c r="IGS130" s="16"/>
      <c r="IGT130" s="16"/>
      <c r="IGU130" s="16"/>
      <c r="IGV130" s="16"/>
      <c r="IGW130" s="16"/>
      <c r="IGX130" s="16"/>
      <c r="IGY130" s="16"/>
      <c r="IGZ130" s="16"/>
      <c r="IHA130" s="16"/>
      <c r="IHB130" s="16"/>
      <c r="IHC130" s="16"/>
      <c r="IHD130" s="16"/>
      <c r="IHE130" s="16"/>
      <c r="IHF130" s="16"/>
      <c r="IHG130" s="16"/>
      <c r="IHH130" s="16"/>
      <c r="IHI130" s="16"/>
      <c r="IHJ130" s="16"/>
      <c r="IHK130" s="16"/>
      <c r="IHL130" s="16"/>
      <c r="IHM130" s="16"/>
      <c r="IHN130" s="16"/>
      <c r="IHO130" s="16"/>
      <c r="IHP130" s="16"/>
      <c r="IHQ130" s="16"/>
      <c r="IHR130" s="16"/>
      <c r="IHS130" s="16"/>
      <c r="IHT130" s="16"/>
      <c r="IHU130" s="16"/>
      <c r="IHV130" s="16"/>
      <c r="IHW130" s="16"/>
      <c r="IHX130" s="16"/>
      <c r="IHY130" s="16"/>
      <c r="IHZ130" s="16"/>
      <c r="IIA130" s="16"/>
      <c r="IIB130" s="16"/>
      <c r="IIC130" s="16"/>
      <c r="IID130" s="16"/>
      <c r="IIE130" s="16"/>
      <c r="IIF130" s="16"/>
      <c r="IIG130" s="16"/>
      <c r="IIH130" s="16"/>
      <c r="III130" s="16"/>
      <c r="IIJ130" s="16"/>
      <c r="IIK130" s="16"/>
      <c r="IIL130" s="16"/>
      <c r="IIM130" s="16"/>
      <c r="IIN130" s="16"/>
      <c r="IIO130" s="16"/>
      <c r="IIP130" s="16"/>
      <c r="IIQ130" s="16"/>
      <c r="IIR130" s="16"/>
      <c r="IIS130" s="16"/>
      <c r="IIT130" s="16"/>
      <c r="IIU130" s="16"/>
      <c r="IIV130" s="16"/>
      <c r="IIW130" s="16"/>
      <c r="IIX130" s="16"/>
      <c r="IIY130" s="16"/>
      <c r="IIZ130" s="16"/>
      <c r="IJA130" s="16"/>
      <c r="IJB130" s="16"/>
      <c r="IJC130" s="16"/>
      <c r="IJD130" s="16"/>
      <c r="IJE130" s="16"/>
      <c r="IJF130" s="16"/>
      <c r="IJG130" s="16"/>
      <c r="IJH130" s="16"/>
      <c r="IJI130" s="16"/>
      <c r="IJJ130" s="16"/>
      <c r="IJK130" s="16"/>
      <c r="IJL130" s="16"/>
      <c r="IJM130" s="16"/>
      <c r="IJN130" s="16"/>
      <c r="IJO130" s="16"/>
      <c r="IJP130" s="16"/>
      <c r="IJQ130" s="16"/>
      <c r="IJR130" s="16"/>
      <c r="IJS130" s="16"/>
      <c r="IJT130" s="16"/>
      <c r="IJU130" s="16"/>
      <c r="IJV130" s="16"/>
      <c r="IJW130" s="16"/>
      <c r="IJX130" s="16"/>
      <c r="IJY130" s="16"/>
      <c r="IJZ130" s="16"/>
      <c r="IKA130" s="16"/>
      <c r="IKB130" s="16"/>
      <c r="IKC130" s="16"/>
      <c r="IKD130" s="16"/>
      <c r="IKE130" s="16"/>
      <c r="IKF130" s="16"/>
      <c r="IKG130" s="16"/>
      <c r="IKH130" s="16"/>
      <c r="IKI130" s="16"/>
      <c r="IKJ130" s="16"/>
      <c r="IKK130" s="16"/>
      <c r="IKL130" s="16"/>
      <c r="IKM130" s="16"/>
      <c r="IKN130" s="16"/>
      <c r="IKO130" s="16"/>
      <c r="IKP130" s="16"/>
      <c r="IKQ130" s="16"/>
      <c r="IKR130" s="16"/>
      <c r="IKS130" s="16"/>
      <c r="IKT130" s="16"/>
      <c r="IKU130" s="16"/>
      <c r="IKV130" s="16"/>
      <c r="IKW130" s="16"/>
      <c r="IKX130" s="16"/>
      <c r="IKY130" s="16"/>
      <c r="IKZ130" s="16"/>
      <c r="ILA130" s="16"/>
      <c r="ILB130" s="16"/>
      <c r="ILC130" s="16"/>
      <c r="ILD130" s="16"/>
      <c r="ILE130" s="16"/>
      <c r="ILF130" s="16"/>
      <c r="ILG130" s="16"/>
      <c r="ILH130" s="16"/>
      <c r="ILI130" s="16"/>
      <c r="ILJ130" s="16"/>
      <c r="ILK130" s="16"/>
      <c r="ILL130" s="16"/>
      <c r="ILM130" s="16"/>
      <c r="ILN130" s="16"/>
      <c r="ILO130" s="16"/>
      <c r="ILP130" s="16"/>
      <c r="ILQ130" s="16"/>
      <c r="ILR130" s="16"/>
      <c r="ILS130" s="16"/>
      <c r="ILT130" s="16"/>
      <c r="ILU130" s="16"/>
      <c r="ILV130" s="16"/>
      <c r="ILW130" s="16"/>
      <c r="ILX130" s="16"/>
      <c r="ILY130" s="16"/>
      <c r="ILZ130" s="16"/>
      <c r="IMA130" s="16"/>
      <c r="IMB130" s="16"/>
      <c r="IMC130" s="16"/>
      <c r="IMD130" s="16"/>
      <c r="IME130" s="16"/>
      <c r="IMF130" s="16"/>
      <c r="IMG130" s="16"/>
      <c r="IMH130" s="16"/>
      <c r="IMI130" s="16"/>
      <c r="IMJ130" s="16"/>
      <c r="IMK130" s="16"/>
      <c r="IML130" s="16"/>
      <c r="IMM130" s="16"/>
      <c r="IMN130" s="16"/>
      <c r="IMO130" s="16"/>
      <c r="IMP130" s="16"/>
      <c r="IMQ130" s="16"/>
      <c r="IMR130" s="16"/>
      <c r="IMS130" s="16"/>
      <c r="IMT130" s="16"/>
      <c r="IMU130" s="16"/>
      <c r="IMV130" s="16"/>
      <c r="IMW130" s="16"/>
      <c r="IMX130" s="16"/>
      <c r="IMY130" s="16"/>
      <c r="IMZ130" s="16"/>
      <c r="INA130" s="16"/>
      <c r="INB130" s="16"/>
      <c r="INC130" s="16"/>
      <c r="IND130" s="16"/>
      <c r="INE130" s="16"/>
      <c r="INF130" s="16"/>
      <c r="ING130" s="16"/>
      <c r="INH130" s="16"/>
      <c r="INI130" s="16"/>
      <c r="INJ130" s="16"/>
      <c r="INK130" s="16"/>
      <c r="INL130" s="16"/>
      <c r="INM130" s="16"/>
      <c r="INN130" s="16"/>
      <c r="INO130" s="16"/>
      <c r="INP130" s="16"/>
      <c r="INQ130" s="16"/>
      <c r="INR130" s="16"/>
      <c r="INS130" s="16"/>
      <c r="INT130" s="16"/>
      <c r="INU130" s="16"/>
      <c r="INV130" s="16"/>
      <c r="INW130" s="16"/>
      <c r="INX130" s="16"/>
      <c r="INY130" s="16"/>
      <c r="INZ130" s="16"/>
      <c r="IOA130" s="16"/>
      <c r="IOB130" s="16"/>
      <c r="IOC130" s="16"/>
      <c r="IOD130" s="16"/>
      <c r="IOE130" s="16"/>
      <c r="IOF130" s="16"/>
      <c r="IOG130" s="16"/>
      <c r="IOH130" s="16"/>
      <c r="IOI130" s="16"/>
      <c r="IOJ130" s="16"/>
      <c r="IOK130" s="16"/>
      <c r="IOL130" s="16"/>
      <c r="IOM130" s="16"/>
      <c r="ION130" s="16"/>
      <c r="IOO130" s="16"/>
      <c r="IOP130" s="16"/>
      <c r="IOQ130" s="16"/>
      <c r="IOR130" s="16"/>
      <c r="IOS130" s="16"/>
      <c r="IOT130" s="16"/>
      <c r="IOU130" s="16"/>
      <c r="IOV130" s="16"/>
      <c r="IOW130" s="16"/>
      <c r="IOX130" s="16"/>
      <c r="IOY130" s="16"/>
      <c r="IOZ130" s="16"/>
      <c r="IPA130" s="16"/>
      <c r="IPB130" s="16"/>
      <c r="IPC130" s="16"/>
      <c r="IPD130" s="16"/>
      <c r="IPE130" s="16"/>
      <c r="IPF130" s="16"/>
      <c r="IPG130" s="16"/>
      <c r="IPH130" s="16"/>
      <c r="IPI130" s="16"/>
      <c r="IPJ130" s="16"/>
      <c r="IPK130" s="16"/>
      <c r="IPL130" s="16"/>
      <c r="IPM130" s="16"/>
      <c r="IPN130" s="16"/>
      <c r="IPO130" s="16"/>
      <c r="IPP130" s="16"/>
      <c r="IPQ130" s="16"/>
      <c r="IPR130" s="16"/>
      <c r="IPS130" s="16"/>
      <c r="IPT130" s="16"/>
      <c r="IPU130" s="16"/>
      <c r="IPV130" s="16"/>
      <c r="IPW130" s="16"/>
      <c r="IPX130" s="16"/>
      <c r="IPY130" s="16"/>
      <c r="IPZ130" s="16"/>
      <c r="IQA130" s="16"/>
      <c r="IQB130" s="16"/>
      <c r="IQC130" s="16"/>
      <c r="IQD130" s="16"/>
      <c r="IQE130" s="16"/>
      <c r="IQF130" s="16"/>
      <c r="IQG130" s="16"/>
      <c r="IQH130" s="16"/>
      <c r="IQI130" s="16"/>
      <c r="IQJ130" s="16"/>
      <c r="IQK130" s="16"/>
      <c r="IQL130" s="16"/>
      <c r="IQM130" s="16"/>
      <c r="IQN130" s="16"/>
      <c r="IQO130" s="16"/>
      <c r="IQP130" s="16"/>
      <c r="IQQ130" s="16"/>
      <c r="IQR130" s="16"/>
      <c r="IQS130" s="16"/>
      <c r="IQT130" s="16"/>
      <c r="IQU130" s="16"/>
      <c r="IQV130" s="16"/>
      <c r="IQW130" s="16"/>
      <c r="IQX130" s="16"/>
      <c r="IQY130" s="16"/>
      <c r="IQZ130" s="16"/>
      <c r="IRA130" s="16"/>
      <c r="IRB130" s="16"/>
      <c r="IRC130" s="16"/>
      <c r="IRD130" s="16"/>
      <c r="IRE130" s="16"/>
      <c r="IRF130" s="16"/>
      <c r="IRG130" s="16"/>
      <c r="IRH130" s="16"/>
      <c r="IRI130" s="16"/>
      <c r="IRJ130" s="16"/>
      <c r="IRK130" s="16"/>
      <c r="IRL130" s="16"/>
      <c r="IRM130" s="16"/>
      <c r="IRN130" s="16"/>
      <c r="IRO130" s="16"/>
      <c r="IRP130" s="16"/>
      <c r="IRQ130" s="16"/>
      <c r="IRR130" s="16"/>
      <c r="IRS130" s="16"/>
      <c r="IRT130" s="16"/>
      <c r="IRU130" s="16"/>
      <c r="IRV130" s="16"/>
      <c r="IRW130" s="16"/>
      <c r="IRX130" s="16"/>
      <c r="IRY130" s="16"/>
      <c r="IRZ130" s="16"/>
      <c r="ISA130" s="16"/>
      <c r="ISB130" s="16"/>
      <c r="ISC130" s="16"/>
      <c r="ISD130" s="16"/>
      <c r="ISE130" s="16"/>
      <c r="ISF130" s="16"/>
      <c r="ISG130" s="16"/>
      <c r="ISH130" s="16"/>
      <c r="ISI130" s="16"/>
      <c r="ISJ130" s="16"/>
      <c r="ISK130" s="16"/>
      <c r="ISL130" s="16"/>
      <c r="ISM130" s="16"/>
      <c r="ISN130" s="16"/>
      <c r="ISO130" s="16"/>
      <c r="ISP130" s="16"/>
      <c r="ISQ130" s="16"/>
      <c r="ISR130" s="16"/>
      <c r="ISS130" s="16"/>
      <c r="IST130" s="16"/>
      <c r="ISU130" s="16"/>
      <c r="ISV130" s="16"/>
      <c r="ISW130" s="16"/>
      <c r="ISX130" s="16"/>
      <c r="ISY130" s="16"/>
      <c r="ISZ130" s="16"/>
      <c r="ITA130" s="16"/>
      <c r="ITB130" s="16"/>
      <c r="ITC130" s="16"/>
      <c r="ITD130" s="16"/>
      <c r="ITE130" s="16"/>
      <c r="ITF130" s="16"/>
      <c r="ITG130" s="16"/>
      <c r="ITH130" s="16"/>
      <c r="ITI130" s="16"/>
      <c r="ITJ130" s="16"/>
      <c r="ITK130" s="16"/>
      <c r="ITL130" s="16"/>
      <c r="ITM130" s="16"/>
      <c r="ITN130" s="16"/>
      <c r="ITO130" s="16"/>
      <c r="ITP130" s="16"/>
      <c r="ITQ130" s="16"/>
      <c r="ITR130" s="16"/>
      <c r="ITS130" s="16"/>
      <c r="ITT130" s="16"/>
      <c r="ITU130" s="16"/>
      <c r="ITV130" s="16"/>
      <c r="ITW130" s="16"/>
      <c r="ITX130" s="16"/>
      <c r="ITY130" s="16"/>
      <c r="ITZ130" s="16"/>
      <c r="IUA130" s="16"/>
      <c r="IUB130" s="16"/>
      <c r="IUC130" s="16"/>
      <c r="IUD130" s="16"/>
      <c r="IUE130" s="16"/>
      <c r="IUF130" s="16"/>
      <c r="IUG130" s="16"/>
      <c r="IUH130" s="16"/>
      <c r="IUI130" s="16"/>
      <c r="IUJ130" s="16"/>
      <c r="IUK130" s="16"/>
      <c r="IUL130" s="16"/>
      <c r="IUM130" s="16"/>
      <c r="IUN130" s="16"/>
      <c r="IUO130" s="16"/>
      <c r="IUP130" s="16"/>
      <c r="IUQ130" s="16"/>
      <c r="IUR130" s="16"/>
      <c r="IUS130" s="16"/>
      <c r="IUT130" s="16"/>
      <c r="IUU130" s="16"/>
      <c r="IUV130" s="16"/>
      <c r="IUW130" s="16"/>
      <c r="IUX130" s="16"/>
      <c r="IUY130" s="16"/>
      <c r="IUZ130" s="16"/>
      <c r="IVA130" s="16"/>
      <c r="IVB130" s="16"/>
      <c r="IVC130" s="16"/>
      <c r="IVD130" s="16"/>
      <c r="IVE130" s="16"/>
      <c r="IVF130" s="16"/>
      <c r="IVG130" s="16"/>
      <c r="IVH130" s="16"/>
      <c r="IVI130" s="16"/>
      <c r="IVJ130" s="16"/>
      <c r="IVK130" s="16"/>
      <c r="IVL130" s="16"/>
      <c r="IVM130" s="16"/>
      <c r="IVN130" s="16"/>
      <c r="IVO130" s="16"/>
      <c r="IVP130" s="16"/>
      <c r="IVQ130" s="16"/>
      <c r="IVR130" s="16"/>
      <c r="IVS130" s="16"/>
      <c r="IVT130" s="16"/>
      <c r="IVU130" s="16"/>
      <c r="IVV130" s="16"/>
      <c r="IVW130" s="16"/>
      <c r="IVX130" s="16"/>
      <c r="IVY130" s="16"/>
      <c r="IVZ130" s="16"/>
      <c r="IWA130" s="16"/>
      <c r="IWB130" s="16"/>
      <c r="IWC130" s="16"/>
      <c r="IWD130" s="16"/>
      <c r="IWE130" s="16"/>
      <c r="IWF130" s="16"/>
      <c r="IWG130" s="16"/>
      <c r="IWH130" s="16"/>
      <c r="IWI130" s="16"/>
      <c r="IWJ130" s="16"/>
      <c r="IWK130" s="16"/>
      <c r="IWL130" s="16"/>
      <c r="IWM130" s="16"/>
      <c r="IWN130" s="16"/>
      <c r="IWO130" s="16"/>
      <c r="IWP130" s="16"/>
      <c r="IWQ130" s="16"/>
      <c r="IWR130" s="16"/>
      <c r="IWS130" s="16"/>
      <c r="IWT130" s="16"/>
      <c r="IWU130" s="16"/>
      <c r="IWV130" s="16"/>
      <c r="IWW130" s="16"/>
      <c r="IWX130" s="16"/>
      <c r="IWY130" s="16"/>
      <c r="IWZ130" s="16"/>
      <c r="IXA130" s="16"/>
      <c r="IXB130" s="16"/>
      <c r="IXC130" s="16"/>
      <c r="IXD130" s="16"/>
      <c r="IXE130" s="16"/>
      <c r="IXF130" s="16"/>
      <c r="IXG130" s="16"/>
      <c r="IXH130" s="16"/>
      <c r="IXI130" s="16"/>
      <c r="IXJ130" s="16"/>
      <c r="IXK130" s="16"/>
      <c r="IXL130" s="16"/>
      <c r="IXM130" s="16"/>
      <c r="IXN130" s="16"/>
      <c r="IXO130" s="16"/>
      <c r="IXP130" s="16"/>
      <c r="IXQ130" s="16"/>
      <c r="IXR130" s="16"/>
      <c r="IXS130" s="16"/>
      <c r="IXT130" s="16"/>
      <c r="IXU130" s="16"/>
      <c r="IXV130" s="16"/>
      <c r="IXW130" s="16"/>
      <c r="IXX130" s="16"/>
      <c r="IXY130" s="16"/>
      <c r="IXZ130" s="16"/>
      <c r="IYA130" s="16"/>
      <c r="IYB130" s="16"/>
      <c r="IYC130" s="16"/>
      <c r="IYD130" s="16"/>
      <c r="IYE130" s="16"/>
      <c r="IYF130" s="16"/>
      <c r="IYG130" s="16"/>
      <c r="IYH130" s="16"/>
      <c r="IYI130" s="16"/>
      <c r="IYJ130" s="16"/>
      <c r="IYK130" s="16"/>
      <c r="IYL130" s="16"/>
      <c r="IYM130" s="16"/>
      <c r="IYN130" s="16"/>
      <c r="IYO130" s="16"/>
      <c r="IYP130" s="16"/>
      <c r="IYQ130" s="16"/>
      <c r="IYR130" s="16"/>
      <c r="IYS130" s="16"/>
      <c r="IYT130" s="16"/>
      <c r="IYU130" s="16"/>
      <c r="IYV130" s="16"/>
      <c r="IYW130" s="16"/>
      <c r="IYX130" s="16"/>
      <c r="IYY130" s="16"/>
      <c r="IYZ130" s="16"/>
      <c r="IZA130" s="16"/>
      <c r="IZB130" s="16"/>
      <c r="IZC130" s="16"/>
      <c r="IZD130" s="16"/>
      <c r="IZE130" s="16"/>
      <c r="IZF130" s="16"/>
      <c r="IZG130" s="16"/>
      <c r="IZH130" s="16"/>
      <c r="IZI130" s="16"/>
      <c r="IZJ130" s="16"/>
      <c r="IZK130" s="16"/>
      <c r="IZL130" s="16"/>
      <c r="IZM130" s="16"/>
      <c r="IZN130" s="16"/>
      <c r="IZO130" s="16"/>
      <c r="IZP130" s="16"/>
      <c r="IZQ130" s="16"/>
      <c r="IZR130" s="16"/>
      <c r="IZS130" s="16"/>
      <c r="IZT130" s="16"/>
      <c r="IZU130" s="16"/>
      <c r="IZV130" s="16"/>
      <c r="IZW130" s="16"/>
      <c r="IZX130" s="16"/>
      <c r="IZY130" s="16"/>
      <c r="IZZ130" s="16"/>
      <c r="JAA130" s="16"/>
      <c r="JAB130" s="16"/>
      <c r="JAC130" s="16"/>
      <c r="JAD130" s="16"/>
      <c r="JAE130" s="16"/>
      <c r="JAF130" s="16"/>
      <c r="JAG130" s="16"/>
      <c r="JAH130" s="16"/>
      <c r="JAI130" s="16"/>
      <c r="JAJ130" s="16"/>
      <c r="JAK130" s="16"/>
      <c r="JAL130" s="16"/>
      <c r="JAM130" s="16"/>
      <c r="JAN130" s="16"/>
      <c r="JAO130" s="16"/>
      <c r="JAP130" s="16"/>
      <c r="JAQ130" s="16"/>
      <c r="JAR130" s="16"/>
      <c r="JAS130" s="16"/>
      <c r="JAT130" s="16"/>
      <c r="JAU130" s="16"/>
      <c r="JAV130" s="16"/>
      <c r="JAW130" s="16"/>
      <c r="JAX130" s="16"/>
      <c r="JAY130" s="16"/>
      <c r="JAZ130" s="16"/>
      <c r="JBA130" s="16"/>
      <c r="JBB130" s="16"/>
      <c r="JBC130" s="16"/>
      <c r="JBD130" s="16"/>
      <c r="JBE130" s="16"/>
      <c r="JBF130" s="16"/>
      <c r="JBG130" s="16"/>
      <c r="JBH130" s="16"/>
      <c r="JBI130" s="16"/>
      <c r="JBJ130" s="16"/>
      <c r="JBK130" s="16"/>
      <c r="JBL130" s="16"/>
      <c r="JBM130" s="16"/>
      <c r="JBN130" s="16"/>
      <c r="JBO130" s="16"/>
      <c r="JBP130" s="16"/>
      <c r="JBQ130" s="16"/>
      <c r="JBR130" s="16"/>
      <c r="JBS130" s="16"/>
      <c r="JBT130" s="16"/>
      <c r="JBU130" s="16"/>
      <c r="JBV130" s="16"/>
      <c r="JBW130" s="16"/>
      <c r="JBX130" s="16"/>
      <c r="JBY130" s="16"/>
      <c r="JBZ130" s="16"/>
      <c r="JCA130" s="16"/>
      <c r="JCB130" s="16"/>
      <c r="JCC130" s="16"/>
      <c r="JCD130" s="16"/>
      <c r="JCE130" s="16"/>
      <c r="JCF130" s="16"/>
      <c r="JCG130" s="16"/>
      <c r="JCH130" s="16"/>
      <c r="JCI130" s="16"/>
      <c r="JCJ130" s="16"/>
      <c r="JCK130" s="16"/>
      <c r="JCL130" s="16"/>
      <c r="JCM130" s="16"/>
      <c r="JCN130" s="16"/>
      <c r="JCO130" s="16"/>
      <c r="JCP130" s="16"/>
      <c r="JCQ130" s="16"/>
      <c r="JCR130" s="16"/>
      <c r="JCS130" s="16"/>
      <c r="JCT130" s="16"/>
      <c r="JCU130" s="16"/>
      <c r="JCV130" s="16"/>
      <c r="JCW130" s="16"/>
      <c r="JCX130" s="16"/>
      <c r="JCY130" s="16"/>
      <c r="JCZ130" s="16"/>
      <c r="JDA130" s="16"/>
      <c r="JDB130" s="16"/>
      <c r="JDC130" s="16"/>
      <c r="JDD130" s="16"/>
      <c r="JDE130" s="16"/>
      <c r="JDF130" s="16"/>
      <c r="JDG130" s="16"/>
      <c r="JDH130" s="16"/>
      <c r="JDI130" s="16"/>
      <c r="JDJ130" s="16"/>
      <c r="JDK130" s="16"/>
      <c r="JDL130" s="16"/>
      <c r="JDM130" s="16"/>
      <c r="JDN130" s="16"/>
      <c r="JDO130" s="16"/>
      <c r="JDP130" s="16"/>
      <c r="JDQ130" s="16"/>
      <c r="JDR130" s="16"/>
      <c r="JDS130" s="16"/>
      <c r="JDT130" s="16"/>
      <c r="JDU130" s="16"/>
      <c r="JDV130" s="16"/>
      <c r="JDW130" s="16"/>
      <c r="JDX130" s="16"/>
      <c r="JDY130" s="16"/>
      <c r="JDZ130" s="16"/>
      <c r="JEA130" s="16"/>
      <c r="JEB130" s="16"/>
      <c r="JEC130" s="16"/>
      <c r="JED130" s="16"/>
      <c r="JEE130" s="16"/>
      <c r="JEF130" s="16"/>
      <c r="JEG130" s="16"/>
      <c r="JEH130" s="16"/>
      <c r="JEI130" s="16"/>
      <c r="JEJ130" s="16"/>
      <c r="JEK130" s="16"/>
      <c r="JEL130" s="16"/>
      <c r="JEM130" s="16"/>
      <c r="JEN130" s="16"/>
      <c r="JEO130" s="16"/>
      <c r="JEP130" s="16"/>
      <c r="JEQ130" s="16"/>
      <c r="JER130" s="16"/>
      <c r="JES130" s="16"/>
      <c r="JET130" s="16"/>
      <c r="JEU130" s="16"/>
      <c r="JEV130" s="16"/>
      <c r="JEW130" s="16"/>
      <c r="JEX130" s="16"/>
      <c r="JEY130" s="16"/>
      <c r="JEZ130" s="16"/>
      <c r="JFA130" s="16"/>
      <c r="JFB130" s="16"/>
      <c r="JFC130" s="16"/>
      <c r="JFD130" s="16"/>
      <c r="JFE130" s="16"/>
      <c r="JFF130" s="16"/>
      <c r="JFG130" s="16"/>
      <c r="JFH130" s="16"/>
      <c r="JFI130" s="16"/>
      <c r="JFJ130" s="16"/>
      <c r="JFK130" s="16"/>
      <c r="JFL130" s="16"/>
      <c r="JFM130" s="16"/>
      <c r="JFN130" s="16"/>
      <c r="JFO130" s="16"/>
      <c r="JFP130" s="16"/>
      <c r="JFQ130" s="16"/>
      <c r="JFR130" s="16"/>
      <c r="JFS130" s="16"/>
      <c r="JFT130" s="16"/>
      <c r="JFU130" s="16"/>
      <c r="JFV130" s="16"/>
      <c r="JFW130" s="16"/>
      <c r="JFX130" s="16"/>
      <c r="JFY130" s="16"/>
      <c r="JFZ130" s="16"/>
      <c r="JGA130" s="16"/>
      <c r="JGB130" s="16"/>
      <c r="JGC130" s="16"/>
      <c r="JGD130" s="16"/>
      <c r="JGE130" s="16"/>
      <c r="JGF130" s="16"/>
      <c r="JGG130" s="16"/>
      <c r="JGH130" s="16"/>
      <c r="JGI130" s="16"/>
      <c r="JGJ130" s="16"/>
      <c r="JGK130" s="16"/>
      <c r="JGL130" s="16"/>
      <c r="JGM130" s="16"/>
      <c r="JGN130" s="16"/>
      <c r="JGO130" s="16"/>
      <c r="JGP130" s="16"/>
      <c r="JGQ130" s="16"/>
      <c r="JGR130" s="16"/>
      <c r="JGS130" s="16"/>
      <c r="JGT130" s="16"/>
      <c r="JGU130" s="16"/>
      <c r="JGV130" s="16"/>
      <c r="JGW130" s="16"/>
      <c r="JGX130" s="16"/>
      <c r="JGY130" s="16"/>
      <c r="JGZ130" s="16"/>
      <c r="JHA130" s="16"/>
      <c r="JHB130" s="16"/>
      <c r="JHC130" s="16"/>
      <c r="JHD130" s="16"/>
      <c r="JHE130" s="16"/>
      <c r="JHF130" s="16"/>
      <c r="JHG130" s="16"/>
      <c r="JHH130" s="16"/>
      <c r="JHI130" s="16"/>
      <c r="JHJ130" s="16"/>
      <c r="JHK130" s="16"/>
      <c r="JHL130" s="16"/>
      <c r="JHM130" s="16"/>
      <c r="JHN130" s="16"/>
      <c r="JHO130" s="16"/>
      <c r="JHP130" s="16"/>
      <c r="JHQ130" s="16"/>
      <c r="JHR130" s="16"/>
      <c r="JHS130" s="16"/>
      <c r="JHT130" s="16"/>
      <c r="JHU130" s="16"/>
      <c r="JHV130" s="16"/>
      <c r="JHW130" s="16"/>
      <c r="JHX130" s="16"/>
      <c r="JHY130" s="16"/>
      <c r="JHZ130" s="16"/>
      <c r="JIA130" s="16"/>
      <c r="JIB130" s="16"/>
      <c r="JIC130" s="16"/>
      <c r="JID130" s="16"/>
      <c r="JIE130" s="16"/>
      <c r="JIF130" s="16"/>
      <c r="JIG130" s="16"/>
      <c r="JIH130" s="16"/>
      <c r="JII130" s="16"/>
      <c r="JIJ130" s="16"/>
      <c r="JIK130" s="16"/>
      <c r="JIL130" s="16"/>
      <c r="JIM130" s="16"/>
      <c r="JIN130" s="16"/>
      <c r="JIO130" s="16"/>
      <c r="JIP130" s="16"/>
      <c r="JIQ130" s="16"/>
      <c r="JIR130" s="16"/>
      <c r="JIS130" s="16"/>
      <c r="JIT130" s="16"/>
      <c r="JIU130" s="16"/>
      <c r="JIV130" s="16"/>
      <c r="JIW130" s="16"/>
      <c r="JIX130" s="16"/>
      <c r="JIY130" s="16"/>
      <c r="JIZ130" s="16"/>
      <c r="JJA130" s="16"/>
      <c r="JJB130" s="16"/>
      <c r="JJC130" s="16"/>
      <c r="JJD130" s="16"/>
      <c r="JJE130" s="16"/>
      <c r="JJF130" s="16"/>
      <c r="JJG130" s="16"/>
      <c r="JJH130" s="16"/>
      <c r="JJI130" s="16"/>
      <c r="JJJ130" s="16"/>
      <c r="JJK130" s="16"/>
      <c r="JJL130" s="16"/>
      <c r="JJM130" s="16"/>
      <c r="JJN130" s="16"/>
      <c r="JJO130" s="16"/>
      <c r="JJP130" s="16"/>
      <c r="JJQ130" s="16"/>
      <c r="JJR130" s="16"/>
      <c r="JJS130" s="16"/>
      <c r="JJT130" s="16"/>
      <c r="JJU130" s="16"/>
      <c r="JJV130" s="16"/>
      <c r="JJW130" s="16"/>
      <c r="JJX130" s="16"/>
      <c r="JJY130" s="16"/>
      <c r="JJZ130" s="16"/>
      <c r="JKA130" s="16"/>
      <c r="JKB130" s="16"/>
      <c r="JKC130" s="16"/>
      <c r="JKD130" s="16"/>
      <c r="JKE130" s="16"/>
      <c r="JKF130" s="16"/>
      <c r="JKG130" s="16"/>
      <c r="JKH130" s="16"/>
      <c r="JKI130" s="16"/>
      <c r="JKJ130" s="16"/>
      <c r="JKK130" s="16"/>
      <c r="JKL130" s="16"/>
      <c r="JKM130" s="16"/>
      <c r="JKN130" s="16"/>
      <c r="JKO130" s="16"/>
      <c r="JKP130" s="16"/>
      <c r="JKQ130" s="16"/>
      <c r="JKR130" s="16"/>
      <c r="JKS130" s="16"/>
      <c r="JKT130" s="16"/>
      <c r="JKU130" s="16"/>
      <c r="JKV130" s="16"/>
      <c r="JKW130" s="16"/>
      <c r="JKX130" s="16"/>
      <c r="JKY130" s="16"/>
      <c r="JKZ130" s="16"/>
      <c r="JLA130" s="16"/>
      <c r="JLB130" s="16"/>
      <c r="JLC130" s="16"/>
      <c r="JLD130" s="16"/>
      <c r="JLE130" s="16"/>
      <c r="JLF130" s="16"/>
      <c r="JLG130" s="16"/>
      <c r="JLH130" s="16"/>
      <c r="JLI130" s="16"/>
      <c r="JLJ130" s="16"/>
      <c r="JLK130" s="16"/>
      <c r="JLL130" s="16"/>
      <c r="JLM130" s="16"/>
      <c r="JLN130" s="16"/>
      <c r="JLO130" s="16"/>
      <c r="JLP130" s="16"/>
      <c r="JLQ130" s="16"/>
      <c r="JLR130" s="16"/>
      <c r="JLS130" s="16"/>
      <c r="JLT130" s="16"/>
      <c r="JLU130" s="16"/>
      <c r="JLV130" s="16"/>
      <c r="JLW130" s="16"/>
      <c r="JLX130" s="16"/>
      <c r="JLY130" s="16"/>
      <c r="JLZ130" s="16"/>
      <c r="JMA130" s="16"/>
      <c r="JMB130" s="16"/>
      <c r="JMC130" s="16"/>
      <c r="JMD130" s="16"/>
      <c r="JME130" s="16"/>
      <c r="JMF130" s="16"/>
      <c r="JMG130" s="16"/>
      <c r="JMH130" s="16"/>
      <c r="JMI130" s="16"/>
      <c r="JMJ130" s="16"/>
      <c r="JMK130" s="16"/>
      <c r="JML130" s="16"/>
      <c r="JMM130" s="16"/>
      <c r="JMN130" s="16"/>
      <c r="JMO130" s="16"/>
      <c r="JMP130" s="16"/>
      <c r="JMQ130" s="16"/>
      <c r="JMR130" s="16"/>
      <c r="JMS130" s="16"/>
      <c r="JMT130" s="16"/>
      <c r="JMU130" s="16"/>
      <c r="JMV130" s="16"/>
      <c r="JMW130" s="16"/>
      <c r="JMX130" s="16"/>
      <c r="JMY130" s="16"/>
      <c r="JMZ130" s="16"/>
      <c r="JNA130" s="16"/>
      <c r="JNB130" s="16"/>
      <c r="JNC130" s="16"/>
      <c r="JND130" s="16"/>
      <c r="JNE130" s="16"/>
      <c r="JNF130" s="16"/>
      <c r="JNG130" s="16"/>
      <c r="JNH130" s="16"/>
      <c r="JNI130" s="16"/>
      <c r="JNJ130" s="16"/>
      <c r="JNK130" s="16"/>
      <c r="JNL130" s="16"/>
      <c r="JNM130" s="16"/>
      <c r="JNN130" s="16"/>
      <c r="JNO130" s="16"/>
      <c r="JNP130" s="16"/>
      <c r="JNQ130" s="16"/>
      <c r="JNR130" s="16"/>
      <c r="JNS130" s="16"/>
      <c r="JNT130" s="16"/>
      <c r="JNU130" s="16"/>
      <c r="JNV130" s="16"/>
      <c r="JNW130" s="16"/>
      <c r="JNX130" s="16"/>
      <c r="JNY130" s="16"/>
      <c r="JNZ130" s="16"/>
      <c r="JOA130" s="16"/>
      <c r="JOB130" s="16"/>
      <c r="JOC130" s="16"/>
      <c r="JOD130" s="16"/>
      <c r="JOE130" s="16"/>
      <c r="JOF130" s="16"/>
      <c r="JOG130" s="16"/>
      <c r="JOH130" s="16"/>
      <c r="JOI130" s="16"/>
      <c r="JOJ130" s="16"/>
      <c r="JOK130" s="16"/>
      <c r="JOL130" s="16"/>
      <c r="JOM130" s="16"/>
      <c r="JON130" s="16"/>
      <c r="JOO130" s="16"/>
      <c r="JOP130" s="16"/>
      <c r="JOQ130" s="16"/>
      <c r="JOR130" s="16"/>
      <c r="JOS130" s="16"/>
      <c r="JOT130" s="16"/>
      <c r="JOU130" s="16"/>
      <c r="JOV130" s="16"/>
      <c r="JOW130" s="16"/>
      <c r="JOX130" s="16"/>
      <c r="JOY130" s="16"/>
      <c r="JOZ130" s="16"/>
      <c r="JPA130" s="16"/>
      <c r="JPB130" s="16"/>
      <c r="JPC130" s="16"/>
      <c r="JPD130" s="16"/>
      <c r="JPE130" s="16"/>
      <c r="JPF130" s="16"/>
      <c r="JPG130" s="16"/>
      <c r="JPH130" s="16"/>
      <c r="JPI130" s="16"/>
      <c r="JPJ130" s="16"/>
      <c r="JPK130" s="16"/>
      <c r="JPL130" s="16"/>
      <c r="JPM130" s="16"/>
      <c r="JPN130" s="16"/>
      <c r="JPO130" s="16"/>
      <c r="JPP130" s="16"/>
      <c r="JPQ130" s="16"/>
      <c r="JPR130" s="16"/>
      <c r="JPS130" s="16"/>
      <c r="JPT130" s="16"/>
      <c r="JPU130" s="16"/>
      <c r="JPV130" s="16"/>
      <c r="JPW130" s="16"/>
      <c r="JPX130" s="16"/>
      <c r="JPY130" s="16"/>
      <c r="JPZ130" s="16"/>
      <c r="JQA130" s="16"/>
      <c r="JQB130" s="16"/>
      <c r="JQC130" s="16"/>
      <c r="JQD130" s="16"/>
      <c r="JQE130" s="16"/>
      <c r="JQF130" s="16"/>
      <c r="JQG130" s="16"/>
      <c r="JQH130" s="16"/>
      <c r="JQI130" s="16"/>
      <c r="JQJ130" s="16"/>
      <c r="JQK130" s="16"/>
      <c r="JQL130" s="16"/>
      <c r="JQM130" s="16"/>
      <c r="JQN130" s="16"/>
      <c r="JQO130" s="16"/>
      <c r="JQP130" s="16"/>
      <c r="JQQ130" s="16"/>
      <c r="JQR130" s="16"/>
      <c r="JQS130" s="16"/>
      <c r="JQT130" s="16"/>
      <c r="JQU130" s="16"/>
      <c r="JQV130" s="16"/>
      <c r="JQW130" s="16"/>
      <c r="JQX130" s="16"/>
      <c r="JQY130" s="16"/>
      <c r="JQZ130" s="16"/>
      <c r="JRA130" s="16"/>
      <c r="JRB130" s="16"/>
      <c r="JRC130" s="16"/>
      <c r="JRD130" s="16"/>
      <c r="JRE130" s="16"/>
      <c r="JRF130" s="16"/>
      <c r="JRG130" s="16"/>
      <c r="JRH130" s="16"/>
      <c r="JRI130" s="16"/>
      <c r="JRJ130" s="16"/>
      <c r="JRK130" s="16"/>
      <c r="JRL130" s="16"/>
      <c r="JRM130" s="16"/>
      <c r="JRN130" s="16"/>
      <c r="JRO130" s="16"/>
      <c r="JRP130" s="16"/>
      <c r="JRQ130" s="16"/>
      <c r="JRR130" s="16"/>
      <c r="JRS130" s="16"/>
      <c r="JRT130" s="16"/>
      <c r="JRU130" s="16"/>
      <c r="JRV130" s="16"/>
      <c r="JRW130" s="16"/>
      <c r="JRX130" s="16"/>
      <c r="JRY130" s="16"/>
      <c r="JRZ130" s="16"/>
      <c r="JSA130" s="16"/>
      <c r="JSB130" s="16"/>
      <c r="JSC130" s="16"/>
      <c r="JSD130" s="16"/>
      <c r="JSE130" s="16"/>
      <c r="JSF130" s="16"/>
      <c r="JSG130" s="16"/>
      <c r="JSH130" s="16"/>
      <c r="JSI130" s="16"/>
      <c r="JSJ130" s="16"/>
      <c r="JSK130" s="16"/>
      <c r="JSL130" s="16"/>
      <c r="JSM130" s="16"/>
      <c r="JSN130" s="16"/>
      <c r="JSO130" s="16"/>
      <c r="JSP130" s="16"/>
      <c r="JSQ130" s="16"/>
      <c r="JSR130" s="16"/>
      <c r="JSS130" s="16"/>
      <c r="JST130" s="16"/>
      <c r="JSU130" s="16"/>
      <c r="JSV130" s="16"/>
      <c r="JSW130" s="16"/>
      <c r="JSX130" s="16"/>
      <c r="JSY130" s="16"/>
      <c r="JSZ130" s="16"/>
      <c r="JTA130" s="16"/>
      <c r="JTB130" s="16"/>
      <c r="JTC130" s="16"/>
      <c r="JTD130" s="16"/>
      <c r="JTE130" s="16"/>
      <c r="JTF130" s="16"/>
      <c r="JTG130" s="16"/>
      <c r="JTH130" s="16"/>
      <c r="JTI130" s="16"/>
      <c r="JTJ130" s="16"/>
      <c r="JTK130" s="16"/>
      <c r="JTL130" s="16"/>
      <c r="JTM130" s="16"/>
      <c r="JTN130" s="16"/>
      <c r="JTO130" s="16"/>
      <c r="JTP130" s="16"/>
      <c r="JTQ130" s="16"/>
      <c r="JTR130" s="16"/>
      <c r="JTS130" s="16"/>
      <c r="JTT130" s="16"/>
      <c r="JTU130" s="16"/>
      <c r="JTV130" s="16"/>
      <c r="JTW130" s="16"/>
      <c r="JTX130" s="16"/>
      <c r="JTY130" s="16"/>
      <c r="JTZ130" s="16"/>
      <c r="JUA130" s="16"/>
      <c r="JUB130" s="16"/>
      <c r="JUC130" s="16"/>
      <c r="JUD130" s="16"/>
      <c r="JUE130" s="16"/>
      <c r="JUF130" s="16"/>
      <c r="JUG130" s="16"/>
      <c r="JUH130" s="16"/>
      <c r="JUI130" s="16"/>
      <c r="JUJ130" s="16"/>
      <c r="JUK130" s="16"/>
      <c r="JUL130" s="16"/>
      <c r="JUM130" s="16"/>
      <c r="JUN130" s="16"/>
      <c r="JUO130" s="16"/>
      <c r="JUP130" s="16"/>
      <c r="JUQ130" s="16"/>
      <c r="JUR130" s="16"/>
      <c r="JUS130" s="16"/>
      <c r="JUT130" s="16"/>
      <c r="JUU130" s="16"/>
      <c r="JUV130" s="16"/>
      <c r="JUW130" s="16"/>
      <c r="JUX130" s="16"/>
      <c r="JUY130" s="16"/>
      <c r="JUZ130" s="16"/>
      <c r="JVA130" s="16"/>
      <c r="JVB130" s="16"/>
      <c r="JVC130" s="16"/>
      <c r="JVD130" s="16"/>
      <c r="JVE130" s="16"/>
      <c r="JVF130" s="16"/>
      <c r="JVG130" s="16"/>
      <c r="JVH130" s="16"/>
      <c r="JVI130" s="16"/>
      <c r="JVJ130" s="16"/>
      <c r="JVK130" s="16"/>
      <c r="JVL130" s="16"/>
      <c r="JVM130" s="16"/>
      <c r="JVN130" s="16"/>
      <c r="JVO130" s="16"/>
      <c r="JVP130" s="16"/>
      <c r="JVQ130" s="16"/>
      <c r="JVR130" s="16"/>
      <c r="JVS130" s="16"/>
      <c r="JVT130" s="16"/>
      <c r="JVU130" s="16"/>
      <c r="JVV130" s="16"/>
      <c r="JVW130" s="16"/>
      <c r="JVX130" s="16"/>
      <c r="JVY130" s="16"/>
      <c r="JVZ130" s="16"/>
      <c r="JWA130" s="16"/>
      <c r="JWB130" s="16"/>
      <c r="JWC130" s="16"/>
      <c r="JWD130" s="16"/>
      <c r="JWE130" s="16"/>
      <c r="JWF130" s="16"/>
      <c r="JWG130" s="16"/>
      <c r="JWH130" s="16"/>
      <c r="JWI130" s="16"/>
      <c r="JWJ130" s="16"/>
      <c r="JWK130" s="16"/>
      <c r="JWL130" s="16"/>
      <c r="JWM130" s="16"/>
      <c r="JWN130" s="16"/>
      <c r="JWO130" s="16"/>
      <c r="JWP130" s="16"/>
      <c r="JWQ130" s="16"/>
      <c r="JWR130" s="16"/>
      <c r="JWS130" s="16"/>
      <c r="JWT130" s="16"/>
      <c r="JWU130" s="16"/>
      <c r="JWV130" s="16"/>
      <c r="JWW130" s="16"/>
      <c r="JWX130" s="16"/>
      <c r="JWY130" s="16"/>
      <c r="JWZ130" s="16"/>
      <c r="JXA130" s="16"/>
      <c r="JXB130" s="16"/>
      <c r="JXC130" s="16"/>
      <c r="JXD130" s="16"/>
      <c r="JXE130" s="16"/>
      <c r="JXF130" s="16"/>
      <c r="JXG130" s="16"/>
      <c r="JXH130" s="16"/>
      <c r="JXI130" s="16"/>
      <c r="JXJ130" s="16"/>
      <c r="JXK130" s="16"/>
      <c r="JXL130" s="16"/>
      <c r="JXM130" s="16"/>
      <c r="JXN130" s="16"/>
      <c r="JXO130" s="16"/>
      <c r="JXP130" s="16"/>
      <c r="JXQ130" s="16"/>
      <c r="JXR130" s="16"/>
      <c r="JXS130" s="16"/>
      <c r="JXT130" s="16"/>
      <c r="JXU130" s="16"/>
      <c r="JXV130" s="16"/>
      <c r="JXW130" s="16"/>
      <c r="JXX130" s="16"/>
      <c r="JXY130" s="16"/>
      <c r="JXZ130" s="16"/>
      <c r="JYA130" s="16"/>
      <c r="JYB130" s="16"/>
      <c r="JYC130" s="16"/>
      <c r="JYD130" s="16"/>
      <c r="JYE130" s="16"/>
      <c r="JYF130" s="16"/>
      <c r="JYG130" s="16"/>
      <c r="JYH130" s="16"/>
      <c r="JYI130" s="16"/>
      <c r="JYJ130" s="16"/>
      <c r="JYK130" s="16"/>
      <c r="JYL130" s="16"/>
      <c r="JYM130" s="16"/>
      <c r="JYN130" s="16"/>
      <c r="JYO130" s="16"/>
      <c r="JYP130" s="16"/>
      <c r="JYQ130" s="16"/>
      <c r="JYR130" s="16"/>
      <c r="JYS130" s="16"/>
      <c r="JYT130" s="16"/>
      <c r="JYU130" s="16"/>
      <c r="JYV130" s="16"/>
      <c r="JYW130" s="16"/>
      <c r="JYX130" s="16"/>
      <c r="JYY130" s="16"/>
      <c r="JYZ130" s="16"/>
      <c r="JZA130" s="16"/>
      <c r="JZB130" s="16"/>
      <c r="JZC130" s="16"/>
      <c r="JZD130" s="16"/>
      <c r="JZE130" s="16"/>
      <c r="JZF130" s="16"/>
      <c r="JZG130" s="16"/>
      <c r="JZH130" s="16"/>
      <c r="JZI130" s="16"/>
      <c r="JZJ130" s="16"/>
      <c r="JZK130" s="16"/>
      <c r="JZL130" s="16"/>
      <c r="JZM130" s="16"/>
      <c r="JZN130" s="16"/>
      <c r="JZO130" s="16"/>
      <c r="JZP130" s="16"/>
      <c r="JZQ130" s="16"/>
      <c r="JZR130" s="16"/>
      <c r="JZS130" s="16"/>
      <c r="JZT130" s="16"/>
      <c r="JZU130" s="16"/>
      <c r="JZV130" s="16"/>
      <c r="JZW130" s="16"/>
      <c r="JZX130" s="16"/>
      <c r="JZY130" s="16"/>
      <c r="JZZ130" s="16"/>
      <c r="KAA130" s="16"/>
      <c r="KAB130" s="16"/>
      <c r="KAC130" s="16"/>
      <c r="KAD130" s="16"/>
      <c r="KAE130" s="16"/>
      <c r="KAF130" s="16"/>
      <c r="KAG130" s="16"/>
      <c r="KAH130" s="16"/>
      <c r="KAI130" s="16"/>
      <c r="KAJ130" s="16"/>
      <c r="KAK130" s="16"/>
      <c r="KAL130" s="16"/>
      <c r="KAM130" s="16"/>
      <c r="KAN130" s="16"/>
      <c r="KAO130" s="16"/>
      <c r="KAP130" s="16"/>
      <c r="KAQ130" s="16"/>
      <c r="KAR130" s="16"/>
      <c r="KAS130" s="16"/>
      <c r="KAT130" s="16"/>
      <c r="KAU130" s="16"/>
      <c r="KAV130" s="16"/>
      <c r="KAW130" s="16"/>
      <c r="KAX130" s="16"/>
      <c r="KAY130" s="16"/>
      <c r="KAZ130" s="16"/>
      <c r="KBA130" s="16"/>
      <c r="KBB130" s="16"/>
      <c r="KBC130" s="16"/>
      <c r="KBD130" s="16"/>
      <c r="KBE130" s="16"/>
      <c r="KBF130" s="16"/>
      <c r="KBG130" s="16"/>
      <c r="KBH130" s="16"/>
      <c r="KBI130" s="16"/>
      <c r="KBJ130" s="16"/>
      <c r="KBK130" s="16"/>
      <c r="KBL130" s="16"/>
      <c r="KBM130" s="16"/>
      <c r="KBN130" s="16"/>
      <c r="KBO130" s="16"/>
      <c r="KBP130" s="16"/>
      <c r="KBQ130" s="16"/>
      <c r="KBR130" s="16"/>
      <c r="KBS130" s="16"/>
      <c r="KBT130" s="16"/>
      <c r="KBU130" s="16"/>
      <c r="KBV130" s="16"/>
      <c r="KBW130" s="16"/>
      <c r="KBX130" s="16"/>
      <c r="KBY130" s="16"/>
      <c r="KBZ130" s="16"/>
      <c r="KCA130" s="16"/>
      <c r="KCB130" s="16"/>
      <c r="KCC130" s="16"/>
      <c r="KCD130" s="16"/>
      <c r="KCE130" s="16"/>
      <c r="KCF130" s="16"/>
      <c r="KCG130" s="16"/>
      <c r="KCH130" s="16"/>
      <c r="KCI130" s="16"/>
      <c r="KCJ130" s="16"/>
      <c r="KCK130" s="16"/>
      <c r="KCL130" s="16"/>
      <c r="KCM130" s="16"/>
      <c r="KCN130" s="16"/>
      <c r="KCO130" s="16"/>
      <c r="KCP130" s="16"/>
      <c r="KCQ130" s="16"/>
      <c r="KCR130" s="16"/>
      <c r="KCS130" s="16"/>
      <c r="KCT130" s="16"/>
      <c r="KCU130" s="16"/>
      <c r="KCV130" s="16"/>
      <c r="KCW130" s="16"/>
      <c r="KCX130" s="16"/>
      <c r="KCY130" s="16"/>
      <c r="KCZ130" s="16"/>
      <c r="KDA130" s="16"/>
      <c r="KDB130" s="16"/>
      <c r="KDC130" s="16"/>
      <c r="KDD130" s="16"/>
      <c r="KDE130" s="16"/>
      <c r="KDF130" s="16"/>
      <c r="KDG130" s="16"/>
      <c r="KDH130" s="16"/>
      <c r="KDI130" s="16"/>
      <c r="KDJ130" s="16"/>
      <c r="KDK130" s="16"/>
      <c r="KDL130" s="16"/>
      <c r="KDM130" s="16"/>
      <c r="KDN130" s="16"/>
      <c r="KDO130" s="16"/>
      <c r="KDP130" s="16"/>
      <c r="KDQ130" s="16"/>
      <c r="KDR130" s="16"/>
      <c r="KDS130" s="16"/>
      <c r="KDT130" s="16"/>
      <c r="KDU130" s="16"/>
      <c r="KDV130" s="16"/>
      <c r="KDW130" s="16"/>
      <c r="KDX130" s="16"/>
      <c r="KDY130" s="16"/>
      <c r="KDZ130" s="16"/>
      <c r="KEA130" s="16"/>
      <c r="KEB130" s="16"/>
      <c r="KEC130" s="16"/>
      <c r="KED130" s="16"/>
      <c r="KEE130" s="16"/>
      <c r="KEF130" s="16"/>
      <c r="KEG130" s="16"/>
      <c r="KEH130" s="16"/>
      <c r="KEI130" s="16"/>
      <c r="KEJ130" s="16"/>
      <c r="KEK130" s="16"/>
      <c r="KEL130" s="16"/>
      <c r="KEM130" s="16"/>
      <c r="KEN130" s="16"/>
      <c r="KEO130" s="16"/>
      <c r="KEP130" s="16"/>
      <c r="KEQ130" s="16"/>
      <c r="KER130" s="16"/>
      <c r="KES130" s="16"/>
      <c r="KET130" s="16"/>
      <c r="KEU130" s="16"/>
      <c r="KEV130" s="16"/>
      <c r="KEW130" s="16"/>
      <c r="KEX130" s="16"/>
      <c r="KEY130" s="16"/>
      <c r="KEZ130" s="16"/>
      <c r="KFA130" s="16"/>
      <c r="KFB130" s="16"/>
      <c r="KFC130" s="16"/>
      <c r="KFD130" s="16"/>
      <c r="KFE130" s="16"/>
      <c r="KFF130" s="16"/>
      <c r="KFG130" s="16"/>
      <c r="KFH130" s="16"/>
      <c r="KFI130" s="16"/>
      <c r="KFJ130" s="16"/>
      <c r="KFK130" s="16"/>
      <c r="KFL130" s="16"/>
      <c r="KFM130" s="16"/>
      <c r="KFN130" s="16"/>
      <c r="KFO130" s="16"/>
      <c r="KFP130" s="16"/>
      <c r="KFQ130" s="16"/>
      <c r="KFR130" s="16"/>
      <c r="KFS130" s="16"/>
      <c r="KFT130" s="16"/>
      <c r="KFU130" s="16"/>
      <c r="KFV130" s="16"/>
      <c r="KFW130" s="16"/>
      <c r="KFX130" s="16"/>
      <c r="KFY130" s="16"/>
      <c r="KFZ130" s="16"/>
      <c r="KGA130" s="16"/>
      <c r="KGB130" s="16"/>
      <c r="KGC130" s="16"/>
      <c r="KGD130" s="16"/>
      <c r="KGE130" s="16"/>
      <c r="KGF130" s="16"/>
      <c r="KGG130" s="16"/>
      <c r="KGH130" s="16"/>
      <c r="KGI130" s="16"/>
      <c r="KGJ130" s="16"/>
      <c r="KGK130" s="16"/>
      <c r="KGL130" s="16"/>
      <c r="KGM130" s="16"/>
      <c r="KGN130" s="16"/>
      <c r="KGO130" s="16"/>
      <c r="KGP130" s="16"/>
      <c r="KGQ130" s="16"/>
      <c r="KGR130" s="16"/>
      <c r="KGS130" s="16"/>
      <c r="KGT130" s="16"/>
      <c r="KGU130" s="16"/>
      <c r="KGV130" s="16"/>
      <c r="KGW130" s="16"/>
      <c r="KGX130" s="16"/>
      <c r="KGY130" s="16"/>
      <c r="KGZ130" s="16"/>
      <c r="KHA130" s="16"/>
      <c r="KHB130" s="16"/>
      <c r="KHC130" s="16"/>
      <c r="KHD130" s="16"/>
      <c r="KHE130" s="16"/>
      <c r="KHF130" s="16"/>
      <c r="KHG130" s="16"/>
      <c r="KHH130" s="16"/>
      <c r="KHI130" s="16"/>
      <c r="KHJ130" s="16"/>
      <c r="KHK130" s="16"/>
      <c r="KHL130" s="16"/>
      <c r="KHM130" s="16"/>
      <c r="KHN130" s="16"/>
      <c r="KHO130" s="16"/>
      <c r="KHP130" s="16"/>
      <c r="KHQ130" s="16"/>
      <c r="KHR130" s="16"/>
      <c r="KHS130" s="16"/>
      <c r="KHT130" s="16"/>
      <c r="KHU130" s="16"/>
      <c r="KHV130" s="16"/>
      <c r="KHW130" s="16"/>
      <c r="KHX130" s="16"/>
      <c r="KHY130" s="16"/>
      <c r="KHZ130" s="16"/>
      <c r="KIA130" s="16"/>
      <c r="KIB130" s="16"/>
      <c r="KIC130" s="16"/>
      <c r="KID130" s="16"/>
      <c r="KIE130" s="16"/>
      <c r="KIF130" s="16"/>
      <c r="KIG130" s="16"/>
      <c r="KIH130" s="16"/>
      <c r="KII130" s="16"/>
      <c r="KIJ130" s="16"/>
      <c r="KIK130" s="16"/>
      <c r="KIL130" s="16"/>
      <c r="KIM130" s="16"/>
      <c r="KIN130" s="16"/>
      <c r="KIO130" s="16"/>
      <c r="KIP130" s="16"/>
      <c r="KIQ130" s="16"/>
      <c r="KIR130" s="16"/>
      <c r="KIS130" s="16"/>
      <c r="KIT130" s="16"/>
      <c r="KIU130" s="16"/>
      <c r="KIV130" s="16"/>
      <c r="KIW130" s="16"/>
      <c r="KIX130" s="16"/>
      <c r="KIY130" s="16"/>
      <c r="KIZ130" s="16"/>
      <c r="KJA130" s="16"/>
      <c r="KJB130" s="16"/>
      <c r="KJC130" s="16"/>
      <c r="KJD130" s="16"/>
      <c r="KJE130" s="16"/>
      <c r="KJF130" s="16"/>
      <c r="KJG130" s="16"/>
      <c r="KJH130" s="16"/>
      <c r="KJI130" s="16"/>
      <c r="KJJ130" s="16"/>
      <c r="KJK130" s="16"/>
      <c r="KJL130" s="16"/>
      <c r="KJM130" s="16"/>
      <c r="KJN130" s="16"/>
      <c r="KJO130" s="16"/>
      <c r="KJP130" s="16"/>
      <c r="KJQ130" s="16"/>
      <c r="KJR130" s="16"/>
      <c r="KJS130" s="16"/>
      <c r="KJT130" s="16"/>
      <c r="KJU130" s="16"/>
      <c r="KJV130" s="16"/>
      <c r="KJW130" s="16"/>
      <c r="KJX130" s="16"/>
      <c r="KJY130" s="16"/>
      <c r="KJZ130" s="16"/>
      <c r="KKA130" s="16"/>
      <c r="KKB130" s="16"/>
      <c r="KKC130" s="16"/>
      <c r="KKD130" s="16"/>
      <c r="KKE130" s="16"/>
      <c r="KKF130" s="16"/>
      <c r="KKG130" s="16"/>
      <c r="KKH130" s="16"/>
      <c r="KKI130" s="16"/>
      <c r="KKJ130" s="16"/>
      <c r="KKK130" s="16"/>
      <c r="KKL130" s="16"/>
      <c r="KKM130" s="16"/>
      <c r="KKN130" s="16"/>
      <c r="KKO130" s="16"/>
      <c r="KKP130" s="16"/>
      <c r="KKQ130" s="16"/>
      <c r="KKR130" s="16"/>
      <c r="KKS130" s="16"/>
      <c r="KKT130" s="16"/>
      <c r="KKU130" s="16"/>
      <c r="KKV130" s="16"/>
      <c r="KKW130" s="16"/>
      <c r="KKX130" s="16"/>
      <c r="KKY130" s="16"/>
      <c r="KKZ130" s="16"/>
      <c r="KLA130" s="16"/>
      <c r="KLB130" s="16"/>
      <c r="KLC130" s="16"/>
      <c r="KLD130" s="16"/>
      <c r="KLE130" s="16"/>
      <c r="KLF130" s="16"/>
      <c r="KLG130" s="16"/>
      <c r="KLH130" s="16"/>
      <c r="KLI130" s="16"/>
      <c r="KLJ130" s="16"/>
      <c r="KLK130" s="16"/>
      <c r="KLL130" s="16"/>
      <c r="KLM130" s="16"/>
      <c r="KLN130" s="16"/>
      <c r="KLO130" s="16"/>
      <c r="KLP130" s="16"/>
      <c r="KLQ130" s="16"/>
      <c r="KLR130" s="16"/>
      <c r="KLS130" s="16"/>
      <c r="KLT130" s="16"/>
      <c r="KLU130" s="16"/>
      <c r="KLV130" s="16"/>
      <c r="KLW130" s="16"/>
      <c r="KLX130" s="16"/>
      <c r="KLY130" s="16"/>
      <c r="KLZ130" s="16"/>
      <c r="KMA130" s="16"/>
      <c r="KMB130" s="16"/>
      <c r="KMC130" s="16"/>
      <c r="KMD130" s="16"/>
      <c r="KME130" s="16"/>
      <c r="KMF130" s="16"/>
      <c r="KMG130" s="16"/>
      <c r="KMH130" s="16"/>
      <c r="KMI130" s="16"/>
      <c r="KMJ130" s="16"/>
      <c r="KMK130" s="16"/>
      <c r="KML130" s="16"/>
      <c r="KMM130" s="16"/>
      <c r="KMN130" s="16"/>
      <c r="KMO130" s="16"/>
      <c r="KMP130" s="16"/>
      <c r="KMQ130" s="16"/>
      <c r="KMR130" s="16"/>
      <c r="KMS130" s="16"/>
      <c r="KMT130" s="16"/>
      <c r="KMU130" s="16"/>
      <c r="KMV130" s="16"/>
      <c r="KMW130" s="16"/>
      <c r="KMX130" s="16"/>
      <c r="KMY130" s="16"/>
      <c r="KMZ130" s="16"/>
      <c r="KNA130" s="16"/>
      <c r="KNB130" s="16"/>
      <c r="KNC130" s="16"/>
      <c r="KND130" s="16"/>
      <c r="KNE130" s="16"/>
      <c r="KNF130" s="16"/>
      <c r="KNG130" s="16"/>
      <c r="KNH130" s="16"/>
      <c r="KNI130" s="16"/>
      <c r="KNJ130" s="16"/>
      <c r="KNK130" s="16"/>
      <c r="KNL130" s="16"/>
      <c r="KNM130" s="16"/>
      <c r="KNN130" s="16"/>
      <c r="KNO130" s="16"/>
      <c r="KNP130" s="16"/>
      <c r="KNQ130" s="16"/>
      <c r="KNR130" s="16"/>
      <c r="KNS130" s="16"/>
      <c r="KNT130" s="16"/>
      <c r="KNU130" s="16"/>
      <c r="KNV130" s="16"/>
      <c r="KNW130" s="16"/>
      <c r="KNX130" s="16"/>
      <c r="KNY130" s="16"/>
      <c r="KNZ130" s="16"/>
      <c r="KOA130" s="16"/>
      <c r="KOB130" s="16"/>
      <c r="KOC130" s="16"/>
      <c r="KOD130" s="16"/>
      <c r="KOE130" s="16"/>
      <c r="KOF130" s="16"/>
      <c r="KOG130" s="16"/>
      <c r="KOH130" s="16"/>
      <c r="KOI130" s="16"/>
      <c r="KOJ130" s="16"/>
      <c r="KOK130" s="16"/>
      <c r="KOL130" s="16"/>
      <c r="KOM130" s="16"/>
      <c r="KON130" s="16"/>
      <c r="KOO130" s="16"/>
      <c r="KOP130" s="16"/>
      <c r="KOQ130" s="16"/>
      <c r="KOR130" s="16"/>
      <c r="KOS130" s="16"/>
      <c r="KOT130" s="16"/>
      <c r="KOU130" s="16"/>
      <c r="KOV130" s="16"/>
      <c r="KOW130" s="16"/>
      <c r="KOX130" s="16"/>
      <c r="KOY130" s="16"/>
      <c r="KOZ130" s="16"/>
      <c r="KPA130" s="16"/>
      <c r="KPB130" s="16"/>
      <c r="KPC130" s="16"/>
      <c r="KPD130" s="16"/>
      <c r="KPE130" s="16"/>
      <c r="KPF130" s="16"/>
      <c r="KPG130" s="16"/>
      <c r="KPH130" s="16"/>
      <c r="KPI130" s="16"/>
      <c r="KPJ130" s="16"/>
      <c r="KPK130" s="16"/>
      <c r="KPL130" s="16"/>
      <c r="KPM130" s="16"/>
      <c r="KPN130" s="16"/>
      <c r="KPO130" s="16"/>
      <c r="KPP130" s="16"/>
      <c r="KPQ130" s="16"/>
      <c r="KPR130" s="16"/>
      <c r="KPS130" s="16"/>
      <c r="KPT130" s="16"/>
      <c r="KPU130" s="16"/>
      <c r="KPV130" s="16"/>
      <c r="KPW130" s="16"/>
      <c r="KPX130" s="16"/>
      <c r="KPY130" s="16"/>
      <c r="KPZ130" s="16"/>
      <c r="KQA130" s="16"/>
      <c r="KQB130" s="16"/>
      <c r="KQC130" s="16"/>
      <c r="KQD130" s="16"/>
      <c r="KQE130" s="16"/>
      <c r="KQF130" s="16"/>
      <c r="KQG130" s="16"/>
      <c r="KQH130" s="16"/>
      <c r="KQI130" s="16"/>
      <c r="KQJ130" s="16"/>
      <c r="KQK130" s="16"/>
      <c r="KQL130" s="16"/>
      <c r="KQM130" s="16"/>
      <c r="KQN130" s="16"/>
      <c r="KQO130" s="16"/>
      <c r="KQP130" s="16"/>
      <c r="KQQ130" s="16"/>
      <c r="KQR130" s="16"/>
      <c r="KQS130" s="16"/>
      <c r="KQT130" s="16"/>
      <c r="KQU130" s="16"/>
      <c r="KQV130" s="16"/>
      <c r="KQW130" s="16"/>
      <c r="KQX130" s="16"/>
      <c r="KQY130" s="16"/>
      <c r="KQZ130" s="16"/>
      <c r="KRA130" s="16"/>
      <c r="KRB130" s="16"/>
      <c r="KRC130" s="16"/>
      <c r="KRD130" s="16"/>
      <c r="KRE130" s="16"/>
      <c r="KRF130" s="16"/>
      <c r="KRG130" s="16"/>
      <c r="KRH130" s="16"/>
      <c r="KRI130" s="16"/>
      <c r="KRJ130" s="16"/>
      <c r="KRK130" s="16"/>
      <c r="KRL130" s="16"/>
      <c r="KRM130" s="16"/>
      <c r="KRN130" s="16"/>
      <c r="KRO130" s="16"/>
      <c r="KRP130" s="16"/>
      <c r="KRQ130" s="16"/>
      <c r="KRR130" s="16"/>
      <c r="KRS130" s="16"/>
      <c r="KRT130" s="16"/>
      <c r="KRU130" s="16"/>
      <c r="KRV130" s="16"/>
      <c r="KRW130" s="16"/>
      <c r="KRX130" s="16"/>
      <c r="KRY130" s="16"/>
      <c r="KRZ130" s="16"/>
      <c r="KSA130" s="16"/>
      <c r="KSB130" s="16"/>
      <c r="KSC130" s="16"/>
      <c r="KSD130" s="16"/>
      <c r="KSE130" s="16"/>
      <c r="KSF130" s="16"/>
      <c r="KSG130" s="16"/>
      <c r="KSH130" s="16"/>
      <c r="KSI130" s="16"/>
      <c r="KSJ130" s="16"/>
      <c r="KSK130" s="16"/>
      <c r="KSL130" s="16"/>
      <c r="KSM130" s="16"/>
      <c r="KSN130" s="16"/>
      <c r="KSO130" s="16"/>
      <c r="KSP130" s="16"/>
      <c r="KSQ130" s="16"/>
      <c r="KSR130" s="16"/>
      <c r="KSS130" s="16"/>
      <c r="KST130" s="16"/>
      <c r="KSU130" s="16"/>
      <c r="KSV130" s="16"/>
      <c r="KSW130" s="16"/>
      <c r="KSX130" s="16"/>
      <c r="KSY130" s="16"/>
      <c r="KSZ130" s="16"/>
      <c r="KTA130" s="16"/>
      <c r="KTB130" s="16"/>
      <c r="KTC130" s="16"/>
      <c r="KTD130" s="16"/>
      <c r="KTE130" s="16"/>
      <c r="KTF130" s="16"/>
      <c r="KTG130" s="16"/>
      <c r="KTH130" s="16"/>
      <c r="KTI130" s="16"/>
      <c r="KTJ130" s="16"/>
      <c r="KTK130" s="16"/>
      <c r="KTL130" s="16"/>
      <c r="KTM130" s="16"/>
      <c r="KTN130" s="16"/>
      <c r="KTO130" s="16"/>
      <c r="KTP130" s="16"/>
      <c r="KTQ130" s="16"/>
      <c r="KTR130" s="16"/>
      <c r="KTS130" s="16"/>
      <c r="KTT130" s="16"/>
      <c r="KTU130" s="16"/>
      <c r="KTV130" s="16"/>
      <c r="KTW130" s="16"/>
      <c r="KTX130" s="16"/>
      <c r="KTY130" s="16"/>
      <c r="KTZ130" s="16"/>
      <c r="KUA130" s="16"/>
      <c r="KUB130" s="16"/>
      <c r="KUC130" s="16"/>
      <c r="KUD130" s="16"/>
      <c r="KUE130" s="16"/>
      <c r="KUF130" s="16"/>
      <c r="KUG130" s="16"/>
      <c r="KUH130" s="16"/>
      <c r="KUI130" s="16"/>
      <c r="KUJ130" s="16"/>
      <c r="KUK130" s="16"/>
      <c r="KUL130" s="16"/>
      <c r="KUM130" s="16"/>
      <c r="KUN130" s="16"/>
      <c r="KUO130" s="16"/>
      <c r="KUP130" s="16"/>
      <c r="KUQ130" s="16"/>
      <c r="KUR130" s="16"/>
      <c r="KUS130" s="16"/>
      <c r="KUT130" s="16"/>
      <c r="KUU130" s="16"/>
      <c r="KUV130" s="16"/>
      <c r="KUW130" s="16"/>
      <c r="KUX130" s="16"/>
      <c r="KUY130" s="16"/>
      <c r="KUZ130" s="16"/>
      <c r="KVA130" s="16"/>
      <c r="KVB130" s="16"/>
      <c r="KVC130" s="16"/>
      <c r="KVD130" s="16"/>
      <c r="KVE130" s="16"/>
      <c r="KVF130" s="16"/>
      <c r="KVG130" s="16"/>
      <c r="KVH130" s="16"/>
      <c r="KVI130" s="16"/>
      <c r="KVJ130" s="16"/>
      <c r="KVK130" s="16"/>
      <c r="KVL130" s="16"/>
      <c r="KVM130" s="16"/>
      <c r="KVN130" s="16"/>
      <c r="KVO130" s="16"/>
      <c r="KVP130" s="16"/>
      <c r="KVQ130" s="16"/>
      <c r="KVR130" s="16"/>
      <c r="KVS130" s="16"/>
      <c r="KVT130" s="16"/>
      <c r="KVU130" s="16"/>
      <c r="KVV130" s="16"/>
      <c r="KVW130" s="16"/>
      <c r="KVX130" s="16"/>
      <c r="KVY130" s="16"/>
      <c r="KVZ130" s="16"/>
      <c r="KWA130" s="16"/>
      <c r="KWB130" s="16"/>
      <c r="KWC130" s="16"/>
      <c r="KWD130" s="16"/>
      <c r="KWE130" s="16"/>
      <c r="KWF130" s="16"/>
      <c r="KWG130" s="16"/>
      <c r="KWH130" s="16"/>
      <c r="KWI130" s="16"/>
      <c r="KWJ130" s="16"/>
      <c r="KWK130" s="16"/>
      <c r="KWL130" s="16"/>
      <c r="KWM130" s="16"/>
      <c r="KWN130" s="16"/>
      <c r="KWO130" s="16"/>
      <c r="KWP130" s="16"/>
      <c r="KWQ130" s="16"/>
      <c r="KWR130" s="16"/>
      <c r="KWS130" s="16"/>
      <c r="KWT130" s="16"/>
      <c r="KWU130" s="16"/>
      <c r="KWV130" s="16"/>
      <c r="KWW130" s="16"/>
      <c r="KWX130" s="16"/>
      <c r="KWY130" s="16"/>
      <c r="KWZ130" s="16"/>
      <c r="KXA130" s="16"/>
      <c r="KXB130" s="16"/>
      <c r="KXC130" s="16"/>
      <c r="KXD130" s="16"/>
      <c r="KXE130" s="16"/>
      <c r="KXF130" s="16"/>
      <c r="KXG130" s="16"/>
      <c r="KXH130" s="16"/>
      <c r="KXI130" s="16"/>
      <c r="KXJ130" s="16"/>
      <c r="KXK130" s="16"/>
      <c r="KXL130" s="16"/>
      <c r="KXM130" s="16"/>
      <c r="KXN130" s="16"/>
      <c r="KXO130" s="16"/>
      <c r="KXP130" s="16"/>
      <c r="KXQ130" s="16"/>
      <c r="KXR130" s="16"/>
      <c r="KXS130" s="16"/>
      <c r="KXT130" s="16"/>
      <c r="KXU130" s="16"/>
      <c r="KXV130" s="16"/>
      <c r="KXW130" s="16"/>
      <c r="KXX130" s="16"/>
      <c r="KXY130" s="16"/>
      <c r="KXZ130" s="16"/>
      <c r="KYA130" s="16"/>
      <c r="KYB130" s="16"/>
      <c r="KYC130" s="16"/>
      <c r="KYD130" s="16"/>
      <c r="KYE130" s="16"/>
      <c r="KYF130" s="16"/>
      <c r="KYG130" s="16"/>
      <c r="KYH130" s="16"/>
      <c r="KYI130" s="16"/>
      <c r="KYJ130" s="16"/>
      <c r="KYK130" s="16"/>
      <c r="KYL130" s="16"/>
      <c r="KYM130" s="16"/>
      <c r="KYN130" s="16"/>
      <c r="KYO130" s="16"/>
      <c r="KYP130" s="16"/>
      <c r="KYQ130" s="16"/>
      <c r="KYR130" s="16"/>
      <c r="KYS130" s="16"/>
      <c r="KYT130" s="16"/>
      <c r="KYU130" s="16"/>
      <c r="KYV130" s="16"/>
      <c r="KYW130" s="16"/>
      <c r="KYX130" s="16"/>
      <c r="KYY130" s="16"/>
      <c r="KYZ130" s="16"/>
      <c r="KZA130" s="16"/>
      <c r="KZB130" s="16"/>
      <c r="KZC130" s="16"/>
      <c r="KZD130" s="16"/>
      <c r="KZE130" s="16"/>
      <c r="KZF130" s="16"/>
      <c r="KZG130" s="16"/>
      <c r="KZH130" s="16"/>
      <c r="KZI130" s="16"/>
      <c r="KZJ130" s="16"/>
      <c r="KZK130" s="16"/>
      <c r="KZL130" s="16"/>
      <c r="KZM130" s="16"/>
      <c r="KZN130" s="16"/>
      <c r="KZO130" s="16"/>
      <c r="KZP130" s="16"/>
      <c r="KZQ130" s="16"/>
      <c r="KZR130" s="16"/>
      <c r="KZS130" s="16"/>
      <c r="KZT130" s="16"/>
      <c r="KZU130" s="16"/>
      <c r="KZV130" s="16"/>
      <c r="KZW130" s="16"/>
      <c r="KZX130" s="16"/>
      <c r="KZY130" s="16"/>
      <c r="KZZ130" s="16"/>
      <c r="LAA130" s="16"/>
      <c r="LAB130" s="16"/>
      <c r="LAC130" s="16"/>
      <c r="LAD130" s="16"/>
      <c r="LAE130" s="16"/>
      <c r="LAF130" s="16"/>
      <c r="LAG130" s="16"/>
      <c r="LAH130" s="16"/>
      <c r="LAI130" s="16"/>
      <c r="LAJ130" s="16"/>
      <c r="LAK130" s="16"/>
      <c r="LAL130" s="16"/>
      <c r="LAM130" s="16"/>
      <c r="LAN130" s="16"/>
      <c r="LAO130" s="16"/>
      <c r="LAP130" s="16"/>
      <c r="LAQ130" s="16"/>
      <c r="LAR130" s="16"/>
      <c r="LAS130" s="16"/>
      <c r="LAT130" s="16"/>
      <c r="LAU130" s="16"/>
      <c r="LAV130" s="16"/>
      <c r="LAW130" s="16"/>
      <c r="LAX130" s="16"/>
      <c r="LAY130" s="16"/>
      <c r="LAZ130" s="16"/>
      <c r="LBA130" s="16"/>
      <c r="LBB130" s="16"/>
      <c r="LBC130" s="16"/>
      <c r="LBD130" s="16"/>
      <c r="LBE130" s="16"/>
      <c r="LBF130" s="16"/>
      <c r="LBG130" s="16"/>
      <c r="LBH130" s="16"/>
      <c r="LBI130" s="16"/>
      <c r="LBJ130" s="16"/>
      <c r="LBK130" s="16"/>
      <c r="LBL130" s="16"/>
      <c r="LBM130" s="16"/>
      <c r="LBN130" s="16"/>
      <c r="LBO130" s="16"/>
      <c r="LBP130" s="16"/>
      <c r="LBQ130" s="16"/>
      <c r="LBR130" s="16"/>
      <c r="LBS130" s="16"/>
      <c r="LBT130" s="16"/>
      <c r="LBU130" s="16"/>
      <c r="LBV130" s="16"/>
      <c r="LBW130" s="16"/>
      <c r="LBX130" s="16"/>
      <c r="LBY130" s="16"/>
      <c r="LBZ130" s="16"/>
      <c r="LCA130" s="16"/>
      <c r="LCB130" s="16"/>
      <c r="LCC130" s="16"/>
      <c r="LCD130" s="16"/>
      <c r="LCE130" s="16"/>
      <c r="LCF130" s="16"/>
      <c r="LCG130" s="16"/>
      <c r="LCH130" s="16"/>
      <c r="LCI130" s="16"/>
      <c r="LCJ130" s="16"/>
      <c r="LCK130" s="16"/>
      <c r="LCL130" s="16"/>
      <c r="LCM130" s="16"/>
      <c r="LCN130" s="16"/>
      <c r="LCO130" s="16"/>
      <c r="LCP130" s="16"/>
      <c r="LCQ130" s="16"/>
      <c r="LCR130" s="16"/>
      <c r="LCS130" s="16"/>
      <c r="LCT130" s="16"/>
      <c r="LCU130" s="16"/>
      <c r="LCV130" s="16"/>
      <c r="LCW130" s="16"/>
      <c r="LCX130" s="16"/>
      <c r="LCY130" s="16"/>
      <c r="LCZ130" s="16"/>
      <c r="LDA130" s="16"/>
      <c r="LDB130" s="16"/>
      <c r="LDC130" s="16"/>
      <c r="LDD130" s="16"/>
      <c r="LDE130" s="16"/>
      <c r="LDF130" s="16"/>
      <c r="LDG130" s="16"/>
      <c r="LDH130" s="16"/>
      <c r="LDI130" s="16"/>
      <c r="LDJ130" s="16"/>
      <c r="LDK130" s="16"/>
      <c r="LDL130" s="16"/>
      <c r="LDM130" s="16"/>
      <c r="LDN130" s="16"/>
      <c r="LDO130" s="16"/>
      <c r="LDP130" s="16"/>
      <c r="LDQ130" s="16"/>
      <c r="LDR130" s="16"/>
      <c r="LDS130" s="16"/>
      <c r="LDT130" s="16"/>
      <c r="LDU130" s="16"/>
      <c r="LDV130" s="16"/>
      <c r="LDW130" s="16"/>
      <c r="LDX130" s="16"/>
      <c r="LDY130" s="16"/>
      <c r="LDZ130" s="16"/>
      <c r="LEA130" s="16"/>
      <c r="LEB130" s="16"/>
      <c r="LEC130" s="16"/>
      <c r="LED130" s="16"/>
      <c r="LEE130" s="16"/>
      <c r="LEF130" s="16"/>
      <c r="LEG130" s="16"/>
      <c r="LEH130" s="16"/>
      <c r="LEI130" s="16"/>
      <c r="LEJ130" s="16"/>
      <c r="LEK130" s="16"/>
      <c r="LEL130" s="16"/>
      <c r="LEM130" s="16"/>
      <c r="LEN130" s="16"/>
      <c r="LEO130" s="16"/>
      <c r="LEP130" s="16"/>
      <c r="LEQ130" s="16"/>
      <c r="LER130" s="16"/>
      <c r="LES130" s="16"/>
      <c r="LET130" s="16"/>
      <c r="LEU130" s="16"/>
      <c r="LEV130" s="16"/>
      <c r="LEW130" s="16"/>
      <c r="LEX130" s="16"/>
      <c r="LEY130" s="16"/>
      <c r="LEZ130" s="16"/>
      <c r="LFA130" s="16"/>
      <c r="LFB130" s="16"/>
      <c r="LFC130" s="16"/>
      <c r="LFD130" s="16"/>
      <c r="LFE130" s="16"/>
      <c r="LFF130" s="16"/>
      <c r="LFG130" s="16"/>
      <c r="LFH130" s="16"/>
      <c r="LFI130" s="16"/>
      <c r="LFJ130" s="16"/>
      <c r="LFK130" s="16"/>
      <c r="LFL130" s="16"/>
      <c r="LFM130" s="16"/>
      <c r="LFN130" s="16"/>
      <c r="LFO130" s="16"/>
      <c r="LFP130" s="16"/>
      <c r="LFQ130" s="16"/>
      <c r="LFR130" s="16"/>
      <c r="LFS130" s="16"/>
      <c r="LFT130" s="16"/>
      <c r="LFU130" s="16"/>
      <c r="LFV130" s="16"/>
      <c r="LFW130" s="16"/>
      <c r="LFX130" s="16"/>
      <c r="LFY130" s="16"/>
      <c r="LFZ130" s="16"/>
      <c r="LGA130" s="16"/>
      <c r="LGB130" s="16"/>
      <c r="LGC130" s="16"/>
      <c r="LGD130" s="16"/>
      <c r="LGE130" s="16"/>
      <c r="LGF130" s="16"/>
      <c r="LGG130" s="16"/>
      <c r="LGH130" s="16"/>
      <c r="LGI130" s="16"/>
      <c r="LGJ130" s="16"/>
      <c r="LGK130" s="16"/>
      <c r="LGL130" s="16"/>
      <c r="LGM130" s="16"/>
      <c r="LGN130" s="16"/>
      <c r="LGO130" s="16"/>
      <c r="LGP130" s="16"/>
      <c r="LGQ130" s="16"/>
      <c r="LGR130" s="16"/>
      <c r="LGS130" s="16"/>
      <c r="LGT130" s="16"/>
      <c r="LGU130" s="16"/>
      <c r="LGV130" s="16"/>
      <c r="LGW130" s="16"/>
      <c r="LGX130" s="16"/>
      <c r="LGY130" s="16"/>
      <c r="LGZ130" s="16"/>
      <c r="LHA130" s="16"/>
      <c r="LHB130" s="16"/>
      <c r="LHC130" s="16"/>
      <c r="LHD130" s="16"/>
      <c r="LHE130" s="16"/>
      <c r="LHF130" s="16"/>
      <c r="LHG130" s="16"/>
      <c r="LHH130" s="16"/>
      <c r="LHI130" s="16"/>
      <c r="LHJ130" s="16"/>
      <c r="LHK130" s="16"/>
      <c r="LHL130" s="16"/>
      <c r="LHM130" s="16"/>
      <c r="LHN130" s="16"/>
      <c r="LHO130" s="16"/>
      <c r="LHP130" s="16"/>
      <c r="LHQ130" s="16"/>
      <c r="LHR130" s="16"/>
      <c r="LHS130" s="16"/>
      <c r="LHT130" s="16"/>
      <c r="LHU130" s="16"/>
      <c r="LHV130" s="16"/>
      <c r="LHW130" s="16"/>
      <c r="LHX130" s="16"/>
      <c r="LHY130" s="16"/>
      <c r="LHZ130" s="16"/>
      <c r="LIA130" s="16"/>
      <c r="LIB130" s="16"/>
      <c r="LIC130" s="16"/>
      <c r="LID130" s="16"/>
      <c r="LIE130" s="16"/>
      <c r="LIF130" s="16"/>
      <c r="LIG130" s="16"/>
      <c r="LIH130" s="16"/>
      <c r="LII130" s="16"/>
      <c r="LIJ130" s="16"/>
      <c r="LIK130" s="16"/>
      <c r="LIL130" s="16"/>
      <c r="LIM130" s="16"/>
      <c r="LIN130" s="16"/>
      <c r="LIO130" s="16"/>
      <c r="LIP130" s="16"/>
      <c r="LIQ130" s="16"/>
      <c r="LIR130" s="16"/>
      <c r="LIS130" s="16"/>
      <c r="LIT130" s="16"/>
      <c r="LIU130" s="16"/>
      <c r="LIV130" s="16"/>
      <c r="LIW130" s="16"/>
      <c r="LIX130" s="16"/>
      <c r="LIY130" s="16"/>
      <c r="LIZ130" s="16"/>
      <c r="LJA130" s="16"/>
      <c r="LJB130" s="16"/>
      <c r="LJC130" s="16"/>
      <c r="LJD130" s="16"/>
      <c r="LJE130" s="16"/>
      <c r="LJF130" s="16"/>
      <c r="LJG130" s="16"/>
      <c r="LJH130" s="16"/>
      <c r="LJI130" s="16"/>
      <c r="LJJ130" s="16"/>
      <c r="LJK130" s="16"/>
      <c r="LJL130" s="16"/>
      <c r="LJM130" s="16"/>
      <c r="LJN130" s="16"/>
      <c r="LJO130" s="16"/>
      <c r="LJP130" s="16"/>
      <c r="LJQ130" s="16"/>
      <c r="LJR130" s="16"/>
      <c r="LJS130" s="16"/>
      <c r="LJT130" s="16"/>
      <c r="LJU130" s="16"/>
      <c r="LJV130" s="16"/>
      <c r="LJW130" s="16"/>
      <c r="LJX130" s="16"/>
      <c r="LJY130" s="16"/>
      <c r="LJZ130" s="16"/>
      <c r="LKA130" s="16"/>
      <c r="LKB130" s="16"/>
      <c r="LKC130" s="16"/>
      <c r="LKD130" s="16"/>
      <c r="LKE130" s="16"/>
      <c r="LKF130" s="16"/>
      <c r="LKG130" s="16"/>
      <c r="LKH130" s="16"/>
      <c r="LKI130" s="16"/>
      <c r="LKJ130" s="16"/>
      <c r="LKK130" s="16"/>
      <c r="LKL130" s="16"/>
      <c r="LKM130" s="16"/>
      <c r="LKN130" s="16"/>
      <c r="LKO130" s="16"/>
      <c r="LKP130" s="16"/>
      <c r="LKQ130" s="16"/>
      <c r="LKR130" s="16"/>
      <c r="LKS130" s="16"/>
      <c r="LKT130" s="16"/>
      <c r="LKU130" s="16"/>
      <c r="LKV130" s="16"/>
      <c r="LKW130" s="16"/>
      <c r="LKX130" s="16"/>
      <c r="LKY130" s="16"/>
      <c r="LKZ130" s="16"/>
      <c r="LLA130" s="16"/>
      <c r="LLB130" s="16"/>
      <c r="LLC130" s="16"/>
      <c r="LLD130" s="16"/>
      <c r="LLE130" s="16"/>
      <c r="LLF130" s="16"/>
      <c r="LLG130" s="16"/>
      <c r="LLH130" s="16"/>
      <c r="LLI130" s="16"/>
      <c r="LLJ130" s="16"/>
      <c r="LLK130" s="16"/>
      <c r="LLL130" s="16"/>
      <c r="LLM130" s="16"/>
      <c r="LLN130" s="16"/>
      <c r="LLO130" s="16"/>
      <c r="LLP130" s="16"/>
      <c r="LLQ130" s="16"/>
      <c r="LLR130" s="16"/>
      <c r="LLS130" s="16"/>
      <c r="LLT130" s="16"/>
      <c r="LLU130" s="16"/>
      <c r="LLV130" s="16"/>
      <c r="LLW130" s="16"/>
      <c r="LLX130" s="16"/>
      <c r="LLY130" s="16"/>
      <c r="LLZ130" s="16"/>
      <c r="LMA130" s="16"/>
      <c r="LMB130" s="16"/>
      <c r="LMC130" s="16"/>
      <c r="LMD130" s="16"/>
      <c r="LME130" s="16"/>
      <c r="LMF130" s="16"/>
      <c r="LMG130" s="16"/>
      <c r="LMH130" s="16"/>
      <c r="LMI130" s="16"/>
      <c r="LMJ130" s="16"/>
      <c r="LMK130" s="16"/>
      <c r="LML130" s="16"/>
      <c r="LMM130" s="16"/>
      <c r="LMN130" s="16"/>
      <c r="LMO130" s="16"/>
      <c r="LMP130" s="16"/>
      <c r="LMQ130" s="16"/>
      <c r="LMR130" s="16"/>
      <c r="LMS130" s="16"/>
      <c r="LMT130" s="16"/>
      <c r="LMU130" s="16"/>
      <c r="LMV130" s="16"/>
      <c r="LMW130" s="16"/>
      <c r="LMX130" s="16"/>
      <c r="LMY130" s="16"/>
      <c r="LMZ130" s="16"/>
      <c r="LNA130" s="16"/>
      <c r="LNB130" s="16"/>
      <c r="LNC130" s="16"/>
      <c r="LND130" s="16"/>
      <c r="LNE130" s="16"/>
      <c r="LNF130" s="16"/>
      <c r="LNG130" s="16"/>
      <c r="LNH130" s="16"/>
      <c r="LNI130" s="16"/>
      <c r="LNJ130" s="16"/>
      <c r="LNK130" s="16"/>
      <c r="LNL130" s="16"/>
      <c r="LNM130" s="16"/>
      <c r="LNN130" s="16"/>
      <c r="LNO130" s="16"/>
      <c r="LNP130" s="16"/>
      <c r="LNQ130" s="16"/>
      <c r="LNR130" s="16"/>
      <c r="LNS130" s="16"/>
      <c r="LNT130" s="16"/>
      <c r="LNU130" s="16"/>
      <c r="LNV130" s="16"/>
      <c r="LNW130" s="16"/>
      <c r="LNX130" s="16"/>
      <c r="LNY130" s="16"/>
      <c r="LNZ130" s="16"/>
      <c r="LOA130" s="16"/>
      <c r="LOB130" s="16"/>
      <c r="LOC130" s="16"/>
      <c r="LOD130" s="16"/>
      <c r="LOE130" s="16"/>
      <c r="LOF130" s="16"/>
      <c r="LOG130" s="16"/>
      <c r="LOH130" s="16"/>
      <c r="LOI130" s="16"/>
      <c r="LOJ130" s="16"/>
      <c r="LOK130" s="16"/>
      <c r="LOL130" s="16"/>
      <c r="LOM130" s="16"/>
      <c r="LON130" s="16"/>
      <c r="LOO130" s="16"/>
      <c r="LOP130" s="16"/>
      <c r="LOQ130" s="16"/>
      <c r="LOR130" s="16"/>
      <c r="LOS130" s="16"/>
      <c r="LOT130" s="16"/>
      <c r="LOU130" s="16"/>
      <c r="LOV130" s="16"/>
      <c r="LOW130" s="16"/>
      <c r="LOX130" s="16"/>
      <c r="LOY130" s="16"/>
      <c r="LOZ130" s="16"/>
      <c r="LPA130" s="16"/>
      <c r="LPB130" s="16"/>
      <c r="LPC130" s="16"/>
      <c r="LPD130" s="16"/>
      <c r="LPE130" s="16"/>
      <c r="LPF130" s="16"/>
      <c r="LPG130" s="16"/>
      <c r="LPH130" s="16"/>
      <c r="LPI130" s="16"/>
      <c r="LPJ130" s="16"/>
      <c r="LPK130" s="16"/>
      <c r="LPL130" s="16"/>
      <c r="LPM130" s="16"/>
      <c r="LPN130" s="16"/>
      <c r="LPO130" s="16"/>
      <c r="LPP130" s="16"/>
      <c r="LPQ130" s="16"/>
      <c r="LPR130" s="16"/>
      <c r="LPS130" s="16"/>
      <c r="LPT130" s="16"/>
      <c r="LPU130" s="16"/>
      <c r="LPV130" s="16"/>
      <c r="LPW130" s="16"/>
      <c r="LPX130" s="16"/>
      <c r="LPY130" s="16"/>
      <c r="LPZ130" s="16"/>
      <c r="LQA130" s="16"/>
      <c r="LQB130" s="16"/>
      <c r="LQC130" s="16"/>
      <c r="LQD130" s="16"/>
      <c r="LQE130" s="16"/>
      <c r="LQF130" s="16"/>
      <c r="LQG130" s="16"/>
      <c r="LQH130" s="16"/>
      <c r="LQI130" s="16"/>
      <c r="LQJ130" s="16"/>
      <c r="LQK130" s="16"/>
      <c r="LQL130" s="16"/>
      <c r="LQM130" s="16"/>
      <c r="LQN130" s="16"/>
      <c r="LQO130" s="16"/>
      <c r="LQP130" s="16"/>
      <c r="LQQ130" s="16"/>
      <c r="LQR130" s="16"/>
      <c r="LQS130" s="16"/>
      <c r="LQT130" s="16"/>
      <c r="LQU130" s="16"/>
      <c r="LQV130" s="16"/>
      <c r="LQW130" s="16"/>
      <c r="LQX130" s="16"/>
      <c r="LQY130" s="16"/>
      <c r="LQZ130" s="16"/>
      <c r="LRA130" s="16"/>
      <c r="LRB130" s="16"/>
      <c r="LRC130" s="16"/>
      <c r="LRD130" s="16"/>
      <c r="LRE130" s="16"/>
      <c r="LRF130" s="16"/>
      <c r="LRG130" s="16"/>
      <c r="LRH130" s="16"/>
      <c r="LRI130" s="16"/>
      <c r="LRJ130" s="16"/>
      <c r="LRK130" s="16"/>
      <c r="LRL130" s="16"/>
      <c r="LRM130" s="16"/>
      <c r="LRN130" s="16"/>
      <c r="LRO130" s="16"/>
      <c r="LRP130" s="16"/>
      <c r="LRQ130" s="16"/>
      <c r="LRR130" s="16"/>
      <c r="LRS130" s="16"/>
      <c r="LRT130" s="16"/>
      <c r="LRU130" s="16"/>
      <c r="LRV130" s="16"/>
      <c r="LRW130" s="16"/>
      <c r="LRX130" s="16"/>
      <c r="LRY130" s="16"/>
      <c r="LRZ130" s="16"/>
      <c r="LSA130" s="16"/>
      <c r="LSB130" s="16"/>
      <c r="LSC130" s="16"/>
      <c r="LSD130" s="16"/>
      <c r="LSE130" s="16"/>
      <c r="LSF130" s="16"/>
      <c r="LSG130" s="16"/>
      <c r="LSH130" s="16"/>
      <c r="LSI130" s="16"/>
      <c r="LSJ130" s="16"/>
      <c r="LSK130" s="16"/>
      <c r="LSL130" s="16"/>
      <c r="LSM130" s="16"/>
      <c r="LSN130" s="16"/>
      <c r="LSO130" s="16"/>
      <c r="LSP130" s="16"/>
      <c r="LSQ130" s="16"/>
      <c r="LSR130" s="16"/>
      <c r="LSS130" s="16"/>
      <c r="LST130" s="16"/>
      <c r="LSU130" s="16"/>
      <c r="LSV130" s="16"/>
      <c r="LSW130" s="16"/>
      <c r="LSX130" s="16"/>
      <c r="LSY130" s="16"/>
      <c r="LSZ130" s="16"/>
      <c r="LTA130" s="16"/>
      <c r="LTB130" s="16"/>
      <c r="LTC130" s="16"/>
      <c r="LTD130" s="16"/>
      <c r="LTE130" s="16"/>
      <c r="LTF130" s="16"/>
      <c r="LTG130" s="16"/>
      <c r="LTH130" s="16"/>
      <c r="LTI130" s="16"/>
      <c r="LTJ130" s="16"/>
      <c r="LTK130" s="16"/>
      <c r="LTL130" s="16"/>
      <c r="LTM130" s="16"/>
      <c r="LTN130" s="16"/>
      <c r="LTO130" s="16"/>
      <c r="LTP130" s="16"/>
      <c r="LTQ130" s="16"/>
      <c r="LTR130" s="16"/>
      <c r="LTS130" s="16"/>
      <c r="LTT130" s="16"/>
      <c r="LTU130" s="16"/>
      <c r="LTV130" s="16"/>
      <c r="LTW130" s="16"/>
      <c r="LTX130" s="16"/>
      <c r="LTY130" s="16"/>
      <c r="LTZ130" s="16"/>
      <c r="LUA130" s="16"/>
      <c r="LUB130" s="16"/>
      <c r="LUC130" s="16"/>
      <c r="LUD130" s="16"/>
      <c r="LUE130" s="16"/>
      <c r="LUF130" s="16"/>
      <c r="LUG130" s="16"/>
      <c r="LUH130" s="16"/>
      <c r="LUI130" s="16"/>
      <c r="LUJ130" s="16"/>
      <c r="LUK130" s="16"/>
      <c r="LUL130" s="16"/>
      <c r="LUM130" s="16"/>
      <c r="LUN130" s="16"/>
      <c r="LUO130" s="16"/>
      <c r="LUP130" s="16"/>
      <c r="LUQ130" s="16"/>
      <c r="LUR130" s="16"/>
      <c r="LUS130" s="16"/>
      <c r="LUT130" s="16"/>
      <c r="LUU130" s="16"/>
      <c r="LUV130" s="16"/>
      <c r="LUW130" s="16"/>
      <c r="LUX130" s="16"/>
      <c r="LUY130" s="16"/>
      <c r="LUZ130" s="16"/>
      <c r="LVA130" s="16"/>
      <c r="LVB130" s="16"/>
      <c r="LVC130" s="16"/>
      <c r="LVD130" s="16"/>
      <c r="LVE130" s="16"/>
      <c r="LVF130" s="16"/>
      <c r="LVG130" s="16"/>
      <c r="LVH130" s="16"/>
      <c r="LVI130" s="16"/>
      <c r="LVJ130" s="16"/>
      <c r="LVK130" s="16"/>
      <c r="LVL130" s="16"/>
      <c r="LVM130" s="16"/>
      <c r="LVN130" s="16"/>
      <c r="LVO130" s="16"/>
      <c r="LVP130" s="16"/>
      <c r="LVQ130" s="16"/>
      <c r="LVR130" s="16"/>
      <c r="LVS130" s="16"/>
      <c r="LVT130" s="16"/>
      <c r="LVU130" s="16"/>
      <c r="LVV130" s="16"/>
      <c r="LVW130" s="16"/>
      <c r="LVX130" s="16"/>
      <c r="LVY130" s="16"/>
      <c r="LVZ130" s="16"/>
      <c r="LWA130" s="16"/>
      <c r="LWB130" s="16"/>
      <c r="LWC130" s="16"/>
      <c r="LWD130" s="16"/>
      <c r="LWE130" s="16"/>
      <c r="LWF130" s="16"/>
      <c r="LWG130" s="16"/>
      <c r="LWH130" s="16"/>
      <c r="LWI130" s="16"/>
      <c r="LWJ130" s="16"/>
      <c r="LWK130" s="16"/>
      <c r="LWL130" s="16"/>
      <c r="LWM130" s="16"/>
      <c r="LWN130" s="16"/>
      <c r="LWO130" s="16"/>
      <c r="LWP130" s="16"/>
      <c r="LWQ130" s="16"/>
      <c r="LWR130" s="16"/>
      <c r="LWS130" s="16"/>
      <c r="LWT130" s="16"/>
      <c r="LWU130" s="16"/>
      <c r="LWV130" s="16"/>
      <c r="LWW130" s="16"/>
      <c r="LWX130" s="16"/>
      <c r="LWY130" s="16"/>
      <c r="LWZ130" s="16"/>
      <c r="LXA130" s="16"/>
      <c r="LXB130" s="16"/>
      <c r="LXC130" s="16"/>
      <c r="LXD130" s="16"/>
      <c r="LXE130" s="16"/>
      <c r="LXF130" s="16"/>
      <c r="LXG130" s="16"/>
      <c r="LXH130" s="16"/>
      <c r="LXI130" s="16"/>
      <c r="LXJ130" s="16"/>
      <c r="LXK130" s="16"/>
      <c r="LXL130" s="16"/>
      <c r="LXM130" s="16"/>
      <c r="LXN130" s="16"/>
      <c r="LXO130" s="16"/>
      <c r="LXP130" s="16"/>
      <c r="LXQ130" s="16"/>
      <c r="LXR130" s="16"/>
      <c r="LXS130" s="16"/>
      <c r="LXT130" s="16"/>
      <c r="LXU130" s="16"/>
      <c r="LXV130" s="16"/>
      <c r="LXW130" s="16"/>
      <c r="LXX130" s="16"/>
      <c r="LXY130" s="16"/>
      <c r="LXZ130" s="16"/>
      <c r="LYA130" s="16"/>
      <c r="LYB130" s="16"/>
      <c r="LYC130" s="16"/>
      <c r="LYD130" s="16"/>
      <c r="LYE130" s="16"/>
      <c r="LYF130" s="16"/>
      <c r="LYG130" s="16"/>
      <c r="LYH130" s="16"/>
      <c r="LYI130" s="16"/>
      <c r="LYJ130" s="16"/>
      <c r="LYK130" s="16"/>
      <c r="LYL130" s="16"/>
      <c r="LYM130" s="16"/>
      <c r="LYN130" s="16"/>
      <c r="LYO130" s="16"/>
      <c r="LYP130" s="16"/>
      <c r="LYQ130" s="16"/>
      <c r="LYR130" s="16"/>
      <c r="LYS130" s="16"/>
      <c r="LYT130" s="16"/>
      <c r="LYU130" s="16"/>
      <c r="LYV130" s="16"/>
      <c r="LYW130" s="16"/>
      <c r="LYX130" s="16"/>
      <c r="LYY130" s="16"/>
      <c r="LYZ130" s="16"/>
      <c r="LZA130" s="16"/>
      <c r="LZB130" s="16"/>
      <c r="LZC130" s="16"/>
      <c r="LZD130" s="16"/>
      <c r="LZE130" s="16"/>
      <c r="LZF130" s="16"/>
      <c r="LZG130" s="16"/>
      <c r="LZH130" s="16"/>
      <c r="LZI130" s="16"/>
      <c r="LZJ130" s="16"/>
      <c r="LZK130" s="16"/>
      <c r="LZL130" s="16"/>
      <c r="LZM130" s="16"/>
      <c r="LZN130" s="16"/>
      <c r="LZO130" s="16"/>
      <c r="LZP130" s="16"/>
      <c r="LZQ130" s="16"/>
      <c r="LZR130" s="16"/>
      <c r="LZS130" s="16"/>
      <c r="LZT130" s="16"/>
      <c r="LZU130" s="16"/>
      <c r="LZV130" s="16"/>
      <c r="LZW130" s="16"/>
      <c r="LZX130" s="16"/>
      <c r="LZY130" s="16"/>
      <c r="LZZ130" s="16"/>
      <c r="MAA130" s="16"/>
      <c r="MAB130" s="16"/>
      <c r="MAC130" s="16"/>
      <c r="MAD130" s="16"/>
      <c r="MAE130" s="16"/>
      <c r="MAF130" s="16"/>
      <c r="MAG130" s="16"/>
      <c r="MAH130" s="16"/>
      <c r="MAI130" s="16"/>
      <c r="MAJ130" s="16"/>
      <c r="MAK130" s="16"/>
      <c r="MAL130" s="16"/>
      <c r="MAM130" s="16"/>
      <c r="MAN130" s="16"/>
      <c r="MAO130" s="16"/>
      <c r="MAP130" s="16"/>
      <c r="MAQ130" s="16"/>
      <c r="MAR130" s="16"/>
      <c r="MAS130" s="16"/>
      <c r="MAT130" s="16"/>
      <c r="MAU130" s="16"/>
      <c r="MAV130" s="16"/>
      <c r="MAW130" s="16"/>
      <c r="MAX130" s="16"/>
      <c r="MAY130" s="16"/>
      <c r="MAZ130" s="16"/>
      <c r="MBA130" s="16"/>
      <c r="MBB130" s="16"/>
      <c r="MBC130" s="16"/>
      <c r="MBD130" s="16"/>
      <c r="MBE130" s="16"/>
      <c r="MBF130" s="16"/>
      <c r="MBG130" s="16"/>
      <c r="MBH130" s="16"/>
      <c r="MBI130" s="16"/>
      <c r="MBJ130" s="16"/>
      <c r="MBK130" s="16"/>
      <c r="MBL130" s="16"/>
      <c r="MBM130" s="16"/>
      <c r="MBN130" s="16"/>
      <c r="MBO130" s="16"/>
      <c r="MBP130" s="16"/>
      <c r="MBQ130" s="16"/>
      <c r="MBR130" s="16"/>
      <c r="MBS130" s="16"/>
      <c r="MBT130" s="16"/>
      <c r="MBU130" s="16"/>
      <c r="MBV130" s="16"/>
      <c r="MBW130" s="16"/>
      <c r="MBX130" s="16"/>
      <c r="MBY130" s="16"/>
      <c r="MBZ130" s="16"/>
      <c r="MCA130" s="16"/>
      <c r="MCB130" s="16"/>
      <c r="MCC130" s="16"/>
      <c r="MCD130" s="16"/>
      <c r="MCE130" s="16"/>
      <c r="MCF130" s="16"/>
      <c r="MCG130" s="16"/>
      <c r="MCH130" s="16"/>
      <c r="MCI130" s="16"/>
      <c r="MCJ130" s="16"/>
      <c r="MCK130" s="16"/>
      <c r="MCL130" s="16"/>
      <c r="MCM130" s="16"/>
      <c r="MCN130" s="16"/>
      <c r="MCO130" s="16"/>
      <c r="MCP130" s="16"/>
      <c r="MCQ130" s="16"/>
      <c r="MCR130" s="16"/>
      <c r="MCS130" s="16"/>
      <c r="MCT130" s="16"/>
      <c r="MCU130" s="16"/>
      <c r="MCV130" s="16"/>
      <c r="MCW130" s="16"/>
      <c r="MCX130" s="16"/>
      <c r="MCY130" s="16"/>
      <c r="MCZ130" s="16"/>
      <c r="MDA130" s="16"/>
      <c r="MDB130" s="16"/>
      <c r="MDC130" s="16"/>
      <c r="MDD130" s="16"/>
      <c r="MDE130" s="16"/>
      <c r="MDF130" s="16"/>
      <c r="MDG130" s="16"/>
      <c r="MDH130" s="16"/>
      <c r="MDI130" s="16"/>
      <c r="MDJ130" s="16"/>
      <c r="MDK130" s="16"/>
      <c r="MDL130" s="16"/>
      <c r="MDM130" s="16"/>
      <c r="MDN130" s="16"/>
      <c r="MDO130" s="16"/>
      <c r="MDP130" s="16"/>
      <c r="MDQ130" s="16"/>
      <c r="MDR130" s="16"/>
      <c r="MDS130" s="16"/>
      <c r="MDT130" s="16"/>
      <c r="MDU130" s="16"/>
      <c r="MDV130" s="16"/>
      <c r="MDW130" s="16"/>
      <c r="MDX130" s="16"/>
      <c r="MDY130" s="16"/>
      <c r="MDZ130" s="16"/>
      <c r="MEA130" s="16"/>
      <c r="MEB130" s="16"/>
      <c r="MEC130" s="16"/>
      <c r="MED130" s="16"/>
      <c r="MEE130" s="16"/>
      <c r="MEF130" s="16"/>
      <c r="MEG130" s="16"/>
      <c r="MEH130" s="16"/>
      <c r="MEI130" s="16"/>
      <c r="MEJ130" s="16"/>
      <c r="MEK130" s="16"/>
      <c r="MEL130" s="16"/>
      <c r="MEM130" s="16"/>
      <c r="MEN130" s="16"/>
      <c r="MEO130" s="16"/>
      <c r="MEP130" s="16"/>
      <c r="MEQ130" s="16"/>
      <c r="MER130" s="16"/>
      <c r="MES130" s="16"/>
      <c r="MET130" s="16"/>
      <c r="MEU130" s="16"/>
      <c r="MEV130" s="16"/>
      <c r="MEW130" s="16"/>
      <c r="MEX130" s="16"/>
      <c r="MEY130" s="16"/>
      <c r="MEZ130" s="16"/>
      <c r="MFA130" s="16"/>
      <c r="MFB130" s="16"/>
      <c r="MFC130" s="16"/>
      <c r="MFD130" s="16"/>
      <c r="MFE130" s="16"/>
      <c r="MFF130" s="16"/>
      <c r="MFG130" s="16"/>
      <c r="MFH130" s="16"/>
      <c r="MFI130" s="16"/>
      <c r="MFJ130" s="16"/>
      <c r="MFK130" s="16"/>
      <c r="MFL130" s="16"/>
      <c r="MFM130" s="16"/>
      <c r="MFN130" s="16"/>
      <c r="MFO130" s="16"/>
      <c r="MFP130" s="16"/>
      <c r="MFQ130" s="16"/>
      <c r="MFR130" s="16"/>
      <c r="MFS130" s="16"/>
      <c r="MFT130" s="16"/>
      <c r="MFU130" s="16"/>
      <c r="MFV130" s="16"/>
      <c r="MFW130" s="16"/>
      <c r="MFX130" s="16"/>
      <c r="MFY130" s="16"/>
      <c r="MFZ130" s="16"/>
      <c r="MGA130" s="16"/>
      <c r="MGB130" s="16"/>
      <c r="MGC130" s="16"/>
      <c r="MGD130" s="16"/>
      <c r="MGE130" s="16"/>
      <c r="MGF130" s="16"/>
      <c r="MGG130" s="16"/>
      <c r="MGH130" s="16"/>
      <c r="MGI130" s="16"/>
      <c r="MGJ130" s="16"/>
      <c r="MGK130" s="16"/>
      <c r="MGL130" s="16"/>
      <c r="MGM130" s="16"/>
      <c r="MGN130" s="16"/>
      <c r="MGO130" s="16"/>
      <c r="MGP130" s="16"/>
      <c r="MGQ130" s="16"/>
      <c r="MGR130" s="16"/>
      <c r="MGS130" s="16"/>
      <c r="MGT130" s="16"/>
      <c r="MGU130" s="16"/>
      <c r="MGV130" s="16"/>
      <c r="MGW130" s="16"/>
      <c r="MGX130" s="16"/>
      <c r="MGY130" s="16"/>
      <c r="MGZ130" s="16"/>
      <c r="MHA130" s="16"/>
      <c r="MHB130" s="16"/>
      <c r="MHC130" s="16"/>
      <c r="MHD130" s="16"/>
      <c r="MHE130" s="16"/>
      <c r="MHF130" s="16"/>
      <c r="MHG130" s="16"/>
      <c r="MHH130" s="16"/>
      <c r="MHI130" s="16"/>
      <c r="MHJ130" s="16"/>
      <c r="MHK130" s="16"/>
      <c r="MHL130" s="16"/>
      <c r="MHM130" s="16"/>
      <c r="MHN130" s="16"/>
      <c r="MHO130" s="16"/>
      <c r="MHP130" s="16"/>
      <c r="MHQ130" s="16"/>
      <c r="MHR130" s="16"/>
      <c r="MHS130" s="16"/>
      <c r="MHT130" s="16"/>
      <c r="MHU130" s="16"/>
      <c r="MHV130" s="16"/>
      <c r="MHW130" s="16"/>
      <c r="MHX130" s="16"/>
      <c r="MHY130" s="16"/>
      <c r="MHZ130" s="16"/>
      <c r="MIA130" s="16"/>
      <c r="MIB130" s="16"/>
      <c r="MIC130" s="16"/>
      <c r="MID130" s="16"/>
      <c r="MIE130" s="16"/>
      <c r="MIF130" s="16"/>
      <c r="MIG130" s="16"/>
      <c r="MIH130" s="16"/>
      <c r="MII130" s="16"/>
      <c r="MIJ130" s="16"/>
      <c r="MIK130" s="16"/>
      <c r="MIL130" s="16"/>
      <c r="MIM130" s="16"/>
      <c r="MIN130" s="16"/>
      <c r="MIO130" s="16"/>
      <c r="MIP130" s="16"/>
      <c r="MIQ130" s="16"/>
      <c r="MIR130" s="16"/>
      <c r="MIS130" s="16"/>
      <c r="MIT130" s="16"/>
      <c r="MIU130" s="16"/>
      <c r="MIV130" s="16"/>
      <c r="MIW130" s="16"/>
      <c r="MIX130" s="16"/>
      <c r="MIY130" s="16"/>
      <c r="MIZ130" s="16"/>
      <c r="MJA130" s="16"/>
      <c r="MJB130" s="16"/>
      <c r="MJC130" s="16"/>
      <c r="MJD130" s="16"/>
      <c r="MJE130" s="16"/>
      <c r="MJF130" s="16"/>
      <c r="MJG130" s="16"/>
      <c r="MJH130" s="16"/>
      <c r="MJI130" s="16"/>
      <c r="MJJ130" s="16"/>
      <c r="MJK130" s="16"/>
      <c r="MJL130" s="16"/>
      <c r="MJM130" s="16"/>
      <c r="MJN130" s="16"/>
      <c r="MJO130" s="16"/>
      <c r="MJP130" s="16"/>
      <c r="MJQ130" s="16"/>
      <c r="MJR130" s="16"/>
      <c r="MJS130" s="16"/>
      <c r="MJT130" s="16"/>
      <c r="MJU130" s="16"/>
      <c r="MJV130" s="16"/>
      <c r="MJW130" s="16"/>
      <c r="MJX130" s="16"/>
      <c r="MJY130" s="16"/>
      <c r="MJZ130" s="16"/>
      <c r="MKA130" s="16"/>
      <c r="MKB130" s="16"/>
      <c r="MKC130" s="16"/>
      <c r="MKD130" s="16"/>
      <c r="MKE130" s="16"/>
      <c r="MKF130" s="16"/>
      <c r="MKG130" s="16"/>
      <c r="MKH130" s="16"/>
      <c r="MKI130" s="16"/>
      <c r="MKJ130" s="16"/>
      <c r="MKK130" s="16"/>
      <c r="MKL130" s="16"/>
      <c r="MKM130" s="16"/>
      <c r="MKN130" s="16"/>
      <c r="MKO130" s="16"/>
      <c r="MKP130" s="16"/>
      <c r="MKQ130" s="16"/>
      <c r="MKR130" s="16"/>
      <c r="MKS130" s="16"/>
      <c r="MKT130" s="16"/>
      <c r="MKU130" s="16"/>
      <c r="MKV130" s="16"/>
      <c r="MKW130" s="16"/>
      <c r="MKX130" s="16"/>
      <c r="MKY130" s="16"/>
      <c r="MKZ130" s="16"/>
      <c r="MLA130" s="16"/>
      <c r="MLB130" s="16"/>
      <c r="MLC130" s="16"/>
      <c r="MLD130" s="16"/>
      <c r="MLE130" s="16"/>
      <c r="MLF130" s="16"/>
      <c r="MLG130" s="16"/>
      <c r="MLH130" s="16"/>
      <c r="MLI130" s="16"/>
      <c r="MLJ130" s="16"/>
      <c r="MLK130" s="16"/>
      <c r="MLL130" s="16"/>
      <c r="MLM130" s="16"/>
      <c r="MLN130" s="16"/>
      <c r="MLO130" s="16"/>
      <c r="MLP130" s="16"/>
      <c r="MLQ130" s="16"/>
      <c r="MLR130" s="16"/>
      <c r="MLS130" s="16"/>
      <c r="MLT130" s="16"/>
      <c r="MLU130" s="16"/>
      <c r="MLV130" s="16"/>
      <c r="MLW130" s="16"/>
      <c r="MLX130" s="16"/>
      <c r="MLY130" s="16"/>
      <c r="MLZ130" s="16"/>
      <c r="MMA130" s="16"/>
      <c r="MMB130" s="16"/>
      <c r="MMC130" s="16"/>
      <c r="MMD130" s="16"/>
      <c r="MME130" s="16"/>
      <c r="MMF130" s="16"/>
      <c r="MMG130" s="16"/>
      <c r="MMH130" s="16"/>
      <c r="MMI130" s="16"/>
      <c r="MMJ130" s="16"/>
      <c r="MMK130" s="16"/>
      <c r="MML130" s="16"/>
      <c r="MMM130" s="16"/>
      <c r="MMN130" s="16"/>
      <c r="MMO130" s="16"/>
      <c r="MMP130" s="16"/>
      <c r="MMQ130" s="16"/>
      <c r="MMR130" s="16"/>
      <c r="MMS130" s="16"/>
      <c r="MMT130" s="16"/>
      <c r="MMU130" s="16"/>
      <c r="MMV130" s="16"/>
      <c r="MMW130" s="16"/>
      <c r="MMX130" s="16"/>
      <c r="MMY130" s="16"/>
      <c r="MMZ130" s="16"/>
      <c r="MNA130" s="16"/>
      <c r="MNB130" s="16"/>
      <c r="MNC130" s="16"/>
      <c r="MND130" s="16"/>
      <c r="MNE130" s="16"/>
      <c r="MNF130" s="16"/>
      <c r="MNG130" s="16"/>
      <c r="MNH130" s="16"/>
      <c r="MNI130" s="16"/>
      <c r="MNJ130" s="16"/>
      <c r="MNK130" s="16"/>
      <c r="MNL130" s="16"/>
      <c r="MNM130" s="16"/>
      <c r="MNN130" s="16"/>
      <c r="MNO130" s="16"/>
      <c r="MNP130" s="16"/>
      <c r="MNQ130" s="16"/>
      <c r="MNR130" s="16"/>
      <c r="MNS130" s="16"/>
      <c r="MNT130" s="16"/>
      <c r="MNU130" s="16"/>
      <c r="MNV130" s="16"/>
      <c r="MNW130" s="16"/>
      <c r="MNX130" s="16"/>
      <c r="MNY130" s="16"/>
      <c r="MNZ130" s="16"/>
      <c r="MOA130" s="16"/>
      <c r="MOB130" s="16"/>
      <c r="MOC130" s="16"/>
      <c r="MOD130" s="16"/>
      <c r="MOE130" s="16"/>
      <c r="MOF130" s="16"/>
      <c r="MOG130" s="16"/>
      <c r="MOH130" s="16"/>
      <c r="MOI130" s="16"/>
      <c r="MOJ130" s="16"/>
      <c r="MOK130" s="16"/>
      <c r="MOL130" s="16"/>
      <c r="MOM130" s="16"/>
      <c r="MON130" s="16"/>
      <c r="MOO130" s="16"/>
      <c r="MOP130" s="16"/>
      <c r="MOQ130" s="16"/>
      <c r="MOR130" s="16"/>
      <c r="MOS130" s="16"/>
      <c r="MOT130" s="16"/>
      <c r="MOU130" s="16"/>
      <c r="MOV130" s="16"/>
      <c r="MOW130" s="16"/>
      <c r="MOX130" s="16"/>
      <c r="MOY130" s="16"/>
      <c r="MOZ130" s="16"/>
      <c r="MPA130" s="16"/>
      <c r="MPB130" s="16"/>
      <c r="MPC130" s="16"/>
      <c r="MPD130" s="16"/>
      <c r="MPE130" s="16"/>
      <c r="MPF130" s="16"/>
      <c r="MPG130" s="16"/>
      <c r="MPH130" s="16"/>
      <c r="MPI130" s="16"/>
      <c r="MPJ130" s="16"/>
      <c r="MPK130" s="16"/>
      <c r="MPL130" s="16"/>
      <c r="MPM130" s="16"/>
      <c r="MPN130" s="16"/>
      <c r="MPO130" s="16"/>
      <c r="MPP130" s="16"/>
      <c r="MPQ130" s="16"/>
      <c r="MPR130" s="16"/>
      <c r="MPS130" s="16"/>
      <c r="MPT130" s="16"/>
      <c r="MPU130" s="16"/>
      <c r="MPV130" s="16"/>
      <c r="MPW130" s="16"/>
      <c r="MPX130" s="16"/>
      <c r="MPY130" s="16"/>
      <c r="MPZ130" s="16"/>
      <c r="MQA130" s="16"/>
      <c r="MQB130" s="16"/>
      <c r="MQC130" s="16"/>
      <c r="MQD130" s="16"/>
      <c r="MQE130" s="16"/>
      <c r="MQF130" s="16"/>
      <c r="MQG130" s="16"/>
      <c r="MQH130" s="16"/>
      <c r="MQI130" s="16"/>
      <c r="MQJ130" s="16"/>
      <c r="MQK130" s="16"/>
      <c r="MQL130" s="16"/>
      <c r="MQM130" s="16"/>
      <c r="MQN130" s="16"/>
      <c r="MQO130" s="16"/>
      <c r="MQP130" s="16"/>
      <c r="MQQ130" s="16"/>
      <c r="MQR130" s="16"/>
      <c r="MQS130" s="16"/>
      <c r="MQT130" s="16"/>
      <c r="MQU130" s="16"/>
      <c r="MQV130" s="16"/>
      <c r="MQW130" s="16"/>
      <c r="MQX130" s="16"/>
      <c r="MQY130" s="16"/>
      <c r="MQZ130" s="16"/>
      <c r="MRA130" s="16"/>
      <c r="MRB130" s="16"/>
      <c r="MRC130" s="16"/>
      <c r="MRD130" s="16"/>
      <c r="MRE130" s="16"/>
      <c r="MRF130" s="16"/>
      <c r="MRG130" s="16"/>
      <c r="MRH130" s="16"/>
      <c r="MRI130" s="16"/>
      <c r="MRJ130" s="16"/>
      <c r="MRK130" s="16"/>
      <c r="MRL130" s="16"/>
      <c r="MRM130" s="16"/>
      <c r="MRN130" s="16"/>
      <c r="MRO130" s="16"/>
      <c r="MRP130" s="16"/>
      <c r="MRQ130" s="16"/>
      <c r="MRR130" s="16"/>
      <c r="MRS130" s="16"/>
      <c r="MRT130" s="16"/>
      <c r="MRU130" s="16"/>
      <c r="MRV130" s="16"/>
      <c r="MRW130" s="16"/>
      <c r="MRX130" s="16"/>
      <c r="MRY130" s="16"/>
      <c r="MRZ130" s="16"/>
      <c r="MSA130" s="16"/>
      <c r="MSB130" s="16"/>
      <c r="MSC130" s="16"/>
      <c r="MSD130" s="16"/>
      <c r="MSE130" s="16"/>
      <c r="MSF130" s="16"/>
      <c r="MSG130" s="16"/>
      <c r="MSH130" s="16"/>
      <c r="MSI130" s="16"/>
      <c r="MSJ130" s="16"/>
      <c r="MSK130" s="16"/>
      <c r="MSL130" s="16"/>
      <c r="MSM130" s="16"/>
      <c r="MSN130" s="16"/>
      <c r="MSO130" s="16"/>
      <c r="MSP130" s="16"/>
      <c r="MSQ130" s="16"/>
      <c r="MSR130" s="16"/>
      <c r="MSS130" s="16"/>
      <c r="MST130" s="16"/>
      <c r="MSU130" s="16"/>
      <c r="MSV130" s="16"/>
      <c r="MSW130" s="16"/>
      <c r="MSX130" s="16"/>
      <c r="MSY130" s="16"/>
      <c r="MSZ130" s="16"/>
      <c r="MTA130" s="16"/>
      <c r="MTB130" s="16"/>
      <c r="MTC130" s="16"/>
      <c r="MTD130" s="16"/>
      <c r="MTE130" s="16"/>
      <c r="MTF130" s="16"/>
      <c r="MTG130" s="16"/>
      <c r="MTH130" s="16"/>
      <c r="MTI130" s="16"/>
      <c r="MTJ130" s="16"/>
      <c r="MTK130" s="16"/>
      <c r="MTL130" s="16"/>
      <c r="MTM130" s="16"/>
      <c r="MTN130" s="16"/>
      <c r="MTO130" s="16"/>
      <c r="MTP130" s="16"/>
      <c r="MTQ130" s="16"/>
      <c r="MTR130" s="16"/>
      <c r="MTS130" s="16"/>
      <c r="MTT130" s="16"/>
      <c r="MTU130" s="16"/>
      <c r="MTV130" s="16"/>
      <c r="MTW130" s="16"/>
      <c r="MTX130" s="16"/>
      <c r="MTY130" s="16"/>
      <c r="MTZ130" s="16"/>
      <c r="MUA130" s="16"/>
      <c r="MUB130" s="16"/>
      <c r="MUC130" s="16"/>
      <c r="MUD130" s="16"/>
      <c r="MUE130" s="16"/>
      <c r="MUF130" s="16"/>
      <c r="MUG130" s="16"/>
      <c r="MUH130" s="16"/>
      <c r="MUI130" s="16"/>
      <c r="MUJ130" s="16"/>
      <c r="MUK130" s="16"/>
      <c r="MUL130" s="16"/>
      <c r="MUM130" s="16"/>
      <c r="MUN130" s="16"/>
      <c r="MUO130" s="16"/>
      <c r="MUP130" s="16"/>
      <c r="MUQ130" s="16"/>
      <c r="MUR130" s="16"/>
      <c r="MUS130" s="16"/>
      <c r="MUT130" s="16"/>
      <c r="MUU130" s="16"/>
      <c r="MUV130" s="16"/>
      <c r="MUW130" s="16"/>
      <c r="MUX130" s="16"/>
      <c r="MUY130" s="16"/>
      <c r="MUZ130" s="16"/>
      <c r="MVA130" s="16"/>
      <c r="MVB130" s="16"/>
      <c r="MVC130" s="16"/>
      <c r="MVD130" s="16"/>
      <c r="MVE130" s="16"/>
      <c r="MVF130" s="16"/>
      <c r="MVG130" s="16"/>
      <c r="MVH130" s="16"/>
      <c r="MVI130" s="16"/>
      <c r="MVJ130" s="16"/>
      <c r="MVK130" s="16"/>
      <c r="MVL130" s="16"/>
      <c r="MVM130" s="16"/>
      <c r="MVN130" s="16"/>
      <c r="MVO130" s="16"/>
      <c r="MVP130" s="16"/>
      <c r="MVQ130" s="16"/>
      <c r="MVR130" s="16"/>
      <c r="MVS130" s="16"/>
      <c r="MVT130" s="16"/>
      <c r="MVU130" s="16"/>
      <c r="MVV130" s="16"/>
      <c r="MVW130" s="16"/>
      <c r="MVX130" s="16"/>
      <c r="MVY130" s="16"/>
      <c r="MVZ130" s="16"/>
      <c r="MWA130" s="16"/>
      <c r="MWB130" s="16"/>
      <c r="MWC130" s="16"/>
      <c r="MWD130" s="16"/>
      <c r="MWE130" s="16"/>
      <c r="MWF130" s="16"/>
      <c r="MWG130" s="16"/>
      <c r="MWH130" s="16"/>
      <c r="MWI130" s="16"/>
      <c r="MWJ130" s="16"/>
      <c r="MWK130" s="16"/>
      <c r="MWL130" s="16"/>
      <c r="MWM130" s="16"/>
      <c r="MWN130" s="16"/>
      <c r="MWO130" s="16"/>
      <c r="MWP130" s="16"/>
      <c r="MWQ130" s="16"/>
      <c r="MWR130" s="16"/>
      <c r="MWS130" s="16"/>
      <c r="MWT130" s="16"/>
      <c r="MWU130" s="16"/>
      <c r="MWV130" s="16"/>
      <c r="MWW130" s="16"/>
      <c r="MWX130" s="16"/>
      <c r="MWY130" s="16"/>
      <c r="MWZ130" s="16"/>
      <c r="MXA130" s="16"/>
      <c r="MXB130" s="16"/>
      <c r="MXC130" s="16"/>
      <c r="MXD130" s="16"/>
      <c r="MXE130" s="16"/>
      <c r="MXF130" s="16"/>
      <c r="MXG130" s="16"/>
      <c r="MXH130" s="16"/>
      <c r="MXI130" s="16"/>
      <c r="MXJ130" s="16"/>
      <c r="MXK130" s="16"/>
      <c r="MXL130" s="16"/>
      <c r="MXM130" s="16"/>
      <c r="MXN130" s="16"/>
      <c r="MXO130" s="16"/>
      <c r="MXP130" s="16"/>
      <c r="MXQ130" s="16"/>
      <c r="MXR130" s="16"/>
      <c r="MXS130" s="16"/>
      <c r="MXT130" s="16"/>
      <c r="MXU130" s="16"/>
      <c r="MXV130" s="16"/>
      <c r="MXW130" s="16"/>
      <c r="MXX130" s="16"/>
      <c r="MXY130" s="16"/>
      <c r="MXZ130" s="16"/>
      <c r="MYA130" s="16"/>
      <c r="MYB130" s="16"/>
      <c r="MYC130" s="16"/>
      <c r="MYD130" s="16"/>
      <c r="MYE130" s="16"/>
      <c r="MYF130" s="16"/>
      <c r="MYG130" s="16"/>
      <c r="MYH130" s="16"/>
      <c r="MYI130" s="16"/>
      <c r="MYJ130" s="16"/>
      <c r="MYK130" s="16"/>
      <c r="MYL130" s="16"/>
      <c r="MYM130" s="16"/>
      <c r="MYN130" s="16"/>
      <c r="MYO130" s="16"/>
      <c r="MYP130" s="16"/>
      <c r="MYQ130" s="16"/>
      <c r="MYR130" s="16"/>
      <c r="MYS130" s="16"/>
      <c r="MYT130" s="16"/>
      <c r="MYU130" s="16"/>
      <c r="MYV130" s="16"/>
      <c r="MYW130" s="16"/>
      <c r="MYX130" s="16"/>
      <c r="MYY130" s="16"/>
      <c r="MYZ130" s="16"/>
      <c r="MZA130" s="16"/>
      <c r="MZB130" s="16"/>
      <c r="MZC130" s="16"/>
      <c r="MZD130" s="16"/>
      <c r="MZE130" s="16"/>
      <c r="MZF130" s="16"/>
      <c r="MZG130" s="16"/>
      <c r="MZH130" s="16"/>
      <c r="MZI130" s="16"/>
      <c r="MZJ130" s="16"/>
      <c r="MZK130" s="16"/>
      <c r="MZL130" s="16"/>
      <c r="MZM130" s="16"/>
      <c r="MZN130" s="16"/>
      <c r="MZO130" s="16"/>
      <c r="MZP130" s="16"/>
      <c r="MZQ130" s="16"/>
      <c r="MZR130" s="16"/>
      <c r="MZS130" s="16"/>
      <c r="MZT130" s="16"/>
      <c r="MZU130" s="16"/>
      <c r="MZV130" s="16"/>
      <c r="MZW130" s="16"/>
      <c r="MZX130" s="16"/>
      <c r="MZY130" s="16"/>
      <c r="MZZ130" s="16"/>
      <c r="NAA130" s="16"/>
      <c r="NAB130" s="16"/>
      <c r="NAC130" s="16"/>
      <c r="NAD130" s="16"/>
      <c r="NAE130" s="16"/>
      <c r="NAF130" s="16"/>
      <c r="NAG130" s="16"/>
      <c r="NAH130" s="16"/>
      <c r="NAI130" s="16"/>
      <c r="NAJ130" s="16"/>
      <c r="NAK130" s="16"/>
      <c r="NAL130" s="16"/>
      <c r="NAM130" s="16"/>
      <c r="NAN130" s="16"/>
      <c r="NAO130" s="16"/>
      <c r="NAP130" s="16"/>
      <c r="NAQ130" s="16"/>
      <c r="NAR130" s="16"/>
      <c r="NAS130" s="16"/>
      <c r="NAT130" s="16"/>
      <c r="NAU130" s="16"/>
      <c r="NAV130" s="16"/>
      <c r="NAW130" s="16"/>
      <c r="NAX130" s="16"/>
      <c r="NAY130" s="16"/>
      <c r="NAZ130" s="16"/>
      <c r="NBA130" s="16"/>
      <c r="NBB130" s="16"/>
      <c r="NBC130" s="16"/>
      <c r="NBD130" s="16"/>
      <c r="NBE130" s="16"/>
      <c r="NBF130" s="16"/>
      <c r="NBG130" s="16"/>
      <c r="NBH130" s="16"/>
      <c r="NBI130" s="16"/>
      <c r="NBJ130" s="16"/>
      <c r="NBK130" s="16"/>
      <c r="NBL130" s="16"/>
      <c r="NBM130" s="16"/>
      <c r="NBN130" s="16"/>
      <c r="NBO130" s="16"/>
      <c r="NBP130" s="16"/>
      <c r="NBQ130" s="16"/>
      <c r="NBR130" s="16"/>
      <c r="NBS130" s="16"/>
      <c r="NBT130" s="16"/>
      <c r="NBU130" s="16"/>
      <c r="NBV130" s="16"/>
      <c r="NBW130" s="16"/>
      <c r="NBX130" s="16"/>
      <c r="NBY130" s="16"/>
      <c r="NBZ130" s="16"/>
      <c r="NCA130" s="16"/>
      <c r="NCB130" s="16"/>
      <c r="NCC130" s="16"/>
      <c r="NCD130" s="16"/>
      <c r="NCE130" s="16"/>
      <c r="NCF130" s="16"/>
      <c r="NCG130" s="16"/>
      <c r="NCH130" s="16"/>
      <c r="NCI130" s="16"/>
      <c r="NCJ130" s="16"/>
      <c r="NCK130" s="16"/>
      <c r="NCL130" s="16"/>
      <c r="NCM130" s="16"/>
      <c r="NCN130" s="16"/>
      <c r="NCO130" s="16"/>
      <c r="NCP130" s="16"/>
      <c r="NCQ130" s="16"/>
      <c r="NCR130" s="16"/>
      <c r="NCS130" s="16"/>
      <c r="NCT130" s="16"/>
      <c r="NCU130" s="16"/>
      <c r="NCV130" s="16"/>
      <c r="NCW130" s="16"/>
      <c r="NCX130" s="16"/>
      <c r="NCY130" s="16"/>
      <c r="NCZ130" s="16"/>
      <c r="NDA130" s="16"/>
      <c r="NDB130" s="16"/>
      <c r="NDC130" s="16"/>
      <c r="NDD130" s="16"/>
      <c r="NDE130" s="16"/>
      <c r="NDF130" s="16"/>
      <c r="NDG130" s="16"/>
      <c r="NDH130" s="16"/>
      <c r="NDI130" s="16"/>
      <c r="NDJ130" s="16"/>
      <c r="NDK130" s="16"/>
      <c r="NDL130" s="16"/>
      <c r="NDM130" s="16"/>
      <c r="NDN130" s="16"/>
      <c r="NDO130" s="16"/>
      <c r="NDP130" s="16"/>
      <c r="NDQ130" s="16"/>
      <c r="NDR130" s="16"/>
      <c r="NDS130" s="16"/>
      <c r="NDT130" s="16"/>
      <c r="NDU130" s="16"/>
      <c r="NDV130" s="16"/>
      <c r="NDW130" s="16"/>
      <c r="NDX130" s="16"/>
      <c r="NDY130" s="16"/>
      <c r="NDZ130" s="16"/>
      <c r="NEA130" s="16"/>
      <c r="NEB130" s="16"/>
      <c r="NEC130" s="16"/>
      <c r="NED130" s="16"/>
      <c r="NEE130" s="16"/>
      <c r="NEF130" s="16"/>
      <c r="NEG130" s="16"/>
      <c r="NEH130" s="16"/>
      <c r="NEI130" s="16"/>
      <c r="NEJ130" s="16"/>
      <c r="NEK130" s="16"/>
      <c r="NEL130" s="16"/>
      <c r="NEM130" s="16"/>
      <c r="NEN130" s="16"/>
      <c r="NEO130" s="16"/>
      <c r="NEP130" s="16"/>
      <c r="NEQ130" s="16"/>
      <c r="NER130" s="16"/>
      <c r="NES130" s="16"/>
      <c r="NET130" s="16"/>
      <c r="NEU130" s="16"/>
      <c r="NEV130" s="16"/>
      <c r="NEW130" s="16"/>
      <c r="NEX130" s="16"/>
      <c r="NEY130" s="16"/>
      <c r="NEZ130" s="16"/>
      <c r="NFA130" s="16"/>
      <c r="NFB130" s="16"/>
      <c r="NFC130" s="16"/>
      <c r="NFD130" s="16"/>
      <c r="NFE130" s="16"/>
      <c r="NFF130" s="16"/>
      <c r="NFG130" s="16"/>
      <c r="NFH130" s="16"/>
      <c r="NFI130" s="16"/>
      <c r="NFJ130" s="16"/>
      <c r="NFK130" s="16"/>
      <c r="NFL130" s="16"/>
      <c r="NFM130" s="16"/>
      <c r="NFN130" s="16"/>
      <c r="NFO130" s="16"/>
      <c r="NFP130" s="16"/>
      <c r="NFQ130" s="16"/>
      <c r="NFR130" s="16"/>
      <c r="NFS130" s="16"/>
      <c r="NFT130" s="16"/>
      <c r="NFU130" s="16"/>
      <c r="NFV130" s="16"/>
      <c r="NFW130" s="16"/>
      <c r="NFX130" s="16"/>
      <c r="NFY130" s="16"/>
      <c r="NFZ130" s="16"/>
      <c r="NGA130" s="16"/>
      <c r="NGB130" s="16"/>
      <c r="NGC130" s="16"/>
      <c r="NGD130" s="16"/>
      <c r="NGE130" s="16"/>
      <c r="NGF130" s="16"/>
      <c r="NGG130" s="16"/>
      <c r="NGH130" s="16"/>
      <c r="NGI130" s="16"/>
      <c r="NGJ130" s="16"/>
      <c r="NGK130" s="16"/>
      <c r="NGL130" s="16"/>
      <c r="NGM130" s="16"/>
      <c r="NGN130" s="16"/>
      <c r="NGO130" s="16"/>
      <c r="NGP130" s="16"/>
      <c r="NGQ130" s="16"/>
      <c r="NGR130" s="16"/>
      <c r="NGS130" s="16"/>
      <c r="NGT130" s="16"/>
      <c r="NGU130" s="16"/>
      <c r="NGV130" s="16"/>
      <c r="NGW130" s="16"/>
      <c r="NGX130" s="16"/>
      <c r="NGY130" s="16"/>
      <c r="NGZ130" s="16"/>
      <c r="NHA130" s="16"/>
      <c r="NHB130" s="16"/>
      <c r="NHC130" s="16"/>
      <c r="NHD130" s="16"/>
      <c r="NHE130" s="16"/>
      <c r="NHF130" s="16"/>
      <c r="NHG130" s="16"/>
      <c r="NHH130" s="16"/>
      <c r="NHI130" s="16"/>
      <c r="NHJ130" s="16"/>
      <c r="NHK130" s="16"/>
      <c r="NHL130" s="16"/>
      <c r="NHM130" s="16"/>
      <c r="NHN130" s="16"/>
      <c r="NHO130" s="16"/>
      <c r="NHP130" s="16"/>
      <c r="NHQ130" s="16"/>
      <c r="NHR130" s="16"/>
      <c r="NHS130" s="16"/>
      <c r="NHT130" s="16"/>
      <c r="NHU130" s="16"/>
      <c r="NHV130" s="16"/>
      <c r="NHW130" s="16"/>
      <c r="NHX130" s="16"/>
      <c r="NHY130" s="16"/>
      <c r="NHZ130" s="16"/>
      <c r="NIA130" s="16"/>
      <c r="NIB130" s="16"/>
      <c r="NIC130" s="16"/>
      <c r="NID130" s="16"/>
      <c r="NIE130" s="16"/>
      <c r="NIF130" s="16"/>
      <c r="NIG130" s="16"/>
      <c r="NIH130" s="16"/>
      <c r="NII130" s="16"/>
      <c r="NIJ130" s="16"/>
      <c r="NIK130" s="16"/>
      <c r="NIL130" s="16"/>
      <c r="NIM130" s="16"/>
      <c r="NIN130" s="16"/>
      <c r="NIO130" s="16"/>
      <c r="NIP130" s="16"/>
      <c r="NIQ130" s="16"/>
      <c r="NIR130" s="16"/>
      <c r="NIS130" s="16"/>
      <c r="NIT130" s="16"/>
      <c r="NIU130" s="16"/>
      <c r="NIV130" s="16"/>
      <c r="NIW130" s="16"/>
      <c r="NIX130" s="16"/>
      <c r="NIY130" s="16"/>
      <c r="NIZ130" s="16"/>
      <c r="NJA130" s="16"/>
      <c r="NJB130" s="16"/>
      <c r="NJC130" s="16"/>
      <c r="NJD130" s="16"/>
      <c r="NJE130" s="16"/>
      <c r="NJF130" s="16"/>
      <c r="NJG130" s="16"/>
      <c r="NJH130" s="16"/>
      <c r="NJI130" s="16"/>
      <c r="NJJ130" s="16"/>
      <c r="NJK130" s="16"/>
      <c r="NJL130" s="16"/>
      <c r="NJM130" s="16"/>
      <c r="NJN130" s="16"/>
      <c r="NJO130" s="16"/>
      <c r="NJP130" s="16"/>
      <c r="NJQ130" s="16"/>
      <c r="NJR130" s="16"/>
      <c r="NJS130" s="16"/>
      <c r="NJT130" s="16"/>
      <c r="NJU130" s="16"/>
      <c r="NJV130" s="16"/>
      <c r="NJW130" s="16"/>
      <c r="NJX130" s="16"/>
      <c r="NJY130" s="16"/>
      <c r="NJZ130" s="16"/>
      <c r="NKA130" s="16"/>
      <c r="NKB130" s="16"/>
      <c r="NKC130" s="16"/>
      <c r="NKD130" s="16"/>
      <c r="NKE130" s="16"/>
      <c r="NKF130" s="16"/>
      <c r="NKG130" s="16"/>
      <c r="NKH130" s="16"/>
      <c r="NKI130" s="16"/>
      <c r="NKJ130" s="16"/>
      <c r="NKK130" s="16"/>
      <c r="NKL130" s="16"/>
      <c r="NKM130" s="16"/>
      <c r="NKN130" s="16"/>
      <c r="NKO130" s="16"/>
      <c r="NKP130" s="16"/>
      <c r="NKQ130" s="16"/>
      <c r="NKR130" s="16"/>
      <c r="NKS130" s="16"/>
      <c r="NKT130" s="16"/>
      <c r="NKU130" s="16"/>
      <c r="NKV130" s="16"/>
      <c r="NKW130" s="16"/>
      <c r="NKX130" s="16"/>
      <c r="NKY130" s="16"/>
      <c r="NKZ130" s="16"/>
      <c r="NLA130" s="16"/>
      <c r="NLB130" s="16"/>
      <c r="NLC130" s="16"/>
      <c r="NLD130" s="16"/>
      <c r="NLE130" s="16"/>
      <c r="NLF130" s="16"/>
      <c r="NLG130" s="16"/>
      <c r="NLH130" s="16"/>
      <c r="NLI130" s="16"/>
      <c r="NLJ130" s="16"/>
      <c r="NLK130" s="16"/>
      <c r="NLL130" s="16"/>
      <c r="NLM130" s="16"/>
      <c r="NLN130" s="16"/>
      <c r="NLO130" s="16"/>
      <c r="NLP130" s="16"/>
      <c r="NLQ130" s="16"/>
      <c r="NLR130" s="16"/>
      <c r="NLS130" s="16"/>
      <c r="NLT130" s="16"/>
      <c r="NLU130" s="16"/>
      <c r="NLV130" s="16"/>
      <c r="NLW130" s="16"/>
      <c r="NLX130" s="16"/>
      <c r="NLY130" s="16"/>
      <c r="NLZ130" s="16"/>
      <c r="NMA130" s="16"/>
      <c r="NMB130" s="16"/>
      <c r="NMC130" s="16"/>
      <c r="NMD130" s="16"/>
      <c r="NME130" s="16"/>
      <c r="NMF130" s="16"/>
      <c r="NMG130" s="16"/>
      <c r="NMH130" s="16"/>
      <c r="NMI130" s="16"/>
      <c r="NMJ130" s="16"/>
      <c r="NMK130" s="16"/>
      <c r="NML130" s="16"/>
      <c r="NMM130" s="16"/>
      <c r="NMN130" s="16"/>
      <c r="NMO130" s="16"/>
      <c r="NMP130" s="16"/>
      <c r="NMQ130" s="16"/>
      <c r="NMR130" s="16"/>
      <c r="NMS130" s="16"/>
      <c r="NMT130" s="16"/>
      <c r="NMU130" s="16"/>
      <c r="NMV130" s="16"/>
      <c r="NMW130" s="16"/>
      <c r="NMX130" s="16"/>
      <c r="NMY130" s="16"/>
      <c r="NMZ130" s="16"/>
      <c r="NNA130" s="16"/>
      <c r="NNB130" s="16"/>
      <c r="NNC130" s="16"/>
      <c r="NND130" s="16"/>
      <c r="NNE130" s="16"/>
      <c r="NNF130" s="16"/>
      <c r="NNG130" s="16"/>
      <c r="NNH130" s="16"/>
      <c r="NNI130" s="16"/>
      <c r="NNJ130" s="16"/>
      <c r="NNK130" s="16"/>
      <c r="NNL130" s="16"/>
      <c r="NNM130" s="16"/>
      <c r="NNN130" s="16"/>
      <c r="NNO130" s="16"/>
      <c r="NNP130" s="16"/>
      <c r="NNQ130" s="16"/>
      <c r="NNR130" s="16"/>
      <c r="NNS130" s="16"/>
      <c r="NNT130" s="16"/>
      <c r="NNU130" s="16"/>
      <c r="NNV130" s="16"/>
      <c r="NNW130" s="16"/>
      <c r="NNX130" s="16"/>
      <c r="NNY130" s="16"/>
      <c r="NNZ130" s="16"/>
      <c r="NOA130" s="16"/>
      <c r="NOB130" s="16"/>
      <c r="NOC130" s="16"/>
      <c r="NOD130" s="16"/>
      <c r="NOE130" s="16"/>
      <c r="NOF130" s="16"/>
      <c r="NOG130" s="16"/>
      <c r="NOH130" s="16"/>
      <c r="NOI130" s="16"/>
      <c r="NOJ130" s="16"/>
      <c r="NOK130" s="16"/>
      <c r="NOL130" s="16"/>
      <c r="NOM130" s="16"/>
      <c r="NON130" s="16"/>
      <c r="NOO130" s="16"/>
      <c r="NOP130" s="16"/>
      <c r="NOQ130" s="16"/>
      <c r="NOR130" s="16"/>
      <c r="NOS130" s="16"/>
      <c r="NOT130" s="16"/>
      <c r="NOU130" s="16"/>
      <c r="NOV130" s="16"/>
      <c r="NOW130" s="16"/>
      <c r="NOX130" s="16"/>
      <c r="NOY130" s="16"/>
      <c r="NOZ130" s="16"/>
      <c r="NPA130" s="16"/>
      <c r="NPB130" s="16"/>
      <c r="NPC130" s="16"/>
      <c r="NPD130" s="16"/>
      <c r="NPE130" s="16"/>
      <c r="NPF130" s="16"/>
      <c r="NPG130" s="16"/>
      <c r="NPH130" s="16"/>
      <c r="NPI130" s="16"/>
      <c r="NPJ130" s="16"/>
      <c r="NPK130" s="16"/>
      <c r="NPL130" s="16"/>
      <c r="NPM130" s="16"/>
      <c r="NPN130" s="16"/>
      <c r="NPO130" s="16"/>
      <c r="NPP130" s="16"/>
      <c r="NPQ130" s="16"/>
      <c r="NPR130" s="16"/>
      <c r="NPS130" s="16"/>
      <c r="NPT130" s="16"/>
      <c r="NPU130" s="16"/>
      <c r="NPV130" s="16"/>
      <c r="NPW130" s="16"/>
      <c r="NPX130" s="16"/>
      <c r="NPY130" s="16"/>
      <c r="NPZ130" s="16"/>
      <c r="NQA130" s="16"/>
      <c r="NQB130" s="16"/>
      <c r="NQC130" s="16"/>
      <c r="NQD130" s="16"/>
      <c r="NQE130" s="16"/>
      <c r="NQF130" s="16"/>
      <c r="NQG130" s="16"/>
      <c r="NQH130" s="16"/>
      <c r="NQI130" s="16"/>
      <c r="NQJ130" s="16"/>
      <c r="NQK130" s="16"/>
      <c r="NQL130" s="16"/>
      <c r="NQM130" s="16"/>
      <c r="NQN130" s="16"/>
      <c r="NQO130" s="16"/>
      <c r="NQP130" s="16"/>
      <c r="NQQ130" s="16"/>
      <c r="NQR130" s="16"/>
      <c r="NQS130" s="16"/>
      <c r="NQT130" s="16"/>
      <c r="NQU130" s="16"/>
      <c r="NQV130" s="16"/>
      <c r="NQW130" s="16"/>
      <c r="NQX130" s="16"/>
      <c r="NQY130" s="16"/>
      <c r="NQZ130" s="16"/>
      <c r="NRA130" s="16"/>
      <c r="NRB130" s="16"/>
      <c r="NRC130" s="16"/>
      <c r="NRD130" s="16"/>
      <c r="NRE130" s="16"/>
      <c r="NRF130" s="16"/>
      <c r="NRG130" s="16"/>
      <c r="NRH130" s="16"/>
      <c r="NRI130" s="16"/>
      <c r="NRJ130" s="16"/>
      <c r="NRK130" s="16"/>
      <c r="NRL130" s="16"/>
      <c r="NRM130" s="16"/>
      <c r="NRN130" s="16"/>
      <c r="NRO130" s="16"/>
      <c r="NRP130" s="16"/>
      <c r="NRQ130" s="16"/>
      <c r="NRR130" s="16"/>
      <c r="NRS130" s="16"/>
      <c r="NRT130" s="16"/>
      <c r="NRU130" s="16"/>
      <c r="NRV130" s="16"/>
      <c r="NRW130" s="16"/>
      <c r="NRX130" s="16"/>
      <c r="NRY130" s="16"/>
      <c r="NRZ130" s="16"/>
      <c r="NSA130" s="16"/>
      <c r="NSB130" s="16"/>
      <c r="NSC130" s="16"/>
      <c r="NSD130" s="16"/>
      <c r="NSE130" s="16"/>
      <c r="NSF130" s="16"/>
      <c r="NSG130" s="16"/>
      <c r="NSH130" s="16"/>
      <c r="NSI130" s="16"/>
      <c r="NSJ130" s="16"/>
      <c r="NSK130" s="16"/>
      <c r="NSL130" s="16"/>
      <c r="NSM130" s="16"/>
      <c r="NSN130" s="16"/>
      <c r="NSO130" s="16"/>
      <c r="NSP130" s="16"/>
      <c r="NSQ130" s="16"/>
      <c r="NSR130" s="16"/>
      <c r="NSS130" s="16"/>
      <c r="NST130" s="16"/>
      <c r="NSU130" s="16"/>
      <c r="NSV130" s="16"/>
      <c r="NSW130" s="16"/>
      <c r="NSX130" s="16"/>
      <c r="NSY130" s="16"/>
      <c r="NSZ130" s="16"/>
      <c r="NTA130" s="16"/>
      <c r="NTB130" s="16"/>
      <c r="NTC130" s="16"/>
      <c r="NTD130" s="16"/>
      <c r="NTE130" s="16"/>
      <c r="NTF130" s="16"/>
      <c r="NTG130" s="16"/>
      <c r="NTH130" s="16"/>
      <c r="NTI130" s="16"/>
      <c r="NTJ130" s="16"/>
      <c r="NTK130" s="16"/>
      <c r="NTL130" s="16"/>
      <c r="NTM130" s="16"/>
      <c r="NTN130" s="16"/>
      <c r="NTO130" s="16"/>
      <c r="NTP130" s="16"/>
      <c r="NTQ130" s="16"/>
      <c r="NTR130" s="16"/>
      <c r="NTS130" s="16"/>
      <c r="NTT130" s="16"/>
      <c r="NTU130" s="16"/>
      <c r="NTV130" s="16"/>
      <c r="NTW130" s="16"/>
      <c r="NTX130" s="16"/>
      <c r="NTY130" s="16"/>
      <c r="NTZ130" s="16"/>
      <c r="NUA130" s="16"/>
      <c r="NUB130" s="16"/>
      <c r="NUC130" s="16"/>
      <c r="NUD130" s="16"/>
      <c r="NUE130" s="16"/>
      <c r="NUF130" s="16"/>
      <c r="NUG130" s="16"/>
      <c r="NUH130" s="16"/>
      <c r="NUI130" s="16"/>
      <c r="NUJ130" s="16"/>
      <c r="NUK130" s="16"/>
      <c r="NUL130" s="16"/>
      <c r="NUM130" s="16"/>
      <c r="NUN130" s="16"/>
      <c r="NUO130" s="16"/>
      <c r="NUP130" s="16"/>
      <c r="NUQ130" s="16"/>
      <c r="NUR130" s="16"/>
      <c r="NUS130" s="16"/>
      <c r="NUT130" s="16"/>
      <c r="NUU130" s="16"/>
      <c r="NUV130" s="16"/>
      <c r="NUW130" s="16"/>
      <c r="NUX130" s="16"/>
      <c r="NUY130" s="16"/>
      <c r="NUZ130" s="16"/>
      <c r="NVA130" s="16"/>
      <c r="NVB130" s="16"/>
      <c r="NVC130" s="16"/>
      <c r="NVD130" s="16"/>
      <c r="NVE130" s="16"/>
      <c r="NVF130" s="16"/>
      <c r="NVG130" s="16"/>
      <c r="NVH130" s="16"/>
      <c r="NVI130" s="16"/>
      <c r="NVJ130" s="16"/>
      <c r="NVK130" s="16"/>
      <c r="NVL130" s="16"/>
      <c r="NVM130" s="16"/>
      <c r="NVN130" s="16"/>
      <c r="NVO130" s="16"/>
      <c r="NVP130" s="16"/>
      <c r="NVQ130" s="16"/>
      <c r="NVR130" s="16"/>
      <c r="NVS130" s="16"/>
      <c r="NVT130" s="16"/>
      <c r="NVU130" s="16"/>
      <c r="NVV130" s="16"/>
      <c r="NVW130" s="16"/>
      <c r="NVX130" s="16"/>
      <c r="NVY130" s="16"/>
      <c r="NVZ130" s="16"/>
      <c r="NWA130" s="16"/>
      <c r="NWB130" s="16"/>
      <c r="NWC130" s="16"/>
      <c r="NWD130" s="16"/>
      <c r="NWE130" s="16"/>
      <c r="NWF130" s="16"/>
      <c r="NWG130" s="16"/>
      <c r="NWH130" s="16"/>
      <c r="NWI130" s="16"/>
      <c r="NWJ130" s="16"/>
      <c r="NWK130" s="16"/>
      <c r="NWL130" s="16"/>
      <c r="NWM130" s="16"/>
      <c r="NWN130" s="16"/>
      <c r="NWO130" s="16"/>
      <c r="NWP130" s="16"/>
      <c r="NWQ130" s="16"/>
      <c r="NWR130" s="16"/>
      <c r="NWS130" s="16"/>
      <c r="NWT130" s="16"/>
      <c r="NWU130" s="16"/>
      <c r="NWV130" s="16"/>
      <c r="NWW130" s="16"/>
      <c r="NWX130" s="16"/>
      <c r="NWY130" s="16"/>
      <c r="NWZ130" s="16"/>
      <c r="NXA130" s="16"/>
      <c r="NXB130" s="16"/>
      <c r="NXC130" s="16"/>
      <c r="NXD130" s="16"/>
      <c r="NXE130" s="16"/>
      <c r="NXF130" s="16"/>
      <c r="NXG130" s="16"/>
      <c r="NXH130" s="16"/>
      <c r="NXI130" s="16"/>
      <c r="NXJ130" s="16"/>
      <c r="NXK130" s="16"/>
      <c r="NXL130" s="16"/>
      <c r="NXM130" s="16"/>
      <c r="NXN130" s="16"/>
      <c r="NXO130" s="16"/>
      <c r="NXP130" s="16"/>
      <c r="NXQ130" s="16"/>
      <c r="NXR130" s="16"/>
      <c r="NXS130" s="16"/>
      <c r="NXT130" s="16"/>
      <c r="NXU130" s="16"/>
      <c r="NXV130" s="16"/>
      <c r="NXW130" s="16"/>
      <c r="NXX130" s="16"/>
      <c r="NXY130" s="16"/>
      <c r="NXZ130" s="16"/>
      <c r="NYA130" s="16"/>
      <c r="NYB130" s="16"/>
      <c r="NYC130" s="16"/>
      <c r="NYD130" s="16"/>
      <c r="NYE130" s="16"/>
      <c r="NYF130" s="16"/>
      <c r="NYG130" s="16"/>
      <c r="NYH130" s="16"/>
      <c r="NYI130" s="16"/>
      <c r="NYJ130" s="16"/>
      <c r="NYK130" s="16"/>
      <c r="NYL130" s="16"/>
      <c r="NYM130" s="16"/>
      <c r="NYN130" s="16"/>
      <c r="NYO130" s="16"/>
      <c r="NYP130" s="16"/>
      <c r="NYQ130" s="16"/>
      <c r="NYR130" s="16"/>
      <c r="NYS130" s="16"/>
      <c r="NYT130" s="16"/>
      <c r="NYU130" s="16"/>
      <c r="NYV130" s="16"/>
      <c r="NYW130" s="16"/>
      <c r="NYX130" s="16"/>
      <c r="NYY130" s="16"/>
      <c r="NYZ130" s="16"/>
      <c r="NZA130" s="16"/>
      <c r="NZB130" s="16"/>
      <c r="NZC130" s="16"/>
      <c r="NZD130" s="16"/>
      <c r="NZE130" s="16"/>
      <c r="NZF130" s="16"/>
      <c r="NZG130" s="16"/>
      <c r="NZH130" s="16"/>
      <c r="NZI130" s="16"/>
      <c r="NZJ130" s="16"/>
      <c r="NZK130" s="16"/>
      <c r="NZL130" s="16"/>
      <c r="NZM130" s="16"/>
      <c r="NZN130" s="16"/>
      <c r="NZO130" s="16"/>
      <c r="NZP130" s="16"/>
      <c r="NZQ130" s="16"/>
      <c r="NZR130" s="16"/>
      <c r="NZS130" s="16"/>
      <c r="NZT130" s="16"/>
      <c r="NZU130" s="16"/>
      <c r="NZV130" s="16"/>
      <c r="NZW130" s="16"/>
      <c r="NZX130" s="16"/>
      <c r="NZY130" s="16"/>
      <c r="NZZ130" s="16"/>
      <c r="OAA130" s="16"/>
      <c r="OAB130" s="16"/>
      <c r="OAC130" s="16"/>
      <c r="OAD130" s="16"/>
      <c r="OAE130" s="16"/>
      <c r="OAF130" s="16"/>
      <c r="OAG130" s="16"/>
      <c r="OAH130" s="16"/>
      <c r="OAI130" s="16"/>
      <c r="OAJ130" s="16"/>
      <c r="OAK130" s="16"/>
      <c r="OAL130" s="16"/>
      <c r="OAM130" s="16"/>
      <c r="OAN130" s="16"/>
      <c r="OAO130" s="16"/>
      <c r="OAP130" s="16"/>
      <c r="OAQ130" s="16"/>
      <c r="OAR130" s="16"/>
      <c r="OAS130" s="16"/>
      <c r="OAT130" s="16"/>
      <c r="OAU130" s="16"/>
      <c r="OAV130" s="16"/>
      <c r="OAW130" s="16"/>
      <c r="OAX130" s="16"/>
      <c r="OAY130" s="16"/>
      <c r="OAZ130" s="16"/>
      <c r="OBA130" s="16"/>
      <c r="OBB130" s="16"/>
      <c r="OBC130" s="16"/>
      <c r="OBD130" s="16"/>
      <c r="OBE130" s="16"/>
      <c r="OBF130" s="16"/>
      <c r="OBG130" s="16"/>
      <c r="OBH130" s="16"/>
      <c r="OBI130" s="16"/>
      <c r="OBJ130" s="16"/>
      <c r="OBK130" s="16"/>
      <c r="OBL130" s="16"/>
      <c r="OBM130" s="16"/>
      <c r="OBN130" s="16"/>
      <c r="OBO130" s="16"/>
      <c r="OBP130" s="16"/>
      <c r="OBQ130" s="16"/>
      <c r="OBR130" s="16"/>
      <c r="OBS130" s="16"/>
      <c r="OBT130" s="16"/>
      <c r="OBU130" s="16"/>
      <c r="OBV130" s="16"/>
      <c r="OBW130" s="16"/>
      <c r="OBX130" s="16"/>
      <c r="OBY130" s="16"/>
      <c r="OBZ130" s="16"/>
      <c r="OCA130" s="16"/>
      <c r="OCB130" s="16"/>
      <c r="OCC130" s="16"/>
      <c r="OCD130" s="16"/>
      <c r="OCE130" s="16"/>
      <c r="OCF130" s="16"/>
      <c r="OCG130" s="16"/>
      <c r="OCH130" s="16"/>
      <c r="OCI130" s="16"/>
      <c r="OCJ130" s="16"/>
      <c r="OCK130" s="16"/>
      <c r="OCL130" s="16"/>
      <c r="OCM130" s="16"/>
      <c r="OCN130" s="16"/>
      <c r="OCO130" s="16"/>
      <c r="OCP130" s="16"/>
      <c r="OCQ130" s="16"/>
      <c r="OCR130" s="16"/>
      <c r="OCS130" s="16"/>
      <c r="OCT130" s="16"/>
      <c r="OCU130" s="16"/>
      <c r="OCV130" s="16"/>
      <c r="OCW130" s="16"/>
      <c r="OCX130" s="16"/>
      <c r="OCY130" s="16"/>
      <c r="OCZ130" s="16"/>
      <c r="ODA130" s="16"/>
      <c r="ODB130" s="16"/>
      <c r="ODC130" s="16"/>
      <c r="ODD130" s="16"/>
      <c r="ODE130" s="16"/>
      <c r="ODF130" s="16"/>
      <c r="ODG130" s="16"/>
      <c r="ODH130" s="16"/>
      <c r="ODI130" s="16"/>
      <c r="ODJ130" s="16"/>
      <c r="ODK130" s="16"/>
      <c r="ODL130" s="16"/>
      <c r="ODM130" s="16"/>
      <c r="ODN130" s="16"/>
      <c r="ODO130" s="16"/>
      <c r="ODP130" s="16"/>
      <c r="ODQ130" s="16"/>
      <c r="ODR130" s="16"/>
      <c r="ODS130" s="16"/>
      <c r="ODT130" s="16"/>
      <c r="ODU130" s="16"/>
      <c r="ODV130" s="16"/>
      <c r="ODW130" s="16"/>
      <c r="ODX130" s="16"/>
      <c r="ODY130" s="16"/>
      <c r="ODZ130" s="16"/>
      <c r="OEA130" s="16"/>
      <c r="OEB130" s="16"/>
      <c r="OEC130" s="16"/>
      <c r="OED130" s="16"/>
      <c r="OEE130" s="16"/>
      <c r="OEF130" s="16"/>
      <c r="OEG130" s="16"/>
      <c r="OEH130" s="16"/>
      <c r="OEI130" s="16"/>
      <c r="OEJ130" s="16"/>
      <c r="OEK130" s="16"/>
      <c r="OEL130" s="16"/>
      <c r="OEM130" s="16"/>
      <c r="OEN130" s="16"/>
      <c r="OEO130" s="16"/>
      <c r="OEP130" s="16"/>
      <c r="OEQ130" s="16"/>
      <c r="OER130" s="16"/>
      <c r="OES130" s="16"/>
      <c r="OET130" s="16"/>
      <c r="OEU130" s="16"/>
      <c r="OEV130" s="16"/>
      <c r="OEW130" s="16"/>
      <c r="OEX130" s="16"/>
      <c r="OEY130" s="16"/>
      <c r="OEZ130" s="16"/>
      <c r="OFA130" s="16"/>
      <c r="OFB130" s="16"/>
      <c r="OFC130" s="16"/>
      <c r="OFD130" s="16"/>
      <c r="OFE130" s="16"/>
      <c r="OFF130" s="16"/>
      <c r="OFG130" s="16"/>
      <c r="OFH130" s="16"/>
      <c r="OFI130" s="16"/>
      <c r="OFJ130" s="16"/>
      <c r="OFK130" s="16"/>
      <c r="OFL130" s="16"/>
      <c r="OFM130" s="16"/>
      <c r="OFN130" s="16"/>
      <c r="OFO130" s="16"/>
      <c r="OFP130" s="16"/>
      <c r="OFQ130" s="16"/>
      <c r="OFR130" s="16"/>
      <c r="OFS130" s="16"/>
      <c r="OFT130" s="16"/>
      <c r="OFU130" s="16"/>
      <c r="OFV130" s="16"/>
      <c r="OFW130" s="16"/>
      <c r="OFX130" s="16"/>
      <c r="OFY130" s="16"/>
      <c r="OFZ130" s="16"/>
      <c r="OGA130" s="16"/>
      <c r="OGB130" s="16"/>
      <c r="OGC130" s="16"/>
      <c r="OGD130" s="16"/>
      <c r="OGE130" s="16"/>
      <c r="OGF130" s="16"/>
      <c r="OGG130" s="16"/>
      <c r="OGH130" s="16"/>
      <c r="OGI130" s="16"/>
      <c r="OGJ130" s="16"/>
      <c r="OGK130" s="16"/>
      <c r="OGL130" s="16"/>
      <c r="OGM130" s="16"/>
      <c r="OGN130" s="16"/>
      <c r="OGO130" s="16"/>
      <c r="OGP130" s="16"/>
      <c r="OGQ130" s="16"/>
      <c r="OGR130" s="16"/>
      <c r="OGS130" s="16"/>
      <c r="OGT130" s="16"/>
      <c r="OGU130" s="16"/>
      <c r="OGV130" s="16"/>
      <c r="OGW130" s="16"/>
      <c r="OGX130" s="16"/>
      <c r="OGY130" s="16"/>
      <c r="OGZ130" s="16"/>
      <c r="OHA130" s="16"/>
      <c r="OHB130" s="16"/>
      <c r="OHC130" s="16"/>
      <c r="OHD130" s="16"/>
      <c r="OHE130" s="16"/>
      <c r="OHF130" s="16"/>
      <c r="OHG130" s="16"/>
      <c r="OHH130" s="16"/>
      <c r="OHI130" s="16"/>
      <c r="OHJ130" s="16"/>
      <c r="OHK130" s="16"/>
      <c r="OHL130" s="16"/>
      <c r="OHM130" s="16"/>
      <c r="OHN130" s="16"/>
      <c r="OHO130" s="16"/>
      <c r="OHP130" s="16"/>
      <c r="OHQ130" s="16"/>
      <c r="OHR130" s="16"/>
      <c r="OHS130" s="16"/>
      <c r="OHT130" s="16"/>
      <c r="OHU130" s="16"/>
      <c r="OHV130" s="16"/>
      <c r="OHW130" s="16"/>
      <c r="OHX130" s="16"/>
      <c r="OHY130" s="16"/>
      <c r="OHZ130" s="16"/>
      <c r="OIA130" s="16"/>
      <c r="OIB130" s="16"/>
      <c r="OIC130" s="16"/>
      <c r="OID130" s="16"/>
      <c r="OIE130" s="16"/>
      <c r="OIF130" s="16"/>
      <c r="OIG130" s="16"/>
      <c r="OIH130" s="16"/>
      <c r="OII130" s="16"/>
      <c r="OIJ130" s="16"/>
      <c r="OIK130" s="16"/>
      <c r="OIL130" s="16"/>
      <c r="OIM130" s="16"/>
      <c r="OIN130" s="16"/>
      <c r="OIO130" s="16"/>
      <c r="OIP130" s="16"/>
      <c r="OIQ130" s="16"/>
      <c r="OIR130" s="16"/>
      <c r="OIS130" s="16"/>
      <c r="OIT130" s="16"/>
      <c r="OIU130" s="16"/>
      <c r="OIV130" s="16"/>
      <c r="OIW130" s="16"/>
      <c r="OIX130" s="16"/>
      <c r="OIY130" s="16"/>
      <c r="OIZ130" s="16"/>
      <c r="OJA130" s="16"/>
      <c r="OJB130" s="16"/>
      <c r="OJC130" s="16"/>
      <c r="OJD130" s="16"/>
      <c r="OJE130" s="16"/>
      <c r="OJF130" s="16"/>
      <c r="OJG130" s="16"/>
      <c r="OJH130" s="16"/>
      <c r="OJI130" s="16"/>
      <c r="OJJ130" s="16"/>
      <c r="OJK130" s="16"/>
      <c r="OJL130" s="16"/>
      <c r="OJM130" s="16"/>
      <c r="OJN130" s="16"/>
      <c r="OJO130" s="16"/>
      <c r="OJP130" s="16"/>
      <c r="OJQ130" s="16"/>
      <c r="OJR130" s="16"/>
      <c r="OJS130" s="16"/>
      <c r="OJT130" s="16"/>
      <c r="OJU130" s="16"/>
      <c r="OJV130" s="16"/>
      <c r="OJW130" s="16"/>
      <c r="OJX130" s="16"/>
      <c r="OJY130" s="16"/>
      <c r="OJZ130" s="16"/>
      <c r="OKA130" s="16"/>
      <c r="OKB130" s="16"/>
      <c r="OKC130" s="16"/>
      <c r="OKD130" s="16"/>
      <c r="OKE130" s="16"/>
      <c r="OKF130" s="16"/>
      <c r="OKG130" s="16"/>
      <c r="OKH130" s="16"/>
      <c r="OKI130" s="16"/>
      <c r="OKJ130" s="16"/>
      <c r="OKK130" s="16"/>
      <c r="OKL130" s="16"/>
      <c r="OKM130" s="16"/>
      <c r="OKN130" s="16"/>
      <c r="OKO130" s="16"/>
      <c r="OKP130" s="16"/>
      <c r="OKQ130" s="16"/>
      <c r="OKR130" s="16"/>
      <c r="OKS130" s="16"/>
      <c r="OKT130" s="16"/>
      <c r="OKU130" s="16"/>
      <c r="OKV130" s="16"/>
      <c r="OKW130" s="16"/>
      <c r="OKX130" s="16"/>
      <c r="OKY130" s="16"/>
      <c r="OKZ130" s="16"/>
      <c r="OLA130" s="16"/>
      <c r="OLB130" s="16"/>
      <c r="OLC130" s="16"/>
      <c r="OLD130" s="16"/>
      <c r="OLE130" s="16"/>
      <c r="OLF130" s="16"/>
      <c r="OLG130" s="16"/>
      <c r="OLH130" s="16"/>
      <c r="OLI130" s="16"/>
      <c r="OLJ130" s="16"/>
      <c r="OLK130" s="16"/>
      <c r="OLL130" s="16"/>
      <c r="OLM130" s="16"/>
      <c r="OLN130" s="16"/>
      <c r="OLO130" s="16"/>
      <c r="OLP130" s="16"/>
      <c r="OLQ130" s="16"/>
      <c r="OLR130" s="16"/>
      <c r="OLS130" s="16"/>
      <c r="OLT130" s="16"/>
      <c r="OLU130" s="16"/>
      <c r="OLV130" s="16"/>
      <c r="OLW130" s="16"/>
      <c r="OLX130" s="16"/>
      <c r="OLY130" s="16"/>
      <c r="OLZ130" s="16"/>
      <c r="OMA130" s="16"/>
      <c r="OMB130" s="16"/>
      <c r="OMC130" s="16"/>
      <c r="OMD130" s="16"/>
      <c r="OME130" s="16"/>
      <c r="OMF130" s="16"/>
      <c r="OMG130" s="16"/>
      <c r="OMH130" s="16"/>
      <c r="OMI130" s="16"/>
      <c r="OMJ130" s="16"/>
      <c r="OMK130" s="16"/>
      <c r="OML130" s="16"/>
      <c r="OMM130" s="16"/>
      <c r="OMN130" s="16"/>
      <c r="OMO130" s="16"/>
      <c r="OMP130" s="16"/>
      <c r="OMQ130" s="16"/>
      <c r="OMR130" s="16"/>
      <c r="OMS130" s="16"/>
      <c r="OMT130" s="16"/>
      <c r="OMU130" s="16"/>
      <c r="OMV130" s="16"/>
      <c r="OMW130" s="16"/>
      <c r="OMX130" s="16"/>
      <c r="OMY130" s="16"/>
      <c r="OMZ130" s="16"/>
      <c r="ONA130" s="16"/>
      <c r="ONB130" s="16"/>
      <c r="ONC130" s="16"/>
      <c r="OND130" s="16"/>
      <c r="ONE130" s="16"/>
      <c r="ONF130" s="16"/>
      <c r="ONG130" s="16"/>
      <c r="ONH130" s="16"/>
      <c r="ONI130" s="16"/>
      <c r="ONJ130" s="16"/>
      <c r="ONK130" s="16"/>
      <c r="ONL130" s="16"/>
      <c r="ONM130" s="16"/>
      <c r="ONN130" s="16"/>
      <c r="ONO130" s="16"/>
      <c r="ONP130" s="16"/>
      <c r="ONQ130" s="16"/>
      <c r="ONR130" s="16"/>
      <c r="ONS130" s="16"/>
      <c r="ONT130" s="16"/>
      <c r="ONU130" s="16"/>
      <c r="ONV130" s="16"/>
      <c r="ONW130" s="16"/>
      <c r="ONX130" s="16"/>
      <c r="ONY130" s="16"/>
      <c r="ONZ130" s="16"/>
      <c r="OOA130" s="16"/>
      <c r="OOB130" s="16"/>
      <c r="OOC130" s="16"/>
      <c r="OOD130" s="16"/>
      <c r="OOE130" s="16"/>
      <c r="OOF130" s="16"/>
      <c r="OOG130" s="16"/>
      <c r="OOH130" s="16"/>
      <c r="OOI130" s="16"/>
      <c r="OOJ130" s="16"/>
      <c r="OOK130" s="16"/>
      <c r="OOL130" s="16"/>
      <c r="OOM130" s="16"/>
      <c r="OON130" s="16"/>
      <c r="OOO130" s="16"/>
      <c r="OOP130" s="16"/>
      <c r="OOQ130" s="16"/>
      <c r="OOR130" s="16"/>
      <c r="OOS130" s="16"/>
      <c r="OOT130" s="16"/>
      <c r="OOU130" s="16"/>
      <c r="OOV130" s="16"/>
      <c r="OOW130" s="16"/>
      <c r="OOX130" s="16"/>
      <c r="OOY130" s="16"/>
      <c r="OOZ130" s="16"/>
      <c r="OPA130" s="16"/>
      <c r="OPB130" s="16"/>
      <c r="OPC130" s="16"/>
      <c r="OPD130" s="16"/>
      <c r="OPE130" s="16"/>
      <c r="OPF130" s="16"/>
      <c r="OPG130" s="16"/>
      <c r="OPH130" s="16"/>
      <c r="OPI130" s="16"/>
      <c r="OPJ130" s="16"/>
      <c r="OPK130" s="16"/>
      <c r="OPL130" s="16"/>
      <c r="OPM130" s="16"/>
      <c r="OPN130" s="16"/>
      <c r="OPO130" s="16"/>
      <c r="OPP130" s="16"/>
      <c r="OPQ130" s="16"/>
      <c r="OPR130" s="16"/>
      <c r="OPS130" s="16"/>
      <c r="OPT130" s="16"/>
      <c r="OPU130" s="16"/>
      <c r="OPV130" s="16"/>
      <c r="OPW130" s="16"/>
      <c r="OPX130" s="16"/>
      <c r="OPY130" s="16"/>
      <c r="OPZ130" s="16"/>
      <c r="OQA130" s="16"/>
      <c r="OQB130" s="16"/>
      <c r="OQC130" s="16"/>
      <c r="OQD130" s="16"/>
      <c r="OQE130" s="16"/>
      <c r="OQF130" s="16"/>
      <c r="OQG130" s="16"/>
      <c r="OQH130" s="16"/>
      <c r="OQI130" s="16"/>
      <c r="OQJ130" s="16"/>
      <c r="OQK130" s="16"/>
      <c r="OQL130" s="16"/>
      <c r="OQM130" s="16"/>
      <c r="OQN130" s="16"/>
      <c r="OQO130" s="16"/>
      <c r="OQP130" s="16"/>
      <c r="OQQ130" s="16"/>
      <c r="OQR130" s="16"/>
      <c r="OQS130" s="16"/>
      <c r="OQT130" s="16"/>
      <c r="OQU130" s="16"/>
      <c r="OQV130" s="16"/>
      <c r="OQW130" s="16"/>
      <c r="OQX130" s="16"/>
      <c r="OQY130" s="16"/>
      <c r="OQZ130" s="16"/>
      <c r="ORA130" s="16"/>
      <c r="ORB130" s="16"/>
      <c r="ORC130" s="16"/>
      <c r="ORD130" s="16"/>
      <c r="ORE130" s="16"/>
      <c r="ORF130" s="16"/>
      <c r="ORG130" s="16"/>
      <c r="ORH130" s="16"/>
      <c r="ORI130" s="16"/>
      <c r="ORJ130" s="16"/>
      <c r="ORK130" s="16"/>
      <c r="ORL130" s="16"/>
      <c r="ORM130" s="16"/>
      <c r="ORN130" s="16"/>
      <c r="ORO130" s="16"/>
      <c r="ORP130" s="16"/>
      <c r="ORQ130" s="16"/>
      <c r="ORR130" s="16"/>
      <c r="ORS130" s="16"/>
      <c r="ORT130" s="16"/>
      <c r="ORU130" s="16"/>
      <c r="ORV130" s="16"/>
      <c r="ORW130" s="16"/>
      <c r="ORX130" s="16"/>
      <c r="ORY130" s="16"/>
      <c r="ORZ130" s="16"/>
      <c r="OSA130" s="16"/>
      <c r="OSB130" s="16"/>
      <c r="OSC130" s="16"/>
      <c r="OSD130" s="16"/>
      <c r="OSE130" s="16"/>
      <c r="OSF130" s="16"/>
      <c r="OSG130" s="16"/>
      <c r="OSH130" s="16"/>
      <c r="OSI130" s="16"/>
      <c r="OSJ130" s="16"/>
      <c r="OSK130" s="16"/>
      <c r="OSL130" s="16"/>
      <c r="OSM130" s="16"/>
      <c r="OSN130" s="16"/>
      <c r="OSO130" s="16"/>
      <c r="OSP130" s="16"/>
      <c r="OSQ130" s="16"/>
      <c r="OSR130" s="16"/>
      <c r="OSS130" s="16"/>
      <c r="OST130" s="16"/>
      <c r="OSU130" s="16"/>
      <c r="OSV130" s="16"/>
      <c r="OSW130" s="16"/>
      <c r="OSX130" s="16"/>
      <c r="OSY130" s="16"/>
      <c r="OSZ130" s="16"/>
      <c r="OTA130" s="16"/>
      <c r="OTB130" s="16"/>
      <c r="OTC130" s="16"/>
      <c r="OTD130" s="16"/>
      <c r="OTE130" s="16"/>
      <c r="OTF130" s="16"/>
      <c r="OTG130" s="16"/>
      <c r="OTH130" s="16"/>
      <c r="OTI130" s="16"/>
      <c r="OTJ130" s="16"/>
      <c r="OTK130" s="16"/>
      <c r="OTL130" s="16"/>
      <c r="OTM130" s="16"/>
      <c r="OTN130" s="16"/>
      <c r="OTO130" s="16"/>
      <c r="OTP130" s="16"/>
      <c r="OTQ130" s="16"/>
      <c r="OTR130" s="16"/>
      <c r="OTS130" s="16"/>
      <c r="OTT130" s="16"/>
      <c r="OTU130" s="16"/>
      <c r="OTV130" s="16"/>
      <c r="OTW130" s="16"/>
      <c r="OTX130" s="16"/>
      <c r="OTY130" s="16"/>
      <c r="OTZ130" s="16"/>
      <c r="OUA130" s="16"/>
      <c r="OUB130" s="16"/>
      <c r="OUC130" s="16"/>
      <c r="OUD130" s="16"/>
      <c r="OUE130" s="16"/>
      <c r="OUF130" s="16"/>
      <c r="OUG130" s="16"/>
      <c r="OUH130" s="16"/>
      <c r="OUI130" s="16"/>
      <c r="OUJ130" s="16"/>
      <c r="OUK130" s="16"/>
      <c r="OUL130" s="16"/>
      <c r="OUM130" s="16"/>
      <c r="OUN130" s="16"/>
      <c r="OUO130" s="16"/>
      <c r="OUP130" s="16"/>
      <c r="OUQ130" s="16"/>
      <c r="OUR130" s="16"/>
      <c r="OUS130" s="16"/>
      <c r="OUT130" s="16"/>
      <c r="OUU130" s="16"/>
      <c r="OUV130" s="16"/>
      <c r="OUW130" s="16"/>
      <c r="OUX130" s="16"/>
      <c r="OUY130" s="16"/>
      <c r="OUZ130" s="16"/>
      <c r="OVA130" s="16"/>
      <c r="OVB130" s="16"/>
      <c r="OVC130" s="16"/>
      <c r="OVD130" s="16"/>
      <c r="OVE130" s="16"/>
      <c r="OVF130" s="16"/>
      <c r="OVG130" s="16"/>
      <c r="OVH130" s="16"/>
      <c r="OVI130" s="16"/>
      <c r="OVJ130" s="16"/>
      <c r="OVK130" s="16"/>
      <c r="OVL130" s="16"/>
      <c r="OVM130" s="16"/>
      <c r="OVN130" s="16"/>
      <c r="OVO130" s="16"/>
      <c r="OVP130" s="16"/>
      <c r="OVQ130" s="16"/>
      <c r="OVR130" s="16"/>
      <c r="OVS130" s="16"/>
      <c r="OVT130" s="16"/>
      <c r="OVU130" s="16"/>
      <c r="OVV130" s="16"/>
      <c r="OVW130" s="16"/>
      <c r="OVX130" s="16"/>
      <c r="OVY130" s="16"/>
      <c r="OVZ130" s="16"/>
      <c r="OWA130" s="16"/>
      <c r="OWB130" s="16"/>
      <c r="OWC130" s="16"/>
      <c r="OWD130" s="16"/>
      <c r="OWE130" s="16"/>
      <c r="OWF130" s="16"/>
      <c r="OWG130" s="16"/>
      <c r="OWH130" s="16"/>
      <c r="OWI130" s="16"/>
      <c r="OWJ130" s="16"/>
      <c r="OWK130" s="16"/>
      <c r="OWL130" s="16"/>
      <c r="OWM130" s="16"/>
      <c r="OWN130" s="16"/>
      <c r="OWO130" s="16"/>
      <c r="OWP130" s="16"/>
      <c r="OWQ130" s="16"/>
      <c r="OWR130" s="16"/>
      <c r="OWS130" s="16"/>
      <c r="OWT130" s="16"/>
      <c r="OWU130" s="16"/>
      <c r="OWV130" s="16"/>
      <c r="OWW130" s="16"/>
      <c r="OWX130" s="16"/>
      <c r="OWY130" s="16"/>
      <c r="OWZ130" s="16"/>
      <c r="OXA130" s="16"/>
      <c r="OXB130" s="16"/>
      <c r="OXC130" s="16"/>
      <c r="OXD130" s="16"/>
      <c r="OXE130" s="16"/>
      <c r="OXF130" s="16"/>
      <c r="OXG130" s="16"/>
      <c r="OXH130" s="16"/>
      <c r="OXI130" s="16"/>
      <c r="OXJ130" s="16"/>
      <c r="OXK130" s="16"/>
      <c r="OXL130" s="16"/>
      <c r="OXM130" s="16"/>
      <c r="OXN130" s="16"/>
      <c r="OXO130" s="16"/>
      <c r="OXP130" s="16"/>
      <c r="OXQ130" s="16"/>
      <c r="OXR130" s="16"/>
      <c r="OXS130" s="16"/>
      <c r="OXT130" s="16"/>
      <c r="OXU130" s="16"/>
      <c r="OXV130" s="16"/>
      <c r="OXW130" s="16"/>
      <c r="OXX130" s="16"/>
      <c r="OXY130" s="16"/>
      <c r="OXZ130" s="16"/>
      <c r="OYA130" s="16"/>
      <c r="OYB130" s="16"/>
      <c r="OYC130" s="16"/>
      <c r="OYD130" s="16"/>
      <c r="OYE130" s="16"/>
      <c r="OYF130" s="16"/>
      <c r="OYG130" s="16"/>
      <c r="OYH130" s="16"/>
      <c r="OYI130" s="16"/>
      <c r="OYJ130" s="16"/>
      <c r="OYK130" s="16"/>
      <c r="OYL130" s="16"/>
      <c r="OYM130" s="16"/>
      <c r="OYN130" s="16"/>
      <c r="OYO130" s="16"/>
      <c r="OYP130" s="16"/>
      <c r="OYQ130" s="16"/>
      <c r="OYR130" s="16"/>
      <c r="OYS130" s="16"/>
      <c r="OYT130" s="16"/>
      <c r="OYU130" s="16"/>
      <c r="OYV130" s="16"/>
      <c r="OYW130" s="16"/>
      <c r="OYX130" s="16"/>
      <c r="OYY130" s="16"/>
      <c r="OYZ130" s="16"/>
      <c r="OZA130" s="16"/>
      <c r="OZB130" s="16"/>
      <c r="OZC130" s="16"/>
      <c r="OZD130" s="16"/>
      <c r="OZE130" s="16"/>
      <c r="OZF130" s="16"/>
      <c r="OZG130" s="16"/>
      <c r="OZH130" s="16"/>
      <c r="OZI130" s="16"/>
      <c r="OZJ130" s="16"/>
      <c r="OZK130" s="16"/>
      <c r="OZL130" s="16"/>
      <c r="OZM130" s="16"/>
      <c r="OZN130" s="16"/>
      <c r="OZO130" s="16"/>
      <c r="OZP130" s="16"/>
      <c r="OZQ130" s="16"/>
      <c r="OZR130" s="16"/>
      <c r="OZS130" s="16"/>
      <c r="OZT130" s="16"/>
      <c r="OZU130" s="16"/>
      <c r="OZV130" s="16"/>
      <c r="OZW130" s="16"/>
      <c r="OZX130" s="16"/>
      <c r="OZY130" s="16"/>
      <c r="OZZ130" s="16"/>
      <c r="PAA130" s="16"/>
      <c r="PAB130" s="16"/>
      <c r="PAC130" s="16"/>
      <c r="PAD130" s="16"/>
      <c r="PAE130" s="16"/>
      <c r="PAF130" s="16"/>
      <c r="PAG130" s="16"/>
      <c r="PAH130" s="16"/>
      <c r="PAI130" s="16"/>
      <c r="PAJ130" s="16"/>
      <c r="PAK130" s="16"/>
      <c r="PAL130" s="16"/>
      <c r="PAM130" s="16"/>
      <c r="PAN130" s="16"/>
      <c r="PAO130" s="16"/>
      <c r="PAP130" s="16"/>
      <c r="PAQ130" s="16"/>
      <c r="PAR130" s="16"/>
      <c r="PAS130" s="16"/>
      <c r="PAT130" s="16"/>
      <c r="PAU130" s="16"/>
      <c r="PAV130" s="16"/>
      <c r="PAW130" s="16"/>
      <c r="PAX130" s="16"/>
      <c r="PAY130" s="16"/>
      <c r="PAZ130" s="16"/>
      <c r="PBA130" s="16"/>
      <c r="PBB130" s="16"/>
      <c r="PBC130" s="16"/>
      <c r="PBD130" s="16"/>
      <c r="PBE130" s="16"/>
      <c r="PBF130" s="16"/>
      <c r="PBG130" s="16"/>
      <c r="PBH130" s="16"/>
      <c r="PBI130" s="16"/>
      <c r="PBJ130" s="16"/>
      <c r="PBK130" s="16"/>
      <c r="PBL130" s="16"/>
      <c r="PBM130" s="16"/>
      <c r="PBN130" s="16"/>
      <c r="PBO130" s="16"/>
      <c r="PBP130" s="16"/>
      <c r="PBQ130" s="16"/>
      <c r="PBR130" s="16"/>
      <c r="PBS130" s="16"/>
      <c r="PBT130" s="16"/>
      <c r="PBU130" s="16"/>
      <c r="PBV130" s="16"/>
      <c r="PBW130" s="16"/>
      <c r="PBX130" s="16"/>
      <c r="PBY130" s="16"/>
      <c r="PBZ130" s="16"/>
      <c r="PCA130" s="16"/>
      <c r="PCB130" s="16"/>
      <c r="PCC130" s="16"/>
      <c r="PCD130" s="16"/>
      <c r="PCE130" s="16"/>
      <c r="PCF130" s="16"/>
      <c r="PCG130" s="16"/>
      <c r="PCH130" s="16"/>
      <c r="PCI130" s="16"/>
      <c r="PCJ130" s="16"/>
      <c r="PCK130" s="16"/>
      <c r="PCL130" s="16"/>
      <c r="PCM130" s="16"/>
      <c r="PCN130" s="16"/>
      <c r="PCO130" s="16"/>
      <c r="PCP130" s="16"/>
      <c r="PCQ130" s="16"/>
      <c r="PCR130" s="16"/>
      <c r="PCS130" s="16"/>
      <c r="PCT130" s="16"/>
      <c r="PCU130" s="16"/>
      <c r="PCV130" s="16"/>
      <c r="PCW130" s="16"/>
      <c r="PCX130" s="16"/>
      <c r="PCY130" s="16"/>
      <c r="PCZ130" s="16"/>
      <c r="PDA130" s="16"/>
      <c r="PDB130" s="16"/>
      <c r="PDC130" s="16"/>
      <c r="PDD130" s="16"/>
      <c r="PDE130" s="16"/>
      <c r="PDF130" s="16"/>
      <c r="PDG130" s="16"/>
      <c r="PDH130" s="16"/>
      <c r="PDI130" s="16"/>
      <c r="PDJ130" s="16"/>
      <c r="PDK130" s="16"/>
      <c r="PDL130" s="16"/>
      <c r="PDM130" s="16"/>
      <c r="PDN130" s="16"/>
      <c r="PDO130" s="16"/>
      <c r="PDP130" s="16"/>
      <c r="PDQ130" s="16"/>
      <c r="PDR130" s="16"/>
      <c r="PDS130" s="16"/>
      <c r="PDT130" s="16"/>
      <c r="PDU130" s="16"/>
      <c r="PDV130" s="16"/>
      <c r="PDW130" s="16"/>
      <c r="PDX130" s="16"/>
      <c r="PDY130" s="16"/>
      <c r="PDZ130" s="16"/>
      <c r="PEA130" s="16"/>
      <c r="PEB130" s="16"/>
      <c r="PEC130" s="16"/>
      <c r="PED130" s="16"/>
      <c r="PEE130" s="16"/>
      <c r="PEF130" s="16"/>
      <c r="PEG130" s="16"/>
      <c r="PEH130" s="16"/>
      <c r="PEI130" s="16"/>
      <c r="PEJ130" s="16"/>
      <c r="PEK130" s="16"/>
      <c r="PEL130" s="16"/>
      <c r="PEM130" s="16"/>
      <c r="PEN130" s="16"/>
      <c r="PEO130" s="16"/>
      <c r="PEP130" s="16"/>
      <c r="PEQ130" s="16"/>
      <c r="PER130" s="16"/>
      <c r="PES130" s="16"/>
      <c r="PET130" s="16"/>
      <c r="PEU130" s="16"/>
      <c r="PEV130" s="16"/>
      <c r="PEW130" s="16"/>
      <c r="PEX130" s="16"/>
      <c r="PEY130" s="16"/>
      <c r="PEZ130" s="16"/>
      <c r="PFA130" s="16"/>
      <c r="PFB130" s="16"/>
      <c r="PFC130" s="16"/>
      <c r="PFD130" s="16"/>
      <c r="PFE130" s="16"/>
      <c r="PFF130" s="16"/>
      <c r="PFG130" s="16"/>
      <c r="PFH130" s="16"/>
      <c r="PFI130" s="16"/>
      <c r="PFJ130" s="16"/>
      <c r="PFK130" s="16"/>
      <c r="PFL130" s="16"/>
      <c r="PFM130" s="16"/>
      <c r="PFN130" s="16"/>
      <c r="PFO130" s="16"/>
      <c r="PFP130" s="16"/>
      <c r="PFQ130" s="16"/>
      <c r="PFR130" s="16"/>
      <c r="PFS130" s="16"/>
      <c r="PFT130" s="16"/>
      <c r="PFU130" s="16"/>
      <c r="PFV130" s="16"/>
      <c r="PFW130" s="16"/>
      <c r="PFX130" s="16"/>
      <c r="PFY130" s="16"/>
      <c r="PFZ130" s="16"/>
      <c r="PGA130" s="16"/>
      <c r="PGB130" s="16"/>
      <c r="PGC130" s="16"/>
      <c r="PGD130" s="16"/>
      <c r="PGE130" s="16"/>
      <c r="PGF130" s="16"/>
      <c r="PGG130" s="16"/>
      <c r="PGH130" s="16"/>
      <c r="PGI130" s="16"/>
      <c r="PGJ130" s="16"/>
      <c r="PGK130" s="16"/>
      <c r="PGL130" s="16"/>
      <c r="PGM130" s="16"/>
      <c r="PGN130" s="16"/>
      <c r="PGO130" s="16"/>
      <c r="PGP130" s="16"/>
      <c r="PGQ130" s="16"/>
      <c r="PGR130" s="16"/>
      <c r="PGS130" s="16"/>
      <c r="PGT130" s="16"/>
      <c r="PGU130" s="16"/>
      <c r="PGV130" s="16"/>
      <c r="PGW130" s="16"/>
      <c r="PGX130" s="16"/>
      <c r="PGY130" s="16"/>
      <c r="PGZ130" s="16"/>
      <c r="PHA130" s="16"/>
      <c r="PHB130" s="16"/>
      <c r="PHC130" s="16"/>
      <c r="PHD130" s="16"/>
      <c r="PHE130" s="16"/>
      <c r="PHF130" s="16"/>
      <c r="PHG130" s="16"/>
      <c r="PHH130" s="16"/>
      <c r="PHI130" s="16"/>
      <c r="PHJ130" s="16"/>
      <c r="PHK130" s="16"/>
      <c r="PHL130" s="16"/>
      <c r="PHM130" s="16"/>
      <c r="PHN130" s="16"/>
      <c r="PHO130" s="16"/>
      <c r="PHP130" s="16"/>
      <c r="PHQ130" s="16"/>
      <c r="PHR130" s="16"/>
      <c r="PHS130" s="16"/>
      <c r="PHT130" s="16"/>
      <c r="PHU130" s="16"/>
      <c r="PHV130" s="16"/>
      <c r="PHW130" s="16"/>
      <c r="PHX130" s="16"/>
      <c r="PHY130" s="16"/>
      <c r="PHZ130" s="16"/>
      <c r="PIA130" s="16"/>
      <c r="PIB130" s="16"/>
      <c r="PIC130" s="16"/>
      <c r="PID130" s="16"/>
      <c r="PIE130" s="16"/>
      <c r="PIF130" s="16"/>
      <c r="PIG130" s="16"/>
      <c r="PIH130" s="16"/>
      <c r="PII130" s="16"/>
      <c r="PIJ130" s="16"/>
      <c r="PIK130" s="16"/>
      <c r="PIL130" s="16"/>
      <c r="PIM130" s="16"/>
      <c r="PIN130" s="16"/>
      <c r="PIO130" s="16"/>
      <c r="PIP130" s="16"/>
      <c r="PIQ130" s="16"/>
      <c r="PIR130" s="16"/>
      <c r="PIS130" s="16"/>
      <c r="PIT130" s="16"/>
      <c r="PIU130" s="16"/>
      <c r="PIV130" s="16"/>
      <c r="PIW130" s="16"/>
      <c r="PIX130" s="16"/>
      <c r="PIY130" s="16"/>
      <c r="PIZ130" s="16"/>
      <c r="PJA130" s="16"/>
      <c r="PJB130" s="16"/>
      <c r="PJC130" s="16"/>
      <c r="PJD130" s="16"/>
      <c r="PJE130" s="16"/>
      <c r="PJF130" s="16"/>
      <c r="PJG130" s="16"/>
      <c r="PJH130" s="16"/>
      <c r="PJI130" s="16"/>
      <c r="PJJ130" s="16"/>
      <c r="PJK130" s="16"/>
      <c r="PJL130" s="16"/>
      <c r="PJM130" s="16"/>
      <c r="PJN130" s="16"/>
      <c r="PJO130" s="16"/>
      <c r="PJP130" s="16"/>
      <c r="PJQ130" s="16"/>
      <c r="PJR130" s="16"/>
      <c r="PJS130" s="16"/>
      <c r="PJT130" s="16"/>
      <c r="PJU130" s="16"/>
      <c r="PJV130" s="16"/>
      <c r="PJW130" s="16"/>
      <c r="PJX130" s="16"/>
      <c r="PJY130" s="16"/>
      <c r="PJZ130" s="16"/>
      <c r="PKA130" s="16"/>
      <c r="PKB130" s="16"/>
      <c r="PKC130" s="16"/>
      <c r="PKD130" s="16"/>
      <c r="PKE130" s="16"/>
      <c r="PKF130" s="16"/>
      <c r="PKG130" s="16"/>
      <c r="PKH130" s="16"/>
      <c r="PKI130" s="16"/>
      <c r="PKJ130" s="16"/>
      <c r="PKK130" s="16"/>
      <c r="PKL130" s="16"/>
      <c r="PKM130" s="16"/>
      <c r="PKN130" s="16"/>
      <c r="PKO130" s="16"/>
      <c r="PKP130" s="16"/>
      <c r="PKQ130" s="16"/>
      <c r="PKR130" s="16"/>
      <c r="PKS130" s="16"/>
      <c r="PKT130" s="16"/>
      <c r="PKU130" s="16"/>
      <c r="PKV130" s="16"/>
      <c r="PKW130" s="16"/>
      <c r="PKX130" s="16"/>
      <c r="PKY130" s="16"/>
      <c r="PKZ130" s="16"/>
      <c r="PLA130" s="16"/>
      <c r="PLB130" s="16"/>
      <c r="PLC130" s="16"/>
      <c r="PLD130" s="16"/>
      <c r="PLE130" s="16"/>
      <c r="PLF130" s="16"/>
      <c r="PLG130" s="16"/>
      <c r="PLH130" s="16"/>
      <c r="PLI130" s="16"/>
      <c r="PLJ130" s="16"/>
      <c r="PLK130" s="16"/>
      <c r="PLL130" s="16"/>
      <c r="PLM130" s="16"/>
      <c r="PLN130" s="16"/>
      <c r="PLO130" s="16"/>
      <c r="PLP130" s="16"/>
      <c r="PLQ130" s="16"/>
      <c r="PLR130" s="16"/>
      <c r="PLS130" s="16"/>
      <c r="PLT130" s="16"/>
      <c r="PLU130" s="16"/>
      <c r="PLV130" s="16"/>
      <c r="PLW130" s="16"/>
      <c r="PLX130" s="16"/>
      <c r="PLY130" s="16"/>
      <c r="PLZ130" s="16"/>
      <c r="PMA130" s="16"/>
      <c r="PMB130" s="16"/>
      <c r="PMC130" s="16"/>
      <c r="PMD130" s="16"/>
      <c r="PME130" s="16"/>
      <c r="PMF130" s="16"/>
      <c r="PMG130" s="16"/>
      <c r="PMH130" s="16"/>
      <c r="PMI130" s="16"/>
      <c r="PMJ130" s="16"/>
      <c r="PMK130" s="16"/>
      <c r="PML130" s="16"/>
      <c r="PMM130" s="16"/>
      <c r="PMN130" s="16"/>
      <c r="PMO130" s="16"/>
      <c r="PMP130" s="16"/>
      <c r="PMQ130" s="16"/>
      <c r="PMR130" s="16"/>
      <c r="PMS130" s="16"/>
      <c r="PMT130" s="16"/>
      <c r="PMU130" s="16"/>
      <c r="PMV130" s="16"/>
      <c r="PMW130" s="16"/>
      <c r="PMX130" s="16"/>
      <c r="PMY130" s="16"/>
      <c r="PMZ130" s="16"/>
      <c r="PNA130" s="16"/>
      <c r="PNB130" s="16"/>
      <c r="PNC130" s="16"/>
      <c r="PND130" s="16"/>
      <c r="PNE130" s="16"/>
      <c r="PNF130" s="16"/>
      <c r="PNG130" s="16"/>
      <c r="PNH130" s="16"/>
      <c r="PNI130" s="16"/>
      <c r="PNJ130" s="16"/>
      <c r="PNK130" s="16"/>
      <c r="PNL130" s="16"/>
      <c r="PNM130" s="16"/>
      <c r="PNN130" s="16"/>
      <c r="PNO130" s="16"/>
      <c r="PNP130" s="16"/>
      <c r="PNQ130" s="16"/>
      <c r="PNR130" s="16"/>
      <c r="PNS130" s="16"/>
      <c r="PNT130" s="16"/>
      <c r="PNU130" s="16"/>
      <c r="PNV130" s="16"/>
      <c r="PNW130" s="16"/>
      <c r="PNX130" s="16"/>
      <c r="PNY130" s="16"/>
      <c r="PNZ130" s="16"/>
      <c r="POA130" s="16"/>
      <c r="POB130" s="16"/>
      <c r="POC130" s="16"/>
      <c r="POD130" s="16"/>
      <c r="POE130" s="16"/>
      <c r="POF130" s="16"/>
      <c r="POG130" s="16"/>
      <c r="POH130" s="16"/>
      <c r="POI130" s="16"/>
      <c r="POJ130" s="16"/>
      <c r="POK130" s="16"/>
      <c r="POL130" s="16"/>
      <c r="POM130" s="16"/>
      <c r="PON130" s="16"/>
      <c r="POO130" s="16"/>
      <c r="POP130" s="16"/>
      <c r="POQ130" s="16"/>
      <c r="POR130" s="16"/>
      <c r="POS130" s="16"/>
      <c r="POT130" s="16"/>
      <c r="POU130" s="16"/>
      <c r="POV130" s="16"/>
      <c r="POW130" s="16"/>
      <c r="POX130" s="16"/>
      <c r="POY130" s="16"/>
      <c r="POZ130" s="16"/>
      <c r="PPA130" s="16"/>
      <c r="PPB130" s="16"/>
      <c r="PPC130" s="16"/>
      <c r="PPD130" s="16"/>
      <c r="PPE130" s="16"/>
      <c r="PPF130" s="16"/>
      <c r="PPG130" s="16"/>
      <c r="PPH130" s="16"/>
      <c r="PPI130" s="16"/>
      <c r="PPJ130" s="16"/>
      <c r="PPK130" s="16"/>
      <c r="PPL130" s="16"/>
      <c r="PPM130" s="16"/>
      <c r="PPN130" s="16"/>
      <c r="PPO130" s="16"/>
      <c r="PPP130" s="16"/>
      <c r="PPQ130" s="16"/>
      <c r="PPR130" s="16"/>
      <c r="PPS130" s="16"/>
      <c r="PPT130" s="16"/>
      <c r="PPU130" s="16"/>
      <c r="PPV130" s="16"/>
      <c r="PPW130" s="16"/>
      <c r="PPX130" s="16"/>
      <c r="PPY130" s="16"/>
      <c r="PPZ130" s="16"/>
      <c r="PQA130" s="16"/>
      <c r="PQB130" s="16"/>
      <c r="PQC130" s="16"/>
      <c r="PQD130" s="16"/>
      <c r="PQE130" s="16"/>
      <c r="PQF130" s="16"/>
      <c r="PQG130" s="16"/>
      <c r="PQH130" s="16"/>
      <c r="PQI130" s="16"/>
      <c r="PQJ130" s="16"/>
      <c r="PQK130" s="16"/>
      <c r="PQL130" s="16"/>
      <c r="PQM130" s="16"/>
      <c r="PQN130" s="16"/>
      <c r="PQO130" s="16"/>
      <c r="PQP130" s="16"/>
      <c r="PQQ130" s="16"/>
      <c r="PQR130" s="16"/>
      <c r="PQS130" s="16"/>
      <c r="PQT130" s="16"/>
      <c r="PQU130" s="16"/>
      <c r="PQV130" s="16"/>
      <c r="PQW130" s="16"/>
      <c r="PQX130" s="16"/>
      <c r="PQY130" s="16"/>
      <c r="PQZ130" s="16"/>
      <c r="PRA130" s="16"/>
      <c r="PRB130" s="16"/>
      <c r="PRC130" s="16"/>
      <c r="PRD130" s="16"/>
      <c r="PRE130" s="16"/>
      <c r="PRF130" s="16"/>
      <c r="PRG130" s="16"/>
      <c r="PRH130" s="16"/>
      <c r="PRI130" s="16"/>
      <c r="PRJ130" s="16"/>
      <c r="PRK130" s="16"/>
      <c r="PRL130" s="16"/>
      <c r="PRM130" s="16"/>
      <c r="PRN130" s="16"/>
      <c r="PRO130" s="16"/>
      <c r="PRP130" s="16"/>
      <c r="PRQ130" s="16"/>
      <c r="PRR130" s="16"/>
      <c r="PRS130" s="16"/>
      <c r="PRT130" s="16"/>
      <c r="PRU130" s="16"/>
      <c r="PRV130" s="16"/>
      <c r="PRW130" s="16"/>
      <c r="PRX130" s="16"/>
      <c r="PRY130" s="16"/>
      <c r="PRZ130" s="16"/>
      <c r="PSA130" s="16"/>
      <c r="PSB130" s="16"/>
      <c r="PSC130" s="16"/>
      <c r="PSD130" s="16"/>
      <c r="PSE130" s="16"/>
      <c r="PSF130" s="16"/>
      <c r="PSG130" s="16"/>
      <c r="PSH130" s="16"/>
      <c r="PSI130" s="16"/>
      <c r="PSJ130" s="16"/>
      <c r="PSK130" s="16"/>
      <c r="PSL130" s="16"/>
      <c r="PSM130" s="16"/>
      <c r="PSN130" s="16"/>
      <c r="PSO130" s="16"/>
      <c r="PSP130" s="16"/>
      <c r="PSQ130" s="16"/>
      <c r="PSR130" s="16"/>
      <c r="PSS130" s="16"/>
      <c r="PST130" s="16"/>
      <c r="PSU130" s="16"/>
      <c r="PSV130" s="16"/>
      <c r="PSW130" s="16"/>
      <c r="PSX130" s="16"/>
      <c r="PSY130" s="16"/>
      <c r="PSZ130" s="16"/>
      <c r="PTA130" s="16"/>
      <c r="PTB130" s="16"/>
      <c r="PTC130" s="16"/>
      <c r="PTD130" s="16"/>
      <c r="PTE130" s="16"/>
      <c r="PTF130" s="16"/>
      <c r="PTG130" s="16"/>
      <c r="PTH130" s="16"/>
      <c r="PTI130" s="16"/>
      <c r="PTJ130" s="16"/>
      <c r="PTK130" s="16"/>
      <c r="PTL130" s="16"/>
      <c r="PTM130" s="16"/>
      <c r="PTN130" s="16"/>
      <c r="PTO130" s="16"/>
      <c r="PTP130" s="16"/>
      <c r="PTQ130" s="16"/>
      <c r="PTR130" s="16"/>
      <c r="PTS130" s="16"/>
      <c r="PTT130" s="16"/>
      <c r="PTU130" s="16"/>
      <c r="PTV130" s="16"/>
      <c r="PTW130" s="16"/>
      <c r="PTX130" s="16"/>
      <c r="PTY130" s="16"/>
      <c r="PTZ130" s="16"/>
      <c r="PUA130" s="16"/>
      <c r="PUB130" s="16"/>
      <c r="PUC130" s="16"/>
      <c r="PUD130" s="16"/>
      <c r="PUE130" s="16"/>
      <c r="PUF130" s="16"/>
      <c r="PUG130" s="16"/>
      <c r="PUH130" s="16"/>
      <c r="PUI130" s="16"/>
      <c r="PUJ130" s="16"/>
      <c r="PUK130" s="16"/>
      <c r="PUL130" s="16"/>
      <c r="PUM130" s="16"/>
      <c r="PUN130" s="16"/>
      <c r="PUO130" s="16"/>
      <c r="PUP130" s="16"/>
      <c r="PUQ130" s="16"/>
      <c r="PUR130" s="16"/>
      <c r="PUS130" s="16"/>
      <c r="PUT130" s="16"/>
      <c r="PUU130" s="16"/>
      <c r="PUV130" s="16"/>
      <c r="PUW130" s="16"/>
      <c r="PUX130" s="16"/>
      <c r="PUY130" s="16"/>
      <c r="PUZ130" s="16"/>
      <c r="PVA130" s="16"/>
      <c r="PVB130" s="16"/>
      <c r="PVC130" s="16"/>
      <c r="PVD130" s="16"/>
      <c r="PVE130" s="16"/>
      <c r="PVF130" s="16"/>
      <c r="PVG130" s="16"/>
      <c r="PVH130" s="16"/>
      <c r="PVI130" s="16"/>
      <c r="PVJ130" s="16"/>
      <c r="PVK130" s="16"/>
      <c r="PVL130" s="16"/>
      <c r="PVM130" s="16"/>
      <c r="PVN130" s="16"/>
      <c r="PVO130" s="16"/>
      <c r="PVP130" s="16"/>
      <c r="PVQ130" s="16"/>
      <c r="PVR130" s="16"/>
      <c r="PVS130" s="16"/>
      <c r="PVT130" s="16"/>
      <c r="PVU130" s="16"/>
      <c r="PVV130" s="16"/>
      <c r="PVW130" s="16"/>
      <c r="PVX130" s="16"/>
      <c r="PVY130" s="16"/>
      <c r="PVZ130" s="16"/>
      <c r="PWA130" s="16"/>
      <c r="PWB130" s="16"/>
      <c r="PWC130" s="16"/>
      <c r="PWD130" s="16"/>
      <c r="PWE130" s="16"/>
      <c r="PWF130" s="16"/>
      <c r="PWG130" s="16"/>
      <c r="PWH130" s="16"/>
      <c r="PWI130" s="16"/>
      <c r="PWJ130" s="16"/>
      <c r="PWK130" s="16"/>
      <c r="PWL130" s="16"/>
      <c r="PWM130" s="16"/>
      <c r="PWN130" s="16"/>
      <c r="PWO130" s="16"/>
      <c r="PWP130" s="16"/>
      <c r="PWQ130" s="16"/>
      <c r="PWR130" s="16"/>
      <c r="PWS130" s="16"/>
      <c r="PWT130" s="16"/>
      <c r="PWU130" s="16"/>
      <c r="PWV130" s="16"/>
      <c r="PWW130" s="16"/>
      <c r="PWX130" s="16"/>
      <c r="PWY130" s="16"/>
      <c r="PWZ130" s="16"/>
      <c r="PXA130" s="16"/>
      <c r="PXB130" s="16"/>
      <c r="PXC130" s="16"/>
      <c r="PXD130" s="16"/>
      <c r="PXE130" s="16"/>
      <c r="PXF130" s="16"/>
      <c r="PXG130" s="16"/>
      <c r="PXH130" s="16"/>
      <c r="PXI130" s="16"/>
      <c r="PXJ130" s="16"/>
      <c r="PXK130" s="16"/>
      <c r="PXL130" s="16"/>
      <c r="PXM130" s="16"/>
      <c r="PXN130" s="16"/>
      <c r="PXO130" s="16"/>
      <c r="PXP130" s="16"/>
      <c r="PXQ130" s="16"/>
      <c r="PXR130" s="16"/>
      <c r="PXS130" s="16"/>
      <c r="PXT130" s="16"/>
      <c r="PXU130" s="16"/>
      <c r="PXV130" s="16"/>
      <c r="PXW130" s="16"/>
      <c r="PXX130" s="16"/>
      <c r="PXY130" s="16"/>
      <c r="PXZ130" s="16"/>
      <c r="PYA130" s="16"/>
      <c r="PYB130" s="16"/>
      <c r="PYC130" s="16"/>
      <c r="PYD130" s="16"/>
      <c r="PYE130" s="16"/>
      <c r="PYF130" s="16"/>
      <c r="PYG130" s="16"/>
      <c r="PYH130" s="16"/>
      <c r="PYI130" s="16"/>
      <c r="PYJ130" s="16"/>
      <c r="PYK130" s="16"/>
      <c r="PYL130" s="16"/>
      <c r="PYM130" s="16"/>
      <c r="PYN130" s="16"/>
      <c r="PYO130" s="16"/>
      <c r="PYP130" s="16"/>
      <c r="PYQ130" s="16"/>
      <c r="PYR130" s="16"/>
      <c r="PYS130" s="16"/>
      <c r="PYT130" s="16"/>
      <c r="PYU130" s="16"/>
      <c r="PYV130" s="16"/>
      <c r="PYW130" s="16"/>
      <c r="PYX130" s="16"/>
      <c r="PYY130" s="16"/>
      <c r="PYZ130" s="16"/>
      <c r="PZA130" s="16"/>
      <c r="PZB130" s="16"/>
      <c r="PZC130" s="16"/>
      <c r="PZD130" s="16"/>
      <c r="PZE130" s="16"/>
      <c r="PZF130" s="16"/>
      <c r="PZG130" s="16"/>
      <c r="PZH130" s="16"/>
      <c r="PZI130" s="16"/>
      <c r="PZJ130" s="16"/>
      <c r="PZK130" s="16"/>
      <c r="PZL130" s="16"/>
      <c r="PZM130" s="16"/>
      <c r="PZN130" s="16"/>
      <c r="PZO130" s="16"/>
      <c r="PZP130" s="16"/>
      <c r="PZQ130" s="16"/>
      <c r="PZR130" s="16"/>
      <c r="PZS130" s="16"/>
      <c r="PZT130" s="16"/>
      <c r="PZU130" s="16"/>
      <c r="PZV130" s="16"/>
      <c r="PZW130" s="16"/>
      <c r="PZX130" s="16"/>
      <c r="PZY130" s="16"/>
      <c r="PZZ130" s="16"/>
      <c r="QAA130" s="16"/>
      <c r="QAB130" s="16"/>
      <c r="QAC130" s="16"/>
      <c r="QAD130" s="16"/>
      <c r="QAE130" s="16"/>
      <c r="QAF130" s="16"/>
      <c r="QAG130" s="16"/>
      <c r="QAH130" s="16"/>
      <c r="QAI130" s="16"/>
      <c r="QAJ130" s="16"/>
      <c r="QAK130" s="16"/>
      <c r="QAL130" s="16"/>
      <c r="QAM130" s="16"/>
      <c r="QAN130" s="16"/>
      <c r="QAO130" s="16"/>
      <c r="QAP130" s="16"/>
      <c r="QAQ130" s="16"/>
      <c r="QAR130" s="16"/>
      <c r="QAS130" s="16"/>
      <c r="QAT130" s="16"/>
      <c r="QAU130" s="16"/>
      <c r="QAV130" s="16"/>
      <c r="QAW130" s="16"/>
      <c r="QAX130" s="16"/>
      <c r="QAY130" s="16"/>
      <c r="QAZ130" s="16"/>
      <c r="QBA130" s="16"/>
      <c r="QBB130" s="16"/>
      <c r="QBC130" s="16"/>
      <c r="QBD130" s="16"/>
      <c r="QBE130" s="16"/>
      <c r="QBF130" s="16"/>
      <c r="QBG130" s="16"/>
      <c r="QBH130" s="16"/>
      <c r="QBI130" s="16"/>
      <c r="QBJ130" s="16"/>
      <c r="QBK130" s="16"/>
      <c r="QBL130" s="16"/>
      <c r="QBM130" s="16"/>
      <c r="QBN130" s="16"/>
      <c r="QBO130" s="16"/>
      <c r="QBP130" s="16"/>
      <c r="QBQ130" s="16"/>
      <c r="QBR130" s="16"/>
      <c r="QBS130" s="16"/>
      <c r="QBT130" s="16"/>
      <c r="QBU130" s="16"/>
      <c r="QBV130" s="16"/>
      <c r="QBW130" s="16"/>
      <c r="QBX130" s="16"/>
      <c r="QBY130" s="16"/>
      <c r="QBZ130" s="16"/>
      <c r="QCA130" s="16"/>
      <c r="QCB130" s="16"/>
      <c r="QCC130" s="16"/>
      <c r="QCD130" s="16"/>
      <c r="QCE130" s="16"/>
      <c r="QCF130" s="16"/>
      <c r="QCG130" s="16"/>
      <c r="QCH130" s="16"/>
      <c r="QCI130" s="16"/>
      <c r="QCJ130" s="16"/>
      <c r="QCK130" s="16"/>
      <c r="QCL130" s="16"/>
      <c r="QCM130" s="16"/>
      <c r="QCN130" s="16"/>
      <c r="QCO130" s="16"/>
      <c r="QCP130" s="16"/>
      <c r="QCQ130" s="16"/>
      <c r="QCR130" s="16"/>
      <c r="QCS130" s="16"/>
      <c r="QCT130" s="16"/>
      <c r="QCU130" s="16"/>
      <c r="QCV130" s="16"/>
      <c r="QCW130" s="16"/>
      <c r="QCX130" s="16"/>
      <c r="QCY130" s="16"/>
      <c r="QCZ130" s="16"/>
      <c r="QDA130" s="16"/>
      <c r="QDB130" s="16"/>
      <c r="QDC130" s="16"/>
      <c r="QDD130" s="16"/>
      <c r="QDE130" s="16"/>
      <c r="QDF130" s="16"/>
      <c r="QDG130" s="16"/>
      <c r="QDH130" s="16"/>
      <c r="QDI130" s="16"/>
      <c r="QDJ130" s="16"/>
      <c r="QDK130" s="16"/>
      <c r="QDL130" s="16"/>
      <c r="QDM130" s="16"/>
      <c r="QDN130" s="16"/>
      <c r="QDO130" s="16"/>
      <c r="QDP130" s="16"/>
      <c r="QDQ130" s="16"/>
      <c r="QDR130" s="16"/>
      <c r="QDS130" s="16"/>
      <c r="QDT130" s="16"/>
      <c r="QDU130" s="16"/>
      <c r="QDV130" s="16"/>
      <c r="QDW130" s="16"/>
      <c r="QDX130" s="16"/>
      <c r="QDY130" s="16"/>
      <c r="QDZ130" s="16"/>
      <c r="QEA130" s="16"/>
      <c r="QEB130" s="16"/>
      <c r="QEC130" s="16"/>
      <c r="QED130" s="16"/>
      <c r="QEE130" s="16"/>
      <c r="QEF130" s="16"/>
      <c r="QEG130" s="16"/>
      <c r="QEH130" s="16"/>
      <c r="QEI130" s="16"/>
      <c r="QEJ130" s="16"/>
      <c r="QEK130" s="16"/>
      <c r="QEL130" s="16"/>
      <c r="QEM130" s="16"/>
      <c r="QEN130" s="16"/>
      <c r="QEO130" s="16"/>
      <c r="QEP130" s="16"/>
      <c r="QEQ130" s="16"/>
      <c r="QER130" s="16"/>
      <c r="QES130" s="16"/>
      <c r="QET130" s="16"/>
      <c r="QEU130" s="16"/>
      <c r="QEV130" s="16"/>
      <c r="QEW130" s="16"/>
      <c r="QEX130" s="16"/>
      <c r="QEY130" s="16"/>
      <c r="QEZ130" s="16"/>
      <c r="QFA130" s="16"/>
      <c r="QFB130" s="16"/>
      <c r="QFC130" s="16"/>
      <c r="QFD130" s="16"/>
      <c r="QFE130" s="16"/>
      <c r="QFF130" s="16"/>
      <c r="QFG130" s="16"/>
      <c r="QFH130" s="16"/>
      <c r="QFI130" s="16"/>
      <c r="QFJ130" s="16"/>
      <c r="QFK130" s="16"/>
      <c r="QFL130" s="16"/>
      <c r="QFM130" s="16"/>
      <c r="QFN130" s="16"/>
      <c r="QFO130" s="16"/>
      <c r="QFP130" s="16"/>
      <c r="QFQ130" s="16"/>
      <c r="QFR130" s="16"/>
      <c r="QFS130" s="16"/>
      <c r="QFT130" s="16"/>
      <c r="QFU130" s="16"/>
      <c r="QFV130" s="16"/>
      <c r="QFW130" s="16"/>
      <c r="QFX130" s="16"/>
      <c r="QFY130" s="16"/>
      <c r="QFZ130" s="16"/>
      <c r="QGA130" s="16"/>
      <c r="QGB130" s="16"/>
      <c r="QGC130" s="16"/>
      <c r="QGD130" s="16"/>
      <c r="QGE130" s="16"/>
      <c r="QGF130" s="16"/>
      <c r="QGG130" s="16"/>
      <c r="QGH130" s="16"/>
      <c r="QGI130" s="16"/>
      <c r="QGJ130" s="16"/>
      <c r="QGK130" s="16"/>
      <c r="QGL130" s="16"/>
      <c r="QGM130" s="16"/>
      <c r="QGN130" s="16"/>
      <c r="QGO130" s="16"/>
      <c r="QGP130" s="16"/>
      <c r="QGQ130" s="16"/>
      <c r="QGR130" s="16"/>
      <c r="QGS130" s="16"/>
      <c r="QGT130" s="16"/>
      <c r="QGU130" s="16"/>
      <c r="QGV130" s="16"/>
      <c r="QGW130" s="16"/>
      <c r="QGX130" s="16"/>
      <c r="QGY130" s="16"/>
      <c r="QGZ130" s="16"/>
      <c r="QHA130" s="16"/>
      <c r="QHB130" s="16"/>
      <c r="QHC130" s="16"/>
      <c r="QHD130" s="16"/>
      <c r="QHE130" s="16"/>
      <c r="QHF130" s="16"/>
      <c r="QHG130" s="16"/>
      <c r="QHH130" s="16"/>
      <c r="QHI130" s="16"/>
      <c r="QHJ130" s="16"/>
      <c r="QHK130" s="16"/>
      <c r="QHL130" s="16"/>
      <c r="QHM130" s="16"/>
      <c r="QHN130" s="16"/>
      <c r="QHO130" s="16"/>
      <c r="QHP130" s="16"/>
      <c r="QHQ130" s="16"/>
      <c r="QHR130" s="16"/>
      <c r="QHS130" s="16"/>
      <c r="QHT130" s="16"/>
      <c r="QHU130" s="16"/>
      <c r="QHV130" s="16"/>
      <c r="QHW130" s="16"/>
      <c r="QHX130" s="16"/>
      <c r="QHY130" s="16"/>
      <c r="QHZ130" s="16"/>
      <c r="QIA130" s="16"/>
      <c r="QIB130" s="16"/>
      <c r="QIC130" s="16"/>
      <c r="QID130" s="16"/>
      <c r="QIE130" s="16"/>
      <c r="QIF130" s="16"/>
      <c r="QIG130" s="16"/>
      <c r="QIH130" s="16"/>
      <c r="QII130" s="16"/>
      <c r="QIJ130" s="16"/>
      <c r="QIK130" s="16"/>
      <c r="QIL130" s="16"/>
      <c r="QIM130" s="16"/>
      <c r="QIN130" s="16"/>
      <c r="QIO130" s="16"/>
      <c r="QIP130" s="16"/>
      <c r="QIQ130" s="16"/>
      <c r="QIR130" s="16"/>
      <c r="QIS130" s="16"/>
      <c r="QIT130" s="16"/>
      <c r="QIU130" s="16"/>
      <c r="QIV130" s="16"/>
      <c r="QIW130" s="16"/>
      <c r="QIX130" s="16"/>
      <c r="QIY130" s="16"/>
      <c r="QIZ130" s="16"/>
      <c r="QJA130" s="16"/>
      <c r="QJB130" s="16"/>
      <c r="QJC130" s="16"/>
      <c r="QJD130" s="16"/>
      <c r="QJE130" s="16"/>
      <c r="QJF130" s="16"/>
      <c r="QJG130" s="16"/>
      <c r="QJH130" s="16"/>
      <c r="QJI130" s="16"/>
      <c r="QJJ130" s="16"/>
      <c r="QJK130" s="16"/>
      <c r="QJL130" s="16"/>
      <c r="QJM130" s="16"/>
      <c r="QJN130" s="16"/>
      <c r="QJO130" s="16"/>
      <c r="QJP130" s="16"/>
      <c r="QJQ130" s="16"/>
      <c r="QJR130" s="16"/>
      <c r="QJS130" s="16"/>
      <c r="QJT130" s="16"/>
      <c r="QJU130" s="16"/>
      <c r="QJV130" s="16"/>
      <c r="QJW130" s="16"/>
      <c r="QJX130" s="16"/>
      <c r="QJY130" s="16"/>
      <c r="QJZ130" s="16"/>
      <c r="QKA130" s="16"/>
      <c r="QKB130" s="16"/>
      <c r="QKC130" s="16"/>
      <c r="QKD130" s="16"/>
      <c r="QKE130" s="16"/>
      <c r="QKF130" s="16"/>
      <c r="QKG130" s="16"/>
      <c r="QKH130" s="16"/>
      <c r="QKI130" s="16"/>
      <c r="QKJ130" s="16"/>
      <c r="QKK130" s="16"/>
      <c r="QKL130" s="16"/>
      <c r="QKM130" s="16"/>
      <c r="QKN130" s="16"/>
      <c r="QKO130" s="16"/>
      <c r="QKP130" s="16"/>
      <c r="QKQ130" s="16"/>
      <c r="QKR130" s="16"/>
      <c r="QKS130" s="16"/>
      <c r="QKT130" s="16"/>
      <c r="QKU130" s="16"/>
      <c r="QKV130" s="16"/>
      <c r="QKW130" s="16"/>
      <c r="QKX130" s="16"/>
      <c r="QKY130" s="16"/>
      <c r="QKZ130" s="16"/>
      <c r="QLA130" s="16"/>
      <c r="QLB130" s="16"/>
      <c r="QLC130" s="16"/>
      <c r="QLD130" s="16"/>
      <c r="QLE130" s="16"/>
      <c r="QLF130" s="16"/>
      <c r="QLG130" s="16"/>
      <c r="QLH130" s="16"/>
      <c r="QLI130" s="16"/>
      <c r="QLJ130" s="16"/>
      <c r="QLK130" s="16"/>
      <c r="QLL130" s="16"/>
      <c r="QLM130" s="16"/>
      <c r="QLN130" s="16"/>
      <c r="QLO130" s="16"/>
      <c r="QLP130" s="16"/>
      <c r="QLQ130" s="16"/>
      <c r="QLR130" s="16"/>
      <c r="QLS130" s="16"/>
      <c r="QLT130" s="16"/>
      <c r="QLU130" s="16"/>
      <c r="QLV130" s="16"/>
      <c r="QLW130" s="16"/>
      <c r="QLX130" s="16"/>
      <c r="QLY130" s="16"/>
      <c r="QLZ130" s="16"/>
      <c r="QMA130" s="16"/>
      <c r="QMB130" s="16"/>
      <c r="QMC130" s="16"/>
      <c r="QMD130" s="16"/>
      <c r="QME130" s="16"/>
      <c r="QMF130" s="16"/>
      <c r="QMG130" s="16"/>
      <c r="QMH130" s="16"/>
      <c r="QMI130" s="16"/>
      <c r="QMJ130" s="16"/>
      <c r="QMK130" s="16"/>
      <c r="QML130" s="16"/>
      <c r="QMM130" s="16"/>
      <c r="QMN130" s="16"/>
      <c r="QMO130" s="16"/>
      <c r="QMP130" s="16"/>
      <c r="QMQ130" s="16"/>
      <c r="QMR130" s="16"/>
      <c r="QMS130" s="16"/>
      <c r="QMT130" s="16"/>
      <c r="QMU130" s="16"/>
      <c r="QMV130" s="16"/>
      <c r="QMW130" s="16"/>
      <c r="QMX130" s="16"/>
      <c r="QMY130" s="16"/>
      <c r="QMZ130" s="16"/>
      <c r="QNA130" s="16"/>
      <c r="QNB130" s="16"/>
      <c r="QNC130" s="16"/>
      <c r="QND130" s="16"/>
      <c r="QNE130" s="16"/>
      <c r="QNF130" s="16"/>
      <c r="QNG130" s="16"/>
      <c r="QNH130" s="16"/>
      <c r="QNI130" s="16"/>
      <c r="QNJ130" s="16"/>
      <c r="QNK130" s="16"/>
      <c r="QNL130" s="16"/>
      <c r="QNM130" s="16"/>
      <c r="QNN130" s="16"/>
      <c r="QNO130" s="16"/>
      <c r="QNP130" s="16"/>
      <c r="QNQ130" s="16"/>
      <c r="QNR130" s="16"/>
      <c r="QNS130" s="16"/>
      <c r="QNT130" s="16"/>
      <c r="QNU130" s="16"/>
      <c r="QNV130" s="16"/>
      <c r="QNW130" s="16"/>
      <c r="QNX130" s="16"/>
      <c r="QNY130" s="16"/>
      <c r="QNZ130" s="16"/>
      <c r="QOA130" s="16"/>
      <c r="QOB130" s="16"/>
      <c r="QOC130" s="16"/>
      <c r="QOD130" s="16"/>
      <c r="QOE130" s="16"/>
      <c r="QOF130" s="16"/>
      <c r="QOG130" s="16"/>
      <c r="QOH130" s="16"/>
      <c r="QOI130" s="16"/>
      <c r="QOJ130" s="16"/>
      <c r="QOK130" s="16"/>
      <c r="QOL130" s="16"/>
      <c r="QOM130" s="16"/>
      <c r="QON130" s="16"/>
      <c r="QOO130" s="16"/>
      <c r="QOP130" s="16"/>
      <c r="QOQ130" s="16"/>
      <c r="QOR130" s="16"/>
      <c r="QOS130" s="16"/>
      <c r="QOT130" s="16"/>
      <c r="QOU130" s="16"/>
      <c r="QOV130" s="16"/>
      <c r="QOW130" s="16"/>
      <c r="QOX130" s="16"/>
      <c r="QOY130" s="16"/>
      <c r="QOZ130" s="16"/>
      <c r="QPA130" s="16"/>
      <c r="QPB130" s="16"/>
      <c r="QPC130" s="16"/>
      <c r="QPD130" s="16"/>
      <c r="QPE130" s="16"/>
      <c r="QPF130" s="16"/>
      <c r="QPG130" s="16"/>
      <c r="QPH130" s="16"/>
      <c r="QPI130" s="16"/>
      <c r="QPJ130" s="16"/>
      <c r="QPK130" s="16"/>
      <c r="QPL130" s="16"/>
      <c r="QPM130" s="16"/>
      <c r="QPN130" s="16"/>
      <c r="QPO130" s="16"/>
      <c r="QPP130" s="16"/>
      <c r="QPQ130" s="16"/>
      <c r="QPR130" s="16"/>
      <c r="QPS130" s="16"/>
      <c r="QPT130" s="16"/>
      <c r="QPU130" s="16"/>
      <c r="QPV130" s="16"/>
      <c r="QPW130" s="16"/>
      <c r="QPX130" s="16"/>
      <c r="QPY130" s="16"/>
      <c r="QPZ130" s="16"/>
      <c r="QQA130" s="16"/>
      <c r="QQB130" s="16"/>
      <c r="QQC130" s="16"/>
      <c r="QQD130" s="16"/>
      <c r="QQE130" s="16"/>
      <c r="QQF130" s="16"/>
      <c r="QQG130" s="16"/>
      <c r="QQH130" s="16"/>
      <c r="QQI130" s="16"/>
      <c r="QQJ130" s="16"/>
      <c r="QQK130" s="16"/>
      <c r="QQL130" s="16"/>
      <c r="QQM130" s="16"/>
      <c r="QQN130" s="16"/>
      <c r="QQO130" s="16"/>
      <c r="QQP130" s="16"/>
      <c r="QQQ130" s="16"/>
      <c r="QQR130" s="16"/>
      <c r="QQS130" s="16"/>
      <c r="QQT130" s="16"/>
      <c r="QQU130" s="16"/>
      <c r="QQV130" s="16"/>
      <c r="QQW130" s="16"/>
      <c r="QQX130" s="16"/>
      <c r="QQY130" s="16"/>
      <c r="QQZ130" s="16"/>
      <c r="QRA130" s="16"/>
      <c r="QRB130" s="16"/>
      <c r="QRC130" s="16"/>
      <c r="QRD130" s="16"/>
      <c r="QRE130" s="16"/>
      <c r="QRF130" s="16"/>
      <c r="QRG130" s="16"/>
      <c r="QRH130" s="16"/>
      <c r="QRI130" s="16"/>
      <c r="QRJ130" s="16"/>
      <c r="QRK130" s="16"/>
      <c r="QRL130" s="16"/>
      <c r="QRM130" s="16"/>
      <c r="QRN130" s="16"/>
      <c r="QRO130" s="16"/>
      <c r="QRP130" s="16"/>
      <c r="QRQ130" s="16"/>
      <c r="QRR130" s="16"/>
      <c r="QRS130" s="16"/>
      <c r="QRT130" s="16"/>
      <c r="QRU130" s="16"/>
      <c r="QRV130" s="16"/>
      <c r="QRW130" s="16"/>
      <c r="QRX130" s="16"/>
      <c r="QRY130" s="16"/>
      <c r="QRZ130" s="16"/>
      <c r="QSA130" s="16"/>
      <c r="QSB130" s="16"/>
      <c r="QSC130" s="16"/>
      <c r="QSD130" s="16"/>
      <c r="QSE130" s="16"/>
      <c r="QSF130" s="16"/>
      <c r="QSG130" s="16"/>
      <c r="QSH130" s="16"/>
      <c r="QSI130" s="16"/>
      <c r="QSJ130" s="16"/>
      <c r="QSK130" s="16"/>
      <c r="QSL130" s="16"/>
      <c r="QSM130" s="16"/>
      <c r="QSN130" s="16"/>
      <c r="QSO130" s="16"/>
      <c r="QSP130" s="16"/>
      <c r="QSQ130" s="16"/>
      <c r="QSR130" s="16"/>
      <c r="QSS130" s="16"/>
      <c r="QST130" s="16"/>
      <c r="QSU130" s="16"/>
      <c r="QSV130" s="16"/>
      <c r="QSW130" s="16"/>
      <c r="QSX130" s="16"/>
      <c r="QSY130" s="16"/>
      <c r="QSZ130" s="16"/>
      <c r="QTA130" s="16"/>
      <c r="QTB130" s="16"/>
      <c r="QTC130" s="16"/>
      <c r="QTD130" s="16"/>
      <c r="QTE130" s="16"/>
      <c r="QTF130" s="16"/>
      <c r="QTG130" s="16"/>
      <c r="QTH130" s="16"/>
      <c r="QTI130" s="16"/>
      <c r="QTJ130" s="16"/>
      <c r="QTK130" s="16"/>
      <c r="QTL130" s="16"/>
      <c r="QTM130" s="16"/>
      <c r="QTN130" s="16"/>
      <c r="QTO130" s="16"/>
      <c r="QTP130" s="16"/>
      <c r="QTQ130" s="16"/>
      <c r="QTR130" s="16"/>
      <c r="QTS130" s="16"/>
      <c r="QTT130" s="16"/>
      <c r="QTU130" s="16"/>
      <c r="QTV130" s="16"/>
      <c r="QTW130" s="16"/>
      <c r="QTX130" s="16"/>
      <c r="QTY130" s="16"/>
      <c r="QTZ130" s="16"/>
      <c r="QUA130" s="16"/>
      <c r="QUB130" s="16"/>
      <c r="QUC130" s="16"/>
      <c r="QUD130" s="16"/>
      <c r="QUE130" s="16"/>
      <c r="QUF130" s="16"/>
      <c r="QUG130" s="16"/>
      <c r="QUH130" s="16"/>
      <c r="QUI130" s="16"/>
      <c r="QUJ130" s="16"/>
      <c r="QUK130" s="16"/>
      <c r="QUL130" s="16"/>
      <c r="QUM130" s="16"/>
      <c r="QUN130" s="16"/>
      <c r="QUO130" s="16"/>
      <c r="QUP130" s="16"/>
      <c r="QUQ130" s="16"/>
      <c r="QUR130" s="16"/>
      <c r="QUS130" s="16"/>
      <c r="QUT130" s="16"/>
      <c r="QUU130" s="16"/>
      <c r="QUV130" s="16"/>
      <c r="QUW130" s="16"/>
      <c r="QUX130" s="16"/>
      <c r="QUY130" s="16"/>
      <c r="QUZ130" s="16"/>
      <c r="QVA130" s="16"/>
      <c r="QVB130" s="16"/>
      <c r="QVC130" s="16"/>
      <c r="QVD130" s="16"/>
      <c r="QVE130" s="16"/>
      <c r="QVF130" s="16"/>
      <c r="QVG130" s="16"/>
      <c r="QVH130" s="16"/>
      <c r="QVI130" s="16"/>
      <c r="QVJ130" s="16"/>
      <c r="QVK130" s="16"/>
      <c r="QVL130" s="16"/>
      <c r="QVM130" s="16"/>
      <c r="QVN130" s="16"/>
      <c r="QVO130" s="16"/>
      <c r="QVP130" s="16"/>
      <c r="QVQ130" s="16"/>
      <c r="QVR130" s="16"/>
      <c r="QVS130" s="16"/>
      <c r="QVT130" s="16"/>
      <c r="QVU130" s="16"/>
      <c r="QVV130" s="16"/>
      <c r="QVW130" s="16"/>
      <c r="QVX130" s="16"/>
      <c r="QVY130" s="16"/>
      <c r="QVZ130" s="16"/>
      <c r="QWA130" s="16"/>
      <c r="QWB130" s="16"/>
      <c r="QWC130" s="16"/>
      <c r="QWD130" s="16"/>
      <c r="QWE130" s="16"/>
      <c r="QWF130" s="16"/>
      <c r="QWG130" s="16"/>
      <c r="QWH130" s="16"/>
      <c r="QWI130" s="16"/>
      <c r="QWJ130" s="16"/>
      <c r="QWK130" s="16"/>
      <c r="QWL130" s="16"/>
      <c r="QWM130" s="16"/>
      <c r="QWN130" s="16"/>
      <c r="QWO130" s="16"/>
      <c r="QWP130" s="16"/>
      <c r="QWQ130" s="16"/>
      <c r="QWR130" s="16"/>
      <c r="QWS130" s="16"/>
      <c r="QWT130" s="16"/>
      <c r="QWU130" s="16"/>
      <c r="QWV130" s="16"/>
      <c r="QWW130" s="16"/>
      <c r="QWX130" s="16"/>
      <c r="QWY130" s="16"/>
      <c r="QWZ130" s="16"/>
      <c r="QXA130" s="16"/>
      <c r="QXB130" s="16"/>
      <c r="QXC130" s="16"/>
      <c r="QXD130" s="16"/>
      <c r="QXE130" s="16"/>
      <c r="QXF130" s="16"/>
      <c r="QXG130" s="16"/>
      <c r="QXH130" s="16"/>
      <c r="QXI130" s="16"/>
      <c r="QXJ130" s="16"/>
      <c r="QXK130" s="16"/>
      <c r="QXL130" s="16"/>
      <c r="QXM130" s="16"/>
      <c r="QXN130" s="16"/>
      <c r="QXO130" s="16"/>
      <c r="QXP130" s="16"/>
      <c r="QXQ130" s="16"/>
      <c r="QXR130" s="16"/>
      <c r="QXS130" s="16"/>
      <c r="QXT130" s="16"/>
      <c r="QXU130" s="16"/>
      <c r="QXV130" s="16"/>
      <c r="QXW130" s="16"/>
      <c r="QXX130" s="16"/>
      <c r="QXY130" s="16"/>
      <c r="QXZ130" s="16"/>
      <c r="QYA130" s="16"/>
      <c r="QYB130" s="16"/>
      <c r="QYC130" s="16"/>
      <c r="QYD130" s="16"/>
      <c r="QYE130" s="16"/>
      <c r="QYF130" s="16"/>
      <c r="QYG130" s="16"/>
      <c r="QYH130" s="16"/>
      <c r="QYI130" s="16"/>
      <c r="QYJ130" s="16"/>
      <c r="QYK130" s="16"/>
      <c r="QYL130" s="16"/>
      <c r="QYM130" s="16"/>
      <c r="QYN130" s="16"/>
      <c r="QYO130" s="16"/>
      <c r="QYP130" s="16"/>
      <c r="QYQ130" s="16"/>
      <c r="QYR130" s="16"/>
      <c r="QYS130" s="16"/>
      <c r="QYT130" s="16"/>
      <c r="QYU130" s="16"/>
      <c r="QYV130" s="16"/>
      <c r="QYW130" s="16"/>
      <c r="QYX130" s="16"/>
      <c r="QYY130" s="16"/>
      <c r="QYZ130" s="16"/>
      <c r="QZA130" s="16"/>
      <c r="QZB130" s="16"/>
      <c r="QZC130" s="16"/>
      <c r="QZD130" s="16"/>
      <c r="QZE130" s="16"/>
      <c r="QZF130" s="16"/>
      <c r="QZG130" s="16"/>
      <c r="QZH130" s="16"/>
      <c r="QZI130" s="16"/>
      <c r="QZJ130" s="16"/>
      <c r="QZK130" s="16"/>
      <c r="QZL130" s="16"/>
      <c r="QZM130" s="16"/>
      <c r="QZN130" s="16"/>
      <c r="QZO130" s="16"/>
      <c r="QZP130" s="16"/>
      <c r="QZQ130" s="16"/>
      <c r="QZR130" s="16"/>
      <c r="QZS130" s="16"/>
      <c r="QZT130" s="16"/>
      <c r="QZU130" s="16"/>
      <c r="QZV130" s="16"/>
      <c r="QZW130" s="16"/>
      <c r="QZX130" s="16"/>
      <c r="QZY130" s="16"/>
      <c r="QZZ130" s="16"/>
      <c r="RAA130" s="16"/>
      <c r="RAB130" s="16"/>
      <c r="RAC130" s="16"/>
      <c r="RAD130" s="16"/>
      <c r="RAE130" s="16"/>
      <c r="RAF130" s="16"/>
      <c r="RAG130" s="16"/>
      <c r="RAH130" s="16"/>
      <c r="RAI130" s="16"/>
      <c r="RAJ130" s="16"/>
      <c r="RAK130" s="16"/>
      <c r="RAL130" s="16"/>
      <c r="RAM130" s="16"/>
      <c r="RAN130" s="16"/>
      <c r="RAO130" s="16"/>
      <c r="RAP130" s="16"/>
      <c r="RAQ130" s="16"/>
      <c r="RAR130" s="16"/>
      <c r="RAS130" s="16"/>
      <c r="RAT130" s="16"/>
      <c r="RAU130" s="16"/>
      <c r="RAV130" s="16"/>
      <c r="RAW130" s="16"/>
      <c r="RAX130" s="16"/>
      <c r="RAY130" s="16"/>
      <c r="RAZ130" s="16"/>
      <c r="RBA130" s="16"/>
      <c r="RBB130" s="16"/>
      <c r="RBC130" s="16"/>
      <c r="RBD130" s="16"/>
      <c r="RBE130" s="16"/>
      <c r="RBF130" s="16"/>
      <c r="RBG130" s="16"/>
      <c r="RBH130" s="16"/>
      <c r="RBI130" s="16"/>
      <c r="RBJ130" s="16"/>
      <c r="RBK130" s="16"/>
      <c r="RBL130" s="16"/>
      <c r="RBM130" s="16"/>
      <c r="RBN130" s="16"/>
      <c r="RBO130" s="16"/>
      <c r="RBP130" s="16"/>
      <c r="RBQ130" s="16"/>
      <c r="RBR130" s="16"/>
      <c r="RBS130" s="16"/>
      <c r="RBT130" s="16"/>
      <c r="RBU130" s="16"/>
      <c r="RBV130" s="16"/>
      <c r="RBW130" s="16"/>
      <c r="RBX130" s="16"/>
      <c r="RBY130" s="16"/>
      <c r="RBZ130" s="16"/>
      <c r="RCA130" s="16"/>
      <c r="RCB130" s="16"/>
      <c r="RCC130" s="16"/>
      <c r="RCD130" s="16"/>
      <c r="RCE130" s="16"/>
      <c r="RCF130" s="16"/>
      <c r="RCG130" s="16"/>
      <c r="RCH130" s="16"/>
      <c r="RCI130" s="16"/>
      <c r="RCJ130" s="16"/>
      <c r="RCK130" s="16"/>
      <c r="RCL130" s="16"/>
      <c r="RCM130" s="16"/>
      <c r="RCN130" s="16"/>
      <c r="RCO130" s="16"/>
      <c r="RCP130" s="16"/>
      <c r="RCQ130" s="16"/>
      <c r="RCR130" s="16"/>
      <c r="RCS130" s="16"/>
      <c r="RCT130" s="16"/>
      <c r="RCU130" s="16"/>
      <c r="RCV130" s="16"/>
      <c r="RCW130" s="16"/>
      <c r="RCX130" s="16"/>
      <c r="RCY130" s="16"/>
      <c r="RCZ130" s="16"/>
      <c r="RDA130" s="16"/>
      <c r="RDB130" s="16"/>
      <c r="RDC130" s="16"/>
      <c r="RDD130" s="16"/>
      <c r="RDE130" s="16"/>
      <c r="RDF130" s="16"/>
      <c r="RDG130" s="16"/>
      <c r="RDH130" s="16"/>
      <c r="RDI130" s="16"/>
      <c r="RDJ130" s="16"/>
      <c r="RDK130" s="16"/>
      <c r="RDL130" s="16"/>
      <c r="RDM130" s="16"/>
      <c r="RDN130" s="16"/>
      <c r="RDO130" s="16"/>
      <c r="RDP130" s="16"/>
      <c r="RDQ130" s="16"/>
      <c r="RDR130" s="16"/>
      <c r="RDS130" s="16"/>
      <c r="RDT130" s="16"/>
      <c r="RDU130" s="16"/>
      <c r="RDV130" s="16"/>
      <c r="RDW130" s="16"/>
      <c r="RDX130" s="16"/>
      <c r="RDY130" s="16"/>
      <c r="RDZ130" s="16"/>
      <c r="REA130" s="16"/>
      <c r="REB130" s="16"/>
      <c r="REC130" s="16"/>
      <c r="RED130" s="16"/>
      <c r="REE130" s="16"/>
      <c r="REF130" s="16"/>
      <c r="REG130" s="16"/>
      <c r="REH130" s="16"/>
      <c r="REI130" s="16"/>
      <c r="REJ130" s="16"/>
      <c r="REK130" s="16"/>
      <c r="REL130" s="16"/>
      <c r="REM130" s="16"/>
      <c r="REN130" s="16"/>
      <c r="REO130" s="16"/>
      <c r="REP130" s="16"/>
      <c r="REQ130" s="16"/>
      <c r="RER130" s="16"/>
      <c r="RES130" s="16"/>
      <c r="RET130" s="16"/>
      <c r="REU130" s="16"/>
      <c r="REV130" s="16"/>
      <c r="REW130" s="16"/>
      <c r="REX130" s="16"/>
      <c r="REY130" s="16"/>
      <c r="REZ130" s="16"/>
      <c r="RFA130" s="16"/>
      <c r="RFB130" s="16"/>
      <c r="RFC130" s="16"/>
      <c r="RFD130" s="16"/>
      <c r="RFE130" s="16"/>
      <c r="RFF130" s="16"/>
      <c r="RFG130" s="16"/>
      <c r="RFH130" s="16"/>
      <c r="RFI130" s="16"/>
      <c r="RFJ130" s="16"/>
      <c r="RFK130" s="16"/>
      <c r="RFL130" s="16"/>
      <c r="RFM130" s="16"/>
      <c r="RFN130" s="16"/>
      <c r="RFO130" s="16"/>
      <c r="RFP130" s="16"/>
      <c r="RFQ130" s="16"/>
      <c r="RFR130" s="16"/>
      <c r="RFS130" s="16"/>
      <c r="RFT130" s="16"/>
      <c r="RFU130" s="16"/>
      <c r="RFV130" s="16"/>
      <c r="RFW130" s="16"/>
      <c r="RFX130" s="16"/>
      <c r="RFY130" s="16"/>
      <c r="RFZ130" s="16"/>
      <c r="RGA130" s="16"/>
      <c r="RGB130" s="16"/>
      <c r="RGC130" s="16"/>
      <c r="RGD130" s="16"/>
      <c r="RGE130" s="16"/>
      <c r="RGF130" s="16"/>
      <c r="RGG130" s="16"/>
      <c r="RGH130" s="16"/>
      <c r="RGI130" s="16"/>
      <c r="RGJ130" s="16"/>
      <c r="RGK130" s="16"/>
      <c r="RGL130" s="16"/>
      <c r="RGM130" s="16"/>
      <c r="RGN130" s="16"/>
      <c r="RGO130" s="16"/>
      <c r="RGP130" s="16"/>
      <c r="RGQ130" s="16"/>
      <c r="RGR130" s="16"/>
      <c r="RGS130" s="16"/>
      <c r="RGT130" s="16"/>
      <c r="RGU130" s="16"/>
      <c r="RGV130" s="16"/>
      <c r="RGW130" s="16"/>
      <c r="RGX130" s="16"/>
      <c r="RGY130" s="16"/>
      <c r="RGZ130" s="16"/>
      <c r="RHA130" s="16"/>
      <c r="RHB130" s="16"/>
      <c r="RHC130" s="16"/>
      <c r="RHD130" s="16"/>
      <c r="RHE130" s="16"/>
      <c r="RHF130" s="16"/>
      <c r="RHG130" s="16"/>
      <c r="RHH130" s="16"/>
      <c r="RHI130" s="16"/>
      <c r="RHJ130" s="16"/>
      <c r="RHK130" s="16"/>
      <c r="RHL130" s="16"/>
      <c r="RHM130" s="16"/>
      <c r="RHN130" s="16"/>
      <c r="RHO130" s="16"/>
      <c r="RHP130" s="16"/>
      <c r="RHQ130" s="16"/>
      <c r="RHR130" s="16"/>
      <c r="RHS130" s="16"/>
      <c r="RHT130" s="16"/>
      <c r="RHU130" s="16"/>
      <c r="RHV130" s="16"/>
      <c r="RHW130" s="16"/>
      <c r="RHX130" s="16"/>
      <c r="RHY130" s="16"/>
      <c r="RHZ130" s="16"/>
      <c r="RIA130" s="16"/>
      <c r="RIB130" s="16"/>
      <c r="RIC130" s="16"/>
      <c r="RID130" s="16"/>
      <c r="RIE130" s="16"/>
      <c r="RIF130" s="16"/>
      <c r="RIG130" s="16"/>
      <c r="RIH130" s="16"/>
      <c r="RII130" s="16"/>
      <c r="RIJ130" s="16"/>
      <c r="RIK130" s="16"/>
      <c r="RIL130" s="16"/>
      <c r="RIM130" s="16"/>
      <c r="RIN130" s="16"/>
      <c r="RIO130" s="16"/>
      <c r="RIP130" s="16"/>
      <c r="RIQ130" s="16"/>
      <c r="RIR130" s="16"/>
      <c r="RIS130" s="16"/>
      <c r="RIT130" s="16"/>
      <c r="RIU130" s="16"/>
      <c r="RIV130" s="16"/>
      <c r="RIW130" s="16"/>
      <c r="RIX130" s="16"/>
      <c r="RIY130" s="16"/>
      <c r="RIZ130" s="16"/>
      <c r="RJA130" s="16"/>
      <c r="RJB130" s="16"/>
      <c r="RJC130" s="16"/>
      <c r="RJD130" s="16"/>
      <c r="RJE130" s="16"/>
      <c r="RJF130" s="16"/>
      <c r="RJG130" s="16"/>
      <c r="RJH130" s="16"/>
      <c r="RJI130" s="16"/>
      <c r="RJJ130" s="16"/>
      <c r="RJK130" s="16"/>
      <c r="RJL130" s="16"/>
      <c r="RJM130" s="16"/>
      <c r="RJN130" s="16"/>
      <c r="RJO130" s="16"/>
      <c r="RJP130" s="16"/>
      <c r="RJQ130" s="16"/>
      <c r="RJR130" s="16"/>
      <c r="RJS130" s="16"/>
      <c r="RJT130" s="16"/>
      <c r="RJU130" s="16"/>
      <c r="RJV130" s="16"/>
      <c r="RJW130" s="16"/>
      <c r="RJX130" s="16"/>
      <c r="RJY130" s="16"/>
      <c r="RJZ130" s="16"/>
      <c r="RKA130" s="16"/>
      <c r="RKB130" s="16"/>
      <c r="RKC130" s="16"/>
      <c r="RKD130" s="16"/>
      <c r="RKE130" s="16"/>
      <c r="RKF130" s="16"/>
      <c r="RKG130" s="16"/>
      <c r="RKH130" s="16"/>
      <c r="RKI130" s="16"/>
      <c r="RKJ130" s="16"/>
      <c r="RKK130" s="16"/>
      <c r="RKL130" s="16"/>
      <c r="RKM130" s="16"/>
      <c r="RKN130" s="16"/>
      <c r="RKO130" s="16"/>
      <c r="RKP130" s="16"/>
      <c r="RKQ130" s="16"/>
      <c r="RKR130" s="16"/>
      <c r="RKS130" s="16"/>
      <c r="RKT130" s="16"/>
      <c r="RKU130" s="16"/>
      <c r="RKV130" s="16"/>
      <c r="RKW130" s="16"/>
      <c r="RKX130" s="16"/>
      <c r="RKY130" s="16"/>
      <c r="RKZ130" s="16"/>
      <c r="RLA130" s="16"/>
      <c r="RLB130" s="16"/>
      <c r="RLC130" s="16"/>
      <c r="RLD130" s="16"/>
      <c r="RLE130" s="16"/>
      <c r="RLF130" s="16"/>
      <c r="RLG130" s="16"/>
      <c r="RLH130" s="16"/>
      <c r="RLI130" s="16"/>
      <c r="RLJ130" s="16"/>
      <c r="RLK130" s="16"/>
      <c r="RLL130" s="16"/>
      <c r="RLM130" s="16"/>
      <c r="RLN130" s="16"/>
      <c r="RLO130" s="16"/>
      <c r="RLP130" s="16"/>
      <c r="RLQ130" s="16"/>
      <c r="RLR130" s="16"/>
      <c r="RLS130" s="16"/>
      <c r="RLT130" s="16"/>
      <c r="RLU130" s="16"/>
      <c r="RLV130" s="16"/>
      <c r="RLW130" s="16"/>
      <c r="RLX130" s="16"/>
      <c r="RLY130" s="16"/>
      <c r="RLZ130" s="16"/>
      <c r="RMA130" s="16"/>
      <c r="RMB130" s="16"/>
      <c r="RMC130" s="16"/>
      <c r="RMD130" s="16"/>
      <c r="RME130" s="16"/>
      <c r="RMF130" s="16"/>
      <c r="RMG130" s="16"/>
      <c r="RMH130" s="16"/>
      <c r="RMI130" s="16"/>
      <c r="RMJ130" s="16"/>
      <c r="RMK130" s="16"/>
      <c r="RML130" s="16"/>
      <c r="RMM130" s="16"/>
      <c r="RMN130" s="16"/>
      <c r="RMO130" s="16"/>
      <c r="RMP130" s="16"/>
      <c r="RMQ130" s="16"/>
      <c r="RMR130" s="16"/>
      <c r="RMS130" s="16"/>
      <c r="RMT130" s="16"/>
      <c r="RMU130" s="16"/>
      <c r="RMV130" s="16"/>
      <c r="RMW130" s="16"/>
      <c r="RMX130" s="16"/>
      <c r="RMY130" s="16"/>
      <c r="RMZ130" s="16"/>
      <c r="RNA130" s="16"/>
      <c r="RNB130" s="16"/>
      <c r="RNC130" s="16"/>
      <c r="RND130" s="16"/>
      <c r="RNE130" s="16"/>
      <c r="RNF130" s="16"/>
      <c r="RNG130" s="16"/>
      <c r="RNH130" s="16"/>
      <c r="RNI130" s="16"/>
      <c r="RNJ130" s="16"/>
      <c r="RNK130" s="16"/>
      <c r="RNL130" s="16"/>
      <c r="RNM130" s="16"/>
      <c r="RNN130" s="16"/>
      <c r="RNO130" s="16"/>
      <c r="RNP130" s="16"/>
      <c r="RNQ130" s="16"/>
      <c r="RNR130" s="16"/>
      <c r="RNS130" s="16"/>
      <c r="RNT130" s="16"/>
      <c r="RNU130" s="16"/>
      <c r="RNV130" s="16"/>
      <c r="RNW130" s="16"/>
      <c r="RNX130" s="16"/>
      <c r="RNY130" s="16"/>
      <c r="RNZ130" s="16"/>
      <c r="ROA130" s="16"/>
      <c r="ROB130" s="16"/>
      <c r="ROC130" s="16"/>
      <c r="ROD130" s="16"/>
      <c r="ROE130" s="16"/>
      <c r="ROF130" s="16"/>
      <c r="ROG130" s="16"/>
      <c r="ROH130" s="16"/>
      <c r="ROI130" s="16"/>
      <c r="ROJ130" s="16"/>
      <c r="ROK130" s="16"/>
      <c r="ROL130" s="16"/>
      <c r="ROM130" s="16"/>
      <c r="RON130" s="16"/>
      <c r="ROO130" s="16"/>
      <c r="ROP130" s="16"/>
      <c r="ROQ130" s="16"/>
      <c r="ROR130" s="16"/>
      <c r="ROS130" s="16"/>
      <c r="ROT130" s="16"/>
      <c r="ROU130" s="16"/>
      <c r="ROV130" s="16"/>
      <c r="ROW130" s="16"/>
      <c r="ROX130" s="16"/>
      <c r="ROY130" s="16"/>
      <c r="ROZ130" s="16"/>
      <c r="RPA130" s="16"/>
      <c r="RPB130" s="16"/>
      <c r="RPC130" s="16"/>
      <c r="RPD130" s="16"/>
      <c r="RPE130" s="16"/>
      <c r="RPF130" s="16"/>
      <c r="RPG130" s="16"/>
      <c r="RPH130" s="16"/>
      <c r="RPI130" s="16"/>
      <c r="RPJ130" s="16"/>
      <c r="RPK130" s="16"/>
      <c r="RPL130" s="16"/>
      <c r="RPM130" s="16"/>
      <c r="RPN130" s="16"/>
      <c r="RPO130" s="16"/>
      <c r="RPP130" s="16"/>
      <c r="RPQ130" s="16"/>
      <c r="RPR130" s="16"/>
      <c r="RPS130" s="16"/>
      <c r="RPT130" s="16"/>
      <c r="RPU130" s="16"/>
      <c r="RPV130" s="16"/>
      <c r="RPW130" s="16"/>
      <c r="RPX130" s="16"/>
      <c r="RPY130" s="16"/>
      <c r="RPZ130" s="16"/>
      <c r="RQA130" s="16"/>
      <c r="RQB130" s="16"/>
      <c r="RQC130" s="16"/>
      <c r="RQD130" s="16"/>
      <c r="RQE130" s="16"/>
      <c r="RQF130" s="16"/>
      <c r="RQG130" s="16"/>
      <c r="RQH130" s="16"/>
      <c r="RQI130" s="16"/>
      <c r="RQJ130" s="16"/>
      <c r="RQK130" s="16"/>
      <c r="RQL130" s="16"/>
      <c r="RQM130" s="16"/>
      <c r="RQN130" s="16"/>
      <c r="RQO130" s="16"/>
      <c r="RQP130" s="16"/>
      <c r="RQQ130" s="16"/>
      <c r="RQR130" s="16"/>
      <c r="RQS130" s="16"/>
      <c r="RQT130" s="16"/>
      <c r="RQU130" s="16"/>
      <c r="RQV130" s="16"/>
      <c r="RQW130" s="16"/>
      <c r="RQX130" s="16"/>
      <c r="RQY130" s="16"/>
      <c r="RQZ130" s="16"/>
      <c r="RRA130" s="16"/>
      <c r="RRB130" s="16"/>
      <c r="RRC130" s="16"/>
      <c r="RRD130" s="16"/>
      <c r="RRE130" s="16"/>
      <c r="RRF130" s="16"/>
      <c r="RRG130" s="16"/>
      <c r="RRH130" s="16"/>
      <c r="RRI130" s="16"/>
      <c r="RRJ130" s="16"/>
      <c r="RRK130" s="16"/>
      <c r="RRL130" s="16"/>
      <c r="RRM130" s="16"/>
      <c r="RRN130" s="16"/>
      <c r="RRO130" s="16"/>
      <c r="RRP130" s="16"/>
      <c r="RRQ130" s="16"/>
      <c r="RRR130" s="16"/>
      <c r="RRS130" s="16"/>
      <c r="RRT130" s="16"/>
      <c r="RRU130" s="16"/>
      <c r="RRV130" s="16"/>
      <c r="RRW130" s="16"/>
      <c r="RRX130" s="16"/>
      <c r="RRY130" s="16"/>
      <c r="RRZ130" s="16"/>
      <c r="RSA130" s="16"/>
      <c r="RSB130" s="16"/>
      <c r="RSC130" s="16"/>
      <c r="RSD130" s="16"/>
      <c r="RSE130" s="16"/>
      <c r="RSF130" s="16"/>
      <c r="RSG130" s="16"/>
      <c r="RSH130" s="16"/>
      <c r="RSI130" s="16"/>
      <c r="RSJ130" s="16"/>
      <c r="RSK130" s="16"/>
      <c r="RSL130" s="16"/>
      <c r="RSM130" s="16"/>
      <c r="RSN130" s="16"/>
      <c r="RSO130" s="16"/>
      <c r="RSP130" s="16"/>
      <c r="RSQ130" s="16"/>
      <c r="RSR130" s="16"/>
      <c r="RSS130" s="16"/>
      <c r="RST130" s="16"/>
      <c r="RSU130" s="16"/>
      <c r="RSV130" s="16"/>
      <c r="RSW130" s="16"/>
      <c r="RSX130" s="16"/>
      <c r="RSY130" s="16"/>
      <c r="RSZ130" s="16"/>
      <c r="RTA130" s="16"/>
      <c r="RTB130" s="16"/>
      <c r="RTC130" s="16"/>
      <c r="RTD130" s="16"/>
      <c r="RTE130" s="16"/>
      <c r="RTF130" s="16"/>
      <c r="RTG130" s="16"/>
      <c r="RTH130" s="16"/>
      <c r="RTI130" s="16"/>
      <c r="RTJ130" s="16"/>
      <c r="RTK130" s="16"/>
      <c r="RTL130" s="16"/>
      <c r="RTM130" s="16"/>
      <c r="RTN130" s="16"/>
      <c r="RTO130" s="16"/>
      <c r="RTP130" s="16"/>
      <c r="RTQ130" s="16"/>
      <c r="RTR130" s="16"/>
      <c r="RTS130" s="16"/>
      <c r="RTT130" s="16"/>
      <c r="RTU130" s="16"/>
      <c r="RTV130" s="16"/>
      <c r="RTW130" s="16"/>
      <c r="RTX130" s="16"/>
      <c r="RTY130" s="16"/>
      <c r="RTZ130" s="16"/>
      <c r="RUA130" s="16"/>
      <c r="RUB130" s="16"/>
      <c r="RUC130" s="16"/>
      <c r="RUD130" s="16"/>
      <c r="RUE130" s="16"/>
      <c r="RUF130" s="16"/>
      <c r="RUG130" s="16"/>
      <c r="RUH130" s="16"/>
      <c r="RUI130" s="16"/>
      <c r="RUJ130" s="16"/>
      <c r="RUK130" s="16"/>
      <c r="RUL130" s="16"/>
      <c r="RUM130" s="16"/>
      <c r="RUN130" s="16"/>
      <c r="RUO130" s="16"/>
      <c r="RUP130" s="16"/>
      <c r="RUQ130" s="16"/>
      <c r="RUR130" s="16"/>
      <c r="RUS130" s="16"/>
      <c r="RUT130" s="16"/>
      <c r="RUU130" s="16"/>
      <c r="RUV130" s="16"/>
      <c r="RUW130" s="16"/>
      <c r="RUX130" s="16"/>
      <c r="RUY130" s="16"/>
      <c r="RUZ130" s="16"/>
      <c r="RVA130" s="16"/>
      <c r="RVB130" s="16"/>
      <c r="RVC130" s="16"/>
      <c r="RVD130" s="16"/>
      <c r="RVE130" s="16"/>
      <c r="RVF130" s="16"/>
      <c r="RVG130" s="16"/>
      <c r="RVH130" s="16"/>
      <c r="RVI130" s="16"/>
      <c r="RVJ130" s="16"/>
      <c r="RVK130" s="16"/>
      <c r="RVL130" s="16"/>
      <c r="RVM130" s="16"/>
      <c r="RVN130" s="16"/>
      <c r="RVO130" s="16"/>
      <c r="RVP130" s="16"/>
      <c r="RVQ130" s="16"/>
      <c r="RVR130" s="16"/>
      <c r="RVS130" s="16"/>
      <c r="RVT130" s="16"/>
      <c r="RVU130" s="16"/>
      <c r="RVV130" s="16"/>
      <c r="RVW130" s="16"/>
      <c r="RVX130" s="16"/>
      <c r="RVY130" s="16"/>
      <c r="RVZ130" s="16"/>
      <c r="RWA130" s="16"/>
      <c r="RWB130" s="16"/>
      <c r="RWC130" s="16"/>
      <c r="RWD130" s="16"/>
      <c r="RWE130" s="16"/>
      <c r="RWF130" s="16"/>
      <c r="RWG130" s="16"/>
      <c r="RWH130" s="16"/>
      <c r="RWI130" s="16"/>
      <c r="RWJ130" s="16"/>
      <c r="RWK130" s="16"/>
      <c r="RWL130" s="16"/>
      <c r="RWM130" s="16"/>
      <c r="RWN130" s="16"/>
      <c r="RWO130" s="16"/>
      <c r="RWP130" s="16"/>
      <c r="RWQ130" s="16"/>
      <c r="RWR130" s="16"/>
      <c r="RWS130" s="16"/>
      <c r="RWT130" s="16"/>
      <c r="RWU130" s="16"/>
      <c r="RWV130" s="16"/>
      <c r="RWW130" s="16"/>
      <c r="RWX130" s="16"/>
      <c r="RWY130" s="16"/>
      <c r="RWZ130" s="16"/>
      <c r="RXA130" s="16"/>
      <c r="RXB130" s="16"/>
      <c r="RXC130" s="16"/>
      <c r="RXD130" s="16"/>
      <c r="RXE130" s="16"/>
      <c r="RXF130" s="16"/>
      <c r="RXG130" s="16"/>
      <c r="RXH130" s="16"/>
      <c r="RXI130" s="16"/>
      <c r="RXJ130" s="16"/>
      <c r="RXK130" s="16"/>
      <c r="RXL130" s="16"/>
      <c r="RXM130" s="16"/>
      <c r="RXN130" s="16"/>
      <c r="RXO130" s="16"/>
      <c r="RXP130" s="16"/>
      <c r="RXQ130" s="16"/>
      <c r="RXR130" s="16"/>
      <c r="RXS130" s="16"/>
      <c r="RXT130" s="16"/>
      <c r="RXU130" s="16"/>
      <c r="RXV130" s="16"/>
      <c r="RXW130" s="16"/>
      <c r="RXX130" s="16"/>
      <c r="RXY130" s="16"/>
      <c r="RXZ130" s="16"/>
      <c r="RYA130" s="16"/>
      <c r="RYB130" s="16"/>
      <c r="RYC130" s="16"/>
      <c r="RYD130" s="16"/>
      <c r="RYE130" s="16"/>
      <c r="RYF130" s="16"/>
      <c r="RYG130" s="16"/>
      <c r="RYH130" s="16"/>
      <c r="RYI130" s="16"/>
      <c r="RYJ130" s="16"/>
      <c r="RYK130" s="16"/>
      <c r="RYL130" s="16"/>
      <c r="RYM130" s="16"/>
      <c r="RYN130" s="16"/>
      <c r="RYO130" s="16"/>
      <c r="RYP130" s="16"/>
      <c r="RYQ130" s="16"/>
      <c r="RYR130" s="16"/>
      <c r="RYS130" s="16"/>
      <c r="RYT130" s="16"/>
      <c r="RYU130" s="16"/>
      <c r="RYV130" s="16"/>
      <c r="RYW130" s="16"/>
      <c r="RYX130" s="16"/>
      <c r="RYY130" s="16"/>
      <c r="RYZ130" s="16"/>
      <c r="RZA130" s="16"/>
      <c r="RZB130" s="16"/>
      <c r="RZC130" s="16"/>
      <c r="RZD130" s="16"/>
      <c r="RZE130" s="16"/>
      <c r="RZF130" s="16"/>
      <c r="RZG130" s="16"/>
      <c r="RZH130" s="16"/>
      <c r="RZI130" s="16"/>
      <c r="RZJ130" s="16"/>
      <c r="RZK130" s="16"/>
      <c r="RZL130" s="16"/>
      <c r="RZM130" s="16"/>
      <c r="RZN130" s="16"/>
      <c r="RZO130" s="16"/>
      <c r="RZP130" s="16"/>
      <c r="RZQ130" s="16"/>
      <c r="RZR130" s="16"/>
      <c r="RZS130" s="16"/>
      <c r="RZT130" s="16"/>
      <c r="RZU130" s="16"/>
      <c r="RZV130" s="16"/>
      <c r="RZW130" s="16"/>
      <c r="RZX130" s="16"/>
      <c r="RZY130" s="16"/>
      <c r="RZZ130" s="16"/>
      <c r="SAA130" s="16"/>
      <c r="SAB130" s="16"/>
      <c r="SAC130" s="16"/>
      <c r="SAD130" s="16"/>
      <c r="SAE130" s="16"/>
      <c r="SAF130" s="16"/>
      <c r="SAG130" s="16"/>
      <c r="SAH130" s="16"/>
      <c r="SAI130" s="16"/>
      <c r="SAJ130" s="16"/>
      <c r="SAK130" s="16"/>
      <c r="SAL130" s="16"/>
      <c r="SAM130" s="16"/>
      <c r="SAN130" s="16"/>
      <c r="SAO130" s="16"/>
      <c r="SAP130" s="16"/>
      <c r="SAQ130" s="16"/>
      <c r="SAR130" s="16"/>
      <c r="SAS130" s="16"/>
      <c r="SAT130" s="16"/>
      <c r="SAU130" s="16"/>
      <c r="SAV130" s="16"/>
      <c r="SAW130" s="16"/>
      <c r="SAX130" s="16"/>
      <c r="SAY130" s="16"/>
      <c r="SAZ130" s="16"/>
      <c r="SBA130" s="16"/>
      <c r="SBB130" s="16"/>
      <c r="SBC130" s="16"/>
      <c r="SBD130" s="16"/>
      <c r="SBE130" s="16"/>
      <c r="SBF130" s="16"/>
      <c r="SBG130" s="16"/>
      <c r="SBH130" s="16"/>
      <c r="SBI130" s="16"/>
      <c r="SBJ130" s="16"/>
      <c r="SBK130" s="16"/>
      <c r="SBL130" s="16"/>
      <c r="SBM130" s="16"/>
      <c r="SBN130" s="16"/>
      <c r="SBO130" s="16"/>
      <c r="SBP130" s="16"/>
      <c r="SBQ130" s="16"/>
      <c r="SBR130" s="16"/>
      <c r="SBS130" s="16"/>
      <c r="SBT130" s="16"/>
      <c r="SBU130" s="16"/>
      <c r="SBV130" s="16"/>
      <c r="SBW130" s="16"/>
      <c r="SBX130" s="16"/>
      <c r="SBY130" s="16"/>
      <c r="SBZ130" s="16"/>
      <c r="SCA130" s="16"/>
      <c r="SCB130" s="16"/>
      <c r="SCC130" s="16"/>
      <c r="SCD130" s="16"/>
      <c r="SCE130" s="16"/>
      <c r="SCF130" s="16"/>
      <c r="SCG130" s="16"/>
      <c r="SCH130" s="16"/>
      <c r="SCI130" s="16"/>
      <c r="SCJ130" s="16"/>
      <c r="SCK130" s="16"/>
      <c r="SCL130" s="16"/>
      <c r="SCM130" s="16"/>
      <c r="SCN130" s="16"/>
      <c r="SCO130" s="16"/>
      <c r="SCP130" s="16"/>
      <c r="SCQ130" s="16"/>
      <c r="SCR130" s="16"/>
      <c r="SCS130" s="16"/>
      <c r="SCT130" s="16"/>
      <c r="SCU130" s="16"/>
      <c r="SCV130" s="16"/>
      <c r="SCW130" s="16"/>
      <c r="SCX130" s="16"/>
      <c r="SCY130" s="16"/>
      <c r="SCZ130" s="16"/>
      <c r="SDA130" s="16"/>
      <c r="SDB130" s="16"/>
      <c r="SDC130" s="16"/>
      <c r="SDD130" s="16"/>
      <c r="SDE130" s="16"/>
      <c r="SDF130" s="16"/>
      <c r="SDG130" s="16"/>
      <c r="SDH130" s="16"/>
      <c r="SDI130" s="16"/>
      <c r="SDJ130" s="16"/>
      <c r="SDK130" s="16"/>
      <c r="SDL130" s="16"/>
      <c r="SDM130" s="16"/>
      <c r="SDN130" s="16"/>
      <c r="SDO130" s="16"/>
      <c r="SDP130" s="16"/>
      <c r="SDQ130" s="16"/>
      <c r="SDR130" s="16"/>
      <c r="SDS130" s="16"/>
      <c r="SDT130" s="16"/>
      <c r="SDU130" s="16"/>
      <c r="SDV130" s="16"/>
      <c r="SDW130" s="16"/>
      <c r="SDX130" s="16"/>
      <c r="SDY130" s="16"/>
      <c r="SDZ130" s="16"/>
      <c r="SEA130" s="16"/>
      <c r="SEB130" s="16"/>
      <c r="SEC130" s="16"/>
      <c r="SED130" s="16"/>
      <c r="SEE130" s="16"/>
      <c r="SEF130" s="16"/>
      <c r="SEG130" s="16"/>
      <c r="SEH130" s="16"/>
      <c r="SEI130" s="16"/>
      <c r="SEJ130" s="16"/>
      <c r="SEK130" s="16"/>
      <c r="SEL130" s="16"/>
      <c r="SEM130" s="16"/>
      <c r="SEN130" s="16"/>
      <c r="SEO130" s="16"/>
      <c r="SEP130" s="16"/>
      <c r="SEQ130" s="16"/>
      <c r="SER130" s="16"/>
      <c r="SES130" s="16"/>
      <c r="SET130" s="16"/>
      <c r="SEU130" s="16"/>
      <c r="SEV130" s="16"/>
      <c r="SEW130" s="16"/>
      <c r="SEX130" s="16"/>
      <c r="SEY130" s="16"/>
      <c r="SEZ130" s="16"/>
      <c r="SFA130" s="16"/>
      <c r="SFB130" s="16"/>
      <c r="SFC130" s="16"/>
      <c r="SFD130" s="16"/>
      <c r="SFE130" s="16"/>
      <c r="SFF130" s="16"/>
      <c r="SFG130" s="16"/>
      <c r="SFH130" s="16"/>
      <c r="SFI130" s="16"/>
      <c r="SFJ130" s="16"/>
      <c r="SFK130" s="16"/>
      <c r="SFL130" s="16"/>
      <c r="SFM130" s="16"/>
      <c r="SFN130" s="16"/>
      <c r="SFO130" s="16"/>
      <c r="SFP130" s="16"/>
      <c r="SFQ130" s="16"/>
      <c r="SFR130" s="16"/>
      <c r="SFS130" s="16"/>
      <c r="SFT130" s="16"/>
      <c r="SFU130" s="16"/>
      <c r="SFV130" s="16"/>
      <c r="SFW130" s="16"/>
      <c r="SFX130" s="16"/>
      <c r="SFY130" s="16"/>
      <c r="SFZ130" s="16"/>
      <c r="SGA130" s="16"/>
      <c r="SGB130" s="16"/>
      <c r="SGC130" s="16"/>
      <c r="SGD130" s="16"/>
      <c r="SGE130" s="16"/>
      <c r="SGF130" s="16"/>
      <c r="SGG130" s="16"/>
      <c r="SGH130" s="16"/>
      <c r="SGI130" s="16"/>
      <c r="SGJ130" s="16"/>
      <c r="SGK130" s="16"/>
      <c r="SGL130" s="16"/>
      <c r="SGM130" s="16"/>
      <c r="SGN130" s="16"/>
      <c r="SGO130" s="16"/>
      <c r="SGP130" s="16"/>
      <c r="SGQ130" s="16"/>
      <c r="SGR130" s="16"/>
      <c r="SGS130" s="16"/>
      <c r="SGT130" s="16"/>
      <c r="SGU130" s="16"/>
      <c r="SGV130" s="16"/>
      <c r="SGW130" s="16"/>
      <c r="SGX130" s="16"/>
      <c r="SGY130" s="16"/>
      <c r="SGZ130" s="16"/>
      <c r="SHA130" s="16"/>
      <c r="SHB130" s="16"/>
      <c r="SHC130" s="16"/>
      <c r="SHD130" s="16"/>
      <c r="SHE130" s="16"/>
      <c r="SHF130" s="16"/>
      <c r="SHG130" s="16"/>
      <c r="SHH130" s="16"/>
      <c r="SHI130" s="16"/>
      <c r="SHJ130" s="16"/>
      <c r="SHK130" s="16"/>
      <c r="SHL130" s="16"/>
      <c r="SHM130" s="16"/>
      <c r="SHN130" s="16"/>
      <c r="SHO130" s="16"/>
      <c r="SHP130" s="16"/>
      <c r="SHQ130" s="16"/>
      <c r="SHR130" s="16"/>
      <c r="SHS130" s="16"/>
      <c r="SHT130" s="16"/>
      <c r="SHU130" s="16"/>
      <c r="SHV130" s="16"/>
      <c r="SHW130" s="16"/>
      <c r="SHX130" s="16"/>
      <c r="SHY130" s="16"/>
      <c r="SHZ130" s="16"/>
      <c r="SIA130" s="16"/>
      <c r="SIB130" s="16"/>
      <c r="SIC130" s="16"/>
      <c r="SID130" s="16"/>
      <c r="SIE130" s="16"/>
      <c r="SIF130" s="16"/>
      <c r="SIG130" s="16"/>
      <c r="SIH130" s="16"/>
      <c r="SII130" s="16"/>
      <c r="SIJ130" s="16"/>
      <c r="SIK130" s="16"/>
      <c r="SIL130" s="16"/>
      <c r="SIM130" s="16"/>
      <c r="SIN130" s="16"/>
      <c r="SIO130" s="16"/>
      <c r="SIP130" s="16"/>
      <c r="SIQ130" s="16"/>
      <c r="SIR130" s="16"/>
      <c r="SIS130" s="16"/>
      <c r="SIT130" s="16"/>
      <c r="SIU130" s="16"/>
      <c r="SIV130" s="16"/>
      <c r="SIW130" s="16"/>
      <c r="SIX130" s="16"/>
      <c r="SIY130" s="16"/>
      <c r="SIZ130" s="16"/>
      <c r="SJA130" s="16"/>
      <c r="SJB130" s="16"/>
      <c r="SJC130" s="16"/>
      <c r="SJD130" s="16"/>
      <c r="SJE130" s="16"/>
      <c r="SJF130" s="16"/>
      <c r="SJG130" s="16"/>
      <c r="SJH130" s="16"/>
      <c r="SJI130" s="16"/>
      <c r="SJJ130" s="16"/>
      <c r="SJK130" s="16"/>
      <c r="SJL130" s="16"/>
      <c r="SJM130" s="16"/>
      <c r="SJN130" s="16"/>
      <c r="SJO130" s="16"/>
      <c r="SJP130" s="16"/>
      <c r="SJQ130" s="16"/>
      <c r="SJR130" s="16"/>
      <c r="SJS130" s="16"/>
      <c r="SJT130" s="16"/>
      <c r="SJU130" s="16"/>
      <c r="SJV130" s="16"/>
      <c r="SJW130" s="16"/>
      <c r="SJX130" s="16"/>
      <c r="SJY130" s="16"/>
      <c r="SJZ130" s="16"/>
      <c r="SKA130" s="16"/>
      <c r="SKB130" s="16"/>
      <c r="SKC130" s="16"/>
      <c r="SKD130" s="16"/>
      <c r="SKE130" s="16"/>
      <c r="SKF130" s="16"/>
      <c r="SKG130" s="16"/>
      <c r="SKH130" s="16"/>
      <c r="SKI130" s="16"/>
      <c r="SKJ130" s="16"/>
      <c r="SKK130" s="16"/>
      <c r="SKL130" s="16"/>
      <c r="SKM130" s="16"/>
      <c r="SKN130" s="16"/>
      <c r="SKO130" s="16"/>
      <c r="SKP130" s="16"/>
      <c r="SKQ130" s="16"/>
      <c r="SKR130" s="16"/>
      <c r="SKS130" s="16"/>
      <c r="SKT130" s="16"/>
      <c r="SKU130" s="16"/>
      <c r="SKV130" s="16"/>
      <c r="SKW130" s="16"/>
      <c r="SKX130" s="16"/>
      <c r="SKY130" s="16"/>
      <c r="SKZ130" s="16"/>
      <c r="SLA130" s="16"/>
      <c r="SLB130" s="16"/>
      <c r="SLC130" s="16"/>
      <c r="SLD130" s="16"/>
      <c r="SLE130" s="16"/>
      <c r="SLF130" s="16"/>
      <c r="SLG130" s="16"/>
      <c r="SLH130" s="16"/>
      <c r="SLI130" s="16"/>
      <c r="SLJ130" s="16"/>
      <c r="SLK130" s="16"/>
      <c r="SLL130" s="16"/>
      <c r="SLM130" s="16"/>
      <c r="SLN130" s="16"/>
      <c r="SLO130" s="16"/>
      <c r="SLP130" s="16"/>
      <c r="SLQ130" s="16"/>
      <c r="SLR130" s="16"/>
      <c r="SLS130" s="16"/>
      <c r="SLT130" s="16"/>
      <c r="SLU130" s="16"/>
      <c r="SLV130" s="16"/>
      <c r="SLW130" s="16"/>
      <c r="SLX130" s="16"/>
      <c r="SLY130" s="16"/>
      <c r="SLZ130" s="16"/>
      <c r="SMA130" s="16"/>
      <c r="SMB130" s="16"/>
      <c r="SMC130" s="16"/>
      <c r="SMD130" s="16"/>
      <c r="SME130" s="16"/>
      <c r="SMF130" s="16"/>
      <c r="SMG130" s="16"/>
      <c r="SMH130" s="16"/>
      <c r="SMI130" s="16"/>
      <c r="SMJ130" s="16"/>
      <c r="SMK130" s="16"/>
      <c r="SML130" s="16"/>
      <c r="SMM130" s="16"/>
      <c r="SMN130" s="16"/>
      <c r="SMO130" s="16"/>
      <c r="SMP130" s="16"/>
      <c r="SMQ130" s="16"/>
      <c r="SMR130" s="16"/>
      <c r="SMS130" s="16"/>
      <c r="SMT130" s="16"/>
      <c r="SMU130" s="16"/>
      <c r="SMV130" s="16"/>
      <c r="SMW130" s="16"/>
      <c r="SMX130" s="16"/>
      <c r="SMY130" s="16"/>
      <c r="SMZ130" s="16"/>
      <c r="SNA130" s="16"/>
      <c r="SNB130" s="16"/>
      <c r="SNC130" s="16"/>
      <c r="SND130" s="16"/>
      <c r="SNE130" s="16"/>
      <c r="SNF130" s="16"/>
      <c r="SNG130" s="16"/>
      <c r="SNH130" s="16"/>
      <c r="SNI130" s="16"/>
      <c r="SNJ130" s="16"/>
      <c r="SNK130" s="16"/>
      <c r="SNL130" s="16"/>
      <c r="SNM130" s="16"/>
      <c r="SNN130" s="16"/>
      <c r="SNO130" s="16"/>
      <c r="SNP130" s="16"/>
      <c r="SNQ130" s="16"/>
      <c r="SNR130" s="16"/>
      <c r="SNS130" s="16"/>
      <c r="SNT130" s="16"/>
      <c r="SNU130" s="16"/>
      <c r="SNV130" s="16"/>
      <c r="SNW130" s="16"/>
      <c r="SNX130" s="16"/>
      <c r="SNY130" s="16"/>
      <c r="SNZ130" s="16"/>
      <c r="SOA130" s="16"/>
      <c r="SOB130" s="16"/>
      <c r="SOC130" s="16"/>
      <c r="SOD130" s="16"/>
      <c r="SOE130" s="16"/>
      <c r="SOF130" s="16"/>
      <c r="SOG130" s="16"/>
      <c r="SOH130" s="16"/>
      <c r="SOI130" s="16"/>
      <c r="SOJ130" s="16"/>
      <c r="SOK130" s="16"/>
      <c r="SOL130" s="16"/>
      <c r="SOM130" s="16"/>
      <c r="SON130" s="16"/>
      <c r="SOO130" s="16"/>
      <c r="SOP130" s="16"/>
      <c r="SOQ130" s="16"/>
      <c r="SOR130" s="16"/>
      <c r="SOS130" s="16"/>
      <c r="SOT130" s="16"/>
      <c r="SOU130" s="16"/>
      <c r="SOV130" s="16"/>
      <c r="SOW130" s="16"/>
      <c r="SOX130" s="16"/>
      <c r="SOY130" s="16"/>
      <c r="SOZ130" s="16"/>
      <c r="SPA130" s="16"/>
      <c r="SPB130" s="16"/>
      <c r="SPC130" s="16"/>
      <c r="SPD130" s="16"/>
      <c r="SPE130" s="16"/>
      <c r="SPF130" s="16"/>
      <c r="SPG130" s="16"/>
      <c r="SPH130" s="16"/>
      <c r="SPI130" s="16"/>
      <c r="SPJ130" s="16"/>
      <c r="SPK130" s="16"/>
      <c r="SPL130" s="16"/>
      <c r="SPM130" s="16"/>
      <c r="SPN130" s="16"/>
      <c r="SPO130" s="16"/>
      <c r="SPP130" s="16"/>
      <c r="SPQ130" s="16"/>
      <c r="SPR130" s="16"/>
      <c r="SPS130" s="16"/>
      <c r="SPT130" s="16"/>
      <c r="SPU130" s="16"/>
      <c r="SPV130" s="16"/>
      <c r="SPW130" s="16"/>
      <c r="SPX130" s="16"/>
      <c r="SPY130" s="16"/>
      <c r="SPZ130" s="16"/>
      <c r="SQA130" s="16"/>
      <c r="SQB130" s="16"/>
      <c r="SQC130" s="16"/>
      <c r="SQD130" s="16"/>
      <c r="SQE130" s="16"/>
      <c r="SQF130" s="16"/>
      <c r="SQG130" s="16"/>
      <c r="SQH130" s="16"/>
      <c r="SQI130" s="16"/>
      <c r="SQJ130" s="16"/>
      <c r="SQK130" s="16"/>
      <c r="SQL130" s="16"/>
      <c r="SQM130" s="16"/>
      <c r="SQN130" s="16"/>
      <c r="SQO130" s="16"/>
      <c r="SQP130" s="16"/>
      <c r="SQQ130" s="16"/>
      <c r="SQR130" s="16"/>
      <c r="SQS130" s="16"/>
      <c r="SQT130" s="16"/>
      <c r="SQU130" s="16"/>
      <c r="SQV130" s="16"/>
      <c r="SQW130" s="16"/>
      <c r="SQX130" s="16"/>
      <c r="SQY130" s="16"/>
      <c r="SQZ130" s="16"/>
      <c r="SRA130" s="16"/>
      <c r="SRB130" s="16"/>
      <c r="SRC130" s="16"/>
      <c r="SRD130" s="16"/>
      <c r="SRE130" s="16"/>
      <c r="SRF130" s="16"/>
      <c r="SRG130" s="16"/>
      <c r="SRH130" s="16"/>
      <c r="SRI130" s="16"/>
      <c r="SRJ130" s="16"/>
      <c r="SRK130" s="16"/>
      <c r="SRL130" s="16"/>
      <c r="SRM130" s="16"/>
      <c r="SRN130" s="16"/>
      <c r="SRO130" s="16"/>
      <c r="SRP130" s="16"/>
      <c r="SRQ130" s="16"/>
      <c r="SRR130" s="16"/>
      <c r="SRS130" s="16"/>
      <c r="SRT130" s="16"/>
      <c r="SRU130" s="16"/>
      <c r="SRV130" s="16"/>
      <c r="SRW130" s="16"/>
      <c r="SRX130" s="16"/>
      <c r="SRY130" s="16"/>
      <c r="SRZ130" s="16"/>
      <c r="SSA130" s="16"/>
      <c r="SSB130" s="16"/>
      <c r="SSC130" s="16"/>
      <c r="SSD130" s="16"/>
      <c r="SSE130" s="16"/>
      <c r="SSF130" s="16"/>
      <c r="SSG130" s="16"/>
      <c r="SSH130" s="16"/>
      <c r="SSI130" s="16"/>
      <c r="SSJ130" s="16"/>
      <c r="SSK130" s="16"/>
      <c r="SSL130" s="16"/>
      <c r="SSM130" s="16"/>
      <c r="SSN130" s="16"/>
      <c r="SSO130" s="16"/>
      <c r="SSP130" s="16"/>
      <c r="SSQ130" s="16"/>
      <c r="SSR130" s="16"/>
      <c r="SSS130" s="16"/>
      <c r="SST130" s="16"/>
      <c r="SSU130" s="16"/>
      <c r="SSV130" s="16"/>
      <c r="SSW130" s="16"/>
      <c r="SSX130" s="16"/>
      <c r="SSY130" s="16"/>
      <c r="SSZ130" s="16"/>
      <c r="STA130" s="16"/>
      <c r="STB130" s="16"/>
      <c r="STC130" s="16"/>
      <c r="STD130" s="16"/>
      <c r="STE130" s="16"/>
      <c r="STF130" s="16"/>
      <c r="STG130" s="16"/>
      <c r="STH130" s="16"/>
      <c r="STI130" s="16"/>
      <c r="STJ130" s="16"/>
      <c r="STK130" s="16"/>
      <c r="STL130" s="16"/>
      <c r="STM130" s="16"/>
      <c r="STN130" s="16"/>
      <c r="STO130" s="16"/>
      <c r="STP130" s="16"/>
      <c r="STQ130" s="16"/>
      <c r="STR130" s="16"/>
      <c r="STS130" s="16"/>
      <c r="STT130" s="16"/>
      <c r="STU130" s="16"/>
      <c r="STV130" s="16"/>
      <c r="STW130" s="16"/>
      <c r="STX130" s="16"/>
      <c r="STY130" s="16"/>
      <c r="STZ130" s="16"/>
      <c r="SUA130" s="16"/>
      <c r="SUB130" s="16"/>
      <c r="SUC130" s="16"/>
      <c r="SUD130" s="16"/>
      <c r="SUE130" s="16"/>
      <c r="SUF130" s="16"/>
      <c r="SUG130" s="16"/>
      <c r="SUH130" s="16"/>
      <c r="SUI130" s="16"/>
      <c r="SUJ130" s="16"/>
      <c r="SUK130" s="16"/>
      <c r="SUL130" s="16"/>
      <c r="SUM130" s="16"/>
      <c r="SUN130" s="16"/>
      <c r="SUO130" s="16"/>
      <c r="SUP130" s="16"/>
      <c r="SUQ130" s="16"/>
      <c r="SUR130" s="16"/>
      <c r="SUS130" s="16"/>
      <c r="SUT130" s="16"/>
      <c r="SUU130" s="16"/>
      <c r="SUV130" s="16"/>
      <c r="SUW130" s="16"/>
      <c r="SUX130" s="16"/>
      <c r="SUY130" s="16"/>
      <c r="SUZ130" s="16"/>
      <c r="SVA130" s="16"/>
      <c r="SVB130" s="16"/>
      <c r="SVC130" s="16"/>
      <c r="SVD130" s="16"/>
      <c r="SVE130" s="16"/>
      <c r="SVF130" s="16"/>
      <c r="SVG130" s="16"/>
      <c r="SVH130" s="16"/>
      <c r="SVI130" s="16"/>
      <c r="SVJ130" s="16"/>
      <c r="SVK130" s="16"/>
      <c r="SVL130" s="16"/>
      <c r="SVM130" s="16"/>
      <c r="SVN130" s="16"/>
      <c r="SVO130" s="16"/>
      <c r="SVP130" s="16"/>
      <c r="SVQ130" s="16"/>
      <c r="SVR130" s="16"/>
      <c r="SVS130" s="16"/>
      <c r="SVT130" s="16"/>
      <c r="SVU130" s="16"/>
      <c r="SVV130" s="16"/>
      <c r="SVW130" s="16"/>
      <c r="SVX130" s="16"/>
      <c r="SVY130" s="16"/>
      <c r="SVZ130" s="16"/>
      <c r="SWA130" s="16"/>
      <c r="SWB130" s="16"/>
      <c r="SWC130" s="16"/>
      <c r="SWD130" s="16"/>
      <c r="SWE130" s="16"/>
      <c r="SWF130" s="16"/>
      <c r="SWG130" s="16"/>
      <c r="SWH130" s="16"/>
      <c r="SWI130" s="16"/>
      <c r="SWJ130" s="16"/>
      <c r="SWK130" s="16"/>
      <c r="SWL130" s="16"/>
      <c r="SWM130" s="16"/>
      <c r="SWN130" s="16"/>
      <c r="SWO130" s="16"/>
      <c r="SWP130" s="16"/>
      <c r="SWQ130" s="16"/>
      <c r="SWR130" s="16"/>
      <c r="SWS130" s="16"/>
      <c r="SWT130" s="16"/>
      <c r="SWU130" s="16"/>
      <c r="SWV130" s="16"/>
      <c r="SWW130" s="16"/>
      <c r="SWX130" s="16"/>
      <c r="SWY130" s="16"/>
      <c r="SWZ130" s="16"/>
      <c r="SXA130" s="16"/>
      <c r="SXB130" s="16"/>
      <c r="SXC130" s="16"/>
      <c r="SXD130" s="16"/>
      <c r="SXE130" s="16"/>
      <c r="SXF130" s="16"/>
      <c r="SXG130" s="16"/>
      <c r="SXH130" s="16"/>
      <c r="SXI130" s="16"/>
      <c r="SXJ130" s="16"/>
      <c r="SXK130" s="16"/>
      <c r="SXL130" s="16"/>
      <c r="SXM130" s="16"/>
      <c r="SXN130" s="16"/>
      <c r="SXO130" s="16"/>
      <c r="SXP130" s="16"/>
      <c r="SXQ130" s="16"/>
      <c r="SXR130" s="16"/>
      <c r="SXS130" s="16"/>
      <c r="SXT130" s="16"/>
      <c r="SXU130" s="16"/>
      <c r="SXV130" s="16"/>
      <c r="SXW130" s="16"/>
      <c r="SXX130" s="16"/>
      <c r="SXY130" s="16"/>
      <c r="SXZ130" s="16"/>
      <c r="SYA130" s="16"/>
      <c r="SYB130" s="16"/>
      <c r="SYC130" s="16"/>
      <c r="SYD130" s="16"/>
      <c r="SYE130" s="16"/>
      <c r="SYF130" s="16"/>
      <c r="SYG130" s="16"/>
      <c r="SYH130" s="16"/>
      <c r="SYI130" s="16"/>
      <c r="SYJ130" s="16"/>
      <c r="SYK130" s="16"/>
      <c r="SYL130" s="16"/>
      <c r="SYM130" s="16"/>
      <c r="SYN130" s="16"/>
      <c r="SYO130" s="16"/>
      <c r="SYP130" s="16"/>
      <c r="SYQ130" s="16"/>
      <c r="SYR130" s="16"/>
      <c r="SYS130" s="16"/>
      <c r="SYT130" s="16"/>
      <c r="SYU130" s="16"/>
      <c r="SYV130" s="16"/>
      <c r="SYW130" s="16"/>
      <c r="SYX130" s="16"/>
      <c r="SYY130" s="16"/>
      <c r="SYZ130" s="16"/>
      <c r="SZA130" s="16"/>
      <c r="SZB130" s="16"/>
      <c r="SZC130" s="16"/>
      <c r="SZD130" s="16"/>
      <c r="SZE130" s="16"/>
      <c r="SZF130" s="16"/>
      <c r="SZG130" s="16"/>
      <c r="SZH130" s="16"/>
      <c r="SZI130" s="16"/>
      <c r="SZJ130" s="16"/>
      <c r="SZK130" s="16"/>
      <c r="SZL130" s="16"/>
      <c r="SZM130" s="16"/>
      <c r="SZN130" s="16"/>
      <c r="SZO130" s="16"/>
      <c r="SZP130" s="16"/>
      <c r="SZQ130" s="16"/>
      <c r="SZR130" s="16"/>
      <c r="SZS130" s="16"/>
      <c r="SZT130" s="16"/>
      <c r="SZU130" s="16"/>
      <c r="SZV130" s="16"/>
      <c r="SZW130" s="16"/>
      <c r="SZX130" s="16"/>
      <c r="SZY130" s="16"/>
      <c r="SZZ130" s="16"/>
      <c r="TAA130" s="16"/>
      <c r="TAB130" s="16"/>
      <c r="TAC130" s="16"/>
      <c r="TAD130" s="16"/>
      <c r="TAE130" s="16"/>
      <c r="TAF130" s="16"/>
      <c r="TAG130" s="16"/>
      <c r="TAH130" s="16"/>
      <c r="TAI130" s="16"/>
      <c r="TAJ130" s="16"/>
      <c r="TAK130" s="16"/>
      <c r="TAL130" s="16"/>
      <c r="TAM130" s="16"/>
      <c r="TAN130" s="16"/>
      <c r="TAO130" s="16"/>
      <c r="TAP130" s="16"/>
      <c r="TAQ130" s="16"/>
      <c r="TAR130" s="16"/>
      <c r="TAS130" s="16"/>
      <c r="TAT130" s="16"/>
      <c r="TAU130" s="16"/>
      <c r="TAV130" s="16"/>
      <c r="TAW130" s="16"/>
      <c r="TAX130" s="16"/>
      <c r="TAY130" s="16"/>
      <c r="TAZ130" s="16"/>
      <c r="TBA130" s="16"/>
      <c r="TBB130" s="16"/>
      <c r="TBC130" s="16"/>
      <c r="TBD130" s="16"/>
      <c r="TBE130" s="16"/>
      <c r="TBF130" s="16"/>
      <c r="TBG130" s="16"/>
      <c r="TBH130" s="16"/>
      <c r="TBI130" s="16"/>
      <c r="TBJ130" s="16"/>
      <c r="TBK130" s="16"/>
      <c r="TBL130" s="16"/>
      <c r="TBM130" s="16"/>
      <c r="TBN130" s="16"/>
      <c r="TBO130" s="16"/>
      <c r="TBP130" s="16"/>
      <c r="TBQ130" s="16"/>
      <c r="TBR130" s="16"/>
      <c r="TBS130" s="16"/>
      <c r="TBT130" s="16"/>
      <c r="TBU130" s="16"/>
      <c r="TBV130" s="16"/>
      <c r="TBW130" s="16"/>
      <c r="TBX130" s="16"/>
      <c r="TBY130" s="16"/>
      <c r="TBZ130" s="16"/>
      <c r="TCA130" s="16"/>
      <c r="TCB130" s="16"/>
      <c r="TCC130" s="16"/>
      <c r="TCD130" s="16"/>
      <c r="TCE130" s="16"/>
      <c r="TCF130" s="16"/>
      <c r="TCG130" s="16"/>
      <c r="TCH130" s="16"/>
      <c r="TCI130" s="16"/>
      <c r="TCJ130" s="16"/>
      <c r="TCK130" s="16"/>
      <c r="TCL130" s="16"/>
      <c r="TCM130" s="16"/>
      <c r="TCN130" s="16"/>
      <c r="TCO130" s="16"/>
      <c r="TCP130" s="16"/>
      <c r="TCQ130" s="16"/>
      <c r="TCR130" s="16"/>
      <c r="TCS130" s="16"/>
      <c r="TCT130" s="16"/>
      <c r="TCU130" s="16"/>
      <c r="TCV130" s="16"/>
      <c r="TCW130" s="16"/>
      <c r="TCX130" s="16"/>
      <c r="TCY130" s="16"/>
      <c r="TCZ130" s="16"/>
      <c r="TDA130" s="16"/>
      <c r="TDB130" s="16"/>
      <c r="TDC130" s="16"/>
      <c r="TDD130" s="16"/>
      <c r="TDE130" s="16"/>
      <c r="TDF130" s="16"/>
      <c r="TDG130" s="16"/>
      <c r="TDH130" s="16"/>
      <c r="TDI130" s="16"/>
      <c r="TDJ130" s="16"/>
      <c r="TDK130" s="16"/>
      <c r="TDL130" s="16"/>
      <c r="TDM130" s="16"/>
      <c r="TDN130" s="16"/>
      <c r="TDO130" s="16"/>
      <c r="TDP130" s="16"/>
      <c r="TDQ130" s="16"/>
      <c r="TDR130" s="16"/>
      <c r="TDS130" s="16"/>
      <c r="TDT130" s="16"/>
      <c r="TDU130" s="16"/>
      <c r="TDV130" s="16"/>
      <c r="TDW130" s="16"/>
      <c r="TDX130" s="16"/>
      <c r="TDY130" s="16"/>
      <c r="TDZ130" s="16"/>
      <c r="TEA130" s="16"/>
      <c r="TEB130" s="16"/>
      <c r="TEC130" s="16"/>
      <c r="TED130" s="16"/>
      <c r="TEE130" s="16"/>
      <c r="TEF130" s="16"/>
      <c r="TEG130" s="16"/>
      <c r="TEH130" s="16"/>
      <c r="TEI130" s="16"/>
      <c r="TEJ130" s="16"/>
      <c r="TEK130" s="16"/>
      <c r="TEL130" s="16"/>
      <c r="TEM130" s="16"/>
      <c r="TEN130" s="16"/>
      <c r="TEO130" s="16"/>
      <c r="TEP130" s="16"/>
      <c r="TEQ130" s="16"/>
      <c r="TER130" s="16"/>
      <c r="TES130" s="16"/>
      <c r="TET130" s="16"/>
      <c r="TEU130" s="16"/>
      <c r="TEV130" s="16"/>
      <c r="TEW130" s="16"/>
      <c r="TEX130" s="16"/>
      <c r="TEY130" s="16"/>
      <c r="TEZ130" s="16"/>
      <c r="TFA130" s="16"/>
      <c r="TFB130" s="16"/>
      <c r="TFC130" s="16"/>
      <c r="TFD130" s="16"/>
      <c r="TFE130" s="16"/>
      <c r="TFF130" s="16"/>
      <c r="TFG130" s="16"/>
      <c r="TFH130" s="16"/>
      <c r="TFI130" s="16"/>
      <c r="TFJ130" s="16"/>
      <c r="TFK130" s="16"/>
      <c r="TFL130" s="16"/>
      <c r="TFM130" s="16"/>
      <c r="TFN130" s="16"/>
      <c r="TFO130" s="16"/>
      <c r="TFP130" s="16"/>
      <c r="TFQ130" s="16"/>
      <c r="TFR130" s="16"/>
      <c r="TFS130" s="16"/>
      <c r="TFT130" s="16"/>
      <c r="TFU130" s="16"/>
      <c r="TFV130" s="16"/>
      <c r="TFW130" s="16"/>
      <c r="TFX130" s="16"/>
      <c r="TFY130" s="16"/>
      <c r="TFZ130" s="16"/>
      <c r="TGA130" s="16"/>
      <c r="TGB130" s="16"/>
      <c r="TGC130" s="16"/>
      <c r="TGD130" s="16"/>
      <c r="TGE130" s="16"/>
      <c r="TGF130" s="16"/>
      <c r="TGG130" s="16"/>
      <c r="TGH130" s="16"/>
      <c r="TGI130" s="16"/>
      <c r="TGJ130" s="16"/>
      <c r="TGK130" s="16"/>
      <c r="TGL130" s="16"/>
      <c r="TGM130" s="16"/>
      <c r="TGN130" s="16"/>
      <c r="TGO130" s="16"/>
      <c r="TGP130" s="16"/>
      <c r="TGQ130" s="16"/>
      <c r="TGR130" s="16"/>
      <c r="TGS130" s="16"/>
      <c r="TGT130" s="16"/>
      <c r="TGU130" s="16"/>
      <c r="TGV130" s="16"/>
      <c r="TGW130" s="16"/>
      <c r="TGX130" s="16"/>
      <c r="TGY130" s="16"/>
      <c r="TGZ130" s="16"/>
      <c r="THA130" s="16"/>
      <c r="THB130" s="16"/>
      <c r="THC130" s="16"/>
      <c r="THD130" s="16"/>
      <c r="THE130" s="16"/>
      <c r="THF130" s="16"/>
      <c r="THG130" s="16"/>
      <c r="THH130" s="16"/>
      <c r="THI130" s="16"/>
      <c r="THJ130" s="16"/>
      <c r="THK130" s="16"/>
      <c r="THL130" s="16"/>
      <c r="THM130" s="16"/>
      <c r="THN130" s="16"/>
      <c r="THO130" s="16"/>
      <c r="THP130" s="16"/>
      <c r="THQ130" s="16"/>
      <c r="THR130" s="16"/>
      <c r="THS130" s="16"/>
      <c r="THT130" s="16"/>
      <c r="THU130" s="16"/>
      <c r="THV130" s="16"/>
      <c r="THW130" s="16"/>
      <c r="THX130" s="16"/>
      <c r="THY130" s="16"/>
      <c r="THZ130" s="16"/>
      <c r="TIA130" s="16"/>
      <c r="TIB130" s="16"/>
      <c r="TIC130" s="16"/>
      <c r="TID130" s="16"/>
      <c r="TIE130" s="16"/>
      <c r="TIF130" s="16"/>
      <c r="TIG130" s="16"/>
      <c r="TIH130" s="16"/>
      <c r="TII130" s="16"/>
      <c r="TIJ130" s="16"/>
      <c r="TIK130" s="16"/>
      <c r="TIL130" s="16"/>
      <c r="TIM130" s="16"/>
      <c r="TIN130" s="16"/>
      <c r="TIO130" s="16"/>
      <c r="TIP130" s="16"/>
      <c r="TIQ130" s="16"/>
      <c r="TIR130" s="16"/>
      <c r="TIS130" s="16"/>
      <c r="TIT130" s="16"/>
      <c r="TIU130" s="16"/>
      <c r="TIV130" s="16"/>
      <c r="TIW130" s="16"/>
      <c r="TIX130" s="16"/>
      <c r="TIY130" s="16"/>
      <c r="TIZ130" s="16"/>
      <c r="TJA130" s="16"/>
      <c r="TJB130" s="16"/>
      <c r="TJC130" s="16"/>
      <c r="TJD130" s="16"/>
      <c r="TJE130" s="16"/>
      <c r="TJF130" s="16"/>
      <c r="TJG130" s="16"/>
      <c r="TJH130" s="16"/>
      <c r="TJI130" s="16"/>
      <c r="TJJ130" s="16"/>
      <c r="TJK130" s="16"/>
      <c r="TJL130" s="16"/>
      <c r="TJM130" s="16"/>
      <c r="TJN130" s="16"/>
      <c r="TJO130" s="16"/>
      <c r="TJP130" s="16"/>
      <c r="TJQ130" s="16"/>
      <c r="TJR130" s="16"/>
      <c r="TJS130" s="16"/>
      <c r="TJT130" s="16"/>
      <c r="TJU130" s="16"/>
      <c r="TJV130" s="16"/>
      <c r="TJW130" s="16"/>
      <c r="TJX130" s="16"/>
      <c r="TJY130" s="16"/>
      <c r="TJZ130" s="16"/>
      <c r="TKA130" s="16"/>
      <c r="TKB130" s="16"/>
      <c r="TKC130" s="16"/>
      <c r="TKD130" s="16"/>
      <c r="TKE130" s="16"/>
      <c r="TKF130" s="16"/>
      <c r="TKG130" s="16"/>
      <c r="TKH130" s="16"/>
      <c r="TKI130" s="16"/>
      <c r="TKJ130" s="16"/>
      <c r="TKK130" s="16"/>
      <c r="TKL130" s="16"/>
      <c r="TKM130" s="16"/>
      <c r="TKN130" s="16"/>
      <c r="TKO130" s="16"/>
      <c r="TKP130" s="16"/>
      <c r="TKQ130" s="16"/>
      <c r="TKR130" s="16"/>
      <c r="TKS130" s="16"/>
      <c r="TKT130" s="16"/>
      <c r="TKU130" s="16"/>
      <c r="TKV130" s="16"/>
      <c r="TKW130" s="16"/>
      <c r="TKX130" s="16"/>
      <c r="TKY130" s="16"/>
      <c r="TKZ130" s="16"/>
      <c r="TLA130" s="16"/>
      <c r="TLB130" s="16"/>
      <c r="TLC130" s="16"/>
      <c r="TLD130" s="16"/>
      <c r="TLE130" s="16"/>
      <c r="TLF130" s="16"/>
      <c r="TLG130" s="16"/>
      <c r="TLH130" s="16"/>
      <c r="TLI130" s="16"/>
      <c r="TLJ130" s="16"/>
      <c r="TLK130" s="16"/>
      <c r="TLL130" s="16"/>
      <c r="TLM130" s="16"/>
      <c r="TLN130" s="16"/>
      <c r="TLO130" s="16"/>
      <c r="TLP130" s="16"/>
      <c r="TLQ130" s="16"/>
      <c r="TLR130" s="16"/>
      <c r="TLS130" s="16"/>
      <c r="TLT130" s="16"/>
      <c r="TLU130" s="16"/>
      <c r="TLV130" s="16"/>
      <c r="TLW130" s="16"/>
      <c r="TLX130" s="16"/>
      <c r="TLY130" s="16"/>
      <c r="TLZ130" s="16"/>
      <c r="TMA130" s="16"/>
      <c r="TMB130" s="16"/>
      <c r="TMC130" s="16"/>
      <c r="TMD130" s="16"/>
      <c r="TME130" s="16"/>
      <c r="TMF130" s="16"/>
      <c r="TMG130" s="16"/>
      <c r="TMH130" s="16"/>
      <c r="TMI130" s="16"/>
      <c r="TMJ130" s="16"/>
      <c r="TMK130" s="16"/>
      <c r="TML130" s="16"/>
      <c r="TMM130" s="16"/>
      <c r="TMN130" s="16"/>
      <c r="TMO130" s="16"/>
      <c r="TMP130" s="16"/>
      <c r="TMQ130" s="16"/>
      <c r="TMR130" s="16"/>
      <c r="TMS130" s="16"/>
      <c r="TMT130" s="16"/>
      <c r="TMU130" s="16"/>
      <c r="TMV130" s="16"/>
      <c r="TMW130" s="16"/>
      <c r="TMX130" s="16"/>
      <c r="TMY130" s="16"/>
      <c r="TMZ130" s="16"/>
      <c r="TNA130" s="16"/>
      <c r="TNB130" s="16"/>
      <c r="TNC130" s="16"/>
      <c r="TND130" s="16"/>
      <c r="TNE130" s="16"/>
      <c r="TNF130" s="16"/>
      <c r="TNG130" s="16"/>
      <c r="TNH130" s="16"/>
      <c r="TNI130" s="16"/>
      <c r="TNJ130" s="16"/>
      <c r="TNK130" s="16"/>
      <c r="TNL130" s="16"/>
      <c r="TNM130" s="16"/>
      <c r="TNN130" s="16"/>
      <c r="TNO130" s="16"/>
      <c r="TNP130" s="16"/>
      <c r="TNQ130" s="16"/>
      <c r="TNR130" s="16"/>
      <c r="TNS130" s="16"/>
      <c r="TNT130" s="16"/>
      <c r="TNU130" s="16"/>
      <c r="TNV130" s="16"/>
      <c r="TNW130" s="16"/>
      <c r="TNX130" s="16"/>
      <c r="TNY130" s="16"/>
      <c r="TNZ130" s="16"/>
      <c r="TOA130" s="16"/>
      <c r="TOB130" s="16"/>
      <c r="TOC130" s="16"/>
      <c r="TOD130" s="16"/>
      <c r="TOE130" s="16"/>
      <c r="TOF130" s="16"/>
      <c r="TOG130" s="16"/>
      <c r="TOH130" s="16"/>
      <c r="TOI130" s="16"/>
      <c r="TOJ130" s="16"/>
      <c r="TOK130" s="16"/>
      <c r="TOL130" s="16"/>
      <c r="TOM130" s="16"/>
      <c r="TON130" s="16"/>
      <c r="TOO130" s="16"/>
      <c r="TOP130" s="16"/>
      <c r="TOQ130" s="16"/>
      <c r="TOR130" s="16"/>
      <c r="TOS130" s="16"/>
      <c r="TOT130" s="16"/>
      <c r="TOU130" s="16"/>
      <c r="TOV130" s="16"/>
      <c r="TOW130" s="16"/>
      <c r="TOX130" s="16"/>
      <c r="TOY130" s="16"/>
      <c r="TOZ130" s="16"/>
      <c r="TPA130" s="16"/>
      <c r="TPB130" s="16"/>
      <c r="TPC130" s="16"/>
      <c r="TPD130" s="16"/>
      <c r="TPE130" s="16"/>
      <c r="TPF130" s="16"/>
      <c r="TPG130" s="16"/>
      <c r="TPH130" s="16"/>
      <c r="TPI130" s="16"/>
      <c r="TPJ130" s="16"/>
      <c r="TPK130" s="16"/>
      <c r="TPL130" s="16"/>
      <c r="TPM130" s="16"/>
      <c r="TPN130" s="16"/>
      <c r="TPO130" s="16"/>
      <c r="TPP130" s="16"/>
      <c r="TPQ130" s="16"/>
      <c r="TPR130" s="16"/>
      <c r="TPS130" s="16"/>
      <c r="TPT130" s="16"/>
      <c r="TPU130" s="16"/>
      <c r="TPV130" s="16"/>
      <c r="TPW130" s="16"/>
      <c r="TPX130" s="16"/>
      <c r="TPY130" s="16"/>
      <c r="TPZ130" s="16"/>
      <c r="TQA130" s="16"/>
      <c r="TQB130" s="16"/>
      <c r="TQC130" s="16"/>
      <c r="TQD130" s="16"/>
      <c r="TQE130" s="16"/>
      <c r="TQF130" s="16"/>
      <c r="TQG130" s="16"/>
      <c r="TQH130" s="16"/>
      <c r="TQI130" s="16"/>
      <c r="TQJ130" s="16"/>
      <c r="TQK130" s="16"/>
      <c r="TQL130" s="16"/>
      <c r="TQM130" s="16"/>
      <c r="TQN130" s="16"/>
      <c r="TQO130" s="16"/>
      <c r="TQP130" s="16"/>
      <c r="TQQ130" s="16"/>
      <c r="TQR130" s="16"/>
      <c r="TQS130" s="16"/>
      <c r="TQT130" s="16"/>
      <c r="TQU130" s="16"/>
      <c r="TQV130" s="16"/>
      <c r="TQW130" s="16"/>
      <c r="TQX130" s="16"/>
      <c r="TQY130" s="16"/>
      <c r="TQZ130" s="16"/>
      <c r="TRA130" s="16"/>
      <c r="TRB130" s="16"/>
      <c r="TRC130" s="16"/>
      <c r="TRD130" s="16"/>
      <c r="TRE130" s="16"/>
      <c r="TRF130" s="16"/>
      <c r="TRG130" s="16"/>
      <c r="TRH130" s="16"/>
      <c r="TRI130" s="16"/>
      <c r="TRJ130" s="16"/>
      <c r="TRK130" s="16"/>
      <c r="TRL130" s="16"/>
      <c r="TRM130" s="16"/>
      <c r="TRN130" s="16"/>
      <c r="TRO130" s="16"/>
      <c r="TRP130" s="16"/>
      <c r="TRQ130" s="16"/>
      <c r="TRR130" s="16"/>
      <c r="TRS130" s="16"/>
      <c r="TRT130" s="16"/>
      <c r="TRU130" s="16"/>
      <c r="TRV130" s="16"/>
      <c r="TRW130" s="16"/>
      <c r="TRX130" s="16"/>
      <c r="TRY130" s="16"/>
      <c r="TRZ130" s="16"/>
      <c r="TSA130" s="16"/>
      <c r="TSB130" s="16"/>
      <c r="TSC130" s="16"/>
      <c r="TSD130" s="16"/>
      <c r="TSE130" s="16"/>
      <c r="TSF130" s="16"/>
      <c r="TSG130" s="16"/>
      <c r="TSH130" s="16"/>
      <c r="TSI130" s="16"/>
      <c r="TSJ130" s="16"/>
      <c r="TSK130" s="16"/>
      <c r="TSL130" s="16"/>
      <c r="TSM130" s="16"/>
      <c r="TSN130" s="16"/>
      <c r="TSO130" s="16"/>
      <c r="TSP130" s="16"/>
      <c r="TSQ130" s="16"/>
      <c r="TSR130" s="16"/>
      <c r="TSS130" s="16"/>
      <c r="TST130" s="16"/>
      <c r="TSU130" s="16"/>
      <c r="TSV130" s="16"/>
      <c r="TSW130" s="16"/>
      <c r="TSX130" s="16"/>
      <c r="TSY130" s="16"/>
      <c r="TSZ130" s="16"/>
      <c r="TTA130" s="16"/>
      <c r="TTB130" s="16"/>
      <c r="TTC130" s="16"/>
      <c r="TTD130" s="16"/>
      <c r="TTE130" s="16"/>
      <c r="TTF130" s="16"/>
      <c r="TTG130" s="16"/>
      <c r="TTH130" s="16"/>
      <c r="TTI130" s="16"/>
      <c r="TTJ130" s="16"/>
      <c r="TTK130" s="16"/>
      <c r="TTL130" s="16"/>
      <c r="TTM130" s="16"/>
      <c r="TTN130" s="16"/>
      <c r="TTO130" s="16"/>
      <c r="TTP130" s="16"/>
      <c r="TTQ130" s="16"/>
      <c r="TTR130" s="16"/>
      <c r="TTS130" s="16"/>
      <c r="TTT130" s="16"/>
      <c r="TTU130" s="16"/>
      <c r="TTV130" s="16"/>
      <c r="TTW130" s="16"/>
      <c r="TTX130" s="16"/>
      <c r="TTY130" s="16"/>
      <c r="TTZ130" s="16"/>
      <c r="TUA130" s="16"/>
      <c r="TUB130" s="16"/>
      <c r="TUC130" s="16"/>
      <c r="TUD130" s="16"/>
      <c r="TUE130" s="16"/>
      <c r="TUF130" s="16"/>
      <c r="TUG130" s="16"/>
      <c r="TUH130" s="16"/>
      <c r="TUI130" s="16"/>
      <c r="TUJ130" s="16"/>
      <c r="TUK130" s="16"/>
      <c r="TUL130" s="16"/>
      <c r="TUM130" s="16"/>
      <c r="TUN130" s="16"/>
      <c r="TUO130" s="16"/>
      <c r="TUP130" s="16"/>
      <c r="TUQ130" s="16"/>
      <c r="TUR130" s="16"/>
      <c r="TUS130" s="16"/>
      <c r="TUT130" s="16"/>
      <c r="TUU130" s="16"/>
      <c r="TUV130" s="16"/>
      <c r="TUW130" s="16"/>
      <c r="TUX130" s="16"/>
      <c r="TUY130" s="16"/>
      <c r="TUZ130" s="16"/>
      <c r="TVA130" s="16"/>
      <c r="TVB130" s="16"/>
      <c r="TVC130" s="16"/>
      <c r="TVD130" s="16"/>
      <c r="TVE130" s="16"/>
      <c r="TVF130" s="16"/>
      <c r="TVG130" s="16"/>
      <c r="TVH130" s="16"/>
      <c r="TVI130" s="16"/>
      <c r="TVJ130" s="16"/>
      <c r="TVK130" s="16"/>
      <c r="TVL130" s="16"/>
      <c r="TVM130" s="16"/>
      <c r="TVN130" s="16"/>
      <c r="TVO130" s="16"/>
      <c r="TVP130" s="16"/>
      <c r="TVQ130" s="16"/>
      <c r="TVR130" s="16"/>
      <c r="TVS130" s="16"/>
      <c r="TVT130" s="16"/>
      <c r="TVU130" s="16"/>
      <c r="TVV130" s="16"/>
      <c r="TVW130" s="16"/>
      <c r="TVX130" s="16"/>
      <c r="TVY130" s="16"/>
      <c r="TVZ130" s="16"/>
      <c r="TWA130" s="16"/>
      <c r="TWB130" s="16"/>
      <c r="TWC130" s="16"/>
      <c r="TWD130" s="16"/>
      <c r="TWE130" s="16"/>
      <c r="TWF130" s="16"/>
      <c r="TWG130" s="16"/>
      <c r="TWH130" s="16"/>
      <c r="TWI130" s="16"/>
      <c r="TWJ130" s="16"/>
      <c r="TWK130" s="16"/>
      <c r="TWL130" s="16"/>
      <c r="TWM130" s="16"/>
      <c r="TWN130" s="16"/>
      <c r="TWO130" s="16"/>
      <c r="TWP130" s="16"/>
      <c r="TWQ130" s="16"/>
      <c r="TWR130" s="16"/>
      <c r="TWS130" s="16"/>
      <c r="TWT130" s="16"/>
      <c r="TWU130" s="16"/>
      <c r="TWV130" s="16"/>
      <c r="TWW130" s="16"/>
      <c r="TWX130" s="16"/>
      <c r="TWY130" s="16"/>
      <c r="TWZ130" s="16"/>
      <c r="TXA130" s="16"/>
      <c r="TXB130" s="16"/>
      <c r="TXC130" s="16"/>
      <c r="TXD130" s="16"/>
      <c r="TXE130" s="16"/>
      <c r="TXF130" s="16"/>
      <c r="TXG130" s="16"/>
      <c r="TXH130" s="16"/>
      <c r="TXI130" s="16"/>
      <c r="TXJ130" s="16"/>
      <c r="TXK130" s="16"/>
      <c r="TXL130" s="16"/>
      <c r="TXM130" s="16"/>
      <c r="TXN130" s="16"/>
      <c r="TXO130" s="16"/>
      <c r="TXP130" s="16"/>
      <c r="TXQ130" s="16"/>
      <c r="TXR130" s="16"/>
      <c r="TXS130" s="16"/>
      <c r="TXT130" s="16"/>
      <c r="TXU130" s="16"/>
      <c r="TXV130" s="16"/>
      <c r="TXW130" s="16"/>
      <c r="TXX130" s="16"/>
      <c r="TXY130" s="16"/>
      <c r="TXZ130" s="16"/>
      <c r="TYA130" s="16"/>
      <c r="TYB130" s="16"/>
      <c r="TYC130" s="16"/>
      <c r="TYD130" s="16"/>
      <c r="TYE130" s="16"/>
      <c r="TYF130" s="16"/>
      <c r="TYG130" s="16"/>
      <c r="TYH130" s="16"/>
      <c r="TYI130" s="16"/>
      <c r="TYJ130" s="16"/>
      <c r="TYK130" s="16"/>
      <c r="TYL130" s="16"/>
      <c r="TYM130" s="16"/>
      <c r="TYN130" s="16"/>
      <c r="TYO130" s="16"/>
      <c r="TYP130" s="16"/>
      <c r="TYQ130" s="16"/>
      <c r="TYR130" s="16"/>
      <c r="TYS130" s="16"/>
      <c r="TYT130" s="16"/>
      <c r="TYU130" s="16"/>
      <c r="TYV130" s="16"/>
      <c r="TYW130" s="16"/>
      <c r="TYX130" s="16"/>
      <c r="TYY130" s="16"/>
      <c r="TYZ130" s="16"/>
      <c r="TZA130" s="16"/>
      <c r="TZB130" s="16"/>
      <c r="TZC130" s="16"/>
      <c r="TZD130" s="16"/>
      <c r="TZE130" s="16"/>
      <c r="TZF130" s="16"/>
      <c r="TZG130" s="16"/>
      <c r="TZH130" s="16"/>
      <c r="TZI130" s="16"/>
      <c r="TZJ130" s="16"/>
      <c r="TZK130" s="16"/>
      <c r="TZL130" s="16"/>
      <c r="TZM130" s="16"/>
      <c r="TZN130" s="16"/>
      <c r="TZO130" s="16"/>
      <c r="TZP130" s="16"/>
      <c r="TZQ130" s="16"/>
      <c r="TZR130" s="16"/>
      <c r="TZS130" s="16"/>
      <c r="TZT130" s="16"/>
      <c r="TZU130" s="16"/>
      <c r="TZV130" s="16"/>
      <c r="TZW130" s="16"/>
      <c r="TZX130" s="16"/>
      <c r="TZY130" s="16"/>
      <c r="TZZ130" s="16"/>
      <c r="UAA130" s="16"/>
      <c r="UAB130" s="16"/>
      <c r="UAC130" s="16"/>
      <c r="UAD130" s="16"/>
      <c r="UAE130" s="16"/>
      <c r="UAF130" s="16"/>
      <c r="UAG130" s="16"/>
      <c r="UAH130" s="16"/>
      <c r="UAI130" s="16"/>
      <c r="UAJ130" s="16"/>
      <c r="UAK130" s="16"/>
      <c r="UAL130" s="16"/>
      <c r="UAM130" s="16"/>
      <c r="UAN130" s="16"/>
      <c r="UAO130" s="16"/>
      <c r="UAP130" s="16"/>
      <c r="UAQ130" s="16"/>
      <c r="UAR130" s="16"/>
      <c r="UAS130" s="16"/>
      <c r="UAT130" s="16"/>
      <c r="UAU130" s="16"/>
      <c r="UAV130" s="16"/>
      <c r="UAW130" s="16"/>
      <c r="UAX130" s="16"/>
      <c r="UAY130" s="16"/>
      <c r="UAZ130" s="16"/>
      <c r="UBA130" s="16"/>
      <c r="UBB130" s="16"/>
      <c r="UBC130" s="16"/>
      <c r="UBD130" s="16"/>
      <c r="UBE130" s="16"/>
      <c r="UBF130" s="16"/>
      <c r="UBG130" s="16"/>
      <c r="UBH130" s="16"/>
      <c r="UBI130" s="16"/>
      <c r="UBJ130" s="16"/>
      <c r="UBK130" s="16"/>
      <c r="UBL130" s="16"/>
      <c r="UBM130" s="16"/>
      <c r="UBN130" s="16"/>
      <c r="UBO130" s="16"/>
      <c r="UBP130" s="16"/>
      <c r="UBQ130" s="16"/>
      <c r="UBR130" s="16"/>
      <c r="UBS130" s="16"/>
      <c r="UBT130" s="16"/>
      <c r="UBU130" s="16"/>
      <c r="UBV130" s="16"/>
      <c r="UBW130" s="16"/>
      <c r="UBX130" s="16"/>
      <c r="UBY130" s="16"/>
      <c r="UBZ130" s="16"/>
      <c r="UCA130" s="16"/>
      <c r="UCB130" s="16"/>
      <c r="UCC130" s="16"/>
      <c r="UCD130" s="16"/>
      <c r="UCE130" s="16"/>
      <c r="UCF130" s="16"/>
      <c r="UCG130" s="16"/>
      <c r="UCH130" s="16"/>
      <c r="UCI130" s="16"/>
      <c r="UCJ130" s="16"/>
      <c r="UCK130" s="16"/>
      <c r="UCL130" s="16"/>
      <c r="UCM130" s="16"/>
      <c r="UCN130" s="16"/>
      <c r="UCO130" s="16"/>
      <c r="UCP130" s="16"/>
      <c r="UCQ130" s="16"/>
      <c r="UCR130" s="16"/>
      <c r="UCS130" s="16"/>
      <c r="UCT130" s="16"/>
      <c r="UCU130" s="16"/>
      <c r="UCV130" s="16"/>
      <c r="UCW130" s="16"/>
      <c r="UCX130" s="16"/>
      <c r="UCY130" s="16"/>
      <c r="UCZ130" s="16"/>
      <c r="UDA130" s="16"/>
      <c r="UDB130" s="16"/>
      <c r="UDC130" s="16"/>
      <c r="UDD130" s="16"/>
      <c r="UDE130" s="16"/>
      <c r="UDF130" s="16"/>
      <c r="UDG130" s="16"/>
      <c r="UDH130" s="16"/>
      <c r="UDI130" s="16"/>
      <c r="UDJ130" s="16"/>
      <c r="UDK130" s="16"/>
      <c r="UDL130" s="16"/>
      <c r="UDM130" s="16"/>
      <c r="UDN130" s="16"/>
      <c r="UDO130" s="16"/>
      <c r="UDP130" s="16"/>
      <c r="UDQ130" s="16"/>
      <c r="UDR130" s="16"/>
      <c r="UDS130" s="16"/>
      <c r="UDT130" s="16"/>
      <c r="UDU130" s="16"/>
      <c r="UDV130" s="16"/>
      <c r="UDW130" s="16"/>
      <c r="UDX130" s="16"/>
      <c r="UDY130" s="16"/>
      <c r="UDZ130" s="16"/>
      <c r="UEA130" s="16"/>
      <c r="UEB130" s="16"/>
      <c r="UEC130" s="16"/>
      <c r="UED130" s="16"/>
      <c r="UEE130" s="16"/>
      <c r="UEF130" s="16"/>
      <c r="UEG130" s="16"/>
      <c r="UEH130" s="16"/>
      <c r="UEI130" s="16"/>
      <c r="UEJ130" s="16"/>
      <c r="UEK130" s="16"/>
      <c r="UEL130" s="16"/>
      <c r="UEM130" s="16"/>
      <c r="UEN130" s="16"/>
      <c r="UEO130" s="16"/>
      <c r="UEP130" s="16"/>
      <c r="UEQ130" s="16"/>
      <c r="UER130" s="16"/>
      <c r="UES130" s="16"/>
      <c r="UET130" s="16"/>
      <c r="UEU130" s="16"/>
      <c r="UEV130" s="16"/>
      <c r="UEW130" s="16"/>
      <c r="UEX130" s="16"/>
      <c r="UEY130" s="16"/>
      <c r="UEZ130" s="16"/>
      <c r="UFA130" s="16"/>
      <c r="UFB130" s="16"/>
      <c r="UFC130" s="16"/>
      <c r="UFD130" s="16"/>
      <c r="UFE130" s="16"/>
      <c r="UFF130" s="16"/>
      <c r="UFG130" s="16"/>
      <c r="UFH130" s="16"/>
      <c r="UFI130" s="16"/>
      <c r="UFJ130" s="16"/>
      <c r="UFK130" s="16"/>
      <c r="UFL130" s="16"/>
      <c r="UFM130" s="16"/>
      <c r="UFN130" s="16"/>
      <c r="UFO130" s="16"/>
      <c r="UFP130" s="16"/>
      <c r="UFQ130" s="16"/>
      <c r="UFR130" s="16"/>
      <c r="UFS130" s="16"/>
      <c r="UFT130" s="16"/>
      <c r="UFU130" s="16"/>
      <c r="UFV130" s="16"/>
      <c r="UFW130" s="16"/>
      <c r="UFX130" s="16"/>
      <c r="UFY130" s="16"/>
      <c r="UFZ130" s="16"/>
      <c r="UGA130" s="16"/>
      <c r="UGB130" s="16"/>
      <c r="UGC130" s="16"/>
      <c r="UGD130" s="16"/>
      <c r="UGE130" s="16"/>
      <c r="UGF130" s="16"/>
      <c r="UGG130" s="16"/>
      <c r="UGH130" s="16"/>
      <c r="UGI130" s="16"/>
      <c r="UGJ130" s="16"/>
      <c r="UGK130" s="16"/>
      <c r="UGL130" s="16"/>
      <c r="UGM130" s="16"/>
      <c r="UGN130" s="16"/>
      <c r="UGO130" s="16"/>
      <c r="UGP130" s="16"/>
      <c r="UGQ130" s="16"/>
      <c r="UGR130" s="16"/>
      <c r="UGS130" s="16"/>
      <c r="UGT130" s="16"/>
      <c r="UGU130" s="16"/>
      <c r="UGV130" s="16"/>
      <c r="UGW130" s="16"/>
      <c r="UGX130" s="16"/>
      <c r="UGY130" s="16"/>
      <c r="UGZ130" s="16"/>
      <c r="UHA130" s="16"/>
      <c r="UHB130" s="16"/>
      <c r="UHC130" s="16"/>
      <c r="UHD130" s="16"/>
      <c r="UHE130" s="16"/>
      <c r="UHF130" s="16"/>
      <c r="UHG130" s="16"/>
      <c r="UHH130" s="16"/>
      <c r="UHI130" s="16"/>
      <c r="UHJ130" s="16"/>
      <c r="UHK130" s="16"/>
      <c r="UHL130" s="16"/>
      <c r="UHM130" s="16"/>
      <c r="UHN130" s="16"/>
      <c r="UHO130" s="16"/>
      <c r="UHP130" s="16"/>
      <c r="UHQ130" s="16"/>
      <c r="UHR130" s="16"/>
      <c r="UHS130" s="16"/>
      <c r="UHT130" s="16"/>
      <c r="UHU130" s="16"/>
      <c r="UHV130" s="16"/>
      <c r="UHW130" s="16"/>
      <c r="UHX130" s="16"/>
      <c r="UHY130" s="16"/>
      <c r="UHZ130" s="16"/>
      <c r="UIA130" s="16"/>
      <c r="UIB130" s="16"/>
      <c r="UIC130" s="16"/>
      <c r="UID130" s="16"/>
      <c r="UIE130" s="16"/>
      <c r="UIF130" s="16"/>
      <c r="UIG130" s="16"/>
      <c r="UIH130" s="16"/>
      <c r="UII130" s="16"/>
      <c r="UIJ130" s="16"/>
      <c r="UIK130" s="16"/>
      <c r="UIL130" s="16"/>
      <c r="UIM130" s="16"/>
      <c r="UIN130" s="16"/>
      <c r="UIO130" s="16"/>
      <c r="UIP130" s="16"/>
      <c r="UIQ130" s="16"/>
      <c r="UIR130" s="16"/>
      <c r="UIS130" s="16"/>
      <c r="UIT130" s="16"/>
      <c r="UIU130" s="16"/>
      <c r="UIV130" s="16"/>
      <c r="UIW130" s="16"/>
      <c r="UIX130" s="16"/>
      <c r="UIY130" s="16"/>
      <c r="UIZ130" s="16"/>
      <c r="UJA130" s="16"/>
      <c r="UJB130" s="16"/>
      <c r="UJC130" s="16"/>
      <c r="UJD130" s="16"/>
      <c r="UJE130" s="16"/>
      <c r="UJF130" s="16"/>
      <c r="UJG130" s="16"/>
      <c r="UJH130" s="16"/>
      <c r="UJI130" s="16"/>
      <c r="UJJ130" s="16"/>
      <c r="UJK130" s="16"/>
      <c r="UJL130" s="16"/>
      <c r="UJM130" s="16"/>
      <c r="UJN130" s="16"/>
      <c r="UJO130" s="16"/>
      <c r="UJP130" s="16"/>
      <c r="UJQ130" s="16"/>
      <c r="UJR130" s="16"/>
      <c r="UJS130" s="16"/>
      <c r="UJT130" s="16"/>
      <c r="UJU130" s="16"/>
      <c r="UJV130" s="16"/>
      <c r="UJW130" s="16"/>
      <c r="UJX130" s="16"/>
      <c r="UJY130" s="16"/>
      <c r="UJZ130" s="16"/>
      <c r="UKA130" s="16"/>
      <c r="UKB130" s="16"/>
      <c r="UKC130" s="16"/>
      <c r="UKD130" s="16"/>
      <c r="UKE130" s="16"/>
      <c r="UKF130" s="16"/>
      <c r="UKG130" s="16"/>
      <c r="UKH130" s="16"/>
      <c r="UKI130" s="16"/>
      <c r="UKJ130" s="16"/>
      <c r="UKK130" s="16"/>
      <c r="UKL130" s="16"/>
      <c r="UKM130" s="16"/>
      <c r="UKN130" s="16"/>
      <c r="UKO130" s="16"/>
      <c r="UKP130" s="16"/>
      <c r="UKQ130" s="16"/>
      <c r="UKR130" s="16"/>
      <c r="UKS130" s="16"/>
      <c r="UKT130" s="16"/>
      <c r="UKU130" s="16"/>
      <c r="UKV130" s="16"/>
      <c r="UKW130" s="16"/>
      <c r="UKX130" s="16"/>
      <c r="UKY130" s="16"/>
      <c r="UKZ130" s="16"/>
      <c r="ULA130" s="16"/>
      <c r="ULB130" s="16"/>
      <c r="ULC130" s="16"/>
      <c r="ULD130" s="16"/>
      <c r="ULE130" s="16"/>
      <c r="ULF130" s="16"/>
      <c r="ULG130" s="16"/>
      <c r="ULH130" s="16"/>
      <c r="ULI130" s="16"/>
      <c r="ULJ130" s="16"/>
      <c r="ULK130" s="16"/>
      <c r="ULL130" s="16"/>
      <c r="ULM130" s="16"/>
      <c r="ULN130" s="16"/>
      <c r="ULO130" s="16"/>
      <c r="ULP130" s="16"/>
      <c r="ULQ130" s="16"/>
      <c r="ULR130" s="16"/>
      <c r="ULS130" s="16"/>
      <c r="ULT130" s="16"/>
      <c r="ULU130" s="16"/>
      <c r="ULV130" s="16"/>
      <c r="ULW130" s="16"/>
      <c r="ULX130" s="16"/>
      <c r="ULY130" s="16"/>
      <c r="ULZ130" s="16"/>
      <c r="UMA130" s="16"/>
      <c r="UMB130" s="16"/>
      <c r="UMC130" s="16"/>
      <c r="UMD130" s="16"/>
      <c r="UME130" s="16"/>
      <c r="UMF130" s="16"/>
      <c r="UMG130" s="16"/>
      <c r="UMH130" s="16"/>
      <c r="UMI130" s="16"/>
      <c r="UMJ130" s="16"/>
      <c r="UMK130" s="16"/>
      <c r="UML130" s="16"/>
      <c r="UMM130" s="16"/>
      <c r="UMN130" s="16"/>
      <c r="UMO130" s="16"/>
      <c r="UMP130" s="16"/>
      <c r="UMQ130" s="16"/>
      <c r="UMR130" s="16"/>
      <c r="UMS130" s="16"/>
      <c r="UMT130" s="16"/>
      <c r="UMU130" s="16"/>
      <c r="UMV130" s="16"/>
      <c r="UMW130" s="16"/>
      <c r="UMX130" s="16"/>
      <c r="UMY130" s="16"/>
      <c r="UMZ130" s="16"/>
      <c r="UNA130" s="16"/>
      <c r="UNB130" s="16"/>
      <c r="UNC130" s="16"/>
      <c r="UND130" s="16"/>
      <c r="UNE130" s="16"/>
      <c r="UNF130" s="16"/>
      <c r="UNG130" s="16"/>
      <c r="UNH130" s="16"/>
      <c r="UNI130" s="16"/>
      <c r="UNJ130" s="16"/>
      <c r="UNK130" s="16"/>
      <c r="UNL130" s="16"/>
      <c r="UNM130" s="16"/>
      <c r="UNN130" s="16"/>
      <c r="UNO130" s="16"/>
      <c r="UNP130" s="16"/>
      <c r="UNQ130" s="16"/>
      <c r="UNR130" s="16"/>
      <c r="UNS130" s="16"/>
      <c r="UNT130" s="16"/>
      <c r="UNU130" s="16"/>
      <c r="UNV130" s="16"/>
      <c r="UNW130" s="16"/>
      <c r="UNX130" s="16"/>
      <c r="UNY130" s="16"/>
      <c r="UNZ130" s="16"/>
      <c r="UOA130" s="16"/>
      <c r="UOB130" s="16"/>
      <c r="UOC130" s="16"/>
      <c r="UOD130" s="16"/>
      <c r="UOE130" s="16"/>
      <c r="UOF130" s="16"/>
      <c r="UOG130" s="16"/>
      <c r="UOH130" s="16"/>
      <c r="UOI130" s="16"/>
      <c r="UOJ130" s="16"/>
      <c r="UOK130" s="16"/>
      <c r="UOL130" s="16"/>
      <c r="UOM130" s="16"/>
      <c r="UON130" s="16"/>
      <c r="UOO130" s="16"/>
      <c r="UOP130" s="16"/>
      <c r="UOQ130" s="16"/>
      <c r="UOR130" s="16"/>
      <c r="UOS130" s="16"/>
      <c r="UOT130" s="16"/>
      <c r="UOU130" s="16"/>
      <c r="UOV130" s="16"/>
      <c r="UOW130" s="16"/>
      <c r="UOX130" s="16"/>
      <c r="UOY130" s="16"/>
      <c r="UOZ130" s="16"/>
      <c r="UPA130" s="16"/>
      <c r="UPB130" s="16"/>
      <c r="UPC130" s="16"/>
      <c r="UPD130" s="16"/>
      <c r="UPE130" s="16"/>
      <c r="UPF130" s="16"/>
      <c r="UPG130" s="16"/>
      <c r="UPH130" s="16"/>
      <c r="UPI130" s="16"/>
      <c r="UPJ130" s="16"/>
      <c r="UPK130" s="16"/>
      <c r="UPL130" s="16"/>
      <c r="UPM130" s="16"/>
      <c r="UPN130" s="16"/>
      <c r="UPO130" s="16"/>
      <c r="UPP130" s="16"/>
      <c r="UPQ130" s="16"/>
      <c r="UPR130" s="16"/>
      <c r="UPS130" s="16"/>
      <c r="UPT130" s="16"/>
      <c r="UPU130" s="16"/>
      <c r="UPV130" s="16"/>
      <c r="UPW130" s="16"/>
      <c r="UPX130" s="16"/>
      <c r="UPY130" s="16"/>
      <c r="UPZ130" s="16"/>
      <c r="UQA130" s="16"/>
      <c r="UQB130" s="16"/>
      <c r="UQC130" s="16"/>
      <c r="UQD130" s="16"/>
      <c r="UQE130" s="16"/>
      <c r="UQF130" s="16"/>
      <c r="UQG130" s="16"/>
      <c r="UQH130" s="16"/>
      <c r="UQI130" s="16"/>
      <c r="UQJ130" s="16"/>
      <c r="UQK130" s="16"/>
      <c r="UQL130" s="16"/>
      <c r="UQM130" s="16"/>
      <c r="UQN130" s="16"/>
      <c r="UQO130" s="16"/>
      <c r="UQP130" s="16"/>
      <c r="UQQ130" s="16"/>
      <c r="UQR130" s="16"/>
      <c r="UQS130" s="16"/>
      <c r="UQT130" s="16"/>
      <c r="UQU130" s="16"/>
      <c r="UQV130" s="16"/>
      <c r="UQW130" s="16"/>
      <c r="UQX130" s="16"/>
      <c r="UQY130" s="16"/>
      <c r="UQZ130" s="16"/>
      <c r="URA130" s="16"/>
      <c r="URB130" s="16"/>
      <c r="URC130" s="16"/>
      <c r="URD130" s="16"/>
      <c r="URE130" s="16"/>
      <c r="URF130" s="16"/>
      <c r="URG130" s="16"/>
      <c r="URH130" s="16"/>
      <c r="URI130" s="16"/>
      <c r="URJ130" s="16"/>
      <c r="URK130" s="16"/>
      <c r="URL130" s="16"/>
      <c r="URM130" s="16"/>
      <c r="URN130" s="16"/>
      <c r="URO130" s="16"/>
      <c r="URP130" s="16"/>
      <c r="URQ130" s="16"/>
      <c r="URR130" s="16"/>
      <c r="URS130" s="16"/>
      <c r="URT130" s="16"/>
      <c r="URU130" s="16"/>
      <c r="URV130" s="16"/>
      <c r="URW130" s="16"/>
      <c r="URX130" s="16"/>
      <c r="URY130" s="16"/>
      <c r="URZ130" s="16"/>
      <c r="USA130" s="16"/>
      <c r="USB130" s="16"/>
      <c r="USC130" s="16"/>
      <c r="USD130" s="16"/>
      <c r="USE130" s="16"/>
      <c r="USF130" s="16"/>
      <c r="USG130" s="16"/>
      <c r="USH130" s="16"/>
      <c r="USI130" s="16"/>
      <c r="USJ130" s="16"/>
      <c r="USK130" s="16"/>
      <c r="USL130" s="16"/>
      <c r="USM130" s="16"/>
      <c r="USN130" s="16"/>
      <c r="USO130" s="16"/>
      <c r="USP130" s="16"/>
      <c r="USQ130" s="16"/>
      <c r="USR130" s="16"/>
      <c r="USS130" s="16"/>
      <c r="UST130" s="16"/>
      <c r="USU130" s="16"/>
      <c r="USV130" s="16"/>
      <c r="USW130" s="16"/>
      <c r="USX130" s="16"/>
      <c r="USY130" s="16"/>
      <c r="USZ130" s="16"/>
      <c r="UTA130" s="16"/>
      <c r="UTB130" s="16"/>
      <c r="UTC130" s="16"/>
      <c r="UTD130" s="16"/>
      <c r="UTE130" s="16"/>
      <c r="UTF130" s="16"/>
      <c r="UTG130" s="16"/>
      <c r="UTH130" s="16"/>
      <c r="UTI130" s="16"/>
      <c r="UTJ130" s="16"/>
      <c r="UTK130" s="16"/>
      <c r="UTL130" s="16"/>
      <c r="UTM130" s="16"/>
      <c r="UTN130" s="16"/>
      <c r="UTO130" s="16"/>
      <c r="UTP130" s="16"/>
      <c r="UTQ130" s="16"/>
      <c r="UTR130" s="16"/>
      <c r="UTS130" s="16"/>
      <c r="UTT130" s="16"/>
      <c r="UTU130" s="16"/>
      <c r="UTV130" s="16"/>
      <c r="UTW130" s="16"/>
      <c r="UTX130" s="16"/>
      <c r="UTY130" s="16"/>
      <c r="UTZ130" s="16"/>
      <c r="UUA130" s="16"/>
      <c r="UUB130" s="16"/>
      <c r="UUC130" s="16"/>
      <c r="UUD130" s="16"/>
      <c r="UUE130" s="16"/>
      <c r="UUF130" s="16"/>
      <c r="UUG130" s="16"/>
      <c r="UUH130" s="16"/>
      <c r="UUI130" s="16"/>
      <c r="UUJ130" s="16"/>
      <c r="UUK130" s="16"/>
      <c r="UUL130" s="16"/>
      <c r="UUM130" s="16"/>
      <c r="UUN130" s="16"/>
      <c r="UUO130" s="16"/>
      <c r="UUP130" s="16"/>
      <c r="UUQ130" s="16"/>
      <c r="UUR130" s="16"/>
      <c r="UUS130" s="16"/>
      <c r="UUT130" s="16"/>
      <c r="UUU130" s="16"/>
      <c r="UUV130" s="16"/>
      <c r="UUW130" s="16"/>
      <c r="UUX130" s="16"/>
      <c r="UUY130" s="16"/>
      <c r="UUZ130" s="16"/>
      <c r="UVA130" s="16"/>
      <c r="UVB130" s="16"/>
      <c r="UVC130" s="16"/>
      <c r="UVD130" s="16"/>
      <c r="UVE130" s="16"/>
      <c r="UVF130" s="16"/>
      <c r="UVG130" s="16"/>
      <c r="UVH130" s="16"/>
      <c r="UVI130" s="16"/>
      <c r="UVJ130" s="16"/>
      <c r="UVK130" s="16"/>
      <c r="UVL130" s="16"/>
      <c r="UVM130" s="16"/>
      <c r="UVN130" s="16"/>
      <c r="UVO130" s="16"/>
      <c r="UVP130" s="16"/>
      <c r="UVQ130" s="16"/>
      <c r="UVR130" s="16"/>
      <c r="UVS130" s="16"/>
      <c r="UVT130" s="16"/>
      <c r="UVU130" s="16"/>
      <c r="UVV130" s="16"/>
      <c r="UVW130" s="16"/>
      <c r="UVX130" s="16"/>
      <c r="UVY130" s="16"/>
      <c r="UVZ130" s="16"/>
      <c r="UWA130" s="16"/>
      <c r="UWB130" s="16"/>
      <c r="UWC130" s="16"/>
      <c r="UWD130" s="16"/>
      <c r="UWE130" s="16"/>
      <c r="UWF130" s="16"/>
      <c r="UWG130" s="16"/>
      <c r="UWH130" s="16"/>
      <c r="UWI130" s="16"/>
      <c r="UWJ130" s="16"/>
      <c r="UWK130" s="16"/>
      <c r="UWL130" s="16"/>
      <c r="UWM130" s="16"/>
      <c r="UWN130" s="16"/>
      <c r="UWO130" s="16"/>
      <c r="UWP130" s="16"/>
      <c r="UWQ130" s="16"/>
      <c r="UWR130" s="16"/>
      <c r="UWS130" s="16"/>
      <c r="UWT130" s="16"/>
      <c r="UWU130" s="16"/>
      <c r="UWV130" s="16"/>
      <c r="UWW130" s="16"/>
      <c r="UWX130" s="16"/>
      <c r="UWY130" s="16"/>
      <c r="UWZ130" s="16"/>
      <c r="UXA130" s="16"/>
      <c r="UXB130" s="16"/>
      <c r="UXC130" s="16"/>
      <c r="UXD130" s="16"/>
      <c r="UXE130" s="16"/>
      <c r="UXF130" s="16"/>
      <c r="UXG130" s="16"/>
      <c r="UXH130" s="16"/>
      <c r="UXI130" s="16"/>
      <c r="UXJ130" s="16"/>
      <c r="UXK130" s="16"/>
      <c r="UXL130" s="16"/>
      <c r="UXM130" s="16"/>
      <c r="UXN130" s="16"/>
      <c r="UXO130" s="16"/>
      <c r="UXP130" s="16"/>
      <c r="UXQ130" s="16"/>
      <c r="UXR130" s="16"/>
      <c r="UXS130" s="16"/>
      <c r="UXT130" s="16"/>
      <c r="UXU130" s="16"/>
      <c r="UXV130" s="16"/>
      <c r="UXW130" s="16"/>
      <c r="UXX130" s="16"/>
      <c r="UXY130" s="16"/>
      <c r="UXZ130" s="16"/>
      <c r="UYA130" s="16"/>
      <c r="UYB130" s="16"/>
      <c r="UYC130" s="16"/>
      <c r="UYD130" s="16"/>
      <c r="UYE130" s="16"/>
      <c r="UYF130" s="16"/>
      <c r="UYG130" s="16"/>
      <c r="UYH130" s="16"/>
      <c r="UYI130" s="16"/>
      <c r="UYJ130" s="16"/>
      <c r="UYK130" s="16"/>
      <c r="UYL130" s="16"/>
      <c r="UYM130" s="16"/>
      <c r="UYN130" s="16"/>
      <c r="UYO130" s="16"/>
      <c r="UYP130" s="16"/>
      <c r="UYQ130" s="16"/>
      <c r="UYR130" s="16"/>
      <c r="UYS130" s="16"/>
      <c r="UYT130" s="16"/>
      <c r="UYU130" s="16"/>
      <c r="UYV130" s="16"/>
      <c r="UYW130" s="16"/>
      <c r="UYX130" s="16"/>
      <c r="UYY130" s="16"/>
      <c r="UYZ130" s="16"/>
      <c r="UZA130" s="16"/>
      <c r="UZB130" s="16"/>
      <c r="UZC130" s="16"/>
      <c r="UZD130" s="16"/>
      <c r="UZE130" s="16"/>
      <c r="UZF130" s="16"/>
      <c r="UZG130" s="16"/>
      <c r="UZH130" s="16"/>
      <c r="UZI130" s="16"/>
      <c r="UZJ130" s="16"/>
      <c r="UZK130" s="16"/>
      <c r="UZL130" s="16"/>
      <c r="UZM130" s="16"/>
      <c r="UZN130" s="16"/>
      <c r="UZO130" s="16"/>
      <c r="UZP130" s="16"/>
      <c r="UZQ130" s="16"/>
      <c r="UZR130" s="16"/>
      <c r="UZS130" s="16"/>
      <c r="UZT130" s="16"/>
      <c r="UZU130" s="16"/>
      <c r="UZV130" s="16"/>
      <c r="UZW130" s="16"/>
      <c r="UZX130" s="16"/>
      <c r="UZY130" s="16"/>
      <c r="UZZ130" s="16"/>
      <c r="VAA130" s="16"/>
      <c r="VAB130" s="16"/>
      <c r="VAC130" s="16"/>
      <c r="VAD130" s="16"/>
      <c r="VAE130" s="16"/>
      <c r="VAF130" s="16"/>
      <c r="VAG130" s="16"/>
      <c r="VAH130" s="16"/>
      <c r="VAI130" s="16"/>
      <c r="VAJ130" s="16"/>
      <c r="VAK130" s="16"/>
      <c r="VAL130" s="16"/>
      <c r="VAM130" s="16"/>
      <c r="VAN130" s="16"/>
      <c r="VAO130" s="16"/>
      <c r="VAP130" s="16"/>
      <c r="VAQ130" s="16"/>
      <c r="VAR130" s="16"/>
      <c r="VAS130" s="16"/>
      <c r="VAT130" s="16"/>
      <c r="VAU130" s="16"/>
      <c r="VAV130" s="16"/>
      <c r="VAW130" s="16"/>
      <c r="VAX130" s="16"/>
      <c r="VAY130" s="16"/>
      <c r="VAZ130" s="16"/>
      <c r="VBA130" s="16"/>
      <c r="VBB130" s="16"/>
      <c r="VBC130" s="16"/>
      <c r="VBD130" s="16"/>
      <c r="VBE130" s="16"/>
      <c r="VBF130" s="16"/>
      <c r="VBG130" s="16"/>
      <c r="VBH130" s="16"/>
      <c r="VBI130" s="16"/>
      <c r="VBJ130" s="16"/>
      <c r="VBK130" s="16"/>
      <c r="VBL130" s="16"/>
      <c r="VBM130" s="16"/>
      <c r="VBN130" s="16"/>
      <c r="VBO130" s="16"/>
      <c r="VBP130" s="16"/>
      <c r="VBQ130" s="16"/>
      <c r="VBR130" s="16"/>
      <c r="VBS130" s="16"/>
      <c r="VBT130" s="16"/>
      <c r="VBU130" s="16"/>
      <c r="VBV130" s="16"/>
      <c r="VBW130" s="16"/>
      <c r="VBX130" s="16"/>
      <c r="VBY130" s="16"/>
      <c r="VBZ130" s="16"/>
      <c r="VCA130" s="16"/>
      <c r="VCB130" s="16"/>
      <c r="VCC130" s="16"/>
      <c r="VCD130" s="16"/>
      <c r="VCE130" s="16"/>
      <c r="VCF130" s="16"/>
      <c r="VCG130" s="16"/>
      <c r="VCH130" s="16"/>
      <c r="VCI130" s="16"/>
      <c r="VCJ130" s="16"/>
      <c r="VCK130" s="16"/>
      <c r="VCL130" s="16"/>
      <c r="VCM130" s="16"/>
      <c r="VCN130" s="16"/>
      <c r="VCO130" s="16"/>
      <c r="VCP130" s="16"/>
      <c r="VCQ130" s="16"/>
      <c r="VCR130" s="16"/>
      <c r="VCS130" s="16"/>
      <c r="VCT130" s="16"/>
      <c r="VCU130" s="16"/>
      <c r="VCV130" s="16"/>
      <c r="VCW130" s="16"/>
      <c r="VCX130" s="16"/>
      <c r="VCY130" s="16"/>
      <c r="VCZ130" s="16"/>
      <c r="VDA130" s="16"/>
      <c r="VDB130" s="16"/>
      <c r="VDC130" s="16"/>
      <c r="VDD130" s="16"/>
      <c r="VDE130" s="16"/>
      <c r="VDF130" s="16"/>
      <c r="VDG130" s="16"/>
      <c r="VDH130" s="16"/>
      <c r="VDI130" s="16"/>
      <c r="VDJ130" s="16"/>
      <c r="VDK130" s="16"/>
      <c r="VDL130" s="16"/>
      <c r="VDM130" s="16"/>
      <c r="VDN130" s="16"/>
      <c r="VDO130" s="16"/>
      <c r="VDP130" s="16"/>
      <c r="VDQ130" s="16"/>
      <c r="VDR130" s="16"/>
      <c r="VDS130" s="16"/>
      <c r="VDT130" s="16"/>
      <c r="VDU130" s="16"/>
      <c r="VDV130" s="16"/>
      <c r="VDW130" s="16"/>
      <c r="VDX130" s="16"/>
      <c r="VDY130" s="16"/>
      <c r="VDZ130" s="16"/>
      <c r="VEA130" s="16"/>
      <c r="VEB130" s="16"/>
      <c r="VEC130" s="16"/>
      <c r="VED130" s="16"/>
      <c r="VEE130" s="16"/>
      <c r="VEF130" s="16"/>
      <c r="VEG130" s="16"/>
      <c r="VEH130" s="16"/>
      <c r="VEI130" s="16"/>
      <c r="VEJ130" s="16"/>
      <c r="VEK130" s="16"/>
      <c r="VEL130" s="16"/>
      <c r="VEM130" s="16"/>
      <c r="VEN130" s="16"/>
      <c r="VEO130" s="16"/>
      <c r="VEP130" s="16"/>
      <c r="VEQ130" s="16"/>
      <c r="VER130" s="16"/>
      <c r="VES130" s="16"/>
      <c r="VET130" s="16"/>
      <c r="VEU130" s="16"/>
      <c r="VEV130" s="16"/>
      <c r="VEW130" s="16"/>
      <c r="VEX130" s="16"/>
      <c r="VEY130" s="16"/>
      <c r="VEZ130" s="16"/>
      <c r="VFA130" s="16"/>
      <c r="VFB130" s="16"/>
      <c r="VFC130" s="16"/>
      <c r="VFD130" s="16"/>
      <c r="VFE130" s="16"/>
      <c r="VFF130" s="16"/>
      <c r="VFG130" s="16"/>
      <c r="VFH130" s="16"/>
      <c r="VFI130" s="16"/>
      <c r="VFJ130" s="16"/>
      <c r="VFK130" s="16"/>
      <c r="VFL130" s="16"/>
      <c r="VFM130" s="16"/>
      <c r="VFN130" s="16"/>
      <c r="VFO130" s="16"/>
      <c r="VFP130" s="16"/>
      <c r="VFQ130" s="16"/>
      <c r="VFR130" s="16"/>
      <c r="VFS130" s="16"/>
      <c r="VFT130" s="16"/>
      <c r="VFU130" s="16"/>
      <c r="VFV130" s="16"/>
      <c r="VFW130" s="16"/>
      <c r="VFX130" s="16"/>
      <c r="VFY130" s="16"/>
      <c r="VFZ130" s="16"/>
      <c r="VGA130" s="16"/>
      <c r="VGB130" s="16"/>
      <c r="VGC130" s="16"/>
      <c r="VGD130" s="16"/>
      <c r="VGE130" s="16"/>
      <c r="VGF130" s="16"/>
      <c r="VGG130" s="16"/>
      <c r="VGH130" s="16"/>
      <c r="VGI130" s="16"/>
      <c r="VGJ130" s="16"/>
      <c r="VGK130" s="16"/>
      <c r="VGL130" s="16"/>
      <c r="VGM130" s="16"/>
      <c r="VGN130" s="16"/>
      <c r="VGO130" s="16"/>
      <c r="VGP130" s="16"/>
      <c r="VGQ130" s="16"/>
      <c r="VGR130" s="16"/>
      <c r="VGS130" s="16"/>
      <c r="VGT130" s="16"/>
      <c r="VGU130" s="16"/>
      <c r="VGV130" s="16"/>
      <c r="VGW130" s="16"/>
      <c r="VGX130" s="16"/>
      <c r="VGY130" s="16"/>
      <c r="VGZ130" s="16"/>
      <c r="VHA130" s="16"/>
      <c r="VHB130" s="16"/>
      <c r="VHC130" s="16"/>
      <c r="VHD130" s="16"/>
      <c r="VHE130" s="16"/>
      <c r="VHF130" s="16"/>
      <c r="VHG130" s="16"/>
      <c r="VHH130" s="16"/>
      <c r="VHI130" s="16"/>
      <c r="VHJ130" s="16"/>
      <c r="VHK130" s="16"/>
      <c r="VHL130" s="16"/>
      <c r="VHM130" s="16"/>
      <c r="VHN130" s="16"/>
      <c r="VHO130" s="16"/>
      <c r="VHP130" s="16"/>
      <c r="VHQ130" s="16"/>
      <c r="VHR130" s="16"/>
      <c r="VHS130" s="16"/>
      <c r="VHT130" s="16"/>
      <c r="VHU130" s="16"/>
      <c r="VHV130" s="16"/>
      <c r="VHW130" s="16"/>
      <c r="VHX130" s="16"/>
      <c r="VHY130" s="16"/>
      <c r="VHZ130" s="16"/>
      <c r="VIA130" s="16"/>
      <c r="VIB130" s="16"/>
      <c r="VIC130" s="16"/>
      <c r="VID130" s="16"/>
      <c r="VIE130" s="16"/>
      <c r="VIF130" s="16"/>
      <c r="VIG130" s="16"/>
      <c r="VIH130" s="16"/>
      <c r="VII130" s="16"/>
      <c r="VIJ130" s="16"/>
      <c r="VIK130" s="16"/>
      <c r="VIL130" s="16"/>
      <c r="VIM130" s="16"/>
      <c r="VIN130" s="16"/>
      <c r="VIO130" s="16"/>
      <c r="VIP130" s="16"/>
      <c r="VIQ130" s="16"/>
      <c r="VIR130" s="16"/>
      <c r="VIS130" s="16"/>
      <c r="VIT130" s="16"/>
      <c r="VIU130" s="16"/>
      <c r="VIV130" s="16"/>
      <c r="VIW130" s="16"/>
      <c r="VIX130" s="16"/>
      <c r="VIY130" s="16"/>
      <c r="VIZ130" s="16"/>
      <c r="VJA130" s="16"/>
      <c r="VJB130" s="16"/>
      <c r="VJC130" s="16"/>
      <c r="VJD130" s="16"/>
      <c r="VJE130" s="16"/>
      <c r="VJF130" s="16"/>
      <c r="VJG130" s="16"/>
      <c r="VJH130" s="16"/>
      <c r="VJI130" s="16"/>
      <c r="VJJ130" s="16"/>
      <c r="VJK130" s="16"/>
      <c r="VJL130" s="16"/>
      <c r="VJM130" s="16"/>
      <c r="VJN130" s="16"/>
      <c r="VJO130" s="16"/>
      <c r="VJP130" s="16"/>
      <c r="VJQ130" s="16"/>
      <c r="VJR130" s="16"/>
      <c r="VJS130" s="16"/>
      <c r="VJT130" s="16"/>
      <c r="VJU130" s="16"/>
      <c r="VJV130" s="16"/>
      <c r="VJW130" s="16"/>
      <c r="VJX130" s="16"/>
      <c r="VJY130" s="16"/>
      <c r="VJZ130" s="16"/>
      <c r="VKA130" s="16"/>
      <c r="VKB130" s="16"/>
      <c r="VKC130" s="16"/>
      <c r="VKD130" s="16"/>
      <c r="VKE130" s="16"/>
      <c r="VKF130" s="16"/>
      <c r="VKG130" s="16"/>
      <c r="VKH130" s="16"/>
      <c r="VKI130" s="16"/>
      <c r="VKJ130" s="16"/>
      <c r="VKK130" s="16"/>
      <c r="VKL130" s="16"/>
      <c r="VKM130" s="16"/>
      <c r="VKN130" s="16"/>
      <c r="VKO130" s="16"/>
      <c r="VKP130" s="16"/>
      <c r="VKQ130" s="16"/>
      <c r="VKR130" s="16"/>
      <c r="VKS130" s="16"/>
      <c r="VKT130" s="16"/>
      <c r="VKU130" s="16"/>
      <c r="VKV130" s="16"/>
      <c r="VKW130" s="16"/>
      <c r="VKX130" s="16"/>
      <c r="VKY130" s="16"/>
      <c r="VKZ130" s="16"/>
      <c r="VLA130" s="16"/>
      <c r="VLB130" s="16"/>
      <c r="VLC130" s="16"/>
      <c r="VLD130" s="16"/>
      <c r="VLE130" s="16"/>
      <c r="VLF130" s="16"/>
      <c r="VLG130" s="16"/>
      <c r="VLH130" s="16"/>
      <c r="VLI130" s="16"/>
      <c r="VLJ130" s="16"/>
      <c r="VLK130" s="16"/>
      <c r="VLL130" s="16"/>
      <c r="VLM130" s="16"/>
      <c r="VLN130" s="16"/>
      <c r="VLO130" s="16"/>
      <c r="VLP130" s="16"/>
      <c r="VLQ130" s="16"/>
      <c r="VLR130" s="16"/>
      <c r="VLS130" s="16"/>
      <c r="VLT130" s="16"/>
      <c r="VLU130" s="16"/>
      <c r="VLV130" s="16"/>
      <c r="VLW130" s="16"/>
      <c r="VLX130" s="16"/>
      <c r="VLY130" s="16"/>
      <c r="VLZ130" s="16"/>
      <c r="VMA130" s="16"/>
      <c r="VMB130" s="16"/>
      <c r="VMC130" s="16"/>
      <c r="VMD130" s="16"/>
      <c r="VME130" s="16"/>
      <c r="VMF130" s="16"/>
      <c r="VMG130" s="16"/>
      <c r="VMH130" s="16"/>
      <c r="VMI130" s="16"/>
      <c r="VMJ130" s="16"/>
      <c r="VMK130" s="16"/>
      <c r="VML130" s="16"/>
      <c r="VMM130" s="16"/>
      <c r="VMN130" s="16"/>
      <c r="VMO130" s="16"/>
      <c r="VMP130" s="16"/>
      <c r="VMQ130" s="16"/>
      <c r="VMR130" s="16"/>
      <c r="VMS130" s="16"/>
      <c r="VMT130" s="16"/>
      <c r="VMU130" s="16"/>
      <c r="VMV130" s="16"/>
      <c r="VMW130" s="16"/>
      <c r="VMX130" s="16"/>
      <c r="VMY130" s="16"/>
      <c r="VMZ130" s="16"/>
      <c r="VNA130" s="16"/>
      <c r="VNB130" s="16"/>
      <c r="VNC130" s="16"/>
      <c r="VND130" s="16"/>
      <c r="VNE130" s="16"/>
      <c r="VNF130" s="16"/>
      <c r="VNG130" s="16"/>
      <c r="VNH130" s="16"/>
      <c r="VNI130" s="16"/>
      <c r="VNJ130" s="16"/>
      <c r="VNK130" s="16"/>
      <c r="VNL130" s="16"/>
      <c r="VNM130" s="16"/>
      <c r="VNN130" s="16"/>
      <c r="VNO130" s="16"/>
      <c r="VNP130" s="16"/>
      <c r="VNQ130" s="16"/>
      <c r="VNR130" s="16"/>
      <c r="VNS130" s="16"/>
      <c r="VNT130" s="16"/>
      <c r="VNU130" s="16"/>
      <c r="VNV130" s="16"/>
      <c r="VNW130" s="16"/>
      <c r="VNX130" s="16"/>
      <c r="VNY130" s="16"/>
      <c r="VNZ130" s="16"/>
      <c r="VOA130" s="16"/>
      <c r="VOB130" s="16"/>
      <c r="VOC130" s="16"/>
      <c r="VOD130" s="16"/>
      <c r="VOE130" s="16"/>
      <c r="VOF130" s="16"/>
      <c r="VOG130" s="16"/>
      <c r="VOH130" s="16"/>
      <c r="VOI130" s="16"/>
      <c r="VOJ130" s="16"/>
      <c r="VOK130" s="16"/>
      <c r="VOL130" s="16"/>
      <c r="VOM130" s="16"/>
      <c r="VON130" s="16"/>
      <c r="VOO130" s="16"/>
      <c r="VOP130" s="16"/>
      <c r="VOQ130" s="16"/>
      <c r="VOR130" s="16"/>
      <c r="VOS130" s="16"/>
      <c r="VOT130" s="16"/>
      <c r="VOU130" s="16"/>
      <c r="VOV130" s="16"/>
      <c r="VOW130" s="16"/>
      <c r="VOX130" s="16"/>
      <c r="VOY130" s="16"/>
      <c r="VOZ130" s="16"/>
      <c r="VPA130" s="16"/>
      <c r="VPB130" s="16"/>
      <c r="VPC130" s="16"/>
      <c r="VPD130" s="16"/>
      <c r="VPE130" s="16"/>
      <c r="VPF130" s="16"/>
      <c r="VPG130" s="16"/>
      <c r="VPH130" s="16"/>
      <c r="VPI130" s="16"/>
      <c r="VPJ130" s="16"/>
      <c r="VPK130" s="16"/>
      <c r="VPL130" s="16"/>
      <c r="VPM130" s="16"/>
      <c r="VPN130" s="16"/>
      <c r="VPO130" s="16"/>
      <c r="VPP130" s="16"/>
      <c r="VPQ130" s="16"/>
      <c r="VPR130" s="16"/>
      <c r="VPS130" s="16"/>
      <c r="VPT130" s="16"/>
      <c r="VPU130" s="16"/>
      <c r="VPV130" s="16"/>
      <c r="VPW130" s="16"/>
      <c r="VPX130" s="16"/>
      <c r="VPY130" s="16"/>
      <c r="VPZ130" s="16"/>
      <c r="VQA130" s="16"/>
      <c r="VQB130" s="16"/>
      <c r="VQC130" s="16"/>
      <c r="VQD130" s="16"/>
      <c r="VQE130" s="16"/>
      <c r="VQF130" s="16"/>
      <c r="VQG130" s="16"/>
      <c r="VQH130" s="16"/>
      <c r="VQI130" s="16"/>
      <c r="VQJ130" s="16"/>
      <c r="VQK130" s="16"/>
      <c r="VQL130" s="16"/>
      <c r="VQM130" s="16"/>
      <c r="VQN130" s="16"/>
      <c r="VQO130" s="16"/>
      <c r="VQP130" s="16"/>
      <c r="VQQ130" s="16"/>
      <c r="VQR130" s="16"/>
      <c r="VQS130" s="16"/>
      <c r="VQT130" s="16"/>
      <c r="VQU130" s="16"/>
      <c r="VQV130" s="16"/>
      <c r="VQW130" s="16"/>
      <c r="VQX130" s="16"/>
      <c r="VQY130" s="16"/>
      <c r="VQZ130" s="16"/>
      <c r="VRA130" s="16"/>
      <c r="VRB130" s="16"/>
      <c r="VRC130" s="16"/>
      <c r="VRD130" s="16"/>
      <c r="VRE130" s="16"/>
      <c r="VRF130" s="16"/>
      <c r="VRG130" s="16"/>
      <c r="VRH130" s="16"/>
      <c r="VRI130" s="16"/>
      <c r="VRJ130" s="16"/>
      <c r="VRK130" s="16"/>
      <c r="VRL130" s="16"/>
      <c r="VRM130" s="16"/>
      <c r="VRN130" s="16"/>
      <c r="VRO130" s="16"/>
      <c r="VRP130" s="16"/>
      <c r="VRQ130" s="16"/>
      <c r="VRR130" s="16"/>
      <c r="VRS130" s="16"/>
      <c r="VRT130" s="16"/>
      <c r="VRU130" s="16"/>
      <c r="VRV130" s="16"/>
      <c r="VRW130" s="16"/>
      <c r="VRX130" s="16"/>
      <c r="VRY130" s="16"/>
      <c r="VRZ130" s="16"/>
      <c r="VSA130" s="16"/>
      <c r="VSB130" s="16"/>
      <c r="VSC130" s="16"/>
      <c r="VSD130" s="16"/>
      <c r="VSE130" s="16"/>
      <c r="VSF130" s="16"/>
      <c r="VSG130" s="16"/>
      <c r="VSH130" s="16"/>
      <c r="VSI130" s="16"/>
      <c r="VSJ130" s="16"/>
      <c r="VSK130" s="16"/>
      <c r="VSL130" s="16"/>
      <c r="VSM130" s="16"/>
      <c r="VSN130" s="16"/>
      <c r="VSO130" s="16"/>
      <c r="VSP130" s="16"/>
      <c r="VSQ130" s="16"/>
      <c r="VSR130" s="16"/>
      <c r="VSS130" s="16"/>
      <c r="VST130" s="16"/>
      <c r="VSU130" s="16"/>
      <c r="VSV130" s="16"/>
      <c r="VSW130" s="16"/>
      <c r="VSX130" s="16"/>
      <c r="VSY130" s="16"/>
      <c r="VSZ130" s="16"/>
      <c r="VTA130" s="16"/>
      <c r="VTB130" s="16"/>
      <c r="VTC130" s="16"/>
      <c r="VTD130" s="16"/>
      <c r="VTE130" s="16"/>
      <c r="VTF130" s="16"/>
      <c r="VTG130" s="16"/>
      <c r="VTH130" s="16"/>
      <c r="VTI130" s="16"/>
      <c r="VTJ130" s="16"/>
      <c r="VTK130" s="16"/>
      <c r="VTL130" s="16"/>
      <c r="VTM130" s="16"/>
      <c r="VTN130" s="16"/>
      <c r="VTO130" s="16"/>
      <c r="VTP130" s="16"/>
      <c r="VTQ130" s="16"/>
      <c r="VTR130" s="16"/>
      <c r="VTS130" s="16"/>
      <c r="VTT130" s="16"/>
      <c r="VTU130" s="16"/>
      <c r="VTV130" s="16"/>
      <c r="VTW130" s="16"/>
      <c r="VTX130" s="16"/>
      <c r="VTY130" s="16"/>
      <c r="VTZ130" s="16"/>
      <c r="VUA130" s="16"/>
      <c r="VUB130" s="16"/>
      <c r="VUC130" s="16"/>
      <c r="VUD130" s="16"/>
      <c r="VUE130" s="16"/>
      <c r="VUF130" s="16"/>
      <c r="VUG130" s="16"/>
      <c r="VUH130" s="16"/>
      <c r="VUI130" s="16"/>
      <c r="VUJ130" s="16"/>
      <c r="VUK130" s="16"/>
      <c r="VUL130" s="16"/>
      <c r="VUM130" s="16"/>
      <c r="VUN130" s="16"/>
      <c r="VUO130" s="16"/>
      <c r="VUP130" s="16"/>
      <c r="VUQ130" s="16"/>
      <c r="VUR130" s="16"/>
      <c r="VUS130" s="16"/>
      <c r="VUT130" s="16"/>
      <c r="VUU130" s="16"/>
      <c r="VUV130" s="16"/>
      <c r="VUW130" s="16"/>
      <c r="VUX130" s="16"/>
      <c r="VUY130" s="16"/>
      <c r="VUZ130" s="16"/>
      <c r="VVA130" s="16"/>
      <c r="VVB130" s="16"/>
      <c r="VVC130" s="16"/>
      <c r="VVD130" s="16"/>
      <c r="VVE130" s="16"/>
      <c r="VVF130" s="16"/>
      <c r="VVG130" s="16"/>
      <c r="VVH130" s="16"/>
      <c r="VVI130" s="16"/>
      <c r="VVJ130" s="16"/>
      <c r="VVK130" s="16"/>
      <c r="VVL130" s="16"/>
      <c r="VVM130" s="16"/>
      <c r="VVN130" s="16"/>
      <c r="VVO130" s="16"/>
      <c r="VVP130" s="16"/>
      <c r="VVQ130" s="16"/>
      <c r="VVR130" s="16"/>
      <c r="VVS130" s="16"/>
      <c r="VVT130" s="16"/>
      <c r="VVU130" s="16"/>
      <c r="VVV130" s="16"/>
      <c r="VVW130" s="16"/>
      <c r="VVX130" s="16"/>
      <c r="VVY130" s="16"/>
      <c r="VVZ130" s="16"/>
      <c r="VWA130" s="16"/>
      <c r="VWB130" s="16"/>
      <c r="VWC130" s="16"/>
      <c r="VWD130" s="16"/>
      <c r="VWE130" s="16"/>
      <c r="VWF130" s="16"/>
      <c r="VWG130" s="16"/>
      <c r="VWH130" s="16"/>
      <c r="VWI130" s="16"/>
      <c r="VWJ130" s="16"/>
      <c r="VWK130" s="16"/>
      <c r="VWL130" s="16"/>
      <c r="VWM130" s="16"/>
      <c r="VWN130" s="16"/>
      <c r="VWO130" s="16"/>
      <c r="VWP130" s="16"/>
      <c r="VWQ130" s="16"/>
      <c r="VWR130" s="16"/>
      <c r="VWS130" s="16"/>
      <c r="VWT130" s="16"/>
      <c r="VWU130" s="16"/>
      <c r="VWV130" s="16"/>
      <c r="VWW130" s="16"/>
      <c r="VWX130" s="16"/>
      <c r="VWY130" s="16"/>
      <c r="VWZ130" s="16"/>
      <c r="VXA130" s="16"/>
      <c r="VXB130" s="16"/>
      <c r="VXC130" s="16"/>
      <c r="VXD130" s="16"/>
      <c r="VXE130" s="16"/>
      <c r="VXF130" s="16"/>
      <c r="VXG130" s="16"/>
      <c r="VXH130" s="16"/>
      <c r="VXI130" s="16"/>
      <c r="VXJ130" s="16"/>
      <c r="VXK130" s="16"/>
      <c r="VXL130" s="16"/>
      <c r="VXM130" s="16"/>
      <c r="VXN130" s="16"/>
      <c r="VXO130" s="16"/>
      <c r="VXP130" s="16"/>
      <c r="VXQ130" s="16"/>
      <c r="VXR130" s="16"/>
      <c r="VXS130" s="16"/>
      <c r="VXT130" s="16"/>
      <c r="VXU130" s="16"/>
      <c r="VXV130" s="16"/>
      <c r="VXW130" s="16"/>
      <c r="VXX130" s="16"/>
      <c r="VXY130" s="16"/>
      <c r="VXZ130" s="16"/>
      <c r="VYA130" s="16"/>
      <c r="VYB130" s="16"/>
      <c r="VYC130" s="16"/>
      <c r="VYD130" s="16"/>
      <c r="VYE130" s="16"/>
      <c r="VYF130" s="16"/>
      <c r="VYG130" s="16"/>
      <c r="VYH130" s="16"/>
      <c r="VYI130" s="16"/>
      <c r="VYJ130" s="16"/>
      <c r="VYK130" s="16"/>
      <c r="VYL130" s="16"/>
      <c r="VYM130" s="16"/>
      <c r="VYN130" s="16"/>
      <c r="VYO130" s="16"/>
      <c r="VYP130" s="16"/>
      <c r="VYQ130" s="16"/>
      <c r="VYR130" s="16"/>
      <c r="VYS130" s="16"/>
      <c r="VYT130" s="16"/>
      <c r="VYU130" s="16"/>
      <c r="VYV130" s="16"/>
      <c r="VYW130" s="16"/>
      <c r="VYX130" s="16"/>
      <c r="VYY130" s="16"/>
      <c r="VYZ130" s="16"/>
      <c r="VZA130" s="16"/>
      <c r="VZB130" s="16"/>
      <c r="VZC130" s="16"/>
      <c r="VZD130" s="16"/>
      <c r="VZE130" s="16"/>
      <c r="VZF130" s="16"/>
      <c r="VZG130" s="16"/>
      <c r="VZH130" s="16"/>
      <c r="VZI130" s="16"/>
      <c r="VZJ130" s="16"/>
      <c r="VZK130" s="16"/>
      <c r="VZL130" s="16"/>
      <c r="VZM130" s="16"/>
      <c r="VZN130" s="16"/>
      <c r="VZO130" s="16"/>
      <c r="VZP130" s="16"/>
      <c r="VZQ130" s="16"/>
      <c r="VZR130" s="16"/>
      <c r="VZS130" s="16"/>
      <c r="VZT130" s="16"/>
      <c r="VZU130" s="16"/>
      <c r="VZV130" s="16"/>
      <c r="VZW130" s="16"/>
      <c r="VZX130" s="16"/>
      <c r="VZY130" s="16"/>
      <c r="VZZ130" s="16"/>
      <c r="WAA130" s="16"/>
      <c r="WAB130" s="16"/>
      <c r="WAC130" s="16"/>
      <c r="WAD130" s="16"/>
      <c r="WAE130" s="16"/>
      <c r="WAF130" s="16"/>
      <c r="WAG130" s="16"/>
      <c r="WAH130" s="16"/>
      <c r="WAI130" s="16"/>
      <c r="WAJ130" s="16"/>
      <c r="WAK130" s="16"/>
      <c r="WAL130" s="16"/>
      <c r="WAM130" s="16"/>
      <c r="WAN130" s="16"/>
      <c r="WAO130" s="16"/>
      <c r="WAP130" s="16"/>
      <c r="WAQ130" s="16"/>
      <c r="WAR130" s="16"/>
      <c r="WAS130" s="16"/>
      <c r="WAT130" s="16"/>
      <c r="WAU130" s="16"/>
      <c r="WAV130" s="16"/>
      <c r="WAW130" s="16"/>
      <c r="WAX130" s="16"/>
      <c r="WAY130" s="16"/>
      <c r="WAZ130" s="16"/>
      <c r="WBA130" s="16"/>
      <c r="WBB130" s="16"/>
      <c r="WBC130" s="16"/>
      <c r="WBD130" s="16"/>
      <c r="WBE130" s="16"/>
      <c r="WBF130" s="16"/>
      <c r="WBG130" s="16"/>
      <c r="WBH130" s="16"/>
      <c r="WBI130" s="16"/>
      <c r="WBJ130" s="16"/>
      <c r="WBK130" s="16"/>
      <c r="WBL130" s="16"/>
      <c r="WBM130" s="16"/>
      <c r="WBN130" s="16"/>
      <c r="WBO130" s="16"/>
      <c r="WBP130" s="16"/>
      <c r="WBQ130" s="16"/>
      <c r="WBR130" s="16"/>
      <c r="WBS130" s="16"/>
      <c r="WBT130" s="16"/>
      <c r="WBU130" s="16"/>
      <c r="WBV130" s="16"/>
      <c r="WBW130" s="16"/>
      <c r="WBX130" s="16"/>
      <c r="WBY130" s="16"/>
      <c r="WBZ130" s="16"/>
      <c r="WCA130" s="16"/>
      <c r="WCB130" s="16"/>
      <c r="WCC130" s="16"/>
      <c r="WCD130" s="16"/>
      <c r="WCE130" s="16"/>
      <c r="WCF130" s="16"/>
      <c r="WCG130" s="16"/>
      <c r="WCH130" s="16"/>
      <c r="WCI130" s="16"/>
      <c r="WCJ130" s="16"/>
      <c r="WCK130" s="16"/>
      <c r="WCL130" s="16"/>
      <c r="WCM130" s="16"/>
      <c r="WCN130" s="16"/>
      <c r="WCO130" s="16"/>
      <c r="WCP130" s="16"/>
      <c r="WCQ130" s="16"/>
      <c r="WCR130" s="16"/>
      <c r="WCS130" s="16"/>
      <c r="WCT130" s="16"/>
      <c r="WCU130" s="16"/>
      <c r="WCV130" s="16"/>
      <c r="WCW130" s="16"/>
      <c r="WCX130" s="16"/>
      <c r="WCY130" s="16"/>
      <c r="WCZ130" s="16"/>
      <c r="WDA130" s="16"/>
      <c r="WDB130" s="16"/>
      <c r="WDC130" s="16"/>
      <c r="WDD130" s="16"/>
      <c r="WDE130" s="16"/>
      <c r="WDF130" s="16"/>
      <c r="WDG130" s="16"/>
      <c r="WDH130" s="16"/>
      <c r="WDI130" s="16"/>
      <c r="WDJ130" s="16"/>
      <c r="WDK130" s="16"/>
      <c r="WDL130" s="16"/>
      <c r="WDM130" s="16"/>
      <c r="WDN130" s="16"/>
      <c r="WDO130" s="16"/>
      <c r="WDP130" s="16"/>
      <c r="WDQ130" s="16"/>
      <c r="WDR130" s="16"/>
      <c r="WDS130" s="16"/>
      <c r="WDT130" s="16"/>
      <c r="WDU130" s="16"/>
      <c r="WDV130" s="16"/>
      <c r="WDW130" s="16"/>
      <c r="WDX130" s="16"/>
      <c r="WDY130" s="16"/>
      <c r="WDZ130" s="16"/>
      <c r="WEA130" s="16"/>
      <c r="WEB130" s="16"/>
      <c r="WEC130" s="16"/>
      <c r="WED130" s="16"/>
      <c r="WEE130" s="16"/>
      <c r="WEF130" s="16"/>
      <c r="WEG130" s="16"/>
      <c r="WEH130" s="16"/>
      <c r="WEI130" s="16"/>
      <c r="WEJ130" s="16"/>
      <c r="WEK130" s="16"/>
      <c r="WEL130" s="16"/>
      <c r="WEM130" s="16"/>
      <c r="WEN130" s="16"/>
      <c r="WEO130" s="16"/>
      <c r="WEP130" s="16"/>
      <c r="WEQ130" s="16"/>
      <c r="WER130" s="16"/>
      <c r="WES130" s="16"/>
      <c r="WET130" s="16"/>
      <c r="WEU130" s="16"/>
      <c r="WEV130" s="16"/>
      <c r="WEW130" s="16"/>
      <c r="WEX130" s="16"/>
      <c r="WEY130" s="16"/>
      <c r="WEZ130" s="16"/>
      <c r="WFA130" s="16"/>
      <c r="WFB130" s="16"/>
      <c r="WFC130" s="16"/>
      <c r="WFD130" s="16"/>
      <c r="WFE130" s="16"/>
      <c r="WFF130" s="16"/>
      <c r="WFG130" s="16"/>
      <c r="WFH130" s="16"/>
      <c r="WFI130" s="16"/>
      <c r="WFJ130" s="16"/>
      <c r="WFK130" s="16"/>
      <c r="WFL130" s="16"/>
      <c r="WFM130" s="16"/>
      <c r="WFN130" s="16"/>
      <c r="WFO130" s="16"/>
      <c r="WFP130" s="16"/>
      <c r="WFQ130" s="16"/>
      <c r="WFR130" s="16"/>
      <c r="WFS130" s="16"/>
      <c r="WFT130" s="16"/>
      <c r="WFU130" s="16"/>
      <c r="WFV130" s="16"/>
      <c r="WFW130" s="16"/>
      <c r="WFX130" s="16"/>
      <c r="WFY130" s="16"/>
      <c r="WFZ130" s="16"/>
      <c r="WGA130" s="16"/>
      <c r="WGB130" s="16"/>
      <c r="WGC130" s="16"/>
      <c r="WGD130" s="16"/>
      <c r="WGE130" s="16"/>
      <c r="WGF130" s="16"/>
      <c r="WGG130" s="16"/>
      <c r="WGH130" s="16"/>
      <c r="WGI130" s="16"/>
      <c r="WGJ130" s="16"/>
      <c r="WGK130" s="16"/>
      <c r="WGL130" s="16"/>
      <c r="WGM130" s="16"/>
      <c r="WGN130" s="16"/>
      <c r="WGO130" s="16"/>
      <c r="WGP130" s="16"/>
      <c r="WGQ130" s="16"/>
      <c r="WGR130" s="16"/>
      <c r="WGS130" s="16"/>
      <c r="WGT130" s="16"/>
      <c r="WGU130" s="16"/>
      <c r="WGV130" s="16"/>
      <c r="WGW130" s="16"/>
      <c r="WGX130" s="16"/>
      <c r="WGY130" s="16"/>
      <c r="WGZ130" s="16"/>
      <c r="WHA130" s="16"/>
      <c r="WHB130" s="16"/>
      <c r="WHC130" s="16"/>
      <c r="WHD130" s="16"/>
      <c r="WHE130" s="16"/>
      <c r="WHF130" s="16"/>
      <c r="WHG130" s="16"/>
      <c r="WHH130" s="16"/>
      <c r="WHI130" s="16"/>
      <c r="WHJ130" s="16"/>
      <c r="WHK130" s="16"/>
      <c r="WHL130" s="16"/>
      <c r="WHM130" s="16"/>
      <c r="WHN130" s="16"/>
      <c r="WHO130" s="16"/>
      <c r="WHP130" s="16"/>
      <c r="WHQ130" s="16"/>
      <c r="WHR130" s="16"/>
      <c r="WHS130" s="16"/>
      <c r="WHT130" s="16"/>
      <c r="WHU130" s="16"/>
      <c r="WHV130" s="16"/>
      <c r="WHW130" s="16"/>
      <c r="WHX130" s="16"/>
      <c r="WHY130" s="16"/>
      <c r="WHZ130" s="16"/>
      <c r="WIA130" s="16"/>
      <c r="WIB130" s="16"/>
      <c r="WIC130" s="16"/>
      <c r="WID130" s="16"/>
      <c r="WIE130" s="16"/>
      <c r="WIF130" s="16"/>
      <c r="WIG130" s="16"/>
      <c r="WIH130" s="16"/>
      <c r="WII130" s="16"/>
      <c r="WIJ130" s="16"/>
      <c r="WIK130" s="16"/>
      <c r="WIL130" s="16"/>
      <c r="WIM130" s="16"/>
      <c r="WIN130" s="16"/>
      <c r="WIO130" s="16"/>
      <c r="WIP130" s="16"/>
      <c r="WIQ130" s="16"/>
      <c r="WIR130" s="16"/>
      <c r="WIS130" s="16"/>
      <c r="WIT130" s="16"/>
      <c r="WIU130" s="16"/>
      <c r="WIV130" s="16"/>
      <c r="WIW130" s="16"/>
      <c r="WIX130" s="16"/>
      <c r="WIY130" s="16"/>
      <c r="WIZ130" s="16"/>
      <c r="WJA130" s="16"/>
      <c r="WJB130" s="16"/>
      <c r="WJC130" s="16"/>
      <c r="WJD130" s="16"/>
      <c r="WJE130" s="16"/>
      <c r="WJF130" s="16"/>
      <c r="WJG130" s="16"/>
      <c r="WJH130" s="16"/>
      <c r="WJI130" s="16"/>
      <c r="WJJ130" s="16"/>
      <c r="WJK130" s="16"/>
      <c r="WJL130" s="16"/>
      <c r="WJM130" s="16"/>
      <c r="WJN130" s="16"/>
      <c r="WJO130" s="16"/>
      <c r="WJP130" s="16"/>
      <c r="WJQ130" s="16"/>
      <c r="WJR130" s="16"/>
      <c r="WJS130" s="16"/>
      <c r="WJT130" s="16"/>
      <c r="WJU130" s="16"/>
      <c r="WJV130" s="16"/>
      <c r="WJW130" s="16"/>
      <c r="WJX130" s="16"/>
      <c r="WJY130" s="16"/>
      <c r="WJZ130" s="16"/>
      <c r="WKA130" s="16"/>
      <c r="WKB130" s="16"/>
      <c r="WKC130" s="16"/>
      <c r="WKD130" s="16"/>
      <c r="WKE130" s="16"/>
      <c r="WKF130" s="16"/>
      <c r="WKG130" s="16"/>
      <c r="WKH130" s="16"/>
      <c r="WKI130" s="16"/>
      <c r="WKJ130" s="16"/>
      <c r="WKK130" s="16"/>
      <c r="WKL130" s="16"/>
      <c r="WKM130" s="16"/>
      <c r="WKN130" s="16"/>
      <c r="WKO130" s="16"/>
      <c r="WKP130" s="16"/>
      <c r="WKQ130" s="16"/>
      <c r="WKR130" s="16"/>
      <c r="WKS130" s="16"/>
      <c r="WKT130" s="16"/>
      <c r="WKU130" s="16"/>
      <c r="WKV130" s="16"/>
      <c r="WKW130" s="16"/>
      <c r="WKX130" s="16"/>
      <c r="WKY130" s="16"/>
      <c r="WKZ130" s="16"/>
      <c r="WLA130" s="16"/>
      <c r="WLB130" s="16"/>
      <c r="WLC130" s="16"/>
      <c r="WLD130" s="16"/>
      <c r="WLE130" s="16"/>
      <c r="WLF130" s="16"/>
      <c r="WLG130" s="16"/>
      <c r="WLH130" s="16"/>
      <c r="WLI130" s="16"/>
      <c r="WLJ130" s="16"/>
      <c r="WLK130" s="16"/>
      <c r="WLL130" s="16"/>
      <c r="WLM130" s="16"/>
      <c r="WLN130" s="16"/>
      <c r="WLO130" s="16"/>
      <c r="WLP130" s="16"/>
      <c r="WLQ130" s="16"/>
      <c r="WLR130" s="16"/>
      <c r="WLS130" s="16"/>
      <c r="WLT130" s="16"/>
      <c r="WLU130" s="16"/>
      <c r="WLV130" s="16"/>
      <c r="WLW130" s="16"/>
      <c r="WLX130" s="16"/>
      <c r="WLY130" s="16"/>
      <c r="WLZ130" s="16"/>
      <c r="WMA130" s="16"/>
      <c r="WMB130" s="16"/>
      <c r="WMC130" s="16"/>
      <c r="WMD130" s="16"/>
      <c r="WME130" s="16"/>
      <c r="WMF130" s="16"/>
      <c r="WMG130" s="16"/>
      <c r="WMH130" s="16"/>
      <c r="WMI130" s="16"/>
      <c r="WMJ130" s="16"/>
      <c r="WMK130" s="16"/>
      <c r="WML130" s="16"/>
      <c r="WMM130" s="16"/>
      <c r="WMN130" s="16"/>
      <c r="WMO130" s="16"/>
      <c r="WMP130" s="16"/>
      <c r="WMQ130" s="16"/>
      <c r="WMR130" s="16"/>
      <c r="WMS130" s="16"/>
      <c r="WMT130" s="16"/>
      <c r="WMU130" s="16"/>
      <c r="WMV130" s="16"/>
      <c r="WMW130" s="16"/>
      <c r="WMX130" s="16"/>
      <c r="WMY130" s="16"/>
      <c r="WMZ130" s="16"/>
      <c r="WNA130" s="16"/>
      <c r="WNB130" s="16"/>
      <c r="WNC130" s="16"/>
      <c r="WND130" s="16"/>
      <c r="WNE130" s="16"/>
      <c r="WNF130" s="16"/>
      <c r="WNG130" s="16"/>
      <c r="WNH130" s="16"/>
      <c r="WNI130" s="16"/>
      <c r="WNJ130" s="16"/>
      <c r="WNK130" s="16"/>
      <c r="WNL130" s="16"/>
      <c r="WNM130" s="16"/>
      <c r="WNN130" s="16"/>
      <c r="WNO130" s="16"/>
      <c r="WNP130" s="16"/>
      <c r="WNQ130" s="16"/>
      <c r="WNR130" s="16"/>
      <c r="WNS130" s="16"/>
      <c r="WNT130" s="16"/>
      <c r="WNU130" s="16"/>
      <c r="WNV130" s="16"/>
      <c r="WNW130" s="16"/>
      <c r="WNX130" s="16"/>
      <c r="WNY130" s="16"/>
      <c r="WNZ130" s="16"/>
      <c r="WOA130" s="16"/>
      <c r="WOB130" s="16"/>
      <c r="WOC130" s="16"/>
      <c r="WOD130" s="16"/>
      <c r="WOE130" s="16"/>
      <c r="WOF130" s="16"/>
      <c r="WOG130" s="16"/>
      <c r="WOH130" s="16"/>
      <c r="WOI130" s="16"/>
      <c r="WOJ130" s="16"/>
      <c r="WOK130" s="16"/>
      <c r="WOL130" s="16"/>
      <c r="WOM130" s="16"/>
      <c r="WON130" s="16"/>
      <c r="WOO130" s="16"/>
      <c r="WOP130" s="16"/>
      <c r="WOQ130" s="16"/>
      <c r="WOR130" s="16"/>
      <c r="WOS130" s="16"/>
      <c r="WOT130" s="16"/>
      <c r="WOU130" s="16"/>
      <c r="WOV130" s="16"/>
      <c r="WOW130" s="16"/>
      <c r="WOX130" s="16"/>
      <c r="WOY130" s="16"/>
      <c r="WOZ130" s="16"/>
      <c r="WPA130" s="16"/>
      <c r="WPB130" s="16"/>
      <c r="WPC130" s="16"/>
      <c r="WPD130" s="16"/>
      <c r="WPE130" s="16"/>
      <c r="WPF130" s="16"/>
      <c r="WPG130" s="16"/>
      <c r="WPH130" s="16"/>
      <c r="WPI130" s="16"/>
      <c r="WPJ130" s="16"/>
      <c r="WPK130" s="16"/>
      <c r="WPL130" s="16"/>
      <c r="WPM130" s="16"/>
      <c r="WPN130" s="16"/>
      <c r="WPO130" s="16"/>
      <c r="WPP130" s="16"/>
      <c r="WPQ130" s="16"/>
      <c r="WPR130" s="16"/>
      <c r="WPS130" s="16"/>
      <c r="WPT130" s="16"/>
      <c r="WPU130" s="16"/>
      <c r="WPV130" s="16"/>
      <c r="WPW130" s="16"/>
      <c r="WPX130" s="16"/>
      <c r="WPY130" s="16"/>
      <c r="WPZ130" s="16"/>
      <c r="WQA130" s="16"/>
      <c r="WQB130" s="16"/>
      <c r="WQC130" s="16"/>
      <c r="WQD130" s="16"/>
      <c r="WQE130" s="16"/>
      <c r="WQF130" s="16"/>
      <c r="WQG130" s="16"/>
      <c r="WQH130" s="16"/>
      <c r="WQI130" s="16"/>
      <c r="WQJ130" s="16"/>
      <c r="WQK130" s="16"/>
      <c r="WQL130" s="16"/>
      <c r="WQM130" s="16"/>
      <c r="WQN130" s="16"/>
      <c r="WQO130" s="16"/>
      <c r="WQP130" s="16"/>
      <c r="WQQ130" s="16"/>
      <c r="WQR130" s="16"/>
      <c r="WQS130" s="16"/>
      <c r="WQT130" s="16"/>
      <c r="WQU130" s="16"/>
      <c r="WQV130" s="16"/>
      <c r="WQW130" s="16"/>
      <c r="WQX130" s="16"/>
      <c r="WQY130" s="16"/>
      <c r="WQZ130" s="16"/>
      <c r="WRA130" s="16"/>
      <c r="WRB130" s="16"/>
      <c r="WRC130" s="16"/>
      <c r="WRD130" s="16"/>
      <c r="WRE130" s="16"/>
      <c r="WRF130" s="16"/>
      <c r="WRG130" s="16"/>
      <c r="WRH130" s="16"/>
      <c r="WRI130" s="16"/>
      <c r="WRJ130" s="16"/>
      <c r="WRK130" s="16"/>
      <c r="WRL130" s="16"/>
      <c r="WRM130" s="16"/>
      <c r="WRN130" s="16"/>
      <c r="WRO130" s="16"/>
      <c r="WRP130" s="16"/>
      <c r="WRQ130" s="16"/>
      <c r="WRR130" s="16"/>
      <c r="WRS130" s="16"/>
      <c r="WRT130" s="16"/>
      <c r="WRU130" s="16"/>
      <c r="WRV130" s="16"/>
      <c r="WRW130" s="16"/>
      <c r="WRX130" s="16"/>
      <c r="WRY130" s="16"/>
      <c r="WRZ130" s="16"/>
      <c r="WSA130" s="16"/>
      <c r="WSB130" s="16"/>
      <c r="WSC130" s="16"/>
      <c r="WSD130" s="16"/>
      <c r="WSE130" s="16"/>
      <c r="WSF130" s="16"/>
      <c r="WSG130" s="16"/>
      <c r="WSH130" s="16"/>
      <c r="WSI130" s="16"/>
      <c r="WSJ130" s="16"/>
      <c r="WSK130" s="16"/>
      <c r="WSL130" s="16"/>
      <c r="WSM130" s="16"/>
      <c r="WSN130" s="16"/>
      <c r="WSO130" s="16"/>
      <c r="WSP130" s="16"/>
      <c r="WSQ130" s="16"/>
      <c r="WSR130" s="16"/>
      <c r="WSS130" s="16"/>
      <c r="WST130" s="16"/>
      <c r="WSU130" s="16"/>
      <c r="WSV130" s="16"/>
      <c r="WSW130" s="16"/>
      <c r="WSX130" s="16"/>
      <c r="WSY130" s="16"/>
      <c r="WSZ130" s="16"/>
      <c r="WTA130" s="16"/>
      <c r="WTB130" s="16"/>
      <c r="WTC130" s="16"/>
      <c r="WTD130" s="16"/>
      <c r="WTE130" s="16"/>
      <c r="WTF130" s="16"/>
      <c r="WTG130" s="16"/>
      <c r="WTH130" s="16"/>
      <c r="WTI130" s="16"/>
      <c r="WTJ130" s="16"/>
      <c r="WTK130" s="16"/>
      <c r="WTL130" s="16"/>
      <c r="WTM130" s="16"/>
      <c r="WTN130" s="16"/>
      <c r="WTO130" s="16"/>
      <c r="WTP130" s="16"/>
      <c r="WTQ130" s="16"/>
      <c r="WTR130" s="16"/>
      <c r="WTS130" s="16"/>
      <c r="WTT130" s="16"/>
      <c r="WTU130" s="16"/>
      <c r="WTV130" s="16"/>
      <c r="WTW130" s="16"/>
      <c r="WTX130" s="16"/>
      <c r="WTY130" s="16"/>
      <c r="WTZ130" s="16"/>
      <c r="WUA130" s="16"/>
      <c r="WUB130" s="16"/>
      <c r="WUC130" s="16"/>
      <c r="WUD130" s="16"/>
      <c r="WUE130" s="16"/>
      <c r="WUF130" s="16"/>
      <c r="WUG130" s="16"/>
      <c r="WUH130" s="16"/>
      <c r="WUI130" s="16"/>
      <c r="WUJ130" s="16"/>
      <c r="WUK130" s="16"/>
      <c r="WUL130" s="16"/>
      <c r="WUM130" s="16"/>
      <c r="WUN130" s="16"/>
      <c r="WUO130" s="16"/>
      <c r="WUP130" s="16"/>
      <c r="WUQ130" s="16"/>
      <c r="WUR130" s="16"/>
      <c r="WUS130" s="16"/>
      <c r="WUT130" s="16"/>
      <c r="WUU130" s="16"/>
      <c r="WUV130" s="16"/>
      <c r="WUW130" s="16"/>
      <c r="WUX130" s="16"/>
      <c r="WUY130" s="16"/>
      <c r="WUZ130" s="16"/>
      <c r="WVA130" s="16"/>
      <c r="WVB130" s="16"/>
      <c r="WVC130" s="16"/>
      <c r="WVD130" s="16"/>
      <c r="WVE130" s="16"/>
      <c r="WVF130" s="16"/>
      <c r="WVG130" s="16"/>
      <c r="WVH130" s="16"/>
      <c r="WVI130" s="16"/>
      <c r="WVJ130" s="16"/>
      <c r="WVK130" s="16"/>
      <c r="WVL130" s="16"/>
      <c r="WVM130" s="16"/>
      <c r="WVN130" s="16"/>
      <c r="WVO130" s="16"/>
      <c r="WVP130" s="16"/>
      <c r="WVQ130" s="16"/>
      <c r="WVR130" s="16"/>
      <c r="WVS130" s="16"/>
      <c r="WVT130" s="16"/>
      <c r="WVU130" s="16"/>
      <c r="WVV130" s="16"/>
      <c r="WVW130" s="16"/>
      <c r="WVX130" s="16"/>
      <c r="WVY130" s="16"/>
      <c r="WVZ130" s="16"/>
      <c r="WWA130" s="16"/>
      <c r="WWB130" s="16"/>
      <c r="WWC130" s="16"/>
      <c r="WWD130" s="16"/>
      <c r="WWE130" s="16"/>
      <c r="WWF130" s="16"/>
      <c r="WWG130" s="16"/>
      <c r="WWH130" s="16"/>
      <c r="WWI130" s="16"/>
      <c r="WWJ130" s="16"/>
      <c r="WWK130" s="16"/>
      <c r="WWL130" s="16"/>
      <c r="WWM130" s="16"/>
      <c r="WWN130" s="16"/>
      <c r="WWO130" s="16"/>
      <c r="WWP130" s="16"/>
      <c r="WWQ130" s="16"/>
      <c r="WWR130" s="16"/>
      <c r="WWS130" s="16"/>
      <c r="WWT130" s="16"/>
      <c r="WWU130" s="16"/>
      <c r="WWV130" s="16"/>
      <c r="WWW130" s="16"/>
      <c r="WWX130" s="16"/>
      <c r="WWY130" s="16"/>
      <c r="WWZ130" s="16"/>
      <c r="WXA130" s="16"/>
      <c r="WXB130" s="16"/>
      <c r="WXC130" s="16"/>
      <c r="WXD130" s="16"/>
      <c r="WXE130" s="16"/>
      <c r="WXF130" s="16"/>
      <c r="WXG130" s="16"/>
      <c r="WXH130" s="16"/>
      <c r="WXI130" s="16"/>
      <c r="WXJ130" s="16"/>
      <c r="WXK130" s="16"/>
      <c r="WXL130" s="16"/>
      <c r="WXM130" s="16"/>
      <c r="WXN130" s="16"/>
      <c r="WXO130" s="16"/>
      <c r="WXP130" s="16"/>
      <c r="WXQ130" s="16"/>
      <c r="WXR130" s="16"/>
      <c r="WXS130" s="16"/>
      <c r="WXT130" s="16"/>
      <c r="WXU130" s="16"/>
      <c r="WXV130" s="16"/>
      <c r="WXW130" s="16"/>
      <c r="WXX130" s="16"/>
      <c r="WXY130" s="16"/>
      <c r="WXZ130" s="16"/>
      <c r="WYA130" s="16"/>
      <c r="WYB130" s="16"/>
      <c r="WYC130" s="16"/>
      <c r="WYD130" s="16"/>
      <c r="WYE130" s="16"/>
      <c r="WYF130" s="16"/>
      <c r="WYG130" s="16"/>
      <c r="WYH130" s="16"/>
      <c r="WYI130" s="16"/>
      <c r="WYJ130" s="16"/>
      <c r="WYK130" s="16"/>
      <c r="WYL130" s="16"/>
      <c r="WYM130" s="16"/>
      <c r="WYN130" s="16"/>
      <c r="WYO130" s="16"/>
      <c r="WYP130" s="16"/>
      <c r="WYQ130" s="16"/>
      <c r="WYR130" s="16"/>
      <c r="WYS130" s="16"/>
      <c r="WYT130" s="16"/>
      <c r="WYU130" s="16"/>
      <c r="WYV130" s="16"/>
      <c r="WYW130" s="16"/>
      <c r="WYX130" s="16"/>
      <c r="WYY130" s="16"/>
      <c r="WYZ130" s="16"/>
      <c r="WZA130" s="16"/>
      <c r="WZB130" s="16"/>
      <c r="WZC130" s="16"/>
      <c r="WZD130" s="16"/>
      <c r="WZE130" s="16"/>
      <c r="WZF130" s="16"/>
      <c r="WZG130" s="16"/>
      <c r="WZH130" s="16"/>
      <c r="WZI130" s="16"/>
      <c r="WZJ130" s="16"/>
      <c r="WZK130" s="16"/>
      <c r="WZL130" s="16"/>
      <c r="WZM130" s="16"/>
      <c r="WZN130" s="16"/>
      <c r="WZO130" s="16"/>
      <c r="WZP130" s="16"/>
      <c r="WZQ130" s="16"/>
      <c r="WZR130" s="16"/>
      <c r="WZS130" s="16"/>
      <c r="WZT130" s="16"/>
      <c r="WZU130" s="16"/>
      <c r="WZV130" s="16"/>
      <c r="WZW130" s="16"/>
      <c r="WZX130" s="16"/>
      <c r="WZY130" s="16"/>
      <c r="WZZ130" s="16"/>
      <c r="XAA130" s="16"/>
      <c r="XAB130" s="16"/>
      <c r="XAC130" s="16"/>
      <c r="XAD130" s="16"/>
      <c r="XAE130" s="16"/>
      <c r="XAF130" s="16"/>
      <c r="XAG130" s="16"/>
      <c r="XAH130" s="16"/>
      <c r="XAI130" s="16"/>
      <c r="XAJ130" s="16"/>
      <c r="XAK130" s="16"/>
      <c r="XAL130" s="16"/>
      <c r="XAM130" s="16"/>
      <c r="XAN130" s="16"/>
      <c r="XAO130" s="16"/>
      <c r="XAP130" s="16"/>
      <c r="XAQ130" s="16"/>
      <c r="XAR130" s="16"/>
      <c r="XAS130" s="16"/>
      <c r="XAT130" s="16"/>
      <c r="XAU130" s="16"/>
      <c r="XAV130" s="16"/>
      <c r="XAW130" s="16"/>
      <c r="XAX130" s="16"/>
      <c r="XAY130" s="16"/>
      <c r="XAZ130" s="16"/>
      <c r="XBA130" s="16"/>
      <c r="XBB130" s="16"/>
      <c r="XBC130" s="16"/>
      <c r="XBD130" s="16"/>
      <c r="XBE130" s="16"/>
      <c r="XBF130" s="16"/>
      <c r="XBG130" s="16"/>
      <c r="XBH130" s="16"/>
      <c r="XBI130" s="16"/>
      <c r="XBJ130" s="16"/>
      <c r="XBK130" s="16"/>
      <c r="XBL130" s="16"/>
      <c r="XBM130" s="16"/>
      <c r="XBN130" s="16"/>
      <c r="XBO130" s="16"/>
      <c r="XBP130" s="16"/>
      <c r="XBQ130" s="16"/>
      <c r="XBR130" s="16"/>
      <c r="XBS130" s="16"/>
      <c r="XBT130" s="16"/>
      <c r="XBU130" s="16"/>
      <c r="XBV130" s="16"/>
      <c r="XBW130" s="16"/>
      <c r="XBX130" s="16"/>
      <c r="XBY130" s="16"/>
      <c r="XBZ130" s="16"/>
      <c r="XCA130" s="16"/>
      <c r="XCB130" s="16"/>
      <c r="XCC130" s="16"/>
      <c r="XCD130" s="16"/>
      <c r="XCE130" s="16"/>
      <c r="XCF130" s="16"/>
      <c r="XCG130" s="16"/>
      <c r="XCH130" s="16"/>
      <c r="XCI130" s="16"/>
      <c r="XCJ130" s="16"/>
      <c r="XCK130" s="16"/>
      <c r="XCL130" s="16"/>
      <c r="XCM130" s="16"/>
      <c r="XCN130" s="16"/>
      <c r="XCO130" s="16"/>
      <c r="XCP130" s="16"/>
      <c r="XCQ130" s="16"/>
      <c r="XCR130" s="16"/>
      <c r="XCS130" s="16"/>
      <c r="XCT130" s="16"/>
      <c r="XCU130" s="16"/>
      <c r="XCV130" s="16"/>
      <c r="XCW130" s="16"/>
      <c r="XCX130" s="16"/>
      <c r="XCY130" s="16"/>
      <c r="XCZ130" s="16"/>
      <c r="XDA130" s="16"/>
      <c r="XDB130" s="16"/>
      <c r="XDC130" s="16"/>
      <c r="XDD130" s="16"/>
      <c r="XDE130" s="16"/>
      <c r="XDF130" s="16"/>
      <c r="XDG130" s="16"/>
      <c r="XDH130" s="16"/>
      <c r="XDI130" s="16"/>
      <c r="XDJ130" s="16"/>
      <c r="XDK130" s="16"/>
      <c r="XDL130" s="16"/>
      <c r="XDM130" s="16"/>
      <c r="XDN130" s="16"/>
      <c r="XDO130" s="16"/>
      <c r="XDP130" s="16"/>
      <c r="XDQ130" s="16"/>
      <c r="XDR130" s="16"/>
      <c r="XDS130" s="16"/>
      <c r="XDT130" s="16"/>
      <c r="XDU130" s="16"/>
      <c r="XDV130" s="16"/>
      <c r="XDW130" s="16"/>
      <c r="XDX130" s="16"/>
      <c r="XDY130" s="16"/>
      <c r="XDZ130" s="16"/>
      <c r="XEA130" s="16"/>
      <c r="XEB130" s="16"/>
      <c r="XEC130" s="16"/>
      <c r="XED130" s="16"/>
      <c r="XEE130" s="16"/>
      <c r="XEF130" s="16"/>
      <c r="XEG130" s="16"/>
      <c r="XEH130" s="16"/>
      <c r="XEI130" s="16"/>
      <c r="XEJ130" s="16"/>
      <c r="XEK130" s="16"/>
      <c r="XEL130" s="16"/>
      <c r="XEM130" s="16"/>
      <c r="XEN130" s="16"/>
      <c r="XEO130" s="16"/>
      <c r="XEP130" s="16"/>
      <c r="XEQ130" s="16"/>
      <c r="XER130" s="16"/>
      <c r="XES130" s="16"/>
      <c r="XET130" s="16"/>
      <c r="XEU130" s="16"/>
      <c r="XEV130" s="16"/>
      <c r="XEW130" s="16"/>
      <c r="XEX130" s="16"/>
      <c r="XEY130" s="16"/>
      <c r="XEZ130" s="16"/>
      <c r="XFA130" s="16"/>
      <c r="XFB130" s="16"/>
      <c r="XFC130" s="16"/>
    </row>
    <row r="131" spans="1:16384" s="15" customFormat="1" ht="15" hidden="1">
      <c r="A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c r="TQ131" s="16"/>
      <c r="TR131" s="16"/>
      <c r="TS131" s="16"/>
      <c r="TT131" s="16"/>
      <c r="TU131" s="16"/>
      <c r="TV131" s="16"/>
      <c r="TW131" s="16"/>
      <c r="TX131" s="16"/>
      <c r="TY131" s="16"/>
      <c r="TZ131" s="16"/>
      <c r="UA131" s="16"/>
      <c r="UB131" s="16"/>
      <c r="UC131" s="16"/>
      <c r="UD131" s="16"/>
      <c r="UE131" s="16"/>
      <c r="UF131" s="16"/>
      <c r="UG131" s="16"/>
      <c r="UH131" s="16"/>
      <c r="UI131" s="16"/>
      <c r="UJ131" s="16"/>
      <c r="UK131" s="16"/>
      <c r="UL131" s="16"/>
      <c r="UM131" s="16"/>
      <c r="UN131" s="16"/>
      <c r="UO131" s="16"/>
      <c r="UP131" s="16"/>
      <c r="UQ131" s="16"/>
      <c r="UR131" s="16"/>
      <c r="US131" s="16"/>
      <c r="UT131" s="16"/>
      <c r="UU131" s="16"/>
      <c r="UV131" s="16"/>
      <c r="UW131" s="16"/>
      <c r="UX131" s="16"/>
      <c r="UY131" s="16"/>
      <c r="UZ131" s="16"/>
      <c r="VA131" s="16"/>
      <c r="VB131" s="16"/>
      <c r="VC131" s="16"/>
      <c r="VD131" s="16"/>
      <c r="VE131" s="16"/>
      <c r="VF131" s="16"/>
      <c r="VG131" s="16"/>
      <c r="VH131" s="16"/>
      <c r="VI131" s="16"/>
      <c r="VJ131" s="16"/>
      <c r="VK131" s="16"/>
      <c r="VL131" s="16"/>
      <c r="VM131" s="16"/>
      <c r="VN131" s="16"/>
      <c r="VO131" s="16"/>
      <c r="VP131" s="16"/>
      <c r="VQ131" s="16"/>
      <c r="VR131" s="16"/>
      <c r="VS131" s="16"/>
      <c r="VT131" s="16"/>
      <c r="VU131" s="16"/>
      <c r="VV131" s="16"/>
      <c r="VW131" s="16"/>
      <c r="VX131" s="16"/>
      <c r="VY131" s="16"/>
      <c r="VZ131" s="16"/>
      <c r="WA131" s="16"/>
      <c r="WB131" s="16"/>
      <c r="WC131" s="16"/>
      <c r="WD131" s="16"/>
      <c r="WE131" s="16"/>
      <c r="WF131" s="16"/>
      <c r="WG131" s="16"/>
      <c r="WH131" s="16"/>
      <c r="WI131" s="16"/>
      <c r="WJ131" s="16"/>
      <c r="WK131" s="16"/>
      <c r="WL131" s="16"/>
      <c r="WM131" s="16"/>
      <c r="WN131" s="16"/>
      <c r="WO131" s="16"/>
      <c r="WP131" s="16"/>
      <c r="WQ131" s="16"/>
      <c r="WR131" s="16"/>
      <c r="WS131" s="16"/>
      <c r="WT131" s="16"/>
      <c r="WU131" s="16"/>
      <c r="WV131" s="16"/>
      <c r="WW131" s="16"/>
      <c r="WX131" s="16"/>
      <c r="WY131" s="16"/>
      <c r="WZ131" s="16"/>
      <c r="XA131" s="16"/>
      <c r="XB131" s="16"/>
      <c r="XC131" s="16"/>
      <c r="XD131" s="16"/>
      <c r="XE131" s="16"/>
      <c r="XF131" s="16"/>
      <c r="XG131" s="16"/>
      <c r="XH131" s="16"/>
      <c r="XI131" s="16"/>
      <c r="XJ131" s="16"/>
      <c r="XK131" s="16"/>
      <c r="XL131" s="16"/>
      <c r="XM131" s="16"/>
      <c r="XN131" s="16"/>
      <c r="XO131" s="16"/>
      <c r="XP131" s="16"/>
      <c r="XQ131" s="16"/>
      <c r="XR131" s="16"/>
      <c r="XS131" s="16"/>
      <c r="XT131" s="16"/>
      <c r="XU131" s="16"/>
      <c r="XV131" s="16"/>
      <c r="XW131" s="16"/>
      <c r="XX131" s="16"/>
      <c r="XY131" s="16"/>
      <c r="XZ131" s="16"/>
      <c r="YA131" s="16"/>
      <c r="YB131" s="16"/>
      <c r="YC131" s="16"/>
      <c r="YD131" s="16"/>
      <c r="YE131" s="16"/>
      <c r="YF131" s="16"/>
      <c r="YG131" s="16"/>
      <c r="YH131" s="16"/>
      <c r="YI131" s="16"/>
      <c r="YJ131" s="16"/>
      <c r="YK131" s="16"/>
      <c r="YL131" s="16"/>
      <c r="YM131" s="16"/>
      <c r="YN131" s="16"/>
      <c r="YO131" s="16"/>
      <c r="YP131" s="16"/>
      <c r="YQ131" s="16"/>
      <c r="YR131" s="16"/>
      <c r="YS131" s="16"/>
      <c r="YT131" s="16"/>
      <c r="YU131" s="16"/>
      <c r="YV131" s="16"/>
      <c r="YW131" s="16"/>
      <c r="YX131" s="16"/>
      <c r="YY131" s="16"/>
      <c r="YZ131" s="16"/>
      <c r="ZA131" s="16"/>
      <c r="ZB131" s="16"/>
      <c r="ZC131" s="16"/>
      <c r="ZD131" s="16"/>
      <c r="ZE131" s="16"/>
      <c r="ZF131" s="16"/>
      <c r="ZG131" s="16"/>
      <c r="ZH131" s="16"/>
      <c r="ZI131" s="16"/>
      <c r="ZJ131" s="16"/>
      <c r="ZK131" s="16"/>
      <c r="ZL131" s="16"/>
      <c r="ZM131" s="16"/>
      <c r="ZN131" s="16"/>
      <c r="ZO131" s="16"/>
      <c r="ZP131" s="16"/>
      <c r="ZQ131" s="16"/>
      <c r="ZR131" s="16"/>
      <c r="ZS131" s="16"/>
      <c r="ZT131" s="16"/>
      <c r="ZU131" s="16"/>
      <c r="ZV131" s="16"/>
      <c r="ZW131" s="16"/>
      <c r="ZX131" s="16"/>
      <c r="ZY131" s="16"/>
      <c r="ZZ131" s="16"/>
      <c r="AAA131" s="16"/>
      <c r="AAB131" s="16"/>
      <c r="AAC131" s="16"/>
      <c r="AAD131" s="16"/>
      <c r="AAE131" s="16"/>
      <c r="AAF131" s="16"/>
      <c r="AAG131" s="16"/>
      <c r="AAH131" s="16"/>
      <c r="AAI131" s="16"/>
      <c r="AAJ131" s="16"/>
      <c r="AAK131" s="16"/>
      <c r="AAL131" s="16"/>
      <c r="AAM131" s="16"/>
      <c r="AAN131" s="16"/>
      <c r="AAO131" s="16"/>
      <c r="AAP131" s="16"/>
      <c r="AAQ131" s="16"/>
      <c r="AAR131" s="16"/>
      <c r="AAS131" s="16"/>
      <c r="AAT131" s="16"/>
      <c r="AAU131" s="16"/>
      <c r="AAV131" s="16"/>
      <c r="AAW131" s="16"/>
      <c r="AAX131" s="16"/>
      <c r="AAY131" s="16"/>
      <c r="AAZ131" s="16"/>
      <c r="ABA131" s="16"/>
      <c r="ABB131" s="16"/>
      <c r="ABC131" s="16"/>
      <c r="ABD131" s="16"/>
      <c r="ABE131" s="16"/>
      <c r="ABF131" s="16"/>
      <c r="ABG131" s="16"/>
      <c r="ABH131" s="16"/>
      <c r="ABI131" s="16"/>
      <c r="ABJ131" s="16"/>
      <c r="ABK131" s="16"/>
      <c r="ABL131" s="16"/>
      <c r="ABM131" s="16"/>
      <c r="ABN131" s="16"/>
      <c r="ABO131" s="16"/>
      <c r="ABP131" s="16"/>
      <c r="ABQ131" s="16"/>
      <c r="ABR131" s="16"/>
      <c r="ABS131" s="16"/>
      <c r="ABT131" s="16"/>
      <c r="ABU131" s="16"/>
      <c r="ABV131" s="16"/>
      <c r="ABW131" s="16"/>
      <c r="ABX131" s="16"/>
      <c r="ABY131" s="16"/>
      <c r="ABZ131" s="16"/>
      <c r="ACA131" s="16"/>
      <c r="ACB131" s="16"/>
      <c r="ACC131" s="16"/>
      <c r="ACD131" s="16"/>
      <c r="ACE131" s="16"/>
      <c r="ACF131" s="16"/>
      <c r="ACG131" s="16"/>
      <c r="ACH131" s="16"/>
      <c r="ACI131" s="16"/>
      <c r="ACJ131" s="16"/>
      <c r="ACK131" s="16"/>
      <c r="ACL131" s="16"/>
      <c r="ACM131" s="16"/>
      <c r="ACN131" s="16"/>
      <c r="ACO131" s="16"/>
      <c r="ACP131" s="16"/>
      <c r="ACQ131" s="16"/>
      <c r="ACR131" s="16"/>
      <c r="ACS131" s="16"/>
      <c r="ACT131" s="16"/>
      <c r="ACU131" s="16"/>
      <c r="ACV131" s="16"/>
      <c r="ACW131" s="16"/>
      <c r="ACX131" s="16"/>
      <c r="ACY131" s="16"/>
      <c r="ACZ131" s="16"/>
      <c r="ADA131" s="16"/>
      <c r="ADB131" s="16"/>
      <c r="ADC131" s="16"/>
      <c r="ADD131" s="16"/>
      <c r="ADE131" s="16"/>
      <c r="ADF131" s="16"/>
      <c r="ADG131" s="16"/>
      <c r="ADH131" s="16"/>
      <c r="ADI131" s="16"/>
      <c r="ADJ131" s="16"/>
      <c r="ADK131" s="16"/>
      <c r="ADL131" s="16"/>
      <c r="ADM131" s="16"/>
      <c r="ADN131" s="16"/>
      <c r="ADO131" s="16"/>
      <c r="ADP131" s="16"/>
      <c r="ADQ131" s="16"/>
      <c r="ADR131" s="16"/>
      <c r="ADS131" s="16"/>
      <c r="ADT131" s="16"/>
      <c r="ADU131" s="16"/>
      <c r="ADV131" s="16"/>
      <c r="ADW131" s="16"/>
      <c r="ADX131" s="16"/>
      <c r="ADY131" s="16"/>
      <c r="ADZ131" s="16"/>
      <c r="AEA131" s="16"/>
      <c r="AEB131" s="16"/>
      <c r="AEC131" s="16"/>
      <c r="AED131" s="16"/>
      <c r="AEE131" s="16"/>
      <c r="AEF131" s="16"/>
      <c r="AEG131" s="16"/>
      <c r="AEH131" s="16"/>
      <c r="AEI131" s="16"/>
      <c r="AEJ131" s="16"/>
      <c r="AEK131" s="16"/>
      <c r="AEL131" s="16"/>
      <c r="AEM131" s="16"/>
      <c r="AEN131" s="16"/>
      <c r="AEO131" s="16"/>
      <c r="AEP131" s="16"/>
      <c r="AEQ131" s="16"/>
      <c r="AER131" s="16"/>
      <c r="AES131" s="16"/>
      <c r="AET131" s="16"/>
      <c r="AEU131" s="16"/>
      <c r="AEV131" s="16"/>
      <c r="AEW131" s="16"/>
      <c r="AEX131" s="16"/>
      <c r="AEY131" s="16"/>
      <c r="AEZ131" s="16"/>
      <c r="AFA131" s="16"/>
      <c r="AFB131" s="16"/>
      <c r="AFC131" s="16"/>
      <c r="AFD131" s="16"/>
      <c r="AFE131" s="16"/>
      <c r="AFF131" s="16"/>
      <c r="AFG131" s="16"/>
      <c r="AFH131" s="16"/>
      <c r="AFI131" s="16"/>
      <c r="AFJ131" s="16"/>
      <c r="AFK131" s="16"/>
      <c r="AFL131" s="16"/>
      <c r="AFM131" s="16"/>
      <c r="AFN131" s="16"/>
      <c r="AFO131" s="16"/>
      <c r="AFP131" s="16"/>
      <c r="AFQ131" s="16"/>
      <c r="AFR131" s="16"/>
      <c r="AFS131" s="16"/>
      <c r="AFT131" s="16"/>
      <c r="AFU131" s="16"/>
      <c r="AFV131" s="16"/>
      <c r="AFW131" s="16"/>
      <c r="AFX131" s="16"/>
      <c r="AFY131" s="16"/>
      <c r="AFZ131" s="16"/>
      <c r="AGA131" s="16"/>
      <c r="AGB131" s="16"/>
      <c r="AGC131" s="16"/>
      <c r="AGD131" s="16"/>
      <c r="AGE131" s="16"/>
      <c r="AGF131" s="16"/>
      <c r="AGG131" s="16"/>
      <c r="AGH131" s="16"/>
      <c r="AGI131" s="16"/>
      <c r="AGJ131" s="16"/>
      <c r="AGK131" s="16"/>
      <c r="AGL131" s="16"/>
      <c r="AGM131" s="16"/>
      <c r="AGN131" s="16"/>
      <c r="AGO131" s="16"/>
      <c r="AGP131" s="16"/>
      <c r="AGQ131" s="16"/>
      <c r="AGR131" s="16"/>
      <c r="AGS131" s="16"/>
      <c r="AGT131" s="16"/>
      <c r="AGU131" s="16"/>
      <c r="AGV131" s="16"/>
      <c r="AGW131" s="16"/>
      <c r="AGX131" s="16"/>
      <c r="AGY131" s="16"/>
      <c r="AGZ131" s="16"/>
      <c r="AHA131" s="16"/>
      <c r="AHB131" s="16"/>
      <c r="AHC131" s="16"/>
      <c r="AHD131" s="16"/>
      <c r="AHE131" s="16"/>
      <c r="AHF131" s="16"/>
      <c r="AHG131" s="16"/>
      <c r="AHH131" s="16"/>
      <c r="AHI131" s="16"/>
      <c r="AHJ131" s="16"/>
      <c r="AHK131" s="16"/>
      <c r="AHL131" s="16"/>
      <c r="AHM131" s="16"/>
      <c r="AHN131" s="16"/>
      <c r="AHO131" s="16"/>
      <c r="AHP131" s="16"/>
      <c r="AHQ131" s="16"/>
      <c r="AHR131" s="16"/>
      <c r="AHS131" s="16"/>
      <c r="AHT131" s="16"/>
      <c r="AHU131" s="16"/>
      <c r="AHV131" s="16"/>
      <c r="AHW131" s="16"/>
      <c r="AHX131" s="16"/>
      <c r="AHY131" s="16"/>
      <c r="AHZ131" s="16"/>
      <c r="AIA131" s="16"/>
      <c r="AIB131" s="16"/>
      <c r="AIC131" s="16"/>
      <c r="AID131" s="16"/>
      <c r="AIE131" s="16"/>
      <c r="AIF131" s="16"/>
      <c r="AIG131" s="16"/>
      <c r="AIH131" s="16"/>
      <c r="AII131" s="16"/>
      <c r="AIJ131" s="16"/>
      <c r="AIK131" s="16"/>
      <c r="AIL131" s="16"/>
      <c r="AIM131" s="16"/>
      <c r="AIN131" s="16"/>
      <c r="AIO131" s="16"/>
      <c r="AIP131" s="16"/>
      <c r="AIQ131" s="16"/>
      <c r="AIR131" s="16"/>
      <c r="AIS131" s="16"/>
      <c r="AIT131" s="16"/>
      <c r="AIU131" s="16"/>
      <c r="AIV131" s="16"/>
      <c r="AIW131" s="16"/>
      <c r="AIX131" s="16"/>
      <c r="AIY131" s="16"/>
      <c r="AIZ131" s="16"/>
      <c r="AJA131" s="16"/>
      <c r="AJB131" s="16"/>
      <c r="AJC131" s="16"/>
      <c r="AJD131" s="16"/>
      <c r="AJE131" s="16"/>
      <c r="AJF131" s="16"/>
      <c r="AJG131" s="16"/>
      <c r="AJH131" s="16"/>
      <c r="AJI131" s="16"/>
      <c r="AJJ131" s="16"/>
      <c r="AJK131" s="16"/>
      <c r="AJL131" s="16"/>
      <c r="AJM131" s="16"/>
      <c r="AJN131" s="16"/>
      <c r="AJO131" s="16"/>
      <c r="AJP131" s="16"/>
      <c r="AJQ131" s="16"/>
      <c r="AJR131" s="16"/>
      <c r="AJS131" s="16"/>
      <c r="AJT131" s="16"/>
      <c r="AJU131" s="16"/>
      <c r="AJV131" s="16"/>
      <c r="AJW131" s="16"/>
      <c r="AJX131" s="16"/>
      <c r="AJY131" s="16"/>
      <c r="AJZ131" s="16"/>
      <c r="AKA131" s="16"/>
      <c r="AKB131" s="16"/>
      <c r="AKC131" s="16"/>
      <c r="AKD131" s="16"/>
      <c r="AKE131" s="16"/>
      <c r="AKF131" s="16"/>
      <c r="AKG131" s="16"/>
      <c r="AKH131" s="16"/>
      <c r="AKI131" s="16"/>
      <c r="AKJ131" s="16"/>
      <c r="AKK131" s="16"/>
      <c r="AKL131" s="16"/>
      <c r="AKM131" s="16"/>
      <c r="AKN131" s="16"/>
      <c r="AKO131" s="16"/>
      <c r="AKP131" s="16"/>
      <c r="AKQ131" s="16"/>
      <c r="AKR131" s="16"/>
      <c r="AKS131" s="16"/>
      <c r="AKT131" s="16"/>
      <c r="AKU131" s="16"/>
      <c r="AKV131" s="16"/>
      <c r="AKW131" s="16"/>
      <c r="AKX131" s="16"/>
      <c r="AKY131" s="16"/>
      <c r="AKZ131" s="16"/>
      <c r="ALA131" s="16"/>
      <c r="ALB131" s="16"/>
      <c r="ALC131" s="16"/>
      <c r="ALD131" s="16"/>
      <c r="ALE131" s="16"/>
      <c r="ALF131" s="16"/>
      <c r="ALG131" s="16"/>
      <c r="ALH131" s="16"/>
      <c r="ALI131" s="16"/>
      <c r="ALJ131" s="16"/>
      <c r="ALK131" s="16"/>
      <c r="ALL131" s="16"/>
      <c r="ALM131" s="16"/>
      <c r="ALN131" s="16"/>
      <c r="ALO131" s="16"/>
      <c r="ALP131" s="16"/>
      <c r="ALQ131" s="16"/>
      <c r="ALR131" s="16"/>
      <c r="ALS131" s="16"/>
      <c r="ALT131" s="16"/>
      <c r="ALU131" s="16"/>
      <c r="ALV131" s="16"/>
      <c r="ALW131" s="16"/>
      <c r="ALX131" s="16"/>
      <c r="ALY131" s="16"/>
      <c r="ALZ131" s="16"/>
      <c r="AMA131" s="16"/>
      <c r="AMB131" s="16"/>
      <c r="AMC131" s="16"/>
      <c r="AMD131" s="16"/>
      <c r="AME131" s="16"/>
      <c r="AMF131" s="16"/>
      <c r="AMG131" s="16"/>
      <c r="AMH131" s="16"/>
      <c r="AMI131" s="16"/>
      <c r="AMJ131" s="16"/>
      <c r="AMK131" s="16"/>
      <c r="AML131" s="16"/>
      <c r="AMM131" s="16"/>
      <c r="AMN131" s="16"/>
      <c r="AMO131" s="16"/>
      <c r="AMP131" s="16"/>
      <c r="AMQ131" s="16"/>
      <c r="AMR131" s="16"/>
      <c r="AMS131" s="16"/>
      <c r="AMT131" s="16"/>
      <c r="AMU131" s="16"/>
      <c r="AMV131" s="16"/>
      <c r="AMW131" s="16"/>
      <c r="AMX131" s="16"/>
      <c r="AMY131" s="16"/>
      <c r="AMZ131" s="16"/>
      <c r="ANA131" s="16"/>
      <c r="ANB131" s="16"/>
      <c r="ANC131" s="16"/>
      <c r="AND131" s="16"/>
      <c r="ANE131" s="16"/>
      <c r="ANF131" s="16"/>
      <c r="ANG131" s="16"/>
      <c r="ANH131" s="16"/>
      <c r="ANI131" s="16"/>
      <c r="ANJ131" s="16"/>
      <c r="ANK131" s="16"/>
      <c r="ANL131" s="16"/>
      <c r="ANM131" s="16"/>
      <c r="ANN131" s="16"/>
      <c r="ANO131" s="16"/>
      <c r="ANP131" s="16"/>
      <c r="ANQ131" s="16"/>
      <c r="ANR131" s="16"/>
      <c r="ANS131" s="16"/>
      <c r="ANT131" s="16"/>
      <c r="ANU131" s="16"/>
      <c r="ANV131" s="16"/>
      <c r="ANW131" s="16"/>
      <c r="ANX131" s="16"/>
      <c r="ANY131" s="16"/>
      <c r="ANZ131" s="16"/>
      <c r="AOA131" s="16"/>
      <c r="AOB131" s="16"/>
      <c r="AOC131" s="16"/>
      <c r="AOD131" s="16"/>
      <c r="AOE131" s="16"/>
      <c r="AOF131" s="16"/>
      <c r="AOG131" s="16"/>
      <c r="AOH131" s="16"/>
      <c r="AOI131" s="16"/>
      <c r="AOJ131" s="16"/>
      <c r="AOK131" s="16"/>
      <c r="AOL131" s="16"/>
      <c r="AOM131" s="16"/>
      <c r="AON131" s="16"/>
      <c r="AOO131" s="16"/>
      <c r="AOP131" s="16"/>
      <c r="AOQ131" s="16"/>
      <c r="AOR131" s="16"/>
      <c r="AOS131" s="16"/>
      <c r="AOT131" s="16"/>
      <c r="AOU131" s="16"/>
      <c r="AOV131" s="16"/>
      <c r="AOW131" s="16"/>
      <c r="AOX131" s="16"/>
      <c r="AOY131" s="16"/>
      <c r="AOZ131" s="16"/>
      <c r="APA131" s="16"/>
      <c r="APB131" s="16"/>
      <c r="APC131" s="16"/>
      <c r="APD131" s="16"/>
      <c r="APE131" s="16"/>
      <c r="APF131" s="16"/>
      <c r="APG131" s="16"/>
      <c r="APH131" s="16"/>
      <c r="API131" s="16"/>
      <c r="APJ131" s="16"/>
      <c r="APK131" s="16"/>
      <c r="APL131" s="16"/>
      <c r="APM131" s="16"/>
      <c r="APN131" s="16"/>
      <c r="APO131" s="16"/>
      <c r="APP131" s="16"/>
      <c r="APQ131" s="16"/>
      <c r="APR131" s="16"/>
      <c r="APS131" s="16"/>
      <c r="APT131" s="16"/>
      <c r="APU131" s="16"/>
      <c r="APV131" s="16"/>
      <c r="APW131" s="16"/>
      <c r="APX131" s="16"/>
      <c r="APY131" s="16"/>
      <c r="APZ131" s="16"/>
      <c r="AQA131" s="16"/>
      <c r="AQB131" s="16"/>
      <c r="AQC131" s="16"/>
      <c r="AQD131" s="16"/>
      <c r="AQE131" s="16"/>
      <c r="AQF131" s="16"/>
      <c r="AQG131" s="16"/>
      <c r="AQH131" s="16"/>
      <c r="AQI131" s="16"/>
      <c r="AQJ131" s="16"/>
      <c r="AQK131" s="16"/>
      <c r="AQL131" s="16"/>
      <c r="AQM131" s="16"/>
      <c r="AQN131" s="16"/>
      <c r="AQO131" s="16"/>
      <c r="AQP131" s="16"/>
      <c r="AQQ131" s="16"/>
      <c r="AQR131" s="16"/>
      <c r="AQS131" s="16"/>
      <c r="AQT131" s="16"/>
      <c r="AQU131" s="16"/>
      <c r="AQV131" s="16"/>
      <c r="AQW131" s="16"/>
      <c r="AQX131" s="16"/>
      <c r="AQY131" s="16"/>
      <c r="AQZ131" s="16"/>
      <c r="ARA131" s="16"/>
      <c r="ARB131" s="16"/>
      <c r="ARC131" s="16"/>
      <c r="ARD131" s="16"/>
      <c r="ARE131" s="16"/>
      <c r="ARF131" s="16"/>
      <c r="ARG131" s="16"/>
      <c r="ARH131" s="16"/>
      <c r="ARI131" s="16"/>
      <c r="ARJ131" s="16"/>
      <c r="ARK131" s="16"/>
      <c r="ARL131" s="16"/>
      <c r="ARM131" s="16"/>
      <c r="ARN131" s="16"/>
      <c r="ARO131" s="16"/>
      <c r="ARP131" s="16"/>
      <c r="ARQ131" s="16"/>
      <c r="ARR131" s="16"/>
      <c r="ARS131" s="16"/>
      <c r="ART131" s="16"/>
      <c r="ARU131" s="16"/>
      <c r="ARV131" s="16"/>
      <c r="ARW131" s="16"/>
      <c r="ARX131" s="16"/>
      <c r="ARY131" s="16"/>
      <c r="ARZ131" s="16"/>
      <c r="ASA131" s="16"/>
      <c r="ASB131" s="16"/>
      <c r="ASC131" s="16"/>
      <c r="ASD131" s="16"/>
      <c r="ASE131" s="16"/>
      <c r="ASF131" s="16"/>
      <c r="ASG131" s="16"/>
      <c r="ASH131" s="16"/>
      <c r="ASI131" s="16"/>
      <c r="ASJ131" s="16"/>
      <c r="ASK131" s="16"/>
      <c r="ASL131" s="16"/>
      <c r="ASM131" s="16"/>
      <c r="ASN131" s="16"/>
      <c r="ASO131" s="16"/>
      <c r="ASP131" s="16"/>
      <c r="ASQ131" s="16"/>
      <c r="ASR131" s="16"/>
      <c r="ASS131" s="16"/>
      <c r="AST131" s="16"/>
      <c r="ASU131" s="16"/>
      <c r="ASV131" s="16"/>
      <c r="ASW131" s="16"/>
      <c r="ASX131" s="16"/>
      <c r="ASY131" s="16"/>
      <c r="ASZ131" s="16"/>
      <c r="ATA131" s="16"/>
      <c r="ATB131" s="16"/>
      <c r="ATC131" s="16"/>
      <c r="ATD131" s="16"/>
      <c r="ATE131" s="16"/>
      <c r="ATF131" s="16"/>
      <c r="ATG131" s="16"/>
      <c r="ATH131" s="16"/>
      <c r="ATI131" s="16"/>
      <c r="ATJ131" s="16"/>
      <c r="ATK131" s="16"/>
      <c r="ATL131" s="16"/>
      <c r="ATM131" s="16"/>
      <c r="ATN131" s="16"/>
      <c r="ATO131" s="16"/>
      <c r="ATP131" s="16"/>
      <c r="ATQ131" s="16"/>
      <c r="ATR131" s="16"/>
      <c r="ATS131" s="16"/>
      <c r="ATT131" s="16"/>
      <c r="ATU131" s="16"/>
      <c r="ATV131" s="16"/>
      <c r="ATW131" s="16"/>
      <c r="ATX131" s="16"/>
      <c r="ATY131" s="16"/>
      <c r="ATZ131" s="16"/>
      <c r="AUA131" s="16"/>
      <c r="AUB131" s="16"/>
      <c r="AUC131" s="16"/>
      <c r="AUD131" s="16"/>
      <c r="AUE131" s="16"/>
      <c r="AUF131" s="16"/>
      <c r="AUG131" s="16"/>
      <c r="AUH131" s="16"/>
      <c r="AUI131" s="16"/>
      <c r="AUJ131" s="16"/>
      <c r="AUK131" s="16"/>
      <c r="AUL131" s="16"/>
      <c r="AUM131" s="16"/>
      <c r="AUN131" s="16"/>
      <c r="AUO131" s="16"/>
      <c r="AUP131" s="16"/>
      <c r="AUQ131" s="16"/>
      <c r="AUR131" s="16"/>
      <c r="AUS131" s="16"/>
      <c r="AUT131" s="16"/>
      <c r="AUU131" s="16"/>
      <c r="AUV131" s="16"/>
      <c r="AUW131" s="16"/>
      <c r="AUX131" s="16"/>
      <c r="AUY131" s="16"/>
      <c r="AUZ131" s="16"/>
      <c r="AVA131" s="16"/>
      <c r="AVB131" s="16"/>
      <c r="AVC131" s="16"/>
      <c r="AVD131" s="16"/>
      <c r="AVE131" s="16"/>
      <c r="AVF131" s="16"/>
      <c r="AVG131" s="16"/>
      <c r="AVH131" s="16"/>
      <c r="AVI131" s="16"/>
      <c r="AVJ131" s="16"/>
      <c r="AVK131" s="16"/>
      <c r="AVL131" s="16"/>
      <c r="AVM131" s="16"/>
      <c r="AVN131" s="16"/>
      <c r="AVO131" s="16"/>
      <c r="AVP131" s="16"/>
      <c r="AVQ131" s="16"/>
      <c r="AVR131" s="16"/>
      <c r="AVS131" s="16"/>
      <c r="AVT131" s="16"/>
      <c r="AVU131" s="16"/>
      <c r="AVV131" s="16"/>
      <c r="AVW131" s="16"/>
      <c r="AVX131" s="16"/>
      <c r="AVY131" s="16"/>
      <c r="AVZ131" s="16"/>
      <c r="AWA131" s="16"/>
      <c r="AWB131" s="16"/>
      <c r="AWC131" s="16"/>
      <c r="AWD131" s="16"/>
      <c r="AWE131" s="16"/>
      <c r="AWF131" s="16"/>
      <c r="AWG131" s="16"/>
      <c r="AWH131" s="16"/>
      <c r="AWI131" s="16"/>
      <c r="AWJ131" s="16"/>
      <c r="AWK131" s="16"/>
      <c r="AWL131" s="16"/>
      <c r="AWM131" s="16"/>
      <c r="AWN131" s="16"/>
      <c r="AWO131" s="16"/>
      <c r="AWP131" s="16"/>
      <c r="AWQ131" s="16"/>
      <c r="AWR131" s="16"/>
      <c r="AWS131" s="16"/>
      <c r="AWT131" s="16"/>
      <c r="AWU131" s="16"/>
      <c r="AWV131" s="16"/>
      <c r="AWW131" s="16"/>
      <c r="AWX131" s="16"/>
      <c r="AWY131" s="16"/>
      <c r="AWZ131" s="16"/>
      <c r="AXA131" s="16"/>
      <c r="AXB131" s="16"/>
      <c r="AXC131" s="16"/>
      <c r="AXD131" s="16"/>
      <c r="AXE131" s="16"/>
      <c r="AXF131" s="16"/>
      <c r="AXG131" s="16"/>
      <c r="AXH131" s="16"/>
      <c r="AXI131" s="16"/>
      <c r="AXJ131" s="16"/>
      <c r="AXK131" s="16"/>
      <c r="AXL131" s="16"/>
      <c r="AXM131" s="16"/>
      <c r="AXN131" s="16"/>
      <c r="AXO131" s="16"/>
      <c r="AXP131" s="16"/>
      <c r="AXQ131" s="16"/>
      <c r="AXR131" s="16"/>
      <c r="AXS131" s="16"/>
      <c r="AXT131" s="16"/>
      <c r="AXU131" s="16"/>
      <c r="AXV131" s="16"/>
      <c r="AXW131" s="16"/>
      <c r="AXX131" s="16"/>
      <c r="AXY131" s="16"/>
      <c r="AXZ131" s="16"/>
      <c r="AYA131" s="16"/>
      <c r="AYB131" s="16"/>
      <c r="AYC131" s="16"/>
      <c r="AYD131" s="16"/>
      <c r="AYE131" s="16"/>
      <c r="AYF131" s="16"/>
      <c r="AYG131" s="16"/>
      <c r="AYH131" s="16"/>
      <c r="AYI131" s="16"/>
      <c r="AYJ131" s="16"/>
      <c r="AYK131" s="16"/>
      <c r="AYL131" s="16"/>
      <c r="AYM131" s="16"/>
      <c r="AYN131" s="16"/>
      <c r="AYO131" s="16"/>
      <c r="AYP131" s="16"/>
      <c r="AYQ131" s="16"/>
      <c r="AYR131" s="16"/>
      <c r="AYS131" s="16"/>
      <c r="AYT131" s="16"/>
      <c r="AYU131" s="16"/>
      <c r="AYV131" s="16"/>
      <c r="AYW131" s="16"/>
      <c r="AYX131" s="16"/>
      <c r="AYY131" s="16"/>
      <c r="AYZ131" s="16"/>
      <c r="AZA131" s="16"/>
      <c r="AZB131" s="16"/>
      <c r="AZC131" s="16"/>
      <c r="AZD131" s="16"/>
      <c r="AZE131" s="16"/>
      <c r="AZF131" s="16"/>
      <c r="AZG131" s="16"/>
      <c r="AZH131" s="16"/>
      <c r="AZI131" s="16"/>
      <c r="AZJ131" s="16"/>
      <c r="AZK131" s="16"/>
      <c r="AZL131" s="16"/>
      <c r="AZM131" s="16"/>
      <c r="AZN131" s="16"/>
      <c r="AZO131" s="16"/>
      <c r="AZP131" s="16"/>
      <c r="AZQ131" s="16"/>
      <c r="AZR131" s="16"/>
      <c r="AZS131" s="16"/>
      <c r="AZT131" s="16"/>
      <c r="AZU131" s="16"/>
      <c r="AZV131" s="16"/>
      <c r="AZW131" s="16"/>
      <c r="AZX131" s="16"/>
      <c r="AZY131" s="16"/>
      <c r="AZZ131" s="16"/>
      <c r="BAA131" s="16"/>
      <c r="BAB131" s="16"/>
      <c r="BAC131" s="16"/>
      <c r="BAD131" s="16"/>
      <c r="BAE131" s="16"/>
      <c r="BAF131" s="16"/>
      <c r="BAG131" s="16"/>
      <c r="BAH131" s="16"/>
      <c r="BAI131" s="16"/>
      <c r="BAJ131" s="16"/>
      <c r="BAK131" s="16"/>
      <c r="BAL131" s="16"/>
      <c r="BAM131" s="16"/>
      <c r="BAN131" s="16"/>
      <c r="BAO131" s="16"/>
      <c r="BAP131" s="16"/>
      <c r="BAQ131" s="16"/>
      <c r="BAR131" s="16"/>
      <c r="BAS131" s="16"/>
      <c r="BAT131" s="16"/>
      <c r="BAU131" s="16"/>
      <c r="BAV131" s="16"/>
      <c r="BAW131" s="16"/>
      <c r="BAX131" s="16"/>
      <c r="BAY131" s="16"/>
      <c r="BAZ131" s="16"/>
      <c r="BBA131" s="16"/>
      <c r="BBB131" s="16"/>
      <c r="BBC131" s="16"/>
      <c r="BBD131" s="16"/>
      <c r="BBE131" s="16"/>
      <c r="BBF131" s="16"/>
      <c r="BBG131" s="16"/>
      <c r="BBH131" s="16"/>
      <c r="BBI131" s="16"/>
      <c r="BBJ131" s="16"/>
      <c r="BBK131" s="16"/>
      <c r="BBL131" s="16"/>
      <c r="BBM131" s="16"/>
      <c r="BBN131" s="16"/>
      <c r="BBO131" s="16"/>
      <c r="BBP131" s="16"/>
      <c r="BBQ131" s="16"/>
      <c r="BBR131" s="16"/>
      <c r="BBS131" s="16"/>
      <c r="BBT131" s="16"/>
      <c r="BBU131" s="16"/>
      <c r="BBV131" s="16"/>
      <c r="BBW131" s="16"/>
      <c r="BBX131" s="16"/>
      <c r="BBY131" s="16"/>
      <c r="BBZ131" s="16"/>
      <c r="BCA131" s="16"/>
      <c r="BCB131" s="16"/>
      <c r="BCC131" s="16"/>
      <c r="BCD131" s="16"/>
      <c r="BCE131" s="16"/>
      <c r="BCF131" s="16"/>
      <c r="BCG131" s="16"/>
      <c r="BCH131" s="16"/>
      <c r="BCI131" s="16"/>
      <c r="BCJ131" s="16"/>
      <c r="BCK131" s="16"/>
      <c r="BCL131" s="16"/>
      <c r="BCM131" s="16"/>
      <c r="BCN131" s="16"/>
      <c r="BCO131" s="16"/>
      <c r="BCP131" s="16"/>
      <c r="BCQ131" s="16"/>
      <c r="BCR131" s="16"/>
      <c r="BCS131" s="16"/>
      <c r="BCT131" s="16"/>
      <c r="BCU131" s="16"/>
      <c r="BCV131" s="16"/>
      <c r="BCW131" s="16"/>
      <c r="BCX131" s="16"/>
      <c r="BCY131" s="16"/>
      <c r="BCZ131" s="16"/>
      <c r="BDA131" s="16"/>
      <c r="BDB131" s="16"/>
      <c r="BDC131" s="16"/>
      <c r="BDD131" s="16"/>
      <c r="BDE131" s="16"/>
      <c r="BDF131" s="16"/>
      <c r="BDG131" s="16"/>
      <c r="BDH131" s="16"/>
      <c r="BDI131" s="16"/>
      <c r="BDJ131" s="16"/>
      <c r="BDK131" s="16"/>
      <c r="BDL131" s="16"/>
      <c r="BDM131" s="16"/>
      <c r="BDN131" s="16"/>
      <c r="BDO131" s="16"/>
      <c r="BDP131" s="16"/>
      <c r="BDQ131" s="16"/>
      <c r="BDR131" s="16"/>
      <c r="BDS131" s="16"/>
      <c r="BDT131" s="16"/>
      <c r="BDU131" s="16"/>
      <c r="BDV131" s="16"/>
      <c r="BDW131" s="16"/>
      <c r="BDX131" s="16"/>
      <c r="BDY131" s="16"/>
      <c r="BDZ131" s="16"/>
      <c r="BEA131" s="16"/>
      <c r="BEB131" s="16"/>
      <c r="BEC131" s="16"/>
      <c r="BED131" s="16"/>
      <c r="BEE131" s="16"/>
      <c r="BEF131" s="16"/>
      <c r="BEG131" s="16"/>
      <c r="BEH131" s="16"/>
      <c r="BEI131" s="16"/>
      <c r="BEJ131" s="16"/>
      <c r="BEK131" s="16"/>
      <c r="BEL131" s="16"/>
      <c r="BEM131" s="16"/>
      <c r="BEN131" s="16"/>
      <c r="BEO131" s="16"/>
      <c r="BEP131" s="16"/>
      <c r="BEQ131" s="16"/>
      <c r="BER131" s="16"/>
      <c r="BES131" s="16"/>
      <c r="BET131" s="16"/>
      <c r="BEU131" s="16"/>
      <c r="BEV131" s="16"/>
      <c r="BEW131" s="16"/>
      <c r="BEX131" s="16"/>
      <c r="BEY131" s="16"/>
      <c r="BEZ131" s="16"/>
      <c r="BFA131" s="16"/>
      <c r="BFB131" s="16"/>
      <c r="BFC131" s="16"/>
      <c r="BFD131" s="16"/>
      <c r="BFE131" s="16"/>
      <c r="BFF131" s="16"/>
      <c r="BFG131" s="16"/>
      <c r="BFH131" s="16"/>
      <c r="BFI131" s="16"/>
      <c r="BFJ131" s="16"/>
      <c r="BFK131" s="16"/>
      <c r="BFL131" s="16"/>
      <c r="BFM131" s="16"/>
      <c r="BFN131" s="16"/>
      <c r="BFO131" s="16"/>
      <c r="BFP131" s="16"/>
      <c r="BFQ131" s="16"/>
      <c r="BFR131" s="16"/>
      <c r="BFS131" s="16"/>
      <c r="BFT131" s="16"/>
      <c r="BFU131" s="16"/>
      <c r="BFV131" s="16"/>
      <c r="BFW131" s="16"/>
      <c r="BFX131" s="16"/>
      <c r="BFY131" s="16"/>
      <c r="BFZ131" s="16"/>
      <c r="BGA131" s="16"/>
      <c r="BGB131" s="16"/>
      <c r="BGC131" s="16"/>
      <c r="BGD131" s="16"/>
      <c r="BGE131" s="16"/>
      <c r="BGF131" s="16"/>
      <c r="BGG131" s="16"/>
      <c r="BGH131" s="16"/>
      <c r="BGI131" s="16"/>
      <c r="BGJ131" s="16"/>
      <c r="BGK131" s="16"/>
      <c r="BGL131" s="16"/>
      <c r="BGM131" s="16"/>
      <c r="BGN131" s="16"/>
      <c r="BGO131" s="16"/>
      <c r="BGP131" s="16"/>
      <c r="BGQ131" s="16"/>
      <c r="BGR131" s="16"/>
      <c r="BGS131" s="16"/>
      <c r="BGT131" s="16"/>
      <c r="BGU131" s="16"/>
      <c r="BGV131" s="16"/>
      <c r="BGW131" s="16"/>
      <c r="BGX131" s="16"/>
      <c r="BGY131" s="16"/>
      <c r="BGZ131" s="16"/>
      <c r="BHA131" s="16"/>
      <c r="BHB131" s="16"/>
      <c r="BHC131" s="16"/>
      <c r="BHD131" s="16"/>
      <c r="BHE131" s="16"/>
      <c r="BHF131" s="16"/>
      <c r="BHG131" s="16"/>
      <c r="BHH131" s="16"/>
      <c r="BHI131" s="16"/>
      <c r="BHJ131" s="16"/>
      <c r="BHK131" s="16"/>
      <c r="BHL131" s="16"/>
      <c r="BHM131" s="16"/>
      <c r="BHN131" s="16"/>
      <c r="BHO131" s="16"/>
      <c r="BHP131" s="16"/>
      <c r="BHQ131" s="16"/>
      <c r="BHR131" s="16"/>
      <c r="BHS131" s="16"/>
      <c r="BHT131" s="16"/>
      <c r="BHU131" s="16"/>
      <c r="BHV131" s="16"/>
      <c r="BHW131" s="16"/>
      <c r="BHX131" s="16"/>
      <c r="BHY131" s="16"/>
      <c r="BHZ131" s="16"/>
      <c r="BIA131" s="16"/>
      <c r="BIB131" s="16"/>
      <c r="BIC131" s="16"/>
      <c r="BID131" s="16"/>
      <c r="BIE131" s="16"/>
      <c r="BIF131" s="16"/>
      <c r="BIG131" s="16"/>
      <c r="BIH131" s="16"/>
      <c r="BII131" s="16"/>
      <c r="BIJ131" s="16"/>
      <c r="BIK131" s="16"/>
      <c r="BIL131" s="16"/>
      <c r="BIM131" s="16"/>
      <c r="BIN131" s="16"/>
      <c r="BIO131" s="16"/>
      <c r="BIP131" s="16"/>
      <c r="BIQ131" s="16"/>
      <c r="BIR131" s="16"/>
      <c r="BIS131" s="16"/>
      <c r="BIT131" s="16"/>
      <c r="BIU131" s="16"/>
      <c r="BIV131" s="16"/>
      <c r="BIW131" s="16"/>
      <c r="BIX131" s="16"/>
      <c r="BIY131" s="16"/>
      <c r="BIZ131" s="16"/>
      <c r="BJA131" s="16"/>
      <c r="BJB131" s="16"/>
      <c r="BJC131" s="16"/>
      <c r="BJD131" s="16"/>
      <c r="BJE131" s="16"/>
      <c r="BJF131" s="16"/>
      <c r="BJG131" s="16"/>
      <c r="BJH131" s="16"/>
      <c r="BJI131" s="16"/>
      <c r="BJJ131" s="16"/>
      <c r="BJK131" s="16"/>
      <c r="BJL131" s="16"/>
      <c r="BJM131" s="16"/>
      <c r="BJN131" s="16"/>
      <c r="BJO131" s="16"/>
      <c r="BJP131" s="16"/>
      <c r="BJQ131" s="16"/>
      <c r="BJR131" s="16"/>
      <c r="BJS131" s="16"/>
      <c r="BJT131" s="16"/>
      <c r="BJU131" s="16"/>
      <c r="BJV131" s="16"/>
      <c r="BJW131" s="16"/>
      <c r="BJX131" s="16"/>
      <c r="BJY131" s="16"/>
      <c r="BJZ131" s="16"/>
      <c r="BKA131" s="16"/>
      <c r="BKB131" s="16"/>
      <c r="BKC131" s="16"/>
      <c r="BKD131" s="16"/>
      <c r="BKE131" s="16"/>
      <c r="BKF131" s="16"/>
      <c r="BKG131" s="16"/>
      <c r="BKH131" s="16"/>
      <c r="BKI131" s="16"/>
      <c r="BKJ131" s="16"/>
      <c r="BKK131" s="16"/>
      <c r="BKL131" s="16"/>
      <c r="BKM131" s="16"/>
      <c r="BKN131" s="16"/>
      <c r="BKO131" s="16"/>
      <c r="BKP131" s="16"/>
      <c r="BKQ131" s="16"/>
      <c r="BKR131" s="16"/>
      <c r="BKS131" s="16"/>
      <c r="BKT131" s="16"/>
      <c r="BKU131" s="16"/>
      <c r="BKV131" s="16"/>
      <c r="BKW131" s="16"/>
      <c r="BKX131" s="16"/>
      <c r="BKY131" s="16"/>
      <c r="BKZ131" s="16"/>
      <c r="BLA131" s="16"/>
      <c r="BLB131" s="16"/>
      <c r="BLC131" s="16"/>
      <c r="BLD131" s="16"/>
      <c r="BLE131" s="16"/>
      <c r="BLF131" s="16"/>
      <c r="BLG131" s="16"/>
      <c r="BLH131" s="16"/>
      <c r="BLI131" s="16"/>
      <c r="BLJ131" s="16"/>
      <c r="BLK131" s="16"/>
      <c r="BLL131" s="16"/>
      <c r="BLM131" s="16"/>
      <c r="BLN131" s="16"/>
      <c r="BLO131" s="16"/>
      <c r="BLP131" s="16"/>
      <c r="BLQ131" s="16"/>
      <c r="BLR131" s="16"/>
      <c r="BLS131" s="16"/>
      <c r="BLT131" s="16"/>
      <c r="BLU131" s="16"/>
      <c r="BLV131" s="16"/>
      <c r="BLW131" s="16"/>
      <c r="BLX131" s="16"/>
      <c r="BLY131" s="16"/>
      <c r="BLZ131" s="16"/>
      <c r="BMA131" s="16"/>
      <c r="BMB131" s="16"/>
      <c r="BMC131" s="16"/>
      <c r="BMD131" s="16"/>
      <c r="BME131" s="16"/>
      <c r="BMF131" s="16"/>
      <c r="BMG131" s="16"/>
      <c r="BMH131" s="16"/>
      <c r="BMI131" s="16"/>
      <c r="BMJ131" s="16"/>
      <c r="BMK131" s="16"/>
      <c r="BML131" s="16"/>
      <c r="BMM131" s="16"/>
      <c r="BMN131" s="16"/>
      <c r="BMO131" s="16"/>
      <c r="BMP131" s="16"/>
      <c r="BMQ131" s="16"/>
      <c r="BMR131" s="16"/>
      <c r="BMS131" s="16"/>
      <c r="BMT131" s="16"/>
      <c r="BMU131" s="16"/>
      <c r="BMV131" s="16"/>
      <c r="BMW131" s="16"/>
      <c r="BMX131" s="16"/>
      <c r="BMY131" s="16"/>
      <c r="BMZ131" s="16"/>
      <c r="BNA131" s="16"/>
      <c r="BNB131" s="16"/>
      <c r="BNC131" s="16"/>
      <c r="BND131" s="16"/>
      <c r="BNE131" s="16"/>
      <c r="BNF131" s="16"/>
      <c r="BNG131" s="16"/>
      <c r="BNH131" s="16"/>
      <c r="BNI131" s="16"/>
      <c r="BNJ131" s="16"/>
      <c r="BNK131" s="16"/>
      <c r="BNL131" s="16"/>
      <c r="BNM131" s="16"/>
      <c r="BNN131" s="16"/>
      <c r="BNO131" s="16"/>
      <c r="BNP131" s="16"/>
      <c r="BNQ131" s="16"/>
      <c r="BNR131" s="16"/>
      <c r="BNS131" s="16"/>
      <c r="BNT131" s="16"/>
      <c r="BNU131" s="16"/>
      <c r="BNV131" s="16"/>
      <c r="BNW131" s="16"/>
      <c r="BNX131" s="16"/>
      <c r="BNY131" s="16"/>
      <c r="BNZ131" s="16"/>
      <c r="BOA131" s="16"/>
      <c r="BOB131" s="16"/>
      <c r="BOC131" s="16"/>
      <c r="BOD131" s="16"/>
      <c r="BOE131" s="16"/>
      <c r="BOF131" s="16"/>
      <c r="BOG131" s="16"/>
      <c r="BOH131" s="16"/>
      <c r="BOI131" s="16"/>
      <c r="BOJ131" s="16"/>
      <c r="BOK131" s="16"/>
      <c r="BOL131" s="16"/>
      <c r="BOM131" s="16"/>
      <c r="BON131" s="16"/>
      <c r="BOO131" s="16"/>
      <c r="BOP131" s="16"/>
      <c r="BOQ131" s="16"/>
      <c r="BOR131" s="16"/>
      <c r="BOS131" s="16"/>
      <c r="BOT131" s="16"/>
      <c r="BOU131" s="16"/>
      <c r="BOV131" s="16"/>
      <c r="BOW131" s="16"/>
      <c r="BOX131" s="16"/>
      <c r="BOY131" s="16"/>
      <c r="BOZ131" s="16"/>
      <c r="BPA131" s="16"/>
      <c r="BPB131" s="16"/>
      <c r="BPC131" s="16"/>
      <c r="BPD131" s="16"/>
      <c r="BPE131" s="16"/>
      <c r="BPF131" s="16"/>
      <c r="BPG131" s="16"/>
      <c r="BPH131" s="16"/>
      <c r="BPI131" s="16"/>
      <c r="BPJ131" s="16"/>
      <c r="BPK131" s="16"/>
      <c r="BPL131" s="16"/>
      <c r="BPM131" s="16"/>
      <c r="BPN131" s="16"/>
      <c r="BPO131" s="16"/>
      <c r="BPP131" s="16"/>
      <c r="BPQ131" s="16"/>
      <c r="BPR131" s="16"/>
      <c r="BPS131" s="16"/>
      <c r="BPT131" s="16"/>
      <c r="BPU131" s="16"/>
      <c r="BPV131" s="16"/>
      <c r="BPW131" s="16"/>
      <c r="BPX131" s="16"/>
      <c r="BPY131" s="16"/>
      <c r="BPZ131" s="16"/>
      <c r="BQA131" s="16"/>
      <c r="BQB131" s="16"/>
      <c r="BQC131" s="16"/>
      <c r="BQD131" s="16"/>
      <c r="BQE131" s="16"/>
      <c r="BQF131" s="16"/>
      <c r="BQG131" s="16"/>
      <c r="BQH131" s="16"/>
      <c r="BQI131" s="16"/>
      <c r="BQJ131" s="16"/>
      <c r="BQK131" s="16"/>
      <c r="BQL131" s="16"/>
      <c r="BQM131" s="16"/>
      <c r="BQN131" s="16"/>
      <c r="BQO131" s="16"/>
      <c r="BQP131" s="16"/>
      <c r="BQQ131" s="16"/>
      <c r="BQR131" s="16"/>
      <c r="BQS131" s="16"/>
      <c r="BQT131" s="16"/>
      <c r="BQU131" s="16"/>
      <c r="BQV131" s="16"/>
      <c r="BQW131" s="16"/>
      <c r="BQX131" s="16"/>
      <c r="BQY131" s="16"/>
      <c r="BQZ131" s="16"/>
      <c r="BRA131" s="16"/>
      <c r="BRB131" s="16"/>
      <c r="BRC131" s="16"/>
      <c r="BRD131" s="16"/>
      <c r="BRE131" s="16"/>
      <c r="BRF131" s="16"/>
      <c r="BRG131" s="16"/>
      <c r="BRH131" s="16"/>
      <c r="BRI131" s="16"/>
      <c r="BRJ131" s="16"/>
      <c r="BRK131" s="16"/>
      <c r="BRL131" s="16"/>
      <c r="BRM131" s="16"/>
      <c r="BRN131" s="16"/>
      <c r="BRO131" s="16"/>
      <c r="BRP131" s="16"/>
      <c r="BRQ131" s="16"/>
      <c r="BRR131" s="16"/>
      <c r="BRS131" s="16"/>
      <c r="BRT131" s="16"/>
      <c r="BRU131" s="16"/>
      <c r="BRV131" s="16"/>
      <c r="BRW131" s="16"/>
      <c r="BRX131" s="16"/>
      <c r="BRY131" s="16"/>
      <c r="BRZ131" s="16"/>
      <c r="BSA131" s="16"/>
      <c r="BSB131" s="16"/>
      <c r="BSC131" s="16"/>
      <c r="BSD131" s="16"/>
      <c r="BSE131" s="16"/>
      <c r="BSF131" s="16"/>
      <c r="BSG131" s="16"/>
      <c r="BSH131" s="16"/>
      <c r="BSI131" s="16"/>
      <c r="BSJ131" s="16"/>
      <c r="BSK131" s="16"/>
      <c r="BSL131" s="16"/>
      <c r="BSM131" s="16"/>
      <c r="BSN131" s="16"/>
      <c r="BSO131" s="16"/>
      <c r="BSP131" s="16"/>
      <c r="BSQ131" s="16"/>
      <c r="BSR131" s="16"/>
      <c r="BSS131" s="16"/>
      <c r="BST131" s="16"/>
      <c r="BSU131" s="16"/>
      <c r="BSV131" s="16"/>
      <c r="BSW131" s="16"/>
      <c r="BSX131" s="16"/>
      <c r="BSY131" s="16"/>
      <c r="BSZ131" s="16"/>
      <c r="BTA131" s="16"/>
      <c r="BTB131" s="16"/>
      <c r="BTC131" s="16"/>
      <c r="BTD131" s="16"/>
      <c r="BTE131" s="16"/>
      <c r="BTF131" s="16"/>
      <c r="BTG131" s="16"/>
      <c r="BTH131" s="16"/>
      <c r="BTI131" s="16"/>
      <c r="BTJ131" s="16"/>
      <c r="BTK131" s="16"/>
      <c r="BTL131" s="16"/>
      <c r="BTM131" s="16"/>
      <c r="BTN131" s="16"/>
      <c r="BTO131" s="16"/>
      <c r="BTP131" s="16"/>
      <c r="BTQ131" s="16"/>
      <c r="BTR131" s="16"/>
      <c r="BTS131" s="16"/>
      <c r="BTT131" s="16"/>
      <c r="BTU131" s="16"/>
      <c r="BTV131" s="16"/>
      <c r="BTW131" s="16"/>
      <c r="BTX131" s="16"/>
      <c r="BTY131" s="16"/>
      <c r="BTZ131" s="16"/>
      <c r="BUA131" s="16"/>
      <c r="BUB131" s="16"/>
      <c r="BUC131" s="16"/>
      <c r="BUD131" s="16"/>
      <c r="BUE131" s="16"/>
      <c r="BUF131" s="16"/>
      <c r="BUG131" s="16"/>
      <c r="BUH131" s="16"/>
      <c r="BUI131" s="16"/>
      <c r="BUJ131" s="16"/>
      <c r="BUK131" s="16"/>
      <c r="BUL131" s="16"/>
      <c r="BUM131" s="16"/>
      <c r="BUN131" s="16"/>
      <c r="BUO131" s="16"/>
      <c r="BUP131" s="16"/>
      <c r="BUQ131" s="16"/>
      <c r="BUR131" s="16"/>
      <c r="BUS131" s="16"/>
      <c r="BUT131" s="16"/>
      <c r="BUU131" s="16"/>
      <c r="BUV131" s="16"/>
      <c r="BUW131" s="16"/>
      <c r="BUX131" s="16"/>
      <c r="BUY131" s="16"/>
      <c r="BUZ131" s="16"/>
      <c r="BVA131" s="16"/>
      <c r="BVB131" s="16"/>
      <c r="BVC131" s="16"/>
      <c r="BVD131" s="16"/>
      <c r="BVE131" s="16"/>
      <c r="BVF131" s="16"/>
      <c r="BVG131" s="16"/>
      <c r="BVH131" s="16"/>
      <c r="BVI131" s="16"/>
      <c r="BVJ131" s="16"/>
      <c r="BVK131" s="16"/>
      <c r="BVL131" s="16"/>
      <c r="BVM131" s="16"/>
      <c r="BVN131" s="16"/>
      <c r="BVO131" s="16"/>
      <c r="BVP131" s="16"/>
      <c r="BVQ131" s="16"/>
      <c r="BVR131" s="16"/>
      <c r="BVS131" s="16"/>
      <c r="BVT131" s="16"/>
      <c r="BVU131" s="16"/>
      <c r="BVV131" s="16"/>
      <c r="BVW131" s="16"/>
      <c r="BVX131" s="16"/>
      <c r="BVY131" s="16"/>
      <c r="BVZ131" s="16"/>
      <c r="BWA131" s="16"/>
      <c r="BWB131" s="16"/>
      <c r="BWC131" s="16"/>
      <c r="BWD131" s="16"/>
      <c r="BWE131" s="16"/>
      <c r="BWF131" s="16"/>
      <c r="BWG131" s="16"/>
      <c r="BWH131" s="16"/>
      <c r="BWI131" s="16"/>
      <c r="BWJ131" s="16"/>
      <c r="BWK131" s="16"/>
      <c r="BWL131" s="16"/>
      <c r="BWM131" s="16"/>
      <c r="BWN131" s="16"/>
      <c r="BWO131" s="16"/>
      <c r="BWP131" s="16"/>
      <c r="BWQ131" s="16"/>
      <c r="BWR131" s="16"/>
      <c r="BWS131" s="16"/>
      <c r="BWT131" s="16"/>
      <c r="BWU131" s="16"/>
      <c r="BWV131" s="16"/>
      <c r="BWW131" s="16"/>
      <c r="BWX131" s="16"/>
      <c r="BWY131" s="16"/>
      <c r="BWZ131" s="16"/>
      <c r="BXA131" s="16"/>
      <c r="BXB131" s="16"/>
      <c r="BXC131" s="16"/>
      <c r="BXD131" s="16"/>
      <c r="BXE131" s="16"/>
      <c r="BXF131" s="16"/>
      <c r="BXG131" s="16"/>
      <c r="BXH131" s="16"/>
      <c r="BXI131" s="16"/>
      <c r="BXJ131" s="16"/>
      <c r="BXK131" s="16"/>
      <c r="BXL131" s="16"/>
      <c r="BXM131" s="16"/>
      <c r="BXN131" s="16"/>
      <c r="BXO131" s="16"/>
      <c r="BXP131" s="16"/>
      <c r="BXQ131" s="16"/>
      <c r="BXR131" s="16"/>
      <c r="BXS131" s="16"/>
      <c r="BXT131" s="16"/>
      <c r="BXU131" s="16"/>
      <c r="BXV131" s="16"/>
      <c r="BXW131" s="16"/>
      <c r="BXX131" s="16"/>
      <c r="BXY131" s="16"/>
      <c r="BXZ131" s="16"/>
      <c r="BYA131" s="16"/>
      <c r="BYB131" s="16"/>
      <c r="BYC131" s="16"/>
      <c r="BYD131" s="16"/>
      <c r="BYE131" s="16"/>
      <c r="BYF131" s="16"/>
      <c r="BYG131" s="16"/>
      <c r="BYH131" s="16"/>
      <c r="BYI131" s="16"/>
      <c r="BYJ131" s="16"/>
      <c r="BYK131" s="16"/>
      <c r="BYL131" s="16"/>
      <c r="BYM131" s="16"/>
      <c r="BYN131" s="16"/>
      <c r="BYO131" s="16"/>
      <c r="BYP131" s="16"/>
      <c r="BYQ131" s="16"/>
      <c r="BYR131" s="16"/>
      <c r="BYS131" s="16"/>
      <c r="BYT131" s="16"/>
      <c r="BYU131" s="16"/>
      <c r="BYV131" s="16"/>
      <c r="BYW131" s="16"/>
      <c r="BYX131" s="16"/>
      <c r="BYY131" s="16"/>
      <c r="BYZ131" s="16"/>
      <c r="BZA131" s="16"/>
      <c r="BZB131" s="16"/>
      <c r="BZC131" s="16"/>
      <c r="BZD131" s="16"/>
      <c r="BZE131" s="16"/>
      <c r="BZF131" s="16"/>
      <c r="BZG131" s="16"/>
      <c r="BZH131" s="16"/>
      <c r="BZI131" s="16"/>
      <c r="BZJ131" s="16"/>
      <c r="BZK131" s="16"/>
      <c r="BZL131" s="16"/>
      <c r="BZM131" s="16"/>
      <c r="BZN131" s="16"/>
      <c r="BZO131" s="16"/>
      <c r="BZP131" s="16"/>
      <c r="BZQ131" s="16"/>
      <c r="BZR131" s="16"/>
      <c r="BZS131" s="16"/>
      <c r="BZT131" s="16"/>
      <c r="BZU131" s="16"/>
      <c r="BZV131" s="16"/>
      <c r="BZW131" s="16"/>
      <c r="BZX131" s="16"/>
      <c r="BZY131" s="16"/>
      <c r="BZZ131" s="16"/>
      <c r="CAA131" s="16"/>
      <c r="CAB131" s="16"/>
      <c r="CAC131" s="16"/>
      <c r="CAD131" s="16"/>
      <c r="CAE131" s="16"/>
      <c r="CAF131" s="16"/>
      <c r="CAG131" s="16"/>
      <c r="CAH131" s="16"/>
      <c r="CAI131" s="16"/>
      <c r="CAJ131" s="16"/>
      <c r="CAK131" s="16"/>
      <c r="CAL131" s="16"/>
      <c r="CAM131" s="16"/>
      <c r="CAN131" s="16"/>
      <c r="CAO131" s="16"/>
      <c r="CAP131" s="16"/>
      <c r="CAQ131" s="16"/>
      <c r="CAR131" s="16"/>
      <c r="CAS131" s="16"/>
      <c r="CAT131" s="16"/>
      <c r="CAU131" s="16"/>
      <c r="CAV131" s="16"/>
      <c r="CAW131" s="16"/>
      <c r="CAX131" s="16"/>
      <c r="CAY131" s="16"/>
      <c r="CAZ131" s="16"/>
      <c r="CBA131" s="16"/>
      <c r="CBB131" s="16"/>
      <c r="CBC131" s="16"/>
      <c r="CBD131" s="16"/>
      <c r="CBE131" s="16"/>
      <c r="CBF131" s="16"/>
      <c r="CBG131" s="16"/>
      <c r="CBH131" s="16"/>
      <c r="CBI131" s="16"/>
      <c r="CBJ131" s="16"/>
      <c r="CBK131" s="16"/>
      <c r="CBL131" s="16"/>
      <c r="CBM131" s="16"/>
      <c r="CBN131" s="16"/>
      <c r="CBO131" s="16"/>
      <c r="CBP131" s="16"/>
      <c r="CBQ131" s="16"/>
      <c r="CBR131" s="16"/>
      <c r="CBS131" s="16"/>
      <c r="CBT131" s="16"/>
      <c r="CBU131" s="16"/>
      <c r="CBV131" s="16"/>
      <c r="CBW131" s="16"/>
      <c r="CBX131" s="16"/>
      <c r="CBY131" s="16"/>
      <c r="CBZ131" s="16"/>
      <c r="CCA131" s="16"/>
      <c r="CCB131" s="16"/>
      <c r="CCC131" s="16"/>
      <c r="CCD131" s="16"/>
      <c r="CCE131" s="16"/>
      <c r="CCF131" s="16"/>
      <c r="CCG131" s="16"/>
      <c r="CCH131" s="16"/>
      <c r="CCI131" s="16"/>
      <c r="CCJ131" s="16"/>
      <c r="CCK131" s="16"/>
      <c r="CCL131" s="16"/>
      <c r="CCM131" s="16"/>
      <c r="CCN131" s="16"/>
      <c r="CCO131" s="16"/>
      <c r="CCP131" s="16"/>
      <c r="CCQ131" s="16"/>
      <c r="CCR131" s="16"/>
      <c r="CCS131" s="16"/>
      <c r="CCT131" s="16"/>
      <c r="CCU131" s="16"/>
      <c r="CCV131" s="16"/>
      <c r="CCW131" s="16"/>
      <c r="CCX131" s="16"/>
      <c r="CCY131" s="16"/>
      <c r="CCZ131" s="16"/>
      <c r="CDA131" s="16"/>
      <c r="CDB131" s="16"/>
      <c r="CDC131" s="16"/>
      <c r="CDD131" s="16"/>
      <c r="CDE131" s="16"/>
      <c r="CDF131" s="16"/>
      <c r="CDG131" s="16"/>
      <c r="CDH131" s="16"/>
      <c r="CDI131" s="16"/>
      <c r="CDJ131" s="16"/>
      <c r="CDK131" s="16"/>
      <c r="CDL131" s="16"/>
      <c r="CDM131" s="16"/>
      <c r="CDN131" s="16"/>
      <c r="CDO131" s="16"/>
      <c r="CDP131" s="16"/>
      <c r="CDQ131" s="16"/>
      <c r="CDR131" s="16"/>
      <c r="CDS131" s="16"/>
      <c r="CDT131" s="16"/>
      <c r="CDU131" s="16"/>
      <c r="CDV131" s="16"/>
      <c r="CDW131" s="16"/>
      <c r="CDX131" s="16"/>
      <c r="CDY131" s="16"/>
      <c r="CDZ131" s="16"/>
      <c r="CEA131" s="16"/>
      <c r="CEB131" s="16"/>
      <c r="CEC131" s="16"/>
      <c r="CED131" s="16"/>
      <c r="CEE131" s="16"/>
      <c r="CEF131" s="16"/>
      <c r="CEG131" s="16"/>
      <c r="CEH131" s="16"/>
      <c r="CEI131" s="16"/>
      <c r="CEJ131" s="16"/>
      <c r="CEK131" s="16"/>
      <c r="CEL131" s="16"/>
      <c r="CEM131" s="16"/>
      <c r="CEN131" s="16"/>
      <c r="CEO131" s="16"/>
      <c r="CEP131" s="16"/>
      <c r="CEQ131" s="16"/>
      <c r="CER131" s="16"/>
      <c r="CES131" s="16"/>
      <c r="CET131" s="16"/>
      <c r="CEU131" s="16"/>
      <c r="CEV131" s="16"/>
      <c r="CEW131" s="16"/>
      <c r="CEX131" s="16"/>
      <c r="CEY131" s="16"/>
      <c r="CEZ131" s="16"/>
      <c r="CFA131" s="16"/>
      <c r="CFB131" s="16"/>
      <c r="CFC131" s="16"/>
      <c r="CFD131" s="16"/>
      <c r="CFE131" s="16"/>
      <c r="CFF131" s="16"/>
      <c r="CFG131" s="16"/>
      <c r="CFH131" s="16"/>
      <c r="CFI131" s="16"/>
      <c r="CFJ131" s="16"/>
      <c r="CFK131" s="16"/>
      <c r="CFL131" s="16"/>
      <c r="CFM131" s="16"/>
      <c r="CFN131" s="16"/>
      <c r="CFO131" s="16"/>
      <c r="CFP131" s="16"/>
      <c r="CFQ131" s="16"/>
      <c r="CFR131" s="16"/>
      <c r="CFS131" s="16"/>
      <c r="CFT131" s="16"/>
      <c r="CFU131" s="16"/>
      <c r="CFV131" s="16"/>
      <c r="CFW131" s="16"/>
      <c r="CFX131" s="16"/>
      <c r="CFY131" s="16"/>
      <c r="CFZ131" s="16"/>
      <c r="CGA131" s="16"/>
      <c r="CGB131" s="16"/>
      <c r="CGC131" s="16"/>
      <c r="CGD131" s="16"/>
      <c r="CGE131" s="16"/>
      <c r="CGF131" s="16"/>
      <c r="CGG131" s="16"/>
      <c r="CGH131" s="16"/>
      <c r="CGI131" s="16"/>
      <c r="CGJ131" s="16"/>
      <c r="CGK131" s="16"/>
      <c r="CGL131" s="16"/>
      <c r="CGM131" s="16"/>
      <c r="CGN131" s="16"/>
      <c r="CGO131" s="16"/>
      <c r="CGP131" s="16"/>
      <c r="CGQ131" s="16"/>
      <c r="CGR131" s="16"/>
      <c r="CGS131" s="16"/>
      <c r="CGT131" s="16"/>
      <c r="CGU131" s="16"/>
      <c r="CGV131" s="16"/>
      <c r="CGW131" s="16"/>
      <c r="CGX131" s="16"/>
      <c r="CGY131" s="16"/>
      <c r="CGZ131" s="16"/>
      <c r="CHA131" s="16"/>
      <c r="CHB131" s="16"/>
      <c r="CHC131" s="16"/>
      <c r="CHD131" s="16"/>
      <c r="CHE131" s="16"/>
      <c r="CHF131" s="16"/>
      <c r="CHG131" s="16"/>
      <c r="CHH131" s="16"/>
      <c r="CHI131" s="16"/>
      <c r="CHJ131" s="16"/>
      <c r="CHK131" s="16"/>
      <c r="CHL131" s="16"/>
      <c r="CHM131" s="16"/>
      <c r="CHN131" s="16"/>
      <c r="CHO131" s="16"/>
      <c r="CHP131" s="16"/>
      <c r="CHQ131" s="16"/>
      <c r="CHR131" s="16"/>
      <c r="CHS131" s="16"/>
      <c r="CHT131" s="16"/>
      <c r="CHU131" s="16"/>
      <c r="CHV131" s="16"/>
      <c r="CHW131" s="16"/>
      <c r="CHX131" s="16"/>
      <c r="CHY131" s="16"/>
      <c r="CHZ131" s="16"/>
      <c r="CIA131" s="16"/>
      <c r="CIB131" s="16"/>
      <c r="CIC131" s="16"/>
      <c r="CID131" s="16"/>
      <c r="CIE131" s="16"/>
      <c r="CIF131" s="16"/>
      <c r="CIG131" s="16"/>
      <c r="CIH131" s="16"/>
      <c r="CII131" s="16"/>
      <c r="CIJ131" s="16"/>
      <c r="CIK131" s="16"/>
      <c r="CIL131" s="16"/>
      <c r="CIM131" s="16"/>
      <c r="CIN131" s="16"/>
      <c r="CIO131" s="16"/>
      <c r="CIP131" s="16"/>
      <c r="CIQ131" s="16"/>
      <c r="CIR131" s="16"/>
      <c r="CIS131" s="16"/>
      <c r="CIT131" s="16"/>
      <c r="CIU131" s="16"/>
      <c r="CIV131" s="16"/>
      <c r="CIW131" s="16"/>
      <c r="CIX131" s="16"/>
      <c r="CIY131" s="16"/>
      <c r="CIZ131" s="16"/>
      <c r="CJA131" s="16"/>
      <c r="CJB131" s="16"/>
      <c r="CJC131" s="16"/>
      <c r="CJD131" s="16"/>
      <c r="CJE131" s="16"/>
      <c r="CJF131" s="16"/>
      <c r="CJG131" s="16"/>
      <c r="CJH131" s="16"/>
      <c r="CJI131" s="16"/>
      <c r="CJJ131" s="16"/>
      <c r="CJK131" s="16"/>
      <c r="CJL131" s="16"/>
      <c r="CJM131" s="16"/>
      <c r="CJN131" s="16"/>
      <c r="CJO131" s="16"/>
      <c r="CJP131" s="16"/>
      <c r="CJQ131" s="16"/>
      <c r="CJR131" s="16"/>
      <c r="CJS131" s="16"/>
      <c r="CJT131" s="16"/>
      <c r="CJU131" s="16"/>
      <c r="CJV131" s="16"/>
      <c r="CJW131" s="16"/>
      <c r="CJX131" s="16"/>
      <c r="CJY131" s="16"/>
      <c r="CJZ131" s="16"/>
      <c r="CKA131" s="16"/>
      <c r="CKB131" s="16"/>
      <c r="CKC131" s="16"/>
      <c r="CKD131" s="16"/>
      <c r="CKE131" s="16"/>
      <c r="CKF131" s="16"/>
      <c r="CKG131" s="16"/>
      <c r="CKH131" s="16"/>
      <c r="CKI131" s="16"/>
      <c r="CKJ131" s="16"/>
      <c r="CKK131" s="16"/>
      <c r="CKL131" s="16"/>
      <c r="CKM131" s="16"/>
      <c r="CKN131" s="16"/>
      <c r="CKO131" s="16"/>
      <c r="CKP131" s="16"/>
      <c r="CKQ131" s="16"/>
      <c r="CKR131" s="16"/>
      <c r="CKS131" s="16"/>
      <c r="CKT131" s="16"/>
      <c r="CKU131" s="16"/>
      <c r="CKV131" s="16"/>
      <c r="CKW131" s="16"/>
      <c r="CKX131" s="16"/>
      <c r="CKY131" s="16"/>
      <c r="CKZ131" s="16"/>
      <c r="CLA131" s="16"/>
      <c r="CLB131" s="16"/>
      <c r="CLC131" s="16"/>
      <c r="CLD131" s="16"/>
      <c r="CLE131" s="16"/>
      <c r="CLF131" s="16"/>
      <c r="CLG131" s="16"/>
      <c r="CLH131" s="16"/>
      <c r="CLI131" s="16"/>
      <c r="CLJ131" s="16"/>
      <c r="CLK131" s="16"/>
      <c r="CLL131" s="16"/>
      <c r="CLM131" s="16"/>
      <c r="CLN131" s="16"/>
      <c r="CLO131" s="16"/>
      <c r="CLP131" s="16"/>
      <c r="CLQ131" s="16"/>
      <c r="CLR131" s="16"/>
      <c r="CLS131" s="16"/>
      <c r="CLT131" s="16"/>
      <c r="CLU131" s="16"/>
      <c r="CLV131" s="16"/>
      <c r="CLW131" s="16"/>
      <c r="CLX131" s="16"/>
      <c r="CLY131" s="16"/>
      <c r="CLZ131" s="16"/>
      <c r="CMA131" s="16"/>
      <c r="CMB131" s="16"/>
      <c r="CMC131" s="16"/>
      <c r="CMD131" s="16"/>
      <c r="CME131" s="16"/>
      <c r="CMF131" s="16"/>
      <c r="CMG131" s="16"/>
      <c r="CMH131" s="16"/>
      <c r="CMI131" s="16"/>
      <c r="CMJ131" s="16"/>
      <c r="CMK131" s="16"/>
      <c r="CML131" s="16"/>
      <c r="CMM131" s="16"/>
      <c r="CMN131" s="16"/>
      <c r="CMO131" s="16"/>
      <c r="CMP131" s="16"/>
      <c r="CMQ131" s="16"/>
      <c r="CMR131" s="16"/>
      <c r="CMS131" s="16"/>
      <c r="CMT131" s="16"/>
      <c r="CMU131" s="16"/>
      <c r="CMV131" s="16"/>
      <c r="CMW131" s="16"/>
      <c r="CMX131" s="16"/>
      <c r="CMY131" s="16"/>
      <c r="CMZ131" s="16"/>
      <c r="CNA131" s="16"/>
      <c r="CNB131" s="16"/>
      <c r="CNC131" s="16"/>
      <c r="CND131" s="16"/>
      <c r="CNE131" s="16"/>
      <c r="CNF131" s="16"/>
      <c r="CNG131" s="16"/>
      <c r="CNH131" s="16"/>
      <c r="CNI131" s="16"/>
      <c r="CNJ131" s="16"/>
      <c r="CNK131" s="16"/>
      <c r="CNL131" s="16"/>
      <c r="CNM131" s="16"/>
      <c r="CNN131" s="16"/>
      <c r="CNO131" s="16"/>
      <c r="CNP131" s="16"/>
      <c r="CNQ131" s="16"/>
      <c r="CNR131" s="16"/>
      <c r="CNS131" s="16"/>
      <c r="CNT131" s="16"/>
      <c r="CNU131" s="16"/>
      <c r="CNV131" s="16"/>
      <c r="CNW131" s="16"/>
      <c r="CNX131" s="16"/>
      <c r="CNY131" s="16"/>
      <c r="CNZ131" s="16"/>
      <c r="COA131" s="16"/>
      <c r="COB131" s="16"/>
      <c r="COC131" s="16"/>
      <c r="COD131" s="16"/>
      <c r="COE131" s="16"/>
      <c r="COF131" s="16"/>
      <c r="COG131" s="16"/>
      <c r="COH131" s="16"/>
      <c r="COI131" s="16"/>
      <c r="COJ131" s="16"/>
      <c r="COK131" s="16"/>
      <c r="COL131" s="16"/>
      <c r="COM131" s="16"/>
      <c r="CON131" s="16"/>
      <c r="COO131" s="16"/>
      <c r="COP131" s="16"/>
      <c r="COQ131" s="16"/>
      <c r="COR131" s="16"/>
      <c r="COS131" s="16"/>
      <c r="COT131" s="16"/>
      <c r="COU131" s="16"/>
      <c r="COV131" s="16"/>
      <c r="COW131" s="16"/>
      <c r="COX131" s="16"/>
      <c r="COY131" s="16"/>
      <c r="COZ131" s="16"/>
      <c r="CPA131" s="16"/>
      <c r="CPB131" s="16"/>
      <c r="CPC131" s="16"/>
      <c r="CPD131" s="16"/>
      <c r="CPE131" s="16"/>
      <c r="CPF131" s="16"/>
      <c r="CPG131" s="16"/>
      <c r="CPH131" s="16"/>
      <c r="CPI131" s="16"/>
      <c r="CPJ131" s="16"/>
      <c r="CPK131" s="16"/>
      <c r="CPL131" s="16"/>
      <c r="CPM131" s="16"/>
      <c r="CPN131" s="16"/>
      <c r="CPO131" s="16"/>
      <c r="CPP131" s="16"/>
      <c r="CPQ131" s="16"/>
      <c r="CPR131" s="16"/>
      <c r="CPS131" s="16"/>
      <c r="CPT131" s="16"/>
      <c r="CPU131" s="16"/>
      <c r="CPV131" s="16"/>
      <c r="CPW131" s="16"/>
      <c r="CPX131" s="16"/>
      <c r="CPY131" s="16"/>
      <c r="CPZ131" s="16"/>
      <c r="CQA131" s="16"/>
      <c r="CQB131" s="16"/>
      <c r="CQC131" s="16"/>
      <c r="CQD131" s="16"/>
      <c r="CQE131" s="16"/>
      <c r="CQF131" s="16"/>
      <c r="CQG131" s="16"/>
      <c r="CQH131" s="16"/>
      <c r="CQI131" s="16"/>
      <c r="CQJ131" s="16"/>
      <c r="CQK131" s="16"/>
      <c r="CQL131" s="16"/>
      <c r="CQM131" s="16"/>
      <c r="CQN131" s="16"/>
      <c r="CQO131" s="16"/>
      <c r="CQP131" s="16"/>
      <c r="CQQ131" s="16"/>
      <c r="CQR131" s="16"/>
      <c r="CQS131" s="16"/>
      <c r="CQT131" s="16"/>
      <c r="CQU131" s="16"/>
      <c r="CQV131" s="16"/>
      <c r="CQW131" s="16"/>
      <c r="CQX131" s="16"/>
      <c r="CQY131" s="16"/>
      <c r="CQZ131" s="16"/>
      <c r="CRA131" s="16"/>
      <c r="CRB131" s="16"/>
      <c r="CRC131" s="16"/>
      <c r="CRD131" s="16"/>
      <c r="CRE131" s="16"/>
      <c r="CRF131" s="16"/>
      <c r="CRG131" s="16"/>
      <c r="CRH131" s="16"/>
      <c r="CRI131" s="16"/>
      <c r="CRJ131" s="16"/>
      <c r="CRK131" s="16"/>
      <c r="CRL131" s="16"/>
      <c r="CRM131" s="16"/>
      <c r="CRN131" s="16"/>
      <c r="CRO131" s="16"/>
      <c r="CRP131" s="16"/>
      <c r="CRQ131" s="16"/>
      <c r="CRR131" s="16"/>
      <c r="CRS131" s="16"/>
      <c r="CRT131" s="16"/>
      <c r="CRU131" s="16"/>
      <c r="CRV131" s="16"/>
      <c r="CRW131" s="16"/>
      <c r="CRX131" s="16"/>
      <c r="CRY131" s="16"/>
      <c r="CRZ131" s="16"/>
      <c r="CSA131" s="16"/>
      <c r="CSB131" s="16"/>
      <c r="CSC131" s="16"/>
      <c r="CSD131" s="16"/>
      <c r="CSE131" s="16"/>
      <c r="CSF131" s="16"/>
      <c r="CSG131" s="16"/>
      <c r="CSH131" s="16"/>
      <c r="CSI131" s="16"/>
      <c r="CSJ131" s="16"/>
      <c r="CSK131" s="16"/>
      <c r="CSL131" s="16"/>
      <c r="CSM131" s="16"/>
      <c r="CSN131" s="16"/>
      <c r="CSO131" s="16"/>
      <c r="CSP131" s="16"/>
      <c r="CSQ131" s="16"/>
      <c r="CSR131" s="16"/>
      <c r="CSS131" s="16"/>
      <c r="CST131" s="16"/>
      <c r="CSU131" s="16"/>
      <c r="CSV131" s="16"/>
      <c r="CSW131" s="16"/>
      <c r="CSX131" s="16"/>
      <c r="CSY131" s="16"/>
      <c r="CSZ131" s="16"/>
      <c r="CTA131" s="16"/>
      <c r="CTB131" s="16"/>
      <c r="CTC131" s="16"/>
      <c r="CTD131" s="16"/>
      <c r="CTE131" s="16"/>
      <c r="CTF131" s="16"/>
      <c r="CTG131" s="16"/>
      <c r="CTH131" s="16"/>
      <c r="CTI131" s="16"/>
      <c r="CTJ131" s="16"/>
      <c r="CTK131" s="16"/>
      <c r="CTL131" s="16"/>
      <c r="CTM131" s="16"/>
      <c r="CTN131" s="16"/>
      <c r="CTO131" s="16"/>
      <c r="CTP131" s="16"/>
      <c r="CTQ131" s="16"/>
      <c r="CTR131" s="16"/>
      <c r="CTS131" s="16"/>
      <c r="CTT131" s="16"/>
      <c r="CTU131" s="16"/>
      <c r="CTV131" s="16"/>
      <c r="CTW131" s="16"/>
      <c r="CTX131" s="16"/>
      <c r="CTY131" s="16"/>
      <c r="CTZ131" s="16"/>
      <c r="CUA131" s="16"/>
      <c r="CUB131" s="16"/>
      <c r="CUC131" s="16"/>
      <c r="CUD131" s="16"/>
      <c r="CUE131" s="16"/>
      <c r="CUF131" s="16"/>
      <c r="CUG131" s="16"/>
      <c r="CUH131" s="16"/>
      <c r="CUI131" s="16"/>
      <c r="CUJ131" s="16"/>
      <c r="CUK131" s="16"/>
      <c r="CUL131" s="16"/>
      <c r="CUM131" s="16"/>
      <c r="CUN131" s="16"/>
      <c r="CUO131" s="16"/>
      <c r="CUP131" s="16"/>
      <c r="CUQ131" s="16"/>
      <c r="CUR131" s="16"/>
      <c r="CUS131" s="16"/>
      <c r="CUT131" s="16"/>
      <c r="CUU131" s="16"/>
      <c r="CUV131" s="16"/>
      <c r="CUW131" s="16"/>
      <c r="CUX131" s="16"/>
      <c r="CUY131" s="16"/>
      <c r="CUZ131" s="16"/>
      <c r="CVA131" s="16"/>
      <c r="CVB131" s="16"/>
      <c r="CVC131" s="16"/>
      <c r="CVD131" s="16"/>
      <c r="CVE131" s="16"/>
      <c r="CVF131" s="16"/>
      <c r="CVG131" s="16"/>
      <c r="CVH131" s="16"/>
      <c r="CVI131" s="16"/>
      <c r="CVJ131" s="16"/>
      <c r="CVK131" s="16"/>
      <c r="CVL131" s="16"/>
      <c r="CVM131" s="16"/>
      <c r="CVN131" s="16"/>
      <c r="CVO131" s="16"/>
      <c r="CVP131" s="16"/>
      <c r="CVQ131" s="16"/>
      <c r="CVR131" s="16"/>
      <c r="CVS131" s="16"/>
      <c r="CVT131" s="16"/>
      <c r="CVU131" s="16"/>
      <c r="CVV131" s="16"/>
      <c r="CVW131" s="16"/>
      <c r="CVX131" s="16"/>
      <c r="CVY131" s="16"/>
      <c r="CVZ131" s="16"/>
      <c r="CWA131" s="16"/>
      <c r="CWB131" s="16"/>
      <c r="CWC131" s="16"/>
      <c r="CWD131" s="16"/>
      <c r="CWE131" s="16"/>
      <c r="CWF131" s="16"/>
      <c r="CWG131" s="16"/>
      <c r="CWH131" s="16"/>
      <c r="CWI131" s="16"/>
      <c r="CWJ131" s="16"/>
      <c r="CWK131" s="16"/>
      <c r="CWL131" s="16"/>
      <c r="CWM131" s="16"/>
      <c r="CWN131" s="16"/>
      <c r="CWO131" s="16"/>
      <c r="CWP131" s="16"/>
      <c r="CWQ131" s="16"/>
      <c r="CWR131" s="16"/>
      <c r="CWS131" s="16"/>
      <c r="CWT131" s="16"/>
      <c r="CWU131" s="16"/>
      <c r="CWV131" s="16"/>
      <c r="CWW131" s="16"/>
      <c r="CWX131" s="16"/>
      <c r="CWY131" s="16"/>
      <c r="CWZ131" s="16"/>
      <c r="CXA131" s="16"/>
      <c r="CXB131" s="16"/>
      <c r="CXC131" s="16"/>
      <c r="CXD131" s="16"/>
      <c r="CXE131" s="16"/>
      <c r="CXF131" s="16"/>
      <c r="CXG131" s="16"/>
      <c r="CXH131" s="16"/>
      <c r="CXI131" s="16"/>
      <c r="CXJ131" s="16"/>
      <c r="CXK131" s="16"/>
      <c r="CXL131" s="16"/>
      <c r="CXM131" s="16"/>
      <c r="CXN131" s="16"/>
      <c r="CXO131" s="16"/>
      <c r="CXP131" s="16"/>
      <c r="CXQ131" s="16"/>
      <c r="CXR131" s="16"/>
      <c r="CXS131" s="16"/>
      <c r="CXT131" s="16"/>
      <c r="CXU131" s="16"/>
      <c r="CXV131" s="16"/>
      <c r="CXW131" s="16"/>
      <c r="CXX131" s="16"/>
      <c r="CXY131" s="16"/>
      <c r="CXZ131" s="16"/>
      <c r="CYA131" s="16"/>
      <c r="CYB131" s="16"/>
      <c r="CYC131" s="16"/>
      <c r="CYD131" s="16"/>
      <c r="CYE131" s="16"/>
      <c r="CYF131" s="16"/>
      <c r="CYG131" s="16"/>
      <c r="CYH131" s="16"/>
      <c r="CYI131" s="16"/>
      <c r="CYJ131" s="16"/>
      <c r="CYK131" s="16"/>
      <c r="CYL131" s="16"/>
      <c r="CYM131" s="16"/>
      <c r="CYN131" s="16"/>
      <c r="CYO131" s="16"/>
      <c r="CYP131" s="16"/>
      <c r="CYQ131" s="16"/>
      <c r="CYR131" s="16"/>
      <c r="CYS131" s="16"/>
      <c r="CYT131" s="16"/>
      <c r="CYU131" s="16"/>
      <c r="CYV131" s="16"/>
      <c r="CYW131" s="16"/>
      <c r="CYX131" s="16"/>
      <c r="CYY131" s="16"/>
      <c r="CYZ131" s="16"/>
      <c r="CZA131" s="16"/>
      <c r="CZB131" s="16"/>
      <c r="CZC131" s="16"/>
      <c r="CZD131" s="16"/>
      <c r="CZE131" s="16"/>
      <c r="CZF131" s="16"/>
      <c r="CZG131" s="16"/>
      <c r="CZH131" s="16"/>
      <c r="CZI131" s="16"/>
      <c r="CZJ131" s="16"/>
      <c r="CZK131" s="16"/>
      <c r="CZL131" s="16"/>
      <c r="CZM131" s="16"/>
      <c r="CZN131" s="16"/>
      <c r="CZO131" s="16"/>
      <c r="CZP131" s="16"/>
      <c r="CZQ131" s="16"/>
      <c r="CZR131" s="16"/>
      <c r="CZS131" s="16"/>
      <c r="CZT131" s="16"/>
      <c r="CZU131" s="16"/>
      <c r="CZV131" s="16"/>
      <c r="CZW131" s="16"/>
      <c r="CZX131" s="16"/>
      <c r="CZY131" s="16"/>
      <c r="CZZ131" s="16"/>
      <c r="DAA131" s="16"/>
      <c r="DAB131" s="16"/>
      <c r="DAC131" s="16"/>
      <c r="DAD131" s="16"/>
      <c r="DAE131" s="16"/>
      <c r="DAF131" s="16"/>
      <c r="DAG131" s="16"/>
      <c r="DAH131" s="16"/>
      <c r="DAI131" s="16"/>
      <c r="DAJ131" s="16"/>
      <c r="DAK131" s="16"/>
      <c r="DAL131" s="16"/>
      <c r="DAM131" s="16"/>
      <c r="DAN131" s="16"/>
      <c r="DAO131" s="16"/>
      <c r="DAP131" s="16"/>
      <c r="DAQ131" s="16"/>
      <c r="DAR131" s="16"/>
      <c r="DAS131" s="16"/>
      <c r="DAT131" s="16"/>
      <c r="DAU131" s="16"/>
      <c r="DAV131" s="16"/>
      <c r="DAW131" s="16"/>
      <c r="DAX131" s="16"/>
      <c r="DAY131" s="16"/>
      <c r="DAZ131" s="16"/>
      <c r="DBA131" s="16"/>
      <c r="DBB131" s="16"/>
      <c r="DBC131" s="16"/>
      <c r="DBD131" s="16"/>
      <c r="DBE131" s="16"/>
      <c r="DBF131" s="16"/>
      <c r="DBG131" s="16"/>
      <c r="DBH131" s="16"/>
      <c r="DBI131" s="16"/>
      <c r="DBJ131" s="16"/>
      <c r="DBK131" s="16"/>
      <c r="DBL131" s="16"/>
      <c r="DBM131" s="16"/>
      <c r="DBN131" s="16"/>
      <c r="DBO131" s="16"/>
      <c r="DBP131" s="16"/>
      <c r="DBQ131" s="16"/>
      <c r="DBR131" s="16"/>
      <c r="DBS131" s="16"/>
      <c r="DBT131" s="16"/>
      <c r="DBU131" s="16"/>
      <c r="DBV131" s="16"/>
      <c r="DBW131" s="16"/>
      <c r="DBX131" s="16"/>
      <c r="DBY131" s="16"/>
      <c r="DBZ131" s="16"/>
      <c r="DCA131" s="16"/>
      <c r="DCB131" s="16"/>
      <c r="DCC131" s="16"/>
      <c r="DCD131" s="16"/>
      <c r="DCE131" s="16"/>
      <c r="DCF131" s="16"/>
      <c r="DCG131" s="16"/>
      <c r="DCH131" s="16"/>
      <c r="DCI131" s="16"/>
      <c r="DCJ131" s="16"/>
      <c r="DCK131" s="16"/>
      <c r="DCL131" s="16"/>
      <c r="DCM131" s="16"/>
      <c r="DCN131" s="16"/>
      <c r="DCO131" s="16"/>
      <c r="DCP131" s="16"/>
      <c r="DCQ131" s="16"/>
      <c r="DCR131" s="16"/>
      <c r="DCS131" s="16"/>
      <c r="DCT131" s="16"/>
      <c r="DCU131" s="16"/>
      <c r="DCV131" s="16"/>
      <c r="DCW131" s="16"/>
      <c r="DCX131" s="16"/>
      <c r="DCY131" s="16"/>
      <c r="DCZ131" s="16"/>
      <c r="DDA131" s="16"/>
      <c r="DDB131" s="16"/>
      <c r="DDC131" s="16"/>
      <c r="DDD131" s="16"/>
      <c r="DDE131" s="16"/>
      <c r="DDF131" s="16"/>
      <c r="DDG131" s="16"/>
      <c r="DDH131" s="16"/>
      <c r="DDI131" s="16"/>
      <c r="DDJ131" s="16"/>
      <c r="DDK131" s="16"/>
      <c r="DDL131" s="16"/>
      <c r="DDM131" s="16"/>
      <c r="DDN131" s="16"/>
      <c r="DDO131" s="16"/>
      <c r="DDP131" s="16"/>
      <c r="DDQ131" s="16"/>
      <c r="DDR131" s="16"/>
      <c r="DDS131" s="16"/>
      <c r="DDT131" s="16"/>
      <c r="DDU131" s="16"/>
      <c r="DDV131" s="16"/>
      <c r="DDW131" s="16"/>
      <c r="DDX131" s="16"/>
      <c r="DDY131" s="16"/>
      <c r="DDZ131" s="16"/>
      <c r="DEA131" s="16"/>
      <c r="DEB131" s="16"/>
      <c r="DEC131" s="16"/>
      <c r="DED131" s="16"/>
      <c r="DEE131" s="16"/>
      <c r="DEF131" s="16"/>
      <c r="DEG131" s="16"/>
      <c r="DEH131" s="16"/>
      <c r="DEI131" s="16"/>
      <c r="DEJ131" s="16"/>
      <c r="DEK131" s="16"/>
      <c r="DEL131" s="16"/>
      <c r="DEM131" s="16"/>
      <c r="DEN131" s="16"/>
      <c r="DEO131" s="16"/>
      <c r="DEP131" s="16"/>
      <c r="DEQ131" s="16"/>
      <c r="DER131" s="16"/>
      <c r="DES131" s="16"/>
      <c r="DET131" s="16"/>
      <c r="DEU131" s="16"/>
      <c r="DEV131" s="16"/>
      <c r="DEW131" s="16"/>
      <c r="DEX131" s="16"/>
      <c r="DEY131" s="16"/>
      <c r="DEZ131" s="16"/>
      <c r="DFA131" s="16"/>
      <c r="DFB131" s="16"/>
      <c r="DFC131" s="16"/>
      <c r="DFD131" s="16"/>
      <c r="DFE131" s="16"/>
      <c r="DFF131" s="16"/>
      <c r="DFG131" s="16"/>
      <c r="DFH131" s="16"/>
      <c r="DFI131" s="16"/>
      <c r="DFJ131" s="16"/>
      <c r="DFK131" s="16"/>
      <c r="DFL131" s="16"/>
      <c r="DFM131" s="16"/>
      <c r="DFN131" s="16"/>
      <c r="DFO131" s="16"/>
      <c r="DFP131" s="16"/>
      <c r="DFQ131" s="16"/>
      <c r="DFR131" s="16"/>
      <c r="DFS131" s="16"/>
      <c r="DFT131" s="16"/>
      <c r="DFU131" s="16"/>
      <c r="DFV131" s="16"/>
      <c r="DFW131" s="16"/>
      <c r="DFX131" s="16"/>
      <c r="DFY131" s="16"/>
      <c r="DFZ131" s="16"/>
      <c r="DGA131" s="16"/>
      <c r="DGB131" s="16"/>
      <c r="DGC131" s="16"/>
      <c r="DGD131" s="16"/>
      <c r="DGE131" s="16"/>
      <c r="DGF131" s="16"/>
      <c r="DGG131" s="16"/>
      <c r="DGH131" s="16"/>
      <c r="DGI131" s="16"/>
      <c r="DGJ131" s="16"/>
      <c r="DGK131" s="16"/>
      <c r="DGL131" s="16"/>
      <c r="DGM131" s="16"/>
      <c r="DGN131" s="16"/>
      <c r="DGO131" s="16"/>
      <c r="DGP131" s="16"/>
      <c r="DGQ131" s="16"/>
      <c r="DGR131" s="16"/>
      <c r="DGS131" s="16"/>
      <c r="DGT131" s="16"/>
      <c r="DGU131" s="16"/>
      <c r="DGV131" s="16"/>
      <c r="DGW131" s="16"/>
      <c r="DGX131" s="16"/>
      <c r="DGY131" s="16"/>
      <c r="DGZ131" s="16"/>
      <c r="DHA131" s="16"/>
      <c r="DHB131" s="16"/>
      <c r="DHC131" s="16"/>
      <c r="DHD131" s="16"/>
      <c r="DHE131" s="16"/>
      <c r="DHF131" s="16"/>
      <c r="DHG131" s="16"/>
      <c r="DHH131" s="16"/>
      <c r="DHI131" s="16"/>
      <c r="DHJ131" s="16"/>
      <c r="DHK131" s="16"/>
      <c r="DHL131" s="16"/>
      <c r="DHM131" s="16"/>
      <c r="DHN131" s="16"/>
      <c r="DHO131" s="16"/>
      <c r="DHP131" s="16"/>
      <c r="DHQ131" s="16"/>
      <c r="DHR131" s="16"/>
      <c r="DHS131" s="16"/>
      <c r="DHT131" s="16"/>
      <c r="DHU131" s="16"/>
      <c r="DHV131" s="16"/>
      <c r="DHW131" s="16"/>
      <c r="DHX131" s="16"/>
      <c r="DHY131" s="16"/>
      <c r="DHZ131" s="16"/>
      <c r="DIA131" s="16"/>
      <c r="DIB131" s="16"/>
      <c r="DIC131" s="16"/>
      <c r="DID131" s="16"/>
      <c r="DIE131" s="16"/>
      <c r="DIF131" s="16"/>
      <c r="DIG131" s="16"/>
      <c r="DIH131" s="16"/>
      <c r="DII131" s="16"/>
      <c r="DIJ131" s="16"/>
      <c r="DIK131" s="16"/>
      <c r="DIL131" s="16"/>
      <c r="DIM131" s="16"/>
      <c r="DIN131" s="16"/>
      <c r="DIO131" s="16"/>
      <c r="DIP131" s="16"/>
      <c r="DIQ131" s="16"/>
      <c r="DIR131" s="16"/>
      <c r="DIS131" s="16"/>
      <c r="DIT131" s="16"/>
      <c r="DIU131" s="16"/>
      <c r="DIV131" s="16"/>
      <c r="DIW131" s="16"/>
      <c r="DIX131" s="16"/>
      <c r="DIY131" s="16"/>
      <c r="DIZ131" s="16"/>
      <c r="DJA131" s="16"/>
      <c r="DJB131" s="16"/>
      <c r="DJC131" s="16"/>
      <c r="DJD131" s="16"/>
      <c r="DJE131" s="16"/>
      <c r="DJF131" s="16"/>
      <c r="DJG131" s="16"/>
      <c r="DJH131" s="16"/>
      <c r="DJI131" s="16"/>
      <c r="DJJ131" s="16"/>
      <c r="DJK131" s="16"/>
      <c r="DJL131" s="16"/>
      <c r="DJM131" s="16"/>
      <c r="DJN131" s="16"/>
      <c r="DJO131" s="16"/>
      <c r="DJP131" s="16"/>
      <c r="DJQ131" s="16"/>
      <c r="DJR131" s="16"/>
      <c r="DJS131" s="16"/>
      <c r="DJT131" s="16"/>
      <c r="DJU131" s="16"/>
      <c r="DJV131" s="16"/>
      <c r="DJW131" s="16"/>
      <c r="DJX131" s="16"/>
      <c r="DJY131" s="16"/>
      <c r="DJZ131" s="16"/>
      <c r="DKA131" s="16"/>
      <c r="DKB131" s="16"/>
      <c r="DKC131" s="16"/>
      <c r="DKD131" s="16"/>
      <c r="DKE131" s="16"/>
      <c r="DKF131" s="16"/>
      <c r="DKG131" s="16"/>
      <c r="DKH131" s="16"/>
      <c r="DKI131" s="16"/>
      <c r="DKJ131" s="16"/>
      <c r="DKK131" s="16"/>
      <c r="DKL131" s="16"/>
      <c r="DKM131" s="16"/>
      <c r="DKN131" s="16"/>
      <c r="DKO131" s="16"/>
      <c r="DKP131" s="16"/>
      <c r="DKQ131" s="16"/>
      <c r="DKR131" s="16"/>
      <c r="DKS131" s="16"/>
      <c r="DKT131" s="16"/>
      <c r="DKU131" s="16"/>
      <c r="DKV131" s="16"/>
      <c r="DKW131" s="16"/>
      <c r="DKX131" s="16"/>
      <c r="DKY131" s="16"/>
      <c r="DKZ131" s="16"/>
      <c r="DLA131" s="16"/>
      <c r="DLB131" s="16"/>
      <c r="DLC131" s="16"/>
      <c r="DLD131" s="16"/>
      <c r="DLE131" s="16"/>
      <c r="DLF131" s="16"/>
      <c r="DLG131" s="16"/>
      <c r="DLH131" s="16"/>
      <c r="DLI131" s="16"/>
      <c r="DLJ131" s="16"/>
      <c r="DLK131" s="16"/>
      <c r="DLL131" s="16"/>
      <c r="DLM131" s="16"/>
      <c r="DLN131" s="16"/>
      <c r="DLO131" s="16"/>
      <c r="DLP131" s="16"/>
      <c r="DLQ131" s="16"/>
      <c r="DLR131" s="16"/>
      <c r="DLS131" s="16"/>
      <c r="DLT131" s="16"/>
      <c r="DLU131" s="16"/>
      <c r="DLV131" s="16"/>
      <c r="DLW131" s="16"/>
      <c r="DLX131" s="16"/>
      <c r="DLY131" s="16"/>
      <c r="DLZ131" s="16"/>
      <c r="DMA131" s="16"/>
      <c r="DMB131" s="16"/>
      <c r="DMC131" s="16"/>
      <c r="DMD131" s="16"/>
      <c r="DME131" s="16"/>
      <c r="DMF131" s="16"/>
      <c r="DMG131" s="16"/>
      <c r="DMH131" s="16"/>
      <c r="DMI131" s="16"/>
      <c r="DMJ131" s="16"/>
      <c r="DMK131" s="16"/>
      <c r="DML131" s="16"/>
      <c r="DMM131" s="16"/>
      <c r="DMN131" s="16"/>
      <c r="DMO131" s="16"/>
      <c r="DMP131" s="16"/>
      <c r="DMQ131" s="16"/>
      <c r="DMR131" s="16"/>
      <c r="DMS131" s="16"/>
      <c r="DMT131" s="16"/>
      <c r="DMU131" s="16"/>
      <c r="DMV131" s="16"/>
      <c r="DMW131" s="16"/>
      <c r="DMX131" s="16"/>
      <c r="DMY131" s="16"/>
      <c r="DMZ131" s="16"/>
      <c r="DNA131" s="16"/>
      <c r="DNB131" s="16"/>
      <c r="DNC131" s="16"/>
      <c r="DND131" s="16"/>
      <c r="DNE131" s="16"/>
      <c r="DNF131" s="16"/>
      <c r="DNG131" s="16"/>
      <c r="DNH131" s="16"/>
      <c r="DNI131" s="16"/>
      <c r="DNJ131" s="16"/>
      <c r="DNK131" s="16"/>
      <c r="DNL131" s="16"/>
      <c r="DNM131" s="16"/>
      <c r="DNN131" s="16"/>
      <c r="DNO131" s="16"/>
      <c r="DNP131" s="16"/>
      <c r="DNQ131" s="16"/>
      <c r="DNR131" s="16"/>
      <c r="DNS131" s="16"/>
      <c r="DNT131" s="16"/>
      <c r="DNU131" s="16"/>
      <c r="DNV131" s="16"/>
      <c r="DNW131" s="16"/>
      <c r="DNX131" s="16"/>
      <c r="DNY131" s="16"/>
      <c r="DNZ131" s="16"/>
      <c r="DOA131" s="16"/>
      <c r="DOB131" s="16"/>
      <c r="DOC131" s="16"/>
      <c r="DOD131" s="16"/>
      <c r="DOE131" s="16"/>
      <c r="DOF131" s="16"/>
      <c r="DOG131" s="16"/>
      <c r="DOH131" s="16"/>
      <c r="DOI131" s="16"/>
      <c r="DOJ131" s="16"/>
      <c r="DOK131" s="16"/>
      <c r="DOL131" s="16"/>
      <c r="DOM131" s="16"/>
      <c r="DON131" s="16"/>
      <c r="DOO131" s="16"/>
      <c r="DOP131" s="16"/>
      <c r="DOQ131" s="16"/>
      <c r="DOR131" s="16"/>
      <c r="DOS131" s="16"/>
      <c r="DOT131" s="16"/>
      <c r="DOU131" s="16"/>
      <c r="DOV131" s="16"/>
      <c r="DOW131" s="16"/>
      <c r="DOX131" s="16"/>
      <c r="DOY131" s="16"/>
      <c r="DOZ131" s="16"/>
      <c r="DPA131" s="16"/>
      <c r="DPB131" s="16"/>
      <c r="DPC131" s="16"/>
      <c r="DPD131" s="16"/>
      <c r="DPE131" s="16"/>
      <c r="DPF131" s="16"/>
      <c r="DPG131" s="16"/>
      <c r="DPH131" s="16"/>
      <c r="DPI131" s="16"/>
      <c r="DPJ131" s="16"/>
      <c r="DPK131" s="16"/>
      <c r="DPL131" s="16"/>
      <c r="DPM131" s="16"/>
      <c r="DPN131" s="16"/>
      <c r="DPO131" s="16"/>
      <c r="DPP131" s="16"/>
      <c r="DPQ131" s="16"/>
      <c r="DPR131" s="16"/>
      <c r="DPS131" s="16"/>
      <c r="DPT131" s="16"/>
      <c r="DPU131" s="16"/>
      <c r="DPV131" s="16"/>
      <c r="DPW131" s="16"/>
      <c r="DPX131" s="16"/>
      <c r="DPY131" s="16"/>
      <c r="DPZ131" s="16"/>
      <c r="DQA131" s="16"/>
      <c r="DQB131" s="16"/>
      <c r="DQC131" s="16"/>
      <c r="DQD131" s="16"/>
      <c r="DQE131" s="16"/>
      <c r="DQF131" s="16"/>
      <c r="DQG131" s="16"/>
      <c r="DQH131" s="16"/>
      <c r="DQI131" s="16"/>
      <c r="DQJ131" s="16"/>
      <c r="DQK131" s="16"/>
      <c r="DQL131" s="16"/>
      <c r="DQM131" s="16"/>
      <c r="DQN131" s="16"/>
      <c r="DQO131" s="16"/>
      <c r="DQP131" s="16"/>
      <c r="DQQ131" s="16"/>
      <c r="DQR131" s="16"/>
      <c r="DQS131" s="16"/>
      <c r="DQT131" s="16"/>
      <c r="DQU131" s="16"/>
      <c r="DQV131" s="16"/>
      <c r="DQW131" s="16"/>
      <c r="DQX131" s="16"/>
      <c r="DQY131" s="16"/>
      <c r="DQZ131" s="16"/>
      <c r="DRA131" s="16"/>
      <c r="DRB131" s="16"/>
      <c r="DRC131" s="16"/>
      <c r="DRD131" s="16"/>
      <c r="DRE131" s="16"/>
      <c r="DRF131" s="16"/>
      <c r="DRG131" s="16"/>
      <c r="DRH131" s="16"/>
      <c r="DRI131" s="16"/>
      <c r="DRJ131" s="16"/>
      <c r="DRK131" s="16"/>
      <c r="DRL131" s="16"/>
      <c r="DRM131" s="16"/>
      <c r="DRN131" s="16"/>
      <c r="DRO131" s="16"/>
      <c r="DRP131" s="16"/>
      <c r="DRQ131" s="16"/>
      <c r="DRR131" s="16"/>
      <c r="DRS131" s="16"/>
      <c r="DRT131" s="16"/>
      <c r="DRU131" s="16"/>
      <c r="DRV131" s="16"/>
      <c r="DRW131" s="16"/>
      <c r="DRX131" s="16"/>
      <c r="DRY131" s="16"/>
      <c r="DRZ131" s="16"/>
      <c r="DSA131" s="16"/>
      <c r="DSB131" s="16"/>
      <c r="DSC131" s="16"/>
      <c r="DSD131" s="16"/>
      <c r="DSE131" s="16"/>
      <c r="DSF131" s="16"/>
      <c r="DSG131" s="16"/>
      <c r="DSH131" s="16"/>
      <c r="DSI131" s="16"/>
      <c r="DSJ131" s="16"/>
      <c r="DSK131" s="16"/>
      <c r="DSL131" s="16"/>
      <c r="DSM131" s="16"/>
      <c r="DSN131" s="16"/>
      <c r="DSO131" s="16"/>
      <c r="DSP131" s="16"/>
      <c r="DSQ131" s="16"/>
      <c r="DSR131" s="16"/>
      <c r="DSS131" s="16"/>
      <c r="DST131" s="16"/>
      <c r="DSU131" s="16"/>
      <c r="DSV131" s="16"/>
      <c r="DSW131" s="16"/>
      <c r="DSX131" s="16"/>
      <c r="DSY131" s="16"/>
      <c r="DSZ131" s="16"/>
      <c r="DTA131" s="16"/>
      <c r="DTB131" s="16"/>
      <c r="DTC131" s="16"/>
      <c r="DTD131" s="16"/>
      <c r="DTE131" s="16"/>
      <c r="DTF131" s="16"/>
      <c r="DTG131" s="16"/>
      <c r="DTH131" s="16"/>
      <c r="DTI131" s="16"/>
      <c r="DTJ131" s="16"/>
      <c r="DTK131" s="16"/>
      <c r="DTL131" s="16"/>
      <c r="DTM131" s="16"/>
      <c r="DTN131" s="16"/>
      <c r="DTO131" s="16"/>
      <c r="DTP131" s="16"/>
      <c r="DTQ131" s="16"/>
      <c r="DTR131" s="16"/>
      <c r="DTS131" s="16"/>
      <c r="DTT131" s="16"/>
      <c r="DTU131" s="16"/>
      <c r="DTV131" s="16"/>
      <c r="DTW131" s="16"/>
      <c r="DTX131" s="16"/>
      <c r="DTY131" s="16"/>
      <c r="DTZ131" s="16"/>
      <c r="DUA131" s="16"/>
      <c r="DUB131" s="16"/>
      <c r="DUC131" s="16"/>
      <c r="DUD131" s="16"/>
      <c r="DUE131" s="16"/>
      <c r="DUF131" s="16"/>
      <c r="DUG131" s="16"/>
      <c r="DUH131" s="16"/>
      <c r="DUI131" s="16"/>
      <c r="DUJ131" s="16"/>
      <c r="DUK131" s="16"/>
      <c r="DUL131" s="16"/>
      <c r="DUM131" s="16"/>
      <c r="DUN131" s="16"/>
      <c r="DUO131" s="16"/>
      <c r="DUP131" s="16"/>
      <c r="DUQ131" s="16"/>
      <c r="DUR131" s="16"/>
      <c r="DUS131" s="16"/>
      <c r="DUT131" s="16"/>
      <c r="DUU131" s="16"/>
      <c r="DUV131" s="16"/>
      <c r="DUW131" s="16"/>
      <c r="DUX131" s="16"/>
      <c r="DUY131" s="16"/>
      <c r="DUZ131" s="16"/>
      <c r="DVA131" s="16"/>
      <c r="DVB131" s="16"/>
      <c r="DVC131" s="16"/>
      <c r="DVD131" s="16"/>
      <c r="DVE131" s="16"/>
      <c r="DVF131" s="16"/>
      <c r="DVG131" s="16"/>
      <c r="DVH131" s="16"/>
      <c r="DVI131" s="16"/>
      <c r="DVJ131" s="16"/>
      <c r="DVK131" s="16"/>
      <c r="DVL131" s="16"/>
      <c r="DVM131" s="16"/>
      <c r="DVN131" s="16"/>
      <c r="DVO131" s="16"/>
      <c r="DVP131" s="16"/>
      <c r="DVQ131" s="16"/>
      <c r="DVR131" s="16"/>
      <c r="DVS131" s="16"/>
      <c r="DVT131" s="16"/>
      <c r="DVU131" s="16"/>
      <c r="DVV131" s="16"/>
      <c r="DVW131" s="16"/>
      <c r="DVX131" s="16"/>
      <c r="DVY131" s="16"/>
      <c r="DVZ131" s="16"/>
      <c r="DWA131" s="16"/>
      <c r="DWB131" s="16"/>
      <c r="DWC131" s="16"/>
      <c r="DWD131" s="16"/>
      <c r="DWE131" s="16"/>
      <c r="DWF131" s="16"/>
      <c r="DWG131" s="16"/>
      <c r="DWH131" s="16"/>
      <c r="DWI131" s="16"/>
      <c r="DWJ131" s="16"/>
      <c r="DWK131" s="16"/>
      <c r="DWL131" s="16"/>
      <c r="DWM131" s="16"/>
      <c r="DWN131" s="16"/>
      <c r="DWO131" s="16"/>
      <c r="DWP131" s="16"/>
      <c r="DWQ131" s="16"/>
      <c r="DWR131" s="16"/>
      <c r="DWS131" s="16"/>
      <c r="DWT131" s="16"/>
      <c r="DWU131" s="16"/>
      <c r="DWV131" s="16"/>
      <c r="DWW131" s="16"/>
      <c r="DWX131" s="16"/>
      <c r="DWY131" s="16"/>
      <c r="DWZ131" s="16"/>
      <c r="DXA131" s="16"/>
      <c r="DXB131" s="16"/>
      <c r="DXC131" s="16"/>
      <c r="DXD131" s="16"/>
      <c r="DXE131" s="16"/>
      <c r="DXF131" s="16"/>
      <c r="DXG131" s="16"/>
      <c r="DXH131" s="16"/>
      <c r="DXI131" s="16"/>
      <c r="DXJ131" s="16"/>
      <c r="DXK131" s="16"/>
      <c r="DXL131" s="16"/>
      <c r="DXM131" s="16"/>
      <c r="DXN131" s="16"/>
      <c r="DXO131" s="16"/>
      <c r="DXP131" s="16"/>
      <c r="DXQ131" s="16"/>
      <c r="DXR131" s="16"/>
      <c r="DXS131" s="16"/>
      <c r="DXT131" s="16"/>
      <c r="DXU131" s="16"/>
      <c r="DXV131" s="16"/>
      <c r="DXW131" s="16"/>
      <c r="DXX131" s="16"/>
      <c r="DXY131" s="16"/>
      <c r="DXZ131" s="16"/>
      <c r="DYA131" s="16"/>
      <c r="DYB131" s="16"/>
      <c r="DYC131" s="16"/>
      <c r="DYD131" s="16"/>
      <c r="DYE131" s="16"/>
      <c r="DYF131" s="16"/>
      <c r="DYG131" s="16"/>
      <c r="DYH131" s="16"/>
      <c r="DYI131" s="16"/>
      <c r="DYJ131" s="16"/>
      <c r="DYK131" s="16"/>
      <c r="DYL131" s="16"/>
      <c r="DYM131" s="16"/>
      <c r="DYN131" s="16"/>
      <c r="DYO131" s="16"/>
      <c r="DYP131" s="16"/>
      <c r="DYQ131" s="16"/>
      <c r="DYR131" s="16"/>
      <c r="DYS131" s="16"/>
      <c r="DYT131" s="16"/>
      <c r="DYU131" s="16"/>
      <c r="DYV131" s="16"/>
      <c r="DYW131" s="16"/>
      <c r="DYX131" s="16"/>
      <c r="DYY131" s="16"/>
      <c r="DYZ131" s="16"/>
      <c r="DZA131" s="16"/>
      <c r="DZB131" s="16"/>
      <c r="DZC131" s="16"/>
      <c r="DZD131" s="16"/>
      <c r="DZE131" s="16"/>
      <c r="DZF131" s="16"/>
      <c r="DZG131" s="16"/>
      <c r="DZH131" s="16"/>
      <c r="DZI131" s="16"/>
      <c r="DZJ131" s="16"/>
      <c r="DZK131" s="16"/>
      <c r="DZL131" s="16"/>
      <c r="DZM131" s="16"/>
      <c r="DZN131" s="16"/>
      <c r="DZO131" s="16"/>
      <c r="DZP131" s="16"/>
      <c r="DZQ131" s="16"/>
      <c r="DZR131" s="16"/>
      <c r="DZS131" s="16"/>
      <c r="DZT131" s="16"/>
      <c r="DZU131" s="16"/>
      <c r="DZV131" s="16"/>
      <c r="DZW131" s="16"/>
      <c r="DZX131" s="16"/>
      <c r="DZY131" s="16"/>
      <c r="DZZ131" s="16"/>
      <c r="EAA131" s="16"/>
      <c r="EAB131" s="16"/>
      <c r="EAC131" s="16"/>
      <c r="EAD131" s="16"/>
      <c r="EAE131" s="16"/>
      <c r="EAF131" s="16"/>
      <c r="EAG131" s="16"/>
      <c r="EAH131" s="16"/>
      <c r="EAI131" s="16"/>
      <c r="EAJ131" s="16"/>
      <c r="EAK131" s="16"/>
      <c r="EAL131" s="16"/>
      <c r="EAM131" s="16"/>
      <c r="EAN131" s="16"/>
      <c r="EAO131" s="16"/>
      <c r="EAP131" s="16"/>
      <c r="EAQ131" s="16"/>
      <c r="EAR131" s="16"/>
      <c r="EAS131" s="16"/>
      <c r="EAT131" s="16"/>
      <c r="EAU131" s="16"/>
      <c r="EAV131" s="16"/>
      <c r="EAW131" s="16"/>
      <c r="EAX131" s="16"/>
      <c r="EAY131" s="16"/>
      <c r="EAZ131" s="16"/>
      <c r="EBA131" s="16"/>
      <c r="EBB131" s="16"/>
      <c r="EBC131" s="16"/>
      <c r="EBD131" s="16"/>
      <c r="EBE131" s="16"/>
      <c r="EBF131" s="16"/>
      <c r="EBG131" s="16"/>
      <c r="EBH131" s="16"/>
      <c r="EBI131" s="16"/>
      <c r="EBJ131" s="16"/>
      <c r="EBK131" s="16"/>
      <c r="EBL131" s="16"/>
      <c r="EBM131" s="16"/>
      <c r="EBN131" s="16"/>
      <c r="EBO131" s="16"/>
      <c r="EBP131" s="16"/>
      <c r="EBQ131" s="16"/>
      <c r="EBR131" s="16"/>
      <c r="EBS131" s="16"/>
      <c r="EBT131" s="16"/>
      <c r="EBU131" s="16"/>
      <c r="EBV131" s="16"/>
      <c r="EBW131" s="16"/>
      <c r="EBX131" s="16"/>
      <c r="EBY131" s="16"/>
      <c r="EBZ131" s="16"/>
      <c r="ECA131" s="16"/>
      <c r="ECB131" s="16"/>
      <c r="ECC131" s="16"/>
      <c r="ECD131" s="16"/>
      <c r="ECE131" s="16"/>
      <c r="ECF131" s="16"/>
      <c r="ECG131" s="16"/>
      <c r="ECH131" s="16"/>
      <c r="ECI131" s="16"/>
      <c r="ECJ131" s="16"/>
      <c r="ECK131" s="16"/>
      <c r="ECL131" s="16"/>
      <c r="ECM131" s="16"/>
      <c r="ECN131" s="16"/>
      <c r="ECO131" s="16"/>
      <c r="ECP131" s="16"/>
      <c r="ECQ131" s="16"/>
      <c r="ECR131" s="16"/>
      <c r="ECS131" s="16"/>
      <c r="ECT131" s="16"/>
      <c r="ECU131" s="16"/>
      <c r="ECV131" s="16"/>
      <c r="ECW131" s="16"/>
      <c r="ECX131" s="16"/>
      <c r="ECY131" s="16"/>
      <c r="ECZ131" s="16"/>
      <c r="EDA131" s="16"/>
      <c r="EDB131" s="16"/>
      <c r="EDC131" s="16"/>
      <c r="EDD131" s="16"/>
      <c r="EDE131" s="16"/>
      <c r="EDF131" s="16"/>
      <c r="EDG131" s="16"/>
      <c r="EDH131" s="16"/>
      <c r="EDI131" s="16"/>
      <c r="EDJ131" s="16"/>
      <c r="EDK131" s="16"/>
      <c r="EDL131" s="16"/>
      <c r="EDM131" s="16"/>
      <c r="EDN131" s="16"/>
      <c r="EDO131" s="16"/>
      <c r="EDP131" s="16"/>
      <c r="EDQ131" s="16"/>
      <c r="EDR131" s="16"/>
      <c r="EDS131" s="16"/>
      <c r="EDT131" s="16"/>
      <c r="EDU131" s="16"/>
      <c r="EDV131" s="16"/>
      <c r="EDW131" s="16"/>
      <c r="EDX131" s="16"/>
      <c r="EDY131" s="16"/>
      <c r="EDZ131" s="16"/>
      <c r="EEA131" s="16"/>
      <c r="EEB131" s="16"/>
      <c r="EEC131" s="16"/>
      <c r="EED131" s="16"/>
      <c r="EEE131" s="16"/>
      <c r="EEF131" s="16"/>
      <c r="EEG131" s="16"/>
      <c r="EEH131" s="16"/>
      <c r="EEI131" s="16"/>
      <c r="EEJ131" s="16"/>
      <c r="EEK131" s="16"/>
      <c r="EEL131" s="16"/>
      <c r="EEM131" s="16"/>
      <c r="EEN131" s="16"/>
      <c r="EEO131" s="16"/>
      <c r="EEP131" s="16"/>
      <c r="EEQ131" s="16"/>
      <c r="EER131" s="16"/>
      <c r="EES131" s="16"/>
      <c r="EET131" s="16"/>
      <c r="EEU131" s="16"/>
      <c r="EEV131" s="16"/>
      <c r="EEW131" s="16"/>
      <c r="EEX131" s="16"/>
      <c r="EEY131" s="16"/>
      <c r="EEZ131" s="16"/>
      <c r="EFA131" s="16"/>
      <c r="EFB131" s="16"/>
      <c r="EFC131" s="16"/>
      <c r="EFD131" s="16"/>
      <c r="EFE131" s="16"/>
      <c r="EFF131" s="16"/>
      <c r="EFG131" s="16"/>
      <c r="EFH131" s="16"/>
      <c r="EFI131" s="16"/>
      <c r="EFJ131" s="16"/>
      <c r="EFK131" s="16"/>
      <c r="EFL131" s="16"/>
      <c r="EFM131" s="16"/>
      <c r="EFN131" s="16"/>
      <c r="EFO131" s="16"/>
      <c r="EFP131" s="16"/>
      <c r="EFQ131" s="16"/>
      <c r="EFR131" s="16"/>
      <c r="EFS131" s="16"/>
      <c r="EFT131" s="16"/>
      <c r="EFU131" s="16"/>
      <c r="EFV131" s="16"/>
      <c r="EFW131" s="16"/>
      <c r="EFX131" s="16"/>
      <c r="EFY131" s="16"/>
      <c r="EFZ131" s="16"/>
      <c r="EGA131" s="16"/>
      <c r="EGB131" s="16"/>
      <c r="EGC131" s="16"/>
      <c r="EGD131" s="16"/>
      <c r="EGE131" s="16"/>
      <c r="EGF131" s="16"/>
      <c r="EGG131" s="16"/>
      <c r="EGH131" s="16"/>
      <c r="EGI131" s="16"/>
      <c r="EGJ131" s="16"/>
      <c r="EGK131" s="16"/>
      <c r="EGL131" s="16"/>
      <c r="EGM131" s="16"/>
      <c r="EGN131" s="16"/>
      <c r="EGO131" s="16"/>
      <c r="EGP131" s="16"/>
      <c r="EGQ131" s="16"/>
      <c r="EGR131" s="16"/>
      <c r="EGS131" s="16"/>
      <c r="EGT131" s="16"/>
      <c r="EGU131" s="16"/>
      <c r="EGV131" s="16"/>
      <c r="EGW131" s="16"/>
      <c r="EGX131" s="16"/>
      <c r="EGY131" s="16"/>
      <c r="EGZ131" s="16"/>
      <c r="EHA131" s="16"/>
      <c r="EHB131" s="16"/>
      <c r="EHC131" s="16"/>
      <c r="EHD131" s="16"/>
      <c r="EHE131" s="16"/>
      <c r="EHF131" s="16"/>
      <c r="EHG131" s="16"/>
      <c r="EHH131" s="16"/>
      <c r="EHI131" s="16"/>
      <c r="EHJ131" s="16"/>
      <c r="EHK131" s="16"/>
      <c r="EHL131" s="16"/>
      <c r="EHM131" s="16"/>
      <c r="EHN131" s="16"/>
      <c r="EHO131" s="16"/>
      <c r="EHP131" s="16"/>
      <c r="EHQ131" s="16"/>
      <c r="EHR131" s="16"/>
      <c r="EHS131" s="16"/>
      <c r="EHT131" s="16"/>
      <c r="EHU131" s="16"/>
      <c r="EHV131" s="16"/>
      <c r="EHW131" s="16"/>
      <c r="EHX131" s="16"/>
      <c r="EHY131" s="16"/>
      <c r="EHZ131" s="16"/>
      <c r="EIA131" s="16"/>
      <c r="EIB131" s="16"/>
      <c r="EIC131" s="16"/>
      <c r="EID131" s="16"/>
      <c r="EIE131" s="16"/>
      <c r="EIF131" s="16"/>
      <c r="EIG131" s="16"/>
      <c r="EIH131" s="16"/>
      <c r="EII131" s="16"/>
      <c r="EIJ131" s="16"/>
      <c r="EIK131" s="16"/>
      <c r="EIL131" s="16"/>
      <c r="EIM131" s="16"/>
      <c r="EIN131" s="16"/>
      <c r="EIO131" s="16"/>
      <c r="EIP131" s="16"/>
      <c r="EIQ131" s="16"/>
      <c r="EIR131" s="16"/>
      <c r="EIS131" s="16"/>
      <c r="EIT131" s="16"/>
      <c r="EIU131" s="16"/>
      <c r="EIV131" s="16"/>
      <c r="EIW131" s="16"/>
      <c r="EIX131" s="16"/>
      <c r="EIY131" s="16"/>
      <c r="EIZ131" s="16"/>
      <c r="EJA131" s="16"/>
      <c r="EJB131" s="16"/>
      <c r="EJC131" s="16"/>
      <c r="EJD131" s="16"/>
      <c r="EJE131" s="16"/>
      <c r="EJF131" s="16"/>
      <c r="EJG131" s="16"/>
      <c r="EJH131" s="16"/>
      <c r="EJI131" s="16"/>
      <c r="EJJ131" s="16"/>
      <c r="EJK131" s="16"/>
      <c r="EJL131" s="16"/>
      <c r="EJM131" s="16"/>
      <c r="EJN131" s="16"/>
      <c r="EJO131" s="16"/>
      <c r="EJP131" s="16"/>
      <c r="EJQ131" s="16"/>
      <c r="EJR131" s="16"/>
      <c r="EJS131" s="16"/>
      <c r="EJT131" s="16"/>
      <c r="EJU131" s="16"/>
      <c r="EJV131" s="16"/>
      <c r="EJW131" s="16"/>
      <c r="EJX131" s="16"/>
      <c r="EJY131" s="16"/>
      <c r="EJZ131" s="16"/>
      <c r="EKA131" s="16"/>
      <c r="EKB131" s="16"/>
      <c r="EKC131" s="16"/>
      <c r="EKD131" s="16"/>
      <c r="EKE131" s="16"/>
      <c r="EKF131" s="16"/>
      <c r="EKG131" s="16"/>
      <c r="EKH131" s="16"/>
      <c r="EKI131" s="16"/>
      <c r="EKJ131" s="16"/>
      <c r="EKK131" s="16"/>
      <c r="EKL131" s="16"/>
      <c r="EKM131" s="16"/>
      <c r="EKN131" s="16"/>
      <c r="EKO131" s="16"/>
      <c r="EKP131" s="16"/>
      <c r="EKQ131" s="16"/>
      <c r="EKR131" s="16"/>
      <c r="EKS131" s="16"/>
      <c r="EKT131" s="16"/>
      <c r="EKU131" s="16"/>
      <c r="EKV131" s="16"/>
      <c r="EKW131" s="16"/>
      <c r="EKX131" s="16"/>
      <c r="EKY131" s="16"/>
      <c r="EKZ131" s="16"/>
      <c r="ELA131" s="16"/>
      <c r="ELB131" s="16"/>
      <c r="ELC131" s="16"/>
      <c r="ELD131" s="16"/>
      <c r="ELE131" s="16"/>
      <c r="ELF131" s="16"/>
      <c r="ELG131" s="16"/>
      <c r="ELH131" s="16"/>
      <c r="ELI131" s="16"/>
      <c r="ELJ131" s="16"/>
      <c r="ELK131" s="16"/>
      <c r="ELL131" s="16"/>
      <c r="ELM131" s="16"/>
      <c r="ELN131" s="16"/>
      <c r="ELO131" s="16"/>
      <c r="ELP131" s="16"/>
      <c r="ELQ131" s="16"/>
      <c r="ELR131" s="16"/>
      <c r="ELS131" s="16"/>
      <c r="ELT131" s="16"/>
      <c r="ELU131" s="16"/>
      <c r="ELV131" s="16"/>
      <c r="ELW131" s="16"/>
      <c r="ELX131" s="16"/>
      <c r="ELY131" s="16"/>
      <c r="ELZ131" s="16"/>
      <c r="EMA131" s="16"/>
      <c r="EMB131" s="16"/>
      <c r="EMC131" s="16"/>
      <c r="EMD131" s="16"/>
      <c r="EME131" s="16"/>
      <c r="EMF131" s="16"/>
      <c r="EMG131" s="16"/>
      <c r="EMH131" s="16"/>
      <c r="EMI131" s="16"/>
      <c r="EMJ131" s="16"/>
      <c r="EMK131" s="16"/>
      <c r="EML131" s="16"/>
      <c r="EMM131" s="16"/>
      <c r="EMN131" s="16"/>
      <c r="EMO131" s="16"/>
      <c r="EMP131" s="16"/>
      <c r="EMQ131" s="16"/>
      <c r="EMR131" s="16"/>
      <c r="EMS131" s="16"/>
      <c r="EMT131" s="16"/>
      <c r="EMU131" s="16"/>
      <c r="EMV131" s="16"/>
      <c r="EMW131" s="16"/>
      <c r="EMX131" s="16"/>
      <c r="EMY131" s="16"/>
      <c r="EMZ131" s="16"/>
      <c r="ENA131" s="16"/>
      <c r="ENB131" s="16"/>
      <c r="ENC131" s="16"/>
      <c r="END131" s="16"/>
      <c r="ENE131" s="16"/>
      <c r="ENF131" s="16"/>
      <c r="ENG131" s="16"/>
      <c r="ENH131" s="16"/>
      <c r="ENI131" s="16"/>
      <c r="ENJ131" s="16"/>
      <c r="ENK131" s="16"/>
      <c r="ENL131" s="16"/>
      <c r="ENM131" s="16"/>
      <c r="ENN131" s="16"/>
      <c r="ENO131" s="16"/>
      <c r="ENP131" s="16"/>
      <c r="ENQ131" s="16"/>
      <c r="ENR131" s="16"/>
      <c r="ENS131" s="16"/>
      <c r="ENT131" s="16"/>
      <c r="ENU131" s="16"/>
      <c r="ENV131" s="16"/>
      <c r="ENW131" s="16"/>
      <c r="ENX131" s="16"/>
      <c r="ENY131" s="16"/>
      <c r="ENZ131" s="16"/>
      <c r="EOA131" s="16"/>
      <c r="EOB131" s="16"/>
      <c r="EOC131" s="16"/>
      <c r="EOD131" s="16"/>
      <c r="EOE131" s="16"/>
      <c r="EOF131" s="16"/>
      <c r="EOG131" s="16"/>
      <c r="EOH131" s="16"/>
      <c r="EOI131" s="16"/>
      <c r="EOJ131" s="16"/>
      <c r="EOK131" s="16"/>
      <c r="EOL131" s="16"/>
      <c r="EOM131" s="16"/>
      <c r="EON131" s="16"/>
      <c r="EOO131" s="16"/>
      <c r="EOP131" s="16"/>
      <c r="EOQ131" s="16"/>
      <c r="EOR131" s="16"/>
      <c r="EOS131" s="16"/>
      <c r="EOT131" s="16"/>
      <c r="EOU131" s="16"/>
      <c r="EOV131" s="16"/>
      <c r="EOW131" s="16"/>
      <c r="EOX131" s="16"/>
      <c r="EOY131" s="16"/>
      <c r="EOZ131" s="16"/>
      <c r="EPA131" s="16"/>
      <c r="EPB131" s="16"/>
      <c r="EPC131" s="16"/>
      <c r="EPD131" s="16"/>
      <c r="EPE131" s="16"/>
      <c r="EPF131" s="16"/>
      <c r="EPG131" s="16"/>
      <c r="EPH131" s="16"/>
      <c r="EPI131" s="16"/>
      <c r="EPJ131" s="16"/>
      <c r="EPK131" s="16"/>
      <c r="EPL131" s="16"/>
      <c r="EPM131" s="16"/>
      <c r="EPN131" s="16"/>
      <c r="EPO131" s="16"/>
      <c r="EPP131" s="16"/>
      <c r="EPQ131" s="16"/>
      <c r="EPR131" s="16"/>
      <c r="EPS131" s="16"/>
      <c r="EPT131" s="16"/>
      <c r="EPU131" s="16"/>
      <c r="EPV131" s="16"/>
      <c r="EPW131" s="16"/>
      <c r="EPX131" s="16"/>
      <c r="EPY131" s="16"/>
      <c r="EPZ131" s="16"/>
      <c r="EQA131" s="16"/>
      <c r="EQB131" s="16"/>
      <c r="EQC131" s="16"/>
      <c r="EQD131" s="16"/>
      <c r="EQE131" s="16"/>
      <c r="EQF131" s="16"/>
      <c r="EQG131" s="16"/>
      <c r="EQH131" s="16"/>
      <c r="EQI131" s="16"/>
      <c r="EQJ131" s="16"/>
      <c r="EQK131" s="16"/>
      <c r="EQL131" s="16"/>
      <c r="EQM131" s="16"/>
      <c r="EQN131" s="16"/>
      <c r="EQO131" s="16"/>
      <c r="EQP131" s="16"/>
      <c r="EQQ131" s="16"/>
      <c r="EQR131" s="16"/>
      <c r="EQS131" s="16"/>
      <c r="EQT131" s="16"/>
      <c r="EQU131" s="16"/>
      <c r="EQV131" s="16"/>
      <c r="EQW131" s="16"/>
      <c r="EQX131" s="16"/>
      <c r="EQY131" s="16"/>
      <c r="EQZ131" s="16"/>
      <c r="ERA131" s="16"/>
      <c r="ERB131" s="16"/>
      <c r="ERC131" s="16"/>
      <c r="ERD131" s="16"/>
      <c r="ERE131" s="16"/>
      <c r="ERF131" s="16"/>
      <c r="ERG131" s="16"/>
      <c r="ERH131" s="16"/>
      <c r="ERI131" s="16"/>
      <c r="ERJ131" s="16"/>
      <c r="ERK131" s="16"/>
      <c r="ERL131" s="16"/>
      <c r="ERM131" s="16"/>
      <c r="ERN131" s="16"/>
      <c r="ERO131" s="16"/>
      <c r="ERP131" s="16"/>
      <c r="ERQ131" s="16"/>
      <c r="ERR131" s="16"/>
      <c r="ERS131" s="16"/>
      <c r="ERT131" s="16"/>
      <c r="ERU131" s="16"/>
      <c r="ERV131" s="16"/>
      <c r="ERW131" s="16"/>
      <c r="ERX131" s="16"/>
      <c r="ERY131" s="16"/>
      <c r="ERZ131" s="16"/>
      <c r="ESA131" s="16"/>
      <c r="ESB131" s="16"/>
      <c r="ESC131" s="16"/>
      <c r="ESD131" s="16"/>
      <c r="ESE131" s="16"/>
      <c r="ESF131" s="16"/>
      <c r="ESG131" s="16"/>
      <c r="ESH131" s="16"/>
      <c r="ESI131" s="16"/>
      <c r="ESJ131" s="16"/>
      <c r="ESK131" s="16"/>
      <c r="ESL131" s="16"/>
      <c r="ESM131" s="16"/>
      <c r="ESN131" s="16"/>
      <c r="ESO131" s="16"/>
      <c r="ESP131" s="16"/>
      <c r="ESQ131" s="16"/>
      <c r="ESR131" s="16"/>
      <c r="ESS131" s="16"/>
      <c r="EST131" s="16"/>
      <c r="ESU131" s="16"/>
      <c r="ESV131" s="16"/>
      <c r="ESW131" s="16"/>
      <c r="ESX131" s="16"/>
      <c r="ESY131" s="16"/>
      <c r="ESZ131" s="16"/>
      <c r="ETA131" s="16"/>
      <c r="ETB131" s="16"/>
      <c r="ETC131" s="16"/>
      <c r="ETD131" s="16"/>
      <c r="ETE131" s="16"/>
      <c r="ETF131" s="16"/>
      <c r="ETG131" s="16"/>
      <c r="ETH131" s="16"/>
      <c r="ETI131" s="16"/>
      <c r="ETJ131" s="16"/>
      <c r="ETK131" s="16"/>
      <c r="ETL131" s="16"/>
      <c r="ETM131" s="16"/>
      <c r="ETN131" s="16"/>
      <c r="ETO131" s="16"/>
      <c r="ETP131" s="16"/>
      <c r="ETQ131" s="16"/>
      <c r="ETR131" s="16"/>
      <c r="ETS131" s="16"/>
      <c r="ETT131" s="16"/>
      <c r="ETU131" s="16"/>
      <c r="ETV131" s="16"/>
      <c r="ETW131" s="16"/>
      <c r="ETX131" s="16"/>
      <c r="ETY131" s="16"/>
      <c r="ETZ131" s="16"/>
      <c r="EUA131" s="16"/>
      <c r="EUB131" s="16"/>
      <c r="EUC131" s="16"/>
      <c r="EUD131" s="16"/>
      <c r="EUE131" s="16"/>
      <c r="EUF131" s="16"/>
      <c r="EUG131" s="16"/>
      <c r="EUH131" s="16"/>
      <c r="EUI131" s="16"/>
      <c r="EUJ131" s="16"/>
      <c r="EUK131" s="16"/>
      <c r="EUL131" s="16"/>
      <c r="EUM131" s="16"/>
      <c r="EUN131" s="16"/>
      <c r="EUO131" s="16"/>
      <c r="EUP131" s="16"/>
      <c r="EUQ131" s="16"/>
      <c r="EUR131" s="16"/>
      <c r="EUS131" s="16"/>
      <c r="EUT131" s="16"/>
      <c r="EUU131" s="16"/>
      <c r="EUV131" s="16"/>
      <c r="EUW131" s="16"/>
      <c r="EUX131" s="16"/>
      <c r="EUY131" s="16"/>
      <c r="EUZ131" s="16"/>
      <c r="EVA131" s="16"/>
      <c r="EVB131" s="16"/>
      <c r="EVC131" s="16"/>
      <c r="EVD131" s="16"/>
      <c r="EVE131" s="16"/>
      <c r="EVF131" s="16"/>
      <c r="EVG131" s="16"/>
      <c r="EVH131" s="16"/>
      <c r="EVI131" s="16"/>
      <c r="EVJ131" s="16"/>
      <c r="EVK131" s="16"/>
      <c r="EVL131" s="16"/>
      <c r="EVM131" s="16"/>
      <c r="EVN131" s="16"/>
      <c r="EVO131" s="16"/>
      <c r="EVP131" s="16"/>
      <c r="EVQ131" s="16"/>
      <c r="EVR131" s="16"/>
      <c r="EVS131" s="16"/>
      <c r="EVT131" s="16"/>
      <c r="EVU131" s="16"/>
      <c r="EVV131" s="16"/>
      <c r="EVW131" s="16"/>
      <c r="EVX131" s="16"/>
      <c r="EVY131" s="16"/>
      <c r="EVZ131" s="16"/>
      <c r="EWA131" s="16"/>
      <c r="EWB131" s="16"/>
      <c r="EWC131" s="16"/>
      <c r="EWD131" s="16"/>
      <c r="EWE131" s="16"/>
      <c r="EWF131" s="16"/>
      <c r="EWG131" s="16"/>
      <c r="EWH131" s="16"/>
      <c r="EWI131" s="16"/>
      <c r="EWJ131" s="16"/>
      <c r="EWK131" s="16"/>
      <c r="EWL131" s="16"/>
      <c r="EWM131" s="16"/>
      <c r="EWN131" s="16"/>
      <c r="EWO131" s="16"/>
      <c r="EWP131" s="16"/>
      <c r="EWQ131" s="16"/>
      <c r="EWR131" s="16"/>
      <c r="EWS131" s="16"/>
      <c r="EWT131" s="16"/>
      <c r="EWU131" s="16"/>
      <c r="EWV131" s="16"/>
      <c r="EWW131" s="16"/>
      <c r="EWX131" s="16"/>
      <c r="EWY131" s="16"/>
      <c r="EWZ131" s="16"/>
      <c r="EXA131" s="16"/>
      <c r="EXB131" s="16"/>
      <c r="EXC131" s="16"/>
      <c r="EXD131" s="16"/>
      <c r="EXE131" s="16"/>
      <c r="EXF131" s="16"/>
      <c r="EXG131" s="16"/>
      <c r="EXH131" s="16"/>
      <c r="EXI131" s="16"/>
      <c r="EXJ131" s="16"/>
      <c r="EXK131" s="16"/>
      <c r="EXL131" s="16"/>
      <c r="EXM131" s="16"/>
      <c r="EXN131" s="16"/>
      <c r="EXO131" s="16"/>
      <c r="EXP131" s="16"/>
      <c r="EXQ131" s="16"/>
      <c r="EXR131" s="16"/>
      <c r="EXS131" s="16"/>
      <c r="EXT131" s="16"/>
      <c r="EXU131" s="16"/>
      <c r="EXV131" s="16"/>
      <c r="EXW131" s="16"/>
      <c r="EXX131" s="16"/>
      <c r="EXY131" s="16"/>
      <c r="EXZ131" s="16"/>
      <c r="EYA131" s="16"/>
      <c r="EYB131" s="16"/>
      <c r="EYC131" s="16"/>
      <c r="EYD131" s="16"/>
      <c r="EYE131" s="16"/>
      <c r="EYF131" s="16"/>
      <c r="EYG131" s="16"/>
      <c r="EYH131" s="16"/>
      <c r="EYI131" s="16"/>
      <c r="EYJ131" s="16"/>
      <c r="EYK131" s="16"/>
      <c r="EYL131" s="16"/>
      <c r="EYM131" s="16"/>
      <c r="EYN131" s="16"/>
      <c r="EYO131" s="16"/>
      <c r="EYP131" s="16"/>
      <c r="EYQ131" s="16"/>
      <c r="EYR131" s="16"/>
      <c r="EYS131" s="16"/>
      <c r="EYT131" s="16"/>
      <c r="EYU131" s="16"/>
      <c r="EYV131" s="16"/>
      <c r="EYW131" s="16"/>
      <c r="EYX131" s="16"/>
      <c r="EYY131" s="16"/>
      <c r="EYZ131" s="16"/>
      <c r="EZA131" s="16"/>
      <c r="EZB131" s="16"/>
      <c r="EZC131" s="16"/>
      <c r="EZD131" s="16"/>
      <c r="EZE131" s="16"/>
      <c r="EZF131" s="16"/>
      <c r="EZG131" s="16"/>
      <c r="EZH131" s="16"/>
      <c r="EZI131" s="16"/>
      <c r="EZJ131" s="16"/>
      <c r="EZK131" s="16"/>
      <c r="EZL131" s="16"/>
      <c r="EZM131" s="16"/>
      <c r="EZN131" s="16"/>
      <c r="EZO131" s="16"/>
      <c r="EZP131" s="16"/>
      <c r="EZQ131" s="16"/>
      <c r="EZR131" s="16"/>
      <c r="EZS131" s="16"/>
      <c r="EZT131" s="16"/>
      <c r="EZU131" s="16"/>
      <c r="EZV131" s="16"/>
      <c r="EZW131" s="16"/>
      <c r="EZX131" s="16"/>
      <c r="EZY131" s="16"/>
      <c r="EZZ131" s="16"/>
      <c r="FAA131" s="16"/>
      <c r="FAB131" s="16"/>
      <c r="FAC131" s="16"/>
      <c r="FAD131" s="16"/>
      <c r="FAE131" s="16"/>
      <c r="FAF131" s="16"/>
      <c r="FAG131" s="16"/>
      <c r="FAH131" s="16"/>
      <c r="FAI131" s="16"/>
      <c r="FAJ131" s="16"/>
      <c r="FAK131" s="16"/>
      <c r="FAL131" s="16"/>
      <c r="FAM131" s="16"/>
      <c r="FAN131" s="16"/>
      <c r="FAO131" s="16"/>
      <c r="FAP131" s="16"/>
      <c r="FAQ131" s="16"/>
      <c r="FAR131" s="16"/>
      <c r="FAS131" s="16"/>
      <c r="FAT131" s="16"/>
      <c r="FAU131" s="16"/>
      <c r="FAV131" s="16"/>
      <c r="FAW131" s="16"/>
      <c r="FAX131" s="16"/>
      <c r="FAY131" s="16"/>
      <c r="FAZ131" s="16"/>
      <c r="FBA131" s="16"/>
      <c r="FBB131" s="16"/>
      <c r="FBC131" s="16"/>
      <c r="FBD131" s="16"/>
      <c r="FBE131" s="16"/>
      <c r="FBF131" s="16"/>
      <c r="FBG131" s="16"/>
      <c r="FBH131" s="16"/>
      <c r="FBI131" s="16"/>
      <c r="FBJ131" s="16"/>
      <c r="FBK131" s="16"/>
      <c r="FBL131" s="16"/>
      <c r="FBM131" s="16"/>
      <c r="FBN131" s="16"/>
      <c r="FBO131" s="16"/>
      <c r="FBP131" s="16"/>
      <c r="FBQ131" s="16"/>
      <c r="FBR131" s="16"/>
      <c r="FBS131" s="16"/>
      <c r="FBT131" s="16"/>
      <c r="FBU131" s="16"/>
      <c r="FBV131" s="16"/>
      <c r="FBW131" s="16"/>
      <c r="FBX131" s="16"/>
      <c r="FBY131" s="16"/>
      <c r="FBZ131" s="16"/>
      <c r="FCA131" s="16"/>
      <c r="FCB131" s="16"/>
      <c r="FCC131" s="16"/>
      <c r="FCD131" s="16"/>
      <c r="FCE131" s="16"/>
      <c r="FCF131" s="16"/>
      <c r="FCG131" s="16"/>
      <c r="FCH131" s="16"/>
      <c r="FCI131" s="16"/>
      <c r="FCJ131" s="16"/>
      <c r="FCK131" s="16"/>
      <c r="FCL131" s="16"/>
      <c r="FCM131" s="16"/>
      <c r="FCN131" s="16"/>
      <c r="FCO131" s="16"/>
      <c r="FCP131" s="16"/>
      <c r="FCQ131" s="16"/>
      <c r="FCR131" s="16"/>
      <c r="FCS131" s="16"/>
      <c r="FCT131" s="16"/>
      <c r="FCU131" s="16"/>
      <c r="FCV131" s="16"/>
      <c r="FCW131" s="16"/>
      <c r="FCX131" s="16"/>
      <c r="FCY131" s="16"/>
      <c r="FCZ131" s="16"/>
      <c r="FDA131" s="16"/>
      <c r="FDB131" s="16"/>
      <c r="FDC131" s="16"/>
      <c r="FDD131" s="16"/>
      <c r="FDE131" s="16"/>
      <c r="FDF131" s="16"/>
      <c r="FDG131" s="16"/>
      <c r="FDH131" s="16"/>
      <c r="FDI131" s="16"/>
      <c r="FDJ131" s="16"/>
      <c r="FDK131" s="16"/>
      <c r="FDL131" s="16"/>
      <c r="FDM131" s="16"/>
      <c r="FDN131" s="16"/>
      <c r="FDO131" s="16"/>
      <c r="FDP131" s="16"/>
      <c r="FDQ131" s="16"/>
      <c r="FDR131" s="16"/>
      <c r="FDS131" s="16"/>
      <c r="FDT131" s="16"/>
      <c r="FDU131" s="16"/>
      <c r="FDV131" s="16"/>
      <c r="FDW131" s="16"/>
      <c r="FDX131" s="16"/>
      <c r="FDY131" s="16"/>
      <c r="FDZ131" s="16"/>
      <c r="FEA131" s="16"/>
      <c r="FEB131" s="16"/>
      <c r="FEC131" s="16"/>
      <c r="FED131" s="16"/>
      <c r="FEE131" s="16"/>
      <c r="FEF131" s="16"/>
      <c r="FEG131" s="16"/>
      <c r="FEH131" s="16"/>
      <c r="FEI131" s="16"/>
      <c r="FEJ131" s="16"/>
      <c r="FEK131" s="16"/>
      <c r="FEL131" s="16"/>
      <c r="FEM131" s="16"/>
      <c r="FEN131" s="16"/>
      <c r="FEO131" s="16"/>
      <c r="FEP131" s="16"/>
      <c r="FEQ131" s="16"/>
      <c r="FER131" s="16"/>
      <c r="FES131" s="16"/>
      <c r="FET131" s="16"/>
      <c r="FEU131" s="16"/>
      <c r="FEV131" s="16"/>
      <c r="FEW131" s="16"/>
      <c r="FEX131" s="16"/>
      <c r="FEY131" s="16"/>
      <c r="FEZ131" s="16"/>
      <c r="FFA131" s="16"/>
      <c r="FFB131" s="16"/>
      <c r="FFC131" s="16"/>
      <c r="FFD131" s="16"/>
      <c r="FFE131" s="16"/>
      <c r="FFF131" s="16"/>
      <c r="FFG131" s="16"/>
      <c r="FFH131" s="16"/>
      <c r="FFI131" s="16"/>
      <c r="FFJ131" s="16"/>
      <c r="FFK131" s="16"/>
      <c r="FFL131" s="16"/>
      <c r="FFM131" s="16"/>
      <c r="FFN131" s="16"/>
      <c r="FFO131" s="16"/>
      <c r="FFP131" s="16"/>
      <c r="FFQ131" s="16"/>
      <c r="FFR131" s="16"/>
      <c r="FFS131" s="16"/>
      <c r="FFT131" s="16"/>
      <c r="FFU131" s="16"/>
      <c r="FFV131" s="16"/>
      <c r="FFW131" s="16"/>
      <c r="FFX131" s="16"/>
      <c r="FFY131" s="16"/>
      <c r="FFZ131" s="16"/>
      <c r="FGA131" s="16"/>
      <c r="FGB131" s="16"/>
      <c r="FGC131" s="16"/>
      <c r="FGD131" s="16"/>
      <c r="FGE131" s="16"/>
      <c r="FGF131" s="16"/>
      <c r="FGG131" s="16"/>
      <c r="FGH131" s="16"/>
      <c r="FGI131" s="16"/>
      <c r="FGJ131" s="16"/>
      <c r="FGK131" s="16"/>
      <c r="FGL131" s="16"/>
      <c r="FGM131" s="16"/>
      <c r="FGN131" s="16"/>
      <c r="FGO131" s="16"/>
      <c r="FGP131" s="16"/>
      <c r="FGQ131" s="16"/>
      <c r="FGR131" s="16"/>
      <c r="FGS131" s="16"/>
      <c r="FGT131" s="16"/>
      <c r="FGU131" s="16"/>
      <c r="FGV131" s="16"/>
      <c r="FGW131" s="16"/>
      <c r="FGX131" s="16"/>
      <c r="FGY131" s="16"/>
      <c r="FGZ131" s="16"/>
      <c r="FHA131" s="16"/>
      <c r="FHB131" s="16"/>
      <c r="FHC131" s="16"/>
      <c r="FHD131" s="16"/>
      <c r="FHE131" s="16"/>
      <c r="FHF131" s="16"/>
      <c r="FHG131" s="16"/>
      <c r="FHH131" s="16"/>
      <c r="FHI131" s="16"/>
      <c r="FHJ131" s="16"/>
      <c r="FHK131" s="16"/>
      <c r="FHL131" s="16"/>
      <c r="FHM131" s="16"/>
      <c r="FHN131" s="16"/>
      <c r="FHO131" s="16"/>
      <c r="FHP131" s="16"/>
      <c r="FHQ131" s="16"/>
      <c r="FHR131" s="16"/>
      <c r="FHS131" s="16"/>
      <c r="FHT131" s="16"/>
      <c r="FHU131" s="16"/>
      <c r="FHV131" s="16"/>
      <c r="FHW131" s="16"/>
      <c r="FHX131" s="16"/>
      <c r="FHY131" s="16"/>
      <c r="FHZ131" s="16"/>
      <c r="FIA131" s="16"/>
      <c r="FIB131" s="16"/>
      <c r="FIC131" s="16"/>
      <c r="FID131" s="16"/>
      <c r="FIE131" s="16"/>
      <c r="FIF131" s="16"/>
      <c r="FIG131" s="16"/>
      <c r="FIH131" s="16"/>
      <c r="FII131" s="16"/>
      <c r="FIJ131" s="16"/>
      <c r="FIK131" s="16"/>
      <c r="FIL131" s="16"/>
      <c r="FIM131" s="16"/>
      <c r="FIN131" s="16"/>
      <c r="FIO131" s="16"/>
      <c r="FIP131" s="16"/>
      <c r="FIQ131" s="16"/>
      <c r="FIR131" s="16"/>
      <c r="FIS131" s="16"/>
      <c r="FIT131" s="16"/>
      <c r="FIU131" s="16"/>
      <c r="FIV131" s="16"/>
      <c r="FIW131" s="16"/>
      <c r="FIX131" s="16"/>
      <c r="FIY131" s="16"/>
      <c r="FIZ131" s="16"/>
      <c r="FJA131" s="16"/>
      <c r="FJB131" s="16"/>
      <c r="FJC131" s="16"/>
      <c r="FJD131" s="16"/>
      <c r="FJE131" s="16"/>
      <c r="FJF131" s="16"/>
      <c r="FJG131" s="16"/>
      <c r="FJH131" s="16"/>
      <c r="FJI131" s="16"/>
      <c r="FJJ131" s="16"/>
      <c r="FJK131" s="16"/>
      <c r="FJL131" s="16"/>
      <c r="FJM131" s="16"/>
      <c r="FJN131" s="16"/>
      <c r="FJO131" s="16"/>
      <c r="FJP131" s="16"/>
      <c r="FJQ131" s="16"/>
      <c r="FJR131" s="16"/>
      <c r="FJS131" s="16"/>
      <c r="FJT131" s="16"/>
      <c r="FJU131" s="16"/>
      <c r="FJV131" s="16"/>
      <c r="FJW131" s="16"/>
      <c r="FJX131" s="16"/>
      <c r="FJY131" s="16"/>
      <c r="FJZ131" s="16"/>
      <c r="FKA131" s="16"/>
      <c r="FKB131" s="16"/>
      <c r="FKC131" s="16"/>
      <c r="FKD131" s="16"/>
      <c r="FKE131" s="16"/>
      <c r="FKF131" s="16"/>
      <c r="FKG131" s="16"/>
      <c r="FKH131" s="16"/>
      <c r="FKI131" s="16"/>
      <c r="FKJ131" s="16"/>
      <c r="FKK131" s="16"/>
      <c r="FKL131" s="16"/>
      <c r="FKM131" s="16"/>
      <c r="FKN131" s="16"/>
      <c r="FKO131" s="16"/>
      <c r="FKP131" s="16"/>
      <c r="FKQ131" s="16"/>
      <c r="FKR131" s="16"/>
      <c r="FKS131" s="16"/>
      <c r="FKT131" s="16"/>
      <c r="FKU131" s="16"/>
      <c r="FKV131" s="16"/>
      <c r="FKW131" s="16"/>
      <c r="FKX131" s="16"/>
      <c r="FKY131" s="16"/>
      <c r="FKZ131" s="16"/>
      <c r="FLA131" s="16"/>
      <c r="FLB131" s="16"/>
      <c r="FLC131" s="16"/>
      <c r="FLD131" s="16"/>
      <c r="FLE131" s="16"/>
      <c r="FLF131" s="16"/>
      <c r="FLG131" s="16"/>
      <c r="FLH131" s="16"/>
      <c r="FLI131" s="16"/>
      <c r="FLJ131" s="16"/>
      <c r="FLK131" s="16"/>
      <c r="FLL131" s="16"/>
      <c r="FLM131" s="16"/>
      <c r="FLN131" s="16"/>
      <c r="FLO131" s="16"/>
      <c r="FLP131" s="16"/>
      <c r="FLQ131" s="16"/>
      <c r="FLR131" s="16"/>
      <c r="FLS131" s="16"/>
      <c r="FLT131" s="16"/>
      <c r="FLU131" s="16"/>
      <c r="FLV131" s="16"/>
      <c r="FLW131" s="16"/>
      <c r="FLX131" s="16"/>
      <c r="FLY131" s="16"/>
      <c r="FLZ131" s="16"/>
      <c r="FMA131" s="16"/>
      <c r="FMB131" s="16"/>
      <c r="FMC131" s="16"/>
      <c r="FMD131" s="16"/>
      <c r="FME131" s="16"/>
      <c r="FMF131" s="16"/>
      <c r="FMG131" s="16"/>
      <c r="FMH131" s="16"/>
      <c r="FMI131" s="16"/>
      <c r="FMJ131" s="16"/>
      <c r="FMK131" s="16"/>
      <c r="FML131" s="16"/>
      <c r="FMM131" s="16"/>
      <c r="FMN131" s="16"/>
      <c r="FMO131" s="16"/>
      <c r="FMP131" s="16"/>
      <c r="FMQ131" s="16"/>
      <c r="FMR131" s="16"/>
      <c r="FMS131" s="16"/>
      <c r="FMT131" s="16"/>
      <c r="FMU131" s="16"/>
      <c r="FMV131" s="16"/>
      <c r="FMW131" s="16"/>
      <c r="FMX131" s="16"/>
      <c r="FMY131" s="16"/>
      <c r="FMZ131" s="16"/>
      <c r="FNA131" s="16"/>
      <c r="FNB131" s="16"/>
      <c r="FNC131" s="16"/>
      <c r="FND131" s="16"/>
      <c r="FNE131" s="16"/>
      <c r="FNF131" s="16"/>
      <c r="FNG131" s="16"/>
      <c r="FNH131" s="16"/>
      <c r="FNI131" s="16"/>
      <c r="FNJ131" s="16"/>
      <c r="FNK131" s="16"/>
      <c r="FNL131" s="16"/>
      <c r="FNM131" s="16"/>
      <c r="FNN131" s="16"/>
      <c r="FNO131" s="16"/>
      <c r="FNP131" s="16"/>
      <c r="FNQ131" s="16"/>
      <c r="FNR131" s="16"/>
      <c r="FNS131" s="16"/>
      <c r="FNT131" s="16"/>
      <c r="FNU131" s="16"/>
      <c r="FNV131" s="16"/>
      <c r="FNW131" s="16"/>
      <c r="FNX131" s="16"/>
      <c r="FNY131" s="16"/>
      <c r="FNZ131" s="16"/>
      <c r="FOA131" s="16"/>
      <c r="FOB131" s="16"/>
      <c r="FOC131" s="16"/>
      <c r="FOD131" s="16"/>
      <c r="FOE131" s="16"/>
      <c r="FOF131" s="16"/>
      <c r="FOG131" s="16"/>
      <c r="FOH131" s="16"/>
      <c r="FOI131" s="16"/>
      <c r="FOJ131" s="16"/>
      <c r="FOK131" s="16"/>
      <c r="FOL131" s="16"/>
      <c r="FOM131" s="16"/>
      <c r="FON131" s="16"/>
      <c r="FOO131" s="16"/>
      <c r="FOP131" s="16"/>
      <c r="FOQ131" s="16"/>
      <c r="FOR131" s="16"/>
      <c r="FOS131" s="16"/>
      <c r="FOT131" s="16"/>
      <c r="FOU131" s="16"/>
      <c r="FOV131" s="16"/>
      <c r="FOW131" s="16"/>
      <c r="FOX131" s="16"/>
      <c r="FOY131" s="16"/>
      <c r="FOZ131" s="16"/>
      <c r="FPA131" s="16"/>
      <c r="FPB131" s="16"/>
      <c r="FPC131" s="16"/>
      <c r="FPD131" s="16"/>
      <c r="FPE131" s="16"/>
      <c r="FPF131" s="16"/>
      <c r="FPG131" s="16"/>
      <c r="FPH131" s="16"/>
      <c r="FPI131" s="16"/>
      <c r="FPJ131" s="16"/>
      <c r="FPK131" s="16"/>
      <c r="FPL131" s="16"/>
      <c r="FPM131" s="16"/>
      <c r="FPN131" s="16"/>
      <c r="FPO131" s="16"/>
      <c r="FPP131" s="16"/>
      <c r="FPQ131" s="16"/>
      <c r="FPR131" s="16"/>
      <c r="FPS131" s="16"/>
      <c r="FPT131" s="16"/>
      <c r="FPU131" s="16"/>
      <c r="FPV131" s="16"/>
      <c r="FPW131" s="16"/>
      <c r="FPX131" s="16"/>
      <c r="FPY131" s="16"/>
      <c r="FPZ131" s="16"/>
      <c r="FQA131" s="16"/>
      <c r="FQB131" s="16"/>
      <c r="FQC131" s="16"/>
      <c r="FQD131" s="16"/>
      <c r="FQE131" s="16"/>
      <c r="FQF131" s="16"/>
      <c r="FQG131" s="16"/>
      <c r="FQH131" s="16"/>
      <c r="FQI131" s="16"/>
      <c r="FQJ131" s="16"/>
      <c r="FQK131" s="16"/>
      <c r="FQL131" s="16"/>
      <c r="FQM131" s="16"/>
      <c r="FQN131" s="16"/>
      <c r="FQO131" s="16"/>
      <c r="FQP131" s="16"/>
      <c r="FQQ131" s="16"/>
      <c r="FQR131" s="16"/>
      <c r="FQS131" s="16"/>
      <c r="FQT131" s="16"/>
      <c r="FQU131" s="16"/>
      <c r="FQV131" s="16"/>
      <c r="FQW131" s="16"/>
      <c r="FQX131" s="16"/>
      <c r="FQY131" s="16"/>
      <c r="FQZ131" s="16"/>
      <c r="FRA131" s="16"/>
      <c r="FRB131" s="16"/>
      <c r="FRC131" s="16"/>
      <c r="FRD131" s="16"/>
      <c r="FRE131" s="16"/>
      <c r="FRF131" s="16"/>
      <c r="FRG131" s="16"/>
      <c r="FRH131" s="16"/>
      <c r="FRI131" s="16"/>
      <c r="FRJ131" s="16"/>
      <c r="FRK131" s="16"/>
      <c r="FRL131" s="16"/>
      <c r="FRM131" s="16"/>
      <c r="FRN131" s="16"/>
      <c r="FRO131" s="16"/>
      <c r="FRP131" s="16"/>
      <c r="FRQ131" s="16"/>
      <c r="FRR131" s="16"/>
      <c r="FRS131" s="16"/>
      <c r="FRT131" s="16"/>
      <c r="FRU131" s="16"/>
      <c r="FRV131" s="16"/>
      <c r="FRW131" s="16"/>
      <c r="FRX131" s="16"/>
      <c r="FRY131" s="16"/>
      <c r="FRZ131" s="16"/>
      <c r="FSA131" s="16"/>
      <c r="FSB131" s="16"/>
      <c r="FSC131" s="16"/>
      <c r="FSD131" s="16"/>
      <c r="FSE131" s="16"/>
      <c r="FSF131" s="16"/>
      <c r="FSG131" s="16"/>
      <c r="FSH131" s="16"/>
      <c r="FSI131" s="16"/>
      <c r="FSJ131" s="16"/>
      <c r="FSK131" s="16"/>
      <c r="FSL131" s="16"/>
      <c r="FSM131" s="16"/>
      <c r="FSN131" s="16"/>
      <c r="FSO131" s="16"/>
      <c r="FSP131" s="16"/>
      <c r="FSQ131" s="16"/>
      <c r="FSR131" s="16"/>
      <c r="FSS131" s="16"/>
      <c r="FST131" s="16"/>
      <c r="FSU131" s="16"/>
      <c r="FSV131" s="16"/>
      <c r="FSW131" s="16"/>
      <c r="FSX131" s="16"/>
      <c r="FSY131" s="16"/>
      <c r="FSZ131" s="16"/>
      <c r="FTA131" s="16"/>
      <c r="FTB131" s="16"/>
      <c r="FTC131" s="16"/>
      <c r="FTD131" s="16"/>
      <c r="FTE131" s="16"/>
      <c r="FTF131" s="16"/>
      <c r="FTG131" s="16"/>
      <c r="FTH131" s="16"/>
      <c r="FTI131" s="16"/>
      <c r="FTJ131" s="16"/>
      <c r="FTK131" s="16"/>
      <c r="FTL131" s="16"/>
      <c r="FTM131" s="16"/>
      <c r="FTN131" s="16"/>
      <c r="FTO131" s="16"/>
      <c r="FTP131" s="16"/>
      <c r="FTQ131" s="16"/>
      <c r="FTR131" s="16"/>
      <c r="FTS131" s="16"/>
      <c r="FTT131" s="16"/>
      <c r="FTU131" s="16"/>
      <c r="FTV131" s="16"/>
      <c r="FTW131" s="16"/>
      <c r="FTX131" s="16"/>
      <c r="FTY131" s="16"/>
      <c r="FTZ131" s="16"/>
      <c r="FUA131" s="16"/>
      <c r="FUB131" s="16"/>
      <c r="FUC131" s="16"/>
      <c r="FUD131" s="16"/>
      <c r="FUE131" s="16"/>
      <c r="FUF131" s="16"/>
      <c r="FUG131" s="16"/>
      <c r="FUH131" s="16"/>
      <c r="FUI131" s="16"/>
      <c r="FUJ131" s="16"/>
      <c r="FUK131" s="16"/>
      <c r="FUL131" s="16"/>
      <c r="FUM131" s="16"/>
      <c r="FUN131" s="16"/>
      <c r="FUO131" s="16"/>
      <c r="FUP131" s="16"/>
      <c r="FUQ131" s="16"/>
      <c r="FUR131" s="16"/>
      <c r="FUS131" s="16"/>
      <c r="FUT131" s="16"/>
      <c r="FUU131" s="16"/>
      <c r="FUV131" s="16"/>
      <c r="FUW131" s="16"/>
      <c r="FUX131" s="16"/>
      <c r="FUY131" s="16"/>
      <c r="FUZ131" s="16"/>
      <c r="FVA131" s="16"/>
      <c r="FVB131" s="16"/>
      <c r="FVC131" s="16"/>
      <c r="FVD131" s="16"/>
      <c r="FVE131" s="16"/>
      <c r="FVF131" s="16"/>
      <c r="FVG131" s="16"/>
      <c r="FVH131" s="16"/>
      <c r="FVI131" s="16"/>
      <c r="FVJ131" s="16"/>
      <c r="FVK131" s="16"/>
      <c r="FVL131" s="16"/>
      <c r="FVM131" s="16"/>
      <c r="FVN131" s="16"/>
      <c r="FVO131" s="16"/>
      <c r="FVP131" s="16"/>
      <c r="FVQ131" s="16"/>
      <c r="FVR131" s="16"/>
      <c r="FVS131" s="16"/>
      <c r="FVT131" s="16"/>
      <c r="FVU131" s="16"/>
      <c r="FVV131" s="16"/>
      <c r="FVW131" s="16"/>
      <c r="FVX131" s="16"/>
      <c r="FVY131" s="16"/>
      <c r="FVZ131" s="16"/>
      <c r="FWA131" s="16"/>
      <c r="FWB131" s="16"/>
      <c r="FWC131" s="16"/>
      <c r="FWD131" s="16"/>
      <c r="FWE131" s="16"/>
      <c r="FWF131" s="16"/>
      <c r="FWG131" s="16"/>
      <c r="FWH131" s="16"/>
      <c r="FWI131" s="16"/>
      <c r="FWJ131" s="16"/>
      <c r="FWK131" s="16"/>
      <c r="FWL131" s="16"/>
      <c r="FWM131" s="16"/>
      <c r="FWN131" s="16"/>
      <c r="FWO131" s="16"/>
      <c r="FWP131" s="16"/>
      <c r="FWQ131" s="16"/>
      <c r="FWR131" s="16"/>
      <c r="FWS131" s="16"/>
      <c r="FWT131" s="16"/>
      <c r="FWU131" s="16"/>
      <c r="FWV131" s="16"/>
      <c r="FWW131" s="16"/>
      <c r="FWX131" s="16"/>
      <c r="FWY131" s="16"/>
      <c r="FWZ131" s="16"/>
      <c r="FXA131" s="16"/>
      <c r="FXB131" s="16"/>
      <c r="FXC131" s="16"/>
      <c r="FXD131" s="16"/>
      <c r="FXE131" s="16"/>
      <c r="FXF131" s="16"/>
      <c r="FXG131" s="16"/>
      <c r="FXH131" s="16"/>
      <c r="FXI131" s="16"/>
      <c r="FXJ131" s="16"/>
      <c r="FXK131" s="16"/>
      <c r="FXL131" s="16"/>
      <c r="FXM131" s="16"/>
      <c r="FXN131" s="16"/>
      <c r="FXO131" s="16"/>
      <c r="FXP131" s="16"/>
      <c r="FXQ131" s="16"/>
      <c r="FXR131" s="16"/>
      <c r="FXS131" s="16"/>
      <c r="FXT131" s="16"/>
      <c r="FXU131" s="16"/>
      <c r="FXV131" s="16"/>
      <c r="FXW131" s="16"/>
      <c r="FXX131" s="16"/>
      <c r="FXY131" s="16"/>
      <c r="FXZ131" s="16"/>
      <c r="FYA131" s="16"/>
      <c r="FYB131" s="16"/>
      <c r="FYC131" s="16"/>
      <c r="FYD131" s="16"/>
      <c r="FYE131" s="16"/>
      <c r="FYF131" s="16"/>
      <c r="FYG131" s="16"/>
      <c r="FYH131" s="16"/>
      <c r="FYI131" s="16"/>
      <c r="FYJ131" s="16"/>
      <c r="FYK131" s="16"/>
      <c r="FYL131" s="16"/>
      <c r="FYM131" s="16"/>
      <c r="FYN131" s="16"/>
      <c r="FYO131" s="16"/>
      <c r="FYP131" s="16"/>
      <c r="FYQ131" s="16"/>
      <c r="FYR131" s="16"/>
      <c r="FYS131" s="16"/>
      <c r="FYT131" s="16"/>
      <c r="FYU131" s="16"/>
      <c r="FYV131" s="16"/>
      <c r="FYW131" s="16"/>
      <c r="FYX131" s="16"/>
      <c r="FYY131" s="16"/>
      <c r="FYZ131" s="16"/>
      <c r="FZA131" s="16"/>
      <c r="FZB131" s="16"/>
      <c r="FZC131" s="16"/>
      <c r="FZD131" s="16"/>
      <c r="FZE131" s="16"/>
      <c r="FZF131" s="16"/>
      <c r="FZG131" s="16"/>
      <c r="FZH131" s="16"/>
      <c r="FZI131" s="16"/>
      <c r="FZJ131" s="16"/>
      <c r="FZK131" s="16"/>
      <c r="FZL131" s="16"/>
      <c r="FZM131" s="16"/>
      <c r="FZN131" s="16"/>
      <c r="FZO131" s="16"/>
      <c r="FZP131" s="16"/>
      <c r="FZQ131" s="16"/>
      <c r="FZR131" s="16"/>
      <c r="FZS131" s="16"/>
      <c r="FZT131" s="16"/>
      <c r="FZU131" s="16"/>
      <c r="FZV131" s="16"/>
      <c r="FZW131" s="16"/>
      <c r="FZX131" s="16"/>
      <c r="FZY131" s="16"/>
      <c r="FZZ131" s="16"/>
      <c r="GAA131" s="16"/>
      <c r="GAB131" s="16"/>
      <c r="GAC131" s="16"/>
      <c r="GAD131" s="16"/>
      <c r="GAE131" s="16"/>
      <c r="GAF131" s="16"/>
      <c r="GAG131" s="16"/>
      <c r="GAH131" s="16"/>
      <c r="GAI131" s="16"/>
      <c r="GAJ131" s="16"/>
      <c r="GAK131" s="16"/>
      <c r="GAL131" s="16"/>
      <c r="GAM131" s="16"/>
      <c r="GAN131" s="16"/>
      <c r="GAO131" s="16"/>
      <c r="GAP131" s="16"/>
      <c r="GAQ131" s="16"/>
      <c r="GAR131" s="16"/>
      <c r="GAS131" s="16"/>
      <c r="GAT131" s="16"/>
      <c r="GAU131" s="16"/>
      <c r="GAV131" s="16"/>
      <c r="GAW131" s="16"/>
      <c r="GAX131" s="16"/>
      <c r="GAY131" s="16"/>
      <c r="GAZ131" s="16"/>
      <c r="GBA131" s="16"/>
      <c r="GBB131" s="16"/>
      <c r="GBC131" s="16"/>
      <c r="GBD131" s="16"/>
      <c r="GBE131" s="16"/>
      <c r="GBF131" s="16"/>
      <c r="GBG131" s="16"/>
      <c r="GBH131" s="16"/>
      <c r="GBI131" s="16"/>
      <c r="GBJ131" s="16"/>
      <c r="GBK131" s="16"/>
      <c r="GBL131" s="16"/>
      <c r="GBM131" s="16"/>
      <c r="GBN131" s="16"/>
      <c r="GBO131" s="16"/>
      <c r="GBP131" s="16"/>
      <c r="GBQ131" s="16"/>
      <c r="GBR131" s="16"/>
      <c r="GBS131" s="16"/>
      <c r="GBT131" s="16"/>
      <c r="GBU131" s="16"/>
      <c r="GBV131" s="16"/>
      <c r="GBW131" s="16"/>
      <c r="GBX131" s="16"/>
      <c r="GBY131" s="16"/>
      <c r="GBZ131" s="16"/>
      <c r="GCA131" s="16"/>
      <c r="GCB131" s="16"/>
      <c r="GCC131" s="16"/>
      <c r="GCD131" s="16"/>
      <c r="GCE131" s="16"/>
      <c r="GCF131" s="16"/>
      <c r="GCG131" s="16"/>
      <c r="GCH131" s="16"/>
      <c r="GCI131" s="16"/>
      <c r="GCJ131" s="16"/>
      <c r="GCK131" s="16"/>
      <c r="GCL131" s="16"/>
      <c r="GCM131" s="16"/>
      <c r="GCN131" s="16"/>
      <c r="GCO131" s="16"/>
      <c r="GCP131" s="16"/>
      <c r="GCQ131" s="16"/>
      <c r="GCR131" s="16"/>
      <c r="GCS131" s="16"/>
      <c r="GCT131" s="16"/>
      <c r="GCU131" s="16"/>
      <c r="GCV131" s="16"/>
      <c r="GCW131" s="16"/>
      <c r="GCX131" s="16"/>
      <c r="GCY131" s="16"/>
      <c r="GCZ131" s="16"/>
      <c r="GDA131" s="16"/>
      <c r="GDB131" s="16"/>
      <c r="GDC131" s="16"/>
      <c r="GDD131" s="16"/>
      <c r="GDE131" s="16"/>
      <c r="GDF131" s="16"/>
      <c r="GDG131" s="16"/>
      <c r="GDH131" s="16"/>
      <c r="GDI131" s="16"/>
      <c r="GDJ131" s="16"/>
      <c r="GDK131" s="16"/>
      <c r="GDL131" s="16"/>
      <c r="GDM131" s="16"/>
      <c r="GDN131" s="16"/>
      <c r="GDO131" s="16"/>
      <c r="GDP131" s="16"/>
      <c r="GDQ131" s="16"/>
      <c r="GDR131" s="16"/>
      <c r="GDS131" s="16"/>
      <c r="GDT131" s="16"/>
      <c r="GDU131" s="16"/>
      <c r="GDV131" s="16"/>
      <c r="GDW131" s="16"/>
      <c r="GDX131" s="16"/>
      <c r="GDY131" s="16"/>
      <c r="GDZ131" s="16"/>
      <c r="GEA131" s="16"/>
      <c r="GEB131" s="16"/>
      <c r="GEC131" s="16"/>
      <c r="GED131" s="16"/>
      <c r="GEE131" s="16"/>
      <c r="GEF131" s="16"/>
      <c r="GEG131" s="16"/>
      <c r="GEH131" s="16"/>
      <c r="GEI131" s="16"/>
      <c r="GEJ131" s="16"/>
      <c r="GEK131" s="16"/>
      <c r="GEL131" s="16"/>
      <c r="GEM131" s="16"/>
      <c r="GEN131" s="16"/>
      <c r="GEO131" s="16"/>
      <c r="GEP131" s="16"/>
      <c r="GEQ131" s="16"/>
      <c r="GER131" s="16"/>
      <c r="GES131" s="16"/>
      <c r="GET131" s="16"/>
      <c r="GEU131" s="16"/>
      <c r="GEV131" s="16"/>
      <c r="GEW131" s="16"/>
      <c r="GEX131" s="16"/>
      <c r="GEY131" s="16"/>
      <c r="GEZ131" s="16"/>
      <c r="GFA131" s="16"/>
      <c r="GFB131" s="16"/>
      <c r="GFC131" s="16"/>
      <c r="GFD131" s="16"/>
      <c r="GFE131" s="16"/>
      <c r="GFF131" s="16"/>
      <c r="GFG131" s="16"/>
      <c r="GFH131" s="16"/>
      <c r="GFI131" s="16"/>
      <c r="GFJ131" s="16"/>
      <c r="GFK131" s="16"/>
      <c r="GFL131" s="16"/>
      <c r="GFM131" s="16"/>
      <c r="GFN131" s="16"/>
      <c r="GFO131" s="16"/>
      <c r="GFP131" s="16"/>
      <c r="GFQ131" s="16"/>
      <c r="GFR131" s="16"/>
      <c r="GFS131" s="16"/>
      <c r="GFT131" s="16"/>
      <c r="GFU131" s="16"/>
      <c r="GFV131" s="16"/>
      <c r="GFW131" s="16"/>
      <c r="GFX131" s="16"/>
      <c r="GFY131" s="16"/>
      <c r="GFZ131" s="16"/>
      <c r="GGA131" s="16"/>
      <c r="GGB131" s="16"/>
      <c r="GGC131" s="16"/>
      <c r="GGD131" s="16"/>
      <c r="GGE131" s="16"/>
      <c r="GGF131" s="16"/>
      <c r="GGG131" s="16"/>
      <c r="GGH131" s="16"/>
      <c r="GGI131" s="16"/>
      <c r="GGJ131" s="16"/>
      <c r="GGK131" s="16"/>
      <c r="GGL131" s="16"/>
      <c r="GGM131" s="16"/>
      <c r="GGN131" s="16"/>
      <c r="GGO131" s="16"/>
      <c r="GGP131" s="16"/>
      <c r="GGQ131" s="16"/>
      <c r="GGR131" s="16"/>
      <c r="GGS131" s="16"/>
      <c r="GGT131" s="16"/>
      <c r="GGU131" s="16"/>
      <c r="GGV131" s="16"/>
      <c r="GGW131" s="16"/>
      <c r="GGX131" s="16"/>
      <c r="GGY131" s="16"/>
      <c r="GGZ131" s="16"/>
      <c r="GHA131" s="16"/>
      <c r="GHB131" s="16"/>
      <c r="GHC131" s="16"/>
      <c r="GHD131" s="16"/>
      <c r="GHE131" s="16"/>
      <c r="GHF131" s="16"/>
      <c r="GHG131" s="16"/>
      <c r="GHH131" s="16"/>
      <c r="GHI131" s="16"/>
      <c r="GHJ131" s="16"/>
      <c r="GHK131" s="16"/>
      <c r="GHL131" s="16"/>
      <c r="GHM131" s="16"/>
      <c r="GHN131" s="16"/>
      <c r="GHO131" s="16"/>
      <c r="GHP131" s="16"/>
      <c r="GHQ131" s="16"/>
      <c r="GHR131" s="16"/>
      <c r="GHS131" s="16"/>
      <c r="GHT131" s="16"/>
      <c r="GHU131" s="16"/>
      <c r="GHV131" s="16"/>
      <c r="GHW131" s="16"/>
      <c r="GHX131" s="16"/>
      <c r="GHY131" s="16"/>
      <c r="GHZ131" s="16"/>
      <c r="GIA131" s="16"/>
      <c r="GIB131" s="16"/>
      <c r="GIC131" s="16"/>
      <c r="GID131" s="16"/>
      <c r="GIE131" s="16"/>
      <c r="GIF131" s="16"/>
      <c r="GIG131" s="16"/>
      <c r="GIH131" s="16"/>
      <c r="GII131" s="16"/>
      <c r="GIJ131" s="16"/>
      <c r="GIK131" s="16"/>
      <c r="GIL131" s="16"/>
      <c r="GIM131" s="16"/>
      <c r="GIN131" s="16"/>
      <c r="GIO131" s="16"/>
      <c r="GIP131" s="16"/>
      <c r="GIQ131" s="16"/>
      <c r="GIR131" s="16"/>
      <c r="GIS131" s="16"/>
      <c r="GIT131" s="16"/>
      <c r="GIU131" s="16"/>
      <c r="GIV131" s="16"/>
      <c r="GIW131" s="16"/>
      <c r="GIX131" s="16"/>
      <c r="GIY131" s="16"/>
      <c r="GIZ131" s="16"/>
      <c r="GJA131" s="16"/>
      <c r="GJB131" s="16"/>
      <c r="GJC131" s="16"/>
      <c r="GJD131" s="16"/>
      <c r="GJE131" s="16"/>
      <c r="GJF131" s="16"/>
      <c r="GJG131" s="16"/>
      <c r="GJH131" s="16"/>
      <c r="GJI131" s="16"/>
      <c r="GJJ131" s="16"/>
      <c r="GJK131" s="16"/>
      <c r="GJL131" s="16"/>
      <c r="GJM131" s="16"/>
      <c r="GJN131" s="16"/>
      <c r="GJO131" s="16"/>
      <c r="GJP131" s="16"/>
      <c r="GJQ131" s="16"/>
      <c r="GJR131" s="16"/>
      <c r="GJS131" s="16"/>
      <c r="GJT131" s="16"/>
      <c r="GJU131" s="16"/>
      <c r="GJV131" s="16"/>
      <c r="GJW131" s="16"/>
      <c r="GJX131" s="16"/>
      <c r="GJY131" s="16"/>
      <c r="GJZ131" s="16"/>
      <c r="GKA131" s="16"/>
      <c r="GKB131" s="16"/>
      <c r="GKC131" s="16"/>
      <c r="GKD131" s="16"/>
      <c r="GKE131" s="16"/>
      <c r="GKF131" s="16"/>
      <c r="GKG131" s="16"/>
      <c r="GKH131" s="16"/>
      <c r="GKI131" s="16"/>
      <c r="GKJ131" s="16"/>
      <c r="GKK131" s="16"/>
      <c r="GKL131" s="16"/>
      <c r="GKM131" s="16"/>
      <c r="GKN131" s="16"/>
      <c r="GKO131" s="16"/>
      <c r="GKP131" s="16"/>
      <c r="GKQ131" s="16"/>
      <c r="GKR131" s="16"/>
      <c r="GKS131" s="16"/>
      <c r="GKT131" s="16"/>
      <c r="GKU131" s="16"/>
      <c r="GKV131" s="16"/>
      <c r="GKW131" s="16"/>
      <c r="GKX131" s="16"/>
      <c r="GKY131" s="16"/>
      <c r="GKZ131" s="16"/>
      <c r="GLA131" s="16"/>
      <c r="GLB131" s="16"/>
      <c r="GLC131" s="16"/>
      <c r="GLD131" s="16"/>
      <c r="GLE131" s="16"/>
      <c r="GLF131" s="16"/>
      <c r="GLG131" s="16"/>
      <c r="GLH131" s="16"/>
      <c r="GLI131" s="16"/>
      <c r="GLJ131" s="16"/>
      <c r="GLK131" s="16"/>
      <c r="GLL131" s="16"/>
      <c r="GLM131" s="16"/>
      <c r="GLN131" s="16"/>
      <c r="GLO131" s="16"/>
      <c r="GLP131" s="16"/>
      <c r="GLQ131" s="16"/>
      <c r="GLR131" s="16"/>
      <c r="GLS131" s="16"/>
      <c r="GLT131" s="16"/>
      <c r="GLU131" s="16"/>
      <c r="GLV131" s="16"/>
      <c r="GLW131" s="16"/>
      <c r="GLX131" s="16"/>
      <c r="GLY131" s="16"/>
      <c r="GLZ131" s="16"/>
      <c r="GMA131" s="16"/>
      <c r="GMB131" s="16"/>
      <c r="GMC131" s="16"/>
      <c r="GMD131" s="16"/>
      <c r="GME131" s="16"/>
      <c r="GMF131" s="16"/>
      <c r="GMG131" s="16"/>
      <c r="GMH131" s="16"/>
      <c r="GMI131" s="16"/>
      <c r="GMJ131" s="16"/>
      <c r="GMK131" s="16"/>
      <c r="GML131" s="16"/>
      <c r="GMM131" s="16"/>
      <c r="GMN131" s="16"/>
      <c r="GMO131" s="16"/>
      <c r="GMP131" s="16"/>
      <c r="GMQ131" s="16"/>
      <c r="GMR131" s="16"/>
      <c r="GMS131" s="16"/>
      <c r="GMT131" s="16"/>
      <c r="GMU131" s="16"/>
      <c r="GMV131" s="16"/>
      <c r="GMW131" s="16"/>
      <c r="GMX131" s="16"/>
      <c r="GMY131" s="16"/>
      <c r="GMZ131" s="16"/>
      <c r="GNA131" s="16"/>
      <c r="GNB131" s="16"/>
      <c r="GNC131" s="16"/>
      <c r="GND131" s="16"/>
      <c r="GNE131" s="16"/>
      <c r="GNF131" s="16"/>
      <c r="GNG131" s="16"/>
      <c r="GNH131" s="16"/>
      <c r="GNI131" s="16"/>
      <c r="GNJ131" s="16"/>
      <c r="GNK131" s="16"/>
      <c r="GNL131" s="16"/>
      <c r="GNM131" s="16"/>
      <c r="GNN131" s="16"/>
      <c r="GNO131" s="16"/>
      <c r="GNP131" s="16"/>
      <c r="GNQ131" s="16"/>
      <c r="GNR131" s="16"/>
      <c r="GNS131" s="16"/>
      <c r="GNT131" s="16"/>
      <c r="GNU131" s="16"/>
      <c r="GNV131" s="16"/>
      <c r="GNW131" s="16"/>
      <c r="GNX131" s="16"/>
      <c r="GNY131" s="16"/>
      <c r="GNZ131" s="16"/>
      <c r="GOA131" s="16"/>
      <c r="GOB131" s="16"/>
      <c r="GOC131" s="16"/>
      <c r="GOD131" s="16"/>
      <c r="GOE131" s="16"/>
      <c r="GOF131" s="16"/>
      <c r="GOG131" s="16"/>
      <c r="GOH131" s="16"/>
      <c r="GOI131" s="16"/>
      <c r="GOJ131" s="16"/>
      <c r="GOK131" s="16"/>
      <c r="GOL131" s="16"/>
      <c r="GOM131" s="16"/>
      <c r="GON131" s="16"/>
      <c r="GOO131" s="16"/>
      <c r="GOP131" s="16"/>
      <c r="GOQ131" s="16"/>
      <c r="GOR131" s="16"/>
      <c r="GOS131" s="16"/>
      <c r="GOT131" s="16"/>
      <c r="GOU131" s="16"/>
      <c r="GOV131" s="16"/>
      <c r="GOW131" s="16"/>
      <c r="GOX131" s="16"/>
      <c r="GOY131" s="16"/>
      <c r="GOZ131" s="16"/>
      <c r="GPA131" s="16"/>
      <c r="GPB131" s="16"/>
      <c r="GPC131" s="16"/>
      <c r="GPD131" s="16"/>
      <c r="GPE131" s="16"/>
      <c r="GPF131" s="16"/>
      <c r="GPG131" s="16"/>
      <c r="GPH131" s="16"/>
      <c r="GPI131" s="16"/>
      <c r="GPJ131" s="16"/>
      <c r="GPK131" s="16"/>
      <c r="GPL131" s="16"/>
      <c r="GPM131" s="16"/>
      <c r="GPN131" s="16"/>
      <c r="GPO131" s="16"/>
      <c r="GPP131" s="16"/>
      <c r="GPQ131" s="16"/>
      <c r="GPR131" s="16"/>
      <c r="GPS131" s="16"/>
      <c r="GPT131" s="16"/>
      <c r="GPU131" s="16"/>
      <c r="GPV131" s="16"/>
      <c r="GPW131" s="16"/>
      <c r="GPX131" s="16"/>
      <c r="GPY131" s="16"/>
      <c r="GPZ131" s="16"/>
      <c r="GQA131" s="16"/>
      <c r="GQB131" s="16"/>
      <c r="GQC131" s="16"/>
      <c r="GQD131" s="16"/>
      <c r="GQE131" s="16"/>
      <c r="GQF131" s="16"/>
      <c r="GQG131" s="16"/>
      <c r="GQH131" s="16"/>
      <c r="GQI131" s="16"/>
      <c r="GQJ131" s="16"/>
      <c r="GQK131" s="16"/>
      <c r="GQL131" s="16"/>
      <c r="GQM131" s="16"/>
      <c r="GQN131" s="16"/>
      <c r="GQO131" s="16"/>
      <c r="GQP131" s="16"/>
      <c r="GQQ131" s="16"/>
      <c r="GQR131" s="16"/>
      <c r="GQS131" s="16"/>
      <c r="GQT131" s="16"/>
      <c r="GQU131" s="16"/>
      <c r="GQV131" s="16"/>
      <c r="GQW131" s="16"/>
      <c r="GQX131" s="16"/>
      <c r="GQY131" s="16"/>
      <c r="GQZ131" s="16"/>
      <c r="GRA131" s="16"/>
      <c r="GRB131" s="16"/>
      <c r="GRC131" s="16"/>
      <c r="GRD131" s="16"/>
      <c r="GRE131" s="16"/>
      <c r="GRF131" s="16"/>
      <c r="GRG131" s="16"/>
      <c r="GRH131" s="16"/>
      <c r="GRI131" s="16"/>
      <c r="GRJ131" s="16"/>
      <c r="GRK131" s="16"/>
      <c r="GRL131" s="16"/>
      <c r="GRM131" s="16"/>
      <c r="GRN131" s="16"/>
      <c r="GRO131" s="16"/>
      <c r="GRP131" s="16"/>
      <c r="GRQ131" s="16"/>
      <c r="GRR131" s="16"/>
      <c r="GRS131" s="16"/>
      <c r="GRT131" s="16"/>
      <c r="GRU131" s="16"/>
      <c r="GRV131" s="16"/>
      <c r="GRW131" s="16"/>
      <c r="GRX131" s="16"/>
      <c r="GRY131" s="16"/>
      <c r="GRZ131" s="16"/>
      <c r="GSA131" s="16"/>
      <c r="GSB131" s="16"/>
      <c r="GSC131" s="16"/>
      <c r="GSD131" s="16"/>
      <c r="GSE131" s="16"/>
      <c r="GSF131" s="16"/>
      <c r="GSG131" s="16"/>
      <c r="GSH131" s="16"/>
      <c r="GSI131" s="16"/>
      <c r="GSJ131" s="16"/>
      <c r="GSK131" s="16"/>
      <c r="GSL131" s="16"/>
      <c r="GSM131" s="16"/>
      <c r="GSN131" s="16"/>
      <c r="GSO131" s="16"/>
      <c r="GSP131" s="16"/>
      <c r="GSQ131" s="16"/>
      <c r="GSR131" s="16"/>
      <c r="GSS131" s="16"/>
      <c r="GST131" s="16"/>
      <c r="GSU131" s="16"/>
      <c r="GSV131" s="16"/>
      <c r="GSW131" s="16"/>
      <c r="GSX131" s="16"/>
      <c r="GSY131" s="16"/>
      <c r="GSZ131" s="16"/>
      <c r="GTA131" s="16"/>
      <c r="GTB131" s="16"/>
      <c r="GTC131" s="16"/>
      <c r="GTD131" s="16"/>
      <c r="GTE131" s="16"/>
      <c r="GTF131" s="16"/>
      <c r="GTG131" s="16"/>
      <c r="GTH131" s="16"/>
      <c r="GTI131" s="16"/>
      <c r="GTJ131" s="16"/>
      <c r="GTK131" s="16"/>
      <c r="GTL131" s="16"/>
      <c r="GTM131" s="16"/>
      <c r="GTN131" s="16"/>
      <c r="GTO131" s="16"/>
      <c r="GTP131" s="16"/>
      <c r="GTQ131" s="16"/>
      <c r="GTR131" s="16"/>
      <c r="GTS131" s="16"/>
      <c r="GTT131" s="16"/>
      <c r="GTU131" s="16"/>
      <c r="GTV131" s="16"/>
      <c r="GTW131" s="16"/>
      <c r="GTX131" s="16"/>
      <c r="GTY131" s="16"/>
      <c r="GTZ131" s="16"/>
      <c r="GUA131" s="16"/>
      <c r="GUB131" s="16"/>
      <c r="GUC131" s="16"/>
      <c r="GUD131" s="16"/>
      <c r="GUE131" s="16"/>
      <c r="GUF131" s="16"/>
      <c r="GUG131" s="16"/>
      <c r="GUH131" s="16"/>
      <c r="GUI131" s="16"/>
      <c r="GUJ131" s="16"/>
      <c r="GUK131" s="16"/>
      <c r="GUL131" s="16"/>
      <c r="GUM131" s="16"/>
      <c r="GUN131" s="16"/>
      <c r="GUO131" s="16"/>
      <c r="GUP131" s="16"/>
      <c r="GUQ131" s="16"/>
      <c r="GUR131" s="16"/>
      <c r="GUS131" s="16"/>
      <c r="GUT131" s="16"/>
      <c r="GUU131" s="16"/>
      <c r="GUV131" s="16"/>
      <c r="GUW131" s="16"/>
      <c r="GUX131" s="16"/>
      <c r="GUY131" s="16"/>
      <c r="GUZ131" s="16"/>
      <c r="GVA131" s="16"/>
      <c r="GVB131" s="16"/>
      <c r="GVC131" s="16"/>
      <c r="GVD131" s="16"/>
      <c r="GVE131" s="16"/>
      <c r="GVF131" s="16"/>
      <c r="GVG131" s="16"/>
      <c r="GVH131" s="16"/>
      <c r="GVI131" s="16"/>
      <c r="GVJ131" s="16"/>
      <c r="GVK131" s="16"/>
      <c r="GVL131" s="16"/>
      <c r="GVM131" s="16"/>
      <c r="GVN131" s="16"/>
      <c r="GVO131" s="16"/>
      <c r="GVP131" s="16"/>
      <c r="GVQ131" s="16"/>
      <c r="GVR131" s="16"/>
      <c r="GVS131" s="16"/>
      <c r="GVT131" s="16"/>
      <c r="GVU131" s="16"/>
      <c r="GVV131" s="16"/>
      <c r="GVW131" s="16"/>
      <c r="GVX131" s="16"/>
      <c r="GVY131" s="16"/>
      <c r="GVZ131" s="16"/>
      <c r="GWA131" s="16"/>
      <c r="GWB131" s="16"/>
      <c r="GWC131" s="16"/>
      <c r="GWD131" s="16"/>
      <c r="GWE131" s="16"/>
      <c r="GWF131" s="16"/>
      <c r="GWG131" s="16"/>
      <c r="GWH131" s="16"/>
      <c r="GWI131" s="16"/>
      <c r="GWJ131" s="16"/>
      <c r="GWK131" s="16"/>
      <c r="GWL131" s="16"/>
      <c r="GWM131" s="16"/>
      <c r="GWN131" s="16"/>
      <c r="GWO131" s="16"/>
      <c r="GWP131" s="16"/>
      <c r="GWQ131" s="16"/>
      <c r="GWR131" s="16"/>
      <c r="GWS131" s="16"/>
      <c r="GWT131" s="16"/>
      <c r="GWU131" s="16"/>
      <c r="GWV131" s="16"/>
      <c r="GWW131" s="16"/>
      <c r="GWX131" s="16"/>
      <c r="GWY131" s="16"/>
      <c r="GWZ131" s="16"/>
      <c r="GXA131" s="16"/>
      <c r="GXB131" s="16"/>
      <c r="GXC131" s="16"/>
      <c r="GXD131" s="16"/>
      <c r="GXE131" s="16"/>
      <c r="GXF131" s="16"/>
      <c r="GXG131" s="16"/>
      <c r="GXH131" s="16"/>
      <c r="GXI131" s="16"/>
      <c r="GXJ131" s="16"/>
      <c r="GXK131" s="16"/>
      <c r="GXL131" s="16"/>
      <c r="GXM131" s="16"/>
      <c r="GXN131" s="16"/>
      <c r="GXO131" s="16"/>
      <c r="GXP131" s="16"/>
      <c r="GXQ131" s="16"/>
      <c r="GXR131" s="16"/>
      <c r="GXS131" s="16"/>
      <c r="GXT131" s="16"/>
      <c r="GXU131" s="16"/>
      <c r="GXV131" s="16"/>
      <c r="GXW131" s="16"/>
      <c r="GXX131" s="16"/>
      <c r="GXY131" s="16"/>
      <c r="GXZ131" s="16"/>
      <c r="GYA131" s="16"/>
      <c r="GYB131" s="16"/>
      <c r="GYC131" s="16"/>
      <c r="GYD131" s="16"/>
      <c r="GYE131" s="16"/>
      <c r="GYF131" s="16"/>
      <c r="GYG131" s="16"/>
      <c r="GYH131" s="16"/>
      <c r="GYI131" s="16"/>
      <c r="GYJ131" s="16"/>
      <c r="GYK131" s="16"/>
      <c r="GYL131" s="16"/>
      <c r="GYM131" s="16"/>
      <c r="GYN131" s="16"/>
      <c r="GYO131" s="16"/>
      <c r="GYP131" s="16"/>
      <c r="GYQ131" s="16"/>
      <c r="GYR131" s="16"/>
      <c r="GYS131" s="16"/>
      <c r="GYT131" s="16"/>
      <c r="GYU131" s="16"/>
      <c r="GYV131" s="16"/>
      <c r="GYW131" s="16"/>
      <c r="GYX131" s="16"/>
      <c r="GYY131" s="16"/>
      <c r="GYZ131" s="16"/>
      <c r="GZA131" s="16"/>
      <c r="GZB131" s="16"/>
      <c r="GZC131" s="16"/>
      <c r="GZD131" s="16"/>
      <c r="GZE131" s="16"/>
      <c r="GZF131" s="16"/>
      <c r="GZG131" s="16"/>
      <c r="GZH131" s="16"/>
      <c r="GZI131" s="16"/>
      <c r="GZJ131" s="16"/>
      <c r="GZK131" s="16"/>
      <c r="GZL131" s="16"/>
      <c r="GZM131" s="16"/>
      <c r="GZN131" s="16"/>
      <c r="GZO131" s="16"/>
      <c r="GZP131" s="16"/>
      <c r="GZQ131" s="16"/>
      <c r="GZR131" s="16"/>
      <c r="GZS131" s="16"/>
      <c r="GZT131" s="16"/>
      <c r="GZU131" s="16"/>
      <c r="GZV131" s="16"/>
      <c r="GZW131" s="16"/>
      <c r="GZX131" s="16"/>
      <c r="GZY131" s="16"/>
      <c r="GZZ131" s="16"/>
      <c r="HAA131" s="16"/>
      <c r="HAB131" s="16"/>
      <c r="HAC131" s="16"/>
      <c r="HAD131" s="16"/>
      <c r="HAE131" s="16"/>
      <c r="HAF131" s="16"/>
      <c r="HAG131" s="16"/>
      <c r="HAH131" s="16"/>
      <c r="HAI131" s="16"/>
      <c r="HAJ131" s="16"/>
      <c r="HAK131" s="16"/>
      <c r="HAL131" s="16"/>
      <c r="HAM131" s="16"/>
      <c r="HAN131" s="16"/>
      <c r="HAO131" s="16"/>
      <c r="HAP131" s="16"/>
      <c r="HAQ131" s="16"/>
      <c r="HAR131" s="16"/>
      <c r="HAS131" s="16"/>
      <c r="HAT131" s="16"/>
      <c r="HAU131" s="16"/>
      <c r="HAV131" s="16"/>
      <c r="HAW131" s="16"/>
      <c r="HAX131" s="16"/>
      <c r="HAY131" s="16"/>
      <c r="HAZ131" s="16"/>
      <c r="HBA131" s="16"/>
      <c r="HBB131" s="16"/>
      <c r="HBC131" s="16"/>
      <c r="HBD131" s="16"/>
      <c r="HBE131" s="16"/>
      <c r="HBF131" s="16"/>
      <c r="HBG131" s="16"/>
      <c r="HBH131" s="16"/>
      <c r="HBI131" s="16"/>
      <c r="HBJ131" s="16"/>
      <c r="HBK131" s="16"/>
      <c r="HBL131" s="16"/>
      <c r="HBM131" s="16"/>
      <c r="HBN131" s="16"/>
      <c r="HBO131" s="16"/>
      <c r="HBP131" s="16"/>
      <c r="HBQ131" s="16"/>
      <c r="HBR131" s="16"/>
      <c r="HBS131" s="16"/>
      <c r="HBT131" s="16"/>
      <c r="HBU131" s="16"/>
      <c r="HBV131" s="16"/>
      <c r="HBW131" s="16"/>
      <c r="HBX131" s="16"/>
      <c r="HBY131" s="16"/>
      <c r="HBZ131" s="16"/>
      <c r="HCA131" s="16"/>
      <c r="HCB131" s="16"/>
      <c r="HCC131" s="16"/>
      <c r="HCD131" s="16"/>
      <c r="HCE131" s="16"/>
      <c r="HCF131" s="16"/>
      <c r="HCG131" s="16"/>
      <c r="HCH131" s="16"/>
      <c r="HCI131" s="16"/>
      <c r="HCJ131" s="16"/>
      <c r="HCK131" s="16"/>
      <c r="HCL131" s="16"/>
      <c r="HCM131" s="16"/>
      <c r="HCN131" s="16"/>
      <c r="HCO131" s="16"/>
      <c r="HCP131" s="16"/>
      <c r="HCQ131" s="16"/>
      <c r="HCR131" s="16"/>
      <c r="HCS131" s="16"/>
      <c r="HCT131" s="16"/>
      <c r="HCU131" s="16"/>
      <c r="HCV131" s="16"/>
      <c r="HCW131" s="16"/>
      <c r="HCX131" s="16"/>
      <c r="HCY131" s="16"/>
      <c r="HCZ131" s="16"/>
      <c r="HDA131" s="16"/>
      <c r="HDB131" s="16"/>
      <c r="HDC131" s="16"/>
      <c r="HDD131" s="16"/>
      <c r="HDE131" s="16"/>
      <c r="HDF131" s="16"/>
      <c r="HDG131" s="16"/>
      <c r="HDH131" s="16"/>
      <c r="HDI131" s="16"/>
      <c r="HDJ131" s="16"/>
      <c r="HDK131" s="16"/>
      <c r="HDL131" s="16"/>
      <c r="HDM131" s="16"/>
      <c r="HDN131" s="16"/>
      <c r="HDO131" s="16"/>
      <c r="HDP131" s="16"/>
      <c r="HDQ131" s="16"/>
      <c r="HDR131" s="16"/>
      <c r="HDS131" s="16"/>
      <c r="HDT131" s="16"/>
      <c r="HDU131" s="16"/>
      <c r="HDV131" s="16"/>
      <c r="HDW131" s="16"/>
      <c r="HDX131" s="16"/>
      <c r="HDY131" s="16"/>
      <c r="HDZ131" s="16"/>
      <c r="HEA131" s="16"/>
      <c r="HEB131" s="16"/>
      <c r="HEC131" s="16"/>
      <c r="HED131" s="16"/>
      <c r="HEE131" s="16"/>
      <c r="HEF131" s="16"/>
      <c r="HEG131" s="16"/>
      <c r="HEH131" s="16"/>
      <c r="HEI131" s="16"/>
      <c r="HEJ131" s="16"/>
      <c r="HEK131" s="16"/>
      <c r="HEL131" s="16"/>
      <c r="HEM131" s="16"/>
      <c r="HEN131" s="16"/>
      <c r="HEO131" s="16"/>
      <c r="HEP131" s="16"/>
      <c r="HEQ131" s="16"/>
      <c r="HER131" s="16"/>
      <c r="HES131" s="16"/>
      <c r="HET131" s="16"/>
      <c r="HEU131" s="16"/>
      <c r="HEV131" s="16"/>
      <c r="HEW131" s="16"/>
      <c r="HEX131" s="16"/>
      <c r="HEY131" s="16"/>
      <c r="HEZ131" s="16"/>
      <c r="HFA131" s="16"/>
      <c r="HFB131" s="16"/>
      <c r="HFC131" s="16"/>
      <c r="HFD131" s="16"/>
      <c r="HFE131" s="16"/>
      <c r="HFF131" s="16"/>
      <c r="HFG131" s="16"/>
      <c r="HFH131" s="16"/>
      <c r="HFI131" s="16"/>
      <c r="HFJ131" s="16"/>
      <c r="HFK131" s="16"/>
      <c r="HFL131" s="16"/>
      <c r="HFM131" s="16"/>
      <c r="HFN131" s="16"/>
      <c r="HFO131" s="16"/>
      <c r="HFP131" s="16"/>
      <c r="HFQ131" s="16"/>
      <c r="HFR131" s="16"/>
      <c r="HFS131" s="16"/>
      <c r="HFT131" s="16"/>
      <c r="HFU131" s="16"/>
      <c r="HFV131" s="16"/>
      <c r="HFW131" s="16"/>
      <c r="HFX131" s="16"/>
      <c r="HFY131" s="16"/>
      <c r="HFZ131" s="16"/>
      <c r="HGA131" s="16"/>
      <c r="HGB131" s="16"/>
      <c r="HGC131" s="16"/>
      <c r="HGD131" s="16"/>
      <c r="HGE131" s="16"/>
      <c r="HGF131" s="16"/>
      <c r="HGG131" s="16"/>
      <c r="HGH131" s="16"/>
      <c r="HGI131" s="16"/>
      <c r="HGJ131" s="16"/>
      <c r="HGK131" s="16"/>
      <c r="HGL131" s="16"/>
      <c r="HGM131" s="16"/>
      <c r="HGN131" s="16"/>
      <c r="HGO131" s="16"/>
      <c r="HGP131" s="16"/>
      <c r="HGQ131" s="16"/>
      <c r="HGR131" s="16"/>
      <c r="HGS131" s="16"/>
      <c r="HGT131" s="16"/>
      <c r="HGU131" s="16"/>
      <c r="HGV131" s="16"/>
      <c r="HGW131" s="16"/>
      <c r="HGX131" s="16"/>
      <c r="HGY131" s="16"/>
      <c r="HGZ131" s="16"/>
      <c r="HHA131" s="16"/>
      <c r="HHB131" s="16"/>
      <c r="HHC131" s="16"/>
      <c r="HHD131" s="16"/>
      <c r="HHE131" s="16"/>
      <c r="HHF131" s="16"/>
      <c r="HHG131" s="16"/>
      <c r="HHH131" s="16"/>
      <c r="HHI131" s="16"/>
      <c r="HHJ131" s="16"/>
      <c r="HHK131" s="16"/>
      <c r="HHL131" s="16"/>
      <c r="HHM131" s="16"/>
      <c r="HHN131" s="16"/>
      <c r="HHO131" s="16"/>
      <c r="HHP131" s="16"/>
      <c r="HHQ131" s="16"/>
      <c r="HHR131" s="16"/>
      <c r="HHS131" s="16"/>
      <c r="HHT131" s="16"/>
      <c r="HHU131" s="16"/>
      <c r="HHV131" s="16"/>
      <c r="HHW131" s="16"/>
      <c r="HHX131" s="16"/>
      <c r="HHY131" s="16"/>
      <c r="HHZ131" s="16"/>
      <c r="HIA131" s="16"/>
      <c r="HIB131" s="16"/>
      <c r="HIC131" s="16"/>
      <c r="HID131" s="16"/>
      <c r="HIE131" s="16"/>
      <c r="HIF131" s="16"/>
      <c r="HIG131" s="16"/>
      <c r="HIH131" s="16"/>
      <c r="HII131" s="16"/>
      <c r="HIJ131" s="16"/>
      <c r="HIK131" s="16"/>
      <c r="HIL131" s="16"/>
      <c r="HIM131" s="16"/>
      <c r="HIN131" s="16"/>
      <c r="HIO131" s="16"/>
      <c r="HIP131" s="16"/>
      <c r="HIQ131" s="16"/>
      <c r="HIR131" s="16"/>
      <c r="HIS131" s="16"/>
      <c r="HIT131" s="16"/>
      <c r="HIU131" s="16"/>
      <c r="HIV131" s="16"/>
      <c r="HIW131" s="16"/>
      <c r="HIX131" s="16"/>
      <c r="HIY131" s="16"/>
      <c r="HIZ131" s="16"/>
      <c r="HJA131" s="16"/>
      <c r="HJB131" s="16"/>
      <c r="HJC131" s="16"/>
      <c r="HJD131" s="16"/>
      <c r="HJE131" s="16"/>
      <c r="HJF131" s="16"/>
      <c r="HJG131" s="16"/>
      <c r="HJH131" s="16"/>
      <c r="HJI131" s="16"/>
      <c r="HJJ131" s="16"/>
      <c r="HJK131" s="16"/>
      <c r="HJL131" s="16"/>
      <c r="HJM131" s="16"/>
      <c r="HJN131" s="16"/>
      <c r="HJO131" s="16"/>
      <c r="HJP131" s="16"/>
      <c r="HJQ131" s="16"/>
      <c r="HJR131" s="16"/>
      <c r="HJS131" s="16"/>
      <c r="HJT131" s="16"/>
      <c r="HJU131" s="16"/>
      <c r="HJV131" s="16"/>
      <c r="HJW131" s="16"/>
      <c r="HJX131" s="16"/>
      <c r="HJY131" s="16"/>
      <c r="HJZ131" s="16"/>
      <c r="HKA131" s="16"/>
      <c r="HKB131" s="16"/>
      <c r="HKC131" s="16"/>
      <c r="HKD131" s="16"/>
      <c r="HKE131" s="16"/>
      <c r="HKF131" s="16"/>
      <c r="HKG131" s="16"/>
      <c r="HKH131" s="16"/>
      <c r="HKI131" s="16"/>
      <c r="HKJ131" s="16"/>
      <c r="HKK131" s="16"/>
      <c r="HKL131" s="16"/>
      <c r="HKM131" s="16"/>
      <c r="HKN131" s="16"/>
      <c r="HKO131" s="16"/>
      <c r="HKP131" s="16"/>
      <c r="HKQ131" s="16"/>
      <c r="HKR131" s="16"/>
      <c r="HKS131" s="16"/>
      <c r="HKT131" s="16"/>
      <c r="HKU131" s="16"/>
      <c r="HKV131" s="16"/>
      <c r="HKW131" s="16"/>
      <c r="HKX131" s="16"/>
      <c r="HKY131" s="16"/>
      <c r="HKZ131" s="16"/>
      <c r="HLA131" s="16"/>
      <c r="HLB131" s="16"/>
      <c r="HLC131" s="16"/>
      <c r="HLD131" s="16"/>
      <c r="HLE131" s="16"/>
      <c r="HLF131" s="16"/>
      <c r="HLG131" s="16"/>
      <c r="HLH131" s="16"/>
      <c r="HLI131" s="16"/>
      <c r="HLJ131" s="16"/>
      <c r="HLK131" s="16"/>
      <c r="HLL131" s="16"/>
      <c r="HLM131" s="16"/>
      <c r="HLN131" s="16"/>
      <c r="HLO131" s="16"/>
      <c r="HLP131" s="16"/>
      <c r="HLQ131" s="16"/>
      <c r="HLR131" s="16"/>
      <c r="HLS131" s="16"/>
      <c r="HLT131" s="16"/>
      <c r="HLU131" s="16"/>
      <c r="HLV131" s="16"/>
      <c r="HLW131" s="16"/>
      <c r="HLX131" s="16"/>
      <c r="HLY131" s="16"/>
      <c r="HLZ131" s="16"/>
      <c r="HMA131" s="16"/>
      <c r="HMB131" s="16"/>
      <c r="HMC131" s="16"/>
      <c r="HMD131" s="16"/>
      <c r="HME131" s="16"/>
      <c r="HMF131" s="16"/>
      <c r="HMG131" s="16"/>
      <c r="HMH131" s="16"/>
      <c r="HMI131" s="16"/>
      <c r="HMJ131" s="16"/>
      <c r="HMK131" s="16"/>
      <c r="HML131" s="16"/>
      <c r="HMM131" s="16"/>
      <c r="HMN131" s="16"/>
      <c r="HMO131" s="16"/>
      <c r="HMP131" s="16"/>
      <c r="HMQ131" s="16"/>
      <c r="HMR131" s="16"/>
      <c r="HMS131" s="16"/>
      <c r="HMT131" s="16"/>
      <c r="HMU131" s="16"/>
      <c r="HMV131" s="16"/>
      <c r="HMW131" s="16"/>
      <c r="HMX131" s="16"/>
      <c r="HMY131" s="16"/>
      <c r="HMZ131" s="16"/>
      <c r="HNA131" s="16"/>
      <c r="HNB131" s="16"/>
      <c r="HNC131" s="16"/>
      <c r="HND131" s="16"/>
      <c r="HNE131" s="16"/>
      <c r="HNF131" s="16"/>
      <c r="HNG131" s="16"/>
      <c r="HNH131" s="16"/>
      <c r="HNI131" s="16"/>
      <c r="HNJ131" s="16"/>
      <c r="HNK131" s="16"/>
      <c r="HNL131" s="16"/>
      <c r="HNM131" s="16"/>
      <c r="HNN131" s="16"/>
      <c r="HNO131" s="16"/>
      <c r="HNP131" s="16"/>
      <c r="HNQ131" s="16"/>
      <c r="HNR131" s="16"/>
      <c r="HNS131" s="16"/>
      <c r="HNT131" s="16"/>
      <c r="HNU131" s="16"/>
      <c r="HNV131" s="16"/>
      <c r="HNW131" s="16"/>
      <c r="HNX131" s="16"/>
      <c r="HNY131" s="16"/>
      <c r="HNZ131" s="16"/>
      <c r="HOA131" s="16"/>
      <c r="HOB131" s="16"/>
      <c r="HOC131" s="16"/>
      <c r="HOD131" s="16"/>
      <c r="HOE131" s="16"/>
      <c r="HOF131" s="16"/>
      <c r="HOG131" s="16"/>
      <c r="HOH131" s="16"/>
      <c r="HOI131" s="16"/>
      <c r="HOJ131" s="16"/>
      <c r="HOK131" s="16"/>
      <c r="HOL131" s="16"/>
      <c r="HOM131" s="16"/>
      <c r="HON131" s="16"/>
      <c r="HOO131" s="16"/>
      <c r="HOP131" s="16"/>
      <c r="HOQ131" s="16"/>
      <c r="HOR131" s="16"/>
      <c r="HOS131" s="16"/>
      <c r="HOT131" s="16"/>
      <c r="HOU131" s="16"/>
      <c r="HOV131" s="16"/>
      <c r="HOW131" s="16"/>
      <c r="HOX131" s="16"/>
      <c r="HOY131" s="16"/>
      <c r="HOZ131" s="16"/>
      <c r="HPA131" s="16"/>
      <c r="HPB131" s="16"/>
      <c r="HPC131" s="16"/>
      <c r="HPD131" s="16"/>
      <c r="HPE131" s="16"/>
      <c r="HPF131" s="16"/>
      <c r="HPG131" s="16"/>
      <c r="HPH131" s="16"/>
      <c r="HPI131" s="16"/>
      <c r="HPJ131" s="16"/>
      <c r="HPK131" s="16"/>
      <c r="HPL131" s="16"/>
      <c r="HPM131" s="16"/>
      <c r="HPN131" s="16"/>
      <c r="HPO131" s="16"/>
      <c r="HPP131" s="16"/>
      <c r="HPQ131" s="16"/>
      <c r="HPR131" s="16"/>
      <c r="HPS131" s="16"/>
      <c r="HPT131" s="16"/>
      <c r="HPU131" s="16"/>
      <c r="HPV131" s="16"/>
      <c r="HPW131" s="16"/>
      <c r="HPX131" s="16"/>
      <c r="HPY131" s="16"/>
      <c r="HPZ131" s="16"/>
      <c r="HQA131" s="16"/>
      <c r="HQB131" s="16"/>
      <c r="HQC131" s="16"/>
      <c r="HQD131" s="16"/>
      <c r="HQE131" s="16"/>
      <c r="HQF131" s="16"/>
      <c r="HQG131" s="16"/>
      <c r="HQH131" s="16"/>
      <c r="HQI131" s="16"/>
      <c r="HQJ131" s="16"/>
      <c r="HQK131" s="16"/>
      <c r="HQL131" s="16"/>
      <c r="HQM131" s="16"/>
      <c r="HQN131" s="16"/>
      <c r="HQO131" s="16"/>
      <c r="HQP131" s="16"/>
      <c r="HQQ131" s="16"/>
      <c r="HQR131" s="16"/>
      <c r="HQS131" s="16"/>
      <c r="HQT131" s="16"/>
      <c r="HQU131" s="16"/>
      <c r="HQV131" s="16"/>
      <c r="HQW131" s="16"/>
      <c r="HQX131" s="16"/>
      <c r="HQY131" s="16"/>
      <c r="HQZ131" s="16"/>
      <c r="HRA131" s="16"/>
      <c r="HRB131" s="16"/>
      <c r="HRC131" s="16"/>
      <c r="HRD131" s="16"/>
      <c r="HRE131" s="16"/>
      <c r="HRF131" s="16"/>
      <c r="HRG131" s="16"/>
      <c r="HRH131" s="16"/>
      <c r="HRI131" s="16"/>
      <c r="HRJ131" s="16"/>
      <c r="HRK131" s="16"/>
      <c r="HRL131" s="16"/>
      <c r="HRM131" s="16"/>
      <c r="HRN131" s="16"/>
      <c r="HRO131" s="16"/>
      <c r="HRP131" s="16"/>
      <c r="HRQ131" s="16"/>
      <c r="HRR131" s="16"/>
      <c r="HRS131" s="16"/>
      <c r="HRT131" s="16"/>
      <c r="HRU131" s="16"/>
      <c r="HRV131" s="16"/>
      <c r="HRW131" s="16"/>
      <c r="HRX131" s="16"/>
      <c r="HRY131" s="16"/>
      <c r="HRZ131" s="16"/>
      <c r="HSA131" s="16"/>
      <c r="HSB131" s="16"/>
      <c r="HSC131" s="16"/>
      <c r="HSD131" s="16"/>
      <c r="HSE131" s="16"/>
      <c r="HSF131" s="16"/>
      <c r="HSG131" s="16"/>
      <c r="HSH131" s="16"/>
      <c r="HSI131" s="16"/>
      <c r="HSJ131" s="16"/>
      <c r="HSK131" s="16"/>
      <c r="HSL131" s="16"/>
      <c r="HSM131" s="16"/>
      <c r="HSN131" s="16"/>
      <c r="HSO131" s="16"/>
      <c r="HSP131" s="16"/>
      <c r="HSQ131" s="16"/>
      <c r="HSR131" s="16"/>
      <c r="HSS131" s="16"/>
      <c r="HST131" s="16"/>
      <c r="HSU131" s="16"/>
      <c r="HSV131" s="16"/>
      <c r="HSW131" s="16"/>
      <c r="HSX131" s="16"/>
      <c r="HSY131" s="16"/>
      <c r="HSZ131" s="16"/>
      <c r="HTA131" s="16"/>
      <c r="HTB131" s="16"/>
      <c r="HTC131" s="16"/>
      <c r="HTD131" s="16"/>
      <c r="HTE131" s="16"/>
      <c r="HTF131" s="16"/>
      <c r="HTG131" s="16"/>
      <c r="HTH131" s="16"/>
      <c r="HTI131" s="16"/>
      <c r="HTJ131" s="16"/>
      <c r="HTK131" s="16"/>
      <c r="HTL131" s="16"/>
      <c r="HTM131" s="16"/>
      <c r="HTN131" s="16"/>
      <c r="HTO131" s="16"/>
      <c r="HTP131" s="16"/>
      <c r="HTQ131" s="16"/>
      <c r="HTR131" s="16"/>
      <c r="HTS131" s="16"/>
      <c r="HTT131" s="16"/>
      <c r="HTU131" s="16"/>
      <c r="HTV131" s="16"/>
      <c r="HTW131" s="16"/>
      <c r="HTX131" s="16"/>
      <c r="HTY131" s="16"/>
      <c r="HTZ131" s="16"/>
      <c r="HUA131" s="16"/>
      <c r="HUB131" s="16"/>
      <c r="HUC131" s="16"/>
      <c r="HUD131" s="16"/>
      <c r="HUE131" s="16"/>
      <c r="HUF131" s="16"/>
      <c r="HUG131" s="16"/>
      <c r="HUH131" s="16"/>
      <c r="HUI131" s="16"/>
      <c r="HUJ131" s="16"/>
      <c r="HUK131" s="16"/>
      <c r="HUL131" s="16"/>
      <c r="HUM131" s="16"/>
      <c r="HUN131" s="16"/>
      <c r="HUO131" s="16"/>
      <c r="HUP131" s="16"/>
      <c r="HUQ131" s="16"/>
      <c r="HUR131" s="16"/>
      <c r="HUS131" s="16"/>
      <c r="HUT131" s="16"/>
      <c r="HUU131" s="16"/>
      <c r="HUV131" s="16"/>
      <c r="HUW131" s="16"/>
      <c r="HUX131" s="16"/>
      <c r="HUY131" s="16"/>
      <c r="HUZ131" s="16"/>
      <c r="HVA131" s="16"/>
      <c r="HVB131" s="16"/>
      <c r="HVC131" s="16"/>
      <c r="HVD131" s="16"/>
      <c r="HVE131" s="16"/>
      <c r="HVF131" s="16"/>
      <c r="HVG131" s="16"/>
      <c r="HVH131" s="16"/>
      <c r="HVI131" s="16"/>
      <c r="HVJ131" s="16"/>
      <c r="HVK131" s="16"/>
      <c r="HVL131" s="16"/>
      <c r="HVM131" s="16"/>
      <c r="HVN131" s="16"/>
      <c r="HVO131" s="16"/>
      <c r="HVP131" s="16"/>
      <c r="HVQ131" s="16"/>
      <c r="HVR131" s="16"/>
      <c r="HVS131" s="16"/>
      <c r="HVT131" s="16"/>
      <c r="HVU131" s="16"/>
      <c r="HVV131" s="16"/>
      <c r="HVW131" s="16"/>
      <c r="HVX131" s="16"/>
      <c r="HVY131" s="16"/>
      <c r="HVZ131" s="16"/>
      <c r="HWA131" s="16"/>
      <c r="HWB131" s="16"/>
      <c r="HWC131" s="16"/>
      <c r="HWD131" s="16"/>
      <c r="HWE131" s="16"/>
      <c r="HWF131" s="16"/>
      <c r="HWG131" s="16"/>
      <c r="HWH131" s="16"/>
      <c r="HWI131" s="16"/>
      <c r="HWJ131" s="16"/>
      <c r="HWK131" s="16"/>
      <c r="HWL131" s="16"/>
      <c r="HWM131" s="16"/>
      <c r="HWN131" s="16"/>
      <c r="HWO131" s="16"/>
      <c r="HWP131" s="16"/>
      <c r="HWQ131" s="16"/>
      <c r="HWR131" s="16"/>
      <c r="HWS131" s="16"/>
      <c r="HWT131" s="16"/>
      <c r="HWU131" s="16"/>
      <c r="HWV131" s="16"/>
      <c r="HWW131" s="16"/>
      <c r="HWX131" s="16"/>
      <c r="HWY131" s="16"/>
      <c r="HWZ131" s="16"/>
      <c r="HXA131" s="16"/>
      <c r="HXB131" s="16"/>
      <c r="HXC131" s="16"/>
      <c r="HXD131" s="16"/>
      <c r="HXE131" s="16"/>
      <c r="HXF131" s="16"/>
      <c r="HXG131" s="16"/>
      <c r="HXH131" s="16"/>
      <c r="HXI131" s="16"/>
      <c r="HXJ131" s="16"/>
      <c r="HXK131" s="16"/>
      <c r="HXL131" s="16"/>
      <c r="HXM131" s="16"/>
      <c r="HXN131" s="16"/>
      <c r="HXO131" s="16"/>
      <c r="HXP131" s="16"/>
      <c r="HXQ131" s="16"/>
      <c r="HXR131" s="16"/>
      <c r="HXS131" s="16"/>
      <c r="HXT131" s="16"/>
      <c r="HXU131" s="16"/>
      <c r="HXV131" s="16"/>
      <c r="HXW131" s="16"/>
      <c r="HXX131" s="16"/>
      <c r="HXY131" s="16"/>
      <c r="HXZ131" s="16"/>
      <c r="HYA131" s="16"/>
      <c r="HYB131" s="16"/>
      <c r="HYC131" s="16"/>
      <c r="HYD131" s="16"/>
      <c r="HYE131" s="16"/>
      <c r="HYF131" s="16"/>
      <c r="HYG131" s="16"/>
      <c r="HYH131" s="16"/>
      <c r="HYI131" s="16"/>
      <c r="HYJ131" s="16"/>
      <c r="HYK131" s="16"/>
      <c r="HYL131" s="16"/>
      <c r="HYM131" s="16"/>
      <c r="HYN131" s="16"/>
      <c r="HYO131" s="16"/>
      <c r="HYP131" s="16"/>
      <c r="HYQ131" s="16"/>
      <c r="HYR131" s="16"/>
      <c r="HYS131" s="16"/>
      <c r="HYT131" s="16"/>
      <c r="HYU131" s="16"/>
      <c r="HYV131" s="16"/>
      <c r="HYW131" s="16"/>
      <c r="HYX131" s="16"/>
      <c r="HYY131" s="16"/>
      <c r="HYZ131" s="16"/>
      <c r="HZA131" s="16"/>
      <c r="HZB131" s="16"/>
      <c r="HZC131" s="16"/>
      <c r="HZD131" s="16"/>
      <c r="HZE131" s="16"/>
      <c r="HZF131" s="16"/>
      <c r="HZG131" s="16"/>
      <c r="HZH131" s="16"/>
      <c r="HZI131" s="16"/>
      <c r="HZJ131" s="16"/>
      <c r="HZK131" s="16"/>
      <c r="HZL131" s="16"/>
      <c r="HZM131" s="16"/>
      <c r="HZN131" s="16"/>
      <c r="HZO131" s="16"/>
      <c r="HZP131" s="16"/>
      <c r="HZQ131" s="16"/>
      <c r="HZR131" s="16"/>
      <c r="HZS131" s="16"/>
      <c r="HZT131" s="16"/>
      <c r="HZU131" s="16"/>
      <c r="HZV131" s="16"/>
      <c r="HZW131" s="16"/>
      <c r="HZX131" s="16"/>
      <c r="HZY131" s="16"/>
      <c r="HZZ131" s="16"/>
      <c r="IAA131" s="16"/>
      <c r="IAB131" s="16"/>
      <c r="IAC131" s="16"/>
      <c r="IAD131" s="16"/>
      <c r="IAE131" s="16"/>
      <c r="IAF131" s="16"/>
      <c r="IAG131" s="16"/>
      <c r="IAH131" s="16"/>
      <c r="IAI131" s="16"/>
      <c r="IAJ131" s="16"/>
      <c r="IAK131" s="16"/>
      <c r="IAL131" s="16"/>
      <c r="IAM131" s="16"/>
      <c r="IAN131" s="16"/>
      <c r="IAO131" s="16"/>
      <c r="IAP131" s="16"/>
      <c r="IAQ131" s="16"/>
      <c r="IAR131" s="16"/>
      <c r="IAS131" s="16"/>
      <c r="IAT131" s="16"/>
      <c r="IAU131" s="16"/>
      <c r="IAV131" s="16"/>
      <c r="IAW131" s="16"/>
      <c r="IAX131" s="16"/>
      <c r="IAY131" s="16"/>
      <c r="IAZ131" s="16"/>
      <c r="IBA131" s="16"/>
      <c r="IBB131" s="16"/>
      <c r="IBC131" s="16"/>
      <c r="IBD131" s="16"/>
      <c r="IBE131" s="16"/>
      <c r="IBF131" s="16"/>
      <c r="IBG131" s="16"/>
      <c r="IBH131" s="16"/>
      <c r="IBI131" s="16"/>
      <c r="IBJ131" s="16"/>
      <c r="IBK131" s="16"/>
      <c r="IBL131" s="16"/>
      <c r="IBM131" s="16"/>
      <c r="IBN131" s="16"/>
      <c r="IBO131" s="16"/>
      <c r="IBP131" s="16"/>
      <c r="IBQ131" s="16"/>
      <c r="IBR131" s="16"/>
      <c r="IBS131" s="16"/>
      <c r="IBT131" s="16"/>
      <c r="IBU131" s="16"/>
      <c r="IBV131" s="16"/>
      <c r="IBW131" s="16"/>
      <c r="IBX131" s="16"/>
      <c r="IBY131" s="16"/>
      <c r="IBZ131" s="16"/>
      <c r="ICA131" s="16"/>
      <c r="ICB131" s="16"/>
      <c r="ICC131" s="16"/>
      <c r="ICD131" s="16"/>
      <c r="ICE131" s="16"/>
      <c r="ICF131" s="16"/>
      <c r="ICG131" s="16"/>
      <c r="ICH131" s="16"/>
      <c r="ICI131" s="16"/>
      <c r="ICJ131" s="16"/>
      <c r="ICK131" s="16"/>
      <c r="ICL131" s="16"/>
      <c r="ICM131" s="16"/>
      <c r="ICN131" s="16"/>
      <c r="ICO131" s="16"/>
      <c r="ICP131" s="16"/>
      <c r="ICQ131" s="16"/>
      <c r="ICR131" s="16"/>
      <c r="ICS131" s="16"/>
      <c r="ICT131" s="16"/>
      <c r="ICU131" s="16"/>
      <c r="ICV131" s="16"/>
      <c r="ICW131" s="16"/>
      <c r="ICX131" s="16"/>
      <c r="ICY131" s="16"/>
      <c r="ICZ131" s="16"/>
      <c r="IDA131" s="16"/>
      <c r="IDB131" s="16"/>
      <c r="IDC131" s="16"/>
      <c r="IDD131" s="16"/>
      <c r="IDE131" s="16"/>
      <c r="IDF131" s="16"/>
      <c r="IDG131" s="16"/>
      <c r="IDH131" s="16"/>
      <c r="IDI131" s="16"/>
      <c r="IDJ131" s="16"/>
      <c r="IDK131" s="16"/>
      <c r="IDL131" s="16"/>
      <c r="IDM131" s="16"/>
      <c r="IDN131" s="16"/>
      <c r="IDO131" s="16"/>
      <c r="IDP131" s="16"/>
      <c r="IDQ131" s="16"/>
      <c r="IDR131" s="16"/>
      <c r="IDS131" s="16"/>
      <c r="IDT131" s="16"/>
      <c r="IDU131" s="16"/>
      <c r="IDV131" s="16"/>
      <c r="IDW131" s="16"/>
      <c r="IDX131" s="16"/>
      <c r="IDY131" s="16"/>
      <c r="IDZ131" s="16"/>
      <c r="IEA131" s="16"/>
      <c r="IEB131" s="16"/>
      <c r="IEC131" s="16"/>
      <c r="IED131" s="16"/>
      <c r="IEE131" s="16"/>
      <c r="IEF131" s="16"/>
      <c r="IEG131" s="16"/>
      <c r="IEH131" s="16"/>
      <c r="IEI131" s="16"/>
      <c r="IEJ131" s="16"/>
      <c r="IEK131" s="16"/>
      <c r="IEL131" s="16"/>
      <c r="IEM131" s="16"/>
      <c r="IEN131" s="16"/>
      <c r="IEO131" s="16"/>
      <c r="IEP131" s="16"/>
      <c r="IEQ131" s="16"/>
      <c r="IER131" s="16"/>
      <c r="IES131" s="16"/>
      <c r="IET131" s="16"/>
      <c r="IEU131" s="16"/>
      <c r="IEV131" s="16"/>
      <c r="IEW131" s="16"/>
      <c r="IEX131" s="16"/>
      <c r="IEY131" s="16"/>
      <c r="IEZ131" s="16"/>
      <c r="IFA131" s="16"/>
      <c r="IFB131" s="16"/>
      <c r="IFC131" s="16"/>
      <c r="IFD131" s="16"/>
      <c r="IFE131" s="16"/>
      <c r="IFF131" s="16"/>
      <c r="IFG131" s="16"/>
      <c r="IFH131" s="16"/>
      <c r="IFI131" s="16"/>
      <c r="IFJ131" s="16"/>
      <c r="IFK131" s="16"/>
      <c r="IFL131" s="16"/>
      <c r="IFM131" s="16"/>
      <c r="IFN131" s="16"/>
      <c r="IFO131" s="16"/>
      <c r="IFP131" s="16"/>
      <c r="IFQ131" s="16"/>
      <c r="IFR131" s="16"/>
      <c r="IFS131" s="16"/>
      <c r="IFT131" s="16"/>
      <c r="IFU131" s="16"/>
      <c r="IFV131" s="16"/>
      <c r="IFW131" s="16"/>
      <c r="IFX131" s="16"/>
      <c r="IFY131" s="16"/>
      <c r="IFZ131" s="16"/>
      <c r="IGA131" s="16"/>
      <c r="IGB131" s="16"/>
      <c r="IGC131" s="16"/>
      <c r="IGD131" s="16"/>
      <c r="IGE131" s="16"/>
      <c r="IGF131" s="16"/>
      <c r="IGG131" s="16"/>
      <c r="IGH131" s="16"/>
      <c r="IGI131" s="16"/>
      <c r="IGJ131" s="16"/>
      <c r="IGK131" s="16"/>
      <c r="IGL131" s="16"/>
      <c r="IGM131" s="16"/>
      <c r="IGN131" s="16"/>
      <c r="IGO131" s="16"/>
      <c r="IGP131" s="16"/>
      <c r="IGQ131" s="16"/>
      <c r="IGR131" s="16"/>
      <c r="IGS131" s="16"/>
      <c r="IGT131" s="16"/>
      <c r="IGU131" s="16"/>
      <c r="IGV131" s="16"/>
      <c r="IGW131" s="16"/>
      <c r="IGX131" s="16"/>
      <c r="IGY131" s="16"/>
      <c r="IGZ131" s="16"/>
      <c r="IHA131" s="16"/>
      <c r="IHB131" s="16"/>
      <c r="IHC131" s="16"/>
      <c r="IHD131" s="16"/>
      <c r="IHE131" s="16"/>
      <c r="IHF131" s="16"/>
      <c r="IHG131" s="16"/>
      <c r="IHH131" s="16"/>
      <c r="IHI131" s="16"/>
      <c r="IHJ131" s="16"/>
      <c r="IHK131" s="16"/>
      <c r="IHL131" s="16"/>
      <c r="IHM131" s="16"/>
      <c r="IHN131" s="16"/>
      <c r="IHO131" s="16"/>
      <c r="IHP131" s="16"/>
      <c r="IHQ131" s="16"/>
      <c r="IHR131" s="16"/>
      <c r="IHS131" s="16"/>
      <c r="IHT131" s="16"/>
      <c r="IHU131" s="16"/>
      <c r="IHV131" s="16"/>
      <c r="IHW131" s="16"/>
      <c r="IHX131" s="16"/>
      <c r="IHY131" s="16"/>
      <c r="IHZ131" s="16"/>
      <c r="IIA131" s="16"/>
      <c r="IIB131" s="16"/>
      <c r="IIC131" s="16"/>
      <c r="IID131" s="16"/>
      <c r="IIE131" s="16"/>
      <c r="IIF131" s="16"/>
      <c r="IIG131" s="16"/>
      <c r="IIH131" s="16"/>
      <c r="III131" s="16"/>
      <c r="IIJ131" s="16"/>
      <c r="IIK131" s="16"/>
      <c r="IIL131" s="16"/>
      <c r="IIM131" s="16"/>
      <c r="IIN131" s="16"/>
      <c r="IIO131" s="16"/>
      <c r="IIP131" s="16"/>
      <c r="IIQ131" s="16"/>
      <c r="IIR131" s="16"/>
      <c r="IIS131" s="16"/>
      <c r="IIT131" s="16"/>
      <c r="IIU131" s="16"/>
      <c r="IIV131" s="16"/>
      <c r="IIW131" s="16"/>
      <c r="IIX131" s="16"/>
      <c r="IIY131" s="16"/>
      <c r="IIZ131" s="16"/>
      <c r="IJA131" s="16"/>
      <c r="IJB131" s="16"/>
      <c r="IJC131" s="16"/>
      <c r="IJD131" s="16"/>
      <c r="IJE131" s="16"/>
      <c r="IJF131" s="16"/>
      <c r="IJG131" s="16"/>
      <c r="IJH131" s="16"/>
      <c r="IJI131" s="16"/>
      <c r="IJJ131" s="16"/>
      <c r="IJK131" s="16"/>
      <c r="IJL131" s="16"/>
      <c r="IJM131" s="16"/>
      <c r="IJN131" s="16"/>
      <c r="IJO131" s="16"/>
      <c r="IJP131" s="16"/>
      <c r="IJQ131" s="16"/>
      <c r="IJR131" s="16"/>
      <c r="IJS131" s="16"/>
      <c r="IJT131" s="16"/>
      <c r="IJU131" s="16"/>
      <c r="IJV131" s="16"/>
      <c r="IJW131" s="16"/>
      <c r="IJX131" s="16"/>
      <c r="IJY131" s="16"/>
      <c r="IJZ131" s="16"/>
      <c r="IKA131" s="16"/>
      <c r="IKB131" s="16"/>
      <c r="IKC131" s="16"/>
      <c r="IKD131" s="16"/>
      <c r="IKE131" s="16"/>
      <c r="IKF131" s="16"/>
      <c r="IKG131" s="16"/>
      <c r="IKH131" s="16"/>
      <c r="IKI131" s="16"/>
      <c r="IKJ131" s="16"/>
      <c r="IKK131" s="16"/>
      <c r="IKL131" s="16"/>
      <c r="IKM131" s="16"/>
      <c r="IKN131" s="16"/>
      <c r="IKO131" s="16"/>
      <c r="IKP131" s="16"/>
      <c r="IKQ131" s="16"/>
      <c r="IKR131" s="16"/>
      <c r="IKS131" s="16"/>
      <c r="IKT131" s="16"/>
      <c r="IKU131" s="16"/>
      <c r="IKV131" s="16"/>
      <c r="IKW131" s="16"/>
      <c r="IKX131" s="16"/>
      <c r="IKY131" s="16"/>
      <c r="IKZ131" s="16"/>
      <c r="ILA131" s="16"/>
      <c r="ILB131" s="16"/>
      <c r="ILC131" s="16"/>
      <c r="ILD131" s="16"/>
      <c r="ILE131" s="16"/>
      <c r="ILF131" s="16"/>
      <c r="ILG131" s="16"/>
      <c r="ILH131" s="16"/>
      <c r="ILI131" s="16"/>
      <c r="ILJ131" s="16"/>
      <c r="ILK131" s="16"/>
      <c r="ILL131" s="16"/>
      <c r="ILM131" s="16"/>
      <c r="ILN131" s="16"/>
      <c r="ILO131" s="16"/>
      <c r="ILP131" s="16"/>
      <c r="ILQ131" s="16"/>
      <c r="ILR131" s="16"/>
      <c r="ILS131" s="16"/>
      <c r="ILT131" s="16"/>
      <c r="ILU131" s="16"/>
      <c r="ILV131" s="16"/>
      <c r="ILW131" s="16"/>
      <c r="ILX131" s="16"/>
      <c r="ILY131" s="16"/>
      <c r="ILZ131" s="16"/>
      <c r="IMA131" s="16"/>
      <c r="IMB131" s="16"/>
      <c r="IMC131" s="16"/>
      <c r="IMD131" s="16"/>
      <c r="IME131" s="16"/>
      <c r="IMF131" s="16"/>
      <c r="IMG131" s="16"/>
      <c r="IMH131" s="16"/>
      <c r="IMI131" s="16"/>
      <c r="IMJ131" s="16"/>
      <c r="IMK131" s="16"/>
      <c r="IML131" s="16"/>
      <c r="IMM131" s="16"/>
      <c r="IMN131" s="16"/>
      <c r="IMO131" s="16"/>
      <c r="IMP131" s="16"/>
      <c r="IMQ131" s="16"/>
      <c r="IMR131" s="16"/>
      <c r="IMS131" s="16"/>
      <c r="IMT131" s="16"/>
      <c r="IMU131" s="16"/>
      <c r="IMV131" s="16"/>
      <c r="IMW131" s="16"/>
      <c r="IMX131" s="16"/>
      <c r="IMY131" s="16"/>
      <c r="IMZ131" s="16"/>
      <c r="INA131" s="16"/>
      <c r="INB131" s="16"/>
      <c r="INC131" s="16"/>
      <c r="IND131" s="16"/>
      <c r="INE131" s="16"/>
      <c r="INF131" s="16"/>
      <c r="ING131" s="16"/>
      <c r="INH131" s="16"/>
      <c r="INI131" s="16"/>
      <c r="INJ131" s="16"/>
      <c r="INK131" s="16"/>
      <c r="INL131" s="16"/>
      <c r="INM131" s="16"/>
      <c r="INN131" s="16"/>
      <c r="INO131" s="16"/>
      <c r="INP131" s="16"/>
      <c r="INQ131" s="16"/>
      <c r="INR131" s="16"/>
      <c r="INS131" s="16"/>
      <c r="INT131" s="16"/>
      <c r="INU131" s="16"/>
      <c r="INV131" s="16"/>
      <c r="INW131" s="16"/>
      <c r="INX131" s="16"/>
      <c r="INY131" s="16"/>
      <c r="INZ131" s="16"/>
      <c r="IOA131" s="16"/>
      <c r="IOB131" s="16"/>
      <c r="IOC131" s="16"/>
      <c r="IOD131" s="16"/>
      <c r="IOE131" s="16"/>
      <c r="IOF131" s="16"/>
      <c r="IOG131" s="16"/>
      <c r="IOH131" s="16"/>
      <c r="IOI131" s="16"/>
      <c r="IOJ131" s="16"/>
      <c r="IOK131" s="16"/>
      <c r="IOL131" s="16"/>
      <c r="IOM131" s="16"/>
      <c r="ION131" s="16"/>
      <c r="IOO131" s="16"/>
      <c r="IOP131" s="16"/>
      <c r="IOQ131" s="16"/>
      <c r="IOR131" s="16"/>
      <c r="IOS131" s="16"/>
      <c r="IOT131" s="16"/>
      <c r="IOU131" s="16"/>
      <c r="IOV131" s="16"/>
      <c r="IOW131" s="16"/>
      <c r="IOX131" s="16"/>
      <c r="IOY131" s="16"/>
      <c r="IOZ131" s="16"/>
      <c r="IPA131" s="16"/>
      <c r="IPB131" s="16"/>
      <c r="IPC131" s="16"/>
      <c r="IPD131" s="16"/>
      <c r="IPE131" s="16"/>
      <c r="IPF131" s="16"/>
      <c r="IPG131" s="16"/>
      <c r="IPH131" s="16"/>
      <c r="IPI131" s="16"/>
      <c r="IPJ131" s="16"/>
      <c r="IPK131" s="16"/>
      <c r="IPL131" s="16"/>
      <c r="IPM131" s="16"/>
      <c r="IPN131" s="16"/>
      <c r="IPO131" s="16"/>
      <c r="IPP131" s="16"/>
      <c r="IPQ131" s="16"/>
      <c r="IPR131" s="16"/>
      <c r="IPS131" s="16"/>
      <c r="IPT131" s="16"/>
      <c r="IPU131" s="16"/>
      <c r="IPV131" s="16"/>
      <c r="IPW131" s="16"/>
      <c r="IPX131" s="16"/>
      <c r="IPY131" s="16"/>
      <c r="IPZ131" s="16"/>
      <c r="IQA131" s="16"/>
      <c r="IQB131" s="16"/>
      <c r="IQC131" s="16"/>
      <c r="IQD131" s="16"/>
      <c r="IQE131" s="16"/>
      <c r="IQF131" s="16"/>
      <c r="IQG131" s="16"/>
      <c r="IQH131" s="16"/>
      <c r="IQI131" s="16"/>
      <c r="IQJ131" s="16"/>
      <c r="IQK131" s="16"/>
      <c r="IQL131" s="16"/>
      <c r="IQM131" s="16"/>
      <c r="IQN131" s="16"/>
      <c r="IQO131" s="16"/>
      <c r="IQP131" s="16"/>
      <c r="IQQ131" s="16"/>
      <c r="IQR131" s="16"/>
      <c r="IQS131" s="16"/>
      <c r="IQT131" s="16"/>
      <c r="IQU131" s="16"/>
      <c r="IQV131" s="16"/>
      <c r="IQW131" s="16"/>
      <c r="IQX131" s="16"/>
      <c r="IQY131" s="16"/>
      <c r="IQZ131" s="16"/>
      <c r="IRA131" s="16"/>
      <c r="IRB131" s="16"/>
      <c r="IRC131" s="16"/>
      <c r="IRD131" s="16"/>
      <c r="IRE131" s="16"/>
      <c r="IRF131" s="16"/>
      <c r="IRG131" s="16"/>
      <c r="IRH131" s="16"/>
      <c r="IRI131" s="16"/>
      <c r="IRJ131" s="16"/>
      <c r="IRK131" s="16"/>
      <c r="IRL131" s="16"/>
      <c r="IRM131" s="16"/>
      <c r="IRN131" s="16"/>
      <c r="IRO131" s="16"/>
      <c r="IRP131" s="16"/>
      <c r="IRQ131" s="16"/>
      <c r="IRR131" s="16"/>
      <c r="IRS131" s="16"/>
      <c r="IRT131" s="16"/>
      <c r="IRU131" s="16"/>
      <c r="IRV131" s="16"/>
      <c r="IRW131" s="16"/>
      <c r="IRX131" s="16"/>
      <c r="IRY131" s="16"/>
      <c r="IRZ131" s="16"/>
      <c r="ISA131" s="16"/>
      <c r="ISB131" s="16"/>
      <c r="ISC131" s="16"/>
      <c r="ISD131" s="16"/>
      <c r="ISE131" s="16"/>
      <c r="ISF131" s="16"/>
      <c r="ISG131" s="16"/>
      <c r="ISH131" s="16"/>
      <c r="ISI131" s="16"/>
      <c r="ISJ131" s="16"/>
      <c r="ISK131" s="16"/>
      <c r="ISL131" s="16"/>
      <c r="ISM131" s="16"/>
      <c r="ISN131" s="16"/>
      <c r="ISO131" s="16"/>
      <c r="ISP131" s="16"/>
      <c r="ISQ131" s="16"/>
      <c r="ISR131" s="16"/>
      <c r="ISS131" s="16"/>
      <c r="IST131" s="16"/>
      <c r="ISU131" s="16"/>
      <c r="ISV131" s="16"/>
      <c r="ISW131" s="16"/>
      <c r="ISX131" s="16"/>
      <c r="ISY131" s="16"/>
      <c r="ISZ131" s="16"/>
      <c r="ITA131" s="16"/>
      <c r="ITB131" s="16"/>
      <c r="ITC131" s="16"/>
      <c r="ITD131" s="16"/>
      <c r="ITE131" s="16"/>
      <c r="ITF131" s="16"/>
      <c r="ITG131" s="16"/>
      <c r="ITH131" s="16"/>
      <c r="ITI131" s="16"/>
      <c r="ITJ131" s="16"/>
      <c r="ITK131" s="16"/>
      <c r="ITL131" s="16"/>
      <c r="ITM131" s="16"/>
      <c r="ITN131" s="16"/>
      <c r="ITO131" s="16"/>
      <c r="ITP131" s="16"/>
      <c r="ITQ131" s="16"/>
      <c r="ITR131" s="16"/>
      <c r="ITS131" s="16"/>
      <c r="ITT131" s="16"/>
      <c r="ITU131" s="16"/>
      <c r="ITV131" s="16"/>
      <c r="ITW131" s="16"/>
      <c r="ITX131" s="16"/>
      <c r="ITY131" s="16"/>
      <c r="ITZ131" s="16"/>
      <c r="IUA131" s="16"/>
      <c r="IUB131" s="16"/>
      <c r="IUC131" s="16"/>
      <c r="IUD131" s="16"/>
      <c r="IUE131" s="16"/>
      <c r="IUF131" s="16"/>
      <c r="IUG131" s="16"/>
      <c r="IUH131" s="16"/>
      <c r="IUI131" s="16"/>
      <c r="IUJ131" s="16"/>
      <c r="IUK131" s="16"/>
      <c r="IUL131" s="16"/>
      <c r="IUM131" s="16"/>
      <c r="IUN131" s="16"/>
      <c r="IUO131" s="16"/>
      <c r="IUP131" s="16"/>
      <c r="IUQ131" s="16"/>
      <c r="IUR131" s="16"/>
      <c r="IUS131" s="16"/>
      <c r="IUT131" s="16"/>
      <c r="IUU131" s="16"/>
      <c r="IUV131" s="16"/>
      <c r="IUW131" s="16"/>
      <c r="IUX131" s="16"/>
      <c r="IUY131" s="16"/>
      <c r="IUZ131" s="16"/>
      <c r="IVA131" s="16"/>
      <c r="IVB131" s="16"/>
      <c r="IVC131" s="16"/>
      <c r="IVD131" s="16"/>
      <c r="IVE131" s="16"/>
      <c r="IVF131" s="16"/>
      <c r="IVG131" s="16"/>
      <c r="IVH131" s="16"/>
      <c r="IVI131" s="16"/>
      <c r="IVJ131" s="16"/>
      <c r="IVK131" s="16"/>
      <c r="IVL131" s="16"/>
      <c r="IVM131" s="16"/>
      <c r="IVN131" s="16"/>
      <c r="IVO131" s="16"/>
      <c r="IVP131" s="16"/>
      <c r="IVQ131" s="16"/>
      <c r="IVR131" s="16"/>
      <c r="IVS131" s="16"/>
      <c r="IVT131" s="16"/>
      <c r="IVU131" s="16"/>
      <c r="IVV131" s="16"/>
      <c r="IVW131" s="16"/>
      <c r="IVX131" s="16"/>
      <c r="IVY131" s="16"/>
      <c r="IVZ131" s="16"/>
      <c r="IWA131" s="16"/>
      <c r="IWB131" s="16"/>
      <c r="IWC131" s="16"/>
      <c r="IWD131" s="16"/>
      <c r="IWE131" s="16"/>
      <c r="IWF131" s="16"/>
      <c r="IWG131" s="16"/>
      <c r="IWH131" s="16"/>
      <c r="IWI131" s="16"/>
      <c r="IWJ131" s="16"/>
      <c r="IWK131" s="16"/>
      <c r="IWL131" s="16"/>
      <c r="IWM131" s="16"/>
      <c r="IWN131" s="16"/>
      <c r="IWO131" s="16"/>
      <c r="IWP131" s="16"/>
      <c r="IWQ131" s="16"/>
      <c r="IWR131" s="16"/>
      <c r="IWS131" s="16"/>
      <c r="IWT131" s="16"/>
      <c r="IWU131" s="16"/>
      <c r="IWV131" s="16"/>
      <c r="IWW131" s="16"/>
      <c r="IWX131" s="16"/>
      <c r="IWY131" s="16"/>
      <c r="IWZ131" s="16"/>
      <c r="IXA131" s="16"/>
      <c r="IXB131" s="16"/>
      <c r="IXC131" s="16"/>
      <c r="IXD131" s="16"/>
      <c r="IXE131" s="16"/>
      <c r="IXF131" s="16"/>
      <c r="IXG131" s="16"/>
      <c r="IXH131" s="16"/>
      <c r="IXI131" s="16"/>
      <c r="IXJ131" s="16"/>
      <c r="IXK131" s="16"/>
      <c r="IXL131" s="16"/>
      <c r="IXM131" s="16"/>
      <c r="IXN131" s="16"/>
      <c r="IXO131" s="16"/>
      <c r="IXP131" s="16"/>
      <c r="IXQ131" s="16"/>
      <c r="IXR131" s="16"/>
      <c r="IXS131" s="16"/>
      <c r="IXT131" s="16"/>
      <c r="IXU131" s="16"/>
      <c r="IXV131" s="16"/>
      <c r="IXW131" s="16"/>
      <c r="IXX131" s="16"/>
      <c r="IXY131" s="16"/>
      <c r="IXZ131" s="16"/>
      <c r="IYA131" s="16"/>
      <c r="IYB131" s="16"/>
      <c r="IYC131" s="16"/>
      <c r="IYD131" s="16"/>
      <c r="IYE131" s="16"/>
      <c r="IYF131" s="16"/>
      <c r="IYG131" s="16"/>
      <c r="IYH131" s="16"/>
      <c r="IYI131" s="16"/>
      <c r="IYJ131" s="16"/>
      <c r="IYK131" s="16"/>
      <c r="IYL131" s="16"/>
      <c r="IYM131" s="16"/>
      <c r="IYN131" s="16"/>
      <c r="IYO131" s="16"/>
      <c r="IYP131" s="16"/>
      <c r="IYQ131" s="16"/>
      <c r="IYR131" s="16"/>
      <c r="IYS131" s="16"/>
      <c r="IYT131" s="16"/>
      <c r="IYU131" s="16"/>
      <c r="IYV131" s="16"/>
      <c r="IYW131" s="16"/>
      <c r="IYX131" s="16"/>
      <c r="IYY131" s="16"/>
      <c r="IYZ131" s="16"/>
      <c r="IZA131" s="16"/>
      <c r="IZB131" s="16"/>
      <c r="IZC131" s="16"/>
      <c r="IZD131" s="16"/>
      <c r="IZE131" s="16"/>
      <c r="IZF131" s="16"/>
      <c r="IZG131" s="16"/>
      <c r="IZH131" s="16"/>
      <c r="IZI131" s="16"/>
      <c r="IZJ131" s="16"/>
      <c r="IZK131" s="16"/>
      <c r="IZL131" s="16"/>
      <c r="IZM131" s="16"/>
      <c r="IZN131" s="16"/>
      <c r="IZO131" s="16"/>
      <c r="IZP131" s="16"/>
      <c r="IZQ131" s="16"/>
      <c r="IZR131" s="16"/>
      <c r="IZS131" s="16"/>
      <c r="IZT131" s="16"/>
      <c r="IZU131" s="16"/>
      <c r="IZV131" s="16"/>
      <c r="IZW131" s="16"/>
      <c r="IZX131" s="16"/>
      <c r="IZY131" s="16"/>
      <c r="IZZ131" s="16"/>
      <c r="JAA131" s="16"/>
      <c r="JAB131" s="16"/>
      <c r="JAC131" s="16"/>
      <c r="JAD131" s="16"/>
      <c r="JAE131" s="16"/>
      <c r="JAF131" s="16"/>
      <c r="JAG131" s="16"/>
      <c r="JAH131" s="16"/>
      <c r="JAI131" s="16"/>
      <c r="JAJ131" s="16"/>
      <c r="JAK131" s="16"/>
      <c r="JAL131" s="16"/>
      <c r="JAM131" s="16"/>
      <c r="JAN131" s="16"/>
      <c r="JAO131" s="16"/>
      <c r="JAP131" s="16"/>
      <c r="JAQ131" s="16"/>
      <c r="JAR131" s="16"/>
      <c r="JAS131" s="16"/>
      <c r="JAT131" s="16"/>
      <c r="JAU131" s="16"/>
      <c r="JAV131" s="16"/>
      <c r="JAW131" s="16"/>
      <c r="JAX131" s="16"/>
      <c r="JAY131" s="16"/>
      <c r="JAZ131" s="16"/>
      <c r="JBA131" s="16"/>
      <c r="JBB131" s="16"/>
      <c r="JBC131" s="16"/>
      <c r="JBD131" s="16"/>
      <c r="JBE131" s="16"/>
      <c r="JBF131" s="16"/>
      <c r="JBG131" s="16"/>
      <c r="JBH131" s="16"/>
      <c r="JBI131" s="16"/>
      <c r="JBJ131" s="16"/>
      <c r="JBK131" s="16"/>
      <c r="JBL131" s="16"/>
      <c r="JBM131" s="16"/>
      <c r="JBN131" s="16"/>
      <c r="JBO131" s="16"/>
      <c r="JBP131" s="16"/>
      <c r="JBQ131" s="16"/>
      <c r="JBR131" s="16"/>
      <c r="JBS131" s="16"/>
      <c r="JBT131" s="16"/>
      <c r="JBU131" s="16"/>
      <c r="JBV131" s="16"/>
      <c r="JBW131" s="16"/>
      <c r="JBX131" s="16"/>
      <c r="JBY131" s="16"/>
      <c r="JBZ131" s="16"/>
      <c r="JCA131" s="16"/>
      <c r="JCB131" s="16"/>
      <c r="JCC131" s="16"/>
      <c r="JCD131" s="16"/>
      <c r="JCE131" s="16"/>
      <c r="JCF131" s="16"/>
      <c r="JCG131" s="16"/>
      <c r="JCH131" s="16"/>
      <c r="JCI131" s="16"/>
      <c r="JCJ131" s="16"/>
      <c r="JCK131" s="16"/>
      <c r="JCL131" s="16"/>
      <c r="JCM131" s="16"/>
      <c r="JCN131" s="16"/>
      <c r="JCO131" s="16"/>
      <c r="JCP131" s="16"/>
      <c r="JCQ131" s="16"/>
      <c r="JCR131" s="16"/>
      <c r="JCS131" s="16"/>
      <c r="JCT131" s="16"/>
      <c r="JCU131" s="16"/>
      <c r="JCV131" s="16"/>
      <c r="JCW131" s="16"/>
      <c r="JCX131" s="16"/>
      <c r="JCY131" s="16"/>
      <c r="JCZ131" s="16"/>
      <c r="JDA131" s="16"/>
      <c r="JDB131" s="16"/>
      <c r="JDC131" s="16"/>
      <c r="JDD131" s="16"/>
      <c r="JDE131" s="16"/>
      <c r="JDF131" s="16"/>
      <c r="JDG131" s="16"/>
      <c r="JDH131" s="16"/>
      <c r="JDI131" s="16"/>
      <c r="JDJ131" s="16"/>
      <c r="JDK131" s="16"/>
      <c r="JDL131" s="16"/>
      <c r="JDM131" s="16"/>
      <c r="JDN131" s="16"/>
      <c r="JDO131" s="16"/>
      <c r="JDP131" s="16"/>
      <c r="JDQ131" s="16"/>
      <c r="JDR131" s="16"/>
      <c r="JDS131" s="16"/>
      <c r="JDT131" s="16"/>
      <c r="JDU131" s="16"/>
      <c r="JDV131" s="16"/>
      <c r="JDW131" s="16"/>
      <c r="JDX131" s="16"/>
      <c r="JDY131" s="16"/>
      <c r="JDZ131" s="16"/>
      <c r="JEA131" s="16"/>
      <c r="JEB131" s="16"/>
      <c r="JEC131" s="16"/>
      <c r="JED131" s="16"/>
      <c r="JEE131" s="16"/>
      <c r="JEF131" s="16"/>
      <c r="JEG131" s="16"/>
      <c r="JEH131" s="16"/>
      <c r="JEI131" s="16"/>
      <c r="JEJ131" s="16"/>
      <c r="JEK131" s="16"/>
      <c r="JEL131" s="16"/>
      <c r="JEM131" s="16"/>
      <c r="JEN131" s="16"/>
      <c r="JEO131" s="16"/>
      <c r="JEP131" s="16"/>
      <c r="JEQ131" s="16"/>
      <c r="JER131" s="16"/>
      <c r="JES131" s="16"/>
      <c r="JET131" s="16"/>
      <c r="JEU131" s="16"/>
      <c r="JEV131" s="16"/>
      <c r="JEW131" s="16"/>
      <c r="JEX131" s="16"/>
      <c r="JEY131" s="16"/>
      <c r="JEZ131" s="16"/>
      <c r="JFA131" s="16"/>
      <c r="JFB131" s="16"/>
      <c r="JFC131" s="16"/>
      <c r="JFD131" s="16"/>
      <c r="JFE131" s="16"/>
      <c r="JFF131" s="16"/>
      <c r="JFG131" s="16"/>
      <c r="JFH131" s="16"/>
      <c r="JFI131" s="16"/>
      <c r="JFJ131" s="16"/>
      <c r="JFK131" s="16"/>
      <c r="JFL131" s="16"/>
      <c r="JFM131" s="16"/>
      <c r="JFN131" s="16"/>
      <c r="JFO131" s="16"/>
      <c r="JFP131" s="16"/>
      <c r="JFQ131" s="16"/>
      <c r="JFR131" s="16"/>
      <c r="JFS131" s="16"/>
      <c r="JFT131" s="16"/>
      <c r="JFU131" s="16"/>
      <c r="JFV131" s="16"/>
      <c r="JFW131" s="16"/>
      <c r="JFX131" s="16"/>
      <c r="JFY131" s="16"/>
      <c r="JFZ131" s="16"/>
      <c r="JGA131" s="16"/>
      <c r="JGB131" s="16"/>
      <c r="JGC131" s="16"/>
      <c r="JGD131" s="16"/>
      <c r="JGE131" s="16"/>
      <c r="JGF131" s="16"/>
      <c r="JGG131" s="16"/>
      <c r="JGH131" s="16"/>
      <c r="JGI131" s="16"/>
      <c r="JGJ131" s="16"/>
      <c r="JGK131" s="16"/>
      <c r="JGL131" s="16"/>
      <c r="JGM131" s="16"/>
      <c r="JGN131" s="16"/>
      <c r="JGO131" s="16"/>
      <c r="JGP131" s="16"/>
      <c r="JGQ131" s="16"/>
      <c r="JGR131" s="16"/>
      <c r="JGS131" s="16"/>
      <c r="JGT131" s="16"/>
      <c r="JGU131" s="16"/>
      <c r="JGV131" s="16"/>
      <c r="JGW131" s="16"/>
      <c r="JGX131" s="16"/>
      <c r="JGY131" s="16"/>
      <c r="JGZ131" s="16"/>
      <c r="JHA131" s="16"/>
      <c r="JHB131" s="16"/>
      <c r="JHC131" s="16"/>
      <c r="JHD131" s="16"/>
      <c r="JHE131" s="16"/>
      <c r="JHF131" s="16"/>
      <c r="JHG131" s="16"/>
      <c r="JHH131" s="16"/>
      <c r="JHI131" s="16"/>
      <c r="JHJ131" s="16"/>
      <c r="JHK131" s="16"/>
      <c r="JHL131" s="16"/>
      <c r="JHM131" s="16"/>
      <c r="JHN131" s="16"/>
      <c r="JHO131" s="16"/>
      <c r="JHP131" s="16"/>
      <c r="JHQ131" s="16"/>
      <c r="JHR131" s="16"/>
      <c r="JHS131" s="16"/>
      <c r="JHT131" s="16"/>
      <c r="JHU131" s="16"/>
      <c r="JHV131" s="16"/>
      <c r="JHW131" s="16"/>
      <c r="JHX131" s="16"/>
      <c r="JHY131" s="16"/>
      <c r="JHZ131" s="16"/>
      <c r="JIA131" s="16"/>
      <c r="JIB131" s="16"/>
      <c r="JIC131" s="16"/>
      <c r="JID131" s="16"/>
      <c r="JIE131" s="16"/>
      <c r="JIF131" s="16"/>
      <c r="JIG131" s="16"/>
      <c r="JIH131" s="16"/>
      <c r="JII131" s="16"/>
      <c r="JIJ131" s="16"/>
      <c r="JIK131" s="16"/>
      <c r="JIL131" s="16"/>
      <c r="JIM131" s="16"/>
      <c r="JIN131" s="16"/>
      <c r="JIO131" s="16"/>
      <c r="JIP131" s="16"/>
      <c r="JIQ131" s="16"/>
      <c r="JIR131" s="16"/>
      <c r="JIS131" s="16"/>
      <c r="JIT131" s="16"/>
      <c r="JIU131" s="16"/>
      <c r="JIV131" s="16"/>
      <c r="JIW131" s="16"/>
      <c r="JIX131" s="16"/>
      <c r="JIY131" s="16"/>
      <c r="JIZ131" s="16"/>
      <c r="JJA131" s="16"/>
      <c r="JJB131" s="16"/>
      <c r="JJC131" s="16"/>
      <c r="JJD131" s="16"/>
      <c r="JJE131" s="16"/>
      <c r="JJF131" s="16"/>
      <c r="JJG131" s="16"/>
      <c r="JJH131" s="16"/>
      <c r="JJI131" s="16"/>
      <c r="JJJ131" s="16"/>
      <c r="JJK131" s="16"/>
      <c r="JJL131" s="16"/>
      <c r="JJM131" s="16"/>
      <c r="JJN131" s="16"/>
      <c r="JJO131" s="16"/>
      <c r="JJP131" s="16"/>
      <c r="JJQ131" s="16"/>
      <c r="JJR131" s="16"/>
      <c r="JJS131" s="16"/>
      <c r="JJT131" s="16"/>
      <c r="JJU131" s="16"/>
      <c r="JJV131" s="16"/>
      <c r="JJW131" s="16"/>
      <c r="JJX131" s="16"/>
      <c r="JJY131" s="16"/>
      <c r="JJZ131" s="16"/>
      <c r="JKA131" s="16"/>
      <c r="JKB131" s="16"/>
      <c r="JKC131" s="16"/>
      <c r="JKD131" s="16"/>
      <c r="JKE131" s="16"/>
      <c r="JKF131" s="16"/>
      <c r="JKG131" s="16"/>
      <c r="JKH131" s="16"/>
      <c r="JKI131" s="16"/>
      <c r="JKJ131" s="16"/>
      <c r="JKK131" s="16"/>
      <c r="JKL131" s="16"/>
      <c r="JKM131" s="16"/>
      <c r="JKN131" s="16"/>
      <c r="JKO131" s="16"/>
      <c r="JKP131" s="16"/>
      <c r="JKQ131" s="16"/>
      <c r="JKR131" s="16"/>
      <c r="JKS131" s="16"/>
      <c r="JKT131" s="16"/>
      <c r="JKU131" s="16"/>
      <c r="JKV131" s="16"/>
      <c r="JKW131" s="16"/>
      <c r="JKX131" s="16"/>
      <c r="JKY131" s="16"/>
      <c r="JKZ131" s="16"/>
      <c r="JLA131" s="16"/>
      <c r="JLB131" s="16"/>
      <c r="JLC131" s="16"/>
      <c r="JLD131" s="16"/>
      <c r="JLE131" s="16"/>
      <c r="JLF131" s="16"/>
      <c r="JLG131" s="16"/>
      <c r="JLH131" s="16"/>
      <c r="JLI131" s="16"/>
      <c r="JLJ131" s="16"/>
      <c r="JLK131" s="16"/>
      <c r="JLL131" s="16"/>
      <c r="JLM131" s="16"/>
      <c r="JLN131" s="16"/>
      <c r="JLO131" s="16"/>
      <c r="JLP131" s="16"/>
      <c r="JLQ131" s="16"/>
      <c r="JLR131" s="16"/>
      <c r="JLS131" s="16"/>
      <c r="JLT131" s="16"/>
      <c r="JLU131" s="16"/>
      <c r="JLV131" s="16"/>
      <c r="JLW131" s="16"/>
      <c r="JLX131" s="16"/>
      <c r="JLY131" s="16"/>
      <c r="JLZ131" s="16"/>
      <c r="JMA131" s="16"/>
      <c r="JMB131" s="16"/>
      <c r="JMC131" s="16"/>
      <c r="JMD131" s="16"/>
      <c r="JME131" s="16"/>
      <c r="JMF131" s="16"/>
      <c r="JMG131" s="16"/>
      <c r="JMH131" s="16"/>
      <c r="JMI131" s="16"/>
      <c r="JMJ131" s="16"/>
      <c r="JMK131" s="16"/>
      <c r="JML131" s="16"/>
      <c r="JMM131" s="16"/>
      <c r="JMN131" s="16"/>
      <c r="JMO131" s="16"/>
      <c r="JMP131" s="16"/>
      <c r="JMQ131" s="16"/>
      <c r="JMR131" s="16"/>
      <c r="JMS131" s="16"/>
      <c r="JMT131" s="16"/>
      <c r="JMU131" s="16"/>
      <c r="JMV131" s="16"/>
      <c r="JMW131" s="16"/>
      <c r="JMX131" s="16"/>
      <c r="JMY131" s="16"/>
      <c r="JMZ131" s="16"/>
      <c r="JNA131" s="16"/>
      <c r="JNB131" s="16"/>
      <c r="JNC131" s="16"/>
      <c r="JND131" s="16"/>
      <c r="JNE131" s="16"/>
      <c r="JNF131" s="16"/>
      <c r="JNG131" s="16"/>
      <c r="JNH131" s="16"/>
      <c r="JNI131" s="16"/>
      <c r="JNJ131" s="16"/>
      <c r="JNK131" s="16"/>
      <c r="JNL131" s="16"/>
      <c r="JNM131" s="16"/>
      <c r="JNN131" s="16"/>
      <c r="JNO131" s="16"/>
      <c r="JNP131" s="16"/>
      <c r="JNQ131" s="16"/>
      <c r="JNR131" s="16"/>
      <c r="JNS131" s="16"/>
      <c r="JNT131" s="16"/>
      <c r="JNU131" s="16"/>
      <c r="JNV131" s="16"/>
      <c r="JNW131" s="16"/>
      <c r="JNX131" s="16"/>
      <c r="JNY131" s="16"/>
      <c r="JNZ131" s="16"/>
      <c r="JOA131" s="16"/>
      <c r="JOB131" s="16"/>
      <c r="JOC131" s="16"/>
      <c r="JOD131" s="16"/>
      <c r="JOE131" s="16"/>
      <c r="JOF131" s="16"/>
      <c r="JOG131" s="16"/>
      <c r="JOH131" s="16"/>
      <c r="JOI131" s="16"/>
      <c r="JOJ131" s="16"/>
      <c r="JOK131" s="16"/>
      <c r="JOL131" s="16"/>
      <c r="JOM131" s="16"/>
      <c r="JON131" s="16"/>
      <c r="JOO131" s="16"/>
      <c r="JOP131" s="16"/>
      <c r="JOQ131" s="16"/>
      <c r="JOR131" s="16"/>
      <c r="JOS131" s="16"/>
      <c r="JOT131" s="16"/>
      <c r="JOU131" s="16"/>
      <c r="JOV131" s="16"/>
      <c r="JOW131" s="16"/>
      <c r="JOX131" s="16"/>
      <c r="JOY131" s="16"/>
      <c r="JOZ131" s="16"/>
      <c r="JPA131" s="16"/>
      <c r="JPB131" s="16"/>
      <c r="JPC131" s="16"/>
      <c r="JPD131" s="16"/>
      <c r="JPE131" s="16"/>
      <c r="JPF131" s="16"/>
      <c r="JPG131" s="16"/>
      <c r="JPH131" s="16"/>
      <c r="JPI131" s="16"/>
      <c r="JPJ131" s="16"/>
      <c r="JPK131" s="16"/>
      <c r="JPL131" s="16"/>
      <c r="JPM131" s="16"/>
      <c r="JPN131" s="16"/>
      <c r="JPO131" s="16"/>
      <c r="JPP131" s="16"/>
      <c r="JPQ131" s="16"/>
      <c r="JPR131" s="16"/>
      <c r="JPS131" s="16"/>
      <c r="JPT131" s="16"/>
      <c r="JPU131" s="16"/>
      <c r="JPV131" s="16"/>
      <c r="JPW131" s="16"/>
      <c r="JPX131" s="16"/>
      <c r="JPY131" s="16"/>
      <c r="JPZ131" s="16"/>
      <c r="JQA131" s="16"/>
      <c r="JQB131" s="16"/>
      <c r="JQC131" s="16"/>
      <c r="JQD131" s="16"/>
      <c r="JQE131" s="16"/>
      <c r="JQF131" s="16"/>
      <c r="JQG131" s="16"/>
      <c r="JQH131" s="16"/>
      <c r="JQI131" s="16"/>
      <c r="JQJ131" s="16"/>
      <c r="JQK131" s="16"/>
      <c r="JQL131" s="16"/>
      <c r="JQM131" s="16"/>
      <c r="JQN131" s="16"/>
      <c r="JQO131" s="16"/>
      <c r="JQP131" s="16"/>
      <c r="JQQ131" s="16"/>
      <c r="JQR131" s="16"/>
      <c r="JQS131" s="16"/>
      <c r="JQT131" s="16"/>
      <c r="JQU131" s="16"/>
      <c r="JQV131" s="16"/>
      <c r="JQW131" s="16"/>
      <c r="JQX131" s="16"/>
      <c r="JQY131" s="16"/>
      <c r="JQZ131" s="16"/>
      <c r="JRA131" s="16"/>
      <c r="JRB131" s="16"/>
      <c r="JRC131" s="16"/>
      <c r="JRD131" s="16"/>
      <c r="JRE131" s="16"/>
      <c r="JRF131" s="16"/>
      <c r="JRG131" s="16"/>
      <c r="JRH131" s="16"/>
      <c r="JRI131" s="16"/>
      <c r="JRJ131" s="16"/>
      <c r="JRK131" s="16"/>
      <c r="JRL131" s="16"/>
      <c r="JRM131" s="16"/>
      <c r="JRN131" s="16"/>
      <c r="JRO131" s="16"/>
      <c r="JRP131" s="16"/>
      <c r="JRQ131" s="16"/>
      <c r="JRR131" s="16"/>
      <c r="JRS131" s="16"/>
      <c r="JRT131" s="16"/>
      <c r="JRU131" s="16"/>
      <c r="JRV131" s="16"/>
      <c r="JRW131" s="16"/>
      <c r="JRX131" s="16"/>
      <c r="JRY131" s="16"/>
      <c r="JRZ131" s="16"/>
      <c r="JSA131" s="16"/>
      <c r="JSB131" s="16"/>
      <c r="JSC131" s="16"/>
      <c r="JSD131" s="16"/>
      <c r="JSE131" s="16"/>
      <c r="JSF131" s="16"/>
      <c r="JSG131" s="16"/>
      <c r="JSH131" s="16"/>
      <c r="JSI131" s="16"/>
      <c r="JSJ131" s="16"/>
      <c r="JSK131" s="16"/>
      <c r="JSL131" s="16"/>
      <c r="JSM131" s="16"/>
      <c r="JSN131" s="16"/>
      <c r="JSO131" s="16"/>
      <c r="JSP131" s="16"/>
      <c r="JSQ131" s="16"/>
      <c r="JSR131" s="16"/>
      <c r="JSS131" s="16"/>
      <c r="JST131" s="16"/>
      <c r="JSU131" s="16"/>
      <c r="JSV131" s="16"/>
      <c r="JSW131" s="16"/>
      <c r="JSX131" s="16"/>
      <c r="JSY131" s="16"/>
      <c r="JSZ131" s="16"/>
      <c r="JTA131" s="16"/>
      <c r="JTB131" s="16"/>
      <c r="JTC131" s="16"/>
      <c r="JTD131" s="16"/>
      <c r="JTE131" s="16"/>
      <c r="JTF131" s="16"/>
      <c r="JTG131" s="16"/>
      <c r="JTH131" s="16"/>
      <c r="JTI131" s="16"/>
      <c r="JTJ131" s="16"/>
      <c r="JTK131" s="16"/>
      <c r="JTL131" s="16"/>
      <c r="JTM131" s="16"/>
      <c r="JTN131" s="16"/>
      <c r="JTO131" s="16"/>
      <c r="JTP131" s="16"/>
      <c r="JTQ131" s="16"/>
      <c r="JTR131" s="16"/>
      <c r="JTS131" s="16"/>
      <c r="JTT131" s="16"/>
      <c r="JTU131" s="16"/>
      <c r="JTV131" s="16"/>
      <c r="JTW131" s="16"/>
      <c r="JTX131" s="16"/>
      <c r="JTY131" s="16"/>
      <c r="JTZ131" s="16"/>
      <c r="JUA131" s="16"/>
      <c r="JUB131" s="16"/>
      <c r="JUC131" s="16"/>
      <c r="JUD131" s="16"/>
      <c r="JUE131" s="16"/>
      <c r="JUF131" s="16"/>
      <c r="JUG131" s="16"/>
      <c r="JUH131" s="16"/>
      <c r="JUI131" s="16"/>
      <c r="JUJ131" s="16"/>
      <c r="JUK131" s="16"/>
      <c r="JUL131" s="16"/>
      <c r="JUM131" s="16"/>
      <c r="JUN131" s="16"/>
      <c r="JUO131" s="16"/>
      <c r="JUP131" s="16"/>
      <c r="JUQ131" s="16"/>
      <c r="JUR131" s="16"/>
      <c r="JUS131" s="16"/>
      <c r="JUT131" s="16"/>
      <c r="JUU131" s="16"/>
      <c r="JUV131" s="16"/>
      <c r="JUW131" s="16"/>
      <c r="JUX131" s="16"/>
      <c r="JUY131" s="16"/>
      <c r="JUZ131" s="16"/>
      <c r="JVA131" s="16"/>
      <c r="JVB131" s="16"/>
      <c r="JVC131" s="16"/>
      <c r="JVD131" s="16"/>
      <c r="JVE131" s="16"/>
      <c r="JVF131" s="16"/>
      <c r="JVG131" s="16"/>
      <c r="JVH131" s="16"/>
      <c r="JVI131" s="16"/>
      <c r="JVJ131" s="16"/>
      <c r="JVK131" s="16"/>
      <c r="JVL131" s="16"/>
      <c r="JVM131" s="16"/>
      <c r="JVN131" s="16"/>
      <c r="JVO131" s="16"/>
      <c r="JVP131" s="16"/>
      <c r="JVQ131" s="16"/>
      <c r="JVR131" s="16"/>
      <c r="JVS131" s="16"/>
      <c r="JVT131" s="16"/>
      <c r="JVU131" s="16"/>
      <c r="JVV131" s="16"/>
      <c r="JVW131" s="16"/>
      <c r="JVX131" s="16"/>
      <c r="JVY131" s="16"/>
      <c r="JVZ131" s="16"/>
      <c r="JWA131" s="16"/>
      <c r="JWB131" s="16"/>
      <c r="JWC131" s="16"/>
      <c r="JWD131" s="16"/>
      <c r="JWE131" s="16"/>
      <c r="JWF131" s="16"/>
      <c r="JWG131" s="16"/>
      <c r="JWH131" s="16"/>
      <c r="JWI131" s="16"/>
      <c r="JWJ131" s="16"/>
      <c r="JWK131" s="16"/>
      <c r="JWL131" s="16"/>
      <c r="JWM131" s="16"/>
      <c r="JWN131" s="16"/>
      <c r="JWO131" s="16"/>
      <c r="JWP131" s="16"/>
      <c r="JWQ131" s="16"/>
      <c r="JWR131" s="16"/>
      <c r="JWS131" s="16"/>
      <c r="JWT131" s="16"/>
      <c r="JWU131" s="16"/>
      <c r="JWV131" s="16"/>
      <c r="JWW131" s="16"/>
      <c r="JWX131" s="16"/>
      <c r="JWY131" s="16"/>
      <c r="JWZ131" s="16"/>
      <c r="JXA131" s="16"/>
      <c r="JXB131" s="16"/>
      <c r="JXC131" s="16"/>
      <c r="JXD131" s="16"/>
      <c r="JXE131" s="16"/>
      <c r="JXF131" s="16"/>
      <c r="JXG131" s="16"/>
      <c r="JXH131" s="16"/>
      <c r="JXI131" s="16"/>
      <c r="JXJ131" s="16"/>
      <c r="JXK131" s="16"/>
      <c r="JXL131" s="16"/>
      <c r="JXM131" s="16"/>
      <c r="JXN131" s="16"/>
      <c r="JXO131" s="16"/>
      <c r="JXP131" s="16"/>
      <c r="JXQ131" s="16"/>
      <c r="JXR131" s="16"/>
      <c r="JXS131" s="16"/>
      <c r="JXT131" s="16"/>
      <c r="JXU131" s="16"/>
      <c r="JXV131" s="16"/>
      <c r="JXW131" s="16"/>
      <c r="JXX131" s="16"/>
      <c r="JXY131" s="16"/>
      <c r="JXZ131" s="16"/>
      <c r="JYA131" s="16"/>
      <c r="JYB131" s="16"/>
      <c r="JYC131" s="16"/>
      <c r="JYD131" s="16"/>
      <c r="JYE131" s="16"/>
      <c r="JYF131" s="16"/>
      <c r="JYG131" s="16"/>
      <c r="JYH131" s="16"/>
      <c r="JYI131" s="16"/>
      <c r="JYJ131" s="16"/>
      <c r="JYK131" s="16"/>
      <c r="JYL131" s="16"/>
      <c r="JYM131" s="16"/>
      <c r="JYN131" s="16"/>
      <c r="JYO131" s="16"/>
      <c r="JYP131" s="16"/>
      <c r="JYQ131" s="16"/>
      <c r="JYR131" s="16"/>
      <c r="JYS131" s="16"/>
      <c r="JYT131" s="16"/>
      <c r="JYU131" s="16"/>
      <c r="JYV131" s="16"/>
      <c r="JYW131" s="16"/>
      <c r="JYX131" s="16"/>
      <c r="JYY131" s="16"/>
      <c r="JYZ131" s="16"/>
      <c r="JZA131" s="16"/>
      <c r="JZB131" s="16"/>
      <c r="JZC131" s="16"/>
      <c r="JZD131" s="16"/>
      <c r="JZE131" s="16"/>
      <c r="JZF131" s="16"/>
      <c r="JZG131" s="16"/>
      <c r="JZH131" s="16"/>
      <c r="JZI131" s="16"/>
      <c r="JZJ131" s="16"/>
      <c r="JZK131" s="16"/>
      <c r="JZL131" s="16"/>
      <c r="JZM131" s="16"/>
      <c r="JZN131" s="16"/>
      <c r="JZO131" s="16"/>
      <c r="JZP131" s="16"/>
      <c r="JZQ131" s="16"/>
      <c r="JZR131" s="16"/>
      <c r="JZS131" s="16"/>
      <c r="JZT131" s="16"/>
      <c r="JZU131" s="16"/>
      <c r="JZV131" s="16"/>
      <c r="JZW131" s="16"/>
      <c r="JZX131" s="16"/>
      <c r="JZY131" s="16"/>
      <c r="JZZ131" s="16"/>
      <c r="KAA131" s="16"/>
      <c r="KAB131" s="16"/>
      <c r="KAC131" s="16"/>
      <c r="KAD131" s="16"/>
      <c r="KAE131" s="16"/>
      <c r="KAF131" s="16"/>
      <c r="KAG131" s="16"/>
      <c r="KAH131" s="16"/>
      <c r="KAI131" s="16"/>
      <c r="KAJ131" s="16"/>
      <c r="KAK131" s="16"/>
      <c r="KAL131" s="16"/>
      <c r="KAM131" s="16"/>
      <c r="KAN131" s="16"/>
      <c r="KAO131" s="16"/>
      <c r="KAP131" s="16"/>
      <c r="KAQ131" s="16"/>
      <c r="KAR131" s="16"/>
      <c r="KAS131" s="16"/>
      <c r="KAT131" s="16"/>
      <c r="KAU131" s="16"/>
      <c r="KAV131" s="16"/>
      <c r="KAW131" s="16"/>
      <c r="KAX131" s="16"/>
      <c r="KAY131" s="16"/>
      <c r="KAZ131" s="16"/>
      <c r="KBA131" s="16"/>
      <c r="KBB131" s="16"/>
      <c r="KBC131" s="16"/>
      <c r="KBD131" s="16"/>
      <c r="KBE131" s="16"/>
      <c r="KBF131" s="16"/>
      <c r="KBG131" s="16"/>
      <c r="KBH131" s="16"/>
      <c r="KBI131" s="16"/>
      <c r="KBJ131" s="16"/>
      <c r="KBK131" s="16"/>
      <c r="KBL131" s="16"/>
      <c r="KBM131" s="16"/>
      <c r="KBN131" s="16"/>
      <c r="KBO131" s="16"/>
      <c r="KBP131" s="16"/>
      <c r="KBQ131" s="16"/>
      <c r="KBR131" s="16"/>
      <c r="KBS131" s="16"/>
      <c r="KBT131" s="16"/>
      <c r="KBU131" s="16"/>
      <c r="KBV131" s="16"/>
      <c r="KBW131" s="16"/>
      <c r="KBX131" s="16"/>
      <c r="KBY131" s="16"/>
      <c r="KBZ131" s="16"/>
      <c r="KCA131" s="16"/>
      <c r="KCB131" s="16"/>
      <c r="KCC131" s="16"/>
      <c r="KCD131" s="16"/>
      <c r="KCE131" s="16"/>
      <c r="KCF131" s="16"/>
      <c r="KCG131" s="16"/>
      <c r="KCH131" s="16"/>
      <c r="KCI131" s="16"/>
      <c r="KCJ131" s="16"/>
      <c r="KCK131" s="16"/>
      <c r="KCL131" s="16"/>
      <c r="KCM131" s="16"/>
      <c r="KCN131" s="16"/>
      <c r="KCO131" s="16"/>
      <c r="KCP131" s="16"/>
      <c r="KCQ131" s="16"/>
      <c r="KCR131" s="16"/>
      <c r="KCS131" s="16"/>
      <c r="KCT131" s="16"/>
      <c r="KCU131" s="16"/>
      <c r="KCV131" s="16"/>
      <c r="KCW131" s="16"/>
      <c r="KCX131" s="16"/>
      <c r="KCY131" s="16"/>
      <c r="KCZ131" s="16"/>
      <c r="KDA131" s="16"/>
      <c r="KDB131" s="16"/>
      <c r="KDC131" s="16"/>
      <c r="KDD131" s="16"/>
      <c r="KDE131" s="16"/>
      <c r="KDF131" s="16"/>
      <c r="KDG131" s="16"/>
      <c r="KDH131" s="16"/>
      <c r="KDI131" s="16"/>
      <c r="KDJ131" s="16"/>
      <c r="KDK131" s="16"/>
      <c r="KDL131" s="16"/>
      <c r="KDM131" s="16"/>
      <c r="KDN131" s="16"/>
      <c r="KDO131" s="16"/>
      <c r="KDP131" s="16"/>
      <c r="KDQ131" s="16"/>
      <c r="KDR131" s="16"/>
      <c r="KDS131" s="16"/>
      <c r="KDT131" s="16"/>
      <c r="KDU131" s="16"/>
      <c r="KDV131" s="16"/>
      <c r="KDW131" s="16"/>
      <c r="KDX131" s="16"/>
      <c r="KDY131" s="16"/>
      <c r="KDZ131" s="16"/>
      <c r="KEA131" s="16"/>
      <c r="KEB131" s="16"/>
      <c r="KEC131" s="16"/>
      <c r="KED131" s="16"/>
      <c r="KEE131" s="16"/>
      <c r="KEF131" s="16"/>
      <c r="KEG131" s="16"/>
      <c r="KEH131" s="16"/>
      <c r="KEI131" s="16"/>
      <c r="KEJ131" s="16"/>
      <c r="KEK131" s="16"/>
      <c r="KEL131" s="16"/>
      <c r="KEM131" s="16"/>
      <c r="KEN131" s="16"/>
      <c r="KEO131" s="16"/>
      <c r="KEP131" s="16"/>
      <c r="KEQ131" s="16"/>
      <c r="KER131" s="16"/>
      <c r="KES131" s="16"/>
      <c r="KET131" s="16"/>
      <c r="KEU131" s="16"/>
      <c r="KEV131" s="16"/>
      <c r="KEW131" s="16"/>
      <c r="KEX131" s="16"/>
      <c r="KEY131" s="16"/>
      <c r="KEZ131" s="16"/>
      <c r="KFA131" s="16"/>
      <c r="KFB131" s="16"/>
      <c r="KFC131" s="16"/>
      <c r="KFD131" s="16"/>
      <c r="KFE131" s="16"/>
      <c r="KFF131" s="16"/>
      <c r="KFG131" s="16"/>
      <c r="KFH131" s="16"/>
      <c r="KFI131" s="16"/>
      <c r="KFJ131" s="16"/>
      <c r="KFK131" s="16"/>
      <c r="KFL131" s="16"/>
      <c r="KFM131" s="16"/>
      <c r="KFN131" s="16"/>
      <c r="KFO131" s="16"/>
      <c r="KFP131" s="16"/>
      <c r="KFQ131" s="16"/>
      <c r="KFR131" s="16"/>
      <c r="KFS131" s="16"/>
      <c r="KFT131" s="16"/>
      <c r="KFU131" s="16"/>
      <c r="KFV131" s="16"/>
      <c r="KFW131" s="16"/>
      <c r="KFX131" s="16"/>
      <c r="KFY131" s="16"/>
      <c r="KFZ131" s="16"/>
      <c r="KGA131" s="16"/>
      <c r="KGB131" s="16"/>
      <c r="KGC131" s="16"/>
      <c r="KGD131" s="16"/>
      <c r="KGE131" s="16"/>
      <c r="KGF131" s="16"/>
      <c r="KGG131" s="16"/>
      <c r="KGH131" s="16"/>
      <c r="KGI131" s="16"/>
      <c r="KGJ131" s="16"/>
      <c r="KGK131" s="16"/>
      <c r="KGL131" s="16"/>
      <c r="KGM131" s="16"/>
      <c r="KGN131" s="16"/>
      <c r="KGO131" s="16"/>
      <c r="KGP131" s="16"/>
      <c r="KGQ131" s="16"/>
      <c r="KGR131" s="16"/>
      <c r="KGS131" s="16"/>
      <c r="KGT131" s="16"/>
      <c r="KGU131" s="16"/>
      <c r="KGV131" s="16"/>
      <c r="KGW131" s="16"/>
      <c r="KGX131" s="16"/>
      <c r="KGY131" s="16"/>
      <c r="KGZ131" s="16"/>
      <c r="KHA131" s="16"/>
      <c r="KHB131" s="16"/>
      <c r="KHC131" s="16"/>
      <c r="KHD131" s="16"/>
      <c r="KHE131" s="16"/>
      <c r="KHF131" s="16"/>
      <c r="KHG131" s="16"/>
      <c r="KHH131" s="16"/>
      <c r="KHI131" s="16"/>
      <c r="KHJ131" s="16"/>
      <c r="KHK131" s="16"/>
      <c r="KHL131" s="16"/>
      <c r="KHM131" s="16"/>
      <c r="KHN131" s="16"/>
      <c r="KHO131" s="16"/>
      <c r="KHP131" s="16"/>
      <c r="KHQ131" s="16"/>
      <c r="KHR131" s="16"/>
      <c r="KHS131" s="16"/>
      <c r="KHT131" s="16"/>
      <c r="KHU131" s="16"/>
      <c r="KHV131" s="16"/>
      <c r="KHW131" s="16"/>
      <c r="KHX131" s="16"/>
      <c r="KHY131" s="16"/>
      <c r="KHZ131" s="16"/>
      <c r="KIA131" s="16"/>
      <c r="KIB131" s="16"/>
      <c r="KIC131" s="16"/>
      <c r="KID131" s="16"/>
      <c r="KIE131" s="16"/>
      <c r="KIF131" s="16"/>
      <c r="KIG131" s="16"/>
      <c r="KIH131" s="16"/>
      <c r="KII131" s="16"/>
      <c r="KIJ131" s="16"/>
      <c r="KIK131" s="16"/>
      <c r="KIL131" s="16"/>
      <c r="KIM131" s="16"/>
      <c r="KIN131" s="16"/>
      <c r="KIO131" s="16"/>
      <c r="KIP131" s="16"/>
      <c r="KIQ131" s="16"/>
      <c r="KIR131" s="16"/>
      <c r="KIS131" s="16"/>
      <c r="KIT131" s="16"/>
      <c r="KIU131" s="16"/>
      <c r="KIV131" s="16"/>
      <c r="KIW131" s="16"/>
      <c r="KIX131" s="16"/>
      <c r="KIY131" s="16"/>
      <c r="KIZ131" s="16"/>
      <c r="KJA131" s="16"/>
      <c r="KJB131" s="16"/>
      <c r="KJC131" s="16"/>
      <c r="KJD131" s="16"/>
      <c r="KJE131" s="16"/>
      <c r="KJF131" s="16"/>
      <c r="KJG131" s="16"/>
      <c r="KJH131" s="16"/>
      <c r="KJI131" s="16"/>
      <c r="KJJ131" s="16"/>
      <c r="KJK131" s="16"/>
      <c r="KJL131" s="16"/>
      <c r="KJM131" s="16"/>
      <c r="KJN131" s="16"/>
      <c r="KJO131" s="16"/>
      <c r="KJP131" s="16"/>
      <c r="KJQ131" s="16"/>
      <c r="KJR131" s="16"/>
      <c r="KJS131" s="16"/>
      <c r="KJT131" s="16"/>
      <c r="KJU131" s="16"/>
      <c r="KJV131" s="16"/>
      <c r="KJW131" s="16"/>
      <c r="KJX131" s="16"/>
      <c r="KJY131" s="16"/>
      <c r="KJZ131" s="16"/>
      <c r="KKA131" s="16"/>
      <c r="KKB131" s="16"/>
      <c r="KKC131" s="16"/>
      <c r="KKD131" s="16"/>
      <c r="KKE131" s="16"/>
      <c r="KKF131" s="16"/>
      <c r="KKG131" s="16"/>
      <c r="KKH131" s="16"/>
      <c r="KKI131" s="16"/>
      <c r="KKJ131" s="16"/>
      <c r="KKK131" s="16"/>
      <c r="KKL131" s="16"/>
      <c r="KKM131" s="16"/>
      <c r="KKN131" s="16"/>
      <c r="KKO131" s="16"/>
      <c r="KKP131" s="16"/>
      <c r="KKQ131" s="16"/>
      <c r="KKR131" s="16"/>
      <c r="KKS131" s="16"/>
      <c r="KKT131" s="16"/>
      <c r="KKU131" s="16"/>
      <c r="KKV131" s="16"/>
      <c r="KKW131" s="16"/>
      <c r="KKX131" s="16"/>
      <c r="KKY131" s="16"/>
      <c r="KKZ131" s="16"/>
      <c r="KLA131" s="16"/>
      <c r="KLB131" s="16"/>
      <c r="KLC131" s="16"/>
      <c r="KLD131" s="16"/>
      <c r="KLE131" s="16"/>
      <c r="KLF131" s="16"/>
      <c r="KLG131" s="16"/>
      <c r="KLH131" s="16"/>
      <c r="KLI131" s="16"/>
      <c r="KLJ131" s="16"/>
      <c r="KLK131" s="16"/>
      <c r="KLL131" s="16"/>
      <c r="KLM131" s="16"/>
      <c r="KLN131" s="16"/>
      <c r="KLO131" s="16"/>
      <c r="KLP131" s="16"/>
      <c r="KLQ131" s="16"/>
      <c r="KLR131" s="16"/>
      <c r="KLS131" s="16"/>
      <c r="KLT131" s="16"/>
      <c r="KLU131" s="16"/>
      <c r="KLV131" s="16"/>
      <c r="KLW131" s="16"/>
      <c r="KLX131" s="16"/>
      <c r="KLY131" s="16"/>
      <c r="KLZ131" s="16"/>
      <c r="KMA131" s="16"/>
      <c r="KMB131" s="16"/>
      <c r="KMC131" s="16"/>
      <c r="KMD131" s="16"/>
      <c r="KME131" s="16"/>
      <c r="KMF131" s="16"/>
      <c r="KMG131" s="16"/>
      <c r="KMH131" s="16"/>
      <c r="KMI131" s="16"/>
      <c r="KMJ131" s="16"/>
      <c r="KMK131" s="16"/>
      <c r="KML131" s="16"/>
      <c r="KMM131" s="16"/>
      <c r="KMN131" s="16"/>
      <c r="KMO131" s="16"/>
      <c r="KMP131" s="16"/>
      <c r="KMQ131" s="16"/>
      <c r="KMR131" s="16"/>
      <c r="KMS131" s="16"/>
      <c r="KMT131" s="16"/>
      <c r="KMU131" s="16"/>
      <c r="KMV131" s="16"/>
      <c r="KMW131" s="16"/>
      <c r="KMX131" s="16"/>
      <c r="KMY131" s="16"/>
      <c r="KMZ131" s="16"/>
      <c r="KNA131" s="16"/>
      <c r="KNB131" s="16"/>
      <c r="KNC131" s="16"/>
      <c r="KND131" s="16"/>
      <c r="KNE131" s="16"/>
      <c r="KNF131" s="16"/>
      <c r="KNG131" s="16"/>
      <c r="KNH131" s="16"/>
      <c r="KNI131" s="16"/>
      <c r="KNJ131" s="16"/>
      <c r="KNK131" s="16"/>
      <c r="KNL131" s="16"/>
      <c r="KNM131" s="16"/>
      <c r="KNN131" s="16"/>
      <c r="KNO131" s="16"/>
      <c r="KNP131" s="16"/>
      <c r="KNQ131" s="16"/>
      <c r="KNR131" s="16"/>
      <c r="KNS131" s="16"/>
      <c r="KNT131" s="16"/>
      <c r="KNU131" s="16"/>
      <c r="KNV131" s="16"/>
      <c r="KNW131" s="16"/>
      <c r="KNX131" s="16"/>
      <c r="KNY131" s="16"/>
      <c r="KNZ131" s="16"/>
      <c r="KOA131" s="16"/>
      <c r="KOB131" s="16"/>
      <c r="KOC131" s="16"/>
      <c r="KOD131" s="16"/>
      <c r="KOE131" s="16"/>
      <c r="KOF131" s="16"/>
      <c r="KOG131" s="16"/>
      <c r="KOH131" s="16"/>
      <c r="KOI131" s="16"/>
      <c r="KOJ131" s="16"/>
      <c r="KOK131" s="16"/>
      <c r="KOL131" s="16"/>
      <c r="KOM131" s="16"/>
      <c r="KON131" s="16"/>
      <c r="KOO131" s="16"/>
      <c r="KOP131" s="16"/>
      <c r="KOQ131" s="16"/>
      <c r="KOR131" s="16"/>
      <c r="KOS131" s="16"/>
      <c r="KOT131" s="16"/>
      <c r="KOU131" s="16"/>
      <c r="KOV131" s="16"/>
      <c r="KOW131" s="16"/>
      <c r="KOX131" s="16"/>
      <c r="KOY131" s="16"/>
      <c r="KOZ131" s="16"/>
      <c r="KPA131" s="16"/>
      <c r="KPB131" s="16"/>
      <c r="KPC131" s="16"/>
      <c r="KPD131" s="16"/>
      <c r="KPE131" s="16"/>
      <c r="KPF131" s="16"/>
      <c r="KPG131" s="16"/>
      <c r="KPH131" s="16"/>
      <c r="KPI131" s="16"/>
      <c r="KPJ131" s="16"/>
      <c r="KPK131" s="16"/>
      <c r="KPL131" s="16"/>
      <c r="KPM131" s="16"/>
      <c r="KPN131" s="16"/>
      <c r="KPO131" s="16"/>
      <c r="KPP131" s="16"/>
      <c r="KPQ131" s="16"/>
      <c r="KPR131" s="16"/>
      <c r="KPS131" s="16"/>
      <c r="KPT131" s="16"/>
      <c r="KPU131" s="16"/>
      <c r="KPV131" s="16"/>
      <c r="KPW131" s="16"/>
      <c r="KPX131" s="16"/>
      <c r="KPY131" s="16"/>
      <c r="KPZ131" s="16"/>
      <c r="KQA131" s="16"/>
      <c r="KQB131" s="16"/>
      <c r="KQC131" s="16"/>
      <c r="KQD131" s="16"/>
      <c r="KQE131" s="16"/>
      <c r="KQF131" s="16"/>
      <c r="KQG131" s="16"/>
      <c r="KQH131" s="16"/>
      <c r="KQI131" s="16"/>
      <c r="KQJ131" s="16"/>
      <c r="KQK131" s="16"/>
      <c r="KQL131" s="16"/>
      <c r="KQM131" s="16"/>
      <c r="KQN131" s="16"/>
      <c r="KQO131" s="16"/>
      <c r="KQP131" s="16"/>
      <c r="KQQ131" s="16"/>
      <c r="KQR131" s="16"/>
      <c r="KQS131" s="16"/>
      <c r="KQT131" s="16"/>
      <c r="KQU131" s="16"/>
      <c r="KQV131" s="16"/>
      <c r="KQW131" s="16"/>
      <c r="KQX131" s="16"/>
      <c r="KQY131" s="16"/>
      <c r="KQZ131" s="16"/>
      <c r="KRA131" s="16"/>
      <c r="KRB131" s="16"/>
      <c r="KRC131" s="16"/>
      <c r="KRD131" s="16"/>
      <c r="KRE131" s="16"/>
      <c r="KRF131" s="16"/>
      <c r="KRG131" s="16"/>
      <c r="KRH131" s="16"/>
      <c r="KRI131" s="16"/>
      <c r="KRJ131" s="16"/>
      <c r="KRK131" s="16"/>
      <c r="KRL131" s="16"/>
      <c r="KRM131" s="16"/>
      <c r="KRN131" s="16"/>
      <c r="KRO131" s="16"/>
      <c r="KRP131" s="16"/>
      <c r="KRQ131" s="16"/>
      <c r="KRR131" s="16"/>
      <c r="KRS131" s="16"/>
      <c r="KRT131" s="16"/>
      <c r="KRU131" s="16"/>
      <c r="KRV131" s="16"/>
      <c r="KRW131" s="16"/>
      <c r="KRX131" s="16"/>
      <c r="KRY131" s="16"/>
      <c r="KRZ131" s="16"/>
      <c r="KSA131" s="16"/>
      <c r="KSB131" s="16"/>
      <c r="KSC131" s="16"/>
      <c r="KSD131" s="16"/>
      <c r="KSE131" s="16"/>
      <c r="KSF131" s="16"/>
      <c r="KSG131" s="16"/>
      <c r="KSH131" s="16"/>
      <c r="KSI131" s="16"/>
      <c r="KSJ131" s="16"/>
      <c r="KSK131" s="16"/>
      <c r="KSL131" s="16"/>
      <c r="KSM131" s="16"/>
      <c r="KSN131" s="16"/>
      <c r="KSO131" s="16"/>
      <c r="KSP131" s="16"/>
      <c r="KSQ131" s="16"/>
      <c r="KSR131" s="16"/>
      <c r="KSS131" s="16"/>
      <c r="KST131" s="16"/>
      <c r="KSU131" s="16"/>
      <c r="KSV131" s="16"/>
      <c r="KSW131" s="16"/>
      <c r="KSX131" s="16"/>
      <c r="KSY131" s="16"/>
      <c r="KSZ131" s="16"/>
      <c r="KTA131" s="16"/>
      <c r="KTB131" s="16"/>
      <c r="KTC131" s="16"/>
      <c r="KTD131" s="16"/>
      <c r="KTE131" s="16"/>
      <c r="KTF131" s="16"/>
      <c r="KTG131" s="16"/>
      <c r="KTH131" s="16"/>
      <c r="KTI131" s="16"/>
      <c r="KTJ131" s="16"/>
      <c r="KTK131" s="16"/>
      <c r="KTL131" s="16"/>
      <c r="KTM131" s="16"/>
      <c r="KTN131" s="16"/>
      <c r="KTO131" s="16"/>
      <c r="KTP131" s="16"/>
      <c r="KTQ131" s="16"/>
      <c r="KTR131" s="16"/>
      <c r="KTS131" s="16"/>
      <c r="KTT131" s="16"/>
      <c r="KTU131" s="16"/>
      <c r="KTV131" s="16"/>
      <c r="KTW131" s="16"/>
      <c r="KTX131" s="16"/>
      <c r="KTY131" s="16"/>
      <c r="KTZ131" s="16"/>
      <c r="KUA131" s="16"/>
      <c r="KUB131" s="16"/>
      <c r="KUC131" s="16"/>
      <c r="KUD131" s="16"/>
      <c r="KUE131" s="16"/>
      <c r="KUF131" s="16"/>
      <c r="KUG131" s="16"/>
      <c r="KUH131" s="16"/>
      <c r="KUI131" s="16"/>
      <c r="KUJ131" s="16"/>
      <c r="KUK131" s="16"/>
      <c r="KUL131" s="16"/>
      <c r="KUM131" s="16"/>
      <c r="KUN131" s="16"/>
      <c r="KUO131" s="16"/>
      <c r="KUP131" s="16"/>
      <c r="KUQ131" s="16"/>
      <c r="KUR131" s="16"/>
      <c r="KUS131" s="16"/>
      <c r="KUT131" s="16"/>
      <c r="KUU131" s="16"/>
      <c r="KUV131" s="16"/>
      <c r="KUW131" s="16"/>
      <c r="KUX131" s="16"/>
      <c r="KUY131" s="16"/>
      <c r="KUZ131" s="16"/>
      <c r="KVA131" s="16"/>
      <c r="KVB131" s="16"/>
      <c r="KVC131" s="16"/>
      <c r="KVD131" s="16"/>
      <c r="KVE131" s="16"/>
      <c r="KVF131" s="16"/>
      <c r="KVG131" s="16"/>
      <c r="KVH131" s="16"/>
      <c r="KVI131" s="16"/>
      <c r="KVJ131" s="16"/>
      <c r="KVK131" s="16"/>
      <c r="KVL131" s="16"/>
      <c r="KVM131" s="16"/>
      <c r="KVN131" s="16"/>
      <c r="KVO131" s="16"/>
      <c r="KVP131" s="16"/>
      <c r="KVQ131" s="16"/>
      <c r="KVR131" s="16"/>
      <c r="KVS131" s="16"/>
      <c r="KVT131" s="16"/>
      <c r="KVU131" s="16"/>
      <c r="KVV131" s="16"/>
      <c r="KVW131" s="16"/>
      <c r="KVX131" s="16"/>
      <c r="KVY131" s="16"/>
      <c r="KVZ131" s="16"/>
      <c r="KWA131" s="16"/>
      <c r="KWB131" s="16"/>
      <c r="KWC131" s="16"/>
      <c r="KWD131" s="16"/>
      <c r="KWE131" s="16"/>
      <c r="KWF131" s="16"/>
      <c r="KWG131" s="16"/>
      <c r="KWH131" s="16"/>
      <c r="KWI131" s="16"/>
      <c r="KWJ131" s="16"/>
      <c r="KWK131" s="16"/>
      <c r="KWL131" s="16"/>
      <c r="KWM131" s="16"/>
      <c r="KWN131" s="16"/>
      <c r="KWO131" s="16"/>
      <c r="KWP131" s="16"/>
      <c r="KWQ131" s="16"/>
      <c r="KWR131" s="16"/>
      <c r="KWS131" s="16"/>
      <c r="KWT131" s="16"/>
      <c r="KWU131" s="16"/>
      <c r="KWV131" s="16"/>
      <c r="KWW131" s="16"/>
      <c r="KWX131" s="16"/>
      <c r="KWY131" s="16"/>
      <c r="KWZ131" s="16"/>
      <c r="KXA131" s="16"/>
      <c r="KXB131" s="16"/>
      <c r="KXC131" s="16"/>
      <c r="KXD131" s="16"/>
      <c r="KXE131" s="16"/>
      <c r="KXF131" s="16"/>
      <c r="KXG131" s="16"/>
      <c r="KXH131" s="16"/>
      <c r="KXI131" s="16"/>
      <c r="KXJ131" s="16"/>
      <c r="KXK131" s="16"/>
      <c r="KXL131" s="16"/>
      <c r="KXM131" s="16"/>
      <c r="KXN131" s="16"/>
      <c r="KXO131" s="16"/>
      <c r="KXP131" s="16"/>
      <c r="KXQ131" s="16"/>
      <c r="KXR131" s="16"/>
      <c r="KXS131" s="16"/>
      <c r="KXT131" s="16"/>
      <c r="KXU131" s="16"/>
      <c r="KXV131" s="16"/>
      <c r="KXW131" s="16"/>
      <c r="KXX131" s="16"/>
      <c r="KXY131" s="16"/>
      <c r="KXZ131" s="16"/>
      <c r="KYA131" s="16"/>
      <c r="KYB131" s="16"/>
      <c r="KYC131" s="16"/>
      <c r="KYD131" s="16"/>
      <c r="KYE131" s="16"/>
      <c r="KYF131" s="16"/>
      <c r="KYG131" s="16"/>
      <c r="KYH131" s="16"/>
      <c r="KYI131" s="16"/>
      <c r="KYJ131" s="16"/>
      <c r="KYK131" s="16"/>
      <c r="KYL131" s="16"/>
      <c r="KYM131" s="16"/>
      <c r="KYN131" s="16"/>
      <c r="KYO131" s="16"/>
      <c r="KYP131" s="16"/>
      <c r="KYQ131" s="16"/>
      <c r="KYR131" s="16"/>
      <c r="KYS131" s="16"/>
      <c r="KYT131" s="16"/>
      <c r="KYU131" s="16"/>
      <c r="KYV131" s="16"/>
      <c r="KYW131" s="16"/>
      <c r="KYX131" s="16"/>
      <c r="KYY131" s="16"/>
      <c r="KYZ131" s="16"/>
      <c r="KZA131" s="16"/>
      <c r="KZB131" s="16"/>
      <c r="KZC131" s="16"/>
      <c r="KZD131" s="16"/>
      <c r="KZE131" s="16"/>
      <c r="KZF131" s="16"/>
      <c r="KZG131" s="16"/>
      <c r="KZH131" s="16"/>
      <c r="KZI131" s="16"/>
      <c r="KZJ131" s="16"/>
      <c r="KZK131" s="16"/>
      <c r="KZL131" s="16"/>
      <c r="KZM131" s="16"/>
      <c r="KZN131" s="16"/>
      <c r="KZO131" s="16"/>
      <c r="KZP131" s="16"/>
      <c r="KZQ131" s="16"/>
      <c r="KZR131" s="16"/>
      <c r="KZS131" s="16"/>
      <c r="KZT131" s="16"/>
      <c r="KZU131" s="16"/>
      <c r="KZV131" s="16"/>
      <c r="KZW131" s="16"/>
      <c r="KZX131" s="16"/>
      <c r="KZY131" s="16"/>
      <c r="KZZ131" s="16"/>
      <c r="LAA131" s="16"/>
      <c r="LAB131" s="16"/>
      <c r="LAC131" s="16"/>
      <c r="LAD131" s="16"/>
      <c r="LAE131" s="16"/>
      <c r="LAF131" s="16"/>
      <c r="LAG131" s="16"/>
      <c r="LAH131" s="16"/>
      <c r="LAI131" s="16"/>
      <c r="LAJ131" s="16"/>
      <c r="LAK131" s="16"/>
      <c r="LAL131" s="16"/>
      <c r="LAM131" s="16"/>
      <c r="LAN131" s="16"/>
      <c r="LAO131" s="16"/>
      <c r="LAP131" s="16"/>
      <c r="LAQ131" s="16"/>
      <c r="LAR131" s="16"/>
      <c r="LAS131" s="16"/>
      <c r="LAT131" s="16"/>
      <c r="LAU131" s="16"/>
      <c r="LAV131" s="16"/>
      <c r="LAW131" s="16"/>
      <c r="LAX131" s="16"/>
      <c r="LAY131" s="16"/>
      <c r="LAZ131" s="16"/>
      <c r="LBA131" s="16"/>
      <c r="LBB131" s="16"/>
      <c r="LBC131" s="16"/>
      <c r="LBD131" s="16"/>
      <c r="LBE131" s="16"/>
      <c r="LBF131" s="16"/>
      <c r="LBG131" s="16"/>
      <c r="LBH131" s="16"/>
      <c r="LBI131" s="16"/>
      <c r="LBJ131" s="16"/>
      <c r="LBK131" s="16"/>
      <c r="LBL131" s="16"/>
      <c r="LBM131" s="16"/>
      <c r="LBN131" s="16"/>
      <c r="LBO131" s="16"/>
      <c r="LBP131" s="16"/>
      <c r="LBQ131" s="16"/>
      <c r="LBR131" s="16"/>
      <c r="LBS131" s="16"/>
      <c r="LBT131" s="16"/>
      <c r="LBU131" s="16"/>
      <c r="LBV131" s="16"/>
      <c r="LBW131" s="16"/>
      <c r="LBX131" s="16"/>
      <c r="LBY131" s="16"/>
      <c r="LBZ131" s="16"/>
      <c r="LCA131" s="16"/>
      <c r="LCB131" s="16"/>
      <c r="LCC131" s="16"/>
      <c r="LCD131" s="16"/>
      <c r="LCE131" s="16"/>
      <c r="LCF131" s="16"/>
      <c r="LCG131" s="16"/>
      <c r="LCH131" s="16"/>
      <c r="LCI131" s="16"/>
      <c r="LCJ131" s="16"/>
      <c r="LCK131" s="16"/>
      <c r="LCL131" s="16"/>
      <c r="LCM131" s="16"/>
      <c r="LCN131" s="16"/>
      <c r="LCO131" s="16"/>
      <c r="LCP131" s="16"/>
      <c r="LCQ131" s="16"/>
      <c r="LCR131" s="16"/>
      <c r="LCS131" s="16"/>
      <c r="LCT131" s="16"/>
      <c r="LCU131" s="16"/>
      <c r="LCV131" s="16"/>
      <c r="LCW131" s="16"/>
      <c r="LCX131" s="16"/>
      <c r="LCY131" s="16"/>
      <c r="LCZ131" s="16"/>
      <c r="LDA131" s="16"/>
      <c r="LDB131" s="16"/>
      <c r="LDC131" s="16"/>
      <c r="LDD131" s="16"/>
      <c r="LDE131" s="16"/>
      <c r="LDF131" s="16"/>
      <c r="LDG131" s="16"/>
      <c r="LDH131" s="16"/>
      <c r="LDI131" s="16"/>
      <c r="LDJ131" s="16"/>
      <c r="LDK131" s="16"/>
      <c r="LDL131" s="16"/>
      <c r="LDM131" s="16"/>
      <c r="LDN131" s="16"/>
      <c r="LDO131" s="16"/>
      <c r="LDP131" s="16"/>
      <c r="LDQ131" s="16"/>
      <c r="LDR131" s="16"/>
      <c r="LDS131" s="16"/>
      <c r="LDT131" s="16"/>
      <c r="LDU131" s="16"/>
      <c r="LDV131" s="16"/>
      <c r="LDW131" s="16"/>
      <c r="LDX131" s="16"/>
      <c r="LDY131" s="16"/>
      <c r="LDZ131" s="16"/>
      <c r="LEA131" s="16"/>
      <c r="LEB131" s="16"/>
      <c r="LEC131" s="16"/>
      <c r="LED131" s="16"/>
      <c r="LEE131" s="16"/>
      <c r="LEF131" s="16"/>
      <c r="LEG131" s="16"/>
      <c r="LEH131" s="16"/>
      <c r="LEI131" s="16"/>
      <c r="LEJ131" s="16"/>
      <c r="LEK131" s="16"/>
      <c r="LEL131" s="16"/>
      <c r="LEM131" s="16"/>
      <c r="LEN131" s="16"/>
      <c r="LEO131" s="16"/>
      <c r="LEP131" s="16"/>
      <c r="LEQ131" s="16"/>
      <c r="LER131" s="16"/>
      <c r="LES131" s="16"/>
      <c r="LET131" s="16"/>
      <c r="LEU131" s="16"/>
      <c r="LEV131" s="16"/>
      <c r="LEW131" s="16"/>
      <c r="LEX131" s="16"/>
      <c r="LEY131" s="16"/>
      <c r="LEZ131" s="16"/>
      <c r="LFA131" s="16"/>
      <c r="LFB131" s="16"/>
      <c r="LFC131" s="16"/>
      <c r="LFD131" s="16"/>
      <c r="LFE131" s="16"/>
      <c r="LFF131" s="16"/>
      <c r="LFG131" s="16"/>
      <c r="LFH131" s="16"/>
      <c r="LFI131" s="16"/>
      <c r="LFJ131" s="16"/>
      <c r="LFK131" s="16"/>
      <c r="LFL131" s="16"/>
      <c r="LFM131" s="16"/>
      <c r="LFN131" s="16"/>
      <c r="LFO131" s="16"/>
      <c r="LFP131" s="16"/>
      <c r="LFQ131" s="16"/>
      <c r="LFR131" s="16"/>
      <c r="LFS131" s="16"/>
      <c r="LFT131" s="16"/>
      <c r="LFU131" s="16"/>
      <c r="LFV131" s="16"/>
      <c r="LFW131" s="16"/>
      <c r="LFX131" s="16"/>
      <c r="LFY131" s="16"/>
      <c r="LFZ131" s="16"/>
      <c r="LGA131" s="16"/>
      <c r="LGB131" s="16"/>
      <c r="LGC131" s="16"/>
      <c r="LGD131" s="16"/>
      <c r="LGE131" s="16"/>
      <c r="LGF131" s="16"/>
      <c r="LGG131" s="16"/>
      <c r="LGH131" s="16"/>
      <c r="LGI131" s="16"/>
      <c r="LGJ131" s="16"/>
      <c r="LGK131" s="16"/>
      <c r="LGL131" s="16"/>
      <c r="LGM131" s="16"/>
      <c r="LGN131" s="16"/>
      <c r="LGO131" s="16"/>
      <c r="LGP131" s="16"/>
      <c r="LGQ131" s="16"/>
      <c r="LGR131" s="16"/>
      <c r="LGS131" s="16"/>
      <c r="LGT131" s="16"/>
      <c r="LGU131" s="16"/>
      <c r="LGV131" s="16"/>
      <c r="LGW131" s="16"/>
      <c r="LGX131" s="16"/>
      <c r="LGY131" s="16"/>
      <c r="LGZ131" s="16"/>
      <c r="LHA131" s="16"/>
      <c r="LHB131" s="16"/>
      <c r="LHC131" s="16"/>
      <c r="LHD131" s="16"/>
      <c r="LHE131" s="16"/>
      <c r="LHF131" s="16"/>
      <c r="LHG131" s="16"/>
      <c r="LHH131" s="16"/>
      <c r="LHI131" s="16"/>
      <c r="LHJ131" s="16"/>
      <c r="LHK131" s="16"/>
      <c r="LHL131" s="16"/>
      <c r="LHM131" s="16"/>
      <c r="LHN131" s="16"/>
      <c r="LHO131" s="16"/>
      <c r="LHP131" s="16"/>
      <c r="LHQ131" s="16"/>
      <c r="LHR131" s="16"/>
      <c r="LHS131" s="16"/>
      <c r="LHT131" s="16"/>
      <c r="LHU131" s="16"/>
      <c r="LHV131" s="16"/>
      <c r="LHW131" s="16"/>
      <c r="LHX131" s="16"/>
      <c r="LHY131" s="16"/>
      <c r="LHZ131" s="16"/>
      <c r="LIA131" s="16"/>
      <c r="LIB131" s="16"/>
      <c r="LIC131" s="16"/>
      <c r="LID131" s="16"/>
      <c r="LIE131" s="16"/>
      <c r="LIF131" s="16"/>
      <c r="LIG131" s="16"/>
      <c r="LIH131" s="16"/>
      <c r="LII131" s="16"/>
      <c r="LIJ131" s="16"/>
      <c r="LIK131" s="16"/>
      <c r="LIL131" s="16"/>
      <c r="LIM131" s="16"/>
      <c r="LIN131" s="16"/>
      <c r="LIO131" s="16"/>
      <c r="LIP131" s="16"/>
      <c r="LIQ131" s="16"/>
      <c r="LIR131" s="16"/>
      <c r="LIS131" s="16"/>
      <c r="LIT131" s="16"/>
      <c r="LIU131" s="16"/>
      <c r="LIV131" s="16"/>
      <c r="LIW131" s="16"/>
      <c r="LIX131" s="16"/>
      <c r="LIY131" s="16"/>
      <c r="LIZ131" s="16"/>
      <c r="LJA131" s="16"/>
      <c r="LJB131" s="16"/>
      <c r="LJC131" s="16"/>
      <c r="LJD131" s="16"/>
      <c r="LJE131" s="16"/>
      <c r="LJF131" s="16"/>
      <c r="LJG131" s="16"/>
      <c r="LJH131" s="16"/>
      <c r="LJI131" s="16"/>
      <c r="LJJ131" s="16"/>
      <c r="LJK131" s="16"/>
      <c r="LJL131" s="16"/>
      <c r="LJM131" s="16"/>
      <c r="LJN131" s="16"/>
      <c r="LJO131" s="16"/>
      <c r="LJP131" s="16"/>
      <c r="LJQ131" s="16"/>
      <c r="LJR131" s="16"/>
      <c r="LJS131" s="16"/>
      <c r="LJT131" s="16"/>
      <c r="LJU131" s="16"/>
      <c r="LJV131" s="16"/>
      <c r="LJW131" s="16"/>
      <c r="LJX131" s="16"/>
      <c r="LJY131" s="16"/>
      <c r="LJZ131" s="16"/>
      <c r="LKA131" s="16"/>
      <c r="LKB131" s="16"/>
      <c r="LKC131" s="16"/>
      <c r="LKD131" s="16"/>
      <c r="LKE131" s="16"/>
      <c r="LKF131" s="16"/>
      <c r="LKG131" s="16"/>
      <c r="LKH131" s="16"/>
      <c r="LKI131" s="16"/>
      <c r="LKJ131" s="16"/>
      <c r="LKK131" s="16"/>
      <c r="LKL131" s="16"/>
      <c r="LKM131" s="16"/>
      <c r="LKN131" s="16"/>
      <c r="LKO131" s="16"/>
      <c r="LKP131" s="16"/>
      <c r="LKQ131" s="16"/>
      <c r="LKR131" s="16"/>
      <c r="LKS131" s="16"/>
      <c r="LKT131" s="16"/>
      <c r="LKU131" s="16"/>
      <c r="LKV131" s="16"/>
      <c r="LKW131" s="16"/>
      <c r="LKX131" s="16"/>
      <c r="LKY131" s="16"/>
      <c r="LKZ131" s="16"/>
      <c r="LLA131" s="16"/>
      <c r="LLB131" s="16"/>
      <c r="LLC131" s="16"/>
      <c r="LLD131" s="16"/>
      <c r="LLE131" s="16"/>
      <c r="LLF131" s="16"/>
      <c r="LLG131" s="16"/>
      <c r="LLH131" s="16"/>
      <c r="LLI131" s="16"/>
      <c r="LLJ131" s="16"/>
      <c r="LLK131" s="16"/>
      <c r="LLL131" s="16"/>
      <c r="LLM131" s="16"/>
      <c r="LLN131" s="16"/>
      <c r="LLO131" s="16"/>
      <c r="LLP131" s="16"/>
      <c r="LLQ131" s="16"/>
      <c r="LLR131" s="16"/>
      <c r="LLS131" s="16"/>
      <c r="LLT131" s="16"/>
      <c r="LLU131" s="16"/>
      <c r="LLV131" s="16"/>
      <c r="LLW131" s="16"/>
      <c r="LLX131" s="16"/>
      <c r="LLY131" s="16"/>
      <c r="LLZ131" s="16"/>
      <c r="LMA131" s="16"/>
      <c r="LMB131" s="16"/>
      <c r="LMC131" s="16"/>
      <c r="LMD131" s="16"/>
      <c r="LME131" s="16"/>
      <c r="LMF131" s="16"/>
      <c r="LMG131" s="16"/>
      <c r="LMH131" s="16"/>
      <c r="LMI131" s="16"/>
      <c r="LMJ131" s="16"/>
      <c r="LMK131" s="16"/>
      <c r="LML131" s="16"/>
      <c r="LMM131" s="16"/>
      <c r="LMN131" s="16"/>
      <c r="LMO131" s="16"/>
      <c r="LMP131" s="16"/>
      <c r="LMQ131" s="16"/>
      <c r="LMR131" s="16"/>
      <c r="LMS131" s="16"/>
      <c r="LMT131" s="16"/>
      <c r="LMU131" s="16"/>
      <c r="LMV131" s="16"/>
      <c r="LMW131" s="16"/>
      <c r="LMX131" s="16"/>
      <c r="LMY131" s="16"/>
      <c r="LMZ131" s="16"/>
      <c r="LNA131" s="16"/>
      <c r="LNB131" s="16"/>
      <c r="LNC131" s="16"/>
      <c r="LND131" s="16"/>
      <c r="LNE131" s="16"/>
      <c r="LNF131" s="16"/>
      <c r="LNG131" s="16"/>
      <c r="LNH131" s="16"/>
      <c r="LNI131" s="16"/>
      <c r="LNJ131" s="16"/>
      <c r="LNK131" s="16"/>
      <c r="LNL131" s="16"/>
      <c r="LNM131" s="16"/>
      <c r="LNN131" s="16"/>
      <c r="LNO131" s="16"/>
      <c r="LNP131" s="16"/>
      <c r="LNQ131" s="16"/>
      <c r="LNR131" s="16"/>
      <c r="LNS131" s="16"/>
      <c r="LNT131" s="16"/>
      <c r="LNU131" s="16"/>
      <c r="LNV131" s="16"/>
      <c r="LNW131" s="16"/>
      <c r="LNX131" s="16"/>
      <c r="LNY131" s="16"/>
      <c r="LNZ131" s="16"/>
      <c r="LOA131" s="16"/>
      <c r="LOB131" s="16"/>
      <c r="LOC131" s="16"/>
      <c r="LOD131" s="16"/>
      <c r="LOE131" s="16"/>
      <c r="LOF131" s="16"/>
      <c r="LOG131" s="16"/>
      <c r="LOH131" s="16"/>
      <c r="LOI131" s="16"/>
      <c r="LOJ131" s="16"/>
      <c r="LOK131" s="16"/>
      <c r="LOL131" s="16"/>
      <c r="LOM131" s="16"/>
      <c r="LON131" s="16"/>
      <c r="LOO131" s="16"/>
      <c r="LOP131" s="16"/>
      <c r="LOQ131" s="16"/>
      <c r="LOR131" s="16"/>
      <c r="LOS131" s="16"/>
      <c r="LOT131" s="16"/>
      <c r="LOU131" s="16"/>
      <c r="LOV131" s="16"/>
      <c r="LOW131" s="16"/>
      <c r="LOX131" s="16"/>
      <c r="LOY131" s="16"/>
      <c r="LOZ131" s="16"/>
      <c r="LPA131" s="16"/>
      <c r="LPB131" s="16"/>
      <c r="LPC131" s="16"/>
      <c r="LPD131" s="16"/>
      <c r="LPE131" s="16"/>
      <c r="LPF131" s="16"/>
      <c r="LPG131" s="16"/>
      <c r="LPH131" s="16"/>
      <c r="LPI131" s="16"/>
      <c r="LPJ131" s="16"/>
      <c r="LPK131" s="16"/>
      <c r="LPL131" s="16"/>
      <c r="LPM131" s="16"/>
      <c r="LPN131" s="16"/>
      <c r="LPO131" s="16"/>
      <c r="LPP131" s="16"/>
      <c r="LPQ131" s="16"/>
      <c r="LPR131" s="16"/>
      <c r="LPS131" s="16"/>
      <c r="LPT131" s="16"/>
      <c r="LPU131" s="16"/>
      <c r="LPV131" s="16"/>
      <c r="LPW131" s="16"/>
      <c r="LPX131" s="16"/>
      <c r="LPY131" s="16"/>
      <c r="LPZ131" s="16"/>
      <c r="LQA131" s="16"/>
      <c r="LQB131" s="16"/>
      <c r="LQC131" s="16"/>
      <c r="LQD131" s="16"/>
      <c r="LQE131" s="16"/>
      <c r="LQF131" s="16"/>
      <c r="LQG131" s="16"/>
      <c r="LQH131" s="16"/>
      <c r="LQI131" s="16"/>
      <c r="LQJ131" s="16"/>
      <c r="LQK131" s="16"/>
      <c r="LQL131" s="16"/>
      <c r="LQM131" s="16"/>
      <c r="LQN131" s="16"/>
      <c r="LQO131" s="16"/>
      <c r="LQP131" s="16"/>
      <c r="LQQ131" s="16"/>
      <c r="LQR131" s="16"/>
      <c r="LQS131" s="16"/>
      <c r="LQT131" s="16"/>
      <c r="LQU131" s="16"/>
      <c r="LQV131" s="16"/>
      <c r="LQW131" s="16"/>
      <c r="LQX131" s="16"/>
      <c r="LQY131" s="16"/>
      <c r="LQZ131" s="16"/>
      <c r="LRA131" s="16"/>
      <c r="LRB131" s="16"/>
      <c r="LRC131" s="16"/>
      <c r="LRD131" s="16"/>
      <c r="LRE131" s="16"/>
      <c r="LRF131" s="16"/>
      <c r="LRG131" s="16"/>
      <c r="LRH131" s="16"/>
      <c r="LRI131" s="16"/>
      <c r="LRJ131" s="16"/>
      <c r="LRK131" s="16"/>
      <c r="LRL131" s="16"/>
      <c r="LRM131" s="16"/>
      <c r="LRN131" s="16"/>
      <c r="LRO131" s="16"/>
      <c r="LRP131" s="16"/>
      <c r="LRQ131" s="16"/>
      <c r="LRR131" s="16"/>
      <c r="LRS131" s="16"/>
      <c r="LRT131" s="16"/>
      <c r="LRU131" s="16"/>
      <c r="LRV131" s="16"/>
      <c r="LRW131" s="16"/>
      <c r="LRX131" s="16"/>
      <c r="LRY131" s="16"/>
      <c r="LRZ131" s="16"/>
      <c r="LSA131" s="16"/>
      <c r="LSB131" s="16"/>
      <c r="LSC131" s="16"/>
      <c r="LSD131" s="16"/>
      <c r="LSE131" s="16"/>
      <c r="LSF131" s="16"/>
      <c r="LSG131" s="16"/>
      <c r="LSH131" s="16"/>
      <c r="LSI131" s="16"/>
      <c r="LSJ131" s="16"/>
      <c r="LSK131" s="16"/>
      <c r="LSL131" s="16"/>
      <c r="LSM131" s="16"/>
      <c r="LSN131" s="16"/>
      <c r="LSO131" s="16"/>
      <c r="LSP131" s="16"/>
      <c r="LSQ131" s="16"/>
      <c r="LSR131" s="16"/>
      <c r="LSS131" s="16"/>
      <c r="LST131" s="16"/>
      <c r="LSU131" s="16"/>
      <c r="LSV131" s="16"/>
      <c r="LSW131" s="16"/>
      <c r="LSX131" s="16"/>
      <c r="LSY131" s="16"/>
      <c r="LSZ131" s="16"/>
      <c r="LTA131" s="16"/>
      <c r="LTB131" s="16"/>
      <c r="LTC131" s="16"/>
      <c r="LTD131" s="16"/>
      <c r="LTE131" s="16"/>
      <c r="LTF131" s="16"/>
      <c r="LTG131" s="16"/>
      <c r="LTH131" s="16"/>
      <c r="LTI131" s="16"/>
      <c r="LTJ131" s="16"/>
      <c r="LTK131" s="16"/>
      <c r="LTL131" s="16"/>
      <c r="LTM131" s="16"/>
      <c r="LTN131" s="16"/>
      <c r="LTO131" s="16"/>
      <c r="LTP131" s="16"/>
      <c r="LTQ131" s="16"/>
      <c r="LTR131" s="16"/>
      <c r="LTS131" s="16"/>
      <c r="LTT131" s="16"/>
      <c r="LTU131" s="16"/>
      <c r="LTV131" s="16"/>
      <c r="LTW131" s="16"/>
      <c r="LTX131" s="16"/>
      <c r="LTY131" s="16"/>
      <c r="LTZ131" s="16"/>
      <c r="LUA131" s="16"/>
      <c r="LUB131" s="16"/>
      <c r="LUC131" s="16"/>
      <c r="LUD131" s="16"/>
      <c r="LUE131" s="16"/>
      <c r="LUF131" s="16"/>
      <c r="LUG131" s="16"/>
      <c r="LUH131" s="16"/>
      <c r="LUI131" s="16"/>
      <c r="LUJ131" s="16"/>
      <c r="LUK131" s="16"/>
      <c r="LUL131" s="16"/>
      <c r="LUM131" s="16"/>
      <c r="LUN131" s="16"/>
      <c r="LUO131" s="16"/>
      <c r="LUP131" s="16"/>
      <c r="LUQ131" s="16"/>
      <c r="LUR131" s="16"/>
      <c r="LUS131" s="16"/>
      <c r="LUT131" s="16"/>
      <c r="LUU131" s="16"/>
      <c r="LUV131" s="16"/>
      <c r="LUW131" s="16"/>
      <c r="LUX131" s="16"/>
      <c r="LUY131" s="16"/>
      <c r="LUZ131" s="16"/>
      <c r="LVA131" s="16"/>
      <c r="LVB131" s="16"/>
      <c r="LVC131" s="16"/>
      <c r="LVD131" s="16"/>
      <c r="LVE131" s="16"/>
      <c r="LVF131" s="16"/>
      <c r="LVG131" s="16"/>
      <c r="LVH131" s="16"/>
      <c r="LVI131" s="16"/>
      <c r="LVJ131" s="16"/>
      <c r="LVK131" s="16"/>
      <c r="LVL131" s="16"/>
      <c r="LVM131" s="16"/>
      <c r="LVN131" s="16"/>
      <c r="LVO131" s="16"/>
      <c r="LVP131" s="16"/>
      <c r="LVQ131" s="16"/>
      <c r="LVR131" s="16"/>
      <c r="LVS131" s="16"/>
      <c r="LVT131" s="16"/>
      <c r="LVU131" s="16"/>
      <c r="LVV131" s="16"/>
      <c r="LVW131" s="16"/>
      <c r="LVX131" s="16"/>
      <c r="LVY131" s="16"/>
      <c r="LVZ131" s="16"/>
      <c r="LWA131" s="16"/>
      <c r="LWB131" s="16"/>
      <c r="LWC131" s="16"/>
      <c r="LWD131" s="16"/>
      <c r="LWE131" s="16"/>
      <c r="LWF131" s="16"/>
      <c r="LWG131" s="16"/>
      <c r="LWH131" s="16"/>
      <c r="LWI131" s="16"/>
      <c r="LWJ131" s="16"/>
      <c r="LWK131" s="16"/>
      <c r="LWL131" s="16"/>
      <c r="LWM131" s="16"/>
      <c r="LWN131" s="16"/>
      <c r="LWO131" s="16"/>
      <c r="LWP131" s="16"/>
      <c r="LWQ131" s="16"/>
      <c r="LWR131" s="16"/>
      <c r="LWS131" s="16"/>
      <c r="LWT131" s="16"/>
      <c r="LWU131" s="16"/>
      <c r="LWV131" s="16"/>
      <c r="LWW131" s="16"/>
      <c r="LWX131" s="16"/>
      <c r="LWY131" s="16"/>
      <c r="LWZ131" s="16"/>
      <c r="LXA131" s="16"/>
      <c r="LXB131" s="16"/>
      <c r="LXC131" s="16"/>
      <c r="LXD131" s="16"/>
      <c r="LXE131" s="16"/>
      <c r="LXF131" s="16"/>
      <c r="LXG131" s="16"/>
      <c r="LXH131" s="16"/>
      <c r="LXI131" s="16"/>
      <c r="LXJ131" s="16"/>
      <c r="LXK131" s="16"/>
      <c r="LXL131" s="16"/>
      <c r="LXM131" s="16"/>
      <c r="LXN131" s="16"/>
      <c r="LXO131" s="16"/>
      <c r="LXP131" s="16"/>
      <c r="LXQ131" s="16"/>
      <c r="LXR131" s="16"/>
      <c r="LXS131" s="16"/>
      <c r="LXT131" s="16"/>
      <c r="LXU131" s="16"/>
      <c r="LXV131" s="16"/>
      <c r="LXW131" s="16"/>
      <c r="LXX131" s="16"/>
      <c r="LXY131" s="16"/>
      <c r="LXZ131" s="16"/>
      <c r="LYA131" s="16"/>
      <c r="LYB131" s="16"/>
      <c r="LYC131" s="16"/>
      <c r="LYD131" s="16"/>
      <c r="LYE131" s="16"/>
      <c r="LYF131" s="16"/>
      <c r="LYG131" s="16"/>
      <c r="LYH131" s="16"/>
      <c r="LYI131" s="16"/>
      <c r="LYJ131" s="16"/>
      <c r="LYK131" s="16"/>
      <c r="LYL131" s="16"/>
      <c r="LYM131" s="16"/>
      <c r="LYN131" s="16"/>
      <c r="LYO131" s="16"/>
      <c r="LYP131" s="16"/>
      <c r="LYQ131" s="16"/>
      <c r="LYR131" s="16"/>
      <c r="LYS131" s="16"/>
      <c r="LYT131" s="16"/>
      <c r="LYU131" s="16"/>
      <c r="LYV131" s="16"/>
      <c r="LYW131" s="16"/>
      <c r="LYX131" s="16"/>
      <c r="LYY131" s="16"/>
      <c r="LYZ131" s="16"/>
      <c r="LZA131" s="16"/>
      <c r="LZB131" s="16"/>
      <c r="LZC131" s="16"/>
      <c r="LZD131" s="16"/>
      <c r="LZE131" s="16"/>
      <c r="LZF131" s="16"/>
      <c r="LZG131" s="16"/>
      <c r="LZH131" s="16"/>
      <c r="LZI131" s="16"/>
      <c r="LZJ131" s="16"/>
      <c r="LZK131" s="16"/>
      <c r="LZL131" s="16"/>
      <c r="LZM131" s="16"/>
      <c r="LZN131" s="16"/>
      <c r="LZO131" s="16"/>
      <c r="LZP131" s="16"/>
      <c r="LZQ131" s="16"/>
      <c r="LZR131" s="16"/>
      <c r="LZS131" s="16"/>
      <c r="LZT131" s="16"/>
      <c r="LZU131" s="16"/>
      <c r="LZV131" s="16"/>
      <c r="LZW131" s="16"/>
      <c r="LZX131" s="16"/>
      <c r="LZY131" s="16"/>
      <c r="LZZ131" s="16"/>
      <c r="MAA131" s="16"/>
      <c r="MAB131" s="16"/>
      <c r="MAC131" s="16"/>
      <c r="MAD131" s="16"/>
      <c r="MAE131" s="16"/>
      <c r="MAF131" s="16"/>
      <c r="MAG131" s="16"/>
      <c r="MAH131" s="16"/>
      <c r="MAI131" s="16"/>
      <c r="MAJ131" s="16"/>
      <c r="MAK131" s="16"/>
      <c r="MAL131" s="16"/>
      <c r="MAM131" s="16"/>
      <c r="MAN131" s="16"/>
      <c r="MAO131" s="16"/>
      <c r="MAP131" s="16"/>
      <c r="MAQ131" s="16"/>
      <c r="MAR131" s="16"/>
      <c r="MAS131" s="16"/>
      <c r="MAT131" s="16"/>
      <c r="MAU131" s="16"/>
      <c r="MAV131" s="16"/>
      <c r="MAW131" s="16"/>
      <c r="MAX131" s="16"/>
      <c r="MAY131" s="16"/>
      <c r="MAZ131" s="16"/>
      <c r="MBA131" s="16"/>
      <c r="MBB131" s="16"/>
      <c r="MBC131" s="16"/>
      <c r="MBD131" s="16"/>
      <c r="MBE131" s="16"/>
      <c r="MBF131" s="16"/>
      <c r="MBG131" s="16"/>
      <c r="MBH131" s="16"/>
      <c r="MBI131" s="16"/>
      <c r="MBJ131" s="16"/>
      <c r="MBK131" s="16"/>
      <c r="MBL131" s="16"/>
      <c r="MBM131" s="16"/>
      <c r="MBN131" s="16"/>
      <c r="MBO131" s="16"/>
      <c r="MBP131" s="16"/>
      <c r="MBQ131" s="16"/>
      <c r="MBR131" s="16"/>
      <c r="MBS131" s="16"/>
      <c r="MBT131" s="16"/>
      <c r="MBU131" s="16"/>
      <c r="MBV131" s="16"/>
      <c r="MBW131" s="16"/>
      <c r="MBX131" s="16"/>
      <c r="MBY131" s="16"/>
      <c r="MBZ131" s="16"/>
      <c r="MCA131" s="16"/>
      <c r="MCB131" s="16"/>
      <c r="MCC131" s="16"/>
      <c r="MCD131" s="16"/>
      <c r="MCE131" s="16"/>
      <c r="MCF131" s="16"/>
      <c r="MCG131" s="16"/>
      <c r="MCH131" s="16"/>
      <c r="MCI131" s="16"/>
      <c r="MCJ131" s="16"/>
      <c r="MCK131" s="16"/>
      <c r="MCL131" s="16"/>
      <c r="MCM131" s="16"/>
      <c r="MCN131" s="16"/>
      <c r="MCO131" s="16"/>
      <c r="MCP131" s="16"/>
      <c r="MCQ131" s="16"/>
      <c r="MCR131" s="16"/>
      <c r="MCS131" s="16"/>
      <c r="MCT131" s="16"/>
      <c r="MCU131" s="16"/>
      <c r="MCV131" s="16"/>
      <c r="MCW131" s="16"/>
      <c r="MCX131" s="16"/>
      <c r="MCY131" s="16"/>
      <c r="MCZ131" s="16"/>
      <c r="MDA131" s="16"/>
      <c r="MDB131" s="16"/>
      <c r="MDC131" s="16"/>
      <c r="MDD131" s="16"/>
      <c r="MDE131" s="16"/>
      <c r="MDF131" s="16"/>
      <c r="MDG131" s="16"/>
      <c r="MDH131" s="16"/>
      <c r="MDI131" s="16"/>
      <c r="MDJ131" s="16"/>
      <c r="MDK131" s="16"/>
      <c r="MDL131" s="16"/>
      <c r="MDM131" s="16"/>
      <c r="MDN131" s="16"/>
      <c r="MDO131" s="16"/>
      <c r="MDP131" s="16"/>
      <c r="MDQ131" s="16"/>
      <c r="MDR131" s="16"/>
      <c r="MDS131" s="16"/>
      <c r="MDT131" s="16"/>
      <c r="MDU131" s="16"/>
      <c r="MDV131" s="16"/>
      <c r="MDW131" s="16"/>
      <c r="MDX131" s="16"/>
      <c r="MDY131" s="16"/>
      <c r="MDZ131" s="16"/>
      <c r="MEA131" s="16"/>
      <c r="MEB131" s="16"/>
      <c r="MEC131" s="16"/>
      <c r="MED131" s="16"/>
      <c r="MEE131" s="16"/>
      <c r="MEF131" s="16"/>
      <c r="MEG131" s="16"/>
      <c r="MEH131" s="16"/>
      <c r="MEI131" s="16"/>
      <c r="MEJ131" s="16"/>
      <c r="MEK131" s="16"/>
      <c r="MEL131" s="16"/>
      <c r="MEM131" s="16"/>
      <c r="MEN131" s="16"/>
      <c r="MEO131" s="16"/>
      <c r="MEP131" s="16"/>
      <c r="MEQ131" s="16"/>
      <c r="MER131" s="16"/>
      <c r="MES131" s="16"/>
      <c r="MET131" s="16"/>
      <c r="MEU131" s="16"/>
      <c r="MEV131" s="16"/>
      <c r="MEW131" s="16"/>
      <c r="MEX131" s="16"/>
      <c r="MEY131" s="16"/>
      <c r="MEZ131" s="16"/>
      <c r="MFA131" s="16"/>
      <c r="MFB131" s="16"/>
      <c r="MFC131" s="16"/>
      <c r="MFD131" s="16"/>
      <c r="MFE131" s="16"/>
      <c r="MFF131" s="16"/>
      <c r="MFG131" s="16"/>
      <c r="MFH131" s="16"/>
      <c r="MFI131" s="16"/>
      <c r="MFJ131" s="16"/>
      <c r="MFK131" s="16"/>
      <c r="MFL131" s="16"/>
      <c r="MFM131" s="16"/>
      <c r="MFN131" s="16"/>
      <c r="MFO131" s="16"/>
      <c r="MFP131" s="16"/>
      <c r="MFQ131" s="16"/>
      <c r="MFR131" s="16"/>
      <c r="MFS131" s="16"/>
      <c r="MFT131" s="16"/>
      <c r="MFU131" s="16"/>
      <c r="MFV131" s="16"/>
      <c r="MFW131" s="16"/>
      <c r="MFX131" s="16"/>
      <c r="MFY131" s="16"/>
      <c r="MFZ131" s="16"/>
      <c r="MGA131" s="16"/>
      <c r="MGB131" s="16"/>
      <c r="MGC131" s="16"/>
      <c r="MGD131" s="16"/>
      <c r="MGE131" s="16"/>
      <c r="MGF131" s="16"/>
      <c r="MGG131" s="16"/>
      <c r="MGH131" s="16"/>
      <c r="MGI131" s="16"/>
      <c r="MGJ131" s="16"/>
      <c r="MGK131" s="16"/>
      <c r="MGL131" s="16"/>
      <c r="MGM131" s="16"/>
      <c r="MGN131" s="16"/>
      <c r="MGO131" s="16"/>
      <c r="MGP131" s="16"/>
      <c r="MGQ131" s="16"/>
      <c r="MGR131" s="16"/>
      <c r="MGS131" s="16"/>
      <c r="MGT131" s="16"/>
      <c r="MGU131" s="16"/>
      <c r="MGV131" s="16"/>
      <c r="MGW131" s="16"/>
      <c r="MGX131" s="16"/>
      <c r="MGY131" s="16"/>
      <c r="MGZ131" s="16"/>
      <c r="MHA131" s="16"/>
      <c r="MHB131" s="16"/>
      <c r="MHC131" s="16"/>
      <c r="MHD131" s="16"/>
      <c r="MHE131" s="16"/>
      <c r="MHF131" s="16"/>
      <c r="MHG131" s="16"/>
      <c r="MHH131" s="16"/>
      <c r="MHI131" s="16"/>
      <c r="MHJ131" s="16"/>
      <c r="MHK131" s="16"/>
      <c r="MHL131" s="16"/>
      <c r="MHM131" s="16"/>
      <c r="MHN131" s="16"/>
      <c r="MHO131" s="16"/>
      <c r="MHP131" s="16"/>
      <c r="MHQ131" s="16"/>
      <c r="MHR131" s="16"/>
      <c r="MHS131" s="16"/>
      <c r="MHT131" s="16"/>
      <c r="MHU131" s="16"/>
      <c r="MHV131" s="16"/>
      <c r="MHW131" s="16"/>
      <c r="MHX131" s="16"/>
      <c r="MHY131" s="16"/>
      <c r="MHZ131" s="16"/>
      <c r="MIA131" s="16"/>
      <c r="MIB131" s="16"/>
      <c r="MIC131" s="16"/>
      <c r="MID131" s="16"/>
      <c r="MIE131" s="16"/>
      <c r="MIF131" s="16"/>
      <c r="MIG131" s="16"/>
      <c r="MIH131" s="16"/>
      <c r="MII131" s="16"/>
      <c r="MIJ131" s="16"/>
      <c r="MIK131" s="16"/>
      <c r="MIL131" s="16"/>
      <c r="MIM131" s="16"/>
      <c r="MIN131" s="16"/>
      <c r="MIO131" s="16"/>
      <c r="MIP131" s="16"/>
      <c r="MIQ131" s="16"/>
      <c r="MIR131" s="16"/>
      <c r="MIS131" s="16"/>
      <c r="MIT131" s="16"/>
      <c r="MIU131" s="16"/>
      <c r="MIV131" s="16"/>
      <c r="MIW131" s="16"/>
      <c r="MIX131" s="16"/>
      <c r="MIY131" s="16"/>
      <c r="MIZ131" s="16"/>
      <c r="MJA131" s="16"/>
      <c r="MJB131" s="16"/>
      <c r="MJC131" s="16"/>
      <c r="MJD131" s="16"/>
      <c r="MJE131" s="16"/>
      <c r="MJF131" s="16"/>
      <c r="MJG131" s="16"/>
      <c r="MJH131" s="16"/>
      <c r="MJI131" s="16"/>
      <c r="MJJ131" s="16"/>
      <c r="MJK131" s="16"/>
      <c r="MJL131" s="16"/>
      <c r="MJM131" s="16"/>
      <c r="MJN131" s="16"/>
      <c r="MJO131" s="16"/>
      <c r="MJP131" s="16"/>
      <c r="MJQ131" s="16"/>
      <c r="MJR131" s="16"/>
      <c r="MJS131" s="16"/>
      <c r="MJT131" s="16"/>
      <c r="MJU131" s="16"/>
      <c r="MJV131" s="16"/>
      <c r="MJW131" s="16"/>
      <c r="MJX131" s="16"/>
      <c r="MJY131" s="16"/>
      <c r="MJZ131" s="16"/>
      <c r="MKA131" s="16"/>
      <c r="MKB131" s="16"/>
      <c r="MKC131" s="16"/>
      <c r="MKD131" s="16"/>
      <c r="MKE131" s="16"/>
      <c r="MKF131" s="16"/>
      <c r="MKG131" s="16"/>
      <c r="MKH131" s="16"/>
      <c r="MKI131" s="16"/>
      <c r="MKJ131" s="16"/>
      <c r="MKK131" s="16"/>
      <c r="MKL131" s="16"/>
      <c r="MKM131" s="16"/>
      <c r="MKN131" s="16"/>
      <c r="MKO131" s="16"/>
      <c r="MKP131" s="16"/>
      <c r="MKQ131" s="16"/>
      <c r="MKR131" s="16"/>
      <c r="MKS131" s="16"/>
      <c r="MKT131" s="16"/>
      <c r="MKU131" s="16"/>
      <c r="MKV131" s="16"/>
      <c r="MKW131" s="16"/>
      <c r="MKX131" s="16"/>
      <c r="MKY131" s="16"/>
      <c r="MKZ131" s="16"/>
      <c r="MLA131" s="16"/>
      <c r="MLB131" s="16"/>
      <c r="MLC131" s="16"/>
      <c r="MLD131" s="16"/>
      <c r="MLE131" s="16"/>
      <c r="MLF131" s="16"/>
      <c r="MLG131" s="16"/>
      <c r="MLH131" s="16"/>
      <c r="MLI131" s="16"/>
      <c r="MLJ131" s="16"/>
      <c r="MLK131" s="16"/>
      <c r="MLL131" s="16"/>
      <c r="MLM131" s="16"/>
      <c r="MLN131" s="16"/>
      <c r="MLO131" s="16"/>
      <c r="MLP131" s="16"/>
      <c r="MLQ131" s="16"/>
      <c r="MLR131" s="16"/>
      <c r="MLS131" s="16"/>
      <c r="MLT131" s="16"/>
      <c r="MLU131" s="16"/>
      <c r="MLV131" s="16"/>
      <c r="MLW131" s="16"/>
      <c r="MLX131" s="16"/>
      <c r="MLY131" s="16"/>
      <c r="MLZ131" s="16"/>
      <c r="MMA131" s="16"/>
      <c r="MMB131" s="16"/>
      <c r="MMC131" s="16"/>
      <c r="MMD131" s="16"/>
      <c r="MME131" s="16"/>
      <c r="MMF131" s="16"/>
      <c r="MMG131" s="16"/>
      <c r="MMH131" s="16"/>
      <c r="MMI131" s="16"/>
      <c r="MMJ131" s="16"/>
      <c r="MMK131" s="16"/>
      <c r="MML131" s="16"/>
      <c r="MMM131" s="16"/>
      <c r="MMN131" s="16"/>
      <c r="MMO131" s="16"/>
      <c r="MMP131" s="16"/>
      <c r="MMQ131" s="16"/>
      <c r="MMR131" s="16"/>
      <c r="MMS131" s="16"/>
      <c r="MMT131" s="16"/>
      <c r="MMU131" s="16"/>
      <c r="MMV131" s="16"/>
      <c r="MMW131" s="16"/>
      <c r="MMX131" s="16"/>
      <c r="MMY131" s="16"/>
      <c r="MMZ131" s="16"/>
      <c r="MNA131" s="16"/>
      <c r="MNB131" s="16"/>
      <c r="MNC131" s="16"/>
      <c r="MND131" s="16"/>
      <c r="MNE131" s="16"/>
      <c r="MNF131" s="16"/>
      <c r="MNG131" s="16"/>
      <c r="MNH131" s="16"/>
      <c r="MNI131" s="16"/>
      <c r="MNJ131" s="16"/>
      <c r="MNK131" s="16"/>
      <c r="MNL131" s="16"/>
      <c r="MNM131" s="16"/>
      <c r="MNN131" s="16"/>
      <c r="MNO131" s="16"/>
      <c r="MNP131" s="16"/>
      <c r="MNQ131" s="16"/>
      <c r="MNR131" s="16"/>
      <c r="MNS131" s="16"/>
      <c r="MNT131" s="16"/>
      <c r="MNU131" s="16"/>
      <c r="MNV131" s="16"/>
      <c r="MNW131" s="16"/>
      <c r="MNX131" s="16"/>
      <c r="MNY131" s="16"/>
      <c r="MNZ131" s="16"/>
      <c r="MOA131" s="16"/>
      <c r="MOB131" s="16"/>
      <c r="MOC131" s="16"/>
      <c r="MOD131" s="16"/>
      <c r="MOE131" s="16"/>
      <c r="MOF131" s="16"/>
      <c r="MOG131" s="16"/>
      <c r="MOH131" s="16"/>
      <c r="MOI131" s="16"/>
      <c r="MOJ131" s="16"/>
      <c r="MOK131" s="16"/>
      <c r="MOL131" s="16"/>
      <c r="MOM131" s="16"/>
      <c r="MON131" s="16"/>
      <c r="MOO131" s="16"/>
      <c r="MOP131" s="16"/>
      <c r="MOQ131" s="16"/>
      <c r="MOR131" s="16"/>
      <c r="MOS131" s="16"/>
      <c r="MOT131" s="16"/>
      <c r="MOU131" s="16"/>
      <c r="MOV131" s="16"/>
      <c r="MOW131" s="16"/>
      <c r="MOX131" s="16"/>
      <c r="MOY131" s="16"/>
      <c r="MOZ131" s="16"/>
      <c r="MPA131" s="16"/>
      <c r="MPB131" s="16"/>
      <c r="MPC131" s="16"/>
      <c r="MPD131" s="16"/>
      <c r="MPE131" s="16"/>
      <c r="MPF131" s="16"/>
      <c r="MPG131" s="16"/>
      <c r="MPH131" s="16"/>
      <c r="MPI131" s="16"/>
      <c r="MPJ131" s="16"/>
      <c r="MPK131" s="16"/>
      <c r="MPL131" s="16"/>
      <c r="MPM131" s="16"/>
      <c r="MPN131" s="16"/>
      <c r="MPO131" s="16"/>
      <c r="MPP131" s="16"/>
      <c r="MPQ131" s="16"/>
      <c r="MPR131" s="16"/>
      <c r="MPS131" s="16"/>
      <c r="MPT131" s="16"/>
      <c r="MPU131" s="16"/>
      <c r="MPV131" s="16"/>
      <c r="MPW131" s="16"/>
      <c r="MPX131" s="16"/>
      <c r="MPY131" s="16"/>
      <c r="MPZ131" s="16"/>
      <c r="MQA131" s="16"/>
      <c r="MQB131" s="16"/>
      <c r="MQC131" s="16"/>
      <c r="MQD131" s="16"/>
      <c r="MQE131" s="16"/>
      <c r="MQF131" s="16"/>
      <c r="MQG131" s="16"/>
      <c r="MQH131" s="16"/>
      <c r="MQI131" s="16"/>
      <c r="MQJ131" s="16"/>
      <c r="MQK131" s="16"/>
      <c r="MQL131" s="16"/>
      <c r="MQM131" s="16"/>
      <c r="MQN131" s="16"/>
      <c r="MQO131" s="16"/>
      <c r="MQP131" s="16"/>
      <c r="MQQ131" s="16"/>
      <c r="MQR131" s="16"/>
      <c r="MQS131" s="16"/>
      <c r="MQT131" s="16"/>
      <c r="MQU131" s="16"/>
      <c r="MQV131" s="16"/>
      <c r="MQW131" s="16"/>
      <c r="MQX131" s="16"/>
      <c r="MQY131" s="16"/>
      <c r="MQZ131" s="16"/>
      <c r="MRA131" s="16"/>
      <c r="MRB131" s="16"/>
      <c r="MRC131" s="16"/>
      <c r="MRD131" s="16"/>
      <c r="MRE131" s="16"/>
      <c r="MRF131" s="16"/>
      <c r="MRG131" s="16"/>
      <c r="MRH131" s="16"/>
      <c r="MRI131" s="16"/>
      <c r="MRJ131" s="16"/>
      <c r="MRK131" s="16"/>
      <c r="MRL131" s="16"/>
      <c r="MRM131" s="16"/>
      <c r="MRN131" s="16"/>
      <c r="MRO131" s="16"/>
      <c r="MRP131" s="16"/>
      <c r="MRQ131" s="16"/>
      <c r="MRR131" s="16"/>
      <c r="MRS131" s="16"/>
      <c r="MRT131" s="16"/>
      <c r="MRU131" s="16"/>
      <c r="MRV131" s="16"/>
      <c r="MRW131" s="16"/>
      <c r="MRX131" s="16"/>
      <c r="MRY131" s="16"/>
      <c r="MRZ131" s="16"/>
      <c r="MSA131" s="16"/>
      <c r="MSB131" s="16"/>
      <c r="MSC131" s="16"/>
      <c r="MSD131" s="16"/>
      <c r="MSE131" s="16"/>
      <c r="MSF131" s="16"/>
      <c r="MSG131" s="16"/>
      <c r="MSH131" s="16"/>
      <c r="MSI131" s="16"/>
      <c r="MSJ131" s="16"/>
      <c r="MSK131" s="16"/>
      <c r="MSL131" s="16"/>
      <c r="MSM131" s="16"/>
      <c r="MSN131" s="16"/>
      <c r="MSO131" s="16"/>
      <c r="MSP131" s="16"/>
      <c r="MSQ131" s="16"/>
      <c r="MSR131" s="16"/>
      <c r="MSS131" s="16"/>
      <c r="MST131" s="16"/>
      <c r="MSU131" s="16"/>
      <c r="MSV131" s="16"/>
      <c r="MSW131" s="16"/>
      <c r="MSX131" s="16"/>
      <c r="MSY131" s="16"/>
      <c r="MSZ131" s="16"/>
      <c r="MTA131" s="16"/>
      <c r="MTB131" s="16"/>
      <c r="MTC131" s="16"/>
      <c r="MTD131" s="16"/>
      <c r="MTE131" s="16"/>
      <c r="MTF131" s="16"/>
      <c r="MTG131" s="16"/>
      <c r="MTH131" s="16"/>
      <c r="MTI131" s="16"/>
      <c r="MTJ131" s="16"/>
      <c r="MTK131" s="16"/>
      <c r="MTL131" s="16"/>
      <c r="MTM131" s="16"/>
      <c r="MTN131" s="16"/>
      <c r="MTO131" s="16"/>
      <c r="MTP131" s="16"/>
      <c r="MTQ131" s="16"/>
      <c r="MTR131" s="16"/>
      <c r="MTS131" s="16"/>
      <c r="MTT131" s="16"/>
      <c r="MTU131" s="16"/>
      <c r="MTV131" s="16"/>
      <c r="MTW131" s="16"/>
      <c r="MTX131" s="16"/>
      <c r="MTY131" s="16"/>
      <c r="MTZ131" s="16"/>
      <c r="MUA131" s="16"/>
      <c r="MUB131" s="16"/>
      <c r="MUC131" s="16"/>
      <c r="MUD131" s="16"/>
      <c r="MUE131" s="16"/>
      <c r="MUF131" s="16"/>
      <c r="MUG131" s="16"/>
      <c r="MUH131" s="16"/>
      <c r="MUI131" s="16"/>
      <c r="MUJ131" s="16"/>
      <c r="MUK131" s="16"/>
      <c r="MUL131" s="16"/>
      <c r="MUM131" s="16"/>
      <c r="MUN131" s="16"/>
      <c r="MUO131" s="16"/>
      <c r="MUP131" s="16"/>
      <c r="MUQ131" s="16"/>
      <c r="MUR131" s="16"/>
      <c r="MUS131" s="16"/>
      <c r="MUT131" s="16"/>
      <c r="MUU131" s="16"/>
      <c r="MUV131" s="16"/>
      <c r="MUW131" s="16"/>
      <c r="MUX131" s="16"/>
      <c r="MUY131" s="16"/>
      <c r="MUZ131" s="16"/>
      <c r="MVA131" s="16"/>
      <c r="MVB131" s="16"/>
      <c r="MVC131" s="16"/>
      <c r="MVD131" s="16"/>
      <c r="MVE131" s="16"/>
      <c r="MVF131" s="16"/>
      <c r="MVG131" s="16"/>
      <c r="MVH131" s="16"/>
      <c r="MVI131" s="16"/>
      <c r="MVJ131" s="16"/>
      <c r="MVK131" s="16"/>
      <c r="MVL131" s="16"/>
      <c r="MVM131" s="16"/>
      <c r="MVN131" s="16"/>
      <c r="MVO131" s="16"/>
      <c r="MVP131" s="16"/>
      <c r="MVQ131" s="16"/>
      <c r="MVR131" s="16"/>
      <c r="MVS131" s="16"/>
      <c r="MVT131" s="16"/>
      <c r="MVU131" s="16"/>
      <c r="MVV131" s="16"/>
      <c r="MVW131" s="16"/>
      <c r="MVX131" s="16"/>
      <c r="MVY131" s="16"/>
      <c r="MVZ131" s="16"/>
      <c r="MWA131" s="16"/>
      <c r="MWB131" s="16"/>
      <c r="MWC131" s="16"/>
      <c r="MWD131" s="16"/>
      <c r="MWE131" s="16"/>
      <c r="MWF131" s="16"/>
      <c r="MWG131" s="16"/>
      <c r="MWH131" s="16"/>
      <c r="MWI131" s="16"/>
      <c r="MWJ131" s="16"/>
      <c r="MWK131" s="16"/>
      <c r="MWL131" s="16"/>
      <c r="MWM131" s="16"/>
      <c r="MWN131" s="16"/>
      <c r="MWO131" s="16"/>
      <c r="MWP131" s="16"/>
      <c r="MWQ131" s="16"/>
      <c r="MWR131" s="16"/>
      <c r="MWS131" s="16"/>
      <c r="MWT131" s="16"/>
      <c r="MWU131" s="16"/>
      <c r="MWV131" s="16"/>
      <c r="MWW131" s="16"/>
      <c r="MWX131" s="16"/>
      <c r="MWY131" s="16"/>
      <c r="MWZ131" s="16"/>
      <c r="MXA131" s="16"/>
      <c r="MXB131" s="16"/>
      <c r="MXC131" s="16"/>
      <c r="MXD131" s="16"/>
      <c r="MXE131" s="16"/>
      <c r="MXF131" s="16"/>
      <c r="MXG131" s="16"/>
      <c r="MXH131" s="16"/>
      <c r="MXI131" s="16"/>
      <c r="MXJ131" s="16"/>
      <c r="MXK131" s="16"/>
      <c r="MXL131" s="16"/>
      <c r="MXM131" s="16"/>
      <c r="MXN131" s="16"/>
      <c r="MXO131" s="16"/>
      <c r="MXP131" s="16"/>
      <c r="MXQ131" s="16"/>
      <c r="MXR131" s="16"/>
      <c r="MXS131" s="16"/>
      <c r="MXT131" s="16"/>
      <c r="MXU131" s="16"/>
      <c r="MXV131" s="16"/>
      <c r="MXW131" s="16"/>
      <c r="MXX131" s="16"/>
      <c r="MXY131" s="16"/>
      <c r="MXZ131" s="16"/>
      <c r="MYA131" s="16"/>
      <c r="MYB131" s="16"/>
      <c r="MYC131" s="16"/>
      <c r="MYD131" s="16"/>
      <c r="MYE131" s="16"/>
      <c r="MYF131" s="16"/>
      <c r="MYG131" s="16"/>
      <c r="MYH131" s="16"/>
      <c r="MYI131" s="16"/>
      <c r="MYJ131" s="16"/>
      <c r="MYK131" s="16"/>
      <c r="MYL131" s="16"/>
      <c r="MYM131" s="16"/>
      <c r="MYN131" s="16"/>
      <c r="MYO131" s="16"/>
      <c r="MYP131" s="16"/>
      <c r="MYQ131" s="16"/>
      <c r="MYR131" s="16"/>
      <c r="MYS131" s="16"/>
      <c r="MYT131" s="16"/>
      <c r="MYU131" s="16"/>
      <c r="MYV131" s="16"/>
      <c r="MYW131" s="16"/>
      <c r="MYX131" s="16"/>
      <c r="MYY131" s="16"/>
      <c r="MYZ131" s="16"/>
      <c r="MZA131" s="16"/>
      <c r="MZB131" s="16"/>
      <c r="MZC131" s="16"/>
      <c r="MZD131" s="16"/>
      <c r="MZE131" s="16"/>
      <c r="MZF131" s="16"/>
      <c r="MZG131" s="16"/>
      <c r="MZH131" s="16"/>
      <c r="MZI131" s="16"/>
      <c r="MZJ131" s="16"/>
      <c r="MZK131" s="16"/>
      <c r="MZL131" s="16"/>
      <c r="MZM131" s="16"/>
      <c r="MZN131" s="16"/>
      <c r="MZO131" s="16"/>
      <c r="MZP131" s="16"/>
      <c r="MZQ131" s="16"/>
      <c r="MZR131" s="16"/>
      <c r="MZS131" s="16"/>
      <c r="MZT131" s="16"/>
      <c r="MZU131" s="16"/>
      <c r="MZV131" s="16"/>
      <c r="MZW131" s="16"/>
      <c r="MZX131" s="16"/>
      <c r="MZY131" s="16"/>
      <c r="MZZ131" s="16"/>
      <c r="NAA131" s="16"/>
      <c r="NAB131" s="16"/>
      <c r="NAC131" s="16"/>
      <c r="NAD131" s="16"/>
      <c r="NAE131" s="16"/>
      <c r="NAF131" s="16"/>
      <c r="NAG131" s="16"/>
      <c r="NAH131" s="16"/>
      <c r="NAI131" s="16"/>
      <c r="NAJ131" s="16"/>
      <c r="NAK131" s="16"/>
      <c r="NAL131" s="16"/>
      <c r="NAM131" s="16"/>
      <c r="NAN131" s="16"/>
      <c r="NAO131" s="16"/>
      <c r="NAP131" s="16"/>
      <c r="NAQ131" s="16"/>
      <c r="NAR131" s="16"/>
      <c r="NAS131" s="16"/>
      <c r="NAT131" s="16"/>
      <c r="NAU131" s="16"/>
      <c r="NAV131" s="16"/>
      <c r="NAW131" s="16"/>
      <c r="NAX131" s="16"/>
      <c r="NAY131" s="16"/>
      <c r="NAZ131" s="16"/>
      <c r="NBA131" s="16"/>
      <c r="NBB131" s="16"/>
      <c r="NBC131" s="16"/>
      <c r="NBD131" s="16"/>
      <c r="NBE131" s="16"/>
      <c r="NBF131" s="16"/>
      <c r="NBG131" s="16"/>
      <c r="NBH131" s="16"/>
      <c r="NBI131" s="16"/>
      <c r="NBJ131" s="16"/>
      <c r="NBK131" s="16"/>
      <c r="NBL131" s="16"/>
      <c r="NBM131" s="16"/>
      <c r="NBN131" s="16"/>
      <c r="NBO131" s="16"/>
      <c r="NBP131" s="16"/>
      <c r="NBQ131" s="16"/>
      <c r="NBR131" s="16"/>
      <c r="NBS131" s="16"/>
      <c r="NBT131" s="16"/>
      <c r="NBU131" s="16"/>
      <c r="NBV131" s="16"/>
      <c r="NBW131" s="16"/>
      <c r="NBX131" s="16"/>
      <c r="NBY131" s="16"/>
      <c r="NBZ131" s="16"/>
      <c r="NCA131" s="16"/>
      <c r="NCB131" s="16"/>
      <c r="NCC131" s="16"/>
      <c r="NCD131" s="16"/>
      <c r="NCE131" s="16"/>
      <c r="NCF131" s="16"/>
      <c r="NCG131" s="16"/>
      <c r="NCH131" s="16"/>
      <c r="NCI131" s="16"/>
      <c r="NCJ131" s="16"/>
      <c r="NCK131" s="16"/>
      <c r="NCL131" s="16"/>
      <c r="NCM131" s="16"/>
      <c r="NCN131" s="16"/>
      <c r="NCO131" s="16"/>
      <c r="NCP131" s="16"/>
      <c r="NCQ131" s="16"/>
      <c r="NCR131" s="16"/>
      <c r="NCS131" s="16"/>
      <c r="NCT131" s="16"/>
      <c r="NCU131" s="16"/>
      <c r="NCV131" s="16"/>
      <c r="NCW131" s="16"/>
      <c r="NCX131" s="16"/>
      <c r="NCY131" s="16"/>
      <c r="NCZ131" s="16"/>
      <c r="NDA131" s="16"/>
      <c r="NDB131" s="16"/>
      <c r="NDC131" s="16"/>
      <c r="NDD131" s="16"/>
      <c r="NDE131" s="16"/>
      <c r="NDF131" s="16"/>
      <c r="NDG131" s="16"/>
      <c r="NDH131" s="16"/>
      <c r="NDI131" s="16"/>
      <c r="NDJ131" s="16"/>
      <c r="NDK131" s="16"/>
      <c r="NDL131" s="16"/>
      <c r="NDM131" s="16"/>
      <c r="NDN131" s="16"/>
      <c r="NDO131" s="16"/>
      <c r="NDP131" s="16"/>
      <c r="NDQ131" s="16"/>
      <c r="NDR131" s="16"/>
      <c r="NDS131" s="16"/>
      <c r="NDT131" s="16"/>
      <c r="NDU131" s="16"/>
      <c r="NDV131" s="16"/>
      <c r="NDW131" s="16"/>
      <c r="NDX131" s="16"/>
      <c r="NDY131" s="16"/>
      <c r="NDZ131" s="16"/>
      <c r="NEA131" s="16"/>
      <c r="NEB131" s="16"/>
      <c r="NEC131" s="16"/>
      <c r="NED131" s="16"/>
      <c r="NEE131" s="16"/>
      <c r="NEF131" s="16"/>
      <c r="NEG131" s="16"/>
      <c r="NEH131" s="16"/>
      <c r="NEI131" s="16"/>
      <c r="NEJ131" s="16"/>
      <c r="NEK131" s="16"/>
      <c r="NEL131" s="16"/>
      <c r="NEM131" s="16"/>
      <c r="NEN131" s="16"/>
      <c r="NEO131" s="16"/>
      <c r="NEP131" s="16"/>
      <c r="NEQ131" s="16"/>
      <c r="NER131" s="16"/>
      <c r="NES131" s="16"/>
      <c r="NET131" s="16"/>
      <c r="NEU131" s="16"/>
      <c r="NEV131" s="16"/>
      <c r="NEW131" s="16"/>
      <c r="NEX131" s="16"/>
      <c r="NEY131" s="16"/>
      <c r="NEZ131" s="16"/>
      <c r="NFA131" s="16"/>
      <c r="NFB131" s="16"/>
      <c r="NFC131" s="16"/>
      <c r="NFD131" s="16"/>
      <c r="NFE131" s="16"/>
      <c r="NFF131" s="16"/>
      <c r="NFG131" s="16"/>
      <c r="NFH131" s="16"/>
      <c r="NFI131" s="16"/>
      <c r="NFJ131" s="16"/>
      <c r="NFK131" s="16"/>
      <c r="NFL131" s="16"/>
      <c r="NFM131" s="16"/>
      <c r="NFN131" s="16"/>
      <c r="NFO131" s="16"/>
      <c r="NFP131" s="16"/>
      <c r="NFQ131" s="16"/>
      <c r="NFR131" s="16"/>
      <c r="NFS131" s="16"/>
      <c r="NFT131" s="16"/>
      <c r="NFU131" s="16"/>
      <c r="NFV131" s="16"/>
      <c r="NFW131" s="16"/>
      <c r="NFX131" s="16"/>
      <c r="NFY131" s="16"/>
      <c r="NFZ131" s="16"/>
      <c r="NGA131" s="16"/>
      <c r="NGB131" s="16"/>
      <c r="NGC131" s="16"/>
      <c r="NGD131" s="16"/>
      <c r="NGE131" s="16"/>
      <c r="NGF131" s="16"/>
      <c r="NGG131" s="16"/>
      <c r="NGH131" s="16"/>
      <c r="NGI131" s="16"/>
      <c r="NGJ131" s="16"/>
      <c r="NGK131" s="16"/>
      <c r="NGL131" s="16"/>
      <c r="NGM131" s="16"/>
      <c r="NGN131" s="16"/>
      <c r="NGO131" s="16"/>
      <c r="NGP131" s="16"/>
      <c r="NGQ131" s="16"/>
      <c r="NGR131" s="16"/>
      <c r="NGS131" s="16"/>
      <c r="NGT131" s="16"/>
      <c r="NGU131" s="16"/>
      <c r="NGV131" s="16"/>
      <c r="NGW131" s="16"/>
      <c r="NGX131" s="16"/>
      <c r="NGY131" s="16"/>
      <c r="NGZ131" s="16"/>
      <c r="NHA131" s="16"/>
      <c r="NHB131" s="16"/>
      <c r="NHC131" s="16"/>
      <c r="NHD131" s="16"/>
      <c r="NHE131" s="16"/>
      <c r="NHF131" s="16"/>
      <c r="NHG131" s="16"/>
      <c r="NHH131" s="16"/>
      <c r="NHI131" s="16"/>
      <c r="NHJ131" s="16"/>
      <c r="NHK131" s="16"/>
      <c r="NHL131" s="16"/>
      <c r="NHM131" s="16"/>
      <c r="NHN131" s="16"/>
      <c r="NHO131" s="16"/>
      <c r="NHP131" s="16"/>
      <c r="NHQ131" s="16"/>
      <c r="NHR131" s="16"/>
      <c r="NHS131" s="16"/>
      <c r="NHT131" s="16"/>
      <c r="NHU131" s="16"/>
      <c r="NHV131" s="16"/>
      <c r="NHW131" s="16"/>
      <c r="NHX131" s="16"/>
      <c r="NHY131" s="16"/>
      <c r="NHZ131" s="16"/>
      <c r="NIA131" s="16"/>
      <c r="NIB131" s="16"/>
      <c r="NIC131" s="16"/>
      <c r="NID131" s="16"/>
      <c r="NIE131" s="16"/>
      <c r="NIF131" s="16"/>
      <c r="NIG131" s="16"/>
      <c r="NIH131" s="16"/>
      <c r="NII131" s="16"/>
      <c r="NIJ131" s="16"/>
      <c r="NIK131" s="16"/>
      <c r="NIL131" s="16"/>
      <c r="NIM131" s="16"/>
      <c r="NIN131" s="16"/>
      <c r="NIO131" s="16"/>
      <c r="NIP131" s="16"/>
      <c r="NIQ131" s="16"/>
      <c r="NIR131" s="16"/>
      <c r="NIS131" s="16"/>
      <c r="NIT131" s="16"/>
      <c r="NIU131" s="16"/>
      <c r="NIV131" s="16"/>
      <c r="NIW131" s="16"/>
      <c r="NIX131" s="16"/>
      <c r="NIY131" s="16"/>
      <c r="NIZ131" s="16"/>
      <c r="NJA131" s="16"/>
      <c r="NJB131" s="16"/>
      <c r="NJC131" s="16"/>
      <c r="NJD131" s="16"/>
      <c r="NJE131" s="16"/>
      <c r="NJF131" s="16"/>
      <c r="NJG131" s="16"/>
      <c r="NJH131" s="16"/>
      <c r="NJI131" s="16"/>
      <c r="NJJ131" s="16"/>
      <c r="NJK131" s="16"/>
      <c r="NJL131" s="16"/>
      <c r="NJM131" s="16"/>
      <c r="NJN131" s="16"/>
      <c r="NJO131" s="16"/>
      <c r="NJP131" s="16"/>
      <c r="NJQ131" s="16"/>
      <c r="NJR131" s="16"/>
      <c r="NJS131" s="16"/>
      <c r="NJT131" s="16"/>
      <c r="NJU131" s="16"/>
      <c r="NJV131" s="16"/>
      <c r="NJW131" s="16"/>
      <c r="NJX131" s="16"/>
      <c r="NJY131" s="16"/>
      <c r="NJZ131" s="16"/>
      <c r="NKA131" s="16"/>
      <c r="NKB131" s="16"/>
      <c r="NKC131" s="16"/>
      <c r="NKD131" s="16"/>
      <c r="NKE131" s="16"/>
      <c r="NKF131" s="16"/>
      <c r="NKG131" s="16"/>
      <c r="NKH131" s="16"/>
      <c r="NKI131" s="16"/>
      <c r="NKJ131" s="16"/>
      <c r="NKK131" s="16"/>
      <c r="NKL131" s="16"/>
      <c r="NKM131" s="16"/>
      <c r="NKN131" s="16"/>
      <c r="NKO131" s="16"/>
      <c r="NKP131" s="16"/>
      <c r="NKQ131" s="16"/>
      <c r="NKR131" s="16"/>
      <c r="NKS131" s="16"/>
      <c r="NKT131" s="16"/>
      <c r="NKU131" s="16"/>
      <c r="NKV131" s="16"/>
      <c r="NKW131" s="16"/>
      <c r="NKX131" s="16"/>
      <c r="NKY131" s="16"/>
      <c r="NKZ131" s="16"/>
      <c r="NLA131" s="16"/>
      <c r="NLB131" s="16"/>
      <c r="NLC131" s="16"/>
      <c r="NLD131" s="16"/>
      <c r="NLE131" s="16"/>
      <c r="NLF131" s="16"/>
      <c r="NLG131" s="16"/>
      <c r="NLH131" s="16"/>
      <c r="NLI131" s="16"/>
      <c r="NLJ131" s="16"/>
      <c r="NLK131" s="16"/>
      <c r="NLL131" s="16"/>
      <c r="NLM131" s="16"/>
      <c r="NLN131" s="16"/>
      <c r="NLO131" s="16"/>
      <c r="NLP131" s="16"/>
      <c r="NLQ131" s="16"/>
      <c r="NLR131" s="16"/>
      <c r="NLS131" s="16"/>
      <c r="NLT131" s="16"/>
      <c r="NLU131" s="16"/>
      <c r="NLV131" s="16"/>
      <c r="NLW131" s="16"/>
      <c r="NLX131" s="16"/>
      <c r="NLY131" s="16"/>
      <c r="NLZ131" s="16"/>
      <c r="NMA131" s="16"/>
      <c r="NMB131" s="16"/>
      <c r="NMC131" s="16"/>
      <c r="NMD131" s="16"/>
      <c r="NME131" s="16"/>
      <c r="NMF131" s="16"/>
      <c r="NMG131" s="16"/>
      <c r="NMH131" s="16"/>
      <c r="NMI131" s="16"/>
      <c r="NMJ131" s="16"/>
      <c r="NMK131" s="16"/>
      <c r="NML131" s="16"/>
      <c r="NMM131" s="16"/>
      <c r="NMN131" s="16"/>
      <c r="NMO131" s="16"/>
      <c r="NMP131" s="16"/>
      <c r="NMQ131" s="16"/>
      <c r="NMR131" s="16"/>
      <c r="NMS131" s="16"/>
      <c r="NMT131" s="16"/>
      <c r="NMU131" s="16"/>
      <c r="NMV131" s="16"/>
      <c r="NMW131" s="16"/>
      <c r="NMX131" s="16"/>
      <c r="NMY131" s="16"/>
      <c r="NMZ131" s="16"/>
      <c r="NNA131" s="16"/>
      <c r="NNB131" s="16"/>
      <c r="NNC131" s="16"/>
      <c r="NND131" s="16"/>
      <c r="NNE131" s="16"/>
      <c r="NNF131" s="16"/>
      <c r="NNG131" s="16"/>
      <c r="NNH131" s="16"/>
      <c r="NNI131" s="16"/>
      <c r="NNJ131" s="16"/>
      <c r="NNK131" s="16"/>
      <c r="NNL131" s="16"/>
      <c r="NNM131" s="16"/>
      <c r="NNN131" s="16"/>
      <c r="NNO131" s="16"/>
      <c r="NNP131" s="16"/>
      <c r="NNQ131" s="16"/>
      <c r="NNR131" s="16"/>
      <c r="NNS131" s="16"/>
      <c r="NNT131" s="16"/>
      <c r="NNU131" s="16"/>
      <c r="NNV131" s="16"/>
      <c r="NNW131" s="16"/>
      <c r="NNX131" s="16"/>
      <c r="NNY131" s="16"/>
      <c r="NNZ131" s="16"/>
      <c r="NOA131" s="16"/>
      <c r="NOB131" s="16"/>
      <c r="NOC131" s="16"/>
      <c r="NOD131" s="16"/>
      <c r="NOE131" s="16"/>
      <c r="NOF131" s="16"/>
      <c r="NOG131" s="16"/>
      <c r="NOH131" s="16"/>
      <c r="NOI131" s="16"/>
      <c r="NOJ131" s="16"/>
      <c r="NOK131" s="16"/>
      <c r="NOL131" s="16"/>
      <c r="NOM131" s="16"/>
      <c r="NON131" s="16"/>
      <c r="NOO131" s="16"/>
      <c r="NOP131" s="16"/>
      <c r="NOQ131" s="16"/>
      <c r="NOR131" s="16"/>
      <c r="NOS131" s="16"/>
      <c r="NOT131" s="16"/>
      <c r="NOU131" s="16"/>
      <c r="NOV131" s="16"/>
      <c r="NOW131" s="16"/>
      <c r="NOX131" s="16"/>
      <c r="NOY131" s="16"/>
      <c r="NOZ131" s="16"/>
      <c r="NPA131" s="16"/>
      <c r="NPB131" s="16"/>
      <c r="NPC131" s="16"/>
      <c r="NPD131" s="16"/>
      <c r="NPE131" s="16"/>
      <c r="NPF131" s="16"/>
      <c r="NPG131" s="16"/>
      <c r="NPH131" s="16"/>
      <c r="NPI131" s="16"/>
      <c r="NPJ131" s="16"/>
      <c r="NPK131" s="16"/>
      <c r="NPL131" s="16"/>
      <c r="NPM131" s="16"/>
      <c r="NPN131" s="16"/>
      <c r="NPO131" s="16"/>
      <c r="NPP131" s="16"/>
      <c r="NPQ131" s="16"/>
      <c r="NPR131" s="16"/>
      <c r="NPS131" s="16"/>
      <c r="NPT131" s="16"/>
      <c r="NPU131" s="16"/>
      <c r="NPV131" s="16"/>
      <c r="NPW131" s="16"/>
      <c r="NPX131" s="16"/>
      <c r="NPY131" s="16"/>
      <c r="NPZ131" s="16"/>
      <c r="NQA131" s="16"/>
      <c r="NQB131" s="16"/>
      <c r="NQC131" s="16"/>
      <c r="NQD131" s="16"/>
      <c r="NQE131" s="16"/>
      <c r="NQF131" s="16"/>
      <c r="NQG131" s="16"/>
      <c r="NQH131" s="16"/>
      <c r="NQI131" s="16"/>
      <c r="NQJ131" s="16"/>
      <c r="NQK131" s="16"/>
      <c r="NQL131" s="16"/>
      <c r="NQM131" s="16"/>
      <c r="NQN131" s="16"/>
      <c r="NQO131" s="16"/>
      <c r="NQP131" s="16"/>
      <c r="NQQ131" s="16"/>
      <c r="NQR131" s="16"/>
      <c r="NQS131" s="16"/>
      <c r="NQT131" s="16"/>
      <c r="NQU131" s="16"/>
      <c r="NQV131" s="16"/>
      <c r="NQW131" s="16"/>
      <c r="NQX131" s="16"/>
      <c r="NQY131" s="16"/>
      <c r="NQZ131" s="16"/>
      <c r="NRA131" s="16"/>
      <c r="NRB131" s="16"/>
      <c r="NRC131" s="16"/>
      <c r="NRD131" s="16"/>
      <c r="NRE131" s="16"/>
      <c r="NRF131" s="16"/>
      <c r="NRG131" s="16"/>
      <c r="NRH131" s="16"/>
      <c r="NRI131" s="16"/>
      <c r="NRJ131" s="16"/>
      <c r="NRK131" s="16"/>
      <c r="NRL131" s="16"/>
      <c r="NRM131" s="16"/>
      <c r="NRN131" s="16"/>
      <c r="NRO131" s="16"/>
      <c r="NRP131" s="16"/>
      <c r="NRQ131" s="16"/>
      <c r="NRR131" s="16"/>
      <c r="NRS131" s="16"/>
      <c r="NRT131" s="16"/>
      <c r="NRU131" s="16"/>
      <c r="NRV131" s="16"/>
      <c r="NRW131" s="16"/>
      <c r="NRX131" s="16"/>
      <c r="NRY131" s="16"/>
      <c r="NRZ131" s="16"/>
      <c r="NSA131" s="16"/>
      <c r="NSB131" s="16"/>
      <c r="NSC131" s="16"/>
      <c r="NSD131" s="16"/>
      <c r="NSE131" s="16"/>
      <c r="NSF131" s="16"/>
      <c r="NSG131" s="16"/>
      <c r="NSH131" s="16"/>
      <c r="NSI131" s="16"/>
      <c r="NSJ131" s="16"/>
      <c r="NSK131" s="16"/>
      <c r="NSL131" s="16"/>
      <c r="NSM131" s="16"/>
      <c r="NSN131" s="16"/>
      <c r="NSO131" s="16"/>
      <c r="NSP131" s="16"/>
      <c r="NSQ131" s="16"/>
      <c r="NSR131" s="16"/>
      <c r="NSS131" s="16"/>
      <c r="NST131" s="16"/>
      <c r="NSU131" s="16"/>
      <c r="NSV131" s="16"/>
      <c r="NSW131" s="16"/>
      <c r="NSX131" s="16"/>
      <c r="NSY131" s="16"/>
      <c r="NSZ131" s="16"/>
      <c r="NTA131" s="16"/>
      <c r="NTB131" s="16"/>
      <c r="NTC131" s="16"/>
      <c r="NTD131" s="16"/>
      <c r="NTE131" s="16"/>
      <c r="NTF131" s="16"/>
      <c r="NTG131" s="16"/>
      <c r="NTH131" s="16"/>
      <c r="NTI131" s="16"/>
      <c r="NTJ131" s="16"/>
      <c r="NTK131" s="16"/>
      <c r="NTL131" s="16"/>
      <c r="NTM131" s="16"/>
      <c r="NTN131" s="16"/>
      <c r="NTO131" s="16"/>
      <c r="NTP131" s="16"/>
      <c r="NTQ131" s="16"/>
      <c r="NTR131" s="16"/>
      <c r="NTS131" s="16"/>
      <c r="NTT131" s="16"/>
      <c r="NTU131" s="16"/>
      <c r="NTV131" s="16"/>
      <c r="NTW131" s="16"/>
      <c r="NTX131" s="16"/>
      <c r="NTY131" s="16"/>
      <c r="NTZ131" s="16"/>
      <c r="NUA131" s="16"/>
      <c r="NUB131" s="16"/>
      <c r="NUC131" s="16"/>
      <c r="NUD131" s="16"/>
      <c r="NUE131" s="16"/>
      <c r="NUF131" s="16"/>
      <c r="NUG131" s="16"/>
      <c r="NUH131" s="16"/>
      <c r="NUI131" s="16"/>
      <c r="NUJ131" s="16"/>
      <c r="NUK131" s="16"/>
      <c r="NUL131" s="16"/>
      <c r="NUM131" s="16"/>
      <c r="NUN131" s="16"/>
      <c r="NUO131" s="16"/>
      <c r="NUP131" s="16"/>
      <c r="NUQ131" s="16"/>
      <c r="NUR131" s="16"/>
      <c r="NUS131" s="16"/>
      <c r="NUT131" s="16"/>
      <c r="NUU131" s="16"/>
      <c r="NUV131" s="16"/>
      <c r="NUW131" s="16"/>
      <c r="NUX131" s="16"/>
      <c r="NUY131" s="16"/>
      <c r="NUZ131" s="16"/>
      <c r="NVA131" s="16"/>
      <c r="NVB131" s="16"/>
      <c r="NVC131" s="16"/>
      <c r="NVD131" s="16"/>
      <c r="NVE131" s="16"/>
      <c r="NVF131" s="16"/>
      <c r="NVG131" s="16"/>
      <c r="NVH131" s="16"/>
      <c r="NVI131" s="16"/>
      <c r="NVJ131" s="16"/>
      <c r="NVK131" s="16"/>
      <c r="NVL131" s="16"/>
      <c r="NVM131" s="16"/>
      <c r="NVN131" s="16"/>
      <c r="NVO131" s="16"/>
      <c r="NVP131" s="16"/>
      <c r="NVQ131" s="16"/>
      <c r="NVR131" s="16"/>
      <c r="NVS131" s="16"/>
      <c r="NVT131" s="16"/>
      <c r="NVU131" s="16"/>
      <c r="NVV131" s="16"/>
      <c r="NVW131" s="16"/>
      <c r="NVX131" s="16"/>
      <c r="NVY131" s="16"/>
      <c r="NVZ131" s="16"/>
      <c r="NWA131" s="16"/>
      <c r="NWB131" s="16"/>
      <c r="NWC131" s="16"/>
      <c r="NWD131" s="16"/>
      <c r="NWE131" s="16"/>
      <c r="NWF131" s="16"/>
      <c r="NWG131" s="16"/>
      <c r="NWH131" s="16"/>
      <c r="NWI131" s="16"/>
      <c r="NWJ131" s="16"/>
      <c r="NWK131" s="16"/>
      <c r="NWL131" s="16"/>
      <c r="NWM131" s="16"/>
      <c r="NWN131" s="16"/>
      <c r="NWO131" s="16"/>
      <c r="NWP131" s="16"/>
      <c r="NWQ131" s="16"/>
      <c r="NWR131" s="16"/>
      <c r="NWS131" s="16"/>
      <c r="NWT131" s="16"/>
      <c r="NWU131" s="16"/>
      <c r="NWV131" s="16"/>
      <c r="NWW131" s="16"/>
      <c r="NWX131" s="16"/>
      <c r="NWY131" s="16"/>
      <c r="NWZ131" s="16"/>
      <c r="NXA131" s="16"/>
      <c r="NXB131" s="16"/>
      <c r="NXC131" s="16"/>
      <c r="NXD131" s="16"/>
      <c r="NXE131" s="16"/>
      <c r="NXF131" s="16"/>
      <c r="NXG131" s="16"/>
      <c r="NXH131" s="16"/>
      <c r="NXI131" s="16"/>
      <c r="NXJ131" s="16"/>
      <c r="NXK131" s="16"/>
      <c r="NXL131" s="16"/>
      <c r="NXM131" s="16"/>
      <c r="NXN131" s="16"/>
      <c r="NXO131" s="16"/>
      <c r="NXP131" s="16"/>
      <c r="NXQ131" s="16"/>
      <c r="NXR131" s="16"/>
      <c r="NXS131" s="16"/>
      <c r="NXT131" s="16"/>
      <c r="NXU131" s="16"/>
      <c r="NXV131" s="16"/>
      <c r="NXW131" s="16"/>
      <c r="NXX131" s="16"/>
      <c r="NXY131" s="16"/>
      <c r="NXZ131" s="16"/>
      <c r="NYA131" s="16"/>
      <c r="NYB131" s="16"/>
      <c r="NYC131" s="16"/>
      <c r="NYD131" s="16"/>
      <c r="NYE131" s="16"/>
      <c r="NYF131" s="16"/>
      <c r="NYG131" s="16"/>
      <c r="NYH131" s="16"/>
      <c r="NYI131" s="16"/>
      <c r="NYJ131" s="16"/>
      <c r="NYK131" s="16"/>
      <c r="NYL131" s="16"/>
      <c r="NYM131" s="16"/>
      <c r="NYN131" s="16"/>
      <c r="NYO131" s="16"/>
      <c r="NYP131" s="16"/>
      <c r="NYQ131" s="16"/>
      <c r="NYR131" s="16"/>
      <c r="NYS131" s="16"/>
      <c r="NYT131" s="16"/>
      <c r="NYU131" s="16"/>
      <c r="NYV131" s="16"/>
      <c r="NYW131" s="16"/>
      <c r="NYX131" s="16"/>
      <c r="NYY131" s="16"/>
      <c r="NYZ131" s="16"/>
      <c r="NZA131" s="16"/>
      <c r="NZB131" s="16"/>
      <c r="NZC131" s="16"/>
      <c r="NZD131" s="16"/>
      <c r="NZE131" s="16"/>
      <c r="NZF131" s="16"/>
      <c r="NZG131" s="16"/>
      <c r="NZH131" s="16"/>
      <c r="NZI131" s="16"/>
      <c r="NZJ131" s="16"/>
      <c r="NZK131" s="16"/>
      <c r="NZL131" s="16"/>
      <c r="NZM131" s="16"/>
      <c r="NZN131" s="16"/>
      <c r="NZO131" s="16"/>
      <c r="NZP131" s="16"/>
      <c r="NZQ131" s="16"/>
      <c r="NZR131" s="16"/>
      <c r="NZS131" s="16"/>
      <c r="NZT131" s="16"/>
      <c r="NZU131" s="16"/>
      <c r="NZV131" s="16"/>
      <c r="NZW131" s="16"/>
      <c r="NZX131" s="16"/>
      <c r="NZY131" s="16"/>
      <c r="NZZ131" s="16"/>
      <c r="OAA131" s="16"/>
      <c r="OAB131" s="16"/>
      <c r="OAC131" s="16"/>
      <c r="OAD131" s="16"/>
      <c r="OAE131" s="16"/>
      <c r="OAF131" s="16"/>
      <c r="OAG131" s="16"/>
      <c r="OAH131" s="16"/>
      <c r="OAI131" s="16"/>
      <c r="OAJ131" s="16"/>
      <c r="OAK131" s="16"/>
      <c r="OAL131" s="16"/>
      <c r="OAM131" s="16"/>
      <c r="OAN131" s="16"/>
      <c r="OAO131" s="16"/>
      <c r="OAP131" s="16"/>
      <c r="OAQ131" s="16"/>
      <c r="OAR131" s="16"/>
      <c r="OAS131" s="16"/>
      <c r="OAT131" s="16"/>
      <c r="OAU131" s="16"/>
      <c r="OAV131" s="16"/>
      <c r="OAW131" s="16"/>
      <c r="OAX131" s="16"/>
      <c r="OAY131" s="16"/>
      <c r="OAZ131" s="16"/>
      <c r="OBA131" s="16"/>
      <c r="OBB131" s="16"/>
      <c r="OBC131" s="16"/>
      <c r="OBD131" s="16"/>
      <c r="OBE131" s="16"/>
      <c r="OBF131" s="16"/>
      <c r="OBG131" s="16"/>
      <c r="OBH131" s="16"/>
      <c r="OBI131" s="16"/>
      <c r="OBJ131" s="16"/>
      <c r="OBK131" s="16"/>
      <c r="OBL131" s="16"/>
      <c r="OBM131" s="16"/>
      <c r="OBN131" s="16"/>
      <c r="OBO131" s="16"/>
      <c r="OBP131" s="16"/>
      <c r="OBQ131" s="16"/>
      <c r="OBR131" s="16"/>
      <c r="OBS131" s="16"/>
      <c r="OBT131" s="16"/>
      <c r="OBU131" s="16"/>
      <c r="OBV131" s="16"/>
      <c r="OBW131" s="16"/>
      <c r="OBX131" s="16"/>
      <c r="OBY131" s="16"/>
      <c r="OBZ131" s="16"/>
      <c r="OCA131" s="16"/>
      <c r="OCB131" s="16"/>
      <c r="OCC131" s="16"/>
      <c r="OCD131" s="16"/>
      <c r="OCE131" s="16"/>
      <c r="OCF131" s="16"/>
      <c r="OCG131" s="16"/>
      <c r="OCH131" s="16"/>
      <c r="OCI131" s="16"/>
      <c r="OCJ131" s="16"/>
      <c r="OCK131" s="16"/>
      <c r="OCL131" s="16"/>
      <c r="OCM131" s="16"/>
      <c r="OCN131" s="16"/>
      <c r="OCO131" s="16"/>
      <c r="OCP131" s="16"/>
      <c r="OCQ131" s="16"/>
      <c r="OCR131" s="16"/>
      <c r="OCS131" s="16"/>
      <c r="OCT131" s="16"/>
      <c r="OCU131" s="16"/>
      <c r="OCV131" s="16"/>
      <c r="OCW131" s="16"/>
      <c r="OCX131" s="16"/>
      <c r="OCY131" s="16"/>
      <c r="OCZ131" s="16"/>
      <c r="ODA131" s="16"/>
      <c r="ODB131" s="16"/>
      <c r="ODC131" s="16"/>
      <c r="ODD131" s="16"/>
      <c r="ODE131" s="16"/>
      <c r="ODF131" s="16"/>
      <c r="ODG131" s="16"/>
      <c r="ODH131" s="16"/>
      <c r="ODI131" s="16"/>
      <c r="ODJ131" s="16"/>
      <c r="ODK131" s="16"/>
      <c r="ODL131" s="16"/>
      <c r="ODM131" s="16"/>
      <c r="ODN131" s="16"/>
      <c r="ODO131" s="16"/>
      <c r="ODP131" s="16"/>
      <c r="ODQ131" s="16"/>
      <c r="ODR131" s="16"/>
      <c r="ODS131" s="16"/>
      <c r="ODT131" s="16"/>
      <c r="ODU131" s="16"/>
      <c r="ODV131" s="16"/>
      <c r="ODW131" s="16"/>
      <c r="ODX131" s="16"/>
      <c r="ODY131" s="16"/>
      <c r="ODZ131" s="16"/>
      <c r="OEA131" s="16"/>
      <c r="OEB131" s="16"/>
      <c r="OEC131" s="16"/>
      <c r="OED131" s="16"/>
      <c r="OEE131" s="16"/>
      <c r="OEF131" s="16"/>
      <c r="OEG131" s="16"/>
      <c r="OEH131" s="16"/>
      <c r="OEI131" s="16"/>
      <c r="OEJ131" s="16"/>
      <c r="OEK131" s="16"/>
      <c r="OEL131" s="16"/>
      <c r="OEM131" s="16"/>
      <c r="OEN131" s="16"/>
      <c r="OEO131" s="16"/>
      <c r="OEP131" s="16"/>
      <c r="OEQ131" s="16"/>
      <c r="OER131" s="16"/>
      <c r="OES131" s="16"/>
      <c r="OET131" s="16"/>
      <c r="OEU131" s="16"/>
      <c r="OEV131" s="16"/>
      <c r="OEW131" s="16"/>
      <c r="OEX131" s="16"/>
      <c r="OEY131" s="16"/>
      <c r="OEZ131" s="16"/>
      <c r="OFA131" s="16"/>
      <c r="OFB131" s="16"/>
      <c r="OFC131" s="16"/>
      <c r="OFD131" s="16"/>
      <c r="OFE131" s="16"/>
      <c r="OFF131" s="16"/>
      <c r="OFG131" s="16"/>
      <c r="OFH131" s="16"/>
      <c r="OFI131" s="16"/>
      <c r="OFJ131" s="16"/>
      <c r="OFK131" s="16"/>
      <c r="OFL131" s="16"/>
      <c r="OFM131" s="16"/>
      <c r="OFN131" s="16"/>
      <c r="OFO131" s="16"/>
      <c r="OFP131" s="16"/>
      <c r="OFQ131" s="16"/>
      <c r="OFR131" s="16"/>
      <c r="OFS131" s="16"/>
      <c r="OFT131" s="16"/>
      <c r="OFU131" s="16"/>
      <c r="OFV131" s="16"/>
      <c r="OFW131" s="16"/>
      <c r="OFX131" s="16"/>
      <c r="OFY131" s="16"/>
      <c r="OFZ131" s="16"/>
      <c r="OGA131" s="16"/>
      <c r="OGB131" s="16"/>
      <c r="OGC131" s="16"/>
      <c r="OGD131" s="16"/>
      <c r="OGE131" s="16"/>
      <c r="OGF131" s="16"/>
      <c r="OGG131" s="16"/>
      <c r="OGH131" s="16"/>
      <c r="OGI131" s="16"/>
      <c r="OGJ131" s="16"/>
      <c r="OGK131" s="16"/>
      <c r="OGL131" s="16"/>
      <c r="OGM131" s="16"/>
      <c r="OGN131" s="16"/>
      <c r="OGO131" s="16"/>
      <c r="OGP131" s="16"/>
      <c r="OGQ131" s="16"/>
      <c r="OGR131" s="16"/>
      <c r="OGS131" s="16"/>
      <c r="OGT131" s="16"/>
      <c r="OGU131" s="16"/>
      <c r="OGV131" s="16"/>
      <c r="OGW131" s="16"/>
      <c r="OGX131" s="16"/>
      <c r="OGY131" s="16"/>
      <c r="OGZ131" s="16"/>
      <c r="OHA131" s="16"/>
      <c r="OHB131" s="16"/>
      <c r="OHC131" s="16"/>
      <c r="OHD131" s="16"/>
      <c r="OHE131" s="16"/>
      <c r="OHF131" s="16"/>
      <c r="OHG131" s="16"/>
      <c r="OHH131" s="16"/>
      <c r="OHI131" s="16"/>
      <c r="OHJ131" s="16"/>
      <c r="OHK131" s="16"/>
      <c r="OHL131" s="16"/>
      <c r="OHM131" s="16"/>
      <c r="OHN131" s="16"/>
      <c r="OHO131" s="16"/>
      <c r="OHP131" s="16"/>
      <c r="OHQ131" s="16"/>
      <c r="OHR131" s="16"/>
      <c r="OHS131" s="16"/>
      <c r="OHT131" s="16"/>
      <c r="OHU131" s="16"/>
      <c r="OHV131" s="16"/>
      <c r="OHW131" s="16"/>
      <c r="OHX131" s="16"/>
      <c r="OHY131" s="16"/>
      <c r="OHZ131" s="16"/>
      <c r="OIA131" s="16"/>
      <c r="OIB131" s="16"/>
      <c r="OIC131" s="16"/>
      <c r="OID131" s="16"/>
      <c r="OIE131" s="16"/>
      <c r="OIF131" s="16"/>
      <c r="OIG131" s="16"/>
      <c r="OIH131" s="16"/>
      <c r="OII131" s="16"/>
      <c r="OIJ131" s="16"/>
      <c r="OIK131" s="16"/>
      <c r="OIL131" s="16"/>
      <c r="OIM131" s="16"/>
      <c r="OIN131" s="16"/>
      <c r="OIO131" s="16"/>
      <c r="OIP131" s="16"/>
      <c r="OIQ131" s="16"/>
      <c r="OIR131" s="16"/>
      <c r="OIS131" s="16"/>
      <c r="OIT131" s="16"/>
      <c r="OIU131" s="16"/>
      <c r="OIV131" s="16"/>
      <c r="OIW131" s="16"/>
      <c r="OIX131" s="16"/>
      <c r="OIY131" s="16"/>
      <c r="OIZ131" s="16"/>
      <c r="OJA131" s="16"/>
      <c r="OJB131" s="16"/>
      <c r="OJC131" s="16"/>
      <c r="OJD131" s="16"/>
      <c r="OJE131" s="16"/>
      <c r="OJF131" s="16"/>
      <c r="OJG131" s="16"/>
      <c r="OJH131" s="16"/>
      <c r="OJI131" s="16"/>
      <c r="OJJ131" s="16"/>
      <c r="OJK131" s="16"/>
      <c r="OJL131" s="16"/>
      <c r="OJM131" s="16"/>
      <c r="OJN131" s="16"/>
      <c r="OJO131" s="16"/>
      <c r="OJP131" s="16"/>
      <c r="OJQ131" s="16"/>
      <c r="OJR131" s="16"/>
      <c r="OJS131" s="16"/>
      <c r="OJT131" s="16"/>
      <c r="OJU131" s="16"/>
      <c r="OJV131" s="16"/>
      <c r="OJW131" s="16"/>
      <c r="OJX131" s="16"/>
      <c r="OJY131" s="16"/>
      <c r="OJZ131" s="16"/>
      <c r="OKA131" s="16"/>
      <c r="OKB131" s="16"/>
      <c r="OKC131" s="16"/>
      <c r="OKD131" s="16"/>
      <c r="OKE131" s="16"/>
      <c r="OKF131" s="16"/>
      <c r="OKG131" s="16"/>
      <c r="OKH131" s="16"/>
      <c r="OKI131" s="16"/>
      <c r="OKJ131" s="16"/>
      <c r="OKK131" s="16"/>
      <c r="OKL131" s="16"/>
      <c r="OKM131" s="16"/>
      <c r="OKN131" s="16"/>
      <c r="OKO131" s="16"/>
      <c r="OKP131" s="16"/>
      <c r="OKQ131" s="16"/>
      <c r="OKR131" s="16"/>
      <c r="OKS131" s="16"/>
      <c r="OKT131" s="16"/>
      <c r="OKU131" s="16"/>
      <c r="OKV131" s="16"/>
      <c r="OKW131" s="16"/>
      <c r="OKX131" s="16"/>
      <c r="OKY131" s="16"/>
      <c r="OKZ131" s="16"/>
      <c r="OLA131" s="16"/>
      <c r="OLB131" s="16"/>
      <c r="OLC131" s="16"/>
      <c r="OLD131" s="16"/>
      <c r="OLE131" s="16"/>
      <c r="OLF131" s="16"/>
      <c r="OLG131" s="16"/>
      <c r="OLH131" s="16"/>
      <c r="OLI131" s="16"/>
      <c r="OLJ131" s="16"/>
      <c r="OLK131" s="16"/>
      <c r="OLL131" s="16"/>
      <c r="OLM131" s="16"/>
      <c r="OLN131" s="16"/>
      <c r="OLO131" s="16"/>
      <c r="OLP131" s="16"/>
      <c r="OLQ131" s="16"/>
      <c r="OLR131" s="16"/>
      <c r="OLS131" s="16"/>
      <c r="OLT131" s="16"/>
      <c r="OLU131" s="16"/>
      <c r="OLV131" s="16"/>
      <c r="OLW131" s="16"/>
      <c r="OLX131" s="16"/>
      <c r="OLY131" s="16"/>
      <c r="OLZ131" s="16"/>
      <c r="OMA131" s="16"/>
      <c r="OMB131" s="16"/>
      <c r="OMC131" s="16"/>
      <c r="OMD131" s="16"/>
      <c r="OME131" s="16"/>
      <c r="OMF131" s="16"/>
      <c r="OMG131" s="16"/>
      <c r="OMH131" s="16"/>
      <c r="OMI131" s="16"/>
      <c r="OMJ131" s="16"/>
      <c r="OMK131" s="16"/>
      <c r="OML131" s="16"/>
      <c r="OMM131" s="16"/>
      <c r="OMN131" s="16"/>
      <c r="OMO131" s="16"/>
      <c r="OMP131" s="16"/>
      <c r="OMQ131" s="16"/>
      <c r="OMR131" s="16"/>
      <c r="OMS131" s="16"/>
      <c r="OMT131" s="16"/>
      <c r="OMU131" s="16"/>
      <c r="OMV131" s="16"/>
      <c r="OMW131" s="16"/>
      <c r="OMX131" s="16"/>
      <c r="OMY131" s="16"/>
      <c r="OMZ131" s="16"/>
      <c r="ONA131" s="16"/>
      <c r="ONB131" s="16"/>
      <c r="ONC131" s="16"/>
      <c r="OND131" s="16"/>
      <c r="ONE131" s="16"/>
      <c r="ONF131" s="16"/>
      <c r="ONG131" s="16"/>
      <c r="ONH131" s="16"/>
      <c r="ONI131" s="16"/>
      <c r="ONJ131" s="16"/>
      <c r="ONK131" s="16"/>
      <c r="ONL131" s="16"/>
      <c r="ONM131" s="16"/>
      <c r="ONN131" s="16"/>
      <c r="ONO131" s="16"/>
      <c r="ONP131" s="16"/>
      <c r="ONQ131" s="16"/>
      <c r="ONR131" s="16"/>
      <c r="ONS131" s="16"/>
      <c r="ONT131" s="16"/>
      <c r="ONU131" s="16"/>
      <c r="ONV131" s="16"/>
      <c r="ONW131" s="16"/>
      <c r="ONX131" s="16"/>
      <c r="ONY131" s="16"/>
      <c r="ONZ131" s="16"/>
      <c r="OOA131" s="16"/>
      <c r="OOB131" s="16"/>
      <c r="OOC131" s="16"/>
      <c r="OOD131" s="16"/>
      <c r="OOE131" s="16"/>
      <c r="OOF131" s="16"/>
      <c r="OOG131" s="16"/>
      <c r="OOH131" s="16"/>
      <c r="OOI131" s="16"/>
      <c r="OOJ131" s="16"/>
      <c r="OOK131" s="16"/>
      <c r="OOL131" s="16"/>
      <c r="OOM131" s="16"/>
      <c r="OON131" s="16"/>
      <c r="OOO131" s="16"/>
      <c r="OOP131" s="16"/>
      <c r="OOQ131" s="16"/>
      <c r="OOR131" s="16"/>
      <c r="OOS131" s="16"/>
      <c r="OOT131" s="16"/>
      <c r="OOU131" s="16"/>
      <c r="OOV131" s="16"/>
      <c r="OOW131" s="16"/>
      <c r="OOX131" s="16"/>
      <c r="OOY131" s="16"/>
      <c r="OOZ131" s="16"/>
      <c r="OPA131" s="16"/>
      <c r="OPB131" s="16"/>
      <c r="OPC131" s="16"/>
      <c r="OPD131" s="16"/>
      <c r="OPE131" s="16"/>
      <c r="OPF131" s="16"/>
      <c r="OPG131" s="16"/>
      <c r="OPH131" s="16"/>
      <c r="OPI131" s="16"/>
      <c r="OPJ131" s="16"/>
      <c r="OPK131" s="16"/>
      <c r="OPL131" s="16"/>
      <c r="OPM131" s="16"/>
      <c r="OPN131" s="16"/>
      <c r="OPO131" s="16"/>
      <c r="OPP131" s="16"/>
      <c r="OPQ131" s="16"/>
      <c r="OPR131" s="16"/>
      <c r="OPS131" s="16"/>
      <c r="OPT131" s="16"/>
      <c r="OPU131" s="16"/>
      <c r="OPV131" s="16"/>
      <c r="OPW131" s="16"/>
      <c r="OPX131" s="16"/>
      <c r="OPY131" s="16"/>
      <c r="OPZ131" s="16"/>
      <c r="OQA131" s="16"/>
      <c r="OQB131" s="16"/>
      <c r="OQC131" s="16"/>
      <c r="OQD131" s="16"/>
      <c r="OQE131" s="16"/>
      <c r="OQF131" s="16"/>
      <c r="OQG131" s="16"/>
      <c r="OQH131" s="16"/>
      <c r="OQI131" s="16"/>
      <c r="OQJ131" s="16"/>
      <c r="OQK131" s="16"/>
      <c r="OQL131" s="16"/>
      <c r="OQM131" s="16"/>
      <c r="OQN131" s="16"/>
      <c r="OQO131" s="16"/>
      <c r="OQP131" s="16"/>
      <c r="OQQ131" s="16"/>
      <c r="OQR131" s="16"/>
      <c r="OQS131" s="16"/>
      <c r="OQT131" s="16"/>
      <c r="OQU131" s="16"/>
      <c r="OQV131" s="16"/>
      <c r="OQW131" s="16"/>
      <c r="OQX131" s="16"/>
      <c r="OQY131" s="16"/>
      <c r="OQZ131" s="16"/>
      <c r="ORA131" s="16"/>
      <c r="ORB131" s="16"/>
      <c r="ORC131" s="16"/>
      <c r="ORD131" s="16"/>
      <c r="ORE131" s="16"/>
      <c r="ORF131" s="16"/>
      <c r="ORG131" s="16"/>
      <c r="ORH131" s="16"/>
      <c r="ORI131" s="16"/>
      <c r="ORJ131" s="16"/>
      <c r="ORK131" s="16"/>
      <c r="ORL131" s="16"/>
      <c r="ORM131" s="16"/>
      <c r="ORN131" s="16"/>
      <c r="ORO131" s="16"/>
      <c r="ORP131" s="16"/>
      <c r="ORQ131" s="16"/>
      <c r="ORR131" s="16"/>
      <c r="ORS131" s="16"/>
      <c r="ORT131" s="16"/>
      <c r="ORU131" s="16"/>
      <c r="ORV131" s="16"/>
      <c r="ORW131" s="16"/>
      <c r="ORX131" s="16"/>
      <c r="ORY131" s="16"/>
      <c r="ORZ131" s="16"/>
      <c r="OSA131" s="16"/>
      <c r="OSB131" s="16"/>
      <c r="OSC131" s="16"/>
      <c r="OSD131" s="16"/>
      <c r="OSE131" s="16"/>
      <c r="OSF131" s="16"/>
      <c r="OSG131" s="16"/>
      <c r="OSH131" s="16"/>
      <c r="OSI131" s="16"/>
      <c r="OSJ131" s="16"/>
      <c r="OSK131" s="16"/>
      <c r="OSL131" s="16"/>
      <c r="OSM131" s="16"/>
      <c r="OSN131" s="16"/>
      <c r="OSO131" s="16"/>
      <c r="OSP131" s="16"/>
      <c r="OSQ131" s="16"/>
      <c r="OSR131" s="16"/>
      <c r="OSS131" s="16"/>
      <c r="OST131" s="16"/>
      <c r="OSU131" s="16"/>
      <c r="OSV131" s="16"/>
      <c r="OSW131" s="16"/>
      <c r="OSX131" s="16"/>
      <c r="OSY131" s="16"/>
      <c r="OSZ131" s="16"/>
      <c r="OTA131" s="16"/>
      <c r="OTB131" s="16"/>
      <c r="OTC131" s="16"/>
      <c r="OTD131" s="16"/>
      <c r="OTE131" s="16"/>
      <c r="OTF131" s="16"/>
      <c r="OTG131" s="16"/>
      <c r="OTH131" s="16"/>
      <c r="OTI131" s="16"/>
      <c r="OTJ131" s="16"/>
      <c r="OTK131" s="16"/>
      <c r="OTL131" s="16"/>
      <c r="OTM131" s="16"/>
      <c r="OTN131" s="16"/>
      <c r="OTO131" s="16"/>
      <c r="OTP131" s="16"/>
      <c r="OTQ131" s="16"/>
      <c r="OTR131" s="16"/>
      <c r="OTS131" s="16"/>
      <c r="OTT131" s="16"/>
      <c r="OTU131" s="16"/>
      <c r="OTV131" s="16"/>
      <c r="OTW131" s="16"/>
      <c r="OTX131" s="16"/>
      <c r="OTY131" s="16"/>
      <c r="OTZ131" s="16"/>
      <c r="OUA131" s="16"/>
      <c r="OUB131" s="16"/>
      <c r="OUC131" s="16"/>
      <c r="OUD131" s="16"/>
      <c r="OUE131" s="16"/>
      <c r="OUF131" s="16"/>
      <c r="OUG131" s="16"/>
      <c r="OUH131" s="16"/>
      <c r="OUI131" s="16"/>
      <c r="OUJ131" s="16"/>
      <c r="OUK131" s="16"/>
      <c r="OUL131" s="16"/>
      <c r="OUM131" s="16"/>
      <c r="OUN131" s="16"/>
      <c r="OUO131" s="16"/>
      <c r="OUP131" s="16"/>
      <c r="OUQ131" s="16"/>
      <c r="OUR131" s="16"/>
      <c r="OUS131" s="16"/>
      <c r="OUT131" s="16"/>
      <c r="OUU131" s="16"/>
      <c r="OUV131" s="16"/>
      <c r="OUW131" s="16"/>
      <c r="OUX131" s="16"/>
      <c r="OUY131" s="16"/>
      <c r="OUZ131" s="16"/>
      <c r="OVA131" s="16"/>
      <c r="OVB131" s="16"/>
      <c r="OVC131" s="16"/>
      <c r="OVD131" s="16"/>
      <c r="OVE131" s="16"/>
      <c r="OVF131" s="16"/>
      <c r="OVG131" s="16"/>
      <c r="OVH131" s="16"/>
      <c r="OVI131" s="16"/>
      <c r="OVJ131" s="16"/>
      <c r="OVK131" s="16"/>
      <c r="OVL131" s="16"/>
      <c r="OVM131" s="16"/>
      <c r="OVN131" s="16"/>
      <c r="OVO131" s="16"/>
      <c r="OVP131" s="16"/>
      <c r="OVQ131" s="16"/>
      <c r="OVR131" s="16"/>
      <c r="OVS131" s="16"/>
      <c r="OVT131" s="16"/>
      <c r="OVU131" s="16"/>
      <c r="OVV131" s="16"/>
      <c r="OVW131" s="16"/>
      <c r="OVX131" s="16"/>
      <c r="OVY131" s="16"/>
      <c r="OVZ131" s="16"/>
      <c r="OWA131" s="16"/>
      <c r="OWB131" s="16"/>
      <c r="OWC131" s="16"/>
      <c r="OWD131" s="16"/>
      <c r="OWE131" s="16"/>
      <c r="OWF131" s="16"/>
      <c r="OWG131" s="16"/>
      <c r="OWH131" s="16"/>
      <c r="OWI131" s="16"/>
      <c r="OWJ131" s="16"/>
      <c r="OWK131" s="16"/>
      <c r="OWL131" s="16"/>
      <c r="OWM131" s="16"/>
      <c r="OWN131" s="16"/>
      <c r="OWO131" s="16"/>
      <c r="OWP131" s="16"/>
      <c r="OWQ131" s="16"/>
      <c r="OWR131" s="16"/>
      <c r="OWS131" s="16"/>
      <c r="OWT131" s="16"/>
      <c r="OWU131" s="16"/>
      <c r="OWV131" s="16"/>
      <c r="OWW131" s="16"/>
      <c r="OWX131" s="16"/>
      <c r="OWY131" s="16"/>
      <c r="OWZ131" s="16"/>
      <c r="OXA131" s="16"/>
      <c r="OXB131" s="16"/>
      <c r="OXC131" s="16"/>
      <c r="OXD131" s="16"/>
      <c r="OXE131" s="16"/>
      <c r="OXF131" s="16"/>
      <c r="OXG131" s="16"/>
      <c r="OXH131" s="16"/>
      <c r="OXI131" s="16"/>
      <c r="OXJ131" s="16"/>
      <c r="OXK131" s="16"/>
      <c r="OXL131" s="16"/>
      <c r="OXM131" s="16"/>
      <c r="OXN131" s="16"/>
      <c r="OXO131" s="16"/>
      <c r="OXP131" s="16"/>
      <c r="OXQ131" s="16"/>
      <c r="OXR131" s="16"/>
      <c r="OXS131" s="16"/>
      <c r="OXT131" s="16"/>
      <c r="OXU131" s="16"/>
      <c r="OXV131" s="16"/>
      <c r="OXW131" s="16"/>
      <c r="OXX131" s="16"/>
      <c r="OXY131" s="16"/>
      <c r="OXZ131" s="16"/>
      <c r="OYA131" s="16"/>
      <c r="OYB131" s="16"/>
      <c r="OYC131" s="16"/>
      <c r="OYD131" s="16"/>
      <c r="OYE131" s="16"/>
      <c r="OYF131" s="16"/>
      <c r="OYG131" s="16"/>
      <c r="OYH131" s="16"/>
      <c r="OYI131" s="16"/>
      <c r="OYJ131" s="16"/>
      <c r="OYK131" s="16"/>
      <c r="OYL131" s="16"/>
      <c r="OYM131" s="16"/>
      <c r="OYN131" s="16"/>
      <c r="OYO131" s="16"/>
      <c r="OYP131" s="16"/>
      <c r="OYQ131" s="16"/>
      <c r="OYR131" s="16"/>
      <c r="OYS131" s="16"/>
      <c r="OYT131" s="16"/>
      <c r="OYU131" s="16"/>
      <c r="OYV131" s="16"/>
      <c r="OYW131" s="16"/>
      <c r="OYX131" s="16"/>
      <c r="OYY131" s="16"/>
      <c r="OYZ131" s="16"/>
      <c r="OZA131" s="16"/>
      <c r="OZB131" s="16"/>
      <c r="OZC131" s="16"/>
      <c r="OZD131" s="16"/>
      <c r="OZE131" s="16"/>
      <c r="OZF131" s="16"/>
      <c r="OZG131" s="16"/>
      <c r="OZH131" s="16"/>
      <c r="OZI131" s="16"/>
      <c r="OZJ131" s="16"/>
      <c r="OZK131" s="16"/>
      <c r="OZL131" s="16"/>
      <c r="OZM131" s="16"/>
      <c r="OZN131" s="16"/>
      <c r="OZO131" s="16"/>
      <c r="OZP131" s="16"/>
      <c r="OZQ131" s="16"/>
      <c r="OZR131" s="16"/>
      <c r="OZS131" s="16"/>
      <c r="OZT131" s="16"/>
      <c r="OZU131" s="16"/>
      <c r="OZV131" s="16"/>
      <c r="OZW131" s="16"/>
      <c r="OZX131" s="16"/>
      <c r="OZY131" s="16"/>
      <c r="OZZ131" s="16"/>
      <c r="PAA131" s="16"/>
      <c r="PAB131" s="16"/>
      <c r="PAC131" s="16"/>
      <c r="PAD131" s="16"/>
      <c r="PAE131" s="16"/>
      <c r="PAF131" s="16"/>
      <c r="PAG131" s="16"/>
      <c r="PAH131" s="16"/>
      <c r="PAI131" s="16"/>
      <c r="PAJ131" s="16"/>
      <c r="PAK131" s="16"/>
      <c r="PAL131" s="16"/>
      <c r="PAM131" s="16"/>
      <c r="PAN131" s="16"/>
      <c r="PAO131" s="16"/>
      <c r="PAP131" s="16"/>
      <c r="PAQ131" s="16"/>
      <c r="PAR131" s="16"/>
      <c r="PAS131" s="16"/>
      <c r="PAT131" s="16"/>
      <c r="PAU131" s="16"/>
      <c r="PAV131" s="16"/>
      <c r="PAW131" s="16"/>
      <c r="PAX131" s="16"/>
      <c r="PAY131" s="16"/>
      <c r="PAZ131" s="16"/>
      <c r="PBA131" s="16"/>
      <c r="PBB131" s="16"/>
      <c r="PBC131" s="16"/>
      <c r="PBD131" s="16"/>
      <c r="PBE131" s="16"/>
      <c r="PBF131" s="16"/>
      <c r="PBG131" s="16"/>
      <c r="PBH131" s="16"/>
      <c r="PBI131" s="16"/>
      <c r="PBJ131" s="16"/>
      <c r="PBK131" s="16"/>
      <c r="PBL131" s="16"/>
      <c r="PBM131" s="16"/>
      <c r="PBN131" s="16"/>
      <c r="PBO131" s="16"/>
      <c r="PBP131" s="16"/>
      <c r="PBQ131" s="16"/>
      <c r="PBR131" s="16"/>
      <c r="PBS131" s="16"/>
      <c r="PBT131" s="16"/>
      <c r="PBU131" s="16"/>
      <c r="PBV131" s="16"/>
      <c r="PBW131" s="16"/>
      <c r="PBX131" s="16"/>
      <c r="PBY131" s="16"/>
      <c r="PBZ131" s="16"/>
      <c r="PCA131" s="16"/>
      <c r="PCB131" s="16"/>
      <c r="PCC131" s="16"/>
      <c r="PCD131" s="16"/>
      <c r="PCE131" s="16"/>
      <c r="PCF131" s="16"/>
      <c r="PCG131" s="16"/>
      <c r="PCH131" s="16"/>
      <c r="PCI131" s="16"/>
      <c r="PCJ131" s="16"/>
      <c r="PCK131" s="16"/>
      <c r="PCL131" s="16"/>
      <c r="PCM131" s="16"/>
      <c r="PCN131" s="16"/>
      <c r="PCO131" s="16"/>
      <c r="PCP131" s="16"/>
      <c r="PCQ131" s="16"/>
      <c r="PCR131" s="16"/>
      <c r="PCS131" s="16"/>
      <c r="PCT131" s="16"/>
      <c r="PCU131" s="16"/>
      <c r="PCV131" s="16"/>
      <c r="PCW131" s="16"/>
      <c r="PCX131" s="16"/>
      <c r="PCY131" s="16"/>
      <c r="PCZ131" s="16"/>
      <c r="PDA131" s="16"/>
      <c r="PDB131" s="16"/>
      <c r="PDC131" s="16"/>
      <c r="PDD131" s="16"/>
      <c r="PDE131" s="16"/>
      <c r="PDF131" s="16"/>
      <c r="PDG131" s="16"/>
      <c r="PDH131" s="16"/>
      <c r="PDI131" s="16"/>
      <c r="PDJ131" s="16"/>
      <c r="PDK131" s="16"/>
      <c r="PDL131" s="16"/>
      <c r="PDM131" s="16"/>
      <c r="PDN131" s="16"/>
      <c r="PDO131" s="16"/>
      <c r="PDP131" s="16"/>
      <c r="PDQ131" s="16"/>
      <c r="PDR131" s="16"/>
      <c r="PDS131" s="16"/>
      <c r="PDT131" s="16"/>
      <c r="PDU131" s="16"/>
      <c r="PDV131" s="16"/>
      <c r="PDW131" s="16"/>
      <c r="PDX131" s="16"/>
      <c r="PDY131" s="16"/>
      <c r="PDZ131" s="16"/>
      <c r="PEA131" s="16"/>
      <c r="PEB131" s="16"/>
      <c r="PEC131" s="16"/>
      <c r="PED131" s="16"/>
      <c r="PEE131" s="16"/>
      <c r="PEF131" s="16"/>
      <c r="PEG131" s="16"/>
      <c r="PEH131" s="16"/>
      <c r="PEI131" s="16"/>
      <c r="PEJ131" s="16"/>
      <c r="PEK131" s="16"/>
      <c r="PEL131" s="16"/>
      <c r="PEM131" s="16"/>
      <c r="PEN131" s="16"/>
      <c r="PEO131" s="16"/>
      <c r="PEP131" s="16"/>
      <c r="PEQ131" s="16"/>
      <c r="PER131" s="16"/>
      <c r="PES131" s="16"/>
      <c r="PET131" s="16"/>
      <c r="PEU131" s="16"/>
      <c r="PEV131" s="16"/>
      <c r="PEW131" s="16"/>
      <c r="PEX131" s="16"/>
      <c r="PEY131" s="16"/>
      <c r="PEZ131" s="16"/>
      <c r="PFA131" s="16"/>
      <c r="PFB131" s="16"/>
      <c r="PFC131" s="16"/>
      <c r="PFD131" s="16"/>
      <c r="PFE131" s="16"/>
      <c r="PFF131" s="16"/>
      <c r="PFG131" s="16"/>
      <c r="PFH131" s="16"/>
      <c r="PFI131" s="16"/>
      <c r="PFJ131" s="16"/>
      <c r="PFK131" s="16"/>
      <c r="PFL131" s="16"/>
      <c r="PFM131" s="16"/>
      <c r="PFN131" s="16"/>
      <c r="PFO131" s="16"/>
      <c r="PFP131" s="16"/>
      <c r="PFQ131" s="16"/>
      <c r="PFR131" s="16"/>
      <c r="PFS131" s="16"/>
      <c r="PFT131" s="16"/>
      <c r="PFU131" s="16"/>
      <c r="PFV131" s="16"/>
      <c r="PFW131" s="16"/>
      <c r="PFX131" s="16"/>
      <c r="PFY131" s="16"/>
      <c r="PFZ131" s="16"/>
      <c r="PGA131" s="16"/>
      <c r="PGB131" s="16"/>
      <c r="PGC131" s="16"/>
      <c r="PGD131" s="16"/>
      <c r="PGE131" s="16"/>
      <c r="PGF131" s="16"/>
      <c r="PGG131" s="16"/>
      <c r="PGH131" s="16"/>
      <c r="PGI131" s="16"/>
      <c r="PGJ131" s="16"/>
      <c r="PGK131" s="16"/>
      <c r="PGL131" s="16"/>
      <c r="PGM131" s="16"/>
      <c r="PGN131" s="16"/>
      <c r="PGO131" s="16"/>
      <c r="PGP131" s="16"/>
      <c r="PGQ131" s="16"/>
      <c r="PGR131" s="16"/>
      <c r="PGS131" s="16"/>
      <c r="PGT131" s="16"/>
      <c r="PGU131" s="16"/>
      <c r="PGV131" s="16"/>
      <c r="PGW131" s="16"/>
      <c r="PGX131" s="16"/>
      <c r="PGY131" s="16"/>
      <c r="PGZ131" s="16"/>
      <c r="PHA131" s="16"/>
      <c r="PHB131" s="16"/>
      <c r="PHC131" s="16"/>
      <c r="PHD131" s="16"/>
      <c r="PHE131" s="16"/>
      <c r="PHF131" s="16"/>
      <c r="PHG131" s="16"/>
      <c r="PHH131" s="16"/>
      <c r="PHI131" s="16"/>
      <c r="PHJ131" s="16"/>
      <c r="PHK131" s="16"/>
      <c r="PHL131" s="16"/>
      <c r="PHM131" s="16"/>
      <c r="PHN131" s="16"/>
      <c r="PHO131" s="16"/>
      <c r="PHP131" s="16"/>
      <c r="PHQ131" s="16"/>
      <c r="PHR131" s="16"/>
      <c r="PHS131" s="16"/>
      <c r="PHT131" s="16"/>
      <c r="PHU131" s="16"/>
      <c r="PHV131" s="16"/>
      <c r="PHW131" s="16"/>
      <c r="PHX131" s="16"/>
      <c r="PHY131" s="16"/>
      <c r="PHZ131" s="16"/>
      <c r="PIA131" s="16"/>
      <c r="PIB131" s="16"/>
      <c r="PIC131" s="16"/>
      <c r="PID131" s="16"/>
      <c r="PIE131" s="16"/>
      <c r="PIF131" s="16"/>
      <c r="PIG131" s="16"/>
      <c r="PIH131" s="16"/>
      <c r="PII131" s="16"/>
      <c r="PIJ131" s="16"/>
      <c r="PIK131" s="16"/>
      <c r="PIL131" s="16"/>
      <c r="PIM131" s="16"/>
      <c r="PIN131" s="16"/>
      <c r="PIO131" s="16"/>
      <c r="PIP131" s="16"/>
      <c r="PIQ131" s="16"/>
      <c r="PIR131" s="16"/>
      <c r="PIS131" s="16"/>
      <c r="PIT131" s="16"/>
      <c r="PIU131" s="16"/>
      <c r="PIV131" s="16"/>
      <c r="PIW131" s="16"/>
      <c r="PIX131" s="16"/>
      <c r="PIY131" s="16"/>
      <c r="PIZ131" s="16"/>
      <c r="PJA131" s="16"/>
      <c r="PJB131" s="16"/>
      <c r="PJC131" s="16"/>
      <c r="PJD131" s="16"/>
      <c r="PJE131" s="16"/>
      <c r="PJF131" s="16"/>
      <c r="PJG131" s="16"/>
      <c r="PJH131" s="16"/>
      <c r="PJI131" s="16"/>
      <c r="PJJ131" s="16"/>
      <c r="PJK131" s="16"/>
      <c r="PJL131" s="16"/>
      <c r="PJM131" s="16"/>
      <c r="PJN131" s="16"/>
      <c r="PJO131" s="16"/>
      <c r="PJP131" s="16"/>
      <c r="PJQ131" s="16"/>
      <c r="PJR131" s="16"/>
      <c r="PJS131" s="16"/>
      <c r="PJT131" s="16"/>
      <c r="PJU131" s="16"/>
      <c r="PJV131" s="16"/>
      <c r="PJW131" s="16"/>
      <c r="PJX131" s="16"/>
      <c r="PJY131" s="16"/>
      <c r="PJZ131" s="16"/>
      <c r="PKA131" s="16"/>
      <c r="PKB131" s="16"/>
      <c r="PKC131" s="16"/>
      <c r="PKD131" s="16"/>
      <c r="PKE131" s="16"/>
      <c r="PKF131" s="16"/>
      <c r="PKG131" s="16"/>
      <c r="PKH131" s="16"/>
      <c r="PKI131" s="16"/>
      <c r="PKJ131" s="16"/>
      <c r="PKK131" s="16"/>
      <c r="PKL131" s="16"/>
      <c r="PKM131" s="16"/>
      <c r="PKN131" s="16"/>
      <c r="PKO131" s="16"/>
      <c r="PKP131" s="16"/>
      <c r="PKQ131" s="16"/>
      <c r="PKR131" s="16"/>
      <c r="PKS131" s="16"/>
      <c r="PKT131" s="16"/>
      <c r="PKU131" s="16"/>
      <c r="PKV131" s="16"/>
      <c r="PKW131" s="16"/>
      <c r="PKX131" s="16"/>
      <c r="PKY131" s="16"/>
      <c r="PKZ131" s="16"/>
      <c r="PLA131" s="16"/>
      <c r="PLB131" s="16"/>
      <c r="PLC131" s="16"/>
      <c r="PLD131" s="16"/>
      <c r="PLE131" s="16"/>
      <c r="PLF131" s="16"/>
      <c r="PLG131" s="16"/>
      <c r="PLH131" s="16"/>
      <c r="PLI131" s="16"/>
      <c r="PLJ131" s="16"/>
      <c r="PLK131" s="16"/>
      <c r="PLL131" s="16"/>
      <c r="PLM131" s="16"/>
      <c r="PLN131" s="16"/>
      <c r="PLO131" s="16"/>
      <c r="PLP131" s="16"/>
      <c r="PLQ131" s="16"/>
      <c r="PLR131" s="16"/>
      <c r="PLS131" s="16"/>
      <c r="PLT131" s="16"/>
      <c r="PLU131" s="16"/>
      <c r="PLV131" s="16"/>
      <c r="PLW131" s="16"/>
      <c r="PLX131" s="16"/>
      <c r="PLY131" s="16"/>
      <c r="PLZ131" s="16"/>
      <c r="PMA131" s="16"/>
      <c r="PMB131" s="16"/>
      <c r="PMC131" s="16"/>
      <c r="PMD131" s="16"/>
      <c r="PME131" s="16"/>
      <c r="PMF131" s="16"/>
      <c r="PMG131" s="16"/>
      <c r="PMH131" s="16"/>
      <c r="PMI131" s="16"/>
      <c r="PMJ131" s="16"/>
      <c r="PMK131" s="16"/>
      <c r="PML131" s="16"/>
      <c r="PMM131" s="16"/>
      <c r="PMN131" s="16"/>
      <c r="PMO131" s="16"/>
      <c r="PMP131" s="16"/>
      <c r="PMQ131" s="16"/>
      <c r="PMR131" s="16"/>
      <c r="PMS131" s="16"/>
      <c r="PMT131" s="16"/>
      <c r="PMU131" s="16"/>
      <c r="PMV131" s="16"/>
      <c r="PMW131" s="16"/>
      <c r="PMX131" s="16"/>
      <c r="PMY131" s="16"/>
      <c r="PMZ131" s="16"/>
      <c r="PNA131" s="16"/>
      <c r="PNB131" s="16"/>
      <c r="PNC131" s="16"/>
      <c r="PND131" s="16"/>
      <c r="PNE131" s="16"/>
      <c r="PNF131" s="16"/>
      <c r="PNG131" s="16"/>
      <c r="PNH131" s="16"/>
      <c r="PNI131" s="16"/>
      <c r="PNJ131" s="16"/>
      <c r="PNK131" s="16"/>
      <c r="PNL131" s="16"/>
      <c r="PNM131" s="16"/>
      <c r="PNN131" s="16"/>
      <c r="PNO131" s="16"/>
      <c r="PNP131" s="16"/>
      <c r="PNQ131" s="16"/>
      <c r="PNR131" s="16"/>
      <c r="PNS131" s="16"/>
      <c r="PNT131" s="16"/>
      <c r="PNU131" s="16"/>
      <c r="PNV131" s="16"/>
      <c r="PNW131" s="16"/>
      <c r="PNX131" s="16"/>
      <c r="PNY131" s="16"/>
      <c r="PNZ131" s="16"/>
      <c r="POA131" s="16"/>
      <c r="POB131" s="16"/>
      <c r="POC131" s="16"/>
      <c r="POD131" s="16"/>
      <c r="POE131" s="16"/>
      <c r="POF131" s="16"/>
      <c r="POG131" s="16"/>
      <c r="POH131" s="16"/>
      <c r="POI131" s="16"/>
      <c r="POJ131" s="16"/>
      <c r="POK131" s="16"/>
      <c r="POL131" s="16"/>
      <c r="POM131" s="16"/>
      <c r="PON131" s="16"/>
      <c r="POO131" s="16"/>
      <c r="POP131" s="16"/>
      <c r="POQ131" s="16"/>
      <c r="POR131" s="16"/>
      <c r="POS131" s="16"/>
      <c r="POT131" s="16"/>
      <c r="POU131" s="16"/>
      <c r="POV131" s="16"/>
      <c r="POW131" s="16"/>
      <c r="POX131" s="16"/>
      <c r="POY131" s="16"/>
      <c r="POZ131" s="16"/>
      <c r="PPA131" s="16"/>
      <c r="PPB131" s="16"/>
      <c r="PPC131" s="16"/>
      <c r="PPD131" s="16"/>
      <c r="PPE131" s="16"/>
      <c r="PPF131" s="16"/>
      <c r="PPG131" s="16"/>
      <c r="PPH131" s="16"/>
      <c r="PPI131" s="16"/>
      <c r="PPJ131" s="16"/>
      <c r="PPK131" s="16"/>
      <c r="PPL131" s="16"/>
      <c r="PPM131" s="16"/>
      <c r="PPN131" s="16"/>
      <c r="PPO131" s="16"/>
      <c r="PPP131" s="16"/>
      <c r="PPQ131" s="16"/>
      <c r="PPR131" s="16"/>
      <c r="PPS131" s="16"/>
      <c r="PPT131" s="16"/>
      <c r="PPU131" s="16"/>
      <c r="PPV131" s="16"/>
      <c r="PPW131" s="16"/>
      <c r="PPX131" s="16"/>
      <c r="PPY131" s="16"/>
      <c r="PPZ131" s="16"/>
      <c r="PQA131" s="16"/>
      <c r="PQB131" s="16"/>
      <c r="PQC131" s="16"/>
      <c r="PQD131" s="16"/>
      <c r="PQE131" s="16"/>
      <c r="PQF131" s="16"/>
      <c r="PQG131" s="16"/>
      <c r="PQH131" s="16"/>
      <c r="PQI131" s="16"/>
      <c r="PQJ131" s="16"/>
      <c r="PQK131" s="16"/>
      <c r="PQL131" s="16"/>
      <c r="PQM131" s="16"/>
      <c r="PQN131" s="16"/>
      <c r="PQO131" s="16"/>
      <c r="PQP131" s="16"/>
      <c r="PQQ131" s="16"/>
      <c r="PQR131" s="16"/>
      <c r="PQS131" s="16"/>
      <c r="PQT131" s="16"/>
      <c r="PQU131" s="16"/>
      <c r="PQV131" s="16"/>
      <c r="PQW131" s="16"/>
      <c r="PQX131" s="16"/>
      <c r="PQY131" s="16"/>
      <c r="PQZ131" s="16"/>
      <c r="PRA131" s="16"/>
      <c r="PRB131" s="16"/>
      <c r="PRC131" s="16"/>
      <c r="PRD131" s="16"/>
      <c r="PRE131" s="16"/>
      <c r="PRF131" s="16"/>
      <c r="PRG131" s="16"/>
      <c r="PRH131" s="16"/>
      <c r="PRI131" s="16"/>
      <c r="PRJ131" s="16"/>
      <c r="PRK131" s="16"/>
      <c r="PRL131" s="16"/>
      <c r="PRM131" s="16"/>
      <c r="PRN131" s="16"/>
      <c r="PRO131" s="16"/>
      <c r="PRP131" s="16"/>
      <c r="PRQ131" s="16"/>
      <c r="PRR131" s="16"/>
      <c r="PRS131" s="16"/>
      <c r="PRT131" s="16"/>
      <c r="PRU131" s="16"/>
      <c r="PRV131" s="16"/>
      <c r="PRW131" s="16"/>
      <c r="PRX131" s="16"/>
      <c r="PRY131" s="16"/>
      <c r="PRZ131" s="16"/>
      <c r="PSA131" s="16"/>
      <c r="PSB131" s="16"/>
      <c r="PSC131" s="16"/>
      <c r="PSD131" s="16"/>
      <c r="PSE131" s="16"/>
      <c r="PSF131" s="16"/>
      <c r="PSG131" s="16"/>
      <c r="PSH131" s="16"/>
      <c r="PSI131" s="16"/>
      <c r="PSJ131" s="16"/>
      <c r="PSK131" s="16"/>
      <c r="PSL131" s="16"/>
      <c r="PSM131" s="16"/>
      <c r="PSN131" s="16"/>
      <c r="PSO131" s="16"/>
      <c r="PSP131" s="16"/>
      <c r="PSQ131" s="16"/>
      <c r="PSR131" s="16"/>
      <c r="PSS131" s="16"/>
      <c r="PST131" s="16"/>
      <c r="PSU131" s="16"/>
      <c r="PSV131" s="16"/>
      <c r="PSW131" s="16"/>
      <c r="PSX131" s="16"/>
      <c r="PSY131" s="16"/>
      <c r="PSZ131" s="16"/>
      <c r="PTA131" s="16"/>
      <c r="PTB131" s="16"/>
      <c r="PTC131" s="16"/>
      <c r="PTD131" s="16"/>
      <c r="PTE131" s="16"/>
      <c r="PTF131" s="16"/>
      <c r="PTG131" s="16"/>
      <c r="PTH131" s="16"/>
      <c r="PTI131" s="16"/>
      <c r="PTJ131" s="16"/>
      <c r="PTK131" s="16"/>
      <c r="PTL131" s="16"/>
      <c r="PTM131" s="16"/>
      <c r="PTN131" s="16"/>
      <c r="PTO131" s="16"/>
      <c r="PTP131" s="16"/>
      <c r="PTQ131" s="16"/>
      <c r="PTR131" s="16"/>
      <c r="PTS131" s="16"/>
      <c r="PTT131" s="16"/>
      <c r="PTU131" s="16"/>
      <c r="PTV131" s="16"/>
      <c r="PTW131" s="16"/>
      <c r="PTX131" s="16"/>
      <c r="PTY131" s="16"/>
      <c r="PTZ131" s="16"/>
      <c r="PUA131" s="16"/>
      <c r="PUB131" s="16"/>
      <c r="PUC131" s="16"/>
      <c r="PUD131" s="16"/>
      <c r="PUE131" s="16"/>
      <c r="PUF131" s="16"/>
      <c r="PUG131" s="16"/>
      <c r="PUH131" s="16"/>
      <c r="PUI131" s="16"/>
      <c r="PUJ131" s="16"/>
      <c r="PUK131" s="16"/>
      <c r="PUL131" s="16"/>
      <c r="PUM131" s="16"/>
      <c r="PUN131" s="16"/>
      <c r="PUO131" s="16"/>
      <c r="PUP131" s="16"/>
      <c r="PUQ131" s="16"/>
      <c r="PUR131" s="16"/>
      <c r="PUS131" s="16"/>
      <c r="PUT131" s="16"/>
      <c r="PUU131" s="16"/>
      <c r="PUV131" s="16"/>
      <c r="PUW131" s="16"/>
      <c r="PUX131" s="16"/>
      <c r="PUY131" s="16"/>
      <c r="PUZ131" s="16"/>
      <c r="PVA131" s="16"/>
      <c r="PVB131" s="16"/>
      <c r="PVC131" s="16"/>
      <c r="PVD131" s="16"/>
      <c r="PVE131" s="16"/>
      <c r="PVF131" s="16"/>
      <c r="PVG131" s="16"/>
      <c r="PVH131" s="16"/>
      <c r="PVI131" s="16"/>
      <c r="PVJ131" s="16"/>
      <c r="PVK131" s="16"/>
      <c r="PVL131" s="16"/>
      <c r="PVM131" s="16"/>
      <c r="PVN131" s="16"/>
      <c r="PVO131" s="16"/>
      <c r="PVP131" s="16"/>
      <c r="PVQ131" s="16"/>
      <c r="PVR131" s="16"/>
      <c r="PVS131" s="16"/>
      <c r="PVT131" s="16"/>
      <c r="PVU131" s="16"/>
      <c r="PVV131" s="16"/>
      <c r="PVW131" s="16"/>
      <c r="PVX131" s="16"/>
      <c r="PVY131" s="16"/>
      <c r="PVZ131" s="16"/>
      <c r="PWA131" s="16"/>
      <c r="PWB131" s="16"/>
      <c r="PWC131" s="16"/>
      <c r="PWD131" s="16"/>
      <c r="PWE131" s="16"/>
      <c r="PWF131" s="16"/>
      <c r="PWG131" s="16"/>
      <c r="PWH131" s="16"/>
      <c r="PWI131" s="16"/>
      <c r="PWJ131" s="16"/>
      <c r="PWK131" s="16"/>
      <c r="PWL131" s="16"/>
      <c r="PWM131" s="16"/>
      <c r="PWN131" s="16"/>
      <c r="PWO131" s="16"/>
      <c r="PWP131" s="16"/>
      <c r="PWQ131" s="16"/>
      <c r="PWR131" s="16"/>
      <c r="PWS131" s="16"/>
      <c r="PWT131" s="16"/>
      <c r="PWU131" s="16"/>
      <c r="PWV131" s="16"/>
      <c r="PWW131" s="16"/>
      <c r="PWX131" s="16"/>
      <c r="PWY131" s="16"/>
      <c r="PWZ131" s="16"/>
      <c r="PXA131" s="16"/>
      <c r="PXB131" s="16"/>
      <c r="PXC131" s="16"/>
      <c r="PXD131" s="16"/>
      <c r="PXE131" s="16"/>
      <c r="PXF131" s="16"/>
      <c r="PXG131" s="16"/>
      <c r="PXH131" s="16"/>
      <c r="PXI131" s="16"/>
      <c r="PXJ131" s="16"/>
      <c r="PXK131" s="16"/>
      <c r="PXL131" s="16"/>
      <c r="PXM131" s="16"/>
      <c r="PXN131" s="16"/>
      <c r="PXO131" s="16"/>
      <c r="PXP131" s="16"/>
      <c r="PXQ131" s="16"/>
      <c r="PXR131" s="16"/>
      <c r="PXS131" s="16"/>
      <c r="PXT131" s="16"/>
      <c r="PXU131" s="16"/>
      <c r="PXV131" s="16"/>
      <c r="PXW131" s="16"/>
      <c r="PXX131" s="16"/>
      <c r="PXY131" s="16"/>
      <c r="PXZ131" s="16"/>
      <c r="PYA131" s="16"/>
      <c r="PYB131" s="16"/>
      <c r="PYC131" s="16"/>
      <c r="PYD131" s="16"/>
      <c r="PYE131" s="16"/>
      <c r="PYF131" s="16"/>
      <c r="PYG131" s="16"/>
      <c r="PYH131" s="16"/>
      <c r="PYI131" s="16"/>
      <c r="PYJ131" s="16"/>
      <c r="PYK131" s="16"/>
      <c r="PYL131" s="16"/>
      <c r="PYM131" s="16"/>
      <c r="PYN131" s="16"/>
      <c r="PYO131" s="16"/>
      <c r="PYP131" s="16"/>
      <c r="PYQ131" s="16"/>
      <c r="PYR131" s="16"/>
      <c r="PYS131" s="16"/>
      <c r="PYT131" s="16"/>
      <c r="PYU131" s="16"/>
      <c r="PYV131" s="16"/>
      <c r="PYW131" s="16"/>
      <c r="PYX131" s="16"/>
      <c r="PYY131" s="16"/>
      <c r="PYZ131" s="16"/>
      <c r="PZA131" s="16"/>
      <c r="PZB131" s="16"/>
      <c r="PZC131" s="16"/>
      <c r="PZD131" s="16"/>
      <c r="PZE131" s="16"/>
      <c r="PZF131" s="16"/>
      <c r="PZG131" s="16"/>
      <c r="PZH131" s="16"/>
      <c r="PZI131" s="16"/>
      <c r="PZJ131" s="16"/>
      <c r="PZK131" s="16"/>
      <c r="PZL131" s="16"/>
      <c r="PZM131" s="16"/>
      <c r="PZN131" s="16"/>
      <c r="PZO131" s="16"/>
      <c r="PZP131" s="16"/>
      <c r="PZQ131" s="16"/>
      <c r="PZR131" s="16"/>
      <c r="PZS131" s="16"/>
      <c r="PZT131" s="16"/>
      <c r="PZU131" s="16"/>
      <c r="PZV131" s="16"/>
      <c r="PZW131" s="16"/>
      <c r="PZX131" s="16"/>
      <c r="PZY131" s="16"/>
      <c r="PZZ131" s="16"/>
      <c r="QAA131" s="16"/>
      <c r="QAB131" s="16"/>
      <c r="QAC131" s="16"/>
      <c r="QAD131" s="16"/>
      <c r="QAE131" s="16"/>
      <c r="QAF131" s="16"/>
      <c r="QAG131" s="16"/>
      <c r="QAH131" s="16"/>
      <c r="QAI131" s="16"/>
      <c r="QAJ131" s="16"/>
      <c r="QAK131" s="16"/>
      <c r="QAL131" s="16"/>
      <c r="QAM131" s="16"/>
      <c r="QAN131" s="16"/>
      <c r="QAO131" s="16"/>
      <c r="QAP131" s="16"/>
      <c r="QAQ131" s="16"/>
      <c r="QAR131" s="16"/>
      <c r="QAS131" s="16"/>
      <c r="QAT131" s="16"/>
      <c r="QAU131" s="16"/>
      <c r="QAV131" s="16"/>
      <c r="QAW131" s="16"/>
      <c r="QAX131" s="16"/>
      <c r="QAY131" s="16"/>
      <c r="QAZ131" s="16"/>
      <c r="QBA131" s="16"/>
      <c r="QBB131" s="16"/>
      <c r="QBC131" s="16"/>
      <c r="QBD131" s="16"/>
      <c r="QBE131" s="16"/>
      <c r="QBF131" s="16"/>
      <c r="QBG131" s="16"/>
      <c r="QBH131" s="16"/>
      <c r="QBI131" s="16"/>
      <c r="QBJ131" s="16"/>
      <c r="QBK131" s="16"/>
      <c r="QBL131" s="16"/>
      <c r="QBM131" s="16"/>
      <c r="QBN131" s="16"/>
      <c r="QBO131" s="16"/>
      <c r="QBP131" s="16"/>
      <c r="QBQ131" s="16"/>
      <c r="QBR131" s="16"/>
      <c r="QBS131" s="16"/>
      <c r="QBT131" s="16"/>
      <c r="QBU131" s="16"/>
      <c r="QBV131" s="16"/>
      <c r="QBW131" s="16"/>
      <c r="QBX131" s="16"/>
      <c r="QBY131" s="16"/>
      <c r="QBZ131" s="16"/>
      <c r="QCA131" s="16"/>
      <c r="QCB131" s="16"/>
      <c r="QCC131" s="16"/>
      <c r="QCD131" s="16"/>
      <c r="QCE131" s="16"/>
      <c r="QCF131" s="16"/>
      <c r="QCG131" s="16"/>
      <c r="QCH131" s="16"/>
      <c r="QCI131" s="16"/>
      <c r="QCJ131" s="16"/>
      <c r="QCK131" s="16"/>
      <c r="QCL131" s="16"/>
      <c r="QCM131" s="16"/>
      <c r="QCN131" s="16"/>
      <c r="QCO131" s="16"/>
      <c r="QCP131" s="16"/>
      <c r="QCQ131" s="16"/>
      <c r="QCR131" s="16"/>
      <c r="QCS131" s="16"/>
      <c r="QCT131" s="16"/>
      <c r="QCU131" s="16"/>
      <c r="QCV131" s="16"/>
      <c r="QCW131" s="16"/>
      <c r="QCX131" s="16"/>
      <c r="QCY131" s="16"/>
      <c r="QCZ131" s="16"/>
      <c r="QDA131" s="16"/>
      <c r="QDB131" s="16"/>
      <c r="QDC131" s="16"/>
      <c r="QDD131" s="16"/>
      <c r="QDE131" s="16"/>
      <c r="QDF131" s="16"/>
      <c r="QDG131" s="16"/>
      <c r="QDH131" s="16"/>
      <c r="QDI131" s="16"/>
      <c r="QDJ131" s="16"/>
      <c r="QDK131" s="16"/>
      <c r="QDL131" s="16"/>
      <c r="QDM131" s="16"/>
      <c r="QDN131" s="16"/>
      <c r="QDO131" s="16"/>
      <c r="QDP131" s="16"/>
      <c r="QDQ131" s="16"/>
      <c r="QDR131" s="16"/>
      <c r="QDS131" s="16"/>
      <c r="QDT131" s="16"/>
      <c r="QDU131" s="16"/>
      <c r="QDV131" s="16"/>
      <c r="QDW131" s="16"/>
      <c r="QDX131" s="16"/>
      <c r="QDY131" s="16"/>
      <c r="QDZ131" s="16"/>
      <c r="QEA131" s="16"/>
      <c r="QEB131" s="16"/>
      <c r="QEC131" s="16"/>
      <c r="QED131" s="16"/>
      <c r="QEE131" s="16"/>
      <c r="QEF131" s="16"/>
      <c r="QEG131" s="16"/>
      <c r="QEH131" s="16"/>
      <c r="QEI131" s="16"/>
      <c r="QEJ131" s="16"/>
      <c r="QEK131" s="16"/>
      <c r="QEL131" s="16"/>
      <c r="QEM131" s="16"/>
      <c r="QEN131" s="16"/>
      <c r="QEO131" s="16"/>
      <c r="QEP131" s="16"/>
      <c r="QEQ131" s="16"/>
      <c r="QER131" s="16"/>
      <c r="QES131" s="16"/>
      <c r="QET131" s="16"/>
      <c r="QEU131" s="16"/>
      <c r="QEV131" s="16"/>
      <c r="QEW131" s="16"/>
      <c r="QEX131" s="16"/>
      <c r="QEY131" s="16"/>
      <c r="QEZ131" s="16"/>
      <c r="QFA131" s="16"/>
      <c r="QFB131" s="16"/>
      <c r="QFC131" s="16"/>
      <c r="QFD131" s="16"/>
      <c r="QFE131" s="16"/>
      <c r="QFF131" s="16"/>
      <c r="QFG131" s="16"/>
      <c r="QFH131" s="16"/>
      <c r="QFI131" s="16"/>
      <c r="QFJ131" s="16"/>
      <c r="QFK131" s="16"/>
      <c r="QFL131" s="16"/>
      <c r="QFM131" s="16"/>
      <c r="QFN131" s="16"/>
      <c r="QFO131" s="16"/>
      <c r="QFP131" s="16"/>
      <c r="QFQ131" s="16"/>
      <c r="QFR131" s="16"/>
      <c r="QFS131" s="16"/>
      <c r="QFT131" s="16"/>
      <c r="QFU131" s="16"/>
      <c r="QFV131" s="16"/>
      <c r="QFW131" s="16"/>
      <c r="QFX131" s="16"/>
      <c r="QFY131" s="16"/>
      <c r="QFZ131" s="16"/>
      <c r="QGA131" s="16"/>
      <c r="QGB131" s="16"/>
      <c r="QGC131" s="16"/>
      <c r="QGD131" s="16"/>
      <c r="QGE131" s="16"/>
      <c r="QGF131" s="16"/>
      <c r="QGG131" s="16"/>
      <c r="QGH131" s="16"/>
      <c r="QGI131" s="16"/>
      <c r="QGJ131" s="16"/>
      <c r="QGK131" s="16"/>
      <c r="QGL131" s="16"/>
      <c r="QGM131" s="16"/>
      <c r="QGN131" s="16"/>
      <c r="QGO131" s="16"/>
      <c r="QGP131" s="16"/>
      <c r="QGQ131" s="16"/>
      <c r="QGR131" s="16"/>
      <c r="QGS131" s="16"/>
      <c r="QGT131" s="16"/>
      <c r="QGU131" s="16"/>
      <c r="QGV131" s="16"/>
      <c r="QGW131" s="16"/>
      <c r="QGX131" s="16"/>
      <c r="QGY131" s="16"/>
      <c r="QGZ131" s="16"/>
      <c r="QHA131" s="16"/>
      <c r="QHB131" s="16"/>
      <c r="QHC131" s="16"/>
      <c r="QHD131" s="16"/>
      <c r="QHE131" s="16"/>
      <c r="QHF131" s="16"/>
      <c r="QHG131" s="16"/>
      <c r="QHH131" s="16"/>
      <c r="QHI131" s="16"/>
      <c r="QHJ131" s="16"/>
      <c r="QHK131" s="16"/>
      <c r="QHL131" s="16"/>
      <c r="QHM131" s="16"/>
      <c r="QHN131" s="16"/>
      <c r="QHO131" s="16"/>
      <c r="QHP131" s="16"/>
      <c r="QHQ131" s="16"/>
      <c r="QHR131" s="16"/>
      <c r="QHS131" s="16"/>
      <c r="QHT131" s="16"/>
      <c r="QHU131" s="16"/>
      <c r="QHV131" s="16"/>
      <c r="QHW131" s="16"/>
      <c r="QHX131" s="16"/>
      <c r="QHY131" s="16"/>
      <c r="QHZ131" s="16"/>
      <c r="QIA131" s="16"/>
      <c r="QIB131" s="16"/>
      <c r="QIC131" s="16"/>
      <c r="QID131" s="16"/>
      <c r="QIE131" s="16"/>
      <c r="QIF131" s="16"/>
      <c r="QIG131" s="16"/>
      <c r="QIH131" s="16"/>
      <c r="QII131" s="16"/>
      <c r="QIJ131" s="16"/>
      <c r="QIK131" s="16"/>
      <c r="QIL131" s="16"/>
      <c r="QIM131" s="16"/>
      <c r="QIN131" s="16"/>
      <c r="QIO131" s="16"/>
      <c r="QIP131" s="16"/>
      <c r="QIQ131" s="16"/>
      <c r="QIR131" s="16"/>
      <c r="QIS131" s="16"/>
      <c r="QIT131" s="16"/>
      <c r="QIU131" s="16"/>
      <c r="QIV131" s="16"/>
      <c r="QIW131" s="16"/>
      <c r="QIX131" s="16"/>
      <c r="QIY131" s="16"/>
      <c r="QIZ131" s="16"/>
      <c r="QJA131" s="16"/>
      <c r="QJB131" s="16"/>
      <c r="QJC131" s="16"/>
      <c r="QJD131" s="16"/>
      <c r="QJE131" s="16"/>
      <c r="QJF131" s="16"/>
      <c r="QJG131" s="16"/>
      <c r="QJH131" s="16"/>
      <c r="QJI131" s="16"/>
      <c r="QJJ131" s="16"/>
      <c r="QJK131" s="16"/>
      <c r="QJL131" s="16"/>
      <c r="QJM131" s="16"/>
      <c r="QJN131" s="16"/>
      <c r="QJO131" s="16"/>
      <c r="QJP131" s="16"/>
      <c r="QJQ131" s="16"/>
      <c r="QJR131" s="16"/>
      <c r="QJS131" s="16"/>
      <c r="QJT131" s="16"/>
      <c r="QJU131" s="16"/>
      <c r="QJV131" s="16"/>
      <c r="QJW131" s="16"/>
      <c r="QJX131" s="16"/>
      <c r="QJY131" s="16"/>
      <c r="QJZ131" s="16"/>
      <c r="QKA131" s="16"/>
      <c r="QKB131" s="16"/>
      <c r="QKC131" s="16"/>
      <c r="QKD131" s="16"/>
      <c r="QKE131" s="16"/>
      <c r="QKF131" s="16"/>
      <c r="QKG131" s="16"/>
      <c r="QKH131" s="16"/>
      <c r="QKI131" s="16"/>
      <c r="QKJ131" s="16"/>
      <c r="QKK131" s="16"/>
      <c r="QKL131" s="16"/>
      <c r="QKM131" s="16"/>
      <c r="QKN131" s="16"/>
      <c r="QKO131" s="16"/>
      <c r="QKP131" s="16"/>
      <c r="QKQ131" s="16"/>
      <c r="QKR131" s="16"/>
      <c r="QKS131" s="16"/>
      <c r="QKT131" s="16"/>
      <c r="QKU131" s="16"/>
      <c r="QKV131" s="16"/>
      <c r="QKW131" s="16"/>
      <c r="QKX131" s="16"/>
      <c r="QKY131" s="16"/>
      <c r="QKZ131" s="16"/>
      <c r="QLA131" s="16"/>
      <c r="QLB131" s="16"/>
      <c r="QLC131" s="16"/>
      <c r="QLD131" s="16"/>
      <c r="QLE131" s="16"/>
      <c r="QLF131" s="16"/>
      <c r="QLG131" s="16"/>
      <c r="QLH131" s="16"/>
      <c r="QLI131" s="16"/>
      <c r="QLJ131" s="16"/>
      <c r="QLK131" s="16"/>
      <c r="QLL131" s="16"/>
      <c r="QLM131" s="16"/>
      <c r="QLN131" s="16"/>
      <c r="QLO131" s="16"/>
      <c r="QLP131" s="16"/>
      <c r="QLQ131" s="16"/>
      <c r="QLR131" s="16"/>
      <c r="QLS131" s="16"/>
      <c r="QLT131" s="16"/>
      <c r="QLU131" s="16"/>
      <c r="QLV131" s="16"/>
      <c r="QLW131" s="16"/>
      <c r="QLX131" s="16"/>
      <c r="QLY131" s="16"/>
      <c r="QLZ131" s="16"/>
      <c r="QMA131" s="16"/>
      <c r="QMB131" s="16"/>
      <c r="QMC131" s="16"/>
      <c r="QMD131" s="16"/>
      <c r="QME131" s="16"/>
      <c r="QMF131" s="16"/>
      <c r="QMG131" s="16"/>
      <c r="QMH131" s="16"/>
      <c r="QMI131" s="16"/>
      <c r="QMJ131" s="16"/>
      <c r="QMK131" s="16"/>
      <c r="QML131" s="16"/>
      <c r="QMM131" s="16"/>
      <c r="QMN131" s="16"/>
      <c r="QMO131" s="16"/>
      <c r="QMP131" s="16"/>
      <c r="QMQ131" s="16"/>
      <c r="QMR131" s="16"/>
      <c r="QMS131" s="16"/>
      <c r="QMT131" s="16"/>
      <c r="QMU131" s="16"/>
      <c r="QMV131" s="16"/>
      <c r="QMW131" s="16"/>
      <c r="QMX131" s="16"/>
      <c r="QMY131" s="16"/>
      <c r="QMZ131" s="16"/>
      <c r="QNA131" s="16"/>
      <c r="QNB131" s="16"/>
      <c r="QNC131" s="16"/>
      <c r="QND131" s="16"/>
      <c r="QNE131" s="16"/>
      <c r="QNF131" s="16"/>
      <c r="QNG131" s="16"/>
      <c r="QNH131" s="16"/>
      <c r="QNI131" s="16"/>
      <c r="QNJ131" s="16"/>
      <c r="QNK131" s="16"/>
      <c r="QNL131" s="16"/>
      <c r="QNM131" s="16"/>
      <c r="QNN131" s="16"/>
      <c r="QNO131" s="16"/>
      <c r="QNP131" s="16"/>
      <c r="QNQ131" s="16"/>
      <c r="QNR131" s="16"/>
      <c r="QNS131" s="16"/>
      <c r="QNT131" s="16"/>
      <c r="QNU131" s="16"/>
      <c r="QNV131" s="16"/>
      <c r="QNW131" s="16"/>
      <c r="QNX131" s="16"/>
      <c r="QNY131" s="16"/>
      <c r="QNZ131" s="16"/>
      <c r="QOA131" s="16"/>
      <c r="QOB131" s="16"/>
      <c r="QOC131" s="16"/>
      <c r="QOD131" s="16"/>
      <c r="QOE131" s="16"/>
      <c r="QOF131" s="16"/>
      <c r="QOG131" s="16"/>
      <c r="QOH131" s="16"/>
      <c r="QOI131" s="16"/>
      <c r="QOJ131" s="16"/>
      <c r="QOK131" s="16"/>
      <c r="QOL131" s="16"/>
      <c r="QOM131" s="16"/>
      <c r="QON131" s="16"/>
      <c r="QOO131" s="16"/>
      <c r="QOP131" s="16"/>
      <c r="QOQ131" s="16"/>
      <c r="QOR131" s="16"/>
      <c r="QOS131" s="16"/>
      <c r="QOT131" s="16"/>
      <c r="QOU131" s="16"/>
      <c r="QOV131" s="16"/>
      <c r="QOW131" s="16"/>
      <c r="QOX131" s="16"/>
      <c r="QOY131" s="16"/>
      <c r="QOZ131" s="16"/>
      <c r="QPA131" s="16"/>
      <c r="QPB131" s="16"/>
      <c r="QPC131" s="16"/>
      <c r="QPD131" s="16"/>
      <c r="QPE131" s="16"/>
      <c r="QPF131" s="16"/>
      <c r="QPG131" s="16"/>
      <c r="QPH131" s="16"/>
      <c r="QPI131" s="16"/>
      <c r="QPJ131" s="16"/>
      <c r="QPK131" s="16"/>
      <c r="QPL131" s="16"/>
      <c r="QPM131" s="16"/>
      <c r="QPN131" s="16"/>
      <c r="QPO131" s="16"/>
      <c r="QPP131" s="16"/>
      <c r="QPQ131" s="16"/>
      <c r="QPR131" s="16"/>
      <c r="QPS131" s="16"/>
      <c r="QPT131" s="16"/>
      <c r="QPU131" s="16"/>
      <c r="QPV131" s="16"/>
      <c r="QPW131" s="16"/>
      <c r="QPX131" s="16"/>
      <c r="QPY131" s="16"/>
      <c r="QPZ131" s="16"/>
      <c r="QQA131" s="16"/>
      <c r="QQB131" s="16"/>
      <c r="QQC131" s="16"/>
      <c r="QQD131" s="16"/>
      <c r="QQE131" s="16"/>
      <c r="QQF131" s="16"/>
      <c r="QQG131" s="16"/>
      <c r="QQH131" s="16"/>
      <c r="QQI131" s="16"/>
      <c r="QQJ131" s="16"/>
      <c r="QQK131" s="16"/>
      <c r="QQL131" s="16"/>
      <c r="QQM131" s="16"/>
      <c r="QQN131" s="16"/>
      <c r="QQO131" s="16"/>
      <c r="QQP131" s="16"/>
      <c r="QQQ131" s="16"/>
      <c r="QQR131" s="16"/>
      <c r="QQS131" s="16"/>
      <c r="QQT131" s="16"/>
      <c r="QQU131" s="16"/>
      <c r="QQV131" s="16"/>
      <c r="QQW131" s="16"/>
      <c r="QQX131" s="16"/>
      <c r="QQY131" s="16"/>
      <c r="QQZ131" s="16"/>
      <c r="QRA131" s="16"/>
      <c r="QRB131" s="16"/>
      <c r="QRC131" s="16"/>
      <c r="QRD131" s="16"/>
      <c r="QRE131" s="16"/>
      <c r="QRF131" s="16"/>
      <c r="QRG131" s="16"/>
      <c r="QRH131" s="16"/>
      <c r="QRI131" s="16"/>
      <c r="QRJ131" s="16"/>
      <c r="QRK131" s="16"/>
      <c r="QRL131" s="16"/>
      <c r="QRM131" s="16"/>
      <c r="QRN131" s="16"/>
      <c r="QRO131" s="16"/>
      <c r="QRP131" s="16"/>
      <c r="QRQ131" s="16"/>
      <c r="QRR131" s="16"/>
      <c r="QRS131" s="16"/>
      <c r="QRT131" s="16"/>
      <c r="QRU131" s="16"/>
      <c r="QRV131" s="16"/>
      <c r="QRW131" s="16"/>
      <c r="QRX131" s="16"/>
      <c r="QRY131" s="16"/>
      <c r="QRZ131" s="16"/>
      <c r="QSA131" s="16"/>
      <c r="QSB131" s="16"/>
      <c r="QSC131" s="16"/>
      <c r="QSD131" s="16"/>
      <c r="QSE131" s="16"/>
      <c r="QSF131" s="16"/>
      <c r="QSG131" s="16"/>
      <c r="QSH131" s="16"/>
      <c r="QSI131" s="16"/>
      <c r="QSJ131" s="16"/>
      <c r="QSK131" s="16"/>
      <c r="QSL131" s="16"/>
      <c r="QSM131" s="16"/>
      <c r="QSN131" s="16"/>
      <c r="QSO131" s="16"/>
      <c r="QSP131" s="16"/>
      <c r="QSQ131" s="16"/>
      <c r="QSR131" s="16"/>
      <c r="QSS131" s="16"/>
      <c r="QST131" s="16"/>
      <c r="QSU131" s="16"/>
      <c r="QSV131" s="16"/>
      <c r="QSW131" s="16"/>
      <c r="QSX131" s="16"/>
      <c r="QSY131" s="16"/>
      <c r="QSZ131" s="16"/>
      <c r="QTA131" s="16"/>
      <c r="QTB131" s="16"/>
      <c r="QTC131" s="16"/>
      <c r="QTD131" s="16"/>
      <c r="QTE131" s="16"/>
      <c r="QTF131" s="16"/>
      <c r="QTG131" s="16"/>
      <c r="QTH131" s="16"/>
      <c r="QTI131" s="16"/>
      <c r="QTJ131" s="16"/>
      <c r="QTK131" s="16"/>
      <c r="QTL131" s="16"/>
      <c r="QTM131" s="16"/>
      <c r="QTN131" s="16"/>
      <c r="QTO131" s="16"/>
      <c r="QTP131" s="16"/>
      <c r="QTQ131" s="16"/>
      <c r="QTR131" s="16"/>
      <c r="QTS131" s="16"/>
      <c r="QTT131" s="16"/>
      <c r="QTU131" s="16"/>
      <c r="QTV131" s="16"/>
      <c r="QTW131" s="16"/>
      <c r="QTX131" s="16"/>
      <c r="QTY131" s="16"/>
      <c r="QTZ131" s="16"/>
      <c r="QUA131" s="16"/>
      <c r="QUB131" s="16"/>
      <c r="QUC131" s="16"/>
      <c r="QUD131" s="16"/>
      <c r="QUE131" s="16"/>
      <c r="QUF131" s="16"/>
      <c r="QUG131" s="16"/>
      <c r="QUH131" s="16"/>
      <c r="QUI131" s="16"/>
      <c r="QUJ131" s="16"/>
      <c r="QUK131" s="16"/>
      <c r="QUL131" s="16"/>
      <c r="QUM131" s="16"/>
      <c r="QUN131" s="16"/>
      <c r="QUO131" s="16"/>
      <c r="QUP131" s="16"/>
      <c r="QUQ131" s="16"/>
      <c r="QUR131" s="16"/>
      <c r="QUS131" s="16"/>
      <c r="QUT131" s="16"/>
      <c r="QUU131" s="16"/>
      <c r="QUV131" s="16"/>
      <c r="QUW131" s="16"/>
      <c r="QUX131" s="16"/>
      <c r="QUY131" s="16"/>
      <c r="QUZ131" s="16"/>
      <c r="QVA131" s="16"/>
      <c r="QVB131" s="16"/>
      <c r="QVC131" s="16"/>
      <c r="QVD131" s="16"/>
      <c r="QVE131" s="16"/>
      <c r="QVF131" s="16"/>
      <c r="QVG131" s="16"/>
      <c r="QVH131" s="16"/>
      <c r="QVI131" s="16"/>
      <c r="QVJ131" s="16"/>
      <c r="QVK131" s="16"/>
      <c r="QVL131" s="16"/>
      <c r="QVM131" s="16"/>
      <c r="QVN131" s="16"/>
      <c r="QVO131" s="16"/>
      <c r="QVP131" s="16"/>
      <c r="QVQ131" s="16"/>
      <c r="QVR131" s="16"/>
      <c r="QVS131" s="16"/>
      <c r="QVT131" s="16"/>
      <c r="QVU131" s="16"/>
      <c r="QVV131" s="16"/>
      <c r="QVW131" s="16"/>
      <c r="QVX131" s="16"/>
      <c r="QVY131" s="16"/>
      <c r="QVZ131" s="16"/>
      <c r="QWA131" s="16"/>
      <c r="QWB131" s="16"/>
      <c r="QWC131" s="16"/>
      <c r="QWD131" s="16"/>
      <c r="QWE131" s="16"/>
      <c r="QWF131" s="16"/>
      <c r="QWG131" s="16"/>
      <c r="QWH131" s="16"/>
      <c r="QWI131" s="16"/>
      <c r="QWJ131" s="16"/>
      <c r="QWK131" s="16"/>
      <c r="QWL131" s="16"/>
      <c r="QWM131" s="16"/>
      <c r="QWN131" s="16"/>
      <c r="QWO131" s="16"/>
      <c r="QWP131" s="16"/>
      <c r="QWQ131" s="16"/>
      <c r="QWR131" s="16"/>
      <c r="QWS131" s="16"/>
      <c r="QWT131" s="16"/>
      <c r="QWU131" s="16"/>
      <c r="QWV131" s="16"/>
      <c r="QWW131" s="16"/>
      <c r="QWX131" s="16"/>
      <c r="QWY131" s="16"/>
      <c r="QWZ131" s="16"/>
      <c r="QXA131" s="16"/>
      <c r="QXB131" s="16"/>
      <c r="QXC131" s="16"/>
      <c r="QXD131" s="16"/>
      <c r="QXE131" s="16"/>
      <c r="QXF131" s="16"/>
      <c r="QXG131" s="16"/>
      <c r="QXH131" s="16"/>
      <c r="QXI131" s="16"/>
      <c r="QXJ131" s="16"/>
      <c r="QXK131" s="16"/>
      <c r="QXL131" s="16"/>
      <c r="QXM131" s="16"/>
      <c r="QXN131" s="16"/>
      <c r="QXO131" s="16"/>
      <c r="QXP131" s="16"/>
      <c r="QXQ131" s="16"/>
      <c r="QXR131" s="16"/>
      <c r="QXS131" s="16"/>
      <c r="QXT131" s="16"/>
      <c r="QXU131" s="16"/>
      <c r="QXV131" s="16"/>
      <c r="QXW131" s="16"/>
      <c r="QXX131" s="16"/>
      <c r="QXY131" s="16"/>
      <c r="QXZ131" s="16"/>
      <c r="QYA131" s="16"/>
      <c r="QYB131" s="16"/>
      <c r="QYC131" s="16"/>
      <c r="QYD131" s="16"/>
      <c r="QYE131" s="16"/>
      <c r="QYF131" s="16"/>
      <c r="QYG131" s="16"/>
      <c r="QYH131" s="16"/>
      <c r="QYI131" s="16"/>
      <c r="QYJ131" s="16"/>
      <c r="QYK131" s="16"/>
      <c r="QYL131" s="16"/>
      <c r="QYM131" s="16"/>
      <c r="QYN131" s="16"/>
      <c r="QYO131" s="16"/>
      <c r="QYP131" s="16"/>
      <c r="QYQ131" s="16"/>
      <c r="QYR131" s="16"/>
      <c r="QYS131" s="16"/>
      <c r="QYT131" s="16"/>
      <c r="QYU131" s="16"/>
      <c r="QYV131" s="16"/>
      <c r="QYW131" s="16"/>
      <c r="QYX131" s="16"/>
      <c r="QYY131" s="16"/>
      <c r="QYZ131" s="16"/>
      <c r="QZA131" s="16"/>
      <c r="QZB131" s="16"/>
      <c r="QZC131" s="16"/>
      <c r="QZD131" s="16"/>
      <c r="QZE131" s="16"/>
      <c r="QZF131" s="16"/>
      <c r="QZG131" s="16"/>
      <c r="QZH131" s="16"/>
      <c r="QZI131" s="16"/>
      <c r="QZJ131" s="16"/>
      <c r="QZK131" s="16"/>
      <c r="QZL131" s="16"/>
      <c r="QZM131" s="16"/>
      <c r="QZN131" s="16"/>
      <c r="QZO131" s="16"/>
      <c r="QZP131" s="16"/>
      <c r="QZQ131" s="16"/>
      <c r="QZR131" s="16"/>
      <c r="QZS131" s="16"/>
      <c r="QZT131" s="16"/>
      <c r="QZU131" s="16"/>
      <c r="QZV131" s="16"/>
      <c r="QZW131" s="16"/>
      <c r="QZX131" s="16"/>
      <c r="QZY131" s="16"/>
      <c r="QZZ131" s="16"/>
      <c r="RAA131" s="16"/>
      <c r="RAB131" s="16"/>
      <c r="RAC131" s="16"/>
      <c r="RAD131" s="16"/>
      <c r="RAE131" s="16"/>
      <c r="RAF131" s="16"/>
      <c r="RAG131" s="16"/>
      <c r="RAH131" s="16"/>
      <c r="RAI131" s="16"/>
      <c r="RAJ131" s="16"/>
      <c r="RAK131" s="16"/>
      <c r="RAL131" s="16"/>
      <c r="RAM131" s="16"/>
      <c r="RAN131" s="16"/>
      <c r="RAO131" s="16"/>
      <c r="RAP131" s="16"/>
      <c r="RAQ131" s="16"/>
      <c r="RAR131" s="16"/>
      <c r="RAS131" s="16"/>
      <c r="RAT131" s="16"/>
      <c r="RAU131" s="16"/>
      <c r="RAV131" s="16"/>
      <c r="RAW131" s="16"/>
      <c r="RAX131" s="16"/>
      <c r="RAY131" s="16"/>
      <c r="RAZ131" s="16"/>
      <c r="RBA131" s="16"/>
      <c r="RBB131" s="16"/>
      <c r="RBC131" s="16"/>
      <c r="RBD131" s="16"/>
      <c r="RBE131" s="16"/>
      <c r="RBF131" s="16"/>
      <c r="RBG131" s="16"/>
      <c r="RBH131" s="16"/>
      <c r="RBI131" s="16"/>
      <c r="RBJ131" s="16"/>
      <c r="RBK131" s="16"/>
      <c r="RBL131" s="16"/>
      <c r="RBM131" s="16"/>
      <c r="RBN131" s="16"/>
      <c r="RBO131" s="16"/>
      <c r="RBP131" s="16"/>
      <c r="RBQ131" s="16"/>
      <c r="RBR131" s="16"/>
      <c r="RBS131" s="16"/>
      <c r="RBT131" s="16"/>
      <c r="RBU131" s="16"/>
      <c r="RBV131" s="16"/>
      <c r="RBW131" s="16"/>
      <c r="RBX131" s="16"/>
      <c r="RBY131" s="16"/>
      <c r="RBZ131" s="16"/>
      <c r="RCA131" s="16"/>
      <c r="RCB131" s="16"/>
      <c r="RCC131" s="16"/>
      <c r="RCD131" s="16"/>
      <c r="RCE131" s="16"/>
      <c r="RCF131" s="16"/>
      <c r="RCG131" s="16"/>
      <c r="RCH131" s="16"/>
      <c r="RCI131" s="16"/>
      <c r="RCJ131" s="16"/>
      <c r="RCK131" s="16"/>
      <c r="RCL131" s="16"/>
      <c r="RCM131" s="16"/>
      <c r="RCN131" s="16"/>
      <c r="RCO131" s="16"/>
      <c r="RCP131" s="16"/>
      <c r="RCQ131" s="16"/>
      <c r="RCR131" s="16"/>
      <c r="RCS131" s="16"/>
      <c r="RCT131" s="16"/>
      <c r="RCU131" s="16"/>
      <c r="RCV131" s="16"/>
      <c r="RCW131" s="16"/>
      <c r="RCX131" s="16"/>
      <c r="RCY131" s="16"/>
      <c r="RCZ131" s="16"/>
      <c r="RDA131" s="16"/>
      <c r="RDB131" s="16"/>
      <c r="RDC131" s="16"/>
      <c r="RDD131" s="16"/>
      <c r="RDE131" s="16"/>
      <c r="RDF131" s="16"/>
      <c r="RDG131" s="16"/>
      <c r="RDH131" s="16"/>
      <c r="RDI131" s="16"/>
      <c r="RDJ131" s="16"/>
      <c r="RDK131" s="16"/>
      <c r="RDL131" s="16"/>
      <c r="RDM131" s="16"/>
      <c r="RDN131" s="16"/>
      <c r="RDO131" s="16"/>
      <c r="RDP131" s="16"/>
      <c r="RDQ131" s="16"/>
      <c r="RDR131" s="16"/>
      <c r="RDS131" s="16"/>
      <c r="RDT131" s="16"/>
      <c r="RDU131" s="16"/>
      <c r="RDV131" s="16"/>
      <c r="RDW131" s="16"/>
      <c r="RDX131" s="16"/>
      <c r="RDY131" s="16"/>
      <c r="RDZ131" s="16"/>
      <c r="REA131" s="16"/>
      <c r="REB131" s="16"/>
      <c r="REC131" s="16"/>
      <c r="RED131" s="16"/>
      <c r="REE131" s="16"/>
      <c r="REF131" s="16"/>
      <c r="REG131" s="16"/>
      <c r="REH131" s="16"/>
      <c r="REI131" s="16"/>
      <c r="REJ131" s="16"/>
      <c r="REK131" s="16"/>
      <c r="REL131" s="16"/>
      <c r="REM131" s="16"/>
      <c r="REN131" s="16"/>
      <c r="REO131" s="16"/>
      <c r="REP131" s="16"/>
      <c r="REQ131" s="16"/>
      <c r="RER131" s="16"/>
      <c r="RES131" s="16"/>
      <c r="RET131" s="16"/>
      <c r="REU131" s="16"/>
      <c r="REV131" s="16"/>
      <c r="REW131" s="16"/>
      <c r="REX131" s="16"/>
      <c r="REY131" s="16"/>
      <c r="REZ131" s="16"/>
      <c r="RFA131" s="16"/>
      <c r="RFB131" s="16"/>
      <c r="RFC131" s="16"/>
      <c r="RFD131" s="16"/>
      <c r="RFE131" s="16"/>
      <c r="RFF131" s="16"/>
      <c r="RFG131" s="16"/>
      <c r="RFH131" s="16"/>
      <c r="RFI131" s="16"/>
      <c r="RFJ131" s="16"/>
      <c r="RFK131" s="16"/>
      <c r="RFL131" s="16"/>
      <c r="RFM131" s="16"/>
      <c r="RFN131" s="16"/>
      <c r="RFO131" s="16"/>
      <c r="RFP131" s="16"/>
      <c r="RFQ131" s="16"/>
      <c r="RFR131" s="16"/>
      <c r="RFS131" s="16"/>
      <c r="RFT131" s="16"/>
      <c r="RFU131" s="16"/>
      <c r="RFV131" s="16"/>
      <c r="RFW131" s="16"/>
      <c r="RFX131" s="16"/>
      <c r="RFY131" s="16"/>
      <c r="RFZ131" s="16"/>
      <c r="RGA131" s="16"/>
      <c r="RGB131" s="16"/>
      <c r="RGC131" s="16"/>
      <c r="RGD131" s="16"/>
      <c r="RGE131" s="16"/>
      <c r="RGF131" s="16"/>
      <c r="RGG131" s="16"/>
      <c r="RGH131" s="16"/>
      <c r="RGI131" s="16"/>
      <c r="RGJ131" s="16"/>
      <c r="RGK131" s="16"/>
      <c r="RGL131" s="16"/>
      <c r="RGM131" s="16"/>
      <c r="RGN131" s="16"/>
      <c r="RGO131" s="16"/>
      <c r="RGP131" s="16"/>
      <c r="RGQ131" s="16"/>
      <c r="RGR131" s="16"/>
      <c r="RGS131" s="16"/>
      <c r="RGT131" s="16"/>
      <c r="RGU131" s="16"/>
      <c r="RGV131" s="16"/>
      <c r="RGW131" s="16"/>
      <c r="RGX131" s="16"/>
      <c r="RGY131" s="16"/>
      <c r="RGZ131" s="16"/>
      <c r="RHA131" s="16"/>
      <c r="RHB131" s="16"/>
      <c r="RHC131" s="16"/>
      <c r="RHD131" s="16"/>
      <c r="RHE131" s="16"/>
      <c r="RHF131" s="16"/>
      <c r="RHG131" s="16"/>
      <c r="RHH131" s="16"/>
      <c r="RHI131" s="16"/>
      <c r="RHJ131" s="16"/>
      <c r="RHK131" s="16"/>
      <c r="RHL131" s="16"/>
      <c r="RHM131" s="16"/>
      <c r="RHN131" s="16"/>
      <c r="RHO131" s="16"/>
      <c r="RHP131" s="16"/>
      <c r="RHQ131" s="16"/>
      <c r="RHR131" s="16"/>
      <c r="RHS131" s="16"/>
      <c r="RHT131" s="16"/>
      <c r="RHU131" s="16"/>
      <c r="RHV131" s="16"/>
      <c r="RHW131" s="16"/>
      <c r="RHX131" s="16"/>
      <c r="RHY131" s="16"/>
      <c r="RHZ131" s="16"/>
      <c r="RIA131" s="16"/>
      <c r="RIB131" s="16"/>
      <c r="RIC131" s="16"/>
      <c r="RID131" s="16"/>
      <c r="RIE131" s="16"/>
      <c r="RIF131" s="16"/>
      <c r="RIG131" s="16"/>
      <c r="RIH131" s="16"/>
      <c r="RII131" s="16"/>
      <c r="RIJ131" s="16"/>
      <c r="RIK131" s="16"/>
      <c r="RIL131" s="16"/>
      <c r="RIM131" s="16"/>
      <c r="RIN131" s="16"/>
      <c r="RIO131" s="16"/>
      <c r="RIP131" s="16"/>
      <c r="RIQ131" s="16"/>
      <c r="RIR131" s="16"/>
      <c r="RIS131" s="16"/>
      <c r="RIT131" s="16"/>
      <c r="RIU131" s="16"/>
      <c r="RIV131" s="16"/>
      <c r="RIW131" s="16"/>
      <c r="RIX131" s="16"/>
      <c r="RIY131" s="16"/>
      <c r="RIZ131" s="16"/>
      <c r="RJA131" s="16"/>
      <c r="RJB131" s="16"/>
      <c r="RJC131" s="16"/>
      <c r="RJD131" s="16"/>
      <c r="RJE131" s="16"/>
      <c r="RJF131" s="16"/>
      <c r="RJG131" s="16"/>
      <c r="RJH131" s="16"/>
      <c r="RJI131" s="16"/>
      <c r="RJJ131" s="16"/>
      <c r="RJK131" s="16"/>
      <c r="RJL131" s="16"/>
      <c r="RJM131" s="16"/>
      <c r="RJN131" s="16"/>
      <c r="RJO131" s="16"/>
      <c r="RJP131" s="16"/>
      <c r="RJQ131" s="16"/>
      <c r="RJR131" s="16"/>
      <c r="RJS131" s="16"/>
      <c r="RJT131" s="16"/>
      <c r="RJU131" s="16"/>
      <c r="RJV131" s="16"/>
      <c r="RJW131" s="16"/>
      <c r="RJX131" s="16"/>
      <c r="RJY131" s="16"/>
      <c r="RJZ131" s="16"/>
      <c r="RKA131" s="16"/>
      <c r="RKB131" s="16"/>
      <c r="RKC131" s="16"/>
      <c r="RKD131" s="16"/>
      <c r="RKE131" s="16"/>
      <c r="RKF131" s="16"/>
      <c r="RKG131" s="16"/>
      <c r="RKH131" s="16"/>
      <c r="RKI131" s="16"/>
      <c r="RKJ131" s="16"/>
      <c r="RKK131" s="16"/>
      <c r="RKL131" s="16"/>
      <c r="RKM131" s="16"/>
      <c r="RKN131" s="16"/>
      <c r="RKO131" s="16"/>
      <c r="RKP131" s="16"/>
      <c r="RKQ131" s="16"/>
      <c r="RKR131" s="16"/>
      <c r="RKS131" s="16"/>
      <c r="RKT131" s="16"/>
      <c r="RKU131" s="16"/>
      <c r="RKV131" s="16"/>
      <c r="RKW131" s="16"/>
      <c r="RKX131" s="16"/>
      <c r="RKY131" s="16"/>
      <c r="RKZ131" s="16"/>
      <c r="RLA131" s="16"/>
      <c r="RLB131" s="16"/>
      <c r="RLC131" s="16"/>
      <c r="RLD131" s="16"/>
      <c r="RLE131" s="16"/>
      <c r="RLF131" s="16"/>
      <c r="RLG131" s="16"/>
      <c r="RLH131" s="16"/>
      <c r="RLI131" s="16"/>
      <c r="RLJ131" s="16"/>
      <c r="RLK131" s="16"/>
      <c r="RLL131" s="16"/>
      <c r="RLM131" s="16"/>
      <c r="RLN131" s="16"/>
      <c r="RLO131" s="16"/>
      <c r="RLP131" s="16"/>
      <c r="RLQ131" s="16"/>
      <c r="RLR131" s="16"/>
      <c r="RLS131" s="16"/>
      <c r="RLT131" s="16"/>
      <c r="RLU131" s="16"/>
      <c r="RLV131" s="16"/>
      <c r="RLW131" s="16"/>
      <c r="RLX131" s="16"/>
      <c r="RLY131" s="16"/>
      <c r="RLZ131" s="16"/>
      <c r="RMA131" s="16"/>
      <c r="RMB131" s="16"/>
      <c r="RMC131" s="16"/>
      <c r="RMD131" s="16"/>
      <c r="RME131" s="16"/>
      <c r="RMF131" s="16"/>
      <c r="RMG131" s="16"/>
      <c r="RMH131" s="16"/>
      <c r="RMI131" s="16"/>
      <c r="RMJ131" s="16"/>
      <c r="RMK131" s="16"/>
      <c r="RML131" s="16"/>
      <c r="RMM131" s="16"/>
      <c r="RMN131" s="16"/>
      <c r="RMO131" s="16"/>
      <c r="RMP131" s="16"/>
      <c r="RMQ131" s="16"/>
      <c r="RMR131" s="16"/>
      <c r="RMS131" s="16"/>
      <c r="RMT131" s="16"/>
      <c r="RMU131" s="16"/>
      <c r="RMV131" s="16"/>
      <c r="RMW131" s="16"/>
      <c r="RMX131" s="16"/>
      <c r="RMY131" s="16"/>
      <c r="RMZ131" s="16"/>
      <c r="RNA131" s="16"/>
      <c r="RNB131" s="16"/>
      <c r="RNC131" s="16"/>
      <c r="RND131" s="16"/>
      <c r="RNE131" s="16"/>
      <c r="RNF131" s="16"/>
      <c r="RNG131" s="16"/>
      <c r="RNH131" s="16"/>
      <c r="RNI131" s="16"/>
      <c r="RNJ131" s="16"/>
      <c r="RNK131" s="16"/>
      <c r="RNL131" s="16"/>
      <c r="RNM131" s="16"/>
      <c r="RNN131" s="16"/>
      <c r="RNO131" s="16"/>
      <c r="RNP131" s="16"/>
      <c r="RNQ131" s="16"/>
      <c r="RNR131" s="16"/>
      <c r="RNS131" s="16"/>
      <c r="RNT131" s="16"/>
      <c r="RNU131" s="16"/>
      <c r="RNV131" s="16"/>
      <c r="RNW131" s="16"/>
      <c r="RNX131" s="16"/>
      <c r="RNY131" s="16"/>
      <c r="RNZ131" s="16"/>
      <c r="ROA131" s="16"/>
      <c r="ROB131" s="16"/>
      <c r="ROC131" s="16"/>
      <c r="ROD131" s="16"/>
      <c r="ROE131" s="16"/>
      <c r="ROF131" s="16"/>
      <c r="ROG131" s="16"/>
      <c r="ROH131" s="16"/>
      <c r="ROI131" s="16"/>
      <c r="ROJ131" s="16"/>
      <c r="ROK131" s="16"/>
      <c r="ROL131" s="16"/>
      <c r="ROM131" s="16"/>
      <c r="RON131" s="16"/>
      <c r="ROO131" s="16"/>
      <c r="ROP131" s="16"/>
      <c r="ROQ131" s="16"/>
      <c r="ROR131" s="16"/>
      <c r="ROS131" s="16"/>
      <c r="ROT131" s="16"/>
      <c r="ROU131" s="16"/>
      <c r="ROV131" s="16"/>
      <c r="ROW131" s="16"/>
      <c r="ROX131" s="16"/>
      <c r="ROY131" s="16"/>
      <c r="ROZ131" s="16"/>
      <c r="RPA131" s="16"/>
      <c r="RPB131" s="16"/>
      <c r="RPC131" s="16"/>
      <c r="RPD131" s="16"/>
      <c r="RPE131" s="16"/>
      <c r="RPF131" s="16"/>
      <c r="RPG131" s="16"/>
      <c r="RPH131" s="16"/>
      <c r="RPI131" s="16"/>
      <c r="RPJ131" s="16"/>
      <c r="RPK131" s="16"/>
      <c r="RPL131" s="16"/>
      <c r="RPM131" s="16"/>
      <c r="RPN131" s="16"/>
      <c r="RPO131" s="16"/>
      <c r="RPP131" s="16"/>
      <c r="RPQ131" s="16"/>
      <c r="RPR131" s="16"/>
      <c r="RPS131" s="16"/>
      <c r="RPT131" s="16"/>
      <c r="RPU131" s="16"/>
      <c r="RPV131" s="16"/>
      <c r="RPW131" s="16"/>
      <c r="RPX131" s="16"/>
      <c r="RPY131" s="16"/>
      <c r="RPZ131" s="16"/>
      <c r="RQA131" s="16"/>
      <c r="RQB131" s="16"/>
      <c r="RQC131" s="16"/>
      <c r="RQD131" s="16"/>
      <c r="RQE131" s="16"/>
      <c r="RQF131" s="16"/>
      <c r="RQG131" s="16"/>
      <c r="RQH131" s="16"/>
      <c r="RQI131" s="16"/>
      <c r="RQJ131" s="16"/>
      <c r="RQK131" s="16"/>
      <c r="RQL131" s="16"/>
      <c r="RQM131" s="16"/>
      <c r="RQN131" s="16"/>
      <c r="RQO131" s="16"/>
      <c r="RQP131" s="16"/>
      <c r="RQQ131" s="16"/>
      <c r="RQR131" s="16"/>
      <c r="RQS131" s="16"/>
      <c r="RQT131" s="16"/>
      <c r="RQU131" s="16"/>
      <c r="RQV131" s="16"/>
      <c r="RQW131" s="16"/>
      <c r="RQX131" s="16"/>
      <c r="RQY131" s="16"/>
      <c r="RQZ131" s="16"/>
      <c r="RRA131" s="16"/>
      <c r="RRB131" s="16"/>
      <c r="RRC131" s="16"/>
      <c r="RRD131" s="16"/>
      <c r="RRE131" s="16"/>
      <c r="RRF131" s="16"/>
      <c r="RRG131" s="16"/>
      <c r="RRH131" s="16"/>
      <c r="RRI131" s="16"/>
      <c r="RRJ131" s="16"/>
      <c r="RRK131" s="16"/>
      <c r="RRL131" s="16"/>
      <c r="RRM131" s="16"/>
      <c r="RRN131" s="16"/>
      <c r="RRO131" s="16"/>
      <c r="RRP131" s="16"/>
      <c r="RRQ131" s="16"/>
      <c r="RRR131" s="16"/>
      <c r="RRS131" s="16"/>
      <c r="RRT131" s="16"/>
      <c r="RRU131" s="16"/>
      <c r="RRV131" s="16"/>
      <c r="RRW131" s="16"/>
      <c r="RRX131" s="16"/>
      <c r="RRY131" s="16"/>
      <c r="RRZ131" s="16"/>
      <c r="RSA131" s="16"/>
      <c r="RSB131" s="16"/>
      <c r="RSC131" s="16"/>
      <c r="RSD131" s="16"/>
      <c r="RSE131" s="16"/>
      <c r="RSF131" s="16"/>
      <c r="RSG131" s="16"/>
      <c r="RSH131" s="16"/>
      <c r="RSI131" s="16"/>
      <c r="RSJ131" s="16"/>
      <c r="RSK131" s="16"/>
      <c r="RSL131" s="16"/>
      <c r="RSM131" s="16"/>
      <c r="RSN131" s="16"/>
      <c r="RSO131" s="16"/>
      <c r="RSP131" s="16"/>
      <c r="RSQ131" s="16"/>
      <c r="RSR131" s="16"/>
      <c r="RSS131" s="16"/>
      <c r="RST131" s="16"/>
      <c r="RSU131" s="16"/>
      <c r="RSV131" s="16"/>
      <c r="RSW131" s="16"/>
      <c r="RSX131" s="16"/>
      <c r="RSY131" s="16"/>
      <c r="RSZ131" s="16"/>
      <c r="RTA131" s="16"/>
      <c r="RTB131" s="16"/>
      <c r="RTC131" s="16"/>
      <c r="RTD131" s="16"/>
      <c r="RTE131" s="16"/>
      <c r="RTF131" s="16"/>
      <c r="RTG131" s="16"/>
      <c r="RTH131" s="16"/>
      <c r="RTI131" s="16"/>
      <c r="RTJ131" s="16"/>
      <c r="RTK131" s="16"/>
      <c r="RTL131" s="16"/>
      <c r="RTM131" s="16"/>
      <c r="RTN131" s="16"/>
      <c r="RTO131" s="16"/>
      <c r="RTP131" s="16"/>
      <c r="RTQ131" s="16"/>
      <c r="RTR131" s="16"/>
      <c r="RTS131" s="16"/>
      <c r="RTT131" s="16"/>
      <c r="RTU131" s="16"/>
      <c r="RTV131" s="16"/>
      <c r="RTW131" s="16"/>
      <c r="RTX131" s="16"/>
      <c r="RTY131" s="16"/>
      <c r="RTZ131" s="16"/>
      <c r="RUA131" s="16"/>
      <c r="RUB131" s="16"/>
      <c r="RUC131" s="16"/>
      <c r="RUD131" s="16"/>
      <c r="RUE131" s="16"/>
      <c r="RUF131" s="16"/>
      <c r="RUG131" s="16"/>
      <c r="RUH131" s="16"/>
      <c r="RUI131" s="16"/>
      <c r="RUJ131" s="16"/>
      <c r="RUK131" s="16"/>
      <c r="RUL131" s="16"/>
      <c r="RUM131" s="16"/>
      <c r="RUN131" s="16"/>
      <c r="RUO131" s="16"/>
      <c r="RUP131" s="16"/>
      <c r="RUQ131" s="16"/>
      <c r="RUR131" s="16"/>
      <c r="RUS131" s="16"/>
      <c r="RUT131" s="16"/>
      <c r="RUU131" s="16"/>
      <c r="RUV131" s="16"/>
      <c r="RUW131" s="16"/>
      <c r="RUX131" s="16"/>
      <c r="RUY131" s="16"/>
      <c r="RUZ131" s="16"/>
      <c r="RVA131" s="16"/>
      <c r="RVB131" s="16"/>
      <c r="RVC131" s="16"/>
      <c r="RVD131" s="16"/>
      <c r="RVE131" s="16"/>
      <c r="RVF131" s="16"/>
      <c r="RVG131" s="16"/>
      <c r="RVH131" s="16"/>
      <c r="RVI131" s="16"/>
      <c r="RVJ131" s="16"/>
      <c r="RVK131" s="16"/>
      <c r="RVL131" s="16"/>
      <c r="RVM131" s="16"/>
      <c r="RVN131" s="16"/>
      <c r="RVO131" s="16"/>
      <c r="RVP131" s="16"/>
      <c r="RVQ131" s="16"/>
      <c r="RVR131" s="16"/>
      <c r="RVS131" s="16"/>
      <c r="RVT131" s="16"/>
      <c r="RVU131" s="16"/>
      <c r="RVV131" s="16"/>
      <c r="RVW131" s="16"/>
      <c r="RVX131" s="16"/>
      <c r="RVY131" s="16"/>
      <c r="RVZ131" s="16"/>
      <c r="RWA131" s="16"/>
      <c r="RWB131" s="16"/>
      <c r="RWC131" s="16"/>
      <c r="RWD131" s="16"/>
      <c r="RWE131" s="16"/>
      <c r="RWF131" s="16"/>
      <c r="RWG131" s="16"/>
      <c r="RWH131" s="16"/>
      <c r="RWI131" s="16"/>
      <c r="RWJ131" s="16"/>
      <c r="RWK131" s="16"/>
      <c r="RWL131" s="16"/>
      <c r="RWM131" s="16"/>
      <c r="RWN131" s="16"/>
      <c r="RWO131" s="16"/>
      <c r="RWP131" s="16"/>
      <c r="RWQ131" s="16"/>
      <c r="RWR131" s="16"/>
      <c r="RWS131" s="16"/>
      <c r="RWT131" s="16"/>
      <c r="RWU131" s="16"/>
      <c r="RWV131" s="16"/>
      <c r="RWW131" s="16"/>
      <c r="RWX131" s="16"/>
      <c r="RWY131" s="16"/>
      <c r="RWZ131" s="16"/>
      <c r="RXA131" s="16"/>
      <c r="RXB131" s="16"/>
      <c r="RXC131" s="16"/>
      <c r="RXD131" s="16"/>
      <c r="RXE131" s="16"/>
      <c r="RXF131" s="16"/>
      <c r="RXG131" s="16"/>
      <c r="RXH131" s="16"/>
      <c r="RXI131" s="16"/>
      <c r="RXJ131" s="16"/>
      <c r="RXK131" s="16"/>
      <c r="RXL131" s="16"/>
      <c r="RXM131" s="16"/>
      <c r="RXN131" s="16"/>
      <c r="RXO131" s="16"/>
      <c r="RXP131" s="16"/>
      <c r="RXQ131" s="16"/>
      <c r="RXR131" s="16"/>
      <c r="RXS131" s="16"/>
      <c r="RXT131" s="16"/>
      <c r="RXU131" s="16"/>
      <c r="RXV131" s="16"/>
      <c r="RXW131" s="16"/>
      <c r="RXX131" s="16"/>
      <c r="RXY131" s="16"/>
      <c r="RXZ131" s="16"/>
      <c r="RYA131" s="16"/>
      <c r="RYB131" s="16"/>
      <c r="RYC131" s="16"/>
      <c r="RYD131" s="16"/>
      <c r="RYE131" s="16"/>
      <c r="RYF131" s="16"/>
      <c r="RYG131" s="16"/>
      <c r="RYH131" s="16"/>
      <c r="RYI131" s="16"/>
      <c r="RYJ131" s="16"/>
      <c r="RYK131" s="16"/>
      <c r="RYL131" s="16"/>
      <c r="RYM131" s="16"/>
      <c r="RYN131" s="16"/>
      <c r="RYO131" s="16"/>
      <c r="RYP131" s="16"/>
      <c r="RYQ131" s="16"/>
      <c r="RYR131" s="16"/>
      <c r="RYS131" s="16"/>
      <c r="RYT131" s="16"/>
      <c r="RYU131" s="16"/>
      <c r="RYV131" s="16"/>
      <c r="RYW131" s="16"/>
      <c r="RYX131" s="16"/>
      <c r="RYY131" s="16"/>
      <c r="RYZ131" s="16"/>
      <c r="RZA131" s="16"/>
      <c r="RZB131" s="16"/>
      <c r="RZC131" s="16"/>
      <c r="RZD131" s="16"/>
      <c r="RZE131" s="16"/>
      <c r="RZF131" s="16"/>
      <c r="RZG131" s="16"/>
      <c r="RZH131" s="16"/>
      <c r="RZI131" s="16"/>
      <c r="RZJ131" s="16"/>
      <c r="RZK131" s="16"/>
      <c r="RZL131" s="16"/>
      <c r="RZM131" s="16"/>
      <c r="RZN131" s="16"/>
      <c r="RZO131" s="16"/>
      <c r="RZP131" s="16"/>
      <c r="RZQ131" s="16"/>
      <c r="RZR131" s="16"/>
      <c r="RZS131" s="16"/>
      <c r="RZT131" s="16"/>
      <c r="RZU131" s="16"/>
      <c r="RZV131" s="16"/>
      <c r="RZW131" s="16"/>
      <c r="RZX131" s="16"/>
      <c r="RZY131" s="16"/>
      <c r="RZZ131" s="16"/>
      <c r="SAA131" s="16"/>
      <c r="SAB131" s="16"/>
      <c r="SAC131" s="16"/>
      <c r="SAD131" s="16"/>
      <c r="SAE131" s="16"/>
      <c r="SAF131" s="16"/>
      <c r="SAG131" s="16"/>
      <c r="SAH131" s="16"/>
      <c r="SAI131" s="16"/>
      <c r="SAJ131" s="16"/>
      <c r="SAK131" s="16"/>
      <c r="SAL131" s="16"/>
      <c r="SAM131" s="16"/>
      <c r="SAN131" s="16"/>
      <c r="SAO131" s="16"/>
      <c r="SAP131" s="16"/>
      <c r="SAQ131" s="16"/>
      <c r="SAR131" s="16"/>
      <c r="SAS131" s="16"/>
      <c r="SAT131" s="16"/>
      <c r="SAU131" s="16"/>
      <c r="SAV131" s="16"/>
      <c r="SAW131" s="16"/>
      <c r="SAX131" s="16"/>
      <c r="SAY131" s="16"/>
      <c r="SAZ131" s="16"/>
      <c r="SBA131" s="16"/>
      <c r="SBB131" s="16"/>
      <c r="SBC131" s="16"/>
      <c r="SBD131" s="16"/>
      <c r="SBE131" s="16"/>
      <c r="SBF131" s="16"/>
      <c r="SBG131" s="16"/>
      <c r="SBH131" s="16"/>
      <c r="SBI131" s="16"/>
      <c r="SBJ131" s="16"/>
      <c r="SBK131" s="16"/>
      <c r="SBL131" s="16"/>
      <c r="SBM131" s="16"/>
      <c r="SBN131" s="16"/>
      <c r="SBO131" s="16"/>
      <c r="SBP131" s="16"/>
      <c r="SBQ131" s="16"/>
      <c r="SBR131" s="16"/>
      <c r="SBS131" s="16"/>
      <c r="SBT131" s="16"/>
      <c r="SBU131" s="16"/>
      <c r="SBV131" s="16"/>
      <c r="SBW131" s="16"/>
      <c r="SBX131" s="16"/>
      <c r="SBY131" s="16"/>
      <c r="SBZ131" s="16"/>
      <c r="SCA131" s="16"/>
      <c r="SCB131" s="16"/>
      <c r="SCC131" s="16"/>
      <c r="SCD131" s="16"/>
      <c r="SCE131" s="16"/>
      <c r="SCF131" s="16"/>
      <c r="SCG131" s="16"/>
      <c r="SCH131" s="16"/>
      <c r="SCI131" s="16"/>
      <c r="SCJ131" s="16"/>
      <c r="SCK131" s="16"/>
      <c r="SCL131" s="16"/>
      <c r="SCM131" s="16"/>
      <c r="SCN131" s="16"/>
      <c r="SCO131" s="16"/>
      <c r="SCP131" s="16"/>
      <c r="SCQ131" s="16"/>
      <c r="SCR131" s="16"/>
      <c r="SCS131" s="16"/>
      <c r="SCT131" s="16"/>
      <c r="SCU131" s="16"/>
      <c r="SCV131" s="16"/>
      <c r="SCW131" s="16"/>
      <c r="SCX131" s="16"/>
      <c r="SCY131" s="16"/>
      <c r="SCZ131" s="16"/>
      <c r="SDA131" s="16"/>
      <c r="SDB131" s="16"/>
      <c r="SDC131" s="16"/>
      <c r="SDD131" s="16"/>
      <c r="SDE131" s="16"/>
      <c r="SDF131" s="16"/>
      <c r="SDG131" s="16"/>
      <c r="SDH131" s="16"/>
      <c r="SDI131" s="16"/>
      <c r="SDJ131" s="16"/>
      <c r="SDK131" s="16"/>
      <c r="SDL131" s="16"/>
      <c r="SDM131" s="16"/>
      <c r="SDN131" s="16"/>
      <c r="SDO131" s="16"/>
      <c r="SDP131" s="16"/>
      <c r="SDQ131" s="16"/>
      <c r="SDR131" s="16"/>
      <c r="SDS131" s="16"/>
      <c r="SDT131" s="16"/>
      <c r="SDU131" s="16"/>
      <c r="SDV131" s="16"/>
      <c r="SDW131" s="16"/>
      <c r="SDX131" s="16"/>
      <c r="SDY131" s="16"/>
      <c r="SDZ131" s="16"/>
      <c r="SEA131" s="16"/>
      <c r="SEB131" s="16"/>
      <c r="SEC131" s="16"/>
      <c r="SED131" s="16"/>
      <c r="SEE131" s="16"/>
      <c r="SEF131" s="16"/>
      <c r="SEG131" s="16"/>
      <c r="SEH131" s="16"/>
      <c r="SEI131" s="16"/>
      <c r="SEJ131" s="16"/>
      <c r="SEK131" s="16"/>
      <c r="SEL131" s="16"/>
      <c r="SEM131" s="16"/>
      <c r="SEN131" s="16"/>
      <c r="SEO131" s="16"/>
      <c r="SEP131" s="16"/>
      <c r="SEQ131" s="16"/>
      <c r="SER131" s="16"/>
      <c r="SES131" s="16"/>
      <c r="SET131" s="16"/>
      <c r="SEU131" s="16"/>
      <c r="SEV131" s="16"/>
      <c r="SEW131" s="16"/>
      <c r="SEX131" s="16"/>
      <c r="SEY131" s="16"/>
      <c r="SEZ131" s="16"/>
      <c r="SFA131" s="16"/>
      <c r="SFB131" s="16"/>
      <c r="SFC131" s="16"/>
      <c r="SFD131" s="16"/>
      <c r="SFE131" s="16"/>
      <c r="SFF131" s="16"/>
      <c r="SFG131" s="16"/>
      <c r="SFH131" s="16"/>
      <c r="SFI131" s="16"/>
      <c r="SFJ131" s="16"/>
      <c r="SFK131" s="16"/>
      <c r="SFL131" s="16"/>
      <c r="SFM131" s="16"/>
      <c r="SFN131" s="16"/>
      <c r="SFO131" s="16"/>
      <c r="SFP131" s="16"/>
      <c r="SFQ131" s="16"/>
      <c r="SFR131" s="16"/>
      <c r="SFS131" s="16"/>
      <c r="SFT131" s="16"/>
      <c r="SFU131" s="16"/>
      <c r="SFV131" s="16"/>
      <c r="SFW131" s="16"/>
      <c r="SFX131" s="16"/>
      <c r="SFY131" s="16"/>
      <c r="SFZ131" s="16"/>
      <c r="SGA131" s="16"/>
      <c r="SGB131" s="16"/>
      <c r="SGC131" s="16"/>
      <c r="SGD131" s="16"/>
      <c r="SGE131" s="16"/>
      <c r="SGF131" s="16"/>
      <c r="SGG131" s="16"/>
      <c r="SGH131" s="16"/>
      <c r="SGI131" s="16"/>
      <c r="SGJ131" s="16"/>
      <c r="SGK131" s="16"/>
      <c r="SGL131" s="16"/>
      <c r="SGM131" s="16"/>
      <c r="SGN131" s="16"/>
      <c r="SGO131" s="16"/>
      <c r="SGP131" s="16"/>
      <c r="SGQ131" s="16"/>
      <c r="SGR131" s="16"/>
      <c r="SGS131" s="16"/>
      <c r="SGT131" s="16"/>
      <c r="SGU131" s="16"/>
      <c r="SGV131" s="16"/>
      <c r="SGW131" s="16"/>
      <c r="SGX131" s="16"/>
      <c r="SGY131" s="16"/>
      <c r="SGZ131" s="16"/>
      <c r="SHA131" s="16"/>
      <c r="SHB131" s="16"/>
      <c r="SHC131" s="16"/>
      <c r="SHD131" s="16"/>
      <c r="SHE131" s="16"/>
      <c r="SHF131" s="16"/>
      <c r="SHG131" s="16"/>
      <c r="SHH131" s="16"/>
      <c r="SHI131" s="16"/>
      <c r="SHJ131" s="16"/>
      <c r="SHK131" s="16"/>
      <c r="SHL131" s="16"/>
      <c r="SHM131" s="16"/>
      <c r="SHN131" s="16"/>
      <c r="SHO131" s="16"/>
      <c r="SHP131" s="16"/>
      <c r="SHQ131" s="16"/>
      <c r="SHR131" s="16"/>
      <c r="SHS131" s="16"/>
      <c r="SHT131" s="16"/>
      <c r="SHU131" s="16"/>
      <c r="SHV131" s="16"/>
      <c r="SHW131" s="16"/>
      <c r="SHX131" s="16"/>
      <c r="SHY131" s="16"/>
      <c r="SHZ131" s="16"/>
      <c r="SIA131" s="16"/>
      <c r="SIB131" s="16"/>
      <c r="SIC131" s="16"/>
      <c r="SID131" s="16"/>
      <c r="SIE131" s="16"/>
      <c r="SIF131" s="16"/>
      <c r="SIG131" s="16"/>
      <c r="SIH131" s="16"/>
      <c r="SII131" s="16"/>
      <c r="SIJ131" s="16"/>
      <c r="SIK131" s="16"/>
      <c r="SIL131" s="16"/>
      <c r="SIM131" s="16"/>
      <c r="SIN131" s="16"/>
      <c r="SIO131" s="16"/>
      <c r="SIP131" s="16"/>
      <c r="SIQ131" s="16"/>
      <c r="SIR131" s="16"/>
      <c r="SIS131" s="16"/>
      <c r="SIT131" s="16"/>
      <c r="SIU131" s="16"/>
      <c r="SIV131" s="16"/>
      <c r="SIW131" s="16"/>
      <c r="SIX131" s="16"/>
      <c r="SIY131" s="16"/>
      <c r="SIZ131" s="16"/>
      <c r="SJA131" s="16"/>
      <c r="SJB131" s="16"/>
      <c r="SJC131" s="16"/>
      <c r="SJD131" s="16"/>
      <c r="SJE131" s="16"/>
      <c r="SJF131" s="16"/>
      <c r="SJG131" s="16"/>
      <c r="SJH131" s="16"/>
      <c r="SJI131" s="16"/>
      <c r="SJJ131" s="16"/>
      <c r="SJK131" s="16"/>
      <c r="SJL131" s="16"/>
      <c r="SJM131" s="16"/>
      <c r="SJN131" s="16"/>
      <c r="SJO131" s="16"/>
      <c r="SJP131" s="16"/>
      <c r="SJQ131" s="16"/>
      <c r="SJR131" s="16"/>
      <c r="SJS131" s="16"/>
      <c r="SJT131" s="16"/>
      <c r="SJU131" s="16"/>
      <c r="SJV131" s="16"/>
      <c r="SJW131" s="16"/>
      <c r="SJX131" s="16"/>
      <c r="SJY131" s="16"/>
      <c r="SJZ131" s="16"/>
      <c r="SKA131" s="16"/>
      <c r="SKB131" s="16"/>
      <c r="SKC131" s="16"/>
      <c r="SKD131" s="16"/>
      <c r="SKE131" s="16"/>
      <c r="SKF131" s="16"/>
      <c r="SKG131" s="16"/>
      <c r="SKH131" s="16"/>
      <c r="SKI131" s="16"/>
      <c r="SKJ131" s="16"/>
      <c r="SKK131" s="16"/>
      <c r="SKL131" s="16"/>
      <c r="SKM131" s="16"/>
      <c r="SKN131" s="16"/>
      <c r="SKO131" s="16"/>
      <c r="SKP131" s="16"/>
      <c r="SKQ131" s="16"/>
      <c r="SKR131" s="16"/>
      <c r="SKS131" s="16"/>
      <c r="SKT131" s="16"/>
      <c r="SKU131" s="16"/>
      <c r="SKV131" s="16"/>
      <c r="SKW131" s="16"/>
      <c r="SKX131" s="16"/>
      <c r="SKY131" s="16"/>
      <c r="SKZ131" s="16"/>
      <c r="SLA131" s="16"/>
      <c r="SLB131" s="16"/>
      <c r="SLC131" s="16"/>
      <c r="SLD131" s="16"/>
      <c r="SLE131" s="16"/>
      <c r="SLF131" s="16"/>
      <c r="SLG131" s="16"/>
      <c r="SLH131" s="16"/>
      <c r="SLI131" s="16"/>
      <c r="SLJ131" s="16"/>
      <c r="SLK131" s="16"/>
      <c r="SLL131" s="16"/>
      <c r="SLM131" s="16"/>
      <c r="SLN131" s="16"/>
      <c r="SLO131" s="16"/>
      <c r="SLP131" s="16"/>
      <c r="SLQ131" s="16"/>
      <c r="SLR131" s="16"/>
      <c r="SLS131" s="16"/>
      <c r="SLT131" s="16"/>
      <c r="SLU131" s="16"/>
      <c r="SLV131" s="16"/>
      <c r="SLW131" s="16"/>
      <c r="SLX131" s="16"/>
      <c r="SLY131" s="16"/>
      <c r="SLZ131" s="16"/>
      <c r="SMA131" s="16"/>
      <c r="SMB131" s="16"/>
      <c r="SMC131" s="16"/>
      <c r="SMD131" s="16"/>
      <c r="SME131" s="16"/>
      <c r="SMF131" s="16"/>
      <c r="SMG131" s="16"/>
      <c r="SMH131" s="16"/>
      <c r="SMI131" s="16"/>
      <c r="SMJ131" s="16"/>
      <c r="SMK131" s="16"/>
      <c r="SML131" s="16"/>
      <c r="SMM131" s="16"/>
      <c r="SMN131" s="16"/>
      <c r="SMO131" s="16"/>
      <c r="SMP131" s="16"/>
      <c r="SMQ131" s="16"/>
      <c r="SMR131" s="16"/>
      <c r="SMS131" s="16"/>
      <c r="SMT131" s="16"/>
      <c r="SMU131" s="16"/>
      <c r="SMV131" s="16"/>
      <c r="SMW131" s="16"/>
      <c r="SMX131" s="16"/>
      <c r="SMY131" s="16"/>
      <c r="SMZ131" s="16"/>
      <c r="SNA131" s="16"/>
      <c r="SNB131" s="16"/>
      <c r="SNC131" s="16"/>
      <c r="SND131" s="16"/>
      <c r="SNE131" s="16"/>
      <c r="SNF131" s="16"/>
      <c r="SNG131" s="16"/>
      <c r="SNH131" s="16"/>
      <c r="SNI131" s="16"/>
      <c r="SNJ131" s="16"/>
      <c r="SNK131" s="16"/>
      <c r="SNL131" s="16"/>
      <c r="SNM131" s="16"/>
      <c r="SNN131" s="16"/>
      <c r="SNO131" s="16"/>
      <c r="SNP131" s="16"/>
      <c r="SNQ131" s="16"/>
      <c r="SNR131" s="16"/>
      <c r="SNS131" s="16"/>
      <c r="SNT131" s="16"/>
      <c r="SNU131" s="16"/>
      <c r="SNV131" s="16"/>
      <c r="SNW131" s="16"/>
      <c r="SNX131" s="16"/>
      <c r="SNY131" s="16"/>
      <c r="SNZ131" s="16"/>
      <c r="SOA131" s="16"/>
      <c r="SOB131" s="16"/>
      <c r="SOC131" s="16"/>
      <c r="SOD131" s="16"/>
      <c r="SOE131" s="16"/>
      <c r="SOF131" s="16"/>
      <c r="SOG131" s="16"/>
      <c r="SOH131" s="16"/>
      <c r="SOI131" s="16"/>
      <c r="SOJ131" s="16"/>
      <c r="SOK131" s="16"/>
      <c r="SOL131" s="16"/>
      <c r="SOM131" s="16"/>
      <c r="SON131" s="16"/>
      <c r="SOO131" s="16"/>
      <c r="SOP131" s="16"/>
      <c r="SOQ131" s="16"/>
      <c r="SOR131" s="16"/>
      <c r="SOS131" s="16"/>
      <c r="SOT131" s="16"/>
      <c r="SOU131" s="16"/>
      <c r="SOV131" s="16"/>
      <c r="SOW131" s="16"/>
      <c r="SOX131" s="16"/>
      <c r="SOY131" s="16"/>
      <c r="SOZ131" s="16"/>
      <c r="SPA131" s="16"/>
      <c r="SPB131" s="16"/>
      <c r="SPC131" s="16"/>
      <c r="SPD131" s="16"/>
      <c r="SPE131" s="16"/>
      <c r="SPF131" s="16"/>
      <c r="SPG131" s="16"/>
      <c r="SPH131" s="16"/>
      <c r="SPI131" s="16"/>
      <c r="SPJ131" s="16"/>
      <c r="SPK131" s="16"/>
      <c r="SPL131" s="16"/>
      <c r="SPM131" s="16"/>
      <c r="SPN131" s="16"/>
      <c r="SPO131" s="16"/>
      <c r="SPP131" s="16"/>
      <c r="SPQ131" s="16"/>
      <c r="SPR131" s="16"/>
      <c r="SPS131" s="16"/>
      <c r="SPT131" s="16"/>
      <c r="SPU131" s="16"/>
      <c r="SPV131" s="16"/>
      <c r="SPW131" s="16"/>
      <c r="SPX131" s="16"/>
      <c r="SPY131" s="16"/>
      <c r="SPZ131" s="16"/>
      <c r="SQA131" s="16"/>
      <c r="SQB131" s="16"/>
      <c r="SQC131" s="16"/>
      <c r="SQD131" s="16"/>
      <c r="SQE131" s="16"/>
      <c r="SQF131" s="16"/>
      <c r="SQG131" s="16"/>
      <c r="SQH131" s="16"/>
      <c r="SQI131" s="16"/>
      <c r="SQJ131" s="16"/>
      <c r="SQK131" s="16"/>
      <c r="SQL131" s="16"/>
      <c r="SQM131" s="16"/>
      <c r="SQN131" s="16"/>
      <c r="SQO131" s="16"/>
      <c r="SQP131" s="16"/>
      <c r="SQQ131" s="16"/>
      <c r="SQR131" s="16"/>
      <c r="SQS131" s="16"/>
      <c r="SQT131" s="16"/>
      <c r="SQU131" s="16"/>
      <c r="SQV131" s="16"/>
      <c r="SQW131" s="16"/>
      <c r="SQX131" s="16"/>
      <c r="SQY131" s="16"/>
      <c r="SQZ131" s="16"/>
      <c r="SRA131" s="16"/>
      <c r="SRB131" s="16"/>
      <c r="SRC131" s="16"/>
      <c r="SRD131" s="16"/>
      <c r="SRE131" s="16"/>
      <c r="SRF131" s="16"/>
      <c r="SRG131" s="16"/>
      <c r="SRH131" s="16"/>
      <c r="SRI131" s="16"/>
      <c r="SRJ131" s="16"/>
      <c r="SRK131" s="16"/>
      <c r="SRL131" s="16"/>
      <c r="SRM131" s="16"/>
      <c r="SRN131" s="16"/>
      <c r="SRO131" s="16"/>
      <c r="SRP131" s="16"/>
      <c r="SRQ131" s="16"/>
      <c r="SRR131" s="16"/>
      <c r="SRS131" s="16"/>
      <c r="SRT131" s="16"/>
      <c r="SRU131" s="16"/>
      <c r="SRV131" s="16"/>
      <c r="SRW131" s="16"/>
      <c r="SRX131" s="16"/>
      <c r="SRY131" s="16"/>
      <c r="SRZ131" s="16"/>
      <c r="SSA131" s="16"/>
      <c r="SSB131" s="16"/>
      <c r="SSC131" s="16"/>
      <c r="SSD131" s="16"/>
      <c r="SSE131" s="16"/>
      <c r="SSF131" s="16"/>
      <c r="SSG131" s="16"/>
      <c r="SSH131" s="16"/>
      <c r="SSI131" s="16"/>
      <c r="SSJ131" s="16"/>
      <c r="SSK131" s="16"/>
      <c r="SSL131" s="16"/>
      <c r="SSM131" s="16"/>
      <c r="SSN131" s="16"/>
      <c r="SSO131" s="16"/>
      <c r="SSP131" s="16"/>
      <c r="SSQ131" s="16"/>
      <c r="SSR131" s="16"/>
      <c r="SSS131" s="16"/>
      <c r="SST131" s="16"/>
      <c r="SSU131" s="16"/>
      <c r="SSV131" s="16"/>
      <c r="SSW131" s="16"/>
      <c r="SSX131" s="16"/>
      <c r="SSY131" s="16"/>
      <c r="SSZ131" s="16"/>
      <c r="STA131" s="16"/>
      <c r="STB131" s="16"/>
      <c r="STC131" s="16"/>
      <c r="STD131" s="16"/>
      <c r="STE131" s="16"/>
      <c r="STF131" s="16"/>
      <c r="STG131" s="16"/>
      <c r="STH131" s="16"/>
      <c r="STI131" s="16"/>
      <c r="STJ131" s="16"/>
      <c r="STK131" s="16"/>
      <c r="STL131" s="16"/>
      <c r="STM131" s="16"/>
      <c r="STN131" s="16"/>
      <c r="STO131" s="16"/>
      <c r="STP131" s="16"/>
      <c r="STQ131" s="16"/>
      <c r="STR131" s="16"/>
      <c r="STS131" s="16"/>
      <c r="STT131" s="16"/>
      <c r="STU131" s="16"/>
      <c r="STV131" s="16"/>
      <c r="STW131" s="16"/>
      <c r="STX131" s="16"/>
      <c r="STY131" s="16"/>
      <c r="STZ131" s="16"/>
      <c r="SUA131" s="16"/>
      <c r="SUB131" s="16"/>
      <c r="SUC131" s="16"/>
      <c r="SUD131" s="16"/>
      <c r="SUE131" s="16"/>
      <c r="SUF131" s="16"/>
      <c r="SUG131" s="16"/>
      <c r="SUH131" s="16"/>
      <c r="SUI131" s="16"/>
      <c r="SUJ131" s="16"/>
      <c r="SUK131" s="16"/>
      <c r="SUL131" s="16"/>
      <c r="SUM131" s="16"/>
      <c r="SUN131" s="16"/>
      <c r="SUO131" s="16"/>
      <c r="SUP131" s="16"/>
      <c r="SUQ131" s="16"/>
      <c r="SUR131" s="16"/>
      <c r="SUS131" s="16"/>
      <c r="SUT131" s="16"/>
      <c r="SUU131" s="16"/>
      <c r="SUV131" s="16"/>
      <c r="SUW131" s="16"/>
      <c r="SUX131" s="16"/>
      <c r="SUY131" s="16"/>
      <c r="SUZ131" s="16"/>
      <c r="SVA131" s="16"/>
      <c r="SVB131" s="16"/>
      <c r="SVC131" s="16"/>
      <c r="SVD131" s="16"/>
      <c r="SVE131" s="16"/>
      <c r="SVF131" s="16"/>
      <c r="SVG131" s="16"/>
      <c r="SVH131" s="16"/>
      <c r="SVI131" s="16"/>
      <c r="SVJ131" s="16"/>
      <c r="SVK131" s="16"/>
      <c r="SVL131" s="16"/>
      <c r="SVM131" s="16"/>
      <c r="SVN131" s="16"/>
      <c r="SVO131" s="16"/>
      <c r="SVP131" s="16"/>
      <c r="SVQ131" s="16"/>
      <c r="SVR131" s="16"/>
      <c r="SVS131" s="16"/>
      <c r="SVT131" s="16"/>
      <c r="SVU131" s="16"/>
      <c r="SVV131" s="16"/>
      <c r="SVW131" s="16"/>
      <c r="SVX131" s="16"/>
      <c r="SVY131" s="16"/>
      <c r="SVZ131" s="16"/>
      <c r="SWA131" s="16"/>
      <c r="SWB131" s="16"/>
      <c r="SWC131" s="16"/>
      <c r="SWD131" s="16"/>
      <c r="SWE131" s="16"/>
      <c r="SWF131" s="16"/>
      <c r="SWG131" s="16"/>
      <c r="SWH131" s="16"/>
      <c r="SWI131" s="16"/>
      <c r="SWJ131" s="16"/>
      <c r="SWK131" s="16"/>
      <c r="SWL131" s="16"/>
      <c r="SWM131" s="16"/>
      <c r="SWN131" s="16"/>
      <c r="SWO131" s="16"/>
      <c r="SWP131" s="16"/>
      <c r="SWQ131" s="16"/>
      <c r="SWR131" s="16"/>
      <c r="SWS131" s="16"/>
      <c r="SWT131" s="16"/>
      <c r="SWU131" s="16"/>
      <c r="SWV131" s="16"/>
      <c r="SWW131" s="16"/>
      <c r="SWX131" s="16"/>
      <c r="SWY131" s="16"/>
      <c r="SWZ131" s="16"/>
      <c r="SXA131" s="16"/>
      <c r="SXB131" s="16"/>
      <c r="SXC131" s="16"/>
      <c r="SXD131" s="16"/>
      <c r="SXE131" s="16"/>
      <c r="SXF131" s="16"/>
      <c r="SXG131" s="16"/>
      <c r="SXH131" s="16"/>
      <c r="SXI131" s="16"/>
      <c r="SXJ131" s="16"/>
      <c r="SXK131" s="16"/>
      <c r="SXL131" s="16"/>
      <c r="SXM131" s="16"/>
      <c r="SXN131" s="16"/>
      <c r="SXO131" s="16"/>
      <c r="SXP131" s="16"/>
      <c r="SXQ131" s="16"/>
      <c r="SXR131" s="16"/>
      <c r="SXS131" s="16"/>
      <c r="SXT131" s="16"/>
      <c r="SXU131" s="16"/>
      <c r="SXV131" s="16"/>
      <c r="SXW131" s="16"/>
      <c r="SXX131" s="16"/>
      <c r="SXY131" s="16"/>
      <c r="SXZ131" s="16"/>
      <c r="SYA131" s="16"/>
      <c r="SYB131" s="16"/>
      <c r="SYC131" s="16"/>
      <c r="SYD131" s="16"/>
      <c r="SYE131" s="16"/>
      <c r="SYF131" s="16"/>
      <c r="SYG131" s="16"/>
      <c r="SYH131" s="16"/>
      <c r="SYI131" s="16"/>
      <c r="SYJ131" s="16"/>
      <c r="SYK131" s="16"/>
      <c r="SYL131" s="16"/>
      <c r="SYM131" s="16"/>
      <c r="SYN131" s="16"/>
      <c r="SYO131" s="16"/>
      <c r="SYP131" s="16"/>
      <c r="SYQ131" s="16"/>
      <c r="SYR131" s="16"/>
      <c r="SYS131" s="16"/>
      <c r="SYT131" s="16"/>
      <c r="SYU131" s="16"/>
      <c r="SYV131" s="16"/>
      <c r="SYW131" s="16"/>
      <c r="SYX131" s="16"/>
      <c r="SYY131" s="16"/>
      <c r="SYZ131" s="16"/>
      <c r="SZA131" s="16"/>
      <c r="SZB131" s="16"/>
      <c r="SZC131" s="16"/>
      <c r="SZD131" s="16"/>
      <c r="SZE131" s="16"/>
      <c r="SZF131" s="16"/>
      <c r="SZG131" s="16"/>
      <c r="SZH131" s="16"/>
      <c r="SZI131" s="16"/>
      <c r="SZJ131" s="16"/>
      <c r="SZK131" s="16"/>
      <c r="SZL131" s="16"/>
      <c r="SZM131" s="16"/>
      <c r="SZN131" s="16"/>
      <c r="SZO131" s="16"/>
      <c r="SZP131" s="16"/>
      <c r="SZQ131" s="16"/>
      <c r="SZR131" s="16"/>
      <c r="SZS131" s="16"/>
      <c r="SZT131" s="16"/>
      <c r="SZU131" s="16"/>
      <c r="SZV131" s="16"/>
      <c r="SZW131" s="16"/>
      <c r="SZX131" s="16"/>
      <c r="SZY131" s="16"/>
      <c r="SZZ131" s="16"/>
      <c r="TAA131" s="16"/>
      <c r="TAB131" s="16"/>
      <c r="TAC131" s="16"/>
      <c r="TAD131" s="16"/>
      <c r="TAE131" s="16"/>
      <c r="TAF131" s="16"/>
      <c r="TAG131" s="16"/>
      <c r="TAH131" s="16"/>
      <c r="TAI131" s="16"/>
      <c r="TAJ131" s="16"/>
      <c r="TAK131" s="16"/>
      <c r="TAL131" s="16"/>
      <c r="TAM131" s="16"/>
      <c r="TAN131" s="16"/>
      <c r="TAO131" s="16"/>
      <c r="TAP131" s="16"/>
      <c r="TAQ131" s="16"/>
      <c r="TAR131" s="16"/>
      <c r="TAS131" s="16"/>
      <c r="TAT131" s="16"/>
      <c r="TAU131" s="16"/>
      <c r="TAV131" s="16"/>
      <c r="TAW131" s="16"/>
      <c r="TAX131" s="16"/>
      <c r="TAY131" s="16"/>
      <c r="TAZ131" s="16"/>
      <c r="TBA131" s="16"/>
      <c r="TBB131" s="16"/>
      <c r="TBC131" s="16"/>
      <c r="TBD131" s="16"/>
      <c r="TBE131" s="16"/>
      <c r="TBF131" s="16"/>
      <c r="TBG131" s="16"/>
      <c r="TBH131" s="16"/>
      <c r="TBI131" s="16"/>
      <c r="TBJ131" s="16"/>
      <c r="TBK131" s="16"/>
      <c r="TBL131" s="16"/>
      <c r="TBM131" s="16"/>
      <c r="TBN131" s="16"/>
      <c r="TBO131" s="16"/>
      <c r="TBP131" s="16"/>
      <c r="TBQ131" s="16"/>
      <c r="TBR131" s="16"/>
      <c r="TBS131" s="16"/>
      <c r="TBT131" s="16"/>
      <c r="TBU131" s="16"/>
      <c r="TBV131" s="16"/>
      <c r="TBW131" s="16"/>
      <c r="TBX131" s="16"/>
      <c r="TBY131" s="16"/>
      <c r="TBZ131" s="16"/>
      <c r="TCA131" s="16"/>
      <c r="TCB131" s="16"/>
      <c r="TCC131" s="16"/>
      <c r="TCD131" s="16"/>
      <c r="TCE131" s="16"/>
      <c r="TCF131" s="16"/>
      <c r="TCG131" s="16"/>
      <c r="TCH131" s="16"/>
      <c r="TCI131" s="16"/>
      <c r="TCJ131" s="16"/>
      <c r="TCK131" s="16"/>
      <c r="TCL131" s="16"/>
      <c r="TCM131" s="16"/>
      <c r="TCN131" s="16"/>
      <c r="TCO131" s="16"/>
      <c r="TCP131" s="16"/>
      <c r="TCQ131" s="16"/>
      <c r="TCR131" s="16"/>
      <c r="TCS131" s="16"/>
      <c r="TCT131" s="16"/>
      <c r="TCU131" s="16"/>
      <c r="TCV131" s="16"/>
      <c r="TCW131" s="16"/>
      <c r="TCX131" s="16"/>
      <c r="TCY131" s="16"/>
      <c r="TCZ131" s="16"/>
      <c r="TDA131" s="16"/>
      <c r="TDB131" s="16"/>
      <c r="TDC131" s="16"/>
      <c r="TDD131" s="16"/>
      <c r="TDE131" s="16"/>
      <c r="TDF131" s="16"/>
      <c r="TDG131" s="16"/>
      <c r="TDH131" s="16"/>
      <c r="TDI131" s="16"/>
      <c r="TDJ131" s="16"/>
      <c r="TDK131" s="16"/>
      <c r="TDL131" s="16"/>
      <c r="TDM131" s="16"/>
      <c r="TDN131" s="16"/>
      <c r="TDO131" s="16"/>
      <c r="TDP131" s="16"/>
      <c r="TDQ131" s="16"/>
      <c r="TDR131" s="16"/>
      <c r="TDS131" s="16"/>
      <c r="TDT131" s="16"/>
      <c r="TDU131" s="16"/>
      <c r="TDV131" s="16"/>
      <c r="TDW131" s="16"/>
      <c r="TDX131" s="16"/>
      <c r="TDY131" s="16"/>
      <c r="TDZ131" s="16"/>
      <c r="TEA131" s="16"/>
      <c r="TEB131" s="16"/>
      <c r="TEC131" s="16"/>
      <c r="TED131" s="16"/>
      <c r="TEE131" s="16"/>
      <c r="TEF131" s="16"/>
      <c r="TEG131" s="16"/>
      <c r="TEH131" s="16"/>
      <c r="TEI131" s="16"/>
      <c r="TEJ131" s="16"/>
      <c r="TEK131" s="16"/>
      <c r="TEL131" s="16"/>
      <c r="TEM131" s="16"/>
      <c r="TEN131" s="16"/>
      <c r="TEO131" s="16"/>
      <c r="TEP131" s="16"/>
      <c r="TEQ131" s="16"/>
      <c r="TER131" s="16"/>
      <c r="TES131" s="16"/>
      <c r="TET131" s="16"/>
      <c r="TEU131" s="16"/>
      <c r="TEV131" s="16"/>
      <c r="TEW131" s="16"/>
      <c r="TEX131" s="16"/>
      <c r="TEY131" s="16"/>
      <c r="TEZ131" s="16"/>
      <c r="TFA131" s="16"/>
      <c r="TFB131" s="16"/>
      <c r="TFC131" s="16"/>
      <c r="TFD131" s="16"/>
      <c r="TFE131" s="16"/>
      <c r="TFF131" s="16"/>
      <c r="TFG131" s="16"/>
      <c r="TFH131" s="16"/>
      <c r="TFI131" s="16"/>
      <c r="TFJ131" s="16"/>
      <c r="TFK131" s="16"/>
      <c r="TFL131" s="16"/>
      <c r="TFM131" s="16"/>
      <c r="TFN131" s="16"/>
      <c r="TFO131" s="16"/>
      <c r="TFP131" s="16"/>
      <c r="TFQ131" s="16"/>
      <c r="TFR131" s="16"/>
      <c r="TFS131" s="16"/>
      <c r="TFT131" s="16"/>
      <c r="TFU131" s="16"/>
      <c r="TFV131" s="16"/>
      <c r="TFW131" s="16"/>
      <c r="TFX131" s="16"/>
      <c r="TFY131" s="16"/>
      <c r="TFZ131" s="16"/>
      <c r="TGA131" s="16"/>
      <c r="TGB131" s="16"/>
      <c r="TGC131" s="16"/>
      <c r="TGD131" s="16"/>
      <c r="TGE131" s="16"/>
      <c r="TGF131" s="16"/>
      <c r="TGG131" s="16"/>
      <c r="TGH131" s="16"/>
      <c r="TGI131" s="16"/>
      <c r="TGJ131" s="16"/>
      <c r="TGK131" s="16"/>
      <c r="TGL131" s="16"/>
      <c r="TGM131" s="16"/>
      <c r="TGN131" s="16"/>
      <c r="TGO131" s="16"/>
      <c r="TGP131" s="16"/>
      <c r="TGQ131" s="16"/>
      <c r="TGR131" s="16"/>
      <c r="TGS131" s="16"/>
      <c r="TGT131" s="16"/>
      <c r="TGU131" s="16"/>
      <c r="TGV131" s="16"/>
      <c r="TGW131" s="16"/>
      <c r="TGX131" s="16"/>
      <c r="TGY131" s="16"/>
      <c r="TGZ131" s="16"/>
      <c r="THA131" s="16"/>
      <c r="THB131" s="16"/>
      <c r="THC131" s="16"/>
      <c r="THD131" s="16"/>
      <c r="THE131" s="16"/>
      <c r="THF131" s="16"/>
      <c r="THG131" s="16"/>
      <c r="THH131" s="16"/>
      <c r="THI131" s="16"/>
      <c r="THJ131" s="16"/>
      <c r="THK131" s="16"/>
      <c r="THL131" s="16"/>
      <c r="THM131" s="16"/>
      <c r="THN131" s="16"/>
      <c r="THO131" s="16"/>
      <c r="THP131" s="16"/>
      <c r="THQ131" s="16"/>
      <c r="THR131" s="16"/>
      <c r="THS131" s="16"/>
      <c r="THT131" s="16"/>
      <c r="THU131" s="16"/>
      <c r="THV131" s="16"/>
      <c r="THW131" s="16"/>
      <c r="THX131" s="16"/>
      <c r="THY131" s="16"/>
      <c r="THZ131" s="16"/>
      <c r="TIA131" s="16"/>
      <c r="TIB131" s="16"/>
      <c r="TIC131" s="16"/>
      <c r="TID131" s="16"/>
      <c r="TIE131" s="16"/>
      <c r="TIF131" s="16"/>
      <c r="TIG131" s="16"/>
      <c r="TIH131" s="16"/>
      <c r="TII131" s="16"/>
      <c r="TIJ131" s="16"/>
      <c r="TIK131" s="16"/>
      <c r="TIL131" s="16"/>
      <c r="TIM131" s="16"/>
      <c r="TIN131" s="16"/>
      <c r="TIO131" s="16"/>
      <c r="TIP131" s="16"/>
      <c r="TIQ131" s="16"/>
      <c r="TIR131" s="16"/>
      <c r="TIS131" s="16"/>
      <c r="TIT131" s="16"/>
      <c r="TIU131" s="16"/>
      <c r="TIV131" s="16"/>
      <c r="TIW131" s="16"/>
      <c r="TIX131" s="16"/>
      <c r="TIY131" s="16"/>
      <c r="TIZ131" s="16"/>
      <c r="TJA131" s="16"/>
      <c r="TJB131" s="16"/>
      <c r="TJC131" s="16"/>
      <c r="TJD131" s="16"/>
      <c r="TJE131" s="16"/>
      <c r="TJF131" s="16"/>
      <c r="TJG131" s="16"/>
      <c r="TJH131" s="16"/>
      <c r="TJI131" s="16"/>
      <c r="TJJ131" s="16"/>
      <c r="TJK131" s="16"/>
      <c r="TJL131" s="16"/>
      <c r="TJM131" s="16"/>
      <c r="TJN131" s="16"/>
      <c r="TJO131" s="16"/>
      <c r="TJP131" s="16"/>
      <c r="TJQ131" s="16"/>
      <c r="TJR131" s="16"/>
      <c r="TJS131" s="16"/>
      <c r="TJT131" s="16"/>
      <c r="TJU131" s="16"/>
      <c r="TJV131" s="16"/>
      <c r="TJW131" s="16"/>
      <c r="TJX131" s="16"/>
      <c r="TJY131" s="16"/>
      <c r="TJZ131" s="16"/>
      <c r="TKA131" s="16"/>
      <c r="TKB131" s="16"/>
      <c r="TKC131" s="16"/>
      <c r="TKD131" s="16"/>
      <c r="TKE131" s="16"/>
      <c r="TKF131" s="16"/>
      <c r="TKG131" s="16"/>
      <c r="TKH131" s="16"/>
      <c r="TKI131" s="16"/>
      <c r="TKJ131" s="16"/>
      <c r="TKK131" s="16"/>
      <c r="TKL131" s="16"/>
      <c r="TKM131" s="16"/>
      <c r="TKN131" s="16"/>
      <c r="TKO131" s="16"/>
      <c r="TKP131" s="16"/>
      <c r="TKQ131" s="16"/>
      <c r="TKR131" s="16"/>
      <c r="TKS131" s="16"/>
      <c r="TKT131" s="16"/>
      <c r="TKU131" s="16"/>
      <c r="TKV131" s="16"/>
      <c r="TKW131" s="16"/>
      <c r="TKX131" s="16"/>
      <c r="TKY131" s="16"/>
      <c r="TKZ131" s="16"/>
      <c r="TLA131" s="16"/>
      <c r="TLB131" s="16"/>
      <c r="TLC131" s="16"/>
      <c r="TLD131" s="16"/>
      <c r="TLE131" s="16"/>
      <c r="TLF131" s="16"/>
      <c r="TLG131" s="16"/>
      <c r="TLH131" s="16"/>
      <c r="TLI131" s="16"/>
      <c r="TLJ131" s="16"/>
      <c r="TLK131" s="16"/>
      <c r="TLL131" s="16"/>
      <c r="TLM131" s="16"/>
      <c r="TLN131" s="16"/>
      <c r="TLO131" s="16"/>
      <c r="TLP131" s="16"/>
      <c r="TLQ131" s="16"/>
      <c r="TLR131" s="16"/>
      <c r="TLS131" s="16"/>
      <c r="TLT131" s="16"/>
      <c r="TLU131" s="16"/>
      <c r="TLV131" s="16"/>
      <c r="TLW131" s="16"/>
      <c r="TLX131" s="16"/>
      <c r="TLY131" s="16"/>
      <c r="TLZ131" s="16"/>
      <c r="TMA131" s="16"/>
      <c r="TMB131" s="16"/>
      <c r="TMC131" s="16"/>
      <c r="TMD131" s="16"/>
      <c r="TME131" s="16"/>
      <c r="TMF131" s="16"/>
      <c r="TMG131" s="16"/>
      <c r="TMH131" s="16"/>
      <c r="TMI131" s="16"/>
      <c r="TMJ131" s="16"/>
      <c r="TMK131" s="16"/>
      <c r="TML131" s="16"/>
      <c r="TMM131" s="16"/>
      <c r="TMN131" s="16"/>
      <c r="TMO131" s="16"/>
      <c r="TMP131" s="16"/>
      <c r="TMQ131" s="16"/>
      <c r="TMR131" s="16"/>
      <c r="TMS131" s="16"/>
      <c r="TMT131" s="16"/>
      <c r="TMU131" s="16"/>
      <c r="TMV131" s="16"/>
      <c r="TMW131" s="16"/>
      <c r="TMX131" s="16"/>
      <c r="TMY131" s="16"/>
      <c r="TMZ131" s="16"/>
      <c r="TNA131" s="16"/>
      <c r="TNB131" s="16"/>
      <c r="TNC131" s="16"/>
      <c r="TND131" s="16"/>
      <c r="TNE131" s="16"/>
      <c r="TNF131" s="16"/>
      <c r="TNG131" s="16"/>
      <c r="TNH131" s="16"/>
      <c r="TNI131" s="16"/>
      <c r="TNJ131" s="16"/>
      <c r="TNK131" s="16"/>
      <c r="TNL131" s="16"/>
      <c r="TNM131" s="16"/>
      <c r="TNN131" s="16"/>
      <c r="TNO131" s="16"/>
      <c r="TNP131" s="16"/>
      <c r="TNQ131" s="16"/>
      <c r="TNR131" s="16"/>
      <c r="TNS131" s="16"/>
      <c r="TNT131" s="16"/>
      <c r="TNU131" s="16"/>
      <c r="TNV131" s="16"/>
      <c r="TNW131" s="16"/>
      <c r="TNX131" s="16"/>
      <c r="TNY131" s="16"/>
      <c r="TNZ131" s="16"/>
      <c r="TOA131" s="16"/>
      <c r="TOB131" s="16"/>
      <c r="TOC131" s="16"/>
      <c r="TOD131" s="16"/>
      <c r="TOE131" s="16"/>
      <c r="TOF131" s="16"/>
      <c r="TOG131" s="16"/>
      <c r="TOH131" s="16"/>
      <c r="TOI131" s="16"/>
      <c r="TOJ131" s="16"/>
      <c r="TOK131" s="16"/>
      <c r="TOL131" s="16"/>
      <c r="TOM131" s="16"/>
      <c r="TON131" s="16"/>
      <c r="TOO131" s="16"/>
      <c r="TOP131" s="16"/>
      <c r="TOQ131" s="16"/>
      <c r="TOR131" s="16"/>
      <c r="TOS131" s="16"/>
      <c r="TOT131" s="16"/>
      <c r="TOU131" s="16"/>
      <c r="TOV131" s="16"/>
      <c r="TOW131" s="16"/>
      <c r="TOX131" s="16"/>
      <c r="TOY131" s="16"/>
      <c r="TOZ131" s="16"/>
      <c r="TPA131" s="16"/>
      <c r="TPB131" s="16"/>
      <c r="TPC131" s="16"/>
      <c r="TPD131" s="16"/>
      <c r="TPE131" s="16"/>
      <c r="TPF131" s="16"/>
      <c r="TPG131" s="16"/>
      <c r="TPH131" s="16"/>
      <c r="TPI131" s="16"/>
      <c r="TPJ131" s="16"/>
      <c r="TPK131" s="16"/>
      <c r="TPL131" s="16"/>
      <c r="TPM131" s="16"/>
      <c r="TPN131" s="16"/>
      <c r="TPO131" s="16"/>
      <c r="TPP131" s="16"/>
      <c r="TPQ131" s="16"/>
      <c r="TPR131" s="16"/>
      <c r="TPS131" s="16"/>
      <c r="TPT131" s="16"/>
      <c r="TPU131" s="16"/>
      <c r="TPV131" s="16"/>
      <c r="TPW131" s="16"/>
      <c r="TPX131" s="16"/>
      <c r="TPY131" s="16"/>
      <c r="TPZ131" s="16"/>
      <c r="TQA131" s="16"/>
      <c r="TQB131" s="16"/>
      <c r="TQC131" s="16"/>
      <c r="TQD131" s="16"/>
      <c r="TQE131" s="16"/>
      <c r="TQF131" s="16"/>
      <c r="TQG131" s="16"/>
      <c r="TQH131" s="16"/>
      <c r="TQI131" s="16"/>
      <c r="TQJ131" s="16"/>
      <c r="TQK131" s="16"/>
      <c r="TQL131" s="16"/>
      <c r="TQM131" s="16"/>
      <c r="TQN131" s="16"/>
      <c r="TQO131" s="16"/>
      <c r="TQP131" s="16"/>
      <c r="TQQ131" s="16"/>
      <c r="TQR131" s="16"/>
      <c r="TQS131" s="16"/>
      <c r="TQT131" s="16"/>
      <c r="TQU131" s="16"/>
      <c r="TQV131" s="16"/>
      <c r="TQW131" s="16"/>
      <c r="TQX131" s="16"/>
      <c r="TQY131" s="16"/>
      <c r="TQZ131" s="16"/>
      <c r="TRA131" s="16"/>
      <c r="TRB131" s="16"/>
      <c r="TRC131" s="16"/>
      <c r="TRD131" s="16"/>
      <c r="TRE131" s="16"/>
      <c r="TRF131" s="16"/>
      <c r="TRG131" s="16"/>
      <c r="TRH131" s="16"/>
      <c r="TRI131" s="16"/>
      <c r="TRJ131" s="16"/>
      <c r="TRK131" s="16"/>
      <c r="TRL131" s="16"/>
      <c r="TRM131" s="16"/>
      <c r="TRN131" s="16"/>
      <c r="TRO131" s="16"/>
      <c r="TRP131" s="16"/>
      <c r="TRQ131" s="16"/>
      <c r="TRR131" s="16"/>
      <c r="TRS131" s="16"/>
      <c r="TRT131" s="16"/>
      <c r="TRU131" s="16"/>
      <c r="TRV131" s="16"/>
      <c r="TRW131" s="16"/>
      <c r="TRX131" s="16"/>
      <c r="TRY131" s="16"/>
      <c r="TRZ131" s="16"/>
      <c r="TSA131" s="16"/>
      <c r="TSB131" s="16"/>
      <c r="TSC131" s="16"/>
      <c r="TSD131" s="16"/>
      <c r="TSE131" s="16"/>
      <c r="TSF131" s="16"/>
      <c r="TSG131" s="16"/>
      <c r="TSH131" s="16"/>
      <c r="TSI131" s="16"/>
      <c r="TSJ131" s="16"/>
      <c r="TSK131" s="16"/>
      <c r="TSL131" s="16"/>
      <c r="TSM131" s="16"/>
      <c r="TSN131" s="16"/>
      <c r="TSO131" s="16"/>
      <c r="TSP131" s="16"/>
      <c r="TSQ131" s="16"/>
      <c r="TSR131" s="16"/>
      <c r="TSS131" s="16"/>
      <c r="TST131" s="16"/>
      <c r="TSU131" s="16"/>
      <c r="TSV131" s="16"/>
      <c r="TSW131" s="16"/>
      <c r="TSX131" s="16"/>
      <c r="TSY131" s="16"/>
      <c r="TSZ131" s="16"/>
      <c r="TTA131" s="16"/>
      <c r="TTB131" s="16"/>
      <c r="TTC131" s="16"/>
      <c r="TTD131" s="16"/>
      <c r="TTE131" s="16"/>
      <c r="TTF131" s="16"/>
      <c r="TTG131" s="16"/>
      <c r="TTH131" s="16"/>
      <c r="TTI131" s="16"/>
      <c r="TTJ131" s="16"/>
      <c r="TTK131" s="16"/>
      <c r="TTL131" s="16"/>
      <c r="TTM131" s="16"/>
      <c r="TTN131" s="16"/>
      <c r="TTO131" s="16"/>
      <c r="TTP131" s="16"/>
      <c r="TTQ131" s="16"/>
      <c r="TTR131" s="16"/>
      <c r="TTS131" s="16"/>
      <c r="TTT131" s="16"/>
      <c r="TTU131" s="16"/>
      <c r="TTV131" s="16"/>
      <c r="TTW131" s="16"/>
      <c r="TTX131" s="16"/>
      <c r="TTY131" s="16"/>
      <c r="TTZ131" s="16"/>
      <c r="TUA131" s="16"/>
      <c r="TUB131" s="16"/>
      <c r="TUC131" s="16"/>
      <c r="TUD131" s="16"/>
      <c r="TUE131" s="16"/>
      <c r="TUF131" s="16"/>
      <c r="TUG131" s="16"/>
      <c r="TUH131" s="16"/>
      <c r="TUI131" s="16"/>
      <c r="TUJ131" s="16"/>
      <c r="TUK131" s="16"/>
      <c r="TUL131" s="16"/>
      <c r="TUM131" s="16"/>
      <c r="TUN131" s="16"/>
      <c r="TUO131" s="16"/>
      <c r="TUP131" s="16"/>
      <c r="TUQ131" s="16"/>
      <c r="TUR131" s="16"/>
      <c r="TUS131" s="16"/>
      <c r="TUT131" s="16"/>
      <c r="TUU131" s="16"/>
      <c r="TUV131" s="16"/>
      <c r="TUW131" s="16"/>
      <c r="TUX131" s="16"/>
      <c r="TUY131" s="16"/>
      <c r="TUZ131" s="16"/>
      <c r="TVA131" s="16"/>
      <c r="TVB131" s="16"/>
      <c r="TVC131" s="16"/>
      <c r="TVD131" s="16"/>
      <c r="TVE131" s="16"/>
      <c r="TVF131" s="16"/>
      <c r="TVG131" s="16"/>
      <c r="TVH131" s="16"/>
      <c r="TVI131" s="16"/>
      <c r="TVJ131" s="16"/>
      <c r="TVK131" s="16"/>
      <c r="TVL131" s="16"/>
      <c r="TVM131" s="16"/>
      <c r="TVN131" s="16"/>
      <c r="TVO131" s="16"/>
      <c r="TVP131" s="16"/>
      <c r="TVQ131" s="16"/>
      <c r="TVR131" s="16"/>
      <c r="TVS131" s="16"/>
      <c r="TVT131" s="16"/>
      <c r="TVU131" s="16"/>
      <c r="TVV131" s="16"/>
      <c r="TVW131" s="16"/>
      <c r="TVX131" s="16"/>
      <c r="TVY131" s="16"/>
      <c r="TVZ131" s="16"/>
      <c r="TWA131" s="16"/>
      <c r="TWB131" s="16"/>
      <c r="TWC131" s="16"/>
      <c r="TWD131" s="16"/>
      <c r="TWE131" s="16"/>
      <c r="TWF131" s="16"/>
      <c r="TWG131" s="16"/>
      <c r="TWH131" s="16"/>
      <c r="TWI131" s="16"/>
      <c r="TWJ131" s="16"/>
      <c r="TWK131" s="16"/>
      <c r="TWL131" s="16"/>
      <c r="TWM131" s="16"/>
      <c r="TWN131" s="16"/>
      <c r="TWO131" s="16"/>
      <c r="TWP131" s="16"/>
      <c r="TWQ131" s="16"/>
      <c r="TWR131" s="16"/>
      <c r="TWS131" s="16"/>
      <c r="TWT131" s="16"/>
      <c r="TWU131" s="16"/>
      <c r="TWV131" s="16"/>
      <c r="TWW131" s="16"/>
      <c r="TWX131" s="16"/>
      <c r="TWY131" s="16"/>
      <c r="TWZ131" s="16"/>
      <c r="TXA131" s="16"/>
      <c r="TXB131" s="16"/>
      <c r="TXC131" s="16"/>
      <c r="TXD131" s="16"/>
      <c r="TXE131" s="16"/>
      <c r="TXF131" s="16"/>
      <c r="TXG131" s="16"/>
      <c r="TXH131" s="16"/>
      <c r="TXI131" s="16"/>
      <c r="TXJ131" s="16"/>
      <c r="TXK131" s="16"/>
      <c r="TXL131" s="16"/>
      <c r="TXM131" s="16"/>
      <c r="TXN131" s="16"/>
      <c r="TXO131" s="16"/>
      <c r="TXP131" s="16"/>
      <c r="TXQ131" s="16"/>
      <c r="TXR131" s="16"/>
      <c r="TXS131" s="16"/>
      <c r="TXT131" s="16"/>
      <c r="TXU131" s="16"/>
      <c r="TXV131" s="16"/>
      <c r="TXW131" s="16"/>
      <c r="TXX131" s="16"/>
      <c r="TXY131" s="16"/>
      <c r="TXZ131" s="16"/>
      <c r="TYA131" s="16"/>
      <c r="TYB131" s="16"/>
      <c r="TYC131" s="16"/>
      <c r="TYD131" s="16"/>
      <c r="TYE131" s="16"/>
      <c r="TYF131" s="16"/>
      <c r="TYG131" s="16"/>
      <c r="TYH131" s="16"/>
      <c r="TYI131" s="16"/>
      <c r="TYJ131" s="16"/>
      <c r="TYK131" s="16"/>
      <c r="TYL131" s="16"/>
      <c r="TYM131" s="16"/>
      <c r="TYN131" s="16"/>
      <c r="TYO131" s="16"/>
      <c r="TYP131" s="16"/>
      <c r="TYQ131" s="16"/>
      <c r="TYR131" s="16"/>
      <c r="TYS131" s="16"/>
      <c r="TYT131" s="16"/>
      <c r="TYU131" s="16"/>
      <c r="TYV131" s="16"/>
      <c r="TYW131" s="16"/>
      <c r="TYX131" s="16"/>
      <c r="TYY131" s="16"/>
      <c r="TYZ131" s="16"/>
      <c r="TZA131" s="16"/>
      <c r="TZB131" s="16"/>
      <c r="TZC131" s="16"/>
      <c r="TZD131" s="16"/>
      <c r="TZE131" s="16"/>
      <c r="TZF131" s="16"/>
      <c r="TZG131" s="16"/>
      <c r="TZH131" s="16"/>
      <c r="TZI131" s="16"/>
      <c r="TZJ131" s="16"/>
      <c r="TZK131" s="16"/>
      <c r="TZL131" s="16"/>
      <c r="TZM131" s="16"/>
      <c r="TZN131" s="16"/>
      <c r="TZO131" s="16"/>
      <c r="TZP131" s="16"/>
      <c r="TZQ131" s="16"/>
      <c r="TZR131" s="16"/>
      <c r="TZS131" s="16"/>
      <c r="TZT131" s="16"/>
      <c r="TZU131" s="16"/>
      <c r="TZV131" s="16"/>
      <c r="TZW131" s="16"/>
      <c r="TZX131" s="16"/>
      <c r="TZY131" s="16"/>
      <c r="TZZ131" s="16"/>
      <c r="UAA131" s="16"/>
      <c r="UAB131" s="16"/>
      <c r="UAC131" s="16"/>
      <c r="UAD131" s="16"/>
      <c r="UAE131" s="16"/>
      <c r="UAF131" s="16"/>
      <c r="UAG131" s="16"/>
      <c r="UAH131" s="16"/>
      <c r="UAI131" s="16"/>
      <c r="UAJ131" s="16"/>
      <c r="UAK131" s="16"/>
      <c r="UAL131" s="16"/>
      <c r="UAM131" s="16"/>
      <c r="UAN131" s="16"/>
      <c r="UAO131" s="16"/>
      <c r="UAP131" s="16"/>
      <c r="UAQ131" s="16"/>
      <c r="UAR131" s="16"/>
      <c r="UAS131" s="16"/>
      <c r="UAT131" s="16"/>
      <c r="UAU131" s="16"/>
      <c r="UAV131" s="16"/>
      <c r="UAW131" s="16"/>
      <c r="UAX131" s="16"/>
      <c r="UAY131" s="16"/>
      <c r="UAZ131" s="16"/>
      <c r="UBA131" s="16"/>
      <c r="UBB131" s="16"/>
      <c r="UBC131" s="16"/>
      <c r="UBD131" s="16"/>
      <c r="UBE131" s="16"/>
      <c r="UBF131" s="16"/>
      <c r="UBG131" s="16"/>
      <c r="UBH131" s="16"/>
      <c r="UBI131" s="16"/>
      <c r="UBJ131" s="16"/>
      <c r="UBK131" s="16"/>
      <c r="UBL131" s="16"/>
      <c r="UBM131" s="16"/>
      <c r="UBN131" s="16"/>
      <c r="UBO131" s="16"/>
      <c r="UBP131" s="16"/>
      <c r="UBQ131" s="16"/>
      <c r="UBR131" s="16"/>
      <c r="UBS131" s="16"/>
      <c r="UBT131" s="16"/>
      <c r="UBU131" s="16"/>
      <c r="UBV131" s="16"/>
      <c r="UBW131" s="16"/>
      <c r="UBX131" s="16"/>
      <c r="UBY131" s="16"/>
      <c r="UBZ131" s="16"/>
      <c r="UCA131" s="16"/>
      <c r="UCB131" s="16"/>
      <c r="UCC131" s="16"/>
      <c r="UCD131" s="16"/>
      <c r="UCE131" s="16"/>
      <c r="UCF131" s="16"/>
      <c r="UCG131" s="16"/>
      <c r="UCH131" s="16"/>
      <c r="UCI131" s="16"/>
      <c r="UCJ131" s="16"/>
      <c r="UCK131" s="16"/>
      <c r="UCL131" s="16"/>
      <c r="UCM131" s="16"/>
      <c r="UCN131" s="16"/>
      <c r="UCO131" s="16"/>
      <c r="UCP131" s="16"/>
      <c r="UCQ131" s="16"/>
      <c r="UCR131" s="16"/>
      <c r="UCS131" s="16"/>
      <c r="UCT131" s="16"/>
      <c r="UCU131" s="16"/>
      <c r="UCV131" s="16"/>
      <c r="UCW131" s="16"/>
      <c r="UCX131" s="16"/>
      <c r="UCY131" s="16"/>
      <c r="UCZ131" s="16"/>
      <c r="UDA131" s="16"/>
      <c r="UDB131" s="16"/>
      <c r="UDC131" s="16"/>
      <c r="UDD131" s="16"/>
      <c r="UDE131" s="16"/>
      <c r="UDF131" s="16"/>
      <c r="UDG131" s="16"/>
      <c r="UDH131" s="16"/>
      <c r="UDI131" s="16"/>
      <c r="UDJ131" s="16"/>
      <c r="UDK131" s="16"/>
      <c r="UDL131" s="16"/>
      <c r="UDM131" s="16"/>
      <c r="UDN131" s="16"/>
      <c r="UDO131" s="16"/>
      <c r="UDP131" s="16"/>
      <c r="UDQ131" s="16"/>
      <c r="UDR131" s="16"/>
      <c r="UDS131" s="16"/>
      <c r="UDT131" s="16"/>
      <c r="UDU131" s="16"/>
      <c r="UDV131" s="16"/>
      <c r="UDW131" s="16"/>
      <c r="UDX131" s="16"/>
      <c r="UDY131" s="16"/>
      <c r="UDZ131" s="16"/>
      <c r="UEA131" s="16"/>
      <c r="UEB131" s="16"/>
      <c r="UEC131" s="16"/>
      <c r="UED131" s="16"/>
      <c r="UEE131" s="16"/>
      <c r="UEF131" s="16"/>
      <c r="UEG131" s="16"/>
      <c r="UEH131" s="16"/>
      <c r="UEI131" s="16"/>
      <c r="UEJ131" s="16"/>
      <c r="UEK131" s="16"/>
      <c r="UEL131" s="16"/>
      <c r="UEM131" s="16"/>
      <c r="UEN131" s="16"/>
      <c r="UEO131" s="16"/>
      <c r="UEP131" s="16"/>
      <c r="UEQ131" s="16"/>
      <c r="UER131" s="16"/>
      <c r="UES131" s="16"/>
      <c r="UET131" s="16"/>
      <c r="UEU131" s="16"/>
      <c r="UEV131" s="16"/>
      <c r="UEW131" s="16"/>
      <c r="UEX131" s="16"/>
      <c r="UEY131" s="16"/>
      <c r="UEZ131" s="16"/>
      <c r="UFA131" s="16"/>
      <c r="UFB131" s="16"/>
      <c r="UFC131" s="16"/>
      <c r="UFD131" s="16"/>
      <c r="UFE131" s="16"/>
      <c r="UFF131" s="16"/>
      <c r="UFG131" s="16"/>
      <c r="UFH131" s="16"/>
      <c r="UFI131" s="16"/>
      <c r="UFJ131" s="16"/>
      <c r="UFK131" s="16"/>
      <c r="UFL131" s="16"/>
      <c r="UFM131" s="16"/>
      <c r="UFN131" s="16"/>
      <c r="UFO131" s="16"/>
      <c r="UFP131" s="16"/>
      <c r="UFQ131" s="16"/>
      <c r="UFR131" s="16"/>
      <c r="UFS131" s="16"/>
      <c r="UFT131" s="16"/>
      <c r="UFU131" s="16"/>
      <c r="UFV131" s="16"/>
      <c r="UFW131" s="16"/>
      <c r="UFX131" s="16"/>
      <c r="UFY131" s="16"/>
      <c r="UFZ131" s="16"/>
      <c r="UGA131" s="16"/>
      <c r="UGB131" s="16"/>
      <c r="UGC131" s="16"/>
      <c r="UGD131" s="16"/>
      <c r="UGE131" s="16"/>
      <c r="UGF131" s="16"/>
      <c r="UGG131" s="16"/>
      <c r="UGH131" s="16"/>
      <c r="UGI131" s="16"/>
      <c r="UGJ131" s="16"/>
      <c r="UGK131" s="16"/>
      <c r="UGL131" s="16"/>
      <c r="UGM131" s="16"/>
      <c r="UGN131" s="16"/>
      <c r="UGO131" s="16"/>
      <c r="UGP131" s="16"/>
      <c r="UGQ131" s="16"/>
      <c r="UGR131" s="16"/>
      <c r="UGS131" s="16"/>
      <c r="UGT131" s="16"/>
      <c r="UGU131" s="16"/>
      <c r="UGV131" s="16"/>
      <c r="UGW131" s="16"/>
      <c r="UGX131" s="16"/>
      <c r="UGY131" s="16"/>
      <c r="UGZ131" s="16"/>
      <c r="UHA131" s="16"/>
      <c r="UHB131" s="16"/>
      <c r="UHC131" s="16"/>
      <c r="UHD131" s="16"/>
      <c r="UHE131" s="16"/>
      <c r="UHF131" s="16"/>
      <c r="UHG131" s="16"/>
      <c r="UHH131" s="16"/>
      <c r="UHI131" s="16"/>
      <c r="UHJ131" s="16"/>
      <c r="UHK131" s="16"/>
      <c r="UHL131" s="16"/>
      <c r="UHM131" s="16"/>
      <c r="UHN131" s="16"/>
      <c r="UHO131" s="16"/>
      <c r="UHP131" s="16"/>
      <c r="UHQ131" s="16"/>
      <c r="UHR131" s="16"/>
      <c r="UHS131" s="16"/>
      <c r="UHT131" s="16"/>
      <c r="UHU131" s="16"/>
      <c r="UHV131" s="16"/>
      <c r="UHW131" s="16"/>
      <c r="UHX131" s="16"/>
      <c r="UHY131" s="16"/>
      <c r="UHZ131" s="16"/>
      <c r="UIA131" s="16"/>
      <c r="UIB131" s="16"/>
      <c r="UIC131" s="16"/>
      <c r="UID131" s="16"/>
      <c r="UIE131" s="16"/>
      <c r="UIF131" s="16"/>
      <c r="UIG131" s="16"/>
      <c r="UIH131" s="16"/>
      <c r="UII131" s="16"/>
      <c r="UIJ131" s="16"/>
      <c r="UIK131" s="16"/>
      <c r="UIL131" s="16"/>
      <c r="UIM131" s="16"/>
      <c r="UIN131" s="16"/>
      <c r="UIO131" s="16"/>
      <c r="UIP131" s="16"/>
      <c r="UIQ131" s="16"/>
      <c r="UIR131" s="16"/>
      <c r="UIS131" s="16"/>
      <c r="UIT131" s="16"/>
      <c r="UIU131" s="16"/>
      <c r="UIV131" s="16"/>
      <c r="UIW131" s="16"/>
      <c r="UIX131" s="16"/>
      <c r="UIY131" s="16"/>
      <c r="UIZ131" s="16"/>
      <c r="UJA131" s="16"/>
      <c r="UJB131" s="16"/>
      <c r="UJC131" s="16"/>
      <c r="UJD131" s="16"/>
      <c r="UJE131" s="16"/>
      <c r="UJF131" s="16"/>
      <c r="UJG131" s="16"/>
      <c r="UJH131" s="16"/>
      <c r="UJI131" s="16"/>
      <c r="UJJ131" s="16"/>
      <c r="UJK131" s="16"/>
      <c r="UJL131" s="16"/>
      <c r="UJM131" s="16"/>
      <c r="UJN131" s="16"/>
      <c r="UJO131" s="16"/>
      <c r="UJP131" s="16"/>
      <c r="UJQ131" s="16"/>
      <c r="UJR131" s="16"/>
      <c r="UJS131" s="16"/>
      <c r="UJT131" s="16"/>
      <c r="UJU131" s="16"/>
      <c r="UJV131" s="16"/>
      <c r="UJW131" s="16"/>
      <c r="UJX131" s="16"/>
      <c r="UJY131" s="16"/>
      <c r="UJZ131" s="16"/>
      <c r="UKA131" s="16"/>
      <c r="UKB131" s="16"/>
      <c r="UKC131" s="16"/>
      <c r="UKD131" s="16"/>
      <c r="UKE131" s="16"/>
      <c r="UKF131" s="16"/>
      <c r="UKG131" s="16"/>
      <c r="UKH131" s="16"/>
      <c r="UKI131" s="16"/>
      <c r="UKJ131" s="16"/>
      <c r="UKK131" s="16"/>
      <c r="UKL131" s="16"/>
      <c r="UKM131" s="16"/>
      <c r="UKN131" s="16"/>
      <c r="UKO131" s="16"/>
      <c r="UKP131" s="16"/>
      <c r="UKQ131" s="16"/>
      <c r="UKR131" s="16"/>
      <c r="UKS131" s="16"/>
      <c r="UKT131" s="16"/>
      <c r="UKU131" s="16"/>
      <c r="UKV131" s="16"/>
      <c r="UKW131" s="16"/>
      <c r="UKX131" s="16"/>
      <c r="UKY131" s="16"/>
      <c r="UKZ131" s="16"/>
      <c r="ULA131" s="16"/>
      <c r="ULB131" s="16"/>
      <c r="ULC131" s="16"/>
      <c r="ULD131" s="16"/>
      <c r="ULE131" s="16"/>
      <c r="ULF131" s="16"/>
      <c r="ULG131" s="16"/>
      <c r="ULH131" s="16"/>
      <c r="ULI131" s="16"/>
      <c r="ULJ131" s="16"/>
      <c r="ULK131" s="16"/>
      <c r="ULL131" s="16"/>
      <c r="ULM131" s="16"/>
      <c r="ULN131" s="16"/>
      <c r="ULO131" s="16"/>
      <c r="ULP131" s="16"/>
      <c r="ULQ131" s="16"/>
      <c r="ULR131" s="16"/>
      <c r="ULS131" s="16"/>
      <c r="ULT131" s="16"/>
      <c r="ULU131" s="16"/>
      <c r="ULV131" s="16"/>
      <c r="ULW131" s="16"/>
      <c r="ULX131" s="16"/>
      <c r="ULY131" s="16"/>
      <c r="ULZ131" s="16"/>
      <c r="UMA131" s="16"/>
      <c r="UMB131" s="16"/>
      <c r="UMC131" s="16"/>
      <c r="UMD131" s="16"/>
      <c r="UME131" s="16"/>
      <c r="UMF131" s="16"/>
      <c r="UMG131" s="16"/>
      <c r="UMH131" s="16"/>
      <c r="UMI131" s="16"/>
      <c r="UMJ131" s="16"/>
      <c r="UMK131" s="16"/>
      <c r="UML131" s="16"/>
      <c r="UMM131" s="16"/>
      <c r="UMN131" s="16"/>
      <c r="UMO131" s="16"/>
      <c r="UMP131" s="16"/>
      <c r="UMQ131" s="16"/>
      <c r="UMR131" s="16"/>
      <c r="UMS131" s="16"/>
      <c r="UMT131" s="16"/>
      <c r="UMU131" s="16"/>
      <c r="UMV131" s="16"/>
      <c r="UMW131" s="16"/>
      <c r="UMX131" s="16"/>
      <c r="UMY131" s="16"/>
      <c r="UMZ131" s="16"/>
      <c r="UNA131" s="16"/>
      <c r="UNB131" s="16"/>
      <c r="UNC131" s="16"/>
      <c r="UND131" s="16"/>
      <c r="UNE131" s="16"/>
      <c r="UNF131" s="16"/>
      <c r="UNG131" s="16"/>
      <c r="UNH131" s="16"/>
      <c r="UNI131" s="16"/>
      <c r="UNJ131" s="16"/>
      <c r="UNK131" s="16"/>
      <c r="UNL131" s="16"/>
      <c r="UNM131" s="16"/>
      <c r="UNN131" s="16"/>
      <c r="UNO131" s="16"/>
      <c r="UNP131" s="16"/>
      <c r="UNQ131" s="16"/>
      <c r="UNR131" s="16"/>
      <c r="UNS131" s="16"/>
      <c r="UNT131" s="16"/>
      <c r="UNU131" s="16"/>
      <c r="UNV131" s="16"/>
      <c r="UNW131" s="16"/>
      <c r="UNX131" s="16"/>
      <c r="UNY131" s="16"/>
      <c r="UNZ131" s="16"/>
      <c r="UOA131" s="16"/>
      <c r="UOB131" s="16"/>
      <c r="UOC131" s="16"/>
      <c r="UOD131" s="16"/>
      <c r="UOE131" s="16"/>
      <c r="UOF131" s="16"/>
      <c r="UOG131" s="16"/>
      <c r="UOH131" s="16"/>
      <c r="UOI131" s="16"/>
      <c r="UOJ131" s="16"/>
      <c r="UOK131" s="16"/>
      <c r="UOL131" s="16"/>
      <c r="UOM131" s="16"/>
      <c r="UON131" s="16"/>
      <c r="UOO131" s="16"/>
      <c r="UOP131" s="16"/>
      <c r="UOQ131" s="16"/>
      <c r="UOR131" s="16"/>
      <c r="UOS131" s="16"/>
      <c r="UOT131" s="16"/>
      <c r="UOU131" s="16"/>
      <c r="UOV131" s="16"/>
      <c r="UOW131" s="16"/>
      <c r="UOX131" s="16"/>
      <c r="UOY131" s="16"/>
      <c r="UOZ131" s="16"/>
      <c r="UPA131" s="16"/>
      <c r="UPB131" s="16"/>
      <c r="UPC131" s="16"/>
      <c r="UPD131" s="16"/>
      <c r="UPE131" s="16"/>
      <c r="UPF131" s="16"/>
      <c r="UPG131" s="16"/>
      <c r="UPH131" s="16"/>
      <c r="UPI131" s="16"/>
      <c r="UPJ131" s="16"/>
      <c r="UPK131" s="16"/>
      <c r="UPL131" s="16"/>
      <c r="UPM131" s="16"/>
      <c r="UPN131" s="16"/>
      <c r="UPO131" s="16"/>
      <c r="UPP131" s="16"/>
      <c r="UPQ131" s="16"/>
      <c r="UPR131" s="16"/>
      <c r="UPS131" s="16"/>
      <c r="UPT131" s="16"/>
      <c r="UPU131" s="16"/>
      <c r="UPV131" s="16"/>
      <c r="UPW131" s="16"/>
      <c r="UPX131" s="16"/>
      <c r="UPY131" s="16"/>
      <c r="UPZ131" s="16"/>
      <c r="UQA131" s="16"/>
      <c r="UQB131" s="16"/>
      <c r="UQC131" s="16"/>
      <c r="UQD131" s="16"/>
      <c r="UQE131" s="16"/>
      <c r="UQF131" s="16"/>
      <c r="UQG131" s="16"/>
      <c r="UQH131" s="16"/>
      <c r="UQI131" s="16"/>
      <c r="UQJ131" s="16"/>
      <c r="UQK131" s="16"/>
      <c r="UQL131" s="16"/>
      <c r="UQM131" s="16"/>
      <c r="UQN131" s="16"/>
      <c r="UQO131" s="16"/>
      <c r="UQP131" s="16"/>
      <c r="UQQ131" s="16"/>
      <c r="UQR131" s="16"/>
      <c r="UQS131" s="16"/>
      <c r="UQT131" s="16"/>
      <c r="UQU131" s="16"/>
      <c r="UQV131" s="16"/>
      <c r="UQW131" s="16"/>
      <c r="UQX131" s="16"/>
      <c r="UQY131" s="16"/>
      <c r="UQZ131" s="16"/>
      <c r="URA131" s="16"/>
      <c r="URB131" s="16"/>
      <c r="URC131" s="16"/>
      <c r="URD131" s="16"/>
      <c r="URE131" s="16"/>
      <c r="URF131" s="16"/>
      <c r="URG131" s="16"/>
      <c r="URH131" s="16"/>
      <c r="URI131" s="16"/>
      <c r="URJ131" s="16"/>
      <c r="URK131" s="16"/>
      <c r="URL131" s="16"/>
      <c r="URM131" s="16"/>
      <c r="URN131" s="16"/>
      <c r="URO131" s="16"/>
      <c r="URP131" s="16"/>
      <c r="URQ131" s="16"/>
      <c r="URR131" s="16"/>
      <c r="URS131" s="16"/>
      <c r="URT131" s="16"/>
      <c r="URU131" s="16"/>
      <c r="URV131" s="16"/>
      <c r="URW131" s="16"/>
      <c r="URX131" s="16"/>
      <c r="URY131" s="16"/>
      <c r="URZ131" s="16"/>
      <c r="USA131" s="16"/>
      <c r="USB131" s="16"/>
      <c r="USC131" s="16"/>
      <c r="USD131" s="16"/>
      <c r="USE131" s="16"/>
      <c r="USF131" s="16"/>
      <c r="USG131" s="16"/>
      <c r="USH131" s="16"/>
      <c r="USI131" s="16"/>
      <c r="USJ131" s="16"/>
      <c r="USK131" s="16"/>
      <c r="USL131" s="16"/>
      <c r="USM131" s="16"/>
      <c r="USN131" s="16"/>
      <c r="USO131" s="16"/>
      <c r="USP131" s="16"/>
      <c r="USQ131" s="16"/>
      <c r="USR131" s="16"/>
      <c r="USS131" s="16"/>
      <c r="UST131" s="16"/>
      <c r="USU131" s="16"/>
      <c r="USV131" s="16"/>
      <c r="USW131" s="16"/>
      <c r="USX131" s="16"/>
      <c r="USY131" s="16"/>
      <c r="USZ131" s="16"/>
      <c r="UTA131" s="16"/>
      <c r="UTB131" s="16"/>
      <c r="UTC131" s="16"/>
      <c r="UTD131" s="16"/>
      <c r="UTE131" s="16"/>
      <c r="UTF131" s="16"/>
      <c r="UTG131" s="16"/>
      <c r="UTH131" s="16"/>
      <c r="UTI131" s="16"/>
      <c r="UTJ131" s="16"/>
      <c r="UTK131" s="16"/>
      <c r="UTL131" s="16"/>
      <c r="UTM131" s="16"/>
      <c r="UTN131" s="16"/>
      <c r="UTO131" s="16"/>
      <c r="UTP131" s="16"/>
      <c r="UTQ131" s="16"/>
      <c r="UTR131" s="16"/>
      <c r="UTS131" s="16"/>
      <c r="UTT131" s="16"/>
      <c r="UTU131" s="16"/>
      <c r="UTV131" s="16"/>
      <c r="UTW131" s="16"/>
      <c r="UTX131" s="16"/>
      <c r="UTY131" s="16"/>
      <c r="UTZ131" s="16"/>
      <c r="UUA131" s="16"/>
      <c r="UUB131" s="16"/>
      <c r="UUC131" s="16"/>
      <c r="UUD131" s="16"/>
      <c r="UUE131" s="16"/>
      <c r="UUF131" s="16"/>
      <c r="UUG131" s="16"/>
      <c r="UUH131" s="16"/>
      <c r="UUI131" s="16"/>
      <c r="UUJ131" s="16"/>
      <c r="UUK131" s="16"/>
      <c r="UUL131" s="16"/>
      <c r="UUM131" s="16"/>
      <c r="UUN131" s="16"/>
      <c r="UUO131" s="16"/>
      <c r="UUP131" s="16"/>
      <c r="UUQ131" s="16"/>
      <c r="UUR131" s="16"/>
      <c r="UUS131" s="16"/>
      <c r="UUT131" s="16"/>
      <c r="UUU131" s="16"/>
      <c r="UUV131" s="16"/>
      <c r="UUW131" s="16"/>
      <c r="UUX131" s="16"/>
      <c r="UUY131" s="16"/>
      <c r="UUZ131" s="16"/>
      <c r="UVA131" s="16"/>
      <c r="UVB131" s="16"/>
      <c r="UVC131" s="16"/>
      <c r="UVD131" s="16"/>
      <c r="UVE131" s="16"/>
      <c r="UVF131" s="16"/>
      <c r="UVG131" s="16"/>
      <c r="UVH131" s="16"/>
      <c r="UVI131" s="16"/>
      <c r="UVJ131" s="16"/>
      <c r="UVK131" s="16"/>
      <c r="UVL131" s="16"/>
      <c r="UVM131" s="16"/>
      <c r="UVN131" s="16"/>
      <c r="UVO131" s="16"/>
      <c r="UVP131" s="16"/>
      <c r="UVQ131" s="16"/>
      <c r="UVR131" s="16"/>
      <c r="UVS131" s="16"/>
      <c r="UVT131" s="16"/>
      <c r="UVU131" s="16"/>
      <c r="UVV131" s="16"/>
      <c r="UVW131" s="16"/>
      <c r="UVX131" s="16"/>
      <c r="UVY131" s="16"/>
      <c r="UVZ131" s="16"/>
      <c r="UWA131" s="16"/>
      <c r="UWB131" s="16"/>
      <c r="UWC131" s="16"/>
      <c r="UWD131" s="16"/>
      <c r="UWE131" s="16"/>
      <c r="UWF131" s="16"/>
      <c r="UWG131" s="16"/>
      <c r="UWH131" s="16"/>
      <c r="UWI131" s="16"/>
      <c r="UWJ131" s="16"/>
      <c r="UWK131" s="16"/>
      <c r="UWL131" s="16"/>
      <c r="UWM131" s="16"/>
      <c r="UWN131" s="16"/>
      <c r="UWO131" s="16"/>
      <c r="UWP131" s="16"/>
      <c r="UWQ131" s="16"/>
      <c r="UWR131" s="16"/>
      <c r="UWS131" s="16"/>
      <c r="UWT131" s="16"/>
      <c r="UWU131" s="16"/>
      <c r="UWV131" s="16"/>
      <c r="UWW131" s="16"/>
      <c r="UWX131" s="16"/>
      <c r="UWY131" s="16"/>
      <c r="UWZ131" s="16"/>
      <c r="UXA131" s="16"/>
      <c r="UXB131" s="16"/>
      <c r="UXC131" s="16"/>
      <c r="UXD131" s="16"/>
      <c r="UXE131" s="16"/>
      <c r="UXF131" s="16"/>
      <c r="UXG131" s="16"/>
      <c r="UXH131" s="16"/>
      <c r="UXI131" s="16"/>
      <c r="UXJ131" s="16"/>
      <c r="UXK131" s="16"/>
      <c r="UXL131" s="16"/>
      <c r="UXM131" s="16"/>
      <c r="UXN131" s="16"/>
      <c r="UXO131" s="16"/>
      <c r="UXP131" s="16"/>
      <c r="UXQ131" s="16"/>
      <c r="UXR131" s="16"/>
      <c r="UXS131" s="16"/>
      <c r="UXT131" s="16"/>
      <c r="UXU131" s="16"/>
      <c r="UXV131" s="16"/>
      <c r="UXW131" s="16"/>
      <c r="UXX131" s="16"/>
      <c r="UXY131" s="16"/>
      <c r="UXZ131" s="16"/>
      <c r="UYA131" s="16"/>
      <c r="UYB131" s="16"/>
      <c r="UYC131" s="16"/>
      <c r="UYD131" s="16"/>
      <c r="UYE131" s="16"/>
      <c r="UYF131" s="16"/>
      <c r="UYG131" s="16"/>
      <c r="UYH131" s="16"/>
      <c r="UYI131" s="16"/>
      <c r="UYJ131" s="16"/>
      <c r="UYK131" s="16"/>
      <c r="UYL131" s="16"/>
      <c r="UYM131" s="16"/>
      <c r="UYN131" s="16"/>
      <c r="UYO131" s="16"/>
      <c r="UYP131" s="16"/>
      <c r="UYQ131" s="16"/>
      <c r="UYR131" s="16"/>
      <c r="UYS131" s="16"/>
      <c r="UYT131" s="16"/>
      <c r="UYU131" s="16"/>
      <c r="UYV131" s="16"/>
      <c r="UYW131" s="16"/>
      <c r="UYX131" s="16"/>
      <c r="UYY131" s="16"/>
      <c r="UYZ131" s="16"/>
      <c r="UZA131" s="16"/>
      <c r="UZB131" s="16"/>
      <c r="UZC131" s="16"/>
      <c r="UZD131" s="16"/>
      <c r="UZE131" s="16"/>
      <c r="UZF131" s="16"/>
      <c r="UZG131" s="16"/>
      <c r="UZH131" s="16"/>
      <c r="UZI131" s="16"/>
      <c r="UZJ131" s="16"/>
      <c r="UZK131" s="16"/>
      <c r="UZL131" s="16"/>
      <c r="UZM131" s="16"/>
      <c r="UZN131" s="16"/>
      <c r="UZO131" s="16"/>
      <c r="UZP131" s="16"/>
      <c r="UZQ131" s="16"/>
      <c r="UZR131" s="16"/>
      <c r="UZS131" s="16"/>
      <c r="UZT131" s="16"/>
      <c r="UZU131" s="16"/>
      <c r="UZV131" s="16"/>
      <c r="UZW131" s="16"/>
      <c r="UZX131" s="16"/>
      <c r="UZY131" s="16"/>
      <c r="UZZ131" s="16"/>
      <c r="VAA131" s="16"/>
      <c r="VAB131" s="16"/>
      <c r="VAC131" s="16"/>
      <c r="VAD131" s="16"/>
      <c r="VAE131" s="16"/>
      <c r="VAF131" s="16"/>
      <c r="VAG131" s="16"/>
      <c r="VAH131" s="16"/>
      <c r="VAI131" s="16"/>
      <c r="VAJ131" s="16"/>
      <c r="VAK131" s="16"/>
      <c r="VAL131" s="16"/>
      <c r="VAM131" s="16"/>
      <c r="VAN131" s="16"/>
      <c r="VAO131" s="16"/>
      <c r="VAP131" s="16"/>
      <c r="VAQ131" s="16"/>
      <c r="VAR131" s="16"/>
      <c r="VAS131" s="16"/>
      <c r="VAT131" s="16"/>
      <c r="VAU131" s="16"/>
      <c r="VAV131" s="16"/>
      <c r="VAW131" s="16"/>
      <c r="VAX131" s="16"/>
      <c r="VAY131" s="16"/>
      <c r="VAZ131" s="16"/>
      <c r="VBA131" s="16"/>
      <c r="VBB131" s="16"/>
      <c r="VBC131" s="16"/>
      <c r="VBD131" s="16"/>
      <c r="VBE131" s="16"/>
      <c r="VBF131" s="16"/>
      <c r="VBG131" s="16"/>
      <c r="VBH131" s="16"/>
      <c r="VBI131" s="16"/>
      <c r="VBJ131" s="16"/>
      <c r="VBK131" s="16"/>
      <c r="VBL131" s="16"/>
      <c r="VBM131" s="16"/>
      <c r="VBN131" s="16"/>
      <c r="VBO131" s="16"/>
      <c r="VBP131" s="16"/>
      <c r="VBQ131" s="16"/>
      <c r="VBR131" s="16"/>
      <c r="VBS131" s="16"/>
      <c r="VBT131" s="16"/>
      <c r="VBU131" s="16"/>
      <c r="VBV131" s="16"/>
      <c r="VBW131" s="16"/>
      <c r="VBX131" s="16"/>
      <c r="VBY131" s="16"/>
      <c r="VBZ131" s="16"/>
      <c r="VCA131" s="16"/>
      <c r="VCB131" s="16"/>
      <c r="VCC131" s="16"/>
      <c r="VCD131" s="16"/>
      <c r="VCE131" s="16"/>
      <c r="VCF131" s="16"/>
      <c r="VCG131" s="16"/>
      <c r="VCH131" s="16"/>
      <c r="VCI131" s="16"/>
      <c r="VCJ131" s="16"/>
      <c r="VCK131" s="16"/>
      <c r="VCL131" s="16"/>
      <c r="VCM131" s="16"/>
      <c r="VCN131" s="16"/>
      <c r="VCO131" s="16"/>
      <c r="VCP131" s="16"/>
      <c r="VCQ131" s="16"/>
      <c r="VCR131" s="16"/>
      <c r="VCS131" s="16"/>
      <c r="VCT131" s="16"/>
      <c r="VCU131" s="16"/>
      <c r="VCV131" s="16"/>
      <c r="VCW131" s="16"/>
      <c r="VCX131" s="16"/>
      <c r="VCY131" s="16"/>
      <c r="VCZ131" s="16"/>
      <c r="VDA131" s="16"/>
      <c r="VDB131" s="16"/>
      <c r="VDC131" s="16"/>
      <c r="VDD131" s="16"/>
      <c r="VDE131" s="16"/>
      <c r="VDF131" s="16"/>
      <c r="VDG131" s="16"/>
      <c r="VDH131" s="16"/>
      <c r="VDI131" s="16"/>
      <c r="VDJ131" s="16"/>
      <c r="VDK131" s="16"/>
      <c r="VDL131" s="16"/>
      <c r="VDM131" s="16"/>
      <c r="VDN131" s="16"/>
      <c r="VDO131" s="16"/>
      <c r="VDP131" s="16"/>
      <c r="VDQ131" s="16"/>
      <c r="VDR131" s="16"/>
      <c r="VDS131" s="16"/>
      <c r="VDT131" s="16"/>
      <c r="VDU131" s="16"/>
      <c r="VDV131" s="16"/>
      <c r="VDW131" s="16"/>
      <c r="VDX131" s="16"/>
      <c r="VDY131" s="16"/>
      <c r="VDZ131" s="16"/>
      <c r="VEA131" s="16"/>
      <c r="VEB131" s="16"/>
      <c r="VEC131" s="16"/>
      <c r="VED131" s="16"/>
      <c r="VEE131" s="16"/>
      <c r="VEF131" s="16"/>
      <c r="VEG131" s="16"/>
      <c r="VEH131" s="16"/>
      <c r="VEI131" s="16"/>
      <c r="VEJ131" s="16"/>
      <c r="VEK131" s="16"/>
      <c r="VEL131" s="16"/>
      <c r="VEM131" s="16"/>
      <c r="VEN131" s="16"/>
      <c r="VEO131" s="16"/>
      <c r="VEP131" s="16"/>
      <c r="VEQ131" s="16"/>
      <c r="VER131" s="16"/>
      <c r="VES131" s="16"/>
      <c r="VET131" s="16"/>
      <c r="VEU131" s="16"/>
      <c r="VEV131" s="16"/>
      <c r="VEW131" s="16"/>
      <c r="VEX131" s="16"/>
      <c r="VEY131" s="16"/>
      <c r="VEZ131" s="16"/>
      <c r="VFA131" s="16"/>
      <c r="VFB131" s="16"/>
      <c r="VFC131" s="16"/>
      <c r="VFD131" s="16"/>
      <c r="VFE131" s="16"/>
      <c r="VFF131" s="16"/>
      <c r="VFG131" s="16"/>
      <c r="VFH131" s="16"/>
      <c r="VFI131" s="16"/>
      <c r="VFJ131" s="16"/>
      <c r="VFK131" s="16"/>
      <c r="VFL131" s="16"/>
      <c r="VFM131" s="16"/>
      <c r="VFN131" s="16"/>
      <c r="VFO131" s="16"/>
      <c r="VFP131" s="16"/>
      <c r="VFQ131" s="16"/>
      <c r="VFR131" s="16"/>
      <c r="VFS131" s="16"/>
      <c r="VFT131" s="16"/>
      <c r="VFU131" s="16"/>
      <c r="VFV131" s="16"/>
      <c r="VFW131" s="16"/>
      <c r="VFX131" s="16"/>
      <c r="VFY131" s="16"/>
      <c r="VFZ131" s="16"/>
      <c r="VGA131" s="16"/>
      <c r="VGB131" s="16"/>
      <c r="VGC131" s="16"/>
      <c r="VGD131" s="16"/>
      <c r="VGE131" s="16"/>
      <c r="VGF131" s="16"/>
      <c r="VGG131" s="16"/>
      <c r="VGH131" s="16"/>
      <c r="VGI131" s="16"/>
      <c r="VGJ131" s="16"/>
      <c r="VGK131" s="16"/>
      <c r="VGL131" s="16"/>
      <c r="VGM131" s="16"/>
      <c r="VGN131" s="16"/>
      <c r="VGO131" s="16"/>
      <c r="VGP131" s="16"/>
      <c r="VGQ131" s="16"/>
      <c r="VGR131" s="16"/>
      <c r="VGS131" s="16"/>
      <c r="VGT131" s="16"/>
      <c r="VGU131" s="16"/>
      <c r="VGV131" s="16"/>
      <c r="VGW131" s="16"/>
      <c r="VGX131" s="16"/>
      <c r="VGY131" s="16"/>
      <c r="VGZ131" s="16"/>
      <c r="VHA131" s="16"/>
      <c r="VHB131" s="16"/>
      <c r="VHC131" s="16"/>
      <c r="VHD131" s="16"/>
      <c r="VHE131" s="16"/>
      <c r="VHF131" s="16"/>
      <c r="VHG131" s="16"/>
      <c r="VHH131" s="16"/>
      <c r="VHI131" s="16"/>
      <c r="VHJ131" s="16"/>
      <c r="VHK131" s="16"/>
      <c r="VHL131" s="16"/>
      <c r="VHM131" s="16"/>
      <c r="VHN131" s="16"/>
      <c r="VHO131" s="16"/>
      <c r="VHP131" s="16"/>
      <c r="VHQ131" s="16"/>
      <c r="VHR131" s="16"/>
      <c r="VHS131" s="16"/>
      <c r="VHT131" s="16"/>
      <c r="VHU131" s="16"/>
      <c r="VHV131" s="16"/>
      <c r="VHW131" s="16"/>
      <c r="VHX131" s="16"/>
      <c r="VHY131" s="16"/>
      <c r="VHZ131" s="16"/>
      <c r="VIA131" s="16"/>
      <c r="VIB131" s="16"/>
      <c r="VIC131" s="16"/>
      <c r="VID131" s="16"/>
      <c r="VIE131" s="16"/>
      <c r="VIF131" s="16"/>
      <c r="VIG131" s="16"/>
      <c r="VIH131" s="16"/>
      <c r="VII131" s="16"/>
      <c r="VIJ131" s="16"/>
      <c r="VIK131" s="16"/>
      <c r="VIL131" s="16"/>
      <c r="VIM131" s="16"/>
      <c r="VIN131" s="16"/>
      <c r="VIO131" s="16"/>
      <c r="VIP131" s="16"/>
      <c r="VIQ131" s="16"/>
      <c r="VIR131" s="16"/>
      <c r="VIS131" s="16"/>
      <c r="VIT131" s="16"/>
      <c r="VIU131" s="16"/>
      <c r="VIV131" s="16"/>
      <c r="VIW131" s="16"/>
      <c r="VIX131" s="16"/>
      <c r="VIY131" s="16"/>
      <c r="VIZ131" s="16"/>
      <c r="VJA131" s="16"/>
      <c r="VJB131" s="16"/>
      <c r="VJC131" s="16"/>
      <c r="VJD131" s="16"/>
      <c r="VJE131" s="16"/>
      <c r="VJF131" s="16"/>
      <c r="VJG131" s="16"/>
      <c r="VJH131" s="16"/>
      <c r="VJI131" s="16"/>
      <c r="VJJ131" s="16"/>
      <c r="VJK131" s="16"/>
      <c r="VJL131" s="16"/>
      <c r="VJM131" s="16"/>
      <c r="VJN131" s="16"/>
      <c r="VJO131" s="16"/>
      <c r="VJP131" s="16"/>
      <c r="VJQ131" s="16"/>
      <c r="VJR131" s="16"/>
      <c r="VJS131" s="16"/>
      <c r="VJT131" s="16"/>
      <c r="VJU131" s="16"/>
      <c r="VJV131" s="16"/>
      <c r="VJW131" s="16"/>
      <c r="VJX131" s="16"/>
      <c r="VJY131" s="16"/>
      <c r="VJZ131" s="16"/>
      <c r="VKA131" s="16"/>
      <c r="VKB131" s="16"/>
      <c r="VKC131" s="16"/>
      <c r="VKD131" s="16"/>
      <c r="VKE131" s="16"/>
      <c r="VKF131" s="16"/>
      <c r="VKG131" s="16"/>
      <c r="VKH131" s="16"/>
      <c r="VKI131" s="16"/>
      <c r="VKJ131" s="16"/>
      <c r="VKK131" s="16"/>
      <c r="VKL131" s="16"/>
      <c r="VKM131" s="16"/>
      <c r="VKN131" s="16"/>
      <c r="VKO131" s="16"/>
      <c r="VKP131" s="16"/>
      <c r="VKQ131" s="16"/>
      <c r="VKR131" s="16"/>
      <c r="VKS131" s="16"/>
      <c r="VKT131" s="16"/>
      <c r="VKU131" s="16"/>
      <c r="VKV131" s="16"/>
      <c r="VKW131" s="16"/>
      <c r="VKX131" s="16"/>
      <c r="VKY131" s="16"/>
      <c r="VKZ131" s="16"/>
      <c r="VLA131" s="16"/>
      <c r="VLB131" s="16"/>
      <c r="VLC131" s="16"/>
      <c r="VLD131" s="16"/>
      <c r="VLE131" s="16"/>
      <c r="VLF131" s="16"/>
      <c r="VLG131" s="16"/>
      <c r="VLH131" s="16"/>
      <c r="VLI131" s="16"/>
      <c r="VLJ131" s="16"/>
      <c r="VLK131" s="16"/>
      <c r="VLL131" s="16"/>
      <c r="VLM131" s="16"/>
      <c r="VLN131" s="16"/>
      <c r="VLO131" s="16"/>
      <c r="VLP131" s="16"/>
      <c r="VLQ131" s="16"/>
      <c r="VLR131" s="16"/>
      <c r="VLS131" s="16"/>
      <c r="VLT131" s="16"/>
      <c r="VLU131" s="16"/>
      <c r="VLV131" s="16"/>
      <c r="VLW131" s="16"/>
      <c r="VLX131" s="16"/>
      <c r="VLY131" s="16"/>
      <c r="VLZ131" s="16"/>
      <c r="VMA131" s="16"/>
      <c r="VMB131" s="16"/>
      <c r="VMC131" s="16"/>
      <c r="VMD131" s="16"/>
      <c r="VME131" s="16"/>
      <c r="VMF131" s="16"/>
      <c r="VMG131" s="16"/>
      <c r="VMH131" s="16"/>
      <c r="VMI131" s="16"/>
      <c r="VMJ131" s="16"/>
      <c r="VMK131" s="16"/>
      <c r="VML131" s="16"/>
      <c r="VMM131" s="16"/>
      <c r="VMN131" s="16"/>
      <c r="VMO131" s="16"/>
      <c r="VMP131" s="16"/>
      <c r="VMQ131" s="16"/>
      <c r="VMR131" s="16"/>
      <c r="VMS131" s="16"/>
      <c r="VMT131" s="16"/>
      <c r="VMU131" s="16"/>
      <c r="VMV131" s="16"/>
      <c r="VMW131" s="16"/>
      <c r="VMX131" s="16"/>
      <c r="VMY131" s="16"/>
      <c r="VMZ131" s="16"/>
      <c r="VNA131" s="16"/>
      <c r="VNB131" s="16"/>
      <c r="VNC131" s="16"/>
      <c r="VND131" s="16"/>
      <c r="VNE131" s="16"/>
      <c r="VNF131" s="16"/>
      <c r="VNG131" s="16"/>
      <c r="VNH131" s="16"/>
      <c r="VNI131" s="16"/>
      <c r="VNJ131" s="16"/>
      <c r="VNK131" s="16"/>
      <c r="VNL131" s="16"/>
      <c r="VNM131" s="16"/>
      <c r="VNN131" s="16"/>
      <c r="VNO131" s="16"/>
      <c r="VNP131" s="16"/>
      <c r="VNQ131" s="16"/>
      <c r="VNR131" s="16"/>
      <c r="VNS131" s="16"/>
      <c r="VNT131" s="16"/>
      <c r="VNU131" s="16"/>
      <c r="VNV131" s="16"/>
      <c r="VNW131" s="16"/>
      <c r="VNX131" s="16"/>
      <c r="VNY131" s="16"/>
      <c r="VNZ131" s="16"/>
      <c r="VOA131" s="16"/>
      <c r="VOB131" s="16"/>
      <c r="VOC131" s="16"/>
      <c r="VOD131" s="16"/>
      <c r="VOE131" s="16"/>
      <c r="VOF131" s="16"/>
      <c r="VOG131" s="16"/>
      <c r="VOH131" s="16"/>
      <c r="VOI131" s="16"/>
      <c r="VOJ131" s="16"/>
      <c r="VOK131" s="16"/>
      <c r="VOL131" s="16"/>
      <c r="VOM131" s="16"/>
      <c r="VON131" s="16"/>
      <c r="VOO131" s="16"/>
      <c r="VOP131" s="16"/>
      <c r="VOQ131" s="16"/>
      <c r="VOR131" s="16"/>
      <c r="VOS131" s="16"/>
      <c r="VOT131" s="16"/>
      <c r="VOU131" s="16"/>
      <c r="VOV131" s="16"/>
      <c r="VOW131" s="16"/>
      <c r="VOX131" s="16"/>
      <c r="VOY131" s="16"/>
      <c r="VOZ131" s="16"/>
      <c r="VPA131" s="16"/>
      <c r="VPB131" s="16"/>
      <c r="VPC131" s="16"/>
      <c r="VPD131" s="16"/>
      <c r="VPE131" s="16"/>
      <c r="VPF131" s="16"/>
      <c r="VPG131" s="16"/>
      <c r="VPH131" s="16"/>
      <c r="VPI131" s="16"/>
      <c r="VPJ131" s="16"/>
      <c r="VPK131" s="16"/>
      <c r="VPL131" s="16"/>
      <c r="VPM131" s="16"/>
      <c r="VPN131" s="16"/>
      <c r="VPO131" s="16"/>
      <c r="VPP131" s="16"/>
      <c r="VPQ131" s="16"/>
      <c r="VPR131" s="16"/>
      <c r="VPS131" s="16"/>
      <c r="VPT131" s="16"/>
      <c r="VPU131" s="16"/>
      <c r="VPV131" s="16"/>
      <c r="VPW131" s="16"/>
      <c r="VPX131" s="16"/>
      <c r="VPY131" s="16"/>
      <c r="VPZ131" s="16"/>
      <c r="VQA131" s="16"/>
      <c r="VQB131" s="16"/>
      <c r="VQC131" s="16"/>
      <c r="VQD131" s="16"/>
      <c r="VQE131" s="16"/>
      <c r="VQF131" s="16"/>
      <c r="VQG131" s="16"/>
      <c r="VQH131" s="16"/>
      <c r="VQI131" s="16"/>
      <c r="VQJ131" s="16"/>
      <c r="VQK131" s="16"/>
      <c r="VQL131" s="16"/>
      <c r="VQM131" s="16"/>
      <c r="VQN131" s="16"/>
      <c r="VQO131" s="16"/>
      <c r="VQP131" s="16"/>
      <c r="VQQ131" s="16"/>
      <c r="VQR131" s="16"/>
      <c r="VQS131" s="16"/>
      <c r="VQT131" s="16"/>
      <c r="VQU131" s="16"/>
      <c r="VQV131" s="16"/>
      <c r="VQW131" s="16"/>
      <c r="VQX131" s="16"/>
      <c r="VQY131" s="16"/>
      <c r="VQZ131" s="16"/>
      <c r="VRA131" s="16"/>
      <c r="VRB131" s="16"/>
      <c r="VRC131" s="16"/>
      <c r="VRD131" s="16"/>
      <c r="VRE131" s="16"/>
      <c r="VRF131" s="16"/>
      <c r="VRG131" s="16"/>
      <c r="VRH131" s="16"/>
      <c r="VRI131" s="16"/>
      <c r="VRJ131" s="16"/>
      <c r="VRK131" s="16"/>
      <c r="VRL131" s="16"/>
      <c r="VRM131" s="16"/>
      <c r="VRN131" s="16"/>
      <c r="VRO131" s="16"/>
      <c r="VRP131" s="16"/>
      <c r="VRQ131" s="16"/>
      <c r="VRR131" s="16"/>
      <c r="VRS131" s="16"/>
      <c r="VRT131" s="16"/>
      <c r="VRU131" s="16"/>
      <c r="VRV131" s="16"/>
      <c r="VRW131" s="16"/>
      <c r="VRX131" s="16"/>
      <c r="VRY131" s="16"/>
      <c r="VRZ131" s="16"/>
      <c r="VSA131" s="16"/>
      <c r="VSB131" s="16"/>
      <c r="VSC131" s="16"/>
      <c r="VSD131" s="16"/>
      <c r="VSE131" s="16"/>
      <c r="VSF131" s="16"/>
      <c r="VSG131" s="16"/>
      <c r="VSH131" s="16"/>
      <c r="VSI131" s="16"/>
      <c r="VSJ131" s="16"/>
      <c r="VSK131" s="16"/>
      <c r="VSL131" s="16"/>
      <c r="VSM131" s="16"/>
      <c r="VSN131" s="16"/>
      <c r="VSO131" s="16"/>
      <c r="VSP131" s="16"/>
      <c r="VSQ131" s="16"/>
      <c r="VSR131" s="16"/>
      <c r="VSS131" s="16"/>
      <c r="VST131" s="16"/>
      <c r="VSU131" s="16"/>
      <c r="VSV131" s="16"/>
      <c r="VSW131" s="16"/>
      <c r="VSX131" s="16"/>
      <c r="VSY131" s="16"/>
      <c r="VSZ131" s="16"/>
      <c r="VTA131" s="16"/>
      <c r="VTB131" s="16"/>
      <c r="VTC131" s="16"/>
      <c r="VTD131" s="16"/>
      <c r="VTE131" s="16"/>
      <c r="VTF131" s="16"/>
      <c r="VTG131" s="16"/>
      <c r="VTH131" s="16"/>
      <c r="VTI131" s="16"/>
      <c r="VTJ131" s="16"/>
      <c r="VTK131" s="16"/>
      <c r="VTL131" s="16"/>
      <c r="VTM131" s="16"/>
      <c r="VTN131" s="16"/>
      <c r="VTO131" s="16"/>
      <c r="VTP131" s="16"/>
      <c r="VTQ131" s="16"/>
      <c r="VTR131" s="16"/>
      <c r="VTS131" s="16"/>
      <c r="VTT131" s="16"/>
      <c r="VTU131" s="16"/>
      <c r="VTV131" s="16"/>
      <c r="VTW131" s="16"/>
      <c r="VTX131" s="16"/>
      <c r="VTY131" s="16"/>
      <c r="VTZ131" s="16"/>
      <c r="VUA131" s="16"/>
      <c r="VUB131" s="16"/>
      <c r="VUC131" s="16"/>
      <c r="VUD131" s="16"/>
      <c r="VUE131" s="16"/>
      <c r="VUF131" s="16"/>
      <c r="VUG131" s="16"/>
      <c r="VUH131" s="16"/>
      <c r="VUI131" s="16"/>
      <c r="VUJ131" s="16"/>
      <c r="VUK131" s="16"/>
      <c r="VUL131" s="16"/>
      <c r="VUM131" s="16"/>
      <c r="VUN131" s="16"/>
      <c r="VUO131" s="16"/>
      <c r="VUP131" s="16"/>
      <c r="VUQ131" s="16"/>
      <c r="VUR131" s="16"/>
      <c r="VUS131" s="16"/>
      <c r="VUT131" s="16"/>
      <c r="VUU131" s="16"/>
      <c r="VUV131" s="16"/>
      <c r="VUW131" s="16"/>
      <c r="VUX131" s="16"/>
      <c r="VUY131" s="16"/>
      <c r="VUZ131" s="16"/>
      <c r="VVA131" s="16"/>
      <c r="VVB131" s="16"/>
      <c r="VVC131" s="16"/>
      <c r="VVD131" s="16"/>
      <c r="VVE131" s="16"/>
      <c r="VVF131" s="16"/>
      <c r="VVG131" s="16"/>
      <c r="VVH131" s="16"/>
      <c r="VVI131" s="16"/>
      <c r="VVJ131" s="16"/>
      <c r="VVK131" s="16"/>
      <c r="VVL131" s="16"/>
      <c r="VVM131" s="16"/>
      <c r="VVN131" s="16"/>
      <c r="VVO131" s="16"/>
      <c r="VVP131" s="16"/>
      <c r="VVQ131" s="16"/>
      <c r="VVR131" s="16"/>
      <c r="VVS131" s="16"/>
      <c r="VVT131" s="16"/>
      <c r="VVU131" s="16"/>
      <c r="VVV131" s="16"/>
      <c r="VVW131" s="16"/>
      <c r="VVX131" s="16"/>
      <c r="VVY131" s="16"/>
      <c r="VVZ131" s="16"/>
      <c r="VWA131" s="16"/>
      <c r="VWB131" s="16"/>
      <c r="VWC131" s="16"/>
      <c r="VWD131" s="16"/>
      <c r="VWE131" s="16"/>
      <c r="VWF131" s="16"/>
      <c r="VWG131" s="16"/>
      <c r="VWH131" s="16"/>
      <c r="VWI131" s="16"/>
      <c r="VWJ131" s="16"/>
      <c r="VWK131" s="16"/>
      <c r="VWL131" s="16"/>
      <c r="VWM131" s="16"/>
      <c r="VWN131" s="16"/>
      <c r="VWO131" s="16"/>
      <c r="VWP131" s="16"/>
      <c r="VWQ131" s="16"/>
      <c r="VWR131" s="16"/>
      <c r="VWS131" s="16"/>
      <c r="VWT131" s="16"/>
      <c r="VWU131" s="16"/>
      <c r="VWV131" s="16"/>
      <c r="VWW131" s="16"/>
      <c r="VWX131" s="16"/>
      <c r="VWY131" s="16"/>
      <c r="VWZ131" s="16"/>
      <c r="VXA131" s="16"/>
      <c r="VXB131" s="16"/>
      <c r="VXC131" s="16"/>
      <c r="VXD131" s="16"/>
      <c r="VXE131" s="16"/>
      <c r="VXF131" s="16"/>
      <c r="VXG131" s="16"/>
      <c r="VXH131" s="16"/>
      <c r="VXI131" s="16"/>
      <c r="VXJ131" s="16"/>
      <c r="VXK131" s="16"/>
      <c r="VXL131" s="16"/>
      <c r="VXM131" s="16"/>
      <c r="VXN131" s="16"/>
      <c r="VXO131" s="16"/>
      <c r="VXP131" s="16"/>
      <c r="VXQ131" s="16"/>
      <c r="VXR131" s="16"/>
      <c r="VXS131" s="16"/>
      <c r="VXT131" s="16"/>
      <c r="VXU131" s="16"/>
      <c r="VXV131" s="16"/>
      <c r="VXW131" s="16"/>
      <c r="VXX131" s="16"/>
      <c r="VXY131" s="16"/>
      <c r="VXZ131" s="16"/>
      <c r="VYA131" s="16"/>
      <c r="VYB131" s="16"/>
      <c r="VYC131" s="16"/>
      <c r="VYD131" s="16"/>
      <c r="VYE131" s="16"/>
      <c r="VYF131" s="16"/>
      <c r="VYG131" s="16"/>
      <c r="VYH131" s="16"/>
      <c r="VYI131" s="16"/>
      <c r="VYJ131" s="16"/>
      <c r="VYK131" s="16"/>
      <c r="VYL131" s="16"/>
      <c r="VYM131" s="16"/>
      <c r="VYN131" s="16"/>
      <c r="VYO131" s="16"/>
      <c r="VYP131" s="16"/>
      <c r="VYQ131" s="16"/>
      <c r="VYR131" s="16"/>
      <c r="VYS131" s="16"/>
      <c r="VYT131" s="16"/>
      <c r="VYU131" s="16"/>
      <c r="VYV131" s="16"/>
      <c r="VYW131" s="16"/>
      <c r="VYX131" s="16"/>
      <c r="VYY131" s="16"/>
      <c r="VYZ131" s="16"/>
      <c r="VZA131" s="16"/>
      <c r="VZB131" s="16"/>
      <c r="VZC131" s="16"/>
      <c r="VZD131" s="16"/>
      <c r="VZE131" s="16"/>
      <c r="VZF131" s="16"/>
      <c r="VZG131" s="16"/>
      <c r="VZH131" s="16"/>
      <c r="VZI131" s="16"/>
      <c r="VZJ131" s="16"/>
      <c r="VZK131" s="16"/>
      <c r="VZL131" s="16"/>
      <c r="VZM131" s="16"/>
      <c r="VZN131" s="16"/>
      <c r="VZO131" s="16"/>
      <c r="VZP131" s="16"/>
      <c r="VZQ131" s="16"/>
      <c r="VZR131" s="16"/>
      <c r="VZS131" s="16"/>
      <c r="VZT131" s="16"/>
      <c r="VZU131" s="16"/>
      <c r="VZV131" s="16"/>
      <c r="VZW131" s="16"/>
      <c r="VZX131" s="16"/>
      <c r="VZY131" s="16"/>
      <c r="VZZ131" s="16"/>
      <c r="WAA131" s="16"/>
      <c r="WAB131" s="16"/>
      <c r="WAC131" s="16"/>
      <c r="WAD131" s="16"/>
      <c r="WAE131" s="16"/>
      <c r="WAF131" s="16"/>
      <c r="WAG131" s="16"/>
      <c r="WAH131" s="16"/>
      <c r="WAI131" s="16"/>
      <c r="WAJ131" s="16"/>
      <c r="WAK131" s="16"/>
      <c r="WAL131" s="16"/>
      <c r="WAM131" s="16"/>
      <c r="WAN131" s="16"/>
      <c r="WAO131" s="16"/>
      <c r="WAP131" s="16"/>
      <c r="WAQ131" s="16"/>
      <c r="WAR131" s="16"/>
      <c r="WAS131" s="16"/>
      <c r="WAT131" s="16"/>
      <c r="WAU131" s="16"/>
      <c r="WAV131" s="16"/>
      <c r="WAW131" s="16"/>
      <c r="WAX131" s="16"/>
      <c r="WAY131" s="16"/>
      <c r="WAZ131" s="16"/>
      <c r="WBA131" s="16"/>
      <c r="WBB131" s="16"/>
      <c r="WBC131" s="16"/>
      <c r="WBD131" s="16"/>
      <c r="WBE131" s="16"/>
      <c r="WBF131" s="16"/>
      <c r="WBG131" s="16"/>
      <c r="WBH131" s="16"/>
      <c r="WBI131" s="16"/>
      <c r="WBJ131" s="16"/>
      <c r="WBK131" s="16"/>
      <c r="WBL131" s="16"/>
      <c r="WBM131" s="16"/>
      <c r="WBN131" s="16"/>
      <c r="WBO131" s="16"/>
      <c r="WBP131" s="16"/>
      <c r="WBQ131" s="16"/>
      <c r="WBR131" s="16"/>
      <c r="WBS131" s="16"/>
      <c r="WBT131" s="16"/>
      <c r="WBU131" s="16"/>
      <c r="WBV131" s="16"/>
      <c r="WBW131" s="16"/>
      <c r="WBX131" s="16"/>
      <c r="WBY131" s="16"/>
      <c r="WBZ131" s="16"/>
      <c r="WCA131" s="16"/>
      <c r="WCB131" s="16"/>
      <c r="WCC131" s="16"/>
      <c r="WCD131" s="16"/>
      <c r="WCE131" s="16"/>
      <c r="WCF131" s="16"/>
      <c r="WCG131" s="16"/>
      <c r="WCH131" s="16"/>
      <c r="WCI131" s="16"/>
      <c r="WCJ131" s="16"/>
      <c r="WCK131" s="16"/>
      <c r="WCL131" s="16"/>
      <c r="WCM131" s="16"/>
      <c r="WCN131" s="16"/>
      <c r="WCO131" s="16"/>
      <c r="WCP131" s="16"/>
      <c r="WCQ131" s="16"/>
      <c r="WCR131" s="16"/>
      <c r="WCS131" s="16"/>
      <c r="WCT131" s="16"/>
      <c r="WCU131" s="16"/>
      <c r="WCV131" s="16"/>
      <c r="WCW131" s="16"/>
      <c r="WCX131" s="16"/>
      <c r="WCY131" s="16"/>
      <c r="WCZ131" s="16"/>
      <c r="WDA131" s="16"/>
      <c r="WDB131" s="16"/>
      <c r="WDC131" s="16"/>
      <c r="WDD131" s="16"/>
      <c r="WDE131" s="16"/>
      <c r="WDF131" s="16"/>
      <c r="WDG131" s="16"/>
      <c r="WDH131" s="16"/>
      <c r="WDI131" s="16"/>
      <c r="WDJ131" s="16"/>
      <c r="WDK131" s="16"/>
      <c r="WDL131" s="16"/>
      <c r="WDM131" s="16"/>
      <c r="WDN131" s="16"/>
      <c r="WDO131" s="16"/>
      <c r="WDP131" s="16"/>
      <c r="WDQ131" s="16"/>
      <c r="WDR131" s="16"/>
      <c r="WDS131" s="16"/>
      <c r="WDT131" s="16"/>
      <c r="WDU131" s="16"/>
      <c r="WDV131" s="16"/>
      <c r="WDW131" s="16"/>
      <c r="WDX131" s="16"/>
      <c r="WDY131" s="16"/>
      <c r="WDZ131" s="16"/>
      <c r="WEA131" s="16"/>
      <c r="WEB131" s="16"/>
      <c r="WEC131" s="16"/>
      <c r="WED131" s="16"/>
      <c r="WEE131" s="16"/>
      <c r="WEF131" s="16"/>
      <c r="WEG131" s="16"/>
      <c r="WEH131" s="16"/>
      <c r="WEI131" s="16"/>
      <c r="WEJ131" s="16"/>
      <c r="WEK131" s="16"/>
      <c r="WEL131" s="16"/>
      <c r="WEM131" s="16"/>
      <c r="WEN131" s="16"/>
      <c r="WEO131" s="16"/>
      <c r="WEP131" s="16"/>
      <c r="WEQ131" s="16"/>
      <c r="WER131" s="16"/>
      <c r="WES131" s="16"/>
      <c r="WET131" s="16"/>
      <c r="WEU131" s="16"/>
      <c r="WEV131" s="16"/>
      <c r="WEW131" s="16"/>
      <c r="WEX131" s="16"/>
      <c r="WEY131" s="16"/>
      <c r="WEZ131" s="16"/>
      <c r="WFA131" s="16"/>
      <c r="WFB131" s="16"/>
      <c r="WFC131" s="16"/>
      <c r="WFD131" s="16"/>
      <c r="WFE131" s="16"/>
      <c r="WFF131" s="16"/>
      <c r="WFG131" s="16"/>
      <c r="WFH131" s="16"/>
      <c r="WFI131" s="16"/>
      <c r="WFJ131" s="16"/>
      <c r="WFK131" s="16"/>
      <c r="WFL131" s="16"/>
      <c r="WFM131" s="16"/>
      <c r="WFN131" s="16"/>
      <c r="WFO131" s="16"/>
      <c r="WFP131" s="16"/>
      <c r="WFQ131" s="16"/>
      <c r="WFR131" s="16"/>
      <c r="WFS131" s="16"/>
      <c r="WFT131" s="16"/>
      <c r="WFU131" s="16"/>
      <c r="WFV131" s="16"/>
      <c r="WFW131" s="16"/>
      <c r="WFX131" s="16"/>
      <c r="WFY131" s="16"/>
      <c r="WFZ131" s="16"/>
      <c r="WGA131" s="16"/>
      <c r="WGB131" s="16"/>
      <c r="WGC131" s="16"/>
      <c r="WGD131" s="16"/>
      <c r="WGE131" s="16"/>
      <c r="WGF131" s="16"/>
      <c r="WGG131" s="16"/>
      <c r="WGH131" s="16"/>
      <c r="WGI131" s="16"/>
      <c r="WGJ131" s="16"/>
      <c r="WGK131" s="16"/>
      <c r="WGL131" s="16"/>
      <c r="WGM131" s="16"/>
      <c r="WGN131" s="16"/>
      <c r="WGO131" s="16"/>
      <c r="WGP131" s="16"/>
      <c r="WGQ131" s="16"/>
      <c r="WGR131" s="16"/>
      <c r="WGS131" s="16"/>
      <c r="WGT131" s="16"/>
      <c r="WGU131" s="16"/>
      <c r="WGV131" s="16"/>
      <c r="WGW131" s="16"/>
      <c r="WGX131" s="16"/>
      <c r="WGY131" s="16"/>
      <c r="WGZ131" s="16"/>
      <c r="WHA131" s="16"/>
      <c r="WHB131" s="16"/>
      <c r="WHC131" s="16"/>
      <c r="WHD131" s="16"/>
      <c r="WHE131" s="16"/>
      <c r="WHF131" s="16"/>
      <c r="WHG131" s="16"/>
      <c r="WHH131" s="16"/>
      <c r="WHI131" s="16"/>
      <c r="WHJ131" s="16"/>
      <c r="WHK131" s="16"/>
      <c r="WHL131" s="16"/>
      <c r="WHM131" s="16"/>
      <c r="WHN131" s="16"/>
      <c r="WHO131" s="16"/>
      <c r="WHP131" s="16"/>
      <c r="WHQ131" s="16"/>
      <c r="WHR131" s="16"/>
      <c r="WHS131" s="16"/>
      <c r="WHT131" s="16"/>
      <c r="WHU131" s="16"/>
      <c r="WHV131" s="16"/>
      <c r="WHW131" s="16"/>
      <c r="WHX131" s="16"/>
      <c r="WHY131" s="16"/>
      <c r="WHZ131" s="16"/>
      <c r="WIA131" s="16"/>
      <c r="WIB131" s="16"/>
      <c r="WIC131" s="16"/>
      <c r="WID131" s="16"/>
      <c r="WIE131" s="16"/>
      <c r="WIF131" s="16"/>
      <c r="WIG131" s="16"/>
      <c r="WIH131" s="16"/>
      <c r="WII131" s="16"/>
      <c r="WIJ131" s="16"/>
      <c r="WIK131" s="16"/>
      <c r="WIL131" s="16"/>
      <c r="WIM131" s="16"/>
      <c r="WIN131" s="16"/>
      <c r="WIO131" s="16"/>
      <c r="WIP131" s="16"/>
      <c r="WIQ131" s="16"/>
      <c r="WIR131" s="16"/>
      <c r="WIS131" s="16"/>
      <c r="WIT131" s="16"/>
      <c r="WIU131" s="16"/>
      <c r="WIV131" s="16"/>
      <c r="WIW131" s="16"/>
      <c r="WIX131" s="16"/>
      <c r="WIY131" s="16"/>
      <c r="WIZ131" s="16"/>
      <c r="WJA131" s="16"/>
      <c r="WJB131" s="16"/>
      <c r="WJC131" s="16"/>
      <c r="WJD131" s="16"/>
      <c r="WJE131" s="16"/>
      <c r="WJF131" s="16"/>
      <c r="WJG131" s="16"/>
      <c r="WJH131" s="16"/>
      <c r="WJI131" s="16"/>
      <c r="WJJ131" s="16"/>
      <c r="WJK131" s="16"/>
      <c r="WJL131" s="16"/>
      <c r="WJM131" s="16"/>
      <c r="WJN131" s="16"/>
      <c r="WJO131" s="16"/>
      <c r="WJP131" s="16"/>
      <c r="WJQ131" s="16"/>
      <c r="WJR131" s="16"/>
      <c r="WJS131" s="16"/>
      <c r="WJT131" s="16"/>
      <c r="WJU131" s="16"/>
      <c r="WJV131" s="16"/>
      <c r="WJW131" s="16"/>
      <c r="WJX131" s="16"/>
      <c r="WJY131" s="16"/>
      <c r="WJZ131" s="16"/>
      <c r="WKA131" s="16"/>
      <c r="WKB131" s="16"/>
      <c r="WKC131" s="16"/>
      <c r="WKD131" s="16"/>
      <c r="WKE131" s="16"/>
      <c r="WKF131" s="16"/>
      <c r="WKG131" s="16"/>
      <c r="WKH131" s="16"/>
      <c r="WKI131" s="16"/>
      <c r="WKJ131" s="16"/>
      <c r="WKK131" s="16"/>
      <c r="WKL131" s="16"/>
      <c r="WKM131" s="16"/>
      <c r="WKN131" s="16"/>
      <c r="WKO131" s="16"/>
      <c r="WKP131" s="16"/>
      <c r="WKQ131" s="16"/>
      <c r="WKR131" s="16"/>
      <c r="WKS131" s="16"/>
      <c r="WKT131" s="16"/>
      <c r="WKU131" s="16"/>
      <c r="WKV131" s="16"/>
      <c r="WKW131" s="16"/>
      <c r="WKX131" s="16"/>
      <c r="WKY131" s="16"/>
      <c r="WKZ131" s="16"/>
      <c r="WLA131" s="16"/>
      <c r="WLB131" s="16"/>
      <c r="WLC131" s="16"/>
      <c r="WLD131" s="16"/>
      <c r="WLE131" s="16"/>
      <c r="WLF131" s="16"/>
      <c r="WLG131" s="16"/>
      <c r="WLH131" s="16"/>
      <c r="WLI131" s="16"/>
      <c r="WLJ131" s="16"/>
      <c r="WLK131" s="16"/>
      <c r="WLL131" s="16"/>
      <c r="WLM131" s="16"/>
      <c r="WLN131" s="16"/>
      <c r="WLO131" s="16"/>
      <c r="WLP131" s="16"/>
      <c r="WLQ131" s="16"/>
      <c r="WLR131" s="16"/>
      <c r="WLS131" s="16"/>
      <c r="WLT131" s="16"/>
      <c r="WLU131" s="16"/>
      <c r="WLV131" s="16"/>
      <c r="WLW131" s="16"/>
      <c r="WLX131" s="16"/>
      <c r="WLY131" s="16"/>
      <c r="WLZ131" s="16"/>
      <c r="WMA131" s="16"/>
      <c r="WMB131" s="16"/>
      <c r="WMC131" s="16"/>
      <c r="WMD131" s="16"/>
      <c r="WME131" s="16"/>
      <c r="WMF131" s="16"/>
      <c r="WMG131" s="16"/>
      <c r="WMH131" s="16"/>
      <c r="WMI131" s="16"/>
      <c r="WMJ131" s="16"/>
      <c r="WMK131" s="16"/>
      <c r="WML131" s="16"/>
      <c r="WMM131" s="16"/>
      <c r="WMN131" s="16"/>
      <c r="WMO131" s="16"/>
      <c r="WMP131" s="16"/>
      <c r="WMQ131" s="16"/>
      <c r="WMR131" s="16"/>
      <c r="WMS131" s="16"/>
      <c r="WMT131" s="16"/>
      <c r="WMU131" s="16"/>
      <c r="WMV131" s="16"/>
      <c r="WMW131" s="16"/>
      <c r="WMX131" s="16"/>
      <c r="WMY131" s="16"/>
      <c r="WMZ131" s="16"/>
      <c r="WNA131" s="16"/>
      <c r="WNB131" s="16"/>
      <c r="WNC131" s="16"/>
      <c r="WND131" s="16"/>
      <c r="WNE131" s="16"/>
      <c r="WNF131" s="16"/>
      <c r="WNG131" s="16"/>
      <c r="WNH131" s="16"/>
      <c r="WNI131" s="16"/>
      <c r="WNJ131" s="16"/>
      <c r="WNK131" s="16"/>
      <c r="WNL131" s="16"/>
      <c r="WNM131" s="16"/>
      <c r="WNN131" s="16"/>
      <c r="WNO131" s="16"/>
      <c r="WNP131" s="16"/>
      <c r="WNQ131" s="16"/>
      <c r="WNR131" s="16"/>
      <c r="WNS131" s="16"/>
      <c r="WNT131" s="16"/>
      <c r="WNU131" s="16"/>
      <c r="WNV131" s="16"/>
      <c r="WNW131" s="16"/>
      <c r="WNX131" s="16"/>
      <c r="WNY131" s="16"/>
      <c r="WNZ131" s="16"/>
      <c r="WOA131" s="16"/>
      <c r="WOB131" s="16"/>
      <c r="WOC131" s="16"/>
      <c r="WOD131" s="16"/>
      <c r="WOE131" s="16"/>
      <c r="WOF131" s="16"/>
      <c r="WOG131" s="16"/>
      <c r="WOH131" s="16"/>
      <c r="WOI131" s="16"/>
      <c r="WOJ131" s="16"/>
      <c r="WOK131" s="16"/>
      <c r="WOL131" s="16"/>
      <c r="WOM131" s="16"/>
      <c r="WON131" s="16"/>
      <c r="WOO131" s="16"/>
      <c r="WOP131" s="16"/>
      <c r="WOQ131" s="16"/>
      <c r="WOR131" s="16"/>
      <c r="WOS131" s="16"/>
      <c r="WOT131" s="16"/>
      <c r="WOU131" s="16"/>
      <c r="WOV131" s="16"/>
      <c r="WOW131" s="16"/>
      <c r="WOX131" s="16"/>
      <c r="WOY131" s="16"/>
      <c r="WOZ131" s="16"/>
      <c r="WPA131" s="16"/>
      <c r="WPB131" s="16"/>
      <c r="WPC131" s="16"/>
      <c r="WPD131" s="16"/>
      <c r="WPE131" s="16"/>
      <c r="WPF131" s="16"/>
      <c r="WPG131" s="16"/>
      <c r="WPH131" s="16"/>
      <c r="WPI131" s="16"/>
      <c r="WPJ131" s="16"/>
      <c r="WPK131" s="16"/>
      <c r="WPL131" s="16"/>
      <c r="WPM131" s="16"/>
      <c r="WPN131" s="16"/>
      <c r="WPO131" s="16"/>
      <c r="WPP131" s="16"/>
      <c r="WPQ131" s="16"/>
      <c r="WPR131" s="16"/>
      <c r="WPS131" s="16"/>
      <c r="WPT131" s="16"/>
      <c r="WPU131" s="16"/>
      <c r="WPV131" s="16"/>
      <c r="WPW131" s="16"/>
      <c r="WPX131" s="16"/>
      <c r="WPY131" s="16"/>
      <c r="WPZ131" s="16"/>
      <c r="WQA131" s="16"/>
      <c r="WQB131" s="16"/>
      <c r="WQC131" s="16"/>
      <c r="WQD131" s="16"/>
      <c r="WQE131" s="16"/>
      <c r="WQF131" s="16"/>
      <c r="WQG131" s="16"/>
      <c r="WQH131" s="16"/>
      <c r="WQI131" s="16"/>
      <c r="WQJ131" s="16"/>
      <c r="WQK131" s="16"/>
      <c r="WQL131" s="16"/>
      <c r="WQM131" s="16"/>
      <c r="WQN131" s="16"/>
      <c r="WQO131" s="16"/>
      <c r="WQP131" s="16"/>
      <c r="WQQ131" s="16"/>
      <c r="WQR131" s="16"/>
      <c r="WQS131" s="16"/>
      <c r="WQT131" s="16"/>
      <c r="WQU131" s="16"/>
      <c r="WQV131" s="16"/>
      <c r="WQW131" s="16"/>
      <c r="WQX131" s="16"/>
      <c r="WQY131" s="16"/>
      <c r="WQZ131" s="16"/>
      <c r="WRA131" s="16"/>
      <c r="WRB131" s="16"/>
      <c r="WRC131" s="16"/>
      <c r="WRD131" s="16"/>
      <c r="WRE131" s="16"/>
      <c r="WRF131" s="16"/>
      <c r="WRG131" s="16"/>
      <c r="WRH131" s="16"/>
      <c r="WRI131" s="16"/>
      <c r="WRJ131" s="16"/>
      <c r="WRK131" s="16"/>
      <c r="WRL131" s="16"/>
      <c r="WRM131" s="16"/>
      <c r="WRN131" s="16"/>
      <c r="WRO131" s="16"/>
      <c r="WRP131" s="16"/>
      <c r="WRQ131" s="16"/>
      <c r="WRR131" s="16"/>
      <c r="WRS131" s="16"/>
      <c r="WRT131" s="16"/>
      <c r="WRU131" s="16"/>
      <c r="WRV131" s="16"/>
      <c r="WRW131" s="16"/>
      <c r="WRX131" s="16"/>
      <c r="WRY131" s="16"/>
      <c r="WRZ131" s="16"/>
      <c r="WSA131" s="16"/>
      <c r="WSB131" s="16"/>
      <c r="WSC131" s="16"/>
      <c r="WSD131" s="16"/>
      <c r="WSE131" s="16"/>
      <c r="WSF131" s="16"/>
      <c r="WSG131" s="16"/>
      <c r="WSH131" s="16"/>
      <c r="WSI131" s="16"/>
      <c r="WSJ131" s="16"/>
      <c r="WSK131" s="16"/>
      <c r="WSL131" s="16"/>
      <c r="WSM131" s="16"/>
      <c r="WSN131" s="16"/>
      <c r="WSO131" s="16"/>
      <c r="WSP131" s="16"/>
      <c r="WSQ131" s="16"/>
      <c r="WSR131" s="16"/>
      <c r="WSS131" s="16"/>
      <c r="WST131" s="16"/>
      <c r="WSU131" s="16"/>
      <c r="WSV131" s="16"/>
      <c r="WSW131" s="16"/>
      <c r="WSX131" s="16"/>
      <c r="WSY131" s="16"/>
      <c r="WSZ131" s="16"/>
      <c r="WTA131" s="16"/>
      <c r="WTB131" s="16"/>
      <c r="WTC131" s="16"/>
      <c r="WTD131" s="16"/>
      <c r="WTE131" s="16"/>
      <c r="WTF131" s="16"/>
      <c r="WTG131" s="16"/>
      <c r="WTH131" s="16"/>
      <c r="WTI131" s="16"/>
      <c r="WTJ131" s="16"/>
      <c r="WTK131" s="16"/>
      <c r="WTL131" s="16"/>
      <c r="WTM131" s="16"/>
      <c r="WTN131" s="16"/>
      <c r="WTO131" s="16"/>
      <c r="WTP131" s="16"/>
      <c r="WTQ131" s="16"/>
      <c r="WTR131" s="16"/>
      <c r="WTS131" s="16"/>
      <c r="WTT131" s="16"/>
      <c r="WTU131" s="16"/>
      <c r="WTV131" s="16"/>
      <c r="WTW131" s="16"/>
      <c r="WTX131" s="16"/>
      <c r="WTY131" s="16"/>
      <c r="WTZ131" s="16"/>
      <c r="WUA131" s="16"/>
      <c r="WUB131" s="16"/>
      <c r="WUC131" s="16"/>
      <c r="WUD131" s="16"/>
      <c r="WUE131" s="16"/>
      <c r="WUF131" s="16"/>
      <c r="WUG131" s="16"/>
      <c r="WUH131" s="16"/>
      <c r="WUI131" s="16"/>
      <c r="WUJ131" s="16"/>
      <c r="WUK131" s="16"/>
      <c r="WUL131" s="16"/>
      <c r="WUM131" s="16"/>
      <c r="WUN131" s="16"/>
      <c r="WUO131" s="16"/>
      <c r="WUP131" s="16"/>
      <c r="WUQ131" s="16"/>
      <c r="WUR131" s="16"/>
      <c r="WUS131" s="16"/>
      <c r="WUT131" s="16"/>
      <c r="WUU131" s="16"/>
      <c r="WUV131" s="16"/>
      <c r="WUW131" s="16"/>
      <c r="WUX131" s="16"/>
      <c r="WUY131" s="16"/>
      <c r="WUZ131" s="16"/>
      <c r="WVA131" s="16"/>
      <c r="WVB131" s="16"/>
      <c r="WVC131" s="16"/>
      <c r="WVD131" s="16"/>
      <c r="WVE131" s="16"/>
      <c r="WVF131" s="16"/>
      <c r="WVG131" s="16"/>
      <c r="WVH131" s="16"/>
      <c r="WVI131" s="16"/>
      <c r="WVJ131" s="16"/>
      <c r="WVK131" s="16"/>
      <c r="WVL131" s="16"/>
      <c r="WVM131" s="16"/>
      <c r="WVN131" s="16"/>
      <c r="WVO131" s="16"/>
      <c r="WVP131" s="16"/>
      <c r="WVQ131" s="16"/>
      <c r="WVR131" s="16"/>
      <c r="WVS131" s="16"/>
      <c r="WVT131" s="16"/>
      <c r="WVU131" s="16"/>
      <c r="WVV131" s="16"/>
      <c r="WVW131" s="16"/>
      <c r="WVX131" s="16"/>
      <c r="WVY131" s="16"/>
      <c r="WVZ131" s="16"/>
      <c r="WWA131" s="16"/>
      <c r="WWB131" s="16"/>
      <c r="WWC131" s="16"/>
      <c r="WWD131" s="16"/>
      <c r="WWE131" s="16"/>
      <c r="WWF131" s="16"/>
      <c r="WWG131" s="16"/>
      <c r="WWH131" s="16"/>
      <c r="WWI131" s="16"/>
      <c r="WWJ131" s="16"/>
      <c r="WWK131" s="16"/>
      <c r="WWL131" s="16"/>
      <c r="WWM131" s="16"/>
      <c r="WWN131" s="16"/>
      <c r="WWO131" s="16"/>
      <c r="WWP131" s="16"/>
      <c r="WWQ131" s="16"/>
      <c r="WWR131" s="16"/>
      <c r="WWS131" s="16"/>
      <c r="WWT131" s="16"/>
      <c r="WWU131" s="16"/>
      <c r="WWV131" s="16"/>
      <c r="WWW131" s="16"/>
      <c r="WWX131" s="16"/>
      <c r="WWY131" s="16"/>
      <c r="WWZ131" s="16"/>
      <c r="WXA131" s="16"/>
      <c r="WXB131" s="16"/>
      <c r="WXC131" s="16"/>
      <c r="WXD131" s="16"/>
      <c r="WXE131" s="16"/>
      <c r="WXF131" s="16"/>
      <c r="WXG131" s="16"/>
      <c r="WXH131" s="16"/>
      <c r="WXI131" s="16"/>
      <c r="WXJ131" s="16"/>
      <c r="WXK131" s="16"/>
      <c r="WXL131" s="16"/>
      <c r="WXM131" s="16"/>
      <c r="WXN131" s="16"/>
      <c r="WXO131" s="16"/>
      <c r="WXP131" s="16"/>
      <c r="WXQ131" s="16"/>
      <c r="WXR131" s="16"/>
      <c r="WXS131" s="16"/>
      <c r="WXT131" s="16"/>
      <c r="WXU131" s="16"/>
      <c r="WXV131" s="16"/>
      <c r="WXW131" s="16"/>
      <c r="WXX131" s="16"/>
      <c r="WXY131" s="16"/>
      <c r="WXZ131" s="16"/>
      <c r="WYA131" s="16"/>
      <c r="WYB131" s="16"/>
      <c r="WYC131" s="16"/>
      <c r="WYD131" s="16"/>
      <c r="WYE131" s="16"/>
      <c r="WYF131" s="16"/>
      <c r="WYG131" s="16"/>
      <c r="WYH131" s="16"/>
      <c r="WYI131" s="16"/>
      <c r="WYJ131" s="16"/>
      <c r="WYK131" s="16"/>
      <c r="WYL131" s="16"/>
      <c r="WYM131" s="16"/>
      <c r="WYN131" s="16"/>
      <c r="WYO131" s="16"/>
      <c r="WYP131" s="16"/>
      <c r="WYQ131" s="16"/>
      <c r="WYR131" s="16"/>
      <c r="WYS131" s="16"/>
      <c r="WYT131" s="16"/>
      <c r="WYU131" s="16"/>
      <c r="WYV131" s="16"/>
      <c r="WYW131" s="16"/>
      <c r="WYX131" s="16"/>
      <c r="WYY131" s="16"/>
      <c r="WYZ131" s="16"/>
      <c r="WZA131" s="16"/>
      <c r="WZB131" s="16"/>
      <c r="WZC131" s="16"/>
      <c r="WZD131" s="16"/>
      <c r="WZE131" s="16"/>
      <c r="WZF131" s="16"/>
      <c r="WZG131" s="16"/>
      <c r="WZH131" s="16"/>
      <c r="WZI131" s="16"/>
      <c r="WZJ131" s="16"/>
      <c r="WZK131" s="16"/>
      <c r="WZL131" s="16"/>
      <c r="WZM131" s="16"/>
      <c r="WZN131" s="16"/>
      <c r="WZO131" s="16"/>
      <c r="WZP131" s="16"/>
      <c r="WZQ131" s="16"/>
      <c r="WZR131" s="16"/>
      <c r="WZS131" s="16"/>
      <c r="WZT131" s="16"/>
      <c r="WZU131" s="16"/>
      <c r="WZV131" s="16"/>
      <c r="WZW131" s="16"/>
      <c r="WZX131" s="16"/>
      <c r="WZY131" s="16"/>
      <c r="WZZ131" s="16"/>
      <c r="XAA131" s="16"/>
      <c r="XAB131" s="16"/>
      <c r="XAC131" s="16"/>
      <c r="XAD131" s="16"/>
      <c r="XAE131" s="16"/>
      <c r="XAF131" s="16"/>
      <c r="XAG131" s="16"/>
      <c r="XAH131" s="16"/>
      <c r="XAI131" s="16"/>
      <c r="XAJ131" s="16"/>
      <c r="XAK131" s="16"/>
      <c r="XAL131" s="16"/>
      <c r="XAM131" s="16"/>
      <c r="XAN131" s="16"/>
      <c r="XAO131" s="16"/>
      <c r="XAP131" s="16"/>
      <c r="XAQ131" s="16"/>
      <c r="XAR131" s="16"/>
      <c r="XAS131" s="16"/>
      <c r="XAT131" s="16"/>
      <c r="XAU131" s="16"/>
      <c r="XAV131" s="16"/>
      <c r="XAW131" s="16"/>
      <c r="XAX131" s="16"/>
      <c r="XAY131" s="16"/>
      <c r="XAZ131" s="16"/>
      <c r="XBA131" s="16"/>
      <c r="XBB131" s="16"/>
      <c r="XBC131" s="16"/>
      <c r="XBD131" s="16"/>
      <c r="XBE131" s="16"/>
      <c r="XBF131" s="16"/>
      <c r="XBG131" s="16"/>
      <c r="XBH131" s="16"/>
      <c r="XBI131" s="16"/>
      <c r="XBJ131" s="16"/>
      <c r="XBK131" s="16"/>
      <c r="XBL131" s="16"/>
      <c r="XBM131" s="16"/>
      <c r="XBN131" s="16"/>
      <c r="XBO131" s="16"/>
      <c r="XBP131" s="16"/>
      <c r="XBQ131" s="16"/>
      <c r="XBR131" s="16"/>
      <c r="XBS131" s="16"/>
      <c r="XBT131" s="16"/>
      <c r="XBU131" s="16"/>
      <c r="XBV131" s="16"/>
      <c r="XBW131" s="16"/>
      <c r="XBX131" s="16"/>
      <c r="XBY131" s="16"/>
      <c r="XBZ131" s="16"/>
      <c r="XCA131" s="16"/>
      <c r="XCB131" s="16"/>
      <c r="XCC131" s="16"/>
      <c r="XCD131" s="16"/>
      <c r="XCE131" s="16"/>
      <c r="XCF131" s="16"/>
      <c r="XCG131" s="16"/>
      <c r="XCH131" s="16"/>
      <c r="XCI131" s="16"/>
      <c r="XCJ131" s="16"/>
      <c r="XCK131" s="16"/>
      <c r="XCL131" s="16"/>
      <c r="XCM131" s="16"/>
      <c r="XCN131" s="16"/>
      <c r="XCO131" s="16"/>
      <c r="XCP131" s="16"/>
      <c r="XCQ131" s="16"/>
      <c r="XCR131" s="16"/>
      <c r="XCS131" s="16"/>
      <c r="XCT131" s="16"/>
      <c r="XCU131" s="16"/>
      <c r="XCV131" s="16"/>
      <c r="XCW131" s="16"/>
      <c r="XCX131" s="16"/>
      <c r="XCY131" s="16"/>
      <c r="XCZ131" s="16"/>
      <c r="XDA131" s="16"/>
      <c r="XDB131" s="16"/>
      <c r="XDC131" s="16"/>
      <c r="XDD131" s="16"/>
      <c r="XDE131" s="16"/>
      <c r="XDF131" s="16"/>
      <c r="XDG131" s="16"/>
      <c r="XDH131" s="16"/>
      <c r="XDI131" s="16"/>
      <c r="XDJ131" s="16"/>
      <c r="XDK131" s="16"/>
      <c r="XDL131" s="16"/>
      <c r="XDM131" s="16"/>
      <c r="XDN131" s="16"/>
      <c r="XDO131" s="16"/>
      <c r="XDP131" s="16"/>
      <c r="XDQ131" s="16"/>
      <c r="XDR131" s="16"/>
      <c r="XDS131" s="16"/>
      <c r="XDT131" s="16"/>
      <c r="XDU131" s="16"/>
      <c r="XDV131" s="16"/>
      <c r="XDW131" s="16"/>
      <c r="XDX131" s="16"/>
      <c r="XDY131" s="16"/>
      <c r="XDZ131" s="16"/>
      <c r="XEA131" s="16"/>
      <c r="XEB131" s="16"/>
      <c r="XEC131" s="16"/>
      <c r="XED131" s="16"/>
      <c r="XEE131" s="16"/>
      <c r="XEF131" s="16"/>
      <c r="XEG131" s="16"/>
      <c r="XEH131" s="16"/>
      <c r="XEI131" s="16"/>
      <c r="XEJ131" s="16"/>
      <c r="XEK131" s="16"/>
      <c r="XEL131" s="16"/>
      <c r="XEM131" s="16"/>
      <c r="XEN131" s="16"/>
      <c r="XEO131" s="16"/>
      <c r="XEP131" s="16"/>
      <c r="XEQ131" s="16"/>
      <c r="XER131" s="16"/>
      <c r="XES131" s="16"/>
      <c r="XET131" s="16"/>
      <c r="XEU131" s="16"/>
      <c r="XEV131" s="16"/>
      <c r="XEW131" s="16"/>
      <c r="XEX131" s="16"/>
      <c r="XEY131" s="16"/>
      <c r="XEZ131" s="16"/>
      <c r="XFA131" s="16"/>
      <c r="XFB131" s="16"/>
      <c r="XFC131" s="16"/>
    </row>
    <row r="132" spans="1:16384" s="15" customFormat="1" ht="15" hidden="1" customHeight="1">
      <c r="A132" s="16"/>
      <c r="B132" s="24"/>
      <c r="C132" s="24"/>
      <c r="D132" s="24"/>
      <c r="E132" s="24"/>
      <c r="F132" s="24"/>
      <c r="G132" s="24"/>
      <c r="H132" s="24"/>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c r="TQ132" s="16"/>
      <c r="TR132" s="16"/>
      <c r="TS132" s="16"/>
      <c r="TT132" s="16"/>
      <c r="TU132" s="16"/>
      <c r="TV132" s="16"/>
      <c r="TW132" s="16"/>
      <c r="TX132" s="16"/>
      <c r="TY132" s="16"/>
      <c r="TZ132" s="16"/>
      <c r="UA132" s="16"/>
      <c r="UB132" s="16"/>
      <c r="UC132" s="16"/>
      <c r="UD132" s="16"/>
      <c r="UE132" s="16"/>
      <c r="UF132" s="16"/>
      <c r="UG132" s="16"/>
      <c r="UH132" s="16"/>
      <c r="UI132" s="16"/>
      <c r="UJ132" s="16"/>
      <c r="UK132" s="16"/>
      <c r="UL132" s="16"/>
      <c r="UM132" s="16"/>
      <c r="UN132" s="16"/>
      <c r="UO132" s="16"/>
      <c r="UP132" s="16"/>
      <c r="UQ132" s="16"/>
      <c r="UR132" s="16"/>
      <c r="US132" s="16"/>
      <c r="UT132" s="16"/>
      <c r="UU132" s="16"/>
      <c r="UV132" s="16"/>
      <c r="UW132" s="16"/>
      <c r="UX132" s="16"/>
      <c r="UY132" s="16"/>
      <c r="UZ132" s="16"/>
      <c r="VA132" s="16"/>
      <c r="VB132" s="16"/>
      <c r="VC132" s="16"/>
      <c r="VD132" s="16"/>
      <c r="VE132" s="16"/>
      <c r="VF132" s="16"/>
      <c r="VG132" s="16"/>
      <c r="VH132" s="16"/>
      <c r="VI132" s="16"/>
      <c r="VJ132" s="16"/>
      <c r="VK132" s="16"/>
      <c r="VL132" s="16"/>
      <c r="VM132" s="16"/>
      <c r="VN132" s="16"/>
      <c r="VO132" s="16"/>
      <c r="VP132" s="16"/>
      <c r="VQ132" s="16"/>
      <c r="VR132" s="16"/>
      <c r="VS132" s="16"/>
      <c r="VT132" s="16"/>
      <c r="VU132" s="16"/>
      <c r="VV132" s="16"/>
      <c r="VW132" s="16"/>
      <c r="VX132" s="16"/>
      <c r="VY132" s="16"/>
      <c r="VZ132" s="16"/>
      <c r="WA132" s="16"/>
      <c r="WB132" s="16"/>
      <c r="WC132" s="16"/>
      <c r="WD132" s="16"/>
      <c r="WE132" s="16"/>
      <c r="WF132" s="16"/>
      <c r="WG132" s="16"/>
      <c r="WH132" s="16"/>
      <c r="WI132" s="16"/>
      <c r="WJ132" s="16"/>
      <c r="WK132" s="16"/>
      <c r="WL132" s="16"/>
      <c r="WM132" s="16"/>
      <c r="WN132" s="16"/>
      <c r="WO132" s="16"/>
      <c r="WP132" s="16"/>
      <c r="WQ132" s="16"/>
      <c r="WR132" s="16"/>
      <c r="WS132" s="16"/>
      <c r="WT132" s="16"/>
      <c r="WU132" s="16"/>
      <c r="WV132" s="16"/>
      <c r="WW132" s="16"/>
      <c r="WX132" s="16"/>
      <c r="WY132" s="16"/>
      <c r="WZ132" s="16"/>
      <c r="XA132" s="16"/>
      <c r="XB132" s="16"/>
      <c r="XC132" s="16"/>
      <c r="XD132" s="16"/>
      <c r="XE132" s="16"/>
      <c r="XF132" s="16"/>
      <c r="XG132" s="16"/>
      <c r="XH132" s="16"/>
      <c r="XI132" s="16"/>
      <c r="XJ132" s="16"/>
      <c r="XK132" s="16"/>
      <c r="XL132" s="16"/>
      <c r="XM132" s="16"/>
      <c r="XN132" s="16"/>
      <c r="XO132" s="16"/>
      <c r="XP132" s="16"/>
      <c r="XQ132" s="16"/>
      <c r="XR132" s="16"/>
      <c r="XS132" s="16"/>
      <c r="XT132" s="16"/>
      <c r="XU132" s="16"/>
      <c r="XV132" s="16"/>
      <c r="XW132" s="16"/>
      <c r="XX132" s="16"/>
      <c r="XY132" s="16"/>
      <c r="XZ132" s="16"/>
      <c r="YA132" s="16"/>
      <c r="YB132" s="16"/>
      <c r="YC132" s="16"/>
      <c r="YD132" s="16"/>
      <c r="YE132" s="16"/>
      <c r="YF132" s="16"/>
      <c r="YG132" s="16"/>
      <c r="YH132" s="16"/>
      <c r="YI132" s="16"/>
      <c r="YJ132" s="16"/>
      <c r="YK132" s="16"/>
      <c r="YL132" s="16"/>
      <c r="YM132" s="16"/>
      <c r="YN132" s="16"/>
      <c r="YO132" s="16"/>
      <c r="YP132" s="16"/>
      <c r="YQ132" s="16"/>
      <c r="YR132" s="16"/>
      <c r="YS132" s="16"/>
      <c r="YT132" s="16"/>
      <c r="YU132" s="16"/>
      <c r="YV132" s="16"/>
      <c r="YW132" s="16"/>
      <c r="YX132" s="16"/>
      <c r="YY132" s="16"/>
      <c r="YZ132" s="16"/>
      <c r="ZA132" s="16"/>
      <c r="ZB132" s="16"/>
      <c r="ZC132" s="16"/>
      <c r="ZD132" s="16"/>
      <c r="ZE132" s="16"/>
      <c r="ZF132" s="16"/>
      <c r="ZG132" s="16"/>
      <c r="ZH132" s="16"/>
      <c r="ZI132" s="16"/>
      <c r="ZJ132" s="16"/>
      <c r="ZK132" s="16"/>
      <c r="ZL132" s="16"/>
      <c r="ZM132" s="16"/>
      <c r="ZN132" s="16"/>
      <c r="ZO132" s="16"/>
      <c r="ZP132" s="16"/>
      <c r="ZQ132" s="16"/>
      <c r="ZR132" s="16"/>
      <c r="ZS132" s="16"/>
      <c r="ZT132" s="16"/>
      <c r="ZU132" s="16"/>
      <c r="ZV132" s="16"/>
      <c r="ZW132" s="16"/>
      <c r="ZX132" s="16"/>
      <c r="ZY132" s="16"/>
      <c r="ZZ132" s="16"/>
      <c r="AAA132" s="16"/>
      <c r="AAB132" s="16"/>
      <c r="AAC132" s="16"/>
      <c r="AAD132" s="16"/>
      <c r="AAE132" s="16"/>
      <c r="AAF132" s="16"/>
      <c r="AAG132" s="16"/>
      <c r="AAH132" s="16"/>
      <c r="AAI132" s="16"/>
      <c r="AAJ132" s="16"/>
      <c r="AAK132" s="16"/>
      <c r="AAL132" s="16"/>
      <c r="AAM132" s="16"/>
      <c r="AAN132" s="16"/>
      <c r="AAO132" s="16"/>
      <c r="AAP132" s="16"/>
      <c r="AAQ132" s="16"/>
      <c r="AAR132" s="16"/>
      <c r="AAS132" s="16"/>
      <c r="AAT132" s="16"/>
      <c r="AAU132" s="16"/>
      <c r="AAV132" s="16"/>
      <c r="AAW132" s="16"/>
      <c r="AAX132" s="16"/>
      <c r="AAY132" s="16"/>
      <c r="AAZ132" s="16"/>
      <c r="ABA132" s="16"/>
      <c r="ABB132" s="16"/>
      <c r="ABC132" s="16"/>
      <c r="ABD132" s="16"/>
      <c r="ABE132" s="16"/>
      <c r="ABF132" s="16"/>
      <c r="ABG132" s="16"/>
      <c r="ABH132" s="16"/>
      <c r="ABI132" s="16"/>
      <c r="ABJ132" s="16"/>
      <c r="ABK132" s="16"/>
      <c r="ABL132" s="16"/>
      <c r="ABM132" s="16"/>
      <c r="ABN132" s="16"/>
      <c r="ABO132" s="16"/>
      <c r="ABP132" s="16"/>
      <c r="ABQ132" s="16"/>
      <c r="ABR132" s="16"/>
      <c r="ABS132" s="16"/>
      <c r="ABT132" s="16"/>
      <c r="ABU132" s="16"/>
      <c r="ABV132" s="16"/>
      <c r="ABW132" s="16"/>
      <c r="ABX132" s="16"/>
      <c r="ABY132" s="16"/>
      <c r="ABZ132" s="16"/>
      <c r="ACA132" s="16"/>
      <c r="ACB132" s="16"/>
      <c r="ACC132" s="16"/>
      <c r="ACD132" s="16"/>
      <c r="ACE132" s="16"/>
      <c r="ACF132" s="16"/>
      <c r="ACG132" s="16"/>
      <c r="ACH132" s="16"/>
      <c r="ACI132" s="16"/>
      <c r="ACJ132" s="16"/>
      <c r="ACK132" s="16"/>
      <c r="ACL132" s="16"/>
      <c r="ACM132" s="16"/>
      <c r="ACN132" s="16"/>
      <c r="ACO132" s="16"/>
      <c r="ACP132" s="16"/>
      <c r="ACQ132" s="16"/>
      <c r="ACR132" s="16"/>
      <c r="ACS132" s="16"/>
      <c r="ACT132" s="16"/>
      <c r="ACU132" s="16"/>
      <c r="ACV132" s="16"/>
      <c r="ACW132" s="16"/>
      <c r="ACX132" s="16"/>
      <c r="ACY132" s="16"/>
      <c r="ACZ132" s="16"/>
      <c r="ADA132" s="16"/>
      <c r="ADB132" s="16"/>
      <c r="ADC132" s="16"/>
      <c r="ADD132" s="16"/>
      <c r="ADE132" s="16"/>
      <c r="ADF132" s="16"/>
      <c r="ADG132" s="16"/>
      <c r="ADH132" s="16"/>
      <c r="ADI132" s="16"/>
      <c r="ADJ132" s="16"/>
      <c r="ADK132" s="16"/>
      <c r="ADL132" s="16"/>
      <c r="ADM132" s="16"/>
      <c r="ADN132" s="16"/>
      <c r="ADO132" s="16"/>
      <c r="ADP132" s="16"/>
      <c r="ADQ132" s="16"/>
      <c r="ADR132" s="16"/>
      <c r="ADS132" s="16"/>
      <c r="ADT132" s="16"/>
      <c r="ADU132" s="16"/>
      <c r="ADV132" s="16"/>
      <c r="ADW132" s="16"/>
      <c r="ADX132" s="16"/>
      <c r="ADY132" s="16"/>
      <c r="ADZ132" s="16"/>
      <c r="AEA132" s="16"/>
      <c r="AEB132" s="16"/>
      <c r="AEC132" s="16"/>
      <c r="AED132" s="16"/>
      <c r="AEE132" s="16"/>
      <c r="AEF132" s="16"/>
      <c r="AEG132" s="16"/>
      <c r="AEH132" s="16"/>
      <c r="AEI132" s="16"/>
      <c r="AEJ132" s="16"/>
      <c r="AEK132" s="16"/>
      <c r="AEL132" s="16"/>
      <c r="AEM132" s="16"/>
      <c r="AEN132" s="16"/>
      <c r="AEO132" s="16"/>
      <c r="AEP132" s="16"/>
      <c r="AEQ132" s="16"/>
      <c r="AER132" s="16"/>
      <c r="AES132" s="16"/>
      <c r="AET132" s="16"/>
      <c r="AEU132" s="16"/>
      <c r="AEV132" s="16"/>
      <c r="AEW132" s="16"/>
      <c r="AEX132" s="16"/>
      <c r="AEY132" s="16"/>
      <c r="AEZ132" s="16"/>
      <c r="AFA132" s="16"/>
      <c r="AFB132" s="16"/>
      <c r="AFC132" s="16"/>
      <c r="AFD132" s="16"/>
      <c r="AFE132" s="16"/>
      <c r="AFF132" s="16"/>
      <c r="AFG132" s="16"/>
      <c r="AFH132" s="16"/>
      <c r="AFI132" s="16"/>
      <c r="AFJ132" s="16"/>
      <c r="AFK132" s="16"/>
      <c r="AFL132" s="16"/>
      <c r="AFM132" s="16"/>
      <c r="AFN132" s="16"/>
      <c r="AFO132" s="16"/>
      <c r="AFP132" s="16"/>
      <c r="AFQ132" s="16"/>
      <c r="AFR132" s="16"/>
      <c r="AFS132" s="16"/>
      <c r="AFT132" s="16"/>
      <c r="AFU132" s="16"/>
      <c r="AFV132" s="16"/>
      <c r="AFW132" s="16"/>
      <c r="AFX132" s="16"/>
      <c r="AFY132" s="16"/>
      <c r="AFZ132" s="16"/>
      <c r="AGA132" s="16"/>
      <c r="AGB132" s="16"/>
      <c r="AGC132" s="16"/>
      <c r="AGD132" s="16"/>
      <c r="AGE132" s="16"/>
      <c r="AGF132" s="16"/>
      <c r="AGG132" s="16"/>
      <c r="AGH132" s="16"/>
      <c r="AGI132" s="16"/>
      <c r="AGJ132" s="16"/>
      <c r="AGK132" s="16"/>
      <c r="AGL132" s="16"/>
      <c r="AGM132" s="16"/>
      <c r="AGN132" s="16"/>
      <c r="AGO132" s="16"/>
      <c r="AGP132" s="16"/>
      <c r="AGQ132" s="16"/>
      <c r="AGR132" s="16"/>
      <c r="AGS132" s="16"/>
      <c r="AGT132" s="16"/>
      <c r="AGU132" s="16"/>
      <c r="AGV132" s="16"/>
      <c r="AGW132" s="16"/>
      <c r="AGX132" s="16"/>
      <c r="AGY132" s="16"/>
      <c r="AGZ132" s="16"/>
      <c r="AHA132" s="16"/>
      <c r="AHB132" s="16"/>
      <c r="AHC132" s="16"/>
      <c r="AHD132" s="16"/>
      <c r="AHE132" s="16"/>
      <c r="AHF132" s="16"/>
      <c r="AHG132" s="16"/>
      <c r="AHH132" s="16"/>
      <c r="AHI132" s="16"/>
      <c r="AHJ132" s="16"/>
      <c r="AHK132" s="16"/>
      <c r="AHL132" s="16"/>
      <c r="AHM132" s="16"/>
      <c r="AHN132" s="16"/>
      <c r="AHO132" s="16"/>
      <c r="AHP132" s="16"/>
      <c r="AHQ132" s="16"/>
      <c r="AHR132" s="16"/>
      <c r="AHS132" s="16"/>
      <c r="AHT132" s="16"/>
      <c r="AHU132" s="16"/>
      <c r="AHV132" s="16"/>
      <c r="AHW132" s="16"/>
      <c r="AHX132" s="16"/>
      <c r="AHY132" s="16"/>
      <c r="AHZ132" s="16"/>
      <c r="AIA132" s="16"/>
      <c r="AIB132" s="16"/>
      <c r="AIC132" s="16"/>
      <c r="AID132" s="16"/>
      <c r="AIE132" s="16"/>
      <c r="AIF132" s="16"/>
      <c r="AIG132" s="16"/>
      <c r="AIH132" s="16"/>
      <c r="AII132" s="16"/>
      <c r="AIJ132" s="16"/>
      <c r="AIK132" s="16"/>
      <c r="AIL132" s="16"/>
      <c r="AIM132" s="16"/>
      <c r="AIN132" s="16"/>
      <c r="AIO132" s="16"/>
      <c r="AIP132" s="16"/>
      <c r="AIQ132" s="16"/>
      <c r="AIR132" s="16"/>
      <c r="AIS132" s="16"/>
      <c r="AIT132" s="16"/>
      <c r="AIU132" s="16"/>
      <c r="AIV132" s="16"/>
      <c r="AIW132" s="16"/>
      <c r="AIX132" s="16"/>
      <c r="AIY132" s="16"/>
      <c r="AIZ132" s="16"/>
      <c r="AJA132" s="16"/>
      <c r="AJB132" s="16"/>
      <c r="AJC132" s="16"/>
      <c r="AJD132" s="16"/>
      <c r="AJE132" s="16"/>
      <c r="AJF132" s="16"/>
      <c r="AJG132" s="16"/>
      <c r="AJH132" s="16"/>
      <c r="AJI132" s="16"/>
      <c r="AJJ132" s="16"/>
      <c r="AJK132" s="16"/>
      <c r="AJL132" s="16"/>
      <c r="AJM132" s="16"/>
      <c r="AJN132" s="16"/>
      <c r="AJO132" s="16"/>
      <c r="AJP132" s="16"/>
      <c r="AJQ132" s="16"/>
      <c r="AJR132" s="16"/>
      <c r="AJS132" s="16"/>
      <c r="AJT132" s="16"/>
      <c r="AJU132" s="16"/>
      <c r="AJV132" s="16"/>
      <c r="AJW132" s="16"/>
      <c r="AJX132" s="16"/>
      <c r="AJY132" s="16"/>
      <c r="AJZ132" s="16"/>
      <c r="AKA132" s="16"/>
      <c r="AKB132" s="16"/>
      <c r="AKC132" s="16"/>
      <c r="AKD132" s="16"/>
      <c r="AKE132" s="16"/>
      <c r="AKF132" s="16"/>
      <c r="AKG132" s="16"/>
      <c r="AKH132" s="16"/>
      <c r="AKI132" s="16"/>
      <c r="AKJ132" s="16"/>
      <c r="AKK132" s="16"/>
      <c r="AKL132" s="16"/>
      <c r="AKM132" s="16"/>
      <c r="AKN132" s="16"/>
      <c r="AKO132" s="16"/>
      <c r="AKP132" s="16"/>
      <c r="AKQ132" s="16"/>
      <c r="AKR132" s="16"/>
      <c r="AKS132" s="16"/>
      <c r="AKT132" s="16"/>
      <c r="AKU132" s="16"/>
      <c r="AKV132" s="16"/>
      <c r="AKW132" s="16"/>
      <c r="AKX132" s="16"/>
      <c r="AKY132" s="16"/>
      <c r="AKZ132" s="16"/>
      <c r="ALA132" s="16"/>
      <c r="ALB132" s="16"/>
      <c r="ALC132" s="16"/>
      <c r="ALD132" s="16"/>
      <c r="ALE132" s="16"/>
      <c r="ALF132" s="16"/>
      <c r="ALG132" s="16"/>
      <c r="ALH132" s="16"/>
      <c r="ALI132" s="16"/>
      <c r="ALJ132" s="16"/>
      <c r="ALK132" s="16"/>
      <c r="ALL132" s="16"/>
      <c r="ALM132" s="16"/>
      <c r="ALN132" s="16"/>
      <c r="ALO132" s="16"/>
      <c r="ALP132" s="16"/>
      <c r="ALQ132" s="16"/>
      <c r="ALR132" s="16"/>
      <c r="ALS132" s="16"/>
      <c r="ALT132" s="16"/>
      <c r="ALU132" s="16"/>
      <c r="ALV132" s="16"/>
      <c r="ALW132" s="16"/>
      <c r="ALX132" s="16"/>
      <c r="ALY132" s="16"/>
      <c r="ALZ132" s="16"/>
      <c r="AMA132" s="16"/>
      <c r="AMB132" s="16"/>
      <c r="AMC132" s="16"/>
      <c r="AMD132" s="16"/>
      <c r="AME132" s="16"/>
      <c r="AMF132" s="16"/>
      <c r="AMG132" s="16"/>
      <c r="AMH132" s="16"/>
      <c r="AMI132" s="16"/>
      <c r="AMJ132" s="16"/>
      <c r="AMK132" s="16"/>
      <c r="AML132" s="16"/>
      <c r="AMM132" s="16"/>
      <c r="AMN132" s="16"/>
      <c r="AMO132" s="16"/>
      <c r="AMP132" s="16"/>
      <c r="AMQ132" s="16"/>
      <c r="AMR132" s="16"/>
      <c r="AMS132" s="16"/>
      <c r="AMT132" s="16"/>
      <c r="AMU132" s="16"/>
      <c r="AMV132" s="16"/>
      <c r="AMW132" s="16"/>
      <c r="AMX132" s="16"/>
      <c r="AMY132" s="16"/>
      <c r="AMZ132" s="16"/>
      <c r="ANA132" s="16"/>
      <c r="ANB132" s="16"/>
      <c r="ANC132" s="16"/>
      <c r="AND132" s="16"/>
      <c r="ANE132" s="16"/>
      <c r="ANF132" s="16"/>
      <c r="ANG132" s="16"/>
      <c r="ANH132" s="16"/>
      <c r="ANI132" s="16"/>
      <c r="ANJ132" s="16"/>
      <c r="ANK132" s="16"/>
      <c r="ANL132" s="16"/>
      <c r="ANM132" s="16"/>
      <c r="ANN132" s="16"/>
      <c r="ANO132" s="16"/>
      <c r="ANP132" s="16"/>
      <c r="ANQ132" s="16"/>
      <c r="ANR132" s="16"/>
      <c r="ANS132" s="16"/>
      <c r="ANT132" s="16"/>
      <c r="ANU132" s="16"/>
      <c r="ANV132" s="16"/>
      <c r="ANW132" s="16"/>
      <c r="ANX132" s="16"/>
      <c r="ANY132" s="16"/>
      <c r="ANZ132" s="16"/>
      <c r="AOA132" s="16"/>
      <c r="AOB132" s="16"/>
      <c r="AOC132" s="16"/>
      <c r="AOD132" s="16"/>
      <c r="AOE132" s="16"/>
      <c r="AOF132" s="16"/>
      <c r="AOG132" s="16"/>
      <c r="AOH132" s="16"/>
      <c r="AOI132" s="16"/>
      <c r="AOJ132" s="16"/>
      <c r="AOK132" s="16"/>
      <c r="AOL132" s="16"/>
      <c r="AOM132" s="16"/>
      <c r="AON132" s="16"/>
      <c r="AOO132" s="16"/>
      <c r="AOP132" s="16"/>
      <c r="AOQ132" s="16"/>
      <c r="AOR132" s="16"/>
      <c r="AOS132" s="16"/>
      <c r="AOT132" s="16"/>
      <c r="AOU132" s="16"/>
      <c r="AOV132" s="16"/>
      <c r="AOW132" s="16"/>
      <c r="AOX132" s="16"/>
      <c r="AOY132" s="16"/>
      <c r="AOZ132" s="16"/>
      <c r="APA132" s="16"/>
      <c r="APB132" s="16"/>
      <c r="APC132" s="16"/>
      <c r="APD132" s="16"/>
      <c r="APE132" s="16"/>
      <c r="APF132" s="16"/>
      <c r="APG132" s="16"/>
      <c r="APH132" s="16"/>
      <c r="API132" s="16"/>
      <c r="APJ132" s="16"/>
      <c r="APK132" s="16"/>
      <c r="APL132" s="16"/>
      <c r="APM132" s="16"/>
      <c r="APN132" s="16"/>
      <c r="APO132" s="16"/>
      <c r="APP132" s="16"/>
      <c r="APQ132" s="16"/>
      <c r="APR132" s="16"/>
      <c r="APS132" s="16"/>
      <c r="APT132" s="16"/>
      <c r="APU132" s="16"/>
      <c r="APV132" s="16"/>
      <c r="APW132" s="16"/>
      <c r="APX132" s="16"/>
      <c r="APY132" s="16"/>
      <c r="APZ132" s="16"/>
      <c r="AQA132" s="16"/>
      <c r="AQB132" s="16"/>
      <c r="AQC132" s="16"/>
      <c r="AQD132" s="16"/>
      <c r="AQE132" s="16"/>
      <c r="AQF132" s="16"/>
      <c r="AQG132" s="16"/>
      <c r="AQH132" s="16"/>
      <c r="AQI132" s="16"/>
      <c r="AQJ132" s="16"/>
      <c r="AQK132" s="16"/>
      <c r="AQL132" s="16"/>
      <c r="AQM132" s="16"/>
      <c r="AQN132" s="16"/>
      <c r="AQO132" s="16"/>
      <c r="AQP132" s="16"/>
      <c r="AQQ132" s="16"/>
      <c r="AQR132" s="16"/>
      <c r="AQS132" s="16"/>
      <c r="AQT132" s="16"/>
      <c r="AQU132" s="16"/>
      <c r="AQV132" s="16"/>
      <c r="AQW132" s="16"/>
      <c r="AQX132" s="16"/>
      <c r="AQY132" s="16"/>
      <c r="AQZ132" s="16"/>
      <c r="ARA132" s="16"/>
      <c r="ARB132" s="16"/>
      <c r="ARC132" s="16"/>
      <c r="ARD132" s="16"/>
      <c r="ARE132" s="16"/>
      <c r="ARF132" s="16"/>
      <c r="ARG132" s="16"/>
      <c r="ARH132" s="16"/>
      <c r="ARI132" s="16"/>
      <c r="ARJ132" s="16"/>
      <c r="ARK132" s="16"/>
      <c r="ARL132" s="16"/>
      <c r="ARM132" s="16"/>
      <c r="ARN132" s="16"/>
      <c r="ARO132" s="16"/>
      <c r="ARP132" s="16"/>
      <c r="ARQ132" s="16"/>
      <c r="ARR132" s="16"/>
      <c r="ARS132" s="16"/>
      <c r="ART132" s="16"/>
      <c r="ARU132" s="16"/>
      <c r="ARV132" s="16"/>
      <c r="ARW132" s="16"/>
      <c r="ARX132" s="16"/>
      <c r="ARY132" s="16"/>
      <c r="ARZ132" s="16"/>
      <c r="ASA132" s="16"/>
      <c r="ASB132" s="16"/>
      <c r="ASC132" s="16"/>
      <c r="ASD132" s="16"/>
      <c r="ASE132" s="16"/>
      <c r="ASF132" s="16"/>
      <c r="ASG132" s="16"/>
      <c r="ASH132" s="16"/>
      <c r="ASI132" s="16"/>
      <c r="ASJ132" s="16"/>
      <c r="ASK132" s="16"/>
      <c r="ASL132" s="16"/>
      <c r="ASM132" s="16"/>
      <c r="ASN132" s="16"/>
      <c r="ASO132" s="16"/>
      <c r="ASP132" s="16"/>
      <c r="ASQ132" s="16"/>
      <c r="ASR132" s="16"/>
      <c r="ASS132" s="16"/>
      <c r="AST132" s="16"/>
      <c r="ASU132" s="16"/>
      <c r="ASV132" s="16"/>
      <c r="ASW132" s="16"/>
      <c r="ASX132" s="16"/>
      <c r="ASY132" s="16"/>
      <c r="ASZ132" s="16"/>
      <c r="ATA132" s="16"/>
      <c r="ATB132" s="16"/>
      <c r="ATC132" s="16"/>
      <c r="ATD132" s="16"/>
      <c r="ATE132" s="16"/>
      <c r="ATF132" s="16"/>
      <c r="ATG132" s="16"/>
      <c r="ATH132" s="16"/>
      <c r="ATI132" s="16"/>
      <c r="ATJ132" s="16"/>
      <c r="ATK132" s="16"/>
      <c r="ATL132" s="16"/>
      <c r="ATM132" s="16"/>
      <c r="ATN132" s="16"/>
      <c r="ATO132" s="16"/>
      <c r="ATP132" s="16"/>
      <c r="ATQ132" s="16"/>
      <c r="ATR132" s="16"/>
      <c r="ATS132" s="16"/>
      <c r="ATT132" s="16"/>
      <c r="ATU132" s="16"/>
      <c r="ATV132" s="16"/>
      <c r="ATW132" s="16"/>
      <c r="ATX132" s="16"/>
      <c r="ATY132" s="16"/>
      <c r="ATZ132" s="16"/>
      <c r="AUA132" s="16"/>
      <c r="AUB132" s="16"/>
      <c r="AUC132" s="16"/>
      <c r="AUD132" s="16"/>
      <c r="AUE132" s="16"/>
      <c r="AUF132" s="16"/>
      <c r="AUG132" s="16"/>
      <c r="AUH132" s="16"/>
      <c r="AUI132" s="16"/>
      <c r="AUJ132" s="16"/>
      <c r="AUK132" s="16"/>
      <c r="AUL132" s="16"/>
      <c r="AUM132" s="16"/>
      <c r="AUN132" s="16"/>
      <c r="AUO132" s="16"/>
      <c r="AUP132" s="16"/>
      <c r="AUQ132" s="16"/>
      <c r="AUR132" s="16"/>
      <c r="AUS132" s="16"/>
      <c r="AUT132" s="16"/>
      <c r="AUU132" s="16"/>
      <c r="AUV132" s="16"/>
      <c r="AUW132" s="16"/>
      <c r="AUX132" s="16"/>
      <c r="AUY132" s="16"/>
      <c r="AUZ132" s="16"/>
      <c r="AVA132" s="16"/>
      <c r="AVB132" s="16"/>
      <c r="AVC132" s="16"/>
      <c r="AVD132" s="16"/>
      <c r="AVE132" s="16"/>
      <c r="AVF132" s="16"/>
      <c r="AVG132" s="16"/>
      <c r="AVH132" s="16"/>
      <c r="AVI132" s="16"/>
      <c r="AVJ132" s="16"/>
      <c r="AVK132" s="16"/>
      <c r="AVL132" s="16"/>
      <c r="AVM132" s="16"/>
      <c r="AVN132" s="16"/>
      <c r="AVO132" s="16"/>
      <c r="AVP132" s="16"/>
      <c r="AVQ132" s="16"/>
      <c r="AVR132" s="16"/>
      <c r="AVS132" s="16"/>
      <c r="AVT132" s="16"/>
      <c r="AVU132" s="16"/>
      <c r="AVV132" s="16"/>
      <c r="AVW132" s="16"/>
      <c r="AVX132" s="16"/>
      <c r="AVY132" s="16"/>
      <c r="AVZ132" s="16"/>
      <c r="AWA132" s="16"/>
      <c r="AWB132" s="16"/>
      <c r="AWC132" s="16"/>
      <c r="AWD132" s="16"/>
      <c r="AWE132" s="16"/>
      <c r="AWF132" s="16"/>
      <c r="AWG132" s="16"/>
      <c r="AWH132" s="16"/>
      <c r="AWI132" s="16"/>
      <c r="AWJ132" s="16"/>
      <c r="AWK132" s="16"/>
      <c r="AWL132" s="16"/>
      <c r="AWM132" s="16"/>
      <c r="AWN132" s="16"/>
      <c r="AWO132" s="16"/>
      <c r="AWP132" s="16"/>
      <c r="AWQ132" s="16"/>
      <c r="AWR132" s="16"/>
      <c r="AWS132" s="16"/>
      <c r="AWT132" s="16"/>
      <c r="AWU132" s="16"/>
      <c r="AWV132" s="16"/>
      <c r="AWW132" s="16"/>
      <c r="AWX132" s="16"/>
      <c r="AWY132" s="16"/>
      <c r="AWZ132" s="16"/>
      <c r="AXA132" s="16"/>
      <c r="AXB132" s="16"/>
      <c r="AXC132" s="16"/>
      <c r="AXD132" s="16"/>
      <c r="AXE132" s="16"/>
      <c r="AXF132" s="16"/>
      <c r="AXG132" s="16"/>
      <c r="AXH132" s="16"/>
      <c r="AXI132" s="16"/>
      <c r="AXJ132" s="16"/>
      <c r="AXK132" s="16"/>
      <c r="AXL132" s="16"/>
      <c r="AXM132" s="16"/>
      <c r="AXN132" s="16"/>
      <c r="AXO132" s="16"/>
      <c r="AXP132" s="16"/>
      <c r="AXQ132" s="16"/>
      <c r="AXR132" s="16"/>
      <c r="AXS132" s="16"/>
      <c r="AXT132" s="16"/>
      <c r="AXU132" s="16"/>
      <c r="AXV132" s="16"/>
      <c r="AXW132" s="16"/>
      <c r="AXX132" s="16"/>
      <c r="AXY132" s="16"/>
      <c r="AXZ132" s="16"/>
      <c r="AYA132" s="16"/>
      <c r="AYB132" s="16"/>
      <c r="AYC132" s="16"/>
      <c r="AYD132" s="16"/>
      <c r="AYE132" s="16"/>
      <c r="AYF132" s="16"/>
      <c r="AYG132" s="16"/>
      <c r="AYH132" s="16"/>
      <c r="AYI132" s="16"/>
      <c r="AYJ132" s="16"/>
      <c r="AYK132" s="16"/>
      <c r="AYL132" s="16"/>
      <c r="AYM132" s="16"/>
      <c r="AYN132" s="16"/>
      <c r="AYO132" s="16"/>
      <c r="AYP132" s="16"/>
      <c r="AYQ132" s="16"/>
      <c r="AYR132" s="16"/>
      <c r="AYS132" s="16"/>
      <c r="AYT132" s="16"/>
      <c r="AYU132" s="16"/>
      <c r="AYV132" s="16"/>
      <c r="AYW132" s="16"/>
      <c r="AYX132" s="16"/>
      <c r="AYY132" s="16"/>
      <c r="AYZ132" s="16"/>
      <c r="AZA132" s="16"/>
      <c r="AZB132" s="16"/>
      <c r="AZC132" s="16"/>
      <c r="AZD132" s="16"/>
      <c r="AZE132" s="16"/>
      <c r="AZF132" s="16"/>
      <c r="AZG132" s="16"/>
      <c r="AZH132" s="16"/>
      <c r="AZI132" s="16"/>
      <c r="AZJ132" s="16"/>
      <c r="AZK132" s="16"/>
      <c r="AZL132" s="16"/>
      <c r="AZM132" s="16"/>
      <c r="AZN132" s="16"/>
      <c r="AZO132" s="16"/>
      <c r="AZP132" s="16"/>
      <c r="AZQ132" s="16"/>
      <c r="AZR132" s="16"/>
      <c r="AZS132" s="16"/>
      <c r="AZT132" s="16"/>
      <c r="AZU132" s="16"/>
      <c r="AZV132" s="16"/>
      <c r="AZW132" s="16"/>
      <c r="AZX132" s="16"/>
      <c r="AZY132" s="16"/>
      <c r="AZZ132" s="16"/>
      <c r="BAA132" s="16"/>
      <c r="BAB132" s="16"/>
      <c r="BAC132" s="16"/>
      <c r="BAD132" s="16"/>
      <c r="BAE132" s="16"/>
      <c r="BAF132" s="16"/>
      <c r="BAG132" s="16"/>
      <c r="BAH132" s="16"/>
      <c r="BAI132" s="16"/>
      <c r="BAJ132" s="16"/>
      <c r="BAK132" s="16"/>
      <c r="BAL132" s="16"/>
      <c r="BAM132" s="16"/>
      <c r="BAN132" s="16"/>
      <c r="BAO132" s="16"/>
      <c r="BAP132" s="16"/>
      <c r="BAQ132" s="16"/>
      <c r="BAR132" s="16"/>
      <c r="BAS132" s="16"/>
      <c r="BAT132" s="16"/>
      <c r="BAU132" s="16"/>
      <c r="BAV132" s="16"/>
      <c r="BAW132" s="16"/>
      <c r="BAX132" s="16"/>
      <c r="BAY132" s="16"/>
      <c r="BAZ132" s="16"/>
      <c r="BBA132" s="16"/>
      <c r="BBB132" s="16"/>
      <c r="BBC132" s="16"/>
      <c r="BBD132" s="16"/>
      <c r="BBE132" s="16"/>
      <c r="BBF132" s="16"/>
      <c r="BBG132" s="16"/>
      <c r="BBH132" s="16"/>
      <c r="BBI132" s="16"/>
      <c r="BBJ132" s="16"/>
      <c r="BBK132" s="16"/>
      <c r="BBL132" s="16"/>
      <c r="BBM132" s="16"/>
      <c r="BBN132" s="16"/>
      <c r="BBO132" s="16"/>
      <c r="BBP132" s="16"/>
      <c r="BBQ132" s="16"/>
      <c r="BBR132" s="16"/>
      <c r="BBS132" s="16"/>
      <c r="BBT132" s="16"/>
      <c r="BBU132" s="16"/>
      <c r="BBV132" s="16"/>
      <c r="BBW132" s="16"/>
      <c r="BBX132" s="16"/>
      <c r="BBY132" s="16"/>
      <c r="BBZ132" s="16"/>
      <c r="BCA132" s="16"/>
      <c r="BCB132" s="16"/>
      <c r="BCC132" s="16"/>
      <c r="BCD132" s="16"/>
      <c r="BCE132" s="16"/>
      <c r="BCF132" s="16"/>
      <c r="BCG132" s="16"/>
      <c r="BCH132" s="16"/>
      <c r="BCI132" s="16"/>
      <c r="BCJ132" s="16"/>
      <c r="BCK132" s="16"/>
      <c r="BCL132" s="16"/>
      <c r="BCM132" s="16"/>
      <c r="BCN132" s="16"/>
      <c r="BCO132" s="16"/>
      <c r="BCP132" s="16"/>
      <c r="BCQ132" s="16"/>
      <c r="BCR132" s="16"/>
      <c r="BCS132" s="16"/>
      <c r="BCT132" s="16"/>
      <c r="BCU132" s="16"/>
      <c r="BCV132" s="16"/>
      <c r="BCW132" s="16"/>
      <c r="BCX132" s="16"/>
      <c r="BCY132" s="16"/>
      <c r="BCZ132" s="16"/>
      <c r="BDA132" s="16"/>
      <c r="BDB132" s="16"/>
      <c r="BDC132" s="16"/>
      <c r="BDD132" s="16"/>
      <c r="BDE132" s="16"/>
      <c r="BDF132" s="16"/>
      <c r="BDG132" s="16"/>
      <c r="BDH132" s="16"/>
      <c r="BDI132" s="16"/>
      <c r="BDJ132" s="16"/>
      <c r="BDK132" s="16"/>
      <c r="BDL132" s="16"/>
      <c r="BDM132" s="16"/>
      <c r="BDN132" s="16"/>
      <c r="BDO132" s="16"/>
      <c r="BDP132" s="16"/>
      <c r="BDQ132" s="16"/>
      <c r="BDR132" s="16"/>
      <c r="BDS132" s="16"/>
      <c r="BDT132" s="16"/>
      <c r="BDU132" s="16"/>
      <c r="BDV132" s="16"/>
      <c r="BDW132" s="16"/>
      <c r="BDX132" s="16"/>
      <c r="BDY132" s="16"/>
      <c r="BDZ132" s="16"/>
      <c r="BEA132" s="16"/>
      <c r="BEB132" s="16"/>
      <c r="BEC132" s="16"/>
      <c r="BED132" s="16"/>
      <c r="BEE132" s="16"/>
      <c r="BEF132" s="16"/>
      <c r="BEG132" s="16"/>
      <c r="BEH132" s="16"/>
      <c r="BEI132" s="16"/>
      <c r="BEJ132" s="16"/>
      <c r="BEK132" s="16"/>
      <c r="BEL132" s="16"/>
      <c r="BEM132" s="16"/>
      <c r="BEN132" s="16"/>
      <c r="BEO132" s="16"/>
      <c r="BEP132" s="16"/>
      <c r="BEQ132" s="16"/>
      <c r="BER132" s="16"/>
      <c r="BES132" s="16"/>
      <c r="BET132" s="16"/>
      <c r="BEU132" s="16"/>
      <c r="BEV132" s="16"/>
      <c r="BEW132" s="16"/>
      <c r="BEX132" s="16"/>
      <c r="BEY132" s="16"/>
      <c r="BEZ132" s="16"/>
      <c r="BFA132" s="16"/>
      <c r="BFB132" s="16"/>
      <c r="BFC132" s="16"/>
      <c r="BFD132" s="16"/>
      <c r="BFE132" s="16"/>
      <c r="BFF132" s="16"/>
      <c r="BFG132" s="16"/>
      <c r="BFH132" s="16"/>
      <c r="BFI132" s="16"/>
      <c r="BFJ132" s="16"/>
      <c r="BFK132" s="16"/>
      <c r="BFL132" s="16"/>
      <c r="BFM132" s="16"/>
      <c r="BFN132" s="16"/>
      <c r="BFO132" s="16"/>
      <c r="BFP132" s="16"/>
      <c r="BFQ132" s="16"/>
      <c r="BFR132" s="16"/>
      <c r="BFS132" s="16"/>
      <c r="BFT132" s="16"/>
      <c r="BFU132" s="16"/>
      <c r="BFV132" s="16"/>
      <c r="BFW132" s="16"/>
      <c r="BFX132" s="16"/>
      <c r="BFY132" s="16"/>
      <c r="BFZ132" s="16"/>
      <c r="BGA132" s="16"/>
      <c r="BGB132" s="16"/>
      <c r="BGC132" s="16"/>
      <c r="BGD132" s="16"/>
      <c r="BGE132" s="16"/>
      <c r="BGF132" s="16"/>
      <c r="BGG132" s="16"/>
      <c r="BGH132" s="16"/>
      <c r="BGI132" s="16"/>
      <c r="BGJ132" s="16"/>
      <c r="BGK132" s="16"/>
      <c r="BGL132" s="16"/>
      <c r="BGM132" s="16"/>
      <c r="BGN132" s="16"/>
      <c r="BGO132" s="16"/>
      <c r="BGP132" s="16"/>
      <c r="BGQ132" s="16"/>
      <c r="BGR132" s="16"/>
      <c r="BGS132" s="16"/>
      <c r="BGT132" s="16"/>
      <c r="BGU132" s="16"/>
      <c r="BGV132" s="16"/>
      <c r="BGW132" s="16"/>
      <c r="BGX132" s="16"/>
      <c r="BGY132" s="16"/>
      <c r="BGZ132" s="16"/>
      <c r="BHA132" s="16"/>
      <c r="BHB132" s="16"/>
      <c r="BHC132" s="16"/>
      <c r="BHD132" s="16"/>
      <c r="BHE132" s="16"/>
      <c r="BHF132" s="16"/>
      <c r="BHG132" s="16"/>
      <c r="BHH132" s="16"/>
      <c r="BHI132" s="16"/>
      <c r="BHJ132" s="16"/>
      <c r="BHK132" s="16"/>
      <c r="BHL132" s="16"/>
      <c r="BHM132" s="16"/>
      <c r="BHN132" s="16"/>
      <c r="BHO132" s="16"/>
      <c r="BHP132" s="16"/>
      <c r="BHQ132" s="16"/>
      <c r="BHR132" s="16"/>
      <c r="BHS132" s="16"/>
      <c r="BHT132" s="16"/>
      <c r="BHU132" s="16"/>
      <c r="BHV132" s="16"/>
      <c r="BHW132" s="16"/>
      <c r="BHX132" s="16"/>
      <c r="BHY132" s="16"/>
      <c r="BHZ132" s="16"/>
      <c r="BIA132" s="16"/>
      <c r="BIB132" s="16"/>
      <c r="BIC132" s="16"/>
      <c r="BID132" s="16"/>
      <c r="BIE132" s="16"/>
      <c r="BIF132" s="16"/>
      <c r="BIG132" s="16"/>
      <c r="BIH132" s="16"/>
      <c r="BII132" s="16"/>
      <c r="BIJ132" s="16"/>
      <c r="BIK132" s="16"/>
      <c r="BIL132" s="16"/>
      <c r="BIM132" s="16"/>
      <c r="BIN132" s="16"/>
      <c r="BIO132" s="16"/>
      <c r="BIP132" s="16"/>
      <c r="BIQ132" s="16"/>
      <c r="BIR132" s="16"/>
      <c r="BIS132" s="16"/>
      <c r="BIT132" s="16"/>
      <c r="BIU132" s="16"/>
      <c r="BIV132" s="16"/>
      <c r="BIW132" s="16"/>
      <c r="BIX132" s="16"/>
      <c r="BIY132" s="16"/>
      <c r="BIZ132" s="16"/>
      <c r="BJA132" s="16"/>
      <c r="BJB132" s="16"/>
      <c r="BJC132" s="16"/>
      <c r="BJD132" s="16"/>
      <c r="BJE132" s="16"/>
      <c r="BJF132" s="16"/>
      <c r="BJG132" s="16"/>
      <c r="BJH132" s="16"/>
      <c r="BJI132" s="16"/>
      <c r="BJJ132" s="16"/>
      <c r="BJK132" s="16"/>
      <c r="BJL132" s="16"/>
      <c r="BJM132" s="16"/>
      <c r="BJN132" s="16"/>
      <c r="BJO132" s="16"/>
      <c r="BJP132" s="16"/>
      <c r="BJQ132" s="16"/>
      <c r="BJR132" s="16"/>
      <c r="BJS132" s="16"/>
      <c r="BJT132" s="16"/>
      <c r="BJU132" s="16"/>
      <c r="BJV132" s="16"/>
      <c r="BJW132" s="16"/>
      <c r="BJX132" s="16"/>
      <c r="BJY132" s="16"/>
      <c r="BJZ132" s="16"/>
      <c r="BKA132" s="16"/>
      <c r="BKB132" s="16"/>
      <c r="BKC132" s="16"/>
      <c r="BKD132" s="16"/>
      <c r="BKE132" s="16"/>
      <c r="BKF132" s="16"/>
      <c r="BKG132" s="16"/>
      <c r="BKH132" s="16"/>
      <c r="BKI132" s="16"/>
      <c r="BKJ132" s="16"/>
      <c r="BKK132" s="16"/>
      <c r="BKL132" s="16"/>
      <c r="BKM132" s="16"/>
      <c r="BKN132" s="16"/>
      <c r="BKO132" s="16"/>
      <c r="BKP132" s="16"/>
      <c r="BKQ132" s="16"/>
      <c r="BKR132" s="16"/>
      <c r="BKS132" s="16"/>
      <c r="BKT132" s="16"/>
      <c r="BKU132" s="16"/>
      <c r="BKV132" s="16"/>
      <c r="BKW132" s="16"/>
      <c r="BKX132" s="16"/>
      <c r="BKY132" s="16"/>
      <c r="BKZ132" s="16"/>
      <c r="BLA132" s="16"/>
      <c r="BLB132" s="16"/>
      <c r="BLC132" s="16"/>
      <c r="BLD132" s="16"/>
      <c r="BLE132" s="16"/>
      <c r="BLF132" s="16"/>
      <c r="BLG132" s="16"/>
      <c r="BLH132" s="16"/>
      <c r="BLI132" s="16"/>
      <c r="BLJ132" s="16"/>
      <c r="BLK132" s="16"/>
      <c r="BLL132" s="16"/>
      <c r="BLM132" s="16"/>
      <c r="BLN132" s="16"/>
      <c r="BLO132" s="16"/>
      <c r="BLP132" s="16"/>
      <c r="BLQ132" s="16"/>
      <c r="BLR132" s="16"/>
      <c r="BLS132" s="16"/>
      <c r="BLT132" s="16"/>
      <c r="BLU132" s="16"/>
      <c r="BLV132" s="16"/>
      <c r="BLW132" s="16"/>
      <c r="BLX132" s="16"/>
      <c r="BLY132" s="16"/>
      <c r="BLZ132" s="16"/>
      <c r="BMA132" s="16"/>
      <c r="BMB132" s="16"/>
      <c r="BMC132" s="16"/>
      <c r="BMD132" s="16"/>
      <c r="BME132" s="16"/>
      <c r="BMF132" s="16"/>
      <c r="BMG132" s="16"/>
      <c r="BMH132" s="16"/>
      <c r="BMI132" s="16"/>
      <c r="BMJ132" s="16"/>
      <c r="BMK132" s="16"/>
      <c r="BML132" s="16"/>
      <c r="BMM132" s="16"/>
      <c r="BMN132" s="16"/>
      <c r="BMO132" s="16"/>
      <c r="BMP132" s="16"/>
      <c r="BMQ132" s="16"/>
      <c r="BMR132" s="16"/>
      <c r="BMS132" s="16"/>
      <c r="BMT132" s="16"/>
      <c r="BMU132" s="16"/>
      <c r="BMV132" s="16"/>
      <c r="BMW132" s="16"/>
      <c r="BMX132" s="16"/>
      <c r="BMY132" s="16"/>
      <c r="BMZ132" s="16"/>
      <c r="BNA132" s="16"/>
      <c r="BNB132" s="16"/>
      <c r="BNC132" s="16"/>
      <c r="BND132" s="16"/>
      <c r="BNE132" s="16"/>
      <c r="BNF132" s="16"/>
      <c r="BNG132" s="16"/>
      <c r="BNH132" s="16"/>
      <c r="BNI132" s="16"/>
      <c r="BNJ132" s="16"/>
      <c r="BNK132" s="16"/>
      <c r="BNL132" s="16"/>
      <c r="BNM132" s="16"/>
      <c r="BNN132" s="16"/>
      <c r="BNO132" s="16"/>
      <c r="BNP132" s="16"/>
      <c r="BNQ132" s="16"/>
      <c r="BNR132" s="16"/>
      <c r="BNS132" s="16"/>
      <c r="BNT132" s="16"/>
      <c r="BNU132" s="16"/>
      <c r="BNV132" s="16"/>
      <c r="BNW132" s="16"/>
      <c r="BNX132" s="16"/>
      <c r="BNY132" s="16"/>
      <c r="BNZ132" s="16"/>
      <c r="BOA132" s="16"/>
      <c r="BOB132" s="16"/>
      <c r="BOC132" s="16"/>
      <c r="BOD132" s="16"/>
      <c r="BOE132" s="16"/>
      <c r="BOF132" s="16"/>
      <c r="BOG132" s="16"/>
      <c r="BOH132" s="16"/>
      <c r="BOI132" s="16"/>
      <c r="BOJ132" s="16"/>
      <c r="BOK132" s="16"/>
      <c r="BOL132" s="16"/>
      <c r="BOM132" s="16"/>
      <c r="BON132" s="16"/>
      <c r="BOO132" s="16"/>
      <c r="BOP132" s="16"/>
      <c r="BOQ132" s="16"/>
      <c r="BOR132" s="16"/>
      <c r="BOS132" s="16"/>
      <c r="BOT132" s="16"/>
      <c r="BOU132" s="16"/>
      <c r="BOV132" s="16"/>
      <c r="BOW132" s="16"/>
      <c r="BOX132" s="16"/>
      <c r="BOY132" s="16"/>
      <c r="BOZ132" s="16"/>
      <c r="BPA132" s="16"/>
      <c r="BPB132" s="16"/>
      <c r="BPC132" s="16"/>
      <c r="BPD132" s="16"/>
      <c r="BPE132" s="16"/>
      <c r="BPF132" s="16"/>
      <c r="BPG132" s="16"/>
      <c r="BPH132" s="16"/>
      <c r="BPI132" s="16"/>
      <c r="BPJ132" s="16"/>
      <c r="BPK132" s="16"/>
      <c r="BPL132" s="16"/>
      <c r="BPM132" s="16"/>
      <c r="BPN132" s="16"/>
      <c r="BPO132" s="16"/>
      <c r="BPP132" s="16"/>
      <c r="BPQ132" s="16"/>
      <c r="BPR132" s="16"/>
      <c r="BPS132" s="16"/>
      <c r="BPT132" s="16"/>
      <c r="BPU132" s="16"/>
      <c r="BPV132" s="16"/>
      <c r="BPW132" s="16"/>
      <c r="BPX132" s="16"/>
      <c r="BPY132" s="16"/>
      <c r="BPZ132" s="16"/>
      <c r="BQA132" s="16"/>
      <c r="BQB132" s="16"/>
      <c r="BQC132" s="16"/>
      <c r="BQD132" s="16"/>
      <c r="BQE132" s="16"/>
      <c r="BQF132" s="16"/>
      <c r="BQG132" s="16"/>
      <c r="BQH132" s="16"/>
      <c r="BQI132" s="16"/>
      <c r="BQJ132" s="16"/>
      <c r="BQK132" s="16"/>
      <c r="BQL132" s="16"/>
      <c r="BQM132" s="16"/>
      <c r="BQN132" s="16"/>
      <c r="BQO132" s="16"/>
      <c r="BQP132" s="16"/>
      <c r="BQQ132" s="16"/>
      <c r="BQR132" s="16"/>
      <c r="BQS132" s="16"/>
      <c r="BQT132" s="16"/>
      <c r="BQU132" s="16"/>
      <c r="BQV132" s="16"/>
      <c r="BQW132" s="16"/>
      <c r="BQX132" s="16"/>
      <c r="BQY132" s="16"/>
      <c r="BQZ132" s="16"/>
      <c r="BRA132" s="16"/>
      <c r="BRB132" s="16"/>
      <c r="BRC132" s="16"/>
      <c r="BRD132" s="16"/>
      <c r="BRE132" s="16"/>
      <c r="BRF132" s="16"/>
      <c r="BRG132" s="16"/>
      <c r="BRH132" s="16"/>
      <c r="BRI132" s="16"/>
      <c r="BRJ132" s="16"/>
      <c r="BRK132" s="16"/>
      <c r="BRL132" s="16"/>
      <c r="BRM132" s="16"/>
      <c r="BRN132" s="16"/>
      <c r="BRO132" s="16"/>
      <c r="BRP132" s="16"/>
      <c r="BRQ132" s="16"/>
      <c r="BRR132" s="16"/>
      <c r="BRS132" s="16"/>
      <c r="BRT132" s="16"/>
      <c r="BRU132" s="16"/>
      <c r="BRV132" s="16"/>
      <c r="BRW132" s="16"/>
      <c r="BRX132" s="16"/>
      <c r="BRY132" s="16"/>
      <c r="BRZ132" s="16"/>
      <c r="BSA132" s="16"/>
      <c r="BSB132" s="16"/>
      <c r="BSC132" s="16"/>
      <c r="BSD132" s="16"/>
      <c r="BSE132" s="16"/>
      <c r="BSF132" s="16"/>
      <c r="BSG132" s="16"/>
      <c r="BSH132" s="16"/>
      <c r="BSI132" s="16"/>
      <c r="BSJ132" s="16"/>
      <c r="BSK132" s="16"/>
      <c r="BSL132" s="16"/>
      <c r="BSM132" s="16"/>
      <c r="BSN132" s="16"/>
      <c r="BSO132" s="16"/>
      <c r="BSP132" s="16"/>
      <c r="BSQ132" s="16"/>
      <c r="BSR132" s="16"/>
      <c r="BSS132" s="16"/>
      <c r="BST132" s="16"/>
      <c r="BSU132" s="16"/>
      <c r="BSV132" s="16"/>
      <c r="BSW132" s="16"/>
      <c r="BSX132" s="16"/>
      <c r="BSY132" s="16"/>
      <c r="BSZ132" s="16"/>
      <c r="BTA132" s="16"/>
      <c r="BTB132" s="16"/>
      <c r="BTC132" s="16"/>
      <c r="BTD132" s="16"/>
      <c r="BTE132" s="16"/>
      <c r="BTF132" s="16"/>
      <c r="BTG132" s="16"/>
      <c r="BTH132" s="16"/>
      <c r="BTI132" s="16"/>
      <c r="BTJ132" s="16"/>
      <c r="BTK132" s="16"/>
      <c r="BTL132" s="16"/>
      <c r="BTM132" s="16"/>
      <c r="BTN132" s="16"/>
      <c r="BTO132" s="16"/>
      <c r="BTP132" s="16"/>
      <c r="BTQ132" s="16"/>
      <c r="BTR132" s="16"/>
      <c r="BTS132" s="16"/>
      <c r="BTT132" s="16"/>
      <c r="BTU132" s="16"/>
      <c r="BTV132" s="16"/>
      <c r="BTW132" s="16"/>
      <c r="BTX132" s="16"/>
      <c r="BTY132" s="16"/>
      <c r="BTZ132" s="16"/>
      <c r="BUA132" s="16"/>
      <c r="BUB132" s="16"/>
      <c r="BUC132" s="16"/>
      <c r="BUD132" s="16"/>
      <c r="BUE132" s="16"/>
      <c r="BUF132" s="16"/>
      <c r="BUG132" s="16"/>
      <c r="BUH132" s="16"/>
      <c r="BUI132" s="16"/>
      <c r="BUJ132" s="16"/>
      <c r="BUK132" s="16"/>
      <c r="BUL132" s="16"/>
      <c r="BUM132" s="16"/>
      <c r="BUN132" s="16"/>
      <c r="BUO132" s="16"/>
      <c r="BUP132" s="16"/>
      <c r="BUQ132" s="16"/>
      <c r="BUR132" s="16"/>
      <c r="BUS132" s="16"/>
      <c r="BUT132" s="16"/>
      <c r="BUU132" s="16"/>
      <c r="BUV132" s="16"/>
      <c r="BUW132" s="16"/>
      <c r="BUX132" s="16"/>
      <c r="BUY132" s="16"/>
      <c r="BUZ132" s="16"/>
      <c r="BVA132" s="16"/>
      <c r="BVB132" s="16"/>
      <c r="BVC132" s="16"/>
      <c r="BVD132" s="16"/>
      <c r="BVE132" s="16"/>
      <c r="BVF132" s="16"/>
      <c r="BVG132" s="16"/>
      <c r="BVH132" s="16"/>
      <c r="BVI132" s="16"/>
      <c r="BVJ132" s="16"/>
      <c r="BVK132" s="16"/>
      <c r="BVL132" s="16"/>
      <c r="BVM132" s="16"/>
      <c r="BVN132" s="16"/>
      <c r="BVO132" s="16"/>
      <c r="BVP132" s="16"/>
      <c r="BVQ132" s="16"/>
      <c r="BVR132" s="16"/>
      <c r="BVS132" s="16"/>
      <c r="BVT132" s="16"/>
      <c r="BVU132" s="16"/>
      <c r="BVV132" s="16"/>
      <c r="BVW132" s="16"/>
      <c r="BVX132" s="16"/>
      <c r="BVY132" s="16"/>
      <c r="BVZ132" s="16"/>
      <c r="BWA132" s="16"/>
      <c r="BWB132" s="16"/>
      <c r="BWC132" s="16"/>
      <c r="BWD132" s="16"/>
      <c r="BWE132" s="16"/>
      <c r="BWF132" s="16"/>
      <c r="BWG132" s="16"/>
      <c r="BWH132" s="16"/>
      <c r="BWI132" s="16"/>
      <c r="BWJ132" s="16"/>
      <c r="BWK132" s="16"/>
      <c r="BWL132" s="16"/>
      <c r="BWM132" s="16"/>
      <c r="BWN132" s="16"/>
      <c r="BWO132" s="16"/>
      <c r="BWP132" s="16"/>
      <c r="BWQ132" s="16"/>
      <c r="BWR132" s="16"/>
      <c r="BWS132" s="16"/>
      <c r="BWT132" s="16"/>
      <c r="BWU132" s="16"/>
      <c r="BWV132" s="16"/>
      <c r="BWW132" s="16"/>
      <c r="BWX132" s="16"/>
      <c r="BWY132" s="16"/>
      <c r="BWZ132" s="16"/>
      <c r="BXA132" s="16"/>
      <c r="BXB132" s="16"/>
      <c r="BXC132" s="16"/>
      <c r="BXD132" s="16"/>
      <c r="BXE132" s="16"/>
      <c r="BXF132" s="16"/>
      <c r="BXG132" s="16"/>
      <c r="BXH132" s="16"/>
      <c r="BXI132" s="16"/>
      <c r="BXJ132" s="16"/>
      <c r="BXK132" s="16"/>
      <c r="BXL132" s="16"/>
      <c r="BXM132" s="16"/>
      <c r="BXN132" s="16"/>
      <c r="BXO132" s="16"/>
      <c r="BXP132" s="16"/>
      <c r="BXQ132" s="16"/>
      <c r="BXR132" s="16"/>
      <c r="BXS132" s="16"/>
      <c r="BXT132" s="16"/>
      <c r="BXU132" s="16"/>
      <c r="BXV132" s="16"/>
      <c r="BXW132" s="16"/>
      <c r="BXX132" s="16"/>
      <c r="BXY132" s="16"/>
      <c r="BXZ132" s="16"/>
      <c r="BYA132" s="16"/>
      <c r="BYB132" s="16"/>
      <c r="BYC132" s="16"/>
      <c r="BYD132" s="16"/>
      <c r="BYE132" s="16"/>
      <c r="BYF132" s="16"/>
      <c r="BYG132" s="16"/>
      <c r="BYH132" s="16"/>
      <c r="BYI132" s="16"/>
      <c r="BYJ132" s="16"/>
      <c r="BYK132" s="16"/>
      <c r="BYL132" s="16"/>
      <c r="BYM132" s="16"/>
      <c r="BYN132" s="16"/>
      <c r="BYO132" s="16"/>
      <c r="BYP132" s="16"/>
      <c r="BYQ132" s="16"/>
      <c r="BYR132" s="16"/>
      <c r="BYS132" s="16"/>
      <c r="BYT132" s="16"/>
      <c r="BYU132" s="16"/>
      <c r="BYV132" s="16"/>
      <c r="BYW132" s="16"/>
      <c r="BYX132" s="16"/>
      <c r="BYY132" s="16"/>
      <c r="BYZ132" s="16"/>
      <c r="BZA132" s="16"/>
      <c r="BZB132" s="16"/>
      <c r="BZC132" s="16"/>
      <c r="BZD132" s="16"/>
      <c r="BZE132" s="16"/>
      <c r="BZF132" s="16"/>
      <c r="BZG132" s="16"/>
      <c r="BZH132" s="16"/>
      <c r="BZI132" s="16"/>
      <c r="BZJ132" s="16"/>
      <c r="BZK132" s="16"/>
      <c r="BZL132" s="16"/>
      <c r="BZM132" s="16"/>
      <c r="BZN132" s="16"/>
      <c r="BZO132" s="16"/>
      <c r="BZP132" s="16"/>
      <c r="BZQ132" s="16"/>
      <c r="BZR132" s="16"/>
      <c r="BZS132" s="16"/>
      <c r="BZT132" s="16"/>
      <c r="BZU132" s="16"/>
      <c r="BZV132" s="16"/>
      <c r="BZW132" s="16"/>
      <c r="BZX132" s="16"/>
      <c r="BZY132" s="16"/>
      <c r="BZZ132" s="16"/>
      <c r="CAA132" s="16"/>
      <c r="CAB132" s="16"/>
      <c r="CAC132" s="16"/>
      <c r="CAD132" s="16"/>
      <c r="CAE132" s="16"/>
      <c r="CAF132" s="16"/>
      <c r="CAG132" s="16"/>
      <c r="CAH132" s="16"/>
      <c r="CAI132" s="16"/>
      <c r="CAJ132" s="16"/>
      <c r="CAK132" s="16"/>
      <c r="CAL132" s="16"/>
      <c r="CAM132" s="16"/>
      <c r="CAN132" s="16"/>
      <c r="CAO132" s="16"/>
      <c r="CAP132" s="16"/>
      <c r="CAQ132" s="16"/>
      <c r="CAR132" s="16"/>
      <c r="CAS132" s="16"/>
      <c r="CAT132" s="16"/>
      <c r="CAU132" s="16"/>
      <c r="CAV132" s="16"/>
      <c r="CAW132" s="16"/>
      <c r="CAX132" s="16"/>
      <c r="CAY132" s="16"/>
      <c r="CAZ132" s="16"/>
      <c r="CBA132" s="16"/>
      <c r="CBB132" s="16"/>
      <c r="CBC132" s="16"/>
      <c r="CBD132" s="16"/>
      <c r="CBE132" s="16"/>
      <c r="CBF132" s="16"/>
      <c r="CBG132" s="16"/>
      <c r="CBH132" s="16"/>
      <c r="CBI132" s="16"/>
      <c r="CBJ132" s="16"/>
      <c r="CBK132" s="16"/>
      <c r="CBL132" s="16"/>
      <c r="CBM132" s="16"/>
      <c r="CBN132" s="16"/>
      <c r="CBO132" s="16"/>
      <c r="CBP132" s="16"/>
      <c r="CBQ132" s="16"/>
      <c r="CBR132" s="16"/>
      <c r="CBS132" s="16"/>
      <c r="CBT132" s="16"/>
      <c r="CBU132" s="16"/>
      <c r="CBV132" s="16"/>
      <c r="CBW132" s="16"/>
      <c r="CBX132" s="16"/>
      <c r="CBY132" s="16"/>
      <c r="CBZ132" s="16"/>
      <c r="CCA132" s="16"/>
      <c r="CCB132" s="16"/>
      <c r="CCC132" s="16"/>
      <c r="CCD132" s="16"/>
      <c r="CCE132" s="16"/>
      <c r="CCF132" s="16"/>
      <c r="CCG132" s="16"/>
      <c r="CCH132" s="16"/>
      <c r="CCI132" s="16"/>
      <c r="CCJ132" s="16"/>
      <c r="CCK132" s="16"/>
      <c r="CCL132" s="16"/>
      <c r="CCM132" s="16"/>
      <c r="CCN132" s="16"/>
      <c r="CCO132" s="16"/>
      <c r="CCP132" s="16"/>
      <c r="CCQ132" s="16"/>
      <c r="CCR132" s="16"/>
      <c r="CCS132" s="16"/>
      <c r="CCT132" s="16"/>
      <c r="CCU132" s="16"/>
      <c r="CCV132" s="16"/>
      <c r="CCW132" s="16"/>
      <c r="CCX132" s="16"/>
      <c r="CCY132" s="16"/>
      <c r="CCZ132" s="16"/>
      <c r="CDA132" s="16"/>
      <c r="CDB132" s="16"/>
      <c r="CDC132" s="16"/>
      <c r="CDD132" s="16"/>
      <c r="CDE132" s="16"/>
      <c r="CDF132" s="16"/>
      <c r="CDG132" s="16"/>
      <c r="CDH132" s="16"/>
      <c r="CDI132" s="16"/>
      <c r="CDJ132" s="16"/>
      <c r="CDK132" s="16"/>
      <c r="CDL132" s="16"/>
      <c r="CDM132" s="16"/>
      <c r="CDN132" s="16"/>
      <c r="CDO132" s="16"/>
      <c r="CDP132" s="16"/>
      <c r="CDQ132" s="16"/>
      <c r="CDR132" s="16"/>
      <c r="CDS132" s="16"/>
      <c r="CDT132" s="16"/>
      <c r="CDU132" s="16"/>
      <c r="CDV132" s="16"/>
      <c r="CDW132" s="16"/>
      <c r="CDX132" s="16"/>
      <c r="CDY132" s="16"/>
      <c r="CDZ132" s="16"/>
      <c r="CEA132" s="16"/>
      <c r="CEB132" s="16"/>
      <c r="CEC132" s="16"/>
      <c r="CED132" s="16"/>
      <c r="CEE132" s="16"/>
      <c r="CEF132" s="16"/>
      <c r="CEG132" s="16"/>
      <c r="CEH132" s="16"/>
      <c r="CEI132" s="16"/>
      <c r="CEJ132" s="16"/>
      <c r="CEK132" s="16"/>
      <c r="CEL132" s="16"/>
      <c r="CEM132" s="16"/>
      <c r="CEN132" s="16"/>
      <c r="CEO132" s="16"/>
      <c r="CEP132" s="16"/>
      <c r="CEQ132" s="16"/>
      <c r="CER132" s="16"/>
      <c r="CES132" s="16"/>
      <c r="CET132" s="16"/>
      <c r="CEU132" s="16"/>
      <c r="CEV132" s="16"/>
      <c r="CEW132" s="16"/>
      <c r="CEX132" s="16"/>
      <c r="CEY132" s="16"/>
      <c r="CEZ132" s="16"/>
      <c r="CFA132" s="16"/>
      <c r="CFB132" s="16"/>
      <c r="CFC132" s="16"/>
      <c r="CFD132" s="16"/>
      <c r="CFE132" s="16"/>
      <c r="CFF132" s="16"/>
      <c r="CFG132" s="16"/>
      <c r="CFH132" s="16"/>
      <c r="CFI132" s="16"/>
      <c r="CFJ132" s="16"/>
      <c r="CFK132" s="16"/>
      <c r="CFL132" s="16"/>
      <c r="CFM132" s="16"/>
      <c r="CFN132" s="16"/>
      <c r="CFO132" s="16"/>
      <c r="CFP132" s="16"/>
      <c r="CFQ132" s="16"/>
      <c r="CFR132" s="16"/>
      <c r="CFS132" s="16"/>
      <c r="CFT132" s="16"/>
      <c r="CFU132" s="16"/>
      <c r="CFV132" s="16"/>
      <c r="CFW132" s="16"/>
      <c r="CFX132" s="16"/>
      <c r="CFY132" s="16"/>
      <c r="CFZ132" s="16"/>
      <c r="CGA132" s="16"/>
      <c r="CGB132" s="16"/>
      <c r="CGC132" s="16"/>
      <c r="CGD132" s="16"/>
      <c r="CGE132" s="16"/>
      <c r="CGF132" s="16"/>
      <c r="CGG132" s="16"/>
      <c r="CGH132" s="16"/>
      <c r="CGI132" s="16"/>
      <c r="CGJ132" s="16"/>
      <c r="CGK132" s="16"/>
      <c r="CGL132" s="16"/>
      <c r="CGM132" s="16"/>
      <c r="CGN132" s="16"/>
      <c r="CGO132" s="16"/>
      <c r="CGP132" s="16"/>
      <c r="CGQ132" s="16"/>
      <c r="CGR132" s="16"/>
      <c r="CGS132" s="16"/>
      <c r="CGT132" s="16"/>
      <c r="CGU132" s="16"/>
      <c r="CGV132" s="16"/>
      <c r="CGW132" s="16"/>
      <c r="CGX132" s="16"/>
      <c r="CGY132" s="16"/>
      <c r="CGZ132" s="16"/>
      <c r="CHA132" s="16"/>
      <c r="CHB132" s="16"/>
      <c r="CHC132" s="16"/>
      <c r="CHD132" s="16"/>
      <c r="CHE132" s="16"/>
      <c r="CHF132" s="16"/>
      <c r="CHG132" s="16"/>
      <c r="CHH132" s="16"/>
      <c r="CHI132" s="16"/>
      <c r="CHJ132" s="16"/>
      <c r="CHK132" s="16"/>
      <c r="CHL132" s="16"/>
      <c r="CHM132" s="16"/>
      <c r="CHN132" s="16"/>
      <c r="CHO132" s="16"/>
      <c r="CHP132" s="16"/>
      <c r="CHQ132" s="16"/>
      <c r="CHR132" s="16"/>
      <c r="CHS132" s="16"/>
      <c r="CHT132" s="16"/>
      <c r="CHU132" s="16"/>
      <c r="CHV132" s="16"/>
      <c r="CHW132" s="16"/>
      <c r="CHX132" s="16"/>
      <c r="CHY132" s="16"/>
      <c r="CHZ132" s="16"/>
      <c r="CIA132" s="16"/>
      <c r="CIB132" s="16"/>
      <c r="CIC132" s="16"/>
      <c r="CID132" s="16"/>
      <c r="CIE132" s="16"/>
      <c r="CIF132" s="16"/>
      <c r="CIG132" s="16"/>
      <c r="CIH132" s="16"/>
      <c r="CII132" s="16"/>
      <c r="CIJ132" s="16"/>
      <c r="CIK132" s="16"/>
      <c r="CIL132" s="16"/>
      <c r="CIM132" s="16"/>
      <c r="CIN132" s="16"/>
      <c r="CIO132" s="16"/>
      <c r="CIP132" s="16"/>
      <c r="CIQ132" s="16"/>
      <c r="CIR132" s="16"/>
      <c r="CIS132" s="16"/>
      <c r="CIT132" s="16"/>
      <c r="CIU132" s="16"/>
      <c r="CIV132" s="16"/>
      <c r="CIW132" s="16"/>
      <c r="CIX132" s="16"/>
      <c r="CIY132" s="16"/>
      <c r="CIZ132" s="16"/>
      <c r="CJA132" s="16"/>
      <c r="CJB132" s="16"/>
      <c r="CJC132" s="16"/>
      <c r="CJD132" s="16"/>
      <c r="CJE132" s="16"/>
      <c r="CJF132" s="16"/>
      <c r="CJG132" s="16"/>
      <c r="CJH132" s="16"/>
      <c r="CJI132" s="16"/>
      <c r="CJJ132" s="16"/>
      <c r="CJK132" s="16"/>
      <c r="CJL132" s="16"/>
      <c r="CJM132" s="16"/>
      <c r="CJN132" s="16"/>
      <c r="CJO132" s="16"/>
      <c r="CJP132" s="16"/>
      <c r="CJQ132" s="16"/>
      <c r="CJR132" s="16"/>
      <c r="CJS132" s="16"/>
      <c r="CJT132" s="16"/>
      <c r="CJU132" s="16"/>
      <c r="CJV132" s="16"/>
      <c r="CJW132" s="16"/>
      <c r="CJX132" s="16"/>
      <c r="CJY132" s="16"/>
      <c r="CJZ132" s="16"/>
      <c r="CKA132" s="16"/>
      <c r="CKB132" s="16"/>
      <c r="CKC132" s="16"/>
      <c r="CKD132" s="16"/>
      <c r="CKE132" s="16"/>
      <c r="CKF132" s="16"/>
      <c r="CKG132" s="16"/>
      <c r="CKH132" s="16"/>
      <c r="CKI132" s="16"/>
      <c r="CKJ132" s="16"/>
      <c r="CKK132" s="16"/>
      <c r="CKL132" s="16"/>
      <c r="CKM132" s="16"/>
      <c r="CKN132" s="16"/>
      <c r="CKO132" s="16"/>
      <c r="CKP132" s="16"/>
      <c r="CKQ132" s="16"/>
      <c r="CKR132" s="16"/>
      <c r="CKS132" s="16"/>
      <c r="CKT132" s="16"/>
      <c r="CKU132" s="16"/>
      <c r="CKV132" s="16"/>
      <c r="CKW132" s="16"/>
      <c r="CKX132" s="16"/>
      <c r="CKY132" s="16"/>
      <c r="CKZ132" s="16"/>
      <c r="CLA132" s="16"/>
      <c r="CLB132" s="16"/>
      <c r="CLC132" s="16"/>
      <c r="CLD132" s="16"/>
      <c r="CLE132" s="16"/>
      <c r="CLF132" s="16"/>
      <c r="CLG132" s="16"/>
      <c r="CLH132" s="16"/>
      <c r="CLI132" s="16"/>
      <c r="CLJ132" s="16"/>
      <c r="CLK132" s="16"/>
      <c r="CLL132" s="16"/>
      <c r="CLM132" s="16"/>
      <c r="CLN132" s="16"/>
      <c r="CLO132" s="16"/>
      <c r="CLP132" s="16"/>
      <c r="CLQ132" s="16"/>
      <c r="CLR132" s="16"/>
      <c r="CLS132" s="16"/>
      <c r="CLT132" s="16"/>
      <c r="CLU132" s="16"/>
      <c r="CLV132" s="16"/>
      <c r="CLW132" s="16"/>
      <c r="CLX132" s="16"/>
      <c r="CLY132" s="16"/>
      <c r="CLZ132" s="16"/>
      <c r="CMA132" s="16"/>
      <c r="CMB132" s="16"/>
      <c r="CMC132" s="16"/>
      <c r="CMD132" s="16"/>
      <c r="CME132" s="16"/>
      <c r="CMF132" s="16"/>
      <c r="CMG132" s="16"/>
      <c r="CMH132" s="16"/>
      <c r="CMI132" s="16"/>
      <c r="CMJ132" s="16"/>
      <c r="CMK132" s="16"/>
      <c r="CML132" s="16"/>
      <c r="CMM132" s="16"/>
      <c r="CMN132" s="16"/>
      <c r="CMO132" s="16"/>
      <c r="CMP132" s="16"/>
      <c r="CMQ132" s="16"/>
      <c r="CMR132" s="16"/>
      <c r="CMS132" s="16"/>
      <c r="CMT132" s="16"/>
      <c r="CMU132" s="16"/>
      <c r="CMV132" s="16"/>
      <c r="CMW132" s="16"/>
      <c r="CMX132" s="16"/>
      <c r="CMY132" s="16"/>
      <c r="CMZ132" s="16"/>
      <c r="CNA132" s="16"/>
      <c r="CNB132" s="16"/>
      <c r="CNC132" s="16"/>
      <c r="CND132" s="16"/>
      <c r="CNE132" s="16"/>
      <c r="CNF132" s="16"/>
      <c r="CNG132" s="16"/>
      <c r="CNH132" s="16"/>
      <c r="CNI132" s="16"/>
      <c r="CNJ132" s="16"/>
      <c r="CNK132" s="16"/>
      <c r="CNL132" s="16"/>
      <c r="CNM132" s="16"/>
      <c r="CNN132" s="16"/>
      <c r="CNO132" s="16"/>
      <c r="CNP132" s="16"/>
      <c r="CNQ132" s="16"/>
      <c r="CNR132" s="16"/>
      <c r="CNS132" s="16"/>
      <c r="CNT132" s="16"/>
      <c r="CNU132" s="16"/>
      <c r="CNV132" s="16"/>
      <c r="CNW132" s="16"/>
      <c r="CNX132" s="16"/>
      <c r="CNY132" s="16"/>
      <c r="CNZ132" s="16"/>
      <c r="COA132" s="16"/>
      <c r="COB132" s="16"/>
      <c r="COC132" s="16"/>
      <c r="COD132" s="16"/>
      <c r="COE132" s="16"/>
      <c r="COF132" s="16"/>
      <c r="COG132" s="16"/>
      <c r="COH132" s="16"/>
      <c r="COI132" s="16"/>
      <c r="COJ132" s="16"/>
      <c r="COK132" s="16"/>
      <c r="COL132" s="16"/>
      <c r="COM132" s="16"/>
      <c r="CON132" s="16"/>
      <c r="COO132" s="16"/>
      <c r="COP132" s="16"/>
      <c r="COQ132" s="16"/>
      <c r="COR132" s="16"/>
      <c r="COS132" s="16"/>
      <c r="COT132" s="16"/>
      <c r="COU132" s="16"/>
      <c r="COV132" s="16"/>
      <c r="COW132" s="16"/>
      <c r="COX132" s="16"/>
      <c r="COY132" s="16"/>
      <c r="COZ132" s="16"/>
      <c r="CPA132" s="16"/>
      <c r="CPB132" s="16"/>
      <c r="CPC132" s="16"/>
      <c r="CPD132" s="16"/>
      <c r="CPE132" s="16"/>
      <c r="CPF132" s="16"/>
      <c r="CPG132" s="16"/>
      <c r="CPH132" s="16"/>
      <c r="CPI132" s="16"/>
      <c r="CPJ132" s="16"/>
      <c r="CPK132" s="16"/>
      <c r="CPL132" s="16"/>
      <c r="CPM132" s="16"/>
      <c r="CPN132" s="16"/>
      <c r="CPO132" s="16"/>
      <c r="CPP132" s="16"/>
      <c r="CPQ132" s="16"/>
      <c r="CPR132" s="16"/>
      <c r="CPS132" s="16"/>
      <c r="CPT132" s="16"/>
      <c r="CPU132" s="16"/>
      <c r="CPV132" s="16"/>
      <c r="CPW132" s="16"/>
      <c r="CPX132" s="16"/>
      <c r="CPY132" s="16"/>
      <c r="CPZ132" s="16"/>
      <c r="CQA132" s="16"/>
      <c r="CQB132" s="16"/>
      <c r="CQC132" s="16"/>
      <c r="CQD132" s="16"/>
      <c r="CQE132" s="16"/>
      <c r="CQF132" s="16"/>
      <c r="CQG132" s="16"/>
      <c r="CQH132" s="16"/>
      <c r="CQI132" s="16"/>
      <c r="CQJ132" s="16"/>
      <c r="CQK132" s="16"/>
      <c r="CQL132" s="16"/>
      <c r="CQM132" s="16"/>
      <c r="CQN132" s="16"/>
      <c r="CQO132" s="16"/>
      <c r="CQP132" s="16"/>
      <c r="CQQ132" s="16"/>
      <c r="CQR132" s="16"/>
      <c r="CQS132" s="16"/>
      <c r="CQT132" s="16"/>
      <c r="CQU132" s="16"/>
      <c r="CQV132" s="16"/>
      <c r="CQW132" s="16"/>
      <c r="CQX132" s="16"/>
      <c r="CQY132" s="16"/>
      <c r="CQZ132" s="16"/>
      <c r="CRA132" s="16"/>
      <c r="CRB132" s="16"/>
      <c r="CRC132" s="16"/>
      <c r="CRD132" s="16"/>
      <c r="CRE132" s="16"/>
      <c r="CRF132" s="16"/>
      <c r="CRG132" s="16"/>
      <c r="CRH132" s="16"/>
      <c r="CRI132" s="16"/>
      <c r="CRJ132" s="16"/>
      <c r="CRK132" s="16"/>
      <c r="CRL132" s="16"/>
      <c r="CRM132" s="16"/>
      <c r="CRN132" s="16"/>
      <c r="CRO132" s="16"/>
      <c r="CRP132" s="16"/>
      <c r="CRQ132" s="16"/>
      <c r="CRR132" s="16"/>
      <c r="CRS132" s="16"/>
      <c r="CRT132" s="16"/>
      <c r="CRU132" s="16"/>
      <c r="CRV132" s="16"/>
      <c r="CRW132" s="16"/>
      <c r="CRX132" s="16"/>
      <c r="CRY132" s="16"/>
      <c r="CRZ132" s="16"/>
      <c r="CSA132" s="16"/>
      <c r="CSB132" s="16"/>
      <c r="CSC132" s="16"/>
      <c r="CSD132" s="16"/>
      <c r="CSE132" s="16"/>
      <c r="CSF132" s="16"/>
      <c r="CSG132" s="16"/>
      <c r="CSH132" s="16"/>
      <c r="CSI132" s="16"/>
      <c r="CSJ132" s="16"/>
      <c r="CSK132" s="16"/>
      <c r="CSL132" s="16"/>
      <c r="CSM132" s="16"/>
      <c r="CSN132" s="16"/>
      <c r="CSO132" s="16"/>
      <c r="CSP132" s="16"/>
      <c r="CSQ132" s="16"/>
      <c r="CSR132" s="16"/>
      <c r="CSS132" s="16"/>
      <c r="CST132" s="16"/>
      <c r="CSU132" s="16"/>
      <c r="CSV132" s="16"/>
      <c r="CSW132" s="16"/>
      <c r="CSX132" s="16"/>
      <c r="CSY132" s="16"/>
      <c r="CSZ132" s="16"/>
      <c r="CTA132" s="16"/>
      <c r="CTB132" s="16"/>
      <c r="CTC132" s="16"/>
      <c r="CTD132" s="16"/>
      <c r="CTE132" s="16"/>
      <c r="CTF132" s="16"/>
      <c r="CTG132" s="16"/>
      <c r="CTH132" s="16"/>
      <c r="CTI132" s="16"/>
      <c r="CTJ132" s="16"/>
      <c r="CTK132" s="16"/>
      <c r="CTL132" s="16"/>
      <c r="CTM132" s="16"/>
      <c r="CTN132" s="16"/>
      <c r="CTO132" s="16"/>
      <c r="CTP132" s="16"/>
      <c r="CTQ132" s="16"/>
      <c r="CTR132" s="16"/>
      <c r="CTS132" s="16"/>
      <c r="CTT132" s="16"/>
      <c r="CTU132" s="16"/>
      <c r="CTV132" s="16"/>
      <c r="CTW132" s="16"/>
      <c r="CTX132" s="16"/>
      <c r="CTY132" s="16"/>
      <c r="CTZ132" s="16"/>
      <c r="CUA132" s="16"/>
      <c r="CUB132" s="16"/>
      <c r="CUC132" s="16"/>
      <c r="CUD132" s="16"/>
      <c r="CUE132" s="16"/>
      <c r="CUF132" s="16"/>
      <c r="CUG132" s="16"/>
      <c r="CUH132" s="16"/>
      <c r="CUI132" s="16"/>
      <c r="CUJ132" s="16"/>
      <c r="CUK132" s="16"/>
      <c r="CUL132" s="16"/>
      <c r="CUM132" s="16"/>
      <c r="CUN132" s="16"/>
      <c r="CUO132" s="16"/>
      <c r="CUP132" s="16"/>
      <c r="CUQ132" s="16"/>
      <c r="CUR132" s="16"/>
      <c r="CUS132" s="16"/>
      <c r="CUT132" s="16"/>
      <c r="CUU132" s="16"/>
      <c r="CUV132" s="16"/>
      <c r="CUW132" s="16"/>
      <c r="CUX132" s="16"/>
      <c r="CUY132" s="16"/>
      <c r="CUZ132" s="16"/>
      <c r="CVA132" s="16"/>
      <c r="CVB132" s="16"/>
      <c r="CVC132" s="16"/>
      <c r="CVD132" s="16"/>
      <c r="CVE132" s="16"/>
      <c r="CVF132" s="16"/>
      <c r="CVG132" s="16"/>
      <c r="CVH132" s="16"/>
      <c r="CVI132" s="16"/>
      <c r="CVJ132" s="16"/>
      <c r="CVK132" s="16"/>
      <c r="CVL132" s="16"/>
      <c r="CVM132" s="16"/>
      <c r="CVN132" s="16"/>
      <c r="CVO132" s="16"/>
      <c r="CVP132" s="16"/>
      <c r="CVQ132" s="16"/>
      <c r="CVR132" s="16"/>
      <c r="CVS132" s="16"/>
      <c r="CVT132" s="16"/>
      <c r="CVU132" s="16"/>
      <c r="CVV132" s="16"/>
      <c r="CVW132" s="16"/>
      <c r="CVX132" s="16"/>
      <c r="CVY132" s="16"/>
      <c r="CVZ132" s="16"/>
      <c r="CWA132" s="16"/>
      <c r="CWB132" s="16"/>
      <c r="CWC132" s="16"/>
      <c r="CWD132" s="16"/>
      <c r="CWE132" s="16"/>
      <c r="CWF132" s="16"/>
      <c r="CWG132" s="16"/>
      <c r="CWH132" s="16"/>
      <c r="CWI132" s="16"/>
      <c r="CWJ132" s="16"/>
      <c r="CWK132" s="16"/>
      <c r="CWL132" s="16"/>
      <c r="CWM132" s="16"/>
      <c r="CWN132" s="16"/>
      <c r="CWO132" s="16"/>
      <c r="CWP132" s="16"/>
      <c r="CWQ132" s="16"/>
      <c r="CWR132" s="16"/>
      <c r="CWS132" s="16"/>
      <c r="CWT132" s="16"/>
      <c r="CWU132" s="16"/>
      <c r="CWV132" s="16"/>
      <c r="CWW132" s="16"/>
      <c r="CWX132" s="16"/>
      <c r="CWY132" s="16"/>
      <c r="CWZ132" s="16"/>
      <c r="CXA132" s="16"/>
      <c r="CXB132" s="16"/>
      <c r="CXC132" s="16"/>
      <c r="CXD132" s="16"/>
      <c r="CXE132" s="16"/>
      <c r="CXF132" s="16"/>
      <c r="CXG132" s="16"/>
      <c r="CXH132" s="16"/>
      <c r="CXI132" s="16"/>
      <c r="CXJ132" s="16"/>
      <c r="CXK132" s="16"/>
      <c r="CXL132" s="16"/>
      <c r="CXM132" s="16"/>
      <c r="CXN132" s="16"/>
      <c r="CXO132" s="16"/>
      <c r="CXP132" s="16"/>
      <c r="CXQ132" s="16"/>
      <c r="CXR132" s="16"/>
      <c r="CXS132" s="16"/>
      <c r="CXT132" s="16"/>
      <c r="CXU132" s="16"/>
      <c r="CXV132" s="16"/>
      <c r="CXW132" s="16"/>
      <c r="CXX132" s="16"/>
      <c r="CXY132" s="16"/>
      <c r="CXZ132" s="16"/>
      <c r="CYA132" s="16"/>
      <c r="CYB132" s="16"/>
      <c r="CYC132" s="16"/>
      <c r="CYD132" s="16"/>
      <c r="CYE132" s="16"/>
      <c r="CYF132" s="16"/>
      <c r="CYG132" s="16"/>
      <c r="CYH132" s="16"/>
      <c r="CYI132" s="16"/>
      <c r="CYJ132" s="16"/>
      <c r="CYK132" s="16"/>
      <c r="CYL132" s="16"/>
      <c r="CYM132" s="16"/>
      <c r="CYN132" s="16"/>
      <c r="CYO132" s="16"/>
      <c r="CYP132" s="16"/>
      <c r="CYQ132" s="16"/>
      <c r="CYR132" s="16"/>
      <c r="CYS132" s="16"/>
      <c r="CYT132" s="16"/>
      <c r="CYU132" s="16"/>
      <c r="CYV132" s="16"/>
      <c r="CYW132" s="16"/>
      <c r="CYX132" s="16"/>
      <c r="CYY132" s="16"/>
      <c r="CYZ132" s="16"/>
      <c r="CZA132" s="16"/>
      <c r="CZB132" s="16"/>
      <c r="CZC132" s="16"/>
      <c r="CZD132" s="16"/>
      <c r="CZE132" s="16"/>
      <c r="CZF132" s="16"/>
      <c r="CZG132" s="16"/>
      <c r="CZH132" s="16"/>
      <c r="CZI132" s="16"/>
      <c r="CZJ132" s="16"/>
      <c r="CZK132" s="16"/>
      <c r="CZL132" s="16"/>
      <c r="CZM132" s="16"/>
      <c r="CZN132" s="16"/>
      <c r="CZO132" s="16"/>
      <c r="CZP132" s="16"/>
      <c r="CZQ132" s="16"/>
      <c r="CZR132" s="16"/>
      <c r="CZS132" s="16"/>
      <c r="CZT132" s="16"/>
      <c r="CZU132" s="16"/>
      <c r="CZV132" s="16"/>
      <c r="CZW132" s="16"/>
      <c r="CZX132" s="16"/>
      <c r="CZY132" s="16"/>
      <c r="CZZ132" s="16"/>
      <c r="DAA132" s="16"/>
      <c r="DAB132" s="16"/>
      <c r="DAC132" s="16"/>
      <c r="DAD132" s="16"/>
      <c r="DAE132" s="16"/>
      <c r="DAF132" s="16"/>
      <c r="DAG132" s="16"/>
      <c r="DAH132" s="16"/>
      <c r="DAI132" s="16"/>
      <c r="DAJ132" s="16"/>
      <c r="DAK132" s="16"/>
      <c r="DAL132" s="16"/>
      <c r="DAM132" s="16"/>
      <c r="DAN132" s="16"/>
      <c r="DAO132" s="16"/>
      <c r="DAP132" s="16"/>
      <c r="DAQ132" s="16"/>
      <c r="DAR132" s="16"/>
      <c r="DAS132" s="16"/>
      <c r="DAT132" s="16"/>
      <c r="DAU132" s="16"/>
      <c r="DAV132" s="16"/>
      <c r="DAW132" s="16"/>
      <c r="DAX132" s="16"/>
      <c r="DAY132" s="16"/>
      <c r="DAZ132" s="16"/>
      <c r="DBA132" s="16"/>
      <c r="DBB132" s="16"/>
      <c r="DBC132" s="16"/>
      <c r="DBD132" s="16"/>
      <c r="DBE132" s="16"/>
      <c r="DBF132" s="16"/>
      <c r="DBG132" s="16"/>
      <c r="DBH132" s="16"/>
      <c r="DBI132" s="16"/>
      <c r="DBJ132" s="16"/>
      <c r="DBK132" s="16"/>
      <c r="DBL132" s="16"/>
      <c r="DBM132" s="16"/>
      <c r="DBN132" s="16"/>
      <c r="DBO132" s="16"/>
      <c r="DBP132" s="16"/>
      <c r="DBQ132" s="16"/>
      <c r="DBR132" s="16"/>
      <c r="DBS132" s="16"/>
      <c r="DBT132" s="16"/>
      <c r="DBU132" s="16"/>
      <c r="DBV132" s="16"/>
      <c r="DBW132" s="16"/>
      <c r="DBX132" s="16"/>
      <c r="DBY132" s="16"/>
      <c r="DBZ132" s="16"/>
      <c r="DCA132" s="16"/>
      <c r="DCB132" s="16"/>
      <c r="DCC132" s="16"/>
      <c r="DCD132" s="16"/>
      <c r="DCE132" s="16"/>
      <c r="DCF132" s="16"/>
      <c r="DCG132" s="16"/>
      <c r="DCH132" s="16"/>
      <c r="DCI132" s="16"/>
      <c r="DCJ132" s="16"/>
      <c r="DCK132" s="16"/>
      <c r="DCL132" s="16"/>
      <c r="DCM132" s="16"/>
      <c r="DCN132" s="16"/>
      <c r="DCO132" s="16"/>
      <c r="DCP132" s="16"/>
      <c r="DCQ132" s="16"/>
      <c r="DCR132" s="16"/>
      <c r="DCS132" s="16"/>
      <c r="DCT132" s="16"/>
      <c r="DCU132" s="16"/>
      <c r="DCV132" s="16"/>
      <c r="DCW132" s="16"/>
      <c r="DCX132" s="16"/>
      <c r="DCY132" s="16"/>
      <c r="DCZ132" s="16"/>
      <c r="DDA132" s="16"/>
      <c r="DDB132" s="16"/>
      <c r="DDC132" s="16"/>
      <c r="DDD132" s="16"/>
      <c r="DDE132" s="16"/>
      <c r="DDF132" s="16"/>
      <c r="DDG132" s="16"/>
      <c r="DDH132" s="16"/>
      <c r="DDI132" s="16"/>
      <c r="DDJ132" s="16"/>
      <c r="DDK132" s="16"/>
      <c r="DDL132" s="16"/>
      <c r="DDM132" s="16"/>
      <c r="DDN132" s="16"/>
      <c r="DDO132" s="16"/>
      <c r="DDP132" s="16"/>
      <c r="DDQ132" s="16"/>
      <c r="DDR132" s="16"/>
      <c r="DDS132" s="16"/>
      <c r="DDT132" s="16"/>
      <c r="DDU132" s="16"/>
      <c r="DDV132" s="16"/>
      <c r="DDW132" s="16"/>
      <c r="DDX132" s="16"/>
      <c r="DDY132" s="16"/>
      <c r="DDZ132" s="16"/>
      <c r="DEA132" s="16"/>
      <c r="DEB132" s="16"/>
      <c r="DEC132" s="16"/>
      <c r="DED132" s="16"/>
      <c r="DEE132" s="16"/>
      <c r="DEF132" s="16"/>
      <c r="DEG132" s="16"/>
      <c r="DEH132" s="16"/>
      <c r="DEI132" s="16"/>
      <c r="DEJ132" s="16"/>
      <c r="DEK132" s="16"/>
      <c r="DEL132" s="16"/>
      <c r="DEM132" s="16"/>
      <c r="DEN132" s="16"/>
      <c r="DEO132" s="16"/>
      <c r="DEP132" s="16"/>
      <c r="DEQ132" s="16"/>
      <c r="DER132" s="16"/>
      <c r="DES132" s="16"/>
      <c r="DET132" s="16"/>
      <c r="DEU132" s="16"/>
      <c r="DEV132" s="16"/>
      <c r="DEW132" s="16"/>
      <c r="DEX132" s="16"/>
      <c r="DEY132" s="16"/>
      <c r="DEZ132" s="16"/>
      <c r="DFA132" s="16"/>
      <c r="DFB132" s="16"/>
      <c r="DFC132" s="16"/>
      <c r="DFD132" s="16"/>
      <c r="DFE132" s="16"/>
      <c r="DFF132" s="16"/>
      <c r="DFG132" s="16"/>
      <c r="DFH132" s="16"/>
      <c r="DFI132" s="16"/>
      <c r="DFJ132" s="16"/>
      <c r="DFK132" s="16"/>
      <c r="DFL132" s="16"/>
      <c r="DFM132" s="16"/>
      <c r="DFN132" s="16"/>
      <c r="DFO132" s="16"/>
      <c r="DFP132" s="16"/>
      <c r="DFQ132" s="16"/>
      <c r="DFR132" s="16"/>
      <c r="DFS132" s="16"/>
      <c r="DFT132" s="16"/>
      <c r="DFU132" s="16"/>
      <c r="DFV132" s="16"/>
      <c r="DFW132" s="16"/>
      <c r="DFX132" s="16"/>
      <c r="DFY132" s="16"/>
      <c r="DFZ132" s="16"/>
      <c r="DGA132" s="16"/>
      <c r="DGB132" s="16"/>
      <c r="DGC132" s="16"/>
      <c r="DGD132" s="16"/>
      <c r="DGE132" s="16"/>
      <c r="DGF132" s="16"/>
      <c r="DGG132" s="16"/>
      <c r="DGH132" s="16"/>
      <c r="DGI132" s="16"/>
      <c r="DGJ132" s="16"/>
      <c r="DGK132" s="16"/>
      <c r="DGL132" s="16"/>
      <c r="DGM132" s="16"/>
      <c r="DGN132" s="16"/>
      <c r="DGO132" s="16"/>
      <c r="DGP132" s="16"/>
      <c r="DGQ132" s="16"/>
      <c r="DGR132" s="16"/>
      <c r="DGS132" s="16"/>
      <c r="DGT132" s="16"/>
      <c r="DGU132" s="16"/>
      <c r="DGV132" s="16"/>
      <c r="DGW132" s="16"/>
      <c r="DGX132" s="16"/>
      <c r="DGY132" s="16"/>
      <c r="DGZ132" s="16"/>
      <c r="DHA132" s="16"/>
      <c r="DHB132" s="16"/>
      <c r="DHC132" s="16"/>
      <c r="DHD132" s="16"/>
      <c r="DHE132" s="16"/>
      <c r="DHF132" s="16"/>
      <c r="DHG132" s="16"/>
      <c r="DHH132" s="16"/>
      <c r="DHI132" s="16"/>
      <c r="DHJ132" s="16"/>
      <c r="DHK132" s="16"/>
      <c r="DHL132" s="16"/>
      <c r="DHM132" s="16"/>
      <c r="DHN132" s="16"/>
      <c r="DHO132" s="16"/>
      <c r="DHP132" s="16"/>
      <c r="DHQ132" s="16"/>
      <c r="DHR132" s="16"/>
      <c r="DHS132" s="16"/>
      <c r="DHT132" s="16"/>
      <c r="DHU132" s="16"/>
      <c r="DHV132" s="16"/>
      <c r="DHW132" s="16"/>
      <c r="DHX132" s="16"/>
      <c r="DHY132" s="16"/>
      <c r="DHZ132" s="16"/>
      <c r="DIA132" s="16"/>
      <c r="DIB132" s="16"/>
      <c r="DIC132" s="16"/>
      <c r="DID132" s="16"/>
      <c r="DIE132" s="16"/>
      <c r="DIF132" s="16"/>
      <c r="DIG132" s="16"/>
      <c r="DIH132" s="16"/>
      <c r="DII132" s="16"/>
      <c r="DIJ132" s="16"/>
      <c r="DIK132" s="16"/>
      <c r="DIL132" s="16"/>
      <c r="DIM132" s="16"/>
      <c r="DIN132" s="16"/>
      <c r="DIO132" s="16"/>
      <c r="DIP132" s="16"/>
      <c r="DIQ132" s="16"/>
      <c r="DIR132" s="16"/>
      <c r="DIS132" s="16"/>
      <c r="DIT132" s="16"/>
      <c r="DIU132" s="16"/>
      <c r="DIV132" s="16"/>
      <c r="DIW132" s="16"/>
      <c r="DIX132" s="16"/>
      <c r="DIY132" s="16"/>
      <c r="DIZ132" s="16"/>
      <c r="DJA132" s="16"/>
      <c r="DJB132" s="16"/>
      <c r="DJC132" s="16"/>
      <c r="DJD132" s="16"/>
      <c r="DJE132" s="16"/>
      <c r="DJF132" s="16"/>
      <c r="DJG132" s="16"/>
      <c r="DJH132" s="16"/>
      <c r="DJI132" s="16"/>
      <c r="DJJ132" s="16"/>
      <c r="DJK132" s="16"/>
      <c r="DJL132" s="16"/>
      <c r="DJM132" s="16"/>
      <c r="DJN132" s="16"/>
      <c r="DJO132" s="16"/>
      <c r="DJP132" s="16"/>
      <c r="DJQ132" s="16"/>
      <c r="DJR132" s="16"/>
      <c r="DJS132" s="16"/>
      <c r="DJT132" s="16"/>
      <c r="DJU132" s="16"/>
      <c r="DJV132" s="16"/>
      <c r="DJW132" s="16"/>
      <c r="DJX132" s="16"/>
      <c r="DJY132" s="16"/>
      <c r="DJZ132" s="16"/>
      <c r="DKA132" s="16"/>
      <c r="DKB132" s="16"/>
      <c r="DKC132" s="16"/>
      <c r="DKD132" s="16"/>
      <c r="DKE132" s="16"/>
      <c r="DKF132" s="16"/>
      <c r="DKG132" s="16"/>
      <c r="DKH132" s="16"/>
      <c r="DKI132" s="16"/>
      <c r="DKJ132" s="16"/>
      <c r="DKK132" s="16"/>
      <c r="DKL132" s="16"/>
      <c r="DKM132" s="16"/>
      <c r="DKN132" s="16"/>
      <c r="DKO132" s="16"/>
      <c r="DKP132" s="16"/>
      <c r="DKQ132" s="16"/>
      <c r="DKR132" s="16"/>
      <c r="DKS132" s="16"/>
      <c r="DKT132" s="16"/>
      <c r="DKU132" s="16"/>
      <c r="DKV132" s="16"/>
      <c r="DKW132" s="16"/>
      <c r="DKX132" s="16"/>
      <c r="DKY132" s="16"/>
      <c r="DKZ132" s="16"/>
      <c r="DLA132" s="16"/>
      <c r="DLB132" s="16"/>
      <c r="DLC132" s="16"/>
      <c r="DLD132" s="16"/>
      <c r="DLE132" s="16"/>
      <c r="DLF132" s="16"/>
      <c r="DLG132" s="16"/>
      <c r="DLH132" s="16"/>
      <c r="DLI132" s="16"/>
      <c r="DLJ132" s="16"/>
      <c r="DLK132" s="16"/>
      <c r="DLL132" s="16"/>
      <c r="DLM132" s="16"/>
      <c r="DLN132" s="16"/>
      <c r="DLO132" s="16"/>
      <c r="DLP132" s="16"/>
      <c r="DLQ132" s="16"/>
      <c r="DLR132" s="16"/>
      <c r="DLS132" s="16"/>
      <c r="DLT132" s="16"/>
      <c r="DLU132" s="16"/>
      <c r="DLV132" s="16"/>
      <c r="DLW132" s="16"/>
      <c r="DLX132" s="16"/>
      <c r="DLY132" s="16"/>
      <c r="DLZ132" s="16"/>
      <c r="DMA132" s="16"/>
      <c r="DMB132" s="16"/>
      <c r="DMC132" s="16"/>
      <c r="DMD132" s="16"/>
      <c r="DME132" s="16"/>
      <c r="DMF132" s="16"/>
      <c r="DMG132" s="16"/>
      <c r="DMH132" s="16"/>
      <c r="DMI132" s="16"/>
      <c r="DMJ132" s="16"/>
      <c r="DMK132" s="16"/>
      <c r="DML132" s="16"/>
      <c r="DMM132" s="16"/>
      <c r="DMN132" s="16"/>
      <c r="DMO132" s="16"/>
      <c r="DMP132" s="16"/>
      <c r="DMQ132" s="16"/>
      <c r="DMR132" s="16"/>
      <c r="DMS132" s="16"/>
      <c r="DMT132" s="16"/>
      <c r="DMU132" s="16"/>
      <c r="DMV132" s="16"/>
      <c r="DMW132" s="16"/>
      <c r="DMX132" s="16"/>
      <c r="DMY132" s="16"/>
      <c r="DMZ132" s="16"/>
      <c r="DNA132" s="16"/>
      <c r="DNB132" s="16"/>
      <c r="DNC132" s="16"/>
      <c r="DND132" s="16"/>
      <c r="DNE132" s="16"/>
      <c r="DNF132" s="16"/>
      <c r="DNG132" s="16"/>
      <c r="DNH132" s="16"/>
      <c r="DNI132" s="16"/>
      <c r="DNJ132" s="16"/>
      <c r="DNK132" s="16"/>
      <c r="DNL132" s="16"/>
      <c r="DNM132" s="16"/>
      <c r="DNN132" s="16"/>
      <c r="DNO132" s="16"/>
      <c r="DNP132" s="16"/>
      <c r="DNQ132" s="16"/>
      <c r="DNR132" s="16"/>
      <c r="DNS132" s="16"/>
      <c r="DNT132" s="16"/>
      <c r="DNU132" s="16"/>
      <c r="DNV132" s="16"/>
      <c r="DNW132" s="16"/>
      <c r="DNX132" s="16"/>
      <c r="DNY132" s="16"/>
      <c r="DNZ132" s="16"/>
      <c r="DOA132" s="16"/>
      <c r="DOB132" s="16"/>
      <c r="DOC132" s="16"/>
      <c r="DOD132" s="16"/>
      <c r="DOE132" s="16"/>
      <c r="DOF132" s="16"/>
      <c r="DOG132" s="16"/>
      <c r="DOH132" s="16"/>
      <c r="DOI132" s="16"/>
      <c r="DOJ132" s="16"/>
      <c r="DOK132" s="16"/>
      <c r="DOL132" s="16"/>
      <c r="DOM132" s="16"/>
      <c r="DON132" s="16"/>
      <c r="DOO132" s="16"/>
      <c r="DOP132" s="16"/>
      <c r="DOQ132" s="16"/>
      <c r="DOR132" s="16"/>
      <c r="DOS132" s="16"/>
      <c r="DOT132" s="16"/>
      <c r="DOU132" s="16"/>
      <c r="DOV132" s="16"/>
      <c r="DOW132" s="16"/>
      <c r="DOX132" s="16"/>
      <c r="DOY132" s="16"/>
      <c r="DOZ132" s="16"/>
      <c r="DPA132" s="16"/>
      <c r="DPB132" s="16"/>
      <c r="DPC132" s="16"/>
      <c r="DPD132" s="16"/>
      <c r="DPE132" s="16"/>
      <c r="DPF132" s="16"/>
      <c r="DPG132" s="16"/>
      <c r="DPH132" s="16"/>
      <c r="DPI132" s="16"/>
      <c r="DPJ132" s="16"/>
      <c r="DPK132" s="16"/>
      <c r="DPL132" s="16"/>
      <c r="DPM132" s="16"/>
      <c r="DPN132" s="16"/>
      <c r="DPO132" s="16"/>
      <c r="DPP132" s="16"/>
      <c r="DPQ132" s="16"/>
      <c r="DPR132" s="16"/>
      <c r="DPS132" s="16"/>
      <c r="DPT132" s="16"/>
      <c r="DPU132" s="16"/>
      <c r="DPV132" s="16"/>
      <c r="DPW132" s="16"/>
      <c r="DPX132" s="16"/>
      <c r="DPY132" s="16"/>
      <c r="DPZ132" s="16"/>
      <c r="DQA132" s="16"/>
      <c r="DQB132" s="16"/>
      <c r="DQC132" s="16"/>
      <c r="DQD132" s="16"/>
      <c r="DQE132" s="16"/>
      <c r="DQF132" s="16"/>
      <c r="DQG132" s="16"/>
      <c r="DQH132" s="16"/>
      <c r="DQI132" s="16"/>
      <c r="DQJ132" s="16"/>
      <c r="DQK132" s="16"/>
      <c r="DQL132" s="16"/>
      <c r="DQM132" s="16"/>
      <c r="DQN132" s="16"/>
      <c r="DQO132" s="16"/>
      <c r="DQP132" s="16"/>
      <c r="DQQ132" s="16"/>
      <c r="DQR132" s="16"/>
      <c r="DQS132" s="16"/>
      <c r="DQT132" s="16"/>
      <c r="DQU132" s="16"/>
      <c r="DQV132" s="16"/>
      <c r="DQW132" s="16"/>
      <c r="DQX132" s="16"/>
      <c r="DQY132" s="16"/>
      <c r="DQZ132" s="16"/>
      <c r="DRA132" s="16"/>
      <c r="DRB132" s="16"/>
      <c r="DRC132" s="16"/>
      <c r="DRD132" s="16"/>
      <c r="DRE132" s="16"/>
      <c r="DRF132" s="16"/>
      <c r="DRG132" s="16"/>
      <c r="DRH132" s="16"/>
      <c r="DRI132" s="16"/>
      <c r="DRJ132" s="16"/>
      <c r="DRK132" s="16"/>
      <c r="DRL132" s="16"/>
      <c r="DRM132" s="16"/>
      <c r="DRN132" s="16"/>
      <c r="DRO132" s="16"/>
      <c r="DRP132" s="16"/>
      <c r="DRQ132" s="16"/>
      <c r="DRR132" s="16"/>
      <c r="DRS132" s="16"/>
      <c r="DRT132" s="16"/>
      <c r="DRU132" s="16"/>
      <c r="DRV132" s="16"/>
      <c r="DRW132" s="16"/>
      <c r="DRX132" s="16"/>
      <c r="DRY132" s="16"/>
      <c r="DRZ132" s="16"/>
      <c r="DSA132" s="16"/>
      <c r="DSB132" s="16"/>
      <c r="DSC132" s="16"/>
      <c r="DSD132" s="16"/>
      <c r="DSE132" s="16"/>
      <c r="DSF132" s="16"/>
      <c r="DSG132" s="16"/>
      <c r="DSH132" s="16"/>
      <c r="DSI132" s="16"/>
      <c r="DSJ132" s="16"/>
      <c r="DSK132" s="16"/>
      <c r="DSL132" s="16"/>
      <c r="DSM132" s="16"/>
      <c r="DSN132" s="16"/>
      <c r="DSO132" s="16"/>
      <c r="DSP132" s="16"/>
      <c r="DSQ132" s="16"/>
      <c r="DSR132" s="16"/>
      <c r="DSS132" s="16"/>
      <c r="DST132" s="16"/>
      <c r="DSU132" s="16"/>
      <c r="DSV132" s="16"/>
      <c r="DSW132" s="16"/>
      <c r="DSX132" s="16"/>
      <c r="DSY132" s="16"/>
      <c r="DSZ132" s="16"/>
      <c r="DTA132" s="16"/>
      <c r="DTB132" s="16"/>
      <c r="DTC132" s="16"/>
      <c r="DTD132" s="16"/>
      <c r="DTE132" s="16"/>
      <c r="DTF132" s="16"/>
      <c r="DTG132" s="16"/>
      <c r="DTH132" s="16"/>
      <c r="DTI132" s="16"/>
      <c r="DTJ132" s="16"/>
      <c r="DTK132" s="16"/>
      <c r="DTL132" s="16"/>
      <c r="DTM132" s="16"/>
      <c r="DTN132" s="16"/>
      <c r="DTO132" s="16"/>
      <c r="DTP132" s="16"/>
      <c r="DTQ132" s="16"/>
      <c r="DTR132" s="16"/>
      <c r="DTS132" s="16"/>
      <c r="DTT132" s="16"/>
      <c r="DTU132" s="16"/>
      <c r="DTV132" s="16"/>
      <c r="DTW132" s="16"/>
      <c r="DTX132" s="16"/>
      <c r="DTY132" s="16"/>
      <c r="DTZ132" s="16"/>
      <c r="DUA132" s="16"/>
      <c r="DUB132" s="16"/>
      <c r="DUC132" s="16"/>
      <c r="DUD132" s="16"/>
      <c r="DUE132" s="16"/>
      <c r="DUF132" s="16"/>
      <c r="DUG132" s="16"/>
      <c r="DUH132" s="16"/>
      <c r="DUI132" s="16"/>
      <c r="DUJ132" s="16"/>
      <c r="DUK132" s="16"/>
      <c r="DUL132" s="16"/>
      <c r="DUM132" s="16"/>
      <c r="DUN132" s="16"/>
      <c r="DUO132" s="16"/>
      <c r="DUP132" s="16"/>
      <c r="DUQ132" s="16"/>
      <c r="DUR132" s="16"/>
      <c r="DUS132" s="16"/>
      <c r="DUT132" s="16"/>
      <c r="DUU132" s="16"/>
      <c r="DUV132" s="16"/>
      <c r="DUW132" s="16"/>
      <c r="DUX132" s="16"/>
      <c r="DUY132" s="16"/>
      <c r="DUZ132" s="16"/>
      <c r="DVA132" s="16"/>
      <c r="DVB132" s="16"/>
      <c r="DVC132" s="16"/>
      <c r="DVD132" s="16"/>
      <c r="DVE132" s="16"/>
      <c r="DVF132" s="16"/>
      <c r="DVG132" s="16"/>
      <c r="DVH132" s="16"/>
      <c r="DVI132" s="16"/>
      <c r="DVJ132" s="16"/>
      <c r="DVK132" s="16"/>
      <c r="DVL132" s="16"/>
      <c r="DVM132" s="16"/>
      <c r="DVN132" s="16"/>
      <c r="DVO132" s="16"/>
      <c r="DVP132" s="16"/>
      <c r="DVQ132" s="16"/>
      <c r="DVR132" s="16"/>
      <c r="DVS132" s="16"/>
      <c r="DVT132" s="16"/>
      <c r="DVU132" s="16"/>
      <c r="DVV132" s="16"/>
      <c r="DVW132" s="16"/>
      <c r="DVX132" s="16"/>
      <c r="DVY132" s="16"/>
      <c r="DVZ132" s="16"/>
      <c r="DWA132" s="16"/>
      <c r="DWB132" s="16"/>
      <c r="DWC132" s="16"/>
      <c r="DWD132" s="16"/>
      <c r="DWE132" s="16"/>
      <c r="DWF132" s="16"/>
      <c r="DWG132" s="16"/>
      <c r="DWH132" s="16"/>
      <c r="DWI132" s="16"/>
      <c r="DWJ132" s="16"/>
      <c r="DWK132" s="16"/>
      <c r="DWL132" s="16"/>
      <c r="DWM132" s="16"/>
      <c r="DWN132" s="16"/>
      <c r="DWO132" s="16"/>
      <c r="DWP132" s="16"/>
      <c r="DWQ132" s="16"/>
      <c r="DWR132" s="16"/>
      <c r="DWS132" s="16"/>
      <c r="DWT132" s="16"/>
      <c r="DWU132" s="16"/>
      <c r="DWV132" s="16"/>
      <c r="DWW132" s="16"/>
      <c r="DWX132" s="16"/>
      <c r="DWY132" s="16"/>
      <c r="DWZ132" s="16"/>
      <c r="DXA132" s="16"/>
      <c r="DXB132" s="16"/>
      <c r="DXC132" s="16"/>
      <c r="DXD132" s="16"/>
      <c r="DXE132" s="16"/>
      <c r="DXF132" s="16"/>
      <c r="DXG132" s="16"/>
      <c r="DXH132" s="16"/>
      <c r="DXI132" s="16"/>
      <c r="DXJ132" s="16"/>
      <c r="DXK132" s="16"/>
      <c r="DXL132" s="16"/>
      <c r="DXM132" s="16"/>
      <c r="DXN132" s="16"/>
      <c r="DXO132" s="16"/>
      <c r="DXP132" s="16"/>
      <c r="DXQ132" s="16"/>
      <c r="DXR132" s="16"/>
      <c r="DXS132" s="16"/>
      <c r="DXT132" s="16"/>
      <c r="DXU132" s="16"/>
      <c r="DXV132" s="16"/>
      <c r="DXW132" s="16"/>
      <c r="DXX132" s="16"/>
      <c r="DXY132" s="16"/>
      <c r="DXZ132" s="16"/>
      <c r="DYA132" s="16"/>
      <c r="DYB132" s="16"/>
      <c r="DYC132" s="16"/>
      <c r="DYD132" s="16"/>
      <c r="DYE132" s="16"/>
      <c r="DYF132" s="16"/>
      <c r="DYG132" s="16"/>
      <c r="DYH132" s="16"/>
      <c r="DYI132" s="16"/>
      <c r="DYJ132" s="16"/>
      <c r="DYK132" s="16"/>
      <c r="DYL132" s="16"/>
      <c r="DYM132" s="16"/>
      <c r="DYN132" s="16"/>
      <c r="DYO132" s="16"/>
      <c r="DYP132" s="16"/>
      <c r="DYQ132" s="16"/>
      <c r="DYR132" s="16"/>
      <c r="DYS132" s="16"/>
      <c r="DYT132" s="16"/>
      <c r="DYU132" s="16"/>
      <c r="DYV132" s="16"/>
      <c r="DYW132" s="16"/>
      <c r="DYX132" s="16"/>
      <c r="DYY132" s="16"/>
      <c r="DYZ132" s="16"/>
      <c r="DZA132" s="16"/>
      <c r="DZB132" s="16"/>
      <c r="DZC132" s="16"/>
      <c r="DZD132" s="16"/>
      <c r="DZE132" s="16"/>
      <c r="DZF132" s="16"/>
      <c r="DZG132" s="16"/>
      <c r="DZH132" s="16"/>
      <c r="DZI132" s="16"/>
      <c r="DZJ132" s="16"/>
      <c r="DZK132" s="16"/>
      <c r="DZL132" s="16"/>
      <c r="DZM132" s="16"/>
      <c r="DZN132" s="16"/>
      <c r="DZO132" s="16"/>
      <c r="DZP132" s="16"/>
      <c r="DZQ132" s="16"/>
      <c r="DZR132" s="16"/>
      <c r="DZS132" s="16"/>
      <c r="DZT132" s="16"/>
      <c r="DZU132" s="16"/>
      <c r="DZV132" s="16"/>
      <c r="DZW132" s="16"/>
      <c r="DZX132" s="16"/>
      <c r="DZY132" s="16"/>
      <c r="DZZ132" s="16"/>
      <c r="EAA132" s="16"/>
      <c r="EAB132" s="16"/>
      <c r="EAC132" s="16"/>
      <c r="EAD132" s="16"/>
      <c r="EAE132" s="16"/>
      <c r="EAF132" s="16"/>
      <c r="EAG132" s="16"/>
      <c r="EAH132" s="16"/>
      <c r="EAI132" s="16"/>
      <c r="EAJ132" s="16"/>
      <c r="EAK132" s="16"/>
      <c r="EAL132" s="16"/>
      <c r="EAM132" s="16"/>
      <c r="EAN132" s="16"/>
      <c r="EAO132" s="16"/>
      <c r="EAP132" s="16"/>
      <c r="EAQ132" s="16"/>
      <c r="EAR132" s="16"/>
      <c r="EAS132" s="16"/>
      <c r="EAT132" s="16"/>
      <c r="EAU132" s="16"/>
      <c r="EAV132" s="16"/>
      <c r="EAW132" s="16"/>
      <c r="EAX132" s="16"/>
      <c r="EAY132" s="16"/>
      <c r="EAZ132" s="16"/>
      <c r="EBA132" s="16"/>
      <c r="EBB132" s="16"/>
      <c r="EBC132" s="16"/>
      <c r="EBD132" s="16"/>
      <c r="EBE132" s="16"/>
      <c r="EBF132" s="16"/>
      <c r="EBG132" s="16"/>
      <c r="EBH132" s="16"/>
      <c r="EBI132" s="16"/>
      <c r="EBJ132" s="16"/>
      <c r="EBK132" s="16"/>
      <c r="EBL132" s="16"/>
      <c r="EBM132" s="16"/>
      <c r="EBN132" s="16"/>
      <c r="EBO132" s="16"/>
      <c r="EBP132" s="16"/>
      <c r="EBQ132" s="16"/>
      <c r="EBR132" s="16"/>
      <c r="EBS132" s="16"/>
      <c r="EBT132" s="16"/>
      <c r="EBU132" s="16"/>
      <c r="EBV132" s="16"/>
      <c r="EBW132" s="16"/>
      <c r="EBX132" s="16"/>
      <c r="EBY132" s="16"/>
      <c r="EBZ132" s="16"/>
      <c r="ECA132" s="16"/>
      <c r="ECB132" s="16"/>
      <c r="ECC132" s="16"/>
      <c r="ECD132" s="16"/>
      <c r="ECE132" s="16"/>
      <c r="ECF132" s="16"/>
      <c r="ECG132" s="16"/>
      <c r="ECH132" s="16"/>
      <c r="ECI132" s="16"/>
      <c r="ECJ132" s="16"/>
      <c r="ECK132" s="16"/>
      <c r="ECL132" s="16"/>
      <c r="ECM132" s="16"/>
      <c r="ECN132" s="16"/>
      <c r="ECO132" s="16"/>
      <c r="ECP132" s="16"/>
      <c r="ECQ132" s="16"/>
      <c r="ECR132" s="16"/>
      <c r="ECS132" s="16"/>
      <c r="ECT132" s="16"/>
      <c r="ECU132" s="16"/>
      <c r="ECV132" s="16"/>
      <c r="ECW132" s="16"/>
      <c r="ECX132" s="16"/>
      <c r="ECY132" s="16"/>
      <c r="ECZ132" s="16"/>
      <c r="EDA132" s="16"/>
      <c r="EDB132" s="16"/>
      <c r="EDC132" s="16"/>
      <c r="EDD132" s="16"/>
      <c r="EDE132" s="16"/>
      <c r="EDF132" s="16"/>
      <c r="EDG132" s="16"/>
      <c r="EDH132" s="16"/>
      <c r="EDI132" s="16"/>
      <c r="EDJ132" s="16"/>
      <c r="EDK132" s="16"/>
      <c r="EDL132" s="16"/>
      <c r="EDM132" s="16"/>
      <c r="EDN132" s="16"/>
      <c r="EDO132" s="16"/>
      <c r="EDP132" s="16"/>
      <c r="EDQ132" s="16"/>
      <c r="EDR132" s="16"/>
      <c r="EDS132" s="16"/>
      <c r="EDT132" s="16"/>
      <c r="EDU132" s="16"/>
      <c r="EDV132" s="16"/>
      <c r="EDW132" s="16"/>
      <c r="EDX132" s="16"/>
      <c r="EDY132" s="16"/>
      <c r="EDZ132" s="16"/>
      <c r="EEA132" s="16"/>
      <c r="EEB132" s="16"/>
      <c r="EEC132" s="16"/>
      <c r="EED132" s="16"/>
      <c r="EEE132" s="16"/>
      <c r="EEF132" s="16"/>
      <c r="EEG132" s="16"/>
      <c r="EEH132" s="16"/>
      <c r="EEI132" s="16"/>
      <c r="EEJ132" s="16"/>
      <c r="EEK132" s="16"/>
      <c r="EEL132" s="16"/>
      <c r="EEM132" s="16"/>
      <c r="EEN132" s="16"/>
      <c r="EEO132" s="16"/>
      <c r="EEP132" s="16"/>
      <c r="EEQ132" s="16"/>
      <c r="EER132" s="16"/>
      <c r="EES132" s="16"/>
      <c r="EET132" s="16"/>
      <c r="EEU132" s="16"/>
      <c r="EEV132" s="16"/>
      <c r="EEW132" s="16"/>
      <c r="EEX132" s="16"/>
      <c r="EEY132" s="16"/>
      <c r="EEZ132" s="16"/>
      <c r="EFA132" s="16"/>
      <c r="EFB132" s="16"/>
      <c r="EFC132" s="16"/>
      <c r="EFD132" s="16"/>
      <c r="EFE132" s="16"/>
      <c r="EFF132" s="16"/>
      <c r="EFG132" s="16"/>
      <c r="EFH132" s="16"/>
      <c r="EFI132" s="16"/>
      <c r="EFJ132" s="16"/>
      <c r="EFK132" s="16"/>
      <c r="EFL132" s="16"/>
      <c r="EFM132" s="16"/>
      <c r="EFN132" s="16"/>
      <c r="EFO132" s="16"/>
      <c r="EFP132" s="16"/>
      <c r="EFQ132" s="16"/>
      <c r="EFR132" s="16"/>
      <c r="EFS132" s="16"/>
      <c r="EFT132" s="16"/>
      <c r="EFU132" s="16"/>
      <c r="EFV132" s="16"/>
      <c r="EFW132" s="16"/>
      <c r="EFX132" s="16"/>
      <c r="EFY132" s="16"/>
      <c r="EFZ132" s="16"/>
      <c r="EGA132" s="16"/>
      <c r="EGB132" s="16"/>
      <c r="EGC132" s="16"/>
      <c r="EGD132" s="16"/>
      <c r="EGE132" s="16"/>
      <c r="EGF132" s="16"/>
      <c r="EGG132" s="16"/>
      <c r="EGH132" s="16"/>
      <c r="EGI132" s="16"/>
      <c r="EGJ132" s="16"/>
      <c r="EGK132" s="16"/>
      <c r="EGL132" s="16"/>
      <c r="EGM132" s="16"/>
      <c r="EGN132" s="16"/>
      <c r="EGO132" s="16"/>
      <c r="EGP132" s="16"/>
      <c r="EGQ132" s="16"/>
      <c r="EGR132" s="16"/>
      <c r="EGS132" s="16"/>
      <c r="EGT132" s="16"/>
      <c r="EGU132" s="16"/>
      <c r="EGV132" s="16"/>
      <c r="EGW132" s="16"/>
      <c r="EGX132" s="16"/>
      <c r="EGY132" s="16"/>
      <c r="EGZ132" s="16"/>
      <c r="EHA132" s="16"/>
      <c r="EHB132" s="16"/>
      <c r="EHC132" s="16"/>
      <c r="EHD132" s="16"/>
      <c r="EHE132" s="16"/>
      <c r="EHF132" s="16"/>
      <c r="EHG132" s="16"/>
      <c r="EHH132" s="16"/>
      <c r="EHI132" s="16"/>
      <c r="EHJ132" s="16"/>
      <c r="EHK132" s="16"/>
      <c r="EHL132" s="16"/>
      <c r="EHM132" s="16"/>
      <c r="EHN132" s="16"/>
      <c r="EHO132" s="16"/>
      <c r="EHP132" s="16"/>
      <c r="EHQ132" s="16"/>
      <c r="EHR132" s="16"/>
      <c r="EHS132" s="16"/>
      <c r="EHT132" s="16"/>
      <c r="EHU132" s="16"/>
      <c r="EHV132" s="16"/>
      <c r="EHW132" s="16"/>
      <c r="EHX132" s="16"/>
      <c r="EHY132" s="16"/>
      <c r="EHZ132" s="16"/>
      <c r="EIA132" s="16"/>
      <c r="EIB132" s="16"/>
      <c r="EIC132" s="16"/>
      <c r="EID132" s="16"/>
      <c r="EIE132" s="16"/>
      <c r="EIF132" s="16"/>
      <c r="EIG132" s="16"/>
      <c r="EIH132" s="16"/>
      <c r="EII132" s="16"/>
      <c r="EIJ132" s="16"/>
      <c r="EIK132" s="16"/>
      <c r="EIL132" s="16"/>
      <c r="EIM132" s="16"/>
      <c r="EIN132" s="16"/>
      <c r="EIO132" s="16"/>
      <c r="EIP132" s="16"/>
      <c r="EIQ132" s="16"/>
      <c r="EIR132" s="16"/>
      <c r="EIS132" s="16"/>
      <c r="EIT132" s="16"/>
      <c r="EIU132" s="16"/>
      <c r="EIV132" s="16"/>
      <c r="EIW132" s="16"/>
      <c r="EIX132" s="16"/>
      <c r="EIY132" s="16"/>
      <c r="EIZ132" s="16"/>
      <c r="EJA132" s="16"/>
      <c r="EJB132" s="16"/>
      <c r="EJC132" s="16"/>
      <c r="EJD132" s="16"/>
      <c r="EJE132" s="16"/>
      <c r="EJF132" s="16"/>
      <c r="EJG132" s="16"/>
      <c r="EJH132" s="16"/>
      <c r="EJI132" s="16"/>
      <c r="EJJ132" s="16"/>
      <c r="EJK132" s="16"/>
      <c r="EJL132" s="16"/>
      <c r="EJM132" s="16"/>
      <c r="EJN132" s="16"/>
      <c r="EJO132" s="16"/>
      <c r="EJP132" s="16"/>
      <c r="EJQ132" s="16"/>
      <c r="EJR132" s="16"/>
      <c r="EJS132" s="16"/>
      <c r="EJT132" s="16"/>
      <c r="EJU132" s="16"/>
      <c r="EJV132" s="16"/>
      <c r="EJW132" s="16"/>
      <c r="EJX132" s="16"/>
      <c r="EJY132" s="16"/>
      <c r="EJZ132" s="16"/>
      <c r="EKA132" s="16"/>
      <c r="EKB132" s="16"/>
      <c r="EKC132" s="16"/>
      <c r="EKD132" s="16"/>
      <c r="EKE132" s="16"/>
      <c r="EKF132" s="16"/>
      <c r="EKG132" s="16"/>
      <c r="EKH132" s="16"/>
      <c r="EKI132" s="16"/>
      <c r="EKJ132" s="16"/>
      <c r="EKK132" s="16"/>
      <c r="EKL132" s="16"/>
      <c r="EKM132" s="16"/>
      <c r="EKN132" s="16"/>
      <c r="EKO132" s="16"/>
      <c r="EKP132" s="16"/>
      <c r="EKQ132" s="16"/>
      <c r="EKR132" s="16"/>
      <c r="EKS132" s="16"/>
      <c r="EKT132" s="16"/>
      <c r="EKU132" s="16"/>
      <c r="EKV132" s="16"/>
      <c r="EKW132" s="16"/>
      <c r="EKX132" s="16"/>
      <c r="EKY132" s="16"/>
      <c r="EKZ132" s="16"/>
      <c r="ELA132" s="16"/>
      <c r="ELB132" s="16"/>
      <c r="ELC132" s="16"/>
      <c r="ELD132" s="16"/>
      <c r="ELE132" s="16"/>
      <c r="ELF132" s="16"/>
      <c r="ELG132" s="16"/>
      <c r="ELH132" s="16"/>
      <c r="ELI132" s="16"/>
      <c r="ELJ132" s="16"/>
      <c r="ELK132" s="16"/>
      <c r="ELL132" s="16"/>
      <c r="ELM132" s="16"/>
      <c r="ELN132" s="16"/>
      <c r="ELO132" s="16"/>
      <c r="ELP132" s="16"/>
      <c r="ELQ132" s="16"/>
      <c r="ELR132" s="16"/>
      <c r="ELS132" s="16"/>
      <c r="ELT132" s="16"/>
      <c r="ELU132" s="16"/>
      <c r="ELV132" s="16"/>
      <c r="ELW132" s="16"/>
      <c r="ELX132" s="16"/>
      <c r="ELY132" s="16"/>
      <c r="ELZ132" s="16"/>
      <c r="EMA132" s="16"/>
      <c r="EMB132" s="16"/>
      <c r="EMC132" s="16"/>
      <c r="EMD132" s="16"/>
      <c r="EME132" s="16"/>
      <c r="EMF132" s="16"/>
      <c r="EMG132" s="16"/>
      <c r="EMH132" s="16"/>
      <c r="EMI132" s="16"/>
      <c r="EMJ132" s="16"/>
      <c r="EMK132" s="16"/>
      <c r="EML132" s="16"/>
      <c r="EMM132" s="16"/>
      <c r="EMN132" s="16"/>
      <c r="EMO132" s="16"/>
      <c r="EMP132" s="16"/>
      <c r="EMQ132" s="16"/>
      <c r="EMR132" s="16"/>
      <c r="EMS132" s="16"/>
      <c r="EMT132" s="16"/>
      <c r="EMU132" s="16"/>
      <c r="EMV132" s="16"/>
      <c r="EMW132" s="16"/>
      <c r="EMX132" s="16"/>
      <c r="EMY132" s="16"/>
      <c r="EMZ132" s="16"/>
      <c r="ENA132" s="16"/>
      <c r="ENB132" s="16"/>
      <c r="ENC132" s="16"/>
      <c r="END132" s="16"/>
      <c r="ENE132" s="16"/>
      <c r="ENF132" s="16"/>
      <c r="ENG132" s="16"/>
      <c r="ENH132" s="16"/>
      <c r="ENI132" s="16"/>
      <c r="ENJ132" s="16"/>
      <c r="ENK132" s="16"/>
      <c r="ENL132" s="16"/>
      <c r="ENM132" s="16"/>
      <c r="ENN132" s="16"/>
      <c r="ENO132" s="16"/>
      <c r="ENP132" s="16"/>
      <c r="ENQ132" s="16"/>
      <c r="ENR132" s="16"/>
      <c r="ENS132" s="16"/>
      <c r="ENT132" s="16"/>
      <c r="ENU132" s="16"/>
      <c r="ENV132" s="16"/>
      <c r="ENW132" s="16"/>
      <c r="ENX132" s="16"/>
      <c r="ENY132" s="16"/>
      <c r="ENZ132" s="16"/>
      <c r="EOA132" s="16"/>
      <c r="EOB132" s="16"/>
      <c r="EOC132" s="16"/>
      <c r="EOD132" s="16"/>
      <c r="EOE132" s="16"/>
      <c r="EOF132" s="16"/>
      <c r="EOG132" s="16"/>
      <c r="EOH132" s="16"/>
      <c r="EOI132" s="16"/>
      <c r="EOJ132" s="16"/>
      <c r="EOK132" s="16"/>
      <c r="EOL132" s="16"/>
      <c r="EOM132" s="16"/>
      <c r="EON132" s="16"/>
      <c r="EOO132" s="16"/>
      <c r="EOP132" s="16"/>
      <c r="EOQ132" s="16"/>
      <c r="EOR132" s="16"/>
      <c r="EOS132" s="16"/>
      <c r="EOT132" s="16"/>
      <c r="EOU132" s="16"/>
      <c r="EOV132" s="16"/>
      <c r="EOW132" s="16"/>
      <c r="EOX132" s="16"/>
      <c r="EOY132" s="16"/>
      <c r="EOZ132" s="16"/>
      <c r="EPA132" s="16"/>
      <c r="EPB132" s="16"/>
      <c r="EPC132" s="16"/>
      <c r="EPD132" s="16"/>
      <c r="EPE132" s="16"/>
      <c r="EPF132" s="16"/>
      <c r="EPG132" s="16"/>
      <c r="EPH132" s="16"/>
      <c r="EPI132" s="16"/>
      <c r="EPJ132" s="16"/>
      <c r="EPK132" s="16"/>
      <c r="EPL132" s="16"/>
      <c r="EPM132" s="16"/>
      <c r="EPN132" s="16"/>
      <c r="EPO132" s="16"/>
      <c r="EPP132" s="16"/>
      <c r="EPQ132" s="16"/>
      <c r="EPR132" s="16"/>
      <c r="EPS132" s="16"/>
      <c r="EPT132" s="16"/>
      <c r="EPU132" s="16"/>
      <c r="EPV132" s="16"/>
      <c r="EPW132" s="16"/>
      <c r="EPX132" s="16"/>
      <c r="EPY132" s="16"/>
      <c r="EPZ132" s="16"/>
      <c r="EQA132" s="16"/>
      <c r="EQB132" s="16"/>
      <c r="EQC132" s="16"/>
      <c r="EQD132" s="16"/>
      <c r="EQE132" s="16"/>
      <c r="EQF132" s="16"/>
      <c r="EQG132" s="16"/>
      <c r="EQH132" s="16"/>
      <c r="EQI132" s="16"/>
      <c r="EQJ132" s="16"/>
      <c r="EQK132" s="16"/>
      <c r="EQL132" s="16"/>
      <c r="EQM132" s="16"/>
      <c r="EQN132" s="16"/>
      <c r="EQO132" s="16"/>
      <c r="EQP132" s="16"/>
      <c r="EQQ132" s="16"/>
      <c r="EQR132" s="16"/>
      <c r="EQS132" s="16"/>
      <c r="EQT132" s="16"/>
      <c r="EQU132" s="16"/>
      <c r="EQV132" s="16"/>
      <c r="EQW132" s="16"/>
      <c r="EQX132" s="16"/>
      <c r="EQY132" s="16"/>
      <c r="EQZ132" s="16"/>
      <c r="ERA132" s="16"/>
      <c r="ERB132" s="16"/>
      <c r="ERC132" s="16"/>
      <c r="ERD132" s="16"/>
      <c r="ERE132" s="16"/>
      <c r="ERF132" s="16"/>
      <c r="ERG132" s="16"/>
      <c r="ERH132" s="16"/>
      <c r="ERI132" s="16"/>
      <c r="ERJ132" s="16"/>
      <c r="ERK132" s="16"/>
      <c r="ERL132" s="16"/>
      <c r="ERM132" s="16"/>
      <c r="ERN132" s="16"/>
      <c r="ERO132" s="16"/>
      <c r="ERP132" s="16"/>
      <c r="ERQ132" s="16"/>
      <c r="ERR132" s="16"/>
      <c r="ERS132" s="16"/>
      <c r="ERT132" s="16"/>
      <c r="ERU132" s="16"/>
      <c r="ERV132" s="16"/>
      <c r="ERW132" s="16"/>
      <c r="ERX132" s="16"/>
      <c r="ERY132" s="16"/>
      <c r="ERZ132" s="16"/>
      <c r="ESA132" s="16"/>
      <c r="ESB132" s="16"/>
      <c r="ESC132" s="16"/>
      <c r="ESD132" s="16"/>
      <c r="ESE132" s="16"/>
      <c r="ESF132" s="16"/>
      <c r="ESG132" s="16"/>
      <c r="ESH132" s="16"/>
      <c r="ESI132" s="16"/>
      <c r="ESJ132" s="16"/>
      <c r="ESK132" s="16"/>
      <c r="ESL132" s="16"/>
      <c r="ESM132" s="16"/>
      <c r="ESN132" s="16"/>
      <c r="ESO132" s="16"/>
      <c r="ESP132" s="16"/>
      <c r="ESQ132" s="16"/>
      <c r="ESR132" s="16"/>
      <c r="ESS132" s="16"/>
      <c r="EST132" s="16"/>
      <c r="ESU132" s="16"/>
      <c r="ESV132" s="16"/>
      <c r="ESW132" s="16"/>
      <c r="ESX132" s="16"/>
      <c r="ESY132" s="16"/>
      <c r="ESZ132" s="16"/>
      <c r="ETA132" s="16"/>
      <c r="ETB132" s="16"/>
      <c r="ETC132" s="16"/>
      <c r="ETD132" s="16"/>
      <c r="ETE132" s="16"/>
      <c r="ETF132" s="16"/>
      <c r="ETG132" s="16"/>
      <c r="ETH132" s="16"/>
      <c r="ETI132" s="16"/>
      <c r="ETJ132" s="16"/>
      <c r="ETK132" s="16"/>
      <c r="ETL132" s="16"/>
      <c r="ETM132" s="16"/>
      <c r="ETN132" s="16"/>
      <c r="ETO132" s="16"/>
      <c r="ETP132" s="16"/>
      <c r="ETQ132" s="16"/>
      <c r="ETR132" s="16"/>
      <c r="ETS132" s="16"/>
      <c r="ETT132" s="16"/>
      <c r="ETU132" s="16"/>
      <c r="ETV132" s="16"/>
      <c r="ETW132" s="16"/>
      <c r="ETX132" s="16"/>
      <c r="ETY132" s="16"/>
      <c r="ETZ132" s="16"/>
      <c r="EUA132" s="16"/>
      <c r="EUB132" s="16"/>
      <c r="EUC132" s="16"/>
      <c r="EUD132" s="16"/>
      <c r="EUE132" s="16"/>
      <c r="EUF132" s="16"/>
      <c r="EUG132" s="16"/>
      <c r="EUH132" s="16"/>
      <c r="EUI132" s="16"/>
      <c r="EUJ132" s="16"/>
      <c r="EUK132" s="16"/>
      <c r="EUL132" s="16"/>
      <c r="EUM132" s="16"/>
      <c r="EUN132" s="16"/>
      <c r="EUO132" s="16"/>
      <c r="EUP132" s="16"/>
      <c r="EUQ132" s="16"/>
      <c r="EUR132" s="16"/>
      <c r="EUS132" s="16"/>
      <c r="EUT132" s="16"/>
      <c r="EUU132" s="16"/>
      <c r="EUV132" s="16"/>
      <c r="EUW132" s="16"/>
      <c r="EUX132" s="16"/>
      <c r="EUY132" s="16"/>
      <c r="EUZ132" s="16"/>
      <c r="EVA132" s="16"/>
      <c r="EVB132" s="16"/>
      <c r="EVC132" s="16"/>
      <c r="EVD132" s="16"/>
      <c r="EVE132" s="16"/>
      <c r="EVF132" s="16"/>
      <c r="EVG132" s="16"/>
      <c r="EVH132" s="16"/>
      <c r="EVI132" s="16"/>
      <c r="EVJ132" s="16"/>
      <c r="EVK132" s="16"/>
      <c r="EVL132" s="16"/>
      <c r="EVM132" s="16"/>
      <c r="EVN132" s="16"/>
      <c r="EVO132" s="16"/>
      <c r="EVP132" s="16"/>
      <c r="EVQ132" s="16"/>
      <c r="EVR132" s="16"/>
      <c r="EVS132" s="16"/>
      <c r="EVT132" s="16"/>
      <c r="EVU132" s="16"/>
      <c r="EVV132" s="16"/>
      <c r="EVW132" s="16"/>
      <c r="EVX132" s="16"/>
      <c r="EVY132" s="16"/>
      <c r="EVZ132" s="16"/>
      <c r="EWA132" s="16"/>
      <c r="EWB132" s="16"/>
      <c r="EWC132" s="16"/>
      <c r="EWD132" s="16"/>
      <c r="EWE132" s="16"/>
      <c r="EWF132" s="16"/>
      <c r="EWG132" s="16"/>
      <c r="EWH132" s="16"/>
      <c r="EWI132" s="16"/>
      <c r="EWJ132" s="16"/>
      <c r="EWK132" s="16"/>
      <c r="EWL132" s="16"/>
      <c r="EWM132" s="16"/>
      <c r="EWN132" s="16"/>
      <c r="EWO132" s="16"/>
      <c r="EWP132" s="16"/>
      <c r="EWQ132" s="16"/>
      <c r="EWR132" s="16"/>
      <c r="EWS132" s="16"/>
      <c r="EWT132" s="16"/>
      <c r="EWU132" s="16"/>
      <c r="EWV132" s="16"/>
      <c r="EWW132" s="16"/>
      <c r="EWX132" s="16"/>
      <c r="EWY132" s="16"/>
      <c r="EWZ132" s="16"/>
      <c r="EXA132" s="16"/>
      <c r="EXB132" s="16"/>
      <c r="EXC132" s="16"/>
      <c r="EXD132" s="16"/>
      <c r="EXE132" s="16"/>
      <c r="EXF132" s="16"/>
      <c r="EXG132" s="16"/>
      <c r="EXH132" s="16"/>
      <c r="EXI132" s="16"/>
      <c r="EXJ132" s="16"/>
      <c r="EXK132" s="16"/>
      <c r="EXL132" s="16"/>
      <c r="EXM132" s="16"/>
      <c r="EXN132" s="16"/>
      <c r="EXO132" s="16"/>
      <c r="EXP132" s="16"/>
      <c r="EXQ132" s="16"/>
      <c r="EXR132" s="16"/>
      <c r="EXS132" s="16"/>
      <c r="EXT132" s="16"/>
      <c r="EXU132" s="16"/>
      <c r="EXV132" s="16"/>
      <c r="EXW132" s="16"/>
      <c r="EXX132" s="16"/>
      <c r="EXY132" s="16"/>
      <c r="EXZ132" s="16"/>
      <c r="EYA132" s="16"/>
      <c r="EYB132" s="16"/>
      <c r="EYC132" s="16"/>
      <c r="EYD132" s="16"/>
      <c r="EYE132" s="16"/>
      <c r="EYF132" s="16"/>
      <c r="EYG132" s="16"/>
      <c r="EYH132" s="16"/>
      <c r="EYI132" s="16"/>
      <c r="EYJ132" s="16"/>
      <c r="EYK132" s="16"/>
      <c r="EYL132" s="16"/>
      <c r="EYM132" s="16"/>
      <c r="EYN132" s="16"/>
      <c r="EYO132" s="16"/>
      <c r="EYP132" s="16"/>
      <c r="EYQ132" s="16"/>
      <c r="EYR132" s="16"/>
      <c r="EYS132" s="16"/>
      <c r="EYT132" s="16"/>
      <c r="EYU132" s="16"/>
      <c r="EYV132" s="16"/>
      <c r="EYW132" s="16"/>
      <c r="EYX132" s="16"/>
      <c r="EYY132" s="16"/>
      <c r="EYZ132" s="16"/>
      <c r="EZA132" s="16"/>
      <c r="EZB132" s="16"/>
      <c r="EZC132" s="16"/>
      <c r="EZD132" s="16"/>
      <c r="EZE132" s="16"/>
      <c r="EZF132" s="16"/>
      <c r="EZG132" s="16"/>
      <c r="EZH132" s="16"/>
      <c r="EZI132" s="16"/>
      <c r="EZJ132" s="16"/>
      <c r="EZK132" s="16"/>
      <c r="EZL132" s="16"/>
      <c r="EZM132" s="16"/>
      <c r="EZN132" s="16"/>
      <c r="EZO132" s="16"/>
      <c r="EZP132" s="16"/>
      <c r="EZQ132" s="16"/>
      <c r="EZR132" s="16"/>
      <c r="EZS132" s="16"/>
      <c r="EZT132" s="16"/>
      <c r="EZU132" s="16"/>
      <c r="EZV132" s="16"/>
      <c r="EZW132" s="16"/>
      <c r="EZX132" s="16"/>
      <c r="EZY132" s="16"/>
      <c r="EZZ132" s="16"/>
      <c r="FAA132" s="16"/>
      <c r="FAB132" s="16"/>
      <c r="FAC132" s="16"/>
      <c r="FAD132" s="16"/>
      <c r="FAE132" s="16"/>
      <c r="FAF132" s="16"/>
      <c r="FAG132" s="16"/>
      <c r="FAH132" s="16"/>
      <c r="FAI132" s="16"/>
      <c r="FAJ132" s="16"/>
      <c r="FAK132" s="16"/>
      <c r="FAL132" s="16"/>
      <c r="FAM132" s="16"/>
      <c r="FAN132" s="16"/>
      <c r="FAO132" s="16"/>
      <c r="FAP132" s="16"/>
      <c r="FAQ132" s="16"/>
      <c r="FAR132" s="16"/>
      <c r="FAS132" s="16"/>
      <c r="FAT132" s="16"/>
      <c r="FAU132" s="16"/>
      <c r="FAV132" s="16"/>
      <c r="FAW132" s="16"/>
      <c r="FAX132" s="16"/>
      <c r="FAY132" s="16"/>
      <c r="FAZ132" s="16"/>
      <c r="FBA132" s="16"/>
      <c r="FBB132" s="16"/>
      <c r="FBC132" s="16"/>
      <c r="FBD132" s="16"/>
      <c r="FBE132" s="16"/>
      <c r="FBF132" s="16"/>
      <c r="FBG132" s="16"/>
      <c r="FBH132" s="16"/>
      <c r="FBI132" s="16"/>
      <c r="FBJ132" s="16"/>
      <c r="FBK132" s="16"/>
      <c r="FBL132" s="16"/>
      <c r="FBM132" s="16"/>
      <c r="FBN132" s="16"/>
      <c r="FBO132" s="16"/>
      <c r="FBP132" s="16"/>
      <c r="FBQ132" s="16"/>
      <c r="FBR132" s="16"/>
      <c r="FBS132" s="16"/>
      <c r="FBT132" s="16"/>
      <c r="FBU132" s="16"/>
      <c r="FBV132" s="16"/>
      <c r="FBW132" s="16"/>
      <c r="FBX132" s="16"/>
      <c r="FBY132" s="16"/>
      <c r="FBZ132" s="16"/>
      <c r="FCA132" s="16"/>
      <c r="FCB132" s="16"/>
      <c r="FCC132" s="16"/>
      <c r="FCD132" s="16"/>
      <c r="FCE132" s="16"/>
      <c r="FCF132" s="16"/>
      <c r="FCG132" s="16"/>
      <c r="FCH132" s="16"/>
      <c r="FCI132" s="16"/>
      <c r="FCJ132" s="16"/>
      <c r="FCK132" s="16"/>
      <c r="FCL132" s="16"/>
      <c r="FCM132" s="16"/>
      <c r="FCN132" s="16"/>
      <c r="FCO132" s="16"/>
      <c r="FCP132" s="16"/>
      <c r="FCQ132" s="16"/>
      <c r="FCR132" s="16"/>
      <c r="FCS132" s="16"/>
      <c r="FCT132" s="16"/>
      <c r="FCU132" s="16"/>
      <c r="FCV132" s="16"/>
      <c r="FCW132" s="16"/>
      <c r="FCX132" s="16"/>
      <c r="FCY132" s="16"/>
      <c r="FCZ132" s="16"/>
      <c r="FDA132" s="16"/>
      <c r="FDB132" s="16"/>
      <c r="FDC132" s="16"/>
      <c r="FDD132" s="16"/>
      <c r="FDE132" s="16"/>
      <c r="FDF132" s="16"/>
      <c r="FDG132" s="16"/>
      <c r="FDH132" s="16"/>
      <c r="FDI132" s="16"/>
      <c r="FDJ132" s="16"/>
      <c r="FDK132" s="16"/>
      <c r="FDL132" s="16"/>
      <c r="FDM132" s="16"/>
      <c r="FDN132" s="16"/>
      <c r="FDO132" s="16"/>
      <c r="FDP132" s="16"/>
      <c r="FDQ132" s="16"/>
      <c r="FDR132" s="16"/>
      <c r="FDS132" s="16"/>
      <c r="FDT132" s="16"/>
      <c r="FDU132" s="16"/>
      <c r="FDV132" s="16"/>
      <c r="FDW132" s="16"/>
      <c r="FDX132" s="16"/>
      <c r="FDY132" s="16"/>
      <c r="FDZ132" s="16"/>
      <c r="FEA132" s="16"/>
      <c r="FEB132" s="16"/>
      <c r="FEC132" s="16"/>
      <c r="FED132" s="16"/>
      <c r="FEE132" s="16"/>
      <c r="FEF132" s="16"/>
      <c r="FEG132" s="16"/>
      <c r="FEH132" s="16"/>
      <c r="FEI132" s="16"/>
      <c r="FEJ132" s="16"/>
      <c r="FEK132" s="16"/>
      <c r="FEL132" s="16"/>
      <c r="FEM132" s="16"/>
      <c r="FEN132" s="16"/>
      <c r="FEO132" s="16"/>
      <c r="FEP132" s="16"/>
      <c r="FEQ132" s="16"/>
      <c r="FER132" s="16"/>
      <c r="FES132" s="16"/>
      <c r="FET132" s="16"/>
      <c r="FEU132" s="16"/>
      <c r="FEV132" s="16"/>
      <c r="FEW132" s="16"/>
      <c r="FEX132" s="16"/>
      <c r="FEY132" s="16"/>
      <c r="FEZ132" s="16"/>
      <c r="FFA132" s="16"/>
      <c r="FFB132" s="16"/>
      <c r="FFC132" s="16"/>
      <c r="FFD132" s="16"/>
      <c r="FFE132" s="16"/>
      <c r="FFF132" s="16"/>
      <c r="FFG132" s="16"/>
      <c r="FFH132" s="16"/>
      <c r="FFI132" s="16"/>
      <c r="FFJ132" s="16"/>
      <c r="FFK132" s="16"/>
      <c r="FFL132" s="16"/>
      <c r="FFM132" s="16"/>
      <c r="FFN132" s="16"/>
      <c r="FFO132" s="16"/>
      <c r="FFP132" s="16"/>
      <c r="FFQ132" s="16"/>
      <c r="FFR132" s="16"/>
      <c r="FFS132" s="16"/>
      <c r="FFT132" s="16"/>
      <c r="FFU132" s="16"/>
      <c r="FFV132" s="16"/>
      <c r="FFW132" s="16"/>
      <c r="FFX132" s="16"/>
      <c r="FFY132" s="16"/>
      <c r="FFZ132" s="16"/>
      <c r="FGA132" s="16"/>
      <c r="FGB132" s="16"/>
      <c r="FGC132" s="16"/>
      <c r="FGD132" s="16"/>
      <c r="FGE132" s="16"/>
      <c r="FGF132" s="16"/>
      <c r="FGG132" s="16"/>
      <c r="FGH132" s="16"/>
      <c r="FGI132" s="16"/>
      <c r="FGJ132" s="16"/>
      <c r="FGK132" s="16"/>
      <c r="FGL132" s="16"/>
      <c r="FGM132" s="16"/>
      <c r="FGN132" s="16"/>
      <c r="FGO132" s="16"/>
      <c r="FGP132" s="16"/>
      <c r="FGQ132" s="16"/>
      <c r="FGR132" s="16"/>
      <c r="FGS132" s="16"/>
      <c r="FGT132" s="16"/>
      <c r="FGU132" s="16"/>
      <c r="FGV132" s="16"/>
      <c r="FGW132" s="16"/>
      <c r="FGX132" s="16"/>
      <c r="FGY132" s="16"/>
      <c r="FGZ132" s="16"/>
      <c r="FHA132" s="16"/>
      <c r="FHB132" s="16"/>
      <c r="FHC132" s="16"/>
      <c r="FHD132" s="16"/>
      <c r="FHE132" s="16"/>
      <c r="FHF132" s="16"/>
      <c r="FHG132" s="16"/>
      <c r="FHH132" s="16"/>
      <c r="FHI132" s="16"/>
      <c r="FHJ132" s="16"/>
      <c r="FHK132" s="16"/>
      <c r="FHL132" s="16"/>
      <c r="FHM132" s="16"/>
      <c r="FHN132" s="16"/>
      <c r="FHO132" s="16"/>
      <c r="FHP132" s="16"/>
      <c r="FHQ132" s="16"/>
      <c r="FHR132" s="16"/>
      <c r="FHS132" s="16"/>
      <c r="FHT132" s="16"/>
      <c r="FHU132" s="16"/>
      <c r="FHV132" s="16"/>
      <c r="FHW132" s="16"/>
      <c r="FHX132" s="16"/>
      <c r="FHY132" s="16"/>
      <c r="FHZ132" s="16"/>
      <c r="FIA132" s="16"/>
      <c r="FIB132" s="16"/>
      <c r="FIC132" s="16"/>
      <c r="FID132" s="16"/>
      <c r="FIE132" s="16"/>
      <c r="FIF132" s="16"/>
      <c r="FIG132" s="16"/>
      <c r="FIH132" s="16"/>
      <c r="FII132" s="16"/>
      <c r="FIJ132" s="16"/>
      <c r="FIK132" s="16"/>
      <c r="FIL132" s="16"/>
      <c r="FIM132" s="16"/>
      <c r="FIN132" s="16"/>
      <c r="FIO132" s="16"/>
      <c r="FIP132" s="16"/>
      <c r="FIQ132" s="16"/>
      <c r="FIR132" s="16"/>
      <c r="FIS132" s="16"/>
      <c r="FIT132" s="16"/>
      <c r="FIU132" s="16"/>
      <c r="FIV132" s="16"/>
      <c r="FIW132" s="16"/>
      <c r="FIX132" s="16"/>
      <c r="FIY132" s="16"/>
      <c r="FIZ132" s="16"/>
      <c r="FJA132" s="16"/>
      <c r="FJB132" s="16"/>
      <c r="FJC132" s="16"/>
      <c r="FJD132" s="16"/>
      <c r="FJE132" s="16"/>
      <c r="FJF132" s="16"/>
      <c r="FJG132" s="16"/>
      <c r="FJH132" s="16"/>
      <c r="FJI132" s="16"/>
      <c r="FJJ132" s="16"/>
      <c r="FJK132" s="16"/>
      <c r="FJL132" s="16"/>
      <c r="FJM132" s="16"/>
      <c r="FJN132" s="16"/>
      <c r="FJO132" s="16"/>
      <c r="FJP132" s="16"/>
      <c r="FJQ132" s="16"/>
      <c r="FJR132" s="16"/>
      <c r="FJS132" s="16"/>
      <c r="FJT132" s="16"/>
      <c r="FJU132" s="16"/>
      <c r="FJV132" s="16"/>
      <c r="FJW132" s="16"/>
      <c r="FJX132" s="16"/>
      <c r="FJY132" s="16"/>
      <c r="FJZ132" s="16"/>
      <c r="FKA132" s="16"/>
      <c r="FKB132" s="16"/>
      <c r="FKC132" s="16"/>
      <c r="FKD132" s="16"/>
      <c r="FKE132" s="16"/>
      <c r="FKF132" s="16"/>
      <c r="FKG132" s="16"/>
      <c r="FKH132" s="16"/>
      <c r="FKI132" s="16"/>
      <c r="FKJ132" s="16"/>
      <c r="FKK132" s="16"/>
      <c r="FKL132" s="16"/>
      <c r="FKM132" s="16"/>
      <c r="FKN132" s="16"/>
      <c r="FKO132" s="16"/>
      <c r="FKP132" s="16"/>
      <c r="FKQ132" s="16"/>
      <c r="FKR132" s="16"/>
      <c r="FKS132" s="16"/>
      <c r="FKT132" s="16"/>
      <c r="FKU132" s="16"/>
      <c r="FKV132" s="16"/>
      <c r="FKW132" s="16"/>
      <c r="FKX132" s="16"/>
      <c r="FKY132" s="16"/>
      <c r="FKZ132" s="16"/>
      <c r="FLA132" s="16"/>
      <c r="FLB132" s="16"/>
      <c r="FLC132" s="16"/>
      <c r="FLD132" s="16"/>
      <c r="FLE132" s="16"/>
      <c r="FLF132" s="16"/>
      <c r="FLG132" s="16"/>
      <c r="FLH132" s="16"/>
      <c r="FLI132" s="16"/>
      <c r="FLJ132" s="16"/>
      <c r="FLK132" s="16"/>
      <c r="FLL132" s="16"/>
      <c r="FLM132" s="16"/>
      <c r="FLN132" s="16"/>
      <c r="FLO132" s="16"/>
      <c r="FLP132" s="16"/>
      <c r="FLQ132" s="16"/>
      <c r="FLR132" s="16"/>
      <c r="FLS132" s="16"/>
      <c r="FLT132" s="16"/>
      <c r="FLU132" s="16"/>
      <c r="FLV132" s="16"/>
      <c r="FLW132" s="16"/>
      <c r="FLX132" s="16"/>
      <c r="FLY132" s="16"/>
      <c r="FLZ132" s="16"/>
      <c r="FMA132" s="16"/>
      <c r="FMB132" s="16"/>
      <c r="FMC132" s="16"/>
      <c r="FMD132" s="16"/>
      <c r="FME132" s="16"/>
      <c r="FMF132" s="16"/>
      <c r="FMG132" s="16"/>
      <c r="FMH132" s="16"/>
      <c r="FMI132" s="16"/>
      <c r="FMJ132" s="16"/>
      <c r="FMK132" s="16"/>
      <c r="FML132" s="16"/>
      <c r="FMM132" s="16"/>
      <c r="FMN132" s="16"/>
      <c r="FMO132" s="16"/>
      <c r="FMP132" s="16"/>
      <c r="FMQ132" s="16"/>
      <c r="FMR132" s="16"/>
      <c r="FMS132" s="16"/>
      <c r="FMT132" s="16"/>
      <c r="FMU132" s="16"/>
      <c r="FMV132" s="16"/>
      <c r="FMW132" s="16"/>
      <c r="FMX132" s="16"/>
      <c r="FMY132" s="16"/>
      <c r="FMZ132" s="16"/>
      <c r="FNA132" s="16"/>
      <c r="FNB132" s="16"/>
      <c r="FNC132" s="16"/>
      <c r="FND132" s="16"/>
      <c r="FNE132" s="16"/>
      <c r="FNF132" s="16"/>
      <c r="FNG132" s="16"/>
      <c r="FNH132" s="16"/>
      <c r="FNI132" s="16"/>
      <c r="FNJ132" s="16"/>
      <c r="FNK132" s="16"/>
      <c r="FNL132" s="16"/>
      <c r="FNM132" s="16"/>
      <c r="FNN132" s="16"/>
      <c r="FNO132" s="16"/>
      <c r="FNP132" s="16"/>
      <c r="FNQ132" s="16"/>
      <c r="FNR132" s="16"/>
      <c r="FNS132" s="16"/>
      <c r="FNT132" s="16"/>
      <c r="FNU132" s="16"/>
      <c r="FNV132" s="16"/>
      <c r="FNW132" s="16"/>
      <c r="FNX132" s="16"/>
      <c r="FNY132" s="16"/>
      <c r="FNZ132" s="16"/>
      <c r="FOA132" s="16"/>
      <c r="FOB132" s="16"/>
      <c r="FOC132" s="16"/>
      <c r="FOD132" s="16"/>
      <c r="FOE132" s="16"/>
      <c r="FOF132" s="16"/>
      <c r="FOG132" s="16"/>
      <c r="FOH132" s="16"/>
      <c r="FOI132" s="16"/>
      <c r="FOJ132" s="16"/>
      <c r="FOK132" s="16"/>
      <c r="FOL132" s="16"/>
      <c r="FOM132" s="16"/>
      <c r="FON132" s="16"/>
      <c r="FOO132" s="16"/>
      <c r="FOP132" s="16"/>
      <c r="FOQ132" s="16"/>
      <c r="FOR132" s="16"/>
      <c r="FOS132" s="16"/>
      <c r="FOT132" s="16"/>
      <c r="FOU132" s="16"/>
      <c r="FOV132" s="16"/>
      <c r="FOW132" s="16"/>
      <c r="FOX132" s="16"/>
      <c r="FOY132" s="16"/>
      <c r="FOZ132" s="16"/>
      <c r="FPA132" s="16"/>
      <c r="FPB132" s="16"/>
      <c r="FPC132" s="16"/>
      <c r="FPD132" s="16"/>
      <c r="FPE132" s="16"/>
      <c r="FPF132" s="16"/>
      <c r="FPG132" s="16"/>
      <c r="FPH132" s="16"/>
      <c r="FPI132" s="16"/>
      <c r="FPJ132" s="16"/>
      <c r="FPK132" s="16"/>
      <c r="FPL132" s="16"/>
      <c r="FPM132" s="16"/>
      <c r="FPN132" s="16"/>
      <c r="FPO132" s="16"/>
      <c r="FPP132" s="16"/>
      <c r="FPQ132" s="16"/>
      <c r="FPR132" s="16"/>
      <c r="FPS132" s="16"/>
      <c r="FPT132" s="16"/>
      <c r="FPU132" s="16"/>
      <c r="FPV132" s="16"/>
      <c r="FPW132" s="16"/>
      <c r="FPX132" s="16"/>
      <c r="FPY132" s="16"/>
      <c r="FPZ132" s="16"/>
      <c r="FQA132" s="16"/>
      <c r="FQB132" s="16"/>
      <c r="FQC132" s="16"/>
      <c r="FQD132" s="16"/>
      <c r="FQE132" s="16"/>
      <c r="FQF132" s="16"/>
      <c r="FQG132" s="16"/>
      <c r="FQH132" s="16"/>
      <c r="FQI132" s="16"/>
      <c r="FQJ132" s="16"/>
      <c r="FQK132" s="16"/>
      <c r="FQL132" s="16"/>
      <c r="FQM132" s="16"/>
      <c r="FQN132" s="16"/>
      <c r="FQO132" s="16"/>
      <c r="FQP132" s="16"/>
      <c r="FQQ132" s="16"/>
      <c r="FQR132" s="16"/>
      <c r="FQS132" s="16"/>
      <c r="FQT132" s="16"/>
      <c r="FQU132" s="16"/>
      <c r="FQV132" s="16"/>
      <c r="FQW132" s="16"/>
      <c r="FQX132" s="16"/>
      <c r="FQY132" s="16"/>
      <c r="FQZ132" s="16"/>
      <c r="FRA132" s="16"/>
      <c r="FRB132" s="16"/>
      <c r="FRC132" s="16"/>
      <c r="FRD132" s="16"/>
      <c r="FRE132" s="16"/>
      <c r="FRF132" s="16"/>
      <c r="FRG132" s="16"/>
      <c r="FRH132" s="16"/>
      <c r="FRI132" s="16"/>
      <c r="FRJ132" s="16"/>
      <c r="FRK132" s="16"/>
      <c r="FRL132" s="16"/>
      <c r="FRM132" s="16"/>
      <c r="FRN132" s="16"/>
      <c r="FRO132" s="16"/>
      <c r="FRP132" s="16"/>
      <c r="FRQ132" s="16"/>
      <c r="FRR132" s="16"/>
      <c r="FRS132" s="16"/>
      <c r="FRT132" s="16"/>
      <c r="FRU132" s="16"/>
      <c r="FRV132" s="16"/>
      <c r="FRW132" s="16"/>
      <c r="FRX132" s="16"/>
      <c r="FRY132" s="16"/>
      <c r="FRZ132" s="16"/>
      <c r="FSA132" s="16"/>
      <c r="FSB132" s="16"/>
      <c r="FSC132" s="16"/>
      <c r="FSD132" s="16"/>
      <c r="FSE132" s="16"/>
      <c r="FSF132" s="16"/>
      <c r="FSG132" s="16"/>
      <c r="FSH132" s="16"/>
      <c r="FSI132" s="16"/>
      <c r="FSJ132" s="16"/>
      <c r="FSK132" s="16"/>
      <c r="FSL132" s="16"/>
      <c r="FSM132" s="16"/>
      <c r="FSN132" s="16"/>
      <c r="FSO132" s="16"/>
      <c r="FSP132" s="16"/>
      <c r="FSQ132" s="16"/>
      <c r="FSR132" s="16"/>
      <c r="FSS132" s="16"/>
      <c r="FST132" s="16"/>
      <c r="FSU132" s="16"/>
      <c r="FSV132" s="16"/>
      <c r="FSW132" s="16"/>
      <c r="FSX132" s="16"/>
      <c r="FSY132" s="16"/>
      <c r="FSZ132" s="16"/>
      <c r="FTA132" s="16"/>
      <c r="FTB132" s="16"/>
      <c r="FTC132" s="16"/>
      <c r="FTD132" s="16"/>
      <c r="FTE132" s="16"/>
      <c r="FTF132" s="16"/>
      <c r="FTG132" s="16"/>
      <c r="FTH132" s="16"/>
      <c r="FTI132" s="16"/>
      <c r="FTJ132" s="16"/>
      <c r="FTK132" s="16"/>
      <c r="FTL132" s="16"/>
      <c r="FTM132" s="16"/>
      <c r="FTN132" s="16"/>
      <c r="FTO132" s="16"/>
      <c r="FTP132" s="16"/>
      <c r="FTQ132" s="16"/>
      <c r="FTR132" s="16"/>
      <c r="FTS132" s="16"/>
      <c r="FTT132" s="16"/>
      <c r="FTU132" s="16"/>
      <c r="FTV132" s="16"/>
      <c r="FTW132" s="16"/>
      <c r="FTX132" s="16"/>
      <c r="FTY132" s="16"/>
      <c r="FTZ132" s="16"/>
      <c r="FUA132" s="16"/>
      <c r="FUB132" s="16"/>
      <c r="FUC132" s="16"/>
      <c r="FUD132" s="16"/>
      <c r="FUE132" s="16"/>
      <c r="FUF132" s="16"/>
      <c r="FUG132" s="16"/>
      <c r="FUH132" s="16"/>
      <c r="FUI132" s="16"/>
      <c r="FUJ132" s="16"/>
      <c r="FUK132" s="16"/>
      <c r="FUL132" s="16"/>
      <c r="FUM132" s="16"/>
      <c r="FUN132" s="16"/>
      <c r="FUO132" s="16"/>
      <c r="FUP132" s="16"/>
      <c r="FUQ132" s="16"/>
      <c r="FUR132" s="16"/>
      <c r="FUS132" s="16"/>
      <c r="FUT132" s="16"/>
      <c r="FUU132" s="16"/>
      <c r="FUV132" s="16"/>
      <c r="FUW132" s="16"/>
      <c r="FUX132" s="16"/>
      <c r="FUY132" s="16"/>
      <c r="FUZ132" s="16"/>
      <c r="FVA132" s="16"/>
      <c r="FVB132" s="16"/>
      <c r="FVC132" s="16"/>
      <c r="FVD132" s="16"/>
      <c r="FVE132" s="16"/>
      <c r="FVF132" s="16"/>
      <c r="FVG132" s="16"/>
      <c r="FVH132" s="16"/>
      <c r="FVI132" s="16"/>
      <c r="FVJ132" s="16"/>
      <c r="FVK132" s="16"/>
      <c r="FVL132" s="16"/>
      <c r="FVM132" s="16"/>
      <c r="FVN132" s="16"/>
      <c r="FVO132" s="16"/>
      <c r="FVP132" s="16"/>
      <c r="FVQ132" s="16"/>
      <c r="FVR132" s="16"/>
      <c r="FVS132" s="16"/>
      <c r="FVT132" s="16"/>
      <c r="FVU132" s="16"/>
      <c r="FVV132" s="16"/>
      <c r="FVW132" s="16"/>
      <c r="FVX132" s="16"/>
      <c r="FVY132" s="16"/>
      <c r="FVZ132" s="16"/>
      <c r="FWA132" s="16"/>
      <c r="FWB132" s="16"/>
      <c r="FWC132" s="16"/>
      <c r="FWD132" s="16"/>
      <c r="FWE132" s="16"/>
      <c r="FWF132" s="16"/>
      <c r="FWG132" s="16"/>
      <c r="FWH132" s="16"/>
      <c r="FWI132" s="16"/>
      <c r="FWJ132" s="16"/>
      <c r="FWK132" s="16"/>
      <c r="FWL132" s="16"/>
      <c r="FWM132" s="16"/>
      <c r="FWN132" s="16"/>
      <c r="FWO132" s="16"/>
      <c r="FWP132" s="16"/>
      <c r="FWQ132" s="16"/>
      <c r="FWR132" s="16"/>
      <c r="FWS132" s="16"/>
      <c r="FWT132" s="16"/>
      <c r="FWU132" s="16"/>
      <c r="FWV132" s="16"/>
      <c r="FWW132" s="16"/>
      <c r="FWX132" s="16"/>
      <c r="FWY132" s="16"/>
      <c r="FWZ132" s="16"/>
      <c r="FXA132" s="16"/>
      <c r="FXB132" s="16"/>
      <c r="FXC132" s="16"/>
      <c r="FXD132" s="16"/>
      <c r="FXE132" s="16"/>
      <c r="FXF132" s="16"/>
      <c r="FXG132" s="16"/>
      <c r="FXH132" s="16"/>
      <c r="FXI132" s="16"/>
      <c r="FXJ132" s="16"/>
      <c r="FXK132" s="16"/>
      <c r="FXL132" s="16"/>
      <c r="FXM132" s="16"/>
      <c r="FXN132" s="16"/>
      <c r="FXO132" s="16"/>
      <c r="FXP132" s="16"/>
      <c r="FXQ132" s="16"/>
      <c r="FXR132" s="16"/>
      <c r="FXS132" s="16"/>
      <c r="FXT132" s="16"/>
      <c r="FXU132" s="16"/>
      <c r="FXV132" s="16"/>
      <c r="FXW132" s="16"/>
      <c r="FXX132" s="16"/>
      <c r="FXY132" s="16"/>
      <c r="FXZ132" s="16"/>
      <c r="FYA132" s="16"/>
      <c r="FYB132" s="16"/>
      <c r="FYC132" s="16"/>
      <c r="FYD132" s="16"/>
      <c r="FYE132" s="16"/>
      <c r="FYF132" s="16"/>
      <c r="FYG132" s="16"/>
      <c r="FYH132" s="16"/>
      <c r="FYI132" s="16"/>
      <c r="FYJ132" s="16"/>
      <c r="FYK132" s="16"/>
      <c r="FYL132" s="16"/>
      <c r="FYM132" s="16"/>
      <c r="FYN132" s="16"/>
      <c r="FYO132" s="16"/>
      <c r="FYP132" s="16"/>
      <c r="FYQ132" s="16"/>
      <c r="FYR132" s="16"/>
      <c r="FYS132" s="16"/>
      <c r="FYT132" s="16"/>
      <c r="FYU132" s="16"/>
      <c r="FYV132" s="16"/>
      <c r="FYW132" s="16"/>
      <c r="FYX132" s="16"/>
      <c r="FYY132" s="16"/>
      <c r="FYZ132" s="16"/>
      <c r="FZA132" s="16"/>
      <c r="FZB132" s="16"/>
      <c r="FZC132" s="16"/>
      <c r="FZD132" s="16"/>
      <c r="FZE132" s="16"/>
      <c r="FZF132" s="16"/>
      <c r="FZG132" s="16"/>
      <c r="FZH132" s="16"/>
      <c r="FZI132" s="16"/>
      <c r="FZJ132" s="16"/>
      <c r="FZK132" s="16"/>
      <c r="FZL132" s="16"/>
      <c r="FZM132" s="16"/>
      <c r="FZN132" s="16"/>
      <c r="FZO132" s="16"/>
      <c r="FZP132" s="16"/>
      <c r="FZQ132" s="16"/>
      <c r="FZR132" s="16"/>
      <c r="FZS132" s="16"/>
      <c r="FZT132" s="16"/>
      <c r="FZU132" s="16"/>
      <c r="FZV132" s="16"/>
      <c r="FZW132" s="16"/>
      <c r="FZX132" s="16"/>
      <c r="FZY132" s="16"/>
      <c r="FZZ132" s="16"/>
      <c r="GAA132" s="16"/>
      <c r="GAB132" s="16"/>
      <c r="GAC132" s="16"/>
      <c r="GAD132" s="16"/>
      <c r="GAE132" s="16"/>
      <c r="GAF132" s="16"/>
      <c r="GAG132" s="16"/>
      <c r="GAH132" s="16"/>
      <c r="GAI132" s="16"/>
      <c r="GAJ132" s="16"/>
      <c r="GAK132" s="16"/>
      <c r="GAL132" s="16"/>
      <c r="GAM132" s="16"/>
      <c r="GAN132" s="16"/>
      <c r="GAO132" s="16"/>
      <c r="GAP132" s="16"/>
      <c r="GAQ132" s="16"/>
      <c r="GAR132" s="16"/>
      <c r="GAS132" s="16"/>
      <c r="GAT132" s="16"/>
      <c r="GAU132" s="16"/>
      <c r="GAV132" s="16"/>
      <c r="GAW132" s="16"/>
      <c r="GAX132" s="16"/>
      <c r="GAY132" s="16"/>
      <c r="GAZ132" s="16"/>
      <c r="GBA132" s="16"/>
      <c r="GBB132" s="16"/>
      <c r="GBC132" s="16"/>
      <c r="GBD132" s="16"/>
      <c r="GBE132" s="16"/>
      <c r="GBF132" s="16"/>
      <c r="GBG132" s="16"/>
      <c r="GBH132" s="16"/>
      <c r="GBI132" s="16"/>
      <c r="GBJ132" s="16"/>
      <c r="GBK132" s="16"/>
      <c r="GBL132" s="16"/>
      <c r="GBM132" s="16"/>
      <c r="GBN132" s="16"/>
      <c r="GBO132" s="16"/>
      <c r="GBP132" s="16"/>
      <c r="GBQ132" s="16"/>
      <c r="GBR132" s="16"/>
      <c r="GBS132" s="16"/>
      <c r="GBT132" s="16"/>
      <c r="GBU132" s="16"/>
      <c r="GBV132" s="16"/>
      <c r="GBW132" s="16"/>
      <c r="GBX132" s="16"/>
      <c r="GBY132" s="16"/>
      <c r="GBZ132" s="16"/>
      <c r="GCA132" s="16"/>
      <c r="GCB132" s="16"/>
      <c r="GCC132" s="16"/>
      <c r="GCD132" s="16"/>
      <c r="GCE132" s="16"/>
      <c r="GCF132" s="16"/>
      <c r="GCG132" s="16"/>
      <c r="GCH132" s="16"/>
      <c r="GCI132" s="16"/>
      <c r="GCJ132" s="16"/>
      <c r="GCK132" s="16"/>
      <c r="GCL132" s="16"/>
      <c r="GCM132" s="16"/>
      <c r="GCN132" s="16"/>
      <c r="GCO132" s="16"/>
      <c r="GCP132" s="16"/>
      <c r="GCQ132" s="16"/>
      <c r="GCR132" s="16"/>
      <c r="GCS132" s="16"/>
      <c r="GCT132" s="16"/>
      <c r="GCU132" s="16"/>
      <c r="GCV132" s="16"/>
      <c r="GCW132" s="16"/>
      <c r="GCX132" s="16"/>
      <c r="GCY132" s="16"/>
      <c r="GCZ132" s="16"/>
      <c r="GDA132" s="16"/>
      <c r="GDB132" s="16"/>
      <c r="GDC132" s="16"/>
      <c r="GDD132" s="16"/>
      <c r="GDE132" s="16"/>
      <c r="GDF132" s="16"/>
      <c r="GDG132" s="16"/>
      <c r="GDH132" s="16"/>
      <c r="GDI132" s="16"/>
      <c r="GDJ132" s="16"/>
      <c r="GDK132" s="16"/>
      <c r="GDL132" s="16"/>
      <c r="GDM132" s="16"/>
      <c r="GDN132" s="16"/>
      <c r="GDO132" s="16"/>
      <c r="GDP132" s="16"/>
      <c r="GDQ132" s="16"/>
      <c r="GDR132" s="16"/>
      <c r="GDS132" s="16"/>
      <c r="GDT132" s="16"/>
      <c r="GDU132" s="16"/>
      <c r="GDV132" s="16"/>
      <c r="GDW132" s="16"/>
      <c r="GDX132" s="16"/>
      <c r="GDY132" s="16"/>
      <c r="GDZ132" s="16"/>
      <c r="GEA132" s="16"/>
      <c r="GEB132" s="16"/>
      <c r="GEC132" s="16"/>
      <c r="GED132" s="16"/>
      <c r="GEE132" s="16"/>
      <c r="GEF132" s="16"/>
      <c r="GEG132" s="16"/>
      <c r="GEH132" s="16"/>
      <c r="GEI132" s="16"/>
      <c r="GEJ132" s="16"/>
      <c r="GEK132" s="16"/>
      <c r="GEL132" s="16"/>
      <c r="GEM132" s="16"/>
      <c r="GEN132" s="16"/>
      <c r="GEO132" s="16"/>
      <c r="GEP132" s="16"/>
      <c r="GEQ132" s="16"/>
      <c r="GER132" s="16"/>
      <c r="GES132" s="16"/>
      <c r="GET132" s="16"/>
      <c r="GEU132" s="16"/>
      <c r="GEV132" s="16"/>
      <c r="GEW132" s="16"/>
      <c r="GEX132" s="16"/>
      <c r="GEY132" s="16"/>
      <c r="GEZ132" s="16"/>
      <c r="GFA132" s="16"/>
      <c r="GFB132" s="16"/>
      <c r="GFC132" s="16"/>
      <c r="GFD132" s="16"/>
      <c r="GFE132" s="16"/>
      <c r="GFF132" s="16"/>
      <c r="GFG132" s="16"/>
      <c r="GFH132" s="16"/>
      <c r="GFI132" s="16"/>
      <c r="GFJ132" s="16"/>
      <c r="GFK132" s="16"/>
      <c r="GFL132" s="16"/>
      <c r="GFM132" s="16"/>
      <c r="GFN132" s="16"/>
      <c r="GFO132" s="16"/>
      <c r="GFP132" s="16"/>
      <c r="GFQ132" s="16"/>
      <c r="GFR132" s="16"/>
      <c r="GFS132" s="16"/>
      <c r="GFT132" s="16"/>
      <c r="GFU132" s="16"/>
      <c r="GFV132" s="16"/>
      <c r="GFW132" s="16"/>
      <c r="GFX132" s="16"/>
      <c r="GFY132" s="16"/>
      <c r="GFZ132" s="16"/>
      <c r="GGA132" s="16"/>
      <c r="GGB132" s="16"/>
      <c r="GGC132" s="16"/>
      <c r="GGD132" s="16"/>
      <c r="GGE132" s="16"/>
      <c r="GGF132" s="16"/>
      <c r="GGG132" s="16"/>
      <c r="GGH132" s="16"/>
      <c r="GGI132" s="16"/>
      <c r="GGJ132" s="16"/>
      <c r="GGK132" s="16"/>
      <c r="GGL132" s="16"/>
      <c r="GGM132" s="16"/>
      <c r="GGN132" s="16"/>
      <c r="GGO132" s="16"/>
      <c r="GGP132" s="16"/>
      <c r="GGQ132" s="16"/>
      <c r="GGR132" s="16"/>
      <c r="GGS132" s="16"/>
      <c r="GGT132" s="16"/>
      <c r="GGU132" s="16"/>
      <c r="GGV132" s="16"/>
      <c r="GGW132" s="16"/>
      <c r="GGX132" s="16"/>
      <c r="GGY132" s="16"/>
      <c r="GGZ132" s="16"/>
      <c r="GHA132" s="16"/>
      <c r="GHB132" s="16"/>
      <c r="GHC132" s="16"/>
      <c r="GHD132" s="16"/>
      <c r="GHE132" s="16"/>
      <c r="GHF132" s="16"/>
      <c r="GHG132" s="16"/>
      <c r="GHH132" s="16"/>
      <c r="GHI132" s="16"/>
      <c r="GHJ132" s="16"/>
      <c r="GHK132" s="16"/>
      <c r="GHL132" s="16"/>
      <c r="GHM132" s="16"/>
      <c r="GHN132" s="16"/>
      <c r="GHO132" s="16"/>
      <c r="GHP132" s="16"/>
      <c r="GHQ132" s="16"/>
      <c r="GHR132" s="16"/>
      <c r="GHS132" s="16"/>
      <c r="GHT132" s="16"/>
      <c r="GHU132" s="16"/>
      <c r="GHV132" s="16"/>
      <c r="GHW132" s="16"/>
      <c r="GHX132" s="16"/>
      <c r="GHY132" s="16"/>
      <c r="GHZ132" s="16"/>
      <c r="GIA132" s="16"/>
      <c r="GIB132" s="16"/>
      <c r="GIC132" s="16"/>
      <c r="GID132" s="16"/>
      <c r="GIE132" s="16"/>
      <c r="GIF132" s="16"/>
      <c r="GIG132" s="16"/>
      <c r="GIH132" s="16"/>
      <c r="GII132" s="16"/>
      <c r="GIJ132" s="16"/>
      <c r="GIK132" s="16"/>
      <c r="GIL132" s="16"/>
      <c r="GIM132" s="16"/>
      <c r="GIN132" s="16"/>
      <c r="GIO132" s="16"/>
      <c r="GIP132" s="16"/>
      <c r="GIQ132" s="16"/>
      <c r="GIR132" s="16"/>
      <c r="GIS132" s="16"/>
      <c r="GIT132" s="16"/>
      <c r="GIU132" s="16"/>
      <c r="GIV132" s="16"/>
      <c r="GIW132" s="16"/>
      <c r="GIX132" s="16"/>
      <c r="GIY132" s="16"/>
      <c r="GIZ132" s="16"/>
      <c r="GJA132" s="16"/>
      <c r="GJB132" s="16"/>
      <c r="GJC132" s="16"/>
      <c r="GJD132" s="16"/>
      <c r="GJE132" s="16"/>
      <c r="GJF132" s="16"/>
      <c r="GJG132" s="16"/>
      <c r="GJH132" s="16"/>
      <c r="GJI132" s="16"/>
      <c r="GJJ132" s="16"/>
      <c r="GJK132" s="16"/>
      <c r="GJL132" s="16"/>
      <c r="GJM132" s="16"/>
      <c r="GJN132" s="16"/>
      <c r="GJO132" s="16"/>
      <c r="GJP132" s="16"/>
      <c r="GJQ132" s="16"/>
      <c r="GJR132" s="16"/>
      <c r="GJS132" s="16"/>
      <c r="GJT132" s="16"/>
      <c r="GJU132" s="16"/>
      <c r="GJV132" s="16"/>
      <c r="GJW132" s="16"/>
      <c r="GJX132" s="16"/>
      <c r="GJY132" s="16"/>
      <c r="GJZ132" s="16"/>
      <c r="GKA132" s="16"/>
      <c r="GKB132" s="16"/>
      <c r="GKC132" s="16"/>
      <c r="GKD132" s="16"/>
      <c r="GKE132" s="16"/>
      <c r="GKF132" s="16"/>
      <c r="GKG132" s="16"/>
      <c r="GKH132" s="16"/>
      <c r="GKI132" s="16"/>
      <c r="GKJ132" s="16"/>
      <c r="GKK132" s="16"/>
      <c r="GKL132" s="16"/>
      <c r="GKM132" s="16"/>
      <c r="GKN132" s="16"/>
      <c r="GKO132" s="16"/>
      <c r="GKP132" s="16"/>
      <c r="GKQ132" s="16"/>
      <c r="GKR132" s="16"/>
      <c r="GKS132" s="16"/>
      <c r="GKT132" s="16"/>
      <c r="GKU132" s="16"/>
      <c r="GKV132" s="16"/>
      <c r="GKW132" s="16"/>
      <c r="GKX132" s="16"/>
      <c r="GKY132" s="16"/>
      <c r="GKZ132" s="16"/>
      <c r="GLA132" s="16"/>
      <c r="GLB132" s="16"/>
      <c r="GLC132" s="16"/>
      <c r="GLD132" s="16"/>
      <c r="GLE132" s="16"/>
      <c r="GLF132" s="16"/>
      <c r="GLG132" s="16"/>
      <c r="GLH132" s="16"/>
      <c r="GLI132" s="16"/>
      <c r="GLJ132" s="16"/>
      <c r="GLK132" s="16"/>
      <c r="GLL132" s="16"/>
      <c r="GLM132" s="16"/>
      <c r="GLN132" s="16"/>
      <c r="GLO132" s="16"/>
      <c r="GLP132" s="16"/>
      <c r="GLQ132" s="16"/>
      <c r="GLR132" s="16"/>
      <c r="GLS132" s="16"/>
      <c r="GLT132" s="16"/>
      <c r="GLU132" s="16"/>
      <c r="GLV132" s="16"/>
      <c r="GLW132" s="16"/>
      <c r="GLX132" s="16"/>
      <c r="GLY132" s="16"/>
      <c r="GLZ132" s="16"/>
      <c r="GMA132" s="16"/>
      <c r="GMB132" s="16"/>
      <c r="GMC132" s="16"/>
      <c r="GMD132" s="16"/>
      <c r="GME132" s="16"/>
      <c r="GMF132" s="16"/>
      <c r="GMG132" s="16"/>
      <c r="GMH132" s="16"/>
      <c r="GMI132" s="16"/>
      <c r="GMJ132" s="16"/>
      <c r="GMK132" s="16"/>
      <c r="GML132" s="16"/>
      <c r="GMM132" s="16"/>
      <c r="GMN132" s="16"/>
      <c r="GMO132" s="16"/>
      <c r="GMP132" s="16"/>
      <c r="GMQ132" s="16"/>
      <c r="GMR132" s="16"/>
      <c r="GMS132" s="16"/>
      <c r="GMT132" s="16"/>
      <c r="GMU132" s="16"/>
      <c r="GMV132" s="16"/>
      <c r="GMW132" s="16"/>
      <c r="GMX132" s="16"/>
      <c r="GMY132" s="16"/>
      <c r="GMZ132" s="16"/>
      <c r="GNA132" s="16"/>
      <c r="GNB132" s="16"/>
      <c r="GNC132" s="16"/>
      <c r="GND132" s="16"/>
      <c r="GNE132" s="16"/>
      <c r="GNF132" s="16"/>
      <c r="GNG132" s="16"/>
      <c r="GNH132" s="16"/>
      <c r="GNI132" s="16"/>
      <c r="GNJ132" s="16"/>
      <c r="GNK132" s="16"/>
      <c r="GNL132" s="16"/>
      <c r="GNM132" s="16"/>
      <c r="GNN132" s="16"/>
      <c r="GNO132" s="16"/>
      <c r="GNP132" s="16"/>
      <c r="GNQ132" s="16"/>
      <c r="GNR132" s="16"/>
      <c r="GNS132" s="16"/>
      <c r="GNT132" s="16"/>
      <c r="GNU132" s="16"/>
      <c r="GNV132" s="16"/>
      <c r="GNW132" s="16"/>
      <c r="GNX132" s="16"/>
      <c r="GNY132" s="16"/>
      <c r="GNZ132" s="16"/>
      <c r="GOA132" s="16"/>
      <c r="GOB132" s="16"/>
      <c r="GOC132" s="16"/>
      <c r="GOD132" s="16"/>
      <c r="GOE132" s="16"/>
      <c r="GOF132" s="16"/>
      <c r="GOG132" s="16"/>
      <c r="GOH132" s="16"/>
      <c r="GOI132" s="16"/>
      <c r="GOJ132" s="16"/>
      <c r="GOK132" s="16"/>
      <c r="GOL132" s="16"/>
      <c r="GOM132" s="16"/>
      <c r="GON132" s="16"/>
      <c r="GOO132" s="16"/>
      <c r="GOP132" s="16"/>
      <c r="GOQ132" s="16"/>
      <c r="GOR132" s="16"/>
      <c r="GOS132" s="16"/>
      <c r="GOT132" s="16"/>
      <c r="GOU132" s="16"/>
      <c r="GOV132" s="16"/>
      <c r="GOW132" s="16"/>
      <c r="GOX132" s="16"/>
      <c r="GOY132" s="16"/>
      <c r="GOZ132" s="16"/>
      <c r="GPA132" s="16"/>
      <c r="GPB132" s="16"/>
      <c r="GPC132" s="16"/>
      <c r="GPD132" s="16"/>
      <c r="GPE132" s="16"/>
      <c r="GPF132" s="16"/>
      <c r="GPG132" s="16"/>
      <c r="GPH132" s="16"/>
      <c r="GPI132" s="16"/>
      <c r="GPJ132" s="16"/>
      <c r="GPK132" s="16"/>
      <c r="GPL132" s="16"/>
      <c r="GPM132" s="16"/>
      <c r="GPN132" s="16"/>
      <c r="GPO132" s="16"/>
      <c r="GPP132" s="16"/>
      <c r="GPQ132" s="16"/>
      <c r="GPR132" s="16"/>
      <c r="GPS132" s="16"/>
      <c r="GPT132" s="16"/>
      <c r="GPU132" s="16"/>
      <c r="GPV132" s="16"/>
      <c r="GPW132" s="16"/>
      <c r="GPX132" s="16"/>
      <c r="GPY132" s="16"/>
      <c r="GPZ132" s="16"/>
      <c r="GQA132" s="16"/>
      <c r="GQB132" s="16"/>
      <c r="GQC132" s="16"/>
      <c r="GQD132" s="16"/>
      <c r="GQE132" s="16"/>
      <c r="GQF132" s="16"/>
      <c r="GQG132" s="16"/>
      <c r="GQH132" s="16"/>
      <c r="GQI132" s="16"/>
      <c r="GQJ132" s="16"/>
      <c r="GQK132" s="16"/>
      <c r="GQL132" s="16"/>
      <c r="GQM132" s="16"/>
      <c r="GQN132" s="16"/>
      <c r="GQO132" s="16"/>
      <c r="GQP132" s="16"/>
      <c r="GQQ132" s="16"/>
      <c r="GQR132" s="16"/>
      <c r="GQS132" s="16"/>
      <c r="GQT132" s="16"/>
      <c r="GQU132" s="16"/>
      <c r="GQV132" s="16"/>
      <c r="GQW132" s="16"/>
      <c r="GQX132" s="16"/>
      <c r="GQY132" s="16"/>
      <c r="GQZ132" s="16"/>
      <c r="GRA132" s="16"/>
      <c r="GRB132" s="16"/>
      <c r="GRC132" s="16"/>
      <c r="GRD132" s="16"/>
      <c r="GRE132" s="16"/>
      <c r="GRF132" s="16"/>
      <c r="GRG132" s="16"/>
      <c r="GRH132" s="16"/>
      <c r="GRI132" s="16"/>
      <c r="GRJ132" s="16"/>
      <c r="GRK132" s="16"/>
      <c r="GRL132" s="16"/>
      <c r="GRM132" s="16"/>
      <c r="GRN132" s="16"/>
      <c r="GRO132" s="16"/>
      <c r="GRP132" s="16"/>
      <c r="GRQ132" s="16"/>
      <c r="GRR132" s="16"/>
      <c r="GRS132" s="16"/>
      <c r="GRT132" s="16"/>
      <c r="GRU132" s="16"/>
      <c r="GRV132" s="16"/>
      <c r="GRW132" s="16"/>
      <c r="GRX132" s="16"/>
      <c r="GRY132" s="16"/>
      <c r="GRZ132" s="16"/>
      <c r="GSA132" s="16"/>
      <c r="GSB132" s="16"/>
      <c r="GSC132" s="16"/>
      <c r="GSD132" s="16"/>
      <c r="GSE132" s="16"/>
      <c r="GSF132" s="16"/>
      <c r="GSG132" s="16"/>
      <c r="GSH132" s="16"/>
      <c r="GSI132" s="16"/>
      <c r="GSJ132" s="16"/>
      <c r="GSK132" s="16"/>
      <c r="GSL132" s="16"/>
      <c r="GSM132" s="16"/>
      <c r="GSN132" s="16"/>
      <c r="GSO132" s="16"/>
      <c r="GSP132" s="16"/>
      <c r="GSQ132" s="16"/>
      <c r="GSR132" s="16"/>
      <c r="GSS132" s="16"/>
      <c r="GST132" s="16"/>
      <c r="GSU132" s="16"/>
      <c r="GSV132" s="16"/>
      <c r="GSW132" s="16"/>
      <c r="GSX132" s="16"/>
      <c r="GSY132" s="16"/>
      <c r="GSZ132" s="16"/>
      <c r="GTA132" s="16"/>
      <c r="GTB132" s="16"/>
      <c r="GTC132" s="16"/>
      <c r="GTD132" s="16"/>
      <c r="GTE132" s="16"/>
      <c r="GTF132" s="16"/>
      <c r="GTG132" s="16"/>
      <c r="GTH132" s="16"/>
      <c r="GTI132" s="16"/>
      <c r="GTJ132" s="16"/>
      <c r="GTK132" s="16"/>
      <c r="GTL132" s="16"/>
      <c r="GTM132" s="16"/>
      <c r="GTN132" s="16"/>
      <c r="GTO132" s="16"/>
      <c r="GTP132" s="16"/>
      <c r="GTQ132" s="16"/>
      <c r="GTR132" s="16"/>
      <c r="GTS132" s="16"/>
      <c r="GTT132" s="16"/>
      <c r="GTU132" s="16"/>
      <c r="GTV132" s="16"/>
      <c r="GTW132" s="16"/>
      <c r="GTX132" s="16"/>
      <c r="GTY132" s="16"/>
      <c r="GTZ132" s="16"/>
      <c r="GUA132" s="16"/>
      <c r="GUB132" s="16"/>
      <c r="GUC132" s="16"/>
      <c r="GUD132" s="16"/>
      <c r="GUE132" s="16"/>
      <c r="GUF132" s="16"/>
      <c r="GUG132" s="16"/>
      <c r="GUH132" s="16"/>
      <c r="GUI132" s="16"/>
      <c r="GUJ132" s="16"/>
      <c r="GUK132" s="16"/>
      <c r="GUL132" s="16"/>
      <c r="GUM132" s="16"/>
      <c r="GUN132" s="16"/>
      <c r="GUO132" s="16"/>
      <c r="GUP132" s="16"/>
      <c r="GUQ132" s="16"/>
      <c r="GUR132" s="16"/>
      <c r="GUS132" s="16"/>
      <c r="GUT132" s="16"/>
      <c r="GUU132" s="16"/>
      <c r="GUV132" s="16"/>
      <c r="GUW132" s="16"/>
      <c r="GUX132" s="16"/>
      <c r="GUY132" s="16"/>
      <c r="GUZ132" s="16"/>
      <c r="GVA132" s="16"/>
      <c r="GVB132" s="16"/>
      <c r="GVC132" s="16"/>
      <c r="GVD132" s="16"/>
      <c r="GVE132" s="16"/>
      <c r="GVF132" s="16"/>
      <c r="GVG132" s="16"/>
      <c r="GVH132" s="16"/>
      <c r="GVI132" s="16"/>
      <c r="GVJ132" s="16"/>
      <c r="GVK132" s="16"/>
      <c r="GVL132" s="16"/>
      <c r="GVM132" s="16"/>
      <c r="GVN132" s="16"/>
      <c r="GVO132" s="16"/>
      <c r="GVP132" s="16"/>
      <c r="GVQ132" s="16"/>
      <c r="GVR132" s="16"/>
      <c r="GVS132" s="16"/>
      <c r="GVT132" s="16"/>
      <c r="GVU132" s="16"/>
      <c r="GVV132" s="16"/>
      <c r="GVW132" s="16"/>
      <c r="GVX132" s="16"/>
      <c r="GVY132" s="16"/>
      <c r="GVZ132" s="16"/>
      <c r="GWA132" s="16"/>
      <c r="GWB132" s="16"/>
      <c r="GWC132" s="16"/>
      <c r="GWD132" s="16"/>
      <c r="GWE132" s="16"/>
      <c r="GWF132" s="16"/>
      <c r="GWG132" s="16"/>
      <c r="GWH132" s="16"/>
      <c r="GWI132" s="16"/>
      <c r="GWJ132" s="16"/>
      <c r="GWK132" s="16"/>
      <c r="GWL132" s="16"/>
      <c r="GWM132" s="16"/>
      <c r="GWN132" s="16"/>
      <c r="GWO132" s="16"/>
      <c r="GWP132" s="16"/>
      <c r="GWQ132" s="16"/>
      <c r="GWR132" s="16"/>
      <c r="GWS132" s="16"/>
      <c r="GWT132" s="16"/>
      <c r="GWU132" s="16"/>
      <c r="GWV132" s="16"/>
      <c r="GWW132" s="16"/>
      <c r="GWX132" s="16"/>
      <c r="GWY132" s="16"/>
      <c r="GWZ132" s="16"/>
      <c r="GXA132" s="16"/>
      <c r="GXB132" s="16"/>
      <c r="GXC132" s="16"/>
      <c r="GXD132" s="16"/>
      <c r="GXE132" s="16"/>
      <c r="GXF132" s="16"/>
      <c r="GXG132" s="16"/>
      <c r="GXH132" s="16"/>
      <c r="GXI132" s="16"/>
      <c r="GXJ132" s="16"/>
      <c r="GXK132" s="16"/>
      <c r="GXL132" s="16"/>
      <c r="GXM132" s="16"/>
      <c r="GXN132" s="16"/>
      <c r="GXO132" s="16"/>
      <c r="GXP132" s="16"/>
      <c r="GXQ132" s="16"/>
      <c r="GXR132" s="16"/>
      <c r="GXS132" s="16"/>
      <c r="GXT132" s="16"/>
      <c r="GXU132" s="16"/>
      <c r="GXV132" s="16"/>
      <c r="GXW132" s="16"/>
      <c r="GXX132" s="16"/>
      <c r="GXY132" s="16"/>
      <c r="GXZ132" s="16"/>
      <c r="GYA132" s="16"/>
      <c r="GYB132" s="16"/>
      <c r="GYC132" s="16"/>
      <c r="GYD132" s="16"/>
      <c r="GYE132" s="16"/>
      <c r="GYF132" s="16"/>
      <c r="GYG132" s="16"/>
      <c r="GYH132" s="16"/>
      <c r="GYI132" s="16"/>
      <c r="GYJ132" s="16"/>
      <c r="GYK132" s="16"/>
      <c r="GYL132" s="16"/>
      <c r="GYM132" s="16"/>
      <c r="GYN132" s="16"/>
      <c r="GYO132" s="16"/>
      <c r="GYP132" s="16"/>
      <c r="GYQ132" s="16"/>
      <c r="GYR132" s="16"/>
      <c r="GYS132" s="16"/>
      <c r="GYT132" s="16"/>
      <c r="GYU132" s="16"/>
      <c r="GYV132" s="16"/>
      <c r="GYW132" s="16"/>
      <c r="GYX132" s="16"/>
      <c r="GYY132" s="16"/>
      <c r="GYZ132" s="16"/>
      <c r="GZA132" s="16"/>
      <c r="GZB132" s="16"/>
      <c r="GZC132" s="16"/>
      <c r="GZD132" s="16"/>
      <c r="GZE132" s="16"/>
      <c r="GZF132" s="16"/>
      <c r="GZG132" s="16"/>
      <c r="GZH132" s="16"/>
      <c r="GZI132" s="16"/>
      <c r="GZJ132" s="16"/>
      <c r="GZK132" s="16"/>
      <c r="GZL132" s="16"/>
      <c r="GZM132" s="16"/>
      <c r="GZN132" s="16"/>
      <c r="GZO132" s="16"/>
      <c r="GZP132" s="16"/>
      <c r="GZQ132" s="16"/>
      <c r="GZR132" s="16"/>
      <c r="GZS132" s="16"/>
      <c r="GZT132" s="16"/>
      <c r="GZU132" s="16"/>
      <c r="GZV132" s="16"/>
      <c r="GZW132" s="16"/>
      <c r="GZX132" s="16"/>
      <c r="GZY132" s="16"/>
      <c r="GZZ132" s="16"/>
      <c r="HAA132" s="16"/>
      <c r="HAB132" s="16"/>
      <c r="HAC132" s="16"/>
      <c r="HAD132" s="16"/>
      <c r="HAE132" s="16"/>
      <c r="HAF132" s="16"/>
      <c r="HAG132" s="16"/>
      <c r="HAH132" s="16"/>
      <c r="HAI132" s="16"/>
      <c r="HAJ132" s="16"/>
      <c r="HAK132" s="16"/>
      <c r="HAL132" s="16"/>
      <c r="HAM132" s="16"/>
      <c r="HAN132" s="16"/>
      <c r="HAO132" s="16"/>
      <c r="HAP132" s="16"/>
      <c r="HAQ132" s="16"/>
      <c r="HAR132" s="16"/>
      <c r="HAS132" s="16"/>
      <c r="HAT132" s="16"/>
      <c r="HAU132" s="16"/>
      <c r="HAV132" s="16"/>
      <c r="HAW132" s="16"/>
      <c r="HAX132" s="16"/>
      <c r="HAY132" s="16"/>
      <c r="HAZ132" s="16"/>
      <c r="HBA132" s="16"/>
      <c r="HBB132" s="16"/>
      <c r="HBC132" s="16"/>
      <c r="HBD132" s="16"/>
      <c r="HBE132" s="16"/>
      <c r="HBF132" s="16"/>
      <c r="HBG132" s="16"/>
      <c r="HBH132" s="16"/>
      <c r="HBI132" s="16"/>
      <c r="HBJ132" s="16"/>
      <c r="HBK132" s="16"/>
      <c r="HBL132" s="16"/>
      <c r="HBM132" s="16"/>
      <c r="HBN132" s="16"/>
      <c r="HBO132" s="16"/>
      <c r="HBP132" s="16"/>
      <c r="HBQ132" s="16"/>
      <c r="HBR132" s="16"/>
      <c r="HBS132" s="16"/>
      <c r="HBT132" s="16"/>
      <c r="HBU132" s="16"/>
      <c r="HBV132" s="16"/>
      <c r="HBW132" s="16"/>
      <c r="HBX132" s="16"/>
      <c r="HBY132" s="16"/>
      <c r="HBZ132" s="16"/>
      <c r="HCA132" s="16"/>
      <c r="HCB132" s="16"/>
      <c r="HCC132" s="16"/>
      <c r="HCD132" s="16"/>
      <c r="HCE132" s="16"/>
      <c r="HCF132" s="16"/>
      <c r="HCG132" s="16"/>
      <c r="HCH132" s="16"/>
      <c r="HCI132" s="16"/>
      <c r="HCJ132" s="16"/>
      <c r="HCK132" s="16"/>
      <c r="HCL132" s="16"/>
      <c r="HCM132" s="16"/>
      <c r="HCN132" s="16"/>
      <c r="HCO132" s="16"/>
      <c r="HCP132" s="16"/>
      <c r="HCQ132" s="16"/>
      <c r="HCR132" s="16"/>
      <c r="HCS132" s="16"/>
      <c r="HCT132" s="16"/>
      <c r="HCU132" s="16"/>
      <c r="HCV132" s="16"/>
      <c r="HCW132" s="16"/>
      <c r="HCX132" s="16"/>
      <c r="HCY132" s="16"/>
      <c r="HCZ132" s="16"/>
      <c r="HDA132" s="16"/>
      <c r="HDB132" s="16"/>
      <c r="HDC132" s="16"/>
      <c r="HDD132" s="16"/>
      <c r="HDE132" s="16"/>
      <c r="HDF132" s="16"/>
      <c r="HDG132" s="16"/>
      <c r="HDH132" s="16"/>
      <c r="HDI132" s="16"/>
      <c r="HDJ132" s="16"/>
      <c r="HDK132" s="16"/>
      <c r="HDL132" s="16"/>
      <c r="HDM132" s="16"/>
      <c r="HDN132" s="16"/>
      <c r="HDO132" s="16"/>
      <c r="HDP132" s="16"/>
      <c r="HDQ132" s="16"/>
      <c r="HDR132" s="16"/>
      <c r="HDS132" s="16"/>
      <c r="HDT132" s="16"/>
      <c r="HDU132" s="16"/>
      <c r="HDV132" s="16"/>
      <c r="HDW132" s="16"/>
      <c r="HDX132" s="16"/>
      <c r="HDY132" s="16"/>
      <c r="HDZ132" s="16"/>
      <c r="HEA132" s="16"/>
      <c r="HEB132" s="16"/>
      <c r="HEC132" s="16"/>
      <c r="HED132" s="16"/>
      <c r="HEE132" s="16"/>
      <c r="HEF132" s="16"/>
      <c r="HEG132" s="16"/>
      <c r="HEH132" s="16"/>
      <c r="HEI132" s="16"/>
      <c r="HEJ132" s="16"/>
      <c r="HEK132" s="16"/>
      <c r="HEL132" s="16"/>
      <c r="HEM132" s="16"/>
      <c r="HEN132" s="16"/>
      <c r="HEO132" s="16"/>
      <c r="HEP132" s="16"/>
      <c r="HEQ132" s="16"/>
      <c r="HER132" s="16"/>
      <c r="HES132" s="16"/>
      <c r="HET132" s="16"/>
      <c r="HEU132" s="16"/>
      <c r="HEV132" s="16"/>
      <c r="HEW132" s="16"/>
      <c r="HEX132" s="16"/>
      <c r="HEY132" s="16"/>
      <c r="HEZ132" s="16"/>
      <c r="HFA132" s="16"/>
      <c r="HFB132" s="16"/>
      <c r="HFC132" s="16"/>
      <c r="HFD132" s="16"/>
      <c r="HFE132" s="16"/>
      <c r="HFF132" s="16"/>
      <c r="HFG132" s="16"/>
      <c r="HFH132" s="16"/>
      <c r="HFI132" s="16"/>
      <c r="HFJ132" s="16"/>
      <c r="HFK132" s="16"/>
      <c r="HFL132" s="16"/>
      <c r="HFM132" s="16"/>
      <c r="HFN132" s="16"/>
      <c r="HFO132" s="16"/>
      <c r="HFP132" s="16"/>
      <c r="HFQ132" s="16"/>
      <c r="HFR132" s="16"/>
      <c r="HFS132" s="16"/>
      <c r="HFT132" s="16"/>
      <c r="HFU132" s="16"/>
      <c r="HFV132" s="16"/>
      <c r="HFW132" s="16"/>
      <c r="HFX132" s="16"/>
      <c r="HFY132" s="16"/>
      <c r="HFZ132" s="16"/>
      <c r="HGA132" s="16"/>
      <c r="HGB132" s="16"/>
      <c r="HGC132" s="16"/>
      <c r="HGD132" s="16"/>
      <c r="HGE132" s="16"/>
      <c r="HGF132" s="16"/>
      <c r="HGG132" s="16"/>
      <c r="HGH132" s="16"/>
      <c r="HGI132" s="16"/>
      <c r="HGJ132" s="16"/>
      <c r="HGK132" s="16"/>
      <c r="HGL132" s="16"/>
      <c r="HGM132" s="16"/>
      <c r="HGN132" s="16"/>
      <c r="HGO132" s="16"/>
      <c r="HGP132" s="16"/>
      <c r="HGQ132" s="16"/>
      <c r="HGR132" s="16"/>
      <c r="HGS132" s="16"/>
      <c r="HGT132" s="16"/>
      <c r="HGU132" s="16"/>
      <c r="HGV132" s="16"/>
      <c r="HGW132" s="16"/>
      <c r="HGX132" s="16"/>
      <c r="HGY132" s="16"/>
      <c r="HGZ132" s="16"/>
      <c r="HHA132" s="16"/>
      <c r="HHB132" s="16"/>
      <c r="HHC132" s="16"/>
      <c r="HHD132" s="16"/>
      <c r="HHE132" s="16"/>
      <c r="HHF132" s="16"/>
      <c r="HHG132" s="16"/>
      <c r="HHH132" s="16"/>
      <c r="HHI132" s="16"/>
      <c r="HHJ132" s="16"/>
      <c r="HHK132" s="16"/>
      <c r="HHL132" s="16"/>
      <c r="HHM132" s="16"/>
      <c r="HHN132" s="16"/>
      <c r="HHO132" s="16"/>
      <c r="HHP132" s="16"/>
      <c r="HHQ132" s="16"/>
      <c r="HHR132" s="16"/>
      <c r="HHS132" s="16"/>
      <c r="HHT132" s="16"/>
      <c r="HHU132" s="16"/>
      <c r="HHV132" s="16"/>
      <c r="HHW132" s="16"/>
      <c r="HHX132" s="16"/>
      <c r="HHY132" s="16"/>
      <c r="HHZ132" s="16"/>
      <c r="HIA132" s="16"/>
      <c r="HIB132" s="16"/>
      <c r="HIC132" s="16"/>
      <c r="HID132" s="16"/>
      <c r="HIE132" s="16"/>
      <c r="HIF132" s="16"/>
      <c r="HIG132" s="16"/>
      <c r="HIH132" s="16"/>
      <c r="HII132" s="16"/>
      <c r="HIJ132" s="16"/>
      <c r="HIK132" s="16"/>
      <c r="HIL132" s="16"/>
      <c r="HIM132" s="16"/>
      <c r="HIN132" s="16"/>
      <c r="HIO132" s="16"/>
      <c r="HIP132" s="16"/>
      <c r="HIQ132" s="16"/>
      <c r="HIR132" s="16"/>
      <c r="HIS132" s="16"/>
      <c r="HIT132" s="16"/>
      <c r="HIU132" s="16"/>
      <c r="HIV132" s="16"/>
      <c r="HIW132" s="16"/>
      <c r="HIX132" s="16"/>
      <c r="HIY132" s="16"/>
      <c r="HIZ132" s="16"/>
      <c r="HJA132" s="16"/>
      <c r="HJB132" s="16"/>
      <c r="HJC132" s="16"/>
      <c r="HJD132" s="16"/>
      <c r="HJE132" s="16"/>
      <c r="HJF132" s="16"/>
      <c r="HJG132" s="16"/>
      <c r="HJH132" s="16"/>
      <c r="HJI132" s="16"/>
      <c r="HJJ132" s="16"/>
      <c r="HJK132" s="16"/>
      <c r="HJL132" s="16"/>
      <c r="HJM132" s="16"/>
      <c r="HJN132" s="16"/>
      <c r="HJO132" s="16"/>
      <c r="HJP132" s="16"/>
      <c r="HJQ132" s="16"/>
      <c r="HJR132" s="16"/>
      <c r="HJS132" s="16"/>
      <c r="HJT132" s="16"/>
      <c r="HJU132" s="16"/>
      <c r="HJV132" s="16"/>
      <c r="HJW132" s="16"/>
      <c r="HJX132" s="16"/>
      <c r="HJY132" s="16"/>
      <c r="HJZ132" s="16"/>
      <c r="HKA132" s="16"/>
      <c r="HKB132" s="16"/>
      <c r="HKC132" s="16"/>
      <c r="HKD132" s="16"/>
      <c r="HKE132" s="16"/>
      <c r="HKF132" s="16"/>
      <c r="HKG132" s="16"/>
      <c r="HKH132" s="16"/>
      <c r="HKI132" s="16"/>
      <c r="HKJ132" s="16"/>
      <c r="HKK132" s="16"/>
      <c r="HKL132" s="16"/>
      <c r="HKM132" s="16"/>
      <c r="HKN132" s="16"/>
      <c r="HKO132" s="16"/>
      <c r="HKP132" s="16"/>
      <c r="HKQ132" s="16"/>
      <c r="HKR132" s="16"/>
      <c r="HKS132" s="16"/>
      <c r="HKT132" s="16"/>
      <c r="HKU132" s="16"/>
      <c r="HKV132" s="16"/>
      <c r="HKW132" s="16"/>
      <c r="HKX132" s="16"/>
      <c r="HKY132" s="16"/>
      <c r="HKZ132" s="16"/>
      <c r="HLA132" s="16"/>
      <c r="HLB132" s="16"/>
      <c r="HLC132" s="16"/>
      <c r="HLD132" s="16"/>
      <c r="HLE132" s="16"/>
      <c r="HLF132" s="16"/>
      <c r="HLG132" s="16"/>
      <c r="HLH132" s="16"/>
      <c r="HLI132" s="16"/>
      <c r="HLJ132" s="16"/>
      <c r="HLK132" s="16"/>
      <c r="HLL132" s="16"/>
      <c r="HLM132" s="16"/>
      <c r="HLN132" s="16"/>
      <c r="HLO132" s="16"/>
      <c r="HLP132" s="16"/>
      <c r="HLQ132" s="16"/>
      <c r="HLR132" s="16"/>
      <c r="HLS132" s="16"/>
      <c r="HLT132" s="16"/>
      <c r="HLU132" s="16"/>
      <c r="HLV132" s="16"/>
      <c r="HLW132" s="16"/>
      <c r="HLX132" s="16"/>
      <c r="HLY132" s="16"/>
      <c r="HLZ132" s="16"/>
      <c r="HMA132" s="16"/>
      <c r="HMB132" s="16"/>
      <c r="HMC132" s="16"/>
      <c r="HMD132" s="16"/>
      <c r="HME132" s="16"/>
      <c r="HMF132" s="16"/>
      <c r="HMG132" s="16"/>
      <c r="HMH132" s="16"/>
      <c r="HMI132" s="16"/>
      <c r="HMJ132" s="16"/>
      <c r="HMK132" s="16"/>
      <c r="HML132" s="16"/>
      <c r="HMM132" s="16"/>
      <c r="HMN132" s="16"/>
      <c r="HMO132" s="16"/>
      <c r="HMP132" s="16"/>
      <c r="HMQ132" s="16"/>
      <c r="HMR132" s="16"/>
      <c r="HMS132" s="16"/>
      <c r="HMT132" s="16"/>
      <c r="HMU132" s="16"/>
      <c r="HMV132" s="16"/>
      <c r="HMW132" s="16"/>
      <c r="HMX132" s="16"/>
      <c r="HMY132" s="16"/>
      <c r="HMZ132" s="16"/>
      <c r="HNA132" s="16"/>
      <c r="HNB132" s="16"/>
      <c r="HNC132" s="16"/>
      <c r="HND132" s="16"/>
      <c r="HNE132" s="16"/>
      <c r="HNF132" s="16"/>
      <c r="HNG132" s="16"/>
      <c r="HNH132" s="16"/>
      <c r="HNI132" s="16"/>
      <c r="HNJ132" s="16"/>
      <c r="HNK132" s="16"/>
      <c r="HNL132" s="16"/>
      <c r="HNM132" s="16"/>
      <c r="HNN132" s="16"/>
      <c r="HNO132" s="16"/>
      <c r="HNP132" s="16"/>
      <c r="HNQ132" s="16"/>
      <c r="HNR132" s="16"/>
      <c r="HNS132" s="16"/>
      <c r="HNT132" s="16"/>
      <c r="HNU132" s="16"/>
      <c r="HNV132" s="16"/>
      <c r="HNW132" s="16"/>
      <c r="HNX132" s="16"/>
      <c r="HNY132" s="16"/>
      <c r="HNZ132" s="16"/>
      <c r="HOA132" s="16"/>
      <c r="HOB132" s="16"/>
      <c r="HOC132" s="16"/>
      <c r="HOD132" s="16"/>
      <c r="HOE132" s="16"/>
      <c r="HOF132" s="16"/>
      <c r="HOG132" s="16"/>
      <c r="HOH132" s="16"/>
      <c r="HOI132" s="16"/>
      <c r="HOJ132" s="16"/>
      <c r="HOK132" s="16"/>
      <c r="HOL132" s="16"/>
      <c r="HOM132" s="16"/>
      <c r="HON132" s="16"/>
      <c r="HOO132" s="16"/>
      <c r="HOP132" s="16"/>
      <c r="HOQ132" s="16"/>
      <c r="HOR132" s="16"/>
      <c r="HOS132" s="16"/>
      <c r="HOT132" s="16"/>
      <c r="HOU132" s="16"/>
      <c r="HOV132" s="16"/>
      <c r="HOW132" s="16"/>
      <c r="HOX132" s="16"/>
      <c r="HOY132" s="16"/>
      <c r="HOZ132" s="16"/>
      <c r="HPA132" s="16"/>
      <c r="HPB132" s="16"/>
      <c r="HPC132" s="16"/>
      <c r="HPD132" s="16"/>
      <c r="HPE132" s="16"/>
      <c r="HPF132" s="16"/>
      <c r="HPG132" s="16"/>
      <c r="HPH132" s="16"/>
      <c r="HPI132" s="16"/>
      <c r="HPJ132" s="16"/>
      <c r="HPK132" s="16"/>
      <c r="HPL132" s="16"/>
      <c r="HPM132" s="16"/>
      <c r="HPN132" s="16"/>
      <c r="HPO132" s="16"/>
      <c r="HPP132" s="16"/>
      <c r="HPQ132" s="16"/>
      <c r="HPR132" s="16"/>
      <c r="HPS132" s="16"/>
      <c r="HPT132" s="16"/>
      <c r="HPU132" s="16"/>
      <c r="HPV132" s="16"/>
      <c r="HPW132" s="16"/>
      <c r="HPX132" s="16"/>
      <c r="HPY132" s="16"/>
      <c r="HPZ132" s="16"/>
      <c r="HQA132" s="16"/>
      <c r="HQB132" s="16"/>
      <c r="HQC132" s="16"/>
      <c r="HQD132" s="16"/>
      <c r="HQE132" s="16"/>
      <c r="HQF132" s="16"/>
      <c r="HQG132" s="16"/>
      <c r="HQH132" s="16"/>
      <c r="HQI132" s="16"/>
      <c r="HQJ132" s="16"/>
      <c r="HQK132" s="16"/>
      <c r="HQL132" s="16"/>
      <c r="HQM132" s="16"/>
      <c r="HQN132" s="16"/>
      <c r="HQO132" s="16"/>
      <c r="HQP132" s="16"/>
      <c r="HQQ132" s="16"/>
      <c r="HQR132" s="16"/>
      <c r="HQS132" s="16"/>
      <c r="HQT132" s="16"/>
      <c r="HQU132" s="16"/>
      <c r="HQV132" s="16"/>
      <c r="HQW132" s="16"/>
      <c r="HQX132" s="16"/>
      <c r="HQY132" s="16"/>
      <c r="HQZ132" s="16"/>
      <c r="HRA132" s="16"/>
      <c r="HRB132" s="16"/>
      <c r="HRC132" s="16"/>
      <c r="HRD132" s="16"/>
      <c r="HRE132" s="16"/>
      <c r="HRF132" s="16"/>
      <c r="HRG132" s="16"/>
      <c r="HRH132" s="16"/>
      <c r="HRI132" s="16"/>
      <c r="HRJ132" s="16"/>
      <c r="HRK132" s="16"/>
      <c r="HRL132" s="16"/>
      <c r="HRM132" s="16"/>
      <c r="HRN132" s="16"/>
      <c r="HRO132" s="16"/>
      <c r="HRP132" s="16"/>
      <c r="HRQ132" s="16"/>
      <c r="HRR132" s="16"/>
      <c r="HRS132" s="16"/>
      <c r="HRT132" s="16"/>
      <c r="HRU132" s="16"/>
      <c r="HRV132" s="16"/>
      <c r="HRW132" s="16"/>
      <c r="HRX132" s="16"/>
      <c r="HRY132" s="16"/>
      <c r="HRZ132" s="16"/>
      <c r="HSA132" s="16"/>
      <c r="HSB132" s="16"/>
      <c r="HSC132" s="16"/>
      <c r="HSD132" s="16"/>
      <c r="HSE132" s="16"/>
      <c r="HSF132" s="16"/>
      <c r="HSG132" s="16"/>
      <c r="HSH132" s="16"/>
      <c r="HSI132" s="16"/>
      <c r="HSJ132" s="16"/>
      <c r="HSK132" s="16"/>
      <c r="HSL132" s="16"/>
      <c r="HSM132" s="16"/>
      <c r="HSN132" s="16"/>
      <c r="HSO132" s="16"/>
      <c r="HSP132" s="16"/>
      <c r="HSQ132" s="16"/>
      <c r="HSR132" s="16"/>
      <c r="HSS132" s="16"/>
      <c r="HST132" s="16"/>
      <c r="HSU132" s="16"/>
      <c r="HSV132" s="16"/>
      <c r="HSW132" s="16"/>
      <c r="HSX132" s="16"/>
      <c r="HSY132" s="16"/>
      <c r="HSZ132" s="16"/>
      <c r="HTA132" s="16"/>
      <c r="HTB132" s="16"/>
      <c r="HTC132" s="16"/>
      <c r="HTD132" s="16"/>
      <c r="HTE132" s="16"/>
      <c r="HTF132" s="16"/>
      <c r="HTG132" s="16"/>
      <c r="HTH132" s="16"/>
      <c r="HTI132" s="16"/>
      <c r="HTJ132" s="16"/>
      <c r="HTK132" s="16"/>
      <c r="HTL132" s="16"/>
      <c r="HTM132" s="16"/>
      <c r="HTN132" s="16"/>
      <c r="HTO132" s="16"/>
      <c r="HTP132" s="16"/>
      <c r="HTQ132" s="16"/>
      <c r="HTR132" s="16"/>
      <c r="HTS132" s="16"/>
      <c r="HTT132" s="16"/>
      <c r="HTU132" s="16"/>
      <c r="HTV132" s="16"/>
      <c r="HTW132" s="16"/>
      <c r="HTX132" s="16"/>
      <c r="HTY132" s="16"/>
      <c r="HTZ132" s="16"/>
      <c r="HUA132" s="16"/>
      <c r="HUB132" s="16"/>
      <c r="HUC132" s="16"/>
      <c r="HUD132" s="16"/>
      <c r="HUE132" s="16"/>
      <c r="HUF132" s="16"/>
      <c r="HUG132" s="16"/>
      <c r="HUH132" s="16"/>
      <c r="HUI132" s="16"/>
      <c r="HUJ132" s="16"/>
      <c r="HUK132" s="16"/>
      <c r="HUL132" s="16"/>
      <c r="HUM132" s="16"/>
      <c r="HUN132" s="16"/>
      <c r="HUO132" s="16"/>
      <c r="HUP132" s="16"/>
      <c r="HUQ132" s="16"/>
      <c r="HUR132" s="16"/>
      <c r="HUS132" s="16"/>
      <c r="HUT132" s="16"/>
      <c r="HUU132" s="16"/>
      <c r="HUV132" s="16"/>
      <c r="HUW132" s="16"/>
      <c r="HUX132" s="16"/>
      <c r="HUY132" s="16"/>
      <c r="HUZ132" s="16"/>
      <c r="HVA132" s="16"/>
      <c r="HVB132" s="16"/>
      <c r="HVC132" s="16"/>
      <c r="HVD132" s="16"/>
      <c r="HVE132" s="16"/>
      <c r="HVF132" s="16"/>
      <c r="HVG132" s="16"/>
      <c r="HVH132" s="16"/>
      <c r="HVI132" s="16"/>
      <c r="HVJ132" s="16"/>
      <c r="HVK132" s="16"/>
      <c r="HVL132" s="16"/>
      <c r="HVM132" s="16"/>
      <c r="HVN132" s="16"/>
      <c r="HVO132" s="16"/>
      <c r="HVP132" s="16"/>
      <c r="HVQ132" s="16"/>
      <c r="HVR132" s="16"/>
      <c r="HVS132" s="16"/>
      <c r="HVT132" s="16"/>
      <c r="HVU132" s="16"/>
      <c r="HVV132" s="16"/>
      <c r="HVW132" s="16"/>
      <c r="HVX132" s="16"/>
      <c r="HVY132" s="16"/>
      <c r="HVZ132" s="16"/>
      <c r="HWA132" s="16"/>
      <c r="HWB132" s="16"/>
      <c r="HWC132" s="16"/>
      <c r="HWD132" s="16"/>
      <c r="HWE132" s="16"/>
      <c r="HWF132" s="16"/>
      <c r="HWG132" s="16"/>
      <c r="HWH132" s="16"/>
      <c r="HWI132" s="16"/>
      <c r="HWJ132" s="16"/>
      <c r="HWK132" s="16"/>
      <c r="HWL132" s="16"/>
      <c r="HWM132" s="16"/>
      <c r="HWN132" s="16"/>
      <c r="HWO132" s="16"/>
      <c r="HWP132" s="16"/>
      <c r="HWQ132" s="16"/>
      <c r="HWR132" s="16"/>
      <c r="HWS132" s="16"/>
      <c r="HWT132" s="16"/>
      <c r="HWU132" s="16"/>
      <c r="HWV132" s="16"/>
      <c r="HWW132" s="16"/>
      <c r="HWX132" s="16"/>
      <c r="HWY132" s="16"/>
      <c r="HWZ132" s="16"/>
      <c r="HXA132" s="16"/>
      <c r="HXB132" s="16"/>
      <c r="HXC132" s="16"/>
      <c r="HXD132" s="16"/>
      <c r="HXE132" s="16"/>
      <c r="HXF132" s="16"/>
      <c r="HXG132" s="16"/>
      <c r="HXH132" s="16"/>
      <c r="HXI132" s="16"/>
      <c r="HXJ132" s="16"/>
      <c r="HXK132" s="16"/>
      <c r="HXL132" s="16"/>
      <c r="HXM132" s="16"/>
      <c r="HXN132" s="16"/>
      <c r="HXO132" s="16"/>
      <c r="HXP132" s="16"/>
      <c r="HXQ132" s="16"/>
      <c r="HXR132" s="16"/>
      <c r="HXS132" s="16"/>
      <c r="HXT132" s="16"/>
      <c r="HXU132" s="16"/>
      <c r="HXV132" s="16"/>
      <c r="HXW132" s="16"/>
      <c r="HXX132" s="16"/>
      <c r="HXY132" s="16"/>
      <c r="HXZ132" s="16"/>
      <c r="HYA132" s="16"/>
      <c r="HYB132" s="16"/>
      <c r="HYC132" s="16"/>
      <c r="HYD132" s="16"/>
      <c r="HYE132" s="16"/>
      <c r="HYF132" s="16"/>
      <c r="HYG132" s="16"/>
      <c r="HYH132" s="16"/>
      <c r="HYI132" s="16"/>
      <c r="HYJ132" s="16"/>
      <c r="HYK132" s="16"/>
      <c r="HYL132" s="16"/>
      <c r="HYM132" s="16"/>
      <c r="HYN132" s="16"/>
      <c r="HYO132" s="16"/>
      <c r="HYP132" s="16"/>
      <c r="HYQ132" s="16"/>
      <c r="HYR132" s="16"/>
      <c r="HYS132" s="16"/>
      <c r="HYT132" s="16"/>
      <c r="HYU132" s="16"/>
      <c r="HYV132" s="16"/>
      <c r="HYW132" s="16"/>
      <c r="HYX132" s="16"/>
      <c r="HYY132" s="16"/>
      <c r="HYZ132" s="16"/>
      <c r="HZA132" s="16"/>
      <c r="HZB132" s="16"/>
      <c r="HZC132" s="16"/>
      <c r="HZD132" s="16"/>
      <c r="HZE132" s="16"/>
      <c r="HZF132" s="16"/>
      <c r="HZG132" s="16"/>
      <c r="HZH132" s="16"/>
      <c r="HZI132" s="16"/>
      <c r="HZJ132" s="16"/>
      <c r="HZK132" s="16"/>
      <c r="HZL132" s="16"/>
      <c r="HZM132" s="16"/>
      <c r="HZN132" s="16"/>
      <c r="HZO132" s="16"/>
      <c r="HZP132" s="16"/>
      <c r="HZQ132" s="16"/>
      <c r="HZR132" s="16"/>
      <c r="HZS132" s="16"/>
      <c r="HZT132" s="16"/>
      <c r="HZU132" s="16"/>
      <c r="HZV132" s="16"/>
      <c r="HZW132" s="16"/>
      <c r="HZX132" s="16"/>
      <c r="HZY132" s="16"/>
      <c r="HZZ132" s="16"/>
      <c r="IAA132" s="16"/>
      <c r="IAB132" s="16"/>
      <c r="IAC132" s="16"/>
      <c r="IAD132" s="16"/>
      <c r="IAE132" s="16"/>
      <c r="IAF132" s="16"/>
      <c r="IAG132" s="16"/>
      <c r="IAH132" s="16"/>
      <c r="IAI132" s="16"/>
      <c r="IAJ132" s="16"/>
      <c r="IAK132" s="16"/>
      <c r="IAL132" s="16"/>
      <c r="IAM132" s="16"/>
      <c r="IAN132" s="16"/>
      <c r="IAO132" s="16"/>
      <c r="IAP132" s="16"/>
      <c r="IAQ132" s="16"/>
      <c r="IAR132" s="16"/>
      <c r="IAS132" s="16"/>
      <c r="IAT132" s="16"/>
      <c r="IAU132" s="16"/>
      <c r="IAV132" s="16"/>
      <c r="IAW132" s="16"/>
      <c r="IAX132" s="16"/>
      <c r="IAY132" s="16"/>
      <c r="IAZ132" s="16"/>
      <c r="IBA132" s="16"/>
      <c r="IBB132" s="16"/>
      <c r="IBC132" s="16"/>
      <c r="IBD132" s="16"/>
      <c r="IBE132" s="16"/>
      <c r="IBF132" s="16"/>
      <c r="IBG132" s="16"/>
      <c r="IBH132" s="16"/>
      <c r="IBI132" s="16"/>
      <c r="IBJ132" s="16"/>
      <c r="IBK132" s="16"/>
      <c r="IBL132" s="16"/>
      <c r="IBM132" s="16"/>
      <c r="IBN132" s="16"/>
      <c r="IBO132" s="16"/>
      <c r="IBP132" s="16"/>
      <c r="IBQ132" s="16"/>
      <c r="IBR132" s="16"/>
      <c r="IBS132" s="16"/>
      <c r="IBT132" s="16"/>
      <c r="IBU132" s="16"/>
      <c r="IBV132" s="16"/>
      <c r="IBW132" s="16"/>
      <c r="IBX132" s="16"/>
      <c r="IBY132" s="16"/>
      <c r="IBZ132" s="16"/>
      <c r="ICA132" s="16"/>
      <c r="ICB132" s="16"/>
      <c r="ICC132" s="16"/>
      <c r="ICD132" s="16"/>
      <c r="ICE132" s="16"/>
      <c r="ICF132" s="16"/>
      <c r="ICG132" s="16"/>
      <c r="ICH132" s="16"/>
      <c r="ICI132" s="16"/>
      <c r="ICJ132" s="16"/>
      <c r="ICK132" s="16"/>
      <c r="ICL132" s="16"/>
      <c r="ICM132" s="16"/>
      <c r="ICN132" s="16"/>
      <c r="ICO132" s="16"/>
      <c r="ICP132" s="16"/>
      <c r="ICQ132" s="16"/>
      <c r="ICR132" s="16"/>
      <c r="ICS132" s="16"/>
      <c r="ICT132" s="16"/>
      <c r="ICU132" s="16"/>
      <c r="ICV132" s="16"/>
      <c r="ICW132" s="16"/>
      <c r="ICX132" s="16"/>
      <c r="ICY132" s="16"/>
      <c r="ICZ132" s="16"/>
      <c r="IDA132" s="16"/>
      <c r="IDB132" s="16"/>
      <c r="IDC132" s="16"/>
      <c r="IDD132" s="16"/>
      <c r="IDE132" s="16"/>
      <c r="IDF132" s="16"/>
      <c r="IDG132" s="16"/>
      <c r="IDH132" s="16"/>
      <c r="IDI132" s="16"/>
      <c r="IDJ132" s="16"/>
      <c r="IDK132" s="16"/>
      <c r="IDL132" s="16"/>
      <c r="IDM132" s="16"/>
      <c r="IDN132" s="16"/>
      <c r="IDO132" s="16"/>
      <c r="IDP132" s="16"/>
      <c r="IDQ132" s="16"/>
      <c r="IDR132" s="16"/>
      <c r="IDS132" s="16"/>
      <c r="IDT132" s="16"/>
      <c r="IDU132" s="16"/>
      <c r="IDV132" s="16"/>
      <c r="IDW132" s="16"/>
      <c r="IDX132" s="16"/>
      <c r="IDY132" s="16"/>
      <c r="IDZ132" s="16"/>
      <c r="IEA132" s="16"/>
      <c r="IEB132" s="16"/>
      <c r="IEC132" s="16"/>
      <c r="IED132" s="16"/>
      <c r="IEE132" s="16"/>
      <c r="IEF132" s="16"/>
      <c r="IEG132" s="16"/>
      <c r="IEH132" s="16"/>
      <c r="IEI132" s="16"/>
      <c r="IEJ132" s="16"/>
      <c r="IEK132" s="16"/>
      <c r="IEL132" s="16"/>
      <c r="IEM132" s="16"/>
      <c r="IEN132" s="16"/>
      <c r="IEO132" s="16"/>
      <c r="IEP132" s="16"/>
      <c r="IEQ132" s="16"/>
      <c r="IER132" s="16"/>
      <c r="IES132" s="16"/>
      <c r="IET132" s="16"/>
      <c r="IEU132" s="16"/>
      <c r="IEV132" s="16"/>
      <c r="IEW132" s="16"/>
      <c r="IEX132" s="16"/>
      <c r="IEY132" s="16"/>
      <c r="IEZ132" s="16"/>
      <c r="IFA132" s="16"/>
      <c r="IFB132" s="16"/>
      <c r="IFC132" s="16"/>
      <c r="IFD132" s="16"/>
      <c r="IFE132" s="16"/>
      <c r="IFF132" s="16"/>
      <c r="IFG132" s="16"/>
      <c r="IFH132" s="16"/>
      <c r="IFI132" s="16"/>
      <c r="IFJ132" s="16"/>
      <c r="IFK132" s="16"/>
      <c r="IFL132" s="16"/>
      <c r="IFM132" s="16"/>
      <c r="IFN132" s="16"/>
      <c r="IFO132" s="16"/>
      <c r="IFP132" s="16"/>
      <c r="IFQ132" s="16"/>
      <c r="IFR132" s="16"/>
      <c r="IFS132" s="16"/>
      <c r="IFT132" s="16"/>
      <c r="IFU132" s="16"/>
      <c r="IFV132" s="16"/>
      <c r="IFW132" s="16"/>
      <c r="IFX132" s="16"/>
      <c r="IFY132" s="16"/>
      <c r="IFZ132" s="16"/>
      <c r="IGA132" s="16"/>
      <c r="IGB132" s="16"/>
      <c r="IGC132" s="16"/>
      <c r="IGD132" s="16"/>
      <c r="IGE132" s="16"/>
      <c r="IGF132" s="16"/>
      <c r="IGG132" s="16"/>
      <c r="IGH132" s="16"/>
      <c r="IGI132" s="16"/>
      <c r="IGJ132" s="16"/>
      <c r="IGK132" s="16"/>
      <c r="IGL132" s="16"/>
      <c r="IGM132" s="16"/>
      <c r="IGN132" s="16"/>
      <c r="IGO132" s="16"/>
      <c r="IGP132" s="16"/>
      <c r="IGQ132" s="16"/>
      <c r="IGR132" s="16"/>
      <c r="IGS132" s="16"/>
      <c r="IGT132" s="16"/>
      <c r="IGU132" s="16"/>
      <c r="IGV132" s="16"/>
      <c r="IGW132" s="16"/>
      <c r="IGX132" s="16"/>
      <c r="IGY132" s="16"/>
      <c r="IGZ132" s="16"/>
      <c r="IHA132" s="16"/>
      <c r="IHB132" s="16"/>
      <c r="IHC132" s="16"/>
      <c r="IHD132" s="16"/>
      <c r="IHE132" s="16"/>
      <c r="IHF132" s="16"/>
      <c r="IHG132" s="16"/>
      <c r="IHH132" s="16"/>
      <c r="IHI132" s="16"/>
      <c r="IHJ132" s="16"/>
      <c r="IHK132" s="16"/>
      <c r="IHL132" s="16"/>
      <c r="IHM132" s="16"/>
      <c r="IHN132" s="16"/>
      <c r="IHO132" s="16"/>
      <c r="IHP132" s="16"/>
      <c r="IHQ132" s="16"/>
      <c r="IHR132" s="16"/>
      <c r="IHS132" s="16"/>
      <c r="IHT132" s="16"/>
      <c r="IHU132" s="16"/>
      <c r="IHV132" s="16"/>
      <c r="IHW132" s="16"/>
      <c r="IHX132" s="16"/>
      <c r="IHY132" s="16"/>
      <c r="IHZ132" s="16"/>
      <c r="IIA132" s="16"/>
      <c r="IIB132" s="16"/>
      <c r="IIC132" s="16"/>
      <c r="IID132" s="16"/>
      <c r="IIE132" s="16"/>
      <c r="IIF132" s="16"/>
      <c r="IIG132" s="16"/>
      <c r="IIH132" s="16"/>
      <c r="III132" s="16"/>
      <c r="IIJ132" s="16"/>
      <c r="IIK132" s="16"/>
      <c r="IIL132" s="16"/>
      <c r="IIM132" s="16"/>
      <c r="IIN132" s="16"/>
      <c r="IIO132" s="16"/>
      <c r="IIP132" s="16"/>
      <c r="IIQ132" s="16"/>
      <c r="IIR132" s="16"/>
      <c r="IIS132" s="16"/>
      <c r="IIT132" s="16"/>
      <c r="IIU132" s="16"/>
      <c r="IIV132" s="16"/>
      <c r="IIW132" s="16"/>
      <c r="IIX132" s="16"/>
      <c r="IIY132" s="16"/>
      <c r="IIZ132" s="16"/>
      <c r="IJA132" s="16"/>
      <c r="IJB132" s="16"/>
      <c r="IJC132" s="16"/>
      <c r="IJD132" s="16"/>
      <c r="IJE132" s="16"/>
      <c r="IJF132" s="16"/>
      <c r="IJG132" s="16"/>
      <c r="IJH132" s="16"/>
      <c r="IJI132" s="16"/>
      <c r="IJJ132" s="16"/>
      <c r="IJK132" s="16"/>
      <c r="IJL132" s="16"/>
      <c r="IJM132" s="16"/>
      <c r="IJN132" s="16"/>
      <c r="IJO132" s="16"/>
      <c r="IJP132" s="16"/>
      <c r="IJQ132" s="16"/>
      <c r="IJR132" s="16"/>
      <c r="IJS132" s="16"/>
      <c r="IJT132" s="16"/>
      <c r="IJU132" s="16"/>
      <c r="IJV132" s="16"/>
      <c r="IJW132" s="16"/>
      <c r="IJX132" s="16"/>
      <c r="IJY132" s="16"/>
      <c r="IJZ132" s="16"/>
      <c r="IKA132" s="16"/>
      <c r="IKB132" s="16"/>
      <c r="IKC132" s="16"/>
      <c r="IKD132" s="16"/>
      <c r="IKE132" s="16"/>
      <c r="IKF132" s="16"/>
      <c r="IKG132" s="16"/>
      <c r="IKH132" s="16"/>
      <c r="IKI132" s="16"/>
      <c r="IKJ132" s="16"/>
      <c r="IKK132" s="16"/>
      <c r="IKL132" s="16"/>
      <c r="IKM132" s="16"/>
      <c r="IKN132" s="16"/>
      <c r="IKO132" s="16"/>
      <c r="IKP132" s="16"/>
      <c r="IKQ132" s="16"/>
      <c r="IKR132" s="16"/>
      <c r="IKS132" s="16"/>
      <c r="IKT132" s="16"/>
      <c r="IKU132" s="16"/>
      <c r="IKV132" s="16"/>
      <c r="IKW132" s="16"/>
      <c r="IKX132" s="16"/>
      <c r="IKY132" s="16"/>
      <c r="IKZ132" s="16"/>
      <c r="ILA132" s="16"/>
      <c r="ILB132" s="16"/>
      <c r="ILC132" s="16"/>
      <c r="ILD132" s="16"/>
      <c r="ILE132" s="16"/>
      <c r="ILF132" s="16"/>
      <c r="ILG132" s="16"/>
      <c r="ILH132" s="16"/>
      <c r="ILI132" s="16"/>
      <c r="ILJ132" s="16"/>
      <c r="ILK132" s="16"/>
      <c r="ILL132" s="16"/>
      <c r="ILM132" s="16"/>
      <c r="ILN132" s="16"/>
      <c r="ILO132" s="16"/>
      <c r="ILP132" s="16"/>
      <c r="ILQ132" s="16"/>
      <c r="ILR132" s="16"/>
      <c r="ILS132" s="16"/>
      <c r="ILT132" s="16"/>
      <c r="ILU132" s="16"/>
      <c r="ILV132" s="16"/>
      <c r="ILW132" s="16"/>
      <c r="ILX132" s="16"/>
      <c r="ILY132" s="16"/>
      <c r="ILZ132" s="16"/>
      <c r="IMA132" s="16"/>
      <c r="IMB132" s="16"/>
      <c r="IMC132" s="16"/>
      <c r="IMD132" s="16"/>
      <c r="IME132" s="16"/>
      <c r="IMF132" s="16"/>
      <c r="IMG132" s="16"/>
      <c r="IMH132" s="16"/>
      <c r="IMI132" s="16"/>
      <c r="IMJ132" s="16"/>
      <c r="IMK132" s="16"/>
      <c r="IML132" s="16"/>
      <c r="IMM132" s="16"/>
      <c r="IMN132" s="16"/>
      <c r="IMO132" s="16"/>
      <c r="IMP132" s="16"/>
      <c r="IMQ132" s="16"/>
      <c r="IMR132" s="16"/>
      <c r="IMS132" s="16"/>
      <c r="IMT132" s="16"/>
      <c r="IMU132" s="16"/>
      <c r="IMV132" s="16"/>
      <c r="IMW132" s="16"/>
      <c r="IMX132" s="16"/>
      <c r="IMY132" s="16"/>
      <c r="IMZ132" s="16"/>
      <c r="INA132" s="16"/>
      <c r="INB132" s="16"/>
      <c r="INC132" s="16"/>
      <c r="IND132" s="16"/>
      <c r="INE132" s="16"/>
      <c r="INF132" s="16"/>
      <c r="ING132" s="16"/>
      <c r="INH132" s="16"/>
      <c r="INI132" s="16"/>
      <c r="INJ132" s="16"/>
      <c r="INK132" s="16"/>
      <c r="INL132" s="16"/>
      <c r="INM132" s="16"/>
      <c r="INN132" s="16"/>
      <c r="INO132" s="16"/>
      <c r="INP132" s="16"/>
      <c r="INQ132" s="16"/>
      <c r="INR132" s="16"/>
      <c r="INS132" s="16"/>
      <c r="INT132" s="16"/>
      <c r="INU132" s="16"/>
      <c r="INV132" s="16"/>
      <c r="INW132" s="16"/>
      <c r="INX132" s="16"/>
      <c r="INY132" s="16"/>
      <c r="INZ132" s="16"/>
      <c r="IOA132" s="16"/>
      <c r="IOB132" s="16"/>
      <c r="IOC132" s="16"/>
      <c r="IOD132" s="16"/>
      <c r="IOE132" s="16"/>
      <c r="IOF132" s="16"/>
      <c r="IOG132" s="16"/>
      <c r="IOH132" s="16"/>
      <c r="IOI132" s="16"/>
      <c r="IOJ132" s="16"/>
      <c r="IOK132" s="16"/>
      <c r="IOL132" s="16"/>
      <c r="IOM132" s="16"/>
      <c r="ION132" s="16"/>
      <c r="IOO132" s="16"/>
      <c r="IOP132" s="16"/>
      <c r="IOQ132" s="16"/>
      <c r="IOR132" s="16"/>
      <c r="IOS132" s="16"/>
      <c r="IOT132" s="16"/>
      <c r="IOU132" s="16"/>
      <c r="IOV132" s="16"/>
      <c r="IOW132" s="16"/>
      <c r="IOX132" s="16"/>
      <c r="IOY132" s="16"/>
      <c r="IOZ132" s="16"/>
      <c r="IPA132" s="16"/>
      <c r="IPB132" s="16"/>
      <c r="IPC132" s="16"/>
      <c r="IPD132" s="16"/>
      <c r="IPE132" s="16"/>
      <c r="IPF132" s="16"/>
      <c r="IPG132" s="16"/>
      <c r="IPH132" s="16"/>
      <c r="IPI132" s="16"/>
      <c r="IPJ132" s="16"/>
      <c r="IPK132" s="16"/>
      <c r="IPL132" s="16"/>
      <c r="IPM132" s="16"/>
      <c r="IPN132" s="16"/>
      <c r="IPO132" s="16"/>
      <c r="IPP132" s="16"/>
      <c r="IPQ132" s="16"/>
      <c r="IPR132" s="16"/>
      <c r="IPS132" s="16"/>
      <c r="IPT132" s="16"/>
      <c r="IPU132" s="16"/>
      <c r="IPV132" s="16"/>
      <c r="IPW132" s="16"/>
      <c r="IPX132" s="16"/>
      <c r="IPY132" s="16"/>
      <c r="IPZ132" s="16"/>
      <c r="IQA132" s="16"/>
      <c r="IQB132" s="16"/>
      <c r="IQC132" s="16"/>
      <c r="IQD132" s="16"/>
      <c r="IQE132" s="16"/>
      <c r="IQF132" s="16"/>
      <c r="IQG132" s="16"/>
      <c r="IQH132" s="16"/>
      <c r="IQI132" s="16"/>
      <c r="IQJ132" s="16"/>
      <c r="IQK132" s="16"/>
      <c r="IQL132" s="16"/>
      <c r="IQM132" s="16"/>
      <c r="IQN132" s="16"/>
      <c r="IQO132" s="16"/>
      <c r="IQP132" s="16"/>
      <c r="IQQ132" s="16"/>
      <c r="IQR132" s="16"/>
      <c r="IQS132" s="16"/>
      <c r="IQT132" s="16"/>
      <c r="IQU132" s="16"/>
      <c r="IQV132" s="16"/>
      <c r="IQW132" s="16"/>
      <c r="IQX132" s="16"/>
      <c r="IQY132" s="16"/>
      <c r="IQZ132" s="16"/>
      <c r="IRA132" s="16"/>
      <c r="IRB132" s="16"/>
      <c r="IRC132" s="16"/>
      <c r="IRD132" s="16"/>
      <c r="IRE132" s="16"/>
      <c r="IRF132" s="16"/>
      <c r="IRG132" s="16"/>
      <c r="IRH132" s="16"/>
      <c r="IRI132" s="16"/>
      <c r="IRJ132" s="16"/>
      <c r="IRK132" s="16"/>
      <c r="IRL132" s="16"/>
      <c r="IRM132" s="16"/>
      <c r="IRN132" s="16"/>
      <c r="IRO132" s="16"/>
      <c r="IRP132" s="16"/>
      <c r="IRQ132" s="16"/>
      <c r="IRR132" s="16"/>
      <c r="IRS132" s="16"/>
      <c r="IRT132" s="16"/>
      <c r="IRU132" s="16"/>
      <c r="IRV132" s="16"/>
      <c r="IRW132" s="16"/>
      <c r="IRX132" s="16"/>
      <c r="IRY132" s="16"/>
      <c r="IRZ132" s="16"/>
      <c r="ISA132" s="16"/>
      <c r="ISB132" s="16"/>
      <c r="ISC132" s="16"/>
      <c r="ISD132" s="16"/>
      <c r="ISE132" s="16"/>
      <c r="ISF132" s="16"/>
      <c r="ISG132" s="16"/>
      <c r="ISH132" s="16"/>
      <c r="ISI132" s="16"/>
      <c r="ISJ132" s="16"/>
      <c r="ISK132" s="16"/>
      <c r="ISL132" s="16"/>
      <c r="ISM132" s="16"/>
      <c r="ISN132" s="16"/>
      <c r="ISO132" s="16"/>
      <c r="ISP132" s="16"/>
      <c r="ISQ132" s="16"/>
      <c r="ISR132" s="16"/>
      <c r="ISS132" s="16"/>
      <c r="IST132" s="16"/>
      <c r="ISU132" s="16"/>
      <c r="ISV132" s="16"/>
      <c r="ISW132" s="16"/>
      <c r="ISX132" s="16"/>
      <c r="ISY132" s="16"/>
      <c r="ISZ132" s="16"/>
      <c r="ITA132" s="16"/>
      <c r="ITB132" s="16"/>
      <c r="ITC132" s="16"/>
      <c r="ITD132" s="16"/>
      <c r="ITE132" s="16"/>
      <c r="ITF132" s="16"/>
      <c r="ITG132" s="16"/>
      <c r="ITH132" s="16"/>
      <c r="ITI132" s="16"/>
      <c r="ITJ132" s="16"/>
      <c r="ITK132" s="16"/>
      <c r="ITL132" s="16"/>
      <c r="ITM132" s="16"/>
      <c r="ITN132" s="16"/>
      <c r="ITO132" s="16"/>
      <c r="ITP132" s="16"/>
      <c r="ITQ132" s="16"/>
      <c r="ITR132" s="16"/>
      <c r="ITS132" s="16"/>
      <c r="ITT132" s="16"/>
      <c r="ITU132" s="16"/>
      <c r="ITV132" s="16"/>
      <c r="ITW132" s="16"/>
      <c r="ITX132" s="16"/>
      <c r="ITY132" s="16"/>
      <c r="ITZ132" s="16"/>
      <c r="IUA132" s="16"/>
      <c r="IUB132" s="16"/>
      <c r="IUC132" s="16"/>
      <c r="IUD132" s="16"/>
      <c r="IUE132" s="16"/>
      <c r="IUF132" s="16"/>
      <c r="IUG132" s="16"/>
      <c r="IUH132" s="16"/>
      <c r="IUI132" s="16"/>
      <c r="IUJ132" s="16"/>
      <c r="IUK132" s="16"/>
      <c r="IUL132" s="16"/>
      <c r="IUM132" s="16"/>
      <c r="IUN132" s="16"/>
      <c r="IUO132" s="16"/>
      <c r="IUP132" s="16"/>
      <c r="IUQ132" s="16"/>
      <c r="IUR132" s="16"/>
      <c r="IUS132" s="16"/>
      <c r="IUT132" s="16"/>
      <c r="IUU132" s="16"/>
      <c r="IUV132" s="16"/>
      <c r="IUW132" s="16"/>
      <c r="IUX132" s="16"/>
      <c r="IUY132" s="16"/>
      <c r="IUZ132" s="16"/>
      <c r="IVA132" s="16"/>
      <c r="IVB132" s="16"/>
      <c r="IVC132" s="16"/>
      <c r="IVD132" s="16"/>
      <c r="IVE132" s="16"/>
      <c r="IVF132" s="16"/>
      <c r="IVG132" s="16"/>
      <c r="IVH132" s="16"/>
      <c r="IVI132" s="16"/>
      <c r="IVJ132" s="16"/>
      <c r="IVK132" s="16"/>
      <c r="IVL132" s="16"/>
      <c r="IVM132" s="16"/>
      <c r="IVN132" s="16"/>
      <c r="IVO132" s="16"/>
      <c r="IVP132" s="16"/>
      <c r="IVQ132" s="16"/>
      <c r="IVR132" s="16"/>
      <c r="IVS132" s="16"/>
      <c r="IVT132" s="16"/>
      <c r="IVU132" s="16"/>
      <c r="IVV132" s="16"/>
      <c r="IVW132" s="16"/>
      <c r="IVX132" s="16"/>
      <c r="IVY132" s="16"/>
      <c r="IVZ132" s="16"/>
      <c r="IWA132" s="16"/>
      <c r="IWB132" s="16"/>
      <c r="IWC132" s="16"/>
      <c r="IWD132" s="16"/>
      <c r="IWE132" s="16"/>
      <c r="IWF132" s="16"/>
      <c r="IWG132" s="16"/>
      <c r="IWH132" s="16"/>
      <c r="IWI132" s="16"/>
      <c r="IWJ132" s="16"/>
      <c r="IWK132" s="16"/>
      <c r="IWL132" s="16"/>
      <c r="IWM132" s="16"/>
      <c r="IWN132" s="16"/>
      <c r="IWO132" s="16"/>
      <c r="IWP132" s="16"/>
      <c r="IWQ132" s="16"/>
      <c r="IWR132" s="16"/>
      <c r="IWS132" s="16"/>
      <c r="IWT132" s="16"/>
      <c r="IWU132" s="16"/>
      <c r="IWV132" s="16"/>
      <c r="IWW132" s="16"/>
      <c r="IWX132" s="16"/>
      <c r="IWY132" s="16"/>
      <c r="IWZ132" s="16"/>
      <c r="IXA132" s="16"/>
      <c r="IXB132" s="16"/>
      <c r="IXC132" s="16"/>
      <c r="IXD132" s="16"/>
      <c r="IXE132" s="16"/>
      <c r="IXF132" s="16"/>
      <c r="IXG132" s="16"/>
      <c r="IXH132" s="16"/>
      <c r="IXI132" s="16"/>
      <c r="IXJ132" s="16"/>
      <c r="IXK132" s="16"/>
      <c r="IXL132" s="16"/>
      <c r="IXM132" s="16"/>
      <c r="IXN132" s="16"/>
      <c r="IXO132" s="16"/>
      <c r="IXP132" s="16"/>
      <c r="IXQ132" s="16"/>
      <c r="IXR132" s="16"/>
      <c r="IXS132" s="16"/>
      <c r="IXT132" s="16"/>
      <c r="IXU132" s="16"/>
      <c r="IXV132" s="16"/>
      <c r="IXW132" s="16"/>
      <c r="IXX132" s="16"/>
      <c r="IXY132" s="16"/>
      <c r="IXZ132" s="16"/>
      <c r="IYA132" s="16"/>
      <c r="IYB132" s="16"/>
      <c r="IYC132" s="16"/>
      <c r="IYD132" s="16"/>
      <c r="IYE132" s="16"/>
      <c r="IYF132" s="16"/>
      <c r="IYG132" s="16"/>
      <c r="IYH132" s="16"/>
      <c r="IYI132" s="16"/>
      <c r="IYJ132" s="16"/>
      <c r="IYK132" s="16"/>
      <c r="IYL132" s="16"/>
      <c r="IYM132" s="16"/>
      <c r="IYN132" s="16"/>
      <c r="IYO132" s="16"/>
      <c r="IYP132" s="16"/>
      <c r="IYQ132" s="16"/>
      <c r="IYR132" s="16"/>
      <c r="IYS132" s="16"/>
      <c r="IYT132" s="16"/>
      <c r="IYU132" s="16"/>
      <c r="IYV132" s="16"/>
      <c r="IYW132" s="16"/>
      <c r="IYX132" s="16"/>
      <c r="IYY132" s="16"/>
      <c r="IYZ132" s="16"/>
      <c r="IZA132" s="16"/>
      <c r="IZB132" s="16"/>
      <c r="IZC132" s="16"/>
      <c r="IZD132" s="16"/>
      <c r="IZE132" s="16"/>
      <c r="IZF132" s="16"/>
      <c r="IZG132" s="16"/>
      <c r="IZH132" s="16"/>
      <c r="IZI132" s="16"/>
      <c r="IZJ132" s="16"/>
      <c r="IZK132" s="16"/>
      <c r="IZL132" s="16"/>
      <c r="IZM132" s="16"/>
      <c r="IZN132" s="16"/>
      <c r="IZO132" s="16"/>
      <c r="IZP132" s="16"/>
      <c r="IZQ132" s="16"/>
      <c r="IZR132" s="16"/>
      <c r="IZS132" s="16"/>
      <c r="IZT132" s="16"/>
      <c r="IZU132" s="16"/>
      <c r="IZV132" s="16"/>
      <c r="IZW132" s="16"/>
      <c r="IZX132" s="16"/>
      <c r="IZY132" s="16"/>
      <c r="IZZ132" s="16"/>
      <c r="JAA132" s="16"/>
      <c r="JAB132" s="16"/>
      <c r="JAC132" s="16"/>
      <c r="JAD132" s="16"/>
      <c r="JAE132" s="16"/>
      <c r="JAF132" s="16"/>
      <c r="JAG132" s="16"/>
      <c r="JAH132" s="16"/>
      <c r="JAI132" s="16"/>
      <c r="JAJ132" s="16"/>
      <c r="JAK132" s="16"/>
      <c r="JAL132" s="16"/>
      <c r="JAM132" s="16"/>
      <c r="JAN132" s="16"/>
      <c r="JAO132" s="16"/>
      <c r="JAP132" s="16"/>
      <c r="JAQ132" s="16"/>
      <c r="JAR132" s="16"/>
      <c r="JAS132" s="16"/>
      <c r="JAT132" s="16"/>
      <c r="JAU132" s="16"/>
      <c r="JAV132" s="16"/>
      <c r="JAW132" s="16"/>
      <c r="JAX132" s="16"/>
      <c r="JAY132" s="16"/>
      <c r="JAZ132" s="16"/>
      <c r="JBA132" s="16"/>
      <c r="JBB132" s="16"/>
      <c r="JBC132" s="16"/>
      <c r="JBD132" s="16"/>
      <c r="JBE132" s="16"/>
      <c r="JBF132" s="16"/>
      <c r="JBG132" s="16"/>
      <c r="JBH132" s="16"/>
      <c r="JBI132" s="16"/>
      <c r="JBJ132" s="16"/>
      <c r="JBK132" s="16"/>
      <c r="JBL132" s="16"/>
      <c r="JBM132" s="16"/>
      <c r="JBN132" s="16"/>
      <c r="JBO132" s="16"/>
      <c r="JBP132" s="16"/>
      <c r="JBQ132" s="16"/>
      <c r="JBR132" s="16"/>
      <c r="JBS132" s="16"/>
      <c r="JBT132" s="16"/>
      <c r="JBU132" s="16"/>
      <c r="JBV132" s="16"/>
      <c r="JBW132" s="16"/>
      <c r="JBX132" s="16"/>
      <c r="JBY132" s="16"/>
      <c r="JBZ132" s="16"/>
      <c r="JCA132" s="16"/>
      <c r="JCB132" s="16"/>
      <c r="JCC132" s="16"/>
      <c r="JCD132" s="16"/>
      <c r="JCE132" s="16"/>
      <c r="JCF132" s="16"/>
      <c r="JCG132" s="16"/>
      <c r="JCH132" s="16"/>
      <c r="JCI132" s="16"/>
      <c r="JCJ132" s="16"/>
      <c r="JCK132" s="16"/>
      <c r="JCL132" s="16"/>
      <c r="JCM132" s="16"/>
      <c r="JCN132" s="16"/>
      <c r="JCO132" s="16"/>
      <c r="JCP132" s="16"/>
      <c r="JCQ132" s="16"/>
      <c r="JCR132" s="16"/>
      <c r="JCS132" s="16"/>
      <c r="JCT132" s="16"/>
      <c r="JCU132" s="16"/>
      <c r="JCV132" s="16"/>
      <c r="JCW132" s="16"/>
      <c r="JCX132" s="16"/>
      <c r="JCY132" s="16"/>
      <c r="JCZ132" s="16"/>
      <c r="JDA132" s="16"/>
      <c r="JDB132" s="16"/>
      <c r="JDC132" s="16"/>
      <c r="JDD132" s="16"/>
      <c r="JDE132" s="16"/>
      <c r="JDF132" s="16"/>
      <c r="JDG132" s="16"/>
      <c r="JDH132" s="16"/>
      <c r="JDI132" s="16"/>
      <c r="JDJ132" s="16"/>
      <c r="JDK132" s="16"/>
      <c r="JDL132" s="16"/>
      <c r="JDM132" s="16"/>
      <c r="JDN132" s="16"/>
      <c r="JDO132" s="16"/>
      <c r="JDP132" s="16"/>
      <c r="JDQ132" s="16"/>
      <c r="JDR132" s="16"/>
      <c r="JDS132" s="16"/>
      <c r="JDT132" s="16"/>
      <c r="JDU132" s="16"/>
      <c r="JDV132" s="16"/>
      <c r="JDW132" s="16"/>
      <c r="JDX132" s="16"/>
      <c r="JDY132" s="16"/>
      <c r="JDZ132" s="16"/>
      <c r="JEA132" s="16"/>
      <c r="JEB132" s="16"/>
      <c r="JEC132" s="16"/>
      <c r="JED132" s="16"/>
      <c r="JEE132" s="16"/>
      <c r="JEF132" s="16"/>
      <c r="JEG132" s="16"/>
      <c r="JEH132" s="16"/>
      <c r="JEI132" s="16"/>
      <c r="JEJ132" s="16"/>
      <c r="JEK132" s="16"/>
      <c r="JEL132" s="16"/>
      <c r="JEM132" s="16"/>
      <c r="JEN132" s="16"/>
      <c r="JEO132" s="16"/>
      <c r="JEP132" s="16"/>
      <c r="JEQ132" s="16"/>
      <c r="JER132" s="16"/>
      <c r="JES132" s="16"/>
      <c r="JET132" s="16"/>
      <c r="JEU132" s="16"/>
      <c r="JEV132" s="16"/>
      <c r="JEW132" s="16"/>
      <c r="JEX132" s="16"/>
      <c r="JEY132" s="16"/>
      <c r="JEZ132" s="16"/>
      <c r="JFA132" s="16"/>
      <c r="JFB132" s="16"/>
      <c r="JFC132" s="16"/>
      <c r="JFD132" s="16"/>
      <c r="JFE132" s="16"/>
      <c r="JFF132" s="16"/>
      <c r="JFG132" s="16"/>
      <c r="JFH132" s="16"/>
      <c r="JFI132" s="16"/>
      <c r="JFJ132" s="16"/>
      <c r="JFK132" s="16"/>
      <c r="JFL132" s="16"/>
      <c r="JFM132" s="16"/>
      <c r="JFN132" s="16"/>
      <c r="JFO132" s="16"/>
      <c r="JFP132" s="16"/>
      <c r="JFQ132" s="16"/>
      <c r="JFR132" s="16"/>
      <c r="JFS132" s="16"/>
      <c r="JFT132" s="16"/>
      <c r="JFU132" s="16"/>
      <c r="JFV132" s="16"/>
      <c r="JFW132" s="16"/>
      <c r="JFX132" s="16"/>
      <c r="JFY132" s="16"/>
      <c r="JFZ132" s="16"/>
      <c r="JGA132" s="16"/>
      <c r="JGB132" s="16"/>
      <c r="JGC132" s="16"/>
      <c r="JGD132" s="16"/>
      <c r="JGE132" s="16"/>
      <c r="JGF132" s="16"/>
      <c r="JGG132" s="16"/>
      <c r="JGH132" s="16"/>
      <c r="JGI132" s="16"/>
      <c r="JGJ132" s="16"/>
      <c r="JGK132" s="16"/>
      <c r="JGL132" s="16"/>
      <c r="JGM132" s="16"/>
      <c r="JGN132" s="16"/>
      <c r="JGO132" s="16"/>
      <c r="JGP132" s="16"/>
      <c r="JGQ132" s="16"/>
      <c r="JGR132" s="16"/>
      <c r="JGS132" s="16"/>
      <c r="JGT132" s="16"/>
      <c r="JGU132" s="16"/>
      <c r="JGV132" s="16"/>
      <c r="JGW132" s="16"/>
      <c r="JGX132" s="16"/>
      <c r="JGY132" s="16"/>
      <c r="JGZ132" s="16"/>
      <c r="JHA132" s="16"/>
      <c r="JHB132" s="16"/>
      <c r="JHC132" s="16"/>
      <c r="JHD132" s="16"/>
      <c r="JHE132" s="16"/>
      <c r="JHF132" s="16"/>
      <c r="JHG132" s="16"/>
      <c r="JHH132" s="16"/>
      <c r="JHI132" s="16"/>
      <c r="JHJ132" s="16"/>
      <c r="JHK132" s="16"/>
      <c r="JHL132" s="16"/>
      <c r="JHM132" s="16"/>
      <c r="JHN132" s="16"/>
      <c r="JHO132" s="16"/>
      <c r="JHP132" s="16"/>
      <c r="JHQ132" s="16"/>
      <c r="JHR132" s="16"/>
      <c r="JHS132" s="16"/>
      <c r="JHT132" s="16"/>
      <c r="JHU132" s="16"/>
      <c r="JHV132" s="16"/>
      <c r="JHW132" s="16"/>
      <c r="JHX132" s="16"/>
      <c r="JHY132" s="16"/>
      <c r="JHZ132" s="16"/>
      <c r="JIA132" s="16"/>
      <c r="JIB132" s="16"/>
      <c r="JIC132" s="16"/>
      <c r="JID132" s="16"/>
      <c r="JIE132" s="16"/>
      <c r="JIF132" s="16"/>
      <c r="JIG132" s="16"/>
      <c r="JIH132" s="16"/>
      <c r="JII132" s="16"/>
      <c r="JIJ132" s="16"/>
      <c r="JIK132" s="16"/>
      <c r="JIL132" s="16"/>
      <c r="JIM132" s="16"/>
      <c r="JIN132" s="16"/>
      <c r="JIO132" s="16"/>
      <c r="JIP132" s="16"/>
      <c r="JIQ132" s="16"/>
      <c r="JIR132" s="16"/>
      <c r="JIS132" s="16"/>
      <c r="JIT132" s="16"/>
      <c r="JIU132" s="16"/>
      <c r="JIV132" s="16"/>
      <c r="JIW132" s="16"/>
      <c r="JIX132" s="16"/>
      <c r="JIY132" s="16"/>
      <c r="JIZ132" s="16"/>
      <c r="JJA132" s="16"/>
      <c r="JJB132" s="16"/>
      <c r="JJC132" s="16"/>
      <c r="JJD132" s="16"/>
      <c r="JJE132" s="16"/>
      <c r="JJF132" s="16"/>
      <c r="JJG132" s="16"/>
      <c r="JJH132" s="16"/>
      <c r="JJI132" s="16"/>
      <c r="JJJ132" s="16"/>
      <c r="JJK132" s="16"/>
      <c r="JJL132" s="16"/>
      <c r="JJM132" s="16"/>
      <c r="JJN132" s="16"/>
      <c r="JJO132" s="16"/>
      <c r="JJP132" s="16"/>
      <c r="JJQ132" s="16"/>
      <c r="JJR132" s="16"/>
      <c r="JJS132" s="16"/>
      <c r="JJT132" s="16"/>
      <c r="JJU132" s="16"/>
      <c r="JJV132" s="16"/>
      <c r="JJW132" s="16"/>
      <c r="JJX132" s="16"/>
      <c r="JJY132" s="16"/>
      <c r="JJZ132" s="16"/>
      <c r="JKA132" s="16"/>
      <c r="JKB132" s="16"/>
      <c r="JKC132" s="16"/>
      <c r="JKD132" s="16"/>
      <c r="JKE132" s="16"/>
      <c r="JKF132" s="16"/>
      <c r="JKG132" s="16"/>
      <c r="JKH132" s="16"/>
      <c r="JKI132" s="16"/>
      <c r="JKJ132" s="16"/>
      <c r="JKK132" s="16"/>
      <c r="JKL132" s="16"/>
      <c r="JKM132" s="16"/>
      <c r="JKN132" s="16"/>
      <c r="JKO132" s="16"/>
      <c r="JKP132" s="16"/>
      <c r="JKQ132" s="16"/>
      <c r="JKR132" s="16"/>
      <c r="JKS132" s="16"/>
      <c r="JKT132" s="16"/>
      <c r="JKU132" s="16"/>
      <c r="JKV132" s="16"/>
      <c r="JKW132" s="16"/>
      <c r="JKX132" s="16"/>
      <c r="JKY132" s="16"/>
      <c r="JKZ132" s="16"/>
      <c r="JLA132" s="16"/>
      <c r="JLB132" s="16"/>
      <c r="JLC132" s="16"/>
      <c r="JLD132" s="16"/>
      <c r="JLE132" s="16"/>
      <c r="JLF132" s="16"/>
      <c r="JLG132" s="16"/>
      <c r="JLH132" s="16"/>
      <c r="JLI132" s="16"/>
      <c r="JLJ132" s="16"/>
      <c r="JLK132" s="16"/>
      <c r="JLL132" s="16"/>
      <c r="JLM132" s="16"/>
      <c r="JLN132" s="16"/>
      <c r="JLO132" s="16"/>
      <c r="JLP132" s="16"/>
      <c r="JLQ132" s="16"/>
      <c r="JLR132" s="16"/>
      <c r="JLS132" s="16"/>
      <c r="JLT132" s="16"/>
      <c r="JLU132" s="16"/>
      <c r="JLV132" s="16"/>
      <c r="JLW132" s="16"/>
      <c r="JLX132" s="16"/>
      <c r="JLY132" s="16"/>
      <c r="JLZ132" s="16"/>
      <c r="JMA132" s="16"/>
      <c r="JMB132" s="16"/>
      <c r="JMC132" s="16"/>
      <c r="JMD132" s="16"/>
      <c r="JME132" s="16"/>
      <c r="JMF132" s="16"/>
      <c r="JMG132" s="16"/>
      <c r="JMH132" s="16"/>
      <c r="JMI132" s="16"/>
      <c r="JMJ132" s="16"/>
      <c r="JMK132" s="16"/>
      <c r="JML132" s="16"/>
      <c r="JMM132" s="16"/>
      <c r="JMN132" s="16"/>
      <c r="JMO132" s="16"/>
      <c r="JMP132" s="16"/>
      <c r="JMQ132" s="16"/>
      <c r="JMR132" s="16"/>
      <c r="JMS132" s="16"/>
      <c r="JMT132" s="16"/>
      <c r="JMU132" s="16"/>
      <c r="JMV132" s="16"/>
      <c r="JMW132" s="16"/>
      <c r="JMX132" s="16"/>
      <c r="JMY132" s="16"/>
      <c r="JMZ132" s="16"/>
      <c r="JNA132" s="16"/>
      <c r="JNB132" s="16"/>
      <c r="JNC132" s="16"/>
      <c r="JND132" s="16"/>
      <c r="JNE132" s="16"/>
      <c r="JNF132" s="16"/>
      <c r="JNG132" s="16"/>
      <c r="JNH132" s="16"/>
      <c r="JNI132" s="16"/>
      <c r="JNJ132" s="16"/>
      <c r="JNK132" s="16"/>
      <c r="JNL132" s="16"/>
      <c r="JNM132" s="16"/>
      <c r="JNN132" s="16"/>
      <c r="JNO132" s="16"/>
      <c r="JNP132" s="16"/>
      <c r="JNQ132" s="16"/>
      <c r="JNR132" s="16"/>
      <c r="JNS132" s="16"/>
      <c r="JNT132" s="16"/>
      <c r="JNU132" s="16"/>
      <c r="JNV132" s="16"/>
      <c r="JNW132" s="16"/>
      <c r="JNX132" s="16"/>
      <c r="JNY132" s="16"/>
      <c r="JNZ132" s="16"/>
      <c r="JOA132" s="16"/>
      <c r="JOB132" s="16"/>
      <c r="JOC132" s="16"/>
      <c r="JOD132" s="16"/>
      <c r="JOE132" s="16"/>
      <c r="JOF132" s="16"/>
      <c r="JOG132" s="16"/>
      <c r="JOH132" s="16"/>
      <c r="JOI132" s="16"/>
      <c r="JOJ132" s="16"/>
      <c r="JOK132" s="16"/>
      <c r="JOL132" s="16"/>
      <c r="JOM132" s="16"/>
      <c r="JON132" s="16"/>
      <c r="JOO132" s="16"/>
      <c r="JOP132" s="16"/>
      <c r="JOQ132" s="16"/>
      <c r="JOR132" s="16"/>
      <c r="JOS132" s="16"/>
      <c r="JOT132" s="16"/>
      <c r="JOU132" s="16"/>
      <c r="JOV132" s="16"/>
      <c r="JOW132" s="16"/>
      <c r="JOX132" s="16"/>
      <c r="JOY132" s="16"/>
      <c r="JOZ132" s="16"/>
      <c r="JPA132" s="16"/>
      <c r="JPB132" s="16"/>
      <c r="JPC132" s="16"/>
      <c r="JPD132" s="16"/>
      <c r="JPE132" s="16"/>
      <c r="JPF132" s="16"/>
      <c r="JPG132" s="16"/>
      <c r="JPH132" s="16"/>
      <c r="JPI132" s="16"/>
      <c r="JPJ132" s="16"/>
      <c r="JPK132" s="16"/>
      <c r="JPL132" s="16"/>
      <c r="JPM132" s="16"/>
      <c r="JPN132" s="16"/>
      <c r="JPO132" s="16"/>
      <c r="JPP132" s="16"/>
      <c r="JPQ132" s="16"/>
      <c r="JPR132" s="16"/>
      <c r="JPS132" s="16"/>
      <c r="JPT132" s="16"/>
      <c r="JPU132" s="16"/>
      <c r="JPV132" s="16"/>
      <c r="JPW132" s="16"/>
      <c r="JPX132" s="16"/>
      <c r="JPY132" s="16"/>
      <c r="JPZ132" s="16"/>
      <c r="JQA132" s="16"/>
      <c r="JQB132" s="16"/>
      <c r="JQC132" s="16"/>
      <c r="JQD132" s="16"/>
      <c r="JQE132" s="16"/>
      <c r="JQF132" s="16"/>
      <c r="JQG132" s="16"/>
      <c r="JQH132" s="16"/>
      <c r="JQI132" s="16"/>
      <c r="JQJ132" s="16"/>
      <c r="JQK132" s="16"/>
      <c r="JQL132" s="16"/>
      <c r="JQM132" s="16"/>
      <c r="JQN132" s="16"/>
      <c r="JQO132" s="16"/>
      <c r="JQP132" s="16"/>
      <c r="JQQ132" s="16"/>
      <c r="JQR132" s="16"/>
      <c r="JQS132" s="16"/>
      <c r="JQT132" s="16"/>
      <c r="JQU132" s="16"/>
      <c r="JQV132" s="16"/>
      <c r="JQW132" s="16"/>
      <c r="JQX132" s="16"/>
      <c r="JQY132" s="16"/>
      <c r="JQZ132" s="16"/>
      <c r="JRA132" s="16"/>
      <c r="JRB132" s="16"/>
      <c r="JRC132" s="16"/>
      <c r="JRD132" s="16"/>
      <c r="JRE132" s="16"/>
      <c r="JRF132" s="16"/>
      <c r="JRG132" s="16"/>
      <c r="JRH132" s="16"/>
      <c r="JRI132" s="16"/>
      <c r="JRJ132" s="16"/>
      <c r="JRK132" s="16"/>
      <c r="JRL132" s="16"/>
      <c r="JRM132" s="16"/>
      <c r="JRN132" s="16"/>
      <c r="JRO132" s="16"/>
      <c r="JRP132" s="16"/>
      <c r="JRQ132" s="16"/>
      <c r="JRR132" s="16"/>
      <c r="JRS132" s="16"/>
      <c r="JRT132" s="16"/>
      <c r="JRU132" s="16"/>
      <c r="JRV132" s="16"/>
      <c r="JRW132" s="16"/>
      <c r="JRX132" s="16"/>
      <c r="JRY132" s="16"/>
      <c r="JRZ132" s="16"/>
      <c r="JSA132" s="16"/>
      <c r="JSB132" s="16"/>
      <c r="JSC132" s="16"/>
      <c r="JSD132" s="16"/>
      <c r="JSE132" s="16"/>
      <c r="JSF132" s="16"/>
      <c r="JSG132" s="16"/>
      <c r="JSH132" s="16"/>
      <c r="JSI132" s="16"/>
      <c r="JSJ132" s="16"/>
      <c r="JSK132" s="16"/>
      <c r="JSL132" s="16"/>
      <c r="JSM132" s="16"/>
      <c r="JSN132" s="16"/>
      <c r="JSO132" s="16"/>
      <c r="JSP132" s="16"/>
      <c r="JSQ132" s="16"/>
      <c r="JSR132" s="16"/>
      <c r="JSS132" s="16"/>
      <c r="JST132" s="16"/>
      <c r="JSU132" s="16"/>
      <c r="JSV132" s="16"/>
      <c r="JSW132" s="16"/>
      <c r="JSX132" s="16"/>
      <c r="JSY132" s="16"/>
      <c r="JSZ132" s="16"/>
      <c r="JTA132" s="16"/>
      <c r="JTB132" s="16"/>
      <c r="JTC132" s="16"/>
      <c r="JTD132" s="16"/>
      <c r="JTE132" s="16"/>
      <c r="JTF132" s="16"/>
      <c r="JTG132" s="16"/>
      <c r="JTH132" s="16"/>
      <c r="JTI132" s="16"/>
      <c r="JTJ132" s="16"/>
      <c r="JTK132" s="16"/>
      <c r="JTL132" s="16"/>
      <c r="JTM132" s="16"/>
      <c r="JTN132" s="16"/>
      <c r="JTO132" s="16"/>
      <c r="JTP132" s="16"/>
      <c r="JTQ132" s="16"/>
      <c r="JTR132" s="16"/>
      <c r="JTS132" s="16"/>
      <c r="JTT132" s="16"/>
      <c r="JTU132" s="16"/>
      <c r="JTV132" s="16"/>
      <c r="JTW132" s="16"/>
      <c r="JTX132" s="16"/>
      <c r="JTY132" s="16"/>
      <c r="JTZ132" s="16"/>
      <c r="JUA132" s="16"/>
      <c r="JUB132" s="16"/>
      <c r="JUC132" s="16"/>
      <c r="JUD132" s="16"/>
      <c r="JUE132" s="16"/>
      <c r="JUF132" s="16"/>
      <c r="JUG132" s="16"/>
      <c r="JUH132" s="16"/>
      <c r="JUI132" s="16"/>
      <c r="JUJ132" s="16"/>
      <c r="JUK132" s="16"/>
      <c r="JUL132" s="16"/>
      <c r="JUM132" s="16"/>
      <c r="JUN132" s="16"/>
      <c r="JUO132" s="16"/>
      <c r="JUP132" s="16"/>
      <c r="JUQ132" s="16"/>
      <c r="JUR132" s="16"/>
      <c r="JUS132" s="16"/>
      <c r="JUT132" s="16"/>
      <c r="JUU132" s="16"/>
      <c r="JUV132" s="16"/>
      <c r="JUW132" s="16"/>
      <c r="JUX132" s="16"/>
      <c r="JUY132" s="16"/>
      <c r="JUZ132" s="16"/>
      <c r="JVA132" s="16"/>
      <c r="JVB132" s="16"/>
      <c r="JVC132" s="16"/>
      <c r="JVD132" s="16"/>
      <c r="JVE132" s="16"/>
      <c r="JVF132" s="16"/>
      <c r="JVG132" s="16"/>
      <c r="JVH132" s="16"/>
      <c r="JVI132" s="16"/>
      <c r="JVJ132" s="16"/>
      <c r="JVK132" s="16"/>
      <c r="JVL132" s="16"/>
      <c r="JVM132" s="16"/>
      <c r="JVN132" s="16"/>
      <c r="JVO132" s="16"/>
      <c r="JVP132" s="16"/>
      <c r="JVQ132" s="16"/>
      <c r="JVR132" s="16"/>
      <c r="JVS132" s="16"/>
      <c r="JVT132" s="16"/>
      <c r="JVU132" s="16"/>
      <c r="JVV132" s="16"/>
      <c r="JVW132" s="16"/>
      <c r="JVX132" s="16"/>
      <c r="JVY132" s="16"/>
      <c r="JVZ132" s="16"/>
      <c r="JWA132" s="16"/>
      <c r="JWB132" s="16"/>
      <c r="JWC132" s="16"/>
      <c r="JWD132" s="16"/>
      <c r="JWE132" s="16"/>
      <c r="JWF132" s="16"/>
      <c r="JWG132" s="16"/>
      <c r="JWH132" s="16"/>
      <c r="JWI132" s="16"/>
      <c r="JWJ132" s="16"/>
      <c r="JWK132" s="16"/>
      <c r="JWL132" s="16"/>
      <c r="JWM132" s="16"/>
      <c r="JWN132" s="16"/>
      <c r="JWO132" s="16"/>
      <c r="JWP132" s="16"/>
      <c r="JWQ132" s="16"/>
      <c r="JWR132" s="16"/>
      <c r="JWS132" s="16"/>
      <c r="JWT132" s="16"/>
      <c r="JWU132" s="16"/>
      <c r="JWV132" s="16"/>
      <c r="JWW132" s="16"/>
      <c r="JWX132" s="16"/>
      <c r="JWY132" s="16"/>
      <c r="JWZ132" s="16"/>
      <c r="JXA132" s="16"/>
      <c r="JXB132" s="16"/>
      <c r="JXC132" s="16"/>
      <c r="JXD132" s="16"/>
      <c r="JXE132" s="16"/>
      <c r="JXF132" s="16"/>
      <c r="JXG132" s="16"/>
      <c r="JXH132" s="16"/>
      <c r="JXI132" s="16"/>
      <c r="JXJ132" s="16"/>
      <c r="JXK132" s="16"/>
      <c r="JXL132" s="16"/>
      <c r="JXM132" s="16"/>
      <c r="JXN132" s="16"/>
      <c r="JXO132" s="16"/>
      <c r="JXP132" s="16"/>
      <c r="JXQ132" s="16"/>
      <c r="JXR132" s="16"/>
      <c r="JXS132" s="16"/>
      <c r="JXT132" s="16"/>
      <c r="JXU132" s="16"/>
      <c r="JXV132" s="16"/>
      <c r="JXW132" s="16"/>
      <c r="JXX132" s="16"/>
      <c r="JXY132" s="16"/>
      <c r="JXZ132" s="16"/>
      <c r="JYA132" s="16"/>
      <c r="JYB132" s="16"/>
      <c r="JYC132" s="16"/>
      <c r="JYD132" s="16"/>
      <c r="JYE132" s="16"/>
      <c r="JYF132" s="16"/>
      <c r="JYG132" s="16"/>
      <c r="JYH132" s="16"/>
      <c r="JYI132" s="16"/>
      <c r="JYJ132" s="16"/>
      <c r="JYK132" s="16"/>
      <c r="JYL132" s="16"/>
      <c r="JYM132" s="16"/>
      <c r="JYN132" s="16"/>
      <c r="JYO132" s="16"/>
      <c r="JYP132" s="16"/>
      <c r="JYQ132" s="16"/>
      <c r="JYR132" s="16"/>
      <c r="JYS132" s="16"/>
      <c r="JYT132" s="16"/>
      <c r="JYU132" s="16"/>
      <c r="JYV132" s="16"/>
      <c r="JYW132" s="16"/>
      <c r="JYX132" s="16"/>
      <c r="JYY132" s="16"/>
      <c r="JYZ132" s="16"/>
      <c r="JZA132" s="16"/>
      <c r="JZB132" s="16"/>
      <c r="JZC132" s="16"/>
      <c r="JZD132" s="16"/>
      <c r="JZE132" s="16"/>
      <c r="JZF132" s="16"/>
      <c r="JZG132" s="16"/>
      <c r="JZH132" s="16"/>
      <c r="JZI132" s="16"/>
      <c r="JZJ132" s="16"/>
      <c r="JZK132" s="16"/>
      <c r="JZL132" s="16"/>
      <c r="JZM132" s="16"/>
      <c r="JZN132" s="16"/>
      <c r="JZO132" s="16"/>
      <c r="JZP132" s="16"/>
      <c r="JZQ132" s="16"/>
      <c r="JZR132" s="16"/>
      <c r="JZS132" s="16"/>
      <c r="JZT132" s="16"/>
      <c r="JZU132" s="16"/>
      <c r="JZV132" s="16"/>
      <c r="JZW132" s="16"/>
      <c r="JZX132" s="16"/>
      <c r="JZY132" s="16"/>
      <c r="JZZ132" s="16"/>
      <c r="KAA132" s="16"/>
      <c r="KAB132" s="16"/>
      <c r="KAC132" s="16"/>
      <c r="KAD132" s="16"/>
      <c r="KAE132" s="16"/>
      <c r="KAF132" s="16"/>
      <c r="KAG132" s="16"/>
      <c r="KAH132" s="16"/>
      <c r="KAI132" s="16"/>
      <c r="KAJ132" s="16"/>
      <c r="KAK132" s="16"/>
      <c r="KAL132" s="16"/>
      <c r="KAM132" s="16"/>
      <c r="KAN132" s="16"/>
      <c r="KAO132" s="16"/>
      <c r="KAP132" s="16"/>
      <c r="KAQ132" s="16"/>
      <c r="KAR132" s="16"/>
      <c r="KAS132" s="16"/>
      <c r="KAT132" s="16"/>
      <c r="KAU132" s="16"/>
      <c r="KAV132" s="16"/>
      <c r="KAW132" s="16"/>
      <c r="KAX132" s="16"/>
      <c r="KAY132" s="16"/>
      <c r="KAZ132" s="16"/>
      <c r="KBA132" s="16"/>
      <c r="KBB132" s="16"/>
      <c r="KBC132" s="16"/>
      <c r="KBD132" s="16"/>
      <c r="KBE132" s="16"/>
      <c r="KBF132" s="16"/>
      <c r="KBG132" s="16"/>
      <c r="KBH132" s="16"/>
      <c r="KBI132" s="16"/>
      <c r="KBJ132" s="16"/>
      <c r="KBK132" s="16"/>
      <c r="KBL132" s="16"/>
      <c r="KBM132" s="16"/>
      <c r="KBN132" s="16"/>
      <c r="KBO132" s="16"/>
      <c r="KBP132" s="16"/>
      <c r="KBQ132" s="16"/>
      <c r="KBR132" s="16"/>
      <c r="KBS132" s="16"/>
      <c r="KBT132" s="16"/>
      <c r="KBU132" s="16"/>
      <c r="KBV132" s="16"/>
      <c r="KBW132" s="16"/>
      <c r="KBX132" s="16"/>
      <c r="KBY132" s="16"/>
      <c r="KBZ132" s="16"/>
      <c r="KCA132" s="16"/>
      <c r="KCB132" s="16"/>
      <c r="KCC132" s="16"/>
      <c r="KCD132" s="16"/>
      <c r="KCE132" s="16"/>
      <c r="KCF132" s="16"/>
      <c r="KCG132" s="16"/>
      <c r="KCH132" s="16"/>
      <c r="KCI132" s="16"/>
      <c r="KCJ132" s="16"/>
      <c r="KCK132" s="16"/>
      <c r="KCL132" s="16"/>
      <c r="KCM132" s="16"/>
      <c r="KCN132" s="16"/>
      <c r="KCO132" s="16"/>
      <c r="KCP132" s="16"/>
      <c r="KCQ132" s="16"/>
      <c r="KCR132" s="16"/>
      <c r="KCS132" s="16"/>
      <c r="KCT132" s="16"/>
      <c r="KCU132" s="16"/>
      <c r="KCV132" s="16"/>
      <c r="KCW132" s="16"/>
      <c r="KCX132" s="16"/>
      <c r="KCY132" s="16"/>
      <c r="KCZ132" s="16"/>
      <c r="KDA132" s="16"/>
      <c r="KDB132" s="16"/>
      <c r="KDC132" s="16"/>
      <c r="KDD132" s="16"/>
      <c r="KDE132" s="16"/>
      <c r="KDF132" s="16"/>
      <c r="KDG132" s="16"/>
      <c r="KDH132" s="16"/>
      <c r="KDI132" s="16"/>
      <c r="KDJ132" s="16"/>
      <c r="KDK132" s="16"/>
      <c r="KDL132" s="16"/>
      <c r="KDM132" s="16"/>
      <c r="KDN132" s="16"/>
      <c r="KDO132" s="16"/>
      <c r="KDP132" s="16"/>
      <c r="KDQ132" s="16"/>
      <c r="KDR132" s="16"/>
      <c r="KDS132" s="16"/>
      <c r="KDT132" s="16"/>
      <c r="KDU132" s="16"/>
      <c r="KDV132" s="16"/>
      <c r="KDW132" s="16"/>
      <c r="KDX132" s="16"/>
      <c r="KDY132" s="16"/>
      <c r="KDZ132" s="16"/>
      <c r="KEA132" s="16"/>
      <c r="KEB132" s="16"/>
      <c r="KEC132" s="16"/>
      <c r="KED132" s="16"/>
      <c r="KEE132" s="16"/>
      <c r="KEF132" s="16"/>
      <c r="KEG132" s="16"/>
      <c r="KEH132" s="16"/>
      <c r="KEI132" s="16"/>
      <c r="KEJ132" s="16"/>
      <c r="KEK132" s="16"/>
      <c r="KEL132" s="16"/>
      <c r="KEM132" s="16"/>
      <c r="KEN132" s="16"/>
      <c r="KEO132" s="16"/>
      <c r="KEP132" s="16"/>
      <c r="KEQ132" s="16"/>
      <c r="KER132" s="16"/>
      <c r="KES132" s="16"/>
      <c r="KET132" s="16"/>
      <c r="KEU132" s="16"/>
      <c r="KEV132" s="16"/>
      <c r="KEW132" s="16"/>
      <c r="KEX132" s="16"/>
      <c r="KEY132" s="16"/>
      <c r="KEZ132" s="16"/>
      <c r="KFA132" s="16"/>
      <c r="KFB132" s="16"/>
      <c r="KFC132" s="16"/>
      <c r="KFD132" s="16"/>
      <c r="KFE132" s="16"/>
      <c r="KFF132" s="16"/>
      <c r="KFG132" s="16"/>
      <c r="KFH132" s="16"/>
      <c r="KFI132" s="16"/>
      <c r="KFJ132" s="16"/>
      <c r="KFK132" s="16"/>
      <c r="KFL132" s="16"/>
      <c r="KFM132" s="16"/>
      <c r="KFN132" s="16"/>
      <c r="KFO132" s="16"/>
      <c r="KFP132" s="16"/>
      <c r="KFQ132" s="16"/>
      <c r="KFR132" s="16"/>
      <c r="KFS132" s="16"/>
      <c r="KFT132" s="16"/>
      <c r="KFU132" s="16"/>
      <c r="KFV132" s="16"/>
      <c r="KFW132" s="16"/>
      <c r="KFX132" s="16"/>
      <c r="KFY132" s="16"/>
      <c r="KFZ132" s="16"/>
      <c r="KGA132" s="16"/>
      <c r="KGB132" s="16"/>
      <c r="KGC132" s="16"/>
      <c r="KGD132" s="16"/>
      <c r="KGE132" s="16"/>
      <c r="KGF132" s="16"/>
      <c r="KGG132" s="16"/>
      <c r="KGH132" s="16"/>
      <c r="KGI132" s="16"/>
      <c r="KGJ132" s="16"/>
      <c r="KGK132" s="16"/>
      <c r="KGL132" s="16"/>
      <c r="KGM132" s="16"/>
      <c r="KGN132" s="16"/>
      <c r="KGO132" s="16"/>
      <c r="KGP132" s="16"/>
      <c r="KGQ132" s="16"/>
      <c r="KGR132" s="16"/>
      <c r="KGS132" s="16"/>
      <c r="KGT132" s="16"/>
      <c r="KGU132" s="16"/>
      <c r="KGV132" s="16"/>
      <c r="KGW132" s="16"/>
      <c r="KGX132" s="16"/>
      <c r="KGY132" s="16"/>
      <c r="KGZ132" s="16"/>
      <c r="KHA132" s="16"/>
      <c r="KHB132" s="16"/>
      <c r="KHC132" s="16"/>
      <c r="KHD132" s="16"/>
      <c r="KHE132" s="16"/>
      <c r="KHF132" s="16"/>
      <c r="KHG132" s="16"/>
      <c r="KHH132" s="16"/>
      <c r="KHI132" s="16"/>
      <c r="KHJ132" s="16"/>
      <c r="KHK132" s="16"/>
      <c r="KHL132" s="16"/>
      <c r="KHM132" s="16"/>
      <c r="KHN132" s="16"/>
      <c r="KHO132" s="16"/>
      <c r="KHP132" s="16"/>
      <c r="KHQ132" s="16"/>
      <c r="KHR132" s="16"/>
      <c r="KHS132" s="16"/>
      <c r="KHT132" s="16"/>
      <c r="KHU132" s="16"/>
      <c r="KHV132" s="16"/>
      <c r="KHW132" s="16"/>
      <c r="KHX132" s="16"/>
      <c r="KHY132" s="16"/>
      <c r="KHZ132" s="16"/>
      <c r="KIA132" s="16"/>
      <c r="KIB132" s="16"/>
      <c r="KIC132" s="16"/>
      <c r="KID132" s="16"/>
      <c r="KIE132" s="16"/>
      <c r="KIF132" s="16"/>
      <c r="KIG132" s="16"/>
      <c r="KIH132" s="16"/>
      <c r="KII132" s="16"/>
      <c r="KIJ132" s="16"/>
      <c r="KIK132" s="16"/>
      <c r="KIL132" s="16"/>
      <c r="KIM132" s="16"/>
      <c r="KIN132" s="16"/>
      <c r="KIO132" s="16"/>
      <c r="KIP132" s="16"/>
      <c r="KIQ132" s="16"/>
      <c r="KIR132" s="16"/>
      <c r="KIS132" s="16"/>
      <c r="KIT132" s="16"/>
      <c r="KIU132" s="16"/>
      <c r="KIV132" s="16"/>
      <c r="KIW132" s="16"/>
      <c r="KIX132" s="16"/>
      <c r="KIY132" s="16"/>
      <c r="KIZ132" s="16"/>
      <c r="KJA132" s="16"/>
      <c r="KJB132" s="16"/>
      <c r="KJC132" s="16"/>
      <c r="KJD132" s="16"/>
      <c r="KJE132" s="16"/>
      <c r="KJF132" s="16"/>
      <c r="KJG132" s="16"/>
      <c r="KJH132" s="16"/>
      <c r="KJI132" s="16"/>
      <c r="KJJ132" s="16"/>
      <c r="KJK132" s="16"/>
      <c r="KJL132" s="16"/>
      <c r="KJM132" s="16"/>
      <c r="KJN132" s="16"/>
      <c r="KJO132" s="16"/>
      <c r="KJP132" s="16"/>
      <c r="KJQ132" s="16"/>
      <c r="KJR132" s="16"/>
      <c r="KJS132" s="16"/>
      <c r="KJT132" s="16"/>
      <c r="KJU132" s="16"/>
      <c r="KJV132" s="16"/>
      <c r="KJW132" s="16"/>
      <c r="KJX132" s="16"/>
      <c r="KJY132" s="16"/>
      <c r="KJZ132" s="16"/>
      <c r="KKA132" s="16"/>
      <c r="KKB132" s="16"/>
      <c r="KKC132" s="16"/>
      <c r="KKD132" s="16"/>
      <c r="KKE132" s="16"/>
      <c r="KKF132" s="16"/>
      <c r="KKG132" s="16"/>
      <c r="KKH132" s="16"/>
      <c r="KKI132" s="16"/>
      <c r="KKJ132" s="16"/>
      <c r="KKK132" s="16"/>
      <c r="KKL132" s="16"/>
      <c r="KKM132" s="16"/>
      <c r="KKN132" s="16"/>
      <c r="KKO132" s="16"/>
      <c r="KKP132" s="16"/>
      <c r="KKQ132" s="16"/>
      <c r="KKR132" s="16"/>
      <c r="KKS132" s="16"/>
      <c r="KKT132" s="16"/>
      <c r="KKU132" s="16"/>
      <c r="KKV132" s="16"/>
      <c r="KKW132" s="16"/>
      <c r="KKX132" s="16"/>
      <c r="KKY132" s="16"/>
      <c r="KKZ132" s="16"/>
      <c r="KLA132" s="16"/>
      <c r="KLB132" s="16"/>
      <c r="KLC132" s="16"/>
      <c r="KLD132" s="16"/>
      <c r="KLE132" s="16"/>
      <c r="KLF132" s="16"/>
      <c r="KLG132" s="16"/>
      <c r="KLH132" s="16"/>
      <c r="KLI132" s="16"/>
      <c r="KLJ132" s="16"/>
      <c r="KLK132" s="16"/>
      <c r="KLL132" s="16"/>
      <c r="KLM132" s="16"/>
      <c r="KLN132" s="16"/>
      <c r="KLO132" s="16"/>
      <c r="KLP132" s="16"/>
      <c r="KLQ132" s="16"/>
      <c r="KLR132" s="16"/>
      <c r="KLS132" s="16"/>
      <c r="KLT132" s="16"/>
      <c r="KLU132" s="16"/>
      <c r="KLV132" s="16"/>
      <c r="KLW132" s="16"/>
      <c r="KLX132" s="16"/>
      <c r="KLY132" s="16"/>
      <c r="KLZ132" s="16"/>
      <c r="KMA132" s="16"/>
      <c r="KMB132" s="16"/>
      <c r="KMC132" s="16"/>
      <c r="KMD132" s="16"/>
      <c r="KME132" s="16"/>
      <c r="KMF132" s="16"/>
      <c r="KMG132" s="16"/>
      <c r="KMH132" s="16"/>
      <c r="KMI132" s="16"/>
      <c r="KMJ132" s="16"/>
      <c r="KMK132" s="16"/>
      <c r="KML132" s="16"/>
      <c r="KMM132" s="16"/>
      <c r="KMN132" s="16"/>
      <c r="KMO132" s="16"/>
      <c r="KMP132" s="16"/>
      <c r="KMQ132" s="16"/>
      <c r="KMR132" s="16"/>
      <c r="KMS132" s="16"/>
      <c r="KMT132" s="16"/>
      <c r="KMU132" s="16"/>
      <c r="KMV132" s="16"/>
      <c r="KMW132" s="16"/>
      <c r="KMX132" s="16"/>
      <c r="KMY132" s="16"/>
      <c r="KMZ132" s="16"/>
      <c r="KNA132" s="16"/>
      <c r="KNB132" s="16"/>
      <c r="KNC132" s="16"/>
      <c r="KND132" s="16"/>
      <c r="KNE132" s="16"/>
      <c r="KNF132" s="16"/>
      <c r="KNG132" s="16"/>
      <c r="KNH132" s="16"/>
      <c r="KNI132" s="16"/>
      <c r="KNJ132" s="16"/>
      <c r="KNK132" s="16"/>
      <c r="KNL132" s="16"/>
      <c r="KNM132" s="16"/>
      <c r="KNN132" s="16"/>
      <c r="KNO132" s="16"/>
      <c r="KNP132" s="16"/>
      <c r="KNQ132" s="16"/>
      <c r="KNR132" s="16"/>
      <c r="KNS132" s="16"/>
      <c r="KNT132" s="16"/>
      <c r="KNU132" s="16"/>
      <c r="KNV132" s="16"/>
      <c r="KNW132" s="16"/>
      <c r="KNX132" s="16"/>
      <c r="KNY132" s="16"/>
      <c r="KNZ132" s="16"/>
      <c r="KOA132" s="16"/>
      <c r="KOB132" s="16"/>
      <c r="KOC132" s="16"/>
      <c r="KOD132" s="16"/>
      <c r="KOE132" s="16"/>
      <c r="KOF132" s="16"/>
      <c r="KOG132" s="16"/>
      <c r="KOH132" s="16"/>
      <c r="KOI132" s="16"/>
      <c r="KOJ132" s="16"/>
      <c r="KOK132" s="16"/>
      <c r="KOL132" s="16"/>
      <c r="KOM132" s="16"/>
      <c r="KON132" s="16"/>
      <c r="KOO132" s="16"/>
      <c r="KOP132" s="16"/>
      <c r="KOQ132" s="16"/>
      <c r="KOR132" s="16"/>
      <c r="KOS132" s="16"/>
      <c r="KOT132" s="16"/>
      <c r="KOU132" s="16"/>
      <c r="KOV132" s="16"/>
      <c r="KOW132" s="16"/>
      <c r="KOX132" s="16"/>
      <c r="KOY132" s="16"/>
      <c r="KOZ132" s="16"/>
      <c r="KPA132" s="16"/>
      <c r="KPB132" s="16"/>
      <c r="KPC132" s="16"/>
      <c r="KPD132" s="16"/>
      <c r="KPE132" s="16"/>
      <c r="KPF132" s="16"/>
      <c r="KPG132" s="16"/>
      <c r="KPH132" s="16"/>
      <c r="KPI132" s="16"/>
      <c r="KPJ132" s="16"/>
      <c r="KPK132" s="16"/>
      <c r="KPL132" s="16"/>
      <c r="KPM132" s="16"/>
      <c r="KPN132" s="16"/>
      <c r="KPO132" s="16"/>
      <c r="KPP132" s="16"/>
      <c r="KPQ132" s="16"/>
      <c r="KPR132" s="16"/>
      <c r="KPS132" s="16"/>
      <c r="KPT132" s="16"/>
      <c r="KPU132" s="16"/>
      <c r="KPV132" s="16"/>
      <c r="KPW132" s="16"/>
      <c r="KPX132" s="16"/>
      <c r="KPY132" s="16"/>
      <c r="KPZ132" s="16"/>
      <c r="KQA132" s="16"/>
      <c r="KQB132" s="16"/>
      <c r="KQC132" s="16"/>
      <c r="KQD132" s="16"/>
      <c r="KQE132" s="16"/>
      <c r="KQF132" s="16"/>
      <c r="KQG132" s="16"/>
      <c r="KQH132" s="16"/>
      <c r="KQI132" s="16"/>
      <c r="KQJ132" s="16"/>
      <c r="KQK132" s="16"/>
      <c r="KQL132" s="16"/>
      <c r="KQM132" s="16"/>
      <c r="KQN132" s="16"/>
      <c r="KQO132" s="16"/>
      <c r="KQP132" s="16"/>
      <c r="KQQ132" s="16"/>
      <c r="KQR132" s="16"/>
      <c r="KQS132" s="16"/>
      <c r="KQT132" s="16"/>
      <c r="KQU132" s="16"/>
      <c r="KQV132" s="16"/>
      <c r="KQW132" s="16"/>
      <c r="KQX132" s="16"/>
      <c r="KQY132" s="16"/>
      <c r="KQZ132" s="16"/>
      <c r="KRA132" s="16"/>
      <c r="KRB132" s="16"/>
      <c r="KRC132" s="16"/>
      <c r="KRD132" s="16"/>
      <c r="KRE132" s="16"/>
      <c r="KRF132" s="16"/>
      <c r="KRG132" s="16"/>
      <c r="KRH132" s="16"/>
      <c r="KRI132" s="16"/>
      <c r="KRJ132" s="16"/>
      <c r="KRK132" s="16"/>
      <c r="KRL132" s="16"/>
      <c r="KRM132" s="16"/>
      <c r="KRN132" s="16"/>
      <c r="KRO132" s="16"/>
      <c r="KRP132" s="16"/>
      <c r="KRQ132" s="16"/>
      <c r="KRR132" s="16"/>
      <c r="KRS132" s="16"/>
      <c r="KRT132" s="16"/>
      <c r="KRU132" s="16"/>
      <c r="KRV132" s="16"/>
      <c r="KRW132" s="16"/>
      <c r="KRX132" s="16"/>
      <c r="KRY132" s="16"/>
      <c r="KRZ132" s="16"/>
      <c r="KSA132" s="16"/>
      <c r="KSB132" s="16"/>
      <c r="KSC132" s="16"/>
      <c r="KSD132" s="16"/>
      <c r="KSE132" s="16"/>
      <c r="KSF132" s="16"/>
      <c r="KSG132" s="16"/>
      <c r="KSH132" s="16"/>
      <c r="KSI132" s="16"/>
      <c r="KSJ132" s="16"/>
      <c r="KSK132" s="16"/>
      <c r="KSL132" s="16"/>
      <c r="KSM132" s="16"/>
      <c r="KSN132" s="16"/>
      <c r="KSO132" s="16"/>
      <c r="KSP132" s="16"/>
      <c r="KSQ132" s="16"/>
      <c r="KSR132" s="16"/>
      <c r="KSS132" s="16"/>
      <c r="KST132" s="16"/>
      <c r="KSU132" s="16"/>
      <c r="KSV132" s="16"/>
      <c r="KSW132" s="16"/>
      <c r="KSX132" s="16"/>
      <c r="KSY132" s="16"/>
      <c r="KSZ132" s="16"/>
      <c r="KTA132" s="16"/>
      <c r="KTB132" s="16"/>
      <c r="KTC132" s="16"/>
      <c r="KTD132" s="16"/>
      <c r="KTE132" s="16"/>
      <c r="KTF132" s="16"/>
      <c r="KTG132" s="16"/>
      <c r="KTH132" s="16"/>
      <c r="KTI132" s="16"/>
      <c r="KTJ132" s="16"/>
      <c r="KTK132" s="16"/>
      <c r="KTL132" s="16"/>
      <c r="KTM132" s="16"/>
      <c r="KTN132" s="16"/>
      <c r="KTO132" s="16"/>
      <c r="KTP132" s="16"/>
      <c r="KTQ132" s="16"/>
      <c r="KTR132" s="16"/>
      <c r="KTS132" s="16"/>
      <c r="KTT132" s="16"/>
      <c r="KTU132" s="16"/>
      <c r="KTV132" s="16"/>
      <c r="KTW132" s="16"/>
      <c r="KTX132" s="16"/>
      <c r="KTY132" s="16"/>
      <c r="KTZ132" s="16"/>
      <c r="KUA132" s="16"/>
      <c r="KUB132" s="16"/>
      <c r="KUC132" s="16"/>
      <c r="KUD132" s="16"/>
      <c r="KUE132" s="16"/>
      <c r="KUF132" s="16"/>
      <c r="KUG132" s="16"/>
      <c r="KUH132" s="16"/>
      <c r="KUI132" s="16"/>
      <c r="KUJ132" s="16"/>
      <c r="KUK132" s="16"/>
      <c r="KUL132" s="16"/>
      <c r="KUM132" s="16"/>
      <c r="KUN132" s="16"/>
      <c r="KUO132" s="16"/>
      <c r="KUP132" s="16"/>
      <c r="KUQ132" s="16"/>
      <c r="KUR132" s="16"/>
      <c r="KUS132" s="16"/>
      <c r="KUT132" s="16"/>
      <c r="KUU132" s="16"/>
      <c r="KUV132" s="16"/>
      <c r="KUW132" s="16"/>
      <c r="KUX132" s="16"/>
      <c r="KUY132" s="16"/>
      <c r="KUZ132" s="16"/>
      <c r="KVA132" s="16"/>
      <c r="KVB132" s="16"/>
      <c r="KVC132" s="16"/>
      <c r="KVD132" s="16"/>
      <c r="KVE132" s="16"/>
      <c r="KVF132" s="16"/>
      <c r="KVG132" s="16"/>
      <c r="KVH132" s="16"/>
      <c r="KVI132" s="16"/>
      <c r="KVJ132" s="16"/>
      <c r="KVK132" s="16"/>
      <c r="KVL132" s="16"/>
      <c r="KVM132" s="16"/>
      <c r="KVN132" s="16"/>
      <c r="KVO132" s="16"/>
      <c r="KVP132" s="16"/>
      <c r="KVQ132" s="16"/>
      <c r="KVR132" s="16"/>
      <c r="KVS132" s="16"/>
      <c r="KVT132" s="16"/>
      <c r="KVU132" s="16"/>
      <c r="KVV132" s="16"/>
      <c r="KVW132" s="16"/>
      <c r="KVX132" s="16"/>
      <c r="KVY132" s="16"/>
      <c r="KVZ132" s="16"/>
      <c r="KWA132" s="16"/>
      <c r="KWB132" s="16"/>
      <c r="KWC132" s="16"/>
      <c r="KWD132" s="16"/>
      <c r="KWE132" s="16"/>
      <c r="KWF132" s="16"/>
      <c r="KWG132" s="16"/>
      <c r="KWH132" s="16"/>
      <c r="KWI132" s="16"/>
      <c r="KWJ132" s="16"/>
      <c r="KWK132" s="16"/>
      <c r="KWL132" s="16"/>
      <c r="KWM132" s="16"/>
      <c r="KWN132" s="16"/>
      <c r="KWO132" s="16"/>
      <c r="KWP132" s="16"/>
      <c r="KWQ132" s="16"/>
      <c r="KWR132" s="16"/>
      <c r="KWS132" s="16"/>
      <c r="KWT132" s="16"/>
      <c r="KWU132" s="16"/>
      <c r="KWV132" s="16"/>
      <c r="KWW132" s="16"/>
      <c r="KWX132" s="16"/>
      <c r="KWY132" s="16"/>
      <c r="KWZ132" s="16"/>
      <c r="KXA132" s="16"/>
      <c r="KXB132" s="16"/>
      <c r="KXC132" s="16"/>
      <c r="KXD132" s="16"/>
      <c r="KXE132" s="16"/>
      <c r="KXF132" s="16"/>
      <c r="KXG132" s="16"/>
      <c r="KXH132" s="16"/>
      <c r="KXI132" s="16"/>
      <c r="KXJ132" s="16"/>
      <c r="KXK132" s="16"/>
      <c r="KXL132" s="16"/>
      <c r="KXM132" s="16"/>
      <c r="KXN132" s="16"/>
      <c r="KXO132" s="16"/>
      <c r="KXP132" s="16"/>
      <c r="KXQ132" s="16"/>
      <c r="KXR132" s="16"/>
      <c r="KXS132" s="16"/>
      <c r="KXT132" s="16"/>
      <c r="KXU132" s="16"/>
      <c r="KXV132" s="16"/>
      <c r="KXW132" s="16"/>
      <c r="KXX132" s="16"/>
      <c r="KXY132" s="16"/>
      <c r="KXZ132" s="16"/>
      <c r="KYA132" s="16"/>
      <c r="KYB132" s="16"/>
      <c r="KYC132" s="16"/>
      <c r="KYD132" s="16"/>
      <c r="KYE132" s="16"/>
      <c r="KYF132" s="16"/>
      <c r="KYG132" s="16"/>
      <c r="KYH132" s="16"/>
      <c r="KYI132" s="16"/>
      <c r="KYJ132" s="16"/>
      <c r="KYK132" s="16"/>
      <c r="KYL132" s="16"/>
      <c r="KYM132" s="16"/>
      <c r="KYN132" s="16"/>
      <c r="KYO132" s="16"/>
      <c r="KYP132" s="16"/>
      <c r="KYQ132" s="16"/>
      <c r="KYR132" s="16"/>
      <c r="KYS132" s="16"/>
      <c r="KYT132" s="16"/>
      <c r="KYU132" s="16"/>
      <c r="KYV132" s="16"/>
      <c r="KYW132" s="16"/>
      <c r="KYX132" s="16"/>
      <c r="KYY132" s="16"/>
      <c r="KYZ132" s="16"/>
      <c r="KZA132" s="16"/>
      <c r="KZB132" s="16"/>
      <c r="KZC132" s="16"/>
      <c r="KZD132" s="16"/>
      <c r="KZE132" s="16"/>
      <c r="KZF132" s="16"/>
      <c r="KZG132" s="16"/>
      <c r="KZH132" s="16"/>
      <c r="KZI132" s="16"/>
      <c r="KZJ132" s="16"/>
      <c r="KZK132" s="16"/>
      <c r="KZL132" s="16"/>
      <c r="KZM132" s="16"/>
      <c r="KZN132" s="16"/>
      <c r="KZO132" s="16"/>
      <c r="KZP132" s="16"/>
      <c r="KZQ132" s="16"/>
      <c r="KZR132" s="16"/>
      <c r="KZS132" s="16"/>
      <c r="KZT132" s="16"/>
      <c r="KZU132" s="16"/>
      <c r="KZV132" s="16"/>
      <c r="KZW132" s="16"/>
      <c r="KZX132" s="16"/>
      <c r="KZY132" s="16"/>
      <c r="KZZ132" s="16"/>
      <c r="LAA132" s="16"/>
      <c r="LAB132" s="16"/>
      <c r="LAC132" s="16"/>
      <c r="LAD132" s="16"/>
      <c r="LAE132" s="16"/>
      <c r="LAF132" s="16"/>
      <c r="LAG132" s="16"/>
      <c r="LAH132" s="16"/>
      <c r="LAI132" s="16"/>
      <c r="LAJ132" s="16"/>
      <c r="LAK132" s="16"/>
      <c r="LAL132" s="16"/>
      <c r="LAM132" s="16"/>
      <c r="LAN132" s="16"/>
      <c r="LAO132" s="16"/>
      <c r="LAP132" s="16"/>
      <c r="LAQ132" s="16"/>
      <c r="LAR132" s="16"/>
      <c r="LAS132" s="16"/>
      <c r="LAT132" s="16"/>
      <c r="LAU132" s="16"/>
      <c r="LAV132" s="16"/>
      <c r="LAW132" s="16"/>
      <c r="LAX132" s="16"/>
      <c r="LAY132" s="16"/>
      <c r="LAZ132" s="16"/>
      <c r="LBA132" s="16"/>
      <c r="LBB132" s="16"/>
      <c r="LBC132" s="16"/>
      <c r="LBD132" s="16"/>
      <c r="LBE132" s="16"/>
      <c r="LBF132" s="16"/>
      <c r="LBG132" s="16"/>
      <c r="LBH132" s="16"/>
      <c r="LBI132" s="16"/>
      <c r="LBJ132" s="16"/>
      <c r="LBK132" s="16"/>
      <c r="LBL132" s="16"/>
      <c r="LBM132" s="16"/>
      <c r="LBN132" s="16"/>
      <c r="LBO132" s="16"/>
      <c r="LBP132" s="16"/>
      <c r="LBQ132" s="16"/>
      <c r="LBR132" s="16"/>
      <c r="LBS132" s="16"/>
      <c r="LBT132" s="16"/>
      <c r="LBU132" s="16"/>
      <c r="LBV132" s="16"/>
      <c r="LBW132" s="16"/>
      <c r="LBX132" s="16"/>
      <c r="LBY132" s="16"/>
      <c r="LBZ132" s="16"/>
      <c r="LCA132" s="16"/>
      <c r="LCB132" s="16"/>
      <c r="LCC132" s="16"/>
      <c r="LCD132" s="16"/>
      <c r="LCE132" s="16"/>
      <c r="LCF132" s="16"/>
      <c r="LCG132" s="16"/>
      <c r="LCH132" s="16"/>
      <c r="LCI132" s="16"/>
      <c r="LCJ132" s="16"/>
      <c r="LCK132" s="16"/>
      <c r="LCL132" s="16"/>
      <c r="LCM132" s="16"/>
      <c r="LCN132" s="16"/>
      <c r="LCO132" s="16"/>
      <c r="LCP132" s="16"/>
      <c r="LCQ132" s="16"/>
      <c r="LCR132" s="16"/>
      <c r="LCS132" s="16"/>
      <c r="LCT132" s="16"/>
      <c r="LCU132" s="16"/>
      <c r="LCV132" s="16"/>
      <c r="LCW132" s="16"/>
      <c r="LCX132" s="16"/>
      <c r="LCY132" s="16"/>
      <c r="LCZ132" s="16"/>
      <c r="LDA132" s="16"/>
      <c r="LDB132" s="16"/>
      <c r="LDC132" s="16"/>
      <c r="LDD132" s="16"/>
      <c r="LDE132" s="16"/>
      <c r="LDF132" s="16"/>
      <c r="LDG132" s="16"/>
      <c r="LDH132" s="16"/>
      <c r="LDI132" s="16"/>
      <c r="LDJ132" s="16"/>
      <c r="LDK132" s="16"/>
      <c r="LDL132" s="16"/>
      <c r="LDM132" s="16"/>
      <c r="LDN132" s="16"/>
      <c r="LDO132" s="16"/>
      <c r="LDP132" s="16"/>
      <c r="LDQ132" s="16"/>
      <c r="LDR132" s="16"/>
      <c r="LDS132" s="16"/>
      <c r="LDT132" s="16"/>
      <c r="LDU132" s="16"/>
      <c r="LDV132" s="16"/>
      <c r="LDW132" s="16"/>
      <c r="LDX132" s="16"/>
      <c r="LDY132" s="16"/>
      <c r="LDZ132" s="16"/>
      <c r="LEA132" s="16"/>
      <c r="LEB132" s="16"/>
      <c r="LEC132" s="16"/>
      <c r="LED132" s="16"/>
      <c r="LEE132" s="16"/>
      <c r="LEF132" s="16"/>
      <c r="LEG132" s="16"/>
      <c r="LEH132" s="16"/>
      <c r="LEI132" s="16"/>
      <c r="LEJ132" s="16"/>
      <c r="LEK132" s="16"/>
      <c r="LEL132" s="16"/>
      <c r="LEM132" s="16"/>
      <c r="LEN132" s="16"/>
      <c r="LEO132" s="16"/>
      <c r="LEP132" s="16"/>
      <c r="LEQ132" s="16"/>
      <c r="LER132" s="16"/>
      <c r="LES132" s="16"/>
      <c r="LET132" s="16"/>
      <c r="LEU132" s="16"/>
      <c r="LEV132" s="16"/>
      <c r="LEW132" s="16"/>
      <c r="LEX132" s="16"/>
      <c r="LEY132" s="16"/>
      <c r="LEZ132" s="16"/>
      <c r="LFA132" s="16"/>
      <c r="LFB132" s="16"/>
      <c r="LFC132" s="16"/>
      <c r="LFD132" s="16"/>
      <c r="LFE132" s="16"/>
      <c r="LFF132" s="16"/>
      <c r="LFG132" s="16"/>
      <c r="LFH132" s="16"/>
      <c r="LFI132" s="16"/>
      <c r="LFJ132" s="16"/>
      <c r="LFK132" s="16"/>
      <c r="LFL132" s="16"/>
      <c r="LFM132" s="16"/>
      <c r="LFN132" s="16"/>
      <c r="LFO132" s="16"/>
      <c r="LFP132" s="16"/>
      <c r="LFQ132" s="16"/>
      <c r="LFR132" s="16"/>
      <c r="LFS132" s="16"/>
      <c r="LFT132" s="16"/>
      <c r="LFU132" s="16"/>
      <c r="LFV132" s="16"/>
      <c r="LFW132" s="16"/>
      <c r="LFX132" s="16"/>
      <c r="LFY132" s="16"/>
      <c r="LFZ132" s="16"/>
      <c r="LGA132" s="16"/>
      <c r="LGB132" s="16"/>
      <c r="LGC132" s="16"/>
      <c r="LGD132" s="16"/>
      <c r="LGE132" s="16"/>
      <c r="LGF132" s="16"/>
      <c r="LGG132" s="16"/>
      <c r="LGH132" s="16"/>
      <c r="LGI132" s="16"/>
      <c r="LGJ132" s="16"/>
      <c r="LGK132" s="16"/>
      <c r="LGL132" s="16"/>
      <c r="LGM132" s="16"/>
      <c r="LGN132" s="16"/>
      <c r="LGO132" s="16"/>
      <c r="LGP132" s="16"/>
      <c r="LGQ132" s="16"/>
      <c r="LGR132" s="16"/>
      <c r="LGS132" s="16"/>
      <c r="LGT132" s="16"/>
      <c r="LGU132" s="16"/>
      <c r="LGV132" s="16"/>
      <c r="LGW132" s="16"/>
      <c r="LGX132" s="16"/>
      <c r="LGY132" s="16"/>
      <c r="LGZ132" s="16"/>
      <c r="LHA132" s="16"/>
      <c r="LHB132" s="16"/>
      <c r="LHC132" s="16"/>
      <c r="LHD132" s="16"/>
      <c r="LHE132" s="16"/>
      <c r="LHF132" s="16"/>
      <c r="LHG132" s="16"/>
      <c r="LHH132" s="16"/>
      <c r="LHI132" s="16"/>
      <c r="LHJ132" s="16"/>
      <c r="LHK132" s="16"/>
      <c r="LHL132" s="16"/>
      <c r="LHM132" s="16"/>
      <c r="LHN132" s="16"/>
      <c r="LHO132" s="16"/>
      <c r="LHP132" s="16"/>
      <c r="LHQ132" s="16"/>
      <c r="LHR132" s="16"/>
      <c r="LHS132" s="16"/>
      <c r="LHT132" s="16"/>
      <c r="LHU132" s="16"/>
      <c r="LHV132" s="16"/>
      <c r="LHW132" s="16"/>
      <c r="LHX132" s="16"/>
      <c r="LHY132" s="16"/>
      <c r="LHZ132" s="16"/>
      <c r="LIA132" s="16"/>
      <c r="LIB132" s="16"/>
      <c r="LIC132" s="16"/>
      <c r="LID132" s="16"/>
      <c r="LIE132" s="16"/>
      <c r="LIF132" s="16"/>
      <c r="LIG132" s="16"/>
      <c r="LIH132" s="16"/>
      <c r="LII132" s="16"/>
      <c r="LIJ132" s="16"/>
      <c r="LIK132" s="16"/>
      <c r="LIL132" s="16"/>
      <c r="LIM132" s="16"/>
      <c r="LIN132" s="16"/>
      <c r="LIO132" s="16"/>
      <c r="LIP132" s="16"/>
      <c r="LIQ132" s="16"/>
      <c r="LIR132" s="16"/>
      <c r="LIS132" s="16"/>
      <c r="LIT132" s="16"/>
      <c r="LIU132" s="16"/>
      <c r="LIV132" s="16"/>
      <c r="LIW132" s="16"/>
      <c r="LIX132" s="16"/>
      <c r="LIY132" s="16"/>
      <c r="LIZ132" s="16"/>
      <c r="LJA132" s="16"/>
      <c r="LJB132" s="16"/>
      <c r="LJC132" s="16"/>
      <c r="LJD132" s="16"/>
      <c r="LJE132" s="16"/>
      <c r="LJF132" s="16"/>
      <c r="LJG132" s="16"/>
      <c r="LJH132" s="16"/>
      <c r="LJI132" s="16"/>
      <c r="LJJ132" s="16"/>
      <c r="LJK132" s="16"/>
      <c r="LJL132" s="16"/>
      <c r="LJM132" s="16"/>
      <c r="LJN132" s="16"/>
      <c r="LJO132" s="16"/>
      <c r="LJP132" s="16"/>
      <c r="LJQ132" s="16"/>
      <c r="LJR132" s="16"/>
      <c r="LJS132" s="16"/>
      <c r="LJT132" s="16"/>
      <c r="LJU132" s="16"/>
      <c r="LJV132" s="16"/>
      <c r="LJW132" s="16"/>
      <c r="LJX132" s="16"/>
      <c r="LJY132" s="16"/>
      <c r="LJZ132" s="16"/>
      <c r="LKA132" s="16"/>
      <c r="LKB132" s="16"/>
      <c r="LKC132" s="16"/>
      <c r="LKD132" s="16"/>
      <c r="LKE132" s="16"/>
      <c r="LKF132" s="16"/>
      <c r="LKG132" s="16"/>
      <c r="LKH132" s="16"/>
      <c r="LKI132" s="16"/>
      <c r="LKJ132" s="16"/>
      <c r="LKK132" s="16"/>
      <c r="LKL132" s="16"/>
      <c r="LKM132" s="16"/>
      <c r="LKN132" s="16"/>
      <c r="LKO132" s="16"/>
      <c r="LKP132" s="16"/>
      <c r="LKQ132" s="16"/>
      <c r="LKR132" s="16"/>
      <c r="LKS132" s="16"/>
      <c r="LKT132" s="16"/>
      <c r="LKU132" s="16"/>
      <c r="LKV132" s="16"/>
      <c r="LKW132" s="16"/>
      <c r="LKX132" s="16"/>
      <c r="LKY132" s="16"/>
      <c r="LKZ132" s="16"/>
      <c r="LLA132" s="16"/>
      <c r="LLB132" s="16"/>
      <c r="LLC132" s="16"/>
      <c r="LLD132" s="16"/>
      <c r="LLE132" s="16"/>
      <c r="LLF132" s="16"/>
      <c r="LLG132" s="16"/>
      <c r="LLH132" s="16"/>
      <c r="LLI132" s="16"/>
      <c r="LLJ132" s="16"/>
      <c r="LLK132" s="16"/>
      <c r="LLL132" s="16"/>
      <c r="LLM132" s="16"/>
      <c r="LLN132" s="16"/>
      <c r="LLO132" s="16"/>
      <c r="LLP132" s="16"/>
      <c r="LLQ132" s="16"/>
      <c r="LLR132" s="16"/>
      <c r="LLS132" s="16"/>
      <c r="LLT132" s="16"/>
      <c r="LLU132" s="16"/>
      <c r="LLV132" s="16"/>
      <c r="LLW132" s="16"/>
      <c r="LLX132" s="16"/>
      <c r="LLY132" s="16"/>
      <c r="LLZ132" s="16"/>
      <c r="LMA132" s="16"/>
      <c r="LMB132" s="16"/>
      <c r="LMC132" s="16"/>
      <c r="LMD132" s="16"/>
      <c r="LME132" s="16"/>
      <c r="LMF132" s="16"/>
      <c r="LMG132" s="16"/>
      <c r="LMH132" s="16"/>
      <c r="LMI132" s="16"/>
      <c r="LMJ132" s="16"/>
      <c r="LMK132" s="16"/>
      <c r="LML132" s="16"/>
      <c r="LMM132" s="16"/>
      <c r="LMN132" s="16"/>
      <c r="LMO132" s="16"/>
      <c r="LMP132" s="16"/>
      <c r="LMQ132" s="16"/>
      <c r="LMR132" s="16"/>
      <c r="LMS132" s="16"/>
      <c r="LMT132" s="16"/>
      <c r="LMU132" s="16"/>
      <c r="LMV132" s="16"/>
      <c r="LMW132" s="16"/>
      <c r="LMX132" s="16"/>
      <c r="LMY132" s="16"/>
      <c r="LMZ132" s="16"/>
      <c r="LNA132" s="16"/>
      <c r="LNB132" s="16"/>
      <c r="LNC132" s="16"/>
      <c r="LND132" s="16"/>
      <c r="LNE132" s="16"/>
      <c r="LNF132" s="16"/>
      <c r="LNG132" s="16"/>
      <c r="LNH132" s="16"/>
      <c r="LNI132" s="16"/>
      <c r="LNJ132" s="16"/>
      <c r="LNK132" s="16"/>
      <c r="LNL132" s="16"/>
      <c r="LNM132" s="16"/>
      <c r="LNN132" s="16"/>
      <c r="LNO132" s="16"/>
      <c r="LNP132" s="16"/>
      <c r="LNQ132" s="16"/>
      <c r="LNR132" s="16"/>
      <c r="LNS132" s="16"/>
      <c r="LNT132" s="16"/>
      <c r="LNU132" s="16"/>
      <c r="LNV132" s="16"/>
      <c r="LNW132" s="16"/>
      <c r="LNX132" s="16"/>
      <c r="LNY132" s="16"/>
      <c r="LNZ132" s="16"/>
      <c r="LOA132" s="16"/>
      <c r="LOB132" s="16"/>
      <c r="LOC132" s="16"/>
      <c r="LOD132" s="16"/>
      <c r="LOE132" s="16"/>
      <c r="LOF132" s="16"/>
      <c r="LOG132" s="16"/>
      <c r="LOH132" s="16"/>
      <c r="LOI132" s="16"/>
      <c r="LOJ132" s="16"/>
      <c r="LOK132" s="16"/>
      <c r="LOL132" s="16"/>
      <c r="LOM132" s="16"/>
      <c r="LON132" s="16"/>
      <c r="LOO132" s="16"/>
      <c r="LOP132" s="16"/>
      <c r="LOQ132" s="16"/>
      <c r="LOR132" s="16"/>
      <c r="LOS132" s="16"/>
      <c r="LOT132" s="16"/>
      <c r="LOU132" s="16"/>
      <c r="LOV132" s="16"/>
      <c r="LOW132" s="16"/>
      <c r="LOX132" s="16"/>
      <c r="LOY132" s="16"/>
      <c r="LOZ132" s="16"/>
      <c r="LPA132" s="16"/>
      <c r="LPB132" s="16"/>
      <c r="LPC132" s="16"/>
      <c r="LPD132" s="16"/>
      <c r="LPE132" s="16"/>
      <c r="LPF132" s="16"/>
      <c r="LPG132" s="16"/>
      <c r="LPH132" s="16"/>
      <c r="LPI132" s="16"/>
      <c r="LPJ132" s="16"/>
      <c r="LPK132" s="16"/>
      <c r="LPL132" s="16"/>
      <c r="LPM132" s="16"/>
      <c r="LPN132" s="16"/>
      <c r="LPO132" s="16"/>
      <c r="LPP132" s="16"/>
      <c r="LPQ132" s="16"/>
      <c r="LPR132" s="16"/>
      <c r="LPS132" s="16"/>
      <c r="LPT132" s="16"/>
      <c r="LPU132" s="16"/>
      <c r="LPV132" s="16"/>
      <c r="LPW132" s="16"/>
      <c r="LPX132" s="16"/>
      <c r="LPY132" s="16"/>
      <c r="LPZ132" s="16"/>
      <c r="LQA132" s="16"/>
      <c r="LQB132" s="16"/>
      <c r="LQC132" s="16"/>
      <c r="LQD132" s="16"/>
      <c r="LQE132" s="16"/>
      <c r="LQF132" s="16"/>
      <c r="LQG132" s="16"/>
      <c r="LQH132" s="16"/>
      <c r="LQI132" s="16"/>
      <c r="LQJ132" s="16"/>
      <c r="LQK132" s="16"/>
      <c r="LQL132" s="16"/>
      <c r="LQM132" s="16"/>
      <c r="LQN132" s="16"/>
      <c r="LQO132" s="16"/>
      <c r="LQP132" s="16"/>
      <c r="LQQ132" s="16"/>
      <c r="LQR132" s="16"/>
      <c r="LQS132" s="16"/>
      <c r="LQT132" s="16"/>
      <c r="LQU132" s="16"/>
      <c r="LQV132" s="16"/>
      <c r="LQW132" s="16"/>
      <c r="LQX132" s="16"/>
      <c r="LQY132" s="16"/>
      <c r="LQZ132" s="16"/>
      <c r="LRA132" s="16"/>
      <c r="LRB132" s="16"/>
      <c r="LRC132" s="16"/>
      <c r="LRD132" s="16"/>
      <c r="LRE132" s="16"/>
      <c r="LRF132" s="16"/>
      <c r="LRG132" s="16"/>
      <c r="LRH132" s="16"/>
      <c r="LRI132" s="16"/>
      <c r="LRJ132" s="16"/>
      <c r="LRK132" s="16"/>
      <c r="LRL132" s="16"/>
      <c r="LRM132" s="16"/>
      <c r="LRN132" s="16"/>
      <c r="LRO132" s="16"/>
      <c r="LRP132" s="16"/>
      <c r="LRQ132" s="16"/>
      <c r="LRR132" s="16"/>
      <c r="LRS132" s="16"/>
      <c r="LRT132" s="16"/>
      <c r="LRU132" s="16"/>
      <c r="LRV132" s="16"/>
      <c r="LRW132" s="16"/>
      <c r="LRX132" s="16"/>
      <c r="LRY132" s="16"/>
      <c r="LRZ132" s="16"/>
      <c r="LSA132" s="16"/>
      <c r="LSB132" s="16"/>
      <c r="LSC132" s="16"/>
      <c r="LSD132" s="16"/>
      <c r="LSE132" s="16"/>
      <c r="LSF132" s="16"/>
      <c r="LSG132" s="16"/>
      <c r="LSH132" s="16"/>
      <c r="LSI132" s="16"/>
      <c r="LSJ132" s="16"/>
      <c r="LSK132" s="16"/>
      <c r="LSL132" s="16"/>
      <c r="LSM132" s="16"/>
      <c r="LSN132" s="16"/>
      <c r="LSO132" s="16"/>
      <c r="LSP132" s="16"/>
      <c r="LSQ132" s="16"/>
      <c r="LSR132" s="16"/>
      <c r="LSS132" s="16"/>
      <c r="LST132" s="16"/>
      <c r="LSU132" s="16"/>
      <c r="LSV132" s="16"/>
      <c r="LSW132" s="16"/>
      <c r="LSX132" s="16"/>
      <c r="LSY132" s="16"/>
      <c r="LSZ132" s="16"/>
      <c r="LTA132" s="16"/>
      <c r="LTB132" s="16"/>
      <c r="LTC132" s="16"/>
      <c r="LTD132" s="16"/>
      <c r="LTE132" s="16"/>
      <c r="LTF132" s="16"/>
      <c r="LTG132" s="16"/>
      <c r="LTH132" s="16"/>
      <c r="LTI132" s="16"/>
      <c r="LTJ132" s="16"/>
      <c r="LTK132" s="16"/>
      <c r="LTL132" s="16"/>
      <c r="LTM132" s="16"/>
      <c r="LTN132" s="16"/>
      <c r="LTO132" s="16"/>
      <c r="LTP132" s="16"/>
      <c r="LTQ132" s="16"/>
      <c r="LTR132" s="16"/>
      <c r="LTS132" s="16"/>
      <c r="LTT132" s="16"/>
      <c r="LTU132" s="16"/>
      <c r="LTV132" s="16"/>
      <c r="LTW132" s="16"/>
      <c r="LTX132" s="16"/>
      <c r="LTY132" s="16"/>
      <c r="LTZ132" s="16"/>
      <c r="LUA132" s="16"/>
      <c r="LUB132" s="16"/>
      <c r="LUC132" s="16"/>
      <c r="LUD132" s="16"/>
      <c r="LUE132" s="16"/>
      <c r="LUF132" s="16"/>
      <c r="LUG132" s="16"/>
      <c r="LUH132" s="16"/>
      <c r="LUI132" s="16"/>
      <c r="LUJ132" s="16"/>
      <c r="LUK132" s="16"/>
      <c r="LUL132" s="16"/>
      <c r="LUM132" s="16"/>
      <c r="LUN132" s="16"/>
      <c r="LUO132" s="16"/>
      <c r="LUP132" s="16"/>
      <c r="LUQ132" s="16"/>
      <c r="LUR132" s="16"/>
      <c r="LUS132" s="16"/>
      <c r="LUT132" s="16"/>
      <c r="LUU132" s="16"/>
      <c r="LUV132" s="16"/>
      <c r="LUW132" s="16"/>
      <c r="LUX132" s="16"/>
      <c r="LUY132" s="16"/>
      <c r="LUZ132" s="16"/>
      <c r="LVA132" s="16"/>
      <c r="LVB132" s="16"/>
      <c r="LVC132" s="16"/>
      <c r="LVD132" s="16"/>
      <c r="LVE132" s="16"/>
      <c r="LVF132" s="16"/>
      <c r="LVG132" s="16"/>
      <c r="LVH132" s="16"/>
      <c r="LVI132" s="16"/>
      <c r="LVJ132" s="16"/>
      <c r="LVK132" s="16"/>
      <c r="LVL132" s="16"/>
      <c r="LVM132" s="16"/>
      <c r="LVN132" s="16"/>
      <c r="LVO132" s="16"/>
      <c r="LVP132" s="16"/>
      <c r="LVQ132" s="16"/>
      <c r="LVR132" s="16"/>
      <c r="LVS132" s="16"/>
      <c r="LVT132" s="16"/>
      <c r="LVU132" s="16"/>
      <c r="LVV132" s="16"/>
      <c r="LVW132" s="16"/>
      <c r="LVX132" s="16"/>
      <c r="LVY132" s="16"/>
      <c r="LVZ132" s="16"/>
      <c r="LWA132" s="16"/>
      <c r="LWB132" s="16"/>
      <c r="LWC132" s="16"/>
      <c r="LWD132" s="16"/>
      <c r="LWE132" s="16"/>
      <c r="LWF132" s="16"/>
      <c r="LWG132" s="16"/>
      <c r="LWH132" s="16"/>
      <c r="LWI132" s="16"/>
      <c r="LWJ132" s="16"/>
      <c r="LWK132" s="16"/>
      <c r="LWL132" s="16"/>
      <c r="LWM132" s="16"/>
      <c r="LWN132" s="16"/>
      <c r="LWO132" s="16"/>
      <c r="LWP132" s="16"/>
      <c r="LWQ132" s="16"/>
      <c r="LWR132" s="16"/>
      <c r="LWS132" s="16"/>
      <c r="LWT132" s="16"/>
      <c r="LWU132" s="16"/>
      <c r="LWV132" s="16"/>
      <c r="LWW132" s="16"/>
      <c r="LWX132" s="16"/>
      <c r="LWY132" s="16"/>
      <c r="LWZ132" s="16"/>
      <c r="LXA132" s="16"/>
      <c r="LXB132" s="16"/>
      <c r="LXC132" s="16"/>
      <c r="LXD132" s="16"/>
      <c r="LXE132" s="16"/>
      <c r="LXF132" s="16"/>
      <c r="LXG132" s="16"/>
      <c r="LXH132" s="16"/>
      <c r="LXI132" s="16"/>
      <c r="LXJ132" s="16"/>
      <c r="LXK132" s="16"/>
      <c r="LXL132" s="16"/>
      <c r="LXM132" s="16"/>
      <c r="LXN132" s="16"/>
      <c r="LXO132" s="16"/>
      <c r="LXP132" s="16"/>
      <c r="LXQ132" s="16"/>
      <c r="LXR132" s="16"/>
      <c r="LXS132" s="16"/>
      <c r="LXT132" s="16"/>
      <c r="LXU132" s="16"/>
      <c r="LXV132" s="16"/>
      <c r="LXW132" s="16"/>
      <c r="LXX132" s="16"/>
      <c r="LXY132" s="16"/>
      <c r="LXZ132" s="16"/>
      <c r="LYA132" s="16"/>
      <c r="LYB132" s="16"/>
      <c r="LYC132" s="16"/>
      <c r="LYD132" s="16"/>
      <c r="LYE132" s="16"/>
      <c r="LYF132" s="16"/>
      <c r="LYG132" s="16"/>
      <c r="LYH132" s="16"/>
      <c r="LYI132" s="16"/>
      <c r="LYJ132" s="16"/>
      <c r="LYK132" s="16"/>
      <c r="LYL132" s="16"/>
      <c r="LYM132" s="16"/>
      <c r="LYN132" s="16"/>
      <c r="LYO132" s="16"/>
      <c r="LYP132" s="16"/>
      <c r="LYQ132" s="16"/>
      <c r="LYR132" s="16"/>
      <c r="LYS132" s="16"/>
      <c r="LYT132" s="16"/>
      <c r="LYU132" s="16"/>
      <c r="LYV132" s="16"/>
      <c r="LYW132" s="16"/>
      <c r="LYX132" s="16"/>
      <c r="LYY132" s="16"/>
      <c r="LYZ132" s="16"/>
      <c r="LZA132" s="16"/>
      <c r="LZB132" s="16"/>
      <c r="LZC132" s="16"/>
      <c r="LZD132" s="16"/>
      <c r="LZE132" s="16"/>
      <c r="LZF132" s="16"/>
      <c r="LZG132" s="16"/>
      <c r="LZH132" s="16"/>
      <c r="LZI132" s="16"/>
      <c r="LZJ132" s="16"/>
      <c r="LZK132" s="16"/>
      <c r="LZL132" s="16"/>
      <c r="LZM132" s="16"/>
      <c r="LZN132" s="16"/>
      <c r="LZO132" s="16"/>
      <c r="LZP132" s="16"/>
      <c r="LZQ132" s="16"/>
      <c r="LZR132" s="16"/>
      <c r="LZS132" s="16"/>
      <c r="LZT132" s="16"/>
      <c r="LZU132" s="16"/>
      <c r="LZV132" s="16"/>
      <c r="LZW132" s="16"/>
      <c r="LZX132" s="16"/>
      <c r="LZY132" s="16"/>
      <c r="LZZ132" s="16"/>
      <c r="MAA132" s="16"/>
      <c r="MAB132" s="16"/>
      <c r="MAC132" s="16"/>
      <c r="MAD132" s="16"/>
      <c r="MAE132" s="16"/>
      <c r="MAF132" s="16"/>
      <c r="MAG132" s="16"/>
      <c r="MAH132" s="16"/>
      <c r="MAI132" s="16"/>
      <c r="MAJ132" s="16"/>
      <c r="MAK132" s="16"/>
      <c r="MAL132" s="16"/>
      <c r="MAM132" s="16"/>
      <c r="MAN132" s="16"/>
      <c r="MAO132" s="16"/>
      <c r="MAP132" s="16"/>
      <c r="MAQ132" s="16"/>
      <c r="MAR132" s="16"/>
      <c r="MAS132" s="16"/>
      <c r="MAT132" s="16"/>
      <c r="MAU132" s="16"/>
      <c r="MAV132" s="16"/>
      <c r="MAW132" s="16"/>
      <c r="MAX132" s="16"/>
      <c r="MAY132" s="16"/>
      <c r="MAZ132" s="16"/>
      <c r="MBA132" s="16"/>
      <c r="MBB132" s="16"/>
      <c r="MBC132" s="16"/>
      <c r="MBD132" s="16"/>
      <c r="MBE132" s="16"/>
      <c r="MBF132" s="16"/>
      <c r="MBG132" s="16"/>
      <c r="MBH132" s="16"/>
      <c r="MBI132" s="16"/>
      <c r="MBJ132" s="16"/>
      <c r="MBK132" s="16"/>
      <c r="MBL132" s="16"/>
      <c r="MBM132" s="16"/>
      <c r="MBN132" s="16"/>
      <c r="MBO132" s="16"/>
      <c r="MBP132" s="16"/>
      <c r="MBQ132" s="16"/>
      <c r="MBR132" s="16"/>
      <c r="MBS132" s="16"/>
      <c r="MBT132" s="16"/>
      <c r="MBU132" s="16"/>
      <c r="MBV132" s="16"/>
      <c r="MBW132" s="16"/>
      <c r="MBX132" s="16"/>
      <c r="MBY132" s="16"/>
      <c r="MBZ132" s="16"/>
      <c r="MCA132" s="16"/>
      <c r="MCB132" s="16"/>
      <c r="MCC132" s="16"/>
      <c r="MCD132" s="16"/>
      <c r="MCE132" s="16"/>
      <c r="MCF132" s="16"/>
      <c r="MCG132" s="16"/>
      <c r="MCH132" s="16"/>
      <c r="MCI132" s="16"/>
      <c r="MCJ132" s="16"/>
      <c r="MCK132" s="16"/>
      <c r="MCL132" s="16"/>
      <c r="MCM132" s="16"/>
      <c r="MCN132" s="16"/>
      <c r="MCO132" s="16"/>
      <c r="MCP132" s="16"/>
      <c r="MCQ132" s="16"/>
      <c r="MCR132" s="16"/>
      <c r="MCS132" s="16"/>
      <c r="MCT132" s="16"/>
      <c r="MCU132" s="16"/>
      <c r="MCV132" s="16"/>
      <c r="MCW132" s="16"/>
      <c r="MCX132" s="16"/>
      <c r="MCY132" s="16"/>
      <c r="MCZ132" s="16"/>
      <c r="MDA132" s="16"/>
      <c r="MDB132" s="16"/>
      <c r="MDC132" s="16"/>
      <c r="MDD132" s="16"/>
      <c r="MDE132" s="16"/>
      <c r="MDF132" s="16"/>
      <c r="MDG132" s="16"/>
      <c r="MDH132" s="16"/>
      <c r="MDI132" s="16"/>
      <c r="MDJ132" s="16"/>
      <c r="MDK132" s="16"/>
      <c r="MDL132" s="16"/>
      <c r="MDM132" s="16"/>
      <c r="MDN132" s="16"/>
      <c r="MDO132" s="16"/>
      <c r="MDP132" s="16"/>
      <c r="MDQ132" s="16"/>
      <c r="MDR132" s="16"/>
      <c r="MDS132" s="16"/>
      <c r="MDT132" s="16"/>
      <c r="MDU132" s="16"/>
      <c r="MDV132" s="16"/>
      <c r="MDW132" s="16"/>
      <c r="MDX132" s="16"/>
      <c r="MDY132" s="16"/>
      <c r="MDZ132" s="16"/>
      <c r="MEA132" s="16"/>
      <c r="MEB132" s="16"/>
      <c r="MEC132" s="16"/>
      <c r="MED132" s="16"/>
      <c r="MEE132" s="16"/>
      <c r="MEF132" s="16"/>
      <c r="MEG132" s="16"/>
      <c r="MEH132" s="16"/>
      <c r="MEI132" s="16"/>
      <c r="MEJ132" s="16"/>
      <c r="MEK132" s="16"/>
      <c r="MEL132" s="16"/>
      <c r="MEM132" s="16"/>
      <c r="MEN132" s="16"/>
      <c r="MEO132" s="16"/>
      <c r="MEP132" s="16"/>
      <c r="MEQ132" s="16"/>
      <c r="MER132" s="16"/>
      <c r="MES132" s="16"/>
      <c r="MET132" s="16"/>
      <c r="MEU132" s="16"/>
      <c r="MEV132" s="16"/>
      <c r="MEW132" s="16"/>
      <c r="MEX132" s="16"/>
      <c r="MEY132" s="16"/>
      <c r="MEZ132" s="16"/>
      <c r="MFA132" s="16"/>
      <c r="MFB132" s="16"/>
      <c r="MFC132" s="16"/>
      <c r="MFD132" s="16"/>
      <c r="MFE132" s="16"/>
      <c r="MFF132" s="16"/>
      <c r="MFG132" s="16"/>
      <c r="MFH132" s="16"/>
      <c r="MFI132" s="16"/>
      <c r="MFJ132" s="16"/>
      <c r="MFK132" s="16"/>
      <c r="MFL132" s="16"/>
      <c r="MFM132" s="16"/>
      <c r="MFN132" s="16"/>
      <c r="MFO132" s="16"/>
      <c r="MFP132" s="16"/>
      <c r="MFQ132" s="16"/>
      <c r="MFR132" s="16"/>
      <c r="MFS132" s="16"/>
      <c r="MFT132" s="16"/>
      <c r="MFU132" s="16"/>
      <c r="MFV132" s="16"/>
      <c r="MFW132" s="16"/>
      <c r="MFX132" s="16"/>
      <c r="MFY132" s="16"/>
      <c r="MFZ132" s="16"/>
      <c r="MGA132" s="16"/>
      <c r="MGB132" s="16"/>
      <c r="MGC132" s="16"/>
      <c r="MGD132" s="16"/>
      <c r="MGE132" s="16"/>
      <c r="MGF132" s="16"/>
      <c r="MGG132" s="16"/>
      <c r="MGH132" s="16"/>
      <c r="MGI132" s="16"/>
      <c r="MGJ132" s="16"/>
      <c r="MGK132" s="16"/>
      <c r="MGL132" s="16"/>
      <c r="MGM132" s="16"/>
      <c r="MGN132" s="16"/>
      <c r="MGO132" s="16"/>
      <c r="MGP132" s="16"/>
      <c r="MGQ132" s="16"/>
      <c r="MGR132" s="16"/>
      <c r="MGS132" s="16"/>
      <c r="MGT132" s="16"/>
      <c r="MGU132" s="16"/>
      <c r="MGV132" s="16"/>
      <c r="MGW132" s="16"/>
      <c r="MGX132" s="16"/>
      <c r="MGY132" s="16"/>
      <c r="MGZ132" s="16"/>
      <c r="MHA132" s="16"/>
      <c r="MHB132" s="16"/>
      <c r="MHC132" s="16"/>
      <c r="MHD132" s="16"/>
      <c r="MHE132" s="16"/>
      <c r="MHF132" s="16"/>
      <c r="MHG132" s="16"/>
      <c r="MHH132" s="16"/>
      <c r="MHI132" s="16"/>
      <c r="MHJ132" s="16"/>
      <c r="MHK132" s="16"/>
      <c r="MHL132" s="16"/>
      <c r="MHM132" s="16"/>
      <c r="MHN132" s="16"/>
      <c r="MHO132" s="16"/>
      <c r="MHP132" s="16"/>
      <c r="MHQ132" s="16"/>
      <c r="MHR132" s="16"/>
      <c r="MHS132" s="16"/>
      <c r="MHT132" s="16"/>
      <c r="MHU132" s="16"/>
      <c r="MHV132" s="16"/>
      <c r="MHW132" s="16"/>
      <c r="MHX132" s="16"/>
      <c r="MHY132" s="16"/>
      <c r="MHZ132" s="16"/>
      <c r="MIA132" s="16"/>
      <c r="MIB132" s="16"/>
      <c r="MIC132" s="16"/>
      <c r="MID132" s="16"/>
      <c r="MIE132" s="16"/>
      <c r="MIF132" s="16"/>
      <c r="MIG132" s="16"/>
      <c r="MIH132" s="16"/>
      <c r="MII132" s="16"/>
      <c r="MIJ132" s="16"/>
      <c r="MIK132" s="16"/>
      <c r="MIL132" s="16"/>
      <c r="MIM132" s="16"/>
      <c r="MIN132" s="16"/>
      <c r="MIO132" s="16"/>
      <c r="MIP132" s="16"/>
      <c r="MIQ132" s="16"/>
      <c r="MIR132" s="16"/>
      <c r="MIS132" s="16"/>
      <c r="MIT132" s="16"/>
      <c r="MIU132" s="16"/>
      <c r="MIV132" s="16"/>
      <c r="MIW132" s="16"/>
      <c r="MIX132" s="16"/>
      <c r="MIY132" s="16"/>
      <c r="MIZ132" s="16"/>
      <c r="MJA132" s="16"/>
      <c r="MJB132" s="16"/>
      <c r="MJC132" s="16"/>
      <c r="MJD132" s="16"/>
      <c r="MJE132" s="16"/>
      <c r="MJF132" s="16"/>
      <c r="MJG132" s="16"/>
      <c r="MJH132" s="16"/>
      <c r="MJI132" s="16"/>
      <c r="MJJ132" s="16"/>
      <c r="MJK132" s="16"/>
      <c r="MJL132" s="16"/>
      <c r="MJM132" s="16"/>
      <c r="MJN132" s="16"/>
      <c r="MJO132" s="16"/>
      <c r="MJP132" s="16"/>
      <c r="MJQ132" s="16"/>
      <c r="MJR132" s="16"/>
      <c r="MJS132" s="16"/>
      <c r="MJT132" s="16"/>
      <c r="MJU132" s="16"/>
      <c r="MJV132" s="16"/>
      <c r="MJW132" s="16"/>
      <c r="MJX132" s="16"/>
      <c r="MJY132" s="16"/>
      <c r="MJZ132" s="16"/>
      <c r="MKA132" s="16"/>
      <c r="MKB132" s="16"/>
      <c r="MKC132" s="16"/>
      <c r="MKD132" s="16"/>
      <c r="MKE132" s="16"/>
      <c r="MKF132" s="16"/>
      <c r="MKG132" s="16"/>
      <c r="MKH132" s="16"/>
      <c r="MKI132" s="16"/>
      <c r="MKJ132" s="16"/>
      <c r="MKK132" s="16"/>
      <c r="MKL132" s="16"/>
      <c r="MKM132" s="16"/>
      <c r="MKN132" s="16"/>
      <c r="MKO132" s="16"/>
      <c r="MKP132" s="16"/>
      <c r="MKQ132" s="16"/>
      <c r="MKR132" s="16"/>
      <c r="MKS132" s="16"/>
      <c r="MKT132" s="16"/>
      <c r="MKU132" s="16"/>
      <c r="MKV132" s="16"/>
      <c r="MKW132" s="16"/>
      <c r="MKX132" s="16"/>
      <c r="MKY132" s="16"/>
      <c r="MKZ132" s="16"/>
      <c r="MLA132" s="16"/>
      <c r="MLB132" s="16"/>
      <c r="MLC132" s="16"/>
      <c r="MLD132" s="16"/>
      <c r="MLE132" s="16"/>
      <c r="MLF132" s="16"/>
      <c r="MLG132" s="16"/>
      <c r="MLH132" s="16"/>
      <c r="MLI132" s="16"/>
      <c r="MLJ132" s="16"/>
      <c r="MLK132" s="16"/>
      <c r="MLL132" s="16"/>
      <c r="MLM132" s="16"/>
      <c r="MLN132" s="16"/>
      <c r="MLO132" s="16"/>
      <c r="MLP132" s="16"/>
      <c r="MLQ132" s="16"/>
      <c r="MLR132" s="16"/>
      <c r="MLS132" s="16"/>
      <c r="MLT132" s="16"/>
      <c r="MLU132" s="16"/>
      <c r="MLV132" s="16"/>
      <c r="MLW132" s="16"/>
      <c r="MLX132" s="16"/>
      <c r="MLY132" s="16"/>
      <c r="MLZ132" s="16"/>
      <c r="MMA132" s="16"/>
      <c r="MMB132" s="16"/>
      <c r="MMC132" s="16"/>
      <c r="MMD132" s="16"/>
      <c r="MME132" s="16"/>
      <c r="MMF132" s="16"/>
      <c r="MMG132" s="16"/>
      <c r="MMH132" s="16"/>
      <c r="MMI132" s="16"/>
      <c r="MMJ132" s="16"/>
      <c r="MMK132" s="16"/>
      <c r="MML132" s="16"/>
      <c r="MMM132" s="16"/>
      <c r="MMN132" s="16"/>
      <c r="MMO132" s="16"/>
      <c r="MMP132" s="16"/>
      <c r="MMQ132" s="16"/>
      <c r="MMR132" s="16"/>
      <c r="MMS132" s="16"/>
      <c r="MMT132" s="16"/>
      <c r="MMU132" s="16"/>
      <c r="MMV132" s="16"/>
      <c r="MMW132" s="16"/>
      <c r="MMX132" s="16"/>
      <c r="MMY132" s="16"/>
      <c r="MMZ132" s="16"/>
      <c r="MNA132" s="16"/>
      <c r="MNB132" s="16"/>
      <c r="MNC132" s="16"/>
      <c r="MND132" s="16"/>
      <c r="MNE132" s="16"/>
      <c r="MNF132" s="16"/>
      <c r="MNG132" s="16"/>
      <c r="MNH132" s="16"/>
      <c r="MNI132" s="16"/>
      <c r="MNJ132" s="16"/>
      <c r="MNK132" s="16"/>
      <c r="MNL132" s="16"/>
      <c r="MNM132" s="16"/>
      <c r="MNN132" s="16"/>
      <c r="MNO132" s="16"/>
      <c r="MNP132" s="16"/>
      <c r="MNQ132" s="16"/>
      <c r="MNR132" s="16"/>
      <c r="MNS132" s="16"/>
      <c r="MNT132" s="16"/>
      <c r="MNU132" s="16"/>
      <c r="MNV132" s="16"/>
      <c r="MNW132" s="16"/>
      <c r="MNX132" s="16"/>
      <c r="MNY132" s="16"/>
      <c r="MNZ132" s="16"/>
      <c r="MOA132" s="16"/>
      <c r="MOB132" s="16"/>
      <c r="MOC132" s="16"/>
      <c r="MOD132" s="16"/>
      <c r="MOE132" s="16"/>
      <c r="MOF132" s="16"/>
      <c r="MOG132" s="16"/>
      <c r="MOH132" s="16"/>
      <c r="MOI132" s="16"/>
      <c r="MOJ132" s="16"/>
      <c r="MOK132" s="16"/>
      <c r="MOL132" s="16"/>
      <c r="MOM132" s="16"/>
      <c r="MON132" s="16"/>
      <c r="MOO132" s="16"/>
      <c r="MOP132" s="16"/>
      <c r="MOQ132" s="16"/>
      <c r="MOR132" s="16"/>
      <c r="MOS132" s="16"/>
      <c r="MOT132" s="16"/>
      <c r="MOU132" s="16"/>
      <c r="MOV132" s="16"/>
      <c r="MOW132" s="16"/>
      <c r="MOX132" s="16"/>
      <c r="MOY132" s="16"/>
      <c r="MOZ132" s="16"/>
      <c r="MPA132" s="16"/>
      <c r="MPB132" s="16"/>
      <c r="MPC132" s="16"/>
      <c r="MPD132" s="16"/>
      <c r="MPE132" s="16"/>
      <c r="MPF132" s="16"/>
      <c r="MPG132" s="16"/>
      <c r="MPH132" s="16"/>
      <c r="MPI132" s="16"/>
      <c r="MPJ132" s="16"/>
      <c r="MPK132" s="16"/>
      <c r="MPL132" s="16"/>
      <c r="MPM132" s="16"/>
      <c r="MPN132" s="16"/>
      <c r="MPO132" s="16"/>
      <c r="MPP132" s="16"/>
      <c r="MPQ132" s="16"/>
      <c r="MPR132" s="16"/>
      <c r="MPS132" s="16"/>
      <c r="MPT132" s="16"/>
      <c r="MPU132" s="16"/>
      <c r="MPV132" s="16"/>
      <c r="MPW132" s="16"/>
      <c r="MPX132" s="16"/>
      <c r="MPY132" s="16"/>
      <c r="MPZ132" s="16"/>
      <c r="MQA132" s="16"/>
      <c r="MQB132" s="16"/>
      <c r="MQC132" s="16"/>
      <c r="MQD132" s="16"/>
      <c r="MQE132" s="16"/>
      <c r="MQF132" s="16"/>
      <c r="MQG132" s="16"/>
      <c r="MQH132" s="16"/>
      <c r="MQI132" s="16"/>
      <c r="MQJ132" s="16"/>
      <c r="MQK132" s="16"/>
      <c r="MQL132" s="16"/>
      <c r="MQM132" s="16"/>
      <c r="MQN132" s="16"/>
      <c r="MQO132" s="16"/>
      <c r="MQP132" s="16"/>
      <c r="MQQ132" s="16"/>
      <c r="MQR132" s="16"/>
      <c r="MQS132" s="16"/>
      <c r="MQT132" s="16"/>
      <c r="MQU132" s="16"/>
      <c r="MQV132" s="16"/>
      <c r="MQW132" s="16"/>
      <c r="MQX132" s="16"/>
      <c r="MQY132" s="16"/>
      <c r="MQZ132" s="16"/>
      <c r="MRA132" s="16"/>
      <c r="MRB132" s="16"/>
      <c r="MRC132" s="16"/>
      <c r="MRD132" s="16"/>
      <c r="MRE132" s="16"/>
      <c r="MRF132" s="16"/>
      <c r="MRG132" s="16"/>
      <c r="MRH132" s="16"/>
      <c r="MRI132" s="16"/>
      <c r="MRJ132" s="16"/>
      <c r="MRK132" s="16"/>
      <c r="MRL132" s="16"/>
      <c r="MRM132" s="16"/>
      <c r="MRN132" s="16"/>
      <c r="MRO132" s="16"/>
      <c r="MRP132" s="16"/>
      <c r="MRQ132" s="16"/>
      <c r="MRR132" s="16"/>
      <c r="MRS132" s="16"/>
      <c r="MRT132" s="16"/>
      <c r="MRU132" s="16"/>
      <c r="MRV132" s="16"/>
      <c r="MRW132" s="16"/>
      <c r="MRX132" s="16"/>
      <c r="MRY132" s="16"/>
      <c r="MRZ132" s="16"/>
      <c r="MSA132" s="16"/>
      <c r="MSB132" s="16"/>
      <c r="MSC132" s="16"/>
      <c r="MSD132" s="16"/>
      <c r="MSE132" s="16"/>
      <c r="MSF132" s="16"/>
      <c r="MSG132" s="16"/>
      <c r="MSH132" s="16"/>
      <c r="MSI132" s="16"/>
      <c r="MSJ132" s="16"/>
      <c r="MSK132" s="16"/>
      <c r="MSL132" s="16"/>
      <c r="MSM132" s="16"/>
      <c r="MSN132" s="16"/>
      <c r="MSO132" s="16"/>
      <c r="MSP132" s="16"/>
      <c r="MSQ132" s="16"/>
      <c r="MSR132" s="16"/>
      <c r="MSS132" s="16"/>
      <c r="MST132" s="16"/>
      <c r="MSU132" s="16"/>
      <c r="MSV132" s="16"/>
      <c r="MSW132" s="16"/>
      <c r="MSX132" s="16"/>
      <c r="MSY132" s="16"/>
      <c r="MSZ132" s="16"/>
      <c r="MTA132" s="16"/>
      <c r="MTB132" s="16"/>
      <c r="MTC132" s="16"/>
      <c r="MTD132" s="16"/>
      <c r="MTE132" s="16"/>
      <c r="MTF132" s="16"/>
      <c r="MTG132" s="16"/>
      <c r="MTH132" s="16"/>
      <c r="MTI132" s="16"/>
      <c r="MTJ132" s="16"/>
      <c r="MTK132" s="16"/>
      <c r="MTL132" s="16"/>
      <c r="MTM132" s="16"/>
      <c r="MTN132" s="16"/>
      <c r="MTO132" s="16"/>
      <c r="MTP132" s="16"/>
      <c r="MTQ132" s="16"/>
      <c r="MTR132" s="16"/>
      <c r="MTS132" s="16"/>
      <c r="MTT132" s="16"/>
      <c r="MTU132" s="16"/>
      <c r="MTV132" s="16"/>
      <c r="MTW132" s="16"/>
      <c r="MTX132" s="16"/>
      <c r="MTY132" s="16"/>
      <c r="MTZ132" s="16"/>
      <c r="MUA132" s="16"/>
      <c r="MUB132" s="16"/>
      <c r="MUC132" s="16"/>
      <c r="MUD132" s="16"/>
      <c r="MUE132" s="16"/>
      <c r="MUF132" s="16"/>
      <c r="MUG132" s="16"/>
      <c r="MUH132" s="16"/>
      <c r="MUI132" s="16"/>
      <c r="MUJ132" s="16"/>
      <c r="MUK132" s="16"/>
      <c r="MUL132" s="16"/>
      <c r="MUM132" s="16"/>
      <c r="MUN132" s="16"/>
      <c r="MUO132" s="16"/>
      <c r="MUP132" s="16"/>
      <c r="MUQ132" s="16"/>
      <c r="MUR132" s="16"/>
      <c r="MUS132" s="16"/>
      <c r="MUT132" s="16"/>
      <c r="MUU132" s="16"/>
      <c r="MUV132" s="16"/>
      <c r="MUW132" s="16"/>
      <c r="MUX132" s="16"/>
      <c r="MUY132" s="16"/>
      <c r="MUZ132" s="16"/>
      <c r="MVA132" s="16"/>
      <c r="MVB132" s="16"/>
      <c r="MVC132" s="16"/>
      <c r="MVD132" s="16"/>
      <c r="MVE132" s="16"/>
      <c r="MVF132" s="16"/>
      <c r="MVG132" s="16"/>
      <c r="MVH132" s="16"/>
      <c r="MVI132" s="16"/>
      <c r="MVJ132" s="16"/>
      <c r="MVK132" s="16"/>
      <c r="MVL132" s="16"/>
      <c r="MVM132" s="16"/>
      <c r="MVN132" s="16"/>
      <c r="MVO132" s="16"/>
      <c r="MVP132" s="16"/>
      <c r="MVQ132" s="16"/>
      <c r="MVR132" s="16"/>
      <c r="MVS132" s="16"/>
      <c r="MVT132" s="16"/>
      <c r="MVU132" s="16"/>
      <c r="MVV132" s="16"/>
      <c r="MVW132" s="16"/>
      <c r="MVX132" s="16"/>
      <c r="MVY132" s="16"/>
      <c r="MVZ132" s="16"/>
      <c r="MWA132" s="16"/>
      <c r="MWB132" s="16"/>
      <c r="MWC132" s="16"/>
      <c r="MWD132" s="16"/>
      <c r="MWE132" s="16"/>
      <c r="MWF132" s="16"/>
      <c r="MWG132" s="16"/>
      <c r="MWH132" s="16"/>
      <c r="MWI132" s="16"/>
      <c r="MWJ132" s="16"/>
      <c r="MWK132" s="16"/>
      <c r="MWL132" s="16"/>
      <c r="MWM132" s="16"/>
      <c r="MWN132" s="16"/>
      <c r="MWO132" s="16"/>
      <c r="MWP132" s="16"/>
      <c r="MWQ132" s="16"/>
      <c r="MWR132" s="16"/>
      <c r="MWS132" s="16"/>
      <c r="MWT132" s="16"/>
      <c r="MWU132" s="16"/>
      <c r="MWV132" s="16"/>
      <c r="MWW132" s="16"/>
      <c r="MWX132" s="16"/>
      <c r="MWY132" s="16"/>
      <c r="MWZ132" s="16"/>
      <c r="MXA132" s="16"/>
      <c r="MXB132" s="16"/>
      <c r="MXC132" s="16"/>
      <c r="MXD132" s="16"/>
      <c r="MXE132" s="16"/>
      <c r="MXF132" s="16"/>
      <c r="MXG132" s="16"/>
      <c r="MXH132" s="16"/>
      <c r="MXI132" s="16"/>
      <c r="MXJ132" s="16"/>
      <c r="MXK132" s="16"/>
      <c r="MXL132" s="16"/>
      <c r="MXM132" s="16"/>
      <c r="MXN132" s="16"/>
      <c r="MXO132" s="16"/>
      <c r="MXP132" s="16"/>
      <c r="MXQ132" s="16"/>
      <c r="MXR132" s="16"/>
      <c r="MXS132" s="16"/>
      <c r="MXT132" s="16"/>
      <c r="MXU132" s="16"/>
      <c r="MXV132" s="16"/>
      <c r="MXW132" s="16"/>
      <c r="MXX132" s="16"/>
      <c r="MXY132" s="16"/>
      <c r="MXZ132" s="16"/>
      <c r="MYA132" s="16"/>
      <c r="MYB132" s="16"/>
      <c r="MYC132" s="16"/>
      <c r="MYD132" s="16"/>
      <c r="MYE132" s="16"/>
      <c r="MYF132" s="16"/>
      <c r="MYG132" s="16"/>
      <c r="MYH132" s="16"/>
      <c r="MYI132" s="16"/>
      <c r="MYJ132" s="16"/>
      <c r="MYK132" s="16"/>
      <c r="MYL132" s="16"/>
      <c r="MYM132" s="16"/>
      <c r="MYN132" s="16"/>
      <c r="MYO132" s="16"/>
      <c r="MYP132" s="16"/>
      <c r="MYQ132" s="16"/>
      <c r="MYR132" s="16"/>
      <c r="MYS132" s="16"/>
      <c r="MYT132" s="16"/>
      <c r="MYU132" s="16"/>
      <c r="MYV132" s="16"/>
      <c r="MYW132" s="16"/>
      <c r="MYX132" s="16"/>
      <c r="MYY132" s="16"/>
      <c r="MYZ132" s="16"/>
      <c r="MZA132" s="16"/>
      <c r="MZB132" s="16"/>
      <c r="MZC132" s="16"/>
      <c r="MZD132" s="16"/>
      <c r="MZE132" s="16"/>
      <c r="MZF132" s="16"/>
      <c r="MZG132" s="16"/>
      <c r="MZH132" s="16"/>
      <c r="MZI132" s="16"/>
      <c r="MZJ132" s="16"/>
      <c r="MZK132" s="16"/>
      <c r="MZL132" s="16"/>
      <c r="MZM132" s="16"/>
      <c r="MZN132" s="16"/>
      <c r="MZO132" s="16"/>
      <c r="MZP132" s="16"/>
      <c r="MZQ132" s="16"/>
      <c r="MZR132" s="16"/>
      <c r="MZS132" s="16"/>
      <c r="MZT132" s="16"/>
      <c r="MZU132" s="16"/>
      <c r="MZV132" s="16"/>
      <c r="MZW132" s="16"/>
      <c r="MZX132" s="16"/>
      <c r="MZY132" s="16"/>
      <c r="MZZ132" s="16"/>
      <c r="NAA132" s="16"/>
      <c r="NAB132" s="16"/>
      <c r="NAC132" s="16"/>
      <c r="NAD132" s="16"/>
      <c r="NAE132" s="16"/>
      <c r="NAF132" s="16"/>
      <c r="NAG132" s="16"/>
      <c r="NAH132" s="16"/>
      <c r="NAI132" s="16"/>
      <c r="NAJ132" s="16"/>
      <c r="NAK132" s="16"/>
      <c r="NAL132" s="16"/>
      <c r="NAM132" s="16"/>
      <c r="NAN132" s="16"/>
      <c r="NAO132" s="16"/>
      <c r="NAP132" s="16"/>
      <c r="NAQ132" s="16"/>
      <c r="NAR132" s="16"/>
      <c r="NAS132" s="16"/>
      <c r="NAT132" s="16"/>
      <c r="NAU132" s="16"/>
      <c r="NAV132" s="16"/>
      <c r="NAW132" s="16"/>
      <c r="NAX132" s="16"/>
      <c r="NAY132" s="16"/>
      <c r="NAZ132" s="16"/>
      <c r="NBA132" s="16"/>
      <c r="NBB132" s="16"/>
      <c r="NBC132" s="16"/>
      <c r="NBD132" s="16"/>
      <c r="NBE132" s="16"/>
      <c r="NBF132" s="16"/>
      <c r="NBG132" s="16"/>
      <c r="NBH132" s="16"/>
      <c r="NBI132" s="16"/>
      <c r="NBJ132" s="16"/>
      <c r="NBK132" s="16"/>
      <c r="NBL132" s="16"/>
      <c r="NBM132" s="16"/>
      <c r="NBN132" s="16"/>
      <c r="NBO132" s="16"/>
      <c r="NBP132" s="16"/>
      <c r="NBQ132" s="16"/>
      <c r="NBR132" s="16"/>
      <c r="NBS132" s="16"/>
      <c r="NBT132" s="16"/>
      <c r="NBU132" s="16"/>
      <c r="NBV132" s="16"/>
      <c r="NBW132" s="16"/>
      <c r="NBX132" s="16"/>
      <c r="NBY132" s="16"/>
      <c r="NBZ132" s="16"/>
      <c r="NCA132" s="16"/>
      <c r="NCB132" s="16"/>
      <c r="NCC132" s="16"/>
      <c r="NCD132" s="16"/>
      <c r="NCE132" s="16"/>
      <c r="NCF132" s="16"/>
      <c r="NCG132" s="16"/>
      <c r="NCH132" s="16"/>
      <c r="NCI132" s="16"/>
      <c r="NCJ132" s="16"/>
      <c r="NCK132" s="16"/>
      <c r="NCL132" s="16"/>
      <c r="NCM132" s="16"/>
      <c r="NCN132" s="16"/>
      <c r="NCO132" s="16"/>
      <c r="NCP132" s="16"/>
      <c r="NCQ132" s="16"/>
      <c r="NCR132" s="16"/>
      <c r="NCS132" s="16"/>
      <c r="NCT132" s="16"/>
      <c r="NCU132" s="16"/>
      <c r="NCV132" s="16"/>
      <c r="NCW132" s="16"/>
      <c r="NCX132" s="16"/>
      <c r="NCY132" s="16"/>
      <c r="NCZ132" s="16"/>
      <c r="NDA132" s="16"/>
      <c r="NDB132" s="16"/>
      <c r="NDC132" s="16"/>
      <c r="NDD132" s="16"/>
      <c r="NDE132" s="16"/>
      <c r="NDF132" s="16"/>
      <c r="NDG132" s="16"/>
      <c r="NDH132" s="16"/>
      <c r="NDI132" s="16"/>
      <c r="NDJ132" s="16"/>
      <c r="NDK132" s="16"/>
      <c r="NDL132" s="16"/>
      <c r="NDM132" s="16"/>
      <c r="NDN132" s="16"/>
      <c r="NDO132" s="16"/>
      <c r="NDP132" s="16"/>
      <c r="NDQ132" s="16"/>
      <c r="NDR132" s="16"/>
      <c r="NDS132" s="16"/>
      <c r="NDT132" s="16"/>
      <c r="NDU132" s="16"/>
      <c r="NDV132" s="16"/>
      <c r="NDW132" s="16"/>
      <c r="NDX132" s="16"/>
      <c r="NDY132" s="16"/>
      <c r="NDZ132" s="16"/>
      <c r="NEA132" s="16"/>
      <c r="NEB132" s="16"/>
      <c r="NEC132" s="16"/>
      <c r="NED132" s="16"/>
      <c r="NEE132" s="16"/>
      <c r="NEF132" s="16"/>
      <c r="NEG132" s="16"/>
      <c r="NEH132" s="16"/>
      <c r="NEI132" s="16"/>
      <c r="NEJ132" s="16"/>
      <c r="NEK132" s="16"/>
      <c r="NEL132" s="16"/>
      <c r="NEM132" s="16"/>
      <c r="NEN132" s="16"/>
      <c r="NEO132" s="16"/>
      <c r="NEP132" s="16"/>
      <c r="NEQ132" s="16"/>
      <c r="NER132" s="16"/>
      <c r="NES132" s="16"/>
      <c r="NET132" s="16"/>
      <c r="NEU132" s="16"/>
      <c r="NEV132" s="16"/>
      <c r="NEW132" s="16"/>
      <c r="NEX132" s="16"/>
      <c r="NEY132" s="16"/>
      <c r="NEZ132" s="16"/>
      <c r="NFA132" s="16"/>
      <c r="NFB132" s="16"/>
      <c r="NFC132" s="16"/>
      <c r="NFD132" s="16"/>
      <c r="NFE132" s="16"/>
      <c r="NFF132" s="16"/>
      <c r="NFG132" s="16"/>
      <c r="NFH132" s="16"/>
      <c r="NFI132" s="16"/>
      <c r="NFJ132" s="16"/>
      <c r="NFK132" s="16"/>
      <c r="NFL132" s="16"/>
      <c r="NFM132" s="16"/>
      <c r="NFN132" s="16"/>
      <c r="NFO132" s="16"/>
      <c r="NFP132" s="16"/>
      <c r="NFQ132" s="16"/>
      <c r="NFR132" s="16"/>
      <c r="NFS132" s="16"/>
      <c r="NFT132" s="16"/>
      <c r="NFU132" s="16"/>
      <c r="NFV132" s="16"/>
      <c r="NFW132" s="16"/>
      <c r="NFX132" s="16"/>
      <c r="NFY132" s="16"/>
      <c r="NFZ132" s="16"/>
      <c r="NGA132" s="16"/>
      <c r="NGB132" s="16"/>
      <c r="NGC132" s="16"/>
      <c r="NGD132" s="16"/>
      <c r="NGE132" s="16"/>
      <c r="NGF132" s="16"/>
      <c r="NGG132" s="16"/>
      <c r="NGH132" s="16"/>
      <c r="NGI132" s="16"/>
      <c r="NGJ132" s="16"/>
      <c r="NGK132" s="16"/>
      <c r="NGL132" s="16"/>
      <c r="NGM132" s="16"/>
      <c r="NGN132" s="16"/>
      <c r="NGO132" s="16"/>
      <c r="NGP132" s="16"/>
      <c r="NGQ132" s="16"/>
      <c r="NGR132" s="16"/>
      <c r="NGS132" s="16"/>
      <c r="NGT132" s="16"/>
      <c r="NGU132" s="16"/>
      <c r="NGV132" s="16"/>
      <c r="NGW132" s="16"/>
      <c r="NGX132" s="16"/>
      <c r="NGY132" s="16"/>
      <c r="NGZ132" s="16"/>
      <c r="NHA132" s="16"/>
      <c r="NHB132" s="16"/>
      <c r="NHC132" s="16"/>
      <c r="NHD132" s="16"/>
      <c r="NHE132" s="16"/>
      <c r="NHF132" s="16"/>
      <c r="NHG132" s="16"/>
      <c r="NHH132" s="16"/>
      <c r="NHI132" s="16"/>
      <c r="NHJ132" s="16"/>
      <c r="NHK132" s="16"/>
      <c r="NHL132" s="16"/>
      <c r="NHM132" s="16"/>
      <c r="NHN132" s="16"/>
      <c r="NHO132" s="16"/>
      <c r="NHP132" s="16"/>
      <c r="NHQ132" s="16"/>
      <c r="NHR132" s="16"/>
      <c r="NHS132" s="16"/>
      <c r="NHT132" s="16"/>
      <c r="NHU132" s="16"/>
      <c r="NHV132" s="16"/>
      <c r="NHW132" s="16"/>
      <c r="NHX132" s="16"/>
      <c r="NHY132" s="16"/>
      <c r="NHZ132" s="16"/>
      <c r="NIA132" s="16"/>
      <c r="NIB132" s="16"/>
      <c r="NIC132" s="16"/>
      <c r="NID132" s="16"/>
      <c r="NIE132" s="16"/>
      <c r="NIF132" s="16"/>
      <c r="NIG132" s="16"/>
      <c r="NIH132" s="16"/>
      <c r="NII132" s="16"/>
      <c r="NIJ132" s="16"/>
      <c r="NIK132" s="16"/>
      <c r="NIL132" s="16"/>
      <c r="NIM132" s="16"/>
      <c r="NIN132" s="16"/>
      <c r="NIO132" s="16"/>
      <c r="NIP132" s="16"/>
      <c r="NIQ132" s="16"/>
      <c r="NIR132" s="16"/>
      <c r="NIS132" s="16"/>
      <c r="NIT132" s="16"/>
      <c r="NIU132" s="16"/>
      <c r="NIV132" s="16"/>
      <c r="NIW132" s="16"/>
      <c r="NIX132" s="16"/>
      <c r="NIY132" s="16"/>
      <c r="NIZ132" s="16"/>
      <c r="NJA132" s="16"/>
      <c r="NJB132" s="16"/>
      <c r="NJC132" s="16"/>
      <c r="NJD132" s="16"/>
      <c r="NJE132" s="16"/>
      <c r="NJF132" s="16"/>
      <c r="NJG132" s="16"/>
      <c r="NJH132" s="16"/>
      <c r="NJI132" s="16"/>
      <c r="NJJ132" s="16"/>
      <c r="NJK132" s="16"/>
      <c r="NJL132" s="16"/>
      <c r="NJM132" s="16"/>
      <c r="NJN132" s="16"/>
      <c r="NJO132" s="16"/>
      <c r="NJP132" s="16"/>
      <c r="NJQ132" s="16"/>
      <c r="NJR132" s="16"/>
      <c r="NJS132" s="16"/>
      <c r="NJT132" s="16"/>
      <c r="NJU132" s="16"/>
      <c r="NJV132" s="16"/>
      <c r="NJW132" s="16"/>
      <c r="NJX132" s="16"/>
      <c r="NJY132" s="16"/>
      <c r="NJZ132" s="16"/>
      <c r="NKA132" s="16"/>
      <c r="NKB132" s="16"/>
      <c r="NKC132" s="16"/>
      <c r="NKD132" s="16"/>
      <c r="NKE132" s="16"/>
      <c r="NKF132" s="16"/>
      <c r="NKG132" s="16"/>
      <c r="NKH132" s="16"/>
      <c r="NKI132" s="16"/>
      <c r="NKJ132" s="16"/>
      <c r="NKK132" s="16"/>
      <c r="NKL132" s="16"/>
      <c r="NKM132" s="16"/>
      <c r="NKN132" s="16"/>
      <c r="NKO132" s="16"/>
      <c r="NKP132" s="16"/>
      <c r="NKQ132" s="16"/>
      <c r="NKR132" s="16"/>
      <c r="NKS132" s="16"/>
      <c r="NKT132" s="16"/>
      <c r="NKU132" s="16"/>
      <c r="NKV132" s="16"/>
      <c r="NKW132" s="16"/>
      <c r="NKX132" s="16"/>
      <c r="NKY132" s="16"/>
      <c r="NKZ132" s="16"/>
      <c r="NLA132" s="16"/>
      <c r="NLB132" s="16"/>
      <c r="NLC132" s="16"/>
      <c r="NLD132" s="16"/>
      <c r="NLE132" s="16"/>
      <c r="NLF132" s="16"/>
      <c r="NLG132" s="16"/>
      <c r="NLH132" s="16"/>
      <c r="NLI132" s="16"/>
      <c r="NLJ132" s="16"/>
      <c r="NLK132" s="16"/>
      <c r="NLL132" s="16"/>
      <c r="NLM132" s="16"/>
      <c r="NLN132" s="16"/>
      <c r="NLO132" s="16"/>
      <c r="NLP132" s="16"/>
      <c r="NLQ132" s="16"/>
      <c r="NLR132" s="16"/>
      <c r="NLS132" s="16"/>
      <c r="NLT132" s="16"/>
      <c r="NLU132" s="16"/>
      <c r="NLV132" s="16"/>
      <c r="NLW132" s="16"/>
      <c r="NLX132" s="16"/>
      <c r="NLY132" s="16"/>
      <c r="NLZ132" s="16"/>
      <c r="NMA132" s="16"/>
      <c r="NMB132" s="16"/>
      <c r="NMC132" s="16"/>
      <c r="NMD132" s="16"/>
      <c r="NME132" s="16"/>
      <c r="NMF132" s="16"/>
      <c r="NMG132" s="16"/>
      <c r="NMH132" s="16"/>
      <c r="NMI132" s="16"/>
      <c r="NMJ132" s="16"/>
      <c r="NMK132" s="16"/>
      <c r="NML132" s="16"/>
      <c r="NMM132" s="16"/>
      <c r="NMN132" s="16"/>
      <c r="NMO132" s="16"/>
      <c r="NMP132" s="16"/>
      <c r="NMQ132" s="16"/>
      <c r="NMR132" s="16"/>
      <c r="NMS132" s="16"/>
      <c r="NMT132" s="16"/>
      <c r="NMU132" s="16"/>
      <c r="NMV132" s="16"/>
      <c r="NMW132" s="16"/>
      <c r="NMX132" s="16"/>
      <c r="NMY132" s="16"/>
      <c r="NMZ132" s="16"/>
      <c r="NNA132" s="16"/>
      <c r="NNB132" s="16"/>
      <c r="NNC132" s="16"/>
      <c r="NND132" s="16"/>
      <c r="NNE132" s="16"/>
      <c r="NNF132" s="16"/>
      <c r="NNG132" s="16"/>
      <c r="NNH132" s="16"/>
      <c r="NNI132" s="16"/>
      <c r="NNJ132" s="16"/>
      <c r="NNK132" s="16"/>
      <c r="NNL132" s="16"/>
      <c r="NNM132" s="16"/>
      <c r="NNN132" s="16"/>
      <c r="NNO132" s="16"/>
      <c r="NNP132" s="16"/>
      <c r="NNQ132" s="16"/>
      <c r="NNR132" s="16"/>
      <c r="NNS132" s="16"/>
      <c r="NNT132" s="16"/>
      <c r="NNU132" s="16"/>
      <c r="NNV132" s="16"/>
      <c r="NNW132" s="16"/>
      <c r="NNX132" s="16"/>
      <c r="NNY132" s="16"/>
      <c r="NNZ132" s="16"/>
      <c r="NOA132" s="16"/>
      <c r="NOB132" s="16"/>
      <c r="NOC132" s="16"/>
      <c r="NOD132" s="16"/>
      <c r="NOE132" s="16"/>
      <c r="NOF132" s="16"/>
      <c r="NOG132" s="16"/>
      <c r="NOH132" s="16"/>
      <c r="NOI132" s="16"/>
      <c r="NOJ132" s="16"/>
      <c r="NOK132" s="16"/>
      <c r="NOL132" s="16"/>
      <c r="NOM132" s="16"/>
      <c r="NON132" s="16"/>
      <c r="NOO132" s="16"/>
      <c r="NOP132" s="16"/>
      <c r="NOQ132" s="16"/>
      <c r="NOR132" s="16"/>
      <c r="NOS132" s="16"/>
      <c r="NOT132" s="16"/>
      <c r="NOU132" s="16"/>
      <c r="NOV132" s="16"/>
      <c r="NOW132" s="16"/>
      <c r="NOX132" s="16"/>
      <c r="NOY132" s="16"/>
      <c r="NOZ132" s="16"/>
      <c r="NPA132" s="16"/>
      <c r="NPB132" s="16"/>
      <c r="NPC132" s="16"/>
      <c r="NPD132" s="16"/>
      <c r="NPE132" s="16"/>
      <c r="NPF132" s="16"/>
      <c r="NPG132" s="16"/>
      <c r="NPH132" s="16"/>
      <c r="NPI132" s="16"/>
      <c r="NPJ132" s="16"/>
      <c r="NPK132" s="16"/>
      <c r="NPL132" s="16"/>
      <c r="NPM132" s="16"/>
      <c r="NPN132" s="16"/>
      <c r="NPO132" s="16"/>
      <c r="NPP132" s="16"/>
      <c r="NPQ132" s="16"/>
      <c r="NPR132" s="16"/>
      <c r="NPS132" s="16"/>
      <c r="NPT132" s="16"/>
      <c r="NPU132" s="16"/>
      <c r="NPV132" s="16"/>
      <c r="NPW132" s="16"/>
      <c r="NPX132" s="16"/>
      <c r="NPY132" s="16"/>
      <c r="NPZ132" s="16"/>
      <c r="NQA132" s="16"/>
      <c r="NQB132" s="16"/>
      <c r="NQC132" s="16"/>
      <c r="NQD132" s="16"/>
      <c r="NQE132" s="16"/>
      <c r="NQF132" s="16"/>
      <c r="NQG132" s="16"/>
      <c r="NQH132" s="16"/>
      <c r="NQI132" s="16"/>
      <c r="NQJ132" s="16"/>
      <c r="NQK132" s="16"/>
      <c r="NQL132" s="16"/>
      <c r="NQM132" s="16"/>
      <c r="NQN132" s="16"/>
      <c r="NQO132" s="16"/>
      <c r="NQP132" s="16"/>
      <c r="NQQ132" s="16"/>
      <c r="NQR132" s="16"/>
      <c r="NQS132" s="16"/>
      <c r="NQT132" s="16"/>
      <c r="NQU132" s="16"/>
      <c r="NQV132" s="16"/>
      <c r="NQW132" s="16"/>
      <c r="NQX132" s="16"/>
      <c r="NQY132" s="16"/>
      <c r="NQZ132" s="16"/>
      <c r="NRA132" s="16"/>
      <c r="NRB132" s="16"/>
      <c r="NRC132" s="16"/>
      <c r="NRD132" s="16"/>
      <c r="NRE132" s="16"/>
      <c r="NRF132" s="16"/>
      <c r="NRG132" s="16"/>
      <c r="NRH132" s="16"/>
      <c r="NRI132" s="16"/>
      <c r="NRJ132" s="16"/>
      <c r="NRK132" s="16"/>
      <c r="NRL132" s="16"/>
      <c r="NRM132" s="16"/>
      <c r="NRN132" s="16"/>
      <c r="NRO132" s="16"/>
      <c r="NRP132" s="16"/>
      <c r="NRQ132" s="16"/>
      <c r="NRR132" s="16"/>
      <c r="NRS132" s="16"/>
      <c r="NRT132" s="16"/>
      <c r="NRU132" s="16"/>
      <c r="NRV132" s="16"/>
      <c r="NRW132" s="16"/>
      <c r="NRX132" s="16"/>
      <c r="NRY132" s="16"/>
      <c r="NRZ132" s="16"/>
      <c r="NSA132" s="16"/>
      <c r="NSB132" s="16"/>
      <c r="NSC132" s="16"/>
      <c r="NSD132" s="16"/>
      <c r="NSE132" s="16"/>
      <c r="NSF132" s="16"/>
      <c r="NSG132" s="16"/>
      <c r="NSH132" s="16"/>
      <c r="NSI132" s="16"/>
      <c r="NSJ132" s="16"/>
      <c r="NSK132" s="16"/>
      <c r="NSL132" s="16"/>
      <c r="NSM132" s="16"/>
      <c r="NSN132" s="16"/>
      <c r="NSO132" s="16"/>
      <c r="NSP132" s="16"/>
      <c r="NSQ132" s="16"/>
      <c r="NSR132" s="16"/>
      <c r="NSS132" s="16"/>
      <c r="NST132" s="16"/>
      <c r="NSU132" s="16"/>
      <c r="NSV132" s="16"/>
      <c r="NSW132" s="16"/>
      <c r="NSX132" s="16"/>
      <c r="NSY132" s="16"/>
      <c r="NSZ132" s="16"/>
      <c r="NTA132" s="16"/>
      <c r="NTB132" s="16"/>
      <c r="NTC132" s="16"/>
      <c r="NTD132" s="16"/>
      <c r="NTE132" s="16"/>
      <c r="NTF132" s="16"/>
      <c r="NTG132" s="16"/>
      <c r="NTH132" s="16"/>
      <c r="NTI132" s="16"/>
      <c r="NTJ132" s="16"/>
      <c r="NTK132" s="16"/>
      <c r="NTL132" s="16"/>
      <c r="NTM132" s="16"/>
      <c r="NTN132" s="16"/>
      <c r="NTO132" s="16"/>
      <c r="NTP132" s="16"/>
      <c r="NTQ132" s="16"/>
      <c r="NTR132" s="16"/>
      <c r="NTS132" s="16"/>
      <c r="NTT132" s="16"/>
      <c r="NTU132" s="16"/>
      <c r="NTV132" s="16"/>
      <c r="NTW132" s="16"/>
      <c r="NTX132" s="16"/>
      <c r="NTY132" s="16"/>
      <c r="NTZ132" s="16"/>
      <c r="NUA132" s="16"/>
      <c r="NUB132" s="16"/>
      <c r="NUC132" s="16"/>
      <c r="NUD132" s="16"/>
      <c r="NUE132" s="16"/>
      <c r="NUF132" s="16"/>
      <c r="NUG132" s="16"/>
      <c r="NUH132" s="16"/>
      <c r="NUI132" s="16"/>
      <c r="NUJ132" s="16"/>
      <c r="NUK132" s="16"/>
      <c r="NUL132" s="16"/>
      <c r="NUM132" s="16"/>
      <c r="NUN132" s="16"/>
      <c r="NUO132" s="16"/>
      <c r="NUP132" s="16"/>
      <c r="NUQ132" s="16"/>
      <c r="NUR132" s="16"/>
      <c r="NUS132" s="16"/>
      <c r="NUT132" s="16"/>
      <c r="NUU132" s="16"/>
      <c r="NUV132" s="16"/>
      <c r="NUW132" s="16"/>
      <c r="NUX132" s="16"/>
      <c r="NUY132" s="16"/>
      <c r="NUZ132" s="16"/>
      <c r="NVA132" s="16"/>
      <c r="NVB132" s="16"/>
      <c r="NVC132" s="16"/>
      <c r="NVD132" s="16"/>
      <c r="NVE132" s="16"/>
      <c r="NVF132" s="16"/>
      <c r="NVG132" s="16"/>
      <c r="NVH132" s="16"/>
      <c r="NVI132" s="16"/>
      <c r="NVJ132" s="16"/>
      <c r="NVK132" s="16"/>
      <c r="NVL132" s="16"/>
      <c r="NVM132" s="16"/>
      <c r="NVN132" s="16"/>
      <c r="NVO132" s="16"/>
      <c r="NVP132" s="16"/>
      <c r="NVQ132" s="16"/>
      <c r="NVR132" s="16"/>
      <c r="NVS132" s="16"/>
      <c r="NVT132" s="16"/>
      <c r="NVU132" s="16"/>
      <c r="NVV132" s="16"/>
      <c r="NVW132" s="16"/>
      <c r="NVX132" s="16"/>
      <c r="NVY132" s="16"/>
      <c r="NVZ132" s="16"/>
      <c r="NWA132" s="16"/>
      <c r="NWB132" s="16"/>
      <c r="NWC132" s="16"/>
      <c r="NWD132" s="16"/>
      <c r="NWE132" s="16"/>
      <c r="NWF132" s="16"/>
      <c r="NWG132" s="16"/>
      <c r="NWH132" s="16"/>
      <c r="NWI132" s="16"/>
      <c r="NWJ132" s="16"/>
      <c r="NWK132" s="16"/>
      <c r="NWL132" s="16"/>
      <c r="NWM132" s="16"/>
      <c r="NWN132" s="16"/>
      <c r="NWO132" s="16"/>
      <c r="NWP132" s="16"/>
      <c r="NWQ132" s="16"/>
      <c r="NWR132" s="16"/>
      <c r="NWS132" s="16"/>
      <c r="NWT132" s="16"/>
      <c r="NWU132" s="16"/>
      <c r="NWV132" s="16"/>
      <c r="NWW132" s="16"/>
      <c r="NWX132" s="16"/>
      <c r="NWY132" s="16"/>
      <c r="NWZ132" s="16"/>
      <c r="NXA132" s="16"/>
      <c r="NXB132" s="16"/>
      <c r="NXC132" s="16"/>
      <c r="NXD132" s="16"/>
      <c r="NXE132" s="16"/>
      <c r="NXF132" s="16"/>
      <c r="NXG132" s="16"/>
      <c r="NXH132" s="16"/>
      <c r="NXI132" s="16"/>
      <c r="NXJ132" s="16"/>
      <c r="NXK132" s="16"/>
      <c r="NXL132" s="16"/>
      <c r="NXM132" s="16"/>
      <c r="NXN132" s="16"/>
      <c r="NXO132" s="16"/>
      <c r="NXP132" s="16"/>
      <c r="NXQ132" s="16"/>
      <c r="NXR132" s="16"/>
      <c r="NXS132" s="16"/>
      <c r="NXT132" s="16"/>
      <c r="NXU132" s="16"/>
      <c r="NXV132" s="16"/>
      <c r="NXW132" s="16"/>
      <c r="NXX132" s="16"/>
      <c r="NXY132" s="16"/>
      <c r="NXZ132" s="16"/>
      <c r="NYA132" s="16"/>
      <c r="NYB132" s="16"/>
      <c r="NYC132" s="16"/>
      <c r="NYD132" s="16"/>
      <c r="NYE132" s="16"/>
      <c r="NYF132" s="16"/>
      <c r="NYG132" s="16"/>
      <c r="NYH132" s="16"/>
      <c r="NYI132" s="16"/>
      <c r="NYJ132" s="16"/>
      <c r="NYK132" s="16"/>
      <c r="NYL132" s="16"/>
      <c r="NYM132" s="16"/>
      <c r="NYN132" s="16"/>
      <c r="NYO132" s="16"/>
      <c r="NYP132" s="16"/>
      <c r="NYQ132" s="16"/>
      <c r="NYR132" s="16"/>
      <c r="NYS132" s="16"/>
      <c r="NYT132" s="16"/>
      <c r="NYU132" s="16"/>
      <c r="NYV132" s="16"/>
      <c r="NYW132" s="16"/>
      <c r="NYX132" s="16"/>
      <c r="NYY132" s="16"/>
      <c r="NYZ132" s="16"/>
      <c r="NZA132" s="16"/>
      <c r="NZB132" s="16"/>
      <c r="NZC132" s="16"/>
      <c r="NZD132" s="16"/>
      <c r="NZE132" s="16"/>
      <c r="NZF132" s="16"/>
      <c r="NZG132" s="16"/>
      <c r="NZH132" s="16"/>
      <c r="NZI132" s="16"/>
      <c r="NZJ132" s="16"/>
      <c r="NZK132" s="16"/>
      <c r="NZL132" s="16"/>
      <c r="NZM132" s="16"/>
      <c r="NZN132" s="16"/>
      <c r="NZO132" s="16"/>
      <c r="NZP132" s="16"/>
      <c r="NZQ132" s="16"/>
      <c r="NZR132" s="16"/>
      <c r="NZS132" s="16"/>
      <c r="NZT132" s="16"/>
      <c r="NZU132" s="16"/>
      <c r="NZV132" s="16"/>
      <c r="NZW132" s="16"/>
      <c r="NZX132" s="16"/>
      <c r="NZY132" s="16"/>
      <c r="NZZ132" s="16"/>
      <c r="OAA132" s="16"/>
      <c r="OAB132" s="16"/>
      <c r="OAC132" s="16"/>
      <c r="OAD132" s="16"/>
      <c r="OAE132" s="16"/>
      <c r="OAF132" s="16"/>
      <c r="OAG132" s="16"/>
      <c r="OAH132" s="16"/>
      <c r="OAI132" s="16"/>
      <c r="OAJ132" s="16"/>
      <c r="OAK132" s="16"/>
      <c r="OAL132" s="16"/>
      <c r="OAM132" s="16"/>
      <c r="OAN132" s="16"/>
      <c r="OAO132" s="16"/>
      <c r="OAP132" s="16"/>
      <c r="OAQ132" s="16"/>
      <c r="OAR132" s="16"/>
      <c r="OAS132" s="16"/>
      <c r="OAT132" s="16"/>
      <c r="OAU132" s="16"/>
      <c r="OAV132" s="16"/>
      <c r="OAW132" s="16"/>
      <c r="OAX132" s="16"/>
      <c r="OAY132" s="16"/>
      <c r="OAZ132" s="16"/>
      <c r="OBA132" s="16"/>
      <c r="OBB132" s="16"/>
      <c r="OBC132" s="16"/>
      <c r="OBD132" s="16"/>
      <c r="OBE132" s="16"/>
      <c r="OBF132" s="16"/>
      <c r="OBG132" s="16"/>
      <c r="OBH132" s="16"/>
      <c r="OBI132" s="16"/>
      <c r="OBJ132" s="16"/>
      <c r="OBK132" s="16"/>
      <c r="OBL132" s="16"/>
      <c r="OBM132" s="16"/>
      <c r="OBN132" s="16"/>
      <c r="OBO132" s="16"/>
      <c r="OBP132" s="16"/>
      <c r="OBQ132" s="16"/>
      <c r="OBR132" s="16"/>
      <c r="OBS132" s="16"/>
      <c r="OBT132" s="16"/>
      <c r="OBU132" s="16"/>
      <c r="OBV132" s="16"/>
      <c r="OBW132" s="16"/>
      <c r="OBX132" s="16"/>
      <c r="OBY132" s="16"/>
      <c r="OBZ132" s="16"/>
      <c r="OCA132" s="16"/>
      <c r="OCB132" s="16"/>
      <c r="OCC132" s="16"/>
      <c r="OCD132" s="16"/>
      <c r="OCE132" s="16"/>
      <c r="OCF132" s="16"/>
      <c r="OCG132" s="16"/>
      <c r="OCH132" s="16"/>
      <c r="OCI132" s="16"/>
      <c r="OCJ132" s="16"/>
      <c r="OCK132" s="16"/>
      <c r="OCL132" s="16"/>
      <c r="OCM132" s="16"/>
      <c r="OCN132" s="16"/>
      <c r="OCO132" s="16"/>
      <c r="OCP132" s="16"/>
      <c r="OCQ132" s="16"/>
      <c r="OCR132" s="16"/>
      <c r="OCS132" s="16"/>
      <c r="OCT132" s="16"/>
      <c r="OCU132" s="16"/>
      <c r="OCV132" s="16"/>
      <c r="OCW132" s="16"/>
      <c r="OCX132" s="16"/>
      <c r="OCY132" s="16"/>
      <c r="OCZ132" s="16"/>
      <c r="ODA132" s="16"/>
      <c r="ODB132" s="16"/>
      <c r="ODC132" s="16"/>
      <c r="ODD132" s="16"/>
      <c r="ODE132" s="16"/>
      <c r="ODF132" s="16"/>
      <c r="ODG132" s="16"/>
      <c r="ODH132" s="16"/>
      <c r="ODI132" s="16"/>
      <c r="ODJ132" s="16"/>
      <c r="ODK132" s="16"/>
      <c r="ODL132" s="16"/>
      <c r="ODM132" s="16"/>
      <c r="ODN132" s="16"/>
      <c r="ODO132" s="16"/>
      <c r="ODP132" s="16"/>
      <c r="ODQ132" s="16"/>
      <c r="ODR132" s="16"/>
      <c r="ODS132" s="16"/>
      <c r="ODT132" s="16"/>
      <c r="ODU132" s="16"/>
      <c r="ODV132" s="16"/>
      <c r="ODW132" s="16"/>
      <c r="ODX132" s="16"/>
      <c r="ODY132" s="16"/>
      <c r="ODZ132" s="16"/>
      <c r="OEA132" s="16"/>
      <c r="OEB132" s="16"/>
      <c r="OEC132" s="16"/>
      <c r="OED132" s="16"/>
      <c r="OEE132" s="16"/>
      <c r="OEF132" s="16"/>
      <c r="OEG132" s="16"/>
      <c r="OEH132" s="16"/>
      <c r="OEI132" s="16"/>
      <c r="OEJ132" s="16"/>
      <c r="OEK132" s="16"/>
      <c r="OEL132" s="16"/>
      <c r="OEM132" s="16"/>
      <c r="OEN132" s="16"/>
      <c r="OEO132" s="16"/>
      <c r="OEP132" s="16"/>
      <c r="OEQ132" s="16"/>
      <c r="OER132" s="16"/>
      <c r="OES132" s="16"/>
      <c r="OET132" s="16"/>
      <c r="OEU132" s="16"/>
      <c r="OEV132" s="16"/>
      <c r="OEW132" s="16"/>
      <c r="OEX132" s="16"/>
      <c r="OEY132" s="16"/>
      <c r="OEZ132" s="16"/>
      <c r="OFA132" s="16"/>
      <c r="OFB132" s="16"/>
      <c r="OFC132" s="16"/>
      <c r="OFD132" s="16"/>
      <c r="OFE132" s="16"/>
      <c r="OFF132" s="16"/>
      <c r="OFG132" s="16"/>
      <c r="OFH132" s="16"/>
      <c r="OFI132" s="16"/>
      <c r="OFJ132" s="16"/>
      <c r="OFK132" s="16"/>
      <c r="OFL132" s="16"/>
      <c r="OFM132" s="16"/>
      <c r="OFN132" s="16"/>
      <c r="OFO132" s="16"/>
      <c r="OFP132" s="16"/>
      <c r="OFQ132" s="16"/>
      <c r="OFR132" s="16"/>
      <c r="OFS132" s="16"/>
      <c r="OFT132" s="16"/>
      <c r="OFU132" s="16"/>
      <c r="OFV132" s="16"/>
      <c r="OFW132" s="16"/>
      <c r="OFX132" s="16"/>
      <c r="OFY132" s="16"/>
      <c r="OFZ132" s="16"/>
      <c r="OGA132" s="16"/>
      <c r="OGB132" s="16"/>
      <c r="OGC132" s="16"/>
      <c r="OGD132" s="16"/>
      <c r="OGE132" s="16"/>
      <c r="OGF132" s="16"/>
      <c r="OGG132" s="16"/>
      <c r="OGH132" s="16"/>
      <c r="OGI132" s="16"/>
      <c r="OGJ132" s="16"/>
      <c r="OGK132" s="16"/>
      <c r="OGL132" s="16"/>
      <c r="OGM132" s="16"/>
      <c r="OGN132" s="16"/>
      <c r="OGO132" s="16"/>
      <c r="OGP132" s="16"/>
      <c r="OGQ132" s="16"/>
      <c r="OGR132" s="16"/>
      <c r="OGS132" s="16"/>
      <c r="OGT132" s="16"/>
      <c r="OGU132" s="16"/>
      <c r="OGV132" s="16"/>
      <c r="OGW132" s="16"/>
      <c r="OGX132" s="16"/>
      <c r="OGY132" s="16"/>
      <c r="OGZ132" s="16"/>
      <c r="OHA132" s="16"/>
      <c r="OHB132" s="16"/>
      <c r="OHC132" s="16"/>
      <c r="OHD132" s="16"/>
      <c r="OHE132" s="16"/>
      <c r="OHF132" s="16"/>
      <c r="OHG132" s="16"/>
      <c r="OHH132" s="16"/>
      <c r="OHI132" s="16"/>
      <c r="OHJ132" s="16"/>
      <c r="OHK132" s="16"/>
      <c r="OHL132" s="16"/>
      <c r="OHM132" s="16"/>
      <c r="OHN132" s="16"/>
      <c r="OHO132" s="16"/>
      <c r="OHP132" s="16"/>
      <c r="OHQ132" s="16"/>
      <c r="OHR132" s="16"/>
      <c r="OHS132" s="16"/>
      <c r="OHT132" s="16"/>
      <c r="OHU132" s="16"/>
      <c r="OHV132" s="16"/>
      <c r="OHW132" s="16"/>
      <c r="OHX132" s="16"/>
      <c r="OHY132" s="16"/>
      <c r="OHZ132" s="16"/>
      <c r="OIA132" s="16"/>
      <c r="OIB132" s="16"/>
      <c r="OIC132" s="16"/>
      <c r="OID132" s="16"/>
      <c r="OIE132" s="16"/>
      <c r="OIF132" s="16"/>
      <c r="OIG132" s="16"/>
      <c r="OIH132" s="16"/>
      <c r="OII132" s="16"/>
      <c r="OIJ132" s="16"/>
      <c r="OIK132" s="16"/>
      <c r="OIL132" s="16"/>
      <c r="OIM132" s="16"/>
      <c r="OIN132" s="16"/>
      <c r="OIO132" s="16"/>
      <c r="OIP132" s="16"/>
      <c r="OIQ132" s="16"/>
      <c r="OIR132" s="16"/>
      <c r="OIS132" s="16"/>
      <c r="OIT132" s="16"/>
      <c r="OIU132" s="16"/>
      <c r="OIV132" s="16"/>
      <c r="OIW132" s="16"/>
      <c r="OIX132" s="16"/>
      <c r="OIY132" s="16"/>
      <c r="OIZ132" s="16"/>
      <c r="OJA132" s="16"/>
      <c r="OJB132" s="16"/>
      <c r="OJC132" s="16"/>
      <c r="OJD132" s="16"/>
      <c r="OJE132" s="16"/>
      <c r="OJF132" s="16"/>
      <c r="OJG132" s="16"/>
      <c r="OJH132" s="16"/>
      <c r="OJI132" s="16"/>
      <c r="OJJ132" s="16"/>
      <c r="OJK132" s="16"/>
      <c r="OJL132" s="16"/>
      <c r="OJM132" s="16"/>
      <c r="OJN132" s="16"/>
      <c r="OJO132" s="16"/>
      <c r="OJP132" s="16"/>
      <c r="OJQ132" s="16"/>
      <c r="OJR132" s="16"/>
      <c r="OJS132" s="16"/>
      <c r="OJT132" s="16"/>
      <c r="OJU132" s="16"/>
      <c r="OJV132" s="16"/>
      <c r="OJW132" s="16"/>
      <c r="OJX132" s="16"/>
      <c r="OJY132" s="16"/>
      <c r="OJZ132" s="16"/>
      <c r="OKA132" s="16"/>
      <c r="OKB132" s="16"/>
      <c r="OKC132" s="16"/>
      <c r="OKD132" s="16"/>
      <c r="OKE132" s="16"/>
      <c r="OKF132" s="16"/>
      <c r="OKG132" s="16"/>
      <c r="OKH132" s="16"/>
      <c r="OKI132" s="16"/>
      <c r="OKJ132" s="16"/>
      <c r="OKK132" s="16"/>
      <c r="OKL132" s="16"/>
      <c r="OKM132" s="16"/>
      <c r="OKN132" s="16"/>
      <c r="OKO132" s="16"/>
      <c r="OKP132" s="16"/>
      <c r="OKQ132" s="16"/>
      <c r="OKR132" s="16"/>
      <c r="OKS132" s="16"/>
      <c r="OKT132" s="16"/>
      <c r="OKU132" s="16"/>
      <c r="OKV132" s="16"/>
      <c r="OKW132" s="16"/>
      <c r="OKX132" s="16"/>
      <c r="OKY132" s="16"/>
      <c r="OKZ132" s="16"/>
      <c r="OLA132" s="16"/>
      <c r="OLB132" s="16"/>
      <c r="OLC132" s="16"/>
      <c r="OLD132" s="16"/>
      <c r="OLE132" s="16"/>
      <c r="OLF132" s="16"/>
      <c r="OLG132" s="16"/>
      <c r="OLH132" s="16"/>
      <c r="OLI132" s="16"/>
      <c r="OLJ132" s="16"/>
      <c r="OLK132" s="16"/>
      <c r="OLL132" s="16"/>
      <c r="OLM132" s="16"/>
      <c r="OLN132" s="16"/>
      <c r="OLO132" s="16"/>
      <c r="OLP132" s="16"/>
      <c r="OLQ132" s="16"/>
      <c r="OLR132" s="16"/>
      <c r="OLS132" s="16"/>
      <c r="OLT132" s="16"/>
      <c r="OLU132" s="16"/>
      <c r="OLV132" s="16"/>
      <c r="OLW132" s="16"/>
      <c r="OLX132" s="16"/>
      <c r="OLY132" s="16"/>
      <c r="OLZ132" s="16"/>
      <c r="OMA132" s="16"/>
      <c r="OMB132" s="16"/>
      <c r="OMC132" s="16"/>
      <c r="OMD132" s="16"/>
      <c r="OME132" s="16"/>
      <c r="OMF132" s="16"/>
      <c r="OMG132" s="16"/>
      <c r="OMH132" s="16"/>
      <c r="OMI132" s="16"/>
      <c r="OMJ132" s="16"/>
      <c r="OMK132" s="16"/>
      <c r="OML132" s="16"/>
      <c r="OMM132" s="16"/>
      <c r="OMN132" s="16"/>
      <c r="OMO132" s="16"/>
      <c r="OMP132" s="16"/>
      <c r="OMQ132" s="16"/>
      <c r="OMR132" s="16"/>
      <c r="OMS132" s="16"/>
      <c r="OMT132" s="16"/>
      <c r="OMU132" s="16"/>
      <c r="OMV132" s="16"/>
      <c r="OMW132" s="16"/>
      <c r="OMX132" s="16"/>
      <c r="OMY132" s="16"/>
      <c r="OMZ132" s="16"/>
      <c r="ONA132" s="16"/>
      <c r="ONB132" s="16"/>
      <c r="ONC132" s="16"/>
      <c r="OND132" s="16"/>
      <c r="ONE132" s="16"/>
      <c r="ONF132" s="16"/>
      <c r="ONG132" s="16"/>
      <c r="ONH132" s="16"/>
      <c r="ONI132" s="16"/>
      <c r="ONJ132" s="16"/>
      <c r="ONK132" s="16"/>
      <c r="ONL132" s="16"/>
      <c r="ONM132" s="16"/>
      <c r="ONN132" s="16"/>
      <c r="ONO132" s="16"/>
      <c r="ONP132" s="16"/>
      <c r="ONQ132" s="16"/>
      <c r="ONR132" s="16"/>
      <c r="ONS132" s="16"/>
      <c r="ONT132" s="16"/>
      <c r="ONU132" s="16"/>
      <c r="ONV132" s="16"/>
      <c r="ONW132" s="16"/>
      <c r="ONX132" s="16"/>
      <c r="ONY132" s="16"/>
      <c r="ONZ132" s="16"/>
      <c r="OOA132" s="16"/>
      <c r="OOB132" s="16"/>
      <c r="OOC132" s="16"/>
      <c r="OOD132" s="16"/>
      <c r="OOE132" s="16"/>
      <c r="OOF132" s="16"/>
      <c r="OOG132" s="16"/>
      <c r="OOH132" s="16"/>
      <c r="OOI132" s="16"/>
      <c r="OOJ132" s="16"/>
      <c r="OOK132" s="16"/>
      <c r="OOL132" s="16"/>
      <c r="OOM132" s="16"/>
      <c r="OON132" s="16"/>
      <c r="OOO132" s="16"/>
      <c r="OOP132" s="16"/>
      <c r="OOQ132" s="16"/>
      <c r="OOR132" s="16"/>
      <c r="OOS132" s="16"/>
      <c r="OOT132" s="16"/>
      <c r="OOU132" s="16"/>
      <c r="OOV132" s="16"/>
      <c r="OOW132" s="16"/>
      <c r="OOX132" s="16"/>
      <c r="OOY132" s="16"/>
      <c r="OOZ132" s="16"/>
      <c r="OPA132" s="16"/>
      <c r="OPB132" s="16"/>
      <c r="OPC132" s="16"/>
      <c r="OPD132" s="16"/>
      <c r="OPE132" s="16"/>
      <c r="OPF132" s="16"/>
      <c r="OPG132" s="16"/>
      <c r="OPH132" s="16"/>
      <c r="OPI132" s="16"/>
      <c r="OPJ132" s="16"/>
      <c r="OPK132" s="16"/>
      <c r="OPL132" s="16"/>
      <c r="OPM132" s="16"/>
      <c r="OPN132" s="16"/>
      <c r="OPO132" s="16"/>
      <c r="OPP132" s="16"/>
      <c r="OPQ132" s="16"/>
      <c r="OPR132" s="16"/>
      <c r="OPS132" s="16"/>
      <c r="OPT132" s="16"/>
      <c r="OPU132" s="16"/>
      <c r="OPV132" s="16"/>
      <c r="OPW132" s="16"/>
      <c r="OPX132" s="16"/>
      <c r="OPY132" s="16"/>
      <c r="OPZ132" s="16"/>
      <c r="OQA132" s="16"/>
      <c r="OQB132" s="16"/>
      <c r="OQC132" s="16"/>
      <c r="OQD132" s="16"/>
      <c r="OQE132" s="16"/>
      <c r="OQF132" s="16"/>
      <c r="OQG132" s="16"/>
      <c r="OQH132" s="16"/>
      <c r="OQI132" s="16"/>
      <c r="OQJ132" s="16"/>
      <c r="OQK132" s="16"/>
      <c r="OQL132" s="16"/>
      <c r="OQM132" s="16"/>
      <c r="OQN132" s="16"/>
      <c r="OQO132" s="16"/>
      <c r="OQP132" s="16"/>
      <c r="OQQ132" s="16"/>
      <c r="OQR132" s="16"/>
      <c r="OQS132" s="16"/>
      <c r="OQT132" s="16"/>
      <c r="OQU132" s="16"/>
      <c r="OQV132" s="16"/>
      <c r="OQW132" s="16"/>
      <c r="OQX132" s="16"/>
      <c r="OQY132" s="16"/>
      <c r="OQZ132" s="16"/>
      <c r="ORA132" s="16"/>
      <c r="ORB132" s="16"/>
      <c r="ORC132" s="16"/>
      <c r="ORD132" s="16"/>
      <c r="ORE132" s="16"/>
      <c r="ORF132" s="16"/>
      <c r="ORG132" s="16"/>
      <c r="ORH132" s="16"/>
      <c r="ORI132" s="16"/>
      <c r="ORJ132" s="16"/>
      <c r="ORK132" s="16"/>
      <c r="ORL132" s="16"/>
      <c r="ORM132" s="16"/>
      <c r="ORN132" s="16"/>
      <c r="ORO132" s="16"/>
      <c r="ORP132" s="16"/>
      <c r="ORQ132" s="16"/>
      <c r="ORR132" s="16"/>
      <c r="ORS132" s="16"/>
      <c r="ORT132" s="16"/>
      <c r="ORU132" s="16"/>
      <c r="ORV132" s="16"/>
      <c r="ORW132" s="16"/>
      <c r="ORX132" s="16"/>
      <c r="ORY132" s="16"/>
      <c r="ORZ132" s="16"/>
      <c r="OSA132" s="16"/>
      <c r="OSB132" s="16"/>
      <c r="OSC132" s="16"/>
      <c r="OSD132" s="16"/>
      <c r="OSE132" s="16"/>
      <c r="OSF132" s="16"/>
      <c r="OSG132" s="16"/>
      <c r="OSH132" s="16"/>
      <c r="OSI132" s="16"/>
      <c r="OSJ132" s="16"/>
      <c r="OSK132" s="16"/>
      <c r="OSL132" s="16"/>
      <c r="OSM132" s="16"/>
      <c r="OSN132" s="16"/>
      <c r="OSO132" s="16"/>
      <c r="OSP132" s="16"/>
      <c r="OSQ132" s="16"/>
      <c r="OSR132" s="16"/>
      <c r="OSS132" s="16"/>
      <c r="OST132" s="16"/>
      <c r="OSU132" s="16"/>
      <c r="OSV132" s="16"/>
      <c r="OSW132" s="16"/>
      <c r="OSX132" s="16"/>
      <c r="OSY132" s="16"/>
      <c r="OSZ132" s="16"/>
      <c r="OTA132" s="16"/>
      <c r="OTB132" s="16"/>
      <c r="OTC132" s="16"/>
      <c r="OTD132" s="16"/>
      <c r="OTE132" s="16"/>
      <c r="OTF132" s="16"/>
      <c r="OTG132" s="16"/>
      <c r="OTH132" s="16"/>
      <c r="OTI132" s="16"/>
      <c r="OTJ132" s="16"/>
      <c r="OTK132" s="16"/>
      <c r="OTL132" s="16"/>
      <c r="OTM132" s="16"/>
      <c r="OTN132" s="16"/>
      <c r="OTO132" s="16"/>
      <c r="OTP132" s="16"/>
      <c r="OTQ132" s="16"/>
      <c r="OTR132" s="16"/>
      <c r="OTS132" s="16"/>
      <c r="OTT132" s="16"/>
      <c r="OTU132" s="16"/>
      <c r="OTV132" s="16"/>
      <c r="OTW132" s="16"/>
      <c r="OTX132" s="16"/>
      <c r="OTY132" s="16"/>
      <c r="OTZ132" s="16"/>
      <c r="OUA132" s="16"/>
      <c r="OUB132" s="16"/>
      <c r="OUC132" s="16"/>
      <c r="OUD132" s="16"/>
      <c r="OUE132" s="16"/>
      <c r="OUF132" s="16"/>
      <c r="OUG132" s="16"/>
      <c r="OUH132" s="16"/>
      <c r="OUI132" s="16"/>
      <c r="OUJ132" s="16"/>
      <c r="OUK132" s="16"/>
      <c r="OUL132" s="16"/>
      <c r="OUM132" s="16"/>
      <c r="OUN132" s="16"/>
      <c r="OUO132" s="16"/>
      <c r="OUP132" s="16"/>
      <c r="OUQ132" s="16"/>
      <c r="OUR132" s="16"/>
      <c r="OUS132" s="16"/>
      <c r="OUT132" s="16"/>
      <c r="OUU132" s="16"/>
      <c r="OUV132" s="16"/>
      <c r="OUW132" s="16"/>
      <c r="OUX132" s="16"/>
      <c r="OUY132" s="16"/>
      <c r="OUZ132" s="16"/>
      <c r="OVA132" s="16"/>
      <c r="OVB132" s="16"/>
      <c r="OVC132" s="16"/>
      <c r="OVD132" s="16"/>
      <c r="OVE132" s="16"/>
      <c r="OVF132" s="16"/>
      <c r="OVG132" s="16"/>
      <c r="OVH132" s="16"/>
      <c r="OVI132" s="16"/>
      <c r="OVJ132" s="16"/>
      <c r="OVK132" s="16"/>
      <c r="OVL132" s="16"/>
      <c r="OVM132" s="16"/>
      <c r="OVN132" s="16"/>
      <c r="OVO132" s="16"/>
      <c r="OVP132" s="16"/>
      <c r="OVQ132" s="16"/>
      <c r="OVR132" s="16"/>
      <c r="OVS132" s="16"/>
      <c r="OVT132" s="16"/>
      <c r="OVU132" s="16"/>
      <c r="OVV132" s="16"/>
      <c r="OVW132" s="16"/>
      <c r="OVX132" s="16"/>
      <c r="OVY132" s="16"/>
      <c r="OVZ132" s="16"/>
      <c r="OWA132" s="16"/>
      <c r="OWB132" s="16"/>
      <c r="OWC132" s="16"/>
      <c r="OWD132" s="16"/>
      <c r="OWE132" s="16"/>
      <c r="OWF132" s="16"/>
      <c r="OWG132" s="16"/>
      <c r="OWH132" s="16"/>
      <c r="OWI132" s="16"/>
      <c r="OWJ132" s="16"/>
      <c r="OWK132" s="16"/>
      <c r="OWL132" s="16"/>
      <c r="OWM132" s="16"/>
      <c r="OWN132" s="16"/>
      <c r="OWO132" s="16"/>
      <c r="OWP132" s="16"/>
      <c r="OWQ132" s="16"/>
      <c r="OWR132" s="16"/>
      <c r="OWS132" s="16"/>
      <c r="OWT132" s="16"/>
      <c r="OWU132" s="16"/>
      <c r="OWV132" s="16"/>
      <c r="OWW132" s="16"/>
      <c r="OWX132" s="16"/>
      <c r="OWY132" s="16"/>
      <c r="OWZ132" s="16"/>
      <c r="OXA132" s="16"/>
      <c r="OXB132" s="16"/>
      <c r="OXC132" s="16"/>
      <c r="OXD132" s="16"/>
      <c r="OXE132" s="16"/>
      <c r="OXF132" s="16"/>
      <c r="OXG132" s="16"/>
      <c r="OXH132" s="16"/>
      <c r="OXI132" s="16"/>
      <c r="OXJ132" s="16"/>
      <c r="OXK132" s="16"/>
      <c r="OXL132" s="16"/>
      <c r="OXM132" s="16"/>
      <c r="OXN132" s="16"/>
      <c r="OXO132" s="16"/>
      <c r="OXP132" s="16"/>
      <c r="OXQ132" s="16"/>
      <c r="OXR132" s="16"/>
      <c r="OXS132" s="16"/>
      <c r="OXT132" s="16"/>
      <c r="OXU132" s="16"/>
      <c r="OXV132" s="16"/>
      <c r="OXW132" s="16"/>
      <c r="OXX132" s="16"/>
      <c r="OXY132" s="16"/>
      <c r="OXZ132" s="16"/>
      <c r="OYA132" s="16"/>
      <c r="OYB132" s="16"/>
      <c r="OYC132" s="16"/>
      <c r="OYD132" s="16"/>
      <c r="OYE132" s="16"/>
      <c r="OYF132" s="16"/>
      <c r="OYG132" s="16"/>
      <c r="OYH132" s="16"/>
      <c r="OYI132" s="16"/>
      <c r="OYJ132" s="16"/>
      <c r="OYK132" s="16"/>
      <c r="OYL132" s="16"/>
      <c r="OYM132" s="16"/>
      <c r="OYN132" s="16"/>
      <c r="OYO132" s="16"/>
      <c r="OYP132" s="16"/>
      <c r="OYQ132" s="16"/>
      <c r="OYR132" s="16"/>
      <c r="OYS132" s="16"/>
      <c r="OYT132" s="16"/>
      <c r="OYU132" s="16"/>
      <c r="OYV132" s="16"/>
      <c r="OYW132" s="16"/>
      <c r="OYX132" s="16"/>
      <c r="OYY132" s="16"/>
      <c r="OYZ132" s="16"/>
      <c r="OZA132" s="16"/>
      <c r="OZB132" s="16"/>
      <c r="OZC132" s="16"/>
      <c r="OZD132" s="16"/>
      <c r="OZE132" s="16"/>
      <c r="OZF132" s="16"/>
      <c r="OZG132" s="16"/>
      <c r="OZH132" s="16"/>
      <c r="OZI132" s="16"/>
      <c r="OZJ132" s="16"/>
      <c r="OZK132" s="16"/>
      <c r="OZL132" s="16"/>
      <c r="OZM132" s="16"/>
      <c r="OZN132" s="16"/>
      <c r="OZO132" s="16"/>
      <c r="OZP132" s="16"/>
      <c r="OZQ132" s="16"/>
      <c r="OZR132" s="16"/>
      <c r="OZS132" s="16"/>
      <c r="OZT132" s="16"/>
      <c r="OZU132" s="16"/>
      <c r="OZV132" s="16"/>
      <c r="OZW132" s="16"/>
      <c r="OZX132" s="16"/>
      <c r="OZY132" s="16"/>
      <c r="OZZ132" s="16"/>
      <c r="PAA132" s="16"/>
      <c r="PAB132" s="16"/>
      <c r="PAC132" s="16"/>
      <c r="PAD132" s="16"/>
      <c r="PAE132" s="16"/>
      <c r="PAF132" s="16"/>
      <c r="PAG132" s="16"/>
      <c r="PAH132" s="16"/>
      <c r="PAI132" s="16"/>
      <c r="PAJ132" s="16"/>
      <c r="PAK132" s="16"/>
      <c r="PAL132" s="16"/>
      <c r="PAM132" s="16"/>
      <c r="PAN132" s="16"/>
      <c r="PAO132" s="16"/>
      <c r="PAP132" s="16"/>
      <c r="PAQ132" s="16"/>
      <c r="PAR132" s="16"/>
      <c r="PAS132" s="16"/>
      <c r="PAT132" s="16"/>
      <c r="PAU132" s="16"/>
      <c r="PAV132" s="16"/>
      <c r="PAW132" s="16"/>
      <c r="PAX132" s="16"/>
      <c r="PAY132" s="16"/>
      <c r="PAZ132" s="16"/>
      <c r="PBA132" s="16"/>
      <c r="PBB132" s="16"/>
      <c r="PBC132" s="16"/>
      <c r="PBD132" s="16"/>
      <c r="PBE132" s="16"/>
      <c r="PBF132" s="16"/>
      <c r="PBG132" s="16"/>
      <c r="PBH132" s="16"/>
      <c r="PBI132" s="16"/>
      <c r="PBJ132" s="16"/>
      <c r="PBK132" s="16"/>
      <c r="PBL132" s="16"/>
      <c r="PBM132" s="16"/>
      <c r="PBN132" s="16"/>
      <c r="PBO132" s="16"/>
      <c r="PBP132" s="16"/>
      <c r="PBQ132" s="16"/>
      <c r="PBR132" s="16"/>
      <c r="PBS132" s="16"/>
      <c r="PBT132" s="16"/>
      <c r="PBU132" s="16"/>
      <c r="PBV132" s="16"/>
      <c r="PBW132" s="16"/>
      <c r="PBX132" s="16"/>
      <c r="PBY132" s="16"/>
      <c r="PBZ132" s="16"/>
      <c r="PCA132" s="16"/>
      <c r="PCB132" s="16"/>
      <c r="PCC132" s="16"/>
      <c r="PCD132" s="16"/>
      <c r="PCE132" s="16"/>
      <c r="PCF132" s="16"/>
      <c r="PCG132" s="16"/>
      <c r="PCH132" s="16"/>
      <c r="PCI132" s="16"/>
      <c r="PCJ132" s="16"/>
      <c r="PCK132" s="16"/>
      <c r="PCL132" s="16"/>
      <c r="PCM132" s="16"/>
      <c r="PCN132" s="16"/>
      <c r="PCO132" s="16"/>
      <c r="PCP132" s="16"/>
      <c r="PCQ132" s="16"/>
      <c r="PCR132" s="16"/>
      <c r="PCS132" s="16"/>
      <c r="PCT132" s="16"/>
      <c r="PCU132" s="16"/>
      <c r="PCV132" s="16"/>
      <c r="PCW132" s="16"/>
      <c r="PCX132" s="16"/>
      <c r="PCY132" s="16"/>
      <c r="PCZ132" s="16"/>
      <c r="PDA132" s="16"/>
      <c r="PDB132" s="16"/>
      <c r="PDC132" s="16"/>
      <c r="PDD132" s="16"/>
      <c r="PDE132" s="16"/>
      <c r="PDF132" s="16"/>
      <c r="PDG132" s="16"/>
      <c r="PDH132" s="16"/>
      <c r="PDI132" s="16"/>
      <c r="PDJ132" s="16"/>
      <c r="PDK132" s="16"/>
      <c r="PDL132" s="16"/>
      <c r="PDM132" s="16"/>
      <c r="PDN132" s="16"/>
      <c r="PDO132" s="16"/>
      <c r="PDP132" s="16"/>
      <c r="PDQ132" s="16"/>
      <c r="PDR132" s="16"/>
      <c r="PDS132" s="16"/>
      <c r="PDT132" s="16"/>
      <c r="PDU132" s="16"/>
      <c r="PDV132" s="16"/>
      <c r="PDW132" s="16"/>
      <c r="PDX132" s="16"/>
      <c r="PDY132" s="16"/>
      <c r="PDZ132" s="16"/>
      <c r="PEA132" s="16"/>
      <c r="PEB132" s="16"/>
      <c r="PEC132" s="16"/>
      <c r="PED132" s="16"/>
      <c r="PEE132" s="16"/>
      <c r="PEF132" s="16"/>
      <c r="PEG132" s="16"/>
      <c r="PEH132" s="16"/>
      <c r="PEI132" s="16"/>
      <c r="PEJ132" s="16"/>
      <c r="PEK132" s="16"/>
      <c r="PEL132" s="16"/>
      <c r="PEM132" s="16"/>
      <c r="PEN132" s="16"/>
      <c r="PEO132" s="16"/>
      <c r="PEP132" s="16"/>
      <c r="PEQ132" s="16"/>
      <c r="PER132" s="16"/>
      <c r="PES132" s="16"/>
      <c r="PET132" s="16"/>
      <c r="PEU132" s="16"/>
      <c r="PEV132" s="16"/>
      <c r="PEW132" s="16"/>
      <c r="PEX132" s="16"/>
      <c r="PEY132" s="16"/>
      <c r="PEZ132" s="16"/>
      <c r="PFA132" s="16"/>
      <c r="PFB132" s="16"/>
      <c r="PFC132" s="16"/>
      <c r="PFD132" s="16"/>
      <c r="PFE132" s="16"/>
      <c r="PFF132" s="16"/>
      <c r="PFG132" s="16"/>
      <c r="PFH132" s="16"/>
      <c r="PFI132" s="16"/>
      <c r="PFJ132" s="16"/>
      <c r="PFK132" s="16"/>
      <c r="PFL132" s="16"/>
      <c r="PFM132" s="16"/>
      <c r="PFN132" s="16"/>
      <c r="PFO132" s="16"/>
      <c r="PFP132" s="16"/>
      <c r="PFQ132" s="16"/>
      <c r="PFR132" s="16"/>
      <c r="PFS132" s="16"/>
      <c r="PFT132" s="16"/>
      <c r="PFU132" s="16"/>
      <c r="PFV132" s="16"/>
      <c r="PFW132" s="16"/>
      <c r="PFX132" s="16"/>
      <c r="PFY132" s="16"/>
      <c r="PFZ132" s="16"/>
      <c r="PGA132" s="16"/>
      <c r="PGB132" s="16"/>
      <c r="PGC132" s="16"/>
      <c r="PGD132" s="16"/>
      <c r="PGE132" s="16"/>
      <c r="PGF132" s="16"/>
      <c r="PGG132" s="16"/>
      <c r="PGH132" s="16"/>
      <c r="PGI132" s="16"/>
      <c r="PGJ132" s="16"/>
      <c r="PGK132" s="16"/>
      <c r="PGL132" s="16"/>
      <c r="PGM132" s="16"/>
      <c r="PGN132" s="16"/>
      <c r="PGO132" s="16"/>
      <c r="PGP132" s="16"/>
      <c r="PGQ132" s="16"/>
      <c r="PGR132" s="16"/>
      <c r="PGS132" s="16"/>
      <c r="PGT132" s="16"/>
      <c r="PGU132" s="16"/>
      <c r="PGV132" s="16"/>
      <c r="PGW132" s="16"/>
      <c r="PGX132" s="16"/>
      <c r="PGY132" s="16"/>
      <c r="PGZ132" s="16"/>
      <c r="PHA132" s="16"/>
      <c r="PHB132" s="16"/>
      <c r="PHC132" s="16"/>
      <c r="PHD132" s="16"/>
      <c r="PHE132" s="16"/>
      <c r="PHF132" s="16"/>
      <c r="PHG132" s="16"/>
      <c r="PHH132" s="16"/>
      <c r="PHI132" s="16"/>
      <c r="PHJ132" s="16"/>
      <c r="PHK132" s="16"/>
      <c r="PHL132" s="16"/>
      <c r="PHM132" s="16"/>
      <c r="PHN132" s="16"/>
      <c r="PHO132" s="16"/>
      <c r="PHP132" s="16"/>
      <c r="PHQ132" s="16"/>
      <c r="PHR132" s="16"/>
      <c r="PHS132" s="16"/>
      <c r="PHT132" s="16"/>
      <c r="PHU132" s="16"/>
      <c r="PHV132" s="16"/>
      <c r="PHW132" s="16"/>
      <c r="PHX132" s="16"/>
      <c r="PHY132" s="16"/>
      <c r="PHZ132" s="16"/>
      <c r="PIA132" s="16"/>
      <c r="PIB132" s="16"/>
      <c r="PIC132" s="16"/>
      <c r="PID132" s="16"/>
      <c r="PIE132" s="16"/>
      <c r="PIF132" s="16"/>
      <c r="PIG132" s="16"/>
      <c r="PIH132" s="16"/>
      <c r="PII132" s="16"/>
      <c r="PIJ132" s="16"/>
      <c r="PIK132" s="16"/>
      <c r="PIL132" s="16"/>
      <c r="PIM132" s="16"/>
      <c r="PIN132" s="16"/>
      <c r="PIO132" s="16"/>
      <c r="PIP132" s="16"/>
      <c r="PIQ132" s="16"/>
      <c r="PIR132" s="16"/>
      <c r="PIS132" s="16"/>
      <c r="PIT132" s="16"/>
      <c r="PIU132" s="16"/>
      <c r="PIV132" s="16"/>
      <c r="PIW132" s="16"/>
      <c r="PIX132" s="16"/>
      <c r="PIY132" s="16"/>
      <c r="PIZ132" s="16"/>
      <c r="PJA132" s="16"/>
      <c r="PJB132" s="16"/>
      <c r="PJC132" s="16"/>
      <c r="PJD132" s="16"/>
      <c r="PJE132" s="16"/>
      <c r="PJF132" s="16"/>
      <c r="PJG132" s="16"/>
      <c r="PJH132" s="16"/>
      <c r="PJI132" s="16"/>
      <c r="PJJ132" s="16"/>
      <c r="PJK132" s="16"/>
      <c r="PJL132" s="16"/>
      <c r="PJM132" s="16"/>
      <c r="PJN132" s="16"/>
      <c r="PJO132" s="16"/>
      <c r="PJP132" s="16"/>
      <c r="PJQ132" s="16"/>
      <c r="PJR132" s="16"/>
      <c r="PJS132" s="16"/>
      <c r="PJT132" s="16"/>
      <c r="PJU132" s="16"/>
      <c r="PJV132" s="16"/>
      <c r="PJW132" s="16"/>
      <c r="PJX132" s="16"/>
      <c r="PJY132" s="16"/>
      <c r="PJZ132" s="16"/>
      <c r="PKA132" s="16"/>
      <c r="PKB132" s="16"/>
      <c r="PKC132" s="16"/>
      <c r="PKD132" s="16"/>
      <c r="PKE132" s="16"/>
      <c r="PKF132" s="16"/>
      <c r="PKG132" s="16"/>
      <c r="PKH132" s="16"/>
      <c r="PKI132" s="16"/>
      <c r="PKJ132" s="16"/>
      <c r="PKK132" s="16"/>
      <c r="PKL132" s="16"/>
      <c r="PKM132" s="16"/>
      <c r="PKN132" s="16"/>
      <c r="PKO132" s="16"/>
      <c r="PKP132" s="16"/>
      <c r="PKQ132" s="16"/>
      <c r="PKR132" s="16"/>
      <c r="PKS132" s="16"/>
      <c r="PKT132" s="16"/>
      <c r="PKU132" s="16"/>
      <c r="PKV132" s="16"/>
      <c r="PKW132" s="16"/>
      <c r="PKX132" s="16"/>
      <c r="PKY132" s="16"/>
      <c r="PKZ132" s="16"/>
      <c r="PLA132" s="16"/>
      <c r="PLB132" s="16"/>
      <c r="PLC132" s="16"/>
      <c r="PLD132" s="16"/>
      <c r="PLE132" s="16"/>
      <c r="PLF132" s="16"/>
      <c r="PLG132" s="16"/>
      <c r="PLH132" s="16"/>
      <c r="PLI132" s="16"/>
      <c r="PLJ132" s="16"/>
      <c r="PLK132" s="16"/>
      <c r="PLL132" s="16"/>
      <c r="PLM132" s="16"/>
      <c r="PLN132" s="16"/>
      <c r="PLO132" s="16"/>
      <c r="PLP132" s="16"/>
      <c r="PLQ132" s="16"/>
      <c r="PLR132" s="16"/>
      <c r="PLS132" s="16"/>
      <c r="PLT132" s="16"/>
      <c r="PLU132" s="16"/>
      <c r="PLV132" s="16"/>
      <c r="PLW132" s="16"/>
      <c r="PLX132" s="16"/>
      <c r="PLY132" s="16"/>
      <c r="PLZ132" s="16"/>
      <c r="PMA132" s="16"/>
      <c r="PMB132" s="16"/>
      <c r="PMC132" s="16"/>
      <c r="PMD132" s="16"/>
      <c r="PME132" s="16"/>
      <c r="PMF132" s="16"/>
      <c r="PMG132" s="16"/>
      <c r="PMH132" s="16"/>
      <c r="PMI132" s="16"/>
      <c r="PMJ132" s="16"/>
      <c r="PMK132" s="16"/>
      <c r="PML132" s="16"/>
      <c r="PMM132" s="16"/>
      <c r="PMN132" s="16"/>
      <c r="PMO132" s="16"/>
      <c r="PMP132" s="16"/>
      <c r="PMQ132" s="16"/>
      <c r="PMR132" s="16"/>
      <c r="PMS132" s="16"/>
      <c r="PMT132" s="16"/>
      <c r="PMU132" s="16"/>
      <c r="PMV132" s="16"/>
      <c r="PMW132" s="16"/>
      <c r="PMX132" s="16"/>
      <c r="PMY132" s="16"/>
      <c r="PMZ132" s="16"/>
      <c r="PNA132" s="16"/>
      <c r="PNB132" s="16"/>
      <c r="PNC132" s="16"/>
      <c r="PND132" s="16"/>
      <c r="PNE132" s="16"/>
      <c r="PNF132" s="16"/>
      <c r="PNG132" s="16"/>
      <c r="PNH132" s="16"/>
      <c r="PNI132" s="16"/>
      <c r="PNJ132" s="16"/>
      <c r="PNK132" s="16"/>
      <c r="PNL132" s="16"/>
      <c r="PNM132" s="16"/>
      <c r="PNN132" s="16"/>
      <c r="PNO132" s="16"/>
      <c r="PNP132" s="16"/>
      <c r="PNQ132" s="16"/>
      <c r="PNR132" s="16"/>
      <c r="PNS132" s="16"/>
      <c r="PNT132" s="16"/>
      <c r="PNU132" s="16"/>
      <c r="PNV132" s="16"/>
      <c r="PNW132" s="16"/>
      <c r="PNX132" s="16"/>
      <c r="PNY132" s="16"/>
      <c r="PNZ132" s="16"/>
      <c r="POA132" s="16"/>
      <c r="POB132" s="16"/>
      <c r="POC132" s="16"/>
      <c r="POD132" s="16"/>
      <c r="POE132" s="16"/>
      <c r="POF132" s="16"/>
      <c r="POG132" s="16"/>
      <c r="POH132" s="16"/>
      <c r="POI132" s="16"/>
      <c r="POJ132" s="16"/>
      <c r="POK132" s="16"/>
      <c r="POL132" s="16"/>
      <c r="POM132" s="16"/>
      <c r="PON132" s="16"/>
      <c r="POO132" s="16"/>
      <c r="POP132" s="16"/>
      <c r="POQ132" s="16"/>
      <c r="POR132" s="16"/>
      <c r="POS132" s="16"/>
      <c r="POT132" s="16"/>
      <c r="POU132" s="16"/>
      <c r="POV132" s="16"/>
      <c r="POW132" s="16"/>
      <c r="POX132" s="16"/>
      <c r="POY132" s="16"/>
      <c r="POZ132" s="16"/>
      <c r="PPA132" s="16"/>
      <c r="PPB132" s="16"/>
      <c r="PPC132" s="16"/>
      <c r="PPD132" s="16"/>
      <c r="PPE132" s="16"/>
      <c r="PPF132" s="16"/>
      <c r="PPG132" s="16"/>
      <c r="PPH132" s="16"/>
      <c r="PPI132" s="16"/>
      <c r="PPJ132" s="16"/>
      <c r="PPK132" s="16"/>
      <c r="PPL132" s="16"/>
      <c r="PPM132" s="16"/>
      <c r="PPN132" s="16"/>
      <c r="PPO132" s="16"/>
      <c r="PPP132" s="16"/>
      <c r="PPQ132" s="16"/>
      <c r="PPR132" s="16"/>
      <c r="PPS132" s="16"/>
      <c r="PPT132" s="16"/>
      <c r="PPU132" s="16"/>
      <c r="PPV132" s="16"/>
      <c r="PPW132" s="16"/>
      <c r="PPX132" s="16"/>
      <c r="PPY132" s="16"/>
      <c r="PPZ132" s="16"/>
      <c r="PQA132" s="16"/>
      <c r="PQB132" s="16"/>
      <c r="PQC132" s="16"/>
      <c r="PQD132" s="16"/>
      <c r="PQE132" s="16"/>
      <c r="PQF132" s="16"/>
      <c r="PQG132" s="16"/>
      <c r="PQH132" s="16"/>
      <c r="PQI132" s="16"/>
      <c r="PQJ132" s="16"/>
      <c r="PQK132" s="16"/>
      <c r="PQL132" s="16"/>
      <c r="PQM132" s="16"/>
      <c r="PQN132" s="16"/>
      <c r="PQO132" s="16"/>
      <c r="PQP132" s="16"/>
      <c r="PQQ132" s="16"/>
      <c r="PQR132" s="16"/>
      <c r="PQS132" s="16"/>
      <c r="PQT132" s="16"/>
      <c r="PQU132" s="16"/>
      <c r="PQV132" s="16"/>
      <c r="PQW132" s="16"/>
      <c r="PQX132" s="16"/>
      <c r="PQY132" s="16"/>
      <c r="PQZ132" s="16"/>
      <c r="PRA132" s="16"/>
      <c r="PRB132" s="16"/>
      <c r="PRC132" s="16"/>
      <c r="PRD132" s="16"/>
      <c r="PRE132" s="16"/>
      <c r="PRF132" s="16"/>
      <c r="PRG132" s="16"/>
      <c r="PRH132" s="16"/>
      <c r="PRI132" s="16"/>
      <c r="PRJ132" s="16"/>
      <c r="PRK132" s="16"/>
      <c r="PRL132" s="16"/>
      <c r="PRM132" s="16"/>
      <c r="PRN132" s="16"/>
      <c r="PRO132" s="16"/>
      <c r="PRP132" s="16"/>
      <c r="PRQ132" s="16"/>
      <c r="PRR132" s="16"/>
      <c r="PRS132" s="16"/>
      <c r="PRT132" s="16"/>
      <c r="PRU132" s="16"/>
      <c r="PRV132" s="16"/>
      <c r="PRW132" s="16"/>
      <c r="PRX132" s="16"/>
      <c r="PRY132" s="16"/>
      <c r="PRZ132" s="16"/>
      <c r="PSA132" s="16"/>
      <c r="PSB132" s="16"/>
      <c r="PSC132" s="16"/>
      <c r="PSD132" s="16"/>
      <c r="PSE132" s="16"/>
      <c r="PSF132" s="16"/>
      <c r="PSG132" s="16"/>
      <c r="PSH132" s="16"/>
      <c r="PSI132" s="16"/>
      <c r="PSJ132" s="16"/>
      <c r="PSK132" s="16"/>
      <c r="PSL132" s="16"/>
      <c r="PSM132" s="16"/>
      <c r="PSN132" s="16"/>
      <c r="PSO132" s="16"/>
      <c r="PSP132" s="16"/>
      <c r="PSQ132" s="16"/>
      <c r="PSR132" s="16"/>
      <c r="PSS132" s="16"/>
      <c r="PST132" s="16"/>
      <c r="PSU132" s="16"/>
      <c r="PSV132" s="16"/>
      <c r="PSW132" s="16"/>
      <c r="PSX132" s="16"/>
      <c r="PSY132" s="16"/>
      <c r="PSZ132" s="16"/>
      <c r="PTA132" s="16"/>
      <c r="PTB132" s="16"/>
      <c r="PTC132" s="16"/>
      <c r="PTD132" s="16"/>
      <c r="PTE132" s="16"/>
      <c r="PTF132" s="16"/>
      <c r="PTG132" s="16"/>
      <c r="PTH132" s="16"/>
      <c r="PTI132" s="16"/>
      <c r="PTJ132" s="16"/>
      <c r="PTK132" s="16"/>
      <c r="PTL132" s="16"/>
      <c r="PTM132" s="16"/>
      <c r="PTN132" s="16"/>
      <c r="PTO132" s="16"/>
      <c r="PTP132" s="16"/>
      <c r="PTQ132" s="16"/>
      <c r="PTR132" s="16"/>
      <c r="PTS132" s="16"/>
      <c r="PTT132" s="16"/>
      <c r="PTU132" s="16"/>
      <c r="PTV132" s="16"/>
      <c r="PTW132" s="16"/>
      <c r="PTX132" s="16"/>
      <c r="PTY132" s="16"/>
      <c r="PTZ132" s="16"/>
      <c r="PUA132" s="16"/>
      <c r="PUB132" s="16"/>
      <c r="PUC132" s="16"/>
      <c r="PUD132" s="16"/>
      <c r="PUE132" s="16"/>
      <c r="PUF132" s="16"/>
      <c r="PUG132" s="16"/>
      <c r="PUH132" s="16"/>
      <c r="PUI132" s="16"/>
      <c r="PUJ132" s="16"/>
      <c r="PUK132" s="16"/>
      <c r="PUL132" s="16"/>
      <c r="PUM132" s="16"/>
      <c r="PUN132" s="16"/>
      <c r="PUO132" s="16"/>
      <c r="PUP132" s="16"/>
      <c r="PUQ132" s="16"/>
      <c r="PUR132" s="16"/>
      <c r="PUS132" s="16"/>
      <c r="PUT132" s="16"/>
      <c r="PUU132" s="16"/>
      <c r="PUV132" s="16"/>
      <c r="PUW132" s="16"/>
      <c r="PUX132" s="16"/>
      <c r="PUY132" s="16"/>
      <c r="PUZ132" s="16"/>
      <c r="PVA132" s="16"/>
      <c r="PVB132" s="16"/>
      <c r="PVC132" s="16"/>
      <c r="PVD132" s="16"/>
      <c r="PVE132" s="16"/>
      <c r="PVF132" s="16"/>
      <c r="PVG132" s="16"/>
      <c r="PVH132" s="16"/>
      <c r="PVI132" s="16"/>
      <c r="PVJ132" s="16"/>
      <c r="PVK132" s="16"/>
      <c r="PVL132" s="16"/>
      <c r="PVM132" s="16"/>
      <c r="PVN132" s="16"/>
      <c r="PVO132" s="16"/>
      <c r="PVP132" s="16"/>
      <c r="PVQ132" s="16"/>
      <c r="PVR132" s="16"/>
      <c r="PVS132" s="16"/>
      <c r="PVT132" s="16"/>
      <c r="PVU132" s="16"/>
      <c r="PVV132" s="16"/>
      <c r="PVW132" s="16"/>
      <c r="PVX132" s="16"/>
      <c r="PVY132" s="16"/>
      <c r="PVZ132" s="16"/>
      <c r="PWA132" s="16"/>
      <c r="PWB132" s="16"/>
      <c r="PWC132" s="16"/>
      <c r="PWD132" s="16"/>
      <c r="PWE132" s="16"/>
      <c r="PWF132" s="16"/>
      <c r="PWG132" s="16"/>
      <c r="PWH132" s="16"/>
      <c r="PWI132" s="16"/>
      <c r="PWJ132" s="16"/>
      <c r="PWK132" s="16"/>
      <c r="PWL132" s="16"/>
      <c r="PWM132" s="16"/>
      <c r="PWN132" s="16"/>
      <c r="PWO132" s="16"/>
      <c r="PWP132" s="16"/>
      <c r="PWQ132" s="16"/>
      <c r="PWR132" s="16"/>
      <c r="PWS132" s="16"/>
      <c r="PWT132" s="16"/>
      <c r="PWU132" s="16"/>
      <c r="PWV132" s="16"/>
      <c r="PWW132" s="16"/>
      <c r="PWX132" s="16"/>
      <c r="PWY132" s="16"/>
      <c r="PWZ132" s="16"/>
      <c r="PXA132" s="16"/>
      <c r="PXB132" s="16"/>
      <c r="PXC132" s="16"/>
      <c r="PXD132" s="16"/>
      <c r="PXE132" s="16"/>
      <c r="PXF132" s="16"/>
      <c r="PXG132" s="16"/>
      <c r="PXH132" s="16"/>
      <c r="PXI132" s="16"/>
      <c r="PXJ132" s="16"/>
      <c r="PXK132" s="16"/>
      <c r="PXL132" s="16"/>
      <c r="PXM132" s="16"/>
      <c r="PXN132" s="16"/>
      <c r="PXO132" s="16"/>
      <c r="PXP132" s="16"/>
      <c r="PXQ132" s="16"/>
      <c r="PXR132" s="16"/>
      <c r="PXS132" s="16"/>
      <c r="PXT132" s="16"/>
      <c r="PXU132" s="16"/>
      <c r="PXV132" s="16"/>
      <c r="PXW132" s="16"/>
      <c r="PXX132" s="16"/>
      <c r="PXY132" s="16"/>
      <c r="PXZ132" s="16"/>
      <c r="PYA132" s="16"/>
      <c r="PYB132" s="16"/>
      <c r="PYC132" s="16"/>
      <c r="PYD132" s="16"/>
      <c r="PYE132" s="16"/>
      <c r="PYF132" s="16"/>
      <c r="PYG132" s="16"/>
      <c r="PYH132" s="16"/>
      <c r="PYI132" s="16"/>
      <c r="PYJ132" s="16"/>
      <c r="PYK132" s="16"/>
      <c r="PYL132" s="16"/>
      <c r="PYM132" s="16"/>
      <c r="PYN132" s="16"/>
      <c r="PYO132" s="16"/>
      <c r="PYP132" s="16"/>
      <c r="PYQ132" s="16"/>
      <c r="PYR132" s="16"/>
      <c r="PYS132" s="16"/>
      <c r="PYT132" s="16"/>
      <c r="PYU132" s="16"/>
      <c r="PYV132" s="16"/>
      <c r="PYW132" s="16"/>
      <c r="PYX132" s="16"/>
      <c r="PYY132" s="16"/>
      <c r="PYZ132" s="16"/>
      <c r="PZA132" s="16"/>
      <c r="PZB132" s="16"/>
      <c r="PZC132" s="16"/>
      <c r="PZD132" s="16"/>
      <c r="PZE132" s="16"/>
      <c r="PZF132" s="16"/>
      <c r="PZG132" s="16"/>
      <c r="PZH132" s="16"/>
      <c r="PZI132" s="16"/>
      <c r="PZJ132" s="16"/>
      <c r="PZK132" s="16"/>
      <c r="PZL132" s="16"/>
      <c r="PZM132" s="16"/>
      <c r="PZN132" s="16"/>
      <c r="PZO132" s="16"/>
      <c r="PZP132" s="16"/>
      <c r="PZQ132" s="16"/>
      <c r="PZR132" s="16"/>
      <c r="PZS132" s="16"/>
      <c r="PZT132" s="16"/>
      <c r="PZU132" s="16"/>
      <c r="PZV132" s="16"/>
      <c r="PZW132" s="16"/>
      <c r="PZX132" s="16"/>
      <c r="PZY132" s="16"/>
      <c r="PZZ132" s="16"/>
      <c r="QAA132" s="16"/>
      <c r="QAB132" s="16"/>
      <c r="QAC132" s="16"/>
      <c r="QAD132" s="16"/>
      <c r="QAE132" s="16"/>
      <c r="QAF132" s="16"/>
      <c r="QAG132" s="16"/>
      <c r="QAH132" s="16"/>
      <c r="QAI132" s="16"/>
      <c r="QAJ132" s="16"/>
      <c r="QAK132" s="16"/>
      <c r="QAL132" s="16"/>
      <c r="QAM132" s="16"/>
      <c r="QAN132" s="16"/>
      <c r="QAO132" s="16"/>
      <c r="QAP132" s="16"/>
      <c r="QAQ132" s="16"/>
      <c r="QAR132" s="16"/>
      <c r="QAS132" s="16"/>
      <c r="QAT132" s="16"/>
      <c r="QAU132" s="16"/>
      <c r="QAV132" s="16"/>
      <c r="QAW132" s="16"/>
      <c r="QAX132" s="16"/>
      <c r="QAY132" s="16"/>
      <c r="QAZ132" s="16"/>
      <c r="QBA132" s="16"/>
      <c r="QBB132" s="16"/>
      <c r="QBC132" s="16"/>
      <c r="QBD132" s="16"/>
      <c r="QBE132" s="16"/>
      <c r="QBF132" s="16"/>
      <c r="QBG132" s="16"/>
      <c r="QBH132" s="16"/>
      <c r="QBI132" s="16"/>
      <c r="QBJ132" s="16"/>
      <c r="QBK132" s="16"/>
      <c r="QBL132" s="16"/>
      <c r="QBM132" s="16"/>
      <c r="QBN132" s="16"/>
      <c r="QBO132" s="16"/>
      <c r="QBP132" s="16"/>
      <c r="QBQ132" s="16"/>
      <c r="QBR132" s="16"/>
      <c r="QBS132" s="16"/>
      <c r="QBT132" s="16"/>
      <c r="QBU132" s="16"/>
      <c r="QBV132" s="16"/>
      <c r="QBW132" s="16"/>
      <c r="QBX132" s="16"/>
      <c r="QBY132" s="16"/>
      <c r="QBZ132" s="16"/>
      <c r="QCA132" s="16"/>
      <c r="QCB132" s="16"/>
      <c r="QCC132" s="16"/>
      <c r="QCD132" s="16"/>
      <c r="QCE132" s="16"/>
      <c r="QCF132" s="16"/>
      <c r="QCG132" s="16"/>
      <c r="QCH132" s="16"/>
      <c r="QCI132" s="16"/>
      <c r="QCJ132" s="16"/>
      <c r="QCK132" s="16"/>
      <c r="QCL132" s="16"/>
      <c r="QCM132" s="16"/>
      <c r="QCN132" s="16"/>
      <c r="QCO132" s="16"/>
      <c r="QCP132" s="16"/>
      <c r="QCQ132" s="16"/>
      <c r="QCR132" s="16"/>
      <c r="QCS132" s="16"/>
      <c r="QCT132" s="16"/>
      <c r="QCU132" s="16"/>
      <c r="QCV132" s="16"/>
      <c r="QCW132" s="16"/>
      <c r="QCX132" s="16"/>
      <c r="QCY132" s="16"/>
      <c r="QCZ132" s="16"/>
      <c r="QDA132" s="16"/>
      <c r="QDB132" s="16"/>
      <c r="QDC132" s="16"/>
      <c r="QDD132" s="16"/>
      <c r="QDE132" s="16"/>
      <c r="QDF132" s="16"/>
      <c r="QDG132" s="16"/>
      <c r="QDH132" s="16"/>
      <c r="QDI132" s="16"/>
      <c r="QDJ132" s="16"/>
      <c r="QDK132" s="16"/>
      <c r="QDL132" s="16"/>
      <c r="QDM132" s="16"/>
      <c r="QDN132" s="16"/>
      <c r="QDO132" s="16"/>
      <c r="QDP132" s="16"/>
      <c r="QDQ132" s="16"/>
      <c r="QDR132" s="16"/>
      <c r="QDS132" s="16"/>
      <c r="QDT132" s="16"/>
      <c r="QDU132" s="16"/>
      <c r="QDV132" s="16"/>
      <c r="QDW132" s="16"/>
      <c r="QDX132" s="16"/>
      <c r="QDY132" s="16"/>
      <c r="QDZ132" s="16"/>
      <c r="QEA132" s="16"/>
      <c r="QEB132" s="16"/>
      <c r="QEC132" s="16"/>
      <c r="QED132" s="16"/>
      <c r="QEE132" s="16"/>
      <c r="QEF132" s="16"/>
      <c r="QEG132" s="16"/>
      <c r="QEH132" s="16"/>
      <c r="QEI132" s="16"/>
      <c r="QEJ132" s="16"/>
      <c r="QEK132" s="16"/>
      <c r="QEL132" s="16"/>
      <c r="QEM132" s="16"/>
      <c r="QEN132" s="16"/>
      <c r="QEO132" s="16"/>
      <c r="QEP132" s="16"/>
      <c r="QEQ132" s="16"/>
      <c r="QER132" s="16"/>
      <c r="QES132" s="16"/>
      <c r="QET132" s="16"/>
      <c r="QEU132" s="16"/>
      <c r="QEV132" s="16"/>
      <c r="QEW132" s="16"/>
      <c r="QEX132" s="16"/>
      <c r="QEY132" s="16"/>
      <c r="QEZ132" s="16"/>
      <c r="QFA132" s="16"/>
      <c r="QFB132" s="16"/>
      <c r="QFC132" s="16"/>
      <c r="QFD132" s="16"/>
      <c r="QFE132" s="16"/>
      <c r="QFF132" s="16"/>
      <c r="QFG132" s="16"/>
      <c r="QFH132" s="16"/>
      <c r="QFI132" s="16"/>
      <c r="QFJ132" s="16"/>
      <c r="QFK132" s="16"/>
      <c r="QFL132" s="16"/>
      <c r="QFM132" s="16"/>
      <c r="QFN132" s="16"/>
      <c r="QFO132" s="16"/>
      <c r="QFP132" s="16"/>
      <c r="QFQ132" s="16"/>
      <c r="QFR132" s="16"/>
      <c r="QFS132" s="16"/>
      <c r="QFT132" s="16"/>
      <c r="QFU132" s="16"/>
      <c r="QFV132" s="16"/>
      <c r="QFW132" s="16"/>
      <c r="QFX132" s="16"/>
      <c r="QFY132" s="16"/>
      <c r="QFZ132" s="16"/>
      <c r="QGA132" s="16"/>
      <c r="QGB132" s="16"/>
      <c r="QGC132" s="16"/>
      <c r="QGD132" s="16"/>
      <c r="QGE132" s="16"/>
      <c r="QGF132" s="16"/>
      <c r="QGG132" s="16"/>
      <c r="QGH132" s="16"/>
      <c r="QGI132" s="16"/>
      <c r="QGJ132" s="16"/>
      <c r="QGK132" s="16"/>
      <c r="QGL132" s="16"/>
      <c r="QGM132" s="16"/>
      <c r="QGN132" s="16"/>
      <c r="QGO132" s="16"/>
      <c r="QGP132" s="16"/>
      <c r="QGQ132" s="16"/>
      <c r="QGR132" s="16"/>
      <c r="QGS132" s="16"/>
      <c r="QGT132" s="16"/>
      <c r="QGU132" s="16"/>
      <c r="QGV132" s="16"/>
      <c r="QGW132" s="16"/>
      <c r="QGX132" s="16"/>
      <c r="QGY132" s="16"/>
      <c r="QGZ132" s="16"/>
      <c r="QHA132" s="16"/>
      <c r="QHB132" s="16"/>
      <c r="QHC132" s="16"/>
      <c r="QHD132" s="16"/>
      <c r="QHE132" s="16"/>
      <c r="QHF132" s="16"/>
      <c r="QHG132" s="16"/>
      <c r="QHH132" s="16"/>
      <c r="QHI132" s="16"/>
      <c r="QHJ132" s="16"/>
      <c r="QHK132" s="16"/>
      <c r="QHL132" s="16"/>
      <c r="QHM132" s="16"/>
      <c r="QHN132" s="16"/>
      <c r="QHO132" s="16"/>
      <c r="QHP132" s="16"/>
      <c r="QHQ132" s="16"/>
      <c r="QHR132" s="16"/>
      <c r="QHS132" s="16"/>
      <c r="QHT132" s="16"/>
      <c r="QHU132" s="16"/>
      <c r="QHV132" s="16"/>
      <c r="QHW132" s="16"/>
      <c r="QHX132" s="16"/>
      <c r="QHY132" s="16"/>
      <c r="QHZ132" s="16"/>
      <c r="QIA132" s="16"/>
      <c r="QIB132" s="16"/>
      <c r="QIC132" s="16"/>
      <c r="QID132" s="16"/>
      <c r="QIE132" s="16"/>
      <c r="QIF132" s="16"/>
      <c r="QIG132" s="16"/>
      <c r="QIH132" s="16"/>
      <c r="QII132" s="16"/>
      <c r="QIJ132" s="16"/>
      <c r="QIK132" s="16"/>
      <c r="QIL132" s="16"/>
      <c r="QIM132" s="16"/>
      <c r="QIN132" s="16"/>
      <c r="QIO132" s="16"/>
      <c r="QIP132" s="16"/>
      <c r="QIQ132" s="16"/>
      <c r="QIR132" s="16"/>
      <c r="QIS132" s="16"/>
      <c r="QIT132" s="16"/>
      <c r="QIU132" s="16"/>
      <c r="QIV132" s="16"/>
      <c r="QIW132" s="16"/>
      <c r="QIX132" s="16"/>
      <c r="QIY132" s="16"/>
      <c r="QIZ132" s="16"/>
      <c r="QJA132" s="16"/>
      <c r="QJB132" s="16"/>
      <c r="QJC132" s="16"/>
      <c r="QJD132" s="16"/>
      <c r="QJE132" s="16"/>
      <c r="QJF132" s="16"/>
      <c r="QJG132" s="16"/>
      <c r="QJH132" s="16"/>
      <c r="QJI132" s="16"/>
      <c r="QJJ132" s="16"/>
      <c r="QJK132" s="16"/>
      <c r="QJL132" s="16"/>
      <c r="QJM132" s="16"/>
      <c r="QJN132" s="16"/>
      <c r="QJO132" s="16"/>
      <c r="QJP132" s="16"/>
      <c r="QJQ132" s="16"/>
      <c r="QJR132" s="16"/>
      <c r="QJS132" s="16"/>
      <c r="QJT132" s="16"/>
      <c r="QJU132" s="16"/>
      <c r="QJV132" s="16"/>
      <c r="QJW132" s="16"/>
      <c r="QJX132" s="16"/>
      <c r="QJY132" s="16"/>
      <c r="QJZ132" s="16"/>
      <c r="QKA132" s="16"/>
      <c r="QKB132" s="16"/>
      <c r="QKC132" s="16"/>
      <c r="QKD132" s="16"/>
      <c r="QKE132" s="16"/>
      <c r="QKF132" s="16"/>
      <c r="QKG132" s="16"/>
      <c r="QKH132" s="16"/>
      <c r="QKI132" s="16"/>
      <c r="QKJ132" s="16"/>
      <c r="QKK132" s="16"/>
      <c r="QKL132" s="16"/>
      <c r="QKM132" s="16"/>
      <c r="QKN132" s="16"/>
      <c r="QKO132" s="16"/>
      <c r="QKP132" s="16"/>
      <c r="QKQ132" s="16"/>
      <c r="QKR132" s="16"/>
      <c r="QKS132" s="16"/>
      <c r="QKT132" s="16"/>
      <c r="QKU132" s="16"/>
      <c r="QKV132" s="16"/>
      <c r="QKW132" s="16"/>
      <c r="QKX132" s="16"/>
      <c r="QKY132" s="16"/>
      <c r="QKZ132" s="16"/>
      <c r="QLA132" s="16"/>
      <c r="QLB132" s="16"/>
      <c r="QLC132" s="16"/>
      <c r="QLD132" s="16"/>
      <c r="QLE132" s="16"/>
      <c r="QLF132" s="16"/>
      <c r="QLG132" s="16"/>
      <c r="QLH132" s="16"/>
      <c r="QLI132" s="16"/>
      <c r="QLJ132" s="16"/>
      <c r="QLK132" s="16"/>
      <c r="QLL132" s="16"/>
      <c r="QLM132" s="16"/>
      <c r="QLN132" s="16"/>
      <c r="QLO132" s="16"/>
      <c r="QLP132" s="16"/>
      <c r="QLQ132" s="16"/>
      <c r="QLR132" s="16"/>
      <c r="QLS132" s="16"/>
      <c r="QLT132" s="16"/>
      <c r="QLU132" s="16"/>
      <c r="QLV132" s="16"/>
      <c r="QLW132" s="16"/>
      <c r="QLX132" s="16"/>
      <c r="QLY132" s="16"/>
      <c r="QLZ132" s="16"/>
      <c r="QMA132" s="16"/>
      <c r="QMB132" s="16"/>
      <c r="QMC132" s="16"/>
      <c r="QMD132" s="16"/>
      <c r="QME132" s="16"/>
      <c r="QMF132" s="16"/>
      <c r="QMG132" s="16"/>
      <c r="QMH132" s="16"/>
      <c r="QMI132" s="16"/>
      <c r="QMJ132" s="16"/>
      <c r="QMK132" s="16"/>
      <c r="QML132" s="16"/>
      <c r="QMM132" s="16"/>
      <c r="QMN132" s="16"/>
      <c r="QMO132" s="16"/>
      <c r="QMP132" s="16"/>
      <c r="QMQ132" s="16"/>
      <c r="QMR132" s="16"/>
      <c r="QMS132" s="16"/>
      <c r="QMT132" s="16"/>
      <c r="QMU132" s="16"/>
      <c r="QMV132" s="16"/>
      <c r="QMW132" s="16"/>
      <c r="QMX132" s="16"/>
      <c r="QMY132" s="16"/>
      <c r="QMZ132" s="16"/>
      <c r="QNA132" s="16"/>
      <c r="QNB132" s="16"/>
      <c r="QNC132" s="16"/>
      <c r="QND132" s="16"/>
      <c r="QNE132" s="16"/>
      <c r="QNF132" s="16"/>
      <c r="QNG132" s="16"/>
      <c r="QNH132" s="16"/>
      <c r="QNI132" s="16"/>
      <c r="QNJ132" s="16"/>
      <c r="QNK132" s="16"/>
      <c r="QNL132" s="16"/>
      <c r="QNM132" s="16"/>
      <c r="QNN132" s="16"/>
      <c r="QNO132" s="16"/>
      <c r="QNP132" s="16"/>
      <c r="QNQ132" s="16"/>
      <c r="QNR132" s="16"/>
      <c r="QNS132" s="16"/>
      <c r="QNT132" s="16"/>
      <c r="QNU132" s="16"/>
      <c r="QNV132" s="16"/>
      <c r="QNW132" s="16"/>
      <c r="QNX132" s="16"/>
      <c r="QNY132" s="16"/>
      <c r="QNZ132" s="16"/>
      <c r="QOA132" s="16"/>
      <c r="QOB132" s="16"/>
      <c r="QOC132" s="16"/>
      <c r="QOD132" s="16"/>
      <c r="QOE132" s="16"/>
      <c r="QOF132" s="16"/>
      <c r="QOG132" s="16"/>
      <c r="QOH132" s="16"/>
      <c r="QOI132" s="16"/>
      <c r="QOJ132" s="16"/>
      <c r="QOK132" s="16"/>
      <c r="QOL132" s="16"/>
      <c r="QOM132" s="16"/>
      <c r="QON132" s="16"/>
      <c r="QOO132" s="16"/>
      <c r="QOP132" s="16"/>
      <c r="QOQ132" s="16"/>
      <c r="QOR132" s="16"/>
      <c r="QOS132" s="16"/>
      <c r="QOT132" s="16"/>
      <c r="QOU132" s="16"/>
      <c r="QOV132" s="16"/>
      <c r="QOW132" s="16"/>
      <c r="QOX132" s="16"/>
      <c r="QOY132" s="16"/>
      <c r="QOZ132" s="16"/>
      <c r="QPA132" s="16"/>
      <c r="QPB132" s="16"/>
      <c r="QPC132" s="16"/>
      <c r="QPD132" s="16"/>
      <c r="QPE132" s="16"/>
      <c r="QPF132" s="16"/>
      <c r="QPG132" s="16"/>
      <c r="QPH132" s="16"/>
      <c r="QPI132" s="16"/>
      <c r="QPJ132" s="16"/>
      <c r="QPK132" s="16"/>
      <c r="QPL132" s="16"/>
      <c r="QPM132" s="16"/>
      <c r="QPN132" s="16"/>
      <c r="QPO132" s="16"/>
      <c r="QPP132" s="16"/>
      <c r="QPQ132" s="16"/>
      <c r="QPR132" s="16"/>
      <c r="QPS132" s="16"/>
      <c r="QPT132" s="16"/>
      <c r="QPU132" s="16"/>
      <c r="QPV132" s="16"/>
      <c r="QPW132" s="16"/>
      <c r="QPX132" s="16"/>
      <c r="QPY132" s="16"/>
      <c r="QPZ132" s="16"/>
      <c r="QQA132" s="16"/>
      <c r="QQB132" s="16"/>
      <c r="QQC132" s="16"/>
      <c r="QQD132" s="16"/>
      <c r="QQE132" s="16"/>
      <c r="QQF132" s="16"/>
      <c r="QQG132" s="16"/>
      <c r="QQH132" s="16"/>
      <c r="QQI132" s="16"/>
      <c r="QQJ132" s="16"/>
      <c r="QQK132" s="16"/>
      <c r="QQL132" s="16"/>
      <c r="QQM132" s="16"/>
      <c r="QQN132" s="16"/>
      <c r="QQO132" s="16"/>
      <c r="QQP132" s="16"/>
      <c r="QQQ132" s="16"/>
      <c r="QQR132" s="16"/>
      <c r="QQS132" s="16"/>
      <c r="QQT132" s="16"/>
      <c r="QQU132" s="16"/>
      <c r="QQV132" s="16"/>
      <c r="QQW132" s="16"/>
      <c r="QQX132" s="16"/>
      <c r="QQY132" s="16"/>
      <c r="QQZ132" s="16"/>
      <c r="QRA132" s="16"/>
      <c r="QRB132" s="16"/>
      <c r="QRC132" s="16"/>
      <c r="QRD132" s="16"/>
      <c r="QRE132" s="16"/>
      <c r="QRF132" s="16"/>
      <c r="QRG132" s="16"/>
      <c r="QRH132" s="16"/>
      <c r="QRI132" s="16"/>
      <c r="QRJ132" s="16"/>
      <c r="QRK132" s="16"/>
      <c r="QRL132" s="16"/>
      <c r="QRM132" s="16"/>
      <c r="QRN132" s="16"/>
      <c r="QRO132" s="16"/>
      <c r="QRP132" s="16"/>
      <c r="QRQ132" s="16"/>
      <c r="QRR132" s="16"/>
      <c r="QRS132" s="16"/>
      <c r="QRT132" s="16"/>
      <c r="QRU132" s="16"/>
      <c r="QRV132" s="16"/>
      <c r="QRW132" s="16"/>
      <c r="QRX132" s="16"/>
      <c r="QRY132" s="16"/>
      <c r="QRZ132" s="16"/>
      <c r="QSA132" s="16"/>
      <c r="QSB132" s="16"/>
      <c r="QSC132" s="16"/>
      <c r="QSD132" s="16"/>
      <c r="QSE132" s="16"/>
      <c r="QSF132" s="16"/>
      <c r="QSG132" s="16"/>
      <c r="QSH132" s="16"/>
      <c r="QSI132" s="16"/>
      <c r="QSJ132" s="16"/>
      <c r="QSK132" s="16"/>
      <c r="QSL132" s="16"/>
      <c r="QSM132" s="16"/>
      <c r="QSN132" s="16"/>
      <c r="QSO132" s="16"/>
      <c r="QSP132" s="16"/>
      <c r="QSQ132" s="16"/>
      <c r="QSR132" s="16"/>
      <c r="QSS132" s="16"/>
      <c r="QST132" s="16"/>
      <c r="QSU132" s="16"/>
      <c r="QSV132" s="16"/>
      <c r="QSW132" s="16"/>
      <c r="QSX132" s="16"/>
      <c r="QSY132" s="16"/>
      <c r="QSZ132" s="16"/>
      <c r="QTA132" s="16"/>
      <c r="QTB132" s="16"/>
      <c r="QTC132" s="16"/>
      <c r="QTD132" s="16"/>
      <c r="QTE132" s="16"/>
      <c r="QTF132" s="16"/>
      <c r="QTG132" s="16"/>
      <c r="QTH132" s="16"/>
      <c r="QTI132" s="16"/>
      <c r="QTJ132" s="16"/>
      <c r="QTK132" s="16"/>
      <c r="QTL132" s="16"/>
      <c r="QTM132" s="16"/>
      <c r="QTN132" s="16"/>
      <c r="QTO132" s="16"/>
      <c r="QTP132" s="16"/>
      <c r="QTQ132" s="16"/>
      <c r="QTR132" s="16"/>
      <c r="QTS132" s="16"/>
      <c r="QTT132" s="16"/>
      <c r="QTU132" s="16"/>
      <c r="QTV132" s="16"/>
      <c r="QTW132" s="16"/>
      <c r="QTX132" s="16"/>
      <c r="QTY132" s="16"/>
      <c r="QTZ132" s="16"/>
      <c r="QUA132" s="16"/>
      <c r="QUB132" s="16"/>
      <c r="QUC132" s="16"/>
      <c r="QUD132" s="16"/>
      <c r="QUE132" s="16"/>
      <c r="QUF132" s="16"/>
      <c r="QUG132" s="16"/>
      <c r="QUH132" s="16"/>
      <c r="QUI132" s="16"/>
      <c r="QUJ132" s="16"/>
      <c r="QUK132" s="16"/>
      <c r="QUL132" s="16"/>
      <c r="QUM132" s="16"/>
      <c r="QUN132" s="16"/>
      <c r="QUO132" s="16"/>
      <c r="QUP132" s="16"/>
      <c r="QUQ132" s="16"/>
      <c r="QUR132" s="16"/>
      <c r="QUS132" s="16"/>
      <c r="QUT132" s="16"/>
      <c r="QUU132" s="16"/>
      <c r="QUV132" s="16"/>
      <c r="QUW132" s="16"/>
      <c r="QUX132" s="16"/>
      <c r="QUY132" s="16"/>
      <c r="QUZ132" s="16"/>
      <c r="QVA132" s="16"/>
      <c r="QVB132" s="16"/>
      <c r="QVC132" s="16"/>
      <c r="QVD132" s="16"/>
      <c r="QVE132" s="16"/>
      <c r="QVF132" s="16"/>
      <c r="QVG132" s="16"/>
      <c r="QVH132" s="16"/>
      <c r="QVI132" s="16"/>
      <c r="QVJ132" s="16"/>
      <c r="QVK132" s="16"/>
      <c r="QVL132" s="16"/>
      <c r="QVM132" s="16"/>
      <c r="QVN132" s="16"/>
      <c r="QVO132" s="16"/>
      <c r="QVP132" s="16"/>
      <c r="QVQ132" s="16"/>
      <c r="QVR132" s="16"/>
      <c r="QVS132" s="16"/>
      <c r="QVT132" s="16"/>
      <c r="QVU132" s="16"/>
      <c r="QVV132" s="16"/>
      <c r="QVW132" s="16"/>
      <c r="QVX132" s="16"/>
      <c r="QVY132" s="16"/>
      <c r="QVZ132" s="16"/>
      <c r="QWA132" s="16"/>
      <c r="QWB132" s="16"/>
      <c r="QWC132" s="16"/>
      <c r="QWD132" s="16"/>
      <c r="QWE132" s="16"/>
      <c r="QWF132" s="16"/>
      <c r="QWG132" s="16"/>
      <c r="QWH132" s="16"/>
      <c r="QWI132" s="16"/>
      <c r="QWJ132" s="16"/>
      <c r="QWK132" s="16"/>
      <c r="QWL132" s="16"/>
      <c r="QWM132" s="16"/>
      <c r="QWN132" s="16"/>
      <c r="QWO132" s="16"/>
      <c r="QWP132" s="16"/>
      <c r="QWQ132" s="16"/>
      <c r="QWR132" s="16"/>
      <c r="QWS132" s="16"/>
      <c r="QWT132" s="16"/>
      <c r="QWU132" s="16"/>
      <c r="QWV132" s="16"/>
      <c r="QWW132" s="16"/>
      <c r="QWX132" s="16"/>
      <c r="QWY132" s="16"/>
      <c r="QWZ132" s="16"/>
      <c r="QXA132" s="16"/>
      <c r="QXB132" s="16"/>
      <c r="QXC132" s="16"/>
      <c r="QXD132" s="16"/>
      <c r="QXE132" s="16"/>
      <c r="QXF132" s="16"/>
      <c r="QXG132" s="16"/>
      <c r="QXH132" s="16"/>
      <c r="QXI132" s="16"/>
      <c r="QXJ132" s="16"/>
      <c r="QXK132" s="16"/>
      <c r="QXL132" s="16"/>
      <c r="QXM132" s="16"/>
      <c r="QXN132" s="16"/>
      <c r="QXO132" s="16"/>
      <c r="QXP132" s="16"/>
      <c r="QXQ132" s="16"/>
      <c r="QXR132" s="16"/>
      <c r="QXS132" s="16"/>
      <c r="QXT132" s="16"/>
      <c r="QXU132" s="16"/>
      <c r="QXV132" s="16"/>
      <c r="QXW132" s="16"/>
      <c r="QXX132" s="16"/>
      <c r="QXY132" s="16"/>
      <c r="QXZ132" s="16"/>
      <c r="QYA132" s="16"/>
      <c r="QYB132" s="16"/>
      <c r="QYC132" s="16"/>
      <c r="QYD132" s="16"/>
      <c r="QYE132" s="16"/>
      <c r="QYF132" s="16"/>
      <c r="QYG132" s="16"/>
      <c r="QYH132" s="16"/>
      <c r="QYI132" s="16"/>
      <c r="QYJ132" s="16"/>
      <c r="QYK132" s="16"/>
      <c r="QYL132" s="16"/>
      <c r="QYM132" s="16"/>
      <c r="QYN132" s="16"/>
      <c r="QYO132" s="16"/>
      <c r="QYP132" s="16"/>
      <c r="QYQ132" s="16"/>
      <c r="QYR132" s="16"/>
      <c r="QYS132" s="16"/>
      <c r="QYT132" s="16"/>
      <c r="QYU132" s="16"/>
      <c r="QYV132" s="16"/>
      <c r="QYW132" s="16"/>
      <c r="QYX132" s="16"/>
      <c r="QYY132" s="16"/>
      <c r="QYZ132" s="16"/>
      <c r="QZA132" s="16"/>
      <c r="QZB132" s="16"/>
      <c r="QZC132" s="16"/>
      <c r="QZD132" s="16"/>
      <c r="QZE132" s="16"/>
      <c r="QZF132" s="16"/>
      <c r="QZG132" s="16"/>
      <c r="QZH132" s="16"/>
      <c r="QZI132" s="16"/>
      <c r="QZJ132" s="16"/>
      <c r="QZK132" s="16"/>
      <c r="QZL132" s="16"/>
      <c r="QZM132" s="16"/>
      <c r="QZN132" s="16"/>
      <c r="QZO132" s="16"/>
      <c r="QZP132" s="16"/>
      <c r="QZQ132" s="16"/>
      <c r="QZR132" s="16"/>
      <c r="QZS132" s="16"/>
      <c r="QZT132" s="16"/>
      <c r="QZU132" s="16"/>
      <c r="QZV132" s="16"/>
      <c r="QZW132" s="16"/>
      <c r="QZX132" s="16"/>
      <c r="QZY132" s="16"/>
      <c r="QZZ132" s="16"/>
      <c r="RAA132" s="16"/>
      <c r="RAB132" s="16"/>
      <c r="RAC132" s="16"/>
      <c r="RAD132" s="16"/>
      <c r="RAE132" s="16"/>
      <c r="RAF132" s="16"/>
      <c r="RAG132" s="16"/>
      <c r="RAH132" s="16"/>
      <c r="RAI132" s="16"/>
      <c r="RAJ132" s="16"/>
      <c r="RAK132" s="16"/>
      <c r="RAL132" s="16"/>
      <c r="RAM132" s="16"/>
      <c r="RAN132" s="16"/>
      <c r="RAO132" s="16"/>
      <c r="RAP132" s="16"/>
      <c r="RAQ132" s="16"/>
      <c r="RAR132" s="16"/>
      <c r="RAS132" s="16"/>
      <c r="RAT132" s="16"/>
      <c r="RAU132" s="16"/>
      <c r="RAV132" s="16"/>
      <c r="RAW132" s="16"/>
      <c r="RAX132" s="16"/>
      <c r="RAY132" s="16"/>
      <c r="RAZ132" s="16"/>
      <c r="RBA132" s="16"/>
      <c r="RBB132" s="16"/>
      <c r="RBC132" s="16"/>
      <c r="RBD132" s="16"/>
      <c r="RBE132" s="16"/>
      <c r="RBF132" s="16"/>
      <c r="RBG132" s="16"/>
      <c r="RBH132" s="16"/>
      <c r="RBI132" s="16"/>
      <c r="RBJ132" s="16"/>
      <c r="RBK132" s="16"/>
      <c r="RBL132" s="16"/>
      <c r="RBM132" s="16"/>
      <c r="RBN132" s="16"/>
      <c r="RBO132" s="16"/>
      <c r="RBP132" s="16"/>
      <c r="RBQ132" s="16"/>
      <c r="RBR132" s="16"/>
      <c r="RBS132" s="16"/>
      <c r="RBT132" s="16"/>
      <c r="RBU132" s="16"/>
      <c r="RBV132" s="16"/>
      <c r="RBW132" s="16"/>
      <c r="RBX132" s="16"/>
      <c r="RBY132" s="16"/>
      <c r="RBZ132" s="16"/>
      <c r="RCA132" s="16"/>
      <c r="RCB132" s="16"/>
      <c r="RCC132" s="16"/>
      <c r="RCD132" s="16"/>
      <c r="RCE132" s="16"/>
      <c r="RCF132" s="16"/>
      <c r="RCG132" s="16"/>
      <c r="RCH132" s="16"/>
      <c r="RCI132" s="16"/>
      <c r="RCJ132" s="16"/>
      <c r="RCK132" s="16"/>
      <c r="RCL132" s="16"/>
      <c r="RCM132" s="16"/>
      <c r="RCN132" s="16"/>
      <c r="RCO132" s="16"/>
      <c r="RCP132" s="16"/>
      <c r="RCQ132" s="16"/>
      <c r="RCR132" s="16"/>
      <c r="RCS132" s="16"/>
      <c r="RCT132" s="16"/>
      <c r="RCU132" s="16"/>
      <c r="RCV132" s="16"/>
      <c r="RCW132" s="16"/>
      <c r="RCX132" s="16"/>
      <c r="RCY132" s="16"/>
      <c r="RCZ132" s="16"/>
      <c r="RDA132" s="16"/>
      <c r="RDB132" s="16"/>
      <c r="RDC132" s="16"/>
      <c r="RDD132" s="16"/>
      <c r="RDE132" s="16"/>
      <c r="RDF132" s="16"/>
      <c r="RDG132" s="16"/>
      <c r="RDH132" s="16"/>
      <c r="RDI132" s="16"/>
      <c r="RDJ132" s="16"/>
      <c r="RDK132" s="16"/>
      <c r="RDL132" s="16"/>
      <c r="RDM132" s="16"/>
      <c r="RDN132" s="16"/>
      <c r="RDO132" s="16"/>
      <c r="RDP132" s="16"/>
      <c r="RDQ132" s="16"/>
      <c r="RDR132" s="16"/>
      <c r="RDS132" s="16"/>
      <c r="RDT132" s="16"/>
      <c r="RDU132" s="16"/>
      <c r="RDV132" s="16"/>
      <c r="RDW132" s="16"/>
      <c r="RDX132" s="16"/>
      <c r="RDY132" s="16"/>
      <c r="RDZ132" s="16"/>
      <c r="REA132" s="16"/>
      <c r="REB132" s="16"/>
      <c r="REC132" s="16"/>
      <c r="RED132" s="16"/>
      <c r="REE132" s="16"/>
      <c r="REF132" s="16"/>
      <c r="REG132" s="16"/>
      <c r="REH132" s="16"/>
      <c r="REI132" s="16"/>
      <c r="REJ132" s="16"/>
      <c r="REK132" s="16"/>
      <c r="REL132" s="16"/>
      <c r="REM132" s="16"/>
      <c r="REN132" s="16"/>
      <c r="REO132" s="16"/>
      <c r="REP132" s="16"/>
      <c r="REQ132" s="16"/>
      <c r="RER132" s="16"/>
      <c r="RES132" s="16"/>
      <c r="RET132" s="16"/>
      <c r="REU132" s="16"/>
      <c r="REV132" s="16"/>
      <c r="REW132" s="16"/>
      <c r="REX132" s="16"/>
      <c r="REY132" s="16"/>
      <c r="REZ132" s="16"/>
      <c r="RFA132" s="16"/>
      <c r="RFB132" s="16"/>
      <c r="RFC132" s="16"/>
      <c r="RFD132" s="16"/>
      <c r="RFE132" s="16"/>
      <c r="RFF132" s="16"/>
      <c r="RFG132" s="16"/>
      <c r="RFH132" s="16"/>
      <c r="RFI132" s="16"/>
      <c r="RFJ132" s="16"/>
      <c r="RFK132" s="16"/>
      <c r="RFL132" s="16"/>
      <c r="RFM132" s="16"/>
      <c r="RFN132" s="16"/>
      <c r="RFO132" s="16"/>
      <c r="RFP132" s="16"/>
      <c r="RFQ132" s="16"/>
      <c r="RFR132" s="16"/>
      <c r="RFS132" s="16"/>
      <c r="RFT132" s="16"/>
      <c r="RFU132" s="16"/>
      <c r="RFV132" s="16"/>
      <c r="RFW132" s="16"/>
      <c r="RFX132" s="16"/>
      <c r="RFY132" s="16"/>
      <c r="RFZ132" s="16"/>
      <c r="RGA132" s="16"/>
      <c r="RGB132" s="16"/>
      <c r="RGC132" s="16"/>
      <c r="RGD132" s="16"/>
      <c r="RGE132" s="16"/>
      <c r="RGF132" s="16"/>
      <c r="RGG132" s="16"/>
      <c r="RGH132" s="16"/>
      <c r="RGI132" s="16"/>
      <c r="RGJ132" s="16"/>
      <c r="RGK132" s="16"/>
      <c r="RGL132" s="16"/>
      <c r="RGM132" s="16"/>
      <c r="RGN132" s="16"/>
      <c r="RGO132" s="16"/>
      <c r="RGP132" s="16"/>
      <c r="RGQ132" s="16"/>
      <c r="RGR132" s="16"/>
      <c r="RGS132" s="16"/>
      <c r="RGT132" s="16"/>
      <c r="RGU132" s="16"/>
      <c r="RGV132" s="16"/>
      <c r="RGW132" s="16"/>
      <c r="RGX132" s="16"/>
      <c r="RGY132" s="16"/>
      <c r="RGZ132" s="16"/>
      <c r="RHA132" s="16"/>
      <c r="RHB132" s="16"/>
      <c r="RHC132" s="16"/>
      <c r="RHD132" s="16"/>
      <c r="RHE132" s="16"/>
      <c r="RHF132" s="16"/>
      <c r="RHG132" s="16"/>
      <c r="RHH132" s="16"/>
      <c r="RHI132" s="16"/>
      <c r="RHJ132" s="16"/>
      <c r="RHK132" s="16"/>
      <c r="RHL132" s="16"/>
      <c r="RHM132" s="16"/>
      <c r="RHN132" s="16"/>
      <c r="RHO132" s="16"/>
      <c r="RHP132" s="16"/>
      <c r="RHQ132" s="16"/>
      <c r="RHR132" s="16"/>
      <c r="RHS132" s="16"/>
      <c r="RHT132" s="16"/>
      <c r="RHU132" s="16"/>
      <c r="RHV132" s="16"/>
      <c r="RHW132" s="16"/>
      <c r="RHX132" s="16"/>
      <c r="RHY132" s="16"/>
      <c r="RHZ132" s="16"/>
      <c r="RIA132" s="16"/>
      <c r="RIB132" s="16"/>
      <c r="RIC132" s="16"/>
      <c r="RID132" s="16"/>
      <c r="RIE132" s="16"/>
      <c r="RIF132" s="16"/>
      <c r="RIG132" s="16"/>
      <c r="RIH132" s="16"/>
      <c r="RII132" s="16"/>
      <c r="RIJ132" s="16"/>
      <c r="RIK132" s="16"/>
      <c r="RIL132" s="16"/>
      <c r="RIM132" s="16"/>
      <c r="RIN132" s="16"/>
      <c r="RIO132" s="16"/>
      <c r="RIP132" s="16"/>
      <c r="RIQ132" s="16"/>
      <c r="RIR132" s="16"/>
      <c r="RIS132" s="16"/>
      <c r="RIT132" s="16"/>
      <c r="RIU132" s="16"/>
      <c r="RIV132" s="16"/>
      <c r="RIW132" s="16"/>
      <c r="RIX132" s="16"/>
      <c r="RIY132" s="16"/>
      <c r="RIZ132" s="16"/>
      <c r="RJA132" s="16"/>
      <c r="RJB132" s="16"/>
      <c r="RJC132" s="16"/>
      <c r="RJD132" s="16"/>
      <c r="RJE132" s="16"/>
      <c r="RJF132" s="16"/>
      <c r="RJG132" s="16"/>
      <c r="RJH132" s="16"/>
      <c r="RJI132" s="16"/>
      <c r="RJJ132" s="16"/>
      <c r="RJK132" s="16"/>
      <c r="RJL132" s="16"/>
      <c r="RJM132" s="16"/>
      <c r="RJN132" s="16"/>
      <c r="RJO132" s="16"/>
      <c r="RJP132" s="16"/>
      <c r="RJQ132" s="16"/>
      <c r="RJR132" s="16"/>
      <c r="RJS132" s="16"/>
      <c r="RJT132" s="16"/>
      <c r="RJU132" s="16"/>
      <c r="RJV132" s="16"/>
      <c r="RJW132" s="16"/>
      <c r="RJX132" s="16"/>
      <c r="RJY132" s="16"/>
      <c r="RJZ132" s="16"/>
      <c r="RKA132" s="16"/>
      <c r="RKB132" s="16"/>
      <c r="RKC132" s="16"/>
      <c r="RKD132" s="16"/>
      <c r="RKE132" s="16"/>
      <c r="RKF132" s="16"/>
      <c r="RKG132" s="16"/>
      <c r="RKH132" s="16"/>
      <c r="RKI132" s="16"/>
      <c r="RKJ132" s="16"/>
      <c r="RKK132" s="16"/>
      <c r="RKL132" s="16"/>
      <c r="RKM132" s="16"/>
      <c r="RKN132" s="16"/>
      <c r="RKO132" s="16"/>
      <c r="RKP132" s="16"/>
      <c r="RKQ132" s="16"/>
      <c r="RKR132" s="16"/>
      <c r="RKS132" s="16"/>
      <c r="RKT132" s="16"/>
      <c r="RKU132" s="16"/>
      <c r="RKV132" s="16"/>
      <c r="RKW132" s="16"/>
      <c r="RKX132" s="16"/>
      <c r="RKY132" s="16"/>
      <c r="RKZ132" s="16"/>
      <c r="RLA132" s="16"/>
      <c r="RLB132" s="16"/>
      <c r="RLC132" s="16"/>
      <c r="RLD132" s="16"/>
      <c r="RLE132" s="16"/>
      <c r="RLF132" s="16"/>
      <c r="RLG132" s="16"/>
      <c r="RLH132" s="16"/>
      <c r="RLI132" s="16"/>
      <c r="RLJ132" s="16"/>
      <c r="RLK132" s="16"/>
      <c r="RLL132" s="16"/>
      <c r="RLM132" s="16"/>
      <c r="RLN132" s="16"/>
      <c r="RLO132" s="16"/>
      <c r="RLP132" s="16"/>
      <c r="RLQ132" s="16"/>
      <c r="RLR132" s="16"/>
      <c r="RLS132" s="16"/>
      <c r="RLT132" s="16"/>
      <c r="RLU132" s="16"/>
      <c r="RLV132" s="16"/>
      <c r="RLW132" s="16"/>
      <c r="RLX132" s="16"/>
      <c r="RLY132" s="16"/>
      <c r="RLZ132" s="16"/>
      <c r="RMA132" s="16"/>
      <c r="RMB132" s="16"/>
      <c r="RMC132" s="16"/>
      <c r="RMD132" s="16"/>
      <c r="RME132" s="16"/>
      <c r="RMF132" s="16"/>
      <c r="RMG132" s="16"/>
      <c r="RMH132" s="16"/>
      <c r="RMI132" s="16"/>
      <c r="RMJ132" s="16"/>
      <c r="RMK132" s="16"/>
      <c r="RML132" s="16"/>
      <c r="RMM132" s="16"/>
      <c r="RMN132" s="16"/>
      <c r="RMO132" s="16"/>
      <c r="RMP132" s="16"/>
      <c r="RMQ132" s="16"/>
      <c r="RMR132" s="16"/>
      <c r="RMS132" s="16"/>
      <c r="RMT132" s="16"/>
      <c r="RMU132" s="16"/>
      <c r="RMV132" s="16"/>
      <c r="RMW132" s="16"/>
      <c r="RMX132" s="16"/>
      <c r="RMY132" s="16"/>
      <c r="RMZ132" s="16"/>
      <c r="RNA132" s="16"/>
      <c r="RNB132" s="16"/>
      <c r="RNC132" s="16"/>
      <c r="RND132" s="16"/>
      <c r="RNE132" s="16"/>
      <c r="RNF132" s="16"/>
      <c r="RNG132" s="16"/>
      <c r="RNH132" s="16"/>
      <c r="RNI132" s="16"/>
      <c r="RNJ132" s="16"/>
      <c r="RNK132" s="16"/>
      <c r="RNL132" s="16"/>
      <c r="RNM132" s="16"/>
      <c r="RNN132" s="16"/>
      <c r="RNO132" s="16"/>
      <c r="RNP132" s="16"/>
      <c r="RNQ132" s="16"/>
      <c r="RNR132" s="16"/>
      <c r="RNS132" s="16"/>
      <c r="RNT132" s="16"/>
      <c r="RNU132" s="16"/>
      <c r="RNV132" s="16"/>
      <c r="RNW132" s="16"/>
      <c r="RNX132" s="16"/>
      <c r="RNY132" s="16"/>
      <c r="RNZ132" s="16"/>
      <c r="ROA132" s="16"/>
      <c r="ROB132" s="16"/>
      <c r="ROC132" s="16"/>
      <c r="ROD132" s="16"/>
      <c r="ROE132" s="16"/>
      <c r="ROF132" s="16"/>
      <c r="ROG132" s="16"/>
      <c r="ROH132" s="16"/>
      <c r="ROI132" s="16"/>
      <c r="ROJ132" s="16"/>
      <c r="ROK132" s="16"/>
      <c r="ROL132" s="16"/>
      <c r="ROM132" s="16"/>
      <c r="RON132" s="16"/>
      <c r="ROO132" s="16"/>
      <c r="ROP132" s="16"/>
      <c r="ROQ132" s="16"/>
      <c r="ROR132" s="16"/>
      <c r="ROS132" s="16"/>
      <c r="ROT132" s="16"/>
      <c r="ROU132" s="16"/>
      <c r="ROV132" s="16"/>
      <c r="ROW132" s="16"/>
      <c r="ROX132" s="16"/>
      <c r="ROY132" s="16"/>
      <c r="ROZ132" s="16"/>
      <c r="RPA132" s="16"/>
      <c r="RPB132" s="16"/>
      <c r="RPC132" s="16"/>
      <c r="RPD132" s="16"/>
      <c r="RPE132" s="16"/>
      <c r="RPF132" s="16"/>
      <c r="RPG132" s="16"/>
      <c r="RPH132" s="16"/>
      <c r="RPI132" s="16"/>
      <c r="RPJ132" s="16"/>
      <c r="RPK132" s="16"/>
      <c r="RPL132" s="16"/>
      <c r="RPM132" s="16"/>
      <c r="RPN132" s="16"/>
      <c r="RPO132" s="16"/>
      <c r="RPP132" s="16"/>
      <c r="RPQ132" s="16"/>
      <c r="RPR132" s="16"/>
      <c r="RPS132" s="16"/>
      <c r="RPT132" s="16"/>
      <c r="RPU132" s="16"/>
      <c r="RPV132" s="16"/>
      <c r="RPW132" s="16"/>
      <c r="RPX132" s="16"/>
      <c r="RPY132" s="16"/>
      <c r="RPZ132" s="16"/>
      <c r="RQA132" s="16"/>
      <c r="RQB132" s="16"/>
      <c r="RQC132" s="16"/>
      <c r="RQD132" s="16"/>
      <c r="RQE132" s="16"/>
      <c r="RQF132" s="16"/>
      <c r="RQG132" s="16"/>
      <c r="RQH132" s="16"/>
      <c r="RQI132" s="16"/>
      <c r="RQJ132" s="16"/>
      <c r="RQK132" s="16"/>
      <c r="RQL132" s="16"/>
      <c r="RQM132" s="16"/>
      <c r="RQN132" s="16"/>
      <c r="RQO132" s="16"/>
      <c r="RQP132" s="16"/>
      <c r="RQQ132" s="16"/>
      <c r="RQR132" s="16"/>
      <c r="RQS132" s="16"/>
      <c r="RQT132" s="16"/>
      <c r="RQU132" s="16"/>
      <c r="RQV132" s="16"/>
      <c r="RQW132" s="16"/>
      <c r="RQX132" s="16"/>
      <c r="RQY132" s="16"/>
      <c r="RQZ132" s="16"/>
      <c r="RRA132" s="16"/>
      <c r="RRB132" s="16"/>
      <c r="RRC132" s="16"/>
      <c r="RRD132" s="16"/>
      <c r="RRE132" s="16"/>
      <c r="RRF132" s="16"/>
      <c r="RRG132" s="16"/>
      <c r="RRH132" s="16"/>
      <c r="RRI132" s="16"/>
      <c r="RRJ132" s="16"/>
      <c r="RRK132" s="16"/>
      <c r="RRL132" s="16"/>
      <c r="RRM132" s="16"/>
      <c r="RRN132" s="16"/>
      <c r="RRO132" s="16"/>
      <c r="RRP132" s="16"/>
      <c r="RRQ132" s="16"/>
      <c r="RRR132" s="16"/>
      <c r="RRS132" s="16"/>
      <c r="RRT132" s="16"/>
      <c r="RRU132" s="16"/>
      <c r="RRV132" s="16"/>
      <c r="RRW132" s="16"/>
      <c r="RRX132" s="16"/>
      <c r="RRY132" s="16"/>
      <c r="RRZ132" s="16"/>
      <c r="RSA132" s="16"/>
      <c r="RSB132" s="16"/>
      <c r="RSC132" s="16"/>
      <c r="RSD132" s="16"/>
      <c r="RSE132" s="16"/>
      <c r="RSF132" s="16"/>
      <c r="RSG132" s="16"/>
      <c r="RSH132" s="16"/>
      <c r="RSI132" s="16"/>
      <c r="RSJ132" s="16"/>
      <c r="RSK132" s="16"/>
      <c r="RSL132" s="16"/>
      <c r="RSM132" s="16"/>
      <c r="RSN132" s="16"/>
      <c r="RSO132" s="16"/>
      <c r="RSP132" s="16"/>
      <c r="RSQ132" s="16"/>
      <c r="RSR132" s="16"/>
      <c r="RSS132" s="16"/>
      <c r="RST132" s="16"/>
      <c r="RSU132" s="16"/>
      <c r="RSV132" s="16"/>
      <c r="RSW132" s="16"/>
      <c r="RSX132" s="16"/>
      <c r="RSY132" s="16"/>
      <c r="RSZ132" s="16"/>
      <c r="RTA132" s="16"/>
      <c r="RTB132" s="16"/>
      <c r="RTC132" s="16"/>
      <c r="RTD132" s="16"/>
      <c r="RTE132" s="16"/>
      <c r="RTF132" s="16"/>
      <c r="RTG132" s="16"/>
      <c r="RTH132" s="16"/>
      <c r="RTI132" s="16"/>
      <c r="RTJ132" s="16"/>
      <c r="RTK132" s="16"/>
      <c r="RTL132" s="16"/>
      <c r="RTM132" s="16"/>
      <c r="RTN132" s="16"/>
      <c r="RTO132" s="16"/>
      <c r="RTP132" s="16"/>
      <c r="RTQ132" s="16"/>
      <c r="RTR132" s="16"/>
      <c r="RTS132" s="16"/>
      <c r="RTT132" s="16"/>
      <c r="RTU132" s="16"/>
      <c r="RTV132" s="16"/>
      <c r="RTW132" s="16"/>
      <c r="RTX132" s="16"/>
      <c r="RTY132" s="16"/>
      <c r="RTZ132" s="16"/>
      <c r="RUA132" s="16"/>
      <c r="RUB132" s="16"/>
      <c r="RUC132" s="16"/>
      <c r="RUD132" s="16"/>
      <c r="RUE132" s="16"/>
      <c r="RUF132" s="16"/>
      <c r="RUG132" s="16"/>
      <c r="RUH132" s="16"/>
      <c r="RUI132" s="16"/>
      <c r="RUJ132" s="16"/>
      <c r="RUK132" s="16"/>
      <c r="RUL132" s="16"/>
      <c r="RUM132" s="16"/>
      <c r="RUN132" s="16"/>
      <c r="RUO132" s="16"/>
      <c r="RUP132" s="16"/>
      <c r="RUQ132" s="16"/>
      <c r="RUR132" s="16"/>
      <c r="RUS132" s="16"/>
      <c r="RUT132" s="16"/>
      <c r="RUU132" s="16"/>
      <c r="RUV132" s="16"/>
      <c r="RUW132" s="16"/>
      <c r="RUX132" s="16"/>
      <c r="RUY132" s="16"/>
      <c r="RUZ132" s="16"/>
      <c r="RVA132" s="16"/>
      <c r="RVB132" s="16"/>
      <c r="RVC132" s="16"/>
      <c r="RVD132" s="16"/>
      <c r="RVE132" s="16"/>
      <c r="RVF132" s="16"/>
      <c r="RVG132" s="16"/>
      <c r="RVH132" s="16"/>
      <c r="RVI132" s="16"/>
      <c r="RVJ132" s="16"/>
      <c r="RVK132" s="16"/>
      <c r="RVL132" s="16"/>
      <c r="RVM132" s="16"/>
      <c r="RVN132" s="16"/>
      <c r="RVO132" s="16"/>
      <c r="RVP132" s="16"/>
      <c r="RVQ132" s="16"/>
      <c r="RVR132" s="16"/>
      <c r="RVS132" s="16"/>
      <c r="RVT132" s="16"/>
      <c r="RVU132" s="16"/>
      <c r="RVV132" s="16"/>
      <c r="RVW132" s="16"/>
      <c r="RVX132" s="16"/>
      <c r="RVY132" s="16"/>
      <c r="RVZ132" s="16"/>
      <c r="RWA132" s="16"/>
      <c r="RWB132" s="16"/>
      <c r="RWC132" s="16"/>
      <c r="RWD132" s="16"/>
      <c r="RWE132" s="16"/>
      <c r="RWF132" s="16"/>
      <c r="RWG132" s="16"/>
      <c r="RWH132" s="16"/>
      <c r="RWI132" s="16"/>
      <c r="RWJ132" s="16"/>
      <c r="RWK132" s="16"/>
      <c r="RWL132" s="16"/>
      <c r="RWM132" s="16"/>
      <c r="RWN132" s="16"/>
      <c r="RWO132" s="16"/>
      <c r="RWP132" s="16"/>
      <c r="RWQ132" s="16"/>
      <c r="RWR132" s="16"/>
      <c r="RWS132" s="16"/>
      <c r="RWT132" s="16"/>
      <c r="RWU132" s="16"/>
      <c r="RWV132" s="16"/>
      <c r="RWW132" s="16"/>
      <c r="RWX132" s="16"/>
      <c r="RWY132" s="16"/>
      <c r="RWZ132" s="16"/>
      <c r="RXA132" s="16"/>
      <c r="RXB132" s="16"/>
      <c r="RXC132" s="16"/>
      <c r="RXD132" s="16"/>
      <c r="RXE132" s="16"/>
      <c r="RXF132" s="16"/>
      <c r="RXG132" s="16"/>
      <c r="RXH132" s="16"/>
      <c r="RXI132" s="16"/>
      <c r="RXJ132" s="16"/>
      <c r="RXK132" s="16"/>
      <c r="RXL132" s="16"/>
      <c r="RXM132" s="16"/>
      <c r="RXN132" s="16"/>
      <c r="RXO132" s="16"/>
      <c r="RXP132" s="16"/>
      <c r="RXQ132" s="16"/>
      <c r="RXR132" s="16"/>
      <c r="RXS132" s="16"/>
      <c r="RXT132" s="16"/>
      <c r="RXU132" s="16"/>
      <c r="RXV132" s="16"/>
      <c r="RXW132" s="16"/>
      <c r="RXX132" s="16"/>
      <c r="RXY132" s="16"/>
      <c r="RXZ132" s="16"/>
      <c r="RYA132" s="16"/>
      <c r="RYB132" s="16"/>
      <c r="RYC132" s="16"/>
      <c r="RYD132" s="16"/>
      <c r="RYE132" s="16"/>
      <c r="RYF132" s="16"/>
      <c r="RYG132" s="16"/>
      <c r="RYH132" s="16"/>
      <c r="RYI132" s="16"/>
      <c r="RYJ132" s="16"/>
      <c r="RYK132" s="16"/>
      <c r="RYL132" s="16"/>
      <c r="RYM132" s="16"/>
      <c r="RYN132" s="16"/>
      <c r="RYO132" s="16"/>
      <c r="RYP132" s="16"/>
      <c r="RYQ132" s="16"/>
      <c r="RYR132" s="16"/>
      <c r="RYS132" s="16"/>
      <c r="RYT132" s="16"/>
      <c r="RYU132" s="16"/>
      <c r="RYV132" s="16"/>
      <c r="RYW132" s="16"/>
      <c r="RYX132" s="16"/>
      <c r="RYY132" s="16"/>
      <c r="RYZ132" s="16"/>
      <c r="RZA132" s="16"/>
      <c r="RZB132" s="16"/>
      <c r="RZC132" s="16"/>
      <c r="RZD132" s="16"/>
      <c r="RZE132" s="16"/>
      <c r="RZF132" s="16"/>
      <c r="RZG132" s="16"/>
      <c r="RZH132" s="16"/>
      <c r="RZI132" s="16"/>
      <c r="RZJ132" s="16"/>
      <c r="RZK132" s="16"/>
      <c r="RZL132" s="16"/>
      <c r="RZM132" s="16"/>
      <c r="RZN132" s="16"/>
      <c r="RZO132" s="16"/>
      <c r="RZP132" s="16"/>
      <c r="RZQ132" s="16"/>
      <c r="RZR132" s="16"/>
      <c r="RZS132" s="16"/>
      <c r="RZT132" s="16"/>
      <c r="RZU132" s="16"/>
      <c r="RZV132" s="16"/>
      <c r="RZW132" s="16"/>
      <c r="RZX132" s="16"/>
      <c r="RZY132" s="16"/>
      <c r="RZZ132" s="16"/>
      <c r="SAA132" s="16"/>
      <c r="SAB132" s="16"/>
      <c r="SAC132" s="16"/>
      <c r="SAD132" s="16"/>
      <c r="SAE132" s="16"/>
      <c r="SAF132" s="16"/>
      <c r="SAG132" s="16"/>
      <c r="SAH132" s="16"/>
      <c r="SAI132" s="16"/>
      <c r="SAJ132" s="16"/>
      <c r="SAK132" s="16"/>
      <c r="SAL132" s="16"/>
      <c r="SAM132" s="16"/>
      <c r="SAN132" s="16"/>
      <c r="SAO132" s="16"/>
      <c r="SAP132" s="16"/>
      <c r="SAQ132" s="16"/>
      <c r="SAR132" s="16"/>
      <c r="SAS132" s="16"/>
      <c r="SAT132" s="16"/>
      <c r="SAU132" s="16"/>
      <c r="SAV132" s="16"/>
      <c r="SAW132" s="16"/>
      <c r="SAX132" s="16"/>
      <c r="SAY132" s="16"/>
      <c r="SAZ132" s="16"/>
      <c r="SBA132" s="16"/>
      <c r="SBB132" s="16"/>
      <c r="SBC132" s="16"/>
      <c r="SBD132" s="16"/>
      <c r="SBE132" s="16"/>
      <c r="SBF132" s="16"/>
      <c r="SBG132" s="16"/>
      <c r="SBH132" s="16"/>
      <c r="SBI132" s="16"/>
      <c r="SBJ132" s="16"/>
      <c r="SBK132" s="16"/>
      <c r="SBL132" s="16"/>
      <c r="SBM132" s="16"/>
      <c r="SBN132" s="16"/>
      <c r="SBO132" s="16"/>
      <c r="SBP132" s="16"/>
      <c r="SBQ132" s="16"/>
      <c r="SBR132" s="16"/>
      <c r="SBS132" s="16"/>
      <c r="SBT132" s="16"/>
      <c r="SBU132" s="16"/>
      <c r="SBV132" s="16"/>
      <c r="SBW132" s="16"/>
      <c r="SBX132" s="16"/>
      <c r="SBY132" s="16"/>
      <c r="SBZ132" s="16"/>
      <c r="SCA132" s="16"/>
      <c r="SCB132" s="16"/>
      <c r="SCC132" s="16"/>
      <c r="SCD132" s="16"/>
      <c r="SCE132" s="16"/>
      <c r="SCF132" s="16"/>
      <c r="SCG132" s="16"/>
      <c r="SCH132" s="16"/>
      <c r="SCI132" s="16"/>
      <c r="SCJ132" s="16"/>
      <c r="SCK132" s="16"/>
      <c r="SCL132" s="16"/>
      <c r="SCM132" s="16"/>
      <c r="SCN132" s="16"/>
      <c r="SCO132" s="16"/>
      <c r="SCP132" s="16"/>
      <c r="SCQ132" s="16"/>
      <c r="SCR132" s="16"/>
      <c r="SCS132" s="16"/>
      <c r="SCT132" s="16"/>
      <c r="SCU132" s="16"/>
      <c r="SCV132" s="16"/>
      <c r="SCW132" s="16"/>
      <c r="SCX132" s="16"/>
      <c r="SCY132" s="16"/>
      <c r="SCZ132" s="16"/>
      <c r="SDA132" s="16"/>
      <c r="SDB132" s="16"/>
      <c r="SDC132" s="16"/>
      <c r="SDD132" s="16"/>
      <c r="SDE132" s="16"/>
      <c r="SDF132" s="16"/>
      <c r="SDG132" s="16"/>
      <c r="SDH132" s="16"/>
      <c r="SDI132" s="16"/>
      <c r="SDJ132" s="16"/>
      <c r="SDK132" s="16"/>
      <c r="SDL132" s="16"/>
      <c r="SDM132" s="16"/>
      <c r="SDN132" s="16"/>
      <c r="SDO132" s="16"/>
      <c r="SDP132" s="16"/>
      <c r="SDQ132" s="16"/>
      <c r="SDR132" s="16"/>
      <c r="SDS132" s="16"/>
      <c r="SDT132" s="16"/>
      <c r="SDU132" s="16"/>
      <c r="SDV132" s="16"/>
      <c r="SDW132" s="16"/>
      <c r="SDX132" s="16"/>
      <c r="SDY132" s="16"/>
      <c r="SDZ132" s="16"/>
      <c r="SEA132" s="16"/>
      <c r="SEB132" s="16"/>
      <c r="SEC132" s="16"/>
      <c r="SED132" s="16"/>
      <c r="SEE132" s="16"/>
      <c r="SEF132" s="16"/>
      <c r="SEG132" s="16"/>
      <c r="SEH132" s="16"/>
      <c r="SEI132" s="16"/>
      <c r="SEJ132" s="16"/>
      <c r="SEK132" s="16"/>
      <c r="SEL132" s="16"/>
      <c r="SEM132" s="16"/>
      <c r="SEN132" s="16"/>
      <c r="SEO132" s="16"/>
      <c r="SEP132" s="16"/>
      <c r="SEQ132" s="16"/>
      <c r="SER132" s="16"/>
      <c r="SES132" s="16"/>
      <c r="SET132" s="16"/>
      <c r="SEU132" s="16"/>
      <c r="SEV132" s="16"/>
      <c r="SEW132" s="16"/>
      <c r="SEX132" s="16"/>
      <c r="SEY132" s="16"/>
      <c r="SEZ132" s="16"/>
      <c r="SFA132" s="16"/>
      <c r="SFB132" s="16"/>
      <c r="SFC132" s="16"/>
      <c r="SFD132" s="16"/>
      <c r="SFE132" s="16"/>
      <c r="SFF132" s="16"/>
      <c r="SFG132" s="16"/>
      <c r="SFH132" s="16"/>
      <c r="SFI132" s="16"/>
      <c r="SFJ132" s="16"/>
      <c r="SFK132" s="16"/>
      <c r="SFL132" s="16"/>
      <c r="SFM132" s="16"/>
      <c r="SFN132" s="16"/>
      <c r="SFO132" s="16"/>
      <c r="SFP132" s="16"/>
      <c r="SFQ132" s="16"/>
      <c r="SFR132" s="16"/>
      <c r="SFS132" s="16"/>
      <c r="SFT132" s="16"/>
      <c r="SFU132" s="16"/>
      <c r="SFV132" s="16"/>
      <c r="SFW132" s="16"/>
      <c r="SFX132" s="16"/>
      <c r="SFY132" s="16"/>
      <c r="SFZ132" s="16"/>
      <c r="SGA132" s="16"/>
      <c r="SGB132" s="16"/>
      <c r="SGC132" s="16"/>
      <c r="SGD132" s="16"/>
      <c r="SGE132" s="16"/>
      <c r="SGF132" s="16"/>
      <c r="SGG132" s="16"/>
      <c r="SGH132" s="16"/>
      <c r="SGI132" s="16"/>
      <c r="SGJ132" s="16"/>
      <c r="SGK132" s="16"/>
      <c r="SGL132" s="16"/>
      <c r="SGM132" s="16"/>
      <c r="SGN132" s="16"/>
      <c r="SGO132" s="16"/>
      <c r="SGP132" s="16"/>
      <c r="SGQ132" s="16"/>
      <c r="SGR132" s="16"/>
      <c r="SGS132" s="16"/>
      <c r="SGT132" s="16"/>
      <c r="SGU132" s="16"/>
      <c r="SGV132" s="16"/>
      <c r="SGW132" s="16"/>
      <c r="SGX132" s="16"/>
      <c r="SGY132" s="16"/>
      <c r="SGZ132" s="16"/>
      <c r="SHA132" s="16"/>
      <c r="SHB132" s="16"/>
      <c r="SHC132" s="16"/>
      <c r="SHD132" s="16"/>
      <c r="SHE132" s="16"/>
      <c r="SHF132" s="16"/>
      <c r="SHG132" s="16"/>
      <c r="SHH132" s="16"/>
      <c r="SHI132" s="16"/>
      <c r="SHJ132" s="16"/>
      <c r="SHK132" s="16"/>
      <c r="SHL132" s="16"/>
      <c r="SHM132" s="16"/>
      <c r="SHN132" s="16"/>
      <c r="SHO132" s="16"/>
      <c r="SHP132" s="16"/>
      <c r="SHQ132" s="16"/>
      <c r="SHR132" s="16"/>
      <c r="SHS132" s="16"/>
      <c r="SHT132" s="16"/>
      <c r="SHU132" s="16"/>
      <c r="SHV132" s="16"/>
      <c r="SHW132" s="16"/>
      <c r="SHX132" s="16"/>
      <c r="SHY132" s="16"/>
      <c r="SHZ132" s="16"/>
      <c r="SIA132" s="16"/>
      <c r="SIB132" s="16"/>
      <c r="SIC132" s="16"/>
      <c r="SID132" s="16"/>
      <c r="SIE132" s="16"/>
      <c r="SIF132" s="16"/>
      <c r="SIG132" s="16"/>
      <c r="SIH132" s="16"/>
      <c r="SII132" s="16"/>
      <c r="SIJ132" s="16"/>
      <c r="SIK132" s="16"/>
      <c r="SIL132" s="16"/>
      <c r="SIM132" s="16"/>
      <c r="SIN132" s="16"/>
      <c r="SIO132" s="16"/>
      <c r="SIP132" s="16"/>
      <c r="SIQ132" s="16"/>
      <c r="SIR132" s="16"/>
      <c r="SIS132" s="16"/>
      <c r="SIT132" s="16"/>
      <c r="SIU132" s="16"/>
      <c r="SIV132" s="16"/>
      <c r="SIW132" s="16"/>
      <c r="SIX132" s="16"/>
      <c r="SIY132" s="16"/>
      <c r="SIZ132" s="16"/>
      <c r="SJA132" s="16"/>
      <c r="SJB132" s="16"/>
      <c r="SJC132" s="16"/>
      <c r="SJD132" s="16"/>
      <c r="SJE132" s="16"/>
      <c r="SJF132" s="16"/>
      <c r="SJG132" s="16"/>
      <c r="SJH132" s="16"/>
      <c r="SJI132" s="16"/>
      <c r="SJJ132" s="16"/>
      <c r="SJK132" s="16"/>
      <c r="SJL132" s="16"/>
      <c r="SJM132" s="16"/>
      <c r="SJN132" s="16"/>
      <c r="SJO132" s="16"/>
      <c r="SJP132" s="16"/>
      <c r="SJQ132" s="16"/>
      <c r="SJR132" s="16"/>
      <c r="SJS132" s="16"/>
      <c r="SJT132" s="16"/>
      <c r="SJU132" s="16"/>
      <c r="SJV132" s="16"/>
      <c r="SJW132" s="16"/>
      <c r="SJX132" s="16"/>
      <c r="SJY132" s="16"/>
      <c r="SJZ132" s="16"/>
      <c r="SKA132" s="16"/>
      <c r="SKB132" s="16"/>
      <c r="SKC132" s="16"/>
      <c r="SKD132" s="16"/>
      <c r="SKE132" s="16"/>
      <c r="SKF132" s="16"/>
      <c r="SKG132" s="16"/>
      <c r="SKH132" s="16"/>
      <c r="SKI132" s="16"/>
      <c r="SKJ132" s="16"/>
      <c r="SKK132" s="16"/>
      <c r="SKL132" s="16"/>
      <c r="SKM132" s="16"/>
      <c r="SKN132" s="16"/>
      <c r="SKO132" s="16"/>
      <c r="SKP132" s="16"/>
      <c r="SKQ132" s="16"/>
      <c r="SKR132" s="16"/>
      <c r="SKS132" s="16"/>
      <c r="SKT132" s="16"/>
      <c r="SKU132" s="16"/>
      <c r="SKV132" s="16"/>
      <c r="SKW132" s="16"/>
      <c r="SKX132" s="16"/>
      <c r="SKY132" s="16"/>
      <c r="SKZ132" s="16"/>
      <c r="SLA132" s="16"/>
      <c r="SLB132" s="16"/>
      <c r="SLC132" s="16"/>
      <c r="SLD132" s="16"/>
      <c r="SLE132" s="16"/>
      <c r="SLF132" s="16"/>
      <c r="SLG132" s="16"/>
      <c r="SLH132" s="16"/>
      <c r="SLI132" s="16"/>
      <c r="SLJ132" s="16"/>
      <c r="SLK132" s="16"/>
      <c r="SLL132" s="16"/>
      <c r="SLM132" s="16"/>
      <c r="SLN132" s="16"/>
      <c r="SLO132" s="16"/>
      <c r="SLP132" s="16"/>
      <c r="SLQ132" s="16"/>
      <c r="SLR132" s="16"/>
      <c r="SLS132" s="16"/>
      <c r="SLT132" s="16"/>
      <c r="SLU132" s="16"/>
      <c r="SLV132" s="16"/>
      <c r="SLW132" s="16"/>
      <c r="SLX132" s="16"/>
      <c r="SLY132" s="16"/>
      <c r="SLZ132" s="16"/>
      <c r="SMA132" s="16"/>
      <c r="SMB132" s="16"/>
      <c r="SMC132" s="16"/>
      <c r="SMD132" s="16"/>
      <c r="SME132" s="16"/>
      <c r="SMF132" s="16"/>
      <c r="SMG132" s="16"/>
      <c r="SMH132" s="16"/>
      <c r="SMI132" s="16"/>
      <c r="SMJ132" s="16"/>
      <c r="SMK132" s="16"/>
      <c r="SML132" s="16"/>
      <c r="SMM132" s="16"/>
      <c r="SMN132" s="16"/>
      <c r="SMO132" s="16"/>
      <c r="SMP132" s="16"/>
      <c r="SMQ132" s="16"/>
      <c r="SMR132" s="16"/>
      <c r="SMS132" s="16"/>
      <c r="SMT132" s="16"/>
      <c r="SMU132" s="16"/>
      <c r="SMV132" s="16"/>
      <c r="SMW132" s="16"/>
      <c r="SMX132" s="16"/>
      <c r="SMY132" s="16"/>
      <c r="SMZ132" s="16"/>
      <c r="SNA132" s="16"/>
      <c r="SNB132" s="16"/>
      <c r="SNC132" s="16"/>
      <c r="SND132" s="16"/>
      <c r="SNE132" s="16"/>
      <c r="SNF132" s="16"/>
      <c r="SNG132" s="16"/>
      <c r="SNH132" s="16"/>
      <c r="SNI132" s="16"/>
      <c r="SNJ132" s="16"/>
      <c r="SNK132" s="16"/>
      <c r="SNL132" s="16"/>
      <c r="SNM132" s="16"/>
      <c r="SNN132" s="16"/>
      <c r="SNO132" s="16"/>
      <c r="SNP132" s="16"/>
      <c r="SNQ132" s="16"/>
      <c r="SNR132" s="16"/>
      <c r="SNS132" s="16"/>
      <c r="SNT132" s="16"/>
      <c r="SNU132" s="16"/>
      <c r="SNV132" s="16"/>
      <c r="SNW132" s="16"/>
      <c r="SNX132" s="16"/>
      <c r="SNY132" s="16"/>
      <c r="SNZ132" s="16"/>
      <c r="SOA132" s="16"/>
      <c r="SOB132" s="16"/>
      <c r="SOC132" s="16"/>
      <c r="SOD132" s="16"/>
      <c r="SOE132" s="16"/>
      <c r="SOF132" s="16"/>
      <c r="SOG132" s="16"/>
      <c r="SOH132" s="16"/>
      <c r="SOI132" s="16"/>
      <c r="SOJ132" s="16"/>
      <c r="SOK132" s="16"/>
      <c r="SOL132" s="16"/>
      <c r="SOM132" s="16"/>
      <c r="SON132" s="16"/>
      <c r="SOO132" s="16"/>
      <c r="SOP132" s="16"/>
      <c r="SOQ132" s="16"/>
      <c r="SOR132" s="16"/>
      <c r="SOS132" s="16"/>
      <c r="SOT132" s="16"/>
      <c r="SOU132" s="16"/>
      <c r="SOV132" s="16"/>
      <c r="SOW132" s="16"/>
      <c r="SOX132" s="16"/>
      <c r="SOY132" s="16"/>
      <c r="SOZ132" s="16"/>
      <c r="SPA132" s="16"/>
      <c r="SPB132" s="16"/>
      <c r="SPC132" s="16"/>
      <c r="SPD132" s="16"/>
      <c r="SPE132" s="16"/>
      <c r="SPF132" s="16"/>
      <c r="SPG132" s="16"/>
      <c r="SPH132" s="16"/>
      <c r="SPI132" s="16"/>
      <c r="SPJ132" s="16"/>
      <c r="SPK132" s="16"/>
      <c r="SPL132" s="16"/>
      <c r="SPM132" s="16"/>
      <c r="SPN132" s="16"/>
      <c r="SPO132" s="16"/>
      <c r="SPP132" s="16"/>
      <c r="SPQ132" s="16"/>
      <c r="SPR132" s="16"/>
      <c r="SPS132" s="16"/>
      <c r="SPT132" s="16"/>
      <c r="SPU132" s="16"/>
      <c r="SPV132" s="16"/>
      <c r="SPW132" s="16"/>
      <c r="SPX132" s="16"/>
      <c r="SPY132" s="16"/>
      <c r="SPZ132" s="16"/>
      <c r="SQA132" s="16"/>
      <c r="SQB132" s="16"/>
      <c r="SQC132" s="16"/>
      <c r="SQD132" s="16"/>
      <c r="SQE132" s="16"/>
      <c r="SQF132" s="16"/>
      <c r="SQG132" s="16"/>
      <c r="SQH132" s="16"/>
      <c r="SQI132" s="16"/>
      <c r="SQJ132" s="16"/>
      <c r="SQK132" s="16"/>
      <c r="SQL132" s="16"/>
      <c r="SQM132" s="16"/>
      <c r="SQN132" s="16"/>
      <c r="SQO132" s="16"/>
      <c r="SQP132" s="16"/>
      <c r="SQQ132" s="16"/>
      <c r="SQR132" s="16"/>
      <c r="SQS132" s="16"/>
      <c r="SQT132" s="16"/>
      <c r="SQU132" s="16"/>
      <c r="SQV132" s="16"/>
      <c r="SQW132" s="16"/>
      <c r="SQX132" s="16"/>
      <c r="SQY132" s="16"/>
      <c r="SQZ132" s="16"/>
      <c r="SRA132" s="16"/>
      <c r="SRB132" s="16"/>
      <c r="SRC132" s="16"/>
      <c r="SRD132" s="16"/>
      <c r="SRE132" s="16"/>
      <c r="SRF132" s="16"/>
      <c r="SRG132" s="16"/>
      <c r="SRH132" s="16"/>
      <c r="SRI132" s="16"/>
      <c r="SRJ132" s="16"/>
      <c r="SRK132" s="16"/>
      <c r="SRL132" s="16"/>
      <c r="SRM132" s="16"/>
      <c r="SRN132" s="16"/>
      <c r="SRO132" s="16"/>
      <c r="SRP132" s="16"/>
      <c r="SRQ132" s="16"/>
      <c r="SRR132" s="16"/>
      <c r="SRS132" s="16"/>
      <c r="SRT132" s="16"/>
      <c r="SRU132" s="16"/>
      <c r="SRV132" s="16"/>
      <c r="SRW132" s="16"/>
      <c r="SRX132" s="16"/>
      <c r="SRY132" s="16"/>
      <c r="SRZ132" s="16"/>
      <c r="SSA132" s="16"/>
      <c r="SSB132" s="16"/>
      <c r="SSC132" s="16"/>
      <c r="SSD132" s="16"/>
      <c r="SSE132" s="16"/>
      <c r="SSF132" s="16"/>
      <c r="SSG132" s="16"/>
      <c r="SSH132" s="16"/>
      <c r="SSI132" s="16"/>
      <c r="SSJ132" s="16"/>
      <c r="SSK132" s="16"/>
      <c r="SSL132" s="16"/>
      <c r="SSM132" s="16"/>
      <c r="SSN132" s="16"/>
      <c r="SSO132" s="16"/>
      <c r="SSP132" s="16"/>
      <c r="SSQ132" s="16"/>
      <c r="SSR132" s="16"/>
      <c r="SSS132" s="16"/>
      <c r="SST132" s="16"/>
      <c r="SSU132" s="16"/>
      <c r="SSV132" s="16"/>
      <c r="SSW132" s="16"/>
      <c r="SSX132" s="16"/>
      <c r="SSY132" s="16"/>
      <c r="SSZ132" s="16"/>
      <c r="STA132" s="16"/>
      <c r="STB132" s="16"/>
      <c r="STC132" s="16"/>
      <c r="STD132" s="16"/>
      <c r="STE132" s="16"/>
      <c r="STF132" s="16"/>
      <c r="STG132" s="16"/>
      <c r="STH132" s="16"/>
      <c r="STI132" s="16"/>
      <c r="STJ132" s="16"/>
      <c r="STK132" s="16"/>
      <c r="STL132" s="16"/>
      <c r="STM132" s="16"/>
      <c r="STN132" s="16"/>
      <c r="STO132" s="16"/>
      <c r="STP132" s="16"/>
      <c r="STQ132" s="16"/>
      <c r="STR132" s="16"/>
      <c r="STS132" s="16"/>
      <c r="STT132" s="16"/>
      <c r="STU132" s="16"/>
      <c r="STV132" s="16"/>
      <c r="STW132" s="16"/>
      <c r="STX132" s="16"/>
      <c r="STY132" s="16"/>
      <c r="STZ132" s="16"/>
      <c r="SUA132" s="16"/>
      <c r="SUB132" s="16"/>
      <c r="SUC132" s="16"/>
      <c r="SUD132" s="16"/>
      <c r="SUE132" s="16"/>
      <c r="SUF132" s="16"/>
      <c r="SUG132" s="16"/>
      <c r="SUH132" s="16"/>
      <c r="SUI132" s="16"/>
      <c r="SUJ132" s="16"/>
      <c r="SUK132" s="16"/>
      <c r="SUL132" s="16"/>
      <c r="SUM132" s="16"/>
      <c r="SUN132" s="16"/>
      <c r="SUO132" s="16"/>
      <c r="SUP132" s="16"/>
      <c r="SUQ132" s="16"/>
      <c r="SUR132" s="16"/>
      <c r="SUS132" s="16"/>
      <c r="SUT132" s="16"/>
      <c r="SUU132" s="16"/>
      <c r="SUV132" s="16"/>
      <c r="SUW132" s="16"/>
      <c r="SUX132" s="16"/>
      <c r="SUY132" s="16"/>
      <c r="SUZ132" s="16"/>
      <c r="SVA132" s="16"/>
      <c r="SVB132" s="16"/>
      <c r="SVC132" s="16"/>
      <c r="SVD132" s="16"/>
      <c r="SVE132" s="16"/>
      <c r="SVF132" s="16"/>
      <c r="SVG132" s="16"/>
      <c r="SVH132" s="16"/>
      <c r="SVI132" s="16"/>
      <c r="SVJ132" s="16"/>
      <c r="SVK132" s="16"/>
      <c r="SVL132" s="16"/>
      <c r="SVM132" s="16"/>
      <c r="SVN132" s="16"/>
      <c r="SVO132" s="16"/>
      <c r="SVP132" s="16"/>
      <c r="SVQ132" s="16"/>
      <c r="SVR132" s="16"/>
      <c r="SVS132" s="16"/>
      <c r="SVT132" s="16"/>
      <c r="SVU132" s="16"/>
      <c r="SVV132" s="16"/>
      <c r="SVW132" s="16"/>
      <c r="SVX132" s="16"/>
      <c r="SVY132" s="16"/>
      <c r="SVZ132" s="16"/>
      <c r="SWA132" s="16"/>
      <c r="SWB132" s="16"/>
      <c r="SWC132" s="16"/>
      <c r="SWD132" s="16"/>
      <c r="SWE132" s="16"/>
      <c r="SWF132" s="16"/>
      <c r="SWG132" s="16"/>
      <c r="SWH132" s="16"/>
      <c r="SWI132" s="16"/>
      <c r="SWJ132" s="16"/>
      <c r="SWK132" s="16"/>
      <c r="SWL132" s="16"/>
      <c r="SWM132" s="16"/>
      <c r="SWN132" s="16"/>
      <c r="SWO132" s="16"/>
      <c r="SWP132" s="16"/>
      <c r="SWQ132" s="16"/>
      <c r="SWR132" s="16"/>
      <c r="SWS132" s="16"/>
      <c r="SWT132" s="16"/>
      <c r="SWU132" s="16"/>
      <c r="SWV132" s="16"/>
      <c r="SWW132" s="16"/>
      <c r="SWX132" s="16"/>
      <c r="SWY132" s="16"/>
      <c r="SWZ132" s="16"/>
      <c r="SXA132" s="16"/>
      <c r="SXB132" s="16"/>
      <c r="SXC132" s="16"/>
      <c r="SXD132" s="16"/>
      <c r="SXE132" s="16"/>
      <c r="SXF132" s="16"/>
      <c r="SXG132" s="16"/>
      <c r="SXH132" s="16"/>
      <c r="SXI132" s="16"/>
      <c r="SXJ132" s="16"/>
      <c r="SXK132" s="16"/>
      <c r="SXL132" s="16"/>
      <c r="SXM132" s="16"/>
      <c r="SXN132" s="16"/>
      <c r="SXO132" s="16"/>
      <c r="SXP132" s="16"/>
      <c r="SXQ132" s="16"/>
      <c r="SXR132" s="16"/>
      <c r="SXS132" s="16"/>
      <c r="SXT132" s="16"/>
      <c r="SXU132" s="16"/>
      <c r="SXV132" s="16"/>
      <c r="SXW132" s="16"/>
      <c r="SXX132" s="16"/>
      <c r="SXY132" s="16"/>
      <c r="SXZ132" s="16"/>
      <c r="SYA132" s="16"/>
      <c r="SYB132" s="16"/>
      <c r="SYC132" s="16"/>
      <c r="SYD132" s="16"/>
      <c r="SYE132" s="16"/>
      <c r="SYF132" s="16"/>
      <c r="SYG132" s="16"/>
      <c r="SYH132" s="16"/>
      <c r="SYI132" s="16"/>
      <c r="SYJ132" s="16"/>
      <c r="SYK132" s="16"/>
      <c r="SYL132" s="16"/>
      <c r="SYM132" s="16"/>
      <c r="SYN132" s="16"/>
      <c r="SYO132" s="16"/>
      <c r="SYP132" s="16"/>
      <c r="SYQ132" s="16"/>
      <c r="SYR132" s="16"/>
      <c r="SYS132" s="16"/>
      <c r="SYT132" s="16"/>
      <c r="SYU132" s="16"/>
      <c r="SYV132" s="16"/>
      <c r="SYW132" s="16"/>
      <c r="SYX132" s="16"/>
      <c r="SYY132" s="16"/>
      <c r="SYZ132" s="16"/>
      <c r="SZA132" s="16"/>
      <c r="SZB132" s="16"/>
      <c r="SZC132" s="16"/>
      <c r="SZD132" s="16"/>
      <c r="SZE132" s="16"/>
      <c r="SZF132" s="16"/>
      <c r="SZG132" s="16"/>
      <c r="SZH132" s="16"/>
      <c r="SZI132" s="16"/>
      <c r="SZJ132" s="16"/>
      <c r="SZK132" s="16"/>
      <c r="SZL132" s="16"/>
      <c r="SZM132" s="16"/>
      <c r="SZN132" s="16"/>
      <c r="SZO132" s="16"/>
      <c r="SZP132" s="16"/>
      <c r="SZQ132" s="16"/>
      <c r="SZR132" s="16"/>
      <c r="SZS132" s="16"/>
      <c r="SZT132" s="16"/>
      <c r="SZU132" s="16"/>
      <c r="SZV132" s="16"/>
      <c r="SZW132" s="16"/>
      <c r="SZX132" s="16"/>
      <c r="SZY132" s="16"/>
      <c r="SZZ132" s="16"/>
      <c r="TAA132" s="16"/>
      <c r="TAB132" s="16"/>
      <c r="TAC132" s="16"/>
      <c r="TAD132" s="16"/>
      <c r="TAE132" s="16"/>
      <c r="TAF132" s="16"/>
      <c r="TAG132" s="16"/>
      <c r="TAH132" s="16"/>
      <c r="TAI132" s="16"/>
      <c r="TAJ132" s="16"/>
      <c r="TAK132" s="16"/>
      <c r="TAL132" s="16"/>
      <c r="TAM132" s="16"/>
      <c r="TAN132" s="16"/>
      <c r="TAO132" s="16"/>
      <c r="TAP132" s="16"/>
      <c r="TAQ132" s="16"/>
      <c r="TAR132" s="16"/>
      <c r="TAS132" s="16"/>
      <c r="TAT132" s="16"/>
      <c r="TAU132" s="16"/>
      <c r="TAV132" s="16"/>
      <c r="TAW132" s="16"/>
      <c r="TAX132" s="16"/>
      <c r="TAY132" s="16"/>
      <c r="TAZ132" s="16"/>
      <c r="TBA132" s="16"/>
      <c r="TBB132" s="16"/>
      <c r="TBC132" s="16"/>
      <c r="TBD132" s="16"/>
      <c r="TBE132" s="16"/>
      <c r="TBF132" s="16"/>
      <c r="TBG132" s="16"/>
      <c r="TBH132" s="16"/>
      <c r="TBI132" s="16"/>
      <c r="TBJ132" s="16"/>
      <c r="TBK132" s="16"/>
      <c r="TBL132" s="16"/>
      <c r="TBM132" s="16"/>
      <c r="TBN132" s="16"/>
      <c r="TBO132" s="16"/>
      <c r="TBP132" s="16"/>
      <c r="TBQ132" s="16"/>
      <c r="TBR132" s="16"/>
      <c r="TBS132" s="16"/>
      <c r="TBT132" s="16"/>
      <c r="TBU132" s="16"/>
      <c r="TBV132" s="16"/>
      <c r="TBW132" s="16"/>
      <c r="TBX132" s="16"/>
      <c r="TBY132" s="16"/>
      <c r="TBZ132" s="16"/>
      <c r="TCA132" s="16"/>
      <c r="TCB132" s="16"/>
      <c r="TCC132" s="16"/>
      <c r="TCD132" s="16"/>
      <c r="TCE132" s="16"/>
      <c r="TCF132" s="16"/>
      <c r="TCG132" s="16"/>
      <c r="TCH132" s="16"/>
      <c r="TCI132" s="16"/>
      <c r="TCJ132" s="16"/>
      <c r="TCK132" s="16"/>
      <c r="TCL132" s="16"/>
      <c r="TCM132" s="16"/>
      <c r="TCN132" s="16"/>
      <c r="TCO132" s="16"/>
      <c r="TCP132" s="16"/>
      <c r="TCQ132" s="16"/>
      <c r="TCR132" s="16"/>
      <c r="TCS132" s="16"/>
      <c r="TCT132" s="16"/>
      <c r="TCU132" s="16"/>
      <c r="TCV132" s="16"/>
      <c r="TCW132" s="16"/>
      <c r="TCX132" s="16"/>
      <c r="TCY132" s="16"/>
      <c r="TCZ132" s="16"/>
      <c r="TDA132" s="16"/>
      <c r="TDB132" s="16"/>
      <c r="TDC132" s="16"/>
      <c r="TDD132" s="16"/>
      <c r="TDE132" s="16"/>
      <c r="TDF132" s="16"/>
      <c r="TDG132" s="16"/>
      <c r="TDH132" s="16"/>
      <c r="TDI132" s="16"/>
      <c r="TDJ132" s="16"/>
      <c r="TDK132" s="16"/>
      <c r="TDL132" s="16"/>
      <c r="TDM132" s="16"/>
      <c r="TDN132" s="16"/>
      <c r="TDO132" s="16"/>
      <c r="TDP132" s="16"/>
      <c r="TDQ132" s="16"/>
      <c r="TDR132" s="16"/>
      <c r="TDS132" s="16"/>
      <c r="TDT132" s="16"/>
      <c r="TDU132" s="16"/>
      <c r="TDV132" s="16"/>
      <c r="TDW132" s="16"/>
      <c r="TDX132" s="16"/>
      <c r="TDY132" s="16"/>
      <c r="TDZ132" s="16"/>
      <c r="TEA132" s="16"/>
      <c r="TEB132" s="16"/>
      <c r="TEC132" s="16"/>
      <c r="TED132" s="16"/>
      <c r="TEE132" s="16"/>
      <c r="TEF132" s="16"/>
      <c r="TEG132" s="16"/>
      <c r="TEH132" s="16"/>
      <c r="TEI132" s="16"/>
      <c r="TEJ132" s="16"/>
      <c r="TEK132" s="16"/>
      <c r="TEL132" s="16"/>
      <c r="TEM132" s="16"/>
      <c r="TEN132" s="16"/>
      <c r="TEO132" s="16"/>
      <c r="TEP132" s="16"/>
      <c r="TEQ132" s="16"/>
      <c r="TER132" s="16"/>
      <c r="TES132" s="16"/>
      <c r="TET132" s="16"/>
      <c r="TEU132" s="16"/>
      <c r="TEV132" s="16"/>
      <c r="TEW132" s="16"/>
      <c r="TEX132" s="16"/>
      <c r="TEY132" s="16"/>
      <c r="TEZ132" s="16"/>
      <c r="TFA132" s="16"/>
      <c r="TFB132" s="16"/>
      <c r="TFC132" s="16"/>
      <c r="TFD132" s="16"/>
      <c r="TFE132" s="16"/>
      <c r="TFF132" s="16"/>
      <c r="TFG132" s="16"/>
      <c r="TFH132" s="16"/>
      <c r="TFI132" s="16"/>
      <c r="TFJ132" s="16"/>
      <c r="TFK132" s="16"/>
      <c r="TFL132" s="16"/>
      <c r="TFM132" s="16"/>
      <c r="TFN132" s="16"/>
      <c r="TFO132" s="16"/>
      <c r="TFP132" s="16"/>
      <c r="TFQ132" s="16"/>
      <c r="TFR132" s="16"/>
      <c r="TFS132" s="16"/>
      <c r="TFT132" s="16"/>
      <c r="TFU132" s="16"/>
      <c r="TFV132" s="16"/>
      <c r="TFW132" s="16"/>
      <c r="TFX132" s="16"/>
      <c r="TFY132" s="16"/>
      <c r="TFZ132" s="16"/>
      <c r="TGA132" s="16"/>
      <c r="TGB132" s="16"/>
      <c r="TGC132" s="16"/>
      <c r="TGD132" s="16"/>
      <c r="TGE132" s="16"/>
      <c r="TGF132" s="16"/>
      <c r="TGG132" s="16"/>
      <c r="TGH132" s="16"/>
      <c r="TGI132" s="16"/>
      <c r="TGJ132" s="16"/>
      <c r="TGK132" s="16"/>
      <c r="TGL132" s="16"/>
      <c r="TGM132" s="16"/>
      <c r="TGN132" s="16"/>
      <c r="TGO132" s="16"/>
      <c r="TGP132" s="16"/>
      <c r="TGQ132" s="16"/>
      <c r="TGR132" s="16"/>
      <c r="TGS132" s="16"/>
      <c r="TGT132" s="16"/>
      <c r="TGU132" s="16"/>
      <c r="TGV132" s="16"/>
      <c r="TGW132" s="16"/>
      <c r="TGX132" s="16"/>
      <c r="TGY132" s="16"/>
      <c r="TGZ132" s="16"/>
      <c r="THA132" s="16"/>
      <c r="THB132" s="16"/>
      <c r="THC132" s="16"/>
      <c r="THD132" s="16"/>
      <c r="THE132" s="16"/>
      <c r="THF132" s="16"/>
      <c r="THG132" s="16"/>
      <c r="THH132" s="16"/>
      <c r="THI132" s="16"/>
      <c r="THJ132" s="16"/>
      <c r="THK132" s="16"/>
      <c r="THL132" s="16"/>
      <c r="THM132" s="16"/>
      <c r="THN132" s="16"/>
      <c r="THO132" s="16"/>
      <c r="THP132" s="16"/>
      <c r="THQ132" s="16"/>
      <c r="THR132" s="16"/>
      <c r="THS132" s="16"/>
      <c r="THT132" s="16"/>
      <c r="THU132" s="16"/>
      <c r="THV132" s="16"/>
      <c r="THW132" s="16"/>
      <c r="THX132" s="16"/>
      <c r="THY132" s="16"/>
      <c r="THZ132" s="16"/>
      <c r="TIA132" s="16"/>
      <c r="TIB132" s="16"/>
      <c r="TIC132" s="16"/>
      <c r="TID132" s="16"/>
      <c r="TIE132" s="16"/>
      <c r="TIF132" s="16"/>
      <c r="TIG132" s="16"/>
      <c r="TIH132" s="16"/>
      <c r="TII132" s="16"/>
      <c r="TIJ132" s="16"/>
      <c r="TIK132" s="16"/>
      <c r="TIL132" s="16"/>
      <c r="TIM132" s="16"/>
      <c r="TIN132" s="16"/>
      <c r="TIO132" s="16"/>
      <c r="TIP132" s="16"/>
      <c r="TIQ132" s="16"/>
      <c r="TIR132" s="16"/>
      <c r="TIS132" s="16"/>
      <c r="TIT132" s="16"/>
      <c r="TIU132" s="16"/>
      <c r="TIV132" s="16"/>
      <c r="TIW132" s="16"/>
      <c r="TIX132" s="16"/>
      <c r="TIY132" s="16"/>
      <c r="TIZ132" s="16"/>
      <c r="TJA132" s="16"/>
      <c r="TJB132" s="16"/>
      <c r="TJC132" s="16"/>
      <c r="TJD132" s="16"/>
      <c r="TJE132" s="16"/>
      <c r="TJF132" s="16"/>
      <c r="TJG132" s="16"/>
      <c r="TJH132" s="16"/>
      <c r="TJI132" s="16"/>
      <c r="TJJ132" s="16"/>
      <c r="TJK132" s="16"/>
      <c r="TJL132" s="16"/>
      <c r="TJM132" s="16"/>
      <c r="TJN132" s="16"/>
      <c r="TJO132" s="16"/>
      <c r="TJP132" s="16"/>
      <c r="TJQ132" s="16"/>
      <c r="TJR132" s="16"/>
      <c r="TJS132" s="16"/>
      <c r="TJT132" s="16"/>
      <c r="TJU132" s="16"/>
      <c r="TJV132" s="16"/>
      <c r="TJW132" s="16"/>
      <c r="TJX132" s="16"/>
      <c r="TJY132" s="16"/>
      <c r="TJZ132" s="16"/>
      <c r="TKA132" s="16"/>
      <c r="TKB132" s="16"/>
      <c r="TKC132" s="16"/>
      <c r="TKD132" s="16"/>
      <c r="TKE132" s="16"/>
      <c r="TKF132" s="16"/>
      <c r="TKG132" s="16"/>
      <c r="TKH132" s="16"/>
      <c r="TKI132" s="16"/>
      <c r="TKJ132" s="16"/>
      <c r="TKK132" s="16"/>
      <c r="TKL132" s="16"/>
      <c r="TKM132" s="16"/>
      <c r="TKN132" s="16"/>
      <c r="TKO132" s="16"/>
      <c r="TKP132" s="16"/>
      <c r="TKQ132" s="16"/>
      <c r="TKR132" s="16"/>
      <c r="TKS132" s="16"/>
      <c r="TKT132" s="16"/>
      <c r="TKU132" s="16"/>
      <c r="TKV132" s="16"/>
      <c r="TKW132" s="16"/>
      <c r="TKX132" s="16"/>
      <c r="TKY132" s="16"/>
      <c r="TKZ132" s="16"/>
      <c r="TLA132" s="16"/>
      <c r="TLB132" s="16"/>
      <c r="TLC132" s="16"/>
      <c r="TLD132" s="16"/>
      <c r="TLE132" s="16"/>
      <c r="TLF132" s="16"/>
      <c r="TLG132" s="16"/>
      <c r="TLH132" s="16"/>
      <c r="TLI132" s="16"/>
      <c r="TLJ132" s="16"/>
      <c r="TLK132" s="16"/>
      <c r="TLL132" s="16"/>
      <c r="TLM132" s="16"/>
      <c r="TLN132" s="16"/>
      <c r="TLO132" s="16"/>
      <c r="TLP132" s="16"/>
      <c r="TLQ132" s="16"/>
      <c r="TLR132" s="16"/>
      <c r="TLS132" s="16"/>
      <c r="TLT132" s="16"/>
      <c r="TLU132" s="16"/>
      <c r="TLV132" s="16"/>
      <c r="TLW132" s="16"/>
      <c r="TLX132" s="16"/>
      <c r="TLY132" s="16"/>
      <c r="TLZ132" s="16"/>
      <c r="TMA132" s="16"/>
      <c r="TMB132" s="16"/>
      <c r="TMC132" s="16"/>
      <c r="TMD132" s="16"/>
      <c r="TME132" s="16"/>
      <c r="TMF132" s="16"/>
      <c r="TMG132" s="16"/>
      <c r="TMH132" s="16"/>
      <c r="TMI132" s="16"/>
      <c r="TMJ132" s="16"/>
      <c r="TMK132" s="16"/>
      <c r="TML132" s="16"/>
      <c r="TMM132" s="16"/>
      <c r="TMN132" s="16"/>
      <c r="TMO132" s="16"/>
      <c r="TMP132" s="16"/>
      <c r="TMQ132" s="16"/>
      <c r="TMR132" s="16"/>
      <c r="TMS132" s="16"/>
      <c r="TMT132" s="16"/>
      <c r="TMU132" s="16"/>
      <c r="TMV132" s="16"/>
      <c r="TMW132" s="16"/>
      <c r="TMX132" s="16"/>
      <c r="TMY132" s="16"/>
      <c r="TMZ132" s="16"/>
      <c r="TNA132" s="16"/>
      <c r="TNB132" s="16"/>
      <c r="TNC132" s="16"/>
      <c r="TND132" s="16"/>
      <c r="TNE132" s="16"/>
      <c r="TNF132" s="16"/>
      <c r="TNG132" s="16"/>
      <c r="TNH132" s="16"/>
      <c r="TNI132" s="16"/>
      <c r="TNJ132" s="16"/>
      <c r="TNK132" s="16"/>
      <c r="TNL132" s="16"/>
      <c r="TNM132" s="16"/>
      <c r="TNN132" s="16"/>
      <c r="TNO132" s="16"/>
      <c r="TNP132" s="16"/>
      <c r="TNQ132" s="16"/>
      <c r="TNR132" s="16"/>
      <c r="TNS132" s="16"/>
      <c r="TNT132" s="16"/>
      <c r="TNU132" s="16"/>
      <c r="TNV132" s="16"/>
      <c r="TNW132" s="16"/>
      <c r="TNX132" s="16"/>
      <c r="TNY132" s="16"/>
      <c r="TNZ132" s="16"/>
      <c r="TOA132" s="16"/>
      <c r="TOB132" s="16"/>
      <c r="TOC132" s="16"/>
      <c r="TOD132" s="16"/>
      <c r="TOE132" s="16"/>
      <c r="TOF132" s="16"/>
      <c r="TOG132" s="16"/>
      <c r="TOH132" s="16"/>
      <c r="TOI132" s="16"/>
      <c r="TOJ132" s="16"/>
      <c r="TOK132" s="16"/>
      <c r="TOL132" s="16"/>
      <c r="TOM132" s="16"/>
      <c r="TON132" s="16"/>
      <c r="TOO132" s="16"/>
      <c r="TOP132" s="16"/>
      <c r="TOQ132" s="16"/>
      <c r="TOR132" s="16"/>
      <c r="TOS132" s="16"/>
      <c r="TOT132" s="16"/>
      <c r="TOU132" s="16"/>
      <c r="TOV132" s="16"/>
      <c r="TOW132" s="16"/>
      <c r="TOX132" s="16"/>
      <c r="TOY132" s="16"/>
      <c r="TOZ132" s="16"/>
      <c r="TPA132" s="16"/>
      <c r="TPB132" s="16"/>
      <c r="TPC132" s="16"/>
      <c r="TPD132" s="16"/>
      <c r="TPE132" s="16"/>
      <c r="TPF132" s="16"/>
      <c r="TPG132" s="16"/>
      <c r="TPH132" s="16"/>
      <c r="TPI132" s="16"/>
      <c r="TPJ132" s="16"/>
      <c r="TPK132" s="16"/>
      <c r="TPL132" s="16"/>
      <c r="TPM132" s="16"/>
      <c r="TPN132" s="16"/>
      <c r="TPO132" s="16"/>
      <c r="TPP132" s="16"/>
      <c r="TPQ132" s="16"/>
      <c r="TPR132" s="16"/>
      <c r="TPS132" s="16"/>
      <c r="TPT132" s="16"/>
      <c r="TPU132" s="16"/>
      <c r="TPV132" s="16"/>
      <c r="TPW132" s="16"/>
      <c r="TPX132" s="16"/>
      <c r="TPY132" s="16"/>
      <c r="TPZ132" s="16"/>
      <c r="TQA132" s="16"/>
      <c r="TQB132" s="16"/>
      <c r="TQC132" s="16"/>
      <c r="TQD132" s="16"/>
      <c r="TQE132" s="16"/>
      <c r="TQF132" s="16"/>
      <c r="TQG132" s="16"/>
      <c r="TQH132" s="16"/>
      <c r="TQI132" s="16"/>
      <c r="TQJ132" s="16"/>
      <c r="TQK132" s="16"/>
      <c r="TQL132" s="16"/>
      <c r="TQM132" s="16"/>
      <c r="TQN132" s="16"/>
      <c r="TQO132" s="16"/>
      <c r="TQP132" s="16"/>
      <c r="TQQ132" s="16"/>
      <c r="TQR132" s="16"/>
      <c r="TQS132" s="16"/>
      <c r="TQT132" s="16"/>
      <c r="TQU132" s="16"/>
      <c r="TQV132" s="16"/>
      <c r="TQW132" s="16"/>
      <c r="TQX132" s="16"/>
      <c r="TQY132" s="16"/>
      <c r="TQZ132" s="16"/>
      <c r="TRA132" s="16"/>
      <c r="TRB132" s="16"/>
      <c r="TRC132" s="16"/>
      <c r="TRD132" s="16"/>
      <c r="TRE132" s="16"/>
      <c r="TRF132" s="16"/>
      <c r="TRG132" s="16"/>
      <c r="TRH132" s="16"/>
      <c r="TRI132" s="16"/>
      <c r="TRJ132" s="16"/>
      <c r="TRK132" s="16"/>
      <c r="TRL132" s="16"/>
      <c r="TRM132" s="16"/>
      <c r="TRN132" s="16"/>
      <c r="TRO132" s="16"/>
      <c r="TRP132" s="16"/>
      <c r="TRQ132" s="16"/>
      <c r="TRR132" s="16"/>
      <c r="TRS132" s="16"/>
      <c r="TRT132" s="16"/>
      <c r="TRU132" s="16"/>
      <c r="TRV132" s="16"/>
      <c r="TRW132" s="16"/>
      <c r="TRX132" s="16"/>
      <c r="TRY132" s="16"/>
      <c r="TRZ132" s="16"/>
      <c r="TSA132" s="16"/>
      <c r="TSB132" s="16"/>
      <c r="TSC132" s="16"/>
      <c r="TSD132" s="16"/>
      <c r="TSE132" s="16"/>
      <c r="TSF132" s="16"/>
      <c r="TSG132" s="16"/>
      <c r="TSH132" s="16"/>
      <c r="TSI132" s="16"/>
      <c r="TSJ132" s="16"/>
      <c r="TSK132" s="16"/>
      <c r="TSL132" s="16"/>
      <c r="TSM132" s="16"/>
      <c r="TSN132" s="16"/>
      <c r="TSO132" s="16"/>
      <c r="TSP132" s="16"/>
      <c r="TSQ132" s="16"/>
      <c r="TSR132" s="16"/>
      <c r="TSS132" s="16"/>
      <c r="TST132" s="16"/>
      <c r="TSU132" s="16"/>
      <c r="TSV132" s="16"/>
      <c r="TSW132" s="16"/>
      <c r="TSX132" s="16"/>
      <c r="TSY132" s="16"/>
      <c r="TSZ132" s="16"/>
      <c r="TTA132" s="16"/>
      <c r="TTB132" s="16"/>
      <c r="TTC132" s="16"/>
      <c r="TTD132" s="16"/>
      <c r="TTE132" s="16"/>
      <c r="TTF132" s="16"/>
      <c r="TTG132" s="16"/>
      <c r="TTH132" s="16"/>
      <c r="TTI132" s="16"/>
      <c r="TTJ132" s="16"/>
      <c r="TTK132" s="16"/>
      <c r="TTL132" s="16"/>
      <c r="TTM132" s="16"/>
      <c r="TTN132" s="16"/>
      <c r="TTO132" s="16"/>
      <c r="TTP132" s="16"/>
      <c r="TTQ132" s="16"/>
      <c r="TTR132" s="16"/>
      <c r="TTS132" s="16"/>
      <c r="TTT132" s="16"/>
      <c r="TTU132" s="16"/>
      <c r="TTV132" s="16"/>
      <c r="TTW132" s="16"/>
      <c r="TTX132" s="16"/>
      <c r="TTY132" s="16"/>
      <c r="TTZ132" s="16"/>
      <c r="TUA132" s="16"/>
      <c r="TUB132" s="16"/>
      <c r="TUC132" s="16"/>
      <c r="TUD132" s="16"/>
      <c r="TUE132" s="16"/>
      <c r="TUF132" s="16"/>
      <c r="TUG132" s="16"/>
      <c r="TUH132" s="16"/>
      <c r="TUI132" s="16"/>
      <c r="TUJ132" s="16"/>
      <c r="TUK132" s="16"/>
      <c r="TUL132" s="16"/>
      <c r="TUM132" s="16"/>
      <c r="TUN132" s="16"/>
      <c r="TUO132" s="16"/>
      <c r="TUP132" s="16"/>
      <c r="TUQ132" s="16"/>
      <c r="TUR132" s="16"/>
      <c r="TUS132" s="16"/>
      <c r="TUT132" s="16"/>
      <c r="TUU132" s="16"/>
      <c r="TUV132" s="16"/>
      <c r="TUW132" s="16"/>
      <c r="TUX132" s="16"/>
      <c r="TUY132" s="16"/>
      <c r="TUZ132" s="16"/>
      <c r="TVA132" s="16"/>
      <c r="TVB132" s="16"/>
      <c r="TVC132" s="16"/>
      <c r="TVD132" s="16"/>
      <c r="TVE132" s="16"/>
      <c r="TVF132" s="16"/>
      <c r="TVG132" s="16"/>
      <c r="TVH132" s="16"/>
      <c r="TVI132" s="16"/>
      <c r="TVJ132" s="16"/>
      <c r="TVK132" s="16"/>
      <c r="TVL132" s="16"/>
      <c r="TVM132" s="16"/>
      <c r="TVN132" s="16"/>
      <c r="TVO132" s="16"/>
      <c r="TVP132" s="16"/>
      <c r="TVQ132" s="16"/>
      <c r="TVR132" s="16"/>
      <c r="TVS132" s="16"/>
      <c r="TVT132" s="16"/>
      <c r="TVU132" s="16"/>
      <c r="TVV132" s="16"/>
      <c r="TVW132" s="16"/>
      <c r="TVX132" s="16"/>
      <c r="TVY132" s="16"/>
      <c r="TVZ132" s="16"/>
      <c r="TWA132" s="16"/>
      <c r="TWB132" s="16"/>
      <c r="TWC132" s="16"/>
      <c r="TWD132" s="16"/>
      <c r="TWE132" s="16"/>
      <c r="TWF132" s="16"/>
      <c r="TWG132" s="16"/>
      <c r="TWH132" s="16"/>
      <c r="TWI132" s="16"/>
      <c r="TWJ132" s="16"/>
      <c r="TWK132" s="16"/>
      <c r="TWL132" s="16"/>
      <c r="TWM132" s="16"/>
      <c r="TWN132" s="16"/>
      <c r="TWO132" s="16"/>
      <c r="TWP132" s="16"/>
      <c r="TWQ132" s="16"/>
      <c r="TWR132" s="16"/>
      <c r="TWS132" s="16"/>
      <c r="TWT132" s="16"/>
      <c r="TWU132" s="16"/>
      <c r="TWV132" s="16"/>
      <c r="TWW132" s="16"/>
      <c r="TWX132" s="16"/>
      <c r="TWY132" s="16"/>
      <c r="TWZ132" s="16"/>
      <c r="TXA132" s="16"/>
      <c r="TXB132" s="16"/>
      <c r="TXC132" s="16"/>
      <c r="TXD132" s="16"/>
      <c r="TXE132" s="16"/>
      <c r="TXF132" s="16"/>
      <c r="TXG132" s="16"/>
      <c r="TXH132" s="16"/>
      <c r="TXI132" s="16"/>
      <c r="TXJ132" s="16"/>
      <c r="TXK132" s="16"/>
      <c r="TXL132" s="16"/>
      <c r="TXM132" s="16"/>
      <c r="TXN132" s="16"/>
      <c r="TXO132" s="16"/>
      <c r="TXP132" s="16"/>
      <c r="TXQ132" s="16"/>
      <c r="TXR132" s="16"/>
      <c r="TXS132" s="16"/>
      <c r="TXT132" s="16"/>
      <c r="TXU132" s="16"/>
      <c r="TXV132" s="16"/>
      <c r="TXW132" s="16"/>
      <c r="TXX132" s="16"/>
      <c r="TXY132" s="16"/>
      <c r="TXZ132" s="16"/>
      <c r="TYA132" s="16"/>
      <c r="TYB132" s="16"/>
      <c r="TYC132" s="16"/>
      <c r="TYD132" s="16"/>
      <c r="TYE132" s="16"/>
      <c r="TYF132" s="16"/>
      <c r="TYG132" s="16"/>
      <c r="TYH132" s="16"/>
      <c r="TYI132" s="16"/>
      <c r="TYJ132" s="16"/>
      <c r="TYK132" s="16"/>
      <c r="TYL132" s="16"/>
      <c r="TYM132" s="16"/>
      <c r="TYN132" s="16"/>
      <c r="TYO132" s="16"/>
      <c r="TYP132" s="16"/>
      <c r="TYQ132" s="16"/>
      <c r="TYR132" s="16"/>
      <c r="TYS132" s="16"/>
      <c r="TYT132" s="16"/>
      <c r="TYU132" s="16"/>
      <c r="TYV132" s="16"/>
      <c r="TYW132" s="16"/>
      <c r="TYX132" s="16"/>
      <c r="TYY132" s="16"/>
      <c r="TYZ132" s="16"/>
      <c r="TZA132" s="16"/>
      <c r="TZB132" s="16"/>
      <c r="TZC132" s="16"/>
      <c r="TZD132" s="16"/>
      <c r="TZE132" s="16"/>
      <c r="TZF132" s="16"/>
      <c r="TZG132" s="16"/>
      <c r="TZH132" s="16"/>
      <c r="TZI132" s="16"/>
      <c r="TZJ132" s="16"/>
      <c r="TZK132" s="16"/>
      <c r="TZL132" s="16"/>
      <c r="TZM132" s="16"/>
      <c r="TZN132" s="16"/>
      <c r="TZO132" s="16"/>
      <c r="TZP132" s="16"/>
      <c r="TZQ132" s="16"/>
      <c r="TZR132" s="16"/>
      <c r="TZS132" s="16"/>
      <c r="TZT132" s="16"/>
      <c r="TZU132" s="16"/>
      <c r="TZV132" s="16"/>
      <c r="TZW132" s="16"/>
      <c r="TZX132" s="16"/>
      <c r="TZY132" s="16"/>
      <c r="TZZ132" s="16"/>
      <c r="UAA132" s="16"/>
      <c r="UAB132" s="16"/>
      <c r="UAC132" s="16"/>
      <c r="UAD132" s="16"/>
      <c r="UAE132" s="16"/>
      <c r="UAF132" s="16"/>
      <c r="UAG132" s="16"/>
      <c r="UAH132" s="16"/>
      <c r="UAI132" s="16"/>
      <c r="UAJ132" s="16"/>
      <c r="UAK132" s="16"/>
      <c r="UAL132" s="16"/>
      <c r="UAM132" s="16"/>
      <c r="UAN132" s="16"/>
      <c r="UAO132" s="16"/>
      <c r="UAP132" s="16"/>
      <c r="UAQ132" s="16"/>
      <c r="UAR132" s="16"/>
      <c r="UAS132" s="16"/>
      <c r="UAT132" s="16"/>
      <c r="UAU132" s="16"/>
      <c r="UAV132" s="16"/>
      <c r="UAW132" s="16"/>
      <c r="UAX132" s="16"/>
      <c r="UAY132" s="16"/>
      <c r="UAZ132" s="16"/>
      <c r="UBA132" s="16"/>
      <c r="UBB132" s="16"/>
      <c r="UBC132" s="16"/>
      <c r="UBD132" s="16"/>
      <c r="UBE132" s="16"/>
      <c r="UBF132" s="16"/>
      <c r="UBG132" s="16"/>
      <c r="UBH132" s="16"/>
      <c r="UBI132" s="16"/>
      <c r="UBJ132" s="16"/>
      <c r="UBK132" s="16"/>
      <c r="UBL132" s="16"/>
      <c r="UBM132" s="16"/>
      <c r="UBN132" s="16"/>
      <c r="UBO132" s="16"/>
      <c r="UBP132" s="16"/>
      <c r="UBQ132" s="16"/>
      <c r="UBR132" s="16"/>
      <c r="UBS132" s="16"/>
      <c r="UBT132" s="16"/>
      <c r="UBU132" s="16"/>
      <c r="UBV132" s="16"/>
      <c r="UBW132" s="16"/>
      <c r="UBX132" s="16"/>
      <c r="UBY132" s="16"/>
      <c r="UBZ132" s="16"/>
      <c r="UCA132" s="16"/>
      <c r="UCB132" s="16"/>
      <c r="UCC132" s="16"/>
      <c r="UCD132" s="16"/>
      <c r="UCE132" s="16"/>
      <c r="UCF132" s="16"/>
      <c r="UCG132" s="16"/>
      <c r="UCH132" s="16"/>
      <c r="UCI132" s="16"/>
      <c r="UCJ132" s="16"/>
      <c r="UCK132" s="16"/>
      <c r="UCL132" s="16"/>
      <c r="UCM132" s="16"/>
      <c r="UCN132" s="16"/>
      <c r="UCO132" s="16"/>
      <c r="UCP132" s="16"/>
      <c r="UCQ132" s="16"/>
      <c r="UCR132" s="16"/>
      <c r="UCS132" s="16"/>
      <c r="UCT132" s="16"/>
      <c r="UCU132" s="16"/>
      <c r="UCV132" s="16"/>
      <c r="UCW132" s="16"/>
      <c r="UCX132" s="16"/>
      <c r="UCY132" s="16"/>
      <c r="UCZ132" s="16"/>
      <c r="UDA132" s="16"/>
      <c r="UDB132" s="16"/>
      <c r="UDC132" s="16"/>
      <c r="UDD132" s="16"/>
      <c r="UDE132" s="16"/>
      <c r="UDF132" s="16"/>
      <c r="UDG132" s="16"/>
      <c r="UDH132" s="16"/>
      <c r="UDI132" s="16"/>
      <c r="UDJ132" s="16"/>
      <c r="UDK132" s="16"/>
      <c r="UDL132" s="16"/>
      <c r="UDM132" s="16"/>
      <c r="UDN132" s="16"/>
      <c r="UDO132" s="16"/>
      <c r="UDP132" s="16"/>
      <c r="UDQ132" s="16"/>
      <c r="UDR132" s="16"/>
      <c r="UDS132" s="16"/>
      <c r="UDT132" s="16"/>
      <c r="UDU132" s="16"/>
      <c r="UDV132" s="16"/>
      <c r="UDW132" s="16"/>
      <c r="UDX132" s="16"/>
      <c r="UDY132" s="16"/>
      <c r="UDZ132" s="16"/>
      <c r="UEA132" s="16"/>
      <c r="UEB132" s="16"/>
      <c r="UEC132" s="16"/>
      <c r="UED132" s="16"/>
      <c r="UEE132" s="16"/>
      <c r="UEF132" s="16"/>
      <c r="UEG132" s="16"/>
      <c r="UEH132" s="16"/>
      <c r="UEI132" s="16"/>
      <c r="UEJ132" s="16"/>
      <c r="UEK132" s="16"/>
      <c r="UEL132" s="16"/>
      <c r="UEM132" s="16"/>
      <c r="UEN132" s="16"/>
      <c r="UEO132" s="16"/>
      <c r="UEP132" s="16"/>
      <c r="UEQ132" s="16"/>
      <c r="UER132" s="16"/>
      <c r="UES132" s="16"/>
      <c r="UET132" s="16"/>
      <c r="UEU132" s="16"/>
      <c r="UEV132" s="16"/>
      <c r="UEW132" s="16"/>
      <c r="UEX132" s="16"/>
      <c r="UEY132" s="16"/>
      <c r="UEZ132" s="16"/>
      <c r="UFA132" s="16"/>
      <c r="UFB132" s="16"/>
      <c r="UFC132" s="16"/>
      <c r="UFD132" s="16"/>
      <c r="UFE132" s="16"/>
      <c r="UFF132" s="16"/>
      <c r="UFG132" s="16"/>
      <c r="UFH132" s="16"/>
      <c r="UFI132" s="16"/>
      <c r="UFJ132" s="16"/>
      <c r="UFK132" s="16"/>
      <c r="UFL132" s="16"/>
      <c r="UFM132" s="16"/>
      <c r="UFN132" s="16"/>
      <c r="UFO132" s="16"/>
      <c r="UFP132" s="16"/>
      <c r="UFQ132" s="16"/>
      <c r="UFR132" s="16"/>
      <c r="UFS132" s="16"/>
      <c r="UFT132" s="16"/>
      <c r="UFU132" s="16"/>
      <c r="UFV132" s="16"/>
      <c r="UFW132" s="16"/>
      <c r="UFX132" s="16"/>
      <c r="UFY132" s="16"/>
      <c r="UFZ132" s="16"/>
      <c r="UGA132" s="16"/>
      <c r="UGB132" s="16"/>
      <c r="UGC132" s="16"/>
      <c r="UGD132" s="16"/>
      <c r="UGE132" s="16"/>
      <c r="UGF132" s="16"/>
      <c r="UGG132" s="16"/>
      <c r="UGH132" s="16"/>
      <c r="UGI132" s="16"/>
      <c r="UGJ132" s="16"/>
      <c r="UGK132" s="16"/>
      <c r="UGL132" s="16"/>
      <c r="UGM132" s="16"/>
      <c r="UGN132" s="16"/>
      <c r="UGO132" s="16"/>
      <c r="UGP132" s="16"/>
      <c r="UGQ132" s="16"/>
      <c r="UGR132" s="16"/>
      <c r="UGS132" s="16"/>
      <c r="UGT132" s="16"/>
      <c r="UGU132" s="16"/>
      <c r="UGV132" s="16"/>
      <c r="UGW132" s="16"/>
      <c r="UGX132" s="16"/>
      <c r="UGY132" s="16"/>
      <c r="UGZ132" s="16"/>
      <c r="UHA132" s="16"/>
      <c r="UHB132" s="16"/>
      <c r="UHC132" s="16"/>
      <c r="UHD132" s="16"/>
      <c r="UHE132" s="16"/>
      <c r="UHF132" s="16"/>
      <c r="UHG132" s="16"/>
      <c r="UHH132" s="16"/>
      <c r="UHI132" s="16"/>
      <c r="UHJ132" s="16"/>
      <c r="UHK132" s="16"/>
      <c r="UHL132" s="16"/>
      <c r="UHM132" s="16"/>
      <c r="UHN132" s="16"/>
      <c r="UHO132" s="16"/>
      <c r="UHP132" s="16"/>
      <c r="UHQ132" s="16"/>
      <c r="UHR132" s="16"/>
      <c r="UHS132" s="16"/>
      <c r="UHT132" s="16"/>
      <c r="UHU132" s="16"/>
      <c r="UHV132" s="16"/>
      <c r="UHW132" s="16"/>
      <c r="UHX132" s="16"/>
      <c r="UHY132" s="16"/>
      <c r="UHZ132" s="16"/>
      <c r="UIA132" s="16"/>
      <c r="UIB132" s="16"/>
      <c r="UIC132" s="16"/>
      <c r="UID132" s="16"/>
      <c r="UIE132" s="16"/>
      <c r="UIF132" s="16"/>
      <c r="UIG132" s="16"/>
      <c r="UIH132" s="16"/>
      <c r="UII132" s="16"/>
      <c r="UIJ132" s="16"/>
      <c r="UIK132" s="16"/>
      <c r="UIL132" s="16"/>
      <c r="UIM132" s="16"/>
      <c r="UIN132" s="16"/>
      <c r="UIO132" s="16"/>
      <c r="UIP132" s="16"/>
      <c r="UIQ132" s="16"/>
      <c r="UIR132" s="16"/>
      <c r="UIS132" s="16"/>
      <c r="UIT132" s="16"/>
      <c r="UIU132" s="16"/>
      <c r="UIV132" s="16"/>
      <c r="UIW132" s="16"/>
      <c r="UIX132" s="16"/>
      <c r="UIY132" s="16"/>
      <c r="UIZ132" s="16"/>
      <c r="UJA132" s="16"/>
      <c r="UJB132" s="16"/>
      <c r="UJC132" s="16"/>
      <c r="UJD132" s="16"/>
      <c r="UJE132" s="16"/>
      <c r="UJF132" s="16"/>
      <c r="UJG132" s="16"/>
      <c r="UJH132" s="16"/>
      <c r="UJI132" s="16"/>
      <c r="UJJ132" s="16"/>
      <c r="UJK132" s="16"/>
      <c r="UJL132" s="16"/>
      <c r="UJM132" s="16"/>
      <c r="UJN132" s="16"/>
      <c r="UJO132" s="16"/>
      <c r="UJP132" s="16"/>
      <c r="UJQ132" s="16"/>
      <c r="UJR132" s="16"/>
      <c r="UJS132" s="16"/>
      <c r="UJT132" s="16"/>
      <c r="UJU132" s="16"/>
      <c r="UJV132" s="16"/>
      <c r="UJW132" s="16"/>
      <c r="UJX132" s="16"/>
      <c r="UJY132" s="16"/>
      <c r="UJZ132" s="16"/>
      <c r="UKA132" s="16"/>
      <c r="UKB132" s="16"/>
      <c r="UKC132" s="16"/>
      <c r="UKD132" s="16"/>
      <c r="UKE132" s="16"/>
      <c r="UKF132" s="16"/>
      <c r="UKG132" s="16"/>
      <c r="UKH132" s="16"/>
      <c r="UKI132" s="16"/>
      <c r="UKJ132" s="16"/>
      <c r="UKK132" s="16"/>
      <c r="UKL132" s="16"/>
      <c r="UKM132" s="16"/>
      <c r="UKN132" s="16"/>
      <c r="UKO132" s="16"/>
      <c r="UKP132" s="16"/>
      <c r="UKQ132" s="16"/>
      <c r="UKR132" s="16"/>
      <c r="UKS132" s="16"/>
      <c r="UKT132" s="16"/>
      <c r="UKU132" s="16"/>
      <c r="UKV132" s="16"/>
      <c r="UKW132" s="16"/>
      <c r="UKX132" s="16"/>
      <c r="UKY132" s="16"/>
      <c r="UKZ132" s="16"/>
      <c r="ULA132" s="16"/>
      <c r="ULB132" s="16"/>
      <c r="ULC132" s="16"/>
      <c r="ULD132" s="16"/>
      <c r="ULE132" s="16"/>
      <c r="ULF132" s="16"/>
      <c r="ULG132" s="16"/>
      <c r="ULH132" s="16"/>
      <c r="ULI132" s="16"/>
      <c r="ULJ132" s="16"/>
      <c r="ULK132" s="16"/>
      <c r="ULL132" s="16"/>
      <c r="ULM132" s="16"/>
      <c r="ULN132" s="16"/>
      <c r="ULO132" s="16"/>
      <c r="ULP132" s="16"/>
      <c r="ULQ132" s="16"/>
      <c r="ULR132" s="16"/>
      <c r="ULS132" s="16"/>
      <c r="ULT132" s="16"/>
      <c r="ULU132" s="16"/>
      <c r="ULV132" s="16"/>
      <c r="ULW132" s="16"/>
      <c r="ULX132" s="16"/>
      <c r="ULY132" s="16"/>
      <c r="ULZ132" s="16"/>
      <c r="UMA132" s="16"/>
      <c r="UMB132" s="16"/>
      <c r="UMC132" s="16"/>
      <c r="UMD132" s="16"/>
      <c r="UME132" s="16"/>
      <c r="UMF132" s="16"/>
      <c r="UMG132" s="16"/>
      <c r="UMH132" s="16"/>
      <c r="UMI132" s="16"/>
      <c r="UMJ132" s="16"/>
      <c r="UMK132" s="16"/>
      <c r="UML132" s="16"/>
      <c r="UMM132" s="16"/>
      <c r="UMN132" s="16"/>
      <c r="UMO132" s="16"/>
      <c r="UMP132" s="16"/>
      <c r="UMQ132" s="16"/>
      <c r="UMR132" s="16"/>
      <c r="UMS132" s="16"/>
      <c r="UMT132" s="16"/>
      <c r="UMU132" s="16"/>
      <c r="UMV132" s="16"/>
      <c r="UMW132" s="16"/>
      <c r="UMX132" s="16"/>
      <c r="UMY132" s="16"/>
      <c r="UMZ132" s="16"/>
      <c r="UNA132" s="16"/>
      <c r="UNB132" s="16"/>
      <c r="UNC132" s="16"/>
      <c r="UND132" s="16"/>
      <c r="UNE132" s="16"/>
      <c r="UNF132" s="16"/>
      <c r="UNG132" s="16"/>
      <c r="UNH132" s="16"/>
      <c r="UNI132" s="16"/>
      <c r="UNJ132" s="16"/>
      <c r="UNK132" s="16"/>
      <c r="UNL132" s="16"/>
      <c r="UNM132" s="16"/>
      <c r="UNN132" s="16"/>
      <c r="UNO132" s="16"/>
      <c r="UNP132" s="16"/>
      <c r="UNQ132" s="16"/>
      <c r="UNR132" s="16"/>
      <c r="UNS132" s="16"/>
      <c r="UNT132" s="16"/>
      <c r="UNU132" s="16"/>
      <c r="UNV132" s="16"/>
      <c r="UNW132" s="16"/>
      <c r="UNX132" s="16"/>
      <c r="UNY132" s="16"/>
      <c r="UNZ132" s="16"/>
      <c r="UOA132" s="16"/>
      <c r="UOB132" s="16"/>
      <c r="UOC132" s="16"/>
      <c r="UOD132" s="16"/>
      <c r="UOE132" s="16"/>
      <c r="UOF132" s="16"/>
      <c r="UOG132" s="16"/>
      <c r="UOH132" s="16"/>
      <c r="UOI132" s="16"/>
      <c r="UOJ132" s="16"/>
      <c r="UOK132" s="16"/>
      <c r="UOL132" s="16"/>
      <c r="UOM132" s="16"/>
      <c r="UON132" s="16"/>
      <c r="UOO132" s="16"/>
      <c r="UOP132" s="16"/>
      <c r="UOQ132" s="16"/>
      <c r="UOR132" s="16"/>
      <c r="UOS132" s="16"/>
      <c r="UOT132" s="16"/>
      <c r="UOU132" s="16"/>
      <c r="UOV132" s="16"/>
      <c r="UOW132" s="16"/>
      <c r="UOX132" s="16"/>
      <c r="UOY132" s="16"/>
      <c r="UOZ132" s="16"/>
      <c r="UPA132" s="16"/>
      <c r="UPB132" s="16"/>
      <c r="UPC132" s="16"/>
      <c r="UPD132" s="16"/>
      <c r="UPE132" s="16"/>
      <c r="UPF132" s="16"/>
      <c r="UPG132" s="16"/>
      <c r="UPH132" s="16"/>
      <c r="UPI132" s="16"/>
      <c r="UPJ132" s="16"/>
      <c r="UPK132" s="16"/>
      <c r="UPL132" s="16"/>
      <c r="UPM132" s="16"/>
      <c r="UPN132" s="16"/>
      <c r="UPO132" s="16"/>
      <c r="UPP132" s="16"/>
      <c r="UPQ132" s="16"/>
      <c r="UPR132" s="16"/>
      <c r="UPS132" s="16"/>
      <c r="UPT132" s="16"/>
      <c r="UPU132" s="16"/>
      <c r="UPV132" s="16"/>
      <c r="UPW132" s="16"/>
      <c r="UPX132" s="16"/>
      <c r="UPY132" s="16"/>
      <c r="UPZ132" s="16"/>
      <c r="UQA132" s="16"/>
      <c r="UQB132" s="16"/>
      <c r="UQC132" s="16"/>
      <c r="UQD132" s="16"/>
      <c r="UQE132" s="16"/>
      <c r="UQF132" s="16"/>
      <c r="UQG132" s="16"/>
      <c r="UQH132" s="16"/>
      <c r="UQI132" s="16"/>
      <c r="UQJ132" s="16"/>
      <c r="UQK132" s="16"/>
      <c r="UQL132" s="16"/>
      <c r="UQM132" s="16"/>
      <c r="UQN132" s="16"/>
      <c r="UQO132" s="16"/>
      <c r="UQP132" s="16"/>
      <c r="UQQ132" s="16"/>
      <c r="UQR132" s="16"/>
      <c r="UQS132" s="16"/>
      <c r="UQT132" s="16"/>
      <c r="UQU132" s="16"/>
      <c r="UQV132" s="16"/>
      <c r="UQW132" s="16"/>
      <c r="UQX132" s="16"/>
      <c r="UQY132" s="16"/>
      <c r="UQZ132" s="16"/>
      <c r="URA132" s="16"/>
      <c r="URB132" s="16"/>
      <c r="URC132" s="16"/>
      <c r="URD132" s="16"/>
      <c r="URE132" s="16"/>
      <c r="URF132" s="16"/>
      <c r="URG132" s="16"/>
      <c r="URH132" s="16"/>
      <c r="URI132" s="16"/>
      <c r="URJ132" s="16"/>
      <c r="URK132" s="16"/>
      <c r="URL132" s="16"/>
      <c r="URM132" s="16"/>
      <c r="URN132" s="16"/>
      <c r="URO132" s="16"/>
      <c r="URP132" s="16"/>
      <c r="URQ132" s="16"/>
      <c r="URR132" s="16"/>
      <c r="URS132" s="16"/>
      <c r="URT132" s="16"/>
      <c r="URU132" s="16"/>
      <c r="URV132" s="16"/>
      <c r="URW132" s="16"/>
      <c r="URX132" s="16"/>
      <c r="URY132" s="16"/>
      <c r="URZ132" s="16"/>
      <c r="USA132" s="16"/>
      <c r="USB132" s="16"/>
      <c r="USC132" s="16"/>
      <c r="USD132" s="16"/>
      <c r="USE132" s="16"/>
      <c r="USF132" s="16"/>
      <c r="USG132" s="16"/>
      <c r="USH132" s="16"/>
      <c r="USI132" s="16"/>
      <c r="USJ132" s="16"/>
      <c r="USK132" s="16"/>
      <c r="USL132" s="16"/>
      <c r="USM132" s="16"/>
      <c r="USN132" s="16"/>
      <c r="USO132" s="16"/>
      <c r="USP132" s="16"/>
      <c r="USQ132" s="16"/>
      <c r="USR132" s="16"/>
      <c r="USS132" s="16"/>
      <c r="UST132" s="16"/>
      <c r="USU132" s="16"/>
      <c r="USV132" s="16"/>
      <c r="USW132" s="16"/>
      <c r="USX132" s="16"/>
      <c r="USY132" s="16"/>
      <c r="USZ132" s="16"/>
      <c r="UTA132" s="16"/>
      <c r="UTB132" s="16"/>
      <c r="UTC132" s="16"/>
      <c r="UTD132" s="16"/>
      <c r="UTE132" s="16"/>
      <c r="UTF132" s="16"/>
      <c r="UTG132" s="16"/>
      <c r="UTH132" s="16"/>
      <c r="UTI132" s="16"/>
      <c r="UTJ132" s="16"/>
      <c r="UTK132" s="16"/>
      <c r="UTL132" s="16"/>
      <c r="UTM132" s="16"/>
      <c r="UTN132" s="16"/>
      <c r="UTO132" s="16"/>
      <c r="UTP132" s="16"/>
      <c r="UTQ132" s="16"/>
      <c r="UTR132" s="16"/>
      <c r="UTS132" s="16"/>
      <c r="UTT132" s="16"/>
      <c r="UTU132" s="16"/>
      <c r="UTV132" s="16"/>
      <c r="UTW132" s="16"/>
      <c r="UTX132" s="16"/>
      <c r="UTY132" s="16"/>
      <c r="UTZ132" s="16"/>
      <c r="UUA132" s="16"/>
      <c r="UUB132" s="16"/>
      <c r="UUC132" s="16"/>
      <c r="UUD132" s="16"/>
      <c r="UUE132" s="16"/>
      <c r="UUF132" s="16"/>
      <c r="UUG132" s="16"/>
      <c r="UUH132" s="16"/>
      <c r="UUI132" s="16"/>
      <c r="UUJ132" s="16"/>
      <c r="UUK132" s="16"/>
      <c r="UUL132" s="16"/>
      <c r="UUM132" s="16"/>
      <c r="UUN132" s="16"/>
      <c r="UUO132" s="16"/>
      <c r="UUP132" s="16"/>
      <c r="UUQ132" s="16"/>
      <c r="UUR132" s="16"/>
      <c r="UUS132" s="16"/>
      <c r="UUT132" s="16"/>
      <c r="UUU132" s="16"/>
      <c r="UUV132" s="16"/>
      <c r="UUW132" s="16"/>
      <c r="UUX132" s="16"/>
      <c r="UUY132" s="16"/>
      <c r="UUZ132" s="16"/>
      <c r="UVA132" s="16"/>
      <c r="UVB132" s="16"/>
      <c r="UVC132" s="16"/>
      <c r="UVD132" s="16"/>
      <c r="UVE132" s="16"/>
      <c r="UVF132" s="16"/>
      <c r="UVG132" s="16"/>
      <c r="UVH132" s="16"/>
      <c r="UVI132" s="16"/>
      <c r="UVJ132" s="16"/>
      <c r="UVK132" s="16"/>
      <c r="UVL132" s="16"/>
      <c r="UVM132" s="16"/>
      <c r="UVN132" s="16"/>
      <c r="UVO132" s="16"/>
      <c r="UVP132" s="16"/>
      <c r="UVQ132" s="16"/>
      <c r="UVR132" s="16"/>
      <c r="UVS132" s="16"/>
      <c r="UVT132" s="16"/>
      <c r="UVU132" s="16"/>
      <c r="UVV132" s="16"/>
      <c r="UVW132" s="16"/>
      <c r="UVX132" s="16"/>
      <c r="UVY132" s="16"/>
      <c r="UVZ132" s="16"/>
      <c r="UWA132" s="16"/>
      <c r="UWB132" s="16"/>
      <c r="UWC132" s="16"/>
      <c r="UWD132" s="16"/>
      <c r="UWE132" s="16"/>
      <c r="UWF132" s="16"/>
      <c r="UWG132" s="16"/>
      <c r="UWH132" s="16"/>
      <c r="UWI132" s="16"/>
      <c r="UWJ132" s="16"/>
      <c r="UWK132" s="16"/>
      <c r="UWL132" s="16"/>
      <c r="UWM132" s="16"/>
      <c r="UWN132" s="16"/>
      <c r="UWO132" s="16"/>
      <c r="UWP132" s="16"/>
      <c r="UWQ132" s="16"/>
      <c r="UWR132" s="16"/>
      <c r="UWS132" s="16"/>
      <c r="UWT132" s="16"/>
      <c r="UWU132" s="16"/>
      <c r="UWV132" s="16"/>
      <c r="UWW132" s="16"/>
      <c r="UWX132" s="16"/>
      <c r="UWY132" s="16"/>
      <c r="UWZ132" s="16"/>
      <c r="UXA132" s="16"/>
      <c r="UXB132" s="16"/>
      <c r="UXC132" s="16"/>
      <c r="UXD132" s="16"/>
      <c r="UXE132" s="16"/>
      <c r="UXF132" s="16"/>
      <c r="UXG132" s="16"/>
      <c r="UXH132" s="16"/>
      <c r="UXI132" s="16"/>
      <c r="UXJ132" s="16"/>
      <c r="UXK132" s="16"/>
      <c r="UXL132" s="16"/>
      <c r="UXM132" s="16"/>
      <c r="UXN132" s="16"/>
      <c r="UXO132" s="16"/>
      <c r="UXP132" s="16"/>
      <c r="UXQ132" s="16"/>
      <c r="UXR132" s="16"/>
      <c r="UXS132" s="16"/>
      <c r="UXT132" s="16"/>
      <c r="UXU132" s="16"/>
      <c r="UXV132" s="16"/>
      <c r="UXW132" s="16"/>
      <c r="UXX132" s="16"/>
      <c r="UXY132" s="16"/>
      <c r="UXZ132" s="16"/>
      <c r="UYA132" s="16"/>
      <c r="UYB132" s="16"/>
      <c r="UYC132" s="16"/>
      <c r="UYD132" s="16"/>
      <c r="UYE132" s="16"/>
      <c r="UYF132" s="16"/>
      <c r="UYG132" s="16"/>
      <c r="UYH132" s="16"/>
      <c r="UYI132" s="16"/>
      <c r="UYJ132" s="16"/>
      <c r="UYK132" s="16"/>
      <c r="UYL132" s="16"/>
      <c r="UYM132" s="16"/>
      <c r="UYN132" s="16"/>
      <c r="UYO132" s="16"/>
      <c r="UYP132" s="16"/>
      <c r="UYQ132" s="16"/>
      <c r="UYR132" s="16"/>
      <c r="UYS132" s="16"/>
      <c r="UYT132" s="16"/>
      <c r="UYU132" s="16"/>
      <c r="UYV132" s="16"/>
      <c r="UYW132" s="16"/>
      <c r="UYX132" s="16"/>
      <c r="UYY132" s="16"/>
      <c r="UYZ132" s="16"/>
      <c r="UZA132" s="16"/>
      <c r="UZB132" s="16"/>
      <c r="UZC132" s="16"/>
      <c r="UZD132" s="16"/>
      <c r="UZE132" s="16"/>
      <c r="UZF132" s="16"/>
      <c r="UZG132" s="16"/>
      <c r="UZH132" s="16"/>
      <c r="UZI132" s="16"/>
      <c r="UZJ132" s="16"/>
      <c r="UZK132" s="16"/>
      <c r="UZL132" s="16"/>
      <c r="UZM132" s="16"/>
      <c r="UZN132" s="16"/>
      <c r="UZO132" s="16"/>
      <c r="UZP132" s="16"/>
      <c r="UZQ132" s="16"/>
      <c r="UZR132" s="16"/>
      <c r="UZS132" s="16"/>
      <c r="UZT132" s="16"/>
      <c r="UZU132" s="16"/>
      <c r="UZV132" s="16"/>
      <c r="UZW132" s="16"/>
      <c r="UZX132" s="16"/>
      <c r="UZY132" s="16"/>
      <c r="UZZ132" s="16"/>
      <c r="VAA132" s="16"/>
      <c r="VAB132" s="16"/>
      <c r="VAC132" s="16"/>
      <c r="VAD132" s="16"/>
      <c r="VAE132" s="16"/>
      <c r="VAF132" s="16"/>
      <c r="VAG132" s="16"/>
      <c r="VAH132" s="16"/>
      <c r="VAI132" s="16"/>
      <c r="VAJ132" s="16"/>
      <c r="VAK132" s="16"/>
      <c r="VAL132" s="16"/>
      <c r="VAM132" s="16"/>
      <c r="VAN132" s="16"/>
      <c r="VAO132" s="16"/>
      <c r="VAP132" s="16"/>
      <c r="VAQ132" s="16"/>
      <c r="VAR132" s="16"/>
      <c r="VAS132" s="16"/>
      <c r="VAT132" s="16"/>
      <c r="VAU132" s="16"/>
      <c r="VAV132" s="16"/>
      <c r="VAW132" s="16"/>
      <c r="VAX132" s="16"/>
      <c r="VAY132" s="16"/>
      <c r="VAZ132" s="16"/>
      <c r="VBA132" s="16"/>
      <c r="VBB132" s="16"/>
      <c r="VBC132" s="16"/>
      <c r="VBD132" s="16"/>
      <c r="VBE132" s="16"/>
      <c r="VBF132" s="16"/>
      <c r="VBG132" s="16"/>
      <c r="VBH132" s="16"/>
      <c r="VBI132" s="16"/>
      <c r="VBJ132" s="16"/>
      <c r="VBK132" s="16"/>
      <c r="VBL132" s="16"/>
      <c r="VBM132" s="16"/>
      <c r="VBN132" s="16"/>
      <c r="VBO132" s="16"/>
      <c r="VBP132" s="16"/>
      <c r="VBQ132" s="16"/>
      <c r="VBR132" s="16"/>
      <c r="VBS132" s="16"/>
      <c r="VBT132" s="16"/>
      <c r="VBU132" s="16"/>
      <c r="VBV132" s="16"/>
      <c r="VBW132" s="16"/>
      <c r="VBX132" s="16"/>
      <c r="VBY132" s="16"/>
      <c r="VBZ132" s="16"/>
      <c r="VCA132" s="16"/>
      <c r="VCB132" s="16"/>
      <c r="VCC132" s="16"/>
      <c r="VCD132" s="16"/>
      <c r="VCE132" s="16"/>
      <c r="VCF132" s="16"/>
      <c r="VCG132" s="16"/>
      <c r="VCH132" s="16"/>
      <c r="VCI132" s="16"/>
      <c r="VCJ132" s="16"/>
      <c r="VCK132" s="16"/>
      <c r="VCL132" s="16"/>
      <c r="VCM132" s="16"/>
      <c r="VCN132" s="16"/>
      <c r="VCO132" s="16"/>
      <c r="VCP132" s="16"/>
      <c r="VCQ132" s="16"/>
      <c r="VCR132" s="16"/>
      <c r="VCS132" s="16"/>
      <c r="VCT132" s="16"/>
      <c r="VCU132" s="16"/>
      <c r="VCV132" s="16"/>
      <c r="VCW132" s="16"/>
      <c r="VCX132" s="16"/>
      <c r="VCY132" s="16"/>
      <c r="VCZ132" s="16"/>
      <c r="VDA132" s="16"/>
      <c r="VDB132" s="16"/>
      <c r="VDC132" s="16"/>
      <c r="VDD132" s="16"/>
      <c r="VDE132" s="16"/>
      <c r="VDF132" s="16"/>
      <c r="VDG132" s="16"/>
      <c r="VDH132" s="16"/>
      <c r="VDI132" s="16"/>
      <c r="VDJ132" s="16"/>
      <c r="VDK132" s="16"/>
      <c r="VDL132" s="16"/>
      <c r="VDM132" s="16"/>
      <c r="VDN132" s="16"/>
      <c r="VDO132" s="16"/>
      <c r="VDP132" s="16"/>
      <c r="VDQ132" s="16"/>
      <c r="VDR132" s="16"/>
      <c r="VDS132" s="16"/>
      <c r="VDT132" s="16"/>
      <c r="VDU132" s="16"/>
      <c r="VDV132" s="16"/>
      <c r="VDW132" s="16"/>
      <c r="VDX132" s="16"/>
      <c r="VDY132" s="16"/>
      <c r="VDZ132" s="16"/>
      <c r="VEA132" s="16"/>
      <c r="VEB132" s="16"/>
      <c r="VEC132" s="16"/>
      <c r="VED132" s="16"/>
      <c r="VEE132" s="16"/>
      <c r="VEF132" s="16"/>
      <c r="VEG132" s="16"/>
      <c r="VEH132" s="16"/>
      <c r="VEI132" s="16"/>
      <c r="VEJ132" s="16"/>
      <c r="VEK132" s="16"/>
      <c r="VEL132" s="16"/>
      <c r="VEM132" s="16"/>
      <c r="VEN132" s="16"/>
      <c r="VEO132" s="16"/>
      <c r="VEP132" s="16"/>
      <c r="VEQ132" s="16"/>
      <c r="VER132" s="16"/>
      <c r="VES132" s="16"/>
      <c r="VET132" s="16"/>
      <c r="VEU132" s="16"/>
      <c r="VEV132" s="16"/>
      <c r="VEW132" s="16"/>
      <c r="VEX132" s="16"/>
      <c r="VEY132" s="16"/>
      <c r="VEZ132" s="16"/>
      <c r="VFA132" s="16"/>
      <c r="VFB132" s="16"/>
      <c r="VFC132" s="16"/>
      <c r="VFD132" s="16"/>
      <c r="VFE132" s="16"/>
      <c r="VFF132" s="16"/>
      <c r="VFG132" s="16"/>
      <c r="VFH132" s="16"/>
      <c r="VFI132" s="16"/>
      <c r="VFJ132" s="16"/>
      <c r="VFK132" s="16"/>
      <c r="VFL132" s="16"/>
      <c r="VFM132" s="16"/>
      <c r="VFN132" s="16"/>
      <c r="VFO132" s="16"/>
      <c r="VFP132" s="16"/>
      <c r="VFQ132" s="16"/>
      <c r="VFR132" s="16"/>
      <c r="VFS132" s="16"/>
      <c r="VFT132" s="16"/>
      <c r="VFU132" s="16"/>
      <c r="VFV132" s="16"/>
      <c r="VFW132" s="16"/>
      <c r="VFX132" s="16"/>
      <c r="VFY132" s="16"/>
      <c r="VFZ132" s="16"/>
      <c r="VGA132" s="16"/>
      <c r="VGB132" s="16"/>
      <c r="VGC132" s="16"/>
      <c r="VGD132" s="16"/>
      <c r="VGE132" s="16"/>
      <c r="VGF132" s="16"/>
      <c r="VGG132" s="16"/>
      <c r="VGH132" s="16"/>
      <c r="VGI132" s="16"/>
      <c r="VGJ132" s="16"/>
      <c r="VGK132" s="16"/>
      <c r="VGL132" s="16"/>
      <c r="VGM132" s="16"/>
      <c r="VGN132" s="16"/>
      <c r="VGO132" s="16"/>
      <c r="VGP132" s="16"/>
      <c r="VGQ132" s="16"/>
      <c r="VGR132" s="16"/>
      <c r="VGS132" s="16"/>
      <c r="VGT132" s="16"/>
      <c r="VGU132" s="16"/>
      <c r="VGV132" s="16"/>
      <c r="VGW132" s="16"/>
      <c r="VGX132" s="16"/>
      <c r="VGY132" s="16"/>
      <c r="VGZ132" s="16"/>
      <c r="VHA132" s="16"/>
      <c r="VHB132" s="16"/>
      <c r="VHC132" s="16"/>
      <c r="VHD132" s="16"/>
      <c r="VHE132" s="16"/>
      <c r="VHF132" s="16"/>
      <c r="VHG132" s="16"/>
      <c r="VHH132" s="16"/>
      <c r="VHI132" s="16"/>
      <c r="VHJ132" s="16"/>
      <c r="VHK132" s="16"/>
      <c r="VHL132" s="16"/>
      <c r="VHM132" s="16"/>
      <c r="VHN132" s="16"/>
      <c r="VHO132" s="16"/>
      <c r="VHP132" s="16"/>
      <c r="VHQ132" s="16"/>
      <c r="VHR132" s="16"/>
      <c r="VHS132" s="16"/>
      <c r="VHT132" s="16"/>
      <c r="VHU132" s="16"/>
      <c r="VHV132" s="16"/>
      <c r="VHW132" s="16"/>
      <c r="VHX132" s="16"/>
      <c r="VHY132" s="16"/>
      <c r="VHZ132" s="16"/>
      <c r="VIA132" s="16"/>
      <c r="VIB132" s="16"/>
      <c r="VIC132" s="16"/>
      <c r="VID132" s="16"/>
      <c r="VIE132" s="16"/>
      <c r="VIF132" s="16"/>
      <c r="VIG132" s="16"/>
      <c r="VIH132" s="16"/>
      <c r="VII132" s="16"/>
      <c r="VIJ132" s="16"/>
      <c r="VIK132" s="16"/>
      <c r="VIL132" s="16"/>
      <c r="VIM132" s="16"/>
      <c r="VIN132" s="16"/>
      <c r="VIO132" s="16"/>
      <c r="VIP132" s="16"/>
      <c r="VIQ132" s="16"/>
      <c r="VIR132" s="16"/>
      <c r="VIS132" s="16"/>
      <c r="VIT132" s="16"/>
      <c r="VIU132" s="16"/>
      <c r="VIV132" s="16"/>
      <c r="VIW132" s="16"/>
      <c r="VIX132" s="16"/>
      <c r="VIY132" s="16"/>
      <c r="VIZ132" s="16"/>
      <c r="VJA132" s="16"/>
      <c r="VJB132" s="16"/>
      <c r="VJC132" s="16"/>
      <c r="VJD132" s="16"/>
      <c r="VJE132" s="16"/>
      <c r="VJF132" s="16"/>
      <c r="VJG132" s="16"/>
      <c r="VJH132" s="16"/>
      <c r="VJI132" s="16"/>
      <c r="VJJ132" s="16"/>
      <c r="VJK132" s="16"/>
      <c r="VJL132" s="16"/>
      <c r="VJM132" s="16"/>
      <c r="VJN132" s="16"/>
      <c r="VJO132" s="16"/>
      <c r="VJP132" s="16"/>
      <c r="VJQ132" s="16"/>
      <c r="VJR132" s="16"/>
      <c r="VJS132" s="16"/>
      <c r="VJT132" s="16"/>
      <c r="VJU132" s="16"/>
      <c r="VJV132" s="16"/>
      <c r="VJW132" s="16"/>
      <c r="VJX132" s="16"/>
      <c r="VJY132" s="16"/>
      <c r="VJZ132" s="16"/>
      <c r="VKA132" s="16"/>
      <c r="VKB132" s="16"/>
      <c r="VKC132" s="16"/>
      <c r="VKD132" s="16"/>
      <c r="VKE132" s="16"/>
      <c r="VKF132" s="16"/>
      <c r="VKG132" s="16"/>
      <c r="VKH132" s="16"/>
      <c r="VKI132" s="16"/>
      <c r="VKJ132" s="16"/>
      <c r="VKK132" s="16"/>
      <c r="VKL132" s="16"/>
      <c r="VKM132" s="16"/>
      <c r="VKN132" s="16"/>
      <c r="VKO132" s="16"/>
      <c r="VKP132" s="16"/>
      <c r="VKQ132" s="16"/>
      <c r="VKR132" s="16"/>
      <c r="VKS132" s="16"/>
      <c r="VKT132" s="16"/>
      <c r="VKU132" s="16"/>
      <c r="VKV132" s="16"/>
      <c r="VKW132" s="16"/>
      <c r="VKX132" s="16"/>
      <c r="VKY132" s="16"/>
      <c r="VKZ132" s="16"/>
      <c r="VLA132" s="16"/>
      <c r="VLB132" s="16"/>
      <c r="VLC132" s="16"/>
      <c r="VLD132" s="16"/>
      <c r="VLE132" s="16"/>
      <c r="VLF132" s="16"/>
      <c r="VLG132" s="16"/>
      <c r="VLH132" s="16"/>
      <c r="VLI132" s="16"/>
      <c r="VLJ132" s="16"/>
      <c r="VLK132" s="16"/>
      <c r="VLL132" s="16"/>
      <c r="VLM132" s="16"/>
      <c r="VLN132" s="16"/>
      <c r="VLO132" s="16"/>
      <c r="VLP132" s="16"/>
      <c r="VLQ132" s="16"/>
      <c r="VLR132" s="16"/>
      <c r="VLS132" s="16"/>
      <c r="VLT132" s="16"/>
      <c r="VLU132" s="16"/>
      <c r="VLV132" s="16"/>
      <c r="VLW132" s="16"/>
      <c r="VLX132" s="16"/>
      <c r="VLY132" s="16"/>
      <c r="VLZ132" s="16"/>
      <c r="VMA132" s="16"/>
      <c r="VMB132" s="16"/>
      <c r="VMC132" s="16"/>
      <c r="VMD132" s="16"/>
      <c r="VME132" s="16"/>
      <c r="VMF132" s="16"/>
      <c r="VMG132" s="16"/>
      <c r="VMH132" s="16"/>
      <c r="VMI132" s="16"/>
      <c r="VMJ132" s="16"/>
      <c r="VMK132" s="16"/>
      <c r="VML132" s="16"/>
      <c r="VMM132" s="16"/>
      <c r="VMN132" s="16"/>
      <c r="VMO132" s="16"/>
      <c r="VMP132" s="16"/>
      <c r="VMQ132" s="16"/>
      <c r="VMR132" s="16"/>
      <c r="VMS132" s="16"/>
      <c r="VMT132" s="16"/>
      <c r="VMU132" s="16"/>
      <c r="VMV132" s="16"/>
      <c r="VMW132" s="16"/>
      <c r="VMX132" s="16"/>
      <c r="VMY132" s="16"/>
      <c r="VMZ132" s="16"/>
      <c r="VNA132" s="16"/>
      <c r="VNB132" s="16"/>
      <c r="VNC132" s="16"/>
      <c r="VND132" s="16"/>
      <c r="VNE132" s="16"/>
      <c r="VNF132" s="16"/>
      <c r="VNG132" s="16"/>
      <c r="VNH132" s="16"/>
      <c r="VNI132" s="16"/>
      <c r="VNJ132" s="16"/>
      <c r="VNK132" s="16"/>
      <c r="VNL132" s="16"/>
      <c r="VNM132" s="16"/>
      <c r="VNN132" s="16"/>
      <c r="VNO132" s="16"/>
      <c r="VNP132" s="16"/>
      <c r="VNQ132" s="16"/>
      <c r="VNR132" s="16"/>
      <c r="VNS132" s="16"/>
      <c r="VNT132" s="16"/>
      <c r="VNU132" s="16"/>
      <c r="VNV132" s="16"/>
      <c r="VNW132" s="16"/>
      <c r="VNX132" s="16"/>
      <c r="VNY132" s="16"/>
      <c r="VNZ132" s="16"/>
      <c r="VOA132" s="16"/>
      <c r="VOB132" s="16"/>
      <c r="VOC132" s="16"/>
      <c r="VOD132" s="16"/>
      <c r="VOE132" s="16"/>
      <c r="VOF132" s="16"/>
      <c r="VOG132" s="16"/>
      <c r="VOH132" s="16"/>
      <c r="VOI132" s="16"/>
      <c r="VOJ132" s="16"/>
      <c r="VOK132" s="16"/>
      <c r="VOL132" s="16"/>
      <c r="VOM132" s="16"/>
      <c r="VON132" s="16"/>
      <c r="VOO132" s="16"/>
      <c r="VOP132" s="16"/>
      <c r="VOQ132" s="16"/>
      <c r="VOR132" s="16"/>
      <c r="VOS132" s="16"/>
      <c r="VOT132" s="16"/>
      <c r="VOU132" s="16"/>
      <c r="VOV132" s="16"/>
      <c r="VOW132" s="16"/>
      <c r="VOX132" s="16"/>
      <c r="VOY132" s="16"/>
      <c r="VOZ132" s="16"/>
      <c r="VPA132" s="16"/>
      <c r="VPB132" s="16"/>
      <c r="VPC132" s="16"/>
      <c r="VPD132" s="16"/>
      <c r="VPE132" s="16"/>
      <c r="VPF132" s="16"/>
      <c r="VPG132" s="16"/>
      <c r="VPH132" s="16"/>
      <c r="VPI132" s="16"/>
      <c r="VPJ132" s="16"/>
      <c r="VPK132" s="16"/>
      <c r="VPL132" s="16"/>
      <c r="VPM132" s="16"/>
      <c r="VPN132" s="16"/>
      <c r="VPO132" s="16"/>
      <c r="VPP132" s="16"/>
      <c r="VPQ132" s="16"/>
      <c r="VPR132" s="16"/>
      <c r="VPS132" s="16"/>
      <c r="VPT132" s="16"/>
      <c r="VPU132" s="16"/>
      <c r="VPV132" s="16"/>
      <c r="VPW132" s="16"/>
      <c r="VPX132" s="16"/>
      <c r="VPY132" s="16"/>
      <c r="VPZ132" s="16"/>
      <c r="VQA132" s="16"/>
      <c r="VQB132" s="16"/>
      <c r="VQC132" s="16"/>
      <c r="VQD132" s="16"/>
      <c r="VQE132" s="16"/>
      <c r="VQF132" s="16"/>
      <c r="VQG132" s="16"/>
      <c r="VQH132" s="16"/>
      <c r="VQI132" s="16"/>
      <c r="VQJ132" s="16"/>
      <c r="VQK132" s="16"/>
      <c r="VQL132" s="16"/>
      <c r="VQM132" s="16"/>
      <c r="VQN132" s="16"/>
      <c r="VQO132" s="16"/>
      <c r="VQP132" s="16"/>
      <c r="VQQ132" s="16"/>
      <c r="VQR132" s="16"/>
      <c r="VQS132" s="16"/>
      <c r="VQT132" s="16"/>
      <c r="VQU132" s="16"/>
      <c r="VQV132" s="16"/>
      <c r="VQW132" s="16"/>
      <c r="VQX132" s="16"/>
      <c r="VQY132" s="16"/>
      <c r="VQZ132" s="16"/>
      <c r="VRA132" s="16"/>
      <c r="VRB132" s="16"/>
      <c r="VRC132" s="16"/>
      <c r="VRD132" s="16"/>
      <c r="VRE132" s="16"/>
      <c r="VRF132" s="16"/>
      <c r="VRG132" s="16"/>
      <c r="VRH132" s="16"/>
      <c r="VRI132" s="16"/>
      <c r="VRJ132" s="16"/>
      <c r="VRK132" s="16"/>
      <c r="VRL132" s="16"/>
      <c r="VRM132" s="16"/>
      <c r="VRN132" s="16"/>
      <c r="VRO132" s="16"/>
      <c r="VRP132" s="16"/>
      <c r="VRQ132" s="16"/>
      <c r="VRR132" s="16"/>
      <c r="VRS132" s="16"/>
      <c r="VRT132" s="16"/>
      <c r="VRU132" s="16"/>
      <c r="VRV132" s="16"/>
      <c r="VRW132" s="16"/>
      <c r="VRX132" s="16"/>
      <c r="VRY132" s="16"/>
      <c r="VRZ132" s="16"/>
      <c r="VSA132" s="16"/>
      <c r="VSB132" s="16"/>
      <c r="VSC132" s="16"/>
      <c r="VSD132" s="16"/>
      <c r="VSE132" s="16"/>
      <c r="VSF132" s="16"/>
      <c r="VSG132" s="16"/>
      <c r="VSH132" s="16"/>
      <c r="VSI132" s="16"/>
      <c r="VSJ132" s="16"/>
      <c r="VSK132" s="16"/>
      <c r="VSL132" s="16"/>
      <c r="VSM132" s="16"/>
      <c r="VSN132" s="16"/>
      <c r="VSO132" s="16"/>
      <c r="VSP132" s="16"/>
      <c r="VSQ132" s="16"/>
      <c r="VSR132" s="16"/>
      <c r="VSS132" s="16"/>
      <c r="VST132" s="16"/>
      <c r="VSU132" s="16"/>
      <c r="VSV132" s="16"/>
      <c r="VSW132" s="16"/>
      <c r="VSX132" s="16"/>
      <c r="VSY132" s="16"/>
      <c r="VSZ132" s="16"/>
      <c r="VTA132" s="16"/>
      <c r="VTB132" s="16"/>
      <c r="VTC132" s="16"/>
      <c r="VTD132" s="16"/>
      <c r="VTE132" s="16"/>
      <c r="VTF132" s="16"/>
      <c r="VTG132" s="16"/>
      <c r="VTH132" s="16"/>
      <c r="VTI132" s="16"/>
      <c r="VTJ132" s="16"/>
      <c r="VTK132" s="16"/>
      <c r="VTL132" s="16"/>
      <c r="VTM132" s="16"/>
      <c r="VTN132" s="16"/>
      <c r="VTO132" s="16"/>
      <c r="VTP132" s="16"/>
      <c r="VTQ132" s="16"/>
      <c r="VTR132" s="16"/>
      <c r="VTS132" s="16"/>
      <c r="VTT132" s="16"/>
      <c r="VTU132" s="16"/>
      <c r="VTV132" s="16"/>
      <c r="VTW132" s="16"/>
      <c r="VTX132" s="16"/>
      <c r="VTY132" s="16"/>
      <c r="VTZ132" s="16"/>
      <c r="VUA132" s="16"/>
      <c r="VUB132" s="16"/>
      <c r="VUC132" s="16"/>
      <c r="VUD132" s="16"/>
      <c r="VUE132" s="16"/>
      <c r="VUF132" s="16"/>
      <c r="VUG132" s="16"/>
      <c r="VUH132" s="16"/>
      <c r="VUI132" s="16"/>
      <c r="VUJ132" s="16"/>
      <c r="VUK132" s="16"/>
      <c r="VUL132" s="16"/>
      <c r="VUM132" s="16"/>
      <c r="VUN132" s="16"/>
      <c r="VUO132" s="16"/>
      <c r="VUP132" s="16"/>
      <c r="VUQ132" s="16"/>
      <c r="VUR132" s="16"/>
      <c r="VUS132" s="16"/>
      <c r="VUT132" s="16"/>
      <c r="VUU132" s="16"/>
      <c r="VUV132" s="16"/>
      <c r="VUW132" s="16"/>
      <c r="VUX132" s="16"/>
      <c r="VUY132" s="16"/>
      <c r="VUZ132" s="16"/>
      <c r="VVA132" s="16"/>
      <c r="VVB132" s="16"/>
      <c r="VVC132" s="16"/>
      <c r="VVD132" s="16"/>
      <c r="VVE132" s="16"/>
      <c r="VVF132" s="16"/>
      <c r="VVG132" s="16"/>
      <c r="VVH132" s="16"/>
      <c r="VVI132" s="16"/>
      <c r="VVJ132" s="16"/>
      <c r="VVK132" s="16"/>
      <c r="VVL132" s="16"/>
      <c r="VVM132" s="16"/>
      <c r="VVN132" s="16"/>
      <c r="VVO132" s="16"/>
      <c r="VVP132" s="16"/>
      <c r="VVQ132" s="16"/>
      <c r="VVR132" s="16"/>
      <c r="VVS132" s="16"/>
      <c r="VVT132" s="16"/>
      <c r="VVU132" s="16"/>
      <c r="VVV132" s="16"/>
      <c r="VVW132" s="16"/>
      <c r="VVX132" s="16"/>
      <c r="VVY132" s="16"/>
      <c r="VVZ132" s="16"/>
      <c r="VWA132" s="16"/>
      <c r="VWB132" s="16"/>
      <c r="VWC132" s="16"/>
      <c r="VWD132" s="16"/>
      <c r="VWE132" s="16"/>
      <c r="VWF132" s="16"/>
      <c r="VWG132" s="16"/>
      <c r="VWH132" s="16"/>
      <c r="VWI132" s="16"/>
      <c r="VWJ132" s="16"/>
      <c r="VWK132" s="16"/>
      <c r="VWL132" s="16"/>
      <c r="VWM132" s="16"/>
      <c r="VWN132" s="16"/>
      <c r="VWO132" s="16"/>
      <c r="VWP132" s="16"/>
      <c r="VWQ132" s="16"/>
      <c r="VWR132" s="16"/>
      <c r="VWS132" s="16"/>
      <c r="VWT132" s="16"/>
      <c r="VWU132" s="16"/>
      <c r="VWV132" s="16"/>
      <c r="VWW132" s="16"/>
      <c r="VWX132" s="16"/>
      <c r="VWY132" s="16"/>
      <c r="VWZ132" s="16"/>
      <c r="VXA132" s="16"/>
      <c r="VXB132" s="16"/>
      <c r="VXC132" s="16"/>
      <c r="VXD132" s="16"/>
      <c r="VXE132" s="16"/>
      <c r="VXF132" s="16"/>
      <c r="VXG132" s="16"/>
      <c r="VXH132" s="16"/>
      <c r="VXI132" s="16"/>
      <c r="VXJ132" s="16"/>
      <c r="VXK132" s="16"/>
      <c r="VXL132" s="16"/>
      <c r="VXM132" s="16"/>
      <c r="VXN132" s="16"/>
      <c r="VXO132" s="16"/>
      <c r="VXP132" s="16"/>
      <c r="VXQ132" s="16"/>
      <c r="VXR132" s="16"/>
      <c r="VXS132" s="16"/>
      <c r="VXT132" s="16"/>
      <c r="VXU132" s="16"/>
      <c r="VXV132" s="16"/>
      <c r="VXW132" s="16"/>
      <c r="VXX132" s="16"/>
      <c r="VXY132" s="16"/>
      <c r="VXZ132" s="16"/>
      <c r="VYA132" s="16"/>
      <c r="VYB132" s="16"/>
      <c r="VYC132" s="16"/>
      <c r="VYD132" s="16"/>
      <c r="VYE132" s="16"/>
      <c r="VYF132" s="16"/>
      <c r="VYG132" s="16"/>
      <c r="VYH132" s="16"/>
      <c r="VYI132" s="16"/>
      <c r="VYJ132" s="16"/>
      <c r="VYK132" s="16"/>
      <c r="VYL132" s="16"/>
      <c r="VYM132" s="16"/>
      <c r="VYN132" s="16"/>
      <c r="VYO132" s="16"/>
      <c r="VYP132" s="16"/>
      <c r="VYQ132" s="16"/>
      <c r="VYR132" s="16"/>
      <c r="VYS132" s="16"/>
      <c r="VYT132" s="16"/>
      <c r="VYU132" s="16"/>
      <c r="VYV132" s="16"/>
      <c r="VYW132" s="16"/>
      <c r="VYX132" s="16"/>
      <c r="VYY132" s="16"/>
      <c r="VYZ132" s="16"/>
      <c r="VZA132" s="16"/>
      <c r="VZB132" s="16"/>
      <c r="VZC132" s="16"/>
      <c r="VZD132" s="16"/>
      <c r="VZE132" s="16"/>
      <c r="VZF132" s="16"/>
      <c r="VZG132" s="16"/>
      <c r="VZH132" s="16"/>
      <c r="VZI132" s="16"/>
      <c r="VZJ132" s="16"/>
      <c r="VZK132" s="16"/>
      <c r="VZL132" s="16"/>
      <c r="VZM132" s="16"/>
      <c r="VZN132" s="16"/>
      <c r="VZO132" s="16"/>
      <c r="VZP132" s="16"/>
      <c r="VZQ132" s="16"/>
      <c r="VZR132" s="16"/>
      <c r="VZS132" s="16"/>
      <c r="VZT132" s="16"/>
      <c r="VZU132" s="16"/>
      <c r="VZV132" s="16"/>
      <c r="VZW132" s="16"/>
      <c r="VZX132" s="16"/>
      <c r="VZY132" s="16"/>
      <c r="VZZ132" s="16"/>
      <c r="WAA132" s="16"/>
      <c r="WAB132" s="16"/>
      <c r="WAC132" s="16"/>
      <c r="WAD132" s="16"/>
      <c r="WAE132" s="16"/>
      <c r="WAF132" s="16"/>
      <c r="WAG132" s="16"/>
      <c r="WAH132" s="16"/>
      <c r="WAI132" s="16"/>
      <c r="WAJ132" s="16"/>
      <c r="WAK132" s="16"/>
      <c r="WAL132" s="16"/>
      <c r="WAM132" s="16"/>
      <c r="WAN132" s="16"/>
      <c r="WAO132" s="16"/>
      <c r="WAP132" s="16"/>
      <c r="WAQ132" s="16"/>
      <c r="WAR132" s="16"/>
      <c r="WAS132" s="16"/>
      <c r="WAT132" s="16"/>
      <c r="WAU132" s="16"/>
      <c r="WAV132" s="16"/>
      <c r="WAW132" s="16"/>
      <c r="WAX132" s="16"/>
      <c r="WAY132" s="16"/>
      <c r="WAZ132" s="16"/>
      <c r="WBA132" s="16"/>
      <c r="WBB132" s="16"/>
      <c r="WBC132" s="16"/>
      <c r="WBD132" s="16"/>
      <c r="WBE132" s="16"/>
      <c r="WBF132" s="16"/>
      <c r="WBG132" s="16"/>
      <c r="WBH132" s="16"/>
      <c r="WBI132" s="16"/>
      <c r="WBJ132" s="16"/>
      <c r="WBK132" s="16"/>
      <c r="WBL132" s="16"/>
      <c r="WBM132" s="16"/>
      <c r="WBN132" s="16"/>
      <c r="WBO132" s="16"/>
      <c r="WBP132" s="16"/>
      <c r="WBQ132" s="16"/>
      <c r="WBR132" s="16"/>
      <c r="WBS132" s="16"/>
      <c r="WBT132" s="16"/>
      <c r="WBU132" s="16"/>
      <c r="WBV132" s="16"/>
      <c r="WBW132" s="16"/>
      <c r="WBX132" s="16"/>
      <c r="WBY132" s="16"/>
      <c r="WBZ132" s="16"/>
      <c r="WCA132" s="16"/>
      <c r="WCB132" s="16"/>
      <c r="WCC132" s="16"/>
      <c r="WCD132" s="16"/>
      <c r="WCE132" s="16"/>
      <c r="WCF132" s="16"/>
      <c r="WCG132" s="16"/>
      <c r="WCH132" s="16"/>
      <c r="WCI132" s="16"/>
      <c r="WCJ132" s="16"/>
      <c r="WCK132" s="16"/>
      <c r="WCL132" s="16"/>
      <c r="WCM132" s="16"/>
      <c r="WCN132" s="16"/>
      <c r="WCO132" s="16"/>
      <c r="WCP132" s="16"/>
      <c r="WCQ132" s="16"/>
      <c r="WCR132" s="16"/>
      <c r="WCS132" s="16"/>
      <c r="WCT132" s="16"/>
      <c r="WCU132" s="16"/>
      <c r="WCV132" s="16"/>
      <c r="WCW132" s="16"/>
      <c r="WCX132" s="16"/>
      <c r="WCY132" s="16"/>
      <c r="WCZ132" s="16"/>
      <c r="WDA132" s="16"/>
      <c r="WDB132" s="16"/>
      <c r="WDC132" s="16"/>
      <c r="WDD132" s="16"/>
      <c r="WDE132" s="16"/>
      <c r="WDF132" s="16"/>
      <c r="WDG132" s="16"/>
      <c r="WDH132" s="16"/>
      <c r="WDI132" s="16"/>
      <c r="WDJ132" s="16"/>
      <c r="WDK132" s="16"/>
      <c r="WDL132" s="16"/>
      <c r="WDM132" s="16"/>
      <c r="WDN132" s="16"/>
      <c r="WDO132" s="16"/>
      <c r="WDP132" s="16"/>
      <c r="WDQ132" s="16"/>
      <c r="WDR132" s="16"/>
      <c r="WDS132" s="16"/>
      <c r="WDT132" s="16"/>
      <c r="WDU132" s="16"/>
      <c r="WDV132" s="16"/>
      <c r="WDW132" s="16"/>
      <c r="WDX132" s="16"/>
      <c r="WDY132" s="16"/>
      <c r="WDZ132" s="16"/>
      <c r="WEA132" s="16"/>
      <c r="WEB132" s="16"/>
      <c r="WEC132" s="16"/>
      <c r="WED132" s="16"/>
      <c r="WEE132" s="16"/>
      <c r="WEF132" s="16"/>
      <c r="WEG132" s="16"/>
      <c r="WEH132" s="16"/>
      <c r="WEI132" s="16"/>
      <c r="WEJ132" s="16"/>
      <c r="WEK132" s="16"/>
      <c r="WEL132" s="16"/>
      <c r="WEM132" s="16"/>
      <c r="WEN132" s="16"/>
      <c r="WEO132" s="16"/>
      <c r="WEP132" s="16"/>
      <c r="WEQ132" s="16"/>
      <c r="WER132" s="16"/>
      <c r="WES132" s="16"/>
      <c r="WET132" s="16"/>
      <c r="WEU132" s="16"/>
      <c r="WEV132" s="16"/>
      <c r="WEW132" s="16"/>
      <c r="WEX132" s="16"/>
      <c r="WEY132" s="16"/>
      <c r="WEZ132" s="16"/>
      <c r="WFA132" s="16"/>
      <c r="WFB132" s="16"/>
      <c r="WFC132" s="16"/>
      <c r="WFD132" s="16"/>
      <c r="WFE132" s="16"/>
      <c r="WFF132" s="16"/>
      <c r="WFG132" s="16"/>
      <c r="WFH132" s="16"/>
      <c r="WFI132" s="16"/>
      <c r="WFJ132" s="16"/>
      <c r="WFK132" s="16"/>
      <c r="WFL132" s="16"/>
      <c r="WFM132" s="16"/>
      <c r="WFN132" s="16"/>
      <c r="WFO132" s="16"/>
      <c r="WFP132" s="16"/>
      <c r="WFQ132" s="16"/>
      <c r="WFR132" s="16"/>
      <c r="WFS132" s="16"/>
      <c r="WFT132" s="16"/>
      <c r="WFU132" s="16"/>
      <c r="WFV132" s="16"/>
      <c r="WFW132" s="16"/>
      <c r="WFX132" s="16"/>
      <c r="WFY132" s="16"/>
      <c r="WFZ132" s="16"/>
      <c r="WGA132" s="16"/>
      <c r="WGB132" s="16"/>
      <c r="WGC132" s="16"/>
      <c r="WGD132" s="16"/>
      <c r="WGE132" s="16"/>
      <c r="WGF132" s="16"/>
      <c r="WGG132" s="16"/>
      <c r="WGH132" s="16"/>
      <c r="WGI132" s="16"/>
      <c r="WGJ132" s="16"/>
      <c r="WGK132" s="16"/>
      <c r="WGL132" s="16"/>
      <c r="WGM132" s="16"/>
      <c r="WGN132" s="16"/>
      <c r="WGO132" s="16"/>
      <c r="WGP132" s="16"/>
      <c r="WGQ132" s="16"/>
      <c r="WGR132" s="16"/>
      <c r="WGS132" s="16"/>
      <c r="WGT132" s="16"/>
      <c r="WGU132" s="16"/>
      <c r="WGV132" s="16"/>
      <c r="WGW132" s="16"/>
      <c r="WGX132" s="16"/>
      <c r="WGY132" s="16"/>
      <c r="WGZ132" s="16"/>
      <c r="WHA132" s="16"/>
      <c r="WHB132" s="16"/>
      <c r="WHC132" s="16"/>
      <c r="WHD132" s="16"/>
      <c r="WHE132" s="16"/>
      <c r="WHF132" s="16"/>
      <c r="WHG132" s="16"/>
      <c r="WHH132" s="16"/>
      <c r="WHI132" s="16"/>
      <c r="WHJ132" s="16"/>
      <c r="WHK132" s="16"/>
      <c r="WHL132" s="16"/>
      <c r="WHM132" s="16"/>
      <c r="WHN132" s="16"/>
      <c r="WHO132" s="16"/>
      <c r="WHP132" s="16"/>
      <c r="WHQ132" s="16"/>
      <c r="WHR132" s="16"/>
      <c r="WHS132" s="16"/>
      <c r="WHT132" s="16"/>
      <c r="WHU132" s="16"/>
      <c r="WHV132" s="16"/>
      <c r="WHW132" s="16"/>
      <c r="WHX132" s="16"/>
      <c r="WHY132" s="16"/>
      <c r="WHZ132" s="16"/>
      <c r="WIA132" s="16"/>
      <c r="WIB132" s="16"/>
      <c r="WIC132" s="16"/>
      <c r="WID132" s="16"/>
      <c r="WIE132" s="16"/>
      <c r="WIF132" s="16"/>
      <c r="WIG132" s="16"/>
      <c r="WIH132" s="16"/>
      <c r="WII132" s="16"/>
      <c r="WIJ132" s="16"/>
      <c r="WIK132" s="16"/>
      <c r="WIL132" s="16"/>
      <c r="WIM132" s="16"/>
      <c r="WIN132" s="16"/>
      <c r="WIO132" s="16"/>
      <c r="WIP132" s="16"/>
      <c r="WIQ132" s="16"/>
      <c r="WIR132" s="16"/>
      <c r="WIS132" s="16"/>
      <c r="WIT132" s="16"/>
      <c r="WIU132" s="16"/>
      <c r="WIV132" s="16"/>
      <c r="WIW132" s="16"/>
      <c r="WIX132" s="16"/>
      <c r="WIY132" s="16"/>
      <c r="WIZ132" s="16"/>
      <c r="WJA132" s="16"/>
      <c r="WJB132" s="16"/>
      <c r="WJC132" s="16"/>
      <c r="WJD132" s="16"/>
      <c r="WJE132" s="16"/>
      <c r="WJF132" s="16"/>
      <c r="WJG132" s="16"/>
      <c r="WJH132" s="16"/>
      <c r="WJI132" s="16"/>
      <c r="WJJ132" s="16"/>
      <c r="WJK132" s="16"/>
      <c r="WJL132" s="16"/>
      <c r="WJM132" s="16"/>
      <c r="WJN132" s="16"/>
      <c r="WJO132" s="16"/>
      <c r="WJP132" s="16"/>
      <c r="WJQ132" s="16"/>
      <c r="WJR132" s="16"/>
      <c r="WJS132" s="16"/>
      <c r="WJT132" s="16"/>
      <c r="WJU132" s="16"/>
      <c r="WJV132" s="16"/>
      <c r="WJW132" s="16"/>
      <c r="WJX132" s="16"/>
      <c r="WJY132" s="16"/>
      <c r="WJZ132" s="16"/>
      <c r="WKA132" s="16"/>
      <c r="WKB132" s="16"/>
      <c r="WKC132" s="16"/>
      <c r="WKD132" s="16"/>
      <c r="WKE132" s="16"/>
      <c r="WKF132" s="16"/>
      <c r="WKG132" s="16"/>
      <c r="WKH132" s="16"/>
      <c r="WKI132" s="16"/>
      <c r="WKJ132" s="16"/>
      <c r="WKK132" s="16"/>
      <c r="WKL132" s="16"/>
      <c r="WKM132" s="16"/>
      <c r="WKN132" s="16"/>
      <c r="WKO132" s="16"/>
      <c r="WKP132" s="16"/>
      <c r="WKQ132" s="16"/>
      <c r="WKR132" s="16"/>
      <c r="WKS132" s="16"/>
      <c r="WKT132" s="16"/>
      <c r="WKU132" s="16"/>
      <c r="WKV132" s="16"/>
      <c r="WKW132" s="16"/>
      <c r="WKX132" s="16"/>
      <c r="WKY132" s="16"/>
      <c r="WKZ132" s="16"/>
      <c r="WLA132" s="16"/>
      <c r="WLB132" s="16"/>
      <c r="WLC132" s="16"/>
      <c r="WLD132" s="16"/>
      <c r="WLE132" s="16"/>
      <c r="WLF132" s="16"/>
      <c r="WLG132" s="16"/>
      <c r="WLH132" s="16"/>
      <c r="WLI132" s="16"/>
      <c r="WLJ132" s="16"/>
      <c r="WLK132" s="16"/>
      <c r="WLL132" s="16"/>
      <c r="WLM132" s="16"/>
      <c r="WLN132" s="16"/>
      <c r="WLO132" s="16"/>
      <c r="WLP132" s="16"/>
      <c r="WLQ132" s="16"/>
      <c r="WLR132" s="16"/>
      <c r="WLS132" s="16"/>
      <c r="WLT132" s="16"/>
      <c r="WLU132" s="16"/>
      <c r="WLV132" s="16"/>
      <c r="WLW132" s="16"/>
      <c r="WLX132" s="16"/>
      <c r="WLY132" s="16"/>
      <c r="WLZ132" s="16"/>
      <c r="WMA132" s="16"/>
      <c r="WMB132" s="16"/>
      <c r="WMC132" s="16"/>
      <c r="WMD132" s="16"/>
      <c r="WME132" s="16"/>
      <c r="WMF132" s="16"/>
      <c r="WMG132" s="16"/>
      <c r="WMH132" s="16"/>
      <c r="WMI132" s="16"/>
      <c r="WMJ132" s="16"/>
      <c r="WMK132" s="16"/>
      <c r="WML132" s="16"/>
      <c r="WMM132" s="16"/>
      <c r="WMN132" s="16"/>
      <c r="WMO132" s="16"/>
      <c r="WMP132" s="16"/>
      <c r="WMQ132" s="16"/>
      <c r="WMR132" s="16"/>
      <c r="WMS132" s="16"/>
      <c r="WMT132" s="16"/>
      <c r="WMU132" s="16"/>
      <c r="WMV132" s="16"/>
      <c r="WMW132" s="16"/>
      <c r="WMX132" s="16"/>
      <c r="WMY132" s="16"/>
      <c r="WMZ132" s="16"/>
      <c r="WNA132" s="16"/>
      <c r="WNB132" s="16"/>
      <c r="WNC132" s="16"/>
      <c r="WND132" s="16"/>
      <c r="WNE132" s="16"/>
      <c r="WNF132" s="16"/>
      <c r="WNG132" s="16"/>
      <c r="WNH132" s="16"/>
      <c r="WNI132" s="16"/>
      <c r="WNJ132" s="16"/>
      <c r="WNK132" s="16"/>
      <c r="WNL132" s="16"/>
      <c r="WNM132" s="16"/>
      <c r="WNN132" s="16"/>
      <c r="WNO132" s="16"/>
      <c r="WNP132" s="16"/>
      <c r="WNQ132" s="16"/>
      <c r="WNR132" s="16"/>
      <c r="WNS132" s="16"/>
      <c r="WNT132" s="16"/>
      <c r="WNU132" s="16"/>
      <c r="WNV132" s="16"/>
      <c r="WNW132" s="16"/>
      <c r="WNX132" s="16"/>
      <c r="WNY132" s="16"/>
      <c r="WNZ132" s="16"/>
      <c r="WOA132" s="16"/>
      <c r="WOB132" s="16"/>
      <c r="WOC132" s="16"/>
      <c r="WOD132" s="16"/>
      <c r="WOE132" s="16"/>
      <c r="WOF132" s="16"/>
      <c r="WOG132" s="16"/>
      <c r="WOH132" s="16"/>
      <c r="WOI132" s="16"/>
      <c r="WOJ132" s="16"/>
      <c r="WOK132" s="16"/>
      <c r="WOL132" s="16"/>
      <c r="WOM132" s="16"/>
      <c r="WON132" s="16"/>
      <c r="WOO132" s="16"/>
      <c r="WOP132" s="16"/>
      <c r="WOQ132" s="16"/>
      <c r="WOR132" s="16"/>
      <c r="WOS132" s="16"/>
      <c r="WOT132" s="16"/>
      <c r="WOU132" s="16"/>
      <c r="WOV132" s="16"/>
      <c r="WOW132" s="16"/>
      <c r="WOX132" s="16"/>
      <c r="WOY132" s="16"/>
      <c r="WOZ132" s="16"/>
      <c r="WPA132" s="16"/>
      <c r="WPB132" s="16"/>
      <c r="WPC132" s="16"/>
      <c r="WPD132" s="16"/>
      <c r="WPE132" s="16"/>
      <c r="WPF132" s="16"/>
      <c r="WPG132" s="16"/>
      <c r="WPH132" s="16"/>
      <c r="WPI132" s="16"/>
      <c r="WPJ132" s="16"/>
      <c r="WPK132" s="16"/>
      <c r="WPL132" s="16"/>
      <c r="WPM132" s="16"/>
      <c r="WPN132" s="16"/>
      <c r="WPO132" s="16"/>
      <c r="WPP132" s="16"/>
      <c r="WPQ132" s="16"/>
      <c r="WPR132" s="16"/>
      <c r="WPS132" s="16"/>
      <c r="WPT132" s="16"/>
      <c r="WPU132" s="16"/>
      <c r="WPV132" s="16"/>
      <c r="WPW132" s="16"/>
      <c r="WPX132" s="16"/>
      <c r="WPY132" s="16"/>
      <c r="WPZ132" s="16"/>
      <c r="WQA132" s="16"/>
      <c r="WQB132" s="16"/>
      <c r="WQC132" s="16"/>
      <c r="WQD132" s="16"/>
      <c r="WQE132" s="16"/>
      <c r="WQF132" s="16"/>
      <c r="WQG132" s="16"/>
      <c r="WQH132" s="16"/>
      <c r="WQI132" s="16"/>
      <c r="WQJ132" s="16"/>
      <c r="WQK132" s="16"/>
      <c r="WQL132" s="16"/>
      <c r="WQM132" s="16"/>
      <c r="WQN132" s="16"/>
      <c r="WQO132" s="16"/>
      <c r="WQP132" s="16"/>
      <c r="WQQ132" s="16"/>
      <c r="WQR132" s="16"/>
      <c r="WQS132" s="16"/>
      <c r="WQT132" s="16"/>
      <c r="WQU132" s="16"/>
      <c r="WQV132" s="16"/>
      <c r="WQW132" s="16"/>
      <c r="WQX132" s="16"/>
      <c r="WQY132" s="16"/>
      <c r="WQZ132" s="16"/>
      <c r="WRA132" s="16"/>
      <c r="WRB132" s="16"/>
      <c r="WRC132" s="16"/>
      <c r="WRD132" s="16"/>
      <c r="WRE132" s="16"/>
      <c r="WRF132" s="16"/>
      <c r="WRG132" s="16"/>
      <c r="WRH132" s="16"/>
      <c r="WRI132" s="16"/>
      <c r="WRJ132" s="16"/>
      <c r="WRK132" s="16"/>
      <c r="WRL132" s="16"/>
      <c r="WRM132" s="16"/>
      <c r="WRN132" s="16"/>
      <c r="WRO132" s="16"/>
      <c r="WRP132" s="16"/>
      <c r="WRQ132" s="16"/>
      <c r="WRR132" s="16"/>
      <c r="WRS132" s="16"/>
      <c r="WRT132" s="16"/>
      <c r="WRU132" s="16"/>
      <c r="WRV132" s="16"/>
      <c r="WRW132" s="16"/>
      <c r="WRX132" s="16"/>
      <c r="WRY132" s="16"/>
      <c r="WRZ132" s="16"/>
      <c r="WSA132" s="16"/>
      <c r="WSB132" s="16"/>
      <c r="WSC132" s="16"/>
      <c r="WSD132" s="16"/>
      <c r="WSE132" s="16"/>
      <c r="WSF132" s="16"/>
      <c r="WSG132" s="16"/>
      <c r="WSH132" s="16"/>
      <c r="WSI132" s="16"/>
      <c r="WSJ132" s="16"/>
      <c r="WSK132" s="16"/>
      <c r="WSL132" s="16"/>
      <c r="WSM132" s="16"/>
      <c r="WSN132" s="16"/>
      <c r="WSO132" s="16"/>
      <c r="WSP132" s="16"/>
      <c r="WSQ132" s="16"/>
      <c r="WSR132" s="16"/>
      <c r="WSS132" s="16"/>
      <c r="WST132" s="16"/>
      <c r="WSU132" s="16"/>
      <c r="WSV132" s="16"/>
      <c r="WSW132" s="16"/>
      <c r="WSX132" s="16"/>
      <c r="WSY132" s="16"/>
      <c r="WSZ132" s="16"/>
      <c r="WTA132" s="16"/>
      <c r="WTB132" s="16"/>
      <c r="WTC132" s="16"/>
      <c r="WTD132" s="16"/>
      <c r="WTE132" s="16"/>
      <c r="WTF132" s="16"/>
      <c r="WTG132" s="16"/>
      <c r="WTH132" s="16"/>
      <c r="WTI132" s="16"/>
      <c r="WTJ132" s="16"/>
      <c r="WTK132" s="16"/>
      <c r="WTL132" s="16"/>
      <c r="WTM132" s="16"/>
      <c r="WTN132" s="16"/>
      <c r="WTO132" s="16"/>
      <c r="WTP132" s="16"/>
      <c r="WTQ132" s="16"/>
      <c r="WTR132" s="16"/>
      <c r="WTS132" s="16"/>
      <c r="WTT132" s="16"/>
      <c r="WTU132" s="16"/>
      <c r="WTV132" s="16"/>
      <c r="WTW132" s="16"/>
      <c r="WTX132" s="16"/>
      <c r="WTY132" s="16"/>
      <c r="WTZ132" s="16"/>
      <c r="WUA132" s="16"/>
      <c r="WUB132" s="16"/>
      <c r="WUC132" s="16"/>
      <c r="WUD132" s="16"/>
      <c r="WUE132" s="16"/>
      <c r="WUF132" s="16"/>
      <c r="WUG132" s="16"/>
      <c r="WUH132" s="16"/>
      <c r="WUI132" s="16"/>
      <c r="WUJ132" s="16"/>
      <c r="WUK132" s="16"/>
      <c r="WUL132" s="16"/>
      <c r="WUM132" s="16"/>
      <c r="WUN132" s="16"/>
      <c r="WUO132" s="16"/>
      <c r="WUP132" s="16"/>
      <c r="WUQ132" s="16"/>
      <c r="WUR132" s="16"/>
      <c r="WUS132" s="16"/>
      <c r="WUT132" s="16"/>
      <c r="WUU132" s="16"/>
      <c r="WUV132" s="16"/>
      <c r="WUW132" s="16"/>
      <c r="WUX132" s="16"/>
      <c r="WUY132" s="16"/>
      <c r="WUZ132" s="16"/>
      <c r="WVA132" s="16"/>
      <c r="WVB132" s="16"/>
      <c r="WVC132" s="16"/>
      <c r="WVD132" s="16"/>
      <c r="WVE132" s="16"/>
      <c r="WVF132" s="16"/>
      <c r="WVG132" s="16"/>
      <c r="WVH132" s="16"/>
      <c r="WVI132" s="16"/>
      <c r="WVJ132" s="16"/>
      <c r="WVK132" s="16"/>
      <c r="WVL132" s="16"/>
      <c r="WVM132" s="16"/>
      <c r="WVN132" s="16"/>
      <c r="WVO132" s="16"/>
      <c r="WVP132" s="16"/>
      <c r="WVQ132" s="16"/>
      <c r="WVR132" s="16"/>
      <c r="WVS132" s="16"/>
      <c r="WVT132" s="16"/>
      <c r="WVU132" s="16"/>
      <c r="WVV132" s="16"/>
      <c r="WVW132" s="16"/>
      <c r="WVX132" s="16"/>
      <c r="WVY132" s="16"/>
      <c r="WVZ132" s="16"/>
      <c r="WWA132" s="16"/>
      <c r="WWB132" s="16"/>
      <c r="WWC132" s="16"/>
      <c r="WWD132" s="16"/>
      <c r="WWE132" s="16"/>
      <c r="WWF132" s="16"/>
      <c r="WWG132" s="16"/>
      <c r="WWH132" s="16"/>
      <c r="WWI132" s="16"/>
      <c r="WWJ132" s="16"/>
      <c r="WWK132" s="16"/>
      <c r="WWL132" s="16"/>
      <c r="WWM132" s="16"/>
      <c r="WWN132" s="16"/>
      <c r="WWO132" s="16"/>
      <c r="WWP132" s="16"/>
      <c r="WWQ132" s="16"/>
      <c r="WWR132" s="16"/>
      <c r="WWS132" s="16"/>
      <c r="WWT132" s="16"/>
      <c r="WWU132" s="16"/>
      <c r="WWV132" s="16"/>
      <c r="WWW132" s="16"/>
      <c r="WWX132" s="16"/>
      <c r="WWY132" s="16"/>
      <c r="WWZ132" s="16"/>
      <c r="WXA132" s="16"/>
      <c r="WXB132" s="16"/>
      <c r="WXC132" s="16"/>
      <c r="WXD132" s="16"/>
      <c r="WXE132" s="16"/>
      <c r="WXF132" s="16"/>
      <c r="WXG132" s="16"/>
      <c r="WXH132" s="16"/>
      <c r="WXI132" s="16"/>
      <c r="WXJ132" s="16"/>
      <c r="WXK132" s="16"/>
      <c r="WXL132" s="16"/>
      <c r="WXM132" s="16"/>
      <c r="WXN132" s="16"/>
      <c r="WXO132" s="16"/>
      <c r="WXP132" s="16"/>
      <c r="WXQ132" s="16"/>
      <c r="WXR132" s="16"/>
      <c r="WXS132" s="16"/>
      <c r="WXT132" s="16"/>
      <c r="WXU132" s="16"/>
      <c r="WXV132" s="16"/>
      <c r="WXW132" s="16"/>
      <c r="WXX132" s="16"/>
      <c r="WXY132" s="16"/>
      <c r="WXZ132" s="16"/>
      <c r="WYA132" s="16"/>
      <c r="WYB132" s="16"/>
      <c r="WYC132" s="16"/>
      <c r="WYD132" s="16"/>
      <c r="WYE132" s="16"/>
      <c r="WYF132" s="16"/>
      <c r="WYG132" s="16"/>
      <c r="WYH132" s="16"/>
      <c r="WYI132" s="16"/>
      <c r="WYJ132" s="16"/>
      <c r="WYK132" s="16"/>
      <c r="WYL132" s="16"/>
      <c r="WYM132" s="16"/>
      <c r="WYN132" s="16"/>
      <c r="WYO132" s="16"/>
      <c r="WYP132" s="16"/>
      <c r="WYQ132" s="16"/>
      <c r="WYR132" s="16"/>
      <c r="WYS132" s="16"/>
      <c r="WYT132" s="16"/>
      <c r="WYU132" s="16"/>
      <c r="WYV132" s="16"/>
      <c r="WYW132" s="16"/>
      <c r="WYX132" s="16"/>
      <c r="WYY132" s="16"/>
      <c r="WYZ132" s="16"/>
      <c r="WZA132" s="16"/>
      <c r="WZB132" s="16"/>
      <c r="WZC132" s="16"/>
      <c r="WZD132" s="16"/>
      <c r="WZE132" s="16"/>
      <c r="WZF132" s="16"/>
      <c r="WZG132" s="16"/>
      <c r="WZH132" s="16"/>
      <c r="WZI132" s="16"/>
      <c r="WZJ132" s="16"/>
      <c r="WZK132" s="16"/>
      <c r="WZL132" s="16"/>
      <c r="WZM132" s="16"/>
      <c r="WZN132" s="16"/>
      <c r="WZO132" s="16"/>
      <c r="WZP132" s="16"/>
      <c r="WZQ132" s="16"/>
      <c r="WZR132" s="16"/>
      <c r="WZS132" s="16"/>
      <c r="WZT132" s="16"/>
      <c r="WZU132" s="16"/>
      <c r="WZV132" s="16"/>
      <c r="WZW132" s="16"/>
      <c r="WZX132" s="16"/>
      <c r="WZY132" s="16"/>
      <c r="WZZ132" s="16"/>
      <c r="XAA132" s="16"/>
      <c r="XAB132" s="16"/>
      <c r="XAC132" s="16"/>
      <c r="XAD132" s="16"/>
      <c r="XAE132" s="16"/>
      <c r="XAF132" s="16"/>
      <c r="XAG132" s="16"/>
      <c r="XAH132" s="16"/>
      <c r="XAI132" s="16"/>
      <c r="XAJ132" s="16"/>
      <c r="XAK132" s="16"/>
      <c r="XAL132" s="16"/>
      <c r="XAM132" s="16"/>
      <c r="XAN132" s="16"/>
      <c r="XAO132" s="16"/>
      <c r="XAP132" s="16"/>
      <c r="XAQ132" s="16"/>
      <c r="XAR132" s="16"/>
      <c r="XAS132" s="16"/>
      <c r="XAT132" s="16"/>
      <c r="XAU132" s="16"/>
      <c r="XAV132" s="16"/>
      <c r="XAW132" s="16"/>
      <c r="XAX132" s="16"/>
      <c r="XAY132" s="16"/>
      <c r="XAZ132" s="16"/>
      <c r="XBA132" s="16"/>
      <c r="XBB132" s="16"/>
      <c r="XBC132" s="16"/>
      <c r="XBD132" s="16"/>
      <c r="XBE132" s="16"/>
      <c r="XBF132" s="16"/>
      <c r="XBG132" s="16"/>
      <c r="XBH132" s="16"/>
      <c r="XBI132" s="16"/>
      <c r="XBJ132" s="16"/>
      <c r="XBK132" s="16"/>
      <c r="XBL132" s="16"/>
      <c r="XBM132" s="16"/>
      <c r="XBN132" s="16"/>
      <c r="XBO132" s="16"/>
      <c r="XBP132" s="16"/>
      <c r="XBQ132" s="16"/>
      <c r="XBR132" s="16"/>
      <c r="XBS132" s="16"/>
      <c r="XBT132" s="16"/>
      <c r="XBU132" s="16"/>
      <c r="XBV132" s="16"/>
      <c r="XBW132" s="16"/>
      <c r="XBX132" s="16"/>
      <c r="XBY132" s="16"/>
      <c r="XBZ132" s="16"/>
      <c r="XCA132" s="16"/>
      <c r="XCB132" s="16"/>
      <c r="XCC132" s="16"/>
      <c r="XCD132" s="16"/>
      <c r="XCE132" s="16"/>
      <c r="XCF132" s="16"/>
      <c r="XCG132" s="16"/>
      <c r="XCH132" s="16"/>
      <c r="XCI132" s="16"/>
      <c r="XCJ132" s="16"/>
      <c r="XCK132" s="16"/>
      <c r="XCL132" s="16"/>
      <c r="XCM132" s="16"/>
      <c r="XCN132" s="16"/>
      <c r="XCO132" s="16"/>
      <c r="XCP132" s="16"/>
      <c r="XCQ132" s="16"/>
      <c r="XCR132" s="16"/>
      <c r="XCS132" s="16"/>
      <c r="XCT132" s="16"/>
      <c r="XCU132" s="16"/>
      <c r="XCV132" s="16"/>
      <c r="XCW132" s="16"/>
      <c r="XCX132" s="16"/>
      <c r="XCY132" s="16"/>
      <c r="XCZ132" s="16"/>
      <c r="XDA132" s="16"/>
      <c r="XDB132" s="16"/>
      <c r="XDC132" s="16"/>
      <c r="XDD132" s="16"/>
      <c r="XDE132" s="16"/>
      <c r="XDF132" s="16"/>
      <c r="XDG132" s="16"/>
      <c r="XDH132" s="16"/>
      <c r="XDI132" s="16"/>
      <c r="XDJ132" s="16"/>
      <c r="XDK132" s="16"/>
      <c r="XDL132" s="16"/>
      <c r="XDM132" s="16"/>
      <c r="XDN132" s="16"/>
      <c r="XDO132" s="16"/>
      <c r="XDP132" s="16"/>
      <c r="XDQ132" s="16"/>
      <c r="XDR132" s="16"/>
      <c r="XDS132" s="16"/>
      <c r="XDT132" s="16"/>
      <c r="XDU132" s="16"/>
      <c r="XDV132" s="16"/>
      <c r="XDW132" s="16"/>
      <c r="XDX132" s="16"/>
      <c r="XDY132" s="16"/>
      <c r="XDZ132" s="16"/>
      <c r="XEA132" s="16"/>
      <c r="XEB132" s="16"/>
      <c r="XEC132" s="16"/>
      <c r="XED132" s="16"/>
      <c r="XEE132" s="16"/>
      <c r="XEF132" s="16"/>
      <c r="XEG132" s="16"/>
      <c r="XEH132" s="16"/>
      <c r="XEI132" s="16"/>
      <c r="XEJ132" s="16"/>
      <c r="XEK132" s="16"/>
      <c r="XEL132" s="16"/>
      <c r="XEM132" s="16"/>
      <c r="XEN132" s="16"/>
      <c r="XEO132" s="16"/>
      <c r="XEP132" s="16"/>
      <c r="XEQ132" s="16"/>
      <c r="XER132" s="16"/>
      <c r="XES132" s="16"/>
      <c r="XET132" s="16"/>
      <c r="XEU132" s="16"/>
      <c r="XEV132" s="16"/>
      <c r="XEW132" s="16"/>
      <c r="XEX132" s="16"/>
      <c r="XEY132" s="16"/>
      <c r="XEZ132" s="16"/>
      <c r="XFA132" s="16"/>
      <c r="XFB132" s="16"/>
      <c r="XFC132" s="16"/>
    </row>
    <row r="133" spans="1:16384" s="15" customFormat="1" ht="15" hidden="1" customHeight="1">
      <c r="A133" s="16"/>
      <c r="B133" s="24"/>
      <c r="C133" s="24"/>
      <c r="D133" s="24"/>
      <c r="E133" s="24"/>
      <c r="F133" s="24"/>
      <c r="G133" s="24"/>
      <c r="H133" s="24"/>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c r="TQ133" s="16"/>
      <c r="TR133" s="16"/>
      <c r="TS133" s="16"/>
      <c r="TT133" s="16"/>
      <c r="TU133" s="16"/>
      <c r="TV133" s="16"/>
      <c r="TW133" s="16"/>
      <c r="TX133" s="16"/>
      <c r="TY133" s="16"/>
      <c r="TZ133" s="16"/>
      <c r="UA133" s="16"/>
      <c r="UB133" s="16"/>
      <c r="UC133" s="16"/>
      <c r="UD133" s="16"/>
      <c r="UE133" s="16"/>
      <c r="UF133" s="16"/>
      <c r="UG133" s="16"/>
      <c r="UH133" s="16"/>
      <c r="UI133" s="16"/>
      <c r="UJ133" s="16"/>
      <c r="UK133" s="16"/>
      <c r="UL133" s="16"/>
      <c r="UM133" s="16"/>
      <c r="UN133" s="16"/>
      <c r="UO133" s="16"/>
      <c r="UP133" s="16"/>
      <c r="UQ133" s="16"/>
      <c r="UR133" s="16"/>
      <c r="US133" s="16"/>
      <c r="UT133" s="16"/>
      <c r="UU133" s="16"/>
      <c r="UV133" s="16"/>
      <c r="UW133" s="16"/>
      <c r="UX133" s="16"/>
      <c r="UY133" s="16"/>
      <c r="UZ133" s="16"/>
      <c r="VA133" s="16"/>
      <c r="VB133" s="16"/>
      <c r="VC133" s="16"/>
      <c r="VD133" s="16"/>
      <c r="VE133" s="16"/>
      <c r="VF133" s="16"/>
      <c r="VG133" s="16"/>
      <c r="VH133" s="16"/>
      <c r="VI133" s="16"/>
      <c r="VJ133" s="16"/>
      <c r="VK133" s="16"/>
      <c r="VL133" s="16"/>
      <c r="VM133" s="16"/>
      <c r="VN133" s="16"/>
      <c r="VO133" s="16"/>
      <c r="VP133" s="16"/>
      <c r="VQ133" s="16"/>
      <c r="VR133" s="16"/>
      <c r="VS133" s="16"/>
      <c r="VT133" s="16"/>
      <c r="VU133" s="16"/>
      <c r="VV133" s="16"/>
      <c r="VW133" s="16"/>
      <c r="VX133" s="16"/>
      <c r="VY133" s="16"/>
      <c r="VZ133" s="16"/>
      <c r="WA133" s="16"/>
      <c r="WB133" s="16"/>
      <c r="WC133" s="16"/>
      <c r="WD133" s="16"/>
      <c r="WE133" s="16"/>
      <c r="WF133" s="16"/>
      <c r="WG133" s="16"/>
      <c r="WH133" s="16"/>
      <c r="WI133" s="16"/>
      <c r="WJ133" s="16"/>
      <c r="WK133" s="16"/>
      <c r="WL133" s="16"/>
      <c r="WM133" s="16"/>
      <c r="WN133" s="16"/>
      <c r="WO133" s="16"/>
      <c r="WP133" s="16"/>
      <c r="WQ133" s="16"/>
      <c r="WR133" s="16"/>
      <c r="WS133" s="16"/>
      <c r="WT133" s="16"/>
      <c r="WU133" s="16"/>
      <c r="WV133" s="16"/>
      <c r="WW133" s="16"/>
      <c r="WX133" s="16"/>
      <c r="WY133" s="16"/>
      <c r="WZ133" s="16"/>
      <c r="XA133" s="16"/>
      <c r="XB133" s="16"/>
      <c r="XC133" s="16"/>
      <c r="XD133" s="16"/>
      <c r="XE133" s="16"/>
      <c r="XF133" s="16"/>
      <c r="XG133" s="16"/>
      <c r="XH133" s="16"/>
      <c r="XI133" s="16"/>
      <c r="XJ133" s="16"/>
      <c r="XK133" s="16"/>
      <c r="XL133" s="16"/>
      <c r="XM133" s="16"/>
      <c r="XN133" s="16"/>
      <c r="XO133" s="16"/>
      <c r="XP133" s="16"/>
      <c r="XQ133" s="16"/>
      <c r="XR133" s="16"/>
      <c r="XS133" s="16"/>
      <c r="XT133" s="16"/>
      <c r="XU133" s="16"/>
      <c r="XV133" s="16"/>
      <c r="XW133" s="16"/>
      <c r="XX133" s="16"/>
      <c r="XY133" s="16"/>
      <c r="XZ133" s="16"/>
      <c r="YA133" s="16"/>
      <c r="YB133" s="16"/>
      <c r="YC133" s="16"/>
      <c r="YD133" s="16"/>
      <c r="YE133" s="16"/>
      <c r="YF133" s="16"/>
      <c r="YG133" s="16"/>
      <c r="YH133" s="16"/>
      <c r="YI133" s="16"/>
      <c r="YJ133" s="16"/>
      <c r="YK133" s="16"/>
      <c r="YL133" s="16"/>
      <c r="YM133" s="16"/>
      <c r="YN133" s="16"/>
      <c r="YO133" s="16"/>
      <c r="YP133" s="16"/>
      <c r="YQ133" s="16"/>
      <c r="YR133" s="16"/>
      <c r="YS133" s="16"/>
      <c r="YT133" s="16"/>
      <c r="YU133" s="16"/>
      <c r="YV133" s="16"/>
      <c r="YW133" s="16"/>
      <c r="YX133" s="16"/>
      <c r="YY133" s="16"/>
      <c r="YZ133" s="16"/>
      <c r="ZA133" s="16"/>
      <c r="ZB133" s="16"/>
      <c r="ZC133" s="16"/>
      <c r="ZD133" s="16"/>
      <c r="ZE133" s="16"/>
      <c r="ZF133" s="16"/>
      <c r="ZG133" s="16"/>
      <c r="ZH133" s="16"/>
      <c r="ZI133" s="16"/>
      <c r="ZJ133" s="16"/>
      <c r="ZK133" s="16"/>
      <c r="ZL133" s="16"/>
      <c r="ZM133" s="16"/>
      <c r="ZN133" s="16"/>
      <c r="ZO133" s="16"/>
      <c r="ZP133" s="16"/>
      <c r="ZQ133" s="16"/>
      <c r="ZR133" s="16"/>
      <c r="ZS133" s="16"/>
      <c r="ZT133" s="16"/>
      <c r="ZU133" s="16"/>
      <c r="ZV133" s="16"/>
      <c r="ZW133" s="16"/>
      <c r="ZX133" s="16"/>
      <c r="ZY133" s="16"/>
      <c r="ZZ133" s="16"/>
      <c r="AAA133" s="16"/>
      <c r="AAB133" s="16"/>
      <c r="AAC133" s="16"/>
      <c r="AAD133" s="16"/>
      <c r="AAE133" s="16"/>
      <c r="AAF133" s="16"/>
      <c r="AAG133" s="16"/>
      <c r="AAH133" s="16"/>
      <c r="AAI133" s="16"/>
      <c r="AAJ133" s="16"/>
      <c r="AAK133" s="16"/>
      <c r="AAL133" s="16"/>
      <c r="AAM133" s="16"/>
      <c r="AAN133" s="16"/>
      <c r="AAO133" s="16"/>
      <c r="AAP133" s="16"/>
      <c r="AAQ133" s="16"/>
      <c r="AAR133" s="16"/>
      <c r="AAS133" s="16"/>
      <c r="AAT133" s="16"/>
      <c r="AAU133" s="16"/>
      <c r="AAV133" s="16"/>
      <c r="AAW133" s="16"/>
      <c r="AAX133" s="16"/>
      <c r="AAY133" s="16"/>
      <c r="AAZ133" s="16"/>
      <c r="ABA133" s="16"/>
      <c r="ABB133" s="16"/>
      <c r="ABC133" s="16"/>
      <c r="ABD133" s="16"/>
      <c r="ABE133" s="16"/>
      <c r="ABF133" s="16"/>
      <c r="ABG133" s="16"/>
      <c r="ABH133" s="16"/>
      <c r="ABI133" s="16"/>
      <c r="ABJ133" s="16"/>
      <c r="ABK133" s="16"/>
      <c r="ABL133" s="16"/>
      <c r="ABM133" s="16"/>
      <c r="ABN133" s="16"/>
      <c r="ABO133" s="16"/>
      <c r="ABP133" s="16"/>
      <c r="ABQ133" s="16"/>
      <c r="ABR133" s="16"/>
      <c r="ABS133" s="16"/>
      <c r="ABT133" s="16"/>
      <c r="ABU133" s="16"/>
      <c r="ABV133" s="16"/>
      <c r="ABW133" s="16"/>
      <c r="ABX133" s="16"/>
      <c r="ABY133" s="16"/>
      <c r="ABZ133" s="16"/>
      <c r="ACA133" s="16"/>
      <c r="ACB133" s="16"/>
      <c r="ACC133" s="16"/>
      <c r="ACD133" s="16"/>
      <c r="ACE133" s="16"/>
      <c r="ACF133" s="16"/>
      <c r="ACG133" s="16"/>
      <c r="ACH133" s="16"/>
      <c r="ACI133" s="16"/>
      <c r="ACJ133" s="16"/>
      <c r="ACK133" s="16"/>
      <c r="ACL133" s="16"/>
      <c r="ACM133" s="16"/>
      <c r="ACN133" s="16"/>
      <c r="ACO133" s="16"/>
      <c r="ACP133" s="16"/>
      <c r="ACQ133" s="16"/>
      <c r="ACR133" s="16"/>
      <c r="ACS133" s="16"/>
      <c r="ACT133" s="16"/>
      <c r="ACU133" s="16"/>
      <c r="ACV133" s="16"/>
      <c r="ACW133" s="16"/>
      <c r="ACX133" s="16"/>
      <c r="ACY133" s="16"/>
      <c r="ACZ133" s="16"/>
      <c r="ADA133" s="16"/>
      <c r="ADB133" s="16"/>
      <c r="ADC133" s="16"/>
      <c r="ADD133" s="16"/>
      <c r="ADE133" s="16"/>
      <c r="ADF133" s="16"/>
      <c r="ADG133" s="16"/>
      <c r="ADH133" s="16"/>
      <c r="ADI133" s="16"/>
      <c r="ADJ133" s="16"/>
      <c r="ADK133" s="16"/>
      <c r="ADL133" s="16"/>
      <c r="ADM133" s="16"/>
      <c r="ADN133" s="16"/>
      <c r="ADO133" s="16"/>
      <c r="ADP133" s="16"/>
      <c r="ADQ133" s="16"/>
      <c r="ADR133" s="16"/>
      <c r="ADS133" s="16"/>
      <c r="ADT133" s="16"/>
      <c r="ADU133" s="16"/>
      <c r="ADV133" s="16"/>
      <c r="ADW133" s="16"/>
      <c r="ADX133" s="16"/>
      <c r="ADY133" s="16"/>
      <c r="ADZ133" s="16"/>
      <c r="AEA133" s="16"/>
      <c r="AEB133" s="16"/>
      <c r="AEC133" s="16"/>
      <c r="AED133" s="16"/>
      <c r="AEE133" s="16"/>
      <c r="AEF133" s="16"/>
      <c r="AEG133" s="16"/>
      <c r="AEH133" s="16"/>
      <c r="AEI133" s="16"/>
      <c r="AEJ133" s="16"/>
      <c r="AEK133" s="16"/>
      <c r="AEL133" s="16"/>
      <c r="AEM133" s="16"/>
      <c r="AEN133" s="16"/>
      <c r="AEO133" s="16"/>
      <c r="AEP133" s="16"/>
      <c r="AEQ133" s="16"/>
      <c r="AER133" s="16"/>
      <c r="AES133" s="16"/>
      <c r="AET133" s="16"/>
      <c r="AEU133" s="16"/>
      <c r="AEV133" s="16"/>
      <c r="AEW133" s="16"/>
      <c r="AEX133" s="16"/>
      <c r="AEY133" s="16"/>
      <c r="AEZ133" s="16"/>
      <c r="AFA133" s="16"/>
      <c r="AFB133" s="16"/>
      <c r="AFC133" s="16"/>
      <c r="AFD133" s="16"/>
      <c r="AFE133" s="16"/>
      <c r="AFF133" s="16"/>
      <c r="AFG133" s="16"/>
      <c r="AFH133" s="16"/>
      <c r="AFI133" s="16"/>
      <c r="AFJ133" s="16"/>
      <c r="AFK133" s="16"/>
      <c r="AFL133" s="16"/>
      <c r="AFM133" s="16"/>
      <c r="AFN133" s="16"/>
      <c r="AFO133" s="16"/>
      <c r="AFP133" s="16"/>
      <c r="AFQ133" s="16"/>
      <c r="AFR133" s="16"/>
      <c r="AFS133" s="16"/>
      <c r="AFT133" s="16"/>
      <c r="AFU133" s="16"/>
      <c r="AFV133" s="16"/>
      <c r="AFW133" s="16"/>
      <c r="AFX133" s="16"/>
      <c r="AFY133" s="16"/>
      <c r="AFZ133" s="16"/>
      <c r="AGA133" s="16"/>
      <c r="AGB133" s="16"/>
      <c r="AGC133" s="16"/>
      <c r="AGD133" s="16"/>
      <c r="AGE133" s="16"/>
      <c r="AGF133" s="16"/>
      <c r="AGG133" s="16"/>
      <c r="AGH133" s="16"/>
      <c r="AGI133" s="16"/>
      <c r="AGJ133" s="16"/>
      <c r="AGK133" s="16"/>
      <c r="AGL133" s="16"/>
      <c r="AGM133" s="16"/>
      <c r="AGN133" s="16"/>
      <c r="AGO133" s="16"/>
      <c r="AGP133" s="16"/>
      <c r="AGQ133" s="16"/>
      <c r="AGR133" s="16"/>
      <c r="AGS133" s="16"/>
      <c r="AGT133" s="16"/>
      <c r="AGU133" s="16"/>
      <c r="AGV133" s="16"/>
      <c r="AGW133" s="16"/>
      <c r="AGX133" s="16"/>
      <c r="AGY133" s="16"/>
      <c r="AGZ133" s="16"/>
      <c r="AHA133" s="16"/>
      <c r="AHB133" s="16"/>
      <c r="AHC133" s="16"/>
      <c r="AHD133" s="16"/>
      <c r="AHE133" s="16"/>
      <c r="AHF133" s="16"/>
      <c r="AHG133" s="16"/>
      <c r="AHH133" s="16"/>
      <c r="AHI133" s="16"/>
      <c r="AHJ133" s="16"/>
      <c r="AHK133" s="16"/>
      <c r="AHL133" s="16"/>
      <c r="AHM133" s="16"/>
      <c r="AHN133" s="16"/>
      <c r="AHO133" s="16"/>
      <c r="AHP133" s="16"/>
      <c r="AHQ133" s="16"/>
      <c r="AHR133" s="16"/>
      <c r="AHS133" s="16"/>
      <c r="AHT133" s="16"/>
      <c r="AHU133" s="16"/>
      <c r="AHV133" s="16"/>
      <c r="AHW133" s="16"/>
      <c r="AHX133" s="16"/>
      <c r="AHY133" s="16"/>
      <c r="AHZ133" s="16"/>
      <c r="AIA133" s="16"/>
      <c r="AIB133" s="16"/>
      <c r="AIC133" s="16"/>
      <c r="AID133" s="16"/>
      <c r="AIE133" s="16"/>
      <c r="AIF133" s="16"/>
      <c r="AIG133" s="16"/>
      <c r="AIH133" s="16"/>
      <c r="AII133" s="16"/>
      <c r="AIJ133" s="16"/>
      <c r="AIK133" s="16"/>
      <c r="AIL133" s="16"/>
      <c r="AIM133" s="16"/>
      <c r="AIN133" s="16"/>
      <c r="AIO133" s="16"/>
      <c r="AIP133" s="16"/>
      <c r="AIQ133" s="16"/>
      <c r="AIR133" s="16"/>
      <c r="AIS133" s="16"/>
      <c r="AIT133" s="16"/>
      <c r="AIU133" s="16"/>
      <c r="AIV133" s="16"/>
      <c r="AIW133" s="16"/>
      <c r="AIX133" s="16"/>
      <c r="AIY133" s="16"/>
      <c r="AIZ133" s="16"/>
      <c r="AJA133" s="16"/>
      <c r="AJB133" s="16"/>
      <c r="AJC133" s="16"/>
      <c r="AJD133" s="16"/>
      <c r="AJE133" s="16"/>
      <c r="AJF133" s="16"/>
      <c r="AJG133" s="16"/>
      <c r="AJH133" s="16"/>
      <c r="AJI133" s="16"/>
      <c r="AJJ133" s="16"/>
      <c r="AJK133" s="16"/>
      <c r="AJL133" s="16"/>
      <c r="AJM133" s="16"/>
      <c r="AJN133" s="16"/>
      <c r="AJO133" s="16"/>
      <c r="AJP133" s="16"/>
      <c r="AJQ133" s="16"/>
      <c r="AJR133" s="16"/>
      <c r="AJS133" s="16"/>
      <c r="AJT133" s="16"/>
      <c r="AJU133" s="16"/>
      <c r="AJV133" s="16"/>
      <c r="AJW133" s="16"/>
      <c r="AJX133" s="16"/>
      <c r="AJY133" s="16"/>
      <c r="AJZ133" s="16"/>
      <c r="AKA133" s="16"/>
      <c r="AKB133" s="16"/>
      <c r="AKC133" s="16"/>
      <c r="AKD133" s="16"/>
      <c r="AKE133" s="16"/>
      <c r="AKF133" s="16"/>
      <c r="AKG133" s="16"/>
      <c r="AKH133" s="16"/>
      <c r="AKI133" s="16"/>
      <c r="AKJ133" s="16"/>
      <c r="AKK133" s="16"/>
      <c r="AKL133" s="16"/>
      <c r="AKM133" s="16"/>
      <c r="AKN133" s="16"/>
      <c r="AKO133" s="16"/>
      <c r="AKP133" s="16"/>
      <c r="AKQ133" s="16"/>
      <c r="AKR133" s="16"/>
      <c r="AKS133" s="16"/>
      <c r="AKT133" s="16"/>
      <c r="AKU133" s="16"/>
      <c r="AKV133" s="16"/>
      <c r="AKW133" s="16"/>
      <c r="AKX133" s="16"/>
      <c r="AKY133" s="16"/>
      <c r="AKZ133" s="16"/>
      <c r="ALA133" s="16"/>
      <c r="ALB133" s="16"/>
      <c r="ALC133" s="16"/>
      <c r="ALD133" s="16"/>
      <c r="ALE133" s="16"/>
      <c r="ALF133" s="16"/>
      <c r="ALG133" s="16"/>
      <c r="ALH133" s="16"/>
      <c r="ALI133" s="16"/>
      <c r="ALJ133" s="16"/>
      <c r="ALK133" s="16"/>
      <c r="ALL133" s="16"/>
      <c r="ALM133" s="16"/>
      <c r="ALN133" s="16"/>
      <c r="ALO133" s="16"/>
      <c r="ALP133" s="16"/>
      <c r="ALQ133" s="16"/>
      <c r="ALR133" s="16"/>
      <c r="ALS133" s="16"/>
      <c r="ALT133" s="16"/>
      <c r="ALU133" s="16"/>
      <c r="ALV133" s="16"/>
      <c r="ALW133" s="16"/>
      <c r="ALX133" s="16"/>
      <c r="ALY133" s="16"/>
      <c r="ALZ133" s="16"/>
      <c r="AMA133" s="16"/>
      <c r="AMB133" s="16"/>
      <c r="AMC133" s="16"/>
      <c r="AMD133" s="16"/>
      <c r="AME133" s="16"/>
      <c r="AMF133" s="16"/>
      <c r="AMG133" s="16"/>
      <c r="AMH133" s="16"/>
      <c r="AMI133" s="16"/>
      <c r="AMJ133" s="16"/>
      <c r="AMK133" s="16"/>
      <c r="AML133" s="16"/>
      <c r="AMM133" s="16"/>
      <c r="AMN133" s="16"/>
      <c r="AMO133" s="16"/>
      <c r="AMP133" s="16"/>
      <c r="AMQ133" s="16"/>
      <c r="AMR133" s="16"/>
      <c r="AMS133" s="16"/>
      <c r="AMT133" s="16"/>
      <c r="AMU133" s="16"/>
      <c r="AMV133" s="16"/>
      <c r="AMW133" s="16"/>
      <c r="AMX133" s="16"/>
      <c r="AMY133" s="16"/>
      <c r="AMZ133" s="16"/>
      <c r="ANA133" s="16"/>
      <c r="ANB133" s="16"/>
      <c r="ANC133" s="16"/>
      <c r="AND133" s="16"/>
      <c r="ANE133" s="16"/>
      <c r="ANF133" s="16"/>
      <c r="ANG133" s="16"/>
      <c r="ANH133" s="16"/>
      <c r="ANI133" s="16"/>
      <c r="ANJ133" s="16"/>
      <c r="ANK133" s="16"/>
      <c r="ANL133" s="16"/>
      <c r="ANM133" s="16"/>
      <c r="ANN133" s="16"/>
      <c r="ANO133" s="16"/>
      <c r="ANP133" s="16"/>
      <c r="ANQ133" s="16"/>
      <c r="ANR133" s="16"/>
      <c r="ANS133" s="16"/>
      <c r="ANT133" s="16"/>
      <c r="ANU133" s="16"/>
      <c r="ANV133" s="16"/>
      <c r="ANW133" s="16"/>
      <c r="ANX133" s="16"/>
      <c r="ANY133" s="16"/>
      <c r="ANZ133" s="16"/>
      <c r="AOA133" s="16"/>
      <c r="AOB133" s="16"/>
      <c r="AOC133" s="16"/>
      <c r="AOD133" s="16"/>
      <c r="AOE133" s="16"/>
      <c r="AOF133" s="16"/>
      <c r="AOG133" s="16"/>
      <c r="AOH133" s="16"/>
      <c r="AOI133" s="16"/>
      <c r="AOJ133" s="16"/>
      <c r="AOK133" s="16"/>
      <c r="AOL133" s="16"/>
      <c r="AOM133" s="16"/>
      <c r="AON133" s="16"/>
      <c r="AOO133" s="16"/>
      <c r="AOP133" s="16"/>
      <c r="AOQ133" s="16"/>
      <c r="AOR133" s="16"/>
      <c r="AOS133" s="16"/>
      <c r="AOT133" s="16"/>
      <c r="AOU133" s="16"/>
      <c r="AOV133" s="16"/>
      <c r="AOW133" s="16"/>
      <c r="AOX133" s="16"/>
      <c r="AOY133" s="16"/>
      <c r="AOZ133" s="16"/>
      <c r="APA133" s="16"/>
      <c r="APB133" s="16"/>
      <c r="APC133" s="16"/>
      <c r="APD133" s="16"/>
      <c r="APE133" s="16"/>
      <c r="APF133" s="16"/>
      <c r="APG133" s="16"/>
      <c r="APH133" s="16"/>
      <c r="API133" s="16"/>
      <c r="APJ133" s="16"/>
      <c r="APK133" s="16"/>
      <c r="APL133" s="16"/>
      <c r="APM133" s="16"/>
      <c r="APN133" s="16"/>
      <c r="APO133" s="16"/>
      <c r="APP133" s="16"/>
      <c r="APQ133" s="16"/>
      <c r="APR133" s="16"/>
      <c r="APS133" s="16"/>
      <c r="APT133" s="16"/>
      <c r="APU133" s="16"/>
      <c r="APV133" s="16"/>
      <c r="APW133" s="16"/>
      <c r="APX133" s="16"/>
      <c r="APY133" s="16"/>
      <c r="APZ133" s="16"/>
      <c r="AQA133" s="16"/>
      <c r="AQB133" s="16"/>
      <c r="AQC133" s="16"/>
      <c r="AQD133" s="16"/>
      <c r="AQE133" s="16"/>
      <c r="AQF133" s="16"/>
      <c r="AQG133" s="16"/>
      <c r="AQH133" s="16"/>
      <c r="AQI133" s="16"/>
      <c r="AQJ133" s="16"/>
      <c r="AQK133" s="16"/>
      <c r="AQL133" s="16"/>
      <c r="AQM133" s="16"/>
      <c r="AQN133" s="16"/>
      <c r="AQO133" s="16"/>
      <c r="AQP133" s="16"/>
      <c r="AQQ133" s="16"/>
      <c r="AQR133" s="16"/>
      <c r="AQS133" s="16"/>
      <c r="AQT133" s="16"/>
      <c r="AQU133" s="16"/>
      <c r="AQV133" s="16"/>
      <c r="AQW133" s="16"/>
      <c r="AQX133" s="16"/>
      <c r="AQY133" s="16"/>
      <c r="AQZ133" s="16"/>
      <c r="ARA133" s="16"/>
      <c r="ARB133" s="16"/>
      <c r="ARC133" s="16"/>
      <c r="ARD133" s="16"/>
      <c r="ARE133" s="16"/>
      <c r="ARF133" s="16"/>
      <c r="ARG133" s="16"/>
      <c r="ARH133" s="16"/>
      <c r="ARI133" s="16"/>
      <c r="ARJ133" s="16"/>
      <c r="ARK133" s="16"/>
      <c r="ARL133" s="16"/>
      <c r="ARM133" s="16"/>
      <c r="ARN133" s="16"/>
      <c r="ARO133" s="16"/>
      <c r="ARP133" s="16"/>
      <c r="ARQ133" s="16"/>
      <c r="ARR133" s="16"/>
      <c r="ARS133" s="16"/>
      <c r="ART133" s="16"/>
      <c r="ARU133" s="16"/>
      <c r="ARV133" s="16"/>
      <c r="ARW133" s="16"/>
      <c r="ARX133" s="16"/>
      <c r="ARY133" s="16"/>
      <c r="ARZ133" s="16"/>
      <c r="ASA133" s="16"/>
      <c r="ASB133" s="16"/>
      <c r="ASC133" s="16"/>
      <c r="ASD133" s="16"/>
      <c r="ASE133" s="16"/>
      <c r="ASF133" s="16"/>
      <c r="ASG133" s="16"/>
      <c r="ASH133" s="16"/>
      <c r="ASI133" s="16"/>
      <c r="ASJ133" s="16"/>
      <c r="ASK133" s="16"/>
      <c r="ASL133" s="16"/>
      <c r="ASM133" s="16"/>
      <c r="ASN133" s="16"/>
      <c r="ASO133" s="16"/>
      <c r="ASP133" s="16"/>
      <c r="ASQ133" s="16"/>
      <c r="ASR133" s="16"/>
      <c r="ASS133" s="16"/>
      <c r="AST133" s="16"/>
      <c r="ASU133" s="16"/>
      <c r="ASV133" s="16"/>
      <c r="ASW133" s="16"/>
      <c r="ASX133" s="16"/>
      <c r="ASY133" s="16"/>
      <c r="ASZ133" s="16"/>
      <c r="ATA133" s="16"/>
      <c r="ATB133" s="16"/>
      <c r="ATC133" s="16"/>
      <c r="ATD133" s="16"/>
      <c r="ATE133" s="16"/>
      <c r="ATF133" s="16"/>
      <c r="ATG133" s="16"/>
      <c r="ATH133" s="16"/>
      <c r="ATI133" s="16"/>
      <c r="ATJ133" s="16"/>
      <c r="ATK133" s="16"/>
      <c r="ATL133" s="16"/>
      <c r="ATM133" s="16"/>
      <c r="ATN133" s="16"/>
      <c r="ATO133" s="16"/>
      <c r="ATP133" s="16"/>
      <c r="ATQ133" s="16"/>
      <c r="ATR133" s="16"/>
      <c r="ATS133" s="16"/>
      <c r="ATT133" s="16"/>
      <c r="ATU133" s="16"/>
      <c r="ATV133" s="16"/>
      <c r="ATW133" s="16"/>
      <c r="ATX133" s="16"/>
      <c r="ATY133" s="16"/>
      <c r="ATZ133" s="16"/>
      <c r="AUA133" s="16"/>
      <c r="AUB133" s="16"/>
      <c r="AUC133" s="16"/>
      <c r="AUD133" s="16"/>
      <c r="AUE133" s="16"/>
      <c r="AUF133" s="16"/>
      <c r="AUG133" s="16"/>
      <c r="AUH133" s="16"/>
      <c r="AUI133" s="16"/>
      <c r="AUJ133" s="16"/>
      <c r="AUK133" s="16"/>
      <c r="AUL133" s="16"/>
      <c r="AUM133" s="16"/>
      <c r="AUN133" s="16"/>
      <c r="AUO133" s="16"/>
      <c r="AUP133" s="16"/>
      <c r="AUQ133" s="16"/>
      <c r="AUR133" s="16"/>
      <c r="AUS133" s="16"/>
      <c r="AUT133" s="16"/>
      <c r="AUU133" s="16"/>
      <c r="AUV133" s="16"/>
      <c r="AUW133" s="16"/>
      <c r="AUX133" s="16"/>
      <c r="AUY133" s="16"/>
      <c r="AUZ133" s="16"/>
      <c r="AVA133" s="16"/>
      <c r="AVB133" s="16"/>
      <c r="AVC133" s="16"/>
      <c r="AVD133" s="16"/>
      <c r="AVE133" s="16"/>
      <c r="AVF133" s="16"/>
      <c r="AVG133" s="16"/>
      <c r="AVH133" s="16"/>
      <c r="AVI133" s="16"/>
      <c r="AVJ133" s="16"/>
      <c r="AVK133" s="16"/>
      <c r="AVL133" s="16"/>
      <c r="AVM133" s="16"/>
      <c r="AVN133" s="16"/>
      <c r="AVO133" s="16"/>
      <c r="AVP133" s="16"/>
      <c r="AVQ133" s="16"/>
      <c r="AVR133" s="16"/>
      <c r="AVS133" s="16"/>
      <c r="AVT133" s="16"/>
      <c r="AVU133" s="16"/>
      <c r="AVV133" s="16"/>
      <c r="AVW133" s="16"/>
      <c r="AVX133" s="16"/>
      <c r="AVY133" s="16"/>
      <c r="AVZ133" s="16"/>
      <c r="AWA133" s="16"/>
      <c r="AWB133" s="16"/>
      <c r="AWC133" s="16"/>
      <c r="AWD133" s="16"/>
      <c r="AWE133" s="16"/>
      <c r="AWF133" s="16"/>
      <c r="AWG133" s="16"/>
      <c r="AWH133" s="16"/>
      <c r="AWI133" s="16"/>
      <c r="AWJ133" s="16"/>
      <c r="AWK133" s="16"/>
      <c r="AWL133" s="16"/>
      <c r="AWM133" s="16"/>
      <c r="AWN133" s="16"/>
      <c r="AWO133" s="16"/>
      <c r="AWP133" s="16"/>
      <c r="AWQ133" s="16"/>
      <c r="AWR133" s="16"/>
      <c r="AWS133" s="16"/>
      <c r="AWT133" s="16"/>
      <c r="AWU133" s="16"/>
      <c r="AWV133" s="16"/>
      <c r="AWW133" s="16"/>
      <c r="AWX133" s="16"/>
      <c r="AWY133" s="16"/>
      <c r="AWZ133" s="16"/>
      <c r="AXA133" s="16"/>
      <c r="AXB133" s="16"/>
      <c r="AXC133" s="16"/>
      <c r="AXD133" s="16"/>
      <c r="AXE133" s="16"/>
      <c r="AXF133" s="16"/>
      <c r="AXG133" s="16"/>
      <c r="AXH133" s="16"/>
      <c r="AXI133" s="16"/>
      <c r="AXJ133" s="16"/>
      <c r="AXK133" s="16"/>
      <c r="AXL133" s="16"/>
      <c r="AXM133" s="16"/>
      <c r="AXN133" s="16"/>
      <c r="AXO133" s="16"/>
      <c r="AXP133" s="16"/>
      <c r="AXQ133" s="16"/>
      <c r="AXR133" s="16"/>
      <c r="AXS133" s="16"/>
      <c r="AXT133" s="16"/>
      <c r="AXU133" s="16"/>
      <c r="AXV133" s="16"/>
      <c r="AXW133" s="16"/>
      <c r="AXX133" s="16"/>
      <c r="AXY133" s="16"/>
      <c r="AXZ133" s="16"/>
      <c r="AYA133" s="16"/>
      <c r="AYB133" s="16"/>
      <c r="AYC133" s="16"/>
      <c r="AYD133" s="16"/>
      <c r="AYE133" s="16"/>
      <c r="AYF133" s="16"/>
      <c r="AYG133" s="16"/>
      <c r="AYH133" s="16"/>
      <c r="AYI133" s="16"/>
      <c r="AYJ133" s="16"/>
      <c r="AYK133" s="16"/>
      <c r="AYL133" s="16"/>
      <c r="AYM133" s="16"/>
      <c r="AYN133" s="16"/>
      <c r="AYO133" s="16"/>
      <c r="AYP133" s="16"/>
      <c r="AYQ133" s="16"/>
      <c r="AYR133" s="16"/>
      <c r="AYS133" s="16"/>
      <c r="AYT133" s="16"/>
      <c r="AYU133" s="16"/>
      <c r="AYV133" s="16"/>
      <c r="AYW133" s="16"/>
      <c r="AYX133" s="16"/>
      <c r="AYY133" s="16"/>
      <c r="AYZ133" s="16"/>
      <c r="AZA133" s="16"/>
      <c r="AZB133" s="16"/>
      <c r="AZC133" s="16"/>
      <c r="AZD133" s="16"/>
      <c r="AZE133" s="16"/>
      <c r="AZF133" s="16"/>
      <c r="AZG133" s="16"/>
      <c r="AZH133" s="16"/>
      <c r="AZI133" s="16"/>
      <c r="AZJ133" s="16"/>
      <c r="AZK133" s="16"/>
      <c r="AZL133" s="16"/>
      <c r="AZM133" s="16"/>
      <c r="AZN133" s="16"/>
      <c r="AZO133" s="16"/>
      <c r="AZP133" s="16"/>
      <c r="AZQ133" s="16"/>
      <c r="AZR133" s="16"/>
      <c r="AZS133" s="16"/>
      <c r="AZT133" s="16"/>
      <c r="AZU133" s="16"/>
      <c r="AZV133" s="16"/>
      <c r="AZW133" s="16"/>
      <c r="AZX133" s="16"/>
      <c r="AZY133" s="16"/>
      <c r="AZZ133" s="16"/>
      <c r="BAA133" s="16"/>
      <c r="BAB133" s="16"/>
      <c r="BAC133" s="16"/>
      <c r="BAD133" s="16"/>
      <c r="BAE133" s="16"/>
      <c r="BAF133" s="16"/>
      <c r="BAG133" s="16"/>
      <c r="BAH133" s="16"/>
      <c r="BAI133" s="16"/>
      <c r="BAJ133" s="16"/>
      <c r="BAK133" s="16"/>
      <c r="BAL133" s="16"/>
      <c r="BAM133" s="16"/>
      <c r="BAN133" s="16"/>
      <c r="BAO133" s="16"/>
      <c r="BAP133" s="16"/>
      <c r="BAQ133" s="16"/>
      <c r="BAR133" s="16"/>
      <c r="BAS133" s="16"/>
      <c r="BAT133" s="16"/>
      <c r="BAU133" s="16"/>
      <c r="BAV133" s="16"/>
      <c r="BAW133" s="16"/>
      <c r="BAX133" s="16"/>
      <c r="BAY133" s="16"/>
      <c r="BAZ133" s="16"/>
      <c r="BBA133" s="16"/>
      <c r="BBB133" s="16"/>
      <c r="BBC133" s="16"/>
      <c r="BBD133" s="16"/>
      <c r="BBE133" s="16"/>
      <c r="BBF133" s="16"/>
      <c r="BBG133" s="16"/>
      <c r="BBH133" s="16"/>
      <c r="BBI133" s="16"/>
      <c r="BBJ133" s="16"/>
      <c r="BBK133" s="16"/>
      <c r="BBL133" s="16"/>
      <c r="BBM133" s="16"/>
      <c r="BBN133" s="16"/>
      <c r="BBO133" s="16"/>
      <c r="BBP133" s="16"/>
      <c r="BBQ133" s="16"/>
      <c r="BBR133" s="16"/>
      <c r="BBS133" s="16"/>
      <c r="BBT133" s="16"/>
      <c r="BBU133" s="16"/>
      <c r="BBV133" s="16"/>
      <c r="BBW133" s="16"/>
      <c r="BBX133" s="16"/>
      <c r="BBY133" s="16"/>
      <c r="BBZ133" s="16"/>
      <c r="BCA133" s="16"/>
      <c r="BCB133" s="16"/>
      <c r="BCC133" s="16"/>
      <c r="BCD133" s="16"/>
      <c r="BCE133" s="16"/>
      <c r="BCF133" s="16"/>
      <c r="BCG133" s="16"/>
      <c r="BCH133" s="16"/>
      <c r="BCI133" s="16"/>
      <c r="BCJ133" s="16"/>
      <c r="BCK133" s="16"/>
      <c r="BCL133" s="16"/>
      <c r="BCM133" s="16"/>
      <c r="BCN133" s="16"/>
      <c r="BCO133" s="16"/>
      <c r="BCP133" s="16"/>
      <c r="BCQ133" s="16"/>
      <c r="BCR133" s="16"/>
      <c r="BCS133" s="16"/>
      <c r="BCT133" s="16"/>
      <c r="BCU133" s="16"/>
      <c r="BCV133" s="16"/>
      <c r="BCW133" s="16"/>
      <c r="BCX133" s="16"/>
      <c r="BCY133" s="16"/>
      <c r="BCZ133" s="16"/>
      <c r="BDA133" s="16"/>
      <c r="BDB133" s="16"/>
      <c r="BDC133" s="16"/>
      <c r="BDD133" s="16"/>
      <c r="BDE133" s="16"/>
      <c r="BDF133" s="16"/>
      <c r="BDG133" s="16"/>
      <c r="BDH133" s="16"/>
      <c r="BDI133" s="16"/>
      <c r="BDJ133" s="16"/>
      <c r="BDK133" s="16"/>
      <c r="BDL133" s="16"/>
      <c r="BDM133" s="16"/>
      <c r="BDN133" s="16"/>
      <c r="BDO133" s="16"/>
      <c r="BDP133" s="16"/>
      <c r="BDQ133" s="16"/>
      <c r="BDR133" s="16"/>
      <c r="BDS133" s="16"/>
      <c r="BDT133" s="16"/>
      <c r="BDU133" s="16"/>
      <c r="BDV133" s="16"/>
      <c r="BDW133" s="16"/>
      <c r="BDX133" s="16"/>
      <c r="BDY133" s="16"/>
      <c r="BDZ133" s="16"/>
      <c r="BEA133" s="16"/>
      <c r="BEB133" s="16"/>
      <c r="BEC133" s="16"/>
      <c r="BED133" s="16"/>
      <c r="BEE133" s="16"/>
      <c r="BEF133" s="16"/>
      <c r="BEG133" s="16"/>
      <c r="BEH133" s="16"/>
      <c r="BEI133" s="16"/>
      <c r="BEJ133" s="16"/>
      <c r="BEK133" s="16"/>
      <c r="BEL133" s="16"/>
      <c r="BEM133" s="16"/>
      <c r="BEN133" s="16"/>
      <c r="BEO133" s="16"/>
      <c r="BEP133" s="16"/>
      <c r="BEQ133" s="16"/>
      <c r="BER133" s="16"/>
      <c r="BES133" s="16"/>
      <c r="BET133" s="16"/>
      <c r="BEU133" s="16"/>
      <c r="BEV133" s="16"/>
      <c r="BEW133" s="16"/>
      <c r="BEX133" s="16"/>
      <c r="BEY133" s="16"/>
      <c r="BEZ133" s="16"/>
      <c r="BFA133" s="16"/>
      <c r="BFB133" s="16"/>
      <c r="BFC133" s="16"/>
      <c r="BFD133" s="16"/>
      <c r="BFE133" s="16"/>
      <c r="BFF133" s="16"/>
      <c r="BFG133" s="16"/>
      <c r="BFH133" s="16"/>
      <c r="BFI133" s="16"/>
      <c r="BFJ133" s="16"/>
      <c r="BFK133" s="16"/>
      <c r="BFL133" s="16"/>
      <c r="BFM133" s="16"/>
      <c r="BFN133" s="16"/>
      <c r="BFO133" s="16"/>
      <c r="BFP133" s="16"/>
      <c r="BFQ133" s="16"/>
      <c r="BFR133" s="16"/>
      <c r="BFS133" s="16"/>
      <c r="BFT133" s="16"/>
      <c r="BFU133" s="16"/>
      <c r="BFV133" s="16"/>
      <c r="BFW133" s="16"/>
      <c r="BFX133" s="16"/>
      <c r="BFY133" s="16"/>
      <c r="BFZ133" s="16"/>
      <c r="BGA133" s="16"/>
      <c r="BGB133" s="16"/>
      <c r="BGC133" s="16"/>
      <c r="BGD133" s="16"/>
      <c r="BGE133" s="16"/>
      <c r="BGF133" s="16"/>
      <c r="BGG133" s="16"/>
      <c r="BGH133" s="16"/>
      <c r="BGI133" s="16"/>
      <c r="BGJ133" s="16"/>
      <c r="BGK133" s="16"/>
      <c r="BGL133" s="16"/>
      <c r="BGM133" s="16"/>
      <c r="BGN133" s="16"/>
      <c r="BGO133" s="16"/>
      <c r="BGP133" s="16"/>
      <c r="BGQ133" s="16"/>
      <c r="BGR133" s="16"/>
      <c r="BGS133" s="16"/>
      <c r="BGT133" s="16"/>
      <c r="BGU133" s="16"/>
      <c r="BGV133" s="16"/>
      <c r="BGW133" s="16"/>
      <c r="BGX133" s="16"/>
      <c r="BGY133" s="16"/>
      <c r="BGZ133" s="16"/>
      <c r="BHA133" s="16"/>
      <c r="BHB133" s="16"/>
      <c r="BHC133" s="16"/>
      <c r="BHD133" s="16"/>
      <c r="BHE133" s="16"/>
      <c r="BHF133" s="16"/>
      <c r="BHG133" s="16"/>
      <c r="BHH133" s="16"/>
      <c r="BHI133" s="16"/>
      <c r="BHJ133" s="16"/>
      <c r="BHK133" s="16"/>
      <c r="BHL133" s="16"/>
      <c r="BHM133" s="16"/>
      <c r="BHN133" s="16"/>
      <c r="BHO133" s="16"/>
      <c r="BHP133" s="16"/>
      <c r="BHQ133" s="16"/>
      <c r="BHR133" s="16"/>
      <c r="BHS133" s="16"/>
      <c r="BHT133" s="16"/>
      <c r="BHU133" s="16"/>
      <c r="BHV133" s="16"/>
      <c r="BHW133" s="16"/>
      <c r="BHX133" s="16"/>
      <c r="BHY133" s="16"/>
      <c r="BHZ133" s="16"/>
      <c r="BIA133" s="16"/>
      <c r="BIB133" s="16"/>
      <c r="BIC133" s="16"/>
      <c r="BID133" s="16"/>
      <c r="BIE133" s="16"/>
      <c r="BIF133" s="16"/>
      <c r="BIG133" s="16"/>
      <c r="BIH133" s="16"/>
      <c r="BII133" s="16"/>
      <c r="BIJ133" s="16"/>
      <c r="BIK133" s="16"/>
      <c r="BIL133" s="16"/>
      <c r="BIM133" s="16"/>
      <c r="BIN133" s="16"/>
      <c r="BIO133" s="16"/>
      <c r="BIP133" s="16"/>
      <c r="BIQ133" s="16"/>
      <c r="BIR133" s="16"/>
      <c r="BIS133" s="16"/>
      <c r="BIT133" s="16"/>
      <c r="BIU133" s="16"/>
      <c r="BIV133" s="16"/>
      <c r="BIW133" s="16"/>
      <c r="BIX133" s="16"/>
      <c r="BIY133" s="16"/>
      <c r="BIZ133" s="16"/>
      <c r="BJA133" s="16"/>
      <c r="BJB133" s="16"/>
      <c r="BJC133" s="16"/>
      <c r="BJD133" s="16"/>
      <c r="BJE133" s="16"/>
      <c r="BJF133" s="16"/>
      <c r="BJG133" s="16"/>
      <c r="BJH133" s="16"/>
      <c r="BJI133" s="16"/>
      <c r="BJJ133" s="16"/>
      <c r="BJK133" s="16"/>
      <c r="BJL133" s="16"/>
      <c r="BJM133" s="16"/>
      <c r="BJN133" s="16"/>
      <c r="BJO133" s="16"/>
      <c r="BJP133" s="16"/>
      <c r="BJQ133" s="16"/>
      <c r="BJR133" s="16"/>
      <c r="BJS133" s="16"/>
      <c r="BJT133" s="16"/>
      <c r="BJU133" s="16"/>
      <c r="BJV133" s="16"/>
      <c r="BJW133" s="16"/>
      <c r="BJX133" s="16"/>
      <c r="BJY133" s="16"/>
      <c r="BJZ133" s="16"/>
      <c r="BKA133" s="16"/>
      <c r="BKB133" s="16"/>
      <c r="BKC133" s="16"/>
      <c r="BKD133" s="16"/>
      <c r="BKE133" s="16"/>
      <c r="BKF133" s="16"/>
      <c r="BKG133" s="16"/>
      <c r="BKH133" s="16"/>
      <c r="BKI133" s="16"/>
      <c r="BKJ133" s="16"/>
      <c r="BKK133" s="16"/>
      <c r="BKL133" s="16"/>
      <c r="BKM133" s="16"/>
      <c r="BKN133" s="16"/>
      <c r="BKO133" s="16"/>
      <c r="BKP133" s="16"/>
      <c r="BKQ133" s="16"/>
      <c r="BKR133" s="16"/>
      <c r="BKS133" s="16"/>
      <c r="BKT133" s="16"/>
      <c r="BKU133" s="16"/>
      <c r="BKV133" s="16"/>
      <c r="BKW133" s="16"/>
      <c r="BKX133" s="16"/>
      <c r="BKY133" s="16"/>
      <c r="BKZ133" s="16"/>
      <c r="BLA133" s="16"/>
      <c r="BLB133" s="16"/>
      <c r="BLC133" s="16"/>
      <c r="BLD133" s="16"/>
      <c r="BLE133" s="16"/>
      <c r="BLF133" s="16"/>
      <c r="BLG133" s="16"/>
      <c r="BLH133" s="16"/>
      <c r="BLI133" s="16"/>
      <c r="BLJ133" s="16"/>
      <c r="BLK133" s="16"/>
      <c r="BLL133" s="16"/>
      <c r="BLM133" s="16"/>
      <c r="BLN133" s="16"/>
      <c r="BLO133" s="16"/>
      <c r="BLP133" s="16"/>
      <c r="BLQ133" s="16"/>
      <c r="BLR133" s="16"/>
      <c r="BLS133" s="16"/>
      <c r="BLT133" s="16"/>
      <c r="BLU133" s="16"/>
      <c r="BLV133" s="16"/>
      <c r="BLW133" s="16"/>
      <c r="BLX133" s="16"/>
      <c r="BLY133" s="16"/>
      <c r="BLZ133" s="16"/>
      <c r="BMA133" s="16"/>
      <c r="BMB133" s="16"/>
      <c r="BMC133" s="16"/>
      <c r="BMD133" s="16"/>
      <c r="BME133" s="16"/>
      <c r="BMF133" s="16"/>
      <c r="BMG133" s="16"/>
      <c r="BMH133" s="16"/>
      <c r="BMI133" s="16"/>
      <c r="BMJ133" s="16"/>
      <c r="BMK133" s="16"/>
      <c r="BML133" s="16"/>
      <c r="BMM133" s="16"/>
      <c r="BMN133" s="16"/>
      <c r="BMO133" s="16"/>
      <c r="BMP133" s="16"/>
      <c r="BMQ133" s="16"/>
      <c r="BMR133" s="16"/>
      <c r="BMS133" s="16"/>
      <c r="BMT133" s="16"/>
      <c r="BMU133" s="16"/>
      <c r="BMV133" s="16"/>
      <c r="BMW133" s="16"/>
      <c r="BMX133" s="16"/>
      <c r="BMY133" s="16"/>
      <c r="BMZ133" s="16"/>
      <c r="BNA133" s="16"/>
      <c r="BNB133" s="16"/>
      <c r="BNC133" s="16"/>
      <c r="BND133" s="16"/>
      <c r="BNE133" s="16"/>
      <c r="BNF133" s="16"/>
      <c r="BNG133" s="16"/>
      <c r="BNH133" s="16"/>
      <c r="BNI133" s="16"/>
      <c r="BNJ133" s="16"/>
      <c r="BNK133" s="16"/>
      <c r="BNL133" s="16"/>
      <c r="BNM133" s="16"/>
      <c r="BNN133" s="16"/>
      <c r="BNO133" s="16"/>
      <c r="BNP133" s="16"/>
      <c r="BNQ133" s="16"/>
      <c r="BNR133" s="16"/>
      <c r="BNS133" s="16"/>
      <c r="BNT133" s="16"/>
      <c r="BNU133" s="16"/>
      <c r="BNV133" s="16"/>
      <c r="BNW133" s="16"/>
      <c r="BNX133" s="16"/>
      <c r="BNY133" s="16"/>
      <c r="BNZ133" s="16"/>
      <c r="BOA133" s="16"/>
      <c r="BOB133" s="16"/>
      <c r="BOC133" s="16"/>
      <c r="BOD133" s="16"/>
      <c r="BOE133" s="16"/>
      <c r="BOF133" s="16"/>
      <c r="BOG133" s="16"/>
      <c r="BOH133" s="16"/>
      <c r="BOI133" s="16"/>
      <c r="BOJ133" s="16"/>
      <c r="BOK133" s="16"/>
      <c r="BOL133" s="16"/>
      <c r="BOM133" s="16"/>
      <c r="BON133" s="16"/>
      <c r="BOO133" s="16"/>
      <c r="BOP133" s="16"/>
      <c r="BOQ133" s="16"/>
      <c r="BOR133" s="16"/>
      <c r="BOS133" s="16"/>
      <c r="BOT133" s="16"/>
      <c r="BOU133" s="16"/>
      <c r="BOV133" s="16"/>
      <c r="BOW133" s="16"/>
      <c r="BOX133" s="16"/>
      <c r="BOY133" s="16"/>
      <c r="BOZ133" s="16"/>
      <c r="BPA133" s="16"/>
      <c r="BPB133" s="16"/>
      <c r="BPC133" s="16"/>
      <c r="BPD133" s="16"/>
      <c r="BPE133" s="16"/>
      <c r="BPF133" s="16"/>
      <c r="BPG133" s="16"/>
      <c r="BPH133" s="16"/>
      <c r="BPI133" s="16"/>
      <c r="BPJ133" s="16"/>
      <c r="BPK133" s="16"/>
      <c r="BPL133" s="16"/>
      <c r="BPM133" s="16"/>
      <c r="BPN133" s="16"/>
      <c r="BPO133" s="16"/>
      <c r="BPP133" s="16"/>
      <c r="BPQ133" s="16"/>
      <c r="BPR133" s="16"/>
      <c r="BPS133" s="16"/>
      <c r="BPT133" s="16"/>
      <c r="BPU133" s="16"/>
      <c r="BPV133" s="16"/>
      <c r="BPW133" s="16"/>
      <c r="BPX133" s="16"/>
      <c r="BPY133" s="16"/>
      <c r="BPZ133" s="16"/>
      <c r="BQA133" s="16"/>
      <c r="BQB133" s="16"/>
      <c r="BQC133" s="16"/>
      <c r="BQD133" s="16"/>
      <c r="BQE133" s="16"/>
      <c r="BQF133" s="16"/>
      <c r="BQG133" s="16"/>
      <c r="BQH133" s="16"/>
      <c r="BQI133" s="16"/>
      <c r="BQJ133" s="16"/>
      <c r="BQK133" s="16"/>
      <c r="BQL133" s="16"/>
      <c r="BQM133" s="16"/>
      <c r="BQN133" s="16"/>
      <c r="BQO133" s="16"/>
      <c r="BQP133" s="16"/>
      <c r="BQQ133" s="16"/>
      <c r="BQR133" s="16"/>
      <c r="BQS133" s="16"/>
      <c r="BQT133" s="16"/>
      <c r="BQU133" s="16"/>
      <c r="BQV133" s="16"/>
      <c r="BQW133" s="16"/>
      <c r="BQX133" s="16"/>
      <c r="BQY133" s="16"/>
      <c r="BQZ133" s="16"/>
      <c r="BRA133" s="16"/>
      <c r="BRB133" s="16"/>
      <c r="BRC133" s="16"/>
      <c r="BRD133" s="16"/>
      <c r="BRE133" s="16"/>
      <c r="BRF133" s="16"/>
      <c r="BRG133" s="16"/>
      <c r="BRH133" s="16"/>
      <c r="BRI133" s="16"/>
      <c r="BRJ133" s="16"/>
      <c r="BRK133" s="16"/>
      <c r="BRL133" s="16"/>
      <c r="BRM133" s="16"/>
      <c r="BRN133" s="16"/>
      <c r="BRO133" s="16"/>
      <c r="BRP133" s="16"/>
      <c r="BRQ133" s="16"/>
      <c r="BRR133" s="16"/>
      <c r="BRS133" s="16"/>
      <c r="BRT133" s="16"/>
      <c r="BRU133" s="16"/>
      <c r="BRV133" s="16"/>
      <c r="BRW133" s="16"/>
      <c r="BRX133" s="16"/>
      <c r="BRY133" s="16"/>
      <c r="BRZ133" s="16"/>
      <c r="BSA133" s="16"/>
      <c r="BSB133" s="16"/>
      <c r="BSC133" s="16"/>
      <c r="BSD133" s="16"/>
      <c r="BSE133" s="16"/>
      <c r="BSF133" s="16"/>
      <c r="BSG133" s="16"/>
      <c r="BSH133" s="16"/>
      <c r="BSI133" s="16"/>
      <c r="BSJ133" s="16"/>
      <c r="BSK133" s="16"/>
      <c r="BSL133" s="16"/>
      <c r="BSM133" s="16"/>
      <c r="BSN133" s="16"/>
      <c r="BSO133" s="16"/>
      <c r="BSP133" s="16"/>
      <c r="BSQ133" s="16"/>
      <c r="BSR133" s="16"/>
      <c r="BSS133" s="16"/>
      <c r="BST133" s="16"/>
      <c r="BSU133" s="16"/>
      <c r="BSV133" s="16"/>
      <c r="BSW133" s="16"/>
      <c r="BSX133" s="16"/>
      <c r="BSY133" s="16"/>
      <c r="BSZ133" s="16"/>
      <c r="BTA133" s="16"/>
      <c r="BTB133" s="16"/>
      <c r="BTC133" s="16"/>
      <c r="BTD133" s="16"/>
      <c r="BTE133" s="16"/>
      <c r="BTF133" s="16"/>
      <c r="BTG133" s="16"/>
      <c r="BTH133" s="16"/>
      <c r="BTI133" s="16"/>
      <c r="BTJ133" s="16"/>
      <c r="BTK133" s="16"/>
      <c r="BTL133" s="16"/>
      <c r="BTM133" s="16"/>
      <c r="BTN133" s="16"/>
      <c r="BTO133" s="16"/>
      <c r="BTP133" s="16"/>
      <c r="BTQ133" s="16"/>
      <c r="BTR133" s="16"/>
      <c r="BTS133" s="16"/>
      <c r="BTT133" s="16"/>
      <c r="BTU133" s="16"/>
      <c r="BTV133" s="16"/>
      <c r="BTW133" s="16"/>
      <c r="BTX133" s="16"/>
      <c r="BTY133" s="16"/>
      <c r="BTZ133" s="16"/>
      <c r="BUA133" s="16"/>
      <c r="BUB133" s="16"/>
      <c r="BUC133" s="16"/>
      <c r="BUD133" s="16"/>
      <c r="BUE133" s="16"/>
      <c r="BUF133" s="16"/>
      <c r="BUG133" s="16"/>
      <c r="BUH133" s="16"/>
      <c r="BUI133" s="16"/>
      <c r="BUJ133" s="16"/>
      <c r="BUK133" s="16"/>
      <c r="BUL133" s="16"/>
      <c r="BUM133" s="16"/>
      <c r="BUN133" s="16"/>
      <c r="BUO133" s="16"/>
      <c r="BUP133" s="16"/>
      <c r="BUQ133" s="16"/>
      <c r="BUR133" s="16"/>
      <c r="BUS133" s="16"/>
      <c r="BUT133" s="16"/>
      <c r="BUU133" s="16"/>
      <c r="BUV133" s="16"/>
      <c r="BUW133" s="16"/>
      <c r="BUX133" s="16"/>
      <c r="BUY133" s="16"/>
      <c r="BUZ133" s="16"/>
      <c r="BVA133" s="16"/>
      <c r="BVB133" s="16"/>
      <c r="BVC133" s="16"/>
      <c r="BVD133" s="16"/>
      <c r="BVE133" s="16"/>
      <c r="BVF133" s="16"/>
      <c r="BVG133" s="16"/>
      <c r="BVH133" s="16"/>
      <c r="BVI133" s="16"/>
      <c r="BVJ133" s="16"/>
      <c r="BVK133" s="16"/>
      <c r="BVL133" s="16"/>
      <c r="BVM133" s="16"/>
      <c r="BVN133" s="16"/>
      <c r="BVO133" s="16"/>
      <c r="BVP133" s="16"/>
      <c r="BVQ133" s="16"/>
      <c r="BVR133" s="16"/>
      <c r="BVS133" s="16"/>
      <c r="BVT133" s="16"/>
      <c r="BVU133" s="16"/>
      <c r="BVV133" s="16"/>
      <c r="BVW133" s="16"/>
      <c r="BVX133" s="16"/>
      <c r="BVY133" s="16"/>
      <c r="BVZ133" s="16"/>
      <c r="BWA133" s="16"/>
      <c r="BWB133" s="16"/>
      <c r="BWC133" s="16"/>
      <c r="BWD133" s="16"/>
      <c r="BWE133" s="16"/>
      <c r="BWF133" s="16"/>
      <c r="BWG133" s="16"/>
      <c r="BWH133" s="16"/>
      <c r="BWI133" s="16"/>
      <c r="BWJ133" s="16"/>
      <c r="BWK133" s="16"/>
      <c r="BWL133" s="16"/>
      <c r="BWM133" s="16"/>
      <c r="BWN133" s="16"/>
      <c r="BWO133" s="16"/>
      <c r="BWP133" s="16"/>
      <c r="BWQ133" s="16"/>
      <c r="BWR133" s="16"/>
      <c r="BWS133" s="16"/>
      <c r="BWT133" s="16"/>
      <c r="BWU133" s="16"/>
      <c r="BWV133" s="16"/>
      <c r="BWW133" s="16"/>
      <c r="BWX133" s="16"/>
      <c r="BWY133" s="16"/>
      <c r="BWZ133" s="16"/>
      <c r="BXA133" s="16"/>
      <c r="BXB133" s="16"/>
      <c r="BXC133" s="16"/>
      <c r="BXD133" s="16"/>
      <c r="BXE133" s="16"/>
      <c r="BXF133" s="16"/>
      <c r="BXG133" s="16"/>
      <c r="BXH133" s="16"/>
      <c r="BXI133" s="16"/>
      <c r="BXJ133" s="16"/>
      <c r="BXK133" s="16"/>
      <c r="BXL133" s="16"/>
      <c r="BXM133" s="16"/>
      <c r="BXN133" s="16"/>
      <c r="BXO133" s="16"/>
      <c r="BXP133" s="16"/>
      <c r="BXQ133" s="16"/>
      <c r="BXR133" s="16"/>
      <c r="BXS133" s="16"/>
      <c r="BXT133" s="16"/>
      <c r="BXU133" s="16"/>
      <c r="BXV133" s="16"/>
      <c r="BXW133" s="16"/>
      <c r="BXX133" s="16"/>
      <c r="BXY133" s="16"/>
      <c r="BXZ133" s="16"/>
      <c r="BYA133" s="16"/>
      <c r="BYB133" s="16"/>
      <c r="BYC133" s="16"/>
      <c r="BYD133" s="16"/>
      <c r="BYE133" s="16"/>
      <c r="BYF133" s="16"/>
      <c r="BYG133" s="16"/>
      <c r="BYH133" s="16"/>
      <c r="BYI133" s="16"/>
      <c r="BYJ133" s="16"/>
      <c r="BYK133" s="16"/>
      <c r="BYL133" s="16"/>
      <c r="BYM133" s="16"/>
      <c r="BYN133" s="16"/>
      <c r="BYO133" s="16"/>
      <c r="BYP133" s="16"/>
      <c r="BYQ133" s="16"/>
      <c r="BYR133" s="16"/>
      <c r="BYS133" s="16"/>
      <c r="BYT133" s="16"/>
      <c r="BYU133" s="16"/>
      <c r="BYV133" s="16"/>
      <c r="BYW133" s="16"/>
      <c r="BYX133" s="16"/>
      <c r="BYY133" s="16"/>
      <c r="BYZ133" s="16"/>
      <c r="BZA133" s="16"/>
      <c r="BZB133" s="16"/>
      <c r="BZC133" s="16"/>
      <c r="BZD133" s="16"/>
      <c r="BZE133" s="16"/>
      <c r="BZF133" s="16"/>
      <c r="BZG133" s="16"/>
      <c r="BZH133" s="16"/>
      <c r="BZI133" s="16"/>
      <c r="BZJ133" s="16"/>
      <c r="BZK133" s="16"/>
      <c r="BZL133" s="16"/>
      <c r="BZM133" s="16"/>
      <c r="BZN133" s="16"/>
      <c r="BZO133" s="16"/>
      <c r="BZP133" s="16"/>
      <c r="BZQ133" s="16"/>
      <c r="BZR133" s="16"/>
      <c r="BZS133" s="16"/>
      <c r="BZT133" s="16"/>
      <c r="BZU133" s="16"/>
      <c r="BZV133" s="16"/>
      <c r="BZW133" s="16"/>
      <c r="BZX133" s="16"/>
      <c r="BZY133" s="16"/>
      <c r="BZZ133" s="16"/>
      <c r="CAA133" s="16"/>
      <c r="CAB133" s="16"/>
      <c r="CAC133" s="16"/>
      <c r="CAD133" s="16"/>
      <c r="CAE133" s="16"/>
      <c r="CAF133" s="16"/>
      <c r="CAG133" s="16"/>
      <c r="CAH133" s="16"/>
      <c r="CAI133" s="16"/>
      <c r="CAJ133" s="16"/>
      <c r="CAK133" s="16"/>
      <c r="CAL133" s="16"/>
      <c r="CAM133" s="16"/>
      <c r="CAN133" s="16"/>
      <c r="CAO133" s="16"/>
      <c r="CAP133" s="16"/>
      <c r="CAQ133" s="16"/>
      <c r="CAR133" s="16"/>
      <c r="CAS133" s="16"/>
      <c r="CAT133" s="16"/>
      <c r="CAU133" s="16"/>
      <c r="CAV133" s="16"/>
      <c r="CAW133" s="16"/>
      <c r="CAX133" s="16"/>
      <c r="CAY133" s="16"/>
      <c r="CAZ133" s="16"/>
      <c r="CBA133" s="16"/>
      <c r="CBB133" s="16"/>
      <c r="CBC133" s="16"/>
      <c r="CBD133" s="16"/>
      <c r="CBE133" s="16"/>
      <c r="CBF133" s="16"/>
      <c r="CBG133" s="16"/>
      <c r="CBH133" s="16"/>
      <c r="CBI133" s="16"/>
      <c r="CBJ133" s="16"/>
      <c r="CBK133" s="16"/>
      <c r="CBL133" s="16"/>
      <c r="CBM133" s="16"/>
      <c r="CBN133" s="16"/>
      <c r="CBO133" s="16"/>
      <c r="CBP133" s="16"/>
      <c r="CBQ133" s="16"/>
      <c r="CBR133" s="16"/>
      <c r="CBS133" s="16"/>
      <c r="CBT133" s="16"/>
      <c r="CBU133" s="16"/>
      <c r="CBV133" s="16"/>
      <c r="CBW133" s="16"/>
      <c r="CBX133" s="16"/>
      <c r="CBY133" s="16"/>
      <c r="CBZ133" s="16"/>
      <c r="CCA133" s="16"/>
      <c r="CCB133" s="16"/>
      <c r="CCC133" s="16"/>
      <c r="CCD133" s="16"/>
      <c r="CCE133" s="16"/>
      <c r="CCF133" s="16"/>
      <c r="CCG133" s="16"/>
      <c r="CCH133" s="16"/>
      <c r="CCI133" s="16"/>
      <c r="CCJ133" s="16"/>
      <c r="CCK133" s="16"/>
      <c r="CCL133" s="16"/>
      <c r="CCM133" s="16"/>
      <c r="CCN133" s="16"/>
      <c r="CCO133" s="16"/>
      <c r="CCP133" s="16"/>
      <c r="CCQ133" s="16"/>
      <c r="CCR133" s="16"/>
      <c r="CCS133" s="16"/>
      <c r="CCT133" s="16"/>
      <c r="CCU133" s="16"/>
      <c r="CCV133" s="16"/>
      <c r="CCW133" s="16"/>
      <c r="CCX133" s="16"/>
      <c r="CCY133" s="16"/>
      <c r="CCZ133" s="16"/>
      <c r="CDA133" s="16"/>
      <c r="CDB133" s="16"/>
      <c r="CDC133" s="16"/>
      <c r="CDD133" s="16"/>
      <c r="CDE133" s="16"/>
      <c r="CDF133" s="16"/>
      <c r="CDG133" s="16"/>
      <c r="CDH133" s="16"/>
      <c r="CDI133" s="16"/>
      <c r="CDJ133" s="16"/>
      <c r="CDK133" s="16"/>
      <c r="CDL133" s="16"/>
      <c r="CDM133" s="16"/>
      <c r="CDN133" s="16"/>
      <c r="CDO133" s="16"/>
      <c r="CDP133" s="16"/>
      <c r="CDQ133" s="16"/>
      <c r="CDR133" s="16"/>
      <c r="CDS133" s="16"/>
      <c r="CDT133" s="16"/>
      <c r="CDU133" s="16"/>
      <c r="CDV133" s="16"/>
      <c r="CDW133" s="16"/>
      <c r="CDX133" s="16"/>
      <c r="CDY133" s="16"/>
      <c r="CDZ133" s="16"/>
      <c r="CEA133" s="16"/>
      <c r="CEB133" s="16"/>
      <c r="CEC133" s="16"/>
      <c r="CED133" s="16"/>
      <c r="CEE133" s="16"/>
      <c r="CEF133" s="16"/>
      <c r="CEG133" s="16"/>
      <c r="CEH133" s="16"/>
      <c r="CEI133" s="16"/>
      <c r="CEJ133" s="16"/>
      <c r="CEK133" s="16"/>
      <c r="CEL133" s="16"/>
      <c r="CEM133" s="16"/>
      <c r="CEN133" s="16"/>
      <c r="CEO133" s="16"/>
      <c r="CEP133" s="16"/>
      <c r="CEQ133" s="16"/>
      <c r="CER133" s="16"/>
      <c r="CES133" s="16"/>
      <c r="CET133" s="16"/>
      <c r="CEU133" s="16"/>
      <c r="CEV133" s="16"/>
      <c r="CEW133" s="16"/>
      <c r="CEX133" s="16"/>
      <c r="CEY133" s="16"/>
      <c r="CEZ133" s="16"/>
      <c r="CFA133" s="16"/>
      <c r="CFB133" s="16"/>
      <c r="CFC133" s="16"/>
      <c r="CFD133" s="16"/>
      <c r="CFE133" s="16"/>
      <c r="CFF133" s="16"/>
      <c r="CFG133" s="16"/>
      <c r="CFH133" s="16"/>
      <c r="CFI133" s="16"/>
      <c r="CFJ133" s="16"/>
      <c r="CFK133" s="16"/>
      <c r="CFL133" s="16"/>
      <c r="CFM133" s="16"/>
      <c r="CFN133" s="16"/>
      <c r="CFO133" s="16"/>
      <c r="CFP133" s="16"/>
      <c r="CFQ133" s="16"/>
      <c r="CFR133" s="16"/>
      <c r="CFS133" s="16"/>
      <c r="CFT133" s="16"/>
      <c r="CFU133" s="16"/>
      <c r="CFV133" s="16"/>
      <c r="CFW133" s="16"/>
      <c r="CFX133" s="16"/>
      <c r="CFY133" s="16"/>
      <c r="CFZ133" s="16"/>
      <c r="CGA133" s="16"/>
      <c r="CGB133" s="16"/>
      <c r="CGC133" s="16"/>
      <c r="CGD133" s="16"/>
      <c r="CGE133" s="16"/>
      <c r="CGF133" s="16"/>
      <c r="CGG133" s="16"/>
      <c r="CGH133" s="16"/>
      <c r="CGI133" s="16"/>
      <c r="CGJ133" s="16"/>
      <c r="CGK133" s="16"/>
      <c r="CGL133" s="16"/>
      <c r="CGM133" s="16"/>
      <c r="CGN133" s="16"/>
      <c r="CGO133" s="16"/>
      <c r="CGP133" s="16"/>
      <c r="CGQ133" s="16"/>
      <c r="CGR133" s="16"/>
      <c r="CGS133" s="16"/>
      <c r="CGT133" s="16"/>
      <c r="CGU133" s="16"/>
      <c r="CGV133" s="16"/>
      <c r="CGW133" s="16"/>
      <c r="CGX133" s="16"/>
      <c r="CGY133" s="16"/>
      <c r="CGZ133" s="16"/>
      <c r="CHA133" s="16"/>
      <c r="CHB133" s="16"/>
      <c r="CHC133" s="16"/>
      <c r="CHD133" s="16"/>
      <c r="CHE133" s="16"/>
      <c r="CHF133" s="16"/>
      <c r="CHG133" s="16"/>
      <c r="CHH133" s="16"/>
      <c r="CHI133" s="16"/>
      <c r="CHJ133" s="16"/>
      <c r="CHK133" s="16"/>
      <c r="CHL133" s="16"/>
      <c r="CHM133" s="16"/>
      <c r="CHN133" s="16"/>
      <c r="CHO133" s="16"/>
      <c r="CHP133" s="16"/>
      <c r="CHQ133" s="16"/>
      <c r="CHR133" s="16"/>
      <c r="CHS133" s="16"/>
      <c r="CHT133" s="16"/>
      <c r="CHU133" s="16"/>
      <c r="CHV133" s="16"/>
      <c r="CHW133" s="16"/>
      <c r="CHX133" s="16"/>
      <c r="CHY133" s="16"/>
      <c r="CHZ133" s="16"/>
      <c r="CIA133" s="16"/>
      <c r="CIB133" s="16"/>
      <c r="CIC133" s="16"/>
      <c r="CID133" s="16"/>
      <c r="CIE133" s="16"/>
      <c r="CIF133" s="16"/>
      <c r="CIG133" s="16"/>
      <c r="CIH133" s="16"/>
      <c r="CII133" s="16"/>
      <c r="CIJ133" s="16"/>
      <c r="CIK133" s="16"/>
      <c r="CIL133" s="16"/>
      <c r="CIM133" s="16"/>
      <c r="CIN133" s="16"/>
      <c r="CIO133" s="16"/>
      <c r="CIP133" s="16"/>
      <c r="CIQ133" s="16"/>
      <c r="CIR133" s="16"/>
      <c r="CIS133" s="16"/>
      <c r="CIT133" s="16"/>
      <c r="CIU133" s="16"/>
      <c r="CIV133" s="16"/>
      <c r="CIW133" s="16"/>
      <c r="CIX133" s="16"/>
      <c r="CIY133" s="16"/>
      <c r="CIZ133" s="16"/>
      <c r="CJA133" s="16"/>
      <c r="CJB133" s="16"/>
      <c r="CJC133" s="16"/>
      <c r="CJD133" s="16"/>
      <c r="CJE133" s="16"/>
      <c r="CJF133" s="16"/>
      <c r="CJG133" s="16"/>
      <c r="CJH133" s="16"/>
      <c r="CJI133" s="16"/>
      <c r="CJJ133" s="16"/>
      <c r="CJK133" s="16"/>
      <c r="CJL133" s="16"/>
      <c r="CJM133" s="16"/>
      <c r="CJN133" s="16"/>
      <c r="CJO133" s="16"/>
      <c r="CJP133" s="16"/>
      <c r="CJQ133" s="16"/>
      <c r="CJR133" s="16"/>
      <c r="CJS133" s="16"/>
      <c r="CJT133" s="16"/>
      <c r="CJU133" s="16"/>
      <c r="CJV133" s="16"/>
      <c r="CJW133" s="16"/>
      <c r="CJX133" s="16"/>
      <c r="CJY133" s="16"/>
      <c r="CJZ133" s="16"/>
      <c r="CKA133" s="16"/>
      <c r="CKB133" s="16"/>
      <c r="CKC133" s="16"/>
      <c r="CKD133" s="16"/>
      <c r="CKE133" s="16"/>
      <c r="CKF133" s="16"/>
      <c r="CKG133" s="16"/>
      <c r="CKH133" s="16"/>
      <c r="CKI133" s="16"/>
      <c r="CKJ133" s="16"/>
      <c r="CKK133" s="16"/>
      <c r="CKL133" s="16"/>
      <c r="CKM133" s="16"/>
      <c r="CKN133" s="16"/>
      <c r="CKO133" s="16"/>
      <c r="CKP133" s="16"/>
      <c r="CKQ133" s="16"/>
      <c r="CKR133" s="16"/>
      <c r="CKS133" s="16"/>
      <c r="CKT133" s="16"/>
      <c r="CKU133" s="16"/>
      <c r="CKV133" s="16"/>
      <c r="CKW133" s="16"/>
      <c r="CKX133" s="16"/>
      <c r="CKY133" s="16"/>
      <c r="CKZ133" s="16"/>
      <c r="CLA133" s="16"/>
      <c r="CLB133" s="16"/>
      <c r="CLC133" s="16"/>
      <c r="CLD133" s="16"/>
      <c r="CLE133" s="16"/>
      <c r="CLF133" s="16"/>
      <c r="CLG133" s="16"/>
      <c r="CLH133" s="16"/>
      <c r="CLI133" s="16"/>
      <c r="CLJ133" s="16"/>
      <c r="CLK133" s="16"/>
      <c r="CLL133" s="16"/>
      <c r="CLM133" s="16"/>
      <c r="CLN133" s="16"/>
      <c r="CLO133" s="16"/>
      <c r="CLP133" s="16"/>
      <c r="CLQ133" s="16"/>
      <c r="CLR133" s="16"/>
      <c r="CLS133" s="16"/>
      <c r="CLT133" s="16"/>
      <c r="CLU133" s="16"/>
      <c r="CLV133" s="16"/>
      <c r="CLW133" s="16"/>
      <c r="CLX133" s="16"/>
      <c r="CLY133" s="16"/>
      <c r="CLZ133" s="16"/>
      <c r="CMA133" s="16"/>
      <c r="CMB133" s="16"/>
      <c r="CMC133" s="16"/>
      <c r="CMD133" s="16"/>
      <c r="CME133" s="16"/>
      <c r="CMF133" s="16"/>
      <c r="CMG133" s="16"/>
      <c r="CMH133" s="16"/>
      <c r="CMI133" s="16"/>
      <c r="CMJ133" s="16"/>
      <c r="CMK133" s="16"/>
      <c r="CML133" s="16"/>
      <c r="CMM133" s="16"/>
      <c r="CMN133" s="16"/>
      <c r="CMO133" s="16"/>
      <c r="CMP133" s="16"/>
      <c r="CMQ133" s="16"/>
      <c r="CMR133" s="16"/>
      <c r="CMS133" s="16"/>
      <c r="CMT133" s="16"/>
      <c r="CMU133" s="16"/>
      <c r="CMV133" s="16"/>
      <c r="CMW133" s="16"/>
      <c r="CMX133" s="16"/>
      <c r="CMY133" s="16"/>
      <c r="CMZ133" s="16"/>
      <c r="CNA133" s="16"/>
      <c r="CNB133" s="16"/>
      <c r="CNC133" s="16"/>
      <c r="CND133" s="16"/>
      <c r="CNE133" s="16"/>
      <c r="CNF133" s="16"/>
      <c r="CNG133" s="16"/>
      <c r="CNH133" s="16"/>
      <c r="CNI133" s="16"/>
      <c r="CNJ133" s="16"/>
      <c r="CNK133" s="16"/>
      <c r="CNL133" s="16"/>
      <c r="CNM133" s="16"/>
      <c r="CNN133" s="16"/>
      <c r="CNO133" s="16"/>
      <c r="CNP133" s="16"/>
      <c r="CNQ133" s="16"/>
      <c r="CNR133" s="16"/>
      <c r="CNS133" s="16"/>
      <c r="CNT133" s="16"/>
      <c r="CNU133" s="16"/>
      <c r="CNV133" s="16"/>
      <c r="CNW133" s="16"/>
      <c r="CNX133" s="16"/>
      <c r="CNY133" s="16"/>
      <c r="CNZ133" s="16"/>
      <c r="COA133" s="16"/>
      <c r="COB133" s="16"/>
      <c r="COC133" s="16"/>
      <c r="COD133" s="16"/>
      <c r="COE133" s="16"/>
      <c r="COF133" s="16"/>
      <c r="COG133" s="16"/>
      <c r="COH133" s="16"/>
      <c r="COI133" s="16"/>
      <c r="COJ133" s="16"/>
      <c r="COK133" s="16"/>
      <c r="COL133" s="16"/>
      <c r="COM133" s="16"/>
      <c r="CON133" s="16"/>
      <c r="COO133" s="16"/>
      <c r="COP133" s="16"/>
      <c r="COQ133" s="16"/>
      <c r="COR133" s="16"/>
      <c r="COS133" s="16"/>
      <c r="COT133" s="16"/>
      <c r="COU133" s="16"/>
      <c r="COV133" s="16"/>
      <c r="COW133" s="16"/>
      <c r="COX133" s="16"/>
      <c r="COY133" s="16"/>
      <c r="COZ133" s="16"/>
      <c r="CPA133" s="16"/>
      <c r="CPB133" s="16"/>
      <c r="CPC133" s="16"/>
      <c r="CPD133" s="16"/>
      <c r="CPE133" s="16"/>
      <c r="CPF133" s="16"/>
      <c r="CPG133" s="16"/>
      <c r="CPH133" s="16"/>
      <c r="CPI133" s="16"/>
      <c r="CPJ133" s="16"/>
      <c r="CPK133" s="16"/>
      <c r="CPL133" s="16"/>
      <c r="CPM133" s="16"/>
      <c r="CPN133" s="16"/>
      <c r="CPO133" s="16"/>
      <c r="CPP133" s="16"/>
      <c r="CPQ133" s="16"/>
      <c r="CPR133" s="16"/>
      <c r="CPS133" s="16"/>
      <c r="CPT133" s="16"/>
      <c r="CPU133" s="16"/>
      <c r="CPV133" s="16"/>
      <c r="CPW133" s="16"/>
      <c r="CPX133" s="16"/>
      <c r="CPY133" s="16"/>
      <c r="CPZ133" s="16"/>
      <c r="CQA133" s="16"/>
      <c r="CQB133" s="16"/>
      <c r="CQC133" s="16"/>
      <c r="CQD133" s="16"/>
      <c r="CQE133" s="16"/>
      <c r="CQF133" s="16"/>
      <c r="CQG133" s="16"/>
      <c r="CQH133" s="16"/>
      <c r="CQI133" s="16"/>
      <c r="CQJ133" s="16"/>
      <c r="CQK133" s="16"/>
      <c r="CQL133" s="16"/>
      <c r="CQM133" s="16"/>
      <c r="CQN133" s="16"/>
      <c r="CQO133" s="16"/>
      <c r="CQP133" s="16"/>
      <c r="CQQ133" s="16"/>
      <c r="CQR133" s="16"/>
      <c r="CQS133" s="16"/>
      <c r="CQT133" s="16"/>
      <c r="CQU133" s="16"/>
      <c r="CQV133" s="16"/>
      <c r="CQW133" s="16"/>
      <c r="CQX133" s="16"/>
      <c r="CQY133" s="16"/>
      <c r="CQZ133" s="16"/>
      <c r="CRA133" s="16"/>
      <c r="CRB133" s="16"/>
      <c r="CRC133" s="16"/>
      <c r="CRD133" s="16"/>
      <c r="CRE133" s="16"/>
      <c r="CRF133" s="16"/>
      <c r="CRG133" s="16"/>
      <c r="CRH133" s="16"/>
      <c r="CRI133" s="16"/>
      <c r="CRJ133" s="16"/>
      <c r="CRK133" s="16"/>
      <c r="CRL133" s="16"/>
      <c r="CRM133" s="16"/>
      <c r="CRN133" s="16"/>
      <c r="CRO133" s="16"/>
      <c r="CRP133" s="16"/>
      <c r="CRQ133" s="16"/>
      <c r="CRR133" s="16"/>
      <c r="CRS133" s="16"/>
      <c r="CRT133" s="16"/>
      <c r="CRU133" s="16"/>
      <c r="CRV133" s="16"/>
      <c r="CRW133" s="16"/>
      <c r="CRX133" s="16"/>
      <c r="CRY133" s="16"/>
      <c r="CRZ133" s="16"/>
      <c r="CSA133" s="16"/>
      <c r="CSB133" s="16"/>
      <c r="CSC133" s="16"/>
      <c r="CSD133" s="16"/>
      <c r="CSE133" s="16"/>
      <c r="CSF133" s="16"/>
      <c r="CSG133" s="16"/>
      <c r="CSH133" s="16"/>
      <c r="CSI133" s="16"/>
      <c r="CSJ133" s="16"/>
      <c r="CSK133" s="16"/>
      <c r="CSL133" s="16"/>
      <c r="CSM133" s="16"/>
      <c r="CSN133" s="16"/>
      <c r="CSO133" s="16"/>
      <c r="CSP133" s="16"/>
      <c r="CSQ133" s="16"/>
      <c r="CSR133" s="16"/>
      <c r="CSS133" s="16"/>
      <c r="CST133" s="16"/>
      <c r="CSU133" s="16"/>
      <c r="CSV133" s="16"/>
      <c r="CSW133" s="16"/>
      <c r="CSX133" s="16"/>
      <c r="CSY133" s="16"/>
      <c r="CSZ133" s="16"/>
      <c r="CTA133" s="16"/>
      <c r="CTB133" s="16"/>
      <c r="CTC133" s="16"/>
      <c r="CTD133" s="16"/>
      <c r="CTE133" s="16"/>
      <c r="CTF133" s="16"/>
      <c r="CTG133" s="16"/>
      <c r="CTH133" s="16"/>
      <c r="CTI133" s="16"/>
      <c r="CTJ133" s="16"/>
      <c r="CTK133" s="16"/>
      <c r="CTL133" s="16"/>
      <c r="CTM133" s="16"/>
      <c r="CTN133" s="16"/>
      <c r="CTO133" s="16"/>
      <c r="CTP133" s="16"/>
      <c r="CTQ133" s="16"/>
      <c r="CTR133" s="16"/>
      <c r="CTS133" s="16"/>
      <c r="CTT133" s="16"/>
      <c r="CTU133" s="16"/>
      <c r="CTV133" s="16"/>
      <c r="CTW133" s="16"/>
      <c r="CTX133" s="16"/>
      <c r="CTY133" s="16"/>
      <c r="CTZ133" s="16"/>
      <c r="CUA133" s="16"/>
      <c r="CUB133" s="16"/>
      <c r="CUC133" s="16"/>
      <c r="CUD133" s="16"/>
      <c r="CUE133" s="16"/>
      <c r="CUF133" s="16"/>
      <c r="CUG133" s="16"/>
      <c r="CUH133" s="16"/>
      <c r="CUI133" s="16"/>
      <c r="CUJ133" s="16"/>
      <c r="CUK133" s="16"/>
      <c r="CUL133" s="16"/>
      <c r="CUM133" s="16"/>
      <c r="CUN133" s="16"/>
      <c r="CUO133" s="16"/>
      <c r="CUP133" s="16"/>
      <c r="CUQ133" s="16"/>
      <c r="CUR133" s="16"/>
      <c r="CUS133" s="16"/>
      <c r="CUT133" s="16"/>
      <c r="CUU133" s="16"/>
      <c r="CUV133" s="16"/>
      <c r="CUW133" s="16"/>
      <c r="CUX133" s="16"/>
      <c r="CUY133" s="16"/>
      <c r="CUZ133" s="16"/>
      <c r="CVA133" s="16"/>
      <c r="CVB133" s="16"/>
      <c r="CVC133" s="16"/>
      <c r="CVD133" s="16"/>
      <c r="CVE133" s="16"/>
      <c r="CVF133" s="16"/>
      <c r="CVG133" s="16"/>
      <c r="CVH133" s="16"/>
      <c r="CVI133" s="16"/>
      <c r="CVJ133" s="16"/>
      <c r="CVK133" s="16"/>
      <c r="CVL133" s="16"/>
      <c r="CVM133" s="16"/>
      <c r="CVN133" s="16"/>
      <c r="CVO133" s="16"/>
      <c r="CVP133" s="16"/>
      <c r="CVQ133" s="16"/>
      <c r="CVR133" s="16"/>
      <c r="CVS133" s="16"/>
      <c r="CVT133" s="16"/>
      <c r="CVU133" s="16"/>
      <c r="CVV133" s="16"/>
      <c r="CVW133" s="16"/>
      <c r="CVX133" s="16"/>
      <c r="CVY133" s="16"/>
      <c r="CVZ133" s="16"/>
      <c r="CWA133" s="16"/>
      <c r="CWB133" s="16"/>
      <c r="CWC133" s="16"/>
      <c r="CWD133" s="16"/>
      <c r="CWE133" s="16"/>
      <c r="CWF133" s="16"/>
      <c r="CWG133" s="16"/>
      <c r="CWH133" s="16"/>
      <c r="CWI133" s="16"/>
      <c r="CWJ133" s="16"/>
      <c r="CWK133" s="16"/>
      <c r="CWL133" s="16"/>
      <c r="CWM133" s="16"/>
      <c r="CWN133" s="16"/>
      <c r="CWO133" s="16"/>
      <c r="CWP133" s="16"/>
      <c r="CWQ133" s="16"/>
      <c r="CWR133" s="16"/>
      <c r="CWS133" s="16"/>
      <c r="CWT133" s="16"/>
      <c r="CWU133" s="16"/>
      <c r="CWV133" s="16"/>
      <c r="CWW133" s="16"/>
      <c r="CWX133" s="16"/>
      <c r="CWY133" s="16"/>
      <c r="CWZ133" s="16"/>
      <c r="CXA133" s="16"/>
      <c r="CXB133" s="16"/>
      <c r="CXC133" s="16"/>
      <c r="CXD133" s="16"/>
      <c r="CXE133" s="16"/>
      <c r="CXF133" s="16"/>
      <c r="CXG133" s="16"/>
      <c r="CXH133" s="16"/>
      <c r="CXI133" s="16"/>
      <c r="CXJ133" s="16"/>
      <c r="CXK133" s="16"/>
      <c r="CXL133" s="16"/>
      <c r="CXM133" s="16"/>
      <c r="CXN133" s="16"/>
      <c r="CXO133" s="16"/>
      <c r="CXP133" s="16"/>
      <c r="CXQ133" s="16"/>
      <c r="CXR133" s="16"/>
      <c r="CXS133" s="16"/>
      <c r="CXT133" s="16"/>
      <c r="CXU133" s="16"/>
      <c r="CXV133" s="16"/>
      <c r="CXW133" s="16"/>
      <c r="CXX133" s="16"/>
      <c r="CXY133" s="16"/>
      <c r="CXZ133" s="16"/>
      <c r="CYA133" s="16"/>
      <c r="CYB133" s="16"/>
      <c r="CYC133" s="16"/>
      <c r="CYD133" s="16"/>
      <c r="CYE133" s="16"/>
      <c r="CYF133" s="16"/>
      <c r="CYG133" s="16"/>
      <c r="CYH133" s="16"/>
      <c r="CYI133" s="16"/>
      <c r="CYJ133" s="16"/>
      <c r="CYK133" s="16"/>
      <c r="CYL133" s="16"/>
      <c r="CYM133" s="16"/>
      <c r="CYN133" s="16"/>
      <c r="CYO133" s="16"/>
      <c r="CYP133" s="16"/>
      <c r="CYQ133" s="16"/>
      <c r="CYR133" s="16"/>
      <c r="CYS133" s="16"/>
      <c r="CYT133" s="16"/>
      <c r="CYU133" s="16"/>
      <c r="CYV133" s="16"/>
      <c r="CYW133" s="16"/>
      <c r="CYX133" s="16"/>
      <c r="CYY133" s="16"/>
      <c r="CYZ133" s="16"/>
      <c r="CZA133" s="16"/>
      <c r="CZB133" s="16"/>
      <c r="CZC133" s="16"/>
      <c r="CZD133" s="16"/>
      <c r="CZE133" s="16"/>
      <c r="CZF133" s="16"/>
      <c r="CZG133" s="16"/>
      <c r="CZH133" s="16"/>
      <c r="CZI133" s="16"/>
      <c r="CZJ133" s="16"/>
      <c r="CZK133" s="16"/>
      <c r="CZL133" s="16"/>
      <c r="CZM133" s="16"/>
      <c r="CZN133" s="16"/>
      <c r="CZO133" s="16"/>
      <c r="CZP133" s="16"/>
      <c r="CZQ133" s="16"/>
      <c r="CZR133" s="16"/>
      <c r="CZS133" s="16"/>
      <c r="CZT133" s="16"/>
      <c r="CZU133" s="16"/>
      <c r="CZV133" s="16"/>
      <c r="CZW133" s="16"/>
      <c r="CZX133" s="16"/>
      <c r="CZY133" s="16"/>
      <c r="CZZ133" s="16"/>
      <c r="DAA133" s="16"/>
      <c r="DAB133" s="16"/>
      <c r="DAC133" s="16"/>
      <c r="DAD133" s="16"/>
      <c r="DAE133" s="16"/>
      <c r="DAF133" s="16"/>
      <c r="DAG133" s="16"/>
      <c r="DAH133" s="16"/>
      <c r="DAI133" s="16"/>
      <c r="DAJ133" s="16"/>
      <c r="DAK133" s="16"/>
      <c r="DAL133" s="16"/>
      <c r="DAM133" s="16"/>
      <c r="DAN133" s="16"/>
      <c r="DAO133" s="16"/>
      <c r="DAP133" s="16"/>
      <c r="DAQ133" s="16"/>
      <c r="DAR133" s="16"/>
      <c r="DAS133" s="16"/>
      <c r="DAT133" s="16"/>
      <c r="DAU133" s="16"/>
      <c r="DAV133" s="16"/>
      <c r="DAW133" s="16"/>
      <c r="DAX133" s="16"/>
      <c r="DAY133" s="16"/>
      <c r="DAZ133" s="16"/>
      <c r="DBA133" s="16"/>
      <c r="DBB133" s="16"/>
      <c r="DBC133" s="16"/>
      <c r="DBD133" s="16"/>
      <c r="DBE133" s="16"/>
      <c r="DBF133" s="16"/>
      <c r="DBG133" s="16"/>
      <c r="DBH133" s="16"/>
      <c r="DBI133" s="16"/>
      <c r="DBJ133" s="16"/>
      <c r="DBK133" s="16"/>
      <c r="DBL133" s="16"/>
      <c r="DBM133" s="16"/>
      <c r="DBN133" s="16"/>
      <c r="DBO133" s="16"/>
      <c r="DBP133" s="16"/>
      <c r="DBQ133" s="16"/>
      <c r="DBR133" s="16"/>
      <c r="DBS133" s="16"/>
      <c r="DBT133" s="16"/>
      <c r="DBU133" s="16"/>
      <c r="DBV133" s="16"/>
      <c r="DBW133" s="16"/>
      <c r="DBX133" s="16"/>
      <c r="DBY133" s="16"/>
      <c r="DBZ133" s="16"/>
      <c r="DCA133" s="16"/>
      <c r="DCB133" s="16"/>
      <c r="DCC133" s="16"/>
      <c r="DCD133" s="16"/>
      <c r="DCE133" s="16"/>
      <c r="DCF133" s="16"/>
      <c r="DCG133" s="16"/>
      <c r="DCH133" s="16"/>
      <c r="DCI133" s="16"/>
      <c r="DCJ133" s="16"/>
      <c r="DCK133" s="16"/>
      <c r="DCL133" s="16"/>
      <c r="DCM133" s="16"/>
      <c r="DCN133" s="16"/>
      <c r="DCO133" s="16"/>
      <c r="DCP133" s="16"/>
      <c r="DCQ133" s="16"/>
      <c r="DCR133" s="16"/>
      <c r="DCS133" s="16"/>
      <c r="DCT133" s="16"/>
      <c r="DCU133" s="16"/>
      <c r="DCV133" s="16"/>
      <c r="DCW133" s="16"/>
      <c r="DCX133" s="16"/>
      <c r="DCY133" s="16"/>
      <c r="DCZ133" s="16"/>
      <c r="DDA133" s="16"/>
      <c r="DDB133" s="16"/>
      <c r="DDC133" s="16"/>
      <c r="DDD133" s="16"/>
      <c r="DDE133" s="16"/>
      <c r="DDF133" s="16"/>
      <c r="DDG133" s="16"/>
      <c r="DDH133" s="16"/>
      <c r="DDI133" s="16"/>
      <c r="DDJ133" s="16"/>
      <c r="DDK133" s="16"/>
      <c r="DDL133" s="16"/>
      <c r="DDM133" s="16"/>
      <c r="DDN133" s="16"/>
      <c r="DDO133" s="16"/>
      <c r="DDP133" s="16"/>
      <c r="DDQ133" s="16"/>
      <c r="DDR133" s="16"/>
      <c r="DDS133" s="16"/>
      <c r="DDT133" s="16"/>
      <c r="DDU133" s="16"/>
      <c r="DDV133" s="16"/>
      <c r="DDW133" s="16"/>
      <c r="DDX133" s="16"/>
      <c r="DDY133" s="16"/>
      <c r="DDZ133" s="16"/>
      <c r="DEA133" s="16"/>
      <c r="DEB133" s="16"/>
      <c r="DEC133" s="16"/>
      <c r="DED133" s="16"/>
      <c r="DEE133" s="16"/>
      <c r="DEF133" s="16"/>
      <c r="DEG133" s="16"/>
      <c r="DEH133" s="16"/>
      <c r="DEI133" s="16"/>
      <c r="DEJ133" s="16"/>
      <c r="DEK133" s="16"/>
      <c r="DEL133" s="16"/>
      <c r="DEM133" s="16"/>
      <c r="DEN133" s="16"/>
      <c r="DEO133" s="16"/>
      <c r="DEP133" s="16"/>
      <c r="DEQ133" s="16"/>
      <c r="DER133" s="16"/>
      <c r="DES133" s="16"/>
      <c r="DET133" s="16"/>
      <c r="DEU133" s="16"/>
      <c r="DEV133" s="16"/>
      <c r="DEW133" s="16"/>
      <c r="DEX133" s="16"/>
      <c r="DEY133" s="16"/>
      <c r="DEZ133" s="16"/>
      <c r="DFA133" s="16"/>
      <c r="DFB133" s="16"/>
      <c r="DFC133" s="16"/>
      <c r="DFD133" s="16"/>
      <c r="DFE133" s="16"/>
      <c r="DFF133" s="16"/>
      <c r="DFG133" s="16"/>
      <c r="DFH133" s="16"/>
      <c r="DFI133" s="16"/>
      <c r="DFJ133" s="16"/>
      <c r="DFK133" s="16"/>
      <c r="DFL133" s="16"/>
      <c r="DFM133" s="16"/>
      <c r="DFN133" s="16"/>
      <c r="DFO133" s="16"/>
      <c r="DFP133" s="16"/>
      <c r="DFQ133" s="16"/>
      <c r="DFR133" s="16"/>
      <c r="DFS133" s="16"/>
      <c r="DFT133" s="16"/>
      <c r="DFU133" s="16"/>
      <c r="DFV133" s="16"/>
      <c r="DFW133" s="16"/>
      <c r="DFX133" s="16"/>
      <c r="DFY133" s="16"/>
      <c r="DFZ133" s="16"/>
      <c r="DGA133" s="16"/>
      <c r="DGB133" s="16"/>
      <c r="DGC133" s="16"/>
      <c r="DGD133" s="16"/>
      <c r="DGE133" s="16"/>
      <c r="DGF133" s="16"/>
      <c r="DGG133" s="16"/>
      <c r="DGH133" s="16"/>
      <c r="DGI133" s="16"/>
      <c r="DGJ133" s="16"/>
      <c r="DGK133" s="16"/>
      <c r="DGL133" s="16"/>
      <c r="DGM133" s="16"/>
      <c r="DGN133" s="16"/>
      <c r="DGO133" s="16"/>
      <c r="DGP133" s="16"/>
      <c r="DGQ133" s="16"/>
      <c r="DGR133" s="16"/>
      <c r="DGS133" s="16"/>
      <c r="DGT133" s="16"/>
      <c r="DGU133" s="16"/>
      <c r="DGV133" s="16"/>
      <c r="DGW133" s="16"/>
      <c r="DGX133" s="16"/>
      <c r="DGY133" s="16"/>
      <c r="DGZ133" s="16"/>
      <c r="DHA133" s="16"/>
      <c r="DHB133" s="16"/>
      <c r="DHC133" s="16"/>
      <c r="DHD133" s="16"/>
      <c r="DHE133" s="16"/>
      <c r="DHF133" s="16"/>
      <c r="DHG133" s="16"/>
      <c r="DHH133" s="16"/>
      <c r="DHI133" s="16"/>
      <c r="DHJ133" s="16"/>
      <c r="DHK133" s="16"/>
      <c r="DHL133" s="16"/>
      <c r="DHM133" s="16"/>
      <c r="DHN133" s="16"/>
      <c r="DHO133" s="16"/>
      <c r="DHP133" s="16"/>
      <c r="DHQ133" s="16"/>
      <c r="DHR133" s="16"/>
      <c r="DHS133" s="16"/>
      <c r="DHT133" s="16"/>
      <c r="DHU133" s="16"/>
      <c r="DHV133" s="16"/>
      <c r="DHW133" s="16"/>
      <c r="DHX133" s="16"/>
      <c r="DHY133" s="16"/>
      <c r="DHZ133" s="16"/>
      <c r="DIA133" s="16"/>
      <c r="DIB133" s="16"/>
      <c r="DIC133" s="16"/>
      <c r="DID133" s="16"/>
      <c r="DIE133" s="16"/>
      <c r="DIF133" s="16"/>
      <c r="DIG133" s="16"/>
      <c r="DIH133" s="16"/>
      <c r="DII133" s="16"/>
      <c r="DIJ133" s="16"/>
      <c r="DIK133" s="16"/>
      <c r="DIL133" s="16"/>
      <c r="DIM133" s="16"/>
      <c r="DIN133" s="16"/>
      <c r="DIO133" s="16"/>
      <c r="DIP133" s="16"/>
      <c r="DIQ133" s="16"/>
      <c r="DIR133" s="16"/>
      <c r="DIS133" s="16"/>
      <c r="DIT133" s="16"/>
      <c r="DIU133" s="16"/>
      <c r="DIV133" s="16"/>
      <c r="DIW133" s="16"/>
      <c r="DIX133" s="16"/>
      <c r="DIY133" s="16"/>
      <c r="DIZ133" s="16"/>
      <c r="DJA133" s="16"/>
      <c r="DJB133" s="16"/>
      <c r="DJC133" s="16"/>
      <c r="DJD133" s="16"/>
      <c r="DJE133" s="16"/>
      <c r="DJF133" s="16"/>
      <c r="DJG133" s="16"/>
      <c r="DJH133" s="16"/>
      <c r="DJI133" s="16"/>
      <c r="DJJ133" s="16"/>
      <c r="DJK133" s="16"/>
      <c r="DJL133" s="16"/>
      <c r="DJM133" s="16"/>
      <c r="DJN133" s="16"/>
      <c r="DJO133" s="16"/>
      <c r="DJP133" s="16"/>
      <c r="DJQ133" s="16"/>
      <c r="DJR133" s="16"/>
      <c r="DJS133" s="16"/>
      <c r="DJT133" s="16"/>
      <c r="DJU133" s="16"/>
      <c r="DJV133" s="16"/>
      <c r="DJW133" s="16"/>
      <c r="DJX133" s="16"/>
      <c r="DJY133" s="16"/>
      <c r="DJZ133" s="16"/>
      <c r="DKA133" s="16"/>
      <c r="DKB133" s="16"/>
      <c r="DKC133" s="16"/>
      <c r="DKD133" s="16"/>
      <c r="DKE133" s="16"/>
      <c r="DKF133" s="16"/>
      <c r="DKG133" s="16"/>
      <c r="DKH133" s="16"/>
      <c r="DKI133" s="16"/>
      <c r="DKJ133" s="16"/>
      <c r="DKK133" s="16"/>
      <c r="DKL133" s="16"/>
      <c r="DKM133" s="16"/>
      <c r="DKN133" s="16"/>
      <c r="DKO133" s="16"/>
      <c r="DKP133" s="16"/>
      <c r="DKQ133" s="16"/>
      <c r="DKR133" s="16"/>
      <c r="DKS133" s="16"/>
      <c r="DKT133" s="16"/>
      <c r="DKU133" s="16"/>
      <c r="DKV133" s="16"/>
      <c r="DKW133" s="16"/>
      <c r="DKX133" s="16"/>
      <c r="DKY133" s="16"/>
      <c r="DKZ133" s="16"/>
      <c r="DLA133" s="16"/>
      <c r="DLB133" s="16"/>
      <c r="DLC133" s="16"/>
      <c r="DLD133" s="16"/>
      <c r="DLE133" s="16"/>
      <c r="DLF133" s="16"/>
      <c r="DLG133" s="16"/>
      <c r="DLH133" s="16"/>
      <c r="DLI133" s="16"/>
      <c r="DLJ133" s="16"/>
      <c r="DLK133" s="16"/>
      <c r="DLL133" s="16"/>
      <c r="DLM133" s="16"/>
      <c r="DLN133" s="16"/>
      <c r="DLO133" s="16"/>
      <c r="DLP133" s="16"/>
      <c r="DLQ133" s="16"/>
      <c r="DLR133" s="16"/>
      <c r="DLS133" s="16"/>
      <c r="DLT133" s="16"/>
      <c r="DLU133" s="16"/>
      <c r="DLV133" s="16"/>
      <c r="DLW133" s="16"/>
      <c r="DLX133" s="16"/>
      <c r="DLY133" s="16"/>
      <c r="DLZ133" s="16"/>
      <c r="DMA133" s="16"/>
      <c r="DMB133" s="16"/>
      <c r="DMC133" s="16"/>
      <c r="DMD133" s="16"/>
      <c r="DME133" s="16"/>
      <c r="DMF133" s="16"/>
      <c r="DMG133" s="16"/>
      <c r="DMH133" s="16"/>
      <c r="DMI133" s="16"/>
      <c r="DMJ133" s="16"/>
      <c r="DMK133" s="16"/>
      <c r="DML133" s="16"/>
      <c r="DMM133" s="16"/>
      <c r="DMN133" s="16"/>
      <c r="DMO133" s="16"/>
      <c r="DMP133" s="16"/>
      <c r="DMQ133" s="16"/>
      <c r="DMR133" s="16"/>
      <c r="DMS133" s="16"/>
      <c r="DMT133" s="16"/>
      <c r="DMU133" s="16"/>
      <c r="DMV133" s="16"/>
      <c r="DMW133" s="16"/>
      <c r="DMX133" s="16"/>
      <c r="DMY133" s="16"/>
      <c r="DMZ133" s="16"/>
      <c r="DNA133" s="16"/>
      <c r="DNB133" s="16"/>
      <c r="DNC133" s="16"/>
      <c r="DND133" s="16"/>
      <c r="DNE133" s="16"/>
      <c r="DNF133" s="16"/>
      <c r="DNG133" s="16"/>
      <c r="DNH133" s="16"/>
      <c r="DNI133" s="16"/>
      <c r="DNJ133" s="16"/>
      <c r="DNK133" s="16"/>
      <c r="DNL133" s="16"/>
      <c r="DNM133" s="16"/>
      <c r="DNN133" s="16"/>
      <c r="DNO133" s="16"/>
      <c r="DNP133" s="16"/>
      <c r="DNQ133" s="16"/>
      <c r="DNR133" s="16"/>
      <c r="DNS133" s="16"/>
      <c r="DNT133" s="16"/>
      <c r="DNU133" s="16"/>
      <c r="DNV133" s="16"/>
      <c r="DNW133" s="16"/>
      <c r="DNX133" s="16"/>
      <c r="DNY133" s="16"/>
      <c r="DNZ133" s="16"/>
      <c r="DOA133" s="16"/>
      <c r="DOB133" s="16"/>
      <c r="DOC133" s="16"/>
      <c r="DOD133" s="16"/>
      <c r="DOE133" s="16"/>
      <c r="DOF133" s="16"/>
      <c r="DOG133" s="16"/>
      <c r="DOH133" s="16"/>
      <c r="DOI133" s="16"/>
      <c r="DOJ133" s="16"/>
      <c r="DOK133" s="16"/>
      <c r="DOL133" s="16"/>
      <c r="DOM133" s="16"/>
      <c r="DON133" s="16"/>
      <c r="DOO133" s="16"/>
      <c r="DOP133" s="16"/>
      <c r="DOQ133" s="16"/>
      <c r="DOR133" s="16"/>
      <c r="DOS133" s="16"/>
      <c r="DOT133" s="16"/>
      <c r="DOU133" s="16"/>
      <c r="DOV133" s="16"/>
      <c r="DOW133" s="16"/>
      <c r="DOX133" s="16"/>
      <c r="DOY133" s="16"/>
      <c r="DOZ133" s="16"/>
      <c r="DPA133" s="16"/>
      <c r="DPB133" s="16"/>
      <c r="DPC133" s="16"/>
      <c r="DPD133" s="16"/>
      <c r="DPE133" s="16"/>
      <c r="DPF133" s="16"/>
      <c r="DPG133" s="16"/>
      <c r="DPH133" s="16"/>
      <c r="DPI133" s="16"/>
      <c r="DPJ133" s="16"/>
      <c r="DPK133" s="16"/>
      <c r="DPL133" s="16"/>
      <c r="DPM133" s="16"/>
      <c r="DPN133" s="16"/>
      <c r="DPO133" s="16"/>
      <c r="DPP133" s="16"/>
      <c r="DPQ133" s="16"/>
      <c r="DPR133" s="16"/>
      <c r="DPS133" s="16"/>
      <c r="DPT133" s="16"/>
      <c r="DPU133" s="16"/>
      <c r="DPV133" s="16"/>
      <c r="DPW133" s="16"/>
      <c r="DPX133" s="16"/>
      <c r="DPY133" s="16"/>
      <c r="DPZ133" s="16"/>
      <c r="DQA133" s="16"/>
      <c r="DQB133" s="16"/>
      <c r="DQC133" s="16"/>
      <c r="DQD133" s="16"/>
      <c r="DQE133" s="16"/>
      <c r="DQF133" s="16"/>
      <c r="DQG133" s="16"/>
      <c r="DQH133" s="16"/>
      <c r="DQI133" s="16"/>
      <c r="DQJ133" s="16"/>
      <c r="DQK133" s="16"/>
      <c r="DQL133" s="16"/>
      <c r="DQM133" s="16"/>
      <c r="DQN133" s="16"/>
      <c r="DQO133" s="16"/>
      <c r="DQP133" s="16"/>
      <c r="DQQ133" s="16"/>
      <c r="DQR133" s="16"/>
      <c r="DQS133" s="16"/>
      <c r="DQT133" s="16"/>
      <c r="DQU133" s="16"/>
      <c r="DQV133" s="16"/>
      <c r="DQW133" s="16"/>
      <c r="DQX133" s="16"/>
      <c r="DQY133" s="16"/>
      <c r="DQZ133" s="16"/>
      <c r="DRA133" s="16"/>
      <c r="DRB133" s="16"/>
      <c r="DRC133" s="16"/>
      <c r="DRD133" s="16"/>
      <c r="DRE133" s="16"/>
      <c r="DRF133" s="16"/>
      <c r="DRG133" s="16"/>
      <c r="DRH133" s="16"/>
      <c r="DRI133" s="16"/>
      <c r="DRJ133" s="16"/>
      <c r="DRK133" s="16"/>
      <c r="DRL133" s="16"/>
      <c r="DRM133" s="16"/>
      <c r="DRN133" s="16"/>
      <c r="DRO133" s="16"/>
      <c r="DRP133" s="16"/>
      <c r="DRQ133" s="16"/>
      <c r="DRR133" s="16"/>
      <c r="DRS133" s="16"/>
      <c r="DRT133" s="16"/>
      <c r="DRU133" s="16"/>
      <c r="DRV133" s="16"/>
      <c r="DRW133" s="16"/>
      <c r="DRX133" s="16"/>
      <c r="DRY133" s="16"/>
      <c r="DRZ133" s="16"/>
      <c r="DSA133" s="16"/>
      <c r="DSB133" s="16"/>
      <c r="DSC133" s="16"/>
      <c r="DSD133" s="16"/>
      <c r="DSE133" s="16"/>
      <c r="DSF133" s="16"/>
      <c r="DSG133" s="16"/>
      <c r="DSH133" s="16"/>
      <c r="DSI133" s="16"/>
      <c r="DSJ133" s="16"/>
      <c r="DSK133" s="16"/>
      <c r="DSL133" s="16"/>
      <c r="DSM133" s="16"/>
      <c r="DSN133" s="16"/>
      <c r="DSO133" s="16"/>
      <c r="DSP133" s="16"/>
      <c r="DSQ133" s="16"/>
      <c r="DSR133" s="16"/>
      <c r="DSS133" s="16"/>
      <c r="DST133" s="16"/>
      <c r="DSU133" s="16"/>
      <c r="DSV133" s="16"/>
      <c r="DSW133" s="16"/>
      <c r="DSX133" s="16"/>
      <c r="DSY133" s="16"/>
      <c r="DSZ133" s="16"/>
      <c r="DTA133" s="16"/>
      <c r="DTB133" s="16"/>
      <c r="DTC133" s="16"/>
      <c r="DTD133" s="16"/>
      <c r="DTE133" s="16"/>
      <c r="DTF133" s="16"/>
      <c r="DTG133" s="16"/>
      <c r="DTH133" s="16"/>
      <c r="DTI133" s="16"/>
      <c r="DTJ133" s="16"/>
      <c r="DTK133" s="16"/>
      <c r="DTL133" s="16"/>
      <c r="DTM133" s="16"/>
      <c r="DTN133" s="16"/>
      <c r="DTO133" s="16"/>
      <c r="DTP133" s="16"/>
      <c r="DTQ133" s="16"/>
      <c r="DTR133" s="16"/>
      <c r="DTS133" s="16"/>
      <c r="DTT133" s="16"/>
      <c r="DTU133" s="16"/>
      <c r="DTV133" s="16"/>
      <c r="DTW133" s="16"/>
      <c r="DTX133" s="16"/>
      <c r="DTY133" s="16"/>
      <c r="DTZ133" s="16"/>
      <c r="DUA133" s="16"/>
      <c r="DUB133" s="16"/>
      <c r="DUC133" s="16"/>
      <c r="DUD133" s="16"/>
      <c r="DUE133" s="16"/>
      <c r="DUF133" s="16"/>
      <c r="DUG133" s="16"/>
      <c r="DUH133" s="16"/>
      <c r="DUI133" s="16"/>
      <c r="DUJ133" s="16"/>
      <c r="DUK133" s="16"/>
      <c r="DUL133" s="16"/>
      <c r="DUM133" s="16"/>
      <c r="DUN133" s="16"/>
      <c r="DUO133" s="16"/>
      <c r="DUP133" s="16"/>
      <c r="DUQ133" s="16"/>
      <c r="DUR133" s="16"/>
      <c r="DUS133" s="16"/>
      <c r="DUT133" s="16"/>
      <c r="DUU133" s="16"/>
      <c r="DUV133" s="16"/>
      <c r="DUW133" s="16"/>
      <c r="DUX133" s="16"/>
      <c r="DUY133" s="16"/>
      <c r="DUZ133" s="16"/>
      <c r="DVA133" s="16"/>
      <c r="DVB133" s="16"/>
      <c r="DVC133" s="16"/>
      <c r="DVD133" s="16"/>
      <c r="DVE133" s="16"/>
      <c r="DVF133" s="16"/>
      <c r="DVG133" s="16"/>
      <c r="DVH133" s="16"/>
      <c r="DVI133" s="16"/>
      <c r="DVJ133" s="16"/>
      <c r="DVK133" s="16"/>
      <c r="DVL133" s="16"/>
      <c r="DVM133" s="16"/>
      <c r="DVN133" s="16"/>
      <c r="DVO133" s="16"/>
      <c r="DVP133" s="16"/>
      <c r="DVQ133" s="16"/>
      <c r="DVR133" s="16"/>
      <c r="DVS133" s="16"/>
      <c r="DVT133" s="16"/>
      <c r="DVU133" s="16"/>
      <c r="DVV133" s="16"/>
      <c r="DVW133" s="16"/>
      <c r="DVX133" s="16"/>
      <c r="DVY133" s="16"/>
      <c r="DVZ133" s="16"/>
      <c r="DWA133" s="16"/>
      <c r="DWB133" s="16"/>
      <c r="DWC133" s="16"/>
      <c r="DWD133" s="16"/>
      <c r="DWE133" s="16"/>
      <c r="DWF133" s="16"/>
      <c r="DWG133" s="16"/>
      <c r="DWH133" s="16"/>
      <c r="DWI133" s="16"/>
      <c r="DWJ133" s="16"/>
      <c r="DWK133" s="16"/>
      <c r="DWL133" s="16"/>
      <c r="DWM133" s="16"/>
      <c r="DWN133" s="16"/>
      <c r="DWO133" s="16"/>
      <c r="DWP133" s="16"/>
      <c r="DWQ133" s="16"/>
      <c r="DWR133" s="16"/>
      <c r="DWS133" s="16"/>
      <c r="DWT133" s="16"/>
      <c r="DWU133" s="16"/>
      <c r="DWV133" s="16"/>
      <c r="DWW133" s="16"/>
      <c r="DWX133" s="16"/>
      <c r="DWY133" s="16"/>
      <c r="DWZ133" s="16"/>
      <c r="DXA133" s="16"/>
      <c r="DXB133" s="16"/>
      <c r="DXC133" s="16"/>
      <c r="DXD133" s="16"/>
      <c r="DXE133" s="16"/>
      <c r="DXF133" s="16"/>
      <c r="DXG133" s="16"/>
      <c r="DXH133" s="16"/>
      <c r="DXI133" s="16"/>
      <c r="DXJ133" s="16"/>
      <c r="DXK133" s="16"/>
      <c r="DXL133" s="16"/>
      <c r="DXM133" s="16"/>
      <c r="DXN133" s="16"/>
      <c r="DXO133" s="16"/>
      <c r="DXP133" s="16"/>
      <c r="DXQ133" s="16"/>
      <c r="DXR133" s="16"/>
      <c r="DXS133" s="16"/>
      <c r="DXT133" s="16"/>
      <c r="DXU133" s="16"/>
      <c r="DXV133" s="16"/>
      <c r="DXW133" s="16"/>
      <c r="DXX133" s="16"/>
      <c r="DXY133" s="16"/>
      <c r="DXZ133" s="16"/>
      <c r="DYA133" s="16"/>
      <c r="DYB133" s="16"/>
      <c r="DYC133" s="16"/>
      <c r="DYD133" s="16"/>
      <c r="DYE133" s="16"/>
      <c r="DYF133" s="16"/>
      <c r="DYG133" s="16"/>
      <c r="DYH133" s="16"/>
      <c r="DYI133" s="16"/>
      <c r="DYJ133" s="16"/>
      <c r="DYK133" s="16"/>
      <c r="DYL133" s="16"/>
      <c r="DYM133" s="16"/>
      <c r="DYN133" s="16"/>
      <c r="DYO133" s="16"/>
      <c r="DYP133" s="16"/>
      <c r="DYQ133" s="16"/>
      <c r="DYR133" s="16"/>
      <c r="DYS133" s="16"/>
      <c r="DYT133" s="16"/>
      <c r="DYU133" s="16"/>
      <c r="DYV133" s="16"/>
      <c r="DYW133" s="16"/>
      <c r="DYX133" s="16"/>
      <c r="DYY133" s="16"/>
      <c r="DYZ133" s="16"/>
      <c r="DZA133" s="16"/>
      <c r="DZB133" s="16"/>
      <c r="DZC133" s="16"/>
      <c r="DZD133" s="16"/>
      <c r="DZE133" s="16"/>
      <c r="DZF133" s="16"/>
      <c r="DZG133" s="16"/>
      <c r="DZH133" s="16"/>
      <c r="DZI133" s="16"/>
      <c r="DZJ133" s="16"/>
      <c r="DZK133" s="16"/>
      <c r="DZL133" s="16"/>
      <c r="DZM133" s="16"/>
      <c r="DZN133" s="16"/>
      <c r="DZO133" s="16"/>
      <c r="DZP133" s="16"/>
      <c r="DZQ133" s="16"/>
      <c r="DZR133" s="16"/>
      <c r="DZS133" s="16"/>
      <c r="DZT133" s="16"/>
      <c r="DZU133" s="16"/>
      <c r="DZV133" s="16"/>
      <c r="DZW133" s="16"/>
      <c r="DZX133" s="16"/>
      <c r="DZY133" s="16"/>
      <c r="DZZ133" s="16"/>
      <c r="EAA133" s="16"/>
      <c r="EAB133" s="16"/>
      <c r="EAC133" s="16"/>
      <c r="EAD133" s="16"/>
      <c r="EAE133" s="16"/>
      <c r="EAF133" s="16"/>
      <c r="EAG133" s="16"/>
      <c r="EAH133" s="16"/>
      <c r="EAI133" s="16"/>
      <c r="EAJ133" s="16"/>
      <c r="EAK133" s="16"/>
      <c r="EAL133" s="16"/>
      <c r="EAM133" s="16"/>
      <c r="EAN133" s="16"/>
      <c r="EAO133" s="16"/>
      <c r="EAP133" s="16"/>
      <c r="EAQ133" s="16"/>
      <c r="EAR133" s="16"/>
      <c r="EAS133" s="16"/>
      <c r="EAT133" s="16"/>
      <c r="EAU133" s="16"/>
      <c r="EAV133" s="16"/>
      <c r="EAW133" s="16"/>
      <c r="EAX133" s="16"/>
      <c r="EAY133" s="16"/>
      <c r="EAZ133" s="16"/>
      <c r="EBA133" s="16"/>
      <c r="EBB133" s="16"/>
      <c r="EBC133" s="16"/>
      <c r="EBD133" s="16"/>
      <c r="EBE133" s="16"/>
      <c r="EBF133" s="16"/>
      <c r="EBG133" s="16"/>
      <c r="EBH133" s="16"/>
      <c r="EBI133" s="16"/>
      <c r="EBJ133" s="16"/>
      <c r="EBK133" s="16"/>
      <c r="EBL133" s="16"/>
      <c r="EBM133" s="16"/>
      <c r="EBN133" s="16"/>
      <c r="EBO133" s="16"/>
      <c r="EBP133" s="16"/>
      <c r="EBQ133" s="16"/>
      <c r="EBR133" s="16"/>
      <c r="EBS133" s="16"/>
      <c r="EBT133" s="16"/>
      <c r="EBU133" s="16"/>
      <c r="EBV133" s="16"/>
      <c r="EBW133" s="16"/>
      <c r="EBX133" s="16"/>
      <c r="EBY133" s="16"/>
      <c r="EBZ133" s="16"/>
      <c r="ECA133" s="16"/>
      <c r="ECB133" s="16"/>
      <c r="ECC133" s="16"/>
      <c r="ECD133" s="16"/>
      <c r="ECE133" s="16"/>
      <c r="ECF133" s="16"/>
      <c r="ECG133" s="16"/>
      <c r="ECH133" s="16"/>
      <c r="ECI133" s="16"/>
      <c r="ECJ133" s="16"/>
      <c r="ECK133" s="16"/>
      <c r="ECL133" s="16"/>
      <c r="ECM133" s="16"/>
      <c r="ECN133" s="16"/>
      <c r="ECO133" s="16"/>
      <c r="ECP133" s="16"/>
      <c r="ECQ133" s="16"/>
      <c r="ECR133" s="16"/>
      <c r="ECS133" s="16"/>
      <c r="ECT133" s="16"/>
      <c r="ECU133" s="16"/>
      <c r="ECV133" s="16"/>
      <c r="ECW133" s="16"/>
      <c r="ECX133" s="16"/>
      <c r="ECY133" s="16"/>
      <c r="ECZ133" s="16"/>
      <c r="EDA133" s="16"/>
      <c r="EDB133" s="16"/>
      <c r="EDC133" s="16"/>
      <c r="EDD133" s="16"/>
      <c r="EDE133" s="16"/>
      <c r="EDF133" s="16"/>
      <c r="EDG133" s="16"/>
      <c r="EDH133" s="16"/>
      <c r="EDI133" s="16"/>
      <c r="EDJ133" s="16"/>
      <c r="EDK133" s="16"/>
      <c r="EDL133" s="16"/>
      <c r="EDM133" s="16"/>
      <c r="EDN133" s="16"/>
      <c r="EDO133" s="16"/>
      <c r="EDP133" s="16"/>
      <c r="EDQ133" s="16"/>
      <c r="EDR133" s="16"/>
      <c r="EDS133" s="16"/>
      <c r="EDT133" s="16"/>
      <c r="EDU133" s="16"/>
      <c r="EDV133" s="16"/>
      <c r="EDW133" s="16"/>
      <c r="EDX133" s="16"/>
      <c r="EDY133" s="16"/>
      <c r="EDZ133" s="16"/>
      <c r="EEA133" s="16"/>
      <c r="EEB133" s="16"/>
      <c r="EEC133" s="16"/>
      <c r="EED133" s="16"/>
      <c r="EEE133" s="16"/>
      <c r="EEF133" s="16"/>
      <c r="EEG133" s="16"/>
      <c r="EEH133" s="16"/>
      <c r="EEI133" s="16"/>
      <c r="EEJ133" s="16"/>
      <c r="EEK133" s="16"/>
      <c r="EEL133" s="16"/>
      <c r="EEM133" s="16"/>
      <c r="EEN133" s="16"/>
      <c r="EEO133" s="16"/>
      <c r="EEP133" s="16"/>
      <c r="EEQ133" s="16"/>
      <c r="EER133" s="16"/>
      <c r="EES133" s="16"/>
      <c r="EET133" s="16"/>
      <c r="EEU133" s="16"/>
      <c r="EEV133" s="16"/>
      <c r="EEW133" s="16"/>
      <c r="EEX133" s="16"/>
      <c r="EEY133" s="16"/>
      <c r="EEZ133" s="16"/>
      <c r="EFA133" s="16"/>
      <c r="EFB133" s="16"/>
      <c r="EFC133" s="16"/>
      <c r="EFD133" s="16"/>
      <c r="EFE133" s="16"/>
      <c r="EFF133" s="16"/>
      <c r="EFG133" s="16"/>
      <c r="EFH133" s="16"/>
      <c r="EFI133" s="16"/>
      <c r="EFJ133" s="16"/>
      <c r="EFK133" s="16"/>
      <c r="EFL133" s="16"/>
      <c r="EFM133" s="16"/>
      <c r="EFN133" s="16"/>
      <c r="EFO133" s="16"/>
      <c r="EFP133" s="16"/>
      <c r="EFQ133" s="16"/>
      <c r="EFR133" s="16"/>
      <c r="EFS133" s="16"/>
      <c r="EFT133" s="16"/>
      <c r="EFU133" s="16"/>
      <c r="EFV133" s="16"/>
      <c r="EFW133" s="16"/>
      <c r="EFX133" s="16"/>
      <c r="EFY133" s="16"/>
      <c r="EFZ133" s="16"/>
      <c r="EGA133" s="16"/>
      <c r="EGB133" s="16"/>
      <c r="EGC133" s="16"/>
      <c r="EGD133" s="16"/>
      <c r="EGE133" s="16"/>
      <c r="EGF133" s="16"/>
      <c r="EGG133" s="16"/>
      <c r="EGH133" s="16"/>
      <c r="EGI133" s="16"/>
      <c r="EGJ133" s="16"/>
      <c r="EGK133" s="16"/>
      <c r="EGL133" s="16"/>
      <c r="EGM133" s="16"/>
      <c r="EGN133" s="16"/>
      <c r="EGO133" s="16"/>
      <c r="EGP133" s="16"/>
      <c r="EGQ133" s="16"/>
      <c r="EGR133" s="16"/>
      <c r="EGS133" s="16"/>
      <c r="EGT133" s="16"/>
      <c r="EGU133" s="16"/>
      <c r="EGV133" s="16"/>
      <c r="EGW133" s="16"/>
      <c r="EGX133" s="16"/>
      <c r="EGY133" s="16"/>
      <c r="EGZ133" s="16"/>
      <c r="EHA133" s="16"/>
      <c r="EHB133" s="16"/>
      <c r="EHC133" s="16"/>
      <c r="EHD133" s="16"/>
      <c r="EHE133" s="16"/>
      <c r="EHF133" s="16"/>
      <c r="EHG133" s="16"/>
      <c r="EHH133" s="16"/>
      <c r="EHI133" s="16"/>
      <c r="EHJ133" s="16"/>
      <c r="EHK133" s="16"/>
      <c r="EHL133" s="16"/>
      <c r="EHM133" s="16"/>
      <c r="EHN133" s="16"/>
      <c r="EHO133" s="16"/>
      <c r="EHP133" s="16"/>
      <c r="EHQ133" s="16"/>
      <c r="EHR133" s="16"/>
      <c r="EHS133" s="16"/>
      <c r="EHT133" s="16"/>
      <c r="EHU133" s="16"/>
      <c r="EHV133" s="16"/>
      <c r="EHW133" s="16"/>
      <c r="EHX133" s="16"/>
      <c r="EHY133" s="16"/>
      <c r="EHZ133" s="16"/>
      <c r="EIA133" s="16"/>
      <c r="EIB133" s="16"/>
      <c r="EIC133" s="16"/>
      <c r="EID133" s="16"/>
      <c r="EIE133" s="16"/>
      <c r="EIF133" s="16"/>
      <c r="EIG133" s="16"/>
      <c r="EIH133" s="16"/>
      <c r="EII133" s="16"/>
      <c r="EIJ133" s="16"/>
      <c r="EIK133" s="16"/>
      <c r="EIL133" s="16"/>
      <c r="EIM133" s="16"/>
      <c r="EIN133" s="16"/>
      <c r="EIO133" s="16"/>
      <c r="EIP133" s="16"/>
      <c r="EIQ133" s="16"/>
      <c r="EIR133" s="16"/>
      <c r="EIS133" s="16"/>
      <c r="EIT133" s="16"/>
      <c r="EIU133" s="16"/>
      <c r="EIV133" s="16"/>
      <c r="EIW133" s="16"/>
      <c r="EIX133" s="16"/>
      <c r="EIY133" s="16"/>
      <c r="EIZ133" s="16"/>
      <c r="EJA133" s="16"/>
      <c r="EJB133" s="16"/>
      <c r="EJC133" s="16"/>
      <c r="EJD133" s="16"/>
      <c r="EJE133" s="16"/>
      <c r="EJF133" s="16"/>
      <c r="EJG133" s="16"/>
      <c r="EJH133" s="16"/>
      <c r="EJI133" s="16"/>
      <c r="EJJ133" s="16"/>
      <c r="EJK133" s="16"/>
      <c r="EJL133" s="16"/>
      <c r="EJM133" s="16"/>
      <c r="EJN133" s="16"/>
      <c r="EJO133" s="16"/>
      <c r="EJP133" s="16"/>
      <c r="EJQ133" s="16"/>
      <c r="EJR133" s="16"/>
      <c r="EJS133" s="16"/>
      <c r="EJT133" s="16"/>
      <c r="EJU133" s="16"/>
      <c r="EJV133" s="16"/>
      <c r="EJW133" s="16"/>
      <c r="EJX133" s="16"/>
      <c r="EJY133" s="16"/>
      <c r="EJZ133" s="16"/>
      <c r="EKA133" s="16"/>
      <c r="EKB133" s="16"/>
      <c r="EKC133" s="16"/>
      <c r="EKD133" s="16"/>
      <c r="EKE133" s="16"/>
      <c r="EKF133" s="16"/>
      <c r="EKG133" s="16"/>
      <c r="EKH133" s="16"/>
      <c r="EKI133" s="16"/>
      <c r="EKJ133" s="16"/>
      <c r="EKK133" s="16"/>
      <c r="EKL133" s="16"/>
      <c r="EKM133" s="16"/>
      <c r="EKN133" s="16"/>
      <c r="EKO133" s="16"/>
      <c r="EKP133" s="16"/>
      <c r="EKQ133" s="16"/>
      <c r="EKR133" s="16"/>
      <c r="EKS133" s="16"/>
      <c r="EKT133" s="16"/>
      <c r="EKU133" s="16"/>
      <c r="EKV133" s="16"/>
      <c r="EKW133" s="16"/>
      <c r="EKX133" s="16"/>
      <c r="EKY133" s="16"/>
      <c r="EKZ133" s="16"/>
      <c r="ELA133" s="16"/>
      <c r="ELB133" s="16"/>
      <c r="ELC133" s="16"/>
      <c r="ELD133" s="16"/>
      <c r="ELE133" s="16"/>
      <c r="ELF133" s="16"/>
      <c r="ELG133" s="16"/>
      <c r="ELH133" s="16"/>
      <c r="ELI133" s="16"/>
      <c r="ELJ133" s="16"/>
      <c r="ELK133" s="16"/>
      <c r="ELL133" s="16"/>
      <c r="ELM133" s="16"/>
      <c r="ELN133" s="16"/>
      <c r="ELO133" s="16"/>
      <c r="ELP133" s="16"/>
      <c r="ELQ133" s="16"/>
      <c r="ELR133" s="16"/>
      <c r="ELS133" s="16"/>
      <c r="ELT133" s="16"/>
      <c r="ELU133" s="16"/>
      <c r="ELV133" s="16"/>
      <c r="ELW133" s="16"/>
      <c r="ELX133" s="16"/>
      <c r="ELY133" s="16"/>
      <c r="ELZ133" s="16"/>
      <c r="EMA133" s="16"/>
      <c r="EMB133" s="16"/>
      <c r="EMC133" s="16"/>
      <c r="EMD133" s="16"/>
      <c r="EME133" s="16"/>
      <c r="EMF133" s="16"/>
      <c r="EMG133" s="16"/>
      <c r="EMH133" s="16"/>
      <c r="EMI133" s="16"/>
      <c r="EMJ133" s="16"/>
      <c r="EMK133" s="16"/>
      <c r="EML133" s="16"/>
      <c r="EMM133" s="16"/>
      <c r="EMN133" s="16"/>
      <c r="EMO133" s="16"/>
      <c r="EMP133" s="16"/>
      <c r="EMQ133" s="16"/>
      <c r="EMR133" s="16"/>
      <c r="EMS133" s="16"/>
      <c r="EMT133" s="16"/>
      <c r="EMU133" s="16"/>
      <c r="EMV133" s="16"/>
      <c r="EMW133" s="16"/>
      <c r="EMX133" s="16"/>
      <c r="EMY133" s="16"/>
      <c r="EMZ133" s="16"/>
      <c r="ENA133" s="16"/>
      <c r="ENB133" s="16"/>
      <c r="ENC133" s="16"/>
      <c r="END133" s="16"/>
      <c r="ENE133" s="16"/>
      <c r="ENF133" s="16"/>
      <c r="ENG133" s="16"/>
      <c r="ENH133" s="16"/>
      <c r="ENI133" s="16"/>
      <c r="ENJ133" s="16"/>
      <c r="ENK133" s="16"/>
      <c r="ENL133" s="16"/>
      <c r="ENM133" s="16"/>
      <c r="ENN133" s="16"/>
      <c r="ENO133" s="16"/>
      <c r="ENP133" s="16"/>
      <c r="ENQ133" s="16"/>
      <c r="ENR133" s="16"/>
      <c r="ENS133" s="16"/>
      <c r="ENT133" s="16"/>
      <c r="ENU133" s="16"/>
      <c r="ENV133" s="16"/>
      <c r="ENW133" s="16"/>
      <c r="ENX133" s="16"/>
      <c r="ENY133" s="16"/>
      <c r="ENZ133" s="16"/>
      <c r="EOA133" s="16"/>
      <c r="EOB133" s="16"/>
      <c r="EOC133" s="16"/>
      <c r="EOD133" s="16"/>
      <c r="EOE133" s="16"/>
      <c r="EOF133" s="16"/>
      <c r="EOG133" s="16"/>
      <c r="EOH133" s="16"/>
      <c r="EOI133" s="16"/>
      <c r="EOJ133" s="16"/>
      <c r="EOK133" s="16"/>
      <c r="EOL133" s="16"/>
      <c r="EOM133" s="16"/>
      <c r="EON133" s="16"/>
      <c r="EOO133" s="16"/>
      <c r="EOP133" s="16"/>
      <c r="EOQ133" s="16"/>
      <c r="EOR133" s="16"/>
      <c r="EOS133" s="16"/>
      <c r="EOT133" s="16"/>
      <c r="EOU133" s="16"/>
      <c r="EOV133" s="16"/>
      <c r="EOW133" s="16"/>
      <c r="EOX133" s="16"/>
      <c r="EOY133" s="16"/>
      <c r="EOZ133" s="16"/>
      <c r="EPA133" s="16"/>
      <c r="EPB133" s="16"/>
      <c r="EPC133" s="16"/>
      <c r="EPD133" s="16"/>
      <c r="EPE133" s="16"/>
      <c r="EPF133" s="16"/>
      <c r="EPG133" s="16"/>
      <c r="EPH133" s="16"/>
      <c r="EPI133" s="16"/>
      <c r="EPJ133" s="16"/>
      <c r="EPK133" s="16"/>
      <c r="EPL133" s="16"/>
      <c r="EPM133" s="16"/>
      <c r="EPN133" s="16"/>
      <c r="EPO133" s="16"/>
      <c r="EPP133" s="16"/>
      <c r="EPQ133" s="16"/>
      <c r="EPR133" s="16"/>
      <c r="EPS133" s="16"/>
      <c r="EPT133" s="16"/>
      <c r="EPU133" s="16"/>
      <c r="EPV133" s="16"/>
      <c r="EPW133" s="16"/>
      <c r="EPX133" s="16"/>
      <c r="EPY133" s="16"/>
      <c r="EPZ133" s="16"/>
      <c r="EQA133" s="16"/>
      <c r="EQB133" s="16"/>
      <c r="EQC133" s="16"/>
      <c r="EQD133" s="16"/>
      <c r="EQE133" s="16"/>
      <c r="EQF133" s="16"/>
      <c r="EQG133" s="16"/>
      <c r="EQH133" s="16"/>
      <c r="EQI133" s="16"/>
      <c r="EQJ133" s="16"/>
      <c r="EQK133" s="16"/>
      <c r="EQL133" s="16"/>
      <c r="EQM133" s="16"/>
      <c r="EQN133" s="16"/>
      <c r="EQO133" s="16"/>
      <c r="EQP133" s="16"/>
      <c r="EQQ133" s="16"/>
      <c r="EQR133" s="16"/>
      <c r="EQS133" s="16"/>
      <c r="EQT133" s="16"/>
      <c r="EQU133" s="16"/>
      <c r="EQV133" s="16"/>
      <c r="EQW133" s="16"/>
      <c r="EQX133" s="16"/>
      <c r="EQY133" s="16"/>
      <c r="EQZ133" s="16"/>
      <c r="ERA133" s="16"/>
      <c r="ERB133" s="16"/>
      <c r="ERC133" s="16"/>
      <c r="ERD133" s="16"/>
      <c r="ERE133" s="16"/>
      <c r="ERF133" s="16"/>
      <c r="ERG133" s="16"/>
      <c r="ERH133" s="16"/>
      <c r="ERI133" s="16"/>
      <c r="ERJ133" s="16"/>
      <c r="ERK133" s="16"/>
      <c r="ERL133" s="16"/>
      <c r="ERM133" s="16"/>
      <c r="ERN133" s="16"/>
      <c r="ERO133" s="16"/>
      <c r="ERP133" s="16"/>
      <c r="ERQ133" s="16"/>
      <c r="ERR133" s="16"/>
      <c r="ERS133" s="16"/>
      <c r="ERT133" s="16"/>
      <c r="ERU133" s="16"/>
      <c r="ERV133" s="16"/>
      <c r="ERW133" s="16"/>
      <c r="ERX133" s="16"/>
      <c r="ERY133" s="16"/>
      <c r="ERZ133" s="16"/>
      <c r="ESA133" s="16"/>
      <c r="ESB133" s="16"/>
      <c r="ESC133" s="16"/>
      <c r="ESD133" s="16"/>
      <c r="ESE133" s="16"/>
      <c r="ESF133" s="16"/>
      <c r="ESG133" s="16"/>
      <c r="ESH133" s="16"/>
      <c r="ESI133" s="16"/>
      <c r="ESJ133" s="16"/>
      <c r="ESK133" s="16"/>
      <c r="ESL133" s="16"/>
      <c r="ESM133" s="16"/>
      <c r="ESN133" s="16"/>
      <c r="ESO133" s="16"/>
      <c r="ESP133" s="16"/>
      <c r="ESQ133" s="16"/>
      <c r="ESR133" s="16"/>
      <c r="ESS133" s="16"/>
      <c r="EST133" s="16"/>
      <c r="ESU133" s="16"/>
      <c r="ESV133" s="16"/>
      <c r="ESW133" s="16"/>
      <c r="ESX133" s="16"/>
      <c r="ESY133" s="16"/>
      <c r="ESZ133" s="16"/>
      <c r="ETA133" s="16"/>
      <c r="ETB133" s="16"/>
      <c r="ETC133" s="16"/>
      <c r="ETD133" s="16"/>
      <c r="ETE133" s="16"/>
      <c r="ETF133" s="16"/>
      <c r="ETG133" s="16"/>
      <c r="ETH133" s="16"/>
      <c r="ETI133" s="16"/>
      <c r="ETJ133" s="16"/>
      <c r="ETK133" s="16"/>
      <c r="ETL133" s="16"/>
      <c r="ETM133" s="16"/>
      <c r="ETN133" s="16"/>
      <c r="ETO133" s="16"/>
      <c r="ETP133" s="16"/>
      <c r="ETQ133" s="16"/>
      <c r="ETR133" s="16"/>
      <c r="ETS133" s="16"/>
      <c r="ETT133" s="16"/>
      <c r="ETU133" s="16"/>
      <c r="ETV133" s="16"/>
      <c r="ETW133" s="16"/>
      <c r="ETX133" s="16"/>
      <c r="ETY133" s="16"/>
      <c r="ETZ133" s="16"/>
      <c r="EUA133" s="16"/>
      <c r="EUB133" s="16"/>
      <c r="EUC133" s="16"/>
      <c r="EUD133" s="16"/>
      <c r="EUE133" s="16"/>
      <c r="EUF133" s="16"/>
      <c r="EUG133" s="16"/>
      <c r="EUH133" s="16"/>
      <c r="EUI133" s="16"/>
      <c r="EUJ133" s="16"/>
      <c r="EUK133" s="16"/>
      <c r="EUL133" s="16"/>
      <c r="EUM133" s="16"/>
      <c r="EUN133" s="16"/>
      <c r="EUO133" s="16"/>
      <c r="EUP133" s="16"/>
      <c r="EUQ133" s="16"/>
      <c r="EUR133" s="16"/>
      <c r="EUS133" s="16"/>
      <c r="EUT133" s="16"/>
      <c r="EUU133" s="16"/>
      <c r="EUV133" s="16"/>
      <c r="EUW133" s="16"/>
      <c r="EUX133" s="16"/>
      <c r="EUY133" s="16"/>
      <c r="EUZ133" s="16"/>
      <c r="EVA133" s="16"/>
      <c r="EVB133" s="16"/>
      <c r="EVC133" s="16"/>
      <c r="EVD133" s="16"/>
      <c r="EVE133" s="16"/>
      <c r="EVF133" s="16"/>
      <c r="EVG133" s="16"/>
      <c r="EVH133" s="16"/>
      <c r="EVI133" s="16"/>
      <c r="EVJ133" s="16"/>
      <c r="EVK133" s="16"/>
      <c r="EVL133" s="16"/>
      <c r="EVM133" s="16"/>
      <c r="EVN133" s="16"/>
      <c r="EVO133" s="16"/>
      <c r="EVP133" s="16"/>
      <c r="EVQ133" s="16"/>
      <c r="EVR133" s="16"/>
      <c r="EVS133" s="16"/>
      <c r="EVT133" s="16"/>
      <c r="EVU133" s="16"/>
      <c r="EVV133" s="16"/>
      <c r="EVW133" s="16"/>
      <c r="EVX133" s="16"/>
      <c r="EVY133" s="16"/>
      <c r="EVZ133" s="16"/>
      <c r="EWA133" s="16"/>
      <c r="EWB133" s="16"/>
      <c r="EWC133" s="16"/>
      <c r="EWD133" s="16"/>
      <c r="EWE133" s="16"/>
      <c r="EWF133" s="16"/>
      <c r="EWG133" s="16"/>
      <c r="EWH133" s="16"/>
      <c r="EWI133" s="16"/>
      <c r="EWJ133" s="16"/>
      <c r="EWK133" s="16"/>
      <c r="EWL133" s="16"/>
      <c r="EWM133" s="16"/>
      <c r="EWN133" s="16"/>
      <c r="EWO133" s="16"/>
      <c r="EWP133" s="16"/>
      <c r="EWQ133" s="16"/>
      <c r="EWR133" s="16"/>
      <c r="EWS133" s="16"/>
      <c r="EWT133" s="16"/>
      <c r="EWU133" s="16"/>
      <c r="EWV133" s="16"/>
      <c r="EWW133" s="16"/>
      <c r="EWX133" s="16"/>
      <c r="EWY133" s="16"/>
      <c r="EWZ133" s="16"/>
      <c r="EXA133" s="16"/>
      <c r="EXB133" s="16"/>
      <c r="EXC133" s="16"/>
      <c r="EXD133" s="16"/>
      <c r="EXE133" s="16"/>
      <c r="EXF133" s="16"/>
      <c r="EXG133" s="16"/>
      <c r="EXH133" s="16"/>
      <c r="EXI133" s="16"/>
      <c r="EXJ133" s="16"/>
      <c r="EXK133" s="16"/>
      <c r="EXL133" s="16"/>
      <c r="EXM133" s="16"/>
      <c r="EXN133" s="16"/>
      <c r="EXO133" s="16"/>
      <c r="EXP133" s="16"/>
      <c r="EXQ133" s="16"/>
      <c r="EXR133" s="16"/>
      <c r="EXS133" s="16"/>
      <c r="EXT133" s="16"/>
      <c r="EXU133" s="16"/>
      <c r="EXV133" s="16"/>
      <c r="EXW133" s="16"/>
      <c r="EXX133" s="16"/>
      <c r="EXY133" s="16"/>
      <c r="EXZ133" s="16"/>
      <c r="EYA133" s="16"/>
      <c r="EYB133" s="16"/>
      <c r="EYC133" s="16"/>
      <c r="EYD133" s="16"/>
      <c r="EYE133" s="16"/>
      <c r="EYF133" s="16"/>
      <c r="EYG133" s="16"/>
      <c r="EYH133" s="16"/>
      <c r="EYI133" s="16"/>
      <c r="EYJ133" s="16"/>
      <c r="EYK133" s="16"/>
      <c r="EYL133" s="16"/>
      <c r="EYM133" s="16"/>
      <c r="EYN133" s="16"/>
      <c r="EYO133" s="16"/>
      <c r="EYP133" s="16"/>
      <c r="EYQ133" s="16"/>
      <c r="EYR133" s="16"/>
      <c r="EYS133" s="16"/>
      <c r="EYT133" s="16"/>
      <c r="EYU133" s="16"/>
      <c r="EYV133" s="16"/>
      <c r="EYW133" s="16"/>
      <c r="EYX133" s="16"/>
      <c r="EYY133" s="16"/>
      <c r="EYZ133" s="16"/>
      <c r="EZA133" s="16"/>
      <c r="EZB133" s="16"/>
      <c r="EZC133" s="16"/>
      <c r="EZD133" s="16"/>
      <c r="EZE133" s="16"/>
      <c r="EZF133" s="16"/>
      <c r="EZG133" s="16"/>
      <c r="EZH133" s="16"/>
      <c r="EZI133" s="16"/>
      <c r="EZJ133" s="16"/>
      <c r="EZK133" s="16"/>
      <c r="EZL133" s="16"/>
      <c r="EZM133" s="16"/>
      <c r="EZN133" s="16"/>
      <c r="EZO133" s="16"/>
      <c r="EZP133" s="16"/>
      <c r="EZQ133" s="16"/>
      <c r="EZR133" s="16"/>
      <c r="EZS133" s="16"/>
      <c r="EZT133" s="16"/>
      <c r="EZU133" s="16"/>
      <c r="EZV133" s="16"/>
      <c r="EZW133" s="16"/>
      <c r="EZX133" s="16"/>
      <c r="EZY133" s="16"/>
      <c r="EZZ133" s="16"/>
      <c r="FAA133" s="16"/>
      <c r="FAB133" s="16"/>
      <c r="FAC133" s="16"/>
      <c r="FAD133" s="16"/>
      <c r="FAE133" s="16"/>
      <c r="FAF133" s="16"/>
      <c r="FAG133" s="16"/>
      <c r="FAH133" s="16"/>
      <c r="FAI133" s="16"/>
      <c r="FAJ133" s="16"/>
      <c r="FAK133" s="16"/>
      <c r="FAL133" s="16"/>
      <c r="FAM133" s="16"/>
      <c r="FAN133" s="16"/>
      <c r="FAO133" s="16"/>
      <c r="FAP133" s="16"/>
      <c r="FAQ133" s="16"/>
      <c r="FAR133" s="16"/>
      <c r="FAS133" s="16"/>
      <c r="FAT133" s="16"/>
      <c r="FAU133" s="16"/>
      <c r="FAV133" s="16"/>
      <c r="FAW133" s="16"/>
      <c r="FAX133" s="16"/>
      <c r="FAY133" s="16"/>
      <c r="FAZ133" s="16"/>
      <c r="FBA133" s="16"/>
      <c r="FBB133" s="16"/>
      <c r="FBC133" s="16"/>
      <c r="FBD133" s="16"/>
      <c r="FBE133" s="16"/>
      <c r="FBF133" s="16"/>
      <c r="FBG133" s="16"/>
      <c r="FBH133" s="16"/>
      <c r="FBI133" s="16"/>
      <c r="FBJ133" s="16"/>
      <c r="FBK133" s="16"/>
      <c r="FBL133" s="16"/>
      <c r="FBM133" s="16"/>
      <c r="FBN133" s="16"/>
      <c r="FBO133" s="16"/>
      <c r="FBP133" s="16"/>
      <c r="FBQ133" s="16"/>
      <c r="FBR133" s="16"/>
      <c r="FBS133" s="16"/>
      <c r="FBT133" s="16"/>
      <c r="FBU133" s="16"/>
      <c r="FBV133" s="16"/>
      <c r="FBW133" s="16"/>
      <c r="FBX133" s="16"/>
      <c r="FBY133" s="16"/>
      <c r="FBZ133" s="16"/>
      <c r="FCA133" s="16"/>
      <c r="FCB133" s="16"/>
      <c r="FCC133" s="16"/>
      <c r="FCD133" s="16"/>
      <c r="FCE133" s="16"/>
      <c r="FCF133" s="16"/>
      <c r="FCG133" s="16"/>
      <c r="FCH133" s="16"/>
      <c r="FCI133" s="16"/>
      <c r="FCJ133" s="16"/>
      <c r="FCK133" s="16"/>
      <c r="FCL133" s="16"/>
      <c r="FCM133" s="16"/>
      <c r="FCN133" s="16"/>
      <c r="FCO133" s="16"/>
      <c r="FCP133" s="16"/>
      <c r="FCQ133" s="16"/>
      <c r="FCR133" s="16"/>
      <c r="FCS133" s="16"/>
      <c r="FCT133" s="16"/>
      <c r="FCU133" s="16"/>
      <c r="FCV133" s="16"/>
      <c r="FCW133" s="16"/>
      <c r="FCX133" s="16"/>
      <c r="FCY133" s="16"/>
      <c r="FCZ133" s="16"/>
      <c r="FDA133" s="16"/>
      <c r="FDB133" s="16"/>
      <c r="FDC133" s="16"/>
      <c r="FDD133" s="16"/>
      <c r="FDE133" s="16"/>
      <c r="FDF133" s="16"/>
      <c r="FDG133" s="16"/>
      <c r="FDH133" s="16"/>
      <c r="FDI133" s="16"/>
      <c r="FDJ133" s="16"/>
      <c r="FDK133" s="16"/>
      <c r="FDL133" s="16"/>
      <c r="FDM133" s="16"/>
      <c r="FDN133" s="16"/>
      <c r="FDO133" s="16"/>
      <c r="FDP133" s="16"/>
      <c r="FDQ133" s="16"/>
      <c r="FDR133" s="16"/>
      <c r="FDS133" s="16"/>
      <c r="FDT133" s="16"/>
      <c r="FDU133" s="16"/>
      <c r="FDV133" s="16"/>
      <c r="FDW133" s="16"/>
      <c r="FDX133" s="16"/>
      <c r="FDY133" s="16"/>
      <c r="FDZ133" s="16"/>
      <c r="FEA133" s="16"/>
      <c r="FEB133" s="16"/>
      <c r="FEC133" s="16"/>
      <c r="FED133" s="16"/>
      <c r="FEE133" s="16"/>
      <c r="FEF133" s="16"/>
      <c r="FEG133" s="16"/>
      <c r="FEH133" s="16"/>
      <c r="FEI133" s="16"/>
      <c r="FEJ133" s="16"/>
      <c r="FEK133" s="16"/>
      <c r="FEL133" s="16"/>
      <c r="FEM133" s="16"/>
      <c r="FEN133" s="16"/>
      <c r="FEO133" s="16"/>
      <c r="FEP133" s="16"/>
      <c r="FEQ133" s="16"/>
      <c r="FER133" s="16"/>
      <c r="FES133" s="16"/>
      <c r="FET133" s="16"/>
      <c r="FEU133" s="16"/>
      <c r="FEV133" s="16"/>
      <c r="FEW133" s="16"/>
      <c r="FEX133" s="16"/>
      <c r="FEY133" s="16"/>
      <c r="FEZ133" s="16"/>
      <c r="FFA133" s="16"/>
      <c r="FFB133" s="16"/>
      <c r="FFC133" s="16"/>
      <c r="FFD133" s="16"/>
      <c r="FFE133" s="16"/>
      <c r="FFF133" s="16"/>
      <c r="FFG133" s="16"/>
      <c r="FFH133" s="16"/>
      <c r="FFI133" s="16"/>
      <c r="FFJ133" s="16"/>
      <c r="FFK133" s="16"/>
      <c r="FFL133" s="16"/>
      <c r="FFM133" s="16"/>
      <c r="FFN133" s="16"/>
      <c r="FFO133" s="16"/>
      <c r="FFP133" s="16"/>
      <c r="FFQ133" s="16"/>
      <c r="FFR133" s="16"/>
      <c r="FFS133" s="16"/>
      <c r="FFT133" s="16"/>
      <c r="FFU133" s="16"/>
      <c r="FFV133" s="16"/>
      <c r="FFW133" s="16"/>
      <c r="FFX133" s="16"/>
      <c r="FFY133" s="16"/>
      <c r="FFZ133" s="16"/>
      <c r="FGA133" s="16"/>
      <c r="FGB133" s="16"/>
      <c r="FGC133" s="16"/>
      <c r="FGD133" s="16"/>
      <c r="FGE133" s="16"/>
      <c r="FGF133" s="16"/>
      <c r="FGG133" s="16"/>
      <c r="FGH133" s="16"/>
      <c r="FGI133" s="16"/>
      <c r="FGJ133" s="16"/>
      <c r="FGK133" s="16"/>
      <c r="FGL133" s="16"/>
      <c r="FGM133" s="16"/>
      <c r="FGN133" s="16"/>
      <c r="FGO133" s="16"/>
      <c r="FGP133" s="16"/>
      <c r="FGQ133" s="16"/>
      <c r="FGR133" s="16"/>
      <c r="FGS133" s="16"/>
      <c r="FGT133" s="16"/>
      <c r="FGU133" s="16"/>
      <c r="FGV133" s="16"/>
      <c r="FGW133" s="16"/>
      <c r="FGX133" s="16"/>
      <c r="FGY133" s="16"/>
      <c r="FGZ133" s="16"/>
      <c r="FHA133" s="16"/>
      <c r="FHB133" s="16"/>
      <c r="FHC133" s="16"/>
      <c r="FHD133" s="16"/>
      <c r="FHE133" s="16"/>
      <c r="FHF133" s="16"/>
      <c r="FHG133" s="16"/>
      <c r="FHH133" s="16"/>
      <c r="FHI133" s="16"/>
      <c r="FHJ133" s="16"/>
      <c r="FHK133" s="16"/>
      <c r="FHL133" s="16"/>
      <c r="FHM133" s="16"/>
      <c r="FHN133" s="16"/>
      <c r="FHO133" s="16"/>
      <c r="FHP133" s="16"/>
      <c r="FHQ133" s="16"/>
      <c r="FHR133" s="16"/>
      <c r="FHS133" s="16"/>
      <c r="FHT133" s="16"/>
      <c r="FHU133" s="16"/>
      <c r="FHV133" s="16"/>
      <c r="FHW133" s="16"/>
      <c r="FHX133" s="16"/>
      <c r="FHY133" s="16"/>
      <c r="FHZ133" s="16"/>
      <c r="FIA133" s="16"/>
      <c r="FIB133" s="16"/>
      <c r="FIC133" s="16"/>
      <c r="FID133" s="16"/>
      <c r="FIE133" s="16"/>
      <c r="FIF133" s="16"/>
      <c r="FIG133" s="16"/>
      <c r="FIH133" s="16"/>
      <c r="FII133" s="16"/>
      <c r="FIJ133" s="16"/>
      <c r="FIK133" s="16"/>
      <c r="FIL133" s="16"/>
      <c r="FIM133" s="16"/>
      <c r="FIN133" s="16"/>
      <c r="FIO133" s="16"/>
      <c r="FIP133" s="16"/>
      <c r="FIQ133" s="16"/>
      <c r="FIR133" s="16"/>
      <c r="FIS133" s="16"/>
      <c r="FIT133" s="16"/>
      <c r="FIU133" s="16"/>
      <c r="FIV133" s="16"/>
      <c r="FIW133" s="16"/>
      <c r="FIX133" s="16"/>
      <c r="FIY133" s="16"/>
      <c r="FIZ133" s="16"/>
      <c r="FJA133" s="16"/>
      <c r="FJB133" s="16"/>
      <c r="FJC133" s="16"/>
      <c r="FJD133" s="16"/>
      <c r="FJE133" s="16"/>
      <c r="FJF133" s="16"/>
      <c r="FJG133" s="16"/>
      <c r="FJH133" s="16"/>
      <c r="FJI133" s="16"/>
      <c r="FJJ133" s="16"/>
      <c r="FJK133" s="16"/>
      <c r="FJL133" s="16"/>
      <c r="FJM133" s="16"/>
      <c r="FJN133" s="16"/>
      <c r="FJO133" s="16"/>
      <c r="FJP133" s="16"/>
      <c r="FJQ133" s="16"/>
      <c r="FJR133" s="16"/>
      <c r="FJS133" s="16"/>
      <c r="FJT133" s="16"/>
      <c r="FJU133" s="16"/>
      <c r="FJV133" s="16"/>
      <c r="FJW133" s="16"/>
      <c r="FJX133" s="16"/>
      <c r="FJY133" s="16"/>
      <c r="FJZ133" s="16"/>
      <c r="FKA133" s="16"/>
      <c r="FKB133" s="16"/>
      <c r="FKC133" s="16"/>
      <c r="FKD133" s="16"/>
      <c r="FKE133" s="16"/>
      <c r="FKF133" s="16"/>
      <c r="FKG133" s="16"/>
      <c r="FKH133" s="16"/>
      <c r="FKI133" s="16"/>
      <c r="FKJ133" s="16"/>
      <c r="FKK133" s="16"/>
      <c r="FKL133" s="16"/>
      <c r="FKM133" s="16"/>
      <c r="FKN133" s="16"/>
      <c r="FKO133" s="16"/>
      <c r="FKP133" s="16"/>
      <c r="FKQ133" s="16"/>
      <c r="FKR133" s="16"/>
      <c r="FKS133" s="16"/>
      <c r="FKT133" s="16"/>
      <c r="FKU133" s="16"/>
      <c r="FKV133" s="16"/>
      <c r="FKW133" s="16"/>
      <c r="FKX133" s="16"/>
      <c r="FKY133" s="16"/>
      <c r="FKZ133" s="16"/>
      <c r="FLA133" s="16"/>
      <c r="FLB133" s="16"/>
      <c r="FLC133" s="16"/>
      <c r="FLD133" s="16"/>
      <c r="FLE133" s="16"/>
      <c r="FLF133" s="16"/>
      <c r="FLG133" s="16"/>
      <c r="FLH133" s="16"/>
      <c r="FLI133" s="16"/>
      <c r="FLJ133" s="16"/>
      <c r="FLK133" s="16"/>
      <c r="FLL133" s="16"/>
      <c r="FLM133" s="16"/>
      <c r="FLN133" s="16"/>
      <c r="FLO133" s="16"/>
      <c r="FLP133" s="16"/>
      <c r="FLQ133" s="16"/>
      <c r="FLR133" s="16"/>
      <c r="FLS133" s="16"/>
      <c r="FLT133" s="16"/>
      <c r="FLU133" s="16"/>
      <c r="FLV133" s="16"/>
      <c r="FLW133" s="16"/>
      <c r="FLX133" s="16"/>
      <c r="FLY133" s="16"/>
      <c r="FLZ133" s="16"/>
      <c r="FMA133" s="16"/>
      <c r="FMB133" s="16"/>
      <c r="FMC133" s="16"/>
      <c r="FMD133" s="16"/>
      <c r="FME133" s="16"/>
      <c r="FMF133" s="16"/>
      <c r="FMG133" s="16"/>
      <c r="FMH133" s="16"/>
      <c r="FMI133" s="16"/>
      <c r="FMJ133" s="16"/>
      <c r="FMK133" s="16"/>
      <c r="FML133" s="16"/>
      <c r="FMM133" s="16"/>
      <c r="FMN133" s="16"/>
      <c r="FMO133" s="16"/>
      <c r="FMP133" s="16"/>
      <c r="FMQ133" s="16"/>
      <c r="FMR133" s="16"/>
      <c r="FMS133" s="16"/>
      <c r="FMT133" s="16"/>
      <c r="FMU133" s="16"/>
      <c r="FMV133" s="16"/>
      <c r="FMW133" s="16"/>
      <c r="FMX133" s="16"/>
      <c r="FMY133" s="16"/>
      <c r="FMZ133" s="16"/>
      <c r="FNA133" s="16"/>
      <c r="FNB133" s="16"/>
      <c r="FNC133" s="16"/>
      <c r="FND133" s="16"/>
      <c r="FNE133" s="16"/>
      <c r="FNF133" s="16"/>
      <c r="FNG133" s="16"/>
      <c r="FNH133" s="16"/>
      <c r="FNI133" s="16"/>
      <c r="FNJ133" s="16"/>
      <c r="FNK133" s="16"/>
      <c r="FNL133" s="16"/>
      <c r="FNM133" s="16"/>
      <c r="FNN133" s="16"/>
      <c r="FNO133" s="16"/>
      <c r="FNP133" s="16"/>
      <c r="FNQ133" s="16"/>
      <c r="FNR133" s="16"/>
      <c r="FNS133" s="16"/>
      <c r="FNT133" s="16"/>
      <c r="FNU133" s="16"/>
      <c r="FNV133" s="16"/>
      <c r="FNW133" s="16"/>
      <c r="FNX133" s="16"/>
      <c r="FNY133" s="16"/>
      <c r="FNZ133" s="16"/>
      <c r="FOA133" s="16"/>
      <c r="FOB133" s="16"/>
      <c r="FOC133" s="16"/>
      <c r="FOD133" s="16"/>
      <c r="FOE133" s="16"/>
      <c r="FOF133" s="16"/>
      <c r="FOG133" s="16"/>
      <c r="FOH133" s="16"/>
      <c r="FOI133" s="16"/>
      <c r="FOJ133" s="16"/>
      <c r="FOK133" s="16"/>
      <c r="FOL133" s="16"/>
      <c r="FOM133" s="16"/>
      <c r="FON133" s="16"/>
      <c r="FOO133" s="16"/>
      <c r="FOP133" s="16"/>
      <c r="FOQ133" s="16"/>
      <c r="FOR133" s="16"/>
      <c r="FOS133" s="16"/>
      <c r="FOT133" s="16"/>
      <c r="FOU133" s="16"/>
      <c r="FOV133" s="16"/>
      <c r="FOW133" s="16"/>
      <c r="FOX133" s="16"/>
      <c r="FOY133" s="16"/>
      <c r="FOZ133" s="16"/>
      <c r="FPA133" s="16"/>
      <c r="FPB133" s="16"/>
      <c r="FPC133" s="16"/>
      <c r="FPD133" s="16"/>
      <c r="FPE133" s="16"/>
      <c r="FPF133" s="16"/>
      <c r="FPG133" s="16"/>
      <c r="FPH133" s="16"/>
      <c r="FPI133" s="16"/>
      <c r="FPJ133" s="16"/>
      <c r="FPK133" s="16"/>
      <c r="FPL133" s="16"/>
      <c r="FPM133" s="16"/>
      <c r="FPN133" s="16"/>
      <c r="FPO133" s="16"/>
      <c r="FPP133" s="16"/>
      <c r="FPQ133" s="16"/>
      <c r="FPR133" s="16"/>
      <c r="FPS133" s="16"/>
      <c r="FPT133" s="16"/>
      <c r="FPU133" s="16"/>
      <c r="FPV133" s="16"/>
      <c r="FPW133" s="16"/>
      <c r="FPX133" s="16"/>
      <c r="FPY133" s="16"/>
      <c r="FPZ133" s="16"/>
      <c r="FQA133" s="16"/>
      <c r="FQB133" s="16"/>
      <c r="FQC133" s="16"/>
      <c r="FQD133" s="16"/>
      <c r="FQE133" s="16"/>
      <c r="FQF133" s="16"/>
      <c r="FQG133" s="16"/>
      <c r="FQH133" s="16"/>
      <c r="FQI133" s="16"/>
      <c r="FQJ133" s="16"/>
      <c r="FQK133" s="16"/>
      <c r="FQL133" s="16"/>
      <c r="FQM133" s="16"/>
      <c r="FQN133" s="16"/>
      <c r="FQO133" s="16"/>
      <c r="FQP133" s="16"/>
      <c r="FQQ133" s="16"/>
      <c r="FQR133" s="16"/>
      <c r="FQS133" s="16"/>
      <c r="FQT133" s="16"/>
      <c r="FQU133" s="16"/>
      <c r="FQV133" s="16"/>
      <c r="FQW133" s="16"/>
      <c r="FQX133" s="16"/>
      <c r="FQY133" s="16"/>
      <c r="FQZ133" s="16"/>
      <c r="FRA133" s="16"/>
      <c r="FRB133" s="16"/>
      <c r="FRC133" s="16"/>
      <c r="FRD133" s="16"/>
      <c r="FRE133" s="16"/>
      <c r="FRF133" s="16"/>
      <c r="FRG133" s="16"/>
      <c r="FRH133" s="16"/>
      <c r="FRI133" s="16"/>
      <c r="FRJ133" s="16"/>
      <c r="FRK133" s="16"/>
      <c r="FRL133" s="16"/>
      <c r="FRM133" s="16"/>
      <c r="FRN133" s="16"/>
      <c r="FRO133" s="16"/>
      <c r="FRP133" s="16"/>
      <c r="FRQ133" s="16"/>
      <c r="FRR133" s="16"/>
      <c r="FRS133" s="16"/>
      <c r="FRT133" s="16"/>
      <c r="FRU133" s="16"/>
      <c r="FRV133" s="16"/>
      <c r="FRW133" s="16"/>
      <c r="FRX133" s="16"/>
      <c r="FRY133" s="16"/>
      <c r="FRZ133" s="16"/>
      <c r="FSA133" s="16"/>
      <c r="FSB133" s="16"/>
      <c r="FSC133" s="16"/>
      <c r="FSD133" s="16"/>
      <c r="FSE133" s="16"/>
      <c r="FSF133" s="16"/>
      <c r="FSG133" s="16"/>
      <c r="FSH133" s="16"/>
      <c r="FSI133" s="16"/>
      <c r="FSJ133" s="16"/>
      <c r="FSK133" s="16"/>
      <c r="FSL133" s="16"/>
      <c r="FSM133" s="16"/>
      <c r="FSN133" s="16"/>
      <c r="FSO133" s="16"/>
      <c r="FSP133" s="16"/>
      <c r="FSQ133" s="16"/>
      <c r="FSR133" s="16"/>
      <c r="FSS133" s="16"/>
      <c r="FST133" s="16"/>
      <c r="FSU133" s="16"/>
      <c r="FSV133" s="16"/>
      <c r="FSW133" s="16"/>
      <c r="FSX133" s="16"/>
      <c r="FSY133" s="16"/>
      <c r="FSZ133" s="16"/>
      <c r="FTA133" s="16"/>
      <c r="FTB133" s="16"/>
      <c r="FTC133" s="16"/>
      <c r="FTD133" s="16"/>
      <c r="FTE133" s="16"/>
      <c r="FTF133" s="16"/>
      <c r="FTG133" s="16"/>
      <c r="FTH133" s="16"/>
      <c r="FTI133" s="16"/>
      <c r="FTJ133" s="16"/>
      <c r="FTK133" s="16"/>
      <c r="FTL133" s="16"/>
      <c r="FTM133" s="16"/>
      <c r="FTN133" s="16"/>
      <c r="FTO133" s="16"/>
      <c r="FTP133" s="16"/>
      <c r="FTQ133" s="16"/>
      <c r="FTR133" s="16"/>
      <c r="FTS133" s="16"/>
      <c r="FTT133" s="16"/>
      <c r="FTU133" s="16"/>
      <c r="FTV133" s="16"/>
      <c r="FTW133" s="16"/>
      <c r="FTX133" s="16"/>
      <c r="FTY133" s="16"/>
      <c r="FTZ133" s="16"/>
      <c r="FUA133" s="16"/>
      <c r="FUB133" s="16"/>
      <c r="FUC133" s="16"/>
      <c r="FUD133" s="16"/>
      <c r="FUE133" s="16"/>
      <c r="FUF133" s="16"/>
      <c r="FUG133" s="16"/>
      <c r="FUH133" s="16"/>
      <c r="FUI133" s="16"/>
      <c r="FUJ133" s="16"/>
      <c r="FUK133" s="16"/>
      <c r="FUL133" s="16"/>
      <c r="FUM133" s="16"/>
      <c r="FUN133" s="16"/>
      <c r="FUO133" s="16"/>
      <c r="FUP133" s="16"/>
      <c r="FUQ133" s="16"/>
      <c r="FUR133" s="16"/>
      <c r="FUS133" s="16"/>
      <c r="FUT133" s="16"/>
      <c r="FUU133" s="16"/>
      <c r="FUV133" s="16"/>
      <c r="FUW133" s="16"/>
      <c r="FUX133" s="16"/>
      <c r="FUY133" s="16"/>
      <c r="FUZ133" s="16"/>
      <c r="FVA133" s="16"/>
      <c r="FVB133" s="16"/>
      <c r="FVC133" s="16"/>
      <c r="FVD133" s="16"/>
      <c r="FVE133" s="16"/>
      <c r="FVF133" s="16"/>
      <c r="FVG133" s="16"/>
      <c r="FVH133" s="16"/>
      <c r="FVI133" s="16"/>
      <c r="FVJ133" s="16"/>
      <c r="FVK133" s="16"/>
      <c r="FVL133" s="16"/>
      <c r="FVM133" s="16"/>
      <c r="FVN133" s="16"/>
      <c r="FVO133" s="16"/>
      <c r="FVP133" s="16"/>
      <c r="FVQ133" s="16"/>
      <c r="FVR133" s="16"/>
      <c r="FVS133" s="16"/>
      <c r="FVT133" s="16"/>
      <c r="FVU133" s="16"/>
      <c r="FVV133" s="16"/>
      <c r="FVW133" s="16"/>
      <c r="FVX133" s="16"/>
      <c r="FVY133" s="16"/>
      <c r="FVZ133" s="16"/>
      <c r="FWA133" s="16"/>
      <c r="FWB133" s="16"/>
      <c r="FWC133" s="16"/>
      <c r="FWD133" s="16"/>
      <c r="FWE133" s="16"/>
      <c r="FWF133" s="16"/>
      <c r="FWG133" s="16"/>
      <c r="FWH133" s="16"/>
      <c r="FWI133" s="16"/>
      <c r="FWJ133" s="16"/>
      <c r="FWK133" s="16"/>
      <c r="FWL133" s="16"/>
      <c r="FWM133" s="16"/>
      <c r="FWN133" s="16"/>
      <c r="FWO133" s="16"/>
      <c r="FWP133" s="16"/>
      <c r="FWQ133" s="16"/>
      <c r="FWR133" s="16"/>
      <c r="FWS133" s="16"/>
      <c r="FWT133" s="16"/>
      <c r="FWU133" s="16"/>
      <c r="FWV133" s="16"/>
      <c r="FWW133" s="16"/>
      <c r="FWX133" s="16"/>
      <c r="FWY133" s="16"/>
      <c r="FWZ133" s="16"/>
      <c r="FXA133" s="16"/>
      <c r="FXB133" s="16"/>
      <c r="FXC133" s="16"/>
      <c r="FXD133" s="16"/>
      <c r="FXE133" s="16"/>
      <c r="FXF133" s="16"/>
      <c r="FXG133" s="16"/>
      <c r="FXH133" s="16"/>
      <c r="FXI133" s="16"/>
      <c r="FXJ133" s="16"/>
      <c r="FXK133" s="16"/>
      <c r="FXL133" s="16"/>
      <c r="FXM133" s="16"/>
      <c r="FXN133" s="16"/>
      <c r="FXO133" s="16"/>
      <c r="FXP133" s="16"/>
      <c r="FXQ133" s="16"/>
      <c r="FXR133" s="16"/>
      <c r="FXS133" s="16"/>
      <c r="FXT133" s="16"/>
      <c r="FXU133" s="16"/>
      <c r="FXV133" s="16"/>
      <c r="FXW133" s="16"/>
      <c r="FXX133" s="16"/>
      <c r="FXY133" s="16"/>
      <c r="FXZ133" s="16"/>
      <c r="FYA133" s="16"/>
      <c r="FYB133" s="16"/>
      <c r="FYC133" s="16"/>
      <c r="FYD133" s="16"/>
      <c r="FYE133" s="16"/>
      <c r="FYF133" s="16"/>
      <c r="FYG133" s="16"/>
      <c r="FYH133" s="16"/>
      <c r="FYI133" s="16"/>
      <c r="FYJ133" s="16"/>
      <c r="FYK133" s="16"/>
      <c r="FYL133" s="16"/>
      <c r="FYM133" s="16"/>
      <c r="FYN133" s="16"/>
      <c r="FYO133" s="16"/>
      <c r="FYP133" s="16"/>
      <c r="FYQ133" s="16"/>
      <c r="FYR133" s="16"/>
      <c r="FYS133" s="16"/>
      <c r="FYT133" s="16"/>
      <c r="FYU133" s="16"/>
      <c r="FYV133" s="16"/>
      <c r="FYW133" s="16"/>
      <c r="FYX133" s="16"/>
      <c r="FYY133" s="16"/>
      <c r="FYZ133" s="16"/>
      <c r="FZA133" s="16"/>
      <c r="FZB133" s="16"/>
      <c r="FZC133" s="16"/>
      <c r="FZD133" s="16"/>
      <c r="FZE133" s="16"/>
      <c r="FZF133" s="16"/>
      <c r="FZG133" s="16"/>
      <c r="FZH133" s="16"/>
      <c r="FZI133" s="16"/>
      <c r="FZJ133" s="16"/>
      <c r="FZK133" s="16"/>
      <c r="FZL133" s="16"/>
      <c r="FZM133" s="16"/>
      <c r="FZN133" s="16"/>
      <c r="FZO133" s="16"/>
      <c r="FZP133" s="16"/>
      <c r="FZQ133" s="16"/>
      <c r="FZR133" s="16"/>
      <c r="FZS133" s="16"/>
      <c r="FZT133" s="16"/>
      <c r="FZU133" s="16"/>
      <c r="FZV133" s="16"/>
      <c r="FZW133" s="16"/>
      <c r="FZX133" s="16"/>
      <c r="FZY133" s="16"/>
      <c r="FZZ133" s="16"/>
      <c r="GAA133" s="16"/>
      <c r="GAB133" s="16"/>
      <c r="GAC133" s="16"/>
      <c r="GAD133" s="16"/>
      <c r="GAE133" s="16"/>
      <c r="GAF133" s="16"/>
      <c r="GAG133" s="16"/>
      <c r="GAH133" s="16"/>
      <c r="GAI133" s="16"/>
      <c r="GAJ133" s="16"/>
      <c r="GAK133" s="16"/>
      <c r="GAL133" s="16"/>
      <c r="GAM133" s="16"/>
      <c r="GAN133" s="16"/>
      <c r="GAO133" s="16"/>
      <c r="GAP133" s="16"/>
      <c r="GAQ133" s="16"/>
      <c r="GAR133" s="16"/>
      <c r="GAS133" s="16"/>
      <c r="GAT133" s="16"/>
      <c r="GAU133" s="16"/>
      <c r="GAV133" s="16"/>
      <c r="GAW133" s="16"/>
      <c r="GAX133" s="16"/>
      <c r="GAY133" s="16"/>
      <c r="GAZ133" s="16"/>
      <c r="GBA133" s="16"/>
      <c r="GBB133" s="16"/>
      <c r="GBC133" s="16"/>
      <c r="GBD133" s="16"/>
      <c r="GBE133" s="16"/>
      <c r="GBF133" s="16"/>
      <c r="GBG133" s="16"/>
      <c r="GBH133" s="16"/>
      <c r="GBI133" s="16"/>
      <c r="GBJ133" s="16"/>
      <c r="GBK133" s="16"/>
      <c r="GBL133" s="16"/>
      <c r="GBM133" s="16"/>
      <c r="GBN133" s="16"/>
      <c r="GBO133" s="16"/>
      <c r="GBP133" s="16"/>
      <c r="GBQ133" s="16"/>
      <c r="GBR133" s="16"/>
      <c r="GBS133" s="16"/>
      <c r="GBT133" s="16"/>
      <c r="GBU133" s="16"/>
      <c r="GBV133" s="16"/>
      <c r="GBW133" s="16"/>
      <c r="GBX133" s="16"/>
      <c r="GBY133" s="16"/>
      <c r="GBZ133" s="16"/>
      <c r="GCA133" s="16"/>
      <c r="GCB133" s="16"/>
      <c r="GCC133" s="16"/>
      <c r="GCD133" s="16"/>
      <c r="GCE133" s="16"/>
      <c r="GCF133" s="16"/>
      <c r="GCG133" s="16"/>
      <c r="GCH133" s="16"/>
      <c r="GCI133" s="16"/>
      <c r="GCJ133" s="16"/>
      <c r="GCK133" s="16"/>
      <c r="GCL133" s="16"/>
      <c r="GCM133" s="16"/>
      <c r="GCN133" s="16"/>
      <c r="GCO133" s="16"/>
      <c r="GCP133" s="16"/>
      <c r="GCQ133" s="16"/>
      <c r="GCR133" s="16"/>
      <c r="GCS133" s="16"/>
      <c r="GCT133" s="16"/>
      <c r="GCU133" s="16"/>
      <c r="GCV133" s="16"/>
      <c r="GCW133" s="16"/>
      <c r="GCX133" s="16"/>
      <c r="GCY133" s="16"/>
      <c r="GCZ133" s="16"/>
      <c r="GDA133" s="16"/>
      <c r="GDB133" s="16"/>
      <c r="GDC133" s="16"/>
      <c r="GDD133" s="16"/>
      <c r="GDE133" s="16"/>
      <c r="GDF133" s="16"/>
      <c r="GDG133" s="16"/>
      <c r="GDH133" s="16"/>
      <c r="GDI133" s="16"/>
      <c r="GDJ133" s="16"/>
      <c r="GDK133" s="16"/>
      <c r="GDL133" s="16"/>
      <c r="GDM133" s="16"/>
      <c r="GDN133" s="16"/>
      <c r="GDO133" s="16"/>
      <c r="GDP133" s="16"/>
      <c r="GDQ133" s="16"/>
      <c r="GDR133" s="16"/>
      <c r="GDS133" s="16"/>
      <c r="GDT133" s="16"/>
      <c r="GDU133" s="16"/>
      <c r="GDV133" s="16"/>
      <c r="GDW133" s="16"/>
      <c r="GDX133" s="16"/>
      <c r="GDY133" s="16"/>
      <c r="GDZ133" s="16"/>
      <c r="GEA133" s="16"/>
      <c r="GEB133" s="16"/>
      <c r="GEC133" s="16"/>
      <c r="GED133" s="16"/>
      <c r="GEE133" s="16"/>
      <c r="GEF133" s="16"/>
      <c r="GEG133" s="16"/>
      <c r="GEH133" s="16"/>
      <c r="GEI133" s="16"/>
      <c r="GEJ133" s="16"/>
      <c r="GEK133" s="16"/>
      <c r="GEL133" s="16"/>
      <c r="GEM133" s="16"/>
      <c r="GEN133" s="16"/>
      <c r="GEO133" s="16"/>
      <c r="GEP133" s="16"/>
      <c r="GEQ133" s="16"/>
      <c r="GER133" s="16"/>
      <c r="GES133" s="16"/>
      <c r="GET133" s="16"/>
      <c r="GEU133" s="16"/>
      <c r="GEV133" s="16"/>
      <c r="GEW133" s="16"/>
      <c r="GEX133" s="16"/>
      <c r="GEY133" s="16"/>
      <c r="GEZ133" s="16"/>
      <c r="GFA133" s="16"/>
      <c r="GFB133" s="16"/>
      <c r="GFC133" s="16"/>
      <c r="GFD133" s="16"/>
      <c r="GFE133" s="16"/>
      <c r="GFF133" s="16"/>
      <c r="GFG133" s="16"/>
      <c r="GFH133" s="16"/>
      <c r="GFI133" s="16"/>
      <c r="GFJ133" s="16"/>
      <c r="GFK133" s="16"/>
      <c r="GFL133" s="16"/>
      <c r="GFM133" s="16"/>
      <c r="GFN133" s="16"/>
      <c r="GFO133" s="16"/>
      <c r="GFP133" s="16"/>
      <c r="GFQ133" s="16"/>
      <c r="GFR133" s="16"/>
      <c r="GFS133" s="16"/>
      <c r="GFT133" s="16"/>
      <c r="GFU133" s="16"/>
      <c r="GFV133" s="16"/>
      <c r="GFW133" s="16"/>
      <c r="GFX133" s="16"/>
      <c r="GFY133" s="16"/>
      <c r="GFZ133" s="16"/>
      <c r="GGA133" s="16"/>
      <c r="GGB133" s="16"/>
      <c r="GGC133" s="16"/>
      <c r="GGD133" s="16"/>
      <c r="GGE133" s="16"/>
      <c r="GGF133" s="16"/>
      <c r="GGG133" s="16"/>
      <c r="GGH133" s="16"/>
      <c r="GGI133" s="16"/>
      <c r="GGJ133" s="16"/>
      <c r="GGK133" s="16"/>
      <c r="GGL133" s="16"/>
      <c r="GGM133" s="16"/>
      <c r="GGN133" s="16"/>
      <c r="GGO133" s="16"/>
      <c r="GGP133" s="16"/>
      <c r="GGQ133" s="16"/>
      <c r="GGR133" s="16"/>
      <c r="GGS133" s="16"/>
      <c r="GGT133" s="16"/>
      <c r="GGU133" s="16"/>
      <c r="GGV133" s="16"/>
      <c r="GGW133" s="16"/>
      <c r="GGX133" s="16"/>
      <c r="GGY133" s="16"/>
      <c r="GGZ133" s="16"/>
      <c r="GHA133" s="16"/>
      <c r="GHB133" s="16"/>
      <c r="GHC133" s="16"/>
      <c r="GHD133" s="16"/>
      <c r="GHE133" s="16"/>
      <c r="GHF133" s="16"/>
      <c r="GHG133" s="16"/>
      <c r="GHH133" s="16"/>
      <c r="GHI133" s="16"/>
      <c r="GHJ133" s="16"/>
      <c r="GHK133" s="16"/>
      <c r="GHL133" s="16"/>
      <c r="GHM133" s="16"/>
      <c r="GHN133" s="16"/>
      <c r="GHO133" s="16"/>
      <c r="GHP133" s="16"/>
      <c r="GHQ133" s="16"/>
      <c r="GHR133" s="16"/>
      <c r="GHS133" s="16"/>
      <c r="GHT133" s="16"/>
      <c r="GHU133" s="16"/>
      <c r="GHV133" s="16"/>
      <c r="GHW133" s="16"/>
      <c r="GHX133" s="16"/>
      <c r="GHY133" s="16"/>
      <c r="GHZ133" s="16"/>
      <c r="GIA133" s="16"/>
      <c r="GIB133" s="16"/>
      <c r="GIC133" s="16"/>
      <c r="GID133" s="16"/>
      <c r="GIE133" s="16"/>
      <c r="GIF133" s="16"/>
      <c r="GIG133" s="16"/>
      <c r="GIH133" s="16"/>
      <c r="GII133" s="16"/>
      <c r="GIJ133" s="16"/>
      <c r="GIK133" s="16"/>
      <c r="GIL133" s="16"/>
      <c r="GIM133" s="16"/>
      <c r="GIN133" s="16"/>
      <c r="GIO133" s="16"/>
      <c r="GIP133" s="16"/>
      <c r="GIQ133" s="16"/>
      <c r="GIR133" s="16"/>
      <c r="GIS133" s="16"/>
      <c r="GIT133" s="16"/>
      <c r="GIU133" s="16"/>
      <c r="GIV133" s="16"/>
      <c r="GIW133" s="16"/>
      <c r="GIX133" s="16"/>
      <c r="GIY133" s="16"/>
      <c r="GIZ133" s="16"/>
      <c r="GJA133" s="16"/>
      <c r="GJB133" s="16"/>
      <c r="GJC133" s="16"/>
      <c r="GJD133" s="16"/>
      <c r="GJE133" s="16"/>
      <c r="GJF133" s="16"/>
      <c r="GJG133" s="16"/>
      <c r="GJH133" s="16"/>
      <c r="GJI133" s="16"/>
      <c r="GJJ133" s="16"/>
      <c r="GJK133" s="16"/>
      <c r="GJL133" s="16"/>
      <c r="GJM133" s="16"/>
      <c r="GJN133" s="16"/>
      <c r="GJO133" s="16"/>
      <c r="GJP133" s="16"/>
      <c r="GJQ133" s="16"/>
      <c r="GJR133" s="16"/>
      <c r="GJS133" s="16"/>
      <c r="GJT133" s="16"/>
      <c r="GJU133" s="16"/>
      <c r="GJV133" s="16"/>
      <c r="GJW133" s="16"/>
      <c r="GJX133" s="16"/>
      <c r="GJY133" s="16"/>
      <c r="GJZ133" s="16"/>
      <c r="GKA133" s="16"/>
      <c r="GKB133" s="16"/>
      <c r="GKC133" s="16"/>
      <c r="GKD133" s="16"/>
      <c r="GKE133" s="16"/>
      <c r="GKF133" s="16"/>
      <c r="GKG133" s="16"/>
      <c r="GKH133" s="16"/>
      <c r="GKI133" s="16"/>
      <c r="GKJ133" s="16"/>
      <c r="GKK133" s="16"/>
      <c r="GKL133" s="16"/>
      <c r="GKM133" s="16"/>
      <c r="GKN133" s="16"/>
      <c r="GKO133" s="16"/>
      <c r="GKP133" s="16"/>
      <c r="GKQ133" s="16"/>
      <c r="GKR133" s="16"/>
      <c r="GKS133" s="16"/>
      <c r="GKT133" s="16"/>
      <c r="GKU133" s="16"/>
      <c r="GKV133" s="16"/>
      <c r="GKW133" s="16"/>
      <c r="GKX133" s="16"/>
      <c r="GKY133" s="16"/>
      <c r="GKZ133" s="16"/>
      <c r="GLA133" s="16"/>
      <c r="GLB133" s="16"/>
      <c r="GLC133" s="16"/>
      <c r="GLD133" s="16"/>
      <c r="GLE133" s="16"/>
      <c r="GLF133" s="16"/>
      <c r="GLG133" s="16"/>
      <c r="GLH133" s="16"/>
      <c r="GLI133" s="16"/>
      <c r="GLJ133" s="16"/>
      <c r="GLK133" s="16"/>
      <c r="GLL133" s="16"/>
      <c r="GLM133" s="16"/>
      <c r="GLN133" s="16"/>
      <c r="GLO133" s="16"/>
      <c r="GLP133" s="16"/>
      <c r="GLQ133" s="16"/>
      <c r="GLR133" s="16"/>
      <c r="GLS133" s="16"/>
      <c r="GLT133" s="16"/>
      <c r="GLU133" s="16"/>
      <c r="GLV133" s="16"/>
      <c r="GLW133" s="16"/>
      <c r="GLX133" s="16"/>
      <c r="GLY133" s="16"/>
      <c r="GLZ133" s="16"/>
      <c r="GMA133" s="16"/>
      <c r="GMB133" s="16"/>
      <c r="GMC133" s="16"/>
      <c r="GMD133" s="16"/>
      <c r="GME133" s="16"/>
      <c r="GMF133" s="16"/>
      <c r="GMG133" s="16"/>
      <c r="GMH133" s="16"/>
      <c r="GMI133" s="16"/>
      <c r="GMJ133" s="16"/>
      <c r="GMK133" s="16"/>
      <c r="GML133" s="16"/>
      <c r="GMM133" s="16"/>
      <c r="GMN133" s="16"/>
      <c r="GMO133" s="16"/>
      <c r="GMP133" s="16"/>
      <c r="GMQ133" s="16"/>
      <c r="GMR133" s="16"/>
      <c r="GMS133" s="16"/>
      <c r="GMT133" s="16"/>
      <c r="GMU133" s="16"/>
      <c r="GMV133" s="16"/>
      <c r="GMW133" s="16"/>
      <c r="GMX133" s="16"/>
      <c r="GMY133" s="16"/>
      <c r="GMZ133" s="16"/>
      <c r="GNA133" s="16"/>
      <c r="GNB133" s="16"/>
      <c r="GNC133" s="16"/>
      <c r="GND133" s="16"/>
      <c r="GNE133" s="16"/>
      <c r="GNF133" s="16"/>
      <c r="GNG133" s="16"/>
      <c r="GNH133" s="16"/>
      <c r="GNI133" s="16"/>
      <c r="GNJ133" s="16"/>
      <c r="GNK133" s="16"/>
      <c r="GNL133" s="16"/>
      <c r="GNM133" s="16"/>
      <c r="GNN133" s="16"/>
      <c r="GNO133" s="16"/>
      <c r="GNP133" s="16"/>
      <c r="GNQ133" s="16"/>
      <c r="GNR133" s="16"/>
      <c r="GNS133" s="16"/>
      <c r="GNT133" s="16"/>
      <c r="GNU133" s="16"/>
      <c r="GNV133" s="16"/>
      <c r="GNW133" s="16"/>
      <c r="GNX133" s="16"/>
      <c r="GNY133" s="16"/>
      <c r="GNZ133" s="16"/>
      <c r="GOA133" s="16"/>
      <c r="GOB133" s="16"/>
      <c r="GOC133" s="16"/>
      <c r="GOD133" s="16"/>
      <c r="GOE133" s="16"/>
      <c r="GOF133" s="16"/>
      <c r="GOG133" s="16"/>
      <c r="GOH133" s="16"/>
      <c r="GOI133" s="16"/>
      <c r="GOJ133" s="16"/>
      <c r="GOK133" s="16"/>
      <c r="GOL133" s="16"/>
      <c r="GOM133" s="16"/>
      <c r="GON133" s="16"/>
      <c r="GOO133" s="16"/>
      <c r="GOP133" s="16"/>
      <c r="GOQ133" s="16"/>
      <c r="GOR133" s="16"/>
      <c r="GOS133" s="16"/>
      <c r="GOT133" s="16"/>
      <c r="GOU133" s="16"/>
      <c r="GOV133" s="16"/>
      <c r="GOW133" s="16"/>
      <c r="GOX133" s="16"/>
      <c r="GOY133" s="16"/>
      <c r="GOZ133" s="16"/>
      <c r="GPA133" s="16"/>
      <c r="GPB133" s="16"/>
      <c r="GPC133" s="16"/>
      <c r="GPD133" s="16"/>
      <c r="GPE133" s="16"/>
      <c r="GPF133" s="16"/>
      <c r="GPG133" s="16"/>
      <c r="GPH133" s="16"/>
      <c r="GPI133" s="16"/>
      <c r="GPJ133" s="16"/>
      <c r="GPK133" s="16"/>
      <c r="GPL133" s="16"/>
      <c r="GPM133" s="16"/>
      <c r="GPN133" s="16"/>
      <c r="GPO133" s="16"/>
      <c r="GPP133" s="16"/>
      <c r="GPQ133" s="16"/>
      <c r="GPR133" s="16"/>
      <c r="GPS133" s="16"/>
      <c r="GPT133" s="16"/>
      <c r="GPU133" s="16"/>
      <c r="GPV133" s="16"/>
      <c r="GPW133" s="16"/>
      <c r="GPX133" s="16"/>
      <c r="GPY133" s="16"/>
      <c r="GPZ133" s="16"/>
      <c r="GQA133" s="16"/>
      <c r="GQB133" s="16"/>
      <c r="GQC133" s="16"/>
      <c r="GQD133" s="16"/>
      <c r="GQE133" s="16"/>
      <c r="GQF133" s="16"/>
      <c r="GQG133" s="16"/>
      <c r="GQH133" s="16"/>
      <c r="GQI133" s="16"/>
      <c r="GQJ133" s="16"/>
      <c r="GQK133" s="16"/>
      <c r="GQL133" s="16"/>
      <c r="GQM133" s="16"/>
      <c r="GQN133" s="16"/>
      <c r="GQO133" s="16"/>
      <c r="GQP133" s="16"/>
      <c r="GQQ133" s="16"/>
      <c r="GQR133" s="16"/>
      <c r="GQS133" s="16"/>
      <c r="GQT133" s="16"/>
      <c r="GQU133" s="16"/>
      <c r="GQV133" s="16"/>
      <c r="GQW133" s="16"/>
      <c r="GQX133" s="16"/>
      <c r="GQY133" s="16"/>
      <c r="GQZ133" s="16"/>
      <c r="GRA133" s="16"/>
      <c r="GRB133" s="16"/>
      <c r="GRC133" s="16"/>
      <c r="GRD133" s="16"/>
      <c r="GRE133" s="16"/>
      <c r="GRF133" s="16"/>
      <c r="GRG133" s="16"/>
      <c r="GRH133" s="16"/>
      <c r="GRI133" s="16"/>
      <c r="GRJ133" s="16"/>
      <c r="GRK133" s="16"/>
      <c r="GRL133" s="16"/>
      <c r="GRM133" s="16"/>
      <c r="GRN133" s="16"/>
      <c r="GRO133" s="16"/>
      <c r="GRP133" s="16"/>
      <c r="GRQ133" s="16"/>
      <c r="GRR133" s="16"/>
      <c r="GRS133" s="16"/>
      <c r="GRT133" s="16"/>
      <c r="GRU133" s="16"/>
      <c r="GRV133" s="16"/>
      <c r="GRW133" s="16"/>
      <c r="GRX133" s="16"/>
      <c r="GRY133" s="16"/>
      <c r="GRZ133" s="16"/>
      <c r="GSA133" s="16"/>
      <c r="GSB133" s="16"/>
      <c r="GSC133" s="16"/>
      <c r="GSD133" s="16"/>
      <c r="GSE133" s="16"/>
      <c r="GSF133" s="16"/>
      <c r="GSG133" s="16"/>
      <c r="GSH133" s="16"/>
      <c r="GSI133" s="16"/>
      <c r="GSJ133" s="16"/>
      <c r="GSK133" s="16"/>
      <c r="GSL133" s="16"/>
      <c r="GSM133" s="16"/>
      <c r="GSN133" s="16"/>
      <c r="GSO133" s="16"/>
      <c r="GSP133" s="16"/>
      <c r="GSQ133" s="16"/>
      <c r="GSR133" s="16"/>
      <c r="GSS133" s="16"/>
      <c r="GST133" s="16"/>
      <c r="GSU133" s="16"/>
      <c r="GSV133" s="16"/>
      <c r="GSW133" s="16"/>
      <c r="GSX133" s="16"/>
      <c r="GSY133" s="16"/>
      <c r="GSZ133" s="16"/>
      <c r="GTA133" s="16"/>
      <c r="GTB133" s="16"/>
      <c r="GTC133" s="16"/>
      <c r="GTD133" s="16"/>
      <c r="GTE133" s="16"/>
      <c r="GTF133" s="16"/>
      <c r="GTG133" s="16"/>
      <c r="GTH133" s="16"/>
      <c r="GTI133" s="16"/>
      <c r="GTJ133" s="16"/>
      <c r="GTK133" s="16"/>
      <c r="GTL133" s="16"/>
      <c r="GTM133" s="16"/>
      <c r="GTN133" s="16"/>
      <c r="GTO133" s="16"/>
      <c r="GTP133" s="16"/>
      <c r="GTQ133" s="16"/>
      <c r="GTR133" s="16"/>
      <c r="GTS133" s="16"/>
      <c r="GTT133" s="16"/>
      <c r="GTU133" s="16"/>
      <c r="GTV133" s="16"/>
      <c r="GTW133" s="16"/>
      <c r="GTX133" s="16"/>
      <c r="GTY133" s="16"/>
      <c r="GTZ133" s="16"/>
      <c r="GUA133" s="16"/>
      <c r="GUB133" s="16"/>
      <c r="GUC133" s="16"/>
      <c r="GUD133" s="16"/>
      <c r="GUE133" s="16"/>
      <c r="GUF133" s="16"/>
      <c r="GUG133" s="16"/>
      <c r="GUH133" s="16"/>
      <c r="GUI133" s="16"/>
      <c r="GUJ133" s="16"/>
      <c r="GUK133" s="16"/>
      <c r="GUL133" s="16"/>
      <c r="GUM133" s="16"/>
      <c r="GUN133" s="16"/>
      <c r="GUO133" s="16"/>
      <c r="GUP133" s="16"/>
      <c r="GUQ133" s="16"/>
      <c r="GUR133" s="16"/>
      <c r="GUS133" s="16"/>
      <c r="GUT133" s="16"/>
      <c r="GUU133" s="16"/>
      <c r="GUV133" s="16"/>
      <c r="GUW133" s="16"/>
      <c r="GUX133" s="16"/>
      <c r="GUY133" s="16"/>
      <c r="GUZ133" s="16"/>
      <c r="GVA133" s="16"/>
      <c r="GVB133" s="16"/>
      <c r="GVC133" s="16"/>
      <c r="GVD133" s="16"/>
      <c r="GVE133" s="16"/>
      <c r="GVF133" s="16"/>
      <c r="GVG133" s="16"/>
      <c r="GVH133" s="16"/>
      <c r="GVI133" s="16"/>
      <c r="GVJ133" s="16"/>
      <c r="GVK133" s="16"/>
      <c r="GVL133" s="16"/>
      <c r="GVM133" s="16"/>
      <c r="GVN133" s="16"/>
      <c r="GVO133" s="16"/>
      <c r="GVP133" s="16"/>
      <c r="GVQ133" s="16"/>
      <c r="GVR133" s="16"/>
      <c r="GVS133" s="16"/>
      <c r="GVT133" s="16"/>
      <c r="GVU133" s="16"/>
      <c r="GVV133" s="16"/>
      <c r="GVW133" s="16"/>
      <c r="GVX133" s="16"/>
      <c r="GVY133" s="16"/>
      <c r="GVZ133" s="16"/>
      <c r="GWA133" s="16"/>
      <c r="GWB133" s="16"/>
      <c r="GWC133" s="16"/>
      <c r="GWD133" s="16"/>
      <c r="GWE133" s="16"/>
      <c r="GWF133" s="16"/>
      <c r="GWG133" s="16"/>
      <c r="GWH133" s="16"/>
      <c r="GWI133" s="16"/>
      <c r="GWJ133" s="16"/>
      <c r="GWK133" s="16"/>
      <c r="GWL133" s="16"/>
      <c r="GWM133" s="16"/>
      <c r="GWN133" s="16"/>
      <c r="GWO133" s="16"/>
      <c r="GWP133" s="16"/>
      <c r="GWQ133" s="16"/>
      <c r="GWR133" s="16"/>
      <c r="GWS133" s="16"/>
      <c r="GWT133" s="16"/>
      <c r="GWU133" s="16"/>
      <c r="GWV133" s="16"/>
      <c r="GWW133" s="16"/>
      <c r="GWX133" s="16"/>
      <c r="GWY133" s="16"/>
      <c r="GWZ133" s="16"/>
      <c r="GXA133" s="16"/>
      <c r="GXB133" s="16"/>
      <c r="GXC133" s="16"/>
      <c r="GXD133" s="16"/>
      <c r="GXE133" s="16"/>
      <c r="GXF133" s="16"/>
      <c r="GXG133" s="16"/>
      <c r="GXH133" s="16"/>
      <c r="GXI133" s="16"/>
      <c r="GXJ133" s="16"/>
      <c r="GXK133" s="16"/>
      <c r="GXL133" s="16"/>
      <c r="GXM133" s="16"/>
      <c r="GXN133" s="16"/>
      <c r="GXO133" s="16"/>
      <c r="GXP133" s="16"/>
      <c r="GXQ133" s="16"/>
      <c r="GXR133" s="16"/>
      <c r="GXS133" s="16"/>
      <c r="GXT133" s="16"/>
      <c r="GXU133" s="16"/>
      <c r="GXV133" s="16"/>
      <c r="GXW133" s="16"/>
      <c r="GXX133" s="16"/>
      <c r="GXY133" s="16"/>
      <c r="GXZ133" s="16"/>
      <c r="GYA133" s="16"/>
      <c r="GYB133" s="16"/>
      <c r="GYC133" s="16"/>
      <c r="GYD133" s="16"/>
      <c r="GYE133" s="16"/>
      <c r="GYF133" s="16"/>
      <c r="GYG133" s="16"/>
      <c r="GYH133" s="16"/>
      <c r="GYI133" s="16"/>
      <c r="GYJ133" s="16"/>
      <c r="GYK133" s="16"/>
      <c r="GYL133" s="16"/>
      <c r="GYM133" s="16"/>
      <c r="GYN133" s="16"/>
      <c r="GYO133" s="16"/>
      <c r="GYP133" s="16"/>
      <c r="GYQ133" s="16"/>
      <c r="GYR133" s="16"/>
      <c r="GYS133" s="16"/>
      <c r="GYT133" s="16"/>
      <c r="GYU133" s="16"/>
      <c r="GYV133" s="16"/>
      <c r="GYW133" s="16"/>
      <c r="GYX133" s="16"/>
      <c r="GYY133" s="16"/>
      <c r="GYZ133" s="16"/>
      <c r="GZA133" s="16"/>
      <c r="GZB133" s="16"/>
      <c r="GZC133" s="16"/>
      <c r="GZD133" s="16"/>
      <c r="GZE133" s="16"/>
      <c r="GZF133" s="16"/>
      <c r="GZG133" s="16"/>
      <c r="GZH133" s="16"/>
      <c r="GZI133" s="16"/>
      <c r="GZJ133" s="16"/>
      <c r="GZK133" s="16"/>
      <c r="GZL133" s="16"/>
      <c r="GZM133" s="16"/>
      <c r="GZN133" s="16"/>
      <c r="GZO133" s="16"/>
      <c r="GZP133" s="16"/>
      <c r="GZQ133" s="16"/>
      <c r="GZR133" s="16"/>
      <c r="GZS133" s="16"/>
      <c r="GZT133" s="16"/>
      <c r="GZU133" s="16"/>
      <c r="GZV133" s="16"/>
      <c r="GZW133" s="16"/>
      <c r="GZX133" s="16"/>
      <c r="GZY133" s="16"/>
      <c r="GZZ133" s="16"/>
      <c r="HAA133" s="16"/>
      <c r="HAB133" s="16"/>
      <c r="HAC133" s="16"/>
      <c r="HAD133" s="16"/>
      <c r="HAE133" s="16"/>
      <c r="HAF133" s="16"/>
      <c r="HAG133" s="16"/>
      <c r="HAH133" s="16"/>
      <c r="HAI133" s="16"/>
      <c r="HAJ133" s="16"/>
      <c r="HAK133" s="16"/>
      <c r="HAL133" s="16"/>
      <c r="HAM133" s="16"/>
      <c r="HAN133" s="16"/>
      <c r="HAO133" s="16"/>
      <c r="HAP133" s="16"/>
      <c r="HAQ133" s="16"/>
      <c r="HAR133" s="16"/>
      <c r="HAS133" s="16"/>
      <c r="HAT133" s="16"/>
      <c r="HAU133" s="16"/>
      <c r="HAV133" s="16"/>
      <c r="HAW133" s="16"/>
      <c r="HAX133" s="16"/>
      <c r="HAY133" s="16"/>
      <c r="HAZ133" s="16"/>
      <c r="HBA133" s="16"/>
      <c r="HBB133" s="16"/>
      <c r="HBC133" s="16"/>
      <c r="HBD133" s="16"/>
      <c r="HBE133" s="16"/>
      <c r="HBF133" s="16"/>
      <c r="HBG133" s="16"/>
      <c r="HBH133" s="16"/>
      <c r="HBI133" s="16"/>
      <c r="HBJ133" s="16"/>
      <c r="HBK133" s="16"/>
      <c r="HBL133" s="16"/>
      <c r="HBM133" s="16"/>
      <c r="HBN133" s="16"/>
      <c r="HBO133" s="16"/>
      <c r="HBP133" s="16"/>
      <c r="HBQ133" s="16"/>
      <c r="HBR133" s="16"/>
      <c r="HBS133" s="16"/>
      <c r="HBT133" s="16"/>
      <c r="HBU133" s="16"/>
      <c r="HBV133" s="16"/>
      <c r="HBW133" s="16"/>
      <c r="HBX133" s="16"/>
      <c r="HBY133" s="16"/>
      <c r="HBZ133" s="16"/>
      <c r="HCA133" s="16"/>
      <c r="HCB133" s="16"/>
      <c r="HCC133" s="16"/>
      <c r="HCD133" s="16"/>
      <c r="HCE133" s="16"/>
      <c r="HCF133" s="16"/>
      <c r="HCG133" s="16"/>
      <c r="HCH133" s="16"/>
      <c r="HCI133" s="16"/>
      <c r="HCJ133" s="16"/>
      <c r="HCK133" s="16"/>
      <c r="HCL133" s="16"/>
      <c r="HCM133" s="16"/>
      <c r="HCN133" s="16"/>
      <c r="HCO133" s="16"/>
      <c r="HCP133" s="16"/>
      <c r="HCQ133" s="16"/>
      <c r="HCR133" s="16"/>
      <c r="HCS133" s="16"/>
      <c r="HCT133" s="16"/>
      <c r="HCU133" s="16"/>
      <c r="HCV133" s="16"/>
      <c r="HCW133" s="16"/>
      <c r="HCX133" s="16"/>
      <c r="HCY133" s="16"/>
      <c r="HCZ133" s="16"/>
      <c r="HDA133" s="16"/>
      <c r="HDB133" s="16"/>
      <c r="HDC133" s="16"/>
      <c r="HDD133" s="16"/>
      <c r="HDE133" s="16"/>
      <c r="HDF133" s="16"/>
      <c r="HDG133" s="16"/>
      <c r="HDH133" s="16"/>
      <c r="HDI133" s="16"/>
      <c r="HDJ133" s="16"/>
      <c r="HDK133" s="16"/>
      <c r="HDL133" s="16"/>
      <c r="HDM133" s="16"/>
      <c r="HDN133" s="16"/>
      <c r="HDO133" s="16"/>
      <c r="HDP133" s="16"/>
      <c r="HDQ133" s="16"/>
      <c r="HDR133" s="16"/>
      <c r="HDS133" s="16"/>
      <c r="HDT133" s="16"/>
      <c r="HDU133" s="16"/>
      <c r="HDV133" s="16"/>
      <c r="HDW133" s="16"/>
      <c r="HDX133" s="16"/>
      <c r="HDY133" s="16"/>
      <c r="HDZ133" s="16"/>
      <c r="HEA133" s="16"/>
      <c r="HEB133" s="16"/>
      <c r="HEC133" s="16"/>
      <c r="HED133" s="16"/>
      <c r="HEE133" s="16"/>
      <c r="HEF133" s="16"/>
      <c r="HEG133" s="16"/>
      <c r="HEH133" s="16"/>
      <c r="HEI133" s="16"/>
      <c r="HEJ133" s="16"/>
      <c r="HEK133" s="16"/>
      <c r="HEL133" s="16"/>
      <c r="HEM133" s="16"/>
      <c r="HEN133" s="16"/>
      <c r="HEO133" s="16"/>
      <c r="HEP133" s="16"/>
      <c r="HEQ133" s="16"/>
      <c r="HER133" s="16"/>
      <c r="HES133" s="16"/>
      <c r="HET133" s="16"/>
      <c r="HEU133" s="16"/>
      <c r="HEV133" s="16"/>
      <c r="HEW133" s="16"/>
      <c r="HEX133" s="16"/>
      <c r="HEY133" s="16"/>
      <c r="HEZ133" s="16"/>
      <c r="HFA133" s="16"/>
      <c r="HFB133" s="16"/>
      <c r="HFC133" s="16"/>
      <c r="HFD133" s="16"/>
      <c r="HFE133" s="16"/>
      <c r="HFF133" s="16"/>
      <c r="HFG133" s="16"/>
      <c r="HFH133" s="16"/>
      <c r="HFI133" s="16"/>
      <c r="HFJ133" s="16"/>
      <c r="HFK133" s="16"/>
      <c r="HFL133" s="16"/>
      <c r="HFM133" s="16"/>
      <c r="HFN133" s="16"/>
      <c r="HFO133" s="16"/>
      <c r="HFP133" s="16"/>
      <c r="HFQ133" s="16"/>
      <c r="HFR133" s="16"/>
      <c r="HFS133" s="16"/>
      <c r="HFT133" s="16"/>
      <c r="HFU133" s="16"/>
      <c r="HFV133" s="16"/>
      <c r="HFW133" s="16"/>
      <c r="HFX133" s="16"/>
      <c r="HFY133" s="16"/>
      <c r="HFZ133" s="16"/>
      <c r="HGA133" s="16"/>
      <c r="HGB133" s="16"/>
      <c r="HGC133" s="16"/>
      <c r="HGD133" s="16"/>
      <c r="HGE133" s="16"/>
      <c r="HGF133" s="16"/>
      <c r="HGG133" s="16"/>
      <c r="HGH133" s="16"/>
      <c r="HGI133" s="16"/>
      <c r="HGJ133" s="16"/>
      <c r="HGK133" s="16"/>
      <c r="HGL133" s="16"/>
      <c r="HGM133" s="16"/>
      <c r="HGN133" s="16"/>
      <c r="HGO133" s="16"/>
      <c r="HGP133" s="16"/>
      <c r="HGQ133" s="16"/>
      <c r="HGR133" s="16"/>
      <c r="HGS133" s="16"/>
      <c r="HGT133" s="16"/>
      <c r="HGU133" s="16"/>
      <c r="HGV133" s="16"/>
      <c r="HGW133" s="16"/>
      <c r="HGX133" s="16"/>
      <c r="HGY133" s="16"/>
      <c r="HGZ133" s="16"/>
      <c r="HHA133" s="16"/>
      <c r="HHB133" s="16"/>
      <c r="HHC133" s="16"/>
      <c r="HHD133" s="16"/>
      <c r="HHE133" s="16"/>
      <c r="HHF133" s="16"/>
      <c r="HHG133" s="16"/>
      <c r="HHH133" s="16"/>
      <c r="HHI133" s="16"/>
      <c r="HHJ133" s="16"/>
      <c r="HHK133" s="16"/>
      <c r="HHL133" s="16"/>
      <c r="HHM133" s="16"/>
      <c r="HHN133" s="16"/>
      <c r="HHO133" s="16"/>
      <c r="HHP133" s="16"/>
      <c r="HHQ133" s="16"/>
      <c r="HHR133" s="16"/>
      <c r="HHS133" s="16"/>
      <c r="HHT133" s="16"/>
      <c r="HHU133" s="16"/>
      <c r="HHV133" s="16"/>
      <c r="HHW133" s="16"/>
      <c r="HHX133" s="16"/>
      <c r="HHY133" s="16"/>
      <c r="HHZ133" s="16"/>
      <c r="HIA133" s="16"/>
      <c r="HIB133" s="16"/>
      <c r="HIC133" s="16"/>
      <c r="HID133" s="16"/>
      <c r="HIE133" s="16"/>
      <c r="HIF133" s="16"/>
      <c r="HIG133" s="16"/>
      <c r="HIH133" s="16"/>
      <c r="HII133" s="16"/>
      <c r="HIJ133" s="16"/>
      <c r="HIK133" s="16"/>
      <c r="HIL133" s="16"/>
      <c r="HIM133" s="16"/>
      <c r="HIN133" s="16"/>
      <c r="HIO133" s="16"/>
      <c r="HIP133" s="16"/>
      <c r="HIQ133" s="16"/>
      <c r="HIR133" s="16"/>
      <c r="HIS133" s="16"/>
      <c r="HIT133" s="16"/>
      <c r="HIU133" s="16"/>
      <c r="HIV133" s="16"/>
      <c r="HIW133" s="16"/>
      <c r="HIX133" s="16"/>
      <c r="HIY133" s="16"/>
      <c r="HIZ133" s="16"/>
      <c r="HJA133" s="16"/>
      <c r="HJB133" s="16"/>
      <c r="HJC133" s="16"/>
      <c r="HJD133" s="16"/>
      <c r="HJE133" s="16"/>
      <c r="HJF133" s="16"/>
      <c r="HJG133" s="16"/>
      <c r="HJH133" s="16"/>
      <c r="HJI133" s="16"/>
      <c r="HJJ133" s="16"/>
      <c r="HJK133" s="16"/>
      <c r="HJL133" s="16"/>
      <c r="HJM133" s="16"/>
      <c r="HJN133" s="16"/>
      <c r="HJO133" s="16"/>
      <c r="HJP133" s="16"/>
      <c r="HJQ133" s="16"/>
      <c r="HJR133" s="16"/>
      <c r="HJS133" s="16"/>
      <c r="HJT133" s="16"/>
      <c r="HJU133" s="16"/>
      <c r="HJV133" s="16"/>
      <c r="HJW133" s="16"/>
      <c r="HJX133" s="16"/>
      <c r="HJY133" s="16"/>
      <c r="HJZ133" s="16"/>
      <c r="HKA133" s="16"/>
      <c r="HKB133" s="16"/>
      <c r="HKC133" s="16"/>
      <c r="HKD133" s="16"/>
      <c r="HKE133" s="16"/>
      <c r="HKF133" s="16"/>
      <c r="HKG133" s="16"/>
      <c r="HKH133" s="16"/>
      <c r="HKI133" s="16"/>
      <c r="HKJ133" s="16"/>
      <c r="HKK133" s="16"/>
      <c r="HKL133" s="16"/>
      <c r="HKM133" s="16"/>
      <c r="HKN133" s="16"/>
      <c r="HKO133" s="16"/>
      <c r="HKP133" s="16"/>
      <c r="HKQ133" s="16"/>
      <c r="HKR133" s="16"/>
      <c r="HKS133" s="16"/>
      <c r="HKT133" s="16"/>
      <c r="HKU133" s="16"/>
      <c r="HKV133" s="16"/>
      <c r="HKW133" s="16"/>
      <c r="HKX133" s="16"/>
      <c r="HKY133" s="16"/>
      <c r="HKZ133" s="16"/>
      <c r="HLA133" s="16"/>
      <c r="HLB133" s="16"/>
      <c r="HLC133" s="16"/>
      <c r="HLD133" s="16"/>
      <c r="HLE133" s="16"/>
      <c r="HLF133" s="16"/>
      <c r="HLG133" s="16"/>
      <c r="HLH133" s="16"/>
      <c r="HLI133" s="16"/>
      <c r="HLJ133" s="16"/>
      <c r="HLK133" s="16"/>
      <c r="HLL133" s="16"/>
      <c r="HLM133" s="16"/>
      <c r="HLN133" s="16"/>
      <c r="HLO133" s="16"/>
      <c r="HLP133" s="16"/>
      <c r="HLQ133" s="16"/>
      <c r="HLR133" s="16"/>
      <c r="HLS133" s="16"/>
      <c r="HLT133" s="16"/>
      <c r="HLU133" s="16"/>
      <c r="HLV133" s="16"/>
      <c r="HLW133" s="16"/>
      <c r="HLX133" s="16"/>
      <c r="HLY133" s="16"/>
      <c r="HLZ133" s="16"/>
      <c r="HMA133" s="16"/>
      <c r="HMB133" s="16"/>
      <c r="HMC133" s="16"/>
      <c r="HMD133" s="16"/>
      <c r="HME133" s="16"/>
      <c r="HMF133" s="16"/>
      <c r="HMG133" s="16"/>
      <c r="HMH133" s="16"/>
      <c r="HMI133" s="16"/>
      <c r="HMJ133" s="16"/>
      <c r="HMK133" s="16"/>
      <c r="HML133" s="16"/>
      <c r="HMM133" s="16"/>
      <c r="HMN133" s="16"/>
      <c r="HMO133" s="16"/>
      <c r="HMP133" s="16"/>
      <c r="HMQ133" s="16"/>
      <c r="HMR133" s="16"/>
      <c r="HMS133" s="16"/>
      <c r="HMT133" s="16"/>
      <c r="HMU133" s="16"/>
      <c r="HMV133" s="16"/>
      <c r="HMW133" s="16"/>
      <c r="HMX133" s="16"/>
      <c r="HMY133" s="16"/>
      <c r="HMZ133" s="16"/>
      <c r="HNA133" s="16"/>
      <c r="HNB133" s="16"/>
      <c r="HNC133" s="16"/>
      <c r="HND133" s="16"/>
      <c r="HNE133" s="16"/>
      <c r="HNF133" s="16"/>
      <c r="HNG133" s="16"/>
      <c r="HNH133" s="16"/>
      <c r="HNI133" s="16"/>
      <c r="HNJ133" s="16"/>
      <c r="HNK133" s="16"/>
      <c r="HNL133" s="16"/>
      <c r="HNM133" s="16"/>
      <c r="HNN133" s="16"/>
      <c r="HNO133" s="16"/>
      <c r="HNP133" s="16"/>
      <c r="HNQ133" s="16"/>
      <c r="HNR133" s="16"/>
      <c r="HNS133" s="16"/>
      <c r="HNT133" s="16"/>
      <c r="HNU133" s="16"/>
      <c r="HNV133" s="16"/>
      <c r="HNW133" s="16"/>
      <c r="HNX133" s="16"/>
      <c r="HNY133" s="16"/>
      <c r="HNZ133" s="16"/>
      <c r="HOA133" s="16"/>
      <c r="HOB133" s="16"/>
      <c r="HOC133" s="16"/>
      <c r="HOD133" s="16"/>
      <c r="HOE133" s="16"/>
      <c r="HOF133" s="16"/>
      <c r="HOG133" s="16"/>
      <c r="HOH133" s="16"/>
      <c r="HOI133" s="16"/>
      <c r="HOJ133" s="16"/>
      <c r="HOK133" s="16"/>
      <c r="HOL133" s="16"/>
      <c r="HOM133" s="16"/>
      <c r="HON133" s="16"/>
      <c r="HOO133" s="16"/>
      <c r="HOP133" s="16"/>
      <c r="HOQ133" s="16"/>
      <c r="HOR133" s="16"/>
      <c r="HOS133" s="16"/>
      <c r="HOT133" s="16"/>
      <c r="HOU133" s="16"/>
      <c r="HOV133" s="16"/>
      <c r="HOW133" s="16"/>
      <c r="HOX133" s="16"/>
      <c r="HOY133" s="16"/>
      <c r="HOZ133" s="16"/>
      <c r="HPA133" s="16"/>
      <c r="HPB133" s="16"/>
      <c r="HPC133" s="16"/>
      <c r="HPD133" s="16"/>
      <c r="HPE133" s="16"/>
      <c r="HPF133" s="16"/>
      <c r="HPG133" s="16"/>
      <c r="HPH133" s="16"/>
      <c r="HPI133" s="16"/>
      <c r="HPJ133" s="16"/>
      <c r="HPK133" s="16"/>
      <c r="HPL133" s="16"/>
      <c r="HPM133" s="16"/>
      <c r="HPN133" s="16"/>
      <c r="HPO133" s="16"/>
      <c r="HPP133" s="16"/>
      <c r="HPQ133" s="16"/>
      <c r="HPR133" s="16"/>
      <c r="HPS133" s="16"/>
      <c r="HPT133" s="16"/>
      <c r="HPU133" s="16"/>
      <c r="HPV133" s="16"/>
      <c r="HPW133" s="16"/>
      <c r="HPX133" s="16"/>
      <c r="HPY133" s="16"/>
      <c r="HPZ133" s="16"/>
      <c r="HQA133" s="16"/>
      <c r="HQB133" s="16"/>
      <c r="HQC133" s="16"/>
      <c r="HQD133" s="16"/>
      <c r="HQE133" s="16"/>
      <c r="HQF133" s="16"/>
      <c r="HQG133" s="16"/>
      <c r="HQH133" s="16"/>
      <c r="HQI133" s="16"/>
      <c r="HQJ133" s="16"/>
      <c r="HQK133" s="16"/>
      <c r="HQL133" s="16"/>
      <c r="HQM133" s="16"/>
      <c r="HQN133" s="16"/>
      <c r="HQO133" s="16"/>
      <c r="HQP133" s="16"/>
      <c r="HQQ133" s="16"/>
      <c r="HQR133" s="16"/>
      <c r="HQS133" s="16"/>
      <c r="HQT133" s="16"/>
      <c r="HQU133" s="16"/>
      <c r="HQV133" s="16"/>
      <c r="HQW133" s="16"/>
      <c r="HQX133" s="16"/>
      <c r="HQY133" s="16"/>
      <c r="HQZ133" s="16"/>
      <c r="HRA133" s="16"/>
      <c r="HRB133" s="16"/>
      <c r="HRC133" s="16"/>
      <c r="HRD133" s="16"/>
      <c r="HRE133" s="16"/>
      <c r="HRF133" s="16"/>
      <c r="HRG133" s="16"/>
      <c r="HRH133" s="16"/>
      <c r="HRI133" s="16"/>
      <c r="HRJ133" s="16"/>
      <c r="HRK133" s="16"/>
      <c r="HRL133" s="16"/>
      <c r="HRM133" s="16"/>
      <c r="HRN133" s="16"/>
      <c r="HRO133" s="16"/>
      <c r="HRP133" s="16"/>
      <c r="HRQ133" s="16"/>
      <c r="HRR133" s="16"/>
      <c r="HRS133" s="16"/>
      <c r="HRT133" s="16"/>
      <c r="HRU133" s="16"/>
      <c r="HRV133" s="16"/>
      <c r="HRW133" s="16"/>
      <c r="HRX133" s="16"/>
      <c r="HRY133" s="16"/>
      <c r="HRZ133" s="16"/>
      <c r="HSA133" s="16"/>
      <c r="HSB133" s="16"/>
      <c r="HSC133" s="16"/>
      <c r="HSD133" s="16"/>
      <c r="HSE133" s="16"/>
      <c r="HSF133" s="16"/>
      <c r="HSG133" s="16"/>
      <c r="HSH133" s="16"/>
      <c r="HSI133" s="16"/>
      <c r="HSJ133" s="16"/>
      <c r="HSK133" s="16"/>
      <c r="HSL133" s="16"/>
      <c r="HSM133" s="16"/>
      <c r="HSN133" s="16"/>
      <c r="HSO133" s="16"/>
      <c r="HSP133" s="16"/>
      <c r="HSQ133" s="16"/>
      <c r="HSR133" s="16"/>
      <c r="HSS133" s="16"/>
      <c r="HST133" s="16"/>
      <c r="HSU133" s="16"/>
      <c r="HSV133" s="16"/>
      <c r="HSW133" s="16"/>
      <c r="HSX133" s="16"/>
      <c r="HSY133" s="16"/>
      <c r="HSZ133" s="16"/>
      <c r="HTA133" s="16"/>
      <c r="HTB133" s="16"/>
      <c r="HTC133" s="16"/>
      <c r="HTD133" s="16"/>
      <c r="HTE133" s="16"/>
      <c r="HTF133" s="16"/>
      <c r="HTG133" s="16"/>
      <c r="HTH133" s="16"/>
      <c r="HTI133" s="16"/>
      <c r="HTJ133" s="16"/>
      <c r="HTK133" s="16"/>
      <c r="HTL133" s="16"/>
      <c r="HTM133" s="16"/>
      <c r="HTN133" s="16"/>
      <c r="HTO133" s="16"/>
      <c r="HTP133" s="16"/>
      <c r="HTQ133" s="16"/>
      <c r="HTR133" s="16"/>
      <c r="HTS133" s="16"/>
      <c r="HTT133" s="16"/>
      <c r="HTU133" s="16"/>
      <c r="HTV133" s="16"/>
      <c r="HTW133" s="16"/>
      <c r="HTX133" s="16"/>
      <c r="HTY133" s="16"/>
      <c r="HTZ133" s="16"/>
      <c r="HUA133" s="16"/>
      <c r="HUB133" s="16"/>
      <c r="HUC133" s="16"/>
      <c r="HUD133" s="16"/>
      <c r="HUE133" s="16"/>
      <c r="HUF133" s="16"/>
      <c r="HUG133" s="16"/>
      <c r="HUH133" s="16"/>
      <c r="HUI133" s="16"/>
      <c r="HUJ133" s="16"/>
      <c r="HUK133" s="16"/>
      <c r="HUL133" s="16"/>
      <c r="HUM133" s="16"/>
      <c r="HUN133" s="16"/>
      <c r="HUO133" s="16"/>
      <c r="HUP133" s="16"/>
      <c r="HUQ133" s="16"/>
      <c r="HUR133" s="16"/>
      <c r="HUS133" s="16"/>
      <c r="HUT133" s="16"/>
      <c r="HUU133" s="16"/>
      <c r="HUV133" s="16"/>
      <c r="HUW133" s="16"/>
      <c r="HUX133" s="16"/>
      <c r="HUY133" s="16"/>
      <c r="HUZ133" s="16"/>
      <c r="HVA133" s="16"/>
      <c r="HVB133" s="16"/>
      <c r="HVC133" s="16"/>
      <c r="HVD133" s="16"/>
      <c r="HVE133" s="16"/>
      <c r="HVF133" s="16"/>
      <c r="HVG133" s="16"/>
      <c r="HVH133" s="16"/>
      <c r="HVI133" s="16"/>
      <c r="HVJ133" s="16"/>
      <c r="HVK133" s="16"/>
      <c r="HVL133" s="16"/>
      <c r="HVM133" s="16"/>
      <c r="HVN133" s="16"/>
      <c r="HVO133" s="16"/>
      <c r="HVP133" s="16"/>
      <c r="HVQ133" s="16"/>
      <c r="HVR133" s="16"/>
      <c r="HVS133" s="16"/>
      <c r="HVT133" s="16"/>
      <c r="HVU133" s="16"/>
      <c r="HVV133" s="16"/>
      <c r="HVW133" s="16"/>
      <c r="HVX133" s="16"/>
      <c r="HVY133" s="16"/>
      <c r="HVZ133" s="16"/>
      <c r="HWA133" s="16"/>
      <c r="HWB133" s="16"/>
      <c r="HWC133" s="16"/>
      <c r="HWD133" s="16"/>
      <c r="HWE133" s="16"/>
      <c r="HWF133" s="16"/>
      <c r="HWG133" s="16"/>
      <c r="HWH133" s="16"/>
      <c r="HWI133" s="16"/>
      <c r="HWJ133" s="16"/>
      <c r="HWK133" s="16"/>
      <c r="HWL133" s="16"/>
      <c r="HWM133" s="16"/>
      <c r="HWN133" s="16"/>
      <c r="HWO133" s="16"/>
      <c r="HWP133" s="16"/>
      <c r="HWQ133" s="16"/>
      <c r="HWR133" s="16"/>
      <c r="HWS133" s="16"/>
      <c r="HWT133" s="16"/>
      <c r="HWU133" s="16"/>
      <c r="HWV133" s="16"/>
      <c r="HWW133" s="16"/>
      <c r="HWX133" s="16"/>
      <c r="HWY133" s="16"/>
      <c r="HWZ133" s="16"/>
      <c r="HXA133" s="16"/>
      <c r="HXB133" s="16"/>
      <c r="HXC133" s="16"/>
      <c r="HXD133" s="16"/>
      <c r="HXE133" s="16"/>
      <c r="HXF133" s="16"/>
      <c r="HXG133" s="16"/>
      <c r="HXH133" s="16"/>
      <c r="HXI133" s="16"/>
      <c r="HXJ133" s="16"/>
      <c r="HXK133" s="16"/>
      <c r="HXL133" s="16"/>
      <c r="HXM133" s="16"/>
      <c r="HXN133" s="16"/>
      <c r="HXO133" s="16"/>
      <c r="HXP133" s="16"/>
      <c r="HXQ133" s="16"/>
      <c r="HXR133" s="16"/>
      <c r="HXS133" s="16"/>
      <c r="HXT133" s="16"/>
      <c r="HXU133" s="16"/>
      <c r="HXV133" s="16"/>
      <c r="HXW133" s="16"/>
      <c r="HXX133" s="16"/>
      <c r="HXY133" s="16"/>
      <c r="HXZ133" s="16"/>
      <c r="HYA133" s="16"/>
      <c r="HYB133" s="16"/>
      <c r="HYC133" s="16"/>
      <c r="HYD133" s="16"/>
      <c r="HYE133" s="16"/>
      <c r="HYF133" s="16"/>
      <c r="HYG133" s="16"/>
      <c r="HYH133" s="16"/>
      <c r="HYI133" s="16"/>
      <c r="HYJ133" s="16"/>
      <c r="HYK133" s="16"/>
      <c r="HYL133" s="16"/>
      <c r="HYM133" s="16"/>
      <c r="HYN133" s="16"/>
      <c r="HYO133" s="16"/>
      <c r="HYP133" s="16"/>
      <c r="HYQ133" s="16"/>
      <c r="HYR133" s="16"/>
      <c r="HYS133" s="16"/>
      <c r="HYT133" s="16"/>
      <c r="HYU133" s="16"/>
      <c r="HYV133" s="16"/>
      <c r="HYW133" s="16"/>
      <c r="HYX133" s="16"/>
      <c r="HYY133" s="16"/>
      <c r="HYZ133" s="16"/>
      <c r="HZA133" s="16"/>
      <c r="HZB133" s="16"/>
      <c r="HZC133" s="16"/>
      <c r="HZD133" s="16"/>
      <c r="HZE133" s="16"/>
      <c r="HZF133" s="16"/>
      <c r="HZG133" s="16"/>
      <c r="HZH133" s="16"/>
      <c r="HZI133" s="16"/>
      <c r="HZJ133" s="16"/>
      <c r="HZK133" s="16"/>
      <c r="HZL133" s="16"/>
      <c r="HZM133" s="16"/>
      <c r="HZN133" s="16"/>
      <c r="HZO133" s="16"/>
      <c r="HZP133" s="16"/>
      <c r="HZQ133" s="16"/>
      <c r="HZR133" s="16"/>
      <c r="HZS133" s="16"/>
      <c r="HZT133" s="16"/>
      <c r="HZU133" s="16"/>
      <c r="HZV133" s="16"/>
      <c r="HZW133" s="16"/>
      <c r="HZX133" s="16"/>
      <c r="HZY133" s="16"/>
      <c r="HZZ133" s="16"/>
      <c r="IAA133" s="16"/>
      <c r="IAB133" s="16"/>
      <c r="IAC133" s="16"/>
      <c r="IAD133" s="16"/>
      <c r="IAE133" s="16"/>
      <c r="IAF133" s="16"/>
      <c r="IAG133" s="16"/>
      <c r="IAH133" s="16"/>
      <c r="IAI133" s="16"/>
      <c r="IAJ133" s="16"/>
      <c r="IAK133" s="16"/>
      <c r="IAL133" s="16"/>
      <c r="IAM133" s="16"/>
      <c r="IAN133" s="16"/>
      <c r="IAO133" s="16"/>
      <c r="IAP133" s="16"/>
      <c r="IAQ133" s="16"/>
      <c r="IAR133" s="16"/>
      <c r="IAS133" s="16"/>
      <c r="IAT133" s="16"/>
      <c r="IAU133" s="16"/>
      <c r="IAV133" s="16"/>
      <c r="IAW133" s="16"/>
      <c r="IAX133" s="16"/>
      <c r="IAY133" s="16"/>
      <c r="IAZ133" s="16"/>
      <c r="IBA133" s="16"/>
      <c r="IBB133" s="16"/>
      <c r="IBC133" s="16"/>
      <c r="IBD133" s="16"/>
      <c r="IBE133" s="16"/>
      <c r="IBF133" s="16"/>
      <c r="IBG133" s="16"/>
      <c r="IBH133" s="16"/>
      <c r="IBI133" s="16"/>
      <c r="IBJ133" s="16"/>
      <c r="IBK133" s="16"/>
      <c r="IBL133" s="16"/>
      <c r="IBM133" s="16"/>
      <c r="IBN133" s="16"/>
      <c r="IBO133" s="16"/>
      <c r="IBP133" s="16"/>
      <c r="IBQ133" s="16"/>
      <c r="IBR133" s="16"/>
      <c r="IBS133" s="16"/>
      <c r="IBT133" s="16"/>
      <c r="IBU133" s="16"/>
      <c r="IBV133" s="16"/>
      <c r="IBW133" s="16"/>
      <c r="IBX133" s="16"/>
      <c r="IBY133" s="16"/>
      <c r="IBZ133" s="16"/>
      <c r="ICA133" s="16"/>
      <c r="ICB133" s="16"/>
      <c r="ICC133" s="16"/>
      <c r="ICD133" s="16"/>
      <c r="ICE133" s="16"/>
      <c r="ICF133" s="16"/>
      <c r="ICG133" s="16"/>
      <c r="ICH133" s="16"/>
      <c r="ICI133" s="16"/>
      <c r="ICJ133" s="16"/>
      <c r="ICK133" s="16"/>
      <c r="ICL133" s="16"/>
      <c r="ICM133" s="16"/>
      <c r="ICN133" s="16"/>
      <c r="ICO133" s="16"/>
      <c r="ICP133" s="16"/>
      <c r="ICQ133" s="16"/>
      <c r="ICR133" s="16"/>
      <c r="ICS133" s="16"/>
      <c r="ICT133" s="16"/>
      <c r="ICU133" s="16"/>
      <c r="ICV133" s="16"/>
      <c r="ICW133" s="16"/>
      <c r="ICX133" s="16"/>
      <c r="ICY133" s="16"/>
      <c r="ICZ133" s="16"/>
      <c r="IDA133" s="16"/>
      <c r="IDB133" s="16"/>
      <c r="IDC133" s="16"/>
      <c r="IDD133" s="16"/>
      <c r="IDE133" s="16"/>
      <c r="IDF133" s="16"/>
      <c r="IDG133" s="16"/>
      <c r="IDH133" s="16"/>
      <c r="IDI133" s="16"/>
      <c r="IDJ133" s="16"/>
      <c r="IDK133" s="16"/>
      <c r="IDL133" s="16"/>
      <c r="IDM133" s="16"/>
      <c r="IDN133" s="16"/>
      <c r="IDO133" s="16"/>
      <c r="IDP133" s="16"/>
      <c r="IDQ133" s="16"/>
      <c r="IDR133" s="16"/>
      <c r="IDS133" s="16"/>
      <c r="IDT133" s="16"/>
      <c r="IDU133" s="16"/>
      <c r="IDV133" s="16"/>
      <c r="IDW133" s="16"/>
      <c r="IDX133" s="16"/>
      <c r="IDY133" s="16"/>
      <c r="IDZ133" s="16"/>
      <c r="IEA133" s="16"/>
      <c r="IEB133" s="16"/>
      <c r="IEC133" s="16"/>
      <c r="IED133" s="16"/>
      <c r="IEE133" s="16"/>
      <c r="IEF133" s="16"/>
      <c r="IEG133" s="16"/>
      <c r="IEH133" s="16"/>
      <c r="IEI133" s="16"/>
      <c r="IEJ133" s="16"/>
      <c r="IEK133" s="16"/>
      <c r="IEL133" s="16"/>
      <c r="IEM133" s="16"/>
      <c r="IEN133" s="16"/>
      <c r="IEO133" s="16"/>
      <c r="IEP133" s="16"/>
      <c r="IEQ133" s="16"/>
      <c r="IER133" s="16"/>
      <c r="IES133" s="16"/>
      <c r="IET133" s="16"/>
      <c r="IEU133" s="16"/>
      <c r="IEV133" s="16"/>
      <c r="IEW133" s="16"/>
      <c r="IEX133" s="16"/>
      <c r="IEY133" s="16"/>
      <c r="IEZ133" s="16"/>
      <c r="IFA133" s="16"/>
      <c r="IFB133" s="16"/>
      <c r="IFC133" s="16"/>
      <c r="IFD133" s="16"/>
      <c r="IFE133" s="16"/>
      <c r="IFF133" s="16"/>
      <c r="IFG133" s="16"/>
      <c r="IFH133" s="16"/>
      <c r="IFI133" s="16"/>
      <c r="IFJ133" s="16"/>
      <c r="IFK133" s="16"/>
      <c r="IFL133" s="16"/>
      <c r="IFM133" s="16"/>
      <c r="IFN133" s="16"/>
      <c r="IFO133" s="16"/>
      <c r="IFP133" s="16"/>
      <c r="IFQ133" s="16"/>
      <c r="IFR133" s="16"/>
      <c r="IFS133" s="16"/>
      <c r="IFT133" s="16"/>
      <c r="IFU133" s="16"/>
      <c r="IFV133" s="16"/>
      <c r="IFW133" s="16"/>
      <c r="IFX133" s="16"/>
      <c r="IFY133" s="16"/>
      <c r="IFZ133" s="16"/>
      <c r="IGA133" s="16"/>
      <c r="IGB133" s="16"/>
      <c r="IGC133" s="16"/>
      <c r="IGD133" s="16"/>
      <c r="IGE133" s="16"/>
      <c r="IGF133" s="16"/>
      <c r="IGG133" s="16"/>
      <c r="IGH133" s="16"/>
      <c r="IGI133" s="16"/>
      <c r="IGJ133" s="16"/>
      <c r="IGK133" s="16"/>
      <c r="IGL133" s="16"/>
      <c r="IGM133" s="16"/>
      <c r="IGN133" s="16"/>
      <c r="IGO133" s="16"/>
      <c r="IGP133" s="16"/>
      <c r="IGQ133" s="16"/>
      <c r="IGR133" s="16"/>
      <c r="IGS133" s="16"/>
      <c r="IGT133" s="16"/>
      <c r="IGU133" s="16"/>
      <c r="IGV133" s="16"/>
      <c r="IGW133" s="16"/>
      <c r="IGX133" s="16"/>
      <c r="IGY133" s="16"/>
      <c r="IGZ133" s="16"/>
      <c r="IHA133" s="16"/>
      <c r="IHB133" s="16"/>
      <c r="IHC133" s="16"/>
      <c r="IHD133" s="16"/>
      <c r="IHE133" s="16"/>
      <c r="IHF133" s="16"/>
      <c r="IHG133" s="16"/>
      <c r="IHH133" s="16"/>
      <c r="IHI133" s="16"/>
      <c r="IHJ133" s="16"/>
      <c r="IHK133" s="16"/>
      <c r="IHL133" s="16"/>
      <c r="IHM133" s="16"/>
      <c r="IHN133" s="16"/>
      <c r="IHO133" s="16"/>
      <c r="IHP133" s="16"/>
      <c r="IHQ133" s="16"/>
      <c r="IHR133" s="16"/>
      <c r="IHS133" s="16"/>
      <c r="IHT133" s="16"/>
      <c r="IHU133" s="16"/>
      <c r="IHV133" s="16"/>
      <c r="IHW133" s="16"/>
      <c r="IHX133" s="16"/>
      <c r="IHY133" s="16"/>
      <c r="IHZ133" s="16"/>
      <c r="IIA133" s="16"/>
      <c r="IIB133" s="16"/>
      <c r="IIC133" s="16"/>
      <c r="IID133" s="16"/>
      <c r="IIE133" s="16"/>
      <c r="IIF133" s="16"/>
      <c r="IIG133" s="16"/>
      <c r="IIH133" s="16"/>
      <c r="III133" s="16"/>
      <c r="IIJ133" s="16"/>
      <c r="IIK133" s="16"/>
      <c r="IIL133" s="16"/>
      <c r="IIM133" s="16"/>
      <c r="IIN133" s="16"/>
      <c r="IIO133" s="16"/>
      <c r="IIP133" s="16"/>
      <c r="IIQ133" s="16"/>
      <c r="IIR133" s="16"/>
      <c r="IIS133" s="16"/>
      <c r="IIT133" s="16"/>
      <c r="IIU133" s="16"/>
      <c r="IIV133" s="16"/>
      <c r="IIW133" s="16"/>
      <c r="IIX133" s="16"/>
      <c r="IIY133" s="16"/>
      <c r="IIZ133" s="16"/>
      <c r="IJA133" s="16"/>
      <c r="IJB133" s="16"/>
      <c r="IJC133" s="16"/>
      <c r="IJD133" s="16"/>
      <c r="IJE133" s="16"/>
      <c r="IJF133" s="16"/>
      <c r="IJG133" s="16"/>
      <c r="IJH133" s="16"/>
      <c r="IJI133" s="16"/>
      <c r="IJJ133" s="16"/>
      <c r="IJK133" s="16"/>
      <c r="IJL133" s="16"/>
      <c r="IJM133" s="16"/>
      <c r="IJN133" s="16"/>
      <c r="IJO133" s="16"/>
      <c r="IJP133" s="16"/>
      <c r="IJQ133" s="16"/>
      <c r="IJR133" s="16"/>
      <c r="IJS133" s="16"/>
      <c r="IJT133" s="16"/>
      <c r="IJU133" s="16"/>
      <c r="IJV133" s="16"/>
      <c r="IJW133" s="16"/>
      <c r="IJX133" s="16"/>
      <c r="IJY133" s="16"/>
      <c r="IJZ133" s="16"/>
      <c r="IKA133" s="16"/>
      <c r="IKB133" s="16"/>
      <c r="IKC133" s="16"/>
      <c r="IKD133" s="16"/>
      <c r="IKE133" s="16"/>
      <c r="IKF133" s="16"/>
      <c r="IKG133" s="16"/>
      <c r="IKH133" s="16"/>
      <c r="IKI133" s="16"/>
      <c r="IKJ133" s="16"/>
      <c r="IKK133" s="16"/>
      <c r="IKL133" s="16"/>
      <c r="IKM133" s="16"/>
      <c r="IKN133" s="16"/>
      <c r="IKO133" s="16"/>
      <c r="IKP133" s="16"/>
      <c r="IKQ133" s="16"/>
      <c r="IKR133" s="16"/>
      <c r="IKS133" s="16"/>
      <c r="IKT133" s="16"/>
      <c r="IKU133" s="16"/>
      <c r="IKV133" s="16"/>
      <c r="IKW133" s="16"/>
      <c r="IKX133" s="16"/>
      <c r="IKY133" s="16"/>
      <c r="IKZ133" s="16"/>
      <c r="ILA133" s="16"/>
      <c r="ILB133" s="16"/>
      <c r="ILC133" s="16"/>
      <c r="ILD133" s="16"/>
      <c r="ILE133" s="16"/>
      <c r="ILF133" s="16"/>
      <c r="ILG133" s="16"/>
      <c r="ILH133" s="16"/>
      <c r="ILI133" s="16"/>
      <c r="ILJ133" s="16"/>
      <c r="ILK133" s="16"/>
      <c r="ILL133" s="16"/>
      <c r="ILM133" s="16"/>
      <c r="ILN133" s="16"/>
      <c r="ILO133" s="16"/>
      <c r="ILP133" s="16"/>
      <c r="ILQ133" s="16"/>
      <c r="ILR133" s="16"/>
      <c r="ILS133" s="16"/>
      <c r="ILT133" s="16"/>
      <c r="ILU133" s="16"/>
      <c r="ILV133" s="16"/>
      <c r="ILW133" s="16"/>
      <c r="ILX133" s="16"/>
      <c r="ILY133" s="16"/>
      <c r="ILZ133" s="16"/>
      <c r="IMA133" s="16"/>
      <c r="IMB133" s="16"/>
      <c r="IMC133" s="16"/>
      <c r="IMD133" s="16"/>
      <c r="IME133" s="16"/>
      <c r="IMF133" s="16"/>
      <c r="IMG133" s="16"/>
      <c r="IMH133" s="16"/>
      <c r="IMI133" s="16"/>
      <c r="IMJ133" s="16"/>
      <c r="IMK133" s="16"/>
      <c r="IML133" s="16"/>
      <c r="IMM133" s="16"/>
      <c r="IMN133" s="16"/>
      <c r="IMO133" s="16"/>
      <c r="IMP133" s="16"/>
      <c r="IMQ133" s="16"/>
      <c r="IMR133" s="16"/>
      <c r="IMS133" s="16"/>
      <c r="IMT133" s="16"/>
      <c r="IMU133" s="16"/>
      <c r="IMV133" s="16"/>
      <c r="IMW133" s="16"/>
      <c r="IMX133" s="16"/>
      <c r="IMY133" s="16"/>
      <c r="IMZ133" s="16"/>
      <c r="INA133" s="16"/>
      <c r="INB133" s="16"/>
      <c r="INC133" s="16"/>
      <c r="IND133" s="16"/>
      <c r="INE133" s="16"/>
      <c r="INF133" s="16"/>
      <c r="ING133" s="16"/>
      <c r="INH133" s="16"/>
      <c r="INI133" s="16"/>
      <c r="INJ133" s="16"/>
      <c r="INK133" s="16"/>
      <c r="INL133" s="16"/>
      <c r="INM133" s="16"/>
      <c r="INN133" s="16"/>
      <c r="INO133" s="16"/>
      <c r="INP133" s="16"/>
      <c r="INQ133" s="16"/>
      <c r="INR133" s="16"/>
      <c r="INS133" s="16"/>
      <c r="INT133" s="16"/>
      <c r="INU133" s="16"/>
      <c r="INV133" s="16"/>
      <c r="INW133" s="16"/>
      <c r="INX133" s="16"/>
      <c r="INY133" s="16"/>
      <c r="INZ133" s="16"/>
      <c r="IOA133" s="16"/>
      <c r="IOB133" s="16"/>
      <c r="IOC133" s="16"/>
      <c r="IOD133" s="16"/>
      <c r="IOE133" s="16"/>
      <c r="IOF133" s="16"/>
      <c r="IOG133" s="16"/>
      <c r="IOH133" s="16"/>
      <c r="IOI133" s="16"/>
      <c r="IOJ133" s="16"/>
      <c r="IOK133" s="16"/>
      <c r="IOL133" s="16"/>
      <c r="IOM133" s="16"/>
      <c r="ION133" s="16"/>
      <c r="IOO133" s="16"/>
      <c r="IOP133" s="16"/>
      <c r="IOQ133" s="16"/>
      <c r="IOR133" s="16"/>
      <c r="IOS133" s="16"/>
      <c r="IOT133" s="16"/>
      <c r="IOU133" s="16"/>
      <c r="IOV133" s="16"/>
      <c r="IOW133" s="16"/>
      <c r="IOX133" s="16"/>
      <c r="IOY133" s="16"/>
      <c r="IOZ133" s="16"/>
      <c r="IPA133" s="16"/>
      <c r="IPB133" s="16"/>
      <c r="IPC133" s="16"/>
      <c r="IPD133" s="16"/>
      <c r="IPE133" s="16"/>
      <c r="IPF133" s="16"/>
      <c r="IPG133" s="16"/>
      <c r="IPH133" s="16"/>
      <c r="IPI133" s="16"/>
      <c r="IPJ133" s="16"/>
      <c r="IPK133" s="16"/>
      <c r="IPL133" s="16"/>
      <c r="IPM133" s="16"/>
      <c r="IPN133" s="16"/>
      <c r="IPO133" s="16"/>
      <c r="IPP133" s="16"/>
      <c r="IPQ133" s="16"/>
      <c r="IPR133" s="16"/>
      <c r="IPS133" s="16"/>
      <c r="IPT133" s="16"/>
      <c r="IPU133" s="16"/>
      <c r="IPV133" s="16"/>
      <c r="IPW133" s="16"/>
      <c r="IPX133" s="16"/>
      <c r="IPY133" s="16"/>
      <c r="IPZ133" s="16"/>
      <c r="IQA133" s="16"/>
      <c r="IQB133" s="16"/>
      <c r="IQC133" s="16"/>
      <c r="IQD133" s="16"/>
      <c r="IQE133" s="16"/>
      <c r="IQF133" s="16"/>
      <c r="IQG133" s="16"/>
      <c r="IQH133" s="16"/>
      <c r="IQI133" s="16"/>
      <c r="IQJ133" s="16"/>
      <c r="IQK133" s="16"/>
      <c r="IQL133" s="16"/>
      <c r="IQM133" s="16"/>
      <c r="IQN133" s="16"/>
      <c r="IQO133" s="16"/>
      <c r="IQP133" s="16"/>
      <c r="IQQ133" s="16"/>
      <c r="IQR133" s="16"/>
      <c r="IQS133" s="16"/>
      <c r="IQT133" s="16"/>
      <c r="IQU133" s="16"/>
      <c r="IQV133" s="16"/>
      <c r="IQW133" s="16"/>
      <c r="IQX133" s="16"/>
      <c r="IQY133" s="16"/>
      <c r="IQZ133" s="16"/>
      <c r="IRA133" s="16"/>
      <c r="IRB133" s="16"/>
      <c r="IRC133" s="16"/>
      <c r="IRD133" s="16"/>
      <c r="IRE133" s="16"/>
      <c r="IRF133" s="16"/>
      <c r="IRG133" s="16"/>
      <c r="IRH133" s="16"/>
      <c r="IRI133" s="16"/>
      <c r="IRJ133" s="16"/>
      <c r="IRK133" s="16"/>
      <c r="IRL133" s="16"/>
      <c r="IRM133" s="16"/>
      <c r="IRN133" s="16"/>
      <c r="IRO133" s="16"/>
      <c r="IRP133" s="16"/>
      <c r="IRQ133" s="16"/>
      <c r="IRR133" s="16"/>
      <c r="IRS133" s="16"/>
      <c r="IRT133" s="16"/>
      <c r="IRU133" s="16"/>
      <c r="IRV133" s="16"/>
      <c r="IRW133" s="16"/>
      <c r="IRX133" s="16"/>
      <c r="IRY133" s="16"/>
      <c r="IRZ133" s="16"/>
      <c r="ISA133" s="16"/>
      <c r="ISB133" s="16"/>
      <c r="ISC133" s="16"/>
      <c r="ISD133" s="16"/>
      <c r="ISE133" s="16"/>
      <c r="ISF133" s="16"/>
      <c r="ISG133" s="16"/>
      <c r="ISH133" s="16"/>
      <c r="ISI133" s="16"/>
      <c r="ISJ133" s="16"/>
      <c r="ISK133" s="16"/>
      <c r="ISL133" s="16"/>
      <c r="ISM133" s="16"/>
      <c r="ISN133" s="16"/>
      <c r="ISO133" s="16"/>
      <c r="ISP133" s="16"/>
      <c r="ISQ133" s="16"/>
      <c r="ISR133" s="16"/>
      <c r="ISS133" s="16"/>
      <c r="IST133" s="16"/>
      <c r="ISU133" s="16"/>
      <c r="ISV133" s="16"/>
      <c r="ISW133" s="16"/>
      <c r="ISX133" s="16"/>
      <c r="ISY133" s="16"/>
      <c r="ISZ133" s="16"/>
      <c r="ITA133" s="16"/>
      <c r="ITB133" s="16"/>
      <c r="ITC133" s="16"/>
      <c r="ITD133" s="16"/>
      <c r="ITE133" s="16"/>
      <c r="ITF133" s="16"/>
      <c r="ITG133" s="16"/>
      <c r="ITH133" s="16"/>
      <c r="ITI133" s="16"/>
      <c r="ITJ133" s="16"/>
      <c r="ITK133" s="16"/>
      <c r="ITL133" s="16"/>
      <c r="ITM133" s="16"/>
      <c r="ITN133" s="16"/>
      <c r="ITO133" s="16"/>
      <c r="ITP133" s="16"/>
      <c r="ITQ133" s="16"/>
      <c r="ITR133" s="16"/>
      <c r="ITS133" s="16"/>
      <c r="ITT133" s="16"/>
      <c r="ITU133" s="16"/>
      <c r="ITV133" s="16"/>
      <c r="ITW133" s="16"/>
      <c r="ITX133" s="16"/>
      <c r="ITY133" s="16"/>
      <c r="ITZ133" s="16"/>
      <c r="IUA133" s="16"/>
      <c r="IUB133" s="16"/>
      <c r="IUC133" s="16"/>
      <c r="IUD133" s="16"/>
      <c r="IUE133" s="16"/>
      <c r="IUF133" s="16"/>
      <c r="IUG133" s="16"/>
      <c r="IUH133" s="16"/>
      <c r="IUI133" s="16"/>
      <c r="IUJ133" s="16"/>
      <c r="IUK133" s="16"/>
      <c r="IUL133" s="16"/>
      <c r="IUM133" s="16"/>
      <c r="IUN133" s="16"/>
      <c r="IUO133" s="16"/>
      <c r="IUP133" s="16"/>
      <c r="IUQ133" s="16"/>
      <c r="IUR133" s="16"/>
      <c r="IUS133" s="16"/>
      <c r="IUT133" s="16"/>
      <c r="IUU133" s="16"/>
      <c r="IUV133" s="16"/>
      <c r="IUW133" s="16"/>
      <c r="IUX133" s="16"/>
      <c r="IUY133" s="16"/>
      <c r="IUZ133" s="16"/>
      <c r="IVA133" s="16"/>
      <c r="IVB133" s="16"/>
      <c r="IVC133" s="16"/>
      <c r="IVD133" s="16"/>
      <c r="IVE133" s="16"/>
      <c r="IVF133" s="16"/>
      <c r="IVG133" s="16"/>
      <c r="IVH133" s="16"/>
      <c r="IVI133" s="16"/>
      <c r="IVJ133" s="16"/>
      <c r="IVK133" s="16"/>
      <c r="IVL133" s="16"/>
      <c r="IVM133" s="16"/>
      <c r="IVN133" s="16"/>
      <c r="IVO133" s="16"/>
      <c r="IVP133" s="16"/>
      <c r="IVQ133" s="16"/>
      <c r="IVR133" s="16"/>
      <c r="IVS133" s="16"/>
      <c r="IVT133" s="16"/>
      <c r="IVU133" s="16"/>
      <c r="IVV133" s="16"/>
      <c r="IVW133" s="16"/>
      <c r="IVX133" s="16"/>
      <c r="IVY133" s="16"/>
      <c r="IVZ133" s="16"/>
      <c r="IWA133" s="16"/>
      <c r="IWB133" s="16"/>
      <c r="IWC133" s="16"/>
      <c r="IWD133" s="16"/>
      <c r="IWE133" s="16"/>
      <c r="IWF133" s="16"/>
      <c r="IWG133" s="16"/>
      <c r="IWH133" s="16"/>
      <c r="IWI133" s="16"/>
      <c r="IWJ133" s="16"/>
      <c r="IWK133" s="16"/>
      <c r="IWL133" s="16"/>
      <c r="IWM133" s="16"/>
      <c r="IWN133" s="16"/>
      <c r="IWO133" s="16"/>
      <c r="IWP133" s="16"/>
      <c r="IWQ133" s="16"/>
      <c r="IWR133" s="16"/>
      <c r="IWS133" s="16"/>
      <c r="IWT133" s="16"/>
      <c r="IWU133" s="16"/>
      <c r="IWV133" s="16"/>
      <c r="IWW133" s="16"/>
      <c r="IWX133" s="16"/>
      <c r="IWY133" s="16"/>
      <c r="IWZ133" s="16"/>
      <c r="IXA133" s="16"/>
      <c r="IXB133" s="16"/>
      <c r="IXC133" s="16"/>
      <c r="IXD133" s="16"/>
      <c r="IXE133" s="16"/>
      <c r="IXF133" s="16"/>
      <c r="IXG133" s="16"/>
      <c r="IXH133" s="16"/>
      <c r="IXI133" s="16"/>
      <c r="IXJ133" s="16"/>
      <c r="IXK133" s="16"/>
      <c r="IXL133" s="16"/>
      <c r="IXM133" s="16"/>
      <c r="IXN133" s="16"/>
      <c r="IXO133" s="16"/>
      <c r="IXP133" s="16"/>
      <c r="IXQ133" s="16"/>
      <c r="IXR133" s="16"/>
      <c r="IXS133" s="16"/>
      <c r="IXT133" s="16"/>
      <c r="IXU133" s="16"/>
      <c r="IXV133" s="16"/>
      <c r="IXW133" s="16"/>
      <c r="IXX133" s="16"/>
      <c r="IXY133" s="16"/>
      <c r="IXZ133" s="16"/>
      <c r="IYA133" s="16"/>
      <c r="IYB133" s="16"/>
      <c r="IYC133" s="16"/>
      <c r="IYD133" s="16"/>
      <c r="IYE133" s="16"/>
      <c r="IYF133" s="16"/>
      <c r="IYG133" s="16"/>
      <c r="IYH133" s="16"/>
      <c r="IYI133" s="16"/>
      <c r="IYJ133" s="16"/>
      <c r="IYK133" s="16"/>
      <c r="IYL133" s="16"/>
      <c r="IYM133" s="16"/>
      <c r="IYN133" s="16"/>
      <c r="IYO133" s="16"/>
      <c r="IYP133" s="16"/>
      <c r="IYQ133" s="16"/>
      <c r="IYR133" s="16"/>
      <c r="IYS133" s="16"/>
      <c r="IYT133" s="16"/>
      <c r="IYU133" s="16"/>
      <c r="IYV133" s="16"/>
      <c r="IYW133" s="16"/>
      <c r="IYX133" s="16"/>
      <c r="IYY133" s="16"/>
      <c r="IYZ133" s="16"/>
      <c r="IZA133" s="16"/>
      <c r="IZB133" s="16"/>
      <c r="IZC133" s="16"/>
      <c r="IZD133" s="16"/>
      <c r="IZE133" s="16"/>
      <c r="IZF133" s="16"/>
      <c r="IZG133" s="16"/>
      <c r="IZH133" s="16"/>
      <c r="IZI133" s="16"/>
      <c r="IZJ133" s="16"/>
      <c r="IZK133" s="16"/>
      <c r="IZL133" s="16"/>
      <c r="IZM133" s="16"/>
      <c r="IZN133" s="16"/>
      <c r="IZO133" s="16"/>
      <c r="IZP133" s="16"/>
      <c r="IZQ133" s="16"/>
      <c r="IZR133" s="16"/>
      <c r="IZS133" s="16"/>
      <c r="IZT133" s="16"/>
      <c r="IZU133" s="16"/>
      <c r="IZV133" s="16"/>
      <c r="IZW133" s="16"/>
      <c r="IZX133" s="16"/>
      <c r="IZY133" s="16"/>
      <c r="IZZ133" s="16"/>
      <c r="JAA133" s="16"/>
      <c r="JAB133" s="16"/>
      <c r="JAC133" s="16"/>
      <c r="JAD133" s="16"/>
      <c r="JAE133" s="16"/>
      <c r="JAF133" s="16"/>
      <c r="JAG133" s="16"/>
      <c r="JAH133" s="16"/>
      <c r="JAI133" s="16"/>
      <c r="JAJ133" s="16"/>
      <c r="JAK133" s="16"/>
      <c r="JAL133" s="16"/>
      <c r="JAM133" s="16"/>
      <c r="JAN133" s="16"/>
      <c r="JAO133" s="16"/>
      <c r="JAP133" s="16"/>
      <c r="JAQ133" s="16"/>
      <c r="JAR133" s="16"/>
      <c r="JAS133" s="16"/>
      <c r="JAT133" s="16"/>
      <c r="JAU133" s="16"/>
      <c r="JAV133" s="16"/>
      <c r="JAW133" s="16"/>
      <c r="JAX133" s="16"/>
      <c r="JAY133" s="16"/>
      <c r="JAZ133" s="16"/>
      <c r="JBA133" s="16"/>
      <c r="JBB133" s="16"/>
      <c r="JBC133" s="16"/>
      <c r="JBD133" s="16"/>
      <c r="JBE133" s="16"/>
      <c r="JBF133" s="16"/>
      <c r="JBG133" s="16"/>
      <c r="JBH133" s="16"/>
      <c r="JBI133" s="16"/>
      <c r="JBJ133" s="16"/>
      <c r="JBK133" s="16"/>
      <c r="JBL133" s="16"/>
      <c r="JBM133" s="16"/>
      <c r="JBN133" s="16"/>
      <c r="JBO133" s="16"/>
      <c r="JBP133" s="16"/>
      <c r="JBQ133" s="16"/>
      <c r="JBR133" s="16"/>
      <c r="JBS133" s="16"/>
      <c r="JBT133" s="16"/>
      <c r="JBU133" s="16"/>
      <c r="JBV133" s="16"/>
      <c r="JBW133" s="16"/>
      <c r="JBX133" s="16"/>
      <c r="JBY133" s="16"/>
      <c r="JBZ133" s="16"/>
      <c r="JCA133" s="16"/>
      <c r="JCB133" s="16"/>
      <c r="JCC133" s="16"/>
      <c r="JCD133" s="16"/>
      <c r="JCE133" s="16"/>
      <c r="JCF133" s="16"/>
      <c r="JCG133" s="16"/>
      <c r="JCH133" s="16"/>
      <c r="JCI133" s="16"/>
      <c r="JCJ133" s="16"/>
      <c r="JCK133" s="16"/>
      <c r="JCL133" s="16"/>
      <c r="JCM133" s="16"/>
      <c r="JCN133" s="16"/>
      <c r="JCO133" s="16"/>
      <c r="JCP133" s="16"/>
      <c r="JCQ133" s="16"/>
      <c r="JCR133" s="16"/>
      <c r="JCS133" s="16"/>
      <c r="JCT133" s="16"/>
      <c r="JCU133" s="16"/>
      <c r="JCV133" s="16"/>
      <c r="JCW133" s="16"/>
      <c r="JCX133" s="16"/>
      <c r="JCY133" s="16"/>
      <c r="JCZ133" s="16"/>
      <c r="JDA133" s="16"/>
      <c r="JDB133" s="16"/>
      <c r="JDC133" s="16"/>
      <c r="JDD133" s="16"/>
      <c r="JDE133" s="16"/>
      <c r="JDF133" s="16"/>
      <c r="JDG133" s="16"/>
      <c r="JDH133" s="16"/>
      <c r="JDI133" s="16"/>
      <c r="JDJ133" s="16"/>
      <c r="JDK133" s="16"/>
      <c r="JDL133" s="16"/>
      <c r="JDM133" s="16"/>
      <c r="JDN133" s="16"/>
      <c r="JDO133" s="16"/>
      <c r="JDP133" s="16"/>
      <c r="JDQ133" s="16"/>
      <c r="JDR133" s="16"/>
      <c r="JDS133" s="16"/>
      <c r="JDT133" s="16"/>
      <c r="JDU133" s="16"/>
      <c r="JDV133" s="16"/>
      <c r="JDW133" s="16"/>
      <c r="JDX133" s="16"/>
      <c r="JDY133" s="16"/>
      <c r="JDZ133" s="16"/>
      <c r="JEA133" s="16"/>
      <c r="JEB133" s="16"/>
      <c r="JEC133" s="16"/>
      <c r="JED133" s="16"/>
      <c r="JEE133" s="16"/>
      <c r="JEF133" s="16"/>
      <c r="JEG133" s="16"/>
      <c r="JEH133" s="16"/>
      <c r="JEI133" s="16"/>
      <c r="JEJ133" s="16"/>
      <c r="JEK133" s="16"/>
      <c r="JEL133" s="16"/>
      <c r="JEM133" s="16"/>
      <c r="JEN133" s="16"/>
      <c r="JEO133" s="16"/>
      <c r="JEP133" s="16"/>
      <c r="JEQ133" s="16"/>
      <c r="JER133" s="16"/>
      <c r="JES133" s="16"/>
      <c r="JET133" s="16"/>
      <c r="JEU133" s="16"/>
      <c r="JEV133" s="16"/>
      <c r="JEW133" s="16"/>
      <c r="JEX133" s="16"/>
      <c r="JEY133" s="16"/>
      <c r="JEZ133" s="16"/>
      <c r="JFA133" s="16"/>
      <c r="JFB133" s="16"/>
      <c r="JFC133" s="16"/>
      <c r="JFD133" s="16"/>
      <c r="JFE133" s="16"/>
      <c r="JFF133" s="16"/>
      <c r="JFG133" s="16"/>
      <c r="JFH133" s="16"/>
      <c r="JFI133" s="16"/>
      <c r="JFJ133" s="16"/>
      <c r="JFK133" s="16"/>
      <c r="JFL133" s="16"/>
      <c r="JFM133" s="16"/>
      <c r="JFN133" s="16"/>
      <c r="JFO133" s="16"/>
      <c r="JFP133" s="16"/>
      <c r="JFQ133" s="16"/>
      <c r="JFR133" s="16"/>
      <c r="JFS133" s="16"/>
      <c r="JFT133" s="16"/>
      <c r="JFU133" s="16"/>
      <c r="JFV133" s="16"/>
      <c r="JFW133" s="16"/>
      <c r="JFX133" s="16"/>
      <c r="JFY133" s="16"/>
      <c r="JFZ133" s="16"/>
      <c r="JGA133" s="16"/>
      <c r="JGB133" s="16"/>
      <c r="JGC133" s="16"/>
      <c r="JGD133" s="16"/>
      <c r="JGE133" s="16"/>
      <c r="JGF133" s="16"/>
      <c r="JGG133" s="16"/>
      <c r="JGH133" s="16"/>
      <c r="JGI133" s="16"/>
      <c r="JGJ133" s="16"/>
      <c r="JGK133" s="16"/>
      <c r="JGL133" s="16"/>
      <c r="JGM133" s="16"/>
      <c r="JGN133" s="16"/>
      <c r="JGO133" s="16"/>
      <c r="JGP133" s="16"/>
      <c r="JGQ133" s="16"/>
      <c r="JGR133" s="16"/>
      <c r="JGS133" s="16"/>
      <c r="JGT133" s="16"/>
      <c r="JGU133" s="16"/>
      <c r="JGV133" s="16"/>
      <c r="JGW133" s="16"/>
      <c r="JGX133" s="16"/>
      <c r="JGY133" s="16"/>
      <c r="JGZ133" s="16"/>
      <c r="JHA133" s="16"/>
      <c r="JHB133" s="16"/>
      <c r="JHC133" s="16"/>
      <c r="JHD133" s="16"/>
      <c r="JHE133" s="16"/>
      <c r="JHF133" s="16"/>
      <c r="JHG133" s="16"/>
      <c r="JHH133" s="16"/>
      <c r="JHI133" s="16"/>
      <c r="JHJ133" s="16"/>
      <c r="JHK133" s="16"/>
      <c r="JHL133" s="16"/>
      <c r="JHM133" s="16"/>
      <c r="JHN133" s="16"/>
      <c r="JHO133" s="16"/>
      <c r="JHP133" s="16"/>
      <c r="JHQ133" s="16"/>
      <c r="JHR133" s="16"/>
      <c r="JHS133" s="16"/>
      <c r="JHT133" s="16"/>
      <c r="JHU133" s="16"/>
      <c r="JHV133" s="16"/>
      <c r="JHW133" s="16"/>
      <c r="JHX133" s="16"/>
      <c r="JHY133" s="16"/>
      <c r="JHZ133" s="16"/>
      <c r="JIA133" s="16"/>
      <c r="JIB133" s="16"/>
      <c r="JIC133" s="16"/>
      <c r="JID133" s="16"/>
      <c r="JIE133" s="16"/>
      <c r="JIF133" s="16"/>
      <c r="JIG133" s="16"/>
      <c r="JIH133" s="16"/>
      <c r="JII133" s="16"/>
      <c r="JIJ133" s="16"/>
      <c r="JIK133" s="16"/>
      <c r="JIL133" s="16"/>
      <c r="JIM133" s="16"/>
      <c r="JIN133" s="16"/>
      <c r="JIO133" s="16"/>
      <c r="JIP133" s="16"/>
      <c r="JIQ133" s="16"/>
      <c r="JIR133" s="16"/>
      <c r="JIS133" s="16"/>
      <c r="JIT133" s="16"/>
      <c r="JIU133" s="16"/>
      <c r="JIV133" s="16"/>
      <c r="JIW133" s="16"/>
      <c r="JIX133" s="16"/>
      <c r="JIY133" s="16"/>
      <c r="JIZ133" s="16"/>
      <c r="JJA133" s="16"/>
      <c r="JJB133" s="16"/>
      <c r="JJC133" s="16"/>
      <c r="JJD133" s="16"/>
      <c r="JJE133" s="16"/>
      <c r="JJF133" s="16"/>
      <c r="JJG133" s="16"/>
      <c r="JJH133" s="16"/>
      <c r="JJI133" s="16"/>
      <c r="JJJ133" s="16"/>
      <c r="JJK133" s="16"/>
      <c r="JJL133" s="16"/>
      <c r="JJM133" s="16"/>
      <c r="JJN133" s="16"/>
      <c r="JJO133" s="16"/>
      <c r="JJP133" s="16"/>
      <c r="JJQ133" s="16"/>
      <c r="JJR133" s="16"/>
      <c r="JJS133" s="16"/>
      <c r="JJT133" s="16"/>
      <c r="JJU133" s="16"/>
      <c r="JJV133" s="16"/>
      <c r="JJW133" s="16"/>
      <c r="JJX133" s="16"/>
      <c r="JJY133" s="16"/>
      <c r="JJZ133" s="16"/>
      <c r="JKA133" s="16"/>
      <c r="JKB133" s="16"/>
      <c r="JKC133" s="16"/>
      <c r="JKD133" s="16"/>
      <c r="JKE133" s="16"/>
      <c r="JKF133" s="16"/>
      <c r="JKG133" s="16"/>
      <c r="JKH133" s="16"/>
      <c r="JKI133" s="16"/>
      <c r="JKJ133" s="16"/>
      <c r="JKK133" s="16"/>
      <c r="JKL133" s="16"/>
      <c r="JKM133" s="16"/>
      <c r="JKN133" s="16"/>
      <c r="JKO133" s="16"/>
      <c r="JKP133" s="16"/>
      <c r="JKQ133" s="16"/>
      <c r="JKR133" s="16"/>
      <c r="JKS133" s="16"/>
      <c r="JKT133" s="16"/>
      <c r="JKU133" s="16"/>
      <c r="JKV133" s="16"/>
      <c r="JKW133" s="16"/>
      <c r="JKX133" s="16"/>
      <c r="JKY133" s="16"/>
      <c r="JKZ133" s="16"/>
      <c r="JLA133" s="16"/>
      <c r="JLB133" s="16"/>
      <c r="JLC133" s="16"/>
      <c r="JLD133" s="16"/>
      <c r="JLE133" s="16"/>
      <c r="JLF133" s="16"/>
      <c r="JLG133" s="16"/>
      <c r="JLH133" s="16"/>
      <c r="JLI133" s="16"/>
      <c r="JLJ133" s="16"/>
      <c r="JLK133" s="16"/>
      <c r="JLL133" s="16"/>
      <c r="JLM133" s="16"/>
      <c r="JLN133" s="16"/>
      <c r="JLO133" s="16"/>
      <c r="JLP133" s="16"/>
      <c r="JLQ133" s="16"/>
      <c r="JLR133" s="16"/>
      <c r="JLS133" s="16"/>
      <c r="JLT133" s="16"/>
      <c r="JLU133" s="16"/>
      <c r="JLV133" s="16"/>
      <c r="JLW133" s="16"/>
      <c r="JLX133" s="16"/>
      <c r="JLY133" s="16"/>
      <c r="JLZ133" s="16"/>
      <c r="JMA133" s="16"/>
      <c r="JMB133" s="16"/>
      <c r="JMC133" s="16"/>
      <c r="JMD133" s="16"/>
      <c r="JME133" s="16"/>
      <c r="JMF133" s="16"/>
      <c r="JMG133" s="16"/>
      <c r="JMH133" s="16"/>
      <c r="JMI133" s="16"/>
      <c r="JMJ133" s="16"/>
      <c r="JMK133" s="16"/>
      <c r="JML133" s="16"/>
      <c r="JMM133" s="16"/>
      <c r="JMN133" s="16"/>
      <c r="JMO133" s="16"/>
      <c r="JMP133" s="16"/>
      <c r="JMQ133" s="16"/>
      <c r="JMR133" s="16"/>
      <c r="JMS133" s="16"/>
      <c r="JMT133" s="16"/>
      <c r="JMU133" s="16"/>
      <c r="JMV133" s="16"/>
      <c r="JMW133" s="16"/>
      <c r="JMX133" s="16"/>
      <c r="JMY133" s="16"/>
      <c r="JMZ133" s="16"/>
      <c r="JNA133" s="16"/>
      <c r="JNB133" s="16"/>
      <c r="JNC133" s="16"/>
      <c r="JND133" s="16"/>
      <c r="JNE133" s="16"/>
      <c r="JNF133" s="16"/>
      <c r="JNG133" s="16"/>
      <c r="JNH133" s="16"/>
      <c r="JNI133" s="16"/>
      <c r="JNJ133" s="16"/>
      <c r="JNK133" s="16"/>
      <c r="JNL133" s="16"/>
      <c r="JNM133" s="16"/>
      <c r="JNN133" s="16"/>
      <c r="JNO133" s="16"/>
      <c r="JNP133" s="16"/>
      <c r="JNQ133" s="16"/>
      <c r="JNR133" s="16"/>
      <c r="JNS133" s="16"/>
      <c r="JNT133" s="16"/>
      <c r="JNU133" s="16"/>
      <c r="JNV133" s="16"/>
      <c r="JNW133" s="16"/>
      <c r="JNX133" s="16"/>
      <c r="JNY133" s="16"/>
      <c r="JNZ133" s="16"/>
      <c r="JOA133" s="16"/>
      <c r="JOB133" s="16"/>
      <c r="JOC133" s="16"/>
      <c r="JOD133" s="16"/>
      <c r="JOE133" s="16"/>
      <c r="JOF133" s="16"/>
      <c r="JOG133" s="16"/>
      <c r="JOH133" s="16"/>
      <c r="JOI133" s="16"/>
      <c r="JOJ133" s="16"/>
      <c r="JOK133" s="16"/>
      <c r="JOL133" s="16"/>
      <c r="JOM133" s="16"/>
      <c r="JON133" s="16"/>
      <c r="JOO133" s="16"/>
      <c r="JOP133" s="16"/>
      <c r="JOQ133" s="16"/>
      <c r="JOR133" s="16"/>
      <c r="JOS133" s="16"/>
      <c r="JOT133" s="16"/>
      <c r="JOU133" s="16"/>
      <c r="JOV133" s="16"/>
      <c r="JOW133" s="16"/>
      <c r="JOX133" s="16"/>
      <c r="JOY133" s="16"/>
      <c r="JOZ133" s="16"/>
      <c r="JPA133" s="16"/>
      <c r="JPB133" s="16"/>
      <c r="JPC133" s="16"/>
      <c r="JPD133" s="16"/>
      <c r="JPE133" s="16"/>
      <c r="JPF133" s="16"/>
      <c r="JPG133" s="16"/>
      <c r="JPH133" s="16"/>
      <c r="JPI133" s="16"/>
      <c r="JPJ133" s="16"/>
      <c r="JPK133" s="16"/>
      <c r="JPL133" s="16"/>
      <c r="JPM133" s="16"/>
      <c r="JPN133" s="16"/>
      <c r="JPO133" s="16"/>
      <c r="JPP133" s="16"/>
      <c r="JPQ133" s="16"/>
      <c r="JPR133" s="16"/>
      <c r="JPS133" s="16"/>
      <c r="JPT133" s="16"/>
      <c r="JPU133" s="16"/>
      <c r="JPV133" s="16"/>
      <c r="JPW133" s="16"/>
      <c r="JPX133" s="16"/>
      <c r="JPY133" s="16"/>
      <c r="JPZ133" s="16"/>
      <c r="JQA133" s="16"/>
      <c r="JQB133" s="16"/>
      <c r="JQC133" s="16"/>
      <c r="JQD133" s="16"/>
      <c r="JQE133" s="16"/>
      <c r="JQF133" s="16"/>
      <c r="JQG133" s="16"/>
      <c r="JQH133" s="16"/>
      <c r="JQI133" s="16"/>
      <c r="JQJ133" s="16"/>
      <c r="JQK133" s="16"/>
      <c r="JQL133" s="16"/>
      <c r="JQM133" s="16"/>
      <c r="JQN133" s="16"/>
      <c r="JQO133" s="16"/>
      <c r="JQP133" s="16"/>
      <c r="JQQ133" s="16"/>
      <c r="JQR133" s="16"/>
      <c r="JQS133" s="16"/>
      <c r="JQT133" s="16"/>
      <c r="JQU133" s="16"/>
      <c r="JQV133" s="16"/>
      <c r="JQW133" s="16"/>
      <c r="JQX133" s="16"/>
      <c r="JQY133" s="16"/>
      <c r="JQZ133" s="16"/>
      <c r="JRA133" s="16"/>
      <c r="JRB133" s="16"/>
      <c r="JRC133" s="16"/>
      <c r="JRD133" s="16"/>
      <c r="JRE133" s="16"/>
      <c r="JRF133" s="16"/>
      <c r="JRG133" s="16"/>
      <c r="JRH133" s="16"/>
      <c r="JRI133" s="16"/>
      <c r="JRJ133" s="16"/>
      <c r="JRK133" s="16"/>
      <c r="JRL133" s="16"/>
      <c r="JRM133" s="16"/>
      <c r="JRN133" s="16"/>
      <c r="JRO133" s="16"/>
      <c r="JRP133" s="16"/>
      <c r="JRQ133" s="16"/>
      <c r="JRR133" s="16"/>
      <c r="JRS133" s="16"/>
      <c r="JRT133" s="16"/>
      <c r="JRU133" s="16"/>
      <c r="JRV133" s="16"/>
      <c r="JRW133" s="16"/>
      <c r="JRX133" s="16"/>
      <c r="JRY133" s="16"/>
      <c r="JRZ133" s="16"/>
      <c r="JSA133" s="16"/>
      <c r="JSB133" s="16"/>
      <c r="JSC133" s="16"/>
      <c r="JSD133" s="16"/>
      <c r="JSE133" s="16"/>
      <c r="JSF133" s="16"/>
      <c r="JSG133" s="16"/>
      <c r="JSH133" s="16"/>
      <c r="JSI133" s="16"/>
      <c r="JSJ133" s="16"/>
      <c r="JSK133" s="16"/>
      <c r="JSL133" s="16"/>
      <c r="JSM133" s="16"/>
      <c r="JSN133" s="16"/>
      <c r="JSO133" s="16"/>
      <c r="JSP133" s="16"/>
      <c r="JSQ133" s="16"/>
      <c r="JSR133" s="16"/>
      <c r="JSS133" s="16"/>
      <c r="JST133" s="16"/>
      <c r="JSU133" s="16"/>
      <c r="JSV133" s="16"/>
      <c r="JSW133" s="16"/>
      <c r="JSX133" s="16"/>
      <c r="JSY133" s="16"/>
      <c r="JSZ133" s="16"/>
      <c r="JTA133" s="16"/>
      <c r="JTB133" s="16"/>
      <c r="JTC133" s="16"/>
      <c r="JTD133" s="16"/>
      <c r="JTE133" s="16"/>
      <c r="JTF133" s="16"/>
      <c r="JTG133" s="16"/>
      <c r="JTH133" s="16"/>
      <c r="JTI133" s="16"/>
      <c r="JTJ133" s="16"/>
      <c r="JTK133" s="16"/>
      <c r="JTL133" s="16"/>
      <c r="JTM133" s="16"/>
      <c r="JTN133" s="16"/>
      <c r="JTO133" s="16"/>
      <c r="JTP133" s="16"/>
      <c r="JTQ133" s="16"/>
      <c r="JTR133" s="16"/>
      <c r="JTS133" s="16"/>
      <c r="JTT133" s="16"/>
      <c r="JTU133" s="16"/>
      <c r="JTV133" s="16"/>
      <c r="JTW133" s="16"/>
      <c r="JTX133" s="16"/>
      <c r="JTY133" s="16"/>
      <c r="JTZ133" s="16"/>
      <c r="JUA133" s="16"/>
      <c r="JUB133" s="16"/>
      <c r="JUC133" s="16"/>
      <c r="JUD133" s="16"/>
      <c r="JUE133" s="16"/>
      <c r="JUF133" s="16"/>
      <c r="JUG133" s="16"/>
      <c r="JUH133" s="16"/>
      <c r="JUI133" s="16"/>
      <c r="JUJ133" s="16"/>
      <c r="JUK133" s="16"/>
      <c r="JUL133" s="16"/>
      <c r="JUM133" s="16"/>
      <c r="JUN133" s="16"/>
      <c r="JUO133" s="16"/>
      <c r="JUP133" s="16"/>
      <c r="JUQ133" s="16"/>
      <c r="JUR133" s="16"/>
      <c r="JUS133" s="16"/>
      <c r="JUT133" s="16"/>
      <c r="JUU133" s="16"/>
      <c r="JUV133" s="16"/>
      <c r="JUW133" s="16"/>
      <c r="JUX133" s="16"/>
      <c r="JUY133" s="16"/>
      <c r="JUZ133" s="16"/>
      <c r="JVA133" s="16"/>
      <c r="JVB133" s="16"/>
      <c r="JVC133" s="16"/>
      <c r="JVD133" s="16"/>
      <c r="JVE133" s="16"/>
      <c r="JVF133" s="16"/>
      <c r="JVG133" s="16"/>
      <c r="JVH133" s="16"/>
      <c r="JVI133" s="16"/>
      <c r="JVJ133" s="16"/>
      <c r="JVK133" s="16"/>
      <c r="JVL133" s="16"/>
      <c r="JVM133" s="16"/>
      <c r="JVN133" s="16"/>
      <c r="JVO133" s="16"/>
      <c r="JVP133" s="16"/>
      <c r="JVQ133" s="16"/>
      <c r="JVR133" s="16"/>
      <c r="JVS133" s="16"/>
      <c r="JVT133" s="16"/>
      <c r="JVU133" s="16"/>
      <c r="JVV133" s="16"/>
      <c r="JVW133" s="16"/>
      <c r="JVX133" s="16"/>
      <c r="JVY133" s="16"/>
      <c r="JVZ133" s="16"/>
      <c r="JWA133" s="16"/>
      <c r="JWB133" s="16"/>
      <c r="JWC133" s="16"/>
      <c r="JWD133" s="16"/>
      <c r="JWE133" s="16"/>
      <c r="JWF133" s="16"/>
      <c r="JWG133" s="16"/>
      <c r="JWH133" s="16"/>
      <c r="JWI133" s="16"/>
      <c r="JWJ133" s="16"/>
      <c r="JWK133" s="16"/>
      <c r="JWL133" s="16"/>
      <c r="JWM133" s="16"/>
      <c r="JWN133" s="16"/>
      <c r="JWO133" s="16"/>
      <c r="JWP133" s="16"/>
      <c r="JWQ133" s="16"/>
      <c r="JWR133" s="16"/>
      <c r="JWS133" s="16"/>
      <c r="JWT133" s="16"/>
      <c r="JWU133" s="16"/>
      <c r="JWV133" s="16"/>
      <c r="JWW133" s="16"/>
      <c r="JWX133" s="16"/>
      <c r="JWY133" s="16"/>
      <c r="JWZ133" s="16"/>
      <c r="JXA133" s="16"/>
      <c r="JXB133" s="16"/>
      <c r="JXC133" s="16"/>
      <c r="JXD133" s="16"/>
      <c r="JXE133" s="16"/>
      <c r="JXF133" s="16"/>
      <c r="JXG133" s="16"/>
      <c r="JXH133" s="16"/>
      <c r="JXI133" s="16"/>
      <c r="JXJ133" s="16"/>
      <c r="JXK133" s="16"/>
      <c r="JXL133" s="16"/>
      <c r="JXM133" s="16"/>
      <c r="JXN133" s="16"/>
      <c r="JXO133" s="16"/>
      <c r="JXP133" s="16"/>
      <c r="JXQ133" s="16"/>
      <c r="JXR133" s="16"/>
      <c r="JXS133" s="16"/>
      <c r="JXT133" s="16"/>
      <c r="JXU133" s="16"/>
      <c r="JXV133" s="16"/>
      <c r="JXW133" s="16"/>
      <c r="JXX133" s="16"/>
      <c r="JXY133" s="16"/>
      <c r="JXZ133" s="16"/>
      <c r="JYA133" s="16"/>
      <c r="JYB133" s="16"/>
      <c r="JYC133" s="16"/>
      <c r="JYD133" s="16"/>
      <c r="JYE133" s="16"/>
      <c r="JYF133" s="16"/>
      <c r="JYG133" s="16"/>
      <c r="JYH133" s="16"/>
      <c r="JYI133" s="16"/>
      <c r="JYJ133" s="16"/>
      <c r="JYK133" s="16"/>
      <c r="JYL133" s="16"/>
      <c r="JYM133" s="16"/>
      <c r="JYN133" s="16"/>
      <c r="JYO133" s="16"/>
      <c r="JYP133" s="16"/>
      <c r="JYQ133" s="16"/>
      <c r="JYR133" s="16"/>
      <c r="JYS133" s="16"/>
      <c r="JYT133" s="16"/>
      <c r="JYU133" s="16"/>
      <c r="JYV133" s="16"/>
      <c r="JYW133" s="16"/>
      <c r="JYX133" s="16"/>
      <c r="JYY133" s="16"/>
      <c r="JYZ133" s="16"/>
      <c r="JZA133" s="16"/>
      <c r="JZB133" s="16"/>
      <c r="JZC133" s="16"/>
      <c r="JZD133" s="16"/>
      <c r="JZE133" s="16"/>
      <c r="JZF133" s="16"/>
      <c r="JZG133" s="16"/>
      <c r="JZH133" s="16"/>
      <c r="JZI133" s="16"/>
      <c r="JZJ133" s="16"/>
      <c r="JZK133" s="16"/>
      <c r="JZL133" s="16"/>
      <c r="JZM133" s="16"/>
      <c r="JZN133" s="16"/>
      <c r="JZO133" s="16"/>
      <c r="JZP133" s="16"/>
      <c r="JZQ133" s="16"/>
      <c r="JZR133" s="16"/>
      <c r="JZS133" s="16"/>
      <c r="JZT133" s="16"/>
      <c r="JZU133" s="16"/>
      <c r="JZV133" s="16"/>
      <c r="JZW133" s="16"/>
      <c r="JZX133" s="16"/>
      <c r="JZY133" s="16"/>
      <c r="JZZ133" s="16"/>
      <c r="KAA133" s="16"/>
      <c r="KAB133" s="16"/>
      <c r="KAC133" s="16"/>
      <c r="KAD133" s="16"/>
      <c r="KAE133" s="16"/>
      <c r="KAF133" s="16"/>
      <c r="KAG133" s="16"/>
      <c r="KAH133" s="16"/>
      <c r="KAI133" s="16"/>
      <c r="KAJ133" s="16"/>
      <c r="KAK133" s="16"/>
      <c r="KAL133" s="16"/>
      <c r="KAM133" s="16"/>
      <c r="KAN133" s="16"/>
      <c r="KAO133" s="16"/>
      <c r="KAP133" s="16"/>
      <c r="KAQ133" s="16"/>
      <c r="KAR133" s="16"/>
      <c r="KAS133" s="16"/>
      <c r="KAT133" s="16"/>
      <c r="KAU133" s="16"/>
      <c r="KAV133" s="16"/>
      <c r="KAW133" s="16"/>
      <c r="KAX133" s="16"/>
      <c r="KAY133" s="16"/>
      <c r="KAZ133" s="16"/>
      <c r="KBA133" s="16"/>
      <c r="KBB133" s="16"/>
      <c r="KBC133" s="16"/>
      <c r="KBD133" s="16"/>
      <c r="KBE133" s="16"/>
      <c r="KBF133" s="16"/>
      <c r="KBG133" s="16"/>
      <c r="KBH133" s="16"/>
      <c r="KBI133" s="16"/>
      <c r="KBJ133" s="16"/>
      <c r="KBK133" s="16"/>
      <c r="KBL133" s="16"/>
      <c r="KBM133" s="16"/>
      <c r="KBN133" s="16"/>
      <c r="KBO133" s="16"/>
      <c r="KBP133" s="16"/>
      <c r="KBQ133" s="16"/>
      <c r="KBR133" s="16"/>
      <c r="KBS133" s="16"/>
      <c r="KBT133" s="16"/>
      <c r="KBU133" s="16"/>
      <c r="KBV133" s="16"/>
      <c r="KBW133" s="16"/>
      <c r="KBX133" s="16"/>
      <c r="KBY133" s="16"/>
      <c r="KBZ133" s="16"/>
      <c r="KCA133" s="16"/>
      <c r="KCB133" s="16"/>
      <c r="KCC133" s="16"/>
      <c r="KCD133" s="16"/>
      <c r="KCE133" s="16"/>
      <c r="KCF133" s="16"/>
      <c r="KCG133" s="16"/>
      <c r="KCH133" s="16"/>
      <c r="KCI133" s="16"/>
      <c r="KCJ133" s="16"/>
      <c r="KCK133" s="16"/>
      <c r="KCL133" s="16"/>
      <c r="KCM133" s="16"/>
      <c r="KCN133" s="16"/>
      <c r="KCO133" s="16"/>
      <c r="KCP133" s="16"/>
      <c r="KCQ133" s="16"/>
      <c r="KCR133" s="16"/>
      <c r="KCS133" s="16"/>
      <c r="KCT133" s="16"/>
      <c r="KCU133" s="16"/>
      <c r="KCV133" s="16"/>
      <c r="KCW133" s="16"/>
      <c r="KCX133" s="16"/>
      <c r="KCY133" s="16"/>
      <c r="KCZ133" s="16"/>
      <c r="KDA133" s="16"/>
      <c r="KDB133" s="16"/>
      <c r="KDC133" s="16"/>
      <c r="KDD133" s="16"/>
      <c r="KDE133" s="16"/>
      <c r="KDF133" s="16"/>
      <c r="KDG133" s="16"/>
      <c r="KDH133" s="16"/>
      <c r="KDI133" s="16"/>
      <c r="KDJ133" s="16"/>
      <c r="KDK133" s="16"/>
      <c r="KDL133" s="16"/>
      <c r="KDM133" s="16"/>
      <c r="KDN133" s="16"/>
      <c r="KDO133" s="16"/>
      <c r="KDP133" s="16"/>
      <c r="KDQ133" s="16"/>
      <c r="KDR133" s="16"/>
      <c r="KDS133" s="16"/>
      <c r="KDT133" s="16"/>
      <c r="KDU133" s="16"/>
      <c r="KDV133" s="16"/>
      <c r="KDW133" s="16"/>
      <c r="KDX133" s="16"/>
      <c r="KDY133" s="16"/>
      <c r="KDZ133" s="16"/>
      <c r="KEA133" s="16"/>
      <c r="KEB133" s="16"/>
      <c r="KEC133" s="16"/>
      <c r="KED133" s="16"/>
      <c r="KEE133" s="16"/>
      <c r="KEF133" s="16"/>
      <c r="KEG133" s="16"/>
      <c r="KEH133" s="16"/>
      <c r="KEI133" s="16"/>
      <c r="KEJ133" s="16"/>
      <c r="KEK133" s="16"/>
      <c r="KEL133" s="16"/>
      <c r="KEM133" s="16"/>
      <c r="KEN133" s="16"/>
      <c r="KEO133" s="16"/>
      <c r="KEP133" s="16"/>
      <c r="KEQ133" s="16"/>
      <c r="KER133" s="16"/>
      <c r="KES133" s="16"/>
      <c r="KET133" s="16"/>
      <c r="KEU133" s="16"/>
      <c r="KEV133" s="16"/>
      <c r="KEW133" s="16"/>
      <c r="KEX133" s="16"/>
      <c r="KEY133" s="16"/>
      <c r="KEZ133" s="16"/>
      <c r="KFA133" s="16"/>
      <c r="KFB133" s="16"/>
      <c r="KFC133" s="16"/>
      <c r="KFD133" s="16"/>
      <c r="KFE133" s="16"/>
      <c r="KFF133" s="16"/>
      <c r="KFG133" s="16"/>
      <c r="KFH133" s="16"/>
      <c r="KFI133" s="16"/>
      <c r="KFJ133" s="16"/>
      <c r="KFK133" s="16"/>
      <c r="KFL133" s="16"/>
      <c r="KFM133" s="16"/>
      <c r="KFN133" s="16"/>
      <c r="KFO133" s="16"/>
      <c r="KFP133" s="16"/>
      <c r="KFQ133" s="16"/>
      <c r="KFR133" s="16"/>
      <c r="KFS133" s="16"/>
      <c r="KFT133" s="16"/>
      <c r="KFU133" s="16"/>
      <c r="KFV133" s="16"/>
      <c r="KFW133" s="16"/>
      <c r="KFX133" s="16"/>
      <c r="KFY133" s="16"/>
      <c r="KFZ133" s="16"/>
      <c r="KGA133" s="16"/>
      <c r="KGB133" s="16"/>
      <c r="KGC133" s="16"/>
      <c r="KGD133" s="16"/>
      <c r="KGE133" s="16"/>
      <c r="KGF133" s="16"/>
      <c r="KGG133" s="16"/>
      <c r="KGH133" s="16"/>
      <c r="KGI133" s="16"/>
      <c r="KGJ133" s="16"/>
      <c r="KGK133" s="16"/>
      <c r="KGL133" s="16"/>
      <c r="KGM133" s="16"/>
      <c r="KGN133" s="16"/>
      <c r="KGO133" s="16"/>
      <c r="KGP133" s="16"/>
      <c r="KGQ133" s="16"/>
      <c r="KGR133" s="16"/>
      <c r="KGS133" s="16"/>
      <c r="KGT133" s="16"/>
      <c r="KGU133" s="16"/>
      <c r="KGV133" s="16"/>
      <c r="KGW133" s="16"/>
      <c r="KGX133" s="16"/>
      <c r="KGY133" s="16"/>
      <c r="KGZ133" s="16"/>
      <c r="KHA133" s="16"/>
      <c r="KHB133" s="16"/>
      <c r="KHC133" s="16"/>
      <c r="KHD133" s="16"/>
      <c r="KHE133" s="16"/>
      <c r="KHF133" s="16"/>
      <c r="KHG133" s="16"/>
      <c r="KHH133" s="16"/>
      <c r="KHI133" s="16"/>
      <c r="KHJ133" s="16"/>
      <c r="KHK133" s="16"/>
      <c r="KHL133" s="16"/>
      <c r="KHM133" s="16"/>
      <c r="KHN133" s="16"/>
      <c r="KHO133" s="16"/>
      <c r="KHP133" s="16"/>
      <c r="KHQ133" s="16"/>
      <c r="KHR133" s="16"/>
      <c r="KHS133" s="16"/>
      <c r="KHT133" s="16"/>
      <c r="KHU133" s="16"/>
      <c r="KHV133" s="16"/>
      <c r="KHW133" s="16"/>
      <c r="KHX133" s="16"/>
      <c r="KHY133" s="16"/>
      <c r="KHZ133" s="16"/>
      <c r="KIA133" s="16"/>
      <c r="KIB133" s="16"/>
      <c r="KIC133" s="16"/>
      <c r="KID133" s="16"/>
      <c r="KIE133" s="16"/>
      <c r="KIF133" s="16"/>
      <c r="KIG133" s="16"/>
      <c r="KIH133" s="16"/>
      <c r="KII133" s="16"/>
      <c r="KIJ133" s="16"/>
      <c r="KIK133" s="16"/>
      <c r="KIL133" s="16"/>
      <c r="KIM133" s="16"/>
      <c r="KIN133" s="16"/>
      <c r="KIO133" s="16"/>
      <c r="KIP133" s="16"/>
      <c r="KIQ133" s="16"/>
      <c r="KIR133" s="16"/>
      <c r="KIS133" s="16"/>
      <c r="KIT133" s="16"/>
      <c r="KIU133" s="16"/>
      <c r="KIV133" s="16"/>
      <c r="KIW133" s="16"/>
      <c r="KIX133" s="16"/>
      <c r="KIY133" s="16"/>
      <c r="KIZ133" s="16"/>
      <c r="KJA133" s="16"/>
      <c r="KJB133" s="16"/>
      <c r="KJC133" s="16"/>
      <c r="KJD133" s="16"/>
      <c r="KJE133" s="16"/>
      <c r="KJF133" s="16"/>
      <c r="KJG133" s="16"/>
      <c r="KJH133" s="16"/>
      <c r="KJI133" s="16"/>
      <c r="KJJ133" s="16"/>
      <c r="KJK133" s="16"/>
      <c r="KJL133" s="16"/>
      <c r="KJM133" s="16"/>
      <c r="KJN133" s="16"/>
      <c r="KJO133" s="16"/>
      <c r="KJP133" s="16"/>
      <c r="KJQ133" s="16"/>
      <c r="KJR133" s="16"/>
      <c r="KJS133" s="16"/>
      <c r="KJT133" s="16"/>
      <c r="KJU133" s="16"/>
      <c r="KJV133" s="16"/>
      <c r="KJW133" s="16"/>
      <c r="KJX133" s="16"/>
      <c r="KJY133" s="16"/>
      <c r="KJZ133" s="16"/>
      <c r="KKA133" s="16"/>
      <c r="KKB133" s="16"/>
      <c r="KKC133" s="16"/>
      <c r="KKD133" s="16"/>
      <c r="KKE133" s="16"/>
      <c r="KKF133" s="16"/>
      <c r="KKG133" s="16"/>
      <c r="KKH133" s="16"/>
      <c r="KKI133" s="16"/>
      <c r="KKJ133" s="16"/>
      <c r="KKK133" s="16"/>
      <c r="KKL133" s="16"/>
      <c r="KKM133" s="16"/>
      <c r="KKN133" s="16"/>
      <c r="KKO133" s="16"/>
      <c r="KKP133" s="16"/>
      <c r="KKQ133" s="16"/>
      <c r="KKR133" s="16"/>
      <c r="KKS133" s="16"/>
      <c r="KKT133" s="16"/>
      <c r="KKU133" s="16"/>
      <c r="KKV133" s="16"/>
      <c r="KKW133" s="16"/>
      <c r="KKX133" s="16"/>
      <c r="KKY133" s="16"/>
      <c r="KKZ133" s="16"/>
      <c r="KLA133" s="16"/>
      <c r="KLB133" s="16"/>
      <c r="KLC133" s="16"/>
      <c r="KLD133" s="16"/>
      <c r="KLE133" s="16"/>
      <c r="KLF133" s="16"/>
      <c r="KLG133" s="16"/>
      <c r="KLH133" s="16"/>
      <c r="KLI133" s="16"/>
      <c r="KLJ133" s="16"/>
      <c r="KLK133" s="16"/>
      <c r="KLL133" s="16"/>
      <c r="KLM133" s="16"/>
      <c r="KLN133" s="16"/>
      <c r="KLO133" s="16"/>
      <c r="KLP133" s="16"/>
      <c r="KLQ133" s="16"/>
      <c r="KLR133" s="16"/>
      <c r="KLS133" s="16"/>
      <c r="KLT133" s="16"/>
      <c r="KLU133" s="16"/>
      <c r="KLV133" s="16"/>
      <c r="KLW133" s="16"/>
      <c r="KLX133" s="16"/>
      <c r="KLY133" s="16"/>
      <c r="KLZ133" s="16"/>
      <c r="KMA133" s="16"/>
      <c r="KMB133" s="16"/>
      <c r="KMC133" s="16"/>
      <c r="KMD133" s="16"/>
      <c r="KME133" s="16"/>
      <c r="KMF133" s="16"/>
      <c r="KMG133" s="16"/>
      <c r="KMH133" s="16"/>
      <c r="KMI133" s="16"/>
      <c r="KMJ133" s="16"/>
      <c r="KMK133" s="16"/>
      <c r="KML133" s="16"/>
      <c r="KMM133" s="16"/>
      <c r="KMN133" s="16"/>
      <c r="KMO133" s="16"/>
      <c r="KMP133" s="16"/>
      <c r="KMQ133" s="16"/>
      <c r="KMR133" s="16"/>
      <c r="KMS133" s="16"/>
      <c r="KMT133" s="16"/>
      <c r="KMU133" s="16"/>
      <c r="KMV133" s="16"/>
      <c r="KMW133" s="16"/>
      <c r="KMX133" s="16"/>
      <c r="KMY133" s="16"/>
      <c r="KMZ133" s="16"/>
      <c r="KNA133" s="16"/>
      <c r="KNB133" s="16"/>
      <c r="KNC133" s="16"/>
      <c r="KND133" s="16"/>
      <c r="KNE133" s="16"/>
      <c r="KNF133" s="16"/>
      <c r="KNG133" s="16"/>
      <c r="KNH133" s="16"/>
      <c r="KNI133" s="16"/>
      <c r="KNJ133" s="16"/>
      <c r="KNK133" s="16"/>
      <c r="KNL133" s="16"/>
      <c r="KNM133" s="16"/>
      <c r="KNN133" s="16"/>
      <c r="KNO133" s="16"/>
      <c r="KNP133" s="16"/>
      <c r="KNQ133" s="16"/>
      <c r="KNR133" s="16"/>
      <c r="KNS133" s="16"/>
      <c r="KNT133" s="16"/>
      <c r="KNU133" s="16"/>
      <c r="KNV133" s="16"/>
      <c r="KNW133" s="16"/>
      <c r="KNX133" s="16"/>
      <c r="KNY133" s="16"/>
      <c r="KNZ133" s="16"/>
      <c r="KOA133" s="16"/>
      <c r="KOB133" s="16"/>
      <c r="KOC133" s="16"/>
      <c r="KOD133" s="16"/>
      <c r="KOE133" s="16"/>
      <c r="KOF133" s="16"/>
      <c r="KOG133" s="16"/>
      <c r="KOH133" s="16"/>
      <c r="KOI133" s="16"/>
      <c r="KOJ133" s="16"/>
      <c r="KOK133" s="16"/>
      <c r="KOL133" s="16"/>
      <c r="KOM133" s="16"/>
      <c r="KON133" s="16"/>
      <c r="KOO133" s="16"/>
      <c r="KOP133" s="16"/>
      <c r="KOQ133" s="16"/>
      <c r="KOR133" s="16"/>
      <c r="KOS133" s="16"/>
      <c r="KOT133" s="16"/>
      <c r="KOU133" s="16"/>
      <c r="KOV133" s="16"/>
      <c r="KOW133" s="16"/>
      <c r="KOX133" s="16"/>
      <c r="KOY133" s="16"/>
      <c r="KOZ133" s="16"/>
      <c r="KPA133" s="16"/>
      <c r="KPB133" s="16"/>
      <c r="KPC133" s="16"/>
      <c r="KPD133" s="16"/>
      <c r="KPE133" s="16"/>
      <c r="KPF133" s="16"/>
      <c r="KPG133" s="16"/>
      <c r="KPH133" s="16"/>
      <c r="KPI133" s="16"/>
      <c r="KPJ133" s="16"/>
      <c r="KPK133" s="16"/>
      <c r="KPL133" s="16"/>
      <c r="KPM133" s="16"/>
      <c r="KPN133" s="16"/>
      <c r="KPO133" s="16"/>
      <c r="KPP133" s="16"/>
      <c r="KPQ133" s="16"/>
      <c r="KPR133" s="16"/>
      <c r="KPS133" s="16"/>
      <c r="KPT133" s="16"/>
      <c r="KPU133" s="16"/>
      <c r="KPV133" s="16"/>
      <c r="KPW133" s="16"/>
      <c r="KPX133" s="16"/>
      <c r="KPY133" s="16"/>
      <c r="KPZ133" s="16"/>
      <c r="KQA133" s="16"/>
      <c r="KQB133" s="16"/>
      <c r="KQC133" s="16"/>
      <c r="KQD133" s="16"/>
      <c r="KQE133" s="16"/>
      <c r="KQF133" s="16"/>
      <c r="KQG133" s="16"/>
      <c r="KQH133" s="16"/>
      <c r="KQI133" s="16"/>
      <c r="KQJ133" s="16"/>
      <c r="KQK133" s="16"/>
      <c r="KQL133" s="16"/>
      <c r="KQM133" s="16"/>
      <c r="KQN133" s="16"/>
      <c r="KQO133" s="16"/>
      <c r="KQP133" s="16"/>
      <c r="KQQ133" s="16"/>
      <c r="KQR133" s="16"/>
      <c r="KQS133" s="16"/>
      <c r="KQT133" s="16"/>
      <c r="KQU133" s="16"/>
      <c r="KQV133" s="16"/>
      <c r="KQW133" s="16"/>
      <c r="KQX133" s="16"/>
      <c r="KQY133" s="16"/>
      <c r="KQZ133" s="16"/>
      <c r="KRA133" s="16"/>
      <c r="KRB133" s="16"/>
      <c r="KRC133" s="16"/>
      <c r="KRD133" s="16"/>
      <c r="KRE133" s="16"/>
      <c r="KRF133" s="16"/>
      <c r="KRG133" s="16"/>
      <c r="KRH133" s="16"/>
      <c r="KRI133" s="16"/>
      <c r="KRJ133" s="16"/>
      <c r="KRK133" s="16"/>
      <c r="KRL133" s="16"/>
      <c r="KRM133" s="16"/>
      <c r="KRN133" s="16"/>
      <c r="KRO133" s="16"/>
      <c r="KRP133" s="16"/>
      <c r="KRQ133" s="16"/>
      <c r="KRR133" s="16"/>
      <c r="KRS133" s="16"/>
      <c r="KRT133" s="16"/>
      <c r="KRU133" s="16"/>
      <c r="KRV133" s="16"/>
      <c r="KRW133" s="16"/>
      <c r="KRX133" s="16"/>
      <c r="KRY133" s="16"/>
      <c r="KRZ133" s="16"/>
      <c r="KSA133" s="16"/>
      <c r="KSB133" s="16"/>
      <c r="KSC133" s="16"/>
      <c r="KSD133" s="16"/>
      <c r="KSE133" s="16"/>
      <c r="KSF133" s="16"/>
      <c r="KSG133" s="16"/>
      <c r="KSH133" s="16"/>
      <c r="KSI133" s="16"/>
      <c r="KSJ133" s="16"/>
      <c r="KSK133" s="16"/>
      <c r="KSL133" s="16"/>
      <c r="KSM133" s="16"/>
      <c r="KSN133" s="16"/>
      <c r="KSO133" s="16"/>
      <c r="KSP133" s="16"/>
      <c r="KSQ133" s="16"/>
      <c r="KSR133" s="16"/>
      <c r="KSS133" s="16"/>
      <c r="KST133" s="16"/>
      <c r="KSU133" s="16"/>
      <c r="KSV133" s="16"/>
      <c r="KSW133" s="16"/>
      <c r="KSX133" s="16"/>
      <c r="KSY133" s="16"/>
      <c r="KSZ133" s="16"/>
      <c r="KTA133" s="16"/>
      <c r="KTB133" s="16"/>
      <c r="KTC133" s="16"/>
      <c r="KTD133" s="16"/>
      <c r="KTE133" s="16"/>
      <c r="KTF133" s="16"/>
      <c r="KTG133" s="16"/>
      <c r="KTH133" s="16"/>
      <c r="KTI133" s="16"/>
      <c r="KTJ133" s="16"/>
      <c r="KTK133" s="16"/>
      <c r="KTL133" s="16"/>
      <c r="KTM133" s="16"/>
      <c r="KTN133" s="16"/>
      <c r="KTO133" s="16"/>
      <c r="KTP133" s="16"/>
      <c r="KTQ133" s="16"/>
      <c r="KTR133" s="16"/>
      <c r="KTS133" s="16"/>
      <c r="KTT133" s="16"/>
      <c r="KTU133" s="16"/>
      <c r="KTV133" s="16"/>
      <c r="KTW133" s="16"/>
      <c r="KTX133" s="16"/>
      <c r="KTY133" s="16"/>
      <c r="KTZ133" s="16"/>
      <c r="KUA133" s="16"/>
      <c r="KUB133" s="16"/>
      <c r="KUC133" s="16"/>
      <c r="KUD133" s="16"/>
      <c r="KUE133" s="16"/>
      <c r="KUF133" s="16"/>
      <c r="KUG133" s="16"/>
      <c r="KUH133" s="16"/>
      <c r="KUI133" s="16"/>
      <c r="KUJ133" s="16"/>
      <c r="KUK133" s="16"/>
      <c r="KUL133" s="16"/>
      <c r="KUM133" s="16"/>
      <c r="KUN133" s="16"/>
      <c r="KUO133" s="16"/>
      <c r="KUP133" s="16"/>
      <c r="KUQ133" s="16"/>
      <c r="KUR133" s="16"/>
      <c r="KUS133" s="16"/>
      <c r="KUT133" s="16"/>
      <c r="KUU133" s="16"/>
      <c r="KUV133" s="16"/>
      <c r="KUW133" s="16"/>
      <c r="KUX133" s="16"/>
      <c r="KUY133" s="16"/>
      <c r="KUZ133" s="16"/>
      <c r="KVA133" s="16"/>
      <c r="KVB133" s="16"/>
      <c r="KVC133" s="16"/>
      <c r="KVD133" s="16"/>
      <c r="KVE133" s="16"/>
      <c r="KVF133" s="16"/>
      <c r="KVG133" s="16"/>
      <c r="KVH133" s="16"/>
      <c r="KVI133" s="16"/>
      <c r="KVJ133" s="16"/>
      <c r="KVK133" s="16"/>
      <c r="KVL133" s="16"/>
      <c r="KVM133" s="16"/>
      <c r="KVN133" s="16"/>
      <c r="KVO133" s="16"/>
      <c r="KVP133" s="16"/>
      <c r="KVQ133" s="16"/>
      <c r="KVR133" s="16"/>
      <c r="KVS133" s="16"/>
      <c r="KVT133" s="16"/>
      <c r="KVU133" s="16"/>
      <c r="KVV133" s="16"/>
      <c r="KVW133" s="16"/>
      <c r="KVX133" s="16"/>
      <c r="KVY133" s="16"/>
      <c r="KVZ133" s="16"/>
      <c r="KWA133" s="16"/>
      <c r="KWB133" s="16"/>
      <c r="KWC133" s="16"/>
      <c r="KWD133" s="16"/>
      <c r="KWE133" s="16"/>
      <c r="KWF133" s="16"/>
      <c r="KWG133" s="16"/>
      <c r="KWH133" s="16"/>
      <c r="KWI133" s="16"/>
      <c r="KWJ133" s="16"/>
      <c r="KWK133" s="16"/>
      <c r="KWL133" s="16"/>
      <c r="KWM133" s="16"/>
      <c r="KWN133" s="16"/>
      <c r="KWO133" s="16"/>
      <c r="KWP133" s="16"/>
      <c r="KWQ133" s="16"/>
      <c r="KWR133" s="16"/>
      <c r="KWS133" s="16"/>
      <c r="KWT133" s="16"/>
      <c r="KWU133" s="16"/>
      <c r="KWV133" s="16"/>
      <c r="KWW133" s="16"/>
      <c r="KWX133" s="16"/>
      <c r="KWY133" s="16"/>
      <c r="KWZ133" s="16"/>
      <c r="KXA133" s="16"/>
      <c r="KXB133" s="16"/>
      <c r="KXC133" s="16"/>
      <c r="KXD133" s="16"/>
      <c r="KXE133" s="16"/>
      <c r="KXF133" s="16"/>
      <c r="KXG133" s="16"/>
      <c r="KXH133" s="16"/>
      <c r="KXI133" s="16"/>
      <c r="KXJ133" s="16"/>
      <c r="KXK133" s="16"/>
      <c r="KXL133" s="16"/>
      <c r="KXM133" s="16"/>
      <c r="KXN133" s="16"/>
      <c r="KXO133" s="16"/>
      <c r="KXP133" s="16"/>
      <c r="KXQ133" s="16"/>
      <c r="KXR133" s="16"/>
      <c r="KXS133" s="16"/>
      <c r="KXT133" s="16"/>
      <c r="KXU133" s="16"/>
      <c r="KXV133" s="16"/>
      <c r="KXW133" s="16"/>
      <c r="KXX133" s="16"/>
      <c r="KXY133" s="16"/>
      <c r="KXZ133" s="16"/>
      <c r="KYA133" s="16"/>
      <c r="KYB133" s="16"/>
      <c r="KYC133" s="16"/>
      <c r="KYD133" s="16"/>
      <c r="KYE133" s="16"/>
      <c r="KYF133" s="16"/>
      <c r="KYG133" s="16"/>
      <c r="KYH133" s="16"/>
      <c r="KYI133" s="16"/>
      <c r="KYJ133" s="16"/>
      <c r="KYK133" s="16"/>
      <c r="KYL133" s="16"/>
      <c r="KYM133" s="16"/>
      <c r="KYN133" s="16"/>
      <c r="KYO133" s="16"/>
      <c r="KYP133" s="16"/>
      <c r="KYQ133" s="16"/>
      <c r="KYR133" s="16"/>
      <c r="KYS133" s="16"/>
      <c r="KYT133" s="16"/>
      <c r="KYU133" s="16"/>
      <c r="KYV133" s="16"/>
      <c r="KYW133" s="16"/>
      <c r="KYX133" s="16"/>
      <c r="KYY133" s="16"/>
      <c r="KYZ133" s="16"/>
      <c r="KZA133" s="16"/>
      <c r="KZB133" s="16"/>
      <c r="KZC133" s="16"/>
      <c r="KZD133" s="16"/>
      <c r="KZE133" s="16"/>
      <c r="KZF133" s="16"/>
      <c r="KZG133" s="16"/>
      <c r="KZH133" s="16"/>
      <c r="KZI133" s="16"/>
      <c r="KZJ133" s="16"/>
      <c r="KZK133" s="16"/>
      <c r="KZL133" s="16"/>
      <c r="KZM133" s="16"/>
      <c r="KZN133" s="16"/>
      <c r="KZO133" s="16"/>
      <c r="KZP133" s="16"/>
      <c r="KZQ133" s="16"/>
      <c r="KZR133" s="16"/>
      <c r="KZS133" s="16"/>
      <c r="KZT133" s="16"/>
      <c r="KZU133" s="16"/>
      <c r="KZV133" s="16"/>
      <c r="KZW133" s="16"/>
      <c r="KZX133" s="16"/>
      <c r="KZY133" s="16"/>
      <c r="KZZ133" s="16"/>
      <c r="LAA133" s="16"/>
      <c r="LAB133" s="16"/>
      <c r="LAC133" s="16"/>
      <c r="LAD133" s="16"/>
      <c r="LAE133" s="16"/>
      <c r="LAF133" s="16"/>
      <c r="LAG133" s="16"/>
      <c r="LAH133" s="16"/>
      <c r="LAI133" s="16"/>
      <c r="LAJ133" s="16"/>
      <c r="LAK133" s="16"/>
      <c r="LAL133" s="16"/>
      <c r="LAM133" s="16"/>
      <c r="LAN133" s="16"/>
      <c r="LAO133" s="16"/>
      <c r="LAP133" s="16"/>
      <c r="LAQ133" s="16"/>
      <c r="LAR133" s="16"/>
      <c r="LAS133" s="16"/>
      <c r="LAT133" s="16"/>
      <c r="LAU133" s="16"/>
      <c r="LAV133" s="16"/>
      <c r="LAW133" s="16"/>
      <c r="LAX133" s="16"/>
      <c r="LAY133" s="16"/>
      <c r="LAZ133" s="16"/>
      <c r="LBA133" s="16"/>
      <c r="LBB133" s="16"/>
      <c r="LBC133" s="16"/>
      <c r="LBD133" s="16"/>
      <c r="LBE133" s="16"/>
      <c r="LBF133" s="16"/>
      <c r="LBG133" s="16"/>
      <c r="LBH133" s="16"/>
      <c r="LBI133" s="16"/>
      <c r="LBJ133" s="16"/>
      <c r="LBK133" s="16"/>
      <c r="LBL133" s="16"/>
      <c r="LBM133" s="16"/>
      <c r="LBN133" s="16"/>
      <c r="LBO133" s="16"/>
      <c r="LBP133" s="16"/>
      <c r="LBQ133" s="16"/>
      <c r="LBR133" s="16"/>
      <c r="LBS133" s="16"/>
      <c r="LBT133" s="16"/>
      <c r="LBU133" s="16"/>
      <c r="LBV133" s="16"/>
      <c r="LBW133" s="16"/>
      <c r="LBX133" s="16"/>
      <c r="LBY133" s="16"/>
      <c r="LBZ133" s="16"/>
      <c r="LCA133" s="16"/>
      <c r="LCB133" s="16"/>
      <c r="LCC133" s="16"/>
      <c r="LCD133" s="16"/>
      <c r="LCE133" s="16"/>
      <c r="LCF133" s="16"/>
      <c r="LCG133" s="16"/>
      <c r="LCH133" s="16"/>
      <c r="LCI133" s="16"/>
      <c r="LCJ133" s="16"/>
      <c r="LCK133" s="16"/>
      <c r="LCL133" s="16"/>
      <c r="LCM133" s="16"/>
      <c r="LCN133" s="16"/>
      <c r="LCO133" s="16"/>
      <c r="LCP133" s="16"/>
      <c r="LCQ133" s="16"/>
      <c r="LCR133" s="16"/>
      <c r="LCS133" s="16"/>
      <c r="LCT133" s="16"/>
      <c r="LCU133" s="16"/>
      <c r="LCV133" s="16"/>
      <c r="LCW133" s="16"/>
      <c r="LCX133" s="16"/>
      <c r="LCY133" s="16"/>
      <c r="LCZ133" s="16"/>
      <c r="LDA133" s="16"/>
      <c r="LDB133" s="16"/>
      <c r="LDC133" s="16"/>
      <c r="LDD133" s="16"/>
      <c r="LDE133" s="16"/>
      <c r="LDF133" s="16"/>
      <c r="LDG133" s="16"/>
      <c r="LDH133" s="16"/>
      <c r="LDI133" s="16"/>
      <c r="LDJ133" s="16"/>
      <c r="LDK133" s="16"/>
      <c r="LDL133" s="16"/>
      <c r="LDM133" s="16"/>
      <c r="LDN133" s="16"/>
      <c r="LDO133" s="16"/>
      <c r="LDP133" s="16"/>
      <c r="LDQ133" s="16"/>
      <c r="LDR133" s="16"/>
      <c r="LDS133" s="16"/>
      <c r="LDT133" s="16"/>
      <c r="LDU133" s="16"/>
      <c r="LDV133" s="16"/>
      <c r="LDW133" s="16"/>
      <c r="LDX133" s="16"/>
      <c r="LDY133" s="16"/>
      <c r="LDZ133" s="16"/>
      <c r="LEA133" s="16"/>
      <c r="LEB133" s="16"/>
      <c r="LEC133" s="16"/>
      <c r="LED133" s="16"/>
      <c r="LEE133" s="16"/>
      <c r="LEF133" s="16"/>
      <c r="LEG133" s="16"/>
      <c r="LEH133" s="16"/>
      <c r="LEI133" s="16"/>
      <c r="LEJ133" s="16"/>
      <c r="LEK133" s="16"/>
      <c r="LEL133" s="16"/>
      <c r="LEM133" s="16"/>
      <c r="LEN133" s="16"/>
      <c r="LEO133" s="16"/>
      <c r="LEP133" s="16"/>
      <c r="LEQ133" s="16"/>
      <c r="LER133" s="16"/>
      <c r="LES133" s="16"/>
      <c r="LET133" s="16"/>
      <c r="LEU133" s="16"/>
      <c r="LEV133" s="16"/>
      <c r="LEW133" s="16"/>
      <c r="LEX133" s="16"/>
      <c r="LEY133" s="16"/>
      <c r="LEZ133" s="16"/>
      <c r="LFA133" s="16"/>
      <c r="LFB133" s="16"/>
      <c r="LFC133" s="16"/>
      <c r="LFD133" s="16"/>
      <c r="LFE133" s="16"/>
      <c r="LFF133" s="16"/>
      <c r="LFG133" s="16"/>
      <c r="LFH133" s="16"/>
      <c r="LFI133" s="16"/>
      <c r="LFJ133" s="16"/>
      <c r="LFK133" s="16"/>
      <c r="LFL133" s="16"/>
      <c r="LFM133" s="16"/>
      <c r="LFN133" s="16"/>
      <c r="LFO133" s="16"/>
      <c r="LFP133" s="16"/>
      <c r="LFQ133" s="16"/>
      <c r="LFR133" s="16"/>
      <c r="LFS133" s="16"/>
      <c r="LFT133" s="16"/>
      <c r="LFU133" s="16"/>
      <c r="LFV133" s="16"/>
      <c r="LFW133" s="16"/>
      <c r="LFX133" s="16"/>
      <c r="LFY133" s="16"/>
      <c r="LFZ133" s="16"/>
      <c r="LGA133" s="16"/>
      <c r="LGB133" s="16"/>
      <c r="LGC133" s="16"/>
      <c r="LGD133" s="16"/>
      <c r="LGE133" s="16"/>
      <c r="LGF133" s="16"/>
      <c r="LGG133" s="16"/>
      <c r="LGH133" s="16"/>
      <c r="LGI133" s="16"/>
      <c r="LGJ133" s="16"/>
      <c r="LGK133" s="16"/>
      <c r="LGL133" s="16"/>
      <c r="LGM133" s="16"/>
      <c r="LGN133" s="16"/>
      <c r="LGO133" s="16"/>
      <c r="LGP133" s="16"/>
      <c r="LGQ133" s="16"/>
      <c r="LGR133" s="16"/>
      <c r="LGS133" s="16"/>
      <c r="LGT133" s="16"/>
      <c r="LGU133" s="16"/>
      <c r="LGV133" s="16"/>
      <c r="LGW133" s="16"/>
      <c r="LGX133" s="16"/>
      <c r="LGY133" s="16"/>
      <c r="LGZ133" s="16"/>
      <c r="LHA133" s="16"/>
      <c r="LHB133" s="16"/>
      <c r="LHC133" s="16"/>
      <c r="LHD133" s="16"/>
      <c r="LHE133" s="16"/>
      <c r="LHF133" s="16"/>
      <c r="LHG133" s="16"/>
      <c r="LHH133" s="16"/>
      <c r="LHI133" s="16"/>
      <c r="LHJ133" s="16"/>
      <c r="LHK133" s="16"/>
      <c r="LHL133" s="16"/>
      <c r="LHM133" s="16"/>
      <c r="LHN133" s="16"/>
      <c r="LHO133" s="16"/>
      <c r="LHP133" s="16"/>
      <c r="LHQ133" s="16"/>
      <c r="LHR133" s="16"/>
      <c r="LHS133" s="16"/>
      <c r="LHT133" s="16"/>
      <c r="LHU133" s="16"/>
      <c r="LHV133" s="16"/>
      <c r="LHW133" s="16"/>
      <c r="LHX133" s="16"/>
      <c r="LHY133" s="16"/>
      <c r="LHZ133" s="16"/>
      <c r="LIA133" s="16"/>
      <c r="LIB133" s="16"/>
      <c r="LIC133" s="16"/>
      <c r="LID133" s="16"/>
      <c r="LIE133" s="16"/>
      <c r="LIF133" s="16"/>
      <c r="LIG133" s="16"/>
      <c r="LIH133" s="16"/>
      <c r="LII133" s="16"/>
      <c r="LIJ133" s="16"/>
      <c r="LIK133" s="16"/>
      <c r="LIL133" s="16"/>
      <c r="LIM133" s="16"/>
      <c r="LIN133" s="16"/>
      <c r="LIO133" s="16"/>
      <c r="LIP133" s="16"/>
      <c r="LIQ133" s="16"/>
      <c r="LIR133" s="16"/>
      <c r="LIS133" s="16"/>
      <c r="LIT133" s="16"/>
      <c r="LIU133" s="16"/>
      <c r="LIV133" s="16"/>
      <c r="LIW133" s="16"/>
      <c r="LIX133" s="16"/>
      <c r="LIY133" s="16"/>
      <c r="LIZ133" s="16"/>
      <c r="LJA133" s="16"/>
      <c r="LJB133" s="16"/>
      <c r="LJC133" s="16"/>
      <c r="LJD133" s="16"/>
      <c r="LJE133" s="16"/>
      <c r="LJF133" s="16"/>
      <c r="LJG133" s="16"/>
      <c r="LJH133" s="16"/>
      <c r="LJI133" s="16"/>
      <c r="LJJ133" s="16"/>
      <c r="LJK133" s="16"/>
      <c r="LJL133" s="16"/>
      <c r="LJM133" s="16"/>
      <c r="LJN133" s="16"/>
      <c r="LJO133" s="16"/>
      <c r="LJP133" s="16"/>
      <c r="LJQ133" s="16"/>
      <c r="LJR133" s="16"/>
      <c r="LJS133" s="16"/>
      <c r="LJT133" s="16"/>
      <c r="LJU133" s="16"/>
      <c r="LJV133" s="16"/>
      <c r="LJW133" s="16"/>
      <c r="LJX133" s="16"/>
      <c r="LJY133" s="16"/>
      <c r="LJZ133" s="16"/>
      <c r="LKA133" s="16"/>
      <c r="LKB133" s="16"/>
      <c r="LKC133" s="16"/>
      <c r="LKD133" s="16"/>
      <c r="LKE133" s="16"/>
      <c r="LKF133" s="16"/>
      <c r="LKG133" s="16"/>
      <c r="LKH133" s="16"/>
      <c r="LKI133" s="16"/>
      <c r="LKJ133" s="16"/>
      <c r="LKK133" s="16"/>
      <c r="LKL133" s="16"/>
      <c r="LKM133" s="16"/>
      <c r="LKN133" s="16"/>
      <c r="LKO133" s="16"/>
      <c r="LKP133" s="16"/>
      <c r="LKQ133" s="16"/>
      <c r="LKR133" s="16"/>
      <c r="LKS133" s="16"/>
      <c r="LKT133" s="16"/>
      <c r="LKU133" s="16"/>
      <c r="LKV133" s="16"/>
      <c r="LKW133" s="16"/>
      <c r="LKX133" s="16"/>
      <c r="LKY133" s="16"/>
      <c r="LKZ133" s="16"/>
      <c r="LLA133" s="16"/>
      <c r="LLB133" s="16"/>
      <c r="LLC133" s="16"/>
      <c r="LLD133" s="16"/>
      <c r="LLE133" s="16"/>
      <c r="LLF133" s="16"/>
      <c r="LLG133" s="16"/>
      <c r="LLH133" s="16"/>
      <c r="LLI133" s="16"/>
      <c r="LLJ133" s="16"/>
      <c r="LLK133" s="16"/>
      <c r="LLL133" s="16"/>
      <c r="LLM133" s="16"/>
      <c r="LLN133" s="16"/>
      <c r="LLO133" s="16"/>
      <c r="LLP133" s="16"/>
      <c r="LLQ133" s="16"/>
      <c r="LLR133" s="16"/>
      <c r="LLS133" s="16"/>
      <c r="LLT133" s="16"/>
      <c r="LLU133" s="16"/>
      <c r="LLV133" s="16"/>
      <c r="LLW133" s="16"/>
      <c r="LLX133" s="16"/>
      <c r="LLY133" s="16"/>
      <c r="LLZ133" s="16"/>
      <c r="LMA133" s="16"/>
      <c r="LMB133" s="16"/>
      <c r="LMC133" s="16"/>
      <c r="LMD133" s="16"/>
      <c r="LME133" s="16"/>
      <c r="LMF133" s="16"/>
      <c r="LMG133" s="16"/>
      <c r="LMH133" s="16"/>
      <c r="LMI133" s="16"/>
      <c r="LMJ133" s="16"/>
      <c r="LMK133" s="16"/>
      <c r="LML133" s="16"/>
      <c r="LMM133" s="16"/>
      <c r="LMN133" s="16"/>
      <c r="LMO133" s="16"/>
      <c r="LMP133" s="16"/>
      <c r="LMQ133" s="16"/>
      <c r="LMR133" s="16"/>
      <c r="LMS133" s="16"/>
      <c r="LMT133" s="16"/>
      <c r="LMU133" s="16"/>
      <c r="LMV133" s="16"/>
      <c r="LMW133" s="16"/>
      <c r="LMX133" s="16"/>
      <c r="LMY133" s="16"/>
      <c r="LMZ133" s="16"/>
      <c r="LNA133" s="16"/>
      <c r="LNB133" s="16"/>
      <c r="LNC133" s="16"/>
      <c r="LND133" s="16"/>
      <c r="LNE133" s="16"/>
      <c r="LNF133" s="16"/>
      <c r="LNG133" s="16"/>
      <c r="LNH133" s="16"/>
      <c r="LNI133" s="16"/>
      <c r="LNJ133" s="16"/>
      <c r="LNK133" s="16"/>
      <c r="LNL133" s="16"/>
      <c r="LNM133" s="16"/>
      <c r="LNN133" s="16"/>
      <c r="LNO133" s="16"/>
      <c r="LNP133" s="16"/>
      <c r="LNQ133" s="16"/>
      <c r="LNR133" s="16"/>
      <c r="LNS133" s="16"/>
      <c r="LNT133" s="16"/>
      <c r="LNU133" s="16"/>
      <c r="LNV133" s="16"/>
      <c r="LNW133" s="16"/>
      <c r="LNX133" s="16"/>
      <c r="LNY133" s="16"/>
      <c r="LNZ133" s="16"/>
      <c r="LOA133" s="16"/>
      <c r="LOB133" s="16"/>
      <c r="LOC133" s="16"/>
      <c r="LOD133" s="16"/>
      <c r="LOE133" s="16"/>
      <c r="LOF133" s="16"/>
      <c r="LOG133" s="16"/>
      <c r="LOH133" s="16"/>
      <c r="LOI133" s="16"/>
      <c r="LOJ133" s="16"/>
      <c r="LOK133" s="16"/>
      <c r="LOL133" s="16"/>
      <c r="LOM133" s="16"/>
      <c r="LON133" s="16"/>
      <c r="LOO133" s="16"/>
      <c r="LOP133" s="16"/>
      <c r="LOQ133" s="16"/>
      <c r="LOR133" s="16"/>
      <c r="LOS133" s="16"/>
      <c r="LOT133" s="16"/>
      <c r="LOU133" s="16"/>
      <c r="LOV133" s="16"/>
      <c r="LOW133" s="16"/>
      <c r="LOX133" s="16"/>
      <c r="LOY133" s="16"/>
      <c r="LOZ133" s="16"/>
      <c r="LPA133" s="16"/>
      <c r="LPB133" s="16"/>
      <c r="LPC133" s="16"/>
      <c r="LPD133" s="16"/>
      <c r="LPE133" s="16"/>
      <c r="LPF133" s="16"/>
      <c r="LPG133" s="16"/>
      <c r="LPH133" s="16"/>
      <c r="LPI133" s="16"/>
      <c r="LPJ133" s="16"/>
      <c r="LPK133" s="16"/>
      <c r="LPL133" s="16"/>
      <c r="LPM133" s="16"/>
      <c r="LPN133" s="16"/>
      <c r="LPO133" s="16"/>
      <c r="LPP133" s="16"/>
      <c r="LPQ133" s="16"/>
      <c r="LPR133" s="16"/>
      <c r="LPS133" s="16"/>
      <c r="LPT133" s="16"/>
      <c r="LPU133" s="16"/>
      <c r="LPV133" s="16"/>
      <c r="LPW133" s="16"/>
      <c r="LPX133" s="16"/>
      <c r="LPY133" s="16"/>
      <c r="LPZ133" s="16"/>
      <c r="LQA133" s="16"/>
      <c r="LQB133" s="16"/>
      <c r="LQC133" s="16"/>
      <c r="LQD133" s="16"/>
      <c r="LQE133" s="16"/>
      <c r="LQF133" s="16"/>
      <c r="LQG133" s="16"/>
      <c r="LQH133" s="16"/>
      <c r="LQI133" s="16"/>
      <c r="LQJ133" s="16"/>
      <c r="LQK133" s="16"/>
      <c r="LQL133" s="16"/>
      <c r="LQM133" s="16"/>
      <c r="LQN133" s="16"/>
      <c r="LQO133" s="16"/>
      <c r="LQP133" s="16"/>
      <c r="LQQ133" s="16"/>
      <c r="LQR133" s="16"/>
      <c r="LQS133" s="16"/>
      <c r="LQT133" s="16"/>
      <c r="LQU133" s="16"/>
      <c r="LQV133" s="16"/>
      <c r="LQW133" s="16"/>
      <c r="LQX133" s="16"/>
      <c r="LQY133" s="16"/>
      <c r="LQZ133" s="16"/>
      <c r="LRA133" s="16"/>
      <c r="LRB133" s="16"/>
      <c r="LRC133" s="16"/>
      <c r="LRD133" s="16"/>
      <c r="LRE133" s="16"/>
      <c r="LRF133" s="16"/>
      <c r="LRG133" s="16"/>
      <c r="LRH133" s="16"/>
      <c r="LRI133" s="16"/>
      <c r="LRJ133" s="16"/>
      <c r="LRK133" s="16"/>
      <c r="LRL133" s="16"/>
      <c r="LRM133" s="16"/>
      <c r="LRN133" s="16"/>
      <c r="LRO133" s="16"/>
      <c r="LRP133" s="16"/>
      <c r="LRQ133" s="16"/>
      <c r="LRR133" s="16"/>
      <c r="LRS133" s="16"/>
      <c r="LRT133" s="16"/>
      <c r="LRU133" s="16"/>
      <c r="LRV133" s="16"/>
      <c r="LRW133" s="16"/>
      <c r="LRX133" s="16"/>
      <c r="LRY133" s="16"/>
      <c r="LRZ133" s="16"/>
      <c r="LSA133" s="16"/>
      <c r="LSB133" s="16"/>
      <c r="LSC133" s="16"/>
      <c r="LSD133" s="16"/>
      <c r="LSE133" s="16"/>
      <c r="LSF133" s="16"/>
      <c r="LSG133" s="16"/>
      <c r="LSH133" s="16"/>
      <c r="LSI133" s="16"/>
      <c r="LSJ133" s="16"/>
      <c r="LSK133" s="16"/>
      <c r="LSL133" s="16"/>
      <c r="LSM133" s="16"/>
      <c r="LSN133" s="16"/>
      <c r="LSO133" s="16"/>
      <c r="LSP133" s="16"/>
      <c r="LSQ133" s="16"/>
      <c r="LSR133" s="16"/>
      <c r="LSS133" s="16"/>
      <c r="LST133" s="16"/>
      <c r="LSU133" s="16"/>
      <c r="LSV133" s="16"/>
      <c r="LSW133" s="16"/>
      <c r="LSX133" s="16"/>
      <c r="LSY133" s="16"/>
      <c r="LSZ133" s="16"/>
      <c r="LTA133" s="16"/>
      <c r="LTB133" s="16"/>
      <c r="LTC133" s="16"/>
      <c r="LTD133" s="16"/>
      <c r="LTE133" s="16"/>
      <c r="LTF133" s="16"/>
      <c r="LTG133" s="16"/>
      <c r="LTH133" s="16"/>
      <c r="LTI133" s="16"/>
      <c r="LTJ133" s="16"/>
      <c r="LTK133" s="16"/>
      <c r="LTL133" s="16"/>
      <c r="LTM133" s="16"/>
      <c r="LTN133" s="16"/>
      <c r="LTO133" s="16"/>
      <c r="LTP133" s="16"/>
      <c r="LTQ133" s="16"/>
      <c r="LTR133" s="16"/>
      <c r="LTS133" s="16"/>
      <c r="LTT133" s="16"/>
      <c r="LTU133" s="16"/>
      <c r="LTV133" s="16"/>
      <c r="LTW133" s="16"/>
      <c r="LTX133" s="16"/>
      <c r="LTY133" s="16"/>
      <c r="LTZ133" s="16"/>
      <c r="LUA133" s="16"/>
      <c r="LUB133" s="16"/>
      <c r="LUC133" s="16"/>
      <c r="LUD133" s="16"/>
      <c r="LUE133" s="16"/>
      <c r="LUF133" s="16"/>
      <c r="LUG133" s="16"/>
      <c r="LUH133" s="16"/>
      <c r="LUI133" s="16"/>
      <c r="LUJ133" s="16"/>
      <c r="LUK133" s="16"/>
      <c r="LUL133" s="16"/>
      <c r="LUM133" s="16"/>
      <c r="LUN133" s="16"/>
      <c r="LUO133" s="16"/>
      <c r="LUP133" s="16"/>
      <c r="LUQ133" s="16"/>
      <c r="LUR133" s="16"/>
      <c r="LUS133" s="16"/>
      <c r="LUT133" s="16"/>
      <c r="LUU133" s="16"/>
      <c r="LUV133" s="16"/>
      <c r="LUW133" s="16"/>
      <c r="LUX133" s="16"/>
      <c r="LUY133" s="16"/>
      <c r="LUZ133" s="16"/>
      <c r="LVA133" s="16"/>
      <c r="LVB133" s="16"/>
      <c r="LVC133" s="16"/>
      <c r="LVD133" s="16"/>
      <c r="LVE133" s="16"/>
      <c r="LVF133" s="16"/>
      <c r="LVG133" s="16"/>
      <c r="LVH133" s="16"/>
      <c r="LVI133" s="16"/>
      <c r="LVJ133" s="16"/>
      <c r="LVK133" s="16"/>
      <c r="LVL133" s="16"/>
      <c r="LVM133" s="16"/>
      <c r="LVN133" s="16"/>
      <c r="LVO133" s="16"/>
      <c r="LVP133" s="16"/>
      <c r="LVQ133" s="16"/>
      <c r="LVR133" s="16"/>
      <c r="LVS133" s="16"/>
      <c r="LVT133" s="16"/>
      <c r="LVU133" s="16"/>
      <c r="LVV133" s="16"/>
      <c r="LVW133" s="16"/>
      <c r="LVX133" s="16"/>
      <c r="LVY133" s="16"/>
      <c r="LVZ133" s="16"/>
      <c r="LWA133" s="16"/>
      <c r="LWB133" s="16"/>
      <c r="LWC133" s="16"/>
      <c r="LWD133" s="16"/>
      <c r="LWE133" s="16"/>
      <c r="LWF133" s="16"/>
      <c r="LWG133" s="16"/>
      <c r="LWH133" s="16"/>
      <c r="LWI133" s="16"/>
      <c r="LWJ133" s="16"/>
      <c r="LWK133" s="16"/>
      <c r="LWL133" s="16"/>
      <c r="LWM133" s="16"/>
      <c r="LWN133" s="16"/>
      <c r="LWO133" s="16"/>
      <c r="LWP133" s="16"/>
      <c r="LWQ133" s="16"/>
      <c r="LWR133" s="16"/>
      <c r="LWS133" s="16"/>
      <c r="LWT133" s="16"/>
      <c r="LWU133" s="16"/>
      <c r="LWV133" s="16"/>
      <c r="LWW133" s="16"/>
      <c r="LWX133" s="16"/>
      <c r="LWY133" s="16"/>
      <c r="LWZ133" s="16"/>
      <c r="LXA133" s="16"/>
      <c r="LXB133" s="16"/>
      <c r="LXC133" s="16"/>
      <c r="LXD133" s="16"/>
      <c r="LXE133" s="16"/>
      <c r="LXF133" s="16"/>
      <c r="LXG133" s="16"/>
      <c r="LXH133" s="16"/>
      <c r="LXI133" s="16"/>
      <c r="LXJ133" s="16"/>
      <c r="LXK133" s="16"/>
      <c r="LXL133" s="16"/>
      <c r="LXM133" s="16"/>
      <c r="LXN133" s="16"/>
      <c r="LXO133" s="16"/>
      <c r="LXP133" s="16"/>
      <c r="LXQ133" s="16"/>
      <c r="LXR133" s="16"/>
      <c r="LXS133" s="16"/>
      <c r="LXT133" s="16"/>
      <c r="LXU133" s="16"/>
      <c r="LXV133" s="16"/>
      <c r="LXW133" s="16"/>
      <c r="LXX133" s="16"/>
      <c r="LXY133" s="16"/>
      <c r="LXZ133" s="16"/>
      <c r="LYA133" s="16"/>
      <c r="LYB133" s="16"/>
      <c r="LYC133" s="16"/>
      <c r="LYD133" s="16"/>
      <c r="LYE133" s="16"/>
      <c r="LYF133" s="16"/>
      <c r="LYG133" s="16"/>
      <c r="LYH133" s="16"/>
      <c r="LYI133" s="16"/>
      <c r="LYJ133" s="16"/>
      <c r="LYK133" s="16"/>
      <c r="LYL133" s="16"/>
      <c r="LYM133" s="16"/>
      <c r="LYN133" s="16"/>
      <c r="LYO133" s="16"/>
      <c r="LYP133" s="16"/>
      <c r="LYQ133" s="16"/>
      <c r="LYR133" s="16"/>
      <c r="LYS133" s="16"/>
      <c r="LYT133" s="16"/>
      <c r="LYU133" s="16"/>
      <c r="LYV133" s="16"/>
      <c r="LYW133" s="16"/>
      <c r="LYX133" s="16"/>
      <c r="LYY133" s="16"/>
      <c r="LYZ133" s="16"/>
      <c r="LZA133" s="16"/>
      <c r="LZB133" s="16"/>
      <c r="LZC133" s="16"/>
      <c r="LZD133" s="16"/>
      <c r="LZE133" s="16"/>
      <c r="LZF133" s="16"/>
      <c r="LZG133" s="16"/>
      <c r="LZH133" s="16"/>
      <c r="LZI133" s="16"/>
      <c r="LZJ133" s="16"/>
      <c r="LZK133" s="16"/>
      <c r="LZL133" s="16"/>
      <c r="LZM133" s="16"/>
      <c r="LZN133" s="16"/>
      <c r="LZO133" s="16"/>
      <c r="LZP133" s="16"/>
      <c r="LZQ133" s="16"/>
      <c r="LZR133" s="16"/>
      <c r="LZS133" s="16"/>
      <c r="LZT133" s="16"/>
      <c r="LZU133" s="16"/>
      <c r="LZV133" s="16"/>
      <c r="LZW133" s="16"/>
      <c r="LZX133" s="16"/>
      <c r="LZY133" s="16"/>
      <c r="LZZ133" s="16"/>
      <c r="MAA133" s="16"/>
      <c r="MAB133" s="16"/>
      <c r="MAC133" s="16"/>
      <c r="MAD133" s="16"/>
      <c r="MAE133" s="16"/>
      <c r="MAF133" s="16"/>
      <c r="MAG133" s="16"/>
      <c r="MAH133" s="16"/>
      <c r="MAI133" s="16"/>
      <c r="MAJ133" s="16"/>
      <c r="MAK133" s="16"/>
      <c r="MAL133" s="16"/>
      <c r="MAM133" s="16"/>
      <c r="MAN133" s="16"/>
      <c r="MAO133" s="16"/>
      <c r="MAP133" s="16"/>
      <c r="MAQ133" s="16"/>
      <c r="MAR133" s="16"/>
      <c r="MAS133" s="16"/>
      <c r="MAT133" s="16"/>
      <c r="MAU133" s="16"/>
      <c r="MAV133" s="16"/>
      <c r="MAW133" s="16"/>
      <c r="MAX133" s="16"/>
      <c r="MAY133" s="16"/>
      <c r="MAZ133" s="16"/>
      <c r="MBA133" s="16"/>
      <c r="MBB133" s="16"/>
      <c r="MBC133" s="16"/>
      <c r="MBD133" s="16"/>
      <c r="MBE133" s="16"/>
      <c r="MBF133" s="16"/>
      <c r="MBG133" s="16"/>
      <c r="MBH133" s="16"/>
      <c r="MBI133" s="16"/>
      <c r="MBJ133" s="16"/>
      <c r="MBK133" s="16"/>
      <c r="MBL133" s="16"/>
      <c r="MBM133" s="16"/>
      <c r="MBN133" s="16"/>
      <c r="MBO133" s="16"/>
      <c r="MBP133" s="16"/>
      <c r="MBQ133" s="16"/>
      <c r="MBR133" s="16"/>
      <c r="MBS133" s="16"/>
      <c r="MBT133" s="16"/>
      <c r="MBU133" s="16"/>
      <c r="MBV133" s="16"/>
      <c r="MBW133" s="16"/>
      <c r="MBX133" s="16"/>
      <c r="MBY133" s="16"/>
      <c r="MBZ133" s="16"/>
      <c r="MCA133" s="16"/>
      <c r="MCB133" s="16"/>
      <c r="MCC133" s="16"/>
      <c r="MCD133" s="16"/>
      <c r="MCE133" s="16"/>
      <c r="MCF133" s="16"/>
      <c r="MCG133" s="16"/>
      <c r="MCH133" s="16"/>
      <c r="MCI133" s="16"/>
      <c r="MCJ133" s="16"/>
      <c r="MCK133" s="16"/>
      <c r="MCL133" s="16"/>
      <c r="MCM133" s="16"/>
      <c r="MCN133" s="16"/>
      <c r="MCO133" s="16"/>
      <c r="MCP133" s="16"/>
      <c r="MCQ133" s="16"/>
      <c r="MCR133" s="16"/>
      <c r="MCS133" s="16"/>
      <c r="MCT133" s="16"/>
      <c r="MCU133" s="16"/>
      <c r="MCV133" s="16"/>
      <c r="MCW133" s="16"/>
      <c r="MCX133" s="16"/>
      <c r="MCY133" s="16"/>
      <c r="MCZ133" s="16"/>
      <c r="MDA133" s="16"/>
      <c r="MDB133" s="16"/>
      <c r="MDC133" s="16"/>
      <c r="MDD133" s="16"/>
      <c r="MDE133" s="16"/>
      <c r="MDF133" s="16"/>
      <c r="MDG133" s="16"/>
      <c r="MDH133" s="16"/>
      <c r="MDI133" s="16"/>
      <c r="MDJ133" s="16"/>
      <c r="MDK133" s="16"/>
      <c r="MDL133" s="16"/>
      <c r="MDM133" s="16"/>
      <c r="MDN133" s="16"/>
      <c r="MDO133" s="16"/>
      <c r="MDP133" s="16"/>
      <c r="MDQ133" s="16"/>
      <c r="MDR133" s="16"/>
      <c r="MDS133" s="16"/>
      <c r="MDT133" s="16"/>
      <c r="MDU133" s="16"/>
      <c r="MDV133" s="16"/>
      <c r="MDW133" s="16"/>
      <c r="MDX133" s="16"/>
      <c r="MDY133" s="16"/>
      <c r="MDZ133" s="16"/>
      <c r="MEA133" s="16"/>
      <c r="MEB133" s="16"/>
      <c r="MEC133" s="16"/>
      <c r="MED133" s="16"/>
      <c r="MEE133" s="16"/>
      <c r="MEF133" s="16"/>
      <c r="MEG133" s="16"/>
      <c r="MEH133" s="16"/>
      <c r="MEI133" s="16"/>
      <c r="MEJ133" s="16"/>
      <c r="MEK133" s="16"/>
      <c r="MEL133" s="16"/>
      <c r="MEM133" s="16"/>
      <c r="MEN133" s="16"/>
      <c r="MEO133" s="16"/>
      <c r="MEP133" s="16"/>
      <c r="MEQ133" s="16"/>
      <c r="MER133" s="16"/>
      <c r="MES133" s="16"/>
      <c r="MET133" s="16"/>
      <c r="MEU133" s="16"/>
      <c r="MEV133" s="16"/>
      <c r="MEW133" s="16"/>
      <c r="MEX133" s="16"/>
      <c r="MEY133" s="16"/>
      <c r="MEZ133" s="16"/>
      <c r="MFA133" s="16"/>
      <c r="MFB133" s="16"/>
      <c r="MFC133" s="16"/>
      <c r="MFD133" s="16"/>
      <c r="MFE133" s="16"/>
      <c r="MFF133" s="16"/>
      <c r="MFG133" s="16"/>
      <c r="MFH133" s="16"/>
      <c r="MFI133" s="16"/>
      <c r="MFJ133" s="16"/>
      <c r="MFK133" s="16"/>
      <c r="MFL133" s="16"/>
      <c r="MFM133" s="16"/>
      <c r="MFN133" s="16"/>
      <c r="MFO133" s="16"/>
      <c r="MFP133" s="16"/>
      <c r="MFQ133" s="16"/>
      <c r="MFR133" s="16"/>
      <c r="MFS133" s="16"/>
      <c r="MFT133" s="16"/>
      <c r="MFU133" s="16"/>
      <c r="MFV133" s="16"/>
      <c r="MFW133" s="16"/>
      <c r="MFX133" s="16"/>
      <c r="MFY133" s="16"/>
      <c r="MFZ133" s="16"/>
      <c r="MGA133" s="16"/>
      <c r="MGB133" s="16"/>
      <c r="MGC133" s="16"/>
      <c r="MGD133" s="16"/>
      <c r="MGE133" s="16"/>
      <c r="MGF133" s="16"/>
      <c r="MGG133" s="16"/>
      <c r="MGH133" s="16"/>
      <c r="MGI133" s="16"/>
      <c r="MGJ133" s="16"/>
      <c r="MGK133" s="16"/>
      <c r="MGL133" s="16"/>
      <c r="MGM133" s="16"/>
      <c r="MGN133" s="16"/>
      <c r="MGO133" s="16"/>
      <c r="MGP133" s="16"/>
      <c r="MGQ133" s="16"/>
      <c r="MGR133" s="16"/>
      <c r="MGS133" s="16"/>
      <c r="MGT133" s="16"/>
      <c r="MGU133" s="16"/>
      <c r="MGV133" s="16"/>
      <c r="MGW133" s="16"/>
      <c r="MGX133" s="16"/>
      <c r="MGY133" s="16"/>
      <c r="MGZ133" s="16"/>
      <c r="MHA133" s="16"/>
      <c r="MHB133" s="16"/>
      <c r="MHC133" s="16"/>
      <c r="MHD133" s="16"/>
      <c r="MHE133" s="16"/>
      <c r="MHF133" s="16"/>
      <c r="MHG133" s="16"/>
      <c r="MHH133" s="16"/>
      <c r="MHI133" s="16"/>
      <c r="MHJ133" s="16"/>
      <c r="MHK133" s="16"/>
      <c r="MHL133" s="16"/>
      <c r="MHM133" s="16"/>
      <c r="MHN133" s="16"/>
      <c r="MHO133" s="16"/>
      <c r="MHP133" s="16"/>
      <c r="MHQ133" s="16"/>
      <c r="MHR133" s="16"/>
      <c r="MHS133" s="16"/>
      <c r="MHT133" s="16"/>
      <c r="MHU133" s="16"/>
      <c r="MHV133" s="16"/>
      <c r="MHW133" s="16"/>
      <c r="MHX133" s="16"/>
      <c r="MHY133" s="16"/>
      <c r="MHZ133" s="16"/>
      <c r="MIA133" s="16"/>
      <c r="MIB133" s="16"/>
      <c r="MIC133" s="16"/>
      <c r="MID133" s="16"/>
      <c r="MIE133" s="16"/>
      <c r="MIF133" s="16"/>
      <c r="MIG133" s="16"/>
      <c r="MIH133" s="16"/>
      <c r="MII133" s="16"/>
      <c r="MIJ133" s="16"/>
      <c r="MIK133" s="16"/>
      <c r="MIL133" s="16"/>
      <c r="MIM133" s="16"/>
      <c r="MIN133" s="16"/>
      <c r="MIO133" s="16"/>
      <c r="MIP133" s="16"/>
      <c r="MIQ133" s="16"/>
      <c r="MIR133" s="16"/>
      <c r="MIS133" s="16"/>
      <c r="MIT133" s="16"/>
      <c r="MIU133" s="16"/>
      <c r="MIV133" s="16"/>
      <c r="MIW133" s="16"/>
      <c r="MIX133" s="16"/>
      <c r="MIY133" s="16"/>
      <c r="MIZ133" s="16"/>
      <c r="MJA133" s="16"/>
      <c r="MJB133" s="16"/>
      <c r="MJC133" s="16"/>
      <c r="MJD133" s="16"/>
      <c r="MJE133" s="16"/>
      <c r="MJF133" s="16"/>
      <c r="MJG133" s="16"/>
      <c r="MJH133" s="16"/>
      <c r="MJI133" s="16"/>
      <c r="MJJ133" s="16"/>
      <c r="MJK133" s="16"/>
      <c r="MJL133" s="16"/>
      <c r="MJM133" s="16"/>
      <c r="MJN133" s="16"/>
      <c r="MJO133" s="16"/>
      <c r="MJP133" s="16"/>
      <c r="MJQ133" s="16"/>
      <c r="MJR133" s="16"/>
      <c r="MJS133" s="16"/>
      <c r="MJT133" s="16"/>
      <c r="MJU133" s="16"/>
      <c r="MJV133" s="16"/>
      <c r="MJW133" s="16"/>
      <c r="MJX133" s="16"/>
      <c r="MJY133" s="16"/>
      <c r="MJZ133" s="16"/>
      <c r="MKA133" s="16"/>
      <c r="MKB133" s="16"/>
      <c r="MKC133" s="16"/>
      <c r="MKD133" s="16"/>
      <c r="MKE133" s="16"/>
      <c r="MKF133" s="16"/>
      <c r="MKG133" s="16"/>
      <c r="MKH133" s="16"/>
      <c r="MKI133" s="16"/>
      <c r="MKJ133" s="16"/>
      <c r="MKK133" s="16"/>
      <c r="MKL133" s="16"/>
      <c r="MKM133" s="16"/>
      <c r="MKN133" s="16"/>
      <c r="MKO133" s="16"/>
      <c r="MKP133" s="16"/>
      <c r="MKQ133" s="16"/>
      <c r="MKR133" s="16"/>
      <c r="MKS133" s="16"/>
      <c r="MKT133" s="16"/>
      <c r="MKU133" s="16"/>
      <c r="MKV133" s="16"/>
      <c r="MKW133" s="16"/>
      <c r="MKX133" s="16"/>
      <c r="MKY133" s="16"/>
      <c r="MKZ133" s="16"/>
      <c r="MLA133" s="16"/>
      <c r="MLB133" s="16"/>
      <c r="MLC133" s="16"/>
      <c r="MLD133" s="16"/>
      <c r="MLE133" s="16"/>
      <c r="MLF133" s="16"/>
      <c r="MLG133" s="16"/>
      <c r="MLH133" s="16"/>
      <c r="MLI133" s="16"/>
      <c r="MLJ133" s="16"/>
      <c r="MLK133" s="16"/>
      <c r="MLL133" s="16"/>
      <c r="MLM133" s="16"/>
      <c r="MLN133" s="16"/>
      <c r="MLO133" s="16"/>
      <c r="MLP133" s="16"/>
      <c r="MLQ133" s="16"/>
      <c r="MLR133" s="16"/>
      <c r="MLS133" s="16"/>
      <c r="MLT133" s="16"/>
      <c r="MLU133" s="16"/>
      <c r="MLV133" s="16"/>
      <c r="MLW133" s="16"/>
      <c r="MLX133" s="16"/>
      <c r="MLY133" s="16"/>
      <c r="MLZ133" s="16"/>
      <c r="MMA133" s="16"/>
      <c r="MMB133" s="16"/>
      <c r="MMC133" s="16"/>
      <c r="MMD133" s="16"/>
      <c r="MME133" s="16"/>
      <c r="MMF133" s="16"/>
      <c r="MMG133" s="16"/>
      <c r="MMH133" s="16"/>
      <c r="MMI133" s="16"/>
      <c r="MMJ133" s="16"/>
      <c r="MMK133" s="16"/>
      <c r="MML133" s="16"/>
      <c r="MMM133" s="16"/>
      <c r="MMN133" s="16"/>
      <c r="MMO133" s="16"/>
      <c r="MMP133" s="16"/>
      <c r="MMQ133" s="16"/>
      <c r="MMR133" s="16"/>
      <c r="MMS133" s="16"/>
      <c r="MMT133" s="16"/>
      <c r="MMU133" s="16"/>
      <c r="MMV133" s="16"/>
      <c r="MMW133" s="16"/>
      <c r="MMX133" s="16"/>
      <c r="MMY133" s="16"/>
      <c r="MMZ133" s="16"/>
      <c r="MNA133" s="16"/>
      <c r="MNB133" s="16"/>
      <c r="MNC133" s="16"/>
      <c r="MND133" s="16"/>
      <c r="MNE133" s="16"/>
      <c r="MNF133" s="16"/>
      <c r="MNG133" s="16"/>
      <c r="MNH133" s="16"/>
      <c r="MNI133" s="16"/>
      <c r="MNJ133" s="16"/>
      <c r="MNK133" s="16"/>
      <c r="MNL133" s="16"/>
      <c r="MNM133" s="16"/>
      <c r="MNN133" s="16"/>
      <c r="MNO133" s="16"/>
      <c r="MNP133" s="16"/>
      <c r="MNQ133" s="16"/>
      <c r="MNR133" s="16"/>
      <c r="MNS133" s="16"/>
      <c r="MNT133" s="16"/>
      <c r="MNU133" s="16"/>
      <c r="MNV133" s="16"/>
      <c r="MNW133" s="16"/>
      <c r="MNX133" s="16"/>
      <c r="MNY133" s="16"/>
      <c r="MNZ133" s="16"/>
      <c r="MOA133" s="16"/>
      <c r="MOB133" s="16"/>
      <c r="MOC133" s="16"/>
      <c r="MOD133" s="16"/>
      <c r="MOE133" s="16"/>
      <c r="MOF133" s="16"/>
      <c r="MOG133" s="16"/>
      <c r="MOH133" s="16"/>
      <c r="MOI133" s="16"/>
      <c r="MOJ133" s="16"/>
      <c r="MOK133" s="16"/>
      <c r="MOL133" s="16"/>
      <c r="MOM133" s="16"/>
      <c r="MON133" s="16"/>
      <c r="MOO133" s="16"/>
      <c r="MOP133" s="16"/>
      <c r="MOQ133" s="16"/>
      <c r="MOR133" s="16"/>
      <c r="MOS133" s="16"/>
      <c r="MOT133" s="16"/>
      <c r="MOU133" s="16"/>
      <c r="MOV133" s="16"/>
      <c r="MOW133" s="16"/>
      <c r="MOX133" s="16"/>
      <c r="MOY133" s="16"/>
      <c r="MOZ133" s="16"/>
      <c r="MPA133" s="16"/>
      <c r="MPB133" s="16"/>
      <c r="MPC133" s="16"/>
      <c r="MPD133" s="16"/>
      <c r="MPE133" s="16"/>
      <c r="MPF133" s="16"/>
      <c r="MPG133" s="16"/>
      <c r="MPH133" s="16"/>
      <c r="MPI133" s="16"/>
      <c r="MPJ133" s="16"/>
      <c r="MPK133" s="16"/>
      <c r="MPL133" s="16"/>
      <c r="MPM133" s="16"/>
      <c r="MPN133" s="16"/>
      <c r="MPO133" s="16"/>
      <c r="MPP133" s="16"/>
      <c r="MPQ133" s="16"/>
      <c r="MPR133" s="16"/>
      <c r="MPS133" s="16"/>
      <c r="MPT133" s="16"/>
      <c r="MPU133" s="16"/>
      <c r="MPV133" s="16"/>
      <c r="MPW133" s="16"/>
      <c r="MPX133" s="16"/>
      <c r="MPY133" s="16"/>
      <c r="MPZ133" s="16"/>
      <c r="MQA133" s="16"/>
      <c r="MQB133" s="16"/>
      <c r="MQC133" s="16"/>
      <c r="MQD133" s="16"/>
      <c r="MQE133" s="16"/>
      <c r="MQF133" s="16"/>
      <c r="MQG133" s="16"/>
      <c r="MQH133" s="16"/>
      <c r="MQI133" s="16"/>
      <c r="MQJ133" s="16"/>
      <c r="MQK133" s="16"/>
      <c r="MQL133" s="16"/>
      <c r="MQM133" s="16"/>
      <c r="MQN133" s="16"/>
      <c r="MQO133" s="16"/>
      <c r="MQP133" s="16"/>
      <c r="MQQ133" s="16"/>
      <c r="MQR133" s="16"/>
      <c r="MQS133" s="16"/>
      <c r="MQT133" s="16"/>
      <c r="MQU133" s="16"/>
      <c r="MQV133" s="16"/>
      <c r="MQW133" s="16"/>
      <c r="MQX133" s="16"/>
      <c r="MQY133" s="16"/>
      <c r="MQZ133" s="16"/>
      <c r="MRA133" s="16"/>
      <c r="MRB133" s="16"/>
      <c r="MRC133" s="16"/>
      <c r="MRD133" s="16"/>
      <c r="MRE133" s="16"/>
      <c r="MRF133" s="16"/>
      <c r="MRG133" s="16"/>
      <c r="MRH133" s="16"/>
      <c r="MRI133" s="16"/>
      <c r="MRJ133" s="16"/>
      <c r="MRK133" s="16"/>
      <c r="MRL133" s="16"/>
      <c r="MRM133" s="16"/>
      <c r="MRN133" s="16"/>
      <c r="MRO133" s="16"/>
      <c r="MRP133" s="16"/>
      <c r="MRQ133" s="16"/>
      <c r="MRR133" s="16"/>
      <c r="MRS133" s="16"/>
      <c r="MRT133" s="16"/>
      <c r="MRU133" s="16"/>
      <c r="MRV133" s="16"/>
      <c r="MRW133" s="16"/>
      <c r="MRX133" s="16"/>
      <c r="MRY133" s="16"/>
      <c r="MRZ133" s="16"/>
      <c r="MSA133" s="16"/>
      <c r="MSB133" s="16"/>
      <c r="MSC133" s="16"/>
      <c r="MSD133" s="16"/>
      <c r="MSE133" s="16"/>
      <c r="MSF133" s="16"/>
      <c r="MSG133" s="16"/>
      <c r="MSH133" s="16"/>
      <c r="MSI133" s="16"/>
      <c r="MSJ133" s="16"/>
      <c r="MSK133" s="16"/>
      <c r="MSL133" s="16"/>
      <c r="MSM133" s="16"/>
      <c r="MSN133" s="16"/>
      <c r="MSO133" s="16"/>
      <c r="MSP133" s="16"/>
      <c r="MSQ133" s="16"/>
      <c r="MSR133" s="16"/>
      <c r="MSS133" s="16"/>
      <c r="MST133" s="16"/>
      <c r="MSU133" s="16"/>
      <c r="MSV133" s="16"/>
      <c r="MSW133" s="16"/>
      <c r="MSX133" s="16"/>
      <c r="MSY133" s="16"/>
      <c r="MSZ133" s="16"/>
      <c r="MTA133" s="16"/>
      <c r="MTB133" s="16"/>
      <c r="MTC133" s="16"/>
      <c r="MTD133" s="16"/>
      <c r="MTE133" s="16"/>
      <c r="MTF133" s="16"/>
      <c r="MTG133" s="16"/>
      <c r="MTH133" s="16"/>
      <c r="MTI133" s="16"/>
      <c r="MTJ133" s="16"/>
      <c r="MTK133" s="16"/>
      <c r="MTL133" s="16"/>
      <c r="MTM133" s="16"/>
      <c r="MTN133" s="16"/>
      <c r="MTO133" s="16"/>
      <c r="MTP133" s="16"/>
      <c r="MTQ133" s="16"/>
      <c r="MTR133" s="16"/>
      <c r="MTS133" s="16"/>
      <c r="MTT133" s="16"/>
      <c r="MTU133" s="16"/>
      <c r="MTV133" s="16"/>
      <c r="MTW133" s="16"/>
      <c r="MTX133" s="16"/>
      <c r="MTY133" s="16"/>
      <c r="MTZ133" s="16"/>
      <c r="MUA133" s="16"/>
      <c r="MUB133" s="16"/>
      <c r="MUC133" s="16"/>
      <c r="MUD133" s="16"/>
      <c r="MUE133" s="16"/>
      <c r="MUF133" s="16"/>
      <c r="MUG133" s="16"/>
      <c r="MUH133" s="16"/>
      <c r="MUI133" s="16"/>
      <c r="MUJ133" s="16"/>
      <c r="MUK133" s="16"/>
      <c r="MUL133" s="16"/>
      <c r="MUM133" s="16"/>
      <c r="MUN133" s="16"/>
      <c r="MUO133" s="16"/>
      <c r="MUP133" s="16"/>
      <c r="MUQ133" s="16"/>
      <c r="MUR133" s="16"/>
      <c r="MUS133" s="16"/>
      <c r="MUT133" s="16"/>
      <c r="MUU133" s="16"/>
      <c r="MUV133" s="16"/>
      <c r="MUW133" s="16"/>
      <c r="MUX133" s="16"/>
      <c r="MUY133" s="16"/>
      <c r="MUZ133" s="16"/>
      <c r="MVA133" s="16"/>
      <c r="MVB133" s="16"/>
      <c r="MVC133" s="16"/>
      <c r="MVD133" s="16"/>
      <c r="MVE133" s="16"/>
      <c r="MVF133" s="16"/>
      <c r="MVG133" s="16"/>
      <c r="MVH133" s="16"/>
      <c r="MVI133" s="16"/>
      <c r="MVJ133" s="16"/>
      <c r="MVK133" s="16"/>
      <c r="MVL133" s="16"/>
      <c r="MVM133" s="16"/>
      <c r="MVN133" s="16"/>
      <c r="MVO133" s="16"/>
      <c r="MVP133" s="16"/>
      <c r="MVQ133" s="16"/>
      <c r="MVR133" s="16"/>
      <c r="MVS133" s="16"/>
      <c r="MVT133" s="16"/>
      <c r="MVU133" s="16"/>
      <c r="MVV133" s="16"/>
      <c r="MVW133" s="16"/>
      <c r="MVX133" s="16"/>
      <c r="MVY133" s="16"/>
      <c r="MVZ133" s="16"/>
      <c r="MWA133" s="16"/>
      <c r="MWB133" s="16"/>
      <c r="MWC133" s="16"/>
      <c r="MWD133" s="16"/>
      <c r="MWE133" s="16"/>
      <c r="MWF133" s="16"/>
      <c r="MWG133" s="16"/>
      <c r="MWH133" s="16"/>
      <c r="MWI133" s="16"/>
      <c r="MWJ133" s="16"/>
      <c r="MWK133" s="16"/>
      <c r="MWL133" s="16"/>
      <c r="MWM133" s="16"/>
      <c r="MWN133" s="16"/>
      <c r="MWO133" s="16"/>
      <c r="MWP133" s="16"/>
      <c r="MWQ133" s="16"/>
      <c r="MWR133" s="16"/>
      <c r="MWS133" s="16"/>
      <c r="MWT133" s="16"/>
      <c r="MWU133" s="16"/>
      <c r="MWV133" s="16"/>
      <c r="MWW133" s="16"/>
      <c r="MWX133" s="16"/>
      <c r="MWY133" s="16"/>
      <c r="MWZ133" s="16"/>
      <c r="MXA133" s="16"/>
      <c r="MXB133" s="16"/>
      <c r="MXC133" s="16"/>
      <c r="MXD133" s="16"/>
      <c r="MXE133" s="16"/>
      <c r="MXF133" s="16"/>
      <c r="MXG133" s="16"/>
      <c r="MXH133" s="16"/>
      <c r="MXI133" s="16"/>
      <c r="MXJ133" s="16"/>
      <c r="MXK133" s="16"/>
      <c r="MXL133" s="16"/>
      <c r="MXM133" s="16"/>
      <c r="MXN133" s="16"/>
      <c r="MXO133" s="16"/>
      <c r="MXP133" s="16"/>
      <c r="MXQ133" s="16"/>
      <c r="MXR133" s="16"/>
      <c r="MXS133" s="16"/>
      <c r="MXT133" s="16"/>
      <c r="MXU133" s="16"/>
      <c r="MXV133" s="16"/>
      <c r="MXW133" s="16"/>
      <c r="MXX133" s="16"/>
      <c r="MXY133" s="16"/>
      <c r="MXZ133" s="16"/>
      <c r="MYA133" s="16"/>
      <c r="MYB133" s="16"/>
      <c r="MYC133" s="16"/>
      <c r="MYD133" s="16"/>
      <c r="MYE133" s="16"/>
      <c r="MYF133" s="16"/>
      <c r="MYG133" s="16"/>
      <c r="MYH133" s="16"/>
      <c r="MYI133" s="16"/>
      <c r="MYJ133" s="16"/>
      <c r="MYK133" s="16"/>
      <c r="MYL133" s="16"/>
      <c r="MYM133" s="16"/>
      <c r="MYN133" s="16"/>
      <c r="MYO133" s="16"/>
      <c r="MYP133" s="16"/>
      <c r="MYQ133" s="16"/>
      <c r="MYR133" s="16"/>
      <c r="MYS133" s="16"/>
      <c r="MYT133" s="16"/>
      <c r="MYU133" s="16"/>
      <c r="MYV133" s="16"/>
      <c r="MYW133" s="16"/>
      <c r="MYX133" s="16"/>
      <c r="MYY133" s="16"/>
      <c r="MYZ133" s="16"/>
      <c r="MZA133" s="16"/>
      <c r="MZB133" s="16"/>
      <c r="MZC133" s="16"/>
      <c r="MZD133" s="16"/>
      <c r="MZE133" s="16"/>
      <c r="MZF133" s="16"/>
      <c r="MZG133" s="16"/>
      <c r="MZH133" s="16"/>
      <c r="MZI133" s="16"/>
      <c r="MZJ133" s="16"/>
      <c r="MZK133" s="16"/>
      <c r="MZL133" s="16"/>
      <c r="MZM133" s="16"/>
      <c r="MZN133" s="16"/>
      <c r="MZO133" s="16"/>
      <c r="MZP133" s="16"/>
      <c r="MZQ133" s="16"/>
      <c r="MZR133" s="16"/>
      <c r="MZS133" s="16"/>
      <c r="MZT133" s="16"/>
      <c r="MZU133" s="16"/>
      <c r="MZV133" s="16"/>
      <c r="MZW133" s="16"/>
      <c r="MZX133" s="16"/>
      <c r="MZY133" s="16"/>
      <c r="MZZ133" s="16"/>
      <c r="NAA133" s="16"/>
      <c r="NAB133" s="16"/>
      <c r="NAC133" s="16"/>
      <c r="NAD133" s="16"/>
      <c r="NAE133" s="16"/>
      <c r="NAF133" s="16"/>
      <c r="NAG133" s="16"/>
      <c r="NAH133" s="16"/>
      <c r="NAI133" s="16"/>
      <c r="NAJ133" s="16"/>
      <c r="NAK133" s="16"/>
      <c r="NAL133" s="16"/>
      <c r="NAM133" s="16"/>
      <c r="NAN133" s="16"/>
      <c r="NAO133" s="16"/>
      <c r="NAP133" s="16"/>
      <c r="NAQ133" s="16"/>
      <c r="NAR133" s="16"/>
      <c r="NAS133" s="16"/>
      <c r="NAT133" s="16"/>
      <c r="NAU133" s="16"/>
      <c r="NAV133" s="16"/>
      <c r="NAW133" s="16"/>
      <c r="NAX133" s="16"/>
      <c r="NAY133" s="16"/>
      <c r="NAZ133" s="16"/>
      <c r="NBA133" s="16"/>
      <c r="NBB133" s="16"/>
      <c r="NBC133" s="16"/>
      <c r="NBD133" s="16"/>
      <c r="NBE133" s="16"/>
      <c r="NBF133" s="16"/>
      <c r="NBG133" s="16"/>
      <c r="NBH133" s="16"/>
      <c r="NBI133" s="16"/>
      <c r="NBJ133" s="16"/>
      <c r="NBK133" s="16"/>
      <c r="NBL133" s="16"/>
      <c r="NBM133" s="16"/>
      <c r="NBN133" s="16"/>
      <c r="NBO133" s="16"/>
      <c r="NBP133" s="16"/>
      <c r="NBQ133" s="16"/>
      <c r="NBR133" s="16"/>
      <c r="NBS133" s="16"/>
      <c r="NBT133" s="16"/>
      <c r="NBU133" s="16"/>
      <c r="NBV133" s="16"/>
      <c r="NBW133" s="16"/>
      <c r="NBX133" s="16"/>
      <c r="NBY133" s="16"/>
      <c r="NBZ133" s="16"/>
      <c r="NCA133" s="16"/>
      <c r="NCB133" s="16"/>
      <c r="NCC133" s="16"/>
      <c r="NCD133" s="16"/>
      <c r="NCE133" s="16"/>
      <c r="NCF133" s="16"/>
      <c r="NCG133" s="16"/>
      <c r="NCH133" s="16"/>
      <c r="NCI133" s="16"/>
      <c r="NCJ133" s="16"/>
      <c r="NCK133" s="16"/>
      <c r="NCL133" s="16"/>
      <c r="NCM133" s="16"/>
      <c r="NCN133" s="16"/>
      <c r="NCO133" s="16"/>
      <c r="NCP133" s="16"/>
      <c r="NCQ133" s="16"/>
      <c r="NCR133" s="16"/>
      <c r="NCS133" s="16"/>
      <c r="NCT133" s="16"/>
      <c r="NCU133" s="16"/>
      <c r="NCV133" s="16"/>
      <c r="NCW133" s="16"/>
      <c r="NCX133" s="16"/>
      <c r="NCY133" s="16"/>
      <c r="NCZ133" s="16"/>
      <c r="NDA133" s="16"/>
      <c r="NDB133" s="16"/>
      <c r="NDC133" s="16"/>
      <c r="NDD133" s="16"/>
      <c r="NDE133" s="16"/>
      <c r="NDF133" s="16"/>
      <c r="NDG133" s="16"/>
      <c r="NDH133" s="16"/>
      <c r="NDI133" s="16"/>
      <c r="NDJ133" s="16"/>
      <c r="NDK133" s="16"/>
      <c r="NDL133" s="16"/>
      <c r="NDM133" s="16"/>
      <c r="NDN133" s="16"/>
      <c r="NDO133" s="16"/>
      <c r="NDP133" s="16"/>
      <c r="NDQ133" s="16"/>
      <c r="NDR133" s="16"/>
      <c r="NDS133" s="16"/>
      <c r="NDT133" s="16"/>
      <c r="NDU133" s="16"/>
      <c r="NDV133" s="16"/>
      <c r="NDW133" s="16"/>
      <c r="NDX133" s="16"/>
      <c r="NDY133" s="16"/>
      <c r="NDZ133" s="16"/>
      <c r="NEA133" s="16"/>
      <c r="NEB133" s="16"/>
      <c r="NEC133" s="16"/>
      <c r="NED133" s="16"/>
      <c r="NEE133" s="16"/>
      <c r="NEF133" s="16"/>
      <c r="NEG133" s="16"/>
      <c r="NEH133" s="16"/>
      <c r="NEI133" s="16"/>
      <c r="NEJ133" s="16"/>
      <c r="NEK133" s="16"/>
      <c r="NEL133" s="16"/>
      <c r="NEM133" s="16"/>
      <c r="NEN133" s="16"/>
      <c r="NEO133" s="16"/>
      <c r="NEP133" s="16"/>
      <c r="NEQ133" s="16"/>
      <c r="NER133" s="16"/>
      <c r="NES133" s="16"/>
      <c r="NET133" s="16"/>
      <c r="NEU133" s="16"/>
      <c r="NEV133" s="16"/>
      <c r="NEW133" s="16"/>
      <c r="NEX133" s="16"/>
      <c r="NEY133" s="16"/>
      <c r="NEZ133" s="16"/>
      <c r="NFA133" s="16"/>
      <c r="NFB133" s="16"/>
      <c r="NFC133" s="16"/>
      <c r="NFD133" s="16"/>
      <c r="NFE133" s="16"/>
      <c r="NFF133" s="16"/>
      <c r="NFG133" s="16"/>
      <c r="NFH133" s="16"/>
      <c r="NFI133" s="16"/>
      <c r="NFJ133" s="16"/>
      <c r="NFK133" s="16"/>
      <c r="NFL133" s="16"/>
      <c r="NFM133" s="16"/>
      <c r="NFN133" s="16"/>
      <c r="NFO133" s="16"/>
      <c r="NFP133" s="16"/>
      <c r="NFQ133" s="16"/>
      <c r="NFR133" s="16"/>
      <c r="NFS133" s="16"/>
      <c r="NFT133" s="16"/>
      <c r="NFU133" s="16"/>
      <c r="NFV133" s="16"/>
      <c r="NFW133" s="16"/>
      <c r="NFX133" s="16"/>
      <c r="NFY133" s="16"/>
      <c r="NFZ133" s="16"/>
      <c r="NGA133" s="16"/>
      <c r="NGB133" s="16"/>
      <c r="NGC133" s="16"/>
      <c r="NGD133" s="16"/>
      <c r="NGE133" s="16"/>
      <c r="NGF133" s="16"/>
      <c r="NGG133" s="16"/>
      <c r="NGH133" s="16"/>
      <c r="NGI133" s="16"/>
      <c r="NGJ133" s="16"/>
      <c r="NGK133" s="16"/>
      <c r="NGL133" s="16"/>
      <c r="NGM133" s="16"/>
      <c r="NGN133" s="16"/>
      <c r="NGO133" s="16"/>
      <c r="NGP133" s="16"/>
      <c r="NGQ133" s="16"/>
      <c r="NGR133" s="16"/>
      <c r="NGS133" s="16"/>
      <c r="NGT133" s="16"/>
      <c r="NGU133" s="16"/>
      <c r="NGV133" s="16"/>
      <c r="NGW133" s="16"/>
      <c r="NGX133" s="16"/>
      <c r="NGY133" s="16"/>
      <c r="NGZ133" s="16"/>
      <c r="NHA133" s="16"/>
      <c r="NHB133" s="16"/>
      <c r="NHC133" s="16"/>
      <c r="NHD133" s="16"/>
      <c r="NHE133" s="16"/>
      <c r="NHF133" s="16"/>
      <c r="NHG133" s="16"/>
      <c r="NHH133" s="16"/>
      <c r="NHI133" s="16"/>
      <c r="NHJ133" s="16"/>
      <c r="NHK133" s="16"/>
      <c r="NHL133" s="16"/>
      <c r="NHM133" s="16"/>
      <c r="NHN133" s="16"/>
      <c r="NHO133" s="16"/>
      <c r="NHP133" s="16"/>
      <c r="NHQ133" s="16"/>
      <c r="NHR133" s="16"/>
      <c r="NHS133" s="16"/>
      <c r="NHT133" s="16"/>
      <c r="NHU133" s="16"/>
      <c r="NHV133" s="16"/>
      <c r="NHW133" s="16"/>
      <c r="NHX133" s="16"/>
      <c r="NHY133" s="16"/>
      <c r="NHZ133" s="16"/>
      <c r="NIA133" s="16"/>
      <c r="NIB133" s="16"/>
      <c r="NIC133" s="16"/>
      <c r="NID133" s="16"/>
      <c r="NIE133" s="16"/>
      <c r="NIF133" s="16"/>
      <c r="NIG133" s="16"/>
      <c r="NIH133" s="16"/>
      <c r="NII133" s="16"/>
      <c r="NIJ133" s="16"/>
      <c r="NIK133" s="16"/>
      <c r="NIL133" s="16"/>
      <c r="NIM133" s="16"/>
      <c r="NIN133" s="16"/>
      <c r="NIO133" s="16"/>
      <c r="NIP133" s="16"/>
      <c r="NIQ133" s="16"/>
      <c r="NIR133" s="16"/>
      <c r="NIS133" s="16"/>
      <c r="NIT133" s="16"/>
      <c r="NIU133" s="16"/>
      <c r="NIV133" s="16"/>
      <c r="NIW133" s="16"/>
      <c r="NIX133" s="16"/>
      <c r="NIY133" s="16"/>
      <c r="NIZ133" s="16"/>
      <c r="NJA133" s="16"/>
      <c r="NJB133" s="16"/>
      <c r="NJC133" s="16"/>
      <c r="NJD133" s="16"/>
      <c r="NJE133" s="16"/>
      <c r="NJF133" s="16"/>
      <c r="NJG133" s="16"/>
      <c r="NJH133" s="16"/>
      <c r="NJI133" s="16"/>
      <c r="NJJ133" s="16"/>
      <c r="NJK133" s="16"/>
      <c r="NJL133" s="16"/>
      <c r="NJM133" s="16"/>
      <c r="NJN133" s="16"/>
      <c r="NJO133" s="16"/>
      <c r="NJP133" s="16"/>
      <c r="NJQ133" s="16"/>
      <c r="NJR133" s="16"/>
      <c r="NJS133" s="16"/>
      <c r="NJT133" s="16"/>
      <c r="NJU133" s="16"/>
      <c r="NJV133" s="16"/>
      <c r="NJW133" s="16"/>
      <c r="NJX133" s="16"/>
      <c r="NJY133" s="16"/>
      <c r="NJZ133" s="16"/>
      <c r="NKA133" s="16"/>
      <c r="NKB133" s="16"/>
      <c r="NKC133" s="16"/>
      <c r="NKD133" s="16"/>
      <c r="NKE133" s="16"/>
      <c r="NKF133" s="16"/>
      <c r="NKG133" s="16"/>
      <c r="NKH133" s="16"/>
      <c r="NKI133" s="16"/>
      <c r="NKJ133" s="16"/>
      <c r="NKK133" s="16"/>
      <c r="NKL133" s="16"/>
      <c r="NKM133" s="16"/>
      <c r="NKN133" s="16"/>
      <c r="NKO133" s="16"/>
      <c r="NKP133" s="16"/>
      <c r="NKQ133" s="16"/>
      <c r="NKR133" s="16"/>
      <c r="NKS133" s="16"/>
      <c r="NKT133" s="16"/>
      <c r="NKU133" s="16"/>
      <c r="NKV133" s="16"/>
      <c r="NKW133" s="16"/>
      <c r="NKX133" s="16"/>
      <c r="NKY133" s="16"/>
      <c r="NKZ133" s="16"/>
      <c r="NLA133" s="16"/>
      <c r="NLB133" s="16"/>
      <c r="NLC133" s="16"/>
      <c r="NLD133" s="16"/>
      <c r="NLE133" s="16"/>
      <c r="NLF133" s="16"/>
      <c r="NLG133" s="16"/>
      <c r="NLH133" s="16"/>
      <c r="NLI133" s="16"/>
      <c r="NLJ133" s="16"/>
      <c r="NLK133" s="16"/>
      <c r="NLL133" s="16"/>
      <c r="NLM133" s="16"/>
      <c r="NLN133" s="16"/>
      <c r="NLO133" s="16"/>
      <c r="NLP133" s="16"/>
      <c r="NLQ133" s="16"/>
      <c r="NLR133" s="16"/>
      <c r="NLS133" s="16"/>
      <c r="NLT133" s="16"/>
      <c r="NLU133" s="16"/>
      <c r="NLV133" s="16"/>
      <c r="NLW133" s="16"/>
      <c r="NLX133" s="16"/>
      <c r="NLY133" s="16"/>
      <c r="NLZ133" s="16"/>
      <c r="NMA133" s="16"/>
      <c r="NMB133" s="16"/>
      <c r="NMC133" s="16"/>
      <c r="NMD133" s="16"/>
      <c r="NME133" s="16"/>
      <c r="NMF133" s="16"/>
      <c r="NMG133" s="16"/>
      <c r="NMH133" s="16"/>
      <c r="NMI133" s="16"/>
      <c r="NMJ133" s="16"/>
      <c r="NMK133" s="16"/>
      <c r="NML133" s="16"/>
      <c r="NMM133" s="16"/>
      <c r="NMN133" s="16"/>
      <c r="NMO133" s="16"/>
      <c r="NMP133" s="16"/>
      <c r="NMQ133" s="16"/>
      <c r="NMR133" s="16"/>
      <c r="NMS133" s="16"/>
      <c r="NMT133" s="16"/>
      <c r="NMU133" s="16"/>
      <c r="NMV133" s="16"/>
      <c r="NMW133" s="16"/>
      <c r="NMX133" s="16"/>
      <c r="NMY133" s="16"/>
      <c r="NMZ133" s="16"/>
      <c r="NNA133" s="16"/>
      <c r="NNB133" s="16"/>
      <c r="NNC133" s="16"/>
      <c r="NND133" s="16"/>
      <c r="NNE133" s="16"/>
      <c r="NNF133" s="16"/>
      <c r="NNG133" s="16"/>
      <c r="NNH133" s="16"/>
      <c r="NNI133" s="16"/>
      <c r="NNJ133" s="16"/>
      <c r="NNK133" s="16"/>
      <c r="NNL133" s="16"/>
      <c r="NNM133" s="16"/>
      <c r="NNN133" s="16"/>
      <c r="NNO133" s="16"/>
      <c r="NNP133" s="16"/>
      <c r="NNQ133" s="16"/>
      <c r="NNR133" s="16"/>
      <c r="NNS133" s="16"/>
      <c r="NNT133" s="16"/>
      <c r="NNU133" s="16"/>
      <c r="NNV133" s="16"/>
      <c r="NNW133" s="16"/>
      <c r="NNX133" s="16"/>
      <c r="NNY133" s="16"/>
      <c r="NNZ133" s="16"/>
      <c r="NOA133" s="16"/>
      <c r="NOB133" s="16"/>
      <c r="NOC133" s="16"/>
      <c r="NOD133" s="16"/>
      <c r="NOE133" s="16"/>
      <c r="NOF133" s="16"/>
      <c r="NOG133" s="16"/>
      <c r="NOH133" s="16"/>
      <c r="NOI133" s="16"/>
      <c r="NOJ133" s="16"/>
      <c r="NOK133" s="16"/>
      <c r="NOL133" s="16"/>
      <c r="NOM133" s="16"/>
      <c r="NON133" s="16"/>
      <c r="NOO133" s="16"/>
      <c r="NOP133" s="16"/>
      <c r="NOQ133" s="16"/>
      <c r="NOR133" s="16"/>
      <c r="NOS133" s="16"/>
      <c r="NOT133" s="16"/>
      <c r="NOU133" s="16"/>
      <c r="NOV133" s="16"/>
      <c r="NOW133" s="16"/>
      <c r="NOX133" s="16"/>
      <c r="NOY133" s="16"/>
      <c r="NOZ133" s="16"/>
      <c r="NPA133" s="16"/>
      <c r="NPB133" s="16"/>
      <c r="NPC133" s="16"/>
      <c r="NPD133" s="16"/>
      <c r="NPE133" s="16"/>
      <c r="NPF133" s="16"/>
      <c r="NPG133" s="16"/>
      <c r="NPH133" s="16"/>
      <c r="NPI133" s="16"/>
      <c r="NPJ133" s="16"/>
      <c r="NPK133" s="16"/>
      <c r="NPL133" s="16"/>
      <c r="NPM133" s="16"/>
      <c r="NPN133" s="16"/>
      <c r="NPO133" s="16"/>
      <c r="NPP133" s="16"/>
      <c r="NPQ133" s="16"/>
      <c r="NPR133" s="16"/>
      <c r="NPS133" s="16"/>
      <c r="NPT133" s="16"/>
      <c r="NPU133" s="16"/>
      <c r="NPV133" s="16"/>
      <c r="NPW133" s="16"/>
      <c r="NPX133" s="16"/>
      <c r="NPY133" s="16"/>
      <c r="NPZ133" s="16"/>
      <c r="NQA133" s="16"/>
      <c r="NQB133" s="16"/>
      <c r="NQC133" s="16"/>
      <c r="NQD133" s="16"/>
      <c r="NQE133" s="16"/>
      <c r="NQF133" s="16"/>
      <c r="NQG133" s="16"/>
      <c r="NQH133" s="16"/>
      <c r="NQI133" s="16"/>
      <c r="NQJ133" s="16"/>
      <c r="NQK133" s="16"/>
      <c r="NQL133" s="16"/>
      <c r="NQM133" s="16"/>
      <c r="NQN133" s="16"/>
      <c r="NQO133" s="16"/>
      <c r="NQP133" s="16"/>
      <c r="NQQ133" s="16"/>
      <c r="NQR133" s="16"/>
      <c r="NQS133" s="16"/>
      <c r="NQT133" s="16"/>
      <c r="NQU133" s="16"/>
      <c r="NQV133" s="16"/>
      <c r="NQW133" s="16"/>
      <c r="NQX133" s="16"/>
      <c r="NQY133" s="16"/>
      <c r="NQZ133" s="16"/>
      <c r="NRA133" s="16"/>
      <c r="NRB133" s="16"/>
      <c r="NRC133" s="16"/>
      <c r="NRD133" s="16"/>
      <c r="NRE133" s="16"/>
      <c r="NRF133" s="16"/>
      <c r="NRG133" s="16"/>
      <c r="NRH133" s="16"/>
      <c r="NRI133" s="16"/>
      <c r="NRJ133" s="16"/>
      <c r="NRK133" s="16"/>
      <c r="NRL133" s="16"/>
      <c r="NRM133" s="16"/>
      <c r="NRN133" s="16"/>
      <c r="NRO133" s="16"/>
      <c r="NRP133" s="16"/>
      <c r="NRQ133" s="16"/>
      <c r="NRR133" s="16"/>
      <c r="NRS133" s="16"/>
      <c r="NRT133" s="16"/>
      <c r="NRU133" s="16"/>
      <c r="NRV133" s="16"/>
      <c r="NRW133" s="16"/>
      <c r="NRX133" s="16"/>
      <c r="NRY133" s="16"/>
      <c r="NRZ133" s="16"/>
      <c r="NSA133" s="16"/>
      <c r="NSB133" s="16"/>
      <c r="NSC133" s="16"/>
      <c r="NSD133" s="16"/>
      <c r="NSE133" s="16"/>
      <c r="NSF133" s="16"/>
      <c r="NSG133" s="16"/>
      <c r="NSH133" s="16"/>
      <c r="NSI133" s="16"/>
      <c r="NSJ133" s="16"/>
      <c r="NSK133" s="16"/>
      <c r="NSL133" s="16"/>
      <c r="NSM133" s="16"/>
      <c r="NSN133" s="16"/>
      <c r="NSO133" s="16"/>
      <c r="NSP133" s="16"/>
      <c r="NSQ133" s="16"/>
      <c r="NSR133" s="16"/>
      <c r="NSS133" s="16"/>
      <c r="NST133" s="16"/>
      <c r="NSU133" s="16"/>
      <c r="NSV133" s="16"/>
      <c r="NSW133" s="16"/>
      <c r="NSX133" s="16"/>
      <c r="NSY133" s="16"/>
      <c r="NSZ133" s="16"/>
      <c r="NTA133" s="16"/>
      <c r="NTB133" s="16"/>
      <c r="NTC133" s="16"/>
      <c r="NTD133" s="16"/>
      <c r="NTE133" s="16"/>
      <c r="NTF133" s="16"/>
      <c r="NTG133" s="16"/>
      <c r="NTH133" s="16"/>
      <c r="NTI133" s="16"/>
      <c r="NTJ133" s="16"/>
      <c r="NTK133" s="16"/>
      <c r="NTL133" s="16"/>
      <c r="NTM133" s="16"/>
      <c r="NTN133" s="16"/>
      <c r="NTO133" s="16"/>
      <c r="NTP133" s="16"/>
      <c r="NTQ133" s="16"/>
      <c r="NTR133" s="16"/>
      <c r="NTS133" s="16"/>
      <c r="NTT133" s="16"/>
      <c r="NTU133" s="16"/>
      <c r="NTV133" s="16"/>
      <c r="NTW133" s="16"/>
      <c r="NTX133" s="16"/>
      <c r="NTY133" s="16"/>
      <c r="NTZ133" s="16"/>
      <c r="NUA133" s="16"/>
      <c r="NUB133" s="16"/>
      <c r="NUC133" s="16"/>
      <c r="NUD133" s="16"/>
      <c r="NUE133" s="16"/>
      <c r="NUF133" s="16"/>
      <c r="NUG133" s="16"/>
      <c r="NUH133" s="16"/>
      <c r="NUI133" s="16"/>
      <c r="NUJ133" s="16"/>
      <c r="NUK133" s="16"/>
      <c r="NUL133" s="16"/>
      <c r="NUM133" s="16"/>
      <c r="NUN133" s="16"/>
      <c r="NUO133" s="16"/>
      <c r="NUP133" s="16"/>
      <c r="NUQ133" s="16"/>
      <c r="NUR133" s="16"/>
      <c r="NUS133" s="16"/>
      <c r="NUT133" s="16"/>
      <c r="NUU133" s="16"/>
      <c r="NUV133" s="16"/>
      <c r="NUW133" s="16"/>
      <c r="NUX133" s="16"/>
      <c r="NUY133" s="16"/>
      <c r="NUZ133" s="16"/>
      <c r="NVA133" s="16"/>
      <c r="NVB133" s="16"/>
      <c r="NVC133" s="16"/>
      <c r="NVD133" s="16"/>
      <c r="NVE133" s="16"/>
      <c r="NVF133" s="16"/>
      <c r="NVG133" s="16"/>
      <c r="NVH133" s="16"/>
      <c r="NVI133" s="16"/>
      <c r="NVJ133" s="16"/>
      <c r="NVK133" s="16"/>
      <c r="NVL133" s="16"/>
      <c r="NVM133" s="16"/>
      <c r="NVN133" s="16"/>
      <c r="NVO133" s="16"/>
      <c r="NVP133" s="16"/>
      <c r="NVQ133" s="16"/>
      <c r="NVR133" s="16"/>
      <c r="NVS133" s="16"/>
      <c r="NVT133" s="16"/>
      <c r="NVU133" s="16"/>
      <c r="NVV133" s="16"/>
      <c r="NVW133" s="16"/>
      <c r="NVX133" s="16"/>
      <c r="NVY133" s="16"/>
      <c r="NVZ133" s="16"/>
      <c r="NWA133" s="16"/>
      <c r="NWB133" s="16"/>
      <c r="NWC133" s="16"/>
      <c r="NWD133" s="16"/>
      <c r="NWE133" s="16"/>
      <c r="NWF133" s="16"/>
      <c r="NWG133" s="16"/>
      <c r="NWH133" s="16"/>
      <c r="NWI133" s="16"/>
      <c r="NWJ133" s="16"/>
      <c r="NWK133" s="16"/>
      <c r="NWL133" s="16"/>
      <c r="NWM133" s="16"/>
      <c r="NWN133" s="16"/>
      <c r="NWO133" s="16"/>
      <c r="NWP133" s="16"/>
      <c r="NWQ133" s="16"/>
      <c r="NWR133" s="16"/>
      <c r="NWS133" s="16"/>
      <c r="NWT133" s="16"/>
      <c r="NWU133" s="16"/>
      <c r="NWV133" s="16"/>
      <c r="NWW133" s="16"/>
      <c r="NWX133" s="16"/>
      <c r="NWY133" s="16"/>
      <c r="NWZ133" s="16"/>
      <c r="NXA133" s="16"/>
      <c r="NXB133" s="16"/>
      <c r="NXC133" s="16"/>
      <c r="NXD133" s="16"/>
      <c r="NXE133" s="16"/>
      <c r="NXF133" s="16"/>
      <c r="NXG133" s="16"/>
      <c r="NXH133" s="16"/>
      <c r="NXI133" s="16"/>
      <c r="NXJ133" s="16"/>
      <c r="NXK133" s="16"/>
      <c r="NXL133" s="16"/>
      <c r="NXM133" s="16"/>
      <c r="NXN133" s="16"/>
      <c r="NXO133" s="16"/>
      <c r="NXP133" s="16"/>
      <c r="NXQ133" s="16"/>
      <c r="NXR133" s="16"/>
      <c r="NXS133" s="16"/>
      <c r="NXT133" s="16"/>
      <c r="NXU133" s="16"/>
      <c r="NXV133" s="16"/>
      <c r="NXW133" s="16"/>
      <c r="NXX133" s="16"/>
      <c r="NXY133" s="16"/>
      <c r="NXZ133" s="16"/>
      <c r="NYA133" s="16"/>
      <c r="NYB133" s="16"/>
      <c r="NYC133" s="16"/>
      <c r="NYD133" s="16"/>
      <c r="NYE133" s="16"/>
      <c r="NYF133" s="16"/>
      <c r="NYG133" s="16"/>
      <c r="NYH133" s="16"/>
      <c r="NYI133" s="16"/>
      <c r="NYJ133" s="16"/>
      <c r="NYK133" s="16"/>
      <c r="NYL133" s="16"/>
      <c r="NYM133" s="16"/>
      <c r="NYN133" s="16"/>
      <c r="NYO133" s="16"/>
      <c r="NYP133" s="16"/>
      <c r="NYQ133" s="16"/>
      <c r="NYR133" s="16"/>
      <c r="NYS133" s="16"/>
      <c r="NYT133" s="16"/>
      <c r="NYU133" s="16"/>
      <c r="NYV133" s="16"/>
      <c r="NYW133" s="16"/>
      <c r="NYX133" s="16"/>
      <c r="NYY133" s="16"/>
      <c r="NYZ133" s="16"/>
      <c r="NZA133" s="16"/>
      <c r="NZB133" s="16"/>
      <c r="NZC133" s="16"/>
      <c r="NZD133" s="16"/>
      <c r="NZE133" s="16"/>
      <c r="NZF133" s="16"/>
      <c r="NZG133" s="16"/>
      <c r="NZH133" s="16"/>
      <c r="NZI133" s="16"/>
      <c r="NZJ133" s="16"/>
      <c r="NZK133" s="16"/>
      <c r="NZL133" s="16"/>
      <c r="NZM133" s="16"/>
      <c r="NZN133" s="16"/>
      <c r="NZO133" s="16"/>
      <c r="NZP133" s="16"/>
      <c r="NZQ133" s="16"/>
      <c r="NZR133" s="16"/>
      <c r="NZS133" s="16"/>
      <c r="NZT133" s="16"/>
      <c r="NZU133" s="16"/>
      <c r="NZV133" s="16"/>
      <c r="NZW133" s="16"/>
      <c r="NZX133" s="16"/>
      <c r="NZY133" s="16"/>
      <c r="NZZ133" s="16"/>
      <c r="OAA133" s="16"/>
      <c r="OAB133" s="16"/>
      <c r="OAC133" s="16"/>
      <c r="OAD133" s="16"/>
      <c r="OAE133" s="16"/>
      <c r="OAF133" s="16"/>
      <c r="OAG133" s="16"/>
      <c r="OAH133" s="16"/>
      <c r="OAI133" s="16"/>
      <c r="OAJ133" s="16"/>
      <c r="OAK133" s="16"/>
      <c r="OAL133" s="16"/>
      <c r="OAM133" s="16"/>
      <c r="OAN133" s="16"/>
      <c r="OAO133" s="16"/>
      <c r="OAP133" s="16"/>
      <c r="OAQ133" s="16"/>
      <c r="OAR133" s="16"/>
      <c r="OAS133" s="16"/>
      <c r="OAT133" s="16"/>
      <c r="OAU133" s="16"/>
      <c r="OAV133" s="16"/>
      <c r="OAW133" s="16"/>
      <c r="OAX133" s="16"/>
      <c r="OAY133" s="16"/>
      <c r="OAZ133" s="16"/>
      <c r="OBA133" s="16"/>
      <c r="OBB133" s="16"/>
      <c r="OBC133" s="16"/>
      <c r="OBD133" s="16"/>
      <c r="OBE133" s="16"/>
      <c r="OBF133" s="16"/>
      <c r="OBG133" s="16"/>
      <c r="OBH133" s="16"/>
      <c r="OBI133" s="16"/>
      <c r="OBJ133" s="16"/>
      <c r="OBK133" s="16"/>
      <c r="OBL133" s="16"/>
      <c r="OBM133" s="16"/>
      <c r="OBN133" s="16"/>
      <c r="OBO133" s="16"/>
      <c r="OBP133" s="16"/>
      <c r="OBQ133" s="16"/>
      <c r="OBR133" s="16"/>
      <c r="OBS133" s="16"/>
      <c r="OBT133" s="16"/>
      <c r="OBU133" s="16"/>
      <c r="OBV133" s="16"/>
      <c r="OBW133" s="16"/>
      <c r="OBX133" s="16"/>
      <c r="OBY133" s="16"/>
      <c r="OBZ133" s="16"/>
      <c r="OCA133" s="16"/>
      <c r="OCB133" s="16"/>
      <c r="OCC133" s="16"/>
      <c r="OCD133" s="16"/>
      <c r="OCE133" s="16"/>
      <c r="OCF133" s="16"/>
      <c r="OCG133" s="16"/>
      <c r="OCH133" s="16"/>
      <c r="OCI133" s="16"/>
      <c r="OCJ133" s="16"/>
      <c r="OCK133" s="16"/>
      <c r="OCL133" s="16"/>
      <c r="OCM133" s="16"/>
      <c r="OCN133" s="16"/>
      <c r="OCO133" s="16"/>
      <c r="OCP133" s="16"/>
      <c r="OCQ133" s="16"/>
      <c r="OCR133" s="16"/>
      <c r="OCS133" s="16"/>
      <c r="OCT133" s="16"/>
      <c r="OCU133" s="16"/>
      <c r="OCV133" s="16"/>
      <c r="OCW133" s="16"/>
      <c r="OCX133" s="16"/>
      <c r="OCY133" s="16"/>
      <c r="OCZ133" s="16"/>
      <c r="ODA133" s="16"/>
      <c r="ODB133" s="16"/>
      <c r="ODC133" s="16"/>
      <c r="ODD133" s="16"/>
      <c r="ODE133" s="16"/>
      <c r="ODF133" s="16"/>
      <c r="ODG133" s="16"/>
      <c r="ODH133" s="16"/>
      <c r="ODI133" s="16"/>
      <c r="ODJ133" s="16"/>
      <c r="ODK133" s="16"/>
      <c r="ODL133" s="16"/>
      <c r="ODM133" s="16"/>
      <c r="ODN133" s="16"/>
      <c r="ODO133" s="16"/>
      <c r="ODP133" s="16"/>
      <c r="ODQ133" s="16"/>
      <c r="ODR133" s="16"/>
      <c r="ODS133" s="16"/>
      <c r="ODT133" s="16"/>
      <c r="ODU133" s="16"/>
      <c r="ODV133" s="16"/>
      <c r="ODW133" s="16"/>
      <c r="ODX133" s="16"/>
      <c r="ODY133" s="16"/>
      <c r="ODZ133" s="16"/>
      <c r="OEA133" s="16"/>
      <c r="OEB133" s="16"/>
      <c r="OEC133" s="16"/>
      <c r="OED133" s="16"/>
      <c r="OEE133" s="16"/>
      <c r="OEF133" s="16"/>
      <c r="OEG133" s="16"/>
      <c r="OEH133" s="16"/>
      <c r="OEI133" s="16"/>
      <c r="OEJ133" s="16"/>
      <c r="OEK133" s="16"/>
      <c r="OEL133" s="16"/>
      <c r="OEM133" s="16"/>
      <c r="OEN133" s="16"/>
      <c r="OEO133" s="16"/>
      <c r="OEP133" s="16"/>
      <c r="OEQ133" s="16"/>
      <c r="OER133" s="16"/>
      <c r="OES133" s="16"/>
      <c r="OET133" s="16"/>
      <c r="OEU133" s="16"/>
      <c r="OEV133" s="16"/>
      <c r="OEW133" s="16"/>
      <c r="OEX133" s="16"/>
      <c r="OEY133" s="16"/>
      <c r="OEZ133" s="16"/>
      <c r="OFA133" s="16"/>
      <c r="OFB133" s="16"/>
      <c r="OFC133" s="16"/>
      <c r="OFD133" s="16"/>
      <c r="OFE133" s="16"/>
      <c r="OFF133" s="16"/>
      <c r="OFG133" s="16"/>
      <c r="OFH133" s="16"/>
      <c r="OFI133" s="16"/>
      <c r="OFJ133" s="16"/>
      <c r="OFK133" s="16"/>
      <c r="OFL133" s="16"/>
      <c r="OFM133" s="16"/>
      <c r="OFN133" s="16"/>
      <c r="OFO133" s="16"/>
      <c r="OFP133" s="16"/>
      <c r="OFQ133" s="16"/>
      <c r="OFR133" s="16"/>
      <c r="OFS133" s="16"/>
      <c r="OFT133" s="16"/>
      <c r="OFU133" s="16"/>
      <c r="OFV133" s="16"/>
      <c r="OFW133" s="16"/>
      <c r="OFX133" s="16"/>
      <c r="OFY133" s="16"/>
      <c r="OFZ133" s="16"/>
      <c r="OGA133" s="16"/>
      <c r="OGB133" s="16"/>
      <c r="OGC133" s="16"/>
      <c r="OGD133" s="16"/>
      <c r="OGE133" s="16"/>
      <c r="OGF133" s="16"/>
      <c r="OGG133" s="16"/>
      <c r="OGH133" s="16"/>
      <c r="OGI133" s="16"/>
      <c r="OGJ133" s="16"/>
      <c r="OGK133" s="16"/>
      <c r="OGL133" s="16"/>
      <c r="OGM133" s="16"/>
      <c r="OGN133" s="16"/>
      <c r="OGO133" s="16"/>
      <c r="OGP133" s="16"/>
      <c r="OGQ133" s="16"/>
      <c r="OGR133" s="16"/>
      <c r="OGS133" s="16"/>
      <c r="OGT133" s="16"/>
      <c r="OGU133" s="16"/>
      <c r="OGV133" s="16"/>
      <c r="OGW133" s="16"/>
      <c r="OGX133" s="16"/>
      <c r="OGY133" s="16"/>
      <c r="OGZ133" s="16"/>
      <c r="OHA133" s="16"/>
      <c r="OHB133" s="16"/>
      <c r="OHC133" s="16"/>
      <c r="OHD133" s="16"/>
      <c r="OHE133" s="16"/>
      <c r="OHF133" s="16"/>
      <c r="OHG133" s="16"/>
      <c r="OHH133" s="16"/>
      <c r="OHI133" s="16"/>
      <c r="OHJ133" s="16"/>
      <c r="OHK133" s="16"/>
      <c r="OHL133" s="16"/>
      <c r="OHM133" s="16"/>
      <c r="OHN133" s="16"/>
      <c r="OHO133" s="16"/>
      <c r="OHP133" s="16"/>
      <c r="OHQ133" s="16"/>
      <c r="OHR133" s="16"/>
      <c r="OHS133" s="16"/>
      <c r="OHT133" s="16"/>
      <c r="OHU133" s="16"/>
      <c r="OHV133" s="16"/>
      <c r="OHW133" s="16"/>
      <c r="OHX133" s="16"/>
      <c r="OHY133" s="16"/>
      <c r="OHZ133" s="16"/>
      <c r="OIA133" s="16"/>
      <c r="OIB133" s="16"/>
      <c r="OIC133" s="16"/>
      <c r="OID133" s="16"/>
      <c r="OIE133" s="16"/>
      <c r="OIF133" s="16"/>
      <c r="OIG133" s="16"/>
      <c r="OIH133" s="16"/>
      <c r="OII133" s="16"/>
      <c r="OIJ133" s="16"/>
      <c r="OIK133" s="16"/>
      <c r="OIL133" s="16"/>
      <c r="OIM133" s="16"/>
      <c r="OIN133" s="16"/>
      <c r="OIO133" s="16"/>
      <c r="OIP133" s="16"/>
      <c r="OIQ133" s="16"/>
      <c r="OIR133" s="16"/>
      <c r="OIS133" s="16"/>
      <c r="OIT133" s="16"/>
      <c r="OIU133" s="16"/>
      <c r="OIV133" s="16"/>
      <c r="OIW133" s="16"/>
      <c r="OIX133" s="16"/>
      <c r="OIY133" s="16"/>
      <c r="OIZ133" s="16"/>
      <c r="OJA133" s="16"/>
      <c r="OJB133" s="16"/>
      <c r="OJC133" s="16"/>
      <c r="OJD133" s="16"/>
      <c r="OJE133" s="16"/>
      <c r="OJF133" s="16"/>
      <c r="OJG133" s="16"/>
      <c r="OJH133" s="16"/>
      <c r="OJI133" s="16"/>
      <c r="OJJ133" s="16"/>
      <c r="OJK133" s="16"/>
      <c r="OJL133" s="16"/>
      <c r="OJM133" s="16"/>
      <c r="OJN133" s="16"/>
      <c r="OJO133" s="16"/>
      <c r="OJP133" s="16"/>
      <c r="OJQ133" s="16"/>
      <c r="OJR133" s="16"/>
      <c r="OJS133" s="16"/>
      <c r="OJT133" s="16"/>
      <c r="OJU133" s="16"/>
      <c r="OJV133" s="16"/>
      <c r="OJW133" s="16"/>
      <c r="OJX133" s="16"/>
      <c r="OJY133" s="16"/>
      <c r="OJZ133" s="16"/>
      <c r="OKA133" s="16"/>
      <c r="OKB133" s="16"/>
      <c r="OKC133" s="16"/>
      <c r="OKD133" s="16"/>
      <c r="OKE133" s="16"/>
      <c r="OKF133" s="16"/>
      <c r="OKG133" s="16"/>
      <c r="OKH133" s="16"/>
      <c r="OKI133" s="16"/>
      <c r="OKJ133" s="16"/>
      <c r="OKK133" s="16"/>
      <c r="OKL133" s="16"/>
      <c r="OKM133" s="16"/>
      <c r="OKN133" s="16"/>
      <c r="OKO133" s="16"/>
      <c r="OKP133" s="16"/>
      <c r="OKQ133" s="16"/>
      <c r="OKR133" s="16"/>
      <c r="OKS133" s="16"/>
      <c r="OKT133" s="16"/>
      <c r="OKU133" s="16"/>
      <c r="OKV133" s="16"/>
      <c r="OKW133" s="16"/>
      <c r="OKX133" s="16"/>
      <c r="OKY133" s="16"/>
      <c r="OKZ133" s="16"/>
      <c r="OLA133" s="16"/>
      <c r="OLB133" s="16"/>
      <c r="OLC133" s="16"/>
      <c r="OLD133" s="16"/>
      <c r="OLE133" s="16"/>
      <c r="OLF133" s="16"/>
      <c r="OLG133" s="16"/>
      <c r="OLH133" s="16"/>
      <c r="OLI133" s="16"/>
      <c r="OLJ133" s="16"/>
      <c r="OLK133" s="16"/>
      <c r="OLL133" s="16"/>
      <c r="OLM133" s="16"/>
      <c r="OLN133" s="16"/>
      <c r="OLO133" s="16"/>
      <c r="OLP133" s="16"/>
      <c r="OLQ133" s="16"/>
      <c r="OLR133" s="16"/>
      <c r="OLS133" s="16"/>
      <c r="OLT133" s="16"/>
      <c r="OLU133" s="16"/>
      <c r="OLV133" s="16"/>
      <c r="OLW133" s="16"/>
      <c r="OLX133" s="16"/>
      <c r="OLY133" s="16"/>
      <c r="OLZ133" s="16"/>
      <c r="OMA133" s="16"/>
      <c r="OMB133" s="16"/>
      <c r="OMC133" s="16"/>
      <c r="OMD133" s="16"/>
      <c r="OME133" s="16"/>
      <c r="OMF133" s="16"/>
      <c r="OMG133" s="16"/>
      <c r="OMH133" s="16"/>
      <c r="OMI133" s="16"/>
      <c r="OMJ133" s="16"/>
      <c r="OMK133" s="16"/>
      <c r="OML133" s="16"/>
      <c r="OMM133" s="16"/>
      <c r="OMN133" s="16"/>
      <c r="OMO133" s="16"/>
      <c r="OMP133" s="16"/>
      <c r="OMQ133" s="16"/>
      <c r="OMR133" s="16"/>
      <c r="OMS133" s="16"/>
      <c r="OMT133" s="16"/>
      <c r="OMU133" s="16"/>
      <c r="OMV133" s="16"/>
      <c r="OMW133" s="16"/>
      <c r="OMX133" s="16"/>
      <c r="OMY133" s="16"/>
      <c r="OMZ133" s="16"/>
      <c r="ONA133" s="16"/>
      <c r="ONB133" s="16"/>
      <c r="ONC133" s="16"/>
      <c r="OND133" s="16"/>
      <c r="ONE133" s="16"/>
      <c r="ONF133" s="16"/>
      <c r="ONG133" s="16"/>
      <c r="ONH133" s="16"/>
      <c r="ONI133" s="16"/>
      <c r="ONJ133" s="16"/>
      <c r="ONK133" s="16"/>
      <c r="ONL133" s="16"/>
      <c r="ONM133" s="16"/>
      <c r="ONN133" s="16"/>
      <c r="ONO133" s="16"/>
      <c r="ONP133" s="16"/>
      <c r="ONQ133" s="16"/>
      <c r="ONR133" s="16"/>
      <c r="ONS133" s="16"/>
      <c r="ONT133" s="16"/>
      <c r="ONU133" s="16"/>
      <c r="ONV133" s="16"/>
      <c r="ONW133" s="16"/>
      <c r="ONX133" s="16"/>
      <c r="ONY133" s="16"/>
      <c r="ONZ133" s="16"/>
      <c r="OOA133" s="16"/>
      <c r="OOB133" s="16"/>
      <c r="OOC133" s="16"/>
      <c r="OOD133" s="16"/>
      <c r="OOE133" s="16"/>
      <c r="OOF133" s="16"/>
      <c r="OOG133" s="16"/>
      <c r="OOH133" s="16"/>
      <c r="OOI133" s="16"/>
      <c r="OOJ133" s="16"/>
      <c r="OOK133" s="16"/>
      <c r="OOL133" s="16"/>
      <c r="OOM133" s="16"/>
      <c r="OON133" s="16"/>
      <c r="OOO133" s="16"/>
      <c r="OOP133" s="16"/>
      <c r="OOQ133" s="16"/>
      <c r="OOR133" s="16"/>
      <c r="OOS133" s="16"/>
      <c r="OOT133" s="16"/>
      <c r="OOU133" s="16"/>
      <c r="OOV133" s="16"/>
      <c r="OOW133" s="16"/>
      <c r="OOX133" s="16"/>
      <c r="OOY133" s="16"/>
      <c r="OOZ133" s="16"/>
      <c r="OPA133" s="16"/>
      <c r="OPB133" s="16"/>
      <c r="OPC133" s="16"/>
      <c r="OPD133" s="16"/>
      <c r="OPE133" s="16"/>
      <c r="OPF133" s="16"/>
      <c r="OPG133" s="16"/>
      <c r="OPH133" s="16"/>
      <c r="OPI133" s="16"/>
      <c r="OPJ133" s="16"/>
      <c r="OPK133" s="16"/>
      <c r="OPL133" s="16"/>
      <c r="OPM133" s="16"/>
      <c r="OPN133" s="16"/>
      <c r="OPO133" s="16"/>
      <c r="OPP133" s="16"/>
      <c r="OPQ133" s="16"/>
      <c r="OPR133" s="16"/>
      <c r="OPS133" s="16"/>
      <c r="OPT133" s="16"/>
      <c r="OPU133" s="16"/>
      <c r="OPV133" s="16"/>
      <c r="OPW133" s="16"/>
      <c r="OPX133" s="16"/>
      <c r="OPY133" s="16"/>
      <c r="OPZ133" s="16"/>
      <c r="OQA133" s="16"/>
      <c r="OQB133" s="16"/>
      <c r="OQC133" s="16"/>
      <c r="OQD133" s="16"/>
      <c r="OQE133" s="16"/>
      <c r="OQF133" s="16"/>
      <c r="OQG133" s="16"/>
      <c r="OQH133" s="16"/>
      <c r="OQI133" s="16"/>
      <c r="OQJ133" s="16"/>
      <c r="OQK133" s="16"/>
      <c r="OQL133" s="16"/>
      <c r="OQM133" s="16"/>
      <c r="OQN133" s="16"/>
      <c r="OQO133" s="16"/>
      <c r="OQP133" s="16"/>
      <c r="OQQ133" s="16"/>
      <c r="OQR133" s="16"/>
      <c r="OQS133" s="16"/>
      <c r="OQT133" s="16"/>
      <c r="OQU133" s="16"/>
      <c r="OQV133" s="16"/>
      <c r="OQW133" s="16"/>
      <c r="OQX133" s="16"/>
      <c r="OQY133" s="16"/>
      <c r="OQZ133" s="16"/>
      <c r="ORA133" s="16"/>
      <c r="ORB133" s="16"/>
      <c r="ORC133" s="16"/>
      <c r="ORD133" s="16"/>
      <c r="ORE133" s="16"/>
      <c r="ORF133" s="16"/>
      <c r="ORG133" s="16"/>
      <c r="ORH133" s="16"/>
      <c r="ORI133" s="16"/>
      <c r="ORJ133" s="16"/>
      <c r="ORK133" s="16"/>
      <c r="ORL133" s="16"/>
      <c r="ORM133" s="16"/>
      <c r="ORN133" s="16"/>
      <c r="ORO133" s="16"/>
      <c r="ORP133" s="16"/>
      <c r="ORQ133" s="16"/>
      <c r="ORR133" s="16"/>
      <c r="ORS133" s="16"/>
      <c r="ORT133" s="16"/>
      <c r="ORU133" s="16"/>
      <c r="ORV133" s="16"/>
      <c r="ORW133" s="16"/>
      <c r="ORX133" s="16"/>
      <c r="ORY133" s="16"/>
      <c r="ORZ133" s="16"/>
      <c r="OSA133" s="16"/>
      <c r="OSB133" s="16"/>
      <c r="OSC133" s="16"/>
      <c r="OSD133" s="16"/>
      <c r="OSE133" s="16"/>
      <c r="OSF133" s="16"/>
      <c r="OSG133" s="16"/>
      <c r="OSH133" s="16"/>
      <c r="OSI133" s="16"/>
      <c r="OSJ133" s="16"/>
      <c r="OSK133" s="16"/>
      <c r="OSL133" s="16"/>
      <c r="OSM133" s="16"/>
      <c r="OSN133" s="16"/>
      <c r="OSO133" s="16"/>
      <c r="OSP133" s="16"/>
      <c r="OSQ133" s="16"/>
      <c r="OSR133" s="16"/>
      <c r="OSS133" s="16"/>
      <c r="OST133" s="16"/>
      <c r="OSU133" s="16"/>
      <c r="OSV133" s="16"/>
      <c r="OSW133" s="16"/>
      <c r="OSX133" s="16"/>
      <c r="OSY133" s="16"/>
      <c r="OSZ133" s="16"/>
      <c r="OTA133" s="16"/>
      <c r="OTB133" s="16"/>
      <c r="OTC133" s="16"/>
      <c r="OTD133" s="16"/>
      <c r="OTE133" s="16"/>
      <c r="OTF133" s="16"/>
      <c r="OTG133" s="16"/>
      <c r="OTH133" s="16"/>
      <c r="OTI133" s="16"/>
      <c r="OTJ133" s="16"/>
      <c r="OTK133" s="16"/>
      <c r="OTL133" s="16"/>
      <c r="OTM133" s="16"/>
      <c r="OTN133" s="16"/>
      <c r="OTO133" s="16"/>
      <c r="OTP133" s="16"/>
      <c r="OTQ133" s="16"/>
      <c r="OTR133" s="16"/>
      <c r="OTS133" s="16"/>
      <c r="OTT133" s="16"/>
      <c r="OTU133" s="16"/>
      <c r="OTV133" s="16"/>
      <c r="OTW133" s="16"/>
      <c r="OTX133" s="16"/>
      <c r="OTY133" s="16"/>
      <c r="OTZ133" s="16"/>
      <c r="OUA133" s="16"/>
      <c r="OUB133" s="16"/>
      <c r="OUC133" s="16"/>
      <c r="OUD133" s="16"/>
      <c r="OUE133" s="16"/>
      <c r="OUF133" s="16"/>
      <c r="OUG133" s="16"/>
      <c r="OUH133" s="16"/>
      <c r="OUI133" s="16"/>
      <c r="OUJ133" s="16"/>
      <c r="OUK133" s="16"/>
      <c r="OUL133" s="16"/>
      <c r="OUM133" s="16"/>
      <c r="OUN133" s="16"/>
      <c r="OUO133" s="16"/>
      <c r="OUP133" s="16"/>
      <c r="OUQ133" s="16"/>
      <c r="OUR133" s="16"/>
      <c r="OUS133" s="16"/>
      <c r="OUT133" s="16"/>
      <c r="OUU133" s="16"/>
      <c r="OUV133" s="16"/>
      <c r="OUW133" s="16"/>
      <c r="OUX133" s="16"/>
      <c r="OUY133" s="16"/>
      <c r="OUZ133" s="16"/>
      <c r="OVA133" s="16"/>
      <c r="OVB133" s="16"/>
      <c r="OVC133" s="16"/>
      <c r="OVD133" s="16"/>
      <c r="OVE133" s="16"/>
      <c r="OVF133" s="16"/>
      <c r="OVG133" s="16"/>
      <c r="OVH133" s="16"/>
      <c r="OVI133" s="16"/>
      <c r="OVJ133" s="16"/>
      <c r="OVK133" s="16"/>
      <c r="OVL133" s="16"/>
      <c r="OVM133" s="16"/>
      <c r="OVN133" s="16"/>
      <c r="OVO133" s="16"/>
      <c r="OVP133" s="16"/>
      <c r="OVQ133" s="16"/>
      <c r="OVR133" s="16"/>
      <c r="OVS133" s="16"/>
      <c r="OVT133" s="16"/>
      <c r="OVU133" s="16"/>
      <c r="OVV133" s="16"/>
      <c r="OVW133" s="16"/>
      <c r="OVX133" s="16"/>
      <c r="OVY133" s="16"/>
      <c r="OVZ133" s="16"/>
      <c r="OWA133" s="16"/>
      <c r="OWB133" s="16"/>
      <c r="OWC133" s="16"/>
      <c r="OWD133" s="16"/>
      <c r="OWE133" s="16"/>
      <c r="OWF133" s="16"/>
      <c r="OWG133" s="16"/>
      <c r="OWH133" s="16"/>
      <c r="OWI133" s="16"/>
      <c r="OWJ133" s="16"/>
      <c r="OWK133" s="16"/>
      <c r="OWL133" s="16"/>
      <c r="OWM133" s="16"/>
      <c r="OWN133" s="16"/>
      <c r="OWO133" s="16"/>
      <c r="OWP133" s="16"/>
      <c r="OWQ133" s="16"/>
      <c r="OWR133" s="16"/>
      <c r="OWS133" s="16"/>
      <c r="OWT133" s="16"/>
      <c r="OWU133" s="16"/>
      <c r="OWV133" s="16"/>
      <c r="OWW133" s="16"/>
      <c r="OWX133" s="16"/>
      <c r="OWY133" s="16"/>
      <c r="OWZ133" s="16"/>
      <c r="OXA133" s="16"/>
      <c r="OXB133" s="16"/>
      <c r="OXC133" s="16"/>
      <c r="OXD133" s="16"/>
      <c r="OXE133" s="16"/>
      <c r="OXF133" s="16"/>
      <c r="OXG133" s="16"/>
      <c r="OXH133" s="16"/>
      <c r="OXI133" s="16"/>
      <c r="OXJ133" s="16"/>
      <c r="OXK133" s="16"/>
      <c r="OXL133" s="16"/>
      <c r="OXM133" s="16"/>
      <c r="OXN133" s="16"/>
      <c r="OXO133" s="16"/>
      <c r="OXP133" s="16"/>
      <c r="OXQ133" s="16"/>
      <c r="OXR133" s="16"/>
      <c r="OXS133" s="16"/>
      <c r="OXT133" s="16"/>
      <c r="OXU133" s="16"/>
      <c r="OXV133" s="16"/>
      <c r="OXW133" s="16"/>
      <c r="OXX133" s="16"/>
      <c r="OXY133" s="16"/>
      <c r="OXZ133" s="16"/>
      <c r="OYA133" s="16"/>
      <c r="OYB133" s="16"/>
      <c r="OYC133" s="16"/>
      <c r="OYD133" s="16"/>
      <c r="OYE133" s="16"/>
      <c r="OYF133" s="16"/>
      <c r="OYG133" s="16"/>
      <c r="OYH133" s="16"/>
      <c r="OYI133" s="16"/>
      <c r="OYJ133" s="16"/>
      <c r="OYK133" s="16"/>
      <c r="OYL133" s="16"/>
      <c r="OYM133" s="16"/>
      <c r="OYN133" s="16"/>
      <c r="OYO133" s="16"/>
      <c r="OYP133" s="16"/>
      <c r="OYQ133" s="16"/>
      <c r="OYR133" s="16"/>
      <c r="OYS133" s="16"/>
      <c r="OYT133" s="16"/>
      <c r="OYU133" s="16"/>
      <c r="OYV133" s="16"/>
      <c r="OYW133" s="16"/>
      <c r="OYX133" s="16"/>
      <c r="OYY133" s="16"/>
      <c r="OYZ133" s="16"/>
      <c r="OZA133" s="16"/>
      <c r="OZB133" s="16"/>
      <c r="OZC133" s="16"/>
      <c r="OZD133" s="16"/>
      <c r="OZE133" s="16"/>
      <c r="OZF133" s="16"/>
      <c r="OZG133" s="16"/>
      <c r="OZH133" s="16"/>
      <c r="OZI133" s="16"/>
      <c r="OZJ133" s="16"/>
      <c r="OZK133" s="16"/>
      <c r="OZL133" s="16"/>
      <c r="OZM133" s="16"/>
      <c r="OZN133" s="16"/>
      <c r="OZO133" s="16"/>
      <c r="OZP133" s="16"/>
      <c r="OZQ133" s="16"/>
      <c r="OZR133" s="16"/>
      <c r="OZS133" s="16"/>
      <c r="OZT133" s="16"/>
      <c r="OZU133" s="16"/>
      <c r="OZV133" s="16"/>
      <c r="OZW133" s="16"/>
      <c r="OZX133" s="16"/>
      <c r="OZY133" s="16"/>
      <c r="OZZ133" s="16"/>
      <c r="PAA133" s="16"/>
      <c r="PAB133" s="16"/>
      <c r="PAC133" s="16"/>
      <c r="PAD133" s="16"/>
      <c r="PAE133" s="16"/>
      <c r="PAF133" s="16"/>
      <c r="PAG133" s="16"/>
      <c r="PAH133" s="16"/>
      <c r="PAI133" s="16"/>
      <c r="PAJ133" s="16"/>
      <c r="PAK133" s="16"/>
      <c r="PAL133" s="16"/>
      <c r="PAM133" s="16"/>
      <c r="PAN133" s="16"/>
      <c r="PAO133" s="16"/>
      <c r="PAP133" s="16"/>
      <c r="PAQ133" s="16"/>
      <c r="PAR133" s="16"/>
      <c r="PAS133" s="16"/>
      <c r="PAT133" s="16"/>
      <c r="PAU133" s="16"/>
      <c r="PAV133" s="16"/>
      <c r="PAW133" s="16"/>
      <c r="PAX133" s="16"/>
      <c r="PAY133" s="16"/>
      <c r="PAZ133" s="16"/>
      <c r="PBA133" s="16"/>
      <c r="PBB133" s="16"/>
      <c r="PBC133" s="16"/>
      <c r="PBD133" s="16"/>
      <c r="PBE133" s="16"/>
      <c r="PBF133" s="16"/>
      <c r="PBG133" s="16"/>
      <c r="PBH133" s="16"/>
      <c r="PBI133" s="16"/>
      <c r="PBJ133" s="16"/>
      <c r="PBK133" s="16"/>
      <c r="PBL133" s="16"/>
      <c r="PBM133" s="16"/>
      <c r="PBN133" s="16"/>
      <c r="PBO133" s="16"/>
      <c r="PBP133" s="16"/>
      <c r="PBQ133" s="16"/>
      <c r="PBR133" s="16"/>
      <c r="PBS133" s="16"/>
      <c r="PBT133" s="16"/>
      <c r="PBU133" s="16"/>
      <c r="PBV133" s="16"/>
      <c r="PBW133" s="16"/>
      <c r="PBX133" s="16"/>
      <c r="PBY133" s="16"/>
      <c r="PBZ133" s="16"/>
      <c r="PCA133" s="16"/>
      <c r="PCB133" s="16"/>
      <c r="PCC133" s="16"/>
      <c r="PCD133" s="16"/>
      <c r="PCE133" s="16"/>
      <c r="PCF133" s="16"/>
      <c r="PCG133" s="16"/>
      <c r="PCH133" s="16"/>
      <c r="PCI133" s="16"/>
      <c r="PCJ133" s="16"/>
      <c r="PCK133" s="16"/>
      <c r="PCL133" s="16"/>
      <c r="PCM133" s="16"/>
      <c r="PCN133" s="16"/>
      <c r="PCO133" s="16"/>
      <c r="PCP133" s="16"/>
      <c r="PCQ133" s="16"/>
      <c r="PCR133" s="16"/>
      <c r="PCS133" s="16"/>
      <c r="PCT133" s="16"/>
      <c r="PCU133" s="16"/>
      <c r="PCV133" s="16"/>
      <c r="PCW133" s="16"/>
      <c r="PCX133" s="16"/>
      <c r="PCY133" s="16"/>
      <c r="PCZ133" s="16"/>
      <c r="PDA133" s="16"/>
      <c r="PDB133" s="16"/>
      <c r="PDC133" s="16"/>
      <c r="PDD133" s="16"/>
      <c r="PDE133" s="16"/>
      <c r="PDF133" s="16"/>
      <c r="PDG133" s="16"/>
      <c r="PDH133" s="16"/>
      <c r="PDI133" s="16"/>
      <c r="PDJ133" s="16"/>
      <c r="PDK133" s="16"/>
      <c r="PDL133" s="16"/>
      <c r="PDM133" s="16"/>
      <c r="PDN133" s="16"/>
      <c r="PDO133" s="16"/>
      <c r="PDP133" s="16"/>
      <c r="PDQ133" s="16"/>
      <c r="PDR133" s="16"/>
      <c r="PDS133" s="16"/>
      <c r="PDT133" s="16"/>
      <c r="PDU133" s="16"/>
      <c r="PDV133" s="16"/>
      <c r="PDW133" s="16"/>
      <c r="PDX133" s="16"/>
      <c r="PDY133" s="16"/>
      <c r="PDZ133" s="16"/>
      <c r="PEA133" s="16"/>
      <c r="PEB133" s="16"/>
      <c r="PEC133" s="16"/>
      <c r="PED133" s="16"/>
      <c r="PEE133" s="16"/>
      <c r="PEF133" s="16"/>
      <c r="PEG133" s="16"/>
      <c r="PEH133" s="16"/>
      <c r="PEI133" s="16"/>
      <c r="PEJ133" s="16"/>
      <c r="PEK133" s="16"/>
      <c r="PEL133" s="16"/>
      <c r="PEM133" s="16"/>
      <c r="PEN133" s="16"/>
      <c r="PEO133" s="16"/>
      <c r="PEP133" s="16"/>
      <c r="PEQ133" s="16"/>
      <c r="PER133" s="16"/>
      <c r="PES133" s="16"/>
      <c r="PET133" s="16"/>
      <c r="PEU133" s="16"/>
      <c r="PEV133" s="16"/>
      <c r="PEW133" s="16"/>
      <c r="PEX133" s="16"/>
      <c r="PEY133" s="16"/>
      <c r="PEZ133" s="16"/>
      <c r="PFA133" s="16"/>
      <c r="PFB133" s="16"/>
      <c r="PFC133" s="16"/>
      <c r="PFD133" s="16"/>
      <c r="PFE133" s="16"/>
      <c r="PFF133" s="16"/>
      <c r="PFG133" s="16"/>
      <c r="PFH133" s="16"/>
      <c r="PFI133" s="16"/>
      <c r="PFJ133" s="16"/>
      <c r="PFK133" s="16"/>
      <c r="PFL133" s="16"/>
      <c r="PFM133" s="16"/>
      <c r="PFN133" s="16"/>
      <c r="PFO133" s="16"/>
      <c r="PFP133" s="16"/>
      <c r="PFQ133" s="16"/>
      <c r="PFR133" s="16"/>
      <c r="PFS133" s="16"/>
      <c r="PFT133" s="16"/>
      <c r="PFU133" s="16"/>
      <c r="PFV133" s="16"/>
      <c r="PFW133" s="16"/>
      <c r="PFX133" s="16"/>
      <c r="PFY133" s="16"/>
      <c r="PFZ133" s="16"/>
      <c r="PGA133" s="16"/>
      <c r="PGB133" s="16"/>
      <c r="PGC133" s="16"/>
      <c r="PGD133" s="16"/>
      <c r="PGE133" s="16"/>
      <c r="PGF133" s="16"/>
      <c r="PGG133" s="16"/>
      <c r="PGH133" s="16"/>
      <c r="PGI133" s="16"/>
      <c r="PGJ133" s="16"/>
      <c r="PGK133" s="16"/>
      <c r="PGL133" s="16"/>
      <c r="PGM133" s="16"/>
      <c r="PGN133" s="16"/>
      <c r="PGO133" s="16"/>
      <c r="PGP133" s="16"/>
      <c r="PGQ133" s="16"/>
      <c r="PGR133" s="16"/>
      <c r="PGS133" s="16"/>
      <c r="PGT133" s="16"/>
      <c r="PGU133" s="16"/>
      <c r="PGV133" s="16"/>
      <c r="PGW133" s="16"/>
      <c r="PGX133" s="16"/>
      <c r="PGY133" s="16"/>
      <c r="PGZ133" s="16"/>
      <c r="PHA133" s="16"/>
      <c r="PHB133" s="16"/>
      <c r="PHC133" s="16"/>
      <c r="PHD133" s="16"/>
      <c r="PHE133" s="16"/>
      <c r="PHF133" s="16"/>
      <c r="PHG133" s="16"/>
      <c r="PHH133" s="16"/>
      <c r="PHI133" s="16"/>
      <c r="PHJ133" s="16"/>
      <c r="PHK133" s="16"/>
      <c r="PHL133" s="16"/>
      <c r="PHM133" s="16"/>
      <c r="PHN133" s="16"/>
      <c r="PHO133" s="16"/>
      <c r="PHP133" s="16"/>
      <c r="PHQ133" s="16"/>
      <c r="PHR133" s="16"/>
      <c r="PHS133" s="16"/>
      <c r="PHT133" s="16"/>
      <c r="PHU133" s="16"/>
      <c r="PHV133" s="16"/>
      <c r="PHW133" s="16"/>
      <c r="PHX133" s="16"/>
      <c r="PHY133" s="16"/>
      <c r="PHZ133" s="16"/>
      <c r="PIA133" s="16"/>
      <c r="PIB133" s="16"/>
      <c r="PIC133" s="16"/>
      <c r="PID133" s="16"/>
      <c r="PIE133" s="16"/>
      <c r="PIF133" s="16"/>
      <c r="PIG133" s="16"/>
      <c r="PIH133" s="16"/>
      <c r="PII133" s="16"/>
      <c r="PIJ133" s="16"/>
      <c r="PIK133" s="16"/>
      <c r="PIL133" s="16"/>
      <c r="PIM133" s="16"/>
      <c r="PIN133" s="16"/>
      <c r="PIO133" s="16"/>
      <c r="PIP133" s="16"/>
      <c r="PIQ133" s="16"/>
      <c r="PIR133" s="16"/>
      <c r="PIS133" s="16"/>
      <c r="PIT133" s="16"/>
      <c r="PIU133" s="16"/>
      <c r="PIV133" s="16"/>
      <c r="PIW133" s="16"/>
      <c r="PIX133" s="16"/>
      <c r="PIY133" s="16"/>
      <c r="PIZ133" s="16"/>
      <c r="PJA133" s="16"/>
      <c r="PJB133" s="16"/>
      <c r="PJC133" s="16"/>
      <c r="PJD133" s="16"/>
      <c r="PJE133" s="16"/>
      <c r="PJF133" s="16"/>
      <c r="PJG133" s="16"/>
      <c r="PJH133" s="16"/>
      <c r="PJI133" s="16"/>
      <c r="PJJ133" s="16"/>
      <c r="PJK133" s="16"/>
      <c r="PJL133" s="16"/>
      <c r="PJM133" s="16"/>
      <c r="PJN133" s="16"/>
      <c r="PJO133" s="16"/>
      <c r="PJP133" s="16"/>
      <c r="PJQ133" s="16"/>
      <c r="PJR133" s="16"/>
      <c r="PJS133" s="16"/>
      <c r="PJT133" s="16"/>
      <c r="PJU133" s="16"/>
      <c r="PJV133" s="16"/>
      <c r="PJW133" s="16"/>
      <c r="PJX133" s="16"/>
      <c r="PJY133" s="16"/>
      <c r="PJZ133" s="16"/>
      <c r="PKA133" s="16"/>
      <c r="PKB133" s="16"/>
      <c r="PKC133" s="16"/>
      <c r="PKD133" s="16"/>
      <c r="PKE133" s="16"/>
      <c r="PKF133" s="16"/>
      <c r="PKG133" s="16"/>
      <c r="PKH133" s="16"/>
      <c r="PKI133" s="16"/>
      <c r="PKJ133" s="16"/>
      <c r="PKK133" s="16"/>
      <c r="PKL133" s="16"/>
      <c r="PKM133" s="16"/>
      <c r="PKN133" s="16"/>
      <c r="PKO133" s="16"/>
      <c r="PKP133" s="16"/>
      <c r="PKQ133" s="16"/>
      <c r="PKR133" s="16"/>
      <c r="PKS133" s="16"/>
      <c r="PKT133" s="16"/>
      <c r="PKU133" s="16"/>
      <c r="PKV133" s="16"/>
      <c r="PKW133" s="16"/>
      <c r="PKX133" s="16"/>
      <c r="PKY133" s="16"/>
      <c r="PKZ133" s="16"/>
      <c r="PLA133" s="16"/>
      <c r="PLB133" s="16"/>
      <c r="PLC133" s="16"/>
      <c r="PLD133" s="16"/>
      <c r="PLE133" s="16"/>
      <c r="PLF133" s="16"/>
      <c r="PLG133" s="16"/>
      <c r="PLH133" s="16"/>
      <c r="PLI133" s="16"/>
      <c r="PLJ133" s="16"/>
      <c r="PLK133" s="16"/>
      <c r="PLL133" s="16"/>
      <c r="PLM133" s="16"/>
      <c r="PLN133" s="16"/>
      <c r="PLO133" s="16"/>
      <c r="PLP133" s="16"/>
      <c r="PLQ133" s="16"/>
      <c r="PLR133" s="16"/>
      <c r="PLS133" s="16"/>
      <c r="PLT133" s="16"/>
      <c r="PLU133" s="16"/>
      <c r="PLV133" s="16"/>
      <c r="PLW133" s="16"/>
      <c r="PLX133" s="16"/>
      <c r="PLY133" s="16"/>
      <c r="PLZ133" s="16"/>
      <c r="PMA133" s="16"/>
      <c r="PMB133" s="16"/>
      <c r="PMC133" s="16"/>
      <c r="PMD133" s="16"/>
      <c r="PME133" s="16"/>
      <c r="PMF133" s="16"/>
      <c r="PMG133" s="16"/>
      <c r="PMH133" s="16"/>
      <c r="PMI133" s="16"/>
      <c r="PMJ133" s="16"/>
      <c r="PMK133" s="16"/>
      <c r="PML133" s="16"/>
      <c r="PMM133" s="16"/>
      <c r="PMN133" s="16"/>
      <c r="PMO133" s="16"/>
      <c r="PMP133" s="16"/>
      <c r="PMQ133" s="16"/>
      <c r="PMR133" s="16"/>
      <c r="PMS133" s="16"/>
      <c r="PMT133" s="16"/>
      <c r="PMU133" s="16"/>
      <c r="PMV133" s="16"/>
      <c r="PMW133" s="16"/>
      <c r="PMX133" s="16"/>
      <c r="PMY133" s="16"/>
      <c r="PMZ133" s="16"/>
      <c r="PNA133" s="16"/>
      <c r="PNB133" s="16"/>
      <c r="PNC133" s="16"/>
      <c r="PND133" s="16"/>
      <c r="PNE133" s="16"/>
      <c r="PNF133" s="16"/>
      <c r="PNG133" s="16"/>
      <c r="PNH133" s="16"/>
      <c r="PNI133" s="16"/>
      <c r="PNJ133" s="16"/>
      <c r="PNK133" s="16"/>
      <c r="PNL133" s="16"/>
      <c r="PNM133" s="16"/>
      <c r="PNN133" s="16"/>
      <c r="PNO133" s="16"/>
      <c r="PNP133" s="16"/>
      <c r="PNQ133" s="16"/>
      <c r="PNR133" s="16"/>
      <c r="PNS133" s="16"/>
      <c r="PNT133" s="16"/>
      <c r="PNU133" s="16"/>
      <c r="PNV133" s="16"/>
      <c r="PNW133" s="16"/>
      <c r="PNX133" s="16"/>
      <c r="PNY133" s="16"/>
      <c r="PNZ133" s="16"/>
      <c r="POA133" s="16"/>
      <c r="POB133" s="16"/>
      <c r="POC133" s="16"/>
      <c r="POD133" s="16"/>
      <c r="POE133" s="16"/>
      <c r="POF133" s="16"/>
      <c r="POG133" s="16"/>
      <c r="POH133" s="16"/>
      <c r="POI133" s="16"/>
      <c r="POJ133" s="16"/>
      <c r="POK133" s="16"/>
      <c r="POL133" s="16"/>
      <c r="POM133" s="16"/>
      <c r="PON133" s="16"/>
      <c r="POO133" s="16"/>
      <c r="POP133" s="16"/>
      <c r="POQ133" s="16"/>
      <c r="POR133" s="16"/>
      <c r="POS133" s="16"/>
      <c r="POT133" s="16"/>
      <c r="POU133" s="16"/>
      <c r="POV133" s="16"/>
      <c r="POW133" s="16"/>
      <c r="POX133" s="16"/>
      <c r="POY133" s="16"/>
      <c r="POZ133" s="16"/>
      <c r="PPA133" s="16"/>
      <c r="PPB133" s="16"/>
      <c r="PPC133" s="16"/>
      <c r="PPD133" s="16"/>
      <c r="PPE133" s="16"/>
      <c r="PPF133" s="16"/>
      <c r="PPG133" s="16"/>
      <c r="PPH133" s="16"/>
      <c r="PPI133" s="16"/>
      <c r="PPJ133" s="16"/>
      <c r="PPK133" s="16"/>
      <c r="PPL133" s="16"/>
      <c r="PPM133" s="16"/>
      <c r="PPN133" s="16"/>
      <c r="PPO133" s="16"/>
      <c r="PPP133" s="16"/>
      <c r="PPQ133" s="16"/>
      <c r="PPR133" s="16"/>
      <c r="PPS133" s="16"/>
      <c r="PPT133" s="16"/>
      <c r="PPU133" s="16"/>
      <c r="PPV133" s="16"/>
      <c r="PPW133" s="16"/>
      <c r="PPX133" s="16"/>
      <c r="PPY133" s="16"/>
      <c r="PPZ133" s="16"/>
      <c r="PQA133" s="16"/>
      <c r="PQB133" s="16"/>
      <c r="PQC133" s="16"/>
      <c r="PQD133" s="16"/>
      <c r="PQE133" s="16"/>
      <c r="PQF133" s="16"/>
      <c r="PQG133" s="16"/>
      <c r="PQH133" s="16"/>
      <c r="PQI133" s="16"/>
      <c r="PQJ133" s="16"/>
      <c r="PQK133" s="16"/>
      <c r="PQL133" s="16"/>
      <c r="PQM133" s="16"/>
      <c r="PQN133" s="16"/>
      <c r="PQO133" s="16"/>
      <c r="PQP133" s="16"/>
      <c r="PQQ133" s="16"/>
      <c r="PQR133" s="16"/>
      <c r="PQS133" s="16"/>
      <c r="PQT133" s="16"/>
      <c r="PQU133" s="16"/>
      <c r="PQV133" s="16"/>
      <c r="PQW133" s="16"/>
      <c r="PQX133" s="16"/>
      <c r="PQY133" s="16"/>
      <c r="PQZ133" s="16"/>
      <c r="PRA133" s="16"/>
      <c r="PRB133" s="16"/>
      <c r="PRC133" s="16"/>
      <c r="PRD133" s="16"/>
      <c r="PRE133" s="16"/>
      <c r="PRF133" s="16"/>
      <c r="PRG133" s="16"/>
      <c r="PRH133" s="16"/>
      <c r="PRI133" s="16"/>
      <c r="PRJ133" s="16"/>
      <c r="PRK133" s="16"/>
      <c r="PRL133" s="16"/>
      <c r="PRM133" s="16"/>
      <c r="PRN133" s="16"/>
      <c r="PRO133" s="16"/>
      <c r="PRP133" s="16"/>
      <c r="PRQ133" s="16"/>
      <c r="PRR133" s="16"/>
      <c r="PRS133" s="16"/>
      <c r="PRT133" s="16"/>
      <c r="PRU133" s="16"/>
      <c r="PRV133" s="16"/>
      <c r="PRW133" s="16"/>
      <c r="PRX133" s="16"/>
      <c r="PRY133" s="16"/>
      <c r="PRZ133" s="16"/>
      <c r="PSA133" s="16"/>
      <c r="PSB133" s="16"/>
      <c r="PSC133" s="16"/>
      <c r="PSD133" s="16"/>
      <c r="PSE133" s="16"/>
      <c r="PSF133" s="16"/>
      <c r="PSG133" s="16"/>
      <c r="PSH133" s="16"/>
      <c r="PSI133" s="16"/>
      <c r="PSJ133" s="16"/>
      <c r="PSK133" s="16"/>
      <c r="PSL133" s="16"/>
      <c r="PSM133" s="16"/>
      <c r="PSN133" s="16"/>
      <c r="PSO133" s="16"/>
      <c r="PSP133" s="16"/>
      <c r="PSQ133" s="16"/>
      <c r="PSR133" s="16"/>
      <c r="PSS133" s="16"/>
      <c r="PST133" s="16"/>
      <c r="PSU133" s="16"/>
      <c r="PSV133" s="16"/>
      <c r="PSW133" s="16"/>
      <c r="PSX133" s="16"/>
      <c r="PSY133" s="16"/>
      <c r="PSZ133" s="16"/>
      <c r="PTA133" s="16"/>
      <c r="PTB133" s="16"/>
      <c r="PTC133" s="16"/>
      <c r="PTD133" s="16"/>
      <c r="PTE133" s="16"/>
      <c r="PTF133" s="16"/>
      <c r="PTG133" s="16"/>
      <c r="PTH133" s="16"/>
      <c r="PTI133" s="16"/>
      <c r="PTJ133" s="16"/>
      <c r="PTK133" s="16"/>
      <c r="PTL133" s="16"/>
      <c r="PTM133" s="16"/>
      <c r="PTN133" s="16"/>
      <c r="PTO133" s="16"/>
      <c r="PTP133" s="16"/>
      <c r="PTQ133" s="16"/>
      <c r="PTR133" s="16"/>
      <c r="PTS133" s="16"/>
      <c r="PTT133" s="16"/>
      <c r="PTU133" s="16"/>
      <c r="PTV133" s="16"/>
      <c r="PTW133" s="16"/>
      <c r="PTX133" s="16"/>
      <c r="PTY133" s="16"/>
      <c r="PTZ133" s="16"/>
      <c r="PUA133" s="16"/>
      <c r="PUB133" s="16"/>
      <c r="PUC133" s="16"/>
      <c r="PUD133" s="16"/>
      <c r="PUE133" s="16"/>
      <c r="PUF133" s="16"/>
      <c r="PUG133" s="16"/>
      <c r="PUH133" s="16"/>
      <c r="PUI133" s="16"/>
      <c r="PUJ133" s="16"/>
      <c r="PUK133" s="16"/>
      <c r="PUL133" s="16"/>
      <c r="PUM133" s="16"/>
      <c r="PUN133" s="16"/>
      <c r="PUO133" s="16"/>
      <c r="PUP133" s="16"/>
      <c r="PUQ133" s="16"/>
      <c r="PUR133" s="16"/>
      <c r="PUS133" s="16"/>
      <c r="PUT133" s="16"/>
      <c r="PUU133" s="16"/>
      <c r="PUV133" s="16"/>
      <c r="PUW133" s="16"/>
      <c r="PUX133" s="16"/>
      <c r="PUY133" s="16"/>
      <c r="PUZ133" s="16"/>
      <c r="PVA133" s="16"/>
      <c r="PVB133" s="16"/>
      <c r="PVC133" s="16"/>
      <c r="PVD133" s="16"/>
      <c r="PVE133" s="16"/>
      <c r="PVF133" s="16"/>
      <c r="PVG133" s="16"/>
      <c r="PVH133" s="16"/>
      <c r="PVI133" s="16"/>
      <c r="PVJ133" s="16"/>
      <c r="PVK133" s="16"/>
      <c r="PVL133" s="16"/>
      <c r="PVM133" s="16"/>
      <c r="PVN133" s="16"/>
      <c r="PVO133" s="16"/>
      <c r="PVP133" s="16"/>
      <c r="PVQ133" s="16"/>
      <c r="PVR133" s="16"/>
      <c r="PVS133" s="16"/>
      <c r="PVT133" s="16"/>
      <c r="PVU133" s="16"/>
      <c r="PVV133" s="16"/>
      <c r="PVW133" s="16"/>
      <c r="PVX133" s="16"/>
      <c r="PVY133" s="16"/>
      <c r="PVZ133" s="16"/>
      <c r="PWA133" s="16"/>
      <c r="PWB133" s="16"/>
      <c r="PWC133" s="16"/>
      <c r="PWD133" s="16"/>
      <c r="PWE133" s="16"/>
      <c r="PWF133" s="16"/>
      <c r="PWG133" s="16"/>
      <c r="PWH133" s="16"/>
      <c r="PWI133" s="16"/>
      <c r="PWJ133" s="16"/>
      <c r="PWK133" s="16"/>
      <c r="PWL133" s="16"/>
      <c r="PWM133" s="16"/>
      <c r="PWN133" s="16"/>
      <c r="PWO133" s="16"/>
      <c r="PWP133" s="16"/>
      <c r="PWQ133" s="16"/>
      <c r="PWR133" s="16"/>
      <c r="PWS133" s="16"/>
      <c r="PWT133" s="16"/>
      <c r="PWU133" s="16"/>
      <c r="PWV133" s="16"/>
      <c r="PWW133" s="16"/>
      <c r="PWX133" s="16"/>
      <c r="PWY133" s="16"/>
      <c r="PWZ133" s="16"/>
      <c r="PXA133" s="16"/>
      <c r="PXB133" s="16"/>
      <c r="PXC133" s="16"/>
      <c r="PXD133" s="16"/>
      <c r="PXE133" s="16"/>
      <c r="PXF133" s="16"/>
      <c r="PXG133" s="16"/>
      <c r="PXH133" s="16"/>
      <c r="PXI133" s="16"/>
      <c r="PXJ133" s="16"/>
      <c r="PXK133" s="16"/>
      <c r="PXL133" s="16"/>
      <c r="PXM133" s="16"/>
      <c r="PXN133" s="16"/>
      <c r="PXO133" s="16"/>
      <c r="PXP133" s="16"/>
      <c r="PXQ133" s="16"/>
      <c r="PXR133" s="16"/>
      <c r="PXS133" s="16"/>
      <c r="PXT133" s="16"/>
      <c r="PXU133" s="16"/>
      <c r="PXV133" s="16"/>
      <c r="PXW133" s="16"/>
      <c r="PXX133" s="16"/>
      <c r="PXY133" s="16"/>
      <c r="PXZ133" s="16"/>
      <c r="PYA133" s="16"/>
      <c r="PYB133" s="16"/>
      <c r="PYC133" s="16"/>
      <c r="PYD133" s="16"/>
      <c r="PYE133" s="16"/>
      <c r="PYF133" s="16"/>
      <c r="PYG133" s="16"/>
      <c r="PYH133" s="16"/>
      <c r="PYI133" s="16"/>
      <c r="PYJ133" s="16"/>
      <c r="PYK133" s="16"/>
      <c r="PYL133" s="16"/>
      <c r="PYM133" s="16"/>
      <c r="PYN133" s="16"/>
      <c r="PYO133" s="16"/>
      <c r="PYP133" s="16"/>
      <c r="PYQ133" s="16"/>
      <c r="PYR133" s="16"/>
      <c r="PYS133" s="16"/>
      <c r="PYT133" s="16"/>
      <c r="PYU133" s="16"/>
      <c r="PYV133" s="16"/>
      <c r="PYW133" s="16"/>
      <c r="PYX133" s="16"/>
      <c r="PYY133" s="16"/>
      <c r="PYZ133" s="16"/>
      <c r="PZA133" s="16"/>
      <c r="PZB133" s="16"/>
      <c r="PZC133" s="16"/>
      <c r="PZD133" s="16"/>
      <c r="PZE133" s="16"/>
      <c r="PZF133" s="16"/>
      <c r="PZG133" s="16"/>
      <c r="PZH133" s="16"/>
      <c r="PZI133" s="16"/>
      <c r="PZJ133" s="16"/>
      <c r="PZK133" s="16"/>
      <c r="PZL133" s="16"/>
      <c r="PZM133" s="16"/>
      <c r="PZN133" s="16"/>
      <c r="PZO133" s="16"/>
      <c r="PZP133" s="16"/>
      <c r="PZQ133" s="16"/>
      <c r="PZR133" s="16"/>
      <c r="PZS133" s="16"/>
      <c r="PZT133" s="16"/>
      <c r="PZU133" s="16"/>
      <c r="PZV133" s="16"/>
      <c r="PZW133" s="16"/>
      <c r="PZX133" s="16"/>
      <c r="PZY133" s="16"/>
      <c r="PZZ133" s="16"/>
      <c r="QAA133" s="16"/>
      <c r="QAB133" s="16"/>
      <c r="QAC133" s="16"/>
      <c r="QAD133" s="16"/>
      <c r="QAE133" s="16"/>
      <c r="QAF133" s="16"/>
      <c r="QAG133" s="16"/>
      <c r="QAH133" s="16"/>
      <c r="QAI133" s="16"/>
      <c r="QAJ133" s="16"/>
      <c r="QAK133" s="16"/>
      <c r="QAL133" s="16"/>
      <c r="QAM133" s="16"/>
      <c r="QAN133" s="16"/>
      <c r="QAO133" s="16"/>
      <c r="QAP133" s="16"/>
      <c r="QAQ133" s="16"/>
      <c r="QAR133" s="16"/>
      <c r="QAS133" s="16"/>
      <c r="QAT133" s="16"/>
      <c r="QAU133" s="16"/>
      <c r="QAV133" s="16"/>
      <c r="QAW133" s="16"/>
      <c r="QAX133" s="16"/>
      <c r="QAY133" s="16"/>
      <c r="QAZ133" s="16"/>
      <c r="QBA133" s="16"/>
      <c r="QBB133" s="16"/>
      <c r="QBC133" s="16"/>
      <c r="QBD133" s="16"/>
      <c r="QBE133" s="16"/>
      <c r="QBF133" s="16"/>
      <c r="QBG133" s="16"/>
      <c r="QBH133" s="16"/>
      <c r="QBI133" s="16"/>
      <c r="QBJ133" s="16"/>
      <c r="QBK133" s="16"/>
      <c r="QBL133" s="16"/>
      <c r="QBM133" s="16"/>
      <c r="QBN133" s="16"/>
      <c r="QBO133" s="16"/>
      <c r="QBP133" s="16"/>
      <c r="QBQ133" s="16"/>
      <c r="QBR133" s="16"/>
      <c r="QBS133" s="16"/>
      <c r="QBT133" s="16"/>
      <c r="QBU133" s="16"/>
      <c r="QBV133" s="16"/>
      <c r="QBW133" s="16"/>
      <c r="QBX133" s="16"/>
      <c r="QBY133" s="16"/>
      <c r="QBZ133" s="16"/>
      <c r="QCA133" s="16"/>
      <c r="QCB133" s="16"/>
      <c r="QCC133" s="16"/>
      <c r="QCD133" s="16"/>
      <c r="QCE133" s="16"/>
      <c r="QCF133" s="16"/>
      <c r="QCG133" s="16"/>
      <c r="QCH133" s="16"/>
      <c r="QCI133" s="16"/>
      <c r="QCJ133" s="16"/>
      <c r="QCK133" s="16"/>
      <c r="QCL133" s="16"/>
      <c r="QCM133" s="16"/>
      <c r="QCN133" s="16"/>
      <c r="QCO133" s="16"/>
      <c r="QCP133" s="16"/>
      <c r="QCQ133" s="16"/>
      <c r="QCR133" s="16"/>
      <c r="QCS133" s="16"/>
      <c r="QCT133" s="16"/>
      <c r="QCU133" s="16"/>
      <c r="QCV133" s="16"/>
      <c r="QCW133" s="16"/>
      <c r="QCX133" s="16"/>
      <c r="QCY133" s="16"/>
      <c r="QCZ133" s="16"/>
      <c r="QDA133" s="16"/>
      <c r="QDB133" s="16"/>
      <c r="QDC133" s="16"/>
      <c r="QDD133" s="16"/>
      <c r="QDE133" s="16"/>
      <c r="QDF133" s="16"/>
      <c r="QDG133" s="16"/>
      <c r="QDH133" s="16"/>
      <c r="QDI133" s="16"/>
      <c r="QDJ133" s="16"/>
      <c r="QDK133" s="16"/>
      <c r="QDL133" s="16"/>
      <c r="QDM133" s="16"/>
      <c r="QDN133" s="16"/>
      <c r="QDO133" s="16"/>
      <c r="QDP133" s="16"/>
      <c r="QDQ133" s="16"/>
      <c r="QDR133" s="16"/>
      <c r="QDS133" s="16"/>
      <c r="QDT133" s="16"/>
      <c r="QDU133" s="16"/>
      <c r="QDV133" s="16"/>
      <c r="QDW133" s="16"/>
      <c r="QDX133" s="16"/>
      <c r="QDY133" s="16"/>
      <c r="QDZ133" s="16"/>
      <c r="QEA133" s="16"/>
      <c r="QEB133" s="16"/>
      <c r="QEC133" s="16"/>
      <c r="QED133" s="16"/>
      <c r="QEE133" s="16"/>
      <c r="QEF133" s="16"/>
      <c r="QEG133" s="16"/>
      <c r="QEH133" s="16"/>
      <c r="QEI133" s="16"/>
      <c r="QEJ133" s="16"/>
      <c r="QEK133" s="16"/>
      <c r="QEL133" s="16"/>
      <c r="QEM133" s="16"/>
      <c r="QEN133" s="16"/>
      <c r="QEO133" s="16"/>
      <c r="QEP133" s="16"/>
      <c r="QEQ133" s="16"/>
      <c r="QER133" s="16"/>
      <c r="QES133" s="16"/>
      <c r="QET133" s="16"/>
      <c r="QEU133" s="16"/>
      <c r="QEV133" s="16"/>
      <c r="QEW133" s="16"/>
      <c r="QEX133" s="16"/>
      <c r="QEY133" s="16"/>
      <c r="QEZ133" s="16"/>
      <c r="QFA133" s="16"/>
      <c r="QFB133" s="16"/>
      <c r="QFC133" s="16"/>
      <c r="QFD133" s="16"/>
      <c r="QFE133" s="16"/>
      <c r="QFF133" s="16"/>
      <c r="QFG133" s="16"/>
      <c r="QFH133" s="16"/>
      <c r="QFI133" s="16"/>
      <c r="QFJ133" s="16"/>
      <c r="QFK133" s="16"/>
      <c r="QFL133" s="16"/>
      <c r="QFM133" s="16"/>
      <c r="QFN133" s="16"/>
      <c r="QFO133" s="16"/>
      <c r="QFP133" s="16"/>
      <c r="QFQ133" s="16"/>
      <c r="QFR133" s="16"/>
      <c r="QFS133" s="16"/>
      <c r="QFT133" s="16"/>
      <c r="QFU133" s="16"/>
      <c r="QFV133" s="16"/>
      <c r="QFW133" s="16"/>
      <c r="QFX133" s="16"/>
      <c r="QFY133" s="16"/>
      <c r="QFZ133" s="16"/>
      <c r="QGA133" s="16"/>
      <c r="QGB133" s="16"/>
      <c r="QGC133" s="16"/>
      <c r="QGD133" s="16"/>
      <c r="QGE133" s="16"/>
      <c r="QGF133" s="16"/>
      <c r="QGG133" s="16"/>
      <c r="QGH133" s="16"/>
      <c r="QGI133" s="16"/>
      <c r="QGJ133" s="16"/>
      <c r="QGK133" s="16"/>
      <c r="QGL133" s="16"/>
      <c r="QGM133" s="16"/>
      <c r="QGN133" s="16"/>
      <c r="QGO133" s="16"/>
      <c r="QGP133" s="16"/>
      <c r="QGQ133" s="16"/>
      <c r="QGR133" s="16"/>
      <c r="QGS133" s="16"/>
      <c r="QGT133" s="16"/>
      <c r="QGU133" s="16"/>
      <c r="QGV133" s="16"/>
      <c r="QGW133" s="16"/>
      <c r="QGX133" s="16"/>
      <c r="QGY133" s="16"/>
      <c r="QGZ133" s="16"/>
      <c r="QHA133" s="16"/>
      <c r="QHB133" s="16"/>
      <c r="QHC133" s="16"/>
      <c r="QHD133" s="16"/>
      <c r="QHE133" s="16"/>
      <c r="QHF133" s="16"/>
      <c r="QHG133" s="16"/>
      <c r="QHH133" s="16"/>
      <c r="QHI133" s="16"/>
      <c r="QHJ133" s="16"/>
      <c r="QHK133" s="16"/>
      <c r="QHL133" s="16"/>
      <c r="QHM133" s="16"/>
      <c r="QHN133" s="16"/>
      <c r="QHO133" s="16"/>
      <c r="QHP133" s="16"/>
      <c r="QHQ133" s="16"/>
      <c r="QHR133" s="16"/>
      <c r="QHS133" s="16"/>
      <c r="QHT133" s="16"/>
      <c r="QHU133" s="16"/>
      <c r="QHV133" s="16"/>
      <c r="QHW133" s="16"/>
      <c r="QHX133" s="16"/>
      <c r="QHY133" s="16"/>
      <c r="QHZ133" s="16"/>
      <c r="QIA133" s="16"/>
      <c r="QIB133" s="16"/>
      <c r="QIC133" s="16"/>
      <c r="QID133" s="16"/>
      <c r="QIE133" s="16"/>
      <c r="QIF133" s="16"/>
      <c r="QIG133" s="16"/>
      <c r="QIH133" s="16"/>
      <c r="QII133" s="16"/>
      <c r="QIJ133" s="16"/>
      <c r="QIK133" s="16"/>
      <c r="QIL133" s="16"/>
      <c r="QIM133" s="16"/>
      <c r="QIN133" s="16"/>
      <c r="QIO133" s="16"/>
      <c r="QIP133" s="16"/>
      <c r="QIQ133" s="16"/>
      <c r="QIR133" s="16"/>
      <c r="QIS133" s="16"/>
      <c r="QIT133" s="16"/>
      <c r="QIU133" s="16"/>
      <c r="QIV133" s="16"/>
      <c r="QIW133" s="16"/>
      <c r="QIX133" s="16"/>
      <c r="QIY133" s="16"/>
      <c r="QIZ133" s="16"/>
      <c r="QJA133" s="16"/>
      <c r="QJB133" s="16"/>
      <c r="QJC133" s="16"/>
      <c r="QJD133" s="16"/>
      <c r="QJE133" s="16"/>
      <c r="QJF133" s="16"/>
      <c r="QJG133" s="16"/>
      <c r="QJH133" s="16"/>
      <c r="QJI133" s="16"/>
      <c r="QJJ133" s="16"/>
      <c r="QJK133" s="16"/>
      <c r="QJL133" s="16"/>
      <c r="QJM133" s="16"/>
      <c r="QJN133" s="16"/>
      <c r="QJO133" s="16"/>
      <c r="QJP133" s="16"/>
      <c r="QJQ133" s="16"/>
      <c r="QJR133" s="16"/>
      <c r="QJS133" s="16"/>
      <c r="QJT133" s="16"/>
      <c r="QJU133" s="16"/>
      <c r="QJV133" s="16"/>
      <c r="QJW133" s="16"/>
      <c r="QJX133" s="16"/>
      <c r="QJY133" s="16"/>
      <c r="QJZ133" s="16"/>
      <c r="QKA133" s="16"/>
      <c r="QKB133" s="16"/>
      <c r="QKC133" s="16"/>
      <c r="QKD133" s="16"/>
      <c r="QKE133" s="16"/>
      <c r="QKF133" s="16"/>
      <c r="QKG133" s="16"/>
      <c r="QKH133" s="16"/>
      <c r="QKI133" s="16"/>
      <c r="QKJ133" s="16"/>
      <c r="QKK133" s="16"/>
      <c r="QKL133" s="16"/>
      <c r="QKM133" s="16"/>
      <c r="QKN133" s="16"/>
      <c r="QKO133" s="16"/>
      <c r="QKP133" s="16"/>
      <c r="QKQ133" s="16"/>
      <c r="QKR133" s="16"/>
      <c r="QKS133" s="16"/>
      <c r="QKT133" s="16"/>
      <c r="QKU133" s="16"/>
      <c r="QKV133" s="16"/>
      <c r="QKW133" s="16"/>
      <c r="QKX133" s="16"/>
      <c r="QKY133" s="16"/>
      <c r="QKZ133" s="16"/>
      <c r="QLA133" s="16"/>
      <c r="QLB133" s="16"/>
      <c r="QLC133" s="16"/>
      <c r="QLD133" s="16"/>
      <c r="QLE133" s="16"/>
      <c r="QLF133" s="16"/>
      <c r="QLG133" s="16"/>
      <c r="QLH133" s="16"/>
      <c r="QLI133" s="16"/>
      <c r="QLJ133" s="16"/>
      <c r="QLK133" s="16"/>
      <c r="QLL133" s="16"/>
      <c r="QLM133" s="16"/>
      <c r="QLN133" s="16"/>
      <c r="QLO133" s="16"/>
      <c r="QLP133" s="16"/>
      <c r="QLQ133" s="16"/>
      <c r="QLR133" s="16"/>
      <c r="QLS133" s="16"/>
      <c r="QLT133" s="16"/>
      <c r="QLU133" s="16"/>
      <c r="QLV133" s="16"/>
      <c r="QLW133" s="16"/>
      <c r="QLX133" s="16"/>
      <c r="QLY133" s="16"/>
      <c r="QLZ133" s="16"/>
      <c r="QMA133" s="16"/>
      <c r="QMB133" s="16"/>
      <c r="QMC133" s="16"/>
      <c r="QMD133" s="16"/>
      <c r="QME133" s="16"/>
      <c r="QMF133" s="16"/>
      <c r="QMG133" s="16"/>
      <c r="QMH133" s="16"/>
      <c r="QMI133" s="16"/>
      <c r="QMJ133" s="16"/>
      <c r="QMK133" s="16"/>
      <c r="QML133" s="16"/>
      <c r="QMM133" s="16"/>
      <c r="QMN133" s="16"/>
      <c r="QMO133" s="16"/>
      <c r="QMP133" s="16"/>
      <c r="QMQ133" s="16"/>
      <c r="QMR133" s="16"/>
      <c r="QMS133" s="16"/>
      <c r="QMT133" s="16"/>
      <c r="QMU133" s="16"/>
      <c r="QMV133" s="16"/>
      <c r="QMW133" s="16"/>
      <c r="QMX133" s="16"/>
      <c r="QMY133" s="16"/>
      <c r="QMZ133" s="16"/>
      <c r="QNA133" s="16"/>
      <c r="QNB133" s="16"/>
      <c r="QNC133" s="16"/>
      <c r="QND133" s="16"/>
      <c r="QNE133" s="16"/>
      <c r="QNF133" s="16"/>
      <c r="QNG133" s="16"/>
      <c r="QNH133" s="16"/>
      <c r="QNI133" s="16"/>
      <c r="QNJ133" s="16"/>
      <c r="QNK133" s="16"/>
      <c r="QNL133" s="16"/>
      <c r="QNM133" s="16"/>
      <c r="QNN133" s="16"/>
      <c r="QNO133" s="16"/>
      <c r="QNP133" s="16"/>
      <c r="QNQ133" s="16"/>
      <c r="QNR133" s="16"/>
      <c r="QNS133" s="16"/>
      <c r="QNT133" s="16"/>
      <c r="QNU133" s="16"/>
      <c r="QNV133" s="16"/>
      <c r="QNW133" s="16"/>
      <c r="QNX133" s="16"/>
      <c r="QNY133" s="16"/>
      <c r="QNZ133" s="16"/>
      <c r="QOA133" s="16"/>
      <c r="QOB133" s="16"/>
      <c r="QOC133" s="16"/>
      <c r="QOD133" s="16"/>
      <c r="QOE133" s="16"/>
      <c r="QOF133" s="16"/>
      <c r="QOG133" s="16"/>
      <c r="QOH133" s="16"/>
      <c r="QOI133" s="16"/>
      <c r="QOJ133" s="16"/>
      <c r="QOK133" s="16"/>
      <c r="QOL133" s="16"/>
      <c r="QOM133" s="16"/>
      <c r="QON133" s="16"/>
      <c r="QOO133" s="16"/>
      <c r="QOP133" s="16"/>
      <c r="QOQ133" s="16"/>
      <c r="QOR133" s="16"/>
      <c r="QOS133" s="16"/>
      <c r="QOT133" s="16"/>
      <c r="QOU133" s="16"/>
      <c r="QOV133" s="16"/>
      <c r="QOW133" s="16"/>
      <c r="QOX133" s="16"/>
      <c r="QOY133" s="16"/>
      <c r="QOZ133" s="16"/>
      <c r="QPA133" s="16"/>
      <c r="QPB133" s="16"/>
      <c r="QPC133" s="16"/>
      <c r="QPD133" s="16"/>
      <c r="QPE133" s="16"/>
      <c r="QPF133" s="16"/>
      <c r="QPG133" s="16"/>
      <c r="QPH133" s="16"/>
      <c r="QPI133" s="16"/>
      <c r="QPJ133" s="16"/>
      <c r="QPK133" s="16"/>
      <c r="QPL133" s="16"/>
      <c r="QPM133" s="16"/>
      <c r="QPN133" s="16"/>
      <c r="QPO133" s="16"/>
      <c r="QPP133" s="16"/>
      <c r="QPQ133" s="16"/>
      <c r="QPR133" s="16"/>
      <c r="QPS133" s="16"/>
      <c r="QPT133" s="16"/>
      <c r="QPU133" s="16"/>
      <c r="QPV133" s="16"/>
      <c r="QPW133" s="16"/>
      <c r="QPX133" s="16"/>
      <c r="QPY133" s="16"/>
      <c r="QPZ133" s="16"/>
      <c r="QQA133" s="16"/>
      <c r="QQB133" s="16"/>
      <c r="QQC133" s="16"/>
      <c r="QQD133" s="16"/>
      <c r="QQE133" s="16"/>
      <c r="QQF133" s="16"/>
      <c r="QQG133" s="16"/>
      <c r="QQH133" s="16"/>
      <c r="QQI133" s="16"/>
      <c r="QQJ133" s="16"/>
      <c r="QQK133" s="16"/>
      <c r="QQL133" s="16"/>
      <c r="QQM133" s="16"/>
      <c r="QQN133" s="16"/>
      <c r="QQO133" s="16"/>
      <c r="QQP133" s="16"/>
      <c r="QQQ133" s="16"/>
      <c r="QQR133" s="16"/>
      <c r="QQS133" s="16"/>
      <c r="QQT133" s="16"/>
      <c r="QQU133" s="16"/>
      <c r="QQV133" s="16"/>
      <c r="QQW133" s="16"/>
      <c r="QQX133" s="16"/>
      <c r="QQY133" s="16"/>
      <c r="QQZ133" s="16"/>
      <c r="QRA133" s="16"/>
      <c r="QRB133" s="16"/>
      <c r="QRC133" s="16"/>
      <c r="QRD133" s="16"/>
      <c r="QRE133" s="16"/>
      <c r="QRF133" s="16"/>
      <c r="QRG133" s="16"/>
      <c r="QRH133" s="16"/>
      <c r="QRI133" s="16"/>
      <c r="QRJ133" s="16"/>
      <c r="QRK133" s="16"/>
      <c r="QRL133" s="16"/>
      <c r="QRM133" s="16"/>
      <c r="QRN133" s="16"/>
      <c r="QRO133" s="16"/>
      <c r="QRP133" s="16"/>
      <c r="QRQ133" s="16"/>
      <c r="QRR133" s="16"/>
      <c r="QRS133" s="16"/>
      <c r="QRT133" s="16"/>
      <c r="QRU133" s="16"/>
      <c r="QRV133" s="16"/>
      <c r="QRW133" s="16"/>
      <c r="QRX133" s="16"/>
      <c r="QRY133" s="16"/>
      <c r="QRZ133" s="16"/>
      <c r="QSA133" s="16"/>
      <c r="QSB133" s="16"/>
      <c r="QSC133" s="16"/>
      <c r="QSD133" s="16"/>
      <c r="QSE133" s="16"/>
      <c r="QSF133" s="16"/>
      <c r="QSG133" s="16"/>
      <c r="QSH133" s="16"/>
      <c r="QSI133" s="16"/>
      <c r="QSJ133" s="16"/>
      <c r="QSK133" s="16"/>
      <c r="QSL133" s="16"/>
      <c r="QSM133" s="16"/>
      <c r="QSN133" s="16"/>
      <c r="QSO133" s="16"/>
      <c r="QSP133" s="16"/>
      <c r="QSQ133" s="16"/>
      <c r="QSR133" s="16"/>
      <c r="QSS133" s="16"/>
      <c r="QST133" s="16"/>
      <c r="QSU133" s="16"/>
      <c r="QSV133" s="16"/>
      <c r="QSW133" s="16"/>
      <c r="QSX133" s="16"/>
      <c r="QSY133" s="16"/>
      <c r="QSZ133" s="16"/>
      <c r="QTA133" s="16"/>
      <c r="QTB133" s="16"/>
      <c r="QTC133" s="16"/>
      <c r="QTD133" s="16"/>
      <c r="QTE133" s="16"/>
      <c r="QTF133" s="16"/>
      <c r="QTG133" s="16"/>
      <c r="QTH133" s="16"/>
      <c r="QTI133" s="16"/>
      <c r="QTJ133" s="16"/>
      <c r="QTK133" s="16"/>
      <c r="QTL133" s="16"/>
      <c r="QTM133" s="16"/>
      <c r="QTN133" s="16"/>
      <c r="QTO133" s="16"/>
      <c r="QTP133" s="16"/>
      <c r="QTQ133" s="16"/>
      <c r="QTR133" s="16"/>
      <c r="QTS133" s="16"/>
      <c r="QTT133" s="16"/>
      <c r="QTU133" s="16"/>
      <c r="QTV133" s="16"/>
      <c r="QTW133" s="16"/>
      <c r="QTX133" s="16"/>
      <c r="QTY133" s="16"/>
      <c r="QTZ133" s="16"/>
      <c r="QUA133" s="16"/>
      <c r="QUB133" s="16"/>
      <c r="QUC133" s="16"/>
      <c r="QUD133" s="16"/>
      <c r="QUE133" s="16"/>
      <c r="QUF133" s="16"/>
      <c r="QUG133" s="16"/>
      <c r="QUH133" s="16"/>
      <c r="QUI133" s="16"/>
      <c r="QUJ133" s="16"/>
      <c r="QUK133" s="16"/>
      <c r="QUL133" s="16"/>
      <c r="QUM133" s="16"/>
      <c r="QUN133" s="16"/>
      <c r="QUO133" s="16"/>
      <c r="QUP133" s="16"/>
      <c r="QUQ133" s="16"/>
      <c r="QUR133" s="16"/>
      <c r="QUS133" s="16"/>
      <c r="QUT133" s="16"/>
      <c r="QUU133" s="16"/>
      <c r="QUV133" s="16"/>
      <c r="QUW133" s="16"/>
      <c r="QUX133" s="16"/>
      <c r="QUY133" s="16"/>
      <c r="QUZ133" s="16"/>
      <c r="QVA133" s="16"/>
      <c r="QVB133" s="16"/>
      <c r="QVC133" s="16"/>
      <c r="QVD133" s="16"/>
      <c r="QVE133" s="16"/>
      <c r="QVF133" s="16"/>
      <c r="QVG133" s="16"/>
      <c r="QVH133" s="16"/>
      <c r="QVI133" s="16"/>
      <c r="QVJ133" s="16"/>
      <c r="QVK133" s="16"/>
      <c r="QVL133" s="16"/>
      <c r="QVM133" s="16"/>
      <c r="QVN133" s="16"/>
      <c r="QVO133" s="16"/>
      <c r="QVP133" s="16"/>
      <c r="QVQ133" s="16"/>
      <c r="QVR133" s="16"/>
      <c r="QVS133" s="16"/>
      <c r="QVT133" s="16"/>
      <c r="QVU133" s="16"/>
      <c r="QVV133" s="16"/>
      <c r="QVW133" s="16"/>
      <c r="QVX133" s="16"/>
      <c r="QVY133" s="16"/>
      <c r="QVZ133" s="16"/>
      <c r="QWA133" s="16"/>
      <c r="QWB133" s="16"/>
      <c r="QWC133" s="16"/>
      <c r="QWD133" s="16"/>
      <c r="QWE133" s="16"/>
      <c r="QWF133" s="16"/>
      <c r="QWG133" s="16"/>
      <c r="QWH133" s="16"/>
      <c r="QWI133" s="16"/>
      <c r="QWJ133" s="16"/>
      <c r="QWK133" s="16"/>
      <c r="QWL133" s="16"/>
      <c r="QWM133" s="16"/>
      <c r="QWN133" s="16"/>
      <c r="QWO133" s="16"/>
      <c r="QWP133" s="16"/>
      <c r="QWQ133" s="16"/>
      <c r="QWR133" s="16"/>
      <c r="QWS133" s="16"/>
      <c r="QWT133" s="16"/>
      <c r="QWU133" s="16"/>
      <c r="QWV133" s="16"/>
      <c r="QWW133" s="16"/>
      <c r="QWX133" s="16"/>
      <c r="QWY133" s="16"/>
      <c r="QWZ133" s="16"/>
      <c r="QXA133" s="16"/>
      <c r="QXB133" s="16"/>
      <c r="QXC133" s="16"/>
      <c r="QXD133" s="16"/>
      <c r="QXE133" s="16"/>
      <c r="QXF133" s="16"/>
      <c r="QXG133" s="16"/>
      <c r="QXH133" s="16"/>
      <c r="QXI133" s="16"/>
      <c r="QXJ133" s="16"/>
      <c r="QXK133" s="16"/>
      <c r="QXL133" s="16"/>
      <c r="QXM133" s="16"/>
      <c r="QXN133" s="16"/>
      <c r="QXO133" s="16"/>
      <c r="QXP133" s="16"/>
      <c r="QXQ133" s="16"/>
      <c r="QXR133" s="16"/>
      <c r="QXS133" s="16"/>
      <c r="QXT133" s="16"/>
      <c r="QXU133" s="16"/>
      <c r="QXV133" s="16"/>
      <c r="QXW133" s="16"/>
      <c r="QXX133" s="16"/>
      <c r="QXY133" s="16"/>
      <c r="QXZ133" s="16"/>
      <c r="QYA133" s="16"/>
      <c r="QYB133" s="16"/>
      <c r="QYC133" s="16"/>
      <c r="QYD133" s="16"/>
      <c r="QYE133" s="16"/>
      <c r="QYF133" s="16"/>
      <c r="QYG133" s="16"/>
      <c r="QYH133" s="16"/>
      <c r="QYI133" s="16"/>
      <c r="QYJ133" s="16"/>
      <c r="QYK133" s="16"/>
      <c r="QYL133" s="16"/>
      <c r="QYM133" s="16"/>
      <c r="QYN133" s="16"/>
      <c r="QYO133" s="16"/>
      <c r="QYP133" s="16"/>
      <c r="QYQ133" s="16"/>
      <c r="QYR133" s="16"/>
      <c r="QYS133" s="16"/>
      <c r="QYT133" s="16"/>
      <c r="QYU133" s="16"/>
      <c r="QYV133" s="16"/>
      <c r="QYW133" s="16"/>
      <c r="QYX133" s="16"/>
      <c r="QYY133" s="16"/>
      <c r="QYZ133" s="16"/>
      <c r="QZA133" s="16"/>
      <c r="QZB133" s="16"/>
      <c r="QZC133" s="16"/>
      <c r="QZD133" s="16"/>
      <c r="QZE133" s="16"/>
      <c r="QZF133" s="16"/>
      <c r="QZG133" s="16"/>
      <c r="QZH133" s="16"/>
      <c r="QZI133" s="16"/>
      <c r="QZJ133" s="16"/>
      <c r="QZK133" s="16"/>
      <c r="QZL133" s="16"/>
      <c r="QZM133" s="16"/>
      <c r="QZN133" s="16"/>
      <c r="QZO133" s="16"/>
      <c r="QZP133" s="16"/>
      <c r="QZQ133" s="16"/>
      <c r="QZR133" s="16"/>
      <c r="QZS133" s="16"/>
      <c r="QZT133" s="16"/>
      <c r="QZU133" s="16"/>
      <c r="QZV133" s="16"/>
      <c r="QZW133" s="16"/>
      <c r="QZX133" s="16"/>
      <c r="QZY133" s="16"/>
      <c r="QZZ133" s="16"/>
      <c r="RAA133" s="16"/>
      <c r="RAB133" s="16"/>
      <c r="RAC133" s="16"/>
      <c r="RAD133" s="16"/>
      <c r="RAE133" s="16"/>
      <c r="RAF133" s="16"/>
      <c r="RAG133" s="16"/>
      <c r="RAH133" s="16"/>
      <c r="RAI133" s="16"/>
      <c r="RAJ133" s="16"/>
      <c r="RAK133" s="16"/>
      <c r="RAL133" s="16"/>
      <c r="RAM133" s="16"/>
      <c r="RAN133" s="16"/>
      <c r="RAO133" s="16"/>
      <c r="RAP133" s="16"/>
      <c r="RAQ133" s="16"/>
      <c r="RAR133" s="16"/>
      <c r="RAS133" s="16"/>
      <c r="RAT133" s="16"/>
      <c r="RAU133" s="16"/>
      <c r="RAV133" s="16"/>
      <c r="RAW133" s="16"/>
      <c r="RAX133" s="16"/>
      <c r="RAY133" s="16"/>
      <c r="RAZ133" s="16"/>
      <c r="RBA133" s="16"/>
      <c r="RBB133" s="16"/>
      <c r="RBC133" s="16"/>
      <c r="RBD133" s="16"/>
      <c r="RBE133" s="16"/>
      <c r="RBF133" s="16"/>
      <c r="RBG133" s="16"/>
      <c r="RBH133" s="16"/>
      <c r="RBI133" s="16"/>
      <c r="RBJ133" s="16"/>
      <c r="RBK133" s="16"/>
      <c r="RBL133" s="16"/>
      <c r="RBM133" s="16"/>
      <c r="RBN133" s="16"/>
      <c r="RBO133" s="16"/>
      <c r="RBP133" s="16"/>
      <c r="RBQ133" s="16"/>
      <c r="RBR133" s="16"/>
      <c r="RBS133" s="16"/>
      <c r="RBT133" s="16"/>
      <c r="RBU133" s="16"/>
      <c r="RBV133" s="16"/>
      <c r="RBW133" s="16"/>
      <c r="RBX133" s="16"/>
      <c r="RBY133" s="16"/>
      <c r="RBZ133" s="16"/>
      <c r="RCA133" s="16"/>
      <c r="RCB133" s="16"/>
      <c r="RCC133" s="16"/>
      <c r="RCD133" s="16"/>
      <c r="RCE133" s="16"/>
      <c r="RCF133" s="16"/>
      <c r="RCG133" s="16"/>
      <c r="RCH133" s="16"/>
      <c r="RCI133" s="16"/>
      <c r="RCJ133" s="16"/>
      <c r="RCK133" s="16"/>
      <c r="RCL133" s="16"/>
      <c r="RCM133" s="16"/>
      <c r="RCN133" s="16"/>
      <c r="RCO133" s="16"/>
      <c r="RCP133" s="16"/>
      <c r="RCQ133" s="16"/>
      <c r="RCR133" s="16"/>
      <c r="RCS133" s="16"/>
      <c r="RCT133" s="16"/>
      <c r="RCU133" s="16"/>
      <c r="RCV133" s="16"/>
      <c r="RCW133" s="16"/>
      <c r="RCX133" s="16"/>
      <c r="RCY133" s="16"/>
      <c r="RCZ133" s="16"/>
      <c r="RDA133" s="16"/>
      <c r="RDB133" s="16"/>
      <c r="RDC133" s="16"/>
      <c r="RDD133" s="16"/>
      <c r="RDE133" s="16"/>
      <c r="RDF133" s="16"/>
      <c r="RDG133" s="16"/>
      <c r="RDH133" s="16"/>
      <c r="RDI133" s="16"/>
      <c r="RDJ133" s="16"/>
      <c r="RDK133" s="16"/>
      <c r="RDL133" s="16"/>
      <c r="RDM133" s="16"/>
      <c r="RDN133" s="16"/>
      <c r="RDO133" s="16"/>
      <c r="RDP133" s="16"/>
      <c r="RDQ133" s="16"/>
      <c r="RDR133" s="16"/>
      <c r="RDS133" s="16"/>
      <c r="RDT133" s="16"/>
      <c r="RDU133" s="16"/>
      <c r="RDV133" s="16"/>
      <c r="RDW133" s="16"/>
      <c r="RDX133" s="16"/>
      <c r="RDY133" s="16"/>
      <c r="RDZ133" s="16"/>
      <c r="REA133" s="16"/>
      <c r="REB133" s="16"/>
      <c r="REC133" s="16"/>
      <c r="RED133" s="16"/>
      <c r="REE133" s="16"/>
      <c r="REF133" s="16"/>
      <c r="REG133" s="16"/>
      <c r="REH133" s="16"/>
      <c r="REI133" s="16"/>
      <c r="REJ133" s="16"/>
      <c r="REK133" s="16"/>
      <c r="REL133" s="16"/>
      <c r="REM133" s="16"/>
      <c r="REN133" s="16"/>
      <c r="REO133" s="16"/>
      <c r="REP133" s="16"/>
      <c r="REQ133" s="16"/>
      <c r="RER133" s="16"/>
      <c r="RES133" s="16"/>
      <c r="RET133" s="16"/>
      <c r="REU133" s="16"/>
      <c r="REV133" s="16"/>
      <c r="REW133" s="16"/>
      <c r="REX133" s="16"/>
      <c r="REY133" s="16"/>
      <c r="REZ133" s="16"/>
      <c r="RFA133" s="16"/>
      <c r="RFB133" s="16"/>
      <c r="RFC133" s="16"/>
      <c r="RFD133" s="16"/>
      <c r="RFE133" s="16"/>
      <c r="RFF133" s="16"/>
      <c r="RFG133" s="16"/>
      <c r="RFH133" s="16"/>
      <c r="RFI133" s="16"/>
      <c r="RFJ133" s="16"/>
      <c r="RFK133" s="16"/>
      <c r="RFL133" s="16"/>
      <c r="RFM133" s="16"/>
      <c r="RFN133" s="16"/>
      <c r="RFO133" s="16"/>
      <c r="RFP133" s="16"/>
      <c r="RFQ133" s="16"/>
      <c r="RFR133" s="16"/>
      <c r="RFS133" s="16"/>
      <c r="RFT133" s="16"/>
      <c r="RFU133" s="16"/>
      <c r="RFV133" s="16"/>
      <c r="RFW133" s="16"/>
      <c r="RFX133" s="16"/>
      <c r="RFY133" s="16"/>
      <c r="RFZ133" s="16"/>
      <c r="RGA133" s="16"/>
      <c r="RGB133" s="16"/>
      <c r="RGC133" s="16"/>
      <c r="RGD133" s="16"/>
      <c r="RGE133" s="16"/>
      <c r="RGF133" s="16"/>
      <c r="RGG133" s="16"/>
      <c r="RGH133" s="16"/>
      <c r="RGI133" s="16"/>
      <c r="RGJ133" s="16"/>
      <c r="RGK133" s="16"/>
      <c r="RGL133" s="16"/>
      <c r="RGM133" s="16"/>
      <c r="RGN133" s="16"/>
      <c r="RGO133" s="16"/>
      <c r="RGP133" s="16"/>
      <c r="RGQ133" s="16"/>
      <c r="RGR133" s="16"/>
      <c r="RGS133" s="16"/>
      <c r="RGT133" s="16"/>
      <c r="RGU133" s="16"/>
      <c r="RGV133" s="16"/>
      <c r="RGW133" s="16"/>
      <c r="RGX133" s="16"/>
      <c r="RGY133" s="16"/>
      <c r="RGZ133" s="16"/>
      <c r="RHA133" s="16"/>
      <c r="RHB133" s="16"/>
      <c r="RHC133" s="16"/>
      <c r="RHD133" s="16"/>
      <c r="RHE133" s="16"/>
      <c r="RHF133" s="16"/>
      <c r="RHG133" s="16"/>
      <c r="RHH133" s="16"/>
      <c r="RHI133" s="16"/>
      <c r="RHJ133" s="16"/>
      <c r="RHK133" s="16"/>
      <c r="RHL133" s="16"/>
      <c r="RHM133" s="16"/>
      <c r="RHN133" s="16"/>
      <c r="RHO133" s="16"/>
      <c r="RHP133" s="16"/>
      <c r="RHQ133" s="16"/>
      <c r="RHR133" s="16"/>
      <c r="RHS133" s="16"/>
      <c r="RHT133" s="16"/>
      <c r="RHU133" s="16"/>
      <c r="RHV133" s="16"/>
      <c r="RHW133" s="16"/>
      <c r="RHX133" s="16"/>
      <c r="RHY133" s="16"/>
      <c r="RHZ133" s="16"/>
      <c r="RIA133" s="16"/>
      <c r="RIB133" s="16"/>
      <c r="RIC133" s="16"/>
      <c r="RID133" s="16"/>
      <c r="RIE133" s="16"/>
      <c r="RIF133" s="16"/>
      <c r="RIG133" s="16"/>
      <c r="RIH133" s="16"/>
      <c r="RII133" s="16"/>
      <c r="RIJ133" s="16"/>
      <c r="RIK133" s="16"/>
      <c r="RIL133" s="16"/>
      <c r="RIM133" s="16"/>
      <c r="RIN133" s="16"/>
      <c r="RIO133" s="16"/>
      <c r="RIP133" s="16"/>
      <c r="RIQ133" s="16"/>
      <c r="RIR133" s="16"/>
      <c r="RIS133" s="16"/>
      <c r="RIT133" s="16"/>
      <c r="RIU133" s="16"/>
      <c r="RIV133" s="16"/>
      <c r="RIW133" s="16"/>
      <c r="RIX133" s="16"/>
      <c r="RIY133" s="16"/>
      <c r="RIZ133" s="16"/>
      <c r="RJA133" s="16"/>
      <c r="RJB133" s="16"/>
      <c r="RJC133" s="16"/>
      <c r="RJD133" s="16"/>
      <c r="RJE133" s="16"/>
      <c r="RJF133" s="16"/>
      <c r="RJG133" s="16"/>
      <c r="RJH133" s="16"/>
      <c r="RJI133" s="16"/>
      <c r="RJJ133" s="16"/>
      <c r="RJK133" s="16"/>
      <c r="RJL133" s="16"/>
      <c r="RJM133" s="16"/>
      <c r="RJN133" s="16"/>
      <c r="RJO133" s="16"/>
      <c r="RJP133" s="16"/>
      <c r="RJQ133" s="16"/>
      <c r="RJR133" s="16"/>
      <c r="RJS133" s="16"/>
      <c r="RJT133" s="16"/>
      <c r="RJU133" s="16"/>
      <c r="RJV133" s="16"/>
      <c r="RJW133" s="16"/>
      <c r="RJX133" s="16"/>
      <c r="RJY133" s="16"/>
      <c r="RJZ133" s="16"/>
      <c r="RKA133" s="16"/>
      <c r="RKB133" s="16"/>
      <c r="RKC133" s="16"/>
      <c r="RKD133" s="16"/>
      <c r="RKE133" s="16"/>
      <c r="RKF133" s="16"/>
      <c r="RKG133" s="16"/>
      <c r="RKH133" s="16"/>
      <c r="RKI133" s="16"/>
      <c r="RKJ133" s="16"/>
      <c r="RKK133" s="16"/>
      <c r="RKL133" s="16"/>
      <c r="RKM133" s="16"/>
      <c r="RKN133" s="16"/>
      <c r="RKO133" s="16"/>
      <c r="RKP133" s="16"/>
      <c r="RKQ133" s="16"/>
      <c r="RKR133" s="16"/>
      <c r="RKS133" s="16"/>
      <c r="RKT133" s="16"/>
      <c r="RKU133" s="16"/>
      <c r="RKV133" s="16"/>
      <c r="RKW133" s="16"/>
      <c r="RKX133" s="16"/>
      <c r="RKY133" s="16"/>
      <c r="RKZ133" s="16"/>
      <c r="RLA133" s="16"/>
      <c r="RLB133" s="16"/>
      <c r="RLC133" s="16"/>
      <c r="RLD133" s="16"/>
      <c r="RLE133" s="16"/>
      <c r="RLF133" s="16"/>
      <c r="RLG133" s="16"/>
      <c r="RLH133" s="16"/>
      <c r="RLI133" s="16"/>
      <c r="RLJ133" s="16"/>
      <c r="RLK133" s="16"/>
      <c r="RLL133" s="16"/>
      <c r="RLM133" s="16"/>
      <c r="RLN133" s="16"/>
      <c r="RLO133" s="16"/>
      <c r="RLP133" s="16"/>
      <c r="RLQ133" s="16"/>
      <c r="RLR133" s="16"/>
      <c r="RLS133" s="16"/>
      <c r="RLT133" s="16"/>
      <c r="RLU133" s="16"/>
      <c r="RLV133" s="16"/>
      <c r="RLW133" s="16"/>
      <c r="RLX133" s="16"/>
      <c r="RLY133" s="16"/>
      <c r="RLZ133" s="16"/>
      <c r="RMA133" s="16"/>
      <c r="RMB133" s="16"/>
      <c r="RMC133" s="16"/>
      <c r="RMD133" s="16"/>
      <c r="RME133" s="16"/>
      <c r="RMF133" s="16"/>
      <c r="RMG133" s="16"/>
      <c r="RMH133" s="16"/>
      <c r="RMI133" s="16"/>
      <c r="RMJ133" s="16"/>
      <c r="RMK133" s="16"/>
      <c r="RML133" s="16"/>
      <c r="RMM133" s="16"/>
      <c r="RMN133" s="16"/>
      <c r="RMO133" s="16"/>
      <c r="RMP133" s="16"/>
      <c r="RMQ133" s="16"/>
      <c r="RMR133" s="16"/>
      <c r="RMS133" s="16"/>
      <c r="RMT133" s="16"/>
      <c r="RMU133" s="16"/>
      <c r="RMV133" s="16"/>
      <c r="RMW133" s="16"/>
      <c r="RMX133" s="16"/>
      <c r="RMY133" s="16"/>
      <c r="RMZ133" s="16"/>
      <c r="RNA133" s="16"/>
      <c r="RNB133" s="16"/>
      <c r="RNC133" s="16"/>
      <c r="RND133" s="16"/>
      <c r="RNE133" s="16"/>
      <c r="RNF133" s="16"/>
      <c r="RNG133" s="16"/>
      <c r="RNH133" s="16"/>
      <c r="RNI133" s="16"/>
      <c r="RNJ133" s="16"/>
      <c r="RNK133" s="16"/>
      <c r="RNL133" s="16"/>
      <c r="RNM133" s="16"/>
      <c r="RNN133" s="16"/>
      <c r="RNO133" s="16"/>
      <c r="RNP133" s="16"/>
      <c r="RNQ133" s="16"/>
      <c r="RNR133" s="16"/>
      <c r="RNS133" s="16"/>
      <c r="RNT133" s="16"/>
      <c r="RNU133" s="16"/>
      <c r="RNV133" s="16"/>
      <c r="RNW133" s="16"/>
      <c r="RNX133" s="16"/>
      <c r="RNY133" s="16"/>
      <c r="RNZ133" s="16"/>
      <c r="ROA133" s="16"/>
      <c r="ROB133" s="16"/>
      <c r="ROC133" s="16"/>
      <c r="ROD133" s="16"/>
      <c r="ROE133" s="16"/>
      <c r="ROF133" s="16"/>
      <c r="ROG133" s="16"/>
      <c r="ROH133" s="16"/>
      <c r="ROI133" s="16"/>
      <c r="ROJ133" s="16"/>
      <c r="ROK133" s="16"/>
      <c r="ROL133" s="16"/>
      <c r="ROM133" s="16"/>
      <c r="RON133" s="16"/>
      <c r="ROO133" s="16"/>
      <c r="ROP133" s="16"/>
      <c r="ROQ133" s="16"/>
      <c r="ROR133" s="16"/>
      <c r="ROS133" s="16"/>
      <c r="ROT133" s="16"/>
      <c r="ROU133" s="16"/>
      <c r="ROV133" s="16"/>
      <c r="ROW133" s="16"/>
      <c r="ROX133" s="16"/>
      <c r="ROY133" s="16"/>
      <c r="ROZ133" s="16"/>
      <c r="RPA133" s="16"/>
      <c r="RPB133" s="16"/>
      <c r="RPC133" s="16"/>
      <c r="RPD133" s="16"/>
      <c r="RPE133" s="16"/>
      <c r="RPF133" s="16"/>
      <c r="RPG133" s="16"/>
      <c r="RPH133" s="16"/>
      <c r="RPI133" s="16"/>
      <c r="RPJ133" s="16"/>
      <c r="RPK133" s="16"/>
      <c r="RPL133" s="16"/>
      <c r="RPM133" s="16"/>
      <c r="RPN133" s="16"/>
      <c r="RPO133" s="16"/>
      <c r="RPP133" s="16"/>
      <c r="RPQ133" s="16"/>
      <c r="RPR133" s="16"/>
      <c r="RPS133" s="16"/>
      <c r="RPT133" s="16"/>
      <c r="RPU133" s="16"/>
      <c r="RPV133" s="16"/>
      <c r="RPW133" s="16"/>
      <c r="RPX133" s="16"/>
      <c r="RPY133" s="16"/>
      <c r="RPZ133" s="16"/>
      <c r="RQA133" s="16"/>
      <c r="RQB133" s="16"/>
      <c r="RQC133" s="16"/>
      <c r="RQD133" s="16"/>
      <c r="RQE133" s="16"/>
      <c r="RQF133" s="16"/>
      <c r="RQG133" s="16"/>
      <c r="RQH133" s="16"/>
      <c r="RQI133" s="16"/>
      <c r="RQJ133" s="16"/>
      <c r="RQK133" s="16"/>
      <c r="RQL133" s="16"/>
      <c r="RQM133" s="16"/>
      <c r="RQN133" s="16"/>
      <c r="RQO133" s="16"/>
      <c r="RQP133" s="16"/>
      <c r="RQQ133" s="16"/>
      <c r="RQR133" s="16"/>
      <c r="RQS133" s="16"/>
      <c r="RQT133" s="16"/>
      <c r="RQU133" s="16"/>
      <c r="RQV133" s="16"/>
      <c r="RQW133" s="16"/>
      <c r="RQX133" s="16"/>
      <c r="RQY133" s="16"/>
      <c r="RQZ133" s="16"/>
      <c r="RRA133" s="16"/>
      <c r="RRB133" s="16"/>
      <c r="RRC133" s="16"/>
      <c r="RRD133" s="16"/>
      <c r="RRE133" s="16"/>
      <c r="RRF133" s="16"/>
      <c r="RRG133" s="16"/>
      <c r="RRH133" s="16"/>
      <c r="RRI133" s="16"/>
      <c r="RRJ133" s="16"/>
      <c r="RRK133" s="16"/>
      <c r="RRL133" s="16"/>
      <c r="RRM133" s="16"/>
      <c r="RRN133" s="16"/>
      <c r="RRO133" s="16"/>
      <c r="RRP133" s="16"/>
      <c r="RRQ133" s="16"/>
      <c r="RRR133" s="16"/>
      <c r="RRS133" s="16"/>
      <c r="RRT133" s="16"/>
      <c r="RRU133" s="16"/>
      <c r="RRV133" s="16"/>
      <c r="RRW133" s="16"/>
      <c r="RRX133" s="16"/>
      <c r="RRY133" s="16"/>
      <c r="RRZ133" s="16"/>
      <c r="RSA133" s="16"/>
      <c r="RSB133" s="16"/>
      <c r="RSC133" s="16"/>
      <c r="RSD133" s="16"/>
      <c r="RSE133" s="16"/>
      <c r="RSF133" s="16"/>
      <c r="RSG133" s="16"/>
      <c r="RSH133" s="16"/>
      <c r="RSI133" s="16"/>
      <c r="RSJ133" s="16"/>
      <c r="RSK133" s="16"/>
      <c r="RSL133" s="16"/>
      <c r="RSM133" s="16"/>
      <c r="RSN133" s="16"/>
      <c r="RSO133" s="16"/>
      <c r="RSP133" s="16"/>
      <c r="RSQ133" s="16"/>
      <c r="RSR133" s="16"/>
      <c r="RSS133" s="16"/>
      <c r="RST133" s="16"/>
      <c r="RSU133" s="16"/>
      <c r="RSV133" s="16"/>
      <c r="RSW133" s="16"/>
      <c r="RSX133" s="16"/>
      <c r="RSY133" s="16"/>
      <c r="RSZ133" s="16"/>
      <c r="RTA133" s="16"/>
      <c r="RTB133" s="16"/>
      <c r="RTC133" s="16"/>
      <c r="RTD133" s="16"/>
      <c r="RTE133" s="16"/>
      <c r="RTF133" s="16"/>
      <c r="RTG133" s="16"/>
      <c r="RTH133" s="16"/>
      <c r="RTI133" s="16"/>
      <c r="RTJ133" s="16"/>
      <c r="RTK133" s="16"/>
      <c r="RTL133" s="16"/>
      <c r="RTM133" s="16"/>
      <c r="RTN133" s="16"/>
      <c r="RTO133" s="16"/>
      <c r="RTP133" s="16"/>
      <c r="RTQ133" s="16"/>
      <c r="RTR133" s="16"/>
      <c r="RTS133" s="16"/>
      <c r="RTT133" s="16"/>
      <c r="RTU133" s="16"/>
      <c r="RTV133" s="16"/>
      <c r="RTW133" s="16"/>
      <c r="RTX133" s="16"/>
      <c r="RTY133" s="16"/>
      <c r="RTZ133" s="16"/>
      <c r="RUA133" s="16"/>
      <c r="RUB133" s="16"/>
      <c r="RUC133" s="16"/>
      <c r="RUD133" s="16"/>
      <c r="RUE133" s="16"/>
      <c r="RUF133" s="16"/>
      <c r="RUG133" s="16"/>
      <c r="RUH133" s="16"/>
      <c r="RUI133" s="16"/>
      <c r="RUJ133" s="16"/>
      <c r="RUK133" s="16"/>
      <c r="RUL133" s="16"/>
      <c r="RUM133" s="16"/>
      <c r="RUN133" s="16"/>
      <c r="RUO133" s="16"/>
      <c r="RUP133" s="16"/>
      <c r="RUQ133" s="16"/>
      <c r="RUR133" s="16"/>
      <c r="RUS133" s="16"/>
      <c r="RUT133" s="16"/>
      <c r="RUU133" s="16"/>
      <c r="RUV133" s="16"/>
      <c r="RUW133" s="16"/>
      <c r="RUX133" s="16"/>
      <c r="RUY133" s="16"/>
      <c r="RUZ133" s="16"/>
      <c r="RVA133" s="16"/>
      <c r="RVB133" s="16"/>
      <c r="RVC133" s="16"/>
      <c r="RVD133" s="16"/>
      <c r="RVE133" s="16"/>
      <c r="RVF133" s="16"/>
      <c r="RVG133" s="16"/>
      <c r="RVH133" s="16"/>
      <c r="RVI133" s="16"/>
      <c r="RVJ133" s="16"/>
      <c r="RVK133" s="16"/>
      <c r="RVL133" s="16"/>
      <c r="RVM133" s="16"/>
      <c r="RVN133" s="16"/>
      <c r="RVO133" s="16"/>
      <c r="RVP133" s="16"/>
      <c r="RVQ133" s="16"/>
      <c r="RVR133" s="16"/>
      <c r="RVS133" s="16"/>
      <c r="RVT133" s="16"/>
      <c r="RVU133" s="16"/>
      <c r="RVV133" s="16"/>
      <c r="RVW133" s="16"/>
      <c r="RVX133" s="16"/>
      <c r="RVY133" s="16"/>
      <c r="RVZ133" s="16"/>
      <c r="RWA133" s="16"/>
      <c r="RWB133" s="16"/>
      <c r="RWC133" s="16"/>
      <c r="RWD133" s="16"/>
      <c r="RWE133" s="16"/>
      <c r="RWF133" s="16"/>
      <c r="RWG133" s="16"/>
      <c r="RWH133" s="16"/>
      <c r="RWI133" s="16"/>
      <c r="RWJ133" s="16"/>
      <c r="RWK133" s="16"/>
      <c r="RWL133" s="16"/>
      <c r="RWM133" s="16"/>
      <c r="RWN133" s="16"/>
      <c r="RWO133" s="16"/>
      <c r="RWP133" s="16"/>
      <c r="RWQ133" s="16"/>
      <c r="RWR133" s="16"/>
      <c r="RWS133" s="16"/>
      <c r="RWT133" s="16"/>
      <c r="RWU133" s="16"/>
      <c r="RWV133" s="16"/>
      <c r="RWW133" s="16"/>
      <c r="RWX133" s="16"/>
      <c r="RWY133" s="16"/>
      <c r="RWZ133" s="16"/>
      <c r="RXA133" s="16"/>
      <c r="RXB133" s="16"/>
      <c r="RXC133" s="16"/>
      <c r="RXD133" s="16"/>
      <c r="RXE133" s="16"/>
      <c r="RXF133" s="16"/>
      <c r="RXG133" s="16"/>
      <c r="RXH133" s="16"/>
      <c r="RXI133" s="16"/>
      <c r="RXJ133" s="16"/>
      <c r="RXK133" s="16"/>
      <c r="RXL133" s="16"/>
      <c r="RXM133" s="16"/>
      <c r="RXN133" s="16"/>
      <c r="RXO133" s="16"/>
      <c r="RXP133" s="16"/>
      <c r="RXQ133" s="16"/>
      <c r="RXR133" s="16"/>
      <c r="RXS133" s="16"/>
      <c r="RXT133" s="16"/>
      <c r="RXU133" s="16"/>
      <c r="RXV133" s="16"/>
      <c r="RXW133" s="16"/>
      <c r="RXX133" s="16"/>
      <c r="RXY133" s="16"/>
      <c r="RXZ133" s="16"/>
      <c r="RYA133" s="16"/>
      <c r="RYB133" s="16"/>
      <c r="RYC133" s="16"/>
      <c r="RYD133" s="16"/>
      <c r="RYE133" s="16"/>
      <c r="RYF133" s="16"/>
      <c r="RYG133" s="16"/>
      <c r="RYH133" s="16"/>
      <c r="RYI133" s="16"/>
      <c r="RYJ133" s="16"/>
      <c r="RYK133" s="16"/>
      <c r="RYL133" s="16"/>
      <c r="RYM133" s="16"/>
      <c r="RYN133" s="16"/>
      <c r="RYO133" s="16"/>
      <c r="RYP133" s="16"/>
      <c r="RYQ133" s="16"/>
      <c r="RYR133" s="16"/>
      <c r="RYS133" s="16"/>
      <c r="RYT133" s="16"/>
      <c r="RYU133" s="16"/>
      <c r="RYV133" s="16"/>
      <c r="RYW133" s="16"/>
      <c r="RYX133" s="16"/>
      <c r="RYY133" s="16"/>
      <c r="RYZ133" s="16"/>
      <c r="RZA133" s="16"/>
      <c r="RZB133" s="16"/>
      <c r="RZC133" s="16"/>
      <c r="RZD133" s="16"/>
      <c r="RZE133" s="16"/>
      <c r="RZF133" s="16"/>
      <c r="RZG133" s="16"/>
      <c r="RZH133" s="16"/>
      <c r="RZI133" s="16"/>
      <c r="RZJ133" s="16"/>
      <c r="RZK133" s="16"/>
      <c r="RZL133" s="16"/>
      <c r="RZM133" s="16"/>
      <c r="RZN133" s="16"/>
      <c r="RZO133" s="16"/>
      <c r="RZP133" s="16"/>
      <c r="RZQ133" s="16"/>
      <c r="RZR133" s="16"/>
      <c r="RZS133" s="16"/>
      <c r="RZT133" s="16"/>
      <c r="RZU133" s="16"/>
      <c r="RZV133" s="16"/>
      <c r="RZW133" s="16"/>
      <c r="RZX133" s="16"/>
      <c r="RZY133" s="16"/>
      <c r="RZZ133" s="16"/>
      <c r="SAA133" s="16"/>
      <c r="SAB133" s="16"/>
      <c r="SAC133" s="16"/>
      <c r="SAD133" s="16"/>
      <c r="SAE133" s="16"/>
      <c r="SAF133" s="16"/>
      <c r="SAG133" s="16"/>
      <c r="SAH133" s="16"/>
      <c r="SAI133" s="16"/>
      <c r="SAJ133" s="16"/>
      <c r="SAK133" s="16"/>
      <c r="SAL133" s="16"/>
      <c r="SAM133" s="16"/>
      <c r="SAN133" s="16"/>
      <c r="SAO133" s="16"/>
      <c r="SAP133" s="16"/>
      <c r="SAQ133" s="16"/>
      <c r="SAR133" s="16"/>
      <c r="SAS133" s="16"/>
      <c r="SAT133" s="16"/>
      <c r="SAU133" s="16"/>
      <c r="SAV133" s="16"/>
      <c r="SAW133" s="16"/>
      <c r="SAX133" s="16"/>
      <c r="SAY133" s="16"/>
      <c r="SAZ133" s="16"/>
      <c r="SBA133" s="16"/>
      <c r="SBB133" s="16"/>
      <c r="SBC133" s="16"/>
      <c r="SBD133" s="16"/>
      <c r="SBE133" s="16"/>
      <c r="SBF133" s="16"/>
      <c r="SBG133" s="16"/>
      <c r="SBH133" s="16"/>
      <c r="SBI133" s="16"/>
      <c r="SBJ133" s="16"/>
      <c r="SBK133" s="16"/>
      <c r="SBL133" s="16"/>
      <c r="SBM133" s="16"/>
      <c r="SBN133" s="16"/>
      <c r="SBO133" s="16"/>
      <c r="SBP133" s="16"/>
      <c r="SBQ133" s="16"/>
      <c r="SBR133" s="16"/>
      <c r="SBS133" s="16"/>
      <c r="SBT133" s="16"/>
      <c r="SBU133" s="16"/>
      <c r="SBV133" s="16"/>
      <c r="SBW133" s="16"/>
      <c r="SBX133" s="16"/>
      <c r="SBY133" s="16"/>
      <c r="SBZ133" s="16"/>
      <c r="SCA133" s="16"/>
      <c r="SCB133" s="16"/>
      <c r="SCC133" s="16"/>
      <c r="SCD133" s="16"/>
      <c r="SCE133" s="16"/>
      <c r="SCF133" s="16"/>
      <c r="SCG133" s="16"/>
      <c r="SCH133" s="16"/>
      <c r="SCI133" s="16"/>
      <c r="SCJ133" s="16"/>
      <c r="SCK133" s="16"/>
      <c r="SCL133" s="16"/>
      <c r="SCM133" s="16"/>
      <c r="SCN133" s="16"/>
      <c r="SCO133" s="16"/>
      <c r="SCP133" s="16"/>
      <c r="SCQ133" s="16"/>
      <c r="SCR133" s="16"/>
      <c r="SCS133" s="16"/>
      <c r="SCT133" s="16"/>
      <c r="SCU133" s="16"/>
      <c r="SCV133" s="16"/>
      <c r="SCW133" s="16"/>
      <c r="SCX133" s="16"/>
      <c r="SCY133" s="16"/>
      <c r="SCZ133" s="16"/>
      <c r="SDA133" s="16"/>
      <c r="SDB133" s="16"/>
      <c r="SDC133" s="16"/>
      <c r="SDD133" s="16"/>
      <c r="SDE133" s="16"/>
      <c r="SDF133" s="16"/>
      <c r="SDG133" s="16"/>
      <c r="SDH133" s="16"/>
      <c r="SDI133" s="16"/>
      <c r="SDJ133" s="16"/>
      <c r="SDK133" s="16"/>
      <c r="SDL133" s="16"/>
      <c r="SDM133" s="16"/>
      <c r="SDN133" s="16"/>
      <c r="SDO133" s="16"/>
      <c r="SDP133" s="16"/>
      <c r="SDQ133" s="16"/>
      <c r="SDR133" s="16"/>
      <c r="SDS133" s="16"/>
      <c r="SDT133" s="16"/>
      <c r="SDU133" s="16"/>
      <c r="SDV133" s="16"/>
      <c r="SDW133" s="16"/>
      <c r="SDX133" s="16"/>
      <c r="SDY133" s="16"/>
      <c r="SDZ133" s="16"/>
      <c r="SEA133" s="16"/>
      <c r="SEB133" s="16"/>
      <c r="SEC133" s="16"/>
      <c r="SED133" s="16"/>
      <c r="SEE133" s="16"/>
      <c r="SEF133" s="16"/>
      <c r="SEG133" s="16"/>
      <c r="SEH133" s="16"/>
      <c r="SEI133" s="16"/>
      <c r="SEJ133" s="16"/>
      <c r="SEK133" s="16"/>
      <c r="SEL133" s="16"/>
      <c r="SEM133" s="16"/>
      <c r="SEN133" s="16"/>
      <c r="SEO133" s="16"/>
      <c r="SEP133" s="16"/>
      <c r="SEQ133" s="16"/>
      <c r="SER133" s="16"/>
      <c r="SES133" s="16"/>
      <c r="SET133" s="16"/>
      <c r="SEU133" s="16"/>
      <c r="SEV133" s="16"/>
      <c r="SEW133" s="16"/>
      <c r="SEX133" s="16"/>
      <c r="SEY133" s="16"/>
      <c r="SEZ133" s="16"/>
      <c r="SFA133" s="16"/>
      <c r="SFB133" s="16"/>
      <c r="SFC133" s="16"/>
      <c r="SFD133" s="16"/>
      <c r="SFE133" s="16"/>
      <c r="SFF133" s="16"/>
      <c r="SFG133" s="16"/>
      <c r="SFH133" s="16"/>
      <c r="SFI133" s="16"/>
      <c r="SFJ133" s="16"/>
      <c r="SFK133" s="16"/>
      <c r="SFL133" s="16"/>
      <c r="SFM133" s="16"/>
      <c r="SFN133" s="16"/>
      <c r="SFO133" s="16"/>
      <c r="SFP133" s="16"/>
      <c r="SFQ133" s="16"/>
      <c r="SFR133" s="16"/>
      <c r="SFS133" s="16"/>
      <c r="SFT133" s="16"/>
      <c r="SFU133" s="16"/>
      <c r="SFV133" s="16"/>
      <c r="SFW133" s="16"/>
      <c r="SFX133" s="16"/>
      <c r="SFY133" s="16"/>
      <c r="SFZ133" s="16"/>
      <c r="SGA133" s="16"/>
      <c r="SGB133" s="16"/>
      <c r="SGC133" s="16"/>
      <c r="SGD133" s="16"/>
      <c r="SGE133" s="16"/>
      <c r="SGF133" s="16"/>
      <c r="SGG133" s="16"/>
      <c r="SGH133" s="16"/>
      <c r="SGI133" s="16"/>
      <c r="SGJ133" s="16"/>
      <c r="SGK133" s="16"/>
      <c r="SGL133" s="16"/>
      <c r="SGM133" s="16"/>
      <c r="SGN133" s="16"/>
      <c r="SGO133" s="16"/>
      <c r="SGP133" s="16"/>
      <c r="SGQ133" s="16"/>
      <c r="SGR133" s="16"/>
      <c r="SGS133" s="16"/>
      <c r="SGT133" s="16"/>
      <c r="SGU133" s="16"/>
      <c r="SGV133" s="16"/>
      <c r="SGW133" s="16"/>
      <c r="SGX133" s="16"/>
      <c r="SGY133" s="16"/>
      <c r="SGZ133" s="16"/>
      <c r="SHA133" s="16"/>
      <c r="SHB133" s="16"/>
      <c r="SHC133" s="16"/>
      <c r="SHD133" s="16"/>
      <c r="SHE133" s="16"/>
      <c r="SHF133" s="16"/>
      <c r="SHG133" s="16"/>
      <c r="SHH133" s="16"/>
      <c r="SHI133" s="16"/>
      <c r="SHJ133" s="16"/>
      <c r="SHK133" s="16"/>
      <c r="SHL133" s="16"/>
      <c r="SHM133" s="16"/>
      <c r="SHN133" s="16"/>
      <c r="SHO133" s="16"/>
      <c r="SHP133" s="16"/>
      <c r="SHQ133" s="16"/>
      <c r="SHR133" s="16"/>
      <c r="SHS133" s="16"/>
      <c r="SHT133" s="16"/>
      <c r="SHU133" s="16"/>
      <c r="SHV133" s="16"/>
      <c r="SHW133" s="16"/>
      <c r="SHX133" s="16"/>
      <c r="SHY133" s="16"/>
      <c r="SHZ133" s="16"/>
      <c r="SIA133" s="16"/>
      <c r="SIB133" s="16"/>
      <c r="SIC133" s="16"/>
      <c r="SID133" s="16"/>
      <c r="SIE133" s="16"/>
      <c r="SIF133" s="16"/>
      <c r="SIG133" s="16"/>
      <c r="SIH133" s="16"/>
      <c r="SII133" s="16"/>
      <c r="SIJ133" s="16"/>
      <c r="SIK133" s="16"/>
      <c r="SIL133" s="16"/>
      <c r="SIM133" s="16"/>
      <c r="SIN133" s="16"/>
      <c r="SIO133" s="16"/>
      <c r="SIP133" s="16"/>
      <c r="SIQ133" s="16"/>
      <c r="SIR133" s="16"/>
      <c r="SIS133" s="16"/>
      <c r="SIT133" s="16"/>
      <c r="SIU133" s="16"/>
      <c r="SIV133" s="16"/>
      <c r="SIW133" s="16"/>
      <c r="SIX133" s="16"/>
      <c r="SIY133" s="16"/>
      <c r="SIZ133" s="16"/>
      <c r="SJA133" s="16"/>
      <c r="SJB133" s="16"/>
      <c r="SJC133" s="16"/>
      <c r="SJD133" s="16"/>
      <c r="SJE133" s="16"/>
      <c r="SJF133" s="16"/>
      <c r="SJG133" s="16"/>
      <c r="SJH133" s="16"/>
      <c r="SJI133" s="16"/>
      <c r="SJJ133" s="16"/>
      <c r="SJK133" s="16"/>
      <c r="SJL133" s="16"/>
      <c r="SJM133" s="16"/>
      <c r="SJN133" s="16"/>
      <c r="SJO133" s="16"/>
      <c r="SJP133" s="16"/>
      <c r="SJQ133" s="16"/>
      <c r="SJR133" s="16"/>
      <c r="SJS133" s="16"/>
      <c r="SJT133" s="16"/>
      <c r="SJU133" s="16"/>
      <c r="SJV133" s="16"/>
      <c r="SJW133" s="16"/>
      <c r="SJX133" s="16"/>
      <c r="SJY133" s="16"/>
      <c r="SJZ133" s="16"/>
      <c r="SKA133" s="16"/>
      <c r="SKB133" s="16"/>
      <c r="SKC133" s="16"/>
      <c r="SKD133" s="16"/>
      <c r="SKE133" s="16"/>
      <c r="SKF133" s="16"/>
      <c r="SKG133" s="16"/>
      <c r="SKH133" s="16"/>
      <c r="SKI133" s="16"/>
      <c r="SKJ133" s="16"/>
      <c r="SKK133" s="16"/>
      <c r="SKL133" s="16"/>
      <c r="SKM133" s="16"/>
      <c r="SKN133" s="16"/>
      <c r="SKO133" s="16"/>
      <c r="SKP133" s="16"/>
      <c r="SKQ133" s="16"/>
      <c r="SKR133" s="16"/>
      <c r="SKS133" s="16"/>
      <c r="SKT133" s="16"/>
      <c r="SKU133" s="16"/>
      <c r="SKV133" s="16"/>
      <c r="SKW133" s="16"/>
      <c r="SKX133" s="16"/>
      <c r="SKY133" s="16"/>
      <c r="SKZ133" s="16"/>
      <c r="SLA133" s="16"/>
      <c r="SLB133" s="16"/>
      <c r="SLC133" s="16"/>
      <c r="SLD133" s="16"/>
      <c r="SLE133" s="16"/>
      <c r="SLF133" s="16"/>
      <c r="SLG133" s="16"/>
      <c r="SLH133" s="16"/>
      <c r="SLI133" s="16"/>
      <c r="SLJ133" s="16"/>
      <c r="SLK133" s="16"/>
      <c r="SLL133" s="16"/>
      <c r="SLM133" s="16"/>
      <c r="SLN133" s="16"/>
      <c r="SLO133" s="16"/>
      <c r="SLP133" s="16"/>
      <c r="SLQ133" s="16"/>
      <c r="SLR133" s="16"/>
      <c r="SLS133" s="16"/>
      <c r="SLT133" s="16"/>
      <c r="SLU133" s="16"/>
      <c r="SLV133" s="16"/>
      <c r="SLW133" s="16"/>
      <c r="SLX133" s="16"/>
      <c r="SLY133" s="16"/>
      <c r="SLZ133" s="16"/>
      <c r="SMA133" s="16"/>
      <c r="SMB133" s="16"/>
      <c r="SMC133" s="16"/>
      <c r="SMD133" s="16"/>
      <c r="SME133" s="16"/>
      <c r="SMF133" s="16"/>
      <c r="SMG133" s="16"/>
      <c r="SMH133" s="16"/>
      <c r="SMI133" s="16"/>
      <c r="SMJ133" s="16"/>
      <c r="SMK133" s="16"/>
      <c r="SML133" s="16"/>
      <c r="SMM133" s="16"/>
      <c r="SMN133" s="16"/>
      <c r="SMO133" s="16"/>
      <c r="SMP133" s="16"/>
      <c r="SMQ133" s="16"/>
      <c r="SMR133" s="16"/>
      <c r="SMS133" s="16"/>
      <c r="SMT133" s="16"/>
      <c r="SMU133" s="16"/>
      <c r="SMV133" s="16"/>
      <c r="SMW133" s="16"/>
      <c r="SMX133" s="16"/>
      <c r="SMY133" s="16"/>
      <c r="SMZ133" s="16"/>
      <c r="SNA133" s="16"/>
      <c r="SNB133" s="16"/>
      <c r="SNC133" s="16"/>
      <c r="SND133" s="16"/>
      <c r="SNE133" s="16"/>
      <c r="SNF133" s="16"/>
      <c r="SNG133" s="16"/>
      <c r="SNH133" s="16"/>
      <c r="SNI133" s="16"/>
      <c r="SNJ133" s="16"/>
      <c r="SNK133" s="16"/>
      <c r="SNL133" s="16"/>
      <c r="SNM133" s="16"/>
      <c r="SNN133" s="16"/>
      <c r="SNO133" s="16"/>
      <c r="SNP133" s="16"/>
      <c r="SNQ133" s="16"/>
      <c r="SNR133" s="16"/>
      <c r="SNS133" s="16"/>
      <c r="SNT133" s="16"/>
      <c r="SNU133" s="16"/>
      <c r="SNV133" s="16"/>
      <c r="SNW133" s="16"/>
      <c r="SNX133" s="16"/>
      <c r="SNY133" s="16"/>
      <c r="SNZ133" s="16"/>
      <c r="SOA133" s="16"/>
      <c r="SOB133" s="16"/>
      <c r="SOC133" s="16"/>
      <c r="SOD133" s="16"/>
      <c r="SOE133" s="16"/>
      <c r="SOF133" s="16"/>
      <c r="SOG133" s="16"/>
      <c r="SOH133" s="16"/>
      <c r="SOI133" s="16"/>
      <c r="SOJ133" s="16"/>
      <c r="SOK133" s="16"/>
      <c r="SOL133" s="16"/>
      <c r="SOM133" s="16"/>
      <c r="SON133" s="16"/>
      <c r="SOO133" s="16"/>
      <c r="SOP133" s="16"/>
      <c r="SOQ133" s="16"/>
      <c r="SOR133" s="16"/>
      <c r="SOS133" s="16"/>
      <c r="SOT133" s="16"/>
      <c r="SOU133" s="16"/>
      <c r="SOV133" s="16"/>
      <c r="SOW133" s="16"/>
      <c r="SOX133" s="16"/>
      <c r="SOY133" s="16"/>
      <c r="SOZ133" s="16"/>
      <c r="SPA133" s="16"/>
      <c r="SPB133" s="16"/>
      <c r="SPC133" s="16"/>
      <c r="SPD133" s="16"/>
      <c r="SPE133" s="16"/>
      <c r="SPF133" s="16"/>
      <c r="SPG133" s="16"/>
      <c r="SPH133" s="16"/>
      <c r="SPI133" s="16"/>
      <c r="SPJ133" s="16"/>
      <c r="SPK133" s="16"/>
      <c r="SPL133" s="16"/>
      <c r="SPM133" s="16"/>
      <c r="SPN133" s="16"/>
      <c r="SPO133" s="16"/>
      <c r="SPP133" s="16"/>
      <c r="SPQ133" s="16"/>
      <c r="SPR133" s="16"/>
      <c r="SPS133" s="16"/>
      <c r="SPT133" s="16"/>
      <c r="SPU133" s="16"/>
      <c r="SPV133" s="16"/>
      <c r="SPW133" s="16"/>
      <c r="SPX133" s="16"/>
      <c r="SPY133" s="16"/>
      <c r="SPZ133" s="16"/>
      <c r="SQA133" s="16"/>
      <c r="SQB133" s="16"/>
      <c r="SQC133" s="16"/>
      <c r="SQD133" s="16"/>
      <c r="SQE133" s="16"/>
      <c r="SQF133" s="16"/>
      <c r="SQG133" s="16"/>
      <c r="SQH133" s="16"/>
      <c r="SQI133" s="16"/>
      <c r="SQJ133" s="16"/>
      <c r="SQK133" s="16"/>
      <c r="SQL133" s="16"/>
      <c r="SQM133" s="16"/>
      <c r="SQN133" s="16"/>
      <c r="SQO133" s="16"/>
      <c r="SQP133" s="16"/>
      <c r="SQQ133" s="16"/>
      <c r="SQR133" s="16"/>
      <c r="SQS133" s="16"/>
      <c r="SQT133" s="16"/>
      <c r="SQU133" s="16"/>
      <c r="SQV133" s="16"/>
      <c r="SQW133" s="16"/>
      <c r="SQX133" s="16"/>
      <c r="SQY133" s="16"/>
      <c r="SQZ133" s="16"/>
      <c r="SRA133" s="16"/>
      <c r="SRB133" s="16"/>
      <c r="SRC133" s="16"/>
      <c r="SRD133" s="16"/>
      <c r="SRE133" s="16"/>
      <c r="SRF133" s="16"/>
      <c r="SRG133" s="16"/>
      <c r="SRH133" s="16"/>
      <c r="SRI133" s="16"/>
      <c r="SRJ133" s="16"/>
      <c r="SRK133" s="16"/>
      <c r="SRL133" s="16"/>
      <c r="SRM133" s="16"/>
      <c r="SRN133" s="16"/>
      <c r="SRO133" s="16"/>
      <c r="SRP133" s="16"/>
      <c r="SRQ133" s="16"/>
      <c r="SRR133" s="16"/>
      <c r="SRS133" s="16"/>
      <c r="SRT133" s="16"/>
      <c r="SRU133" s="16"/>
      <c r="SRV133" s="16"/>
      <c r="SRW133" s="16"/>
      <c r="SRX133" s="16"/>
      <c r="SRY133" s="16"/>
      <c r="SRZ133" s="16"/>
      <c r="SSA133" s="16"/>
      <c r="SSB133" s="16"/>
      <c r="SSC133" s="16"/>
      <c r="SSD133" s="16"/>
      <c r="SSE133" s="16"/>
      <c r="SSF133" s="16"/>
      <c r="SSG133" s="16"/>
      <c r="SSH133" s="16"/>
      <c r="SSI133" s="16"/>
      <c r="SSJ133" s="16"/>
      <c r="SSK133" s="16"/>
      <c r="SSL133" s="16"/>
      <c r="SSM133" s="16"/>
      <c r="SSN133" s="16"/>
      <c r="SSO133" s="16"/>
      <c r="SSP133" s="16"/>
      <c r="SSQ133" s="16"/>
      <c r="SSR133" s="16"/>
      <c r="SSS133" s="16"/>
      <c r="SST133" s="16"/>
      <c r="SSU133" s="16"/>
      <c r="SSV133" s="16"/>
      <c r="SSW133" s="16"/>
      <c r="SSX133" s="16"/>
      <c r="SSY133" s="16"/>
      <c r="SSZ133" s="16"/>
      <c r="STA133" s="16"/>
      <c r="STB133" s="16"/>
      <c r="STC133" s="16"/>
      <c r="STD133" s="16"/>
      <c r="STE133" s="16"/>
      <c r="STF133" s="16"/>
      <c r="STG133" s="16"/>
      <c r="STH133" s="16"/>
      <c r="STI133" s="16"/>
      <c r="STJ133" s="16"/>
      <c r="STK133" s="16"/>
      <c r="STL133" s="16"/>
      <c r="STM133" s="16"/>
      <c r="STN133" s="16"/>
      <c r="STO133" s="16"/>
      <c r="STP133" s="16"/>
      <c r="STQ133" s="16"/>
      <c r="STR133" s="16"/>
      <c r="STS133" s="16"/>
      <c r="STT133" s="16"/>
      <c r="STU133" s="16"/>
      <c r="STV133" s="16"/>
      <c r="STW133" s="16"/>
      <c r="STX133" s="16"/>
      <c r="STY133" s="16"/>
      <c r="STZ133" s="16"/>
      <c r="SUA133" s="16"/>
      <c r="SUB133" s="16"/>
      <c r="SUC133" s="16"/>
      <c r="SUD133" s="16"/>
      <c r="SUE133" s="16"/>
      <c r="SUF133" s="16"/>
      <c r="SUG133" s="16"/>
      <c r="SUH133" s="16"/>
      <c r="SUI133" s="16"/>
      <c r="SUJ133" s="16"/>
      <c r="SUK133" s="16"/>
      <c r="SUL133" s="16"/>
      <c r="SUM133" s="16"/>
      <c r="SUN133" s="16"/>
      <c r="SUO133" s="16"/>
      <c r="SUP133" s="16"/>
      <c r="SUQ133" s="16"/>
      <c r="SUR133" s="16"/>
      <c r="SUS133" s="16"/>
      <c r="SUT133" s="16"/>
      <c r="SUU133" s="16"/>
      <c r="SUV133" s="16"/>
      <c r="SUW133" s="16"/>
      <c r="SUX133" s="16"/>
      <c r="SUY133" s="16"/>
      <c r="SUZ133" s="16"/>
      <c r="SVA133" s="16"/>
      <c r="SVB133" s="16"/>
      <c r="SVC133" s="16"/>
      <c r="SVD133" s="16"/>
      <c r="SVE133" s="16"/>
      <c r="SVF133" s="16"/>
      <c r="SVG133" s="16"/>
      <c r="SVH133" s="16"/>
      <c r="SVI133" s="16"/>
      <c r="SVJ133" s="16"/>
      <c r="SVK133" s="16"/>
      <c r="SVL133" s="16"/>
      <c r="SVM133" s="16"/>
      <c r="SVN133" s="16"/>
      <c r="SVO133" s="16"/>
      <c r="SVP133" s="16"/>
      <c r="SVQ133" s="16"/>
      <c r="SVR133" s="16"/>
      <c r="SVS133" s="16"/>
      <c r="SVT133" s="16"/>
      <c r="SVU133" s="16"/>
      <c r="SVV133" s="16"/>
      <c r="SVW133" s="16"/>
      <c r="SVX133" s="16"/>
      <c r="SVY133" s="16"/>
      <c r="SVZ133" s="16"/>
      <c r="SWA133" s="16"/>
      <c r="SWB133" s="16"/>
      <c r="SWC133" s="16"/>
      <c r="SWD133" s="16"/>
      <c r="SWE133" s="16"/>
      <c r="SWF133" s="16"/>
      <c r="SWG133" s="16"/>
      <c r="SWH133" s="16"/>
      <c r="SWI133" s="16"/>
      <c r="SWJ133" s="16"/>
      <c r="SWK133" s="16"/>
      <c r="SWL133" s="16"/>
      <c r="SWM133" s="16"/>
      <c r="SWN133" s="16"/>
      <c r="SWO133" s="16"/>
      <c r="SWP133" s="16"/>
      <c r="SWQ133" s="16"/>
      <c r="SWR133" s="16"/>
      <c r="SWS133" s="16"/>
      <c r="SWT133" s="16"/>
      <c r="SWU133" s="16"/>
      <c r="SWV133" s="16"/>
      <c r="SWW133" s="16"/>
      <c r="SWX133" s="16"/>
      <c r="SWY133" s="16"/>
      <c r="SWZ133" s="16"/>
      <c r="SXA133" s="16"/>
      <c r="SXB133" s="16"/>
      <c r="SXC133" s="16"/>
      <c r="SXD133" s="16"/>
      <c r="SXE133" s="16"/>
      <c r="SXF133" s="16"/>
      <c r="SXG133" s="16"/>
      <c r="SXH133" s="16"/>
      <c r="SXI133" s="16"/>
      <c r="SXJ133" s="16"/>
      <c r="SXK133" s="16"/>
      <c r="SXL133" s="16"/>
      <c r="SXM133" s="16"/>
      <c r="SXN133" s="16"/>
      <c r="SXO133" s="16"/>
      <c r="SXP133" s="16"/>
      <c r="SXQ133" s="16"/>
      <c r="SXR133" s="16"/>
      <c r="SXS133" s="16"/>
      <c r="SXT133" s="16"/>
      <c r="SXU133" s="16"/>
      <c r="SXV133" s="16"/>
      <c r="SXW133" s="16"/>
      <c r="SXX133" s="16"/>
      <c r="SXY133" s="16"/>
      <c r="SXZ133" s="16"/>
      <c r="SYA133" s="16"/>
      <c r="SYB133" s="16"/>
      <c r="SYC133" s="16"/>
      <c r="SYD133" s="16"/>
      <c r="SYE133" s="16"/>
      <c r="SYF133" s="16"/>
      <c r="SYG133" s="16"/>
      <c r="SYH133" s="16"/>
      <c r="SYI133" s="16"/>
      <c r="SYJ133" s="16"/>
      <c r="SYK133" s="16"/>
      <c r="SYL133" s="16"/>
      <c r="SYM133" s="16"/>
      <c r="SYN133" s="16"/>
      <c r="SYO133" s="16"/>
      <c r="SYP133" s="16"/>
      <c r="SYQ133" s="16"/>
      <c r="SYR133" s="16"/>
      <c r="SYS133" s="16"/>
      <c r="SYT133" s="16"/>
      <c r="SYU133" s="16"/>
      <c r="SYV133" s="16"/>
      <c r="SYW133" s="16"/>
      <c r="SYX133" s="16"/>
      <c r="SYY133" s="16"/>
      <c r="SYZ133" s="16"/>
      <c r="SZA133" s="16"/>
      <c r="SZB133" s="16"/>
      <c r="SZC133" s="16"/>
      <c r="SZD133" s="16"/>
      <c r="SZE133" s="16"/>
      <c r="SZF133" s="16"/>
      <c r="SZG133" s="16"/>
      <c r="SZH133" s="16"/>
      <c r="SZI133" s="16"/>
      <c r="SZJ133" s="16"/>
      <c r="SZK133" s="16"/>
      <c r="SZL133" s="16"/>
      <c r="SZM133" s="16"/>
      <c r="SZN133" s="16"/>
      <c r="SZO133" s="16"/>
      <c r="SZP133" s="16"/>
      <c r="SZQ133" s="16"/>
      <c r="SZR133" s="16"/>
      <c r="SZS133" s="16"/>
      <c r="SZT133" s="16"/>
      <c r="SZU133" s="16"/>
      <c r="SZV133" s="16"/>
      <c r="SZW133" s="16"/>
      <c r="SZX133" s="16"/>
      <c r="SZY133" s="16"/>
      <c r="SZZ133" s="16"/>
      <c r="TAA133" s="16"/>
      <c r="TAB133" s="16"/>
      <c r="TAC133" s="16"/>
      <c r="TAD133" s="16"/>
      <c r="TAE133" s="16"/>
      <c r="TAF133" s="16"/>
      <c r="TAG133" s="16"/>
      <c r="TAH133" s="16"/>
      <c r="TAI133" s="16"/>
      <c r="TAJ133" s="16"/>
      <c r="TAK133" s="16"/>
      <c r="TAL133" s="16"/>
      <c r="TAM133" s="16"/>
      <c r="TAN133" s="16"/>
      <c r="TAO133" s="16"/>
      <c r="TAP133" s="16"/>
      <c r="TAQ133" s="16"/>
      <c r="TAR133" s="16"/>
      <c r="TAS133" s="16"/>
      <c r="TAT133" s="16"/>
      <c r="TAU133" s="16"/>
      <c r="TAV133" s="16"/>
      <c r="TAW133" s="16"/>
      <c r="TAX133" s="16"/>
      <c r="TAY133" s="16"/>
      <c r="TAZ133" s="16"/>
      <c r="TBA133" s="16"/>
      <c r="TBB133" s="16"/>
      <c r="TBC133" s="16"/>
      <c r="TBD133" s="16"/>
      <c r="TBE133" s="16"/>
      <c r="TBF133" s="16"/>
      <c r="TBG133" s="16"/>
      <c r="TBH133" s="16"/>
      <c r="TBI133" s="16"/>
      <c r="TBJ133" s="16"/>
      <c r="TBK133" s="16"/>
      <c r="TBL133" s="16"/>
      <c r="TBM133" s="16"/>
      <c r="TBN133" s="16"/>
      <c r="TBO133" s="16"/>
      <c r="TBP133" s="16"/>
      <c r="TBQ133" s="16"/>
      <c r="TBR133" s="16"/>
      <c r="TBS133" s="16"/>
      <c r="TBT133" s="16"/>
      <c r="TBU133" s="16"/>
      <c r="TBV133" s="16"/>
      <c r="TBW133" s="16"/>
      <c r="TBX133" s="16"/>
      <c r="TBY133" s="16"/>
      <c r="TBZ133" s="16"/>
      <c r="TCA133" s="16"/>
      <c r="TCB133" s="16"/>
      <c r="TCC133" s="16"/>
      <c r="TCD133" s="16"/>
      <c r="TCE133" s="16"/>
      <c r="TCF133" s="16"/>
      <c r="TCG133" s="16"/>
      <c r="TCH133" s="16"/>
      <c r="TCI133" s="16"/>
      <c r="TCJ133" s="16"/>
      <c r="TCK133" s="16"/>
      <c r="TCL133" s="16"/>
      <c r="TCM133" s="16"/>
      <c r="TCN133" s="16"/>
      <c r="TCO133" s="16"/>
      <c r="TCP133" s="16"/>
      <c r="TCQ133" s="16"/>
      <c r="TCR133" s="16"/>
      <c r="TCS133" s="16"/>
      <c r="TCT133" s="16"/>
      <c r="TCU133" s="16"/>
      <c r="TCV133" s="16"/>
      <c r="TCW133" s="16"/>
      <c r="TCX133" s="16"/>
      <c r="TCY133" s="16"/>
      <c r="TCZ133" s="16"/>
      <c r="TDA133" s="16"/>
      <c r="TDB133" s="16"/>
      <c r="TDC133" s="16"/>
      <c r="TDD133" s="16"/>
      <c r="TDE133" s="16"/>
      <c r="TDF133" s="16"/>
      <c r="TDG133" s="16"/>
      <c r="TDH133" s="16"/>
      <c r="TDI133" s="16"/>
      <c r="TDJ133" s="16"/>
      <c r="TDK133" s="16"/>
      <c r="TDL133" s="16"/>
      <c r="TDM133" s="16"/>
      <c r="TDN133" s="16"/>
      <c r="TDO133" s="16"/>
      <c r="TDP133" s="16"/>
      <c r="TDQ133" s="16"/>
      <c r="TDR133" s="16"/>
      <c r="TDS133" s="16"/>
      <c r="TDT133" s="16"/>
      <c r="TDU133" s="16"/>
      <c r="TDV133" s="16"/>
      <c r="TDW133" s="16"/>
      <c r="TDX133" s="16"/>
      <c r="TDY133" s="16"/>
      <c r="TDZ133" s="16"/>
      <c r="TEA133" s="16"/>
      <c r="TEB133" s="16"/>
      <c r="TEC133" s="16"/>
      <c r="TED133" s="16"/>
      <c r="TEE133" s="16"/>
      <c r="TEF133" s="16"/>
      <c r="TEG133" s="16"/>
      <c r="TEH133" s="16"/>
      <c r="TEI133" s="16"/>
      <c r="TEJ133" s="16"/>
      <c r="TEK133" s="16"/>
      <c r="TEL133" s="16"/>
      <c r="TEM133" s="16"/>
      <c r="TEN133" s="16"/>
      <c r="TEO133" s="16"/>
      <c r="TEP133" s="16"/>
      <c r="TEQ133" s="16"/>
      <c r="TER133" s="16"/>
      <c r="TES133" s="16"/>
      <c r="TET133" s="16"/>
      <c r="TEU133" s="16"/>
      <c r="TEV133" s="16"/>
      <c r="TEW133" s="16"/>
      <c r="TEX133" s="16"/>
      <c r="TEY133" s="16"/>
      <c r="TEZ133" s="16"/>
      <c r="TFA133" s="16"/>
      <c r="TFB133" s="16"/>
      <c r="TFC133" s="16"/>
      <c r="TFD133" s="16"/>
      <c r="TFE133" s="16"/>
      <c r="TFF133" s="16"/>
      <c r="TFG133" s="16"/>
      <c r="TFH133" s="16"/>
      <c r="TFI133" s="16"/>
      <c r="TFJ133" s="16"/>
      <c r="TFK133" s="16"/>
      <c r="TFL133" s="16"/>
      <c r="TFM133" s="16"/>
      <c r="TFN133" s="16"/>
      <c r="TFO133" s="16"/>
      <c r="TFP133" s="16"/>
      <c r="TFQ133" s="16"/>
      <c r="TFR133" s="16"/>
      <c r="TFS133" s="16"/>
      <c r="TFT133" s="16"/>
      <c r="TFU133" s="16"/>
      <c r="TFV133" s="16"/>
      <c r="TFW133" s="16"/>
      <c r="TFX133" s="16"/>
      <c r="TFY133" s="16"/>
      <c r="TFZ133" s="16"/>
      <c r="TGA133" s="16"/>
      <c r="TGB133" s="16"/>
      <c r="TGC133" s="16"/>
      <c r="TGD133" s="16"/>
      <c r="TGE133" s="16"/>
      <c r="TGF133" s="16"/>
      <c r="TGG133" s="16"/>
      <c r="TGH133" s="16"/>
      <c r="TGI133" s="16"/>
      <c r="TGJ133" s="16"/>
      <c r="TGK133" s="16"/>
      <c r="TGL133" s="16"/>
      <c r="TGM133" s="16"/>
      <c r="TGN133" s="16"/>
      <c r="TGO133" s="16"/>
      <c r="TGP133" s="16"/>
      <c r="TGQ133" s="16"/>
      <c r="TGR133" s="16"/>
      <c r="TGS133" s="16"/>
      <c r="TGT133" s="16"/>
      <c r="TGU133" s="16"/>
      <c r="TGV133" s="16"/>
      <c r="TGW133" s="16"/>
      <c r="TGX133" s="16"/>
      <c r="TGY133" s="16"/>
      <c r="TGZ133" s="16"/>
      <c r="THA133" s="16"/>
      <c r="THB133" s="16"/>
      <c r="THC133" s="16"/>
      <c r="THD133" s="16"/>
      <c r="THE133" s="16"/>
      <c r="THF133" s="16"/>
      <c r="THG133" s="16"/>
      <c r="THH133" s="16"/>
      <c r="THI133" s="16"/>
      <c r="THJ133" s="16"/>
      <c r="THK133" s="16"/>
      <c r="THL133" s="16"/>
      <c r="THM133" s="16"/>
      <c r="THN133" s="16"/>
      <c r="THO133" s="16"/>
      <c r="THP133" s="16"/>
      <c r="THQ133" s="16"/>
      <c r="THR133" s="16"/>
      <c r="THS133" s="16"/>
      <c r="THT133" s="16"/>
      <c r="THU133" s="16"/>
      <c r="THV133" s="16"/>
      <c r="THW133" s="16"/>
      <c r="THX133" s="16"/>
      <c r="THY133" s="16"/>
      <c r="THZ133" s="16"/>
      <c r="TIA133" s="16"/>
      <c r="TIB133" s="16"/>
      <c r="TIC133" s="16"/>
      <c r="TID133" s="16"/>
      <c r="TIE133" s="16"/>
      <c r="TIF133" s="16"/>
      <c r="TIG133" s="16"/>
      <c r="TIH133" s="16"/>
      <c r="TII133" s="16"/>
      <c r="TIJ133" s="16"/>
      <c r="TIK133" s="16"/>
      <c r="TIL133" s="16"/>
      <c r="TIM133" s="16"/>
      <c r="TIN133" s="16"/>
      <c r="TIO133" s="16"/>
      <c r="TIP133" s="16"/>
      <c r="TIQ133" s="16"/>
      <c r="TIR133" s="16"/>
      <c r="TIS133" s="16"/>
      <c r="TIT133" s="16"/>
      <c r="TIU133" s="16"/>
      <c r="TIV133" s="16"/>
      <c r="TIW133" s="16"/>
      <c r="TIX133" s="16"/>
      <c r="TIY133" s="16"/>
      <c r="TIZ133" s="16"/>
      <c r="TJA133" s="16"/>
      <c r="TJB133" s="16"/>
      <c r="TJC133" s="16"/>
      <c r="TJD133" s="16"/>
      <c r="TJE133" s="16"/>
      <c r="TJF133" s="16"/>
      <c r="TJG133" s="16"/>
      <c r="TJH133" s="16"/>
      <c r="TJI133" s="16"/>
      <c r="TJJ133" s="16"/>
      <c r="TJK133" s="16"/>
      <c r="TJL133" s="16"/>
      <c r="TJM133" s="16"/>
      <c r="TJN133" s="16"/>
      <c r="TJO133" s="16"/>
      <c r="TJP133" s="16"/>
      <c r="TJQ133" s="16"/>
      <c r="TJR133" s="16"/>
      <c r="TJS133" s="16"/>
      <c r="TJT133" s="16"/>
      <c r="TJU133" s="16"/>
      <c r="TJV133" s="16"/>
      <c r="TJW133" s="16"/>
      <c r="TJX133" s="16"/>
      <c r="TJY133" s="16"/>
      <c r="TJZ133" s="16"/>
      <c r="TKA133" s="16"/>
      <c r="TKB133" s="16"/>
      <c r="TKC133" s="16"/>
      <c r="TKD133" s="16"/>
      <c r="TKE133" s="16"/>
      <c r="TKF133" s="16"/>
      <c r="TKG133" s="16"/>
      <c r="TKH133" s="16"/>
      <c r="TKI133" s="16"/>
      <c r="TKJ133" s="16"/>
      <c r="TKK133" s="16"/>
      <c r="TKL133" s="16"/>
      <c r="TKM133" s="16"/>
      <c r="TKN133" s="16"/>
      <c r="TKO133" s="16"/>
      <c r="TKP133" s="16"/>
      <c r="TKQ133" s="16"/>
      <c r="TKR133" s="16"/>
      <c r="TKS133" s="16"/>
      <c r="TKT133" s="16"/>
      <c r="TKU133" s="16"/>
      <c r="TKV133" s="16"/>
      <c r="TKW133" s="16"/>
      <c r="TKX133" s="16"/>
      <c r="TKY133" s="16"/>
      <c r="TKZ133" s="16"/>
      <c r="TLA133" s="16"/>
      <c r="TLB133" s="16"/>
      <c r="TLC133" s="16"/>
      <c r="TLD133" s="16"/>
      <c r="TLE133" s="16"/>
      <c r="TLF133" s="16"/>
      <c r="TLG133" s="16"/>
      <c r="TLH133" s="16"/>
      <c r="TLI133" s="16"/>
      <c r="TLJ133" s="16"/>
      <c r="TLK133" s="16"/>
      <c r="TLL133" s="16"/>
      <c r="TLM133" s="16"/>
      <c r="TLN133" s="16"/>
      <c r="TLO133" s="16"/>
      <c r="TLP133" s="16"/>
      <c r="TLQ133" s="16"/>
      <c r="TLR133" s="16"/>
      <c r="TLS133" s="16"/>
      <c r="TLT133" s="16"/>
      <c r="TLU133" s="16"/>
      <c r="TLV133" s="16"/>
      <c r="TLW133" s="16"/>
      <c r="TLX133" s="16"/>
      <c r="TLY133" s="16"/>
      <c r="TLZ133" s="16"/>
      <c r="TMA133" s="16"/>
      <c r="TMB133" s="16"/>
      <c r="TMC133" s="16"/>
      <c r="TMD133" s="16"/>
      <c r="TME133" s="16"/>
      <c r="TMF133" s="16"/>
      <c r="TMG133" s="16"/>
      <c r="TMH133" s="16"/>
      <c r="TMI133" s="16"/>
      <c r="TMJ133" s="16"/>
      <c r="TMK133" s="16"/>
      <c r="TML133" s="16"/>
      <c r="TMM133" s="16"/>
      <c r="TMN133" s="16"/>
      <c r="TMO133" s="16"/>
      <c r="TMP133" s="16"/>
      <c r="TMQ133" s="16"/>
      <c r="TMR133" s="16"/>
      <c r="TMS133" s="16"/>
      <c r="TMT133" s="16"/>
      <c r="TMU133" s="16"/>
      <c r="TMV133" s="16"/>
      <c r="TMW133" s="16"/>
      <c r="TMX133" s="16"/>
      <c r="TMY133" s="16"/>
      <c r="TMZ133" s="16"/>
      <c r="TNA133" s="16"/>
      <c r="TNB133" s="16"/>
      <c r="TNC133" s="16"/>
      <c r="TND133" s="16"/>
      <c r="TNE133" s="16"/>
      <c r="TNF133" s="16"/>
      <c r="TNG133" s="16"/>
      <c r="TNH133" s="16"/>
      <c r="TNI133" s="16"/>
      <c r="TNJ133" s="16"/>
      <c r="TNK133" s="16"/>
      <c r="TNL133" s="16"/>
      <c r="TNM133" s="16"/>
      <c r="TNN133" s="16"/>
      <c r="TNO133" s="16"/>
      <c r="TNP133" s="16"/>
      <c r="TNQ133" s="16"/>
      <c r="TNR133" s="16"/>
      <c r="TNS133" s="16"/>
      <c r="TNT133" s="16"/>
      <c r="TNU133" s="16"/>
      <c r="TNV133" s="16"/>
      <c r="TNW133" s="16"/>
      <c r="TNX133" s="16"/>
      <c r="TNY133" s="16"/>
      <c r="TNZ133" s="16"/>
      <c r="TOA133" s="16"/>
      <c r="TOB133" s="16"/>
      <c r="TOC133" s="16"/>
      <c r="TOD133" s="16"/>
      <c r="TOE133" s="16"/>
      <c r="TOF133" s="16"/>
      <c r="TOG133" s="16"/>
      <c r="TOH133" s="16"/>
      <c r="TOI133" s="16"/>
      <c r="TOJ133" s="16"/>
      <c r="TOK133" s="16"/>
      <c r="TOL133" s="16"/>
      <c r="TOM133" s="16"/>
      <c r="TON133" s="16"/>
      <c r="TOO133" s="16"/>
      <c r="TOP133" s="16"/>
      <c r="TOQ133" s="16"/>
      <c r="TOR133" s="16"/>
      <c r="TOS133" s="16"/>
      <c r="TOT133" s="16"/>
      <c r="TOU133" s="16"/>
      <c r="TOV133" s="16"/>
      <c r="TOW133" s="16"/>
      <c r="TOX133" s="16"/>
      <c r="TOY133" s="16"/>
      <c r="TOZ133" s="16"/>
      <c r="TPA133" s="16"/>
      <c r="TPB133" s="16"/>
      <c r="TPC133" s="16"/>
      <c r="TPD133" s="16"/>
      <c r="TPE133" s="16"/>
      <c r="TPF133" s="16"/>
      <c r="TPG133" s="16"/>
      <c r="TPH133" s="16"/>
      <c r="TPI133" s="16"/>
      <c r="TPJ133" s="16"/>
      <c r="TPK133" s="16"/>
      <c r="TPL133" s="16"/>
      <c r="TPM133" s="16"/>
      <c r="TPN133" s="16"/>
      <c r="TPO133" s="16"/>
      <c r="TPP133" s="16"/>
      <c r="TPQ133" s="16"/>
      <c r="TPR133" s="16"/>
      <c r="TPS133" s="16"/>
      <c r="TPT133" s="16"/>
      <c r="TPU133" s="16"/>
      <c r="TPV133" s="16"/>
      <c r="TPW133" s="16"/>
      <c r="TPX133" s="16"/>
      <c r="TPY133" s="16"/>
      <c r="TPZ133" s="16"/>
      <c r="TQA133" s="16"/>
      <c r="TQB133" s="16"/>
      <c r="TQC133" s="16"/>
      <c r="TQD133" s="16"/>
      <c r="TQE133" s="16"/>
      <c r="TQF133" s="16"/>
      <c r="TQG133" s="16"/>
      <c r="TQH133" s="16"/>
      <c r="TQI133" s="16"/>
      <c r="TQJ133" s="16"/>
      <c r="TQK133" s="16"/>
      <c r="TQL133" s="16"/>
      <c r="TQM133" s="16"/>
      <c r="TQN133" s="16"/>
      <c r="TQO133" s="16"/>
      <c r="TQP133" s="16"/>
      <c r="TQQ133" s="16"/>
      <c r="TQR133" s="16"/>
      <c r="TQS133" s="16"/>
      <c r="TQT133" s="16"/>
      <c r="TQU133" s="16"/>
      <c r="TQV133" s="16"/>
      <c r="TQW133" s="16"/>
      <c r="TQX133" s="16"/>
      <c r="TQY133" s="16"/>
      <c r="TQZ133" s="16"/>
      <c r="TRA133" s="16"/>
      <c r="TRB133" s="16"/>
      <c r="TRC133" s="16"/>
      <c r="TRD133" s="16"/>
      <c r="TRE133" s="16"/>
      <c r="TRF133" s="16"/>
      <c r="TRG133" s="16"/>
      <c r="TRH133" s="16"/>
      <c r="TRI133" s="16"/>
      <c r="TRJ133" s="16"/>
      <c r="TRK133" s="16"/>
      <c r="TRL133" s="16"/>
      <c r="TRM133" s="16"/>
      <c r="TRN133" s="16"/>
      <c r="TRO133" s="16"/>
      <c r="TRP133" s="16"/>
      <c r="TRQ133" s="16"/>
      <c r="TRR133" s="16"/>
      <c r="TRS133" s="16"/>
      <c r="TRT133" s="16"/>
      <c r="TRU133" s="16"/>
      <c r="TRV133" s="16"/>
      <c r="TRW133" s="16"/>
      <c r="TRX133" s="16"/>
      <c r="TRY133" s="16"/>
      <c r="TRZ133" s="16"/>
      <c r="TSA133" s="16"/>
      <c r="TSB133" s="16"/>
      <c r="TSC133" s="16"/>
      <c r="TSD133" s="16"/>
      <c r="TSE133" s="16"/>
      <c r="TSF133" s="16"/>
      <c r="TSG133" s="16"/>
      <c r="TSH133" s="16"/>
      <c r="TSI133" s="16"/>
      <c r="TSJ133" s="16"/>
      <c r="TSK133" s="16"/>
      <c r="TSL133" s="16"/>
      <c r="TSM133" s="16"/>
      <c r="TSN133" s="16"/>
      <c r="TSO133" s="16"/>
      <c r="TSP133" s="16"/>
      <c r="TSQ133" s="16"/>
      <c r="TSR133" s="16"/>
      <c r="TSS133" s="16"/>
      <c r="TST133" s="16"/>
      <c r="TSU133" s="16"/>
      <c r="TSV133" s="16"/>
      <c r="TSW133" s="16"/>
      <c r="TSX133" s="16"/>
      <c r="TSY133" s="16"/>
      <c r="TSZ133" s="16"/>
      <c r="TTA133" s="16"/>
      <c r="TTB133" s="16"/>
      <c r="TTC133" s="16"/>
      <c r="TTD133" s="16"/>
      <c r="TTE133" s="16"/>
      <c r="TTF133" s="16"/>
      <c r="TTG133" s="16"/>
      <c r="TTH133" s="16"/>
      <c r="TTI133" s="16"/>
      <c r="TTJ133" s="16"/>
      <c r="TTK133" s="16"/>
      <c r="TTL133" s="16"/>
      <c r="TTM133" s="16"/>
      <c r="TTN133" s="16"/>
      <c r="TTO133" s="16"/>
      <c r="TTP133" s="16"/>
      <c r="TTQ133" s="16"/>
      <c r="TTR133" s="16"/>
      <c r="TTS133" s="16"/>
      <c r="TTT133" s="16"/>
      <c r="TTU133" s="16"/>
      <c r="TTV133" s="16"/>
      <c r="TTW133" s="16"/>
      <c r="TTX133" s="16"/>
      <c r="TTY133" s="16"/>
      <c r="TTZ133" s="16"/>
      <c r="TUA133" s="16"/>
      <c r="TUB133" s="16"/>
      <c r="TUC133" s="16"/>
      <c r="TUD133" s="16"/>
      <c r="TUE133" s="16"/>
      <c r="TUF133" s="16"/>
      <c r="TUG133" s="16"/>
      <c r="TUH133" s="16"/>
      <c r="TUI133" s="16"/>
      <c r="TUJ133" s="16"/>
      <c r="TUK133" s="16"/>
      <c r="TUL133" s="16"/>
      <c r="TUM133" s="16"/>
      <c r="TUN133" s="16"/>
      <c r="TUO133" s="16"/>
      <c r="TUP133" s="16"/>
      <c r="TUQ133" s="16"/>
      <c r="TUR133" s="16"/>
      <c r="TUS133" s="16"/>
      <c r="TUT133" s="16"/>
      <c r="TUU133" s="16"/>
      <c r="TUV133" s="16"/>
      <c r="TUW133" s="16"/>
      <c r="TUX133" s="16"/>
      <c r="TUY133" s="16"/>
      <c r="TUZ133" s="16"/>
      <c r="TVA133" s="16"/>
      <c r="TVB133" s="16"/>
      <c r="TVC133" s="16"/>
      <c r="TVD133" s="16"/>
      <c r="TVE133" s="16"/>
      <c r="TVF133" s="16"/>
      <c r="TVG133" s="16"/>
      <c r="TVH133" s="16"/>
      <c r="TVI133" s="16"/>
      <c r="TVJ133" s="16"/>
      <c r="TVK133" s="16"/>
      <c r="TVL133" s="16"/>
      <c r="TVM133" s="16"/>
      <c r="TVN133" s="16"/>
      <c r="TVO133" s="16"/>
      <c r="TVP133" s="16"/>
      <c r="TVQ133" s="16"/>
      <c r="TVR133" s="16"/>
      <c r="TVS133" s="16"/>
      <c r="TVT133" s="16"/>
      <c r="TVU133" s="16"/>
      <c r="TVV133" s="16"/>
      <c r="TVW133" s="16"/>
      <c r="TVX133" s="16"/>
      <c r="TVY133" s="16"/>
      <c r="TVZ133" s="16"/>
      <c r="TWA133" s="16"/>
      <c r="TWB133" s="16"/>
      <c r="TWC133" s="16"/>
      <c r="TWD133" s="16"/>
      <c r="TWE133" s="16"/>
      <c r="TWF133" s="16"/>
      <c r="TWG133" s="16"/>
      <c r="TWH133" s="16"/>
      <c r="TWI133" s="16"/>
      <c r="TWJ133" s="16"/>
      <c r="TWK133" s="16"/>
      <c r="TWL133" s="16"/>
      <c r="TWM133" s="16"/>
      <c r="TWN133" s="16"/>
      <c r="TWO133" s="16"/>
      <c r="TWP133" s="16"/>
      <c r="TWQ133" s="16"/>
      <c r="TWR133" s="16"/>
      <c r="TWS133" s="16"/>
      <c r="TWT133" s="16"/>
      <c r="TWU133" s="16"/>
      <c r="TWV133" s="16"/>
      <c r="TWW133" s="16"/>
      <c r="TWX133" s="16"/>
      <c r="TWY133" s="16"/>
      <c r="TWZ133" s="16"/>
      <c r="TXA133" s="16"/>
      <c r="TXB133" s="16"/>
      <c r="TXC133" s="16"/>
      <c r="TXD133" s="16"/>
      <c r="TXE133" s="16"/>
      <c r="TXF133" s="16"/>
      <c r="TXG133" s="16"/>
      <c r="TXH133" s="16"/>
      <c r="TXI133" s="16"/>
      <c r="TXJ133" s="16"/>
      <c r="TXK133" s="16"/>
      <c r="TXL133" s="16"/>
      <c r="TXM133" s="16"/>
      <c r="TXN133" s="16"/>
      <c r="TXO133" s="16"/>
      <c r="TXP133" s="16"/>
      <c r="TXQ133" s="16"/>
      <c r="TXR133" s="16"/>
      <c r="TXS133" s="16"/>
      <c r="TXT133" s="16"/>
      <c r="TXU133" s="16"/>
      <c r="TXV133" s="16"/>
      <c r="TXW133" s="16"/>
      <c r="TXX133" s="16"/>
      <c r="TXY133" s="16"/>
      <c r="TXZ133" s="16"/>
      <c r="TYA133" s="16"/>
      <c r="TYB133" s="16"/>
      <c r="TYC133" s="16"/>
      <c r="TYD133" s="16"/>
      <c r="TYE133" s="16"/>
      <c r="TYF133" s="16"/>
      <c r="TYG133" s="16"/>
      <c r="TYH133" s="16"/>
      <c r="TYI133" s="16"/>
      <c r="TYJ133" s="16"/>
      <c r="TYK133" s="16"/>
      <c r="TYL133" s="16"/>
      <c r="TYM133" s="16"/>
      <c r="TYN133" s="16"/>
      <c r="TYO133" s="16"/>
      <c r="TYP133" s="16"/>
      <c r="TYQ133" s="16"/>
      <c r="TYR133" s="16"/>
      <c r="TYS133" s="16"/>
      <c r="TYT133" s="16"/>
      <c r="TYU133" s="16"/>
      <c r="TYV133" s="16"/>
      <c r="TYW133" s="16"/>
      <c r="TYX133" s="16"/>
      <c r="TYY133" s="16"/>
      <c r="TYZ133" s="16"/>
      <c r="TZA133" s="16"/>
      <c r="TZB133" s="16"/>
      <c r="TZC133" s="16"/>
      <c r="TZD133" s="16"/>
      <c r="TZE133" s="16"/>
      <c r="TZF133" s="16"/>
      <c r="TZG133" s="16"/>
      <c r="TZH133" s="16"/>
      <c r="TZI133" s="16"/>
      <c r="TZJ133" s="16"/>
      <c r="TZK133" s="16"/>
      <c r="TZL133" s="16"/>
      <c r="TZM133" s="16"/>
      <c r="TZN133" s="16"/>
      <c r="TZO133" s="16"/>
      <c r="TZP133" s="16"/>
      <c r="TZQ133" s="16"/>
      <c r="TZR133" s="16"/>
      <c r="TZS133" s="16"/>
      <c r="TZT133" s="16"/>
      <c r="TZU133" s="16"/>
      <c r="TZV133" s="16"/>
      <c r="TZW133" s="16"/>
      <c r="TZX133" s="16"/>
      <c r="TZY133" s="16"/>
      <c r="TZZ133" s="16"/>
      <c r="UAA133" s="16"/>
      <c r="UAB133" s="16"/>
      <c r="UAC133" s="16"/>
      <c r="UAD133" s="16"/>
      <c r="UAE133" s="16"/>
      <c r="UAF133" s="16"/>
      <c r="UAG133" s="16"/>
      <c r="UAH133" s="16"/>
      <c r="UAI133" s="16"/>
      <c r="UAJ133" s="16"/>
      <c r="UAK133" s="16"/>
      <c r="UAL133" s="16"/>
      <c r="UAM133" s="16"/>
      <c r="UAN133" s="16"/>
      <c r="UAO133" s="16"/>
      <c r="UAP133" s="16"/>
      <c r="UAQ133" s="16"/>
      <c r="UAR133" s="16"/>
      <c r="UAS133" s="16"/>
      <c r="UAT133" s="16"/>
      <c r="UAU133" s="16"/>
      <c r="UAV133" s="16"/>
      <c r="UAW133" s="16"/>
      <c r="UAX133" s="16"/>
      <c r="UAY133" s="16"/>
      <c r="UAZ133" s="16"/>
      <c r="UBA133" s="16"/>
      <c r="UBB133" s="16"/>
      <c r="UBC133" s="16"/>
      <c r="UBD133" s="16"/>
      <c r="UBE133" s="16"/>
      <c r="UBF133" s="16"/>
      <c r="UBG133" s="16"/>
      <c r="UBH133" s="16"/>
      <c r="UBI133" s="16"/>
      <c r="UBJ133" s="16"/>
      <c r="UBK133" s="16"/>
      <c r="UBL133" s="16"/>
      <c r="UBM133" s="16"/>
      <c r="UBN133" s="16"/>
      <c r="UBO133" s="16"/>
      <c r="UBP133" s="16"/>
      <c r="UBQ133" s="16"/>
      <c r="UBR133" s="16"/>
      <c r="UBS133" s="16"/>
      <c r="UBT133" s="16"/>
      <c r="UBU133" s="16"/>
      <c r="UBV133" s="16"/>
      <c r="UBW133" s="16"/>
      <c r="UBX133" s="16"/>
      <c r="UBY133" s="16"/>
      <c r="UBZ133" s="16"/>
      <c r="UCA133" s="16"/>
      <c r="UCB133" s="16"/>
      <c r="UCC133" s="16"/>
      <c r="UCD133" s="16"/>
      <c r="UCE133" s="16"/>
      <c r="UCF133" s="16"/>
      <c r="UCG133" s="16"/>
      <c r="UCH133" s="16"/>
      <c r="UCI133" s="16"/>
      <c r="UCJ133" s="16"/>
      <c r="UCK133" s="16"/>
      <c r="UCL133" s="16"/>
      <c r="UCM133" s="16"/>
      <c r="UCN133" s="16"/>
      <c r="UCO133" s="16"/>
      <c r="UCP133" s="16"/>
      <c r="UCQ133" s="16"/>
      <c r="UCR133" s="16"/>
      <c r="UCS133" s="16"/>
      <c r="UCT133" s="16"/>
      <c r="UCU133" s="16"/>
      <c r="UCV133" s="16"/>
      <c r="UCW133" s="16"/>
      <c r="UCX133" s="16"/>
      <c r="UCY133" s="16"/>
      <c r="UCZ133" s="16"/>
      <c r="UDA133" s="16"/>
      <c r="UDB133" s="16"/>
      <c r="UDC133" s="16"/>
      <c r="UDD133" s="16"/>
      <c r="UDE133" s="16"/>
      <c r="UDF133" s="16"/>
      <c r="UDG133" s="16"/>
      <c r="UDH133" s="16"/>
      <c r="UDI133" s="16"/>
      <c r="UDJ133" s="16"/>
      <c r="UDK133" s="16"/>
      <c r="UDL133" s="16"/>
      <c r="UDM133" s="16"/>
      <c r="UDN133" s="16"/>
      <c r="UDO133" s="16"/>
      <c r="UDP133" s="16"/>
      <c r="UDQ133" s="16"/>
      <c r="UDR133" s="16"/>
      <c r="UDS133" s="16"/>
      <c r="UDT133" s="16"/>
      <c r="UDU133" s="16"/>
      <c r="UDV133" s="16"/>
      <c r="UDW133" s="16"/>
      <c r="UDX133" s="16"/>
      <c r="UDY133" s="16"/>
      <c r="UDZ133" s="16"/>
      <c r="UEA133" s="16"/>
      <c r="UEB133" s="16"/>
      <c r="UEC133" s="16"/>
      <c r="UED133" s="16"/>
      <c r="UEE133" s="16"/>
      <c r="UEF133" s="16"/>
      <c r="UEG133" s="16"/>
      <c r="UEH133" s="16"/>
      <c r="UEI133" s="16"/>
      <c r="UEJ133" s="16"/>
      <c r="UEK133" s="16"/>
      <c r="UEL133" s="16"/>
      <c r="UEM133" s="16"/>
      <c r="UEN133" s="16"/>
      <c r="UEO133" s="16"/>
      <c r="UEP133" s="16"/>
      <c r="UEQ133" s="16"/>
      <c r="UER133" s="16"/>
      <c r="UES133" s="16"/>
      <c r="UET133" s="16"/>
      <c r="UEU133" s="16"/>
      <c r="UEV133" s="16"/>
      <c r="UEW133" s="16"/>
      <c r="UEX133" s="16"/>
      <c r="UEY133" s="16"/>
      <c r="UEZ133" s="16"/>
      <c r="UFA133" s="16"/>
      <c r="UFB133" s="16"/>
      <c r="UFC133" s="16"/>
      <c r="UFD133" s="16"/>
      <c r="UFE133" s="16"/>
      <c r="UFF133" s="16"/>
      <c r="UFG133" s="16"/>
      <c r="UFH133" s="16"/>
      <c r="UFI133" s="16"/>
      <c r="UFJ133" s="16"/>
      <c r="UFK133" s="16"/>
      <c r="UFL133" s="16"/>
      <c r="UFM133" s="16"/>
      <c r="UFN133" s="16"/>
      <c r="UFO133" s="16"/>
      <c r="UFP133" s="16"/>
      <c r="UFQ133" s="16"/>
      <c r="UFR133" s="16"/>
      <c r="UFS133" s="16"/>
      <c r="UFT133" s="16"/>
      <c r="UFU133" s="16"/>
      <c r="UFV133" s="16"/>
      <c r="UFW133" s="16"/>
      <c r="UFX133" s="16"/>
      <c r="UFY133" s="16"/>
      <c r="UFZ133" s="16"/>
      <c r="UGA133" s="16"/>
      <c r="UGB133" s="16"/>
      <c r="UGC133" s="16"/>
      <c r="UGD133" s="16"/>
      <c r="UGE133" s="16"/>
      <c r="UGF133" s="16"/>
      <c r="UGG133" s="16"/>
      <c r="UGH133" s="16"/>
      <c r="UGI133" s="16"/>
      <c r="UGJ133" s="16"/>
      <c r="UGK133" s="16"/>
      <c r="UGL133" s="16"/>
      <c r="UGM133" s="16"/>
      <c r="UGN133" s="16"/>
      <c r="UGO133" s="16"/>
      <c r="UGP133" s="16"/>
      <c r="UGQ133" s="16"/>
      <c r="UGR133" s="16"/>
      <c r="UGS133" s="16"/>
      <c r="UGT133" s="16"/>
      <c r="UGU133" s="16"/>
      <c r="UGV133" s="16"/>
      <c r="UGW133" s="16"/>
      <c r="UGX133" s="16"/>
      <c r="UGY133" s="16"/>
      <c r="UGZ133" s="16"/>
      <c r="UHA133" s="16"/>
      <c r="UHB133" s="16"/>
      <c r="UHC133" s="16"/>
      <c r="UHD133" s="16"/>
      <c r="UHE133" s="16"/>
      <c r="UHF133" s="16"/>
      <c r="UHG133" s="16"/>
      <c r="UHH133" s="16"/>
      <c r="UHI133" s="16"/>
      <c r="UHJ133" s="16"/>
      <c r="UHK133" s="16"/>
      <c r="UHL133" s="16"/>
      <c r="UHM133" s="16"/>
      <c r="UHN133" s="16"/>
      <c r="UHO133" s="16"/>
      <c r="UHP133" s="16"/>
      <c r="UHQ133" s="16"/>
      <c r="UHR133" s="16"/>
      <c r="UHS133" s="16"/>
      <c r="UHT133" s="16"/>
      <c r="UHU133" s="16"/>
      <c r="UHV133" s="16"/>
      <c r="UHW133" s="16"/>
      <c r="UHX133" s="16"/>
      <c r="UHY133" s="16"/>
      <c r="UHZ133" s="16"/>
      <c r="UIA133" s="16"/>
      <c r="UIB133" s="16"/>
      <c r="UIC133" s="16"/>
      <c r="UID133" s="16"/>
      <c r="UIE133" s="16"/>
      <c r="UIF133" s="16"/>
      <c r="UIG133" s="16"/>
      <c r="UIH133" s="16"/>
      <c r="UII133" s="16"/>
      <c r="UIJ133" s="16"/>
      <c r="UIK133" s="16"/>
      <c r="UIL133" s="16"/>
      <c r="UIM133" s="16"/>
      <c r="UIN133" s="16"/>
      <c r="UIO133" s="16"/>
      <c r="UIP133" s="16"/>
      <c r="UIQ133" s="16"/>
      <c r="UIR133" s="16"/>
      <c r="UIS133" s="16"/>
      <c r="UIT133" s="16"/>
      <c r="UIU133" s="16"/>
      <c r="UIV133" s="16"/>
      <c r="UIW133" s="16"/>
      <c r="UIX133" s="16"/>
      <c r="UIY133" s="16"/>
      <c r="UIZ133" s="16"/>
      <c r="UJA133" s="16"/>
      <c r="UJB133" s="16"/>
      <c r="UJC133" s="16"/>
      <c r="UJD133" s="16"/>
      <c r="UJE133" s="16"/>
      <c r="UJF133" s="16"/>
      <c r="UJG133" s="16"/>
      <c r="UJH133" s="16"/>
      <c r="UJI133" s="16"/>
      <c r="UJJ133" s="16"/>
      <c r="UJK133" s="16"/>
      <c r="UJL133" s="16"/>
      <c r="UJM133" s="16"/>
      <c r="UJN133" s="16"/>
      <c r="UJO133" s="16"/>
      <c r="UJP133" s="16"/>
      <c r="UJQ133" s="16"/>
      <c r="UJR133" s="16"/>
      <c r="UJS133" s="16"/>
      <c r="UJT133" s="16"/>
      <c r="UJU133" s="16"/>
      <c r="UJV133" s="16"/>
      <c r="UJW133" s="16"/>
      <c r="UJX133" s="16"/>
      <c r="UJY133" s="16"/>
      <c r="UJZ133" s="16"/>
      <c r="UKA133" s="16"/>
      <c r="UKB133" s="16"/>
      <c r="UKC133" s="16"/>
      <c r="UKD133" s="16"/>
      <c r="UKE133" s="16"/>
      <c r="UKF133" s="16"/>
      <c r="UKG133" s="16"/>
      <c r="UKH133" s="16"/>
      <c r="UKI133" s="16"/>
      <c r="UKJ133" s="16"/>
      <c r="UKK133" s="16"/>
      <c r="UKL133" s="16"/>
      <c r="UKM133" s="16"/>
      <c r="UKN133" s="16"/>
      <c r="UKO133" s="16"/>
      <c r="UKP133" s="16"/>
      <c r="UKQ133" s="16"/>
      <c r="UKR133" s="16"/>
      <c r="UKS133" s="16"/>
      <c r="UKT133" s="16"/>
      <c r="UKU133" s="16"/>
      <c r="UKV133" s="16"/>
      <c r="UKW133" s="16"/>
      <c r="UKX133" s="16"/>
      <c r="UKY133" s="16"/>
      <c r="UKZ133" s="16"/>
      <c r="ULA133" s="16"/>
      <c r="ULB133" s="16"/>
      <c r="ULC133" s="16"/>
      <c r="ULD133" s="16"/>
      <c r="ULE133" s="16"/>
      <c r="ULF133" s="16"/>
      <c r="ULG133" s="16"/>
      <c r="ULH133" s="16"/>
      <c r="ULI133" s="16"/>
      <c r="ULJ133" s="16"/>
      <c r="ULK133" s="16"/>
      <c r="ULL133" s="16"/>
      <c r="ULM133" s="16"/>
      <c r="ULN133" s="16"/>
      <c r="ULO133" s="16"/>
      <c r="ULP133" s="16"/>
      <c r="ULQ133" s="16"/>
      <c r="ULR133" s="16"/>
      <c r="ULS133" s="16"/>
      <c r="ULT133" s="16"/>
      <c r="ULU133" s="16"/>
      <c r="ULV133" s="16"/>
      <c r="ULW133" s="16"/>
      <c r="ULX133" s="16"/>
      <c r="ULY133" s="16"/>
      <c r="ULZ133" s="16"/>
      <c r="UMA133" s="16"/>
      <c r="UMB133" s="16"/>
      <c r="UMC133" s="16"/>
      <c r="UMD133" s="16"/>
      <c r="UME133" s="16"/>
      <c r="UMF133" s="16"/>
      <c r="UMG133" s="16"/>
      <c r="UMH133" s="16"/>
      <c r="UMI133" s="16"/>
      <c r="UMJ133" s="16"/>
      <c r="UMK133" s="16"/>
      <c r="UML133" s="16"/>
      <c r="UMM133" s="16"/>
      <c r="UMN133" s="16"/>
      <c r="UMO133" s="16"/>
      <c r="UMP133" s="16"/>
      <c r="UMQ133" s="16"/>
      <c r="UMR133" s="16"/>
      <c r="UMS133" s="16"/>
      <c r="UMT133" s="16"/>
      <c r="UMU133" s="16"/>
      <c r="UMV133" s="16"/>
      <c r="UMW133" s="16"/>
      <c r="UMX133" s="16"/>
      <c r="UMY133" s="16"/>
      <c r="UMZ133" s="16"/>
      <c r="UNA133" s="16"/>
      <c r="UNB133" s="16"/>
      <c r="UNC133" s="16"/>
      <c r="UND133" s="16"/>
      <c r="UNE133" s="16"/>
      <c r="UNF133" s="16"/>
      <c r="UNG133" s="16"/>
      <c r="UNH133" s="16"/>
      <c r="UNI133" s="16"/>
      <c r="UNJ133" s="16"/>
      <c r="UNK133" s="16"/>
      <c r="UNL133" s="16"/>
      <c r="UNM133" s="16"/>
      <c r="UNN133" s="16"/>
      <c r="UNO133" s="16"/>
      <c r="UNP133" s="16"/>
      <c r="UNQ133" s="16"/>
      <c r="UNR133" s="16"/>
      <c r="UNS133" s="16"/>
      <c r="UNT133" s="16"/>
      <c r="UNU133" s="16"/>
      <c r="UNV133" s="16"/>
      <c r="UNW133" s="16"/>
      <c r="UNX133" s="16"/>
      <c r="UNY133" s="16"/>
      <c r="UNZ133" s="16"/>
      <c r="UOA133" s="16"/>
      <c r="UOB133" s="16"/>
      <c r="UOC133" s="16"/>
      <c r="UOD133" s="16"/>
      <c r="UOE133" s="16"/>
      <c r="UOF133" s="16"/>
      <c r="UOG133" s="16"/>
      <c r="UOH133" s="16"/>
      <c r="UOI133" s="16"/>
      <c r="UOJ133" s="16"/>
      <c r="UOK133" s="16"/>
      <c r="UOL133" s="16"/>
      <c r="UOM133" s="16"/>
      <c r="UON133" s="16"/>
      <c r="UOO133" s="16"/>
      <c r="UOP133" s="16"/>
      <c r="UOQ133" s="16"/>
      <c r="UOR133" s="16"/>
      <c r="UOS133" s="16"/>
      <c r="UOT133" s="16"/>
      <c r="UOU133" s="16"/>
      <c r="UOV133" s="16"/>
      <c r="UOW133" s="16"/>
      <c r="UOX133" s="16"/>
      <c r="UOY133" s="16"/>
      <c r="UOZ133" s="16"/>
      <c r="UPA133" s="16"/>
      <c r="UPB133" s="16"/>
      <c r="UPC133" s="16"/>
      <c r="UPD133" s="16"/>
      <c r="UPE133" s="16"/>
      <c r="UPF133" s="16"/>
      <c r="UPG133" s="16"/>
      <c r="UPH133" s="16"/>
      <c r="UPI133" s="16"/>
      <c r="UPJ133" s="16"/>
      <c r="UPK133" s="16"/>
      <c r="UPL133" s="16"/>
      <c r="UPM133" s="16"/>
      <c r="UPN133" s="16"/>
      <c r="UPO133" s="16"/>
      <c r="UPP133" s="16"/>
      <c r="UPQ133" s="16"/>
      <c r="UPR133" s="16"/>
      <c r="UPS133" s="16"/>
      <c r="UPT133" s="16"/>
      <c r="UPU133" s="16"/>
      <c r="UPV133" s="16"/>
      <c r="UPW133" s="16"/>
      <c r="UPX133" s="16"/>
      <c r="UPY133" s="16"/>
      <c r="UPZ133" s="16"/>
      <c r="UQA133" s="16"/>
      <c r="UQB133" s="16"/>
      <c r="UQC133" s="16"/>
      <c r="UQD133" s="16"/>
      <c r="UQE133" s="16"/>
      <c r="UQF133" s="16"/>
      <c r="UQG133" s="16"/>
      <c r="UQH133" s="16"/>
      <c r="UQI133" s="16"/>
      <c r="UQJ133" s="16"/>
      <c r="UQK133" s="16"/>
      <c r="UQL133" s="16"/>
      <c r="UQM133" s="16"/>
      <c r="UQN133" s="16"/>
      <c r="UQO133" s="16"/>
      <c r="UQP133" s="16"/>
      <c r="UQQ133" s="16"/>
      <c r="UQR133" s="16"/>
      <c r="UQS133" s="16"/>
      <c r="UQT133" s="16"/>
      <c r="UQU133" s="16"/>
      <c r="UQV133" s="16"/>
      <c r="UQW133" s="16"/>
      <c r="UQX133" s="16"/>
      <c r="UQY133" s="16"/>
      <c r="UQZ133" s="16"/>
      <c r="URA133" s="16"/>
      <c r="URB133" s="16"/>
      <c r="URC133" s="16"/>
      <c r="URD133" s="16"/>
      <c r="URE133" s="16"/>
      <c r="URF133" s="16"/>
      <c r="URG133" s="16"/>
      <c r="URH133" s="16"/>
      <c r="URI133" s="16"/>
      <c r="URJ133" s="16"/>
      <c r="URK133" s="16"/>
      <c r="URL133" s="16"/>
      <c r="URM133" s="16"/>
      <c r="URN133" s="16"/>
      <c r="URO133" s="16"/>
      <c r="URP133" s="16"/>
      <c r="URQ133" s="16"/>
      <c r="URR133" s="16"/>
      <c r="URS133" s="16"/>
      <c r="URT133" s="16"/>
      <c r="URU133" s="16"/>
      <c r="URV133" s="16"/>
      <c r="URW133" s="16"/>
      <c r="URX133" s="16"/>
      <c r="URY133" s="16"/>
      <c r="URZ133" s="16"/>
      <c r="USA133" s="16"/>
      <c r="USB133" s="16"/>
      <c r="USC133" s="16"/>
      <c r="USD133" s="16"/>
      <c r="USE133" s="16"/>
      <c r="USF133" s="16"/>
      <c r="USG133" s="16"/>
      <c r="USH133" s="16"/>
      <c r="USI133" s="16"/>
      <c r="USJ133" s="16"/>
      <c r="USK133" s="16"/>
      <c r="USL133" s="16"/>
      <c r="USM133" s="16"/>
      <c r="USN133" s="16"/>
      <c r="USO133" s="16"/>
      <c r="USP133" s="16"/>
      <c r="USQ133" s="16"/>
      <c r="USR133" s="16"/>
      <c r="USS133" s="16"/>
      <c r="UST133" s="16"/>
      <c r="USU133" s="16"/>
      <c r="USV133" s="16"/>
      <c r="USW133" s="16"/>
      <c r="USX133" s="16"/>
      <c r="USY133" s="16"/>
      <c r="USZ133" s="16"/>
      <c r="UTA133" s="16"/>
      <c r="UTB133" s="16"/>
      <c r="UTC133" s="16"/>
      <c r="UTD133" s="16"/>
      <c r="UTE133" s="16"/>
      <c r="UTF133" s="16"/>
      <c r="UTG133" s="16"/>
      <c r="UTH133" s="16"/>
      <c r="UTI133" s="16"/>
      <c r="UTJ133" s="16"/>
      <c r="UTK133" s="16"/>
      <c r="UTL133" s="16"/>
      <c r="UTM133" s="16"/>
      <c r="UTN133" s="16"/>
      <c r="UTO133" s="16"/>
      <c r="UTP133" s="16"/>
      <c r="UTQ133" s="16"/>
      <c r="UTR133" s="16"/>
      <c r="UTS133" s="16"/>
      <c r="UTT133" s="16"/>
      <c r="UTU133" s="16"/>
      <c r="UTV133" s="16"/>
      <c r="UTW133" s="16"/>
      <c r="UTX133" s="16"/>
      <c r="UTY133" s="16"/>
      <c r="UTZ133" s="16"/>
      <c r="UUA133" s="16"/>
      <c r="UUB133" s="16"/>
      <c r="UUC133" s="16"/>
      <c r="UUD133" s="16"/>
      <c r="UUE133" s="16"/>
      <c r="UUF133" s="16"/>
      <c r="UUG133" s="16"/>
      <c r="UUH133" s="16"/>
      <c r="UUI133" s="16"/>
      <c r="UUJ133" s="16"/>
      <c r="UUK133" s="16"/>
      <c r="UUL133" s="16"/>
      <c r="UUM133" s="16"/>
      <c r="UUN133" s="16"/>
      <c r="UUO133" s="16"/>
      <c r="UUP133" s="16"/>
      <c r="UUQ133" s="16"/>
      <c r="UUR133" s="16"/>
      <c r="UUS133" s="16"/>
      <c r="UUT133" s="16"/>
      <c r="UUU133" s="16"/>
      <c r="UUV133" s="16"/>
      <c r="UUW133" s="16"/>
      <c r="UUX133" s="16"/>
      <c r="UUY133" s="16"/>
      <c r="UUZ133" s="16"/>
      <c r="UVA133" s="16"/>
      <c r="UVB133" s="16"/>
      <c r="UVC133" s="16"/>
      <c r="UVD133" s="16"/>
      <c r="UVE133" s="16"/>
      <c r="UVF133" s="16"/>
      <c r="UVG133" s="16"/>
      <c r="UVH133" s="16"/>
      <c r="UVI133" s="16"/>
      <c r="UVJ133" s="16"/>
      <c r="UVK133" s="16"/>
      <c r="UVL133" s="16"/>
      <c r="UVM133" s="16"/>
      <c r="UVN133" s="16"/>
      <c r="UVO133" s="16"/>
      <c r="UVP133" s="16"/>
      <c r="UVQ133" s="16"/>
      <c r="UVR133" s="16"/>
      <c r="UVS133" s="16"/>
      <c r="UVT133" s="16"/>
      <c r="UVU133" s="16"/>
      <c r="UVV133" s="16"/>
      <c r="UVW133" s="16"/>
      <c r="UVX133" s="16"/>
      <c r="UVY133" s="16"/>
      <c r="UVZ133" s="16"/>
      <c r="UWA133" s="16"/>
      <c r="UWB133" s="16"/>
      <c r="UWC133" s="16"/>
      <c r="UWD133" s="16"/>
      <c r="UWE133" s="16"/>
      <c r="UWF133" s="16"/>
      <c r="UWG133" s="16"/>
      <c r="UWH133" s="16"/>
      <c r="UWI133" s="16"/>
      <c r="UWJ133" s="16"/>
      <c r="UWK133" s="16"/>
      <c r="UWL133" s="16"/>
      <c r="UWM133" s="16"/>
      <c r="UWN133" s="16"/>
      <c r="UWO133" s="16"/>
      <c r="UWP133" s="16"/>
      <c r="UWQ133" s="16"/>
      <c r="UWR133" s="16"/>
      <c r="UWS133" s="16"/>
      <c r="UWT133" s="16"/>
      <c r="UWU133" s="16"/>
      <c r="UWV133" s="16"/>
      <c r="UWW133" s="16"/>
      <c r="UWX133" s="16"/>
      <c r="UWY133" s="16"/>
      <c r="UWZ133" s="16"/>
      <c r="UXA133" s="16"/>
      <c r="UXB133" s="16"/>
      <c r="UXC133" s="16"/>
      <c r="UXD133" s="16"/>
      <c r="UXE133" s="16"/>
      <c r="UXF133" s="16"/>
      <c r="UXG133" s="16"/>
      <c r="UXH133" s="16"/>
      <c r="UXI133" s="16"/>
      <c r="UXJ133" s="16"/>
      <c r="UXK133" s="16"/>
      <c r="UXL133" s="16"/>
      <c r="UXM133" s="16"/>
      <c r="UXN133" s="16"/>
      <c r="UXO133" s="16"/>
      <c r="UXP133" s="16"/>
      <c r="UXQ133" s="16"/>
      <c r="UXR133" s="16"/>
      <c r="UXS133" s="16"/>
      <c r="UXT133" s="16"/>
      <c r="UXU133" s="16"/>
      <c r="UXV133" s="16"/>
      <c r="UXW133" s="16"/>
      <c r="UXX133" s="16"/>
      <c r="UXY133" s="16"/>
      <c r="UXZ133" s="16"/>
      <c r="UYA133" s="16"/>
      <c r="UYB133" s="16"/>
      <c r="UYC133" s="16"/>
      <c r="UYD133" s="16"/>
      <c r="UYE133" s="16"/>
      <c r="UYF133" s="16"/>
      <c r="UYG133" s="16"/>
      <c r="UYH133" s="16"/>
      <c r="UYI133" s="16"/>
      <c r="UYJ133" s="16"/>
      <c r="UYK133" s="16"/>
      <c r="UYL133" s="16"/>
      <c r="UYM133" s="16"/>
      <c r="UYN133" s="16"/>
      <c r="UYO133" s="16"/>
      <c r="UYP133" s="16"/>
      <c r="UYQ133" s="16"/>
      <c r="UYR133" s="16"/>
      <c r="UYS133" s="16"/>
      <c r="UYT133" s="16"/>
      <c r="UYU133" s="16"/>
      <c r="UYV133" s="16"/>
      <c r="UYW133" s="16"/>
      <c r="UYX133" s="16"/>
      <c r="UYY133" s="16"/>
      <c r="UYZ133" s="16"/>
      <c r="UZA133" s="16"/>
      <c r="UZB133" s="16"/>
      <c r="UZC133" s="16"/>
      <c r="UZD133" s="16"/>
      <c r="UZE133" s="16"/>
      <c r="UZF133" s="16"/>
      <c r="UZG133" s="16"/>
      <c r="UZH133" s="16"/>
      <c r="UZI133" s="16"/>
      <c r="UZJ133" s="16"/>
      <c r="UZK133" s="16"/>
      <c r="UZL133" s="16"/>
      <c r="UZM133" s="16"/>
      <c r="UZN133" s="16"/>
      <c r="UZO133" s="16"/>
      <c r="UZP133" s="16"/>
      <c r="UZQ133" s="16"/>
      <c r="UZR133" s="16"/>
      <c r="UZS133" s="16"/>
      <c r="UZT133" s="16"/>
      <c r="UZU133" s="16"/>
      <c r="UZV133" s="16"/>
      <c r="UZW133" s="16"/>
      <c r="UZX133" s="16"/>
      <c r="UZY133" s="16"/>
      <c r="UZZ133" s="16"/>
      <c r="VAA133" s="16"/>
      <c r="VAB133" s="16"/>
      <c r="VAC133" s="16"/>
      <c r="VAD133" s="16"/>
      <c r="VAE133" s="16"/>
      <c r="VAF133" s="16"/>
      <c r="VAG133" s="16"/>
      <c r="VAH133" s="16"/>
      <c r="VAI133" s="16"/>
      <c r="VAJ133" s="16"/>
      <c r="VAK133" s="16"/>
      <c r="VAL133" s="16"/>
      <c r="VAM133" s="16"/>
      <c r="VAN133" s="16"/>
      <c r="VAO133" s="16"/>
      <c r="VAP133" s="16"/>
      <c r="VAQ133" s="16"/>
      <c r="VAR133" s="16"/>
      <c r="VAS133" s="16"/>
      <c r="VAT133" s="16"/>
      <c r="VAU133" s="16"/>
      <c r="VAV133" s="16"/>
      <c r="VAW133" s="16"/>
      <c r="VAX133" s="16"/>
      <c r="VAY133" s="16"/>
      <c r="VAZ133" s="16"/>
      <c r="VBA133" s="16"/>
      <c r="VBB133" s="16"/>
      <c r="VBC133" s="16"/>
      <c r="VBD133" s="16"/>
      <c r="VBE133" s="16"/>
      <c r="VBF133" s="16"/>
      <c r="VBG133" s="16"/>
      <c r="VBH133" s="16"/>
      <c r="VBI133" s="16"/>
      <c r="VBJ133" s="16"/>
      <c r="VBK133" s="16"/>
      <c r="VBL133" s="16"/>
      <c r="VBM133" s="16"/>
      <c r="VBN133" s="16"/>
      <c r="VBO133" s="16"/>
      <c r="VBP133" s="16"/>
      <c r="VBQ133" s="16"/>
      <c r="VBR133" s="16"/>
      <c r="VBS133" s="16"/>
      <c r="VBT133" s="16"/>
      <c r="VBU133" s="16"/>
      <c r="VBV133" s="16"/>
      <c r="VBW133" s="16"/>
      <c r="VBX133" s="16"/>
      <c r="VBY133" s="16"/>
      <c r="VBZ133" s="16"/>
      <c r="VCA133" s="16"/>
      <c r="VCB133" s="16"/>
      <c r="VCC133" s="16"/>
      <c r="VCD133" s="16"/>
      <c r="VCE133" s="16"/>
      <c r="VCF133" s="16"/>
      <c r="VCG133" s="16"/>
      <c r="VCH133" s="16"/>
      <c r="VCI133" s="16"/>
      <c r="VCJ133" s="16"/>
      <c r="VCK133" s="16"/>
      <c r="VCL133" s="16"/>
      <c r="VCM133" s="16"/>
      <c r="VCN133" s="16"/>
      <c r="VCO133" s="16"/>
      <c r="VCP133" s="16"/>
      <c r="VCQ133" s="16"/>
      <c r="VCR133" s="16"/>
      <c r="VCS133" s="16"/>
      <c r="VCT133" s="16"/>
      <c r="VCU133" s="16"/>
      <c r="VCV133" s="16"/>
      <c r="VCW133" s="16"/>
      <c r="VCX133" s="16"/>
      <c r="VCY133" s="16"/>
      <c r="VCZ133" s="16"/>
      <c r="VDA133" s="16"/>
      <c r="VDB133" s="16"/>
      <c r="VDC133" s="16"/>
      <c r="VDD133" s="16"/>
      <c r="VDE133" s="16"/>
      <c r="VDF133" s="16"/>
      <c r="VDG133" s="16"/>
      <c r="VDH133" s="16"/>
      <c r="VDI133" s="16"/>
      <c r="VDJ133" s="16"/>
      <c r="VDK133" s="16"/>
      <c r="VDL133" s="16"/>
      <c r="VDM133" s="16"/>
      <c r="VDN133" s="16"/>
      <c r="VDO133" s="16"/>
      <c r="VDP133" s="16"/>
      <c r="VDQ133" s="16"/>
      <c r="VDR133" s="16"/>
      <c r="VDS133" s="16"/>
      <c r="VDT133" s="16"/>
      <c r="VDU133" s="16"/>
      <c r="VDV133" s="16"/>
      <c r="VDW133" s="16"/>
      <c r="VDX133" s="16"/>
      <c r="VDY133" s="16"/>
      <c r="VDZ133" s="16"/>
      <c r="VEA133" s="16"/>
      <c r="VEB133" s="16"/>
      <c r="VEC133" s="16"/>
      <c r="VED133" s="16"/>
      <c r="VEE133" s="16"/>
      <c r="VEF133" s="16"/>
      <c r="VEG133" s="16"/>
      <c r="VEH133" s="16"/>
      <c r="VEI133" s="16"/>
      <c r="VEJ133" s="16"/>
      <c r="VEK133" s="16"/>
      <c r="VEL133" s="16"/>
      <c r="VEM133" s="16"/>
      <c r="VEN133" s="16"/>
      <c r="VEO133" s="16"/>
      <c r="VEP133" s="16"/>
      <c r="VEQ133" s="16"/>
      <c r="VER133" s="16"/>
      <c r="VES133" s="16"/>
      <c r="VET133" s="16"/>
      <c r="VEU133" s="16"/>
      <c r="VEV133" s="16"/>
      <c r="VEW133" s="16"/>
      <c r="VEX133" s="16"/>
      <c r="VEY133" s="16"/>
      <c r="VEZ133" s="16"/>
      <c r="VFA133" s="16"/>
      <c r="VFB133" s="16"/>
      <c r="VFC133" s="16"/>
      <c r="VFD133" s="16"/>
      <c r="VFE133" s="16"/>
      <c r="VFF133" s="16"/>
      <c r="VFG133" s="16"/>
      <c r="VFH133" s="16"/>
      <c r="VFI133" s="16"/>
      <c r="VFJ133" s="16"/>
      <c r="VFK133" s="16"/>
      <c r="VFL133" s="16"/>
      <c r="VFM133" s="16"/>
      <c r="VFN133" s="16"/>
      <c r="VFO133" s="16"/>
      <c r="VFP133" s="16"/>
      <c r="VFQ133" s="16"/>
      <c r="VFR133" s="16"/>
      <c r="VFS133" s="16"/>
      <c r="VFT133" s="16"/>
      <c r="VFU133" s="16"/>
      <c r="VFV133" s="16"/>
      <c r="VFW133" s="16"/>
      <c r="VFX133" s="16"/>
      <c r="VFY133" s="16"/>
      <c r="VFZ133" s="16"/>
      <c r="VGA133" s="16"/>
      <c r="VGB133" s="16"/>
      <c r="VGC133" s="16"/>
      <c r="VGD133" s="16"/>
      <c r="VGE133" s="16"/>
      <c r="VGF133" s="16"/>
      <c r="VGG133" s="16"/>
      <c r="VGH133" s="16"/>
      <c r="VGI133" s="16"/>
      <c r="VGJ133" s="16"/>
      <c r="VGK133" s="16"/>
      <c r="VGL133" s="16"/>
      <c r="VGM133" s="16"/>
      <c r="VGN133" s="16"/>
      <c r="VGO133" s="16"/>
      <c r="VGP133" s="16"/>
      <c r="VGQ133" s="16"/>
      <c r="VGR133" s="16"/>
      <c r="VGS133" s="16"/>
      <c r="VGT133" s="16"/>
      <c r="VGU133" s="16"/>
      <c r="VGV133" s="16"/>
      <c r="VGW133" s="16"/>
      <c r="VGX133" s="16"/>
      <c r="VGY133" s="16"/>
      <c r="VGZ133" s="16"/>
      <c r="VHA133" s="16"/>
      <c r="VHB133" s="16"/>
      <c r="VHC133" s="16"/>
      <c r="VHD133" s="16"/>
      <c r="VHE133" s="16"/>
      <c r="VHF133" s="16"/>
      <c r="VHG133" s="16"/>
      <c r="VHH133" s="16"/>
      <c r="VHI133" s="16"/>
      <c r="VHJ133" s="16"/>
      <c r="VHK133" s="16"/>
      <c r="VHL133" s="16"/>
      <c r="VHM133" s="16"/>
      <c r="VHN133" s="16"/>
      <c r="VHO133" s="16"/>
      <c r="VHP133" s="16"/>
      <c r="VHQ133" s="16"/>
      <c r="VHR133" s="16"/>
      <c r="VHS133" s="16"/>
      <c r="VHT133" s="16"/>
      <c r="VHU133" s="16"/>
      <c r="VHV133" s="16"/>
      <c r="VHW133" s="16"/>
      <c r="VHX133" s="16"/>
      <c r="VHY133" s="16"/>
      <c r="VHZ133" s="16"/>
      <c r="VIA133" s="16"/>
      <c r="VIB133" s="16"/>
      <c r="VIC133" s="16"/>
      <c r="VID133" s="16"/>
      <c r="VIE133" s="16"/>
      <c r="VIF133" s="16"/>
      <c r="VIG133" s="16"/>
      <c r="VIH133" s="16"/>
      <c r="VII133" s="16"/>
      <c r="VIJ133" s="16"/>
      <c r="VIK133" s="16"/>
      <c r="VIL133" s="16"/>
      <c r="VIM133" s="16"/>
      <c r="VIN133" s="16"/>
      <c r="VIO133" s="16"/>
      <c r="VIP133" s="16"/>
      <c r="VIQ133" s="16"/>
      <c r="VIR133" s="16"/>
      <c r="VIS133" s="16"/>
      <c r="VIT133" s="16"/>
      <c r="VIU133" s="16"/>
      <c r="VIV133" s="16"/>
      <c r="VIW133" s="16"/>
      <c r="VIX133" s="16"/>
      <c r="VIY133" s="16"/>
      <c r="VIZ133" s="16"/>
      <c r="VJA133" s="16"/>
      <c r="VJB133" s="16"/>
      <c r="VJC133" s="16"/>
      <c r="VJD133" s="16"/>
      <c r="VJE133" s="16"/>
      <c r="VJF133" s="16"/>
      <c r="VJG133" s="16"/>
      <c r="VJH133" s="16"/>
      <c r="VJI133" s="16"/>
      <c r="VJJ133" s="16"/>
      <c r="VJK133" s="16"/>
      <c r="VJL133" s="16"/>
      <c r="VJM133" s="16"/>
      <c r="VJN133" s="16"/>
      <c r="VJO133" s="16"/>
      <c r="VJP133" s="16"/>
      <c r="VJQ133" s="16"/>
      <c r="VJR133" s="16"/>
      <c r="VJS133" s="16"/>
      <c r="VJT133" s="16"/>
      <c r="VJU133" s="16"/>
      <c r="VJV133" s="16"/>
      <c r="VJW133" s="16"/>
      <c r="VJX133" s="16"/>
      <c r="VJY133" s="16"/>
      <c r="VJZ133" s="16"/>
      <c r="VKA133" s="16"/>
      <c r="VKB133" s="16"/>
      <c r="VKC133" s="16"/>
      <c r="VKD133" s="16"/>
      <c r="VKE133" s="16"/>
      <c r="VKF133" s="16"/>
      <c r="VKG133" s="16"/>
      <c r="VKH133" s="16"/>
      <c r="VKI133" s="16"/>
      <c r="VKJ133" s="16"/>
      <c r="VKK133" s="16"/>
      <c r="VKL133" s="16"/>
      <c r="VKM133" s="16"/>
      <c r="VKN133" s="16"/>
      <c r="VKO133" s="16"/>
      <c r="VKP133" s="16"/>
      <c r="VKQ133" s="16"/>
      <c r="VKR133" s="16"/>
      <c r="VKS133" s="16"/>
      <c r="VKT133" s="16"/>
      <c r="VKU133" s="16"/>
      <c r="VKV133" s="16"/>
      <c r="VKW133" s="16"/>
      <c r="VKX133" s="16"/>
      <c r="VKY133" s="16"/>
      <c r="VKZ133" s="16"/>
      <c r="VLA133" s="16"/>
      <c r="VLB133" s="16"/>
      <c r="VLC133" s="16"/>
      <c r="VLD133" s="16"/>
      <c r="VLE133" s="16"/>
      <c r="VLF133" s="16"/>
      <c r="VLG133" s="16"/>
      <c r="VLH133" s="16"/>
      <c r="VLI133" s="16"/>
      <c r="VLJ133" s="16"/>
      <c r="VLK133" s="16"/>
      <c r="VLL133" s="16"/>
      <c r="VLM133" s="16"/>
      <c r="VLN133" s="16"/>
      <c r="VLO133" s="16"/>
      <c r="VLP133" s="16"/>
      <c r="VLQ133" s="16"/>
      <c r="VLR133" s="16"/>
      <c r="VLS133" s="16"/>
      <c r="VLT133" s="16"/>
      <c r="VLU133" s="16"/>
      <c r="VLV133" s="16"/>
      <c r="VLW133" s="16"/>
      <c r="VLX133" s="16"/>
      <c r="VLY133" s="16"/>
      <c r="VLZ133" s="16"/>
      <c r="VMA133" s="16"/>
      <c r="VMB133" s="16"/>
      <c r="VMC133" s="16"/>
      <c r="VMD133" s="16"/>
      <c r="VME133" s="16"/>
      <c r="VMF133" s="16"/>
      <c r="VMG133" s="16"/>
      <c r="VMH133" s="16"/>
      <c r="VMI133" s="16"/>
      <c r="VMJ133" s="16"/>
      <c r="VMK133" s="16"/>
      <c r="VML133" s="16"/>
      <c r="VMM133" s="16"/>
      <c r="VMN133" s="16"/>
      <c r="VMO133" s="16"/>
      <c r="VMP133" s="16"/>
      <c r="VMQ133" s="16"/>
      <c r="VMR133" s="16"/>
      <c r="VMS133" s="16"/>
      <c r="VMT133" s="16"/>
      <c r="VMU133" s="16"/>
      <c r="VMV133" s="16"/>
      <c r="VMW133" s="16"/>
      <c r="VMX133" s="16"/>
      <c r="VMY133" s="16"/>
      <c r="VMZ133" s="16"/>
      <c r="VNA133" s="16"/>
      <c r="VNB133" s="16"/>
      <c r="VNC133" s="16"/>
      <c r="VND133" s="16"/>
      <c r="VNE133" s="16"/>
      <c r="VNF133" s="16"/>
      <c r="VNG133" s="16"/>
      <c r="VNH133" s="16"/>
      <c r="VNI133" s="16"/>
      <c r="VNJ133" s="16"/>
      <c r="VNK133" s="16"/>
      <c r="VNL133" s="16"/>
      <c r="VNM133" s="16"/>
      <c r="VNN133" s="16"/>
      <c r="VNO133" s="16"/>
      <c r="VNP133" s="16"/>
      <c r="VNQ133" s="16"/>
      <c r="VNR133" s="16"/>
      <c r="VNS133" s="16"/>
      <c r="VNT133" s="16"/>
      <c r="VNU133" s="16"/>
      <c r="VNV133" s="16"/>
      <c r="VNW133" s="16"/>
      <c r="VNX133" s="16"/>
      <c r="VNY133" s="16"/>
      <c r="VNZ133" s="16"/>
      <c r="VOA133" s="16"/>
      <c r="VOB133" s="16"/>
      <c r="VOC133" s="16"/>
      <c r="VOD133" s="16"/>
      <c r="VOE133" s="16"/>
      <c r="VOF133" s="16"/>
      <c r="VOG133" s="16"/>
      <c r="VOH133" s="16"/>
      <c r="VOI133" s="16"/>
      <c r="VOJ133" s="16"/>
      <c r="VOK133" s="16"/>
      <c r="VOL133" s="16"/>
      <c r="VOM133" s="16"/>
      <c r="VON133" s="16"/>
      <c r="VOO133" s="16"/>
      <c r="VOP133" s="16"/>
      <c r="VOQ133" s="16"/>
      <c r="VOR133" s="16"/>
      <c r="VOS133" s="16"/>
      <c r="VOT133" s="16"/>
      <c r="VOU133" s="16"/>
      <c r="VOV133" s="16"/>
      <c r="VOW133" s="16"/>
      <c r="VOX133" s="16"/>
      <c r="VOY133" s="16"/>
      <c r="VOZ133" s="16"/>
      <c r="VPA133" s="16"/>
      <c r="VPB133" s="16"/>
      <c r="VPC133" s="16"/>
      <c r="VPD133" s="16"/>
      <c r="VPE133" s="16"/>
      <c r="VPF133" s="16"/>
      <c r="VPG133" s="16"/>
      <c r="VPH133" s="16"/>
      <c r="VPI133" s="16"/>
      <c r="VPJ133" s="16"/>
      <c r="VPK133" s="16"/>
      <c r="VPL133" s="16"/>
      <c r="VPM133" s="16"/>
      <c r="VPN133" s="16"/>
      <c r="VPO133" s="16"/>
      <c r="VPP133" s="16"/>
      <c r="VPQ133" s="16"/>
      <c r="VPR133" s="16"/>
      <c r="VPS133" s="16"/>
      <c r="VPT133" s="16"/>
      <c r="VPU133" s="16"/>
      <c r="VPV133" s="16"/>
      <c r="VPW133" s="16"/>
      <c r="VPX133" s="16"/>
      <c r="VPY133" s="16"/>
      <c r="VPZ133" s="16"/>
      <c r="VQA133" s="16"/>
      <c r="VQB133" s="16"/>
      <c r="VQC133" s="16"/>
      <c r="VQD133" s="16"/>
      <c r="VQE133" s="16"/>
      <c r="VQF133" s="16"/>
      <c r="VQG133" s="16"/>
      <c r="VQH133" s="16"/>
      <c r="VQI133" s="16"/>
      <c r="VQJ133" s="16"/>
      <c r="VQK133" s="16"/>
      <c r="VQL133" s="16"/>
      <c r="VQM133" s="16"/>
      <c r="VQN133" s="16"/>
      <c r="VQO133" s="16"/>
      <c r="VQP133" s="16"/>
      <c r="VQQ133" s="16"/>
      <c r="VQR133" s="16"/>
      <c r="VQS133" s="16"/>
      <c r="VQT133" s="16"/>
      <c r="VQU133" s="16"/>
      <c r="VQV133" s="16"/>
      <c r="VQW133" s="16"/>
      <c r="VQX133" s="16"/>
      <c r="VQY133" s="16"/>
      <c r="VQZ133" s="16"/>
      <c r="VRA133" s="16"/>
      <c r="VRB133" s="16"/>
      <c r="VRC133" s="16"/>
      <c r="VRD133" s="16"/>
      <c r="VRE133" s="16"/>
      <c r="VRF133" s="16"/>
      <c r="VRG133" s="16"/>
      <c r="VRH133" s="16"/>
      <c r="VRI133" s="16"/>
      <c r="VRJ133" s="16"/>
      <c r="VRK133" s="16"/>
      <c r="VRL133" s="16"/>
      <c r="VRM133" s="16"/>
      <c r="VRN133" s="16"/>
      <c r="VRO133" s="16"/>
      <c r="VRP133" s="16"/>
      <c r="VRQ133" s="16"/>
      <c r="VRR133" s="16"/>
      <c r="VRS133" s="16"/>
      <c r="VRT133" s="16"/>
      <c r="VRU133" s="16"/>
      <c r="VRV133" s="16"/>
      <c r="VRW133" s="16"/>
      <c r="VRX133" s="16"/>
      <c r="VRY133" s="16"/>
      <c r="VRZ133" s="16"/>
      <c r="VSA133" s="16"/>
      <c r="VSB133" s="16"/>
      <c r="VSC133" s="16"/>
      <c r="VSD133" s="16"/>
      <c r="VSE133" s="16"/>
      <c r="VSF133" s="16"/>
      <c r="VSG133" s="16"/>
      <c r="VSH133" s="16"/>
      <c r="VSI133" s="16"/>
      <c r="VSJ133" s="16"/>
      <c r="VSK133" s="16"/>
      <c r="VSL133" s="16"/>
      <c r="VSM133" s="16"/>
      <c r="VSN133" s="16"/>
      <c r="VSO133" s="16"/>
      <c r="VSP133" s="16"/>
      <c r="VSQ133" s="16"/>
      <c r="VSR133" s="16"/>
      <c r="VSS133" s="16"/>
      <c r="VST133" s="16"/>
      <c r="VSU133" s="16"/>
      <c r="VSV133" s="16"/>
      <c r="VSW133" s="16"/>
      <c r="VSX133" s="16"/>
      <c r="VSY133" s="16"/>
      <c r="VSZ133" s="16"/>
      <c r="VTA133" s="16"/>
      <c r="VTB133" s="16"/>
      <c r="VTC133" s="16"/>
      <c r="VTD133" s="16"/>
      <c r="VTE133" s="16"/>
      <c r="VTF133" s="16"/>
      <c r="VTG133" s="16"/>
      <c r="VTH133" s="16"/>
      <c r="VTI133" s="16"/>
      <c r="VTJ133" s="16"/>
      <c r="VTK133" s="16"/>
      <c r="VTL133" s="16"/>
      <c r="VTM133" s="16"/>
      <c r="VTN133" s="16"/>
      <c r="VTO133" s="16"/>
      <c r="VTP133" s="16"/>
      <c r="VTQ133" s="16"/>
      <c r="VTR133" s="16"/>
      <c r="VTS133" s="16"/>
      <c r="VTT133" s="16"/>
      <c r="VTU133" s="16"/>
      <c r="VTV133" s="16"/>
      <c r="VTW133" s="16"/>
      <c r="VTX133" s="16"/>
      <c r="VTY133" s="16"/>
      <c r="VTZ133" s="16"/>
      <c r="VUA133" s="16"/>
      <c r="VUB133" s="16"/>
      <c r="VUC133" s="16"/>
      <c r="VUD133" s="16"/>
      <c r="VUE133" s="16"/>
      <c r="VUF133" s="16"/>
      <c r="VUG133" s="16"/>
      <c r="VUH133" s="16"/>
      <c r="VUI133" s="16"/>
      <c r="VUJ133" s="16"/>
      <c r="VUK133" s="16"/>
      <c r="VUL133" s="16"/>
      <c r="VUM133" s="16"/>
      <c r="VUN133" s="16"/>
      <c r="VUO133" s="16"/>
      <c r="VUP133" s="16"/>
      <c r="VUQ133" s="16"/>
      <c r="VUR133" s="16"/>
      <c r="VUS133" s="16"/>
      <c r="VUT133" s="16"/>
      <c r="VUU133" s="16"/>
      <c r="VUV133" s="16"/>
      <c r="VUW133" s="16"/>
      <c r="VUX133" s="16"/>
      <c r="VUY133" s="16"/>
      <c r="VUZ133" s="16"/>
      <c r="VVA133" s="16"/>
      <c r="VVB133" s="16"/>
      <c r="VVC133" s="16"/>
      <c r="VVD133" s="16"/>
      <c r="VVE133" s="16"/>
      <c r="VVF133" s="16"/>
      <c r="VVG133" s="16"/>
      <c r="VVH133" s="16"/>
      <c r="VVI133" s="16"/>
      <c r="VVJ133" s="16"/>
      <c r="VVK133" s="16"/>
      <c r="VVL133" s="16"/>
      <c r="VVM133" s="16"/>
      <c r="VVN133" s="16"/>
      <c r="VVO133" s="16"/>
      <c r="VVP133" s="16"/>
      <c r="VVQ133" s="16"/>
      <c r="VVR133" s="16"/>
      <c r="VVS133" s="16"/>
      <c r="VVT133" s="16"/>
      <c r="VVU133" s="16"/>
      <c r="VVV133" s="16"/>
      <c r="VVW133" s="16"/>
      <c r="VVX133" s="16"/>
      <c r="VVY133" s="16"/>
      <c r="VVZ133" s="16"/>
      <c r="VWA133" s="16"/>
      <c r="VWB133" s="16"/>
      <c r="VWC133" s="16"/>
      <c r="VWD133" s="16"/>
      <c r="VWE133" s="16"/>
      <c r="VWF133" s="16"/>
      <c r="VWG133" s="16"/>
      <c r="VWH133" s="16"/>
      <c r="VWI133" s="16"/>
      <c r="VWJ133" s="16"/>
      <c r="VWK133" s="16"/>
      <c r="VWL133" s="16"/>
      <c r="VWM133" s="16"/>
      <c r="VWN133" s="16"/>
      <c r="VWO133" s="16"/>
      <c r="VWP133" s="16"/>
      <c r="VWQ133" s="16"/>
      <c r="VWR133" s="16"/>
      <c r="VWS133" s="16"/>
      <c r="VWT133" s="16"/>
      <c r="VWU133" s="16"/>
      <c r="VWV133" s="16"/>
      <c r="VWW133" s="16"/>
      <c r="VWX133" s="16"/>
      <c r="VWY133" s="16"/>
      <c r="VWZ133" s="16"/>
      <c r="VXA133" s="16"/>
      <c r="VXB133" s="16"/>
      <c r="VXC133" s="16"/>
      <c r="VXD133" s="16"/>
      <c r="VXE133" s="16"/>
      <c r="VXF133" s="16"/>
      <c r="VXG133" s="16"/>
      <c r="VXH133" s="16"/>
      <c r="VXI133" s="16"/>
      <c r="VXJ133" s="16"/>
      <c r="VXK133" s="16"/>
      <c r="VXL133" s="16"/>
      <c r="VXM133" s="16"/>
      <c r="VXN133" s="16"/>
      <c r="VXO133" s="16"/>
      <c r="VXP133" s="16"/>
      <c r="VXQ133" s="16"/>
      <c r="VXR133" s="16"/>
      <c r="VXS133" s="16"/>
      <c r="VXT133" s="16"/>
      <c r="VXU133" s="16"/>
      <c r="VXV133" s="16"/>
      <c r="VXW133" s="16"/>
      <c r="VXX133" s="16"/>
      <c r="VXY133" s="16"/>
      <c r="VXZ133" s="16"/>
      <c r="VYA133" s="16"/>
      <c r="VYB133" s="16"/>
      <c r="VYC133" s="16"/>
      <c r="VYD133" s="16"/>
      <c r="VYE133" s="16"/>
      <c r="VYF133" s="16"/>
      <c r="VYG133" s="16"/>
      <c r="VYH133" s="16"/>
      <c r="VYI133" s="16"/>
      <c r="VYJ133" s="16"/>
      <c r="VYK133" s="16"/>
      <c r="VYL133" s="16"/>
      <c r="VYM133" s="16"/>
      <c r="VYN133" s="16"/>
      <c r="VYO133" s="16"/>
      <c r="VYP133" s="16"/>
      <c r="VYQ133" s="16"/>
      <c r="VYR133" s="16"/>
      <c r="VYS133" s="16"/>
      <c r="VYT133" s="16"/>
      <c r="VYU133" s="16"/>
      <c r="VYV133" s="16"/>
      <c r="VYW133" s="16"/>
      <c r="VYX133" s="16"/>
      <c r="VYY133" s="16"/>
      <c r="VYZ133" s="16"/>
      <c r="VZA133" s="16"/>
      <c r="VZB133" s="16"/>
      <c r="VZC133" s="16"/>
      <c r="VZD133" s="16"/>
      <c r="VZE133" s="16"/>
      <c r="VZF133" s="16"/>
      <c r="VZG133" s="16"/>
      <c r="VZH133" s="16"/>
      <c r="VZI133" s="16"/>
      <c r="VZJ133" s="16"/>
      <c r="VZK133" s="16"/>
      <c r="VZL133" s="16"/>
      <c r="VZM133" s="16"/>
      <c r="VZN133" s="16"/>
      <c r="VZO133" s="16"/>
      <c r="VZP133" s="16"/>
      <c r="VZQ133" s="16"/>
      <c r="VZR133" s="16"/>
      <c r="VZS133" s="16"/>
      <c r="VZT133" s="16"/>
      <c r="VZU133" s="16"/>
      <c r="VZV133" s="16"/>
      <c r="VZW133" s="16"/>
      <c r="VZX133" s="16"/>
      <c r="VZY133" s="16"/>
      <c r="VZZ133" s="16"/>
      <c r="WAA133" s="16"/>
      <c r="WAB133" s="16"/>
      <c r="WAC133" s="16"/>
      <c r="WAD133" s="16"/>
      <c r="WAE133" s="16"/>
      <c r="WAF133" s="16"/>
      <c r="WAG133" s="16"/>
      <c r="WAH133" s="16"/>
      <c r="WAI133" s="16"/>
      <c r="WAJ133" s="16"/>
      <c r="WAK133" s="16"/>
      <c r="WAL133" s="16"/>
      <c r="WAM133" s="16"/>
      <c r="WAN133" s="16"/>
      <c r="WAO133" s="16"/>
      <c r="WAP133" s="16"/>
      <c r="WAQ133" s="16"/>
      <c r="WAR133" s="16"/>
      <c r="WAS133" s="16"/>
      <c r="WAT133" s="16"/>
      <c r="WAU133" s="16"/>
      <c r="WAV133" s="16"/>
      <c r="WAW133" s="16"/>
      <c r="WAX133" s="16"/>
      <c r="WAY133" s="16"/>
      <c r="WAZ133" s="16"/>
      <c r="WBA133" s="16"/>
      <c r="WBB133" s="16"/>
      <c r="WBC133" s="16"/>
      <c r="WBD133" s="16"/>
      <c r="WBE133" s="16"/>
      <c r="WBF133" s="16"/>
      <c r="WBG133" s="16"/>
      <c r="WBH133" s="16"/>
      <c r="WBI133" s="16"/>
      <c r="WBJ133" s="16"/>
      <c r="WBK133" s="16"/>
      <c r="WBL133" s="16"/>
      <c r="WBM133" s="16"/>
      <c r="WBN133" s="16"/>
      <c r="WBO133" s="16"/>
      <c r="WBP133" s="16"/>
      <c r="WBQ133" s="16"/>
      <c r="WBR133" s="16"/>
      <c r="WBS133" s="16"/>
      <c r="WBT133" s="16"/>
      <c r="WBU133" s="16"/>
      <c r="WBV133" s="16"/>
      <c r="WBW133" s="16"/>
      <c r="WBX133" s="16"/>
      <c r="WBY133" s="16"/>
      <c r="WBZ133" s="16"/>
      <c r="WCA133" s="16"/>
      <c r="WCB133" s="16"/>
      <c r="WCC133" s="16"/>
      <c r="WCD133" s="16"/>
      <c r="WCE133" s="16"/>
      <c r="WCF133" s="16"/>
      <c r="WCG133" s="16"/>
      <c r="WCH133" s="16"/>
      <c r="WCI133" s="16"/>
      <c r="WCJ133" s="16"/>
      <c r="WCK133" s="16"/>
      <c r="WCL133" s="16"/>
      <c r="WCM133" s="16"/>
      <c r="WCN133" s="16"/>
      <c r="WCO133" s="16"/>
      <c r="WCP133" s="16"/>
      <c r="WCQ133" s="16"/>
      <c r="WCR133" s="16"/>
      <c r="WCS133" s="16"/>
      <c r="WCT133" s="16"/>
      <c r="WCU133" s="16"/>
      <c r="WCV133" s="16"/>
      <c r="WCW133" s="16"/>
      <c r="WCX133" s="16"/>
      <c r="WCY133" s="16"/>
      <c r="WCZ133" s="16"/>
      <c r="WDA133" s="16"/>
      <c r="WDB133" s="16"/>
      <c r="WDC133" s="16"/>
      <c r="WDD133" s="16"/>
      <c r="WDE133" s="16"/>
      <c r="WDF133" s="16"/>
      <c r="WDG133" s="16"/>
      <c r="WDH133" s="16"/>
      <c r="WDI133" s="16"/>
      <c r="WDJ133" s="16"/>
      <c r="WDK133" s="16"/>
      <c r="WDL133" s="16"/>
      <c r="WDM133" s="16"/>
      <c r="WDN133" s="16"/>
      <c r="WDO133" s="16"/>
      <c r="WDP133" s="16"/>
      <c r="WDQ133" s="16"/>
      <c r="WDR133" s="16"/>
      <c r="WDS133" s="16"/>
      <c r="WDT133" s="16"/>
      <c r="WDU133" s="16"/>
      <c r="WDV133" s="16"/>
      <c r="WDW133" s="16"/>
      <c r="WDX133" s="16"/>
      <c r="WDY133" s="16"/>
      <c r="WDZ133" s="16"/>
      <c r="WEA133" s="16"/>
      <c r="WEB133" s="16"/>
      <c r="WEC133" s="16"/>
      <c r="WED133" s="16"/>
      <c r="WEE133" s="16"/>
      <c r="WEF133" s="16"/>
      <c r="WEG133" s="16"/>
      <c r="WEH133" s="16"/>
      <c r="WEI133" s="16"/>
      <c r="WEJ133" s="16"/>
      <c r="WEK133" s="16"/>
      <c r="WEL133" s="16"/>
      <c r="WEM133" s="16"/>
      <c r="WEN133" s="16"/>
      <c r="WEO133" s="16"/>
      <c r="WEP133" s="16"/>
      <c r="WEQ133" s="16"/>
      <c r="WER133" s="16"/>
      <c r="WES133" s="16"/>
      <c r="WET133" s="16"/>
      <c r="WEU133" s="16"/>
      <c r="WEV133" s="16"/>
      <c r="WEW133" s="16"/>
      <c r="WEX133" s="16"/>
      <c r="WEY133" s="16"/>
      <c r="WEZ133" s="16"/>
      <c r="WFA133" s="16"/>
      <c r="WFB133" s="16"/>
      <c r="WFC133" s="16"/>
      <c r="WFD133" s="16"/>
      <c r="WFE133" s="16"/>
      <c r="WFF133" s="16"/>
      <c r="WFG133" s="16"/>
      <c r="WFH133" s="16"/>
      <c r="WFI133" s="16"/>
      <c r="WFJ133" s="16"/>
      <c r="WFK133" s="16"/>
      <c r="WFL133" s="16"/>
      <c r="WFM133" s="16"/>
      <c r="WFN133" s="16"/>
      <c r="WFO133" s="16"/>
      <c r="WFP133" s="16"/>
      <c r="WFQ133" s="16"/>
      <c r="WFR133" s="16"/>
      <c r="WFS133" s="16"/>
      <c r="WFT133" s="16"/>
      <c r="WFU133" s="16"/>
      <c r="WFV133" s="16"/>
      <c r="WFW133" s="16"/>
      <c r="WFX133" s="16"/>
      <c r="WFY133" s="16"/>
      <c r="WFZ133" s="16"/>
      <c r="WGA133" s="16"/>
      <c r="WGB133" s="16"/>
      <c r="WGC133" s="16"/>
      <c r="WGD133" s="16"/>
      <c r="WGE133" s="16"/>
      <c r="WGF133" s="16"/>
      <c r="WGG133" s="16"/>
      <c r="WGH133" s="16"/>
      <c r="WGI133" s="16"/>
      <c r="WGJ133" s="16"/>
      <c r="WGK133" s="16"/>
      <c r="WGL133" s="16"/>
      <c r="WGM133" s="16"/>
      <c r="WGN133" s="16"/>
      <c r="WGO133" s="16"/>
      <c r="WGP133" s="16"/>
      <c r="WGQ133" s="16"/>
      <c r="WGR133" s="16"/>
      <c r="WGS133" s="16"/>
      <c r="WGT133" s="16"/>
      <c r="WGU133" s="16"/>
      <c r="WGV133" s="16"/>
      <c r="WGW133" s="16"/>
      <c r="WGX133" s="16"/>
      <c r="WGY133" s="16"/>
      <c r="WGZ133" s="16"/>
      <c r="WHA133" s="16"/>
      <c r="WHB133" s="16"/>
      <c r="WHC133" s="16"/>
      <c r="WHD133" s="16"/>
      <c r="WHE133" s="16"/>
      <c r="WHF133" s="16"/>
      <c r="WHG133" s="16"/>
      <c r="WHH133" s="16"/>
      <c r="WHI133" s="16"/>
      <c r="WHJ133" s="16"/>
      <c r="WHK133" s="16"/>
      <c r="WHL133" s="16"/>
      <c r="WHM133" s="16"/>
      <c r="WHN133" s="16"/>
      <c r="WHO133" s="16"/>
      <c r="WHP133" s="16"/>
      <c r="WHQ133" s="16"/>
      <c r="WHR133" s="16"/>
      <c r="WHS133" s="16"/>
      <c r="WHT133" s="16"/>
      <c r="WHU133" s="16"/>
      <c r="WHV133" s="16"/>
      <c r="WHW133" s="16"/>
      <c r="WHX133" s="16"/>
      <c r="WHY133" s="16"/>
      <c r="WHZ133" s="16"/>
      <c r="WIA133" s="16"/>
      <c r="WIB133" s="16"/>
      <c r="WIC133" s="16"/>
      <c r="WID133" s="16"/>
      <c r="WIE133" s="16"/>
      <c r="WIF133" s="16"/>
      <c r="WIG133" s="16"/>
      <c r="WIH133" s="16"/>
      <c r="WII133" s="16"/>
      <c r="WIJ133" s="16"/>
      <c r="WIK133" s="16"/>
      <c r="WIL133" s="16"/>
      <c r="WIM133" s="16"/>
      <c r="WIN133" s="16"/>
      <c r="WIO133" s="16"/>
      <c r="WIP133" s="16"/>
      <c r="WIQ133" s="16"/>
      <c r="WIR133" s="16"/>
      <c r="WIS133" s="16"/>
      <c r="WIT133" s="16"/>
      <c r="WIU133" s="16"/>
      <c r="WIV133" s="16"/>
      <c r="WIW133" s="16"/>
      <c r="WIX133" s="16"/>
      <c r="WIY133" s="16"/>
      <c r="WIZ133" s="16"/>
      <c r="WJA133" s="16"/>
      <c r="WJB133" s="16"/>
      <c r="WJC133" s="16"/>
      <c r="WJD133" s="16"/>
      <c r="WJE133" s="16"/>
      <c r="WJF133" s="16"/>
      <c r="WJG133" s="16"/>
      <c r="WJH133" s="16"/>
      <c r="WJI133" s="16"/>
      <c r="WJJ133" s="16"/>
      <c r="WJK133" s="16"/>
      <c r="WJL133" s="16"/>
      <c r="WJM133" s="16"/>
      <c r="WJN133" s="16"/>
      <c r="WJO133" s="16"/>
      <c r="WJP133" s="16"/>
      <c r="WJQ133" s="16"/>
      <c r="WJR133" s="16"/>
      <c r="WJS133" s="16"/>
      <c r="WJT133" s="16"/>
      <c r="WJU133" s="16"/>
      <c r="WJV133" s="16"/>
      <c r="WJW133" s="16"/>
      <c r="WJX133" s="16"/>
      <c r="WJY133" s="16"/>
      <c r="WJZ133" s="16"/>
      <c r="WKA133" s="16"/>
      <c r="WKB133" s="16"/>
      <c r="WKC133" s="16"/>
      <c r="WKD133" s="16"/>
      <c r="WKE133" s="16"/>
      <c r="WKF133" s="16"/>
      <c r="WKG133" s="16"/>
      <c r="WKH133" s="16"/>
      <c r="WKI133" s="16"/>
      <c r="WKJ133" s="16"/>
      <c r="WKK133" s="16"/>
      <c r="WKL133" s="16"/>
      <c r="WKM133" s="16"/>
      <c r="WKN133" s="16"/>
      <c r="WKO133" s="16"/>
      <c r="WKP133" s="16"/>
      <c r="WKQ133" s="16"/>
      <c r="WKR133" s="16"/>
      <c r="WKS133" s="16"/>
      <c r="WKT133" s="16"/>
      <c r="WKU133" s="16"/>
      <c r="WKV133" s="16"/>
      <c r="WKW133" s="16"/>
      <c r="WKX133" s="16"/>
      <c r="WKY133" s="16"/>
      <c r="WKZ133" s="16"/>
      <c r="WLA133" s="16"/>
      <c r="WLB133" s="16"/>
      <c r="WLC133" s="16"/>
      <c r="WLD133" s="16"/>
      <c r="WLE133" s="16"/>
      <c r="WLF133" s="16"/>
      <c r="WLG133" s="16"/>
      <c r="WLH133" s="16"/>
      <c r="WLI133" s="16"/>
      <c r="WLJ133" s="16"/>
      <c r="WLK133" s="16"/>
      <c r="WLL133" s="16"/>
      <c r="WLM133" s="16"/>
      <c r="WLN133" s="16"/>
      <c r="WLO133" s="16"/>
      <c r="WLP133" s="16"/>
      <c r="WLQ133" s="16"/>
      <c r="WLR133" s="16"/>
      <c r="WLS133" s="16"/>
      <c r="WLT133" s="16"/>
      <c r="WLU133" s="16"/>
      <c r="WLV133" s="16"/>
      <c r="WLW133" s="16"/>
      <c r="WLX133" s="16"/>
      <c r="WLY133" s="16"/>
      <c r="WLZ133" s="16"/>
      <c r="WMA133" s="16"/>
      <c r="WMB133" s="16"/>
      <c r="WMC133" s="16"/>
      <c r="WMD133" s="16"/>
      <c r="WME133" s="16"/>
      <c r="WMF133" s="16"/>
      <c r="WMG133" s="16"/>
      <c r="WMH133" s="16"/>
      <c r="WMI133" s="16"/>
      <c r="WMJ133" s="16"/>
      <c r="WMK133" s="16"/>
      <c r="WML133" s="16"/>
      <c r="WMM133" s="16"/>
      <c r="WMN133" s="16"/>
      <c r="WMO133" s="16"/>
      <c r="WMP133" s="16"/>
      <c r="WMQ133" s="16"/>
      <c r="WMR133" s="16"/>
      <c r="WMS133" s="16"/>
      <c r="WMT133" s="16"/>
      <c r="WMU133" s="16"/>
      <c r="WMV133" s="16"/>
      <c r="WMW133" s="16"/>
      <c r="WMX133" s="16"/>
      <c r="WMY133" s="16"/>
      <c r="WMZ133" s="16"/>
      <c r="WNA133" s="16"/>
      <c r="WNB133" s="16"/>
      <c r="WNC133" s="16"/>
      <c r="WND133" s="16"/>
      <c r="WNE133" s="16"/>
      <c r="WNF133" s="16"/>
      <c r="WNG133" s="16"/>
      <c r="WNH133" s="16"/>
      <c r="WNI133" s="16"/>
      <c r="WNJ133" s="16"/>
      <c r="WNK133" s="16"/>
      <c r="WNL133" s="16"/>
      <c r="WNM133" s="16"/>
      <c r="WNN133" s="16"/>
      <c r="WNO133" s="16"/>
      <c r="WNP133" s="16"/>
      <c r="WNQ133" s="16"/>
      <c r="WNR133" s="16"/>
      <c r="WNS133" s="16"/>
      <c r="WNT133" s="16"/>
      <c r="WNU133" s="16"/>
      <c r="WNV133" s="16"/>
      <c r="WNW133" s="16"/>
      <c r="WNX133" s="16"/>
      <c r="WNY133" s="16"/>
      <c r="WNZ133" s="16"/>
      <c r="WOA133" s="16"/>
      <c r="WOB133" s="16"/>
      <c r="WOC133" s="16"/>
      <c r="WOD133" s="16"/>
      <c r="WOE133" s="16"/>
      <c r="WOF133" s="16"/>
      <c r="WOG133" s="16"/>
      <c r="WOH133" s="16"/>
      <c r="WOI133" s="16"/>
      <c r="WOJ133" s="16"/>
      <c r="WOK133" s="16"/>
      <c r="WOL133" s="16"/>
      <c r="WOM133" s="16"/>
      <c r="WON133" s="16"/>
      <c r="WOO133" s="16"/>
      <c r="WOP133" s="16"/>
      <c r="WOQ133" s="16"/>
      <c r="WOR133" s="16"/>
      <c r="WOS133" s="16"/>
      <c r="WOT133" s="16"/>
      <c r="WOU133" s="16"/>
      <c r="WOV133" s="16"/>
      <c r="WOW133" s="16"/>
      <c r="WOX133" s="16"/>
      <c r="WOY133" s="16"/>
      <c r="WOZ133" s="16"/>
      <c r="WPA133" s="16"/>
      <c r="WPB133" s="16"/>
      <c r="WPC133" s="16"/>
      <c r="WPD133" s="16"/>
      <c r="WPE133" s="16"/>
      <c r="WPF133" s="16"/>
      <c r="WPG133" s="16"/>
      <c r="WPH133" s="16"/>
      <c r="WPI133" s="16"/>
      <c r="WPJ133" s="16"/>
      <c r="WPK133" s="16"/>
      <c r="WPL133" s="16"/>
      <c r="WPM133" s="16"/>
      <c r="WPN133" s="16"/>
      <c r="WPO133" s="16"/>
      <c r="WPP133" s="16"/>
      <c r="WPQ133" s="16"/>
      <c r="WPR133" s="16"/>
      <c r="WPS133" s="16"/>
      <c r="WPT133" s="16"/>
      <c r="WPU133" s="16"/>
      <c r="WPV133" s="16"/>
      <c r="WPW133" s="16"/>
      <c r="WPX133" s="16"/>
      <c r="WPY133" s="16"/>
      <c r="WPZ133" s="16"/>
      <c r="WQA133" s="16"/>
      <c r="WQB133" s="16"/>
      <c r="WQC133" s="16"/>
      <c r="WQD133" s="16"/>
      <c r="WQE133" s="16"/>
      <c r="WQF133" s="16"/>
      <c r="WQG133" s="16"/>
      <c r="WQH133" s="16"/>
      <c r="WQI133" s="16"/>
      <c r="WQJ133" s="16"/>
      <c r="WQK133" s="16"/>
      <c r="WQL133" s="16"/>
      <c r="WQM133" s="16"/>
      <c r="WQN133" s="16"/>
      <c r="WQO133" s="16"/>
      <c r="WQP133" s="16"/>
      <c r="WQQ133" s="16"/>
      <c r="WQR133" s="16"/>
      <c r="WQS133" s="16"/>
      <c r="WQT133" s="16"/>
      <c r="WQU133" s="16"/>
      <c r="WQV133" s="16"/>
      <c r="WQW133" s="16"/>
      <c r="WQX133" s="16"/>
      <c r="WQY133" s="16"/>
      <c r="WQZ133" s="16"/>
      <c r="WRA133" s="16"/>
      <c r="WRB133" s="16"/>
      <c r="WRC133" s="16"/>
      <c r="WRD133" s="16"/>
      <c r="WRE133" s="16"/>
      <c r="WRF133" s="16"/>
      <c r="WRG133" s="16"/>
      <c r="WRH133" s="16"/>
      <c r="WRI133" s="16"/>
      <c r="WRJ133" s="16"/>
      <c r="WRK133" s="16"/>
      <c r="WRL133" s="16"/>
      <c r="WRM133" s="16"/>
      <c r="WRN133" s="16"/>
      <c r="WRO133" s="16"/>
      <c r="WRP133" s="16"/>
      <c r="WRQ133" s="16"/>
      <c r="WRR133" s="16"/>
      <c r="WRS133" s="16"/>
      <c r="WRT133" s="16"/>
      <c r="WRU133" s="16"/>
      <c r="WRV133" s="16"/>
      <c r="WRW133" s="16"/>
      <c r="WRX133" s="16"/>
      <c r="WRY133" s="16"/>
      <c r="WRZ133" s="16"/>
      <c r="WSA133" s="16"/>
      <c r="WSB133" s="16"/>
      <c r="WSC133" s="16"/>
      <c r="WSD133" s="16"/>
      <c r="WSE133" s="16"/>
      <c r="WSF133" s="16"/>
      <c r="WSG133" s="16"/>
      <c r="WSH133" s="16"/>
      <c r="WSI133" s="16"/>
      <c r="WSJ133" s="16"/>
      <c r="WSK133" s="16"/>
      <c r="WSL133" s="16"/>
      <c r="WSM133" s="16"/>
      <c r="WSN133" s="16"/>
      <c r="WSO133" s="16"/>
      <c r="WSP133" s="16"/>
      <c r="WSQ133" s="16"/>
      <c r="WSR133" s="16"/>
      <c r="WSS133" s="16"/>
      <c r="WST133" s="16"/>
      <c r="WSU133" s="16"/>
      <c r="WSV133" s="16"/>
      <c r="WSW133" s="16"/>
      <c r="WSX133" s="16"/>
      <c r="WSY133" s="16"/>
      <c r="WSZ133" s="16"/>
      <c r="WTA133" s="16"/>
      <c r="WTB133" s="16"/>
      <c r="WTC133" s="16"/>
      <c r="WTD133" s="16"/>
      <c r="WTE133" s="16"/>
      <c r="WTF133" s="16"/>
      <c r="WTG133" s="16"/>
      <c r="WTH133" s="16"/>
      <c r="WTI133" s="16"/>
      <c r="WTJ133" s="16"/>
      <c r="WTK133" s="16"/>
      <c r="WTL133" s="16"/>
      <c r="WTM133" s="16"/>
      <c r="WTN133" s="16"/>
      <c r="WTO133" s="16"/>
      <c r="WTP133" s="16"/>
      <c r="WTQ133" s="16"/>
      <c r="WTR133" s="16"/>
      <c r="WTS133" s="16"/>
      <c r="WTT133" s="16"/>
      <c r="WTU133" s="16"/>
      <c r="WTV133" s="16"/>
      <c r="WTW133" s="16"/>
      <c r="WTX133" s="16"/>
      <c r="WTY133" s="16"/>
      <c r="WTZ133" s="16"/>
      <c r="WUA133" s="16"/>
      <c r="WUB133" s="16"/>
      <c r="WUC133" s="16"/>
      <c r="WUD133" s="16"/>
      <c r="WUE133" s="16"/>
      <c r="WUF133" s="16"/>
      <c r="WUG133" s="16"/>
      <c r="WUH133" s="16"/>
      <c r="WUI133" s="16"/>
      <c r="WUJ133" s="16"/>
      <c r="WUK133" s="16"/>
      <c r="WUL133" s="16"/>
      <c r="WUM133" s="16"/>
      <c r="WUN133" s="16"/>
      <c r="WUO133" s="16"/>
      <c r="WUP133" s="16"/>
      <c r="WUQ133" s="16"/>
      <c r="WUR133" s="16"/>
      <c r="WUS133" s="16"/>
      <c r="WUT133" s="16"/>
      <c r="WUU133" s="16"/>
      <c r="WUV133" s="16"/>
      <c r="WUW133" s="16"/>
      <c r="WUX133" s="16"/>
      <c r="WUY133" s="16"/>
      <c r="WUZ133" s="16"/>
      <c r="WVA133" s="16"/>
      <c r="WVB133" s="16"/>
      <c r="WVC133" s="16"/>
      <c r="WVD133" s="16"/>
      <c r="WVE133" s="16"/>
      <c r="WVF133" s="16"/>
      <c r="WVG133" s="16"/>
      <c r="WVH133" s="16"/>
      <c r="WVI133" s="16"/>
      <c r="WVJ133" s="16"/>
      <c r="WVK133" s="16"/>
      <c r="WVL133" s="16"/>
      <c r="WVM133" s="16"/>
      <c r="WVN133" s="16"/>
      <c r="WVO133" s="16"/>
      <c r="WVP133" s="16"/>
      <c r="WVQ133" s="16"/>
      <c r="WVR133" s="16"/>
      <c r="WVS133" s="16"/>
      <c r="WVT133" s="16"/>
      <c r="WVU133" s="16"/>
      <c r="WVV133" s="16"/>
      <c r="WVW133" s="16"/>
      <c r="WVX133" s="16"/>
      <c r="WVY133" s="16"/>
      <c r="WVZ133" s="16"/>
      <c r="WWA133" s="16"/>
      <c r="WWB133" s="16"/>
      <c r="WWC133" s="16"/>
      <c r="WWD133" s="16"/>
      <c r="WWE133" s="16"/>
      <c r="WWF133" s="16"/>
      <c r="WWG133" s="16"/>
      <c r="WWH133" s="16"/>
      <c r="WWI133" s="16"/>
      <c r="WWJ133" s="16"/>
      <c r="WWK133" s="16"/>
      <c r="WWL133" s="16"/>
      <c r="WWM133" s="16"/>
      <c r="WWN133" s="16"/>
      <c r="WWO133" s="16"/>
      <c r="WWP133" s="16"/>
      <c r="WWQ133" s="16"/>
      <c r="WWR133" s="16"/>
      <c r="WWS133" s="16"/>
      <c r="WWT133" s="16"/>
      <c r="WWU133" s="16"/>
      <c r="WWV133" s="16"/>
      <c r="WWW133" s="16"/>
      <c r="WWX133" s="16"/>
      <c r="WWY133" s="16"/>
      <c r="WWZ133" s="16"/>
      <c r="WXA133" s="16"/>
      <c r="WXB133" s="16"/>
      <c r="WXC133" s="16"/>
      <c r="WXD133" s="16"/>
      <c r="WXE133" s="16"/>
      <c r="WXF133" s="16"/>
      <c r="WXG133" s="16"/>
      <c r="WXH133" s="16"/>
      <c r="WXI133" s="16"/>
      <c r="WXJ133" s="16"/>
      <c r="WXK133" s="16"/>
      <c r="WXL133" s="16"/>
      <c r="WXM133" s="16"/>
      <c r="WXN133" s="16"/>
      <c r="WXO133" s="16"/>
      <c r="WXP133" s="16"/>
      <c r="WXQ133" s="16"/>
      <c r="WXR133" s="16"/>
      <c r="WXS133" s="16"/>
      <c r="WXT133" s="16"/>
      <c r="WXU133" s="16"/>
      <c r="WXV133" s="16"/>
      <c r="WXW133" s="16"/>
      <c r="WXX133" s="16"/>
      <c r="WXY133" s="16"/>
      <c r="WXZ133" s="16"/>
      <c r="WYA133" s="16"/>
      <c r="WYB133" s="16"/>
      <c r="WYC133" s="16"/>
      <c r="WYD133" s="16"/>
      <c r="WYE133" s="16"/>
      <c r="WYF133" s="16"/>
      <c r="WYG133" s="16"/>
      <c r="WYH133" s="16"/>
      <c r="WYI133" s="16"/>
      <c r="WYJ133" s="16"/>
      <c r="WYK133" s="16"/>
      <c r="WYL133" s="16"/>
      <c r="WYM133" s="16"/>
      <c r="WYN133" s="16"/>
      <c r="WYO133" s="16"/>
      <c r="WYP133" s="16"/>
      <c r="WYQ133" s="16"/>
      <c r="WYR133" s="16"/>
      <c r="WYS133" s="16"/>
      <c r="WYT133" s="16"/>
      <c r="WYU133" s="16"/>
      <c r="WYV133" s="16"/>
      <c r="WYW133" s="16"/>
      <c r="WYX133" s="16"/>
      <c r="WYY133" s="16"/>
      <c r="WYZ133" s="16"/>
      <c r="WZA133" s="16"/>
      <c r="WZB133" s="16"/>
      <c r="WZC133" s="16"/>
      <c r="WZD133" s="16"/>
      <c r="WZE133" s="16"/>
      <c r="WZF133" s="16"/>
      <c r="WZG133" s="16"/>
      <c r="WZH133" s="16"/>
      <c r="WZI133" s="16"/>
      <c r="WZJ133" s="16"/>
      <c r="WZK133" s="16"/>
      <c r="WZL133" s="16"/>
      <c r="WZM133" s="16"/>
      <c r="WZN133" s="16"/>
      <c r="WZO133" s="16"/>
      <c r="WZP133" s="16"/>
      <c r="WZQ133" s="16"/>
      <c r="WZR133" s="16"/>
      <c r="WZS133" s="16"/>
      <c r="WZT133" s="16"/>
      <c r="WZU133" s="16"/>
      <c r="WZV133" s="16"/>
      <c r="WZW133" s="16"/>
      <c r="WZX133" s="16"/>
      <c r="WZY133" s="16"/>
      <c r="WZZ133" s="16"/>
      <c r="XAA133" s="16"/>
      <c r="XAB133" s="16"/>
      <c r="XAC133" s="16"/>
      <c r="XAD133" s="16"/>
      <c r="XAE133" s="16"/>
      <c r="XAF133" s="16"/>
      <c r="XAG133" s="16"/>
      <c r="XAH133" s="16"/>
      <c r="XAI133" s="16"/>
      <c r="XAJ133" s="16"/>
      <c r="XAK133" s="16"/>
      <c r="XAL133" s="16"/>
      <c r="XAM133" s="16"/>
      <c r="XAN133" s="16"/>
      <c r="XAO133" s="16"/>
      <c r="XAP133" s="16"/>
      <c r="XAQ133" s="16"/>
      <c r="XAR133" s="16"/>
      <c r="XAS133" s="16"/>
      <c r="XAT133" s="16"/>
      <c r="XAU133" s="16"/>
      <c r="XAV133" s="16"/>
      <c r="XAW133" s="16"/>
      <c r="XAX133" s="16"/>
      <c r="XAY133" s="16"/>
      <c r="XAZ133" s="16"/>
      <c r="XBA133" s="16"/>
      <c r="XBB133" s="16"/>
      <c r="XBC133" s="16"/>
      <c r="XBD133" s="16"/>
      <c r="XBE133" s="16"/>
      <c r="XBF133" s="16"/>
      <c r="XBG133" s="16"/>
      <c r="XBH133" s="16"/>
      <c r="XBI133" s="16"/>
      <c r="XBJ133" s="16"/>
      <c r="XBK133" s="16"/>
      <c r="XBL133" s="16"/>
      <c r="XBM133" s="16"/>
      <c r="XBN133" s="16"/>
      <c r="XBO133" s="16"/>
      <c r="XBP133" s="16"/>
      <c r="XBQ133" s="16"/>
      <c r="XBR133" s="16"/>
      <c r="XBS133" s="16"/>
      <c r="XBT133" s="16"/>
      <c r="XBU133" s="16"/>
      <c r="XBV133" s="16"/>
      <c r="XBW133" s="16"/>
      <c r="XBX133" s="16"/>
      <c r="XBY133" s="16"/>
      <c r="XBZ133" s="16"/>
      <c r="XCA133" s="16"/>
      <c r="XCB133" s="16"/>
      <c r="XCC133" s="16"/>
      <c r="XCD133" s="16"/>
      <c r="XCE133" s="16"/>
      <c r="XCF133" s="16"/>
      <c r="XCG133" s="16"/>
      <c r="XCH133" s="16"/>
      <c r="XCI133" s="16"/>
      <c r="XCJ133" s="16"/>
      <c r="XCK133" s="16"/>
      <c r="XCL133" s="16"/>
      <c r="XCM133" s="16"/>
      <c r="XCN133" s="16"/>
      <c r="XCO133" s="16"/>
      <c r="XCP133" s="16"/>
      <c r="XCQ133" s="16"/>
      <c r="XCR133" s="16"/>
      <c r="XCS133" s="16"/>
      <c r="XCT133" s="16"/>
      <c r="XCU133" s="16"/>
      <c r="XCV133" s="16"/>
      <c r="XCW133" s="16"/>
      <c r="XCX133" s="16"/>
      <c r="XCY133" s="16"/>
      <c r="XCZ133" s="16"/>
      <c r="XDA133" s="16"/>
      <c r="XDB133" s="16"/>
      <c r="XDC133" s="16"/>
      <c r="XDD133" s="16"/>
      <c r="XDE133" s="16"/>
      <c r="XDF133" s="16"/>
      <c r="XDG133" s="16"/>
      <c r="XDH133" s="16"/>
      <c r="XDI133" s="16"/>
      <c r="XDJ133" s="16"/>
      <c r="XDK133" s="16"/>
      <c r="XDL133" s="16"/>
      <c r="XDM133" s="16"/>
      <c r="XDN133" s="16"/>
      <c r="XDO133" s="16"/>
      <c r="XDP133" s="16"/>
      <c r="XDQ133" s="16"/>
      <c r="XDR133" s="16"/>
      <c r="XDS133" s="16"/>
      <c r="XDT133" s="16"/>
      <c r="XDU133" s="16"/>
      <c r="XDV133" s="16"/>
      <c r="XDW133" s="16"/>
      <c r="XDX133" s="16"/>
      <c r="XDY133" s="16"/>
      <c r="XDZ133" s="16"/>
      <c r="XEA133" s="16"/>
      <c r="XEB133" s="16"/>
      <c r="XEC133" s="16"/>
      <c r="XED133" s="16"/>
      <c r="XEE133" s="16"/>
      <c r="XEF133" s="16"/>
      <c r="XEG133" s="16"/>
      <c r="XEH133" s="16"/>
      <c r="XEI133" s="16"/>
      <c r="XEJ133" s="16"/>
      <c r="XEK133" s="16"/>
      <c r="XEL133" s="16"/>
      <c r="XEM133" s="16"/>
      <c r="XEN133" s="16"/>
      <c r="XEO133" s="16"/>
      <c r="XEP133" s="16"/>
      <c r="XEQ133" s="16"/>
      <c r="XER133" s="16"/>
      <c r="XES133" s="16"/>
      <c r="XET133" s="16"/>
      <c r="XEU133" s="16"/>
      <c r="XEV133" s="16"/>
      <c r="XEW133" s="16"/>
      <c r="XEX133" s="16"/>
      <c r="XEY133" s="16"/>
      <c r="XEZ133" s="16"/>
      <c r="XFA133" s="16"/>
      <c r="XFB133" s="16"/>
      <c r="XFC133" s="16"/>
    </row>
    <row r="134" spans="1:16384" s="15" customFormat="1" ht="15" hidden="1" customHeight="1">
      <c r="A134" s="16"/>
      <c r="B134" s="24"/>
      <c r="C134" s="24"/>
      <c r="D134" s="24"/>
      <c r="E134" s="24"/>
      <c r="F134" s="24"/>
      <c r="G134" s="24"/>
      <c r="H134" s="24"/>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c r="TQ134" s="16"/>
      <c r="TR134" s="16"/>
      <c r="TS134" s="16"/>
      <c r="TT134" s="16"/>
      <c r="TU134" s="16"/>
      <c r="TV134" s="16"/>
      <c r="TW134" s="16"/>
      <c r="TX134" s="16"/>
      <c r="TY134" s="16"/>
      <c r="TZ134" s="16"/>
      <c r="UA134" s="16"/>
      <c r="UB134" s="16"/>
      <c r="UC134" s="16"/>
      <c r="UD134" s="16"/>
      <c r="UE134" s="16"/>
      <c r="UF134" s="16"/>
      <c r="UG134" s="16"/>
      <c r="UH134" s="16"/>
      <c r="UI134" s="16"/>
      <c r="UJ134" s="16"/>
      <c r="UK134" s="16"/>
      <c r="UL134" s="16"/>
      <c r="UM134" s="16"/>
      <c r="UN134" s="16"/>
      <c r="UO134" s="16"/>
      <c r="UP134" s="16"/>
      <c r="UQ134" s="16"/>
      <c r="UR134" s="16"/>
      <c r="US134" s="16"/>
      <c r="UT134" s="16"/>
      <c r="UU134" s="16"/>
      <c r="UV134" s="16"/>
      <c r="UW134" s="16"/>
      <c r="UX134" s="16"/>
      <c r="UY134" s="16"/>
      <c r="UZ134" s="16"/>
      <c r="VA134" s="16"/>
      <c r="VB134" s="16"/>
      <c r="VC134" s="16"/>
      <c r="VD134" s="16"/>
      <c r="VE134" s="16"/>
      <c r="VF134" s="16"/>
      <c r="VG134" s="16"/>
      <c r="VH134" s="16"/>
      <c r="VI134" s="16"/>
      <c r="VJ134" s="16"/>
      <c r="VK134" s="16"/>
      <c r="VL134" s="16"/>
      <c r="VM134" s="16"/>
      <c r="VN134" s="16"/>
      <c r="VO134" s="16"/>
      <c r="VP134" s="16"/>
      <c r="VQ134" s="16"/>
      <c r="VR134" s="16"/>
      <c r="VS134" s="16"/>
      <c r="VT134" s="16"/>
      <c r="VU134" s="16"/>
      <c r="VV134" s="16"/>
      <c r="VW134" s="16"/>
      <c r="VX134" s="16"/>
      <c r="VY134" s="16"/>
      <c r="VZ134" s="16"/>
      <c r="WA134" s="16"/>
      <c r="WB134" s="16"/>
      <c r="WC134" s="16"/>
      <c r="WD134" s="16"/>
      <c r="WE134" s="16"/>
      <c r="WF134" s="16"/>
      <c r="WG134" s="16"/>
      <c r="WH134" s="16"/>
      <c r="WI134" s="16"/>
      <c r="WJ134" s="16"/>
      <c r="WK134" s="16"/>
      <c r="WL134" s="16"/>
      <c r="WM134" s="16"/>
      <c r="WN134" s="16"/>
      <c r="WO134" s="16"/>
      <c r="WP134" s="16"/>
      <c r="WQ134" s="16"/>
      <c r="WR134" s="16"/>
      <c r="WS134" s="16"/>
      <c r="WT134" s="16"/>
      <c r="WU134" s="16"/>
      <c r="WV134" s="16"/>
      <c r="WW134" s="16"/>
      <c r="WX134" s="16"/>
      <c r="WY134" s="16"/>
      <c r="WZ134" s="16"/>
      <c r="XA134" s="16"/>
      <c r="XB134" s="16"/>
      <c r="XC134" s="16"/>
      <c r="XD134" s="16"/>
      <c r="XE134" s="16"/>
      <c r="XF134" s="16"/>
      <c r="XG134" s="16"/>
      <c r="XH134" s="16"/>
      <c r="XI134" s="16"/>
      <c r="XJ134" s="16"/>
      <c r="XK134" s="16"/>
      <c r="XL134" s="16"/>
      <c r="XM134" s="16"/>
      <c r="XN134" s="16"/>
      <c r="XO134" s="16"/>
      <c r="XP134" s="16"/>
      <c r="XQ134" s="16"/>
      <c r="XR134" s="16"/>
      <c r="XS134" s="16"/>
      <c r="XT134" s="16"/>
      <c r="XU134" s="16"/>
      <c r="XV134" s="16"/>
      <c r="XW134" s="16"/>
      <c r="XX134" s="16"/>
      <c r="XY134" s="16"/>
      <c r="XZ134" s="16"/>
      <c r="YA134" s="16"/>
      <c r="YB134" s="16"/>
      <c r="YC134" s="16"/>
      <c r="YD134" s="16"/>
      <c r="YE134" s="16"/>
      <c r="YF134" s="16"/>
      <c r="YG134" s="16"/>
      <c r="YH134" s="16"/>
      <c r="YI134" s="16"/>
      <c r="YJ134" s="16"/>
      <c r="YK134" s="16"/>
      <c r="YL134" s="16"/>
      <c r="YM134" s="16"/>
      <c r="YN134" s="16"/>
      <c r="YO134" s="16"/>
      <c r="YP134" s="16"/>
      <c r="YQ134" s="16"/>
      <c r="YR134" s="16"/>
      <c r="YS134" s="16"/>
      <c r="YT134" s="16"/>
      <c r="YU134" s="16"/>
      <c r="YV134" s="16"/>
      <c r="YW134" s="16"/>
      <c r="YX134" s="16"/>
      <c r="YY134" s="16"/>
      <c r="YZ134" s="16"/>
      <c r="ZA134" s="16"/>
      <c r="ZB134" s="16"/>
      <c r="ZC134" s="16"/>
      <c r="ZD134" s="16"/>
      <c r="ZE134" s="16"/>
      <c r="ZF134" s="16"/>
      <c r="ZG134" s="16"/>
      <c r="ZH134" s="16"/>
      <c r="ZI134" s="16"/>
      <c r="ZJ134" s="16"/>
      <c r="ZK134" s="16"/>
      <c r="ZL134" s="16"/>
      <c r="ZM134" s="16"/>
      <c r="ZN134" s="16"/>
      <c r="ZO134" s="16"/>
      <c r="ZP134" s="16"/>
      <c r="ZQ134" s="16"/>
      <c r="ZR134" s="16"/>
      <c r="ZS134" s="16"/>
      <c r="ZT134" s="16"/>
      <c r="ZU134" s="16"/>
      <c r="ZV134" s="16"/>
      <c r="ZW134" s="16"/>
      <c r="ZX134" s="16"/>
      <c r="ZY134" s="16"/>
      <c r="ZZ134" s="16"/>
      <c r="AAA134" s="16"/>
      <c r="AAB134" s="16"/>
      <c r="AAC134" s="16"/>
      <c r="AAD134" s="16"/>
      <c r="AAE134" s="16"/>
      <c r="AAF134" s="16"/>
      <c r="AAG134" s="16"/>
      <c r="AAH134" s="16"/>
      <c r="AAI134" s="16"/>
      <c r="AAJ134" s="16"/>
      <c r="AAK134" s="16"/>
      <c r="AAL134" s="16"/>
      <c r="AAM134" s="16"/>
      <c r="AAN134" s="16"/>
      <c r="AAO134" s="16"/>
      <c r="AAP134" s="16"/>
      <c r="AAQ134" s="16"/>
      <c r="AAR134" s="16"/>
      <c r="AAS134" s="16"/>
      <c r="AAT134" s="16"/>
      <c r="AAU134" s="16"/>
      <c r="AAV134" s="16"/>
      <c r="AAW134" s="16"/>
      <c r="AAX134" s="16"/>
      <c r="AAY134" s="16"/>
      <c r="AAZ134" s="16"/>
      <c r="ABA134" s="16"/>
      <c r="ABB134" s="16"/>
      <c r="ABC134" s="16"/>
      <c r="ABD134" s="16"/>
      <c r="ABE134" s="16"/>
      <c r="ABF134" s="16"/>
      <c r="ABG134" s="16"/>
      <c r="ABH134" s="16"/>
      <c r="ABI134" s="16"/>
      <c r="ABJ134" s="16"/>
      <c r="ABK134" s="16"/>
      <c r="ABL134" s="16"/>
      <c r="ABM134" s="16"/>
      <c r="ABN134" s="16"/>
      <c r="ABO134" s="16"/>
      <c r="ABP134" s="16"/>
      <c r="ABQ134" s="16"/>
      <c r="ABR134" s="16"/>
      <c r="ABS134" s="16"/>
      <c r="ABT134" s="16"/>
      <c r="ABU134" s="16"/>
      <c r="ABV134" s="16"/>
      <c r="ABW134" s="16"/>
      <c r="ABX134" s="16"/>
      <c r="ABY134" s="16"/>
      <c r="ABZ134" s="16"/>
      <c r="ACA134" s="16"/>
      <c r="ACB134" s="16"/>
      <c r="ACC134" s="16"/>
      <c r="ACD134" s="16"/>
      <c r="ACE134" s="16"/>
      <c r="ACF134" s="16"/>
      <c r="ACG134" s="16"/>
      <c r="ACH134" s="16"/>
      <c r="ACI134" s="16"/>
      <c r="ACJ134" s="16"/>
      <c r="ACK134" s="16"/>
      <c r="ACL134" s="16"/>
      <c r="ACM134" s="16"/>
      <c r="ACN134" s="16"/>
      <c r="ACO134" s="16"/>
      <c r="ACP134" s="16"/>
      <c r="ACQ134" s="16"/>
      <c r="ACR134" s="16"/>
      <c r="ACS134" s="16"/>
      <c r="ACT134" s="16"/>
      <c r="ACU134" s="16"/>
      <c r="ACV134" s="16"/>
      <c r="ACW134" s="16"/>
      <c r="ACX134" s="16"/>
      <c r="ACY134" s="16"/>
      <c r="ACZ134" s="16"/>
      <c r="ADA134" s="16"/>
      <c r="ADB134" s="16"/>
      <c r="ADC134" s="16"/>
      <c r="ADD134" s="16"/>
      <c r="ADE134" s="16"/>
      <c r="ADF134" s="16"/>
      <c r="ADG134" s="16"/>
      <c r="ADH134" s="16"/>
      <c r="ADI134" s="16"/>
      <c r="ADJ134" s="16"/>
      <c r="ADK134" s="16"/>
      <c r="ADL134" s="16"/>
      <c r="ADM134" s="16"/>
      <c r="ADN134" s="16"/>
      <c r="ADO134" s="16"/>
      <c r="ADP134" s="16"/>
      <c r="ADQ134" s="16"/>
      <c r="ADR134" s="16"/>
      <c r="ADS134" s="16"/>
      <c r="ADT134" s="16"/>
      <c r="ADU134" s="16"/>
      <c r="ADV134" s="16"/>
      <c r="ADW134" s="16"/>
      <c r="ADX134" s="16"/>
      <c r="ADY134" s="16"/>
      <c r="ADZ134" s="16"/>
      <c r="AEA134" s="16"/>
      <c r="AEB134" s="16"/>
      <c r="AEC134" s="16"/>
      <c r="AED134" s="16"/>
      <c r="AEE134" s="16"/>
      <c r="AEF134" s="16"/>
      <c r="AEG134" s="16"/>
      <c r="AEH134" s="16"/>
      <c r="AEI134" s="16"/>
      <c r="AEJ134" s="16"/>
      <c r="AEK134" s="16"/>
      <c r="AEL134" s="16"/>
      <c r="AEM134" s="16"/>
      <c r="AEN134" s="16"/>
      <c r="AEO134" s="16"/>
      <c r="AEP134" s="16"/>
      <c r="AEQ134" s="16"/>
      <c r="AER134" s="16"/>
      <c r="AES134" s="16"/>
      <c r="AET134" s="16"/>
      <c r="AEU134" s="16"/>
      <c r="AEV134" s="16"/>
      <c r="AEW134" s="16"/>
      <c r="AEX134" s="16"/>
      <c r="AEY134" s="16"/>
      <c r="AEZ134" s="16"/>
      <c r="AFA134" s="16"/>
      <c r="AFB134" s="16"/>
      <c r="AFC134" s="16"/>
      <c r="AFD134" s="16"/>
      <c r="AFE134" s="16"/>
      <c r="AFF134" s="16"/>
      <c r="AFG134" s="16"/>
      <c r="AFH134" s="16"/>
      <c r="AFI134" s="16"/>
      <c r="AFJ134" s="16"/>
      <c r="AFK134" s="16"/>
      <c r="AFL134" s="16"/>
      <c r="AFM134" s="16"/>
      <c r="AFN134" s="16"/>
      <c r="AFO134" s="16"/>
      <c r="AFP134" s="16"/>
      <c r="AFQ134" s="16"/>
      <c r="AFR134" s="16"/>
      <c r="AFS134" s="16"/>
      <c r="AFT134" s="16"/>
      <c r="AFU134" s="16"/>
      <c r="AFV134" s="16"/>
      <c r="AFW134" s="16"/>
      <c r="AFX134" s="16"/>
      <c r="AFY134" s="16"/>
      <c r="AFZ134" s="16"/>
      <c r="AGA134" s="16"/>
      <c r="AGB134" s="16"/>
      <c r="AGC134" s="16"/>
      <c r="AGD134" s="16"/>
      <c r="AGE134" s="16"/>
      <c r="AGF134" s="16"/>
      <c r="AGG134" s="16"/>
      <c r="AGH134" s="16"/>
      <c r="AGI134" s="16"/>
      <c r="AGJ134" s="16"/>
      <c r="AGK134" s="16"/>
      <c r="AGL134" s="16"/>
      <c r="AGM134" s="16"/>
      <c r="AGN134" s="16"/>
      <c r="AGO134" s="16"/>
      <c r="AGP134" s="16"/>
      <c r="AGQ134" s="16"/>
      <c r="AGR134" s="16"/>
      <c r="AGS134" s="16"/>
      <c r="AGT134" s="16"/>
      <c r="AGU134" s="16"/>
      <c r="AGV134" s="16"/>
      <c r="AGW134" s="16"/>
      <c r="AGX134" s="16"/>
      <c r="AGY134" s="16"/>
      <c r="AGZ134" s="16"/>
      <c r="AHA134" s="16"/>
      <c r="AHB134" s="16"/>
      <c r="AHC134" s="16"/>
      <c r="AHD134" s="16"/>
      <c r="AHE134" s="16"/>
      <c r="AHF134" s="16"/>
      <c r="AHG134" s="16"/>
      <c r="AHH134" s="16"/>
      <c r="AHI134" s="16"/>
      <c r="AHJ134" s="16"/>
      <c r="AHK134" s="16"/>
      <c r="AHL134" s="16"/>
      <c r="AHM134" s="16"/>
      <c r="AHN134" s="16"/>
      <c r="AHO134" s="16"/>
      <c r="AHP134" s="16"/>
      <c r="AHQ134" s="16"/>
      <c r="AHR134" s="16"/>
      <c r="AHS134" s="16"/>
      <c r="AHT134" s="16"/>
      <c r="AHU134" s="16"/>
      <c r="AHV134" s="16"/>
      <c r="AHW134" s="16"/>
      <c r="AHX134" s="16"/>
      <c r="AHY134" s="16"/>
      <c r="AHZ134" s="16"/>
      <c r="AIA134" s="16"/>
      <c r="AIB134" s="16"/>
      <c r="AIC134" s="16"/>
      <c r="AID134" s="16"/>
      <c r="AIE134" s="16"/>
      <c r="AIF134" s="16"/>
      <c r="AIG134" s="16"/>
      <c r="AIH134" s="16"/>
      <c r="AII134" s="16"/>
      <c r="AIJ134" s="16"/>
      <c r="AIK134" s="16"/>
      <c r="AIL134" s="16"/>
      <c r="AIM134" s="16"/>
      <c r="AIN134" s="16"/>
      <c r="AIO134" s="16"/>
      <c r="AIP134" s="16"/>
      <c r="AIQ134" s="16"/>
      <c r="AIR134" s="16"/>
      <c r="AIS134" s="16"/>
      <c r="AIT134" s="16"/>
      <c r="AIU134" s="16"/>
      <c r="AIV134" s="16"/>
      <c r="AIW134" s="16"/>
      <c r="AIX134" s="16"/>
      <c r="AIY134" s="16"/>
      <c r="AIZ134" s="16"/>
      <c r="AJA134" s="16"/>
      <c r="AJB134" s="16"/>
      <c r="AJC134" s="16"/>
      <c r="AJD134" s="16"/>
      <c r="AJE134" s="16"/>
      <c r="AJF134" s="16"/>
      <c r="AJG134" s="16"/>
      <c r="AJH134" s="16"/>
      <c r="AJI134" s="16"/>
      <c r="AJJ134" s="16"/>
      <c r="AJK134" s="16"/>
      <c r="AJL134" s="16"/>
      <c r="AJM134" s="16"/>
      <c r="AJN134" s="16"/>
      <c r="AJO134" s="16"/>
      <c r="AJP134" s="16"/>
      <c r="AJQ134" s="16"/>
      <c r="AJR134" s="16"/>
      <c r="AJS134" s="16"/>
      <c r="AJT134" s="16"/>
      <c r="AJU134" s="16"/>
      <c r="AJV134" s="16"/>
      <c r="AJW134" s="16"/>
      <c r="AJX134" s="16"/>
      <c r="AJY134" s="16"/>
      <c r="AJZ134" s="16"/>
      <c r="AKA134" s="16"/>
      <c r="AKB134" s="16"/>
      <c r="AKC134" s="16"/>
      <c r="AKD134" s="16"/>
      <c r="AKE134" s="16"/>
      <c r="AKF134" s="16"/>
      <c r="AKG134" s="16"/>
      <c r="AKH134" s="16"/>
      <c r="AKI134" s="16"/>
      <c r="AKJ134" s="16"/>
      <c r="AKK134" s="16"/>
      <c r="AKL134" s="16"/>
      <c r="AKM134" s="16"/>
      <c r="AKN134" s="16"/>
      <c r="AKO134" s="16"/>
      <c r="AKP134" s="16"/>
      <c r="AKQ134" s="16"/>
      <c r="AKR134" s="16"/>
      <c r="AKS134" s="16"/>
      <c r="AKT134" s="16"/>
      <c r="AKU134" s="16"/>
      <c r="AKV134" s="16"/>
      <c r="AKW134" s="16"/>
      <c r="AKX134" s="16"/>
      <c r="AKY134" s="16"/>
      <c r="AKZ134" s="16"/>
      <c r="ALA134" s="16"/>
      <c r="ALB134" s="16"/>
      <c r="ALC134" s="16"/>
      <c r="ALD134" s="16"/>
      <c r="ALE134" s="16"/>
      <c r="ALF134" s="16"/>
      <c r="ALG134" s="16"/>
      <c r="ALH134" s="16"/>
      <c r="ALI134" s="16"/>
      <c r="ALJ134" s="16"/>
      <c r="ALK134" s="16"/>
      <c r="ALL134" s="16"/>
      <c r="ALM134" s="16"/>
      <c r="ALN134" s="16"/>
      <c r="ALO134" s="16"/>
      <c r="ALP134" s="16"/>
      <c r="ALQ134" s="16"/>
      <c r="ALR134" s="16"/>
      <c r="ALS134" s="16"/>
      <c r="ALT134" s="16"/>
      <c r="ALU134" s="16"/>
      <c r="ALV134" s="16"/>
      <c r="ALW134" s="16"/>
      <c r="ALX134" s="16"/>
      <c r="ALY134" s="16"/>
      <c r="ALZ134" s="16"/>
      <c r="AMA134" s="16"/>
      <c r="AMB134" s="16"/>
      <c r="AMC134" s="16"/>
      <c r="AMD134" s="16"/>
      <c r="AME134" s="16"/>
      <c r="AMF134" s="16"/>
      <c r="AMG134" s="16"/>
      <c r="AMH134" s="16"/>
      <c r="AMI134" s="16"/>
      <c r="AMJ134" s="16"/>
      <c r="AMK134" s="16"/>
      <c r="AML134" s="16"/>
      <c r="AMM134" s="16"/>
      <c r="AMN134" s="16"/>
      <c r="AMO134" s="16"/>
      <c r="AMP134" s="16"/>
      <c r="AMQ134" s="16"/>
      <c r="AMR134" s="16"/>
      <c r="AMS134" s="16"/>
      <c r="AMT134" s="16"/>
      <c r="AMU134" s="16"/>
      <c r="AMV134" s="16"/>
      <c r="AMW134" s="16"/>
      <c r="AMX134" s="16"/>
      <c r="AMY134" s="16"/>
      <c r="AMZ134" s="16"/>
      <c r="ANA134" s="16"/>
      <c r="ANB134" s="16"/>
      <c r="ANC134" s="16"/>
      <c r="AND134" s="16"/>
      <c r="ANE134" s="16"/>
      <c r="ANF134" s="16"/>
      <c r="ANG134" s="16"/>
      <c r="ANH134" s="16"/>
      <c r="ANI134" s="16"/>
      <c r="ANJ134" s="16"/>
      <c r="ANK134" s="16"/>
      <c r="ANL134" s="16"/>
      <c r="ANM134" s="16"/>
      <c r="ANN134" s="16"/>
      <c r="ANO134" s="16"/>
      <c r="ANP134" s="16"/>
      <c r="ANQ134" s="16"/>
      <c r="ANR134" s="16"/>
      <c r="ANS134" s="16"/>
      <c r="ANT134" s="16"/>
      <c r="ANU134" s="16"/>
      <c r="ANV134" s="16"/>
      <c r="ANW134" s="16"/>
      <c r="ANX134" s="16"/>
      <c r="ANY134" s="16"/>
      <c r="ANZ134" s="16"/>
      <c r="AOA134" s="16"/>
      <c r="AOB134" s="16"/>
      <c r="AOC134" s="16"/>
      <c r="AOD134" s="16"/>
      <c r="AOE134" s="16"/>
      <c r="AOF134" s="16"/>
      <c r="AOG134" s="16"/>
      <c r="AOH134" s="16"/>
      <c r="AOI134" s="16"/>
      <c r="AOJ134" s="16"/>
      <c r="AOK134" s="16"/>
      <c r="AOL134" s="16"/>
      <c r="AOM134" s="16"/>
      <c r="AON134" s="16"/>
      <c r="AOO134" s="16"/>
      <c r="AOP134" s="16"/>
      <c r="AOQ134" s="16"/>
      <c r="AOR134" s="16"/>
      <c r="AOS134" s="16"/>
      <c r="AOT134" s="16"/>
      <c r="AOU134" s="16"/>
      <c r="AOV134" s="16"/>
      <c r="AOW134" s="16"/>
      <c r="AOX134" s="16"/>
      <c r="AOY134" s="16"/>
      <c r="AOZ134" s="16"/>
      <c r="APA134" s="16"/>
      <c r="APB134" s="16"/>
      <c r="APC134" s="16"/>
      <c r="APD134" s="16"/>
      <c r="APE134" s="16"/>
      <c r="APF134" s="16"/>
      <c r="APG134" s="16"/>
      <c r="APH134" s="16"/>
      <c r="API134" s="16"/>
      <c r="APJ134" s="16"/>
      <c r="APK134" s="16"/>
      <c r="APL134" s="16"/>
      <c r="APM134" s="16"/>
      <c r="APN134" s="16"/>
      <c r="APO134" s="16"/>
      <c r="APP134" s="16"/>
      <c r="APQ134" s="16"/>
      <c r="APR134" s="16"/>
      <c r="APS134" s="16"/>
      <c r="APT134" s="16"/>
      <c r="APU134" s="16"/>
      <c r="APV134" s="16"/>
      <c r="APW134" s="16"/>
      <c r="APX134" s="16"/>
      <c r="APY134" s="16"/>
      <c r="APZ134" s="16"/>
      <c r="AQA134" s="16"/>
      <c r="AQB134" s="16"/>
      <c r="AQC134" s="16"/>
      <c r="AQD134" s="16"/>
      <c r="AQE134" s="16"/>
      <c r="AQF134" s="16"/>
      <c r="AQG134" s="16"/>
      <c r="AQH134" s="16"/>
      <c r="AQI134" s="16"/>
      <c r="AQJ134" s="16"/>
      <c r="AQK134" s="16"/>
      <c r="AQL134" s="16"/>
      <c r="AQM134" s="16"/>
      <c r="AQN134" s="16"/>
      <c r="AQO134" s="16"/>
      <c r="AQP134" s="16"/>
      <c r="AQQ134" s="16"/>
      <c r="AQR134" s="16"/>
      <c r="AQS134" s="16"/>
      <c r="AQT134" s="16"/>
      <c r="AQU134" s="16"/>
      <c r="AQV134" s="16"/>
      <c r="AQW134" s="16"/>
      <c r="AQX134" s="16"/>
      <c r="AQY134" s="16"/>
      <c r="AQZ134" s="16"/>
      <c r="ARA134" s="16"/>
      <c r="ARB134" s="16"/>
      <c r="ARC134" s="16"/>
      <c r="ARD134" s="16"/>
      <c r="ARE134" s="16"/>
      <c r="ARF134" s="16"/>
      <c r="ARG134" s="16"/>
      <c r="ARH134" s="16"/>
      <c r="ARI134" s="16"/>
      <c r="ARJ134" s="16"/>
      <c r="ARK134" s="16"/>
      <c r="ARL134" s="16"/>
      <c r="ARM134" s="16"/>
      <c r="ARN134" s="16"/>
      <c r="ARO134" s="16"/>
      <c r="ARP134" s="16"/>
      <c r="ARQ134" s="16"/>
      <c r="ARR134" s="16"/>
      <c r="ARS134" s="16"/>
      <c r="ART134" s="16"/>
      <c r="ARU134" s="16"/>
      <c r="ARV134" s="16"/>
      <c r="ARW134" s="16"/>
      <c r="ARX134" s="16"/>
      <c r="ARY134" s="16"/>
      <c r="ARZ134" s="16"/>
      <c r="ASA134" s="16"/>
      <c r="ASB134" s="16"/>
      <c r="ASC134" s="16"/>
      <c r="ASD134" s="16"/>
      <c r="ASE134" s="16"/>
      <c r="ASF134" s="16"/>
      <c r="ASG134" s="16"/>
      <c r="ASH134" s="16"/>
      <c r="ASI134" s="16"/>
      <c r="ASJ134" s="16"/>
      <c r="ASK134" s="16"/>
      <c r="ASL134" s="16"/>
      <c r="ASM134" s="16"/>
      <c r="ASN134" s="16"/>
      <c r="ASO134" s="16"/>
      <c r="ASP134" s="16"/>
      <c r="ASQ134" s="16"/>
      <c r="ASR134" s="16"/>
      <c r="ASS134" s="16"/>
      <c r="AST134" s="16"/>
      <c r="ASU134" s="16"/>
      <c r="ASV134" s="16"/>
      <c r="ASW134" s="16"/>
      <c r="ASX134" s="16"/>
      <c r="ASY134" s="16"/>
      <c r="ASZ134" s="16"/>
      <c r="ATA134" s="16"/>
      <c r="ATB134" s="16"/>
      <c r="ATC134" s="16"/>
      <c r="ATD134" s="16"/>
      <c r="ATE134" s="16"/>
      <c r="ATF134" s="16"/>
      <c r="ATG134" s="16"/>
      <c r="ATH134" s="16"/>
      <c r="ATI134" s="16"/>
      <c r="ATJ134" s="16"/>
      <c r="ATK134" s="16"/>
      <c r="ATL134" s="16"/>
      <c r="ATM134" s="16"/>
      <c r="ATN134" s="16"/>
      <c r="ATO134" s="16"/>
      <c r="ATP134" s="16"/>
      <c r="ATQ134" s="16"/>
      <c r="ATR134" s="16"/>
      <c r="ATS134" s="16"/>
      <c r="ATT134" s="16"/>
      <c r="ATU134" s="16"/>
      <c r="ATV134" s="16"/>
      <c r="ATW134" s="16"/>
      <c r="ATX134" s="16"/>
      <c r="ATY134" s="16"/>
      <c r="ATZ134" s="16"/>
      <c r="AUA134" s="16"/>
      <c r="AUB134" s="16"/>
      <c r="AUC134" s="16"/>
      <c r="AUD134" s="16"/>
      <c r="AUE134" s="16"/>
      <c r="AUF134" s="16"/>
      <c r="AUG134" s="16"/>
      <c r="AUH134" s="16"/>
      <c r="AUI134" s="16"/>
      <c r="AUJ134" s="16"/>
      <c r="AUK134" s="16"/>
      <c r="AUL134" s="16"/>
      <c r="AUM134" s="16"/>
      <c r="AUN134" s="16"/>
      <c r="AUO134" s="16"/>
      <c r="AUP134" s="16"/>
      <c r="AUQ134" s="16"/>
      <c r="AUR134" s="16"/>
      <c r="AUS134" s="16"/>
      <c r="AUT134" s="16"/>
      <c r="AUU134" s="16"/>
      <c r="AUV134" s="16"/>
      <c r="AUW134" s="16"/>
      <c r="AUX134" s="16"/>
      <c r="AUY134" s="16"/>
      <c r="AUZ134" s="16"/>
      <c r="AVA134" s="16"/>
      <c r="AVB134" s="16"/>
      <c r="AVC134" s="16"/>
      <c r="AVD134" s="16"/>
      <c r="AVE134" s="16"/>
      <c r="AVF134" s="16"/>
      <c r="AVG134" s="16"/>
      <c r="AVH134" s="16"/>
      <c r="AVI134" s="16"/>
      <c r="AVJ134" s="16"/>
      <c r="AVK134" s="16"/>
      <c r="AVL134" s="16"/>
      <c r="AVM134" s="16"/>
      <c r="AVN134" s="16"/>
      <c r="AVO134" s="16"/>
      <c r="AVP134" s="16"/>
      <c r="AVQ134" s="16"/>
      <c r="AVR134" s="16"/>
      <c r="AVS134" s="16"/>
      <c r="AVT134" s="16"/>
      <c r="AVU134" s="16"/>
      <c r="AVV134" s="16"/>
      <c r="AVW134" s="16"/>
      <c r="AVX134" s="16"/>
      <c r="AVY134" s="16"/>
      <c r="AVZ134" s="16"/>
      <c r="AWA134" s="16"/>
      <c r="AWB134" s="16"/>
      <c r="AWC134" s="16"/>
      <c r="AWD134" s="16"/>
      <c r="AWE134" s="16"/>
      <c r="AWF134" s="16"/>
      <c r="AWG134" s="16"/>
      <c r="AWH134" s="16"/>
      <c r="AWI134" s="16"/>
      <c r="AWJ134" s="16"/>
      <c r="AWK134" s="16"/>
      <c r="AWL134" s="16"/>
      <c r="AWM134" s="16"/>
      <c r="AWN134" s="16"/>
      <c r="AWO134" s="16"/>
      <c r="AWP134" s="16"/>
      <c r="AWQ134" s="16"/>
      <c r="AWR134" s="16"/>
      <c r="AWS134" s="16"/>
      <c r="AWT134" s="16"/>
      <c r="AWU134" s="16"/>
      <c r="AWV134" s="16"/>
      <c r="AWW134" s="16"/>
      <c r="AWX134" s="16"/>
      <c r="AWY134" s="16"/>
      <c r="AWZ134" s="16"/>
      <c r="AXA134" s="16"/>
      <c r="AXB134" s="16"/>
      <c r="AXC134" s="16"/>
      <c r="AXD134" s="16"/>
      <c r="AXE134" s="16"/>
      <c r="AXF134" s="16"/>
      <c r="AXG134" s="16"/>
      <c r="AXH134" s="16"/>
      <c r="AXI134" s="16"/>
      <c r="AXJ134" s="16"/>
      <c r="AXK134" s="16"/>
      <c r="AXL134" s="16"/>
      <c r="AXM134" s="16"/>
      <c r="AXN134" s="16"/>
      <c r="AXO134" s="16"/>
      <c r="AXP134" s="16"/>
      <c r="AXQ134" s="16"/>
      <c r="AXR134" s="16"/>
      <c r="AXS134" s="16"/>
      <c r="AXT134" s="16"/>
      <c r="AXU134" s="16"/>
      <c r="AXV134" s="16"/>
      <c r="AXW134" s="16"/>
      <c r="AXX134" s="16"/>
      <c r="AXY134" s="16"/>
      <c r="AXZ134" s="16"/>
      <c r="AYA134" s="16"/>
      <c r="AYB134" s="16"/>
      <c r="AYC134" s="16"/>
      <c r="AYD134" s="16"/>
      <c r="AYE134" s="16"/>
      <c r="AYF134" s="16"/>
      <c r="AYG134" s="16"/>
      <c r="AYH134" s="16"/>
      <c r="AYI134" s="16"/>
      <c r="AYJ134" s="16"/>
      <c r="AYK134" s="16"/>
      <c r="AYL134" s="16"/>
      <c r="AYM134" s="16"/>
      <c r="AYN134" s="16"/>
      <c r="AYO134" s="16"/>
      <c r="AYP134" s="16"/>
      <c r="AYQ134" s="16"/>
      <c r="AYR134" s="16"/>
      <c r="AYS134" s="16"/>
      <c r="AYT134" s="16"/>
      <c r="AYU134" s="16"/>
      <c r="AYV134" s="16"/>
      <c r="AYW134" s="16"/>
      <c r="AYX134" s="16"/>
      <c r="AYY134" s="16"/>
      <c r="AYZ134" s="16"/>
      <c r="AZA134" s="16"/>
      <c r="AZB134" s="16"/>
      <c r="AZC134" s="16"/>
      <c r="AZD134" s="16"/>
      <c r="AZE134" s="16"/>
      <c r="AZF134" s="16"/>
      <c r="AZG134" s="16"/>
      <c r="AZH134" s="16"/>
      <c r="AZI134" s="16"/>
      <c r="AZJ134" s="16"/>
      <c r="AZK134" s="16"/>
      <c r="AZL134" s="16"/>
      <c r="AZM134" s="16"/>
      <c r="AZN134" s="16"/>
      <c r="AZO134" s="16"/>
      <c r="AZP134" s="16"/>
      <c r="AZQ134" s="16"/>
      <c r="AZR134" s="16"/>
      <c r="AZS134" s="16"/>
      <c r="AZT134" s="16"/>
      <c r="AZU134" s="16"/>
      <c r="AZV134" s="16"/>
      <c r="AZW134" s="16"/>
      <c r="AZX134" s="16"/>
      <c r="AZY134" s="16"/>
      <c r="AZZ134" s="16"/>
      <c r="BAA134" s="16"/>
      <c r="BAB134" s="16"/>
      <c r="BAC134" s="16"/>
      <c r="BAD134" s="16"/>
      <c r="BAE134" s="16"/>
      <c r="BAF134" s="16"/>
      <c r="BAG134" s="16"/>
      <c r="BAH134" s="16"/>
      <c r="BAI134" s="16"/>
      <c r="BAJ134" s="16"/>
      <c r="BAK134" s="16"/>
      <c r="BAL134" s="16"/>
      <c r="BAM134" s="16"/>
      <c r="BAN134" s="16"/>
      <c r="BAO134" s="16"/>
      <c r="BAP134" s="16"/>
      <c r="BAQ134" s="16"/>
      <c r="BAR134" s="16"/>
      <c r="BAS134" s="16"/>
      <c r="BAT134" s="16"/>
      <c r="BAU134" s="16"/>
      <c r="BAV134" s="16"/>
      <c r="BAW134" s="16"/>
      <c r="BAX134" s="16"/>
      <c r="BAY134" s="16"/>
      <c r="BAZ134" s="16"/>
      <c r="BBA134" s="16"/>
      <c r="BBB134" s="16"/>
      <c r="BBC134" s="16"/>
      <c r="BBD134" s="16"/>
      <c r="BBE134" s="16"/>
      <c r="BBF134" s="16"/>
      <c r="BBG134" s="16"/>
      <c r="BBH134" s="16"/>
      <c r="BBI134" s="16"/>
      <c r="BBJ134" s="16"/>
      <c r="BBK134" s="16"/>
      <c r="BBL134" s="16"/>
      <c r="BBM134" s="16"/>
      <c r="BBN134" s="16"/>
      <c r="BBO134" s="16"/>
      <c r="BBP134" s="16"/>
      <c r="BBQ134" s="16"/>
      <c r="BBR134" s="16"/>
      <c r="BBS134" s="16"/>
      <c r="BBT134" s="16"/>
      <c r="BBU134" s="16"/>
      <c r="BBV134" s="16"/>
      <c r="BBW134" s="16"/>
      <c r="BBX134" s="16"/>
      <c r="BBY134" s="16"/>
      <c r="BBZ134" s="16"/>
      <c r="BCA134" s="16"/>
      <c r="BCB134" s="16"/>
      <c r="BCC134" s="16"/>
      <c r="BCD134" s="16"/>
      <c r="BCE134" s="16"/>
      <c r="BCF134" s="16"/>
      <c r="BCG134" s="16"/>
      <c r="BCH134" s="16"/>
      <c r="BCI134" s="16"/>
      <c r="BCJ134" s="16"/>
      <c r="BCK134" s="16"/>
      <c r="BCL134" s="16"/>
      <c r="BCM134" s="16"/>
      <c r="BCN134" s="16"/>
      <c r="BCO134" s="16"/>
      <c r="BCP134" s="16"/>
      <c r="BCQ134" s="16"/>
      <c r="BCR134" s="16"/>
      <c r="BCS134" s="16"/>
      <c r="BCT134" s="16"/>
      <c r="BCU134" s="16"/>
      <c r="BCV134" s="16"/>
      <c r="BCW134" s="16"/>
      <c r="BCX134" s="16"/>
      <c r="BCY134" s="16"/>
      <c r="BCZ134" s="16"/>
      <c r="BDA134" s="16"/>
      <c r="BDB134" s="16"/>
      <c r="BDC134" s="16"/>
      <c r="BDD134" s="16"/>
      <c r="BDE134" s="16"/>
      <c r="BDF134" s="16"/>
      <c r="BDG134" s="16"/>
      <c r="BDH134" s="16"/>
      <c r="BDI134" s="16"/>
      <c r="BDJ134" s="16"/>
      <c r="BDK134" s="16"/>
      <c r="BDL134" s="16"/>
      <c r="BDM134" s="16"/>
      <c r="BDN134" s="16"/>
      <c r="BDO134" s="16"/>
      <c r="BDP134" s="16"/>
      <c r="BDQ134" s="16"/>
      <c r="BDR134" s="16"/>
      <c r="BDS134" s="16"/>
      <c r="BDT134" s="16"/>
      <c r="BDU134" s="16"/>
      <c r="BDV134" s="16"/>
      <c r="BDW134" s="16"/>
      <c r="BDX134" s="16"/>
      <c r="BDY134" s="16"/>
      <c r="BDZ134" s="16"/>
      <c r="BEA134" s="16"/>
      <c r="BEB134" s="16"/>
      <c r="BEC134" s="16"/>
      <c r="BED134" s="16"/>
      <c r="BEE134" s="16"/>
      <c r="BEF134" s="16"/>
      <c r="BEG134" s="16"/>
      <c r="BEH134" s="16"/>
      <c r="BEI134" s="16"/>
      <c r="BEJ134" s="16"/>
      <c r="BEK134" s="16"/>
      <c r="BEL134" s="16"/>
      <c r="BEM134" s="16"/>
      <c r="BEN134" s="16"/>
      <c r="BEO134" s="16"/>
      <c r="BEP134" s="16"/>
      <c r="BEQ134" s="16"/>
      <c r="BER134" s="16"/>
      <c r="BES134" s="16"/>
      <c r="BET134" s="16"/>
      <c r="BEU134" s="16"/>
      <c r="BEV134" s="16"/>
      <c r="BEW134" s="16"/>
      <c r="BEX134" s="16"/>
      <c r="BEY134" s="16"/>
      <c r="BEZ134" s="16"/>
      <c r="BFA134" s="16"/>
      <c r="BFB134" s="16"/>
      <c r="BFC134" s="16"/>
      <c r="BFD134" s="16"/>
      <c r="BFE134" s="16"/>
      <c r="BFF134" s="16"/>
      <c r="BFG134" s="16"/>
      <c r="BFH134" s="16"/>
      <c r="BFI134" s="16"/>
      <c r="BFJ134" s="16"/>
      <c r="BFK134" s="16"/>
      <c r="BFL134" s="16"/>
      <c r="BFM134" s="16"/>
      <c r="BFN134" s="16"/>
      <c r="BFO134" s="16"/>
      <c r="BFP134" s="16"/>
      <c r="BFQ134" s="16"/>
      <c r="BFR134" s="16"/>
      <c r="BFS134" s="16"/>
      <c r="BFT134" s="16"/>
      <c r="BFU134" s="16"/>
      <c r="BFV134" s="16"/>
      <c r="BFW134" s="16"/>
      <c r="BFX134" s="16"/>
      <c r="BFY134" s="16"/>
      <c r="BFZ134" s="16"/>
      <c r="BGA134" s="16"/>
      <c r="BGB134" s="16"/>
      <c r="BGC134" s="16"/>
      <c r="BGD134" s="16"/>
      <c r="BGE134" s="16"/>
      <c r="BGF134" s="16"/>
      <c r="BGG134" s="16"/>
      <c r="BGH134" s="16"/>
      <c r="BGI134" s="16"/>
      <c r="BGJ134" s="16"/>
      <c r="BGK134" s="16"/>
      <c r="BGL134" s="16"/>
      <c r="BGM134" s="16"/>
      <c r="BGN134" s="16"/>
      <c r="BGO134" s="16"/>
      <c r="BGP134" s="16"/>
      <c r="BGQ134" s="16"/>
      <c r="BGR134" s="16"/>
      <c r="BGS134" s="16"/>
      <c r="BGT134" s="16"/>
      <c r="BGU134" s="16"/>
      <c r="BGV134" s="16"/>
      <c r="BGW134" s="16"/>
      <c r="BGX134" s="16"/>
      <c r="BGY134" s="16"/>
      <c r="BGZ134" s="16"/>
      <c r="BHA134" s="16"/>
      <c r="BHB134" s="16"/>
      <c r="BHC134" s="16"/>
      <c r="BHD134" s="16"/>
      <c r="BHE134" s="16"/>
      <c r="BHF134" s="16"/>
      <c r="BHG134" s="16"/>
      <c r="BHH134" s="16"/>
      <c r="BHI134" s="16"/>
      <c r="BHJ134" s="16"/>
      <c r="BHK134" s="16"/>
      <c r="BHL134" s="16"/>
      <c r="BHM134" s="16"/>
      <c r="BHN134" s="16"/>
      <c r="BHO134" s="16"/>
      <c r="BHP134" s="16"/>
      <c r="BHQ134" s="16"/>
      <c r="BHR134" s="16"/>
      <c r="BHS134" s="16"/>
      <c r="BHT134" s="16"/>
      <c r="BHU134" s="16"/>
      <c r="BHV134" s="16"/>
      <c r="BHW134" s="16"/>
      <c r="BHX134" s="16"/>
      <c r="BHY134" s="16"/>
      <c r="BHZ134" s="16"/>
      <c r="BIA134" s="16"/>
      <c r="BIB134" s="16"/>
      <c r="BIC134" s="16"/>
      <c r="BID134" s="16"/>
      <c r="BIE134" s="16"/>
      <c r="BIF134" s="16"/>
      <c r="BIG134" s="16"/>
      <c r="BIH134" s="16"/>
      <c r="BII134" s="16"/>
      <c r="BIJ134" s="16"/>
      <c r="BIK134" s="16"/>
      <c r="BIL134" s="16"/>
      <c r="BIM134" s="16"/>
      <c r="BIN134" s="16"/>
      <c r="BIO134" s="16"/>
      <c r="BIP134" s="16"/>
      <c r="BIQ134" s="16"/>
      <c r="BIR134" s="16"/>
      <c r="BIS134" s="16"/>
      <c r="BIT134" s="16"/>
      <c r="BIU134" s="16"/>
      <c r="BIV134" s="16"/>
      <c r="BIW134" s="16"/>
      <c r="BIX134" s="16"/>
      <c r="BIY134" s="16"/>
      <c r="BIZ134" s="16"/>
      <c r="BJA134" s="16"/>
      <c r="BJB134" s="16"/>
      <c r="BJC134" s="16"/>
      <c r="BJD134" s="16"/>
      <c r="BJE134" s="16"/>
      <c r="BJF134" s="16"/>
      <c r="BJG134" s="16"/>
      <c r="BJH134" s="16"/>
      <c r="BJI134" s="16"/>
      <c r="BJJ134" s="16"/>
      <c r="BJK134" s="16"/>
      <c r="BJL134" s="16"/>
      <c r="BJM134" s="16"/>
      <c r="BJN134" s="16"/>
      <c r="BJO134" s="16"/>
      <c r="BJP134" s="16"/>
      <c r="BJQ134" s="16"/>
      <c r="BJR134" s="16"/>
      <c r="BJS134" s="16"/>
      <c r="BJT134" s="16"/>
      <c r="BJU134" s="16"/>
      <c r="BJV134" s="16"/>
      <c r="BJW134" s="16"/>
      <c r="BJX134" s="16"/>
      <c r="BJY134" s="16"/>
      <c r="BJZ134" s="16"/>
      <c r="BKA134" s="16"/>
      <c r="BKB134" s="16"/>
      <c r="BKC134" s="16"/>
      <c r="BKD134" s="16"/>
      <c r="BKE134" s="16"/>
      <c r="BKF134" s="16"/>
      <c r="BKG134" s="16"/>
      <c r="BKH134" s="16"/>
      <c r="BKI134" s="16"/>
      <c r="BKJ134" s="16"/>
      <c r="BKK134" s="16"/>
      <c r="BKL134" s="16"/>
      <c r="BKM134" s="16"/>
      <c r="BKN134" s="16"/>
      <c r="BKO134" s="16"/>
      <c r="BKP134" s="16"/>
      <c r="BKQ134" s="16"/>
      <c r="BKR134" s="16"/>
      <c r="BKS134" s="16"/>
      <c r="BKT134" s="16"/>
      <c r="BKU134" s="16"/>
      <c r="BKV134" s="16"/>
      <c r="BKW134" s="16"/>
      <c r="BKX134" s="16"/>
      <c r="BKY134" s="16"/>
      <c r="BKZ134" s="16"/>
      <c r="BLA134" s="16"/>
      <c r="BLB134" s="16"/>
      <c r="BLC134" s="16"/>
      <c r="BLD134" s="16"/>
      <c r="BLE134" s="16"/>
      <c r="BLF134" s="16"/>
      <c r="BLG134" s="16"/>
      <c r="BLH134" s="16"/>
      <c r="BLI134" s="16"/>
      <c r="BLJ134" s="16"/>
      <c r="BLK134" s="16"/>
      <c r="BLL134" s="16"/>
      <c r="BLM134" s="16"/>
      <c r="BLN134" s="16"/>
      <c r="BLO134" s="16"/>
      <c r="BLP134" s="16"/>
      <c r="BLQ134" s="16"/>
      <c r="BLR134" s="16"/>
      <c r="BLS134" s="16"/>
      <c r="BLT134" s="16"/>
      <c r="BLU134" s="16"/>
      <c r="BLV134" s="16"/>
      <c r="BLW134" s="16"/>
      <c r="BLX134" s="16"/>
      <c r="BLY134" s="16"/>
      <c r="BLZ134" s="16"/>
      <c r="BMA134" s="16"/>
      <c r="BMB134" s="16"/>
      <c r="BMC134" s="16"/>
      <c r="BMD134" s="16"/>
      <c r="BME134" s="16"/>
      <c r="BMF134" s="16"/>
      <c r="BMG134" s="16"/>
      <c r="BMH134" s="16"/>
      <c r="BMI134" s="16"/>
      <c r="BMJ134" s="16"/>
      <c r="BMK134" s="16"/>
      <c r="BML134" s="16"/>
      <c r="BMM134" s="16"/>
      <c r="BMN134" s="16"/>
      <c r="BMO134" s="16"/>
      <c r="BMP134" s="16"/>
      <c r="BMQ134" s="16"/>
      <c r="BMR134" s="16"/>
      <c r="BMS134" s="16"/>
      <c r="BMT134" s="16"/>
      <c r="BMU134" s="16"/>
      <c r="BMV134" s="16"/>
      <c r="BMW134" s="16"/>
      <c r="BMX134" s="16"/>
      <c r="BMY134" s="16"/>
      <c r="BMZ134" s="16"/>
      <c r="BNA134" s="16"/>
      <c r="BNB134" s="16"/>
      <c r="BNC134" s="16"/>
      <c r="BND134" s="16"/>
      <c r="BNE134" s="16"/>
      <c r="BNF134" s="16"/>
      <c r="BNG134" s="16"/>
      <c r="BNH134" s="16"/>
      <c r="BNI134" s="16"/>
      <c r="BNJ134" s="16"/>
      <c r="BNK134" s="16"/>
      <c r="BNL134" s="16"/>
      <c r="BNM134" s="16"/>
      <c r="BNN134" s="16"/>
      <c r="BNO134" s="16"/>
      <c r="BNP134" s="16"/>
      <c r="BNQ134" s="16"/>
      <c r="BNR134" s="16"/>
      <c r="BNS134" s="16"/>
      <c r="BNT134" s="16"/>
      <c r="BNU134" s="16"/>
      <c r="BNV134" s="16"/>
      <c r="BNW134" s="16"/>
      <c r="BNX134" s="16"/>
      <c r="BNY134" s="16"/>
      <c r="BNZ134" s="16"/>
      <c r="BOA134" s="16"/>
      <c r="BOB134" s="16"/>
      <c r="BOC134" s="16"/>
      <c r="BOD134" s="16"/>
      <c r="BOE134" s="16"/>
      <c r="BOF134" s="16"/>
      <c r="BOG134" s="16"/>
      <c r="BOH134" s="16"/>
      <c r="BOI134" s="16"/>
      <c r="BOJ134" s="16"/>
      <c r="BOK134" s="16"/>
      <c r="BOL134" s="16"/>
      <c r="BOM134" s="16"/>
      <c r="BON134" s="16"/>
      <c r="BOO134" s="16"/>
      <c r="BOP134" s="16"/>
      <c r="BOQ134" s="16"/>
      <c r="BOR134" s="16"/>
      <c r="BOS134" s="16"/>
      <c r="BOT134" s="16"/>
      <c r="BOU134" s="16"/>
      <c r="BOV134" s="16"/>
      <c r="BOW134" s="16"/>
      <c r="BOX134" s="16"/>
      <c r="BOY134" s="16"/>
      <c r="BOZ134" s="16"/>
      <c r="BPA134" s="16"/>
      <c r="BPB134" s="16"/>
      <c r="BPC134" s="16"/>
      <c r="BPD134" s="16"/>
      <c r="BPE134" s="16"/>
      <c r="BPF134" s="16"/>
      <c r="BPG134" s="16"/>
      <c r="BPH134" s="16"/>
      <c r="BPI134" s="16"/>
      <c r="BPJ134" s="16"/>
      <c r="BPK134" s="16"/>
      <c r="BPL134" s="16"/>
      <c r="BPM134" s="16"/>
      <c r="BPN134" s="16"/>
      <c r="BPO134" s="16"/>
      <c r="BPP134" s="16"/>
      <c r="BPQ134" s="16"/>
      <c r="BPR134" s="16"/>
      <c r="BPS134" s="16"/>
      <c r="BPT134" s="16"/>
      <c r="BPU134" s="16"/>
      <c r="BPV134" s="16"/>
      <c r="BPW134" s="16"/>
      <c r="BPX134" s="16"/>
      <c r="BPY134" s="16"/>
      <c r="BPZ134" s="16"/>
      <c r="BQA134" s="16"/>
      <c r="BQB134" s="16"/>
      <c r="BQC134" s="16"/>
      <c r="BQD134" s="16"/>
      <c r="BQE134" s="16"/>
      <c r="BQF134" s="16"/>
      <c r="BQG134" s="16"/>
      <c r="BQH134" s="16"/>
      <c r="BQI134" s="16"/>
      <c r="BQJ134" s="16"/>
      <c r="BQK134" s="16"/>
      <c r="BQL134" s="16"/>
      <c r="BQM134" s="16"/>
      <c r="BQN134" s="16"/>
      <c r="BQO134" s="16"/>
      <c r="BQP134" s="16"/>
      <c r="BQQ134" s="16"/>
      <c r="BQR134" s="16"/>
      <c r="BQS134" s="16"/>
      <c r="BQT134" s="16"/>
      <c r="BQU134" s="16"/>
      <c r="BQV134" s="16"/>
      <c r="BQW134" s="16"/>
      <c r="BQX134" s="16"/>
      <c r="BQY134" s="16"/>
      <c r="BQZ134" s="16"/>
      <c r="BRA134" s="16"/>
      <c r="BRB134" s="16"/>
      <c r="BRC134" s="16"/>
      <c r="BRD134" s="16"/>
      <c r="BRE134" s="16"/>
      <c r="BRF134" s="16"/>
      <c r="BRG134" s="16"/>
      <c r="BRH134" s="16"/>
      <c r="BRI134" s="16"/>
      <c r="BRJ134" s="16"/>
      <c r="BRK134" s="16"/>
      <c r="BRL134" s="16"/>
      <c r="BRM134" s="16"/>
      <c r="BRN134" s="16"/>
      <c r="BRO134" s="16"/>
      <c r="BRP134" s="16"/>
      <c r="BRQ134" s="16"/>
      <c r="BRR134" s="16"/>
      <c r="BRS134" s="16"/>
      <c r="BRT134" s="16"/>
      <c r="BRU134" s="16"/>
      <c r="BRV134" s="16"/>
      <c r="BRW134" s="16"/>
      <c r="BRX134" s="16"/>
      <c r="BRY134" s="16"/>
      <c r="BRZ134" s="16"/>
      <c r="BSA134" s="16"/>
      <c r="BSB134" s="16"/>
      <c r="BSC134" s="16"/>
      <c r="BSD134" s="16"/>
      <c r="BSE134" s="16"/>
      <c r="BSF134" s="16"/>
      <c r="BSG134" s="16"/>
      <c r="BSH134" s="16"/>
      <c r="BSI134" s="16"/>
      <c r="BSJ134" s="16"/>
      <c r="BSK134" s="16"/>
      <c r="BSL134" s="16"/>
      <c r="BSM134" s="16"/>
      <c r="BSN134" s="16"/>
      <c r="BSO134" s="16"/>
      <c r="BSP134" s="16"/>
      <c r="BSQ134" s="16"/>
      <c r="BSR134" s="16"/>
      <c r="BSS134" s="16"/>
      <c r="BST134" s="16"/>
      <c r="BSU134" s="16"/>
      <c r="BSV134" s="16"/>
      <c r="BSW134" s="16"/>
      <c r="BSX134" s="16"/>
      <c r="BSY134" s="16"/>
      <c r="BSZ134" s="16"/>
      <c r="BTA134" s="16"/>
      <c r="BTB134" s="16"/>
      <c r="BTC134" s="16"/>
      <c r="BTD134" s="16"/>
      <c r="BTE134" s="16"/>
      <c r="BTF134" s="16"/>
      <c r="BTG134" s="16"/>
      <c r="BTH134" s="16"/>
      <c r="BTI134" s="16"/>
      <c r="BTJ134" s="16"/>
      <c r="BTK134" s="16"/>
      <c r="BTL134" s="16"/>
      <c r="BTM134" s="16"/>
      <c r="BTN134" s="16"/>
      <c r="BTO134" s="16"/>
      <c r="BTP134" s="16"/>
      <c r="BTQ134" s="16"/>
      <c r="BTR134" s="16"/>
      <c r="BTS134" s="16"/>
      <c r="BTT134" s="16"/>
      <c r="BTU134" s="16"/>
      <c r="BTV134" s="16"/>
      <c r="BTW134" s="16"/>
      <c r="BTX134" s="16"/>
      <c r="BTY134" s="16"/>
      <c r="BTZ134" s="16"/>
      <c r="BUA134" s="16"/>
      <c r="BUB134" s="16"/>
      <c r="BUC134" s="16"/>
      <c r="BUD134" s="16"/>
      <c r="BUE134" s="16"/>
      <c r="BUF134" s="16"/>
      <c r="BUG134" s="16"/>
      <c r="BUH134" s="16"/>
      <c r="BUI134" s="16"/>
      <c r="BUJ134" s="16"/>
      <c r="BUK134" s="16"/>
      <c r="BUL134" s="16"/>
      <c r="BUM134" s="16"/>
      <c r="BUN134" s="16"/>
      <c r="BUO134" s="16"/>
      <c r="BUP134" s="16"/>
      <c r="BUQ134" s="16"/>
      <c r="BUR134" s="16"/>
      <c r="BUS134" s="16"/>
      <c r="BUT134" s="16"/>
      <c r="BUU134" s="16"/>
      <c r="BUV134" s="16"/>
      <c r="BUW134" s="16"/>
      <c r="BUX134" s="16"/>
      <c r="BUY134" s="16"/>
      <c r="BUZ134" s="16"/>
      <c r="BVA134" s="16"/>
      <c r="BVB134" s="16"/>
      <c r="BVC134" s="16"/>
      <c r="BVD134" s="16"/>
      <c r="BVE134" s="16"/>
      <c r="BVF134" s="16"/>
      <c r="BVG134" s="16"/>
      <c r="BVH134" s="16"/>
      <c r="BVI134" s="16"/>
      <c r="BVJ134" s="16"/>
      <c r="BVK134" s="16"/>
      <c r="BVL134" s="16"/>
      <c r="BVM134" s="16"/>
      <c r="BVN134" s="16"/>
      <c r="BVO134" s="16"/>
      <c r="BVP134" s="16"/>
      <c r="BVQ134" s="16"/>
      <c r="BVR134" s="16"/>
      <c r="BVS134" s="16"/>
      <c r="BVT134" s="16"/>
      <c r="BVU134" s="16"/>
      <c r="BVV134" s="16"/>
      <c r="BVW134" s="16"/>
      <c r="BVX134" s="16"/>
      <c r="BVY134" s="16"/>
      <c r="BVZ134" s="16"/>
      <c r="BWA134" s="16"/>
      <c r="BWB134" s="16"/>
      <c r="BWC134" s="16"/>
      <c r="BWD134" s="16"/>
      <c r="BWE134" s="16"/>
      <c r="BWF134" s="16"/>
      <c r="BWG134" s="16"/>
      <c r="BWH134" s="16"/>
      <c r="BWI134" s="16"/>
      <c r="BWJ134" s="16"/>
      <c r="BWK134" s="16"/>
      <c r="BWL134" s="16"/>
      <c r="BWM134" s="16"/>
      <c r="BWN134" s="16"/>
      <c r="BWO134" s="16"/>
      <c r="BWP134" s="16"/>
      <c r="BWQ134" s="16"/>
      <c r="BWR134" s="16"/>
      <c r="BWS134" s="16"/>
      <c r="BWT134" s="16"/>
      <c r="BWU134" s="16"/>
      <c r="BWV134" s="16"/>
      <c r="BWW134" s="16"/>
      <c r="BWX134" s="16"/>
      <c r="BWY134" s="16"/>
      <c r="BWZ134" s="16"/>
      <c r="BXA134" s="16"/>
      <c r="BXB134" s="16"/>
      <c r="BXC134" s="16"/>
      <c r="BXD134" s="16"/>
      <c r="BXE134" s="16"/>
      <c r="BXF134" s="16"/>
      <c r="BXG134" s="16"/>
      <c r="BXH134" s="16"/>
      <c r="BXI134" s="16"/>
      <c r="BXJ134" s="16"/>
      <c r="BXK134" s="16"/>
      <c r="BXL134" s="16"/>
      <c r="BXM134" s="16"/>
      <c r="BXN134" s="16"/>
      <c r="BXO134" s="16"/>
      <c r="BXP134" s="16"/>
      <c r="BXQ134" s="16"/>
      <c r="BXR134" s="16"/>
      <c r="BXS134" s="16"/>
      <c r="BXT134" s="16"/>
      <c r="BXU134" s="16"/>
      <c r="BXV134" s="16"/>
      <c r="BXW134" s="16"/>
      <c r="BXX134" s="16"/>
      <c r="BXY134" s="16"/>
      <c r="BXZ134" s="16"/>
      <c r="BYA134" s="16"/>
      <c r="BYB134" s="16"/>
      <c r="BYC134" s="16"/>
      <c r="BYD134" s="16"/>
      <c r="BYE134" s="16"/>
      <c r="BYF134" s="16"/>
      <c r="BYG134" s="16"/>
      <c r="BYH134" s="16"/>
      <c r="BYI134" s="16"/>
      <c r="BYJ134" s="16"/>
      <c r="BYK134" s="16"/>
      <c r="BYL134" s="16"/>
      <c r="BYM134" s="16"/>
      <c r="BYN134" s="16"/>
      <c r="BYO134" s="16"/>
      <c r="BYP134" s="16"/>
      <c r="BYQ134" s="16"/>
      <c r="BYR134" s="16"/>
      <c r="BYS134" s="16"/>
      <c r="BYT134" s="16"/>
      <c r="BYU134" s="16"/>
      <c r="BYV134" s="16"/>
      <c r="BYW134" s="16"/>
      <c r="BYX134" s="16"/>
      <c r="BYY134" s="16"/>
      <c r="BYZ134" s="16"/>
      <c r="BZA134" s="16"/>
      <c r="BZB134" s="16"/>
      <c r="BZC134" s="16"/>
      <c r="BZD134" s="16"/>
      <c r="BZE134" s="16"/>
      <c r="BZF134" s="16"/>
      <c r="BZG134" s="16"/>
      <c r="BZH134" s="16"/>
      <c r="BZI134" s="16"/>
      <c r="BZJ134" s="16"/>
      <c r="BZK134" s="16"/>
      <c r="BZL134" s="16"/>
      <c r="BZM134" s="16"/>
      <c r="BZN134" s="16"/>
      <c r="BZO134" s="16"/>
      <c r="BZP134" s="16"/>
      <c r="BZQ134" s="16"/>
      <c r="BZR134" s="16"/>
      <c r="BZS134" s="16"/>
      <c r="BZT134" s="16"/>
      <c r="BZU134" s="16"/>
      <c r="BZV134" s="16"/>
      <c r="BZW134" s="16"/>
      <c r="BZX134" s="16"/>
      <c r="BZY134" s="16"/>
      <c r="BZZ134" s="16"/>
      <c r="CAA134" s="16"/>
      <c r="CAB134" s="16"/>
      <c r="CAC134" s="16"/>
      <c r="CAD134" s="16"/>
      <c r="CAE134" s="16"/>
      <c r="CAF134" s="16"/>
      <c r="CAG134" s="16"/>
      <c r="CAH134" s="16"/>
      <c r="CAI134" s="16"/>
      <c r="CAJ134" s="16"/>
      <c r="CAK134" s="16"/>
      <c r="CAL134" s="16"/>
      <c r="CAM134" s="16"/>
      <c r="CAN134" s="16"/>
      <c r="CAO134" s="16"/>
      <c r="CAP134" s="16"/>
      <c r="CAQ134" s="16"/>
      <c r="CAR134" s="16"/>
      <c r="CAS134" s="16"/>
      <c r="CAT134" s="16"/>
      <c r="CAU134" s="16"/>
      <c r="CAV134" s="16"/>
      <c r="CAW134" s="16"/>
      <c r="CAX134" s="16"/>
      <c r="CAY134" s="16"/>
      <c r="CAZ134" s="16"/>
      <c r="CBA134" s="16"/>
      <c r="CBB134" s="16"/>
      <c r="CBC134" s="16"/>
      <c r="CBD134" s="16"/>
      <c r="CBE134" s="16"/>
      <c r="CBF134" s="16"/>
      <c r="CBG134" s="16"/>
      <c r="CBH134" s="16"/>
      <c r="CBI134" s="16"/>
      <c r="CBJ134" s="16"/>
      <c r="CBK134" s="16"/>
      <c r="CBL134" s="16"/>
      <c r="CBM134" s="16"/>
      <c r="CBN134" s="16"/>
      <c r="CBO134" s="16"/>
      <c r="CBP134" s="16"/>
      <c r="CBQ134" s="16"/>
      <c r="CBR134" s="16"/>
      <c r="CBS134" s="16"/>
      <c r="CBT134" s="16"/>
      <c r="CBU134" s="16"/>
      <c r="CBV134" s="16"/>
      <c r="CBW134" s="16"/>
      <c r="CBX134" s="16"/>
      <c r="CBY134" s="16"/>
      <c r="CBZ134" s="16"/>
      <c r="CCA134" s="16"/>
      <c r="CCB134" s="16"/>
      <c r="CCC134" s="16"/>
      <c r="CCD134" s="16"/>
      <c r="CCE134" s="16"/>
      <c r="CCF134" s="16"/>
      <c r="CCG134" s="16"/>
      <c r="CCH134" s="16"/>
      <c r="CCI134" s="16"/>
      <c r="CCJ134" s="16"/>
      <c r="CCK134" s="16"/>
      <c r="CCL134" s="16"/>
      <c r="CCM134" s="16"/>
      <c r="CCN134" s="16"/>
      <c r="CCO134" s="16"/>
      <c r="CCP134" s="16"/>
      <c r="CCQ134" s="16"/>
      <c r="CCR134" s="16"/>
      <c r="CCS134" s="16"/>
      <c r="CCT134" s="16"/>
      <c r="CCU134" s="16"/>
      <c r="CCV134" s="16"/>
      <c r="CCW134" s="16"/>
      <c r="CCX134" s="16"/>
      <c r="CCY134" s="16"/>
      <c r="CCZ134" s="16"/>
      <c r="CDA134" s="16"/>
      <c r="CDB134" s="16"/>
      <c r="CDC134" s="16"/>
      <c r="CDD134" s="16"/>
      <c r="CDE134" s="16"/>
      <c r="CDF134" s="16"/>
      <c r="CDG134" s="16"/>
      <c r="CDH134" s="16"/>
      <c r="CDI134" s="16"/>
      <c r="CDJ134" s="16"/>
      <c r="CDK134" s="16"/>
      <c r="CDL134" s="16"/>
      <c r="CDM134" s="16"/>
      <c r="CDN134" s="16"/>
      <c r="CDO134" s="16"/>
      <c r="CDP134" s="16"/>
      <c r="CDQ134" s="16"/>
      <c r="CDR134" s="16"/>
      <c r="CDS134" s="16"/>
      <c r="CDT134" s="16"/>
      <c r="CDU134" s="16"/>
      <c r="CDV134" s="16"/>
      <c r="CDW134" s="16"/>
      <c r="CDX134" s="16"/>
      <c r="CDY134" s="16"/>
      <c r="CDZ134" s="16"/>
      <c r="CEA134" s="16"/>
      <c r="CEB134" s="16"/>
      <c r="CEC134" s="16"/>
      <c r="CED134" s="16"/>
      <c r="CEE134" s="16"/>
      <c r="CEF134" s="16"/>
      <c r="CEG134" s="16"/>
      <c r="CEH134" s="16"/>
      <c r="CEI134" s="16"/>
      <c r="CEJ134" s="16"/>
      <c r="CEK134" s="16"/>
      <c r="CEL134" s="16"/>
      <c r="CEM134" s="16"/>
      <c r="CEN134" s="16"/>
      <c r="CEO134" s="16"/>
      <c r="CEP134" s="16"/>
      <c r="CEQ134" s="16"/>
      <c r="CER134" s="16"/>
      <c r="CES134" s="16"/>
      <c r="CET134" s="16"/>
      <c r="CEU134" s="16"/>
      <c r="CEV134" s="16"/>
      <c r="CEW134" s="16"/>
      <c r="CEX134" s="16"/>
      <c r="CEY134" s="16"/>
      <c r="CEZ134" s="16"/>
      <c r="CFA134" s="16"/>
      <c r="CFB134" s="16"/>
      <c r="CFC134" s="16"/>
      <c r="CFD134" s="16"/>
      <c r="CFE134" s="16"/>
      <c r="CFF134" s="16"/>
      <c r="CFG134" s="16"/>
      <c r="CFH134" s="16"/>
      <c r="CFI134" s="16"/>
      <c r="CFJ134" s="16"/>
      <c r="CFK134" s="16"/>
      <c r="CFL134" s="16"/>
      <c r="CFM134" s="16"/>
      <c r="CFN134" s="16"/>
      <c r="CFO134" s="16"/>
      <c r="CFP134" s="16"/>
      <c r="CFQ134" s="16"/>
      <c r="CFR134" s="16"/>
      <c r="CFS134" s="16"/>
      <c r="CFT134" s="16"/>
      <c r="CFU134" s="16"/>
      <c r="CFV134" s="16"/>
      <c r="CFW134" s="16"/>
      <c r="CFX134" s="16"/>
      <c r="CFY134" s="16"/>
      <c r="CFZ134" s="16"/>
      <c r="CGA134" s="16"/>
      <c r="CGB134" s="16"/>
      <c r="CGC134" s="16"/>
      <c r="CGD134" s="16"/>
      <c r="CGE134" s="16"/>
      <c r="CGF134" s="16"/>
      <c r="CGG134" s="16"/>
      <c r="CGH134" s="16"/>
      <c r="CGI134" s="16"/>
      <c r="CGJ134" s="16"/>
      <c r="CGK134" s="16"/>
      <c r="CGL134" s="16"/>
      <c r="CGM134" s="16"/>
      <c r="CGN134" s="16"/>
      <c r="CGO134" s="16"/>
      <c r="CGP134" s="16"/>
      <c r="CGQ134" s="16"/>
      <c r="CGR134" s="16"/>
      <c r="CGS134" s="16"/>
      <c r="CGT134" s="16"/>
      <c r="CGU134" s="16"/>
      <c r="CGV134" s="16"/>
      <c r="CGW134" s="16"/>
      <c r="CGX134" s="16"/>
      <c r="CGY134" s="16"/>
      <c r="CGZ134" s="16"/>
      <c r="CHA134" s="16"/>
      <c r="CHB134" s="16"/>
      <c r="CHC134" s="16"/>
      <c r="CHD134" s="16"/>
      <c r="CHE134" s="16"/>
      <c r="CHF134" s="16"/>
      <c r="CHG134" s="16"/>
      <c r="CHH134" s="16"/>
      <c r="CHI134" s="16"/>
      <c r="CHJ134" s="16"/>
      <c r="CHK134" s="16"/>
      <c r="CHL134" s="16"/>
      <c r="CHM134" s="16"/>
      <c r="CHN134" s="16"/>
      <c r="CHO134" s="16"/>
      <c r="CHP134" s="16"/>
      <c r="CHQ134" s="16"/>
      <c r="CHR134" s="16"/>
      <c r="CHS134" s="16"/>
      <c r="CHT134" s="16"/>
      <c r="CHU134" s="16"/>
      <c r="CHV134" s="16"/>
      <c r="CHW134" s="16"/>
      <c r="CHX134" s="16"/>
      <c r="CHY134" s="16"/>
      <c r="CHZ134" s="16"/>
      <c r="CIA134" s="16"/>
      <c r="CIB134" s="16"/>
      <c r="CIC134" s="16"/>
      <c r="CID134" s="16"/>
      <c r="CIE134" s="16"/>
      <c r="CIF134" s="16"/>
      <c r="CIG134" s="16"/>
      <c r="CIH134" s="16"/>
      <c r="CII134" s="16"/>
      <c r="CIJ134" s="16"/>
      <c r="CIK134" s="16"/>
      <c r="CIL134" s="16"/>
      <c r="CIM134" s="16"/>
      <c r="CIN134" s="16"/>
      <c r="CIO134" s="16"/>
      <c r="CIP134" s="16"/>
      <c r="CIQ134" s="16"/>
      <c r="CIR134" s="16"/>
      <c r="CIS134" s="16"/>
      <c r="CIT134" s="16"/>
      <c r="CIU134" s="16"/>
      <c r="CIV134" s="16"/>
      <c r="CIW134" s="16"/>
      <c r="CIX134" s="16"/>
      <c r="CIY134" s="16"/>
      <c r="CIZ134" s="16"/>
      <c r="CJA134" s="16"/>
      <c r="CJB134" s="16"/>
      <c r="CJC134" s="16"/>
      <c r="CJD134" s="16"/>
      <c r="CJE134" s="16"/>
      <c r="CJF134" s="16"/>
      <c r="CJG134" s="16"/>
      <c r="CJH134" s="16"/>
      <c r="CJI134" s="16"/>
      <c r="CJJ134" s="16"/>
      <c r="CJK134" s="16"/>
      <c r="CJL134" s="16"/>
      <c r="CJM134" s="16"/>
      <c r="CJN134" s="16"/>
      <c r="CJO134" s="16"/>
      <c r="CJP134" s="16"/>
      <c r="CJQ134" s="16"/>
      <c r="CJR134" s="16"/>
      <c r="CJS134" s="16"/>
      <c r="CJT134" s="16"/>
      <c r="CJU134" s="16"/>
      <c r="CJV134" s="16"/>
      <c r="CJW134" s="16"/>
      <c r="CJX134" s="16"/>
      <c r="CJY134" s="16"/>
      <c r="CJZ134" s="16"/>
      <c r="CKA134" s="16"/>
      <c r="CKB134" s="16"/>
      <c r="CKC134" s="16"/>
      <c r="CKD134" s="16"/>
      <c r="CKE134" s="16"/>
      <c r="CKF134" s="16"/>
      <c r="CKG134" s="16"/>
      <c r="CKH134" s="16"/>
      <c r="CKI134" s="16"/>
      <c r="CKJ134" s="16"/>
      <c r="CKK134" s="16"/>
      <c r="CKL134" s="16"/>
      <c r="CKM134" s="16"/>
      <c r="CKN134" s="16"/>
      <c r="CKO134" s="16"/>
      <c r="CKP134" s="16"/>
      <c r="CKQ134" s="16"/>
      <c r="CKR134" s="16"/>
      <c r="CKS134" s="16"/>
      <c r="CKT134" s="16"/>
      <c r="CKU134" s="16"/>
      <c r="CKV134" s="16"/>
      <c r="CKW134" s="16"/>
      <c r="CKX134" s="16"/>
      <c r="CKY134" s="16"/>
      <c r="CKZ134" s="16"/>
      <c r="CLA134" s="16"/>
      <c r="CLB134" s="16"/>
      <c r="CLC134" s="16"/>
      <c r="CLD134" s="16"/>
      <c r="CLE134" s="16"/>
      <c r="CLF134" s="16"/>
      <c r="CLG134" s="16"/>
      <c r="CLH134" s="16"/>
      <c r="CLI134" s="16"/>
      <c r="CLJ134" s="16"/>
      <c r="CLK134" s="16"/>
      <c r="CLL134" s="16"/>
      <c r="CLM134" s="16"/>
      <c r="CLN134" s="16"/>
      <c r="CLO134" s="16"/>
      <c r="CLP134" s="16"/>
      <c r="CLQ134" s="16"/>
      <c r="CLR134" s="16"/>
      <c r="CLS134" s="16"/>
      <c r="CLT134" s="16"/>
      <c r="CLU134" s="16"/>
      <c r="CLV134" s="16"/>
      <c r="CLW134" s="16"/>
      <c r="CLX134" s="16"/>
      <c r="CLY134" s="16"/>
      <c r="CLZ134" s="16"/>
      <c r="CMA134" s="16"/>
      <c r="CMB134" s="16"/>
      <c r="CMC134" s="16"/>
      <c r="CMD134" s="16"/>
      <c r="CME134" s="16"/>
      <c r="CMF134" s="16"/>
      <c r="CMG134" s="16"/>
      <c r="CMH134" s="16"/>
      <c r="CMI134" s="16"/>
      <c r="CMJ134" s="16"/>
      <c r="CMK134" s="16"/>
      <c r="CML134" s="16"/>
      <c r="CMM134" s="16"/>
      <c r="CMN134" s="16"/>
      <c r="CMO134" s="16"/>
      <c r="CMP134" s="16"/>
      <c r="CMQ134" s="16"/>
      <c r="CMR134" s="16"/>
      <c r="CMS134" s="16"/>
      <c r="CMT134" s="16"/>
      <c r="CMU134" s="16"/>
      <c r="CMV134" s="16"/>
      <c r="CMW134" s="16"/>
      <c r="CMX134" s="16"/>
      <c r="CMY134" s="16"/>
      <c r="CMZ134" s="16"/>
      <c r="CNA134" s="16"/>
      <c r="CNB134" s="16"/>
      <c r="CNC134" s="16"/>
      <c r="CND134" s="16"/>
      <c r="CNE134" s="16"/>
      <c r="CNF134" s="16"/>
      <c r="CNG134" s="16"/>
      <c r="CNH134" s="16"/>
      <c r="CNI134" s="16"/>
      <c r="CNJ134" s="16"/>
      <c r="CNK134" s="16"/>
      <c r="CNL134" s="16"/>
      <c r="CNM134" s="16"/>
      <c r="CNN134" s="16"/>
      <c r="CNO134" s="16"/>
      <c r="CNP134" s="16"/>
      <c r="CNQ134" s="16"/>
      <c r="CNR134" s="16"/>
      <c r="CNS134" s="16"/>
      <c r="CNT134" s="16"/>
      <c r="CNU134" s="16"/>
      <c r="CNV134" s="16"/>
      <c r="CNW134" s="16"/>
      <c r="CNX134" s="16"/>
      <c r="CNY134" s="16"/>
      <c r="CNZ134" s="16"/>
      <c r="COA134" s="16"/>
      <c r="COB134" s="16"/>
      <c r="COC134" s="16"/>
      <c r="COD134" s="16"/>
      <c r="COE134" s="16"/>
      <c r="COF134" s="16"/>
      <c r="COG134" s="16"/>
      <c r="COH134" s="16"/>
      <c r="COI134" s="16"/>
      <c r="COJ134" s="16"/>
      <c r="COK134" s="16"/>
      <c r="COL134" s="16"/>
      <c r="COM134" s="16"/>
      <c r="CON134" s="16"/>
      <c r="COO134" s="16"/>
      <c r="COP134" s="16"/>
      <c r="COQ134" s="16"/>
      <c r="COR134" s="16"/>
      <c r="COS134" s="16"/>
      <c r="COT134" s="16"/>
      <c r="COU134" s="16"/>
      <c r="COV134" s="16"/>
      <c r="COW134" s="16"/>
      <c r="COX134" s="16"/>
      <c r="COY134" s="16"/>
      <c r="COZ134" s="16"/>
      <c r="CPA134" s="16"/>
      <c r="CPB134" s="16"/>
      <c r="CPC134" s="16"/>
      <c r="CPD134" s="16"/>
      <c r="CPE134" s="16"/>
      <c r="CPF134" s="16"/>
      <c r="CPG134" s="16"/>
      <c r="CPH134" s="16"/>
      <c r="CPI134" s="16"/>
      <c r="CPJ134" s="16"/>
      <c r="CPK134" s="16"/>
      <c r="CPL134" s="16"/>
      <c r="CPM134" s="16"/>
      <c r="CPN134" s="16"/>
      <c r="CPO134" s="16"/>
      <c r="CPP134" s="16"/>
      <c r="CPQ134" s="16"/>
      <c r="CPR134" s="16"/>
      <c r="CPS134" s="16"/>
      <c r="CPT134" s="16"/>
      <c r="CPU134" s="16"/>
      <c r="CPV134" s="16"/>
      <c r="CPW134" s="16"/>
      <c r="CPX134" s="16"/>
      <c r="CPY134" s="16"/>
      <c r="CPZ134" s="16"/>
      <c r="CQA134" s="16"/>
      <c r="CQB134" s="16"/>
      <c r="CQC134" s="16"/>
      <c r="CQD134" s="16"/>
      <c r="CQE134" s="16"/>
      <c r="CQF134" s="16"/>
      <c r="CQG134" s="16"/>
      <c r="CQH134" s="16"/>
      <c r="CQI134" s="16"/>
      <c r="CQJ134" s="16"/>
      <c r="CQK134" s="16"/>
      <c r="CQL134" s="16"/>
      <c r="CQM134" s="16"/>
      <c r="CQN134" s="16"/>
      <c r="CQO134" s="16"/>
      <c r="CQP134" s="16"/>
      <c r="CQQ134" s="16"/>
      <c r="CQR134" s="16"/>
      <c r="CQS134" s="16"/>
      <c r="CQT134" s="16"/>
      <c r="CQU134" s="16"/>
      <c r="CQV134" s="16"/>
      <c r="CQW134" s="16"/>
      <c r="CQX134" s="16"/>
      <c r="CQY134" s="16"/>
      <c r="CQZ134" s="16"/>
      <c r="CRA134" s="16"/>
      <c r="CRB134" s="16"/>
      <c r="CRC134" s="16"/>
      <c r="CRD134" s="16"/>
      <c r="CRE134" s="16"/>
      <c r="CRF134" s="16"/>
      <c r="CRG134" s="16"/>
      <c r="CRH134" s="16"/>
      <c r="CRI134" s="16"/>
      <c r="CRJ134" s="16"/>
      <c r="CRK134" s="16"/>
      <c r="CRL134" s="16"/>
      <c r="CRM134" s="16"/>
      <c r="CRN134" s="16"/>
      <c r="CRO134" s="16"/>
      <c r="CRP134" s="16"/>
      <c r="CRQ134" s="16"/>
      <c r="CRR134" s="16"/>
      <c r="CRS134" s="16"/>
      <c r="CRT134" s="16"/>
      <c r="CRU134" s="16"/>
      <c r="CRV134" s="16"/>
      <c r="CRW134" s="16"/>
      <c r="CRX134" s="16"/>
      <c r="CRY134" s="16"/>
      <c r="CRZ134" s="16"/>
      <c r="CSA134" s="16"/>
      <c r="CSB134" s="16"/>
      <c r="CSC134" s="16"/>
      <c r="CSD134" s="16"/>
      <c r="CSE134" s="16"/>
      <c r="CSF134" s="16"/>
      <c r="CSG134" s="16"/>
      <c r="CSH134" s="16"/>
      <c r="CSI134" s="16"/>
      <c r="CSJ134" s="16"/>
      <c r="CSK134" s="16"/>
      <c r="CSL134" s="16"/>
      <c r="CSM134" s="16"/>
      <c r="CSN134" s="16"/>
      <c r="CSO134" s="16"/>
      <c r="CSP134" s="16"/>
      <c r="CSQ134" s="16"/>
      <c r="CSR134" s="16"/>
      <c r="CSS134" s="16"/>
      <c r="CST134" s="16"/>
      <c r="CSU134" s="16"/>
      <c r="CSV134" s="16"/>
      <c r="CSW134" s="16"/>
      <c r="CSX134" s="16"/>
      <c r="CSY134" s="16"/>
      <c r="CSZ134" s="16"/>
      <c r="CTA134" s="16"/>
      <c r="CTB134" s="16"/>
      <c r="CTC134" s="16"/>
      <c r="CTD134" s="16"/>
      <c r="CTE134" s="16"/>
      <c r="CTF134" s="16"/>
      <c r="CTG134" s="16"/>
      <c r="CTH134" s="16"/>
      <c r="CTI134" s="16"/>
      <c r="CTJ134" s="16"/>
      <c r="CTK134" s="16"/>
      <c r="CTL134" s="16"/>
      <c r="CTM134" s="16"/>
      <c r="CTN134" s="16"/>
      <c r="CTO134" s="16"/>
      <c r="CTP134" s="16"/>
      <c r="CTQ134" s="16"/>
      <c r="CTR134" s="16"/>
      <c r="CTS134" s="16"/>
      <c r="CTT134" s="16"/>
      <c r="CTU134" s="16"/>
      <c r="CTV134" s="16"/>
      <c r="CTW134" s="16"/>
      <c r="CTX134" s="16"/>
      <c r="CTY134" s="16"/>
      <c r="CTZ134" s="16"/>
      <c r="CUA134" s="16"/>
      <c r="CUB134" s="16"/>
      <c r="CUC134" s="16"/>
      <c r="CUD134" s="16"/>
      <c r="CUE134" s="16"/>
      <c r="CUF134" s="16"/>
      <c r="CUG134" s="16"/>
      <c r="CUH134" s="16"/>
      <c r="CUI134" s="16"/>
      <c r="CUJ134" s="16"/>
      <c r="CUK134" s="16"/>
      <c r="CUL134" s="16"/>
      <c r="CUM134" s="16"/>
      <c r="CUN134" s="16"/>
      <c r="CUO134" s="16"/>
      <c r="CUP134" s="16"/>
      <c r="CUQ134" s="16"/>
      <c r="CUR134" s="16"/>
      <c r="CUS134" s="16"/>
      <c r="CUT134" s="16"/>
      <c r="CUU134" s="16"/>
      <c r="CUV134" s="16"/>
      <c r="CUW134" s="16"/>
      <c r="CUX134" s="16"/>
      <c r="CUY134" s="16"/>
      <c r="CUZ134" s="16"/>
      <c r="CVA134" s="16"/>
      <c r="CVB134" s="16"/>
      <c r="CVC134" s="16"/>
      <c r="CVD134" s="16"/>
      <c r="CVE134" s="16"/>
      <c r="CVF134" s="16"/>
      <c r="CVG134" s="16"/>
      <c r="CVH134" s="16"/>
      <c r="CVI134" s="16"/>
      <c r="CVJ134" s="16"/>
      <c r="CVK134" s="16"/>
      <c r="CVL134" s="16"/>
      <c r="CVM134" s="16"/>
      <c r="CVN134" s="16"/>
      <c r="CVO134" s="16"/>
      <c r="CVP134" s="16"/>
      <c r="CVQ134" s="16"/>
      <c r="CVR134" s="16"/>
      <c r="CVS134" s="16"/>
      <c r="CVT134" s="16"/>
      <c r="CVU134" s="16"/>
      <c r="CVV134" s="16"/>
      <c r="CVW134" s="16"/>
      <c r="CVX134" s="16"/>
      <c r="CVY134" s="16"/>
      <c r="CVZ134" s="16"/>
      <c r="CWA134" s="16"/>
      <c r="CWB134" s="16"/>
      <c r="CWC134" s="16"/>
      <c r="CWD134" s="16"/>
      <c r="CWE134" s="16"/>
      <c r="CWF134" s="16"/>
      <c r="CWG134" s="16"/>
      <c r="CWH134" s="16"/>
      <c r="CWI134" s="16"/>
      <c r="CWJ134" s="16"/>
      <c r="CWK134" s="16"/>
      <c r="CWL134" s="16"/>
      <c r="CWM134" s="16"/>
      <c r="CWN134" s="16"/>
      <c r="CWO134" s="16"/>
      <c r="CWP134" s="16"/>
      <c r="CWQ134" s="16"/>
      <c r="CWR134" s="16"/>
      <c r="CWS134" s="16"/>
      <c r="CWT134" s="16"/>
      <c r="CWU134" s="16"/>
      <c r="CWV134" s="16"/>
      <c r="CWW134" s="16"/>
      <c r="CWX134" s="16"/>
      <c r="CWY134" s="16"/>
      <c r="CWZ134" s="16"/>
      <c r="CXA134" s="16"/>
      <c r="CXB134" s="16"/>
      <c r="CXC134" s="16"/>
      <c r="CXD134" s="16"/>
      <c r="CXE134" s="16"/>
      <c r="CXF134" s="16"/>
      <c r="CXG134" s="16"/>
      <c r="CXH134" s="16"/>
      <c r="CXI134" s="16"/>
      <c r="CXJ134" s="16"/>
      <c r="CXK134" s="16"/>
      <c r="CXL134" s="16"/>
      <c r="CXM134" s="16"/>
      <c r="CXN134" s="16"/>
      <c r="CXO134" s="16"/>
      <c r="CXP134" s="16"/>
      <c r="CXQ134" s="16"/>
      <c r="CXR134" s="16"/>
      <c r="CXS134" s="16"/>
      <c r="CXT134" s="16"/>
      <c r="CXU134" s="16"/>
      <c r="CXV134" s="16"/>
      <c r="CXW134" s="16"/>
      <c r="CXX134" s="16"/>
      <c r="CXY134" s="16"/>
      <c r="CXZ134" s="16"/>
      <c r="CYA134" s="16"/>
      <c r="CYB134" s="16"/>
      <c r="CYC134" s="16"/>
      <c r="CYD134" s="16"/>
      <c r="CYE134" s="16"/>
      <c r="CYF134" s="16"/>
      <c r="CYG134" s="16"/>
      <c r="CYH134" s="16"/>
      <c r="CYI134" s="16"/>
      <c r="CYJ134" s="16"/>
      <c r="CYK134" s="16"/>
      <c r="CYL134" s="16"/>
      <c r="CYM134" s="16"/>
      <c r="CYN134" s="16"/>
      <c r="CYO134" s="16"/>
      <c r="CYP134" s="16"/>
      <c r="CYQ134" s="16"/>
      <c r="CYR134" s="16"/>
      <c r="CYS134" s="16"/>
      <c r="CYT134" s="16"/>
      <c r="CYU134" s="16"/>
      <c r="CYV134" s="16"/>
      <c r="CYW134" s="16"/>
      <c r="CYX134" s="16"/>
      <c r="CYY134" s="16"/>
      <c r="CYZ134" s="16"/>
      <c r="CZA134" s="16"/>
      <c r="CZB134" s="16"/>
      <c r="CZC134" s="16"/>
      <c r="CZD134" s="16"/>
      <c r="CZE134" s="16"/>
      <c r="CZF134" s="16"/>
      <c r="CZG134" s="16"/>
      <c r="CZH134" s="16"/>
      <c r="CZI134" s="16"/>
      <c r="CZJ134" s="16"/>
      <c r="CZK134" s="16"/>
      <c r="CZL134" s="16"/>
      <c r="CZM134" s="16"/>
      <c r="CZN134" s="16"/>
      <c r="CZO134" s="16"/>
      <c r="CZP134" s="16"/>
      <c r="CZQ134" s="16"/>
      <c r="CZR134" s="16"/>
      <c r="CZS134" s="16"/>
      <c r="CZT134" s="16"/>
      <c r="CZU134" s="16"/>
      <c r="CZV134" s="16"/>
      <c r="CZW134" s="16"/>
      <c r="CZX134" s="16"/>
      <c r="CZY134" s="16"/>
      <c r="CZZ134" s="16"/>
      <c r="DAA134" s="16"/>
      <c r="DAB134" s="16"/>
      <c r="DAC134" s="16"/>
      <c r="DAD134" s="16"/>
      <c r="DAE134" s="16"/>
      <c r="DAF134" s="16"/>
      <c r="DAG134" s="16"/>
      <c r="DAH134" s="16"/>
      <c r="DAI134" s="16"/>
      <c r="DAJ134" s="16"/>
      <c r="DAK134" s="16"/>
      <c r="DAL134" s="16"/>
      <c r="DAM134" s="16"/>
      <c r="DAN134" s="16"/>
      <c r="DAO134" s="16"/>
      <c r="DAP134" s="16"/>
      <c r="DAQ134" s="16"/>
      <c r="DAR134" s="16"/>
      <c r="DAS134" s="16"/>
      <c r="DAT134" s="16"/>
      <c r="DAU134" s="16"/>
      <c r="DAV134" s="16"/>
      <c r="DAW134" s="16"/>
      <c r="DAX134" s="16"/>
      <c r="DAY134" s="16"/>
      <c r="DAZ134" s="16"/>
      <c r="DBA134" s="16"/>
      <c r="DBB134" s="16"/>
      <c r="DBC134" s="16"/>
      <c r="DBD134" s="16"/>
      <c r="DBE134" s="16"/>
      <c r="DBF134" s="16"/>
      <c r="DBG134" s="16"/>
      <c r="DBH134" s="16"/>
      <c r="DBI134" s="16"/>
      <c r="DBJ134" s="16"/>
      <c r="DBK134" s="16"/>
      <c r="DBL134" s="16"/>
      <c r="DBM134" s="16"/>
      <c r="DBN134" s="16"/>
      <c r="DBO134" s="16"/>
      <c r="DBP134" s="16"/>
      <c r="DBQ134" s="16"/>
      <c r="DBR134" s="16"/>
      <c r="DBS134" s="16"/>
      <c r="DBT134" s="16"/>
      <c r="DBU134" s="16"/>
      <c r="DBV134" s="16"/>
      <c r="DBW134" s="16"/>
      <c r="DBX134" s="16"/>
      <c r="DBY134" s="16"/>
      <c r="DBZ134" s="16"/>
      <c r="DCA134" s="16"/>
      <c r="DCB134" s="16"/>
      <c r="DCC134" s="16"/>
      <c r="DCD134" s="16"/>
      <c r="DCE134" s="16"/>
      <c r="DCF134" s="16"/>
      <c r="DCG134" s="16"/>
      <c r="DCH134" s="16"/>
      <c r="DCI134" s="16"/>
      <c r="DCJ134" s="16"/>
      <c r="DCK134" s="16"/>
      <c r="DCL134" s="16"/>
      <c r="DCM134" s="16"/>
      <c r="DCN134" s="16"/>
      <c r="DCO134" s="16"/>
      <c r="DCP134" s="16"/>
      <c r="DCQ134" s="16"/>
      <c r="DCR134" s="16"/>
      <c r="DCS134" s="16"/>
      <c r="DCT134" s="16"/>
      <c r="DCU134" s="16"/>
      <c r="DCV134" s="16"/>
      <c r="DCW134" s="16"/>
      <c r="DCX134" s="16"/>
      <c r="DCY134" s="16"/>
      <c r="DCZ134" s="16"/>
      <c r="DDA134" s="16"/>
      <c r="DDB134" s="16"/>
      <c r="DDC134" s="16"/>
      <c r="DDD134" s="16"/>
      <c r="DDE134" s="16"/>
      <c r="DDF134" s="16"/>
      <c r="DDG134" s="16"/>
      <c r="DDH134" s="16"/>
      <c r="DDI134" s="16"/>
      <c r="DDJ134" s="16"/>
      <c r="DDK134" s="16"/>
      <c r="DDL134" s="16"/>
      <c r="DDM134" s="16"/>
      <c r="DDN134" s="16"/>
      <c r="DDO134" s="16"/>
      <c r="DDP134" s="16"/>
      <c r="DDQ134" s="16"/>
      <c r="DDR134" s="16"/>
      <c r="DDS134" s="16"/>
      <c r="DDT134" s="16"/>
      <c r="DDU134" s="16"/>
      <c r="DDV134" s="16"/>
      <c r="DDW134" s="16"/>
      <c r="DDX134" s="16"/>
      <c r="DDY134" s="16"/>
      <c r="DDZ134" s="16"/>
      <c r="DEA134" s="16"/>
      <c r="DEB134" s="16"/>
      <c r="DEC134" s="16"/>
      <c r="DED134" s="16"/>
      <c r="DEE134" s="16"/>
      <c r="DEF134" s="16"/>
      <c r="DEG134" s="16"/>
      <c r="DEH134" s="16"/>
      <c r="DEI134" s="16"/>
      <c r="DEJ134" s="16"/>
      <c r="DEK134" s="16"/>
      <c r="DEL134" s="16"/>
      <c r="DEM134" s="16"/>
      <c r="DEN134" s="16"/>
      <c r="DEO134" s="16"/>
      <c r="DEP134" s="16"/>
      <c r="DEQ134" s="16"/>
      <c r="DER134" s="16"/>
      <c r="DES134" s="16"/>
      <c r="DET134" s="16"/>
      <c r="DEU134" s="16"/>
      <c r="DEV134" s="16"/>
      <c r="DEW134" s="16"/>
      <c r="DEX134" s="16"/>
      <c r="DEY134" s="16"/>
      <c r="DEZ134" s="16"/>
      <c r="DFA134" s="16"/>
      <c r="DFB134" s="16"/>
      <c r="DFC134" s="16"/>
      <c r="DFD134" s="16"/>
      <c r="DFE134" s="16"/>
      <c r="DFF134" s="16"/>
      <c r="DFG134" s="16"/>
      <c r="DFH134" s="16"/>
      <c r="DFI134" s="16"/>
      <c r="DFJ134" s="16"/>
      <c r="DFK134" s="16"/>
      <c r="DFL134" s="16"/>
      <c r="DFM134" s="16"/>
      <c r="DFN134" s="16"/>
      <c r="DFO134" s="16"/>
      <c r="DFP134" s="16"/>
      <c r="DFQ134" s="16"/>
      <c r="DFR134" s="16"/>
      <c r="DFS134" s="16"/>
      <c r="DFT134" s="16"/>
      <c r="DFU134" s="16"/>
      <c r="DFV134" s="16"/>
      <c r="DFW134" s="16"/>
      <c r="DFX134" s="16"/>
      <c r="DFY134" s="16"/>
      <c r="DFZ134" s="16"/>
      <c r="DGA134" s="16"/>
      <c r="DGB134" s="16"/>
      <c r="DGC134" s="16"/>
      <c r="DGD134" s="16"/>
      <c r="DGE134" s="16"/>
      <c r="DGF134" s="16"/>
      <c r="DGG134" s="16"/>
      <c r="DGH134" s="16"/>
      <c r="DGI134" s="16"/>
      <c r="DGJ134" s="16"/>
      <c r="DGK134" s="16"/>
      <c r="DGL134" s="16"/>
      <c r="DGM134" s="16"/>
      <c r="DGN134" s="16"/>
      <c r="DGO134" s="16"/>
      <c r="DGP134" s="16"/>
      <c r="DGQ134" s="16"/>
      <c r="DGR134" s="16"/>
      <c r="DGS134" s="16"/>
      <c r="DGT134" s="16"/>
      <c r="DGU134" s="16"/>
      <c r="DGV134" s="16"/>
      <c r="DGW134" s="16"/>
      <c r="DGX134" s="16"/>
      <c r="DGY134" s="16"/>
      <c r="DGZ134" s="16"/>
      <c r="DHA134" s="16"/>
      <c r="DHB134" s="16"/>
      <c r="DHC134" s="16"/>
      <c r="DHD134" s="16"/>
      <c r="DHE134" s="16"/>
      <c r="DHF134" s="16"/>
      <c r="DHG134" s="16"/>
      <c r="DHH134" s="16"/>
      <c r="DHI134" s="16"/>
      <c r="DHJ134" s="16"/>
      <c r="DHK134" s="16"/>
      <c r="DHL134" s="16"/>
      <c r="DHM134" s="16"/>
      <c r="DHN134" s="16"/>
      <c r="DHO134" s="16"/>
      <c r="DHP134" s="16"/>
      <c r="DHQ134" s="16"/>
      <c r="DHR134" s="16"/>
      <c r="DHS134" s="16"/>
      <c r="DHT134" s="16"/>
      <c r="DHU134" s="16"/>
      <c r="DHV134" s="16"/>
      <c r="DHW134" s="16"/>
      <c r="DHX134" s="16"/>
      <c r="DHY134" s="16"/>
      <c r="DHZ134" s="16"/>
      <c r="DIA134" s="16"/>
      <c r="DIB134" s="16"/>
      <c r="DIC134" s="16"/>
      <c r="DID134" s="16"/>
      <c r="DIE134" s="16"/>
      <c r="DIF134" s="16"/>
      <c r="DIG134" s="16"/>
      <c r="DIH134" s="16"/>
      <c r="DII134" s="16"/>
      <c r="DIJ134" s="16"/>
      <c r="DIK134" s="16"/>
      <c r="DIL134" s="16"/>
      <c r="DIM134" s="16"/>
      <c r="DIN134" s="16"/>
      <c r="DIO134" s="16"/>
      <c r="DIP134" s="16"/>
      <c r="DIQ134" s="16"/>
      <c r="DIR134" s="16"/>
      <c r="DIS134" s="16"/>
      <c r="DIT134" s="16"/>
      <c r="DIU134" s="16"/>
      <c r="DIV134" s="16"/>
      <c r="DIW134" s="16"/>
      <c r="DIX134" s="16"/>
      <c r="DIY134" s="16"/>
      <c r="DIZ134" s="16"/>
      <c r="DJA134" s="16"/>
      <c r="DJB134" s="16"/>
      <c r="DJC134" s="16"/>
      <c r="DJD134" s="16"/>
      <c r="DJE134" s="16"/>
      <c r="DJF134" s="16"/>
      <c r="DJG134" s="16"/>
      <c r="DJH134" s="16"/>
      <c r="DJI134" s="16"/>
      <c r="DJJ134" s="16"/>
      <c r="DJK134" s="16"/>
      <c r="DJL134" s="16"/>
      <c r="DJM134" s="16"/>
      <c r="DJN134" s="16"/>
      <c r="DJO134" s="16"/>
      <c r="DJP134" s="16"/>
      <c r="DJQ134" s="16"/>
      <c r="DJR134" s="16"/>
      <c r="DJS134" s="16"/>
      <c r="DJT134" s="16"/>
      <c r="DJU134" s="16"/>
      <c r="DJV134" s="16"/>
      <c r="DJW134" s="16"/>
      <c r="DJX134" s="16"/>
      <c r="DJY134" s="16"/>
      <c r="DJZ134" s="16"/>
      <c r="DKA134" s="16"/>
      <c r="DKB134" s="16"/>
      <c r="DKC134" s="16"/>
      <c r="DKD134" s="16"/>
      <c r="DKE134" s="16"/>
      <c r="DKF134" s="16"/>
      <c r="DKG134" s="16"/>
      <c r="DKH134" s="16"/>
      <c r="DKI134" s="16"/>
      <c r="DKJ134" s="16"/>
      <c r="DKK134" s="16"/>
      <c r="DKL134" s="16"/>
      <c r="DKM134" s="16"/>
      <c r="DKN134" s="16"/>
      <c r="DKO134" s="16"/>
      <c r="DKP134" s="16"/>
      <c r="DKQ134" s="16"/>
      <c r="DKR134" s="16"/>
      <c r="DKS134" s="16"/>
      <c r="DKT134" s="16"/>
      <c r="DKU134" s="16"/>
      <c r="DKV134" s="16"/>
      <c r="DKW134" s="16"/>
      <c r="DKX134" s="16"/>
      <c r="DKY134" s="16"/>
      <c r="DKZ134" s="16"/>
      <c r="DLA134" s="16"/>
      <c r="DLB134" s="16"/>
      <c r="DLC134" s="16"/>
      <c r="DLD134" s="16"/>
      <c r="DLE134" s="16"/>
      <c r="DLF134" s="16"/>
      <c r="DLG134" s="16"/>
      <c r="DLH134" s="16"/>
      <c r="DLI134" s="16"/>
      <c r="DLJ134" s="16"/>
      <c r="DLK134" s="16"/>
      <c r="DLL134" s="16"/>
      <c r="DLM134" s="16"/>
      <c r="DLN134" s="16"/>
      <c r="DLO134" s="16"/>
      <c r="DLP134" s="16"/>
      <c r="DLQ134" s="16"/>
      <c r="DLR134" s="16"/>
      <c r="DLS134" s="16"/>
      <c r="DLT134" s="16"/>
      <c r="DLU134" s="16"/>
      <c r="DLV134" s="16"/>
      <c r="DLW134" s="16"/>
      <c r="DLX134" s="16"/>
      <c r="DLY134" s="16"/>
      <c r="DLZ134" s="16"/>
      <c r="DMA134" s="16"/>
      <c r="DMB134" s="16"/>
      <c r="DMC134" s="16"/>
      <c r="DMD134" s="16"/>
      <c r="DME134" s="16"/>
      <c r="DMF134" s="16"/>
      <c r="DMG134" s="16"/>
      <c r="DMH134" s="16"/>
      <c r="DMI134" s="16"/>
      <c r="DMJ134" s="16"/>
      <c r="DMK134" s="16"/>
      <c r="DML134" s="16"/>
      <c r="DMM134" s="16"/>
      <c r="DMN134" s="16"/>
      <c r="DMO134" s="16"/>
      <c r="DMP134" s="16"/>
      <c r="DMQ134" s="16"/>
      <c r="DMR134" s="16"/>
      <c r="DMS134" s="16"/>
      <c r="DMT134" s="16"/>
      <c r="DMU134" s="16"/>
      <c r="DMV134" s="16"/>
      <c r="DMW134" s="16"/>
      <c r="DMX134" s="16"/>
      <c r="DMY134" s="16"/>
      <c r="DMZ134" s="16"/>
      <c r="DNA134" s="16"/>
      <c r="DNB134" s="16"/>
      <c r="DNC134" s="16"/>
      <c r="DND134" s="16"/>
      <c r="DNE134" s="16"/>
      <c r="DNF134" s="16"/>
      <c r="DNG134" s="16"/>
      <c r="DNH134" s="16"/>
      <c r="DNI134" s="16"/>
      <c r="DNJ134" s="16"/>
      <c r="DNK134" s="16"/>
      <c r="DNL134" s="16"/>
      <c r="DNM134" s="16"/>
      <c r="DNN134" s="16"/>
      <c r="DNO134" s="16"/>
      <c r="DNP134" s="16"/>
      <c r="DNQ134" s="16"/>
      <c r="DNR134" s="16"/>
      <c r="DNS134" s="16"/>
      <c r="DNT134" s="16"/>
      <c r="DNU134" s="16"/>
      <c r="DNV134" s="16"/>
      <c r="DNW134" s="16"/>
      <c r="DNX134" s="16"/>
      <c r="DNY134" s="16"/>
      <c r="DNZ134" s="16"/>
      <c r="DOA134" s="16"/>
      <c r="DOB134" s="16"/>
      <c r="DOC134" s="16"/>
      <c r="DOD134" s="16"/>
      <c r="DOE134" s="16"/>
      <c r="DOF134" s="16"/>
      <c r="DOG134" s="16"/>
      <c r="DOH134" s="16"/>
      <c r="DOI134" s="16"/>
      <c r="DOJ134" s="16"/>
      <c r="DOK134" s="16"/>
      <c r="DOL134" s="16"/>
      <c r="DOM134" s="16"/>
      <c r="DON134" s="16"/>
      <c r="DOO134" s="16"/>
      <c r="DOP134" s="16"/>
      <c r="DOQ134" s="16"/>
      <c r="DOR134" s="16"/>
      <c r="DOS134" s="16"/>
      <c r="DOT134" s="16"/>
      <c r="DOU134" s="16"/>
      <c r="DOV134" s="16"/>
      <c r="DOW134" s="16"/>
      <c r="DOX134" s="16"/>
      <c r="DOY134" s="16"/>
      <c r="DOZ134" s="16"/>
      <c r="DPA134" s="16"/>
      <c r="DPB134" s="16"/>
      <c r="DPC134" s="16"/>
      <c r="DPD134" s="16"/>
      <c r="DPE134" s="16"/>
      <c r="DPF134" s="16"/>
      <c r="DPG134" s="16"/>
      <c r="DPH134" s="16"/>
      <c r="DPI134" s="16"/>
      <c r="DPJ134" s="16"/>
      <c r="DPK134" s="16"/>
      <c r="DPL134" s="16"/>
      <c r="DPM134" s="16"/>
      <c r="DPN134" s="16"/>
      <c r="DPO134" s="16"/>
      <c r="DPP134" s="16"/>
      <c r="DPQ134" s="16"/>
      <c r="DPR134" s="16"/>
      <c r="DPS134" s="16"/>
      <c r="DPT134" s="16"/>
      <c r="DPU134" s="16"/>
      <c r="DPV134" s="16"/>
      <c r="DPW134" s="16"/>
      <c r="DPX134" s="16"/>
      <c r="DPY134" s="16"/>
      <c r="DPZ134" s="16"/>
      <c r="DQA134" s="16"/>
      <c r="DQB134" s="16"/>
      <c r="DQC134" s="16"/>
      <c r="DQD134" s="16"/>
      <c r="DQE134" s="16"/>
      <c r="DQF134" s="16"/>
      <c r="DQG134" s="16"/>
      <c r="DQH134" s="16"/>
      <c r="DQI134" s="16"/>
      <c r="DQJ134" s="16"/>
      <c r="DQK134" s="16"/>
      <c r="DQL134" s="16"/>
      <c r="DQM134" s="16"/>
      <c r="DQN134" s="16"/>
      <c r="DQO134" s="16"/>
      <c r="DQP134" s="16"/>
      <c r="DQQ134" s="16"/>
      <c r="DQR134" s="16"/>
      <c r="DQS134" s="16"/>
      <c r="DQT134" s="16"/>
      <c r="DQU134" s="16"/>
      <c r="DQV134" s="16"/>
      <c r="DQW134" s="16"/>
      <c r="DQX134" s="16"/>
      <c r="DQY134" s="16"/>
      <c r="DQZ134" s="16"/>
      <c r="DRA134" s="16"/>
      <c r="DRB134" s="16"/>
      <c r="DRC134" s="16"/>
      <c r="DRD134" s="16"/>
      <c r="DRE134" s="16"/>
      <c r="DRF134" s="16"/>
      <c r="DRG134" s="16"/>
      <c r="DRH134" s="16"/>
      <c r="DRI134" s="16"/>
      <c r="DRJ134" s="16"/>
      <c r="DRK134" s="16"/>
      <c r="DRL134" s="16"/>
      <c r="DRM134" s="16"/>
      <c r="DRN134" s="16"/>
      <c r="DRO134" s="16"/>
      <c r="DRP134" s="16"/>
      <c r="DRQ134" s="16"/>
      <c r="DRR134" s="16"/>
      <c r="DRS134" s="16"/>
      <c r="DRT134" s="16"/>
      <c r="DRU134" s="16"/>
      <c r="DRV134" s="16"/>
      <c r="DRW134" s="16"/>
      <c r="DRX134" s="16"/>
      <c r="DRY134" s="16"/>
      <c r="DRZ134" s="16"/>
      <c r="DSA134" s="16"/>
      <c r="DSB134" s="16"/>
      <c r="DSC134" s="16"/>
      <c r="DSD134" s="16"/>
      <c r="DSE134" s="16"/>
      <c r="DSF134" s="16"/>
      <c r="DSG134" s="16"/>
      <c r="DSH134" s="16"/>
      <c r="DSI134" s="16"/>
      <c r="DSJ134" s="16"/>
      <c r="DSK134" s="16"/>
      <c r="DSL134" s="16"/>
      <c r="DSM134" s="16"/>
      <c r="DSN134" s="16"/>
      <c r="DSO134" s="16"/>
      <c r="DSP134" s="16"/>
      <c r="DSQ134" s="16"/>
      <c r="DSR134" s="16"/>
      <c r="DSS134" s="16"/>
      <c r="DST134" s="16"/>
      <c r="DSU134" s="16"/>
      <c r="DSV134" s="16"/>
      <c r="DSW134" s="16"/>
      <c r="DSX134" s="16"/>
      <c r="DSY134" s="16"/>
      <c r="DSZ134" s="16"/>
      <c r="DTA134" s="16"/>
      <c r="DTB134" s="16"/>
      <c r="DTC134" s="16"/>
      <c r="DTD134" s="16"/>
      <c r="DTE134" s="16"/>
      <c r="DTF134" s="16"/>
      <c r="DTG134" s="16"/>
      <c r="DTH134" s="16"/>
      <c r="DTI134" s="16"/>
      <c r="DTJ134" s="16"/>
      <c r="DTK134" s="16"/>
      <c r="DTL134" s="16"/>
      <c r="DTM134" s="16"/>
      <c r="DTN134" s="16"/>
      <c r="DTO134" s="16"/>
      <c r="DTP134" s="16"/>
      <c r="DTQ134" s="16"/>
      <c r="DTR134" s="16"/>
      <c r="DTS134" s="16"/>
      <c r="DTT134" s="16"/>
      <c r="DTU134" s="16"/>
      <c r="DTV134" s="16"/>
      <c r="DTW134" s="16"/>
      <c r="DTX134" s="16"/>
      <c r="DTY134" s="16"/>
      <c r="DTZ134" s="16"/>
      <c r="DUA134" s="16"/>
      <c r="DUB134" s="16"/>
      <c r="DUC134" s="16"/>
      <c r="DUD134" s="16"/>
      <c r="DUE134" s="16"/>
      <c r="DUF134" s="16"/>
      <c r="DUG134" s="16"/>
      <c r="DUH134" s="16"/>
      <c r="DUI134" s="16"/>
      <c r="DUJ134" s="16"/>
      <c r="DUK134" s="16"/>
      <c r="DUL134" s="16"/>
      <c r="DUM134" s="16"/>
      <c r="DUN134" s="16"/>
      <c r="DUO134" s="16"/>
      <c r="DUP134" s="16"/>
      <c r="DUQ134" s="16"/>
      <c r="DUR134" s="16"/>
      <c r="DUS134" s="16"/>
      <c r="DUT134" s="16"/>
      <c r="DUU134" s="16"/>
      <c r="DUV134" s="16"/>
      <c r="DUW134" s="16"/>
      <c r="DUX134" s="16"/>
      <c r="DUY134" s="16"/>
      <c r="DUZ134" s="16"/>
      <c r="DVA134" s="16"/>
      <c r="DVB134" s="16"/>
      <c r="DVC134" s="16"/>
      <c r="DVD134" s="16"/>
      <c r="DVE134" s="16"/>
      <c r="DVF134" s="16"/>
      <c r="DVG134" s="16"/>
      <c r="DVH134" s="16"/>
      <c r="DVI134" s="16"/>
      <c r="DVJ134" s="16"/>
      <c r="DVK134" s="16"/>
      <c r="DVL134" s="16"/>
      <c r="DVM134" s="16"/>
      <c r="DVN134" s="16"/>
      <c r="DVO134" s="16"/>
      <c r="DVP134" s="16"/>
      <c r="DVQ134" s="16"/>
      <c r="DVR134" s="16"/>
      <c r="DVS134" s="16"/>
      <c r="DVT134" s="16"/>
      <c r="DVU134" s="16"/>
      <c r="DVV134" s="16"/>
      <c r="DVW134" s="16"/>
      <c r="DVX134" s="16"/>
      <c r="DVY134" s="16"/>
      <c r="DVZ134" s="16"/>
      <c r="DWA134" s="16"/>
      <c r="DWB134" s="16"/>
      <c r="DWC134" s="16"/>
      <c r="DWD134" s="16"/>
      <c r="DWE134" s="16"/>
      <c r="DWF134" s="16"/>
      <c r="DWG134" s="16"/>
      <c r="DWH134" s="16"/>
      <c r="DWI134" s="16"/>
      <c r="DWJ134" s="16"/>
      <c r="DWK134" s="16"/>
      <c r="DWL134" s="16"/>
      <c r="DWM134" s="16"/>
      <c r="DWN134" s="16"/>
      <c r="DWO134" s="16"/>
      <c r="DWP134" s="16"/>
      <c r="DWQ134" s="16"/>
      <c r="DWR134" s="16"/>
      <c r="DWS134" s="16"/>
      <c r="DWT134" s="16"/>
      <c r="DWU134" s="16"/>
      <c r="DWV134" s="16"/>
      <c r="DWW134" s="16"/>
      <c r="DWX134" s="16"/>
      <c r="DWY134" s="16"/>
      <c r="DWZ134" s="16"/>
      <c r="DXA134" s="16"/>
      <c r="DXB134" s="16"/>
      <c r="DXC134" s="16"/>
      <c r="DXD134" s="16"/>
      <c r="DXE134" s="16"/>
      <c r="DXF134" s="16"/>
      <c r="DXG134" s="16"/>
      <c r="DXH134" s="16"/>
      <c r="DXI134" s="16"/>
      <c r="DXJ134" s="16"/>
      <c r="DXK134" s="16"/>
      <c r="DXL134" s="16"/>
      <c r="DXM134" s="16"/>
      <c r="DXN134" s="16"/>
      <c r="DXO134" s="16"/>
      <c r="DXP134" s="16"/>
      <c r="DXQ134" s="16"/>
      <c r="DXR134" s="16"/>
      <c r="DXS134" s="16"/>
      <c r="DXT134" s="16"/>
      <c r="DXU134" s="16"/>
      <c r="DXV134" s="16"/>
      <c r="DXW134" s="16"/>
      <c r="DXX134" s="16"/>
      <c r="DXY134" s="16"/>
      <c r="DXZ134" s="16"/>
      <c r="DYA134" s="16"/>
      <c r="DYB134" s="16"/>
      <c r="DYC134" s="16"/>
      <c r="DYD134" s="16"/>
      <c r="DYE134" s="16"/>
      <c r="DYF134" s="16"/>
      <c r="DYG134" s="16"/>
      <c r="DYH134" s="16"/>
      <c r="DYI134" s="16"/>
      <c r="DYJ134" s="16"/>
      <c r="DYK134" s="16"/>
      <c r="DYL134" s="16"/>
      <c r="DYM134" s="16"/>
      <c r="DYN134" s="16"/>
      <c r="DYO134" s="16"/>
      <c r="DYP134" s="16"/>
      <c r="DYQ134" s="16"/>
      <c r="DYR134" s="16"/>
      <c r="DYS134" s="16"/>
      <c r="DYT134" s="16"/>
      <c r="DYU134" s="16"/>
      <c r="DYV134" s="16"/>
      <c r="DYW134" s="16"/>
      <c r="DYX134" s="16"/>
      <c r="DYY134" s="16"/>
      <c r="DYZ134" s="16"/>
      <c r="DZA134" s="16"/>
      <c r="DZB134" s="16"/>
      <c r="DZC134" s="16"/>
      <c r="DZD134" s="16"/>
      <c r="DZE134" s="16"/>
      <c r="DZF134" s="16"/>
      <c r="DZG134" s="16"/>
      <c r="DZH134" s="16"/>
      <c r="DZI134" s="16"/>
      <c r="DZJ134" s="16"/>
      <c r="DZK134" s="16"/>
      <c r="DZL134" s="16"/>
      <c r="DZM134" s="16"/>
      <c r="DZN134" s="16"/>
      <c r="DZO134" s="16"/>
      <c r="DZP134" s="16"/>
      <c r="DZQ134" s="16"/>
      <c r="DZR134" s="16"/>
      <c r="DZS134" s="16"/>
      <c r="DZT134" s="16"/>
      <c r="DZU134" s="16"/>
      <c r="DZV134" s="16"/>
      <c r="DZW134" s="16"/>
      <c r="DZX134" s="16"/>
      <c r="DZY134" s="16"/>
      <c r="DZZ134" s="16"/>
      <c r="EAA134" s="16"/>
      <c r="EAB134" s="16"/>
      <c r="EAC134" s="16"/>
      <c r="EAD134" s="16"/>
      <c r="EAE134" s="16"/>
      <c r="EAF134" s="16"/>
      <c r="EAG134" s="16"/>
      <c r="EAH134" s="16"/>
      <c r="EAI134" s="16"/>
      <c r="EAJ134" s="16"/>
      <c r="EAK134" s="16"/>
      <c r="EAL134" s="16"/>
      <c r="EAM134" s="16"/>
      <c r="EAN134" s="16"/>
      <c r="EAO134" s="16"/>
      <c r="EAP134" s="16"/>
      <c r="EAQ134" s="16"/>
      <c r="EAR134" s="16"/>
      <c r="EAS134" s="16"/>
      <c r="EAT134" s="16"/>
      <c r="EAU134" s="16"/>
      <c r="EAV134" s="16"/>
      <c r="EAW134" s="16"/>
      <c r="EAX134" s="16"/>
      <c r="EAY134" s="16"/>
      <c r="EAZ134" s="16"/>
      <c r="EBA134" s="16"/>
      <c r="EBB134" s="16"/>
      <c r="EBC134" s="16"/>
      <c r="EBD134" s="16"/>
      <c r="EBE134" s="16"/>
      <c r="EBF134" s="16"/>
      <c r="EBG134" s="16"/>
      <c r="EBH134" s="16"/>
      <c r="EBI134" s="16"/>
      <c r="EBJ134" s="16"/>
      <c r="EBK134" s="16"/>
      <c r="EBL134" s="16"/>
      <c r="EBM134" s="16"/>
      <c r="EBN134" s="16"/>
      <c r="EBO134" s="16"/>
      <c r="EBP134" s="16"/>
      <c r="EBQ134" s="16"/>
      <c r="EBR134" s="16"/>
      <c r="EBS134" s="16"/>
      <c r="EBT134" s="16"/>
      <c r="EBU134" s="16"/>
      <c r="EBV134" s="16"/>
      <c r="EBW134" s="16"/>
      <c r="EBX134" s="16"/>
      <c r="EBY134" s="16"/>
      <c r="EBZ134" s="16"/>
      <c r="ECA134" s="16"/>
      <c r="ECB134" s="16"/>
      <c r="ECC134" s="16"/>
      <c r="ECD134" s="16"/>
      <c r="ECE134" s="16"/>
      <c r="ECF134" s="16"/>
      <c r="ECG134" s="16"/>
      <c r="ECH134" s="16"/>
      <c r="ECI134" s="16"/>
      <c r="ECJ134" s="16"/>
      <c r="ECK134" s="16"/>
      <c r="ECL134" s="16"/>
      <c r="ECM134" s="16"/>
      <c r="ECN134" s="16"/>
      <c r="ECO134" s="16"/>
      <c r="ECP134" s="16"/>
      <c r="ECQ134" s="16"/>
      <c r="ECR134" s="16"/>
      <c r="ECS134" s="16"/>
      <c r="ECT134" s="16"/>
      <c r="ECU134" s="16"/>
      <c r="ECV134" s="16"/>
      <c r="ECW134" s="16"/>
      <c r="ECX134" s="16"/>
      <c r="ECY134" s="16"/>
      <c r="ECZ134" s="16"/>
      <c r="EDA134" s="16"/>
      <c r="EDB134" s="16"/>
      <c r="EDC134" s="16"/>
      <c r="EDD134" s="16"/>
      <c r="EDE134" s="16"/>
      <c r="EDF134" s="16"/>
      <c r="EDG134" s="16"/>
      <c r="EDH134" s="16"/>
      <c r="EDI134" s="16"/>
      <c r="EDJ134" s="16"/>
      <c r="EDK134" s="16"/>
      <c r="EDL134" s="16"/>
      <c r="EDM134" s="16"/>
      <c r="EDN134" s="16"/>
      <c r="EDO134" s="16"/>
      <c r="EDP134" s="16"/>
      <c r="EDQ134" s="16"/>
      <c r="EDR134" s="16"/>
      <c r="EDS134" s="16"/>
      <c r="EDT134" s="16"/>
      <c r="EDU134" s="16"/>
      <c r="EDV134" s="16"/>
      <c r="EDW134" s="16"/>
      <c r="EDX134" s="16"/>
      <c r="EDY134" s="16"/>
      <c r="EDZ134" s="16"/>
      <c r="EEA134" s="16"/>
      <c r="EEB134" s="16"/>
      <c r="EEC134" s="16"/>
      <c r="EED134" s="16"/>
      <c r="EEE134" s="16"/>
      <c r="EEF134" s="16"/>
      <c r="EEG134" s="16"/>
      <c r="EEH134" s="16"/>
      <c r="EEI134" s="16"/>
      <c r="EEJ134" s="16"/>
      <c r="EEK134" s="16"/>
      <c r="EEL134" s="16"/>
      <c r="EEM134" s="16"/>
      <c r="EEN134" s="16"/>
      <c r="EEO134" s="16"/>
      <c r="EEP134" s="16"/>
      <c r="EEQ134" s="16"/>
      <c r="EER134" s="16"/>
      <c r="EES134" s="16"/>
      <c r="EET134" s="16"/>
      <c r="EEU134" s="16"/>
      <c r="EEV134" s="16"/>
      <c r="EEW134" s="16"/>
      <c r="EEX134" s="16"/>
      <c r="EEY134" s="16"/>
      <c r="EEZ134" s="16"/>
      <c r="EFA134" s="16"/>
      <c r="EFB134" s="16"/>
      <c r="EFC134" s="16"/>
      <c r="EFD134" s="16"/>
      <c r="EFE134" s="16"/>
      <c r="EFF134" s="16"/>
      <c r="EFG134" s="16"/>
      <c r="EFH134" s="16"/>
      <c r="EFI134" s="16"/>
      <c r="EFJ134" s="16"/>
      <c r="EFK134" s="16"/>
      <c r="EFL134" s="16"/>
      <c r="EFM134" s="16"/>
      <c r="EFN134" s="16"/>
      <c r="EFO134" s="16"/>
      <c r="EFP134" s="16"/>
      <c r="EFQ134" s="16"/>
      <c r="EFR134" s="16"/>
      <c r="EFS134" s="16"/>
      <c r="EFT134" s="16"/>
      <c r="EFU134" s="16"/>
      <c r="EFV134" s="16"/>
      <c r="EFW134" s="16"/>
      <c r="EFX134" s="16"/>
      <c r="EFY134" s="16"/>
      <c r="EFZ134" s="16"/>
      <c r="EGA134" s="16"/>
      <c r="EGB134" s="16"/>
      <c r="EGC134" s="16"/>
      <c r="EGD134" s="16"/>
      <c r="EGE134" s="16"/>
      <c r="EGF134" s="16"/>
      <c r="EGG134" s="16"/>
      <c r="EGH134" s="16"/>
      <c r="EGI134" s="16"/>
      <c r="EGJ134" s="16"/>
      <c r="EGK134" s="16"/>
      <c r="EGL134" s="16"/>
      <c r="EGM134" s="16"/>
      <c r="EGN134" s="16"/>
      <c r="EGO134" s="16"/>
      <c r="EGP134" s="16"/>
      <c r="EGQ134" s="16"/>
      <c r="EGR134" s="16"/>
      <c r="EGS134" s="16"/>
      <c r="EGT134" s="16"/>
      <c r="EGU134" s="16"/>
      <c r="EGV134" s="16"/>
      <c r="EGW134" s="16"/>
      <c r="EGX134" s="16"/>
      <c r="EGY134" s="16"/>
      <c r="EGZ134" s="16"/>
      <c r="EHA134" s="16"/>
      <c r="EHB134" s="16"/>
      <c r="EHC134" s="16"/>
      <c r="EHD134" s="16"/>
      <c r="EHE134" s="16"/>
      <c r="EHF134" s="16"/>
      <c r="EHG134" s="16"/>
      <c r="EHH134" s="16"/>
      <c r="EHI134" s="16"/>
      <c r="EHJ134" s="16"/>
      <c r="EHK134" s="16"/>
      <c r="EHL134" s="16"/>
      <c r="EHM134" s="16"/>
      <c r="EHN134" s="16"/>
      <c r="EHO134" s="16"/>
      <c r="EHP134" s="16"/>
      <c r="EHQ134" s="16"/>
      <c r="EHR134" s="16"/>
      <c r="EHS134" s="16"/>
      <c r="EHT134" s="16"/>
      <c r="EHU134" s="16"/>
      <c r="EHV134" s="16"/>
      <c r="EHW134" s="16"/>
      <c r="EHX134" s="16"/>
      <c r="EHY134" s="16"/>
      <c r="EHZ134" s="16"/>
      <c r="EIA134" s="16"/>
      <c r="EIB134" s="16"/>
      <c r="EIC134" s="16"/>
      <c r="EID134" s="16"/>
      <c r="EIE134" s="16"/>
      <c r="EIF134" s="16"/>
      <c r="EIG134" s="16"/>
      <c r="EIH134" s="16"/>
      <c r="EII134" s="16"/>
      <c r="EIJ134" s="16"/>
      <c r="EIK134" s="16"/>
      <c r="EIL134" s="16"/>
      <c r="EIM134" s="16"/>
      <c r="EIN134" s="16"/>
      <c r="EIO134" s="16"/>
      <c r="EIP134" s="16"/>
      <c r="EIQ134" s="16"/>
      <c r="EIR134" s="16"/>
      <c r="EIS134" s="16"/>
      <c r="EIT134" s="16"/>
      <c r="EIU134" s="16"/>
      <c r="EIV134" s="16"/>
      <c r="EIW134" s="16"/>
      <c r="EIX134" s="16"/>
      <c r="EIY134" s="16"/>
      <c r="EIZ134" s="16"/>
      <c r="EJA134" s="16"/>
      <c r="EJB134" s="16"/>
      <c r="EJC134" s="16"/>
      <c r="EJD134" s="16"/>
      <c r="EJE134" s="16"/>
      <c r="EJF134" s="16"/>
      <c r="EJG134" s="16"/>
      <c r="EJH134" s="16"/>
      <c r="EJI134" s="16"/>
      <c r="EJJ134" s="16"/>
      <c r="EJK134" s="16"/>
      <c r="EJL134" s="16"/>
      <c r="EJM134" s="16"/>
      <c r="EJN134" s="16"/>
      <c r="EJO134" s="16"/>
      <c r="EJP134" s="16"/>
      <c r="EJQ134" s="16"/>
      <c r="EJR134" s="16"/>
      <c r="EJS134" s="16"/>
      <c r="EJT134" s="16"/>
      <c r="EJU134" s="16"/>
      <c r="EJV134" s="16"/>
      <c r="EJW134" s="16"/>
      <c r="EJX134" s="16"/>
      <c r="EJY134" s="16"/>
      <c r="EJZ134" s="16"/>
      <c r="EKA134" s="16"/>
      <c r="EKB134" s="16"/>
      <c r="EKC134" s="16"/>
      <c r="EKD134" s="16"/>
      <c r="EKE134" s="16"/>
      <c r="EKF134" s="16"/>
      <c r="EKG134" s="16"/>
      <c r="EKH134" s="16"/>
      <c r="EKI134" s="16"/>
      <c r="EKJ134" s="16"/>
      <c r="EKK134" s="16"/>
      <c r="EKL134" s="16"/>
      <c r="EKM134" s="16"/>
      <c r="EKN134" s="16"/>
      <c r="EKO134" s="16"/>
      <c r="EKP134" s="16"/>
      <c r="EKQ134" s="16"/>
      <c r="EKR134" s="16"/>
      <c r="EKS134" s="16"/>
      <c r="EKT134" s="16"/>
      <c r="EKU134" s="16"/>
      <c r="EKV134" s="16"/>
      <c r="EKW134" s="16"/>
      <c r="EKX134" s="16"/>
      <c r="EKY134" s="16"/>
      <c r="EKZ134" s="16"/>
      <c r="ELA134" s="16"/>
      <c r="ELB134" s="16"/>
      <c r="ELC134" s="16"/>
      <c r="ELD134" s="16"/>
      <c r="ELE134" s="16"/>
      <c r="ELF134" s="16"/>
      <c r="ELG134" s="16"/>
      <c r="ELH134" s="16"/>
      <c r="ELI134" s="16"/>
      <c r="ELJ134" s="16"/>
      <c r="ELK134" s="16"/>
      <c r="ELL134" s="16"/>
      <c r="ELM134" s="16"/>
      <c r="ELN134" s="16"/>
      <c r="ELO134" s="16"/>
      <c r="ELP134" s="16"/>
      <c r="ELQ134" s="16"/>
      <c r="ELR134" s="16"/>
      <c r="ELS134" s="16"/>
      <c r="ELT134" s="16"/>
      <c r="ELU134" s="16"/>
      <c r="ELV134" s="16"/>
      <c r="ELW134" s="16"/>
      <c r="ELX134" s="16"/>
      <c r="ELY134" s="16"/>
      <c r="ELZ134" s="16"/>
      <c r="EMA134" s="16"/>
      <c r="EMB134" s="16"/>
      <c r="EMC134" s="16"/>
      <c r="EMD134" s="16"/>
      <c r="EME134" s="16"/>
      <c r="EMF134" s="16"/>
      <c r="EMG134" s="16"/>
      <c r="EMH134" s="16"/>
      <c r="EMI134" s="16"/>
      <c r="EMJ134" s="16"/>
      <c r="EMK134" s="16"/>
      <c r="EML134" s="16"/>
      <c r="EMM134" s="16"/>
      <c r="EMN134" s="16"/>
      <c r="EMO134" s="16"/>
      <c r="EMP134" s="16"/>
      <c r="EMQ134" s="16"/>
      <c r="EMR134" s="16"/>
      <c r="EMS134" s="16"/>
      <c r="EMT134" s="16"/>
      <c r="EMU134" s="16"/>
      <c r="EMV134" s="16"/>
      <c r="EMW134" s="16"/>
      <c r="EMX134" s="16"/>
      <c r="EMY134" s="16"/>
      <c r="EMZ134" s="16"/>
      <c r="ENA134" s="16"/>
      <c r="ENB134" s="16"/>
      <c r="ENC134" s="16"/>
      <c r="END134" s="16"/>
      <c r="ENE134" s="16"/>
      <c r="ENF134" s="16"/>
      <c r="ENG134" s="16"/>
      <c r="ENH134" s="16"/>
      <c r="ENI134" s="16"/>
      <c r="ENJ134" s="16"/>
      <c r="ENK134" s="16"/>
      <c r="ENL134" s="16"/>
      <c r="ENM134" s="16"/>
      <c r="ENN134" s="16"/>
      <c r="ENO134" s="16"/>
      <c r="ENP134" s="16"/>
      <c r="ENQ134" s="16"/>
      <c r="ENR134" s="16"/>
      <c r="ENS134" s="16"/>
      <c r="ENT134" s="16"/>
      <c r="ENU134" s="16"/>
      <c r="ENV134" s="16"/>
      <c r="ENW134" s="16"/>
      <c r="ENX134" s="16"/>
      <c r="ENY134" s="16"/>
      <c r="ENZ134" s="16"/>
      <c r="EOA134" s="16"/>
      <c r="EOB134" s="16"/>
      <c r="EOC134" s="16"/>
      <c r="EOD134" s="16"/>
      <c r="EOE134" s="16"/>
      <c r="EOF134" s="16"/>
      <c r="EOG134" s="16"/>
      <c r="EOH134" s="16"/>
      <c r="EOI134" s="16"/>
      <c r="EOJ134" s="16"/>
      <c r="EOK134" s="16"/>
      <c r="EOL134" s="16"/>
      <c r="EOM134" s="16"/>
      <c r="EON134" s="16"/>
      <c r="EOO134" s="16"/>
      <c r="EOP134" s="16"/>
      <c r="EOQ134" s="16"/>
      <c r="EOR134" s="16"/>
      <c r="EOS134" s="16"/>
      <c r="EOT134" s="16"/>
      <c r="EOU134" s="16"/>
      <c r="EOV134" s="16"/>
      <c r="EOW134" s="16"/>
      <c r="EOX134" s="16"/>
      <c r="EOY134" s="16"/>
      <c r="EOZ134" s="16"/>
      <c r="EPA134" s="16"/>
      <c r="EPB134" s="16"/>
      <c r="EPC134" s="16"/>
      <c r="EPD134" s="16"/>
      <c r="EPE134" s="16"/>
      <c r="EPF134" s="16"/>
      <c r="EPG134" s="16"/>
      <c r="EPH134" s="16"/>
      <c r="EPI134" s="16"/>
      <c r="EPJ134" s="16"/>
      <c r="EPK134" s="16"/>
      <c r="EPL134" s="16"/>
      <c r="EPM134" s="16"/>
      <c r="EPN134" s="16"/>
      <c r="EPO134" s="16"/>
      <c r="EPP134" s="16"/>
      <c r="EPQ134" s="16"/>
      <c r="EPR134" s="16"/>
      <c r="EPS134" s="16"/>
      <c r="EPT134" s="16"/>
      <c r="EPU134" s="16"/>
      <c r="EPV134" s="16"/>
      <c r="EPW134" s="16"/>
      <c r="EPX134" s="16"/>
      <c r="EPY134" s="16"/>
      <c r="EPZ134" s="16"/>
      <c r="EQA134" s="16"/>
      <c r="EQB134" s="16"/>
      <c r="EQC134" s="16"/>
      <c r="EQD134" s="16"/>
      <c r="EQE134" s="16"/>
      <c r="EQF134" s="16"/>
      <c r="EQG134" s="16"/>
      <c r="EQH134" s="16"/>
      <c r="EQI134" s="16"/>
      <c r="EQJ134" s="16"/>
      <c r="EQK134" s="16"/>
      <c r="EQL134" s="16"/>
      <c r="EQM134" s="16"/>
      <c r="EQN134" s="16"/>
      <c r="EQO134" s="16"/>
      <c r="EQP134" s="16"/>
      <c r="EQQ134" s="16"/>
      <c r="EQR134" s="16"/>
      <c r="EQS134" s="16"/>
      <c r="EQT134" s="16"/>
      <c r="EQU134" s="16"/>
      <c r="EQV134" s="16"/>
      <c r="EQW134" s="16"/>
      <c r="EQX134" s="16"/>
      <c r="EQY134" s="16"/>
      <c r="EQZ134" s="16"/>
      <c r="ERA134" s="16"/>
      <c r="ERB134" s="16"/>
      <c r="ERC134" s="16"/>
      <c r="ERD134" s="16"/>
      <c r="ERE134" s="16"/>
      <c r="ERF134" s="16"/>
      <c r="ERG134" s="16"/>
      <c r="ERH134" s="16"/>
      <c r="ERI134" s="16"/>
      <c r="ERJ134" s="16"/>
      <c r="ERK134" s="16"/>
      <c r="ERL134" s="16"/>
      <c r="ERM134" s="16"/>
      <c r="ERN134" s="16"/>
      <c r="ERO134" s="16"/>
      <c r="ERP134" s="16"/>
      <c r="ERQ134" s="16"/>
      <c r="ERR134" s="16"/>
      <c r="ERS134" s="16"/>
      <c r="ERT134" s="16"/>
      <c r="ERU134" s="16"/>
      <c r="ERV134" s="16"/>
      <c r="ERW134" s="16"/>
      <c r="ERX134" s="16"/>
      <c r="ERY134" s="16"/>
      <c r="ERZ134" s="16"/>
      <c r="ESA134" s="16"/>
      <c r="ESB134" s="16"/>
      <c r="ESC134" s="16"/>
      <c r="ESD134" s="16"/>
      <c r="ESE134" s="16"/>
      <c r="ESF134" s="16"/>
      <c r="ESG134" s="16"/>
      <c r="ESH134" s="16"/>
      <c r="ESI134" s="16"/>
      <c r="ESJ134" s="16"/>
      <c r="ESK134" s="16"/>
      <c r="ESL134" s="16"/>
      <c r="ESM134" s="16"/>
      <c r="ESN134" s="16"/>
      <c r="ESO134" s="16"/>
      <c r="ESP134" s="16"/>
      <c r="ESQ134" s="16"/>
      <c r="ESR134" s="16"/>
      <c r="ESS134" s="16"/>
      <c r="EST134" s="16"/>
      <c r="ESU134" s="16"/>
      <c r="ESV134" s="16"/>
      <c r="ESW134" s="16"/>
      <c r="ESX134" s="16"/>
      <c r="ESY134" s="16"/>
      <c r="ESZ134" s="16"/>
      <c r="ETA134" s="16"/>
      <c r="ETB134" s="16"/>
      <c r="ETC134" s="16"/>
      <c r="ETD134" s="16"/>
      <c r="ETE134" s="16"/>
      <c r="ETF134" s="16"/>
      <c r="ETG134" s="16"/>
      <c r="ETH134" s="16"/>
      <c r="ETI134" s="16"/>
      <c r="ETJ134" s="16"/>
      <c r="ETK134" s="16"/>
      <c r="ETL134" s="16"/>
      <c r="ETM134" s="16"/>
      <c r="ETN134" s="16"/>
      <c r="ETO134" s="16"/>
      <c r="ETP134" s="16"/>
      <c r="ETQ134" s="16"/>
      <c r="ETR134" s="16"/>
      <c r="ETS134" s="16"/>
      <c r="ETT134" s="16"/>
      <c r="ETU134" s="16"/>
      <c r="ETV134" s="16"/>
      <c r="ETW134" s="16"/>
      <c r="ETX134" s="16"/>
      <c r="ETY134" s="16"/>
      <c r="ETZ134" s="16"/>
      <c r="EUA134" s="16"/>
      <c r="EUB134" s="16"/>
      <c r="EUC134" s="16"/>
      <c r="EUD134" s="16"/>
      <c r="EUE134" s="16"/>
      <c r="EUF134" s="16"/>
      <c r="EUG134" s="16"/>
      <c r="EUH134" s="16"/>
      <c r="EUI134" s="16"/>
      <c r="EUJ134" s="16"/>
      <c r="EUK134" s="16"/>
      <c r="EUL134" s="16"/>
      <c r="EUM134" s="16"/>
      <c r="EUN134" s="16"/>
      <c r="EUO134" s="16"/>
      <c r="EUP134" s="16"/>
      <c r="EUQ134" s="16"/>
      <c r="EUR134" s="16"/>
      <c r="EUS134" s="16"/>
      <c r="EUT134" s="16"/>
      <c r="EUU134" s="16"/>
      <c r="EUV134" s="16"/>
      <c r="EUW134" s="16"/>
      <c r="EUX134" s="16"/>
      <c r="EUY134" s="16"/>
      <c r="EUZ134" s="16"/>
      <c r="EVA134" s="16"/>
      <c r="EVB134" s="16"/>
      <c r="EVC134" s="16"/>
      <c r="EVD134" s="16"/>
      <c r="EVE134" s="16"/>
      <c r="EVF134" s="16"/>
      <c r="EVG134" s="16"/>
      <c r="EVH134" s="16"/>
      <c r="EVI134" s="16"/>
      <c r="EVJ134" s="16"/>
      <c r="EVK134" s="16"/>
      <c r="EVL134" s="16"/>
      <c r="EVM134" s="16"/>
      <c r="EVN134" s="16"/>
      <c r="EVO134" s="16"/>
      <c r="EVP134" s="16"/>
      <c r="EVQ134" s="16"/>
      <c r="EVR134" s="16"/>
      <c r="EVS134" s="16"/>
      <c r="EVT134" s="16"/>
      <c r="EVU134" s="16"/>
      <c r="EVV134" s="16"/>
      <c r="EVW134" s="16"/>
      <c r="EVX134" s="16"/>
      <c r="EVY134" s="16"/>
      <c r="EVZ134" s="16"/>
      <c r="EWA134" s="16"/>
      <c r="EWB134" s="16"/>
      <c r="EWC134" s="16"/>
      <c r="EWD134" s="16"/>
      <c r="EWE134" s="16"/>
      <c r="EWF134" s="16"/>
      <c r="EWG134" s="16"/>
      <c r="EWH134" s="16"/>
      <c r="EWI134" s="16"/>
      <c r="EWJ134" s="16"/>
      <c r="EWK134" s="16"/>
      <c r="EWL134" s="16"/>
      <c r="EWM134" s="16"/>
      <c r="EWN134" s="16"/>
      <c r="EWO134" s="16"/>
      <c r="EWP134" s="16"/>
      <c r="EWQ134" s="16"/>
      <c r="EWR134" s="16"/>
      <c r="EWS134" s="16"/>
      <c r="EWT134" s="16"/>
      <c r="EWU134" s="16"/>
      <c r="EWV134" s="16"/>
      <c r="EWW134" s="16"/>
      <c r="EWX134" s="16"/>
      <c r="EWY134" s="16"/>
      <c r="EWZ134" s="16"/>
      <c r="EXA134" s="16"/>
      <c r="EXB134" s="16"/>
      <c r="EXC134" s="16"/>
      <c r="EXD134" s="16"/>
      <c r="EXE134" s="16"/>
      <c r="EXF134" s="16"/>
      <c r="EXG134" s="16"/>
      <c r="EXH134" s="16"/>
      <c r="EXI134" s="16"/>
      <c r="EXJ134" s="16"/>
      <c r="EXK134" s="16"/>
      <c r="EXL134" s="16"/>
      <c r="EXM134" s="16"/>
      <c r="EXN134" s="16"/>
      <c r="EXO134" s="16"/>
      <c r="EXP134" s="16"/>
      <c r="EXQ134" s="16"/>
      <c r="EXR134" s="16"/>
      <c r="EXS134" s="16"/>
      <c r="EXT134" s="16"/>
      <c r="EXU134" s="16"/>
      <c r="EXV134" s="16"/>
      <c r="EXW134" s="16"/>
      <c r="EXX134" s="16"/>
      <c r="EXY134" s="16"/>
      <c r="EXZ134" s="16"/>
      <c r="EYA134" s="16"/>
      <c r="EYB134" s="16"/>
      <c r="EYC134" s="16"/>
      <c r="EYD134" s="16"/>
      <c r="EYE134" s="16"/>
      <c r="EYF134" s="16"/>
      <c r="EYG134" s="16"/>
      <c r="EYH134" s="16"/>
      <c r="EYI134" s="16"/>
      <c r="EYJ134" s="16"/>
      <c r="EYK134" s="16"/>
      <c r="EYL134" s="16"/>
      <c r="EYM134" s="16"/>
      <c r="EYN134" s="16"/>
      <c r="EYO134" s="16"/>
      <c r="EYP134" s="16"/>
      <c r="EYQ134" s="16"/>
      <c r="EYR134" s="16"/>
      <c r="EYS134" s="16"/>
      <c r="EYT134" s="16"/>
      <c r="EYU134" s="16"/>
      <c r="EYV134" s="16"/>
      <c r="EYW134" s="16"/>
      <c r="EYX134" s="16"/>
      <c r="EYY134" s="16"/>
      <c r="EYZ134" s="16"/>
      <c r="EZA134" s="16"/>
      <c r="EZB134" s="16"/>
      <c r="EZC134" s="16"/>
      <c r="EZD134" s="16"/>
      <c r="EZE134" s="16"/>
      <c r="EZF134" s="16"/>
      <c r="EZG134" s="16"/>
      <c r="EZH134" s="16"/>
      <c r="EZI134" s="16"/>
      <c r="EZJ134" s="16"/>
      <c r="EZK134" s="16"/>
      <c r="EZL134" s="16"/>
      <c r="EZM134" s="16"/>
      <c r="EZN134" s="16"/>
      <c r="EZO134" s="16"/>
      <c r="EZP134" s="16"/>
      <c r="EZQ134" s="16"/>
      <c r="EZR134" s="16"/>
      <c r="EZS134" s="16"/>
      <c r="EZT134" s="16"/>
      <c r="EZU134" s="16"/>
      <c r="EZV134" s="16"/>
      <c r="EZW134" s="16"/>
      <c r="EZX134" s="16"/>
      <c r="EZY134" s="16"/>
      <c r="EZZ134" s="16"/>
      <c r="FAA134" s="16"/>
      <c r="FAB134" s="16"/>
      <c r="FAC134" s="16"/>
      <c r="FAD134" s="16"/>
      <c r="FAE134" s="16"/>
      <c r="FAF134" s="16"/>
      <c r="FAG134" s="16"/>
      <c r="FAH134" s="16"/>
      <c r="FAI134" s="16"/>
      <c r="FAJ134" s="16"/>
      <c r="FAK134" s="16"/>
      <c r="FAL134" s="16"/>
      <c r="FAM134" s="16"/>
      <c r="FAN134" s="16"/>
      <c r="FAO134" s="16"/>
      <c r="FAP134" s="16"/>
      <c r="FAQ134" s="16"/>
      <c r="FAR134" s="16"/>
      <c r="FAS134" s="16"/>
      <c r="FAT134" s="16"/>
      <c r="FAU134" s="16"/>
      <c r="FAV134" s="16"/>
      <c r="FAW134" s="16"/>
      <c r="FAX134" s="16"/>
      <c r="FAY134" s="16"/>
      <c r="FAZ134" s="16"/>
      <c r="FBA134" s="16"/>
      <c r="FBB134" s="16"/>
      <c r="FBC134" s="16"/>
      <c r="FBD134" s="16"/>
      <c r="FBE134" s="16"/>
      <c r="FBF134" s="16"/>
      <c r="FBG134" s="16"/>
      <c r="FBH134" s="16"/>
      <c r="FBI134" s="16"/>
      <c r="FBJ134" s="16"/>
      <c r="FBK134" s="16"/>
      <c r="FBL134" s="16"/>
      <c r="FBM134" s="16"/>
      <c r="FBN134" s="16"/>
      <c r="FBO134" s="16"/>
      <c r="FBP134" s="16"/>
      <c r="FBQ134" s="16"/>
      <c r="FBR134" s="16"/>
      <c r="FBS134" s="16"/>
      <c r="FBT134" s="16"/>
      <c r="FBU134" s="16"/>
      <c r="FBV134" s="16"/>
      <c r="FBW134" s="16"/>
      <c r="FBX134" s="16"/>
      <c r="FBY134" s="16"/>
      <c r="FBZ134" s="16"/>
      <c r="FCA134" s="16"/>
      <c r="FCB134" s="16"/>
      <c r="FCC134" s="16"/>
      <c r="FCD134" s="16"/>
      <c r="FCE134" s="16"/>
      <c r="FCF134" s="16"/>
      <c r="FCG134" s="16"/>
      <c r="FCH134" s="16"/>
      <c r="FCI134" s="16"/>
      <c r="FCJ134" s="16"/>
      <c r="FCK134" s="16"/>
      <c r="FCL134" s="16"/>
      <c r="FCM134" s="16"/>
      <c r="FCN134" s="16"/>
      <c r="FCO134" s="16"/>
      <c r="FCP134" s="16"/>
      <c r="FCQ134" s="16"/>
      <c r="FCR134" s="16"/>
      <c r="FCS134" s="16"/>
      <c r="FCT134" s="16"/>
      <c r="FCU134" s="16"/>
      <c r="FCV134" s="16"/>
      <c r="FCW134" s="16"/>
      <c r="FCX134" s="16"/>
      <c r="FCY134" s="16"/>
      <c r="FCZ134" s="16"/>
      <c r="FDA134" s="16"/>
      <c r="FDB134" s="16"/>
      <c r="FDC134" s="16"/>
      <c r="FDD134" s="16"/>
      <c r="FDE134" s="16"/>
      <c r="FDF134" s="16"/>
      <c r="FDG134" s="16"/>
      <c r="FDH134" s="16"/>
      <c r="FDI134" s="16"/>
      <c r="FDJ134" s="16"/>
      <c r="FDK134" s="16"/>
      <c r="FDL134" s="16"/>
      <c r="FDM134" s="16"/>
      <c r="FDN134" s="16"/>
      <c r="FDO134" s="16"/>
      <c r="FDP134" s="16"/>
      <c r="FDQ134" s="16"/>
      <c r="FDR134" s="16"/>
      <c r="FDS134" s="16"/>
      <c r="FDT134" s="16"/>
      <c r="FDU134" s="16"/>
      <c r="FDV134" s="16"/>
      <c r="FDW134" s="16"/>
      <c r="FDX134" s="16"/>
      <c r="FDY134" s="16"/>
      <c r="FDZ134" s="16"/>
      <c r="FEA134" s="16"/>
      <c r="FEB134" s="16"/>
      <c r="FEC134" s="16"/>
      <c r="FED134" s="16"/>
      <c r="FEE134" s="16"/>
      <c r="FEF134" s="16"/>
      <c r="FEG134" s="16"/>
      <c r="FEH134" s="16"/>
      <c r="FEI134" s="16"/>
      <c r="FEJ134" s="16"/>
      <c r="FEK134" s="16"/>
      <c r="FEL134" s="16"/>
      <c r="FEM134" s="16"/>
      <c r="FEN134" s="16"/>
      <c r="FEO134" s="16"/>
      <c r="FEP134" s="16"/>
      <c r="FEQ134" s="16"/>
      <c r="FER134" s="16"/>
      <c r="FES134" s="16"/>
      <c r="FET134" s="16"/>
      <c r="FEU134" s="16"/>
      <c r="FEV134" s="16"/>
      <c r="FEW134" s="16"/>
      <c r="FEX134" s="16"/>
      <c r="FEY134" s="16"/>
      <c r="FEZ134" s="16"/>
      <c r="FFA134" s="16"/>
      <c r="FFB134" s="16"/>
      <c r="FFC134" s="16"/>
      <c r="FFD134" s="16"/>
      <c r="FFE134" s="16"/>
      <c r="FFF134" s="16"/>
      <c r="FFG134" s="16"/>
      <c r="FFH134" s="16"/>
      <c r="FFI134" s="16"/>
      <c r="FFJ134" s="16"/>
      <c r="FFK134" s="16"/>
      <c r="FFL134" s="16"/>
      <c r="FFM134" s="16"/>
      <c r="FFN134" s="16"/>
      <c r="FFO134" s="16"/>
      <c r="FFP134" s="16"/>
      <c r="FFQ134" s="16"/>
      <c r="FFR134" s="16"/>
      <c r="FFS134" s="16"/>
      <c r="FFT134" s="16"/>
      <c r="FFU134" s="16"/>
      <c r="FFV134" s="16"/>
      <c r="FFW134" s="16"/>
      <c r="FFX134" s="16"/>
      <c r="FFY134" s="16"/>
      <c r="FFZ134" s="16"/>
      <c r="FGA134" s="16"/>
      <c r="FGB134" s="16"/>
      <c r="FGC134" s="16"/>
      <c r="FGD134" s="16"/>
      <c r="FGE134" s="16"/>
      <c r="FGF134" s="16"/>
      <c r="FGG134" s="16"/>
      <c r="FGH134" s="16"/>
      <c r="FGI134" s="16"/>
      <c r="FGJ134" s="16"/>
      <c r="FGK134" s="16"/>
      <c r="FGL134" s="16"/>
      <c r="FGM134" s="16"/>
      <c r="FGN134" s="16"/>
      <c r="FGO134" s="16"/>
      <c r="FGP134" s="16"/>
      <c r="FGQ134" s="16"/>
      <c r="FGR134" s="16"/>
      <c r="FGS134" s="16"/>
      <c r="FGT134" s="16"/>
      <c r="FGU134" s="16"/>
      <c r="FGV134" s="16"/>
      <c r="FGW134" s="16"/>
      <c r="FGX134" s="16"/>
      <c r="FGY134" s="16"/>
      <c r="FGZ134" s="16"/>
      <c r="FHA134" s="16"/>
      <c r="FHB134" s="16"/>
      <c r="FHC134" s="16"/>
      <c r="FHD134" s="16"/>
      <c r="FHE134" s="16"/>
      <c r="FHF134" s="16"/>
      <c r="FHG134" s="16"/>
      <c r="FHH134" s="16"/>
      <c r="FHI134" s="16"/>
      <c r="FHJ134" s="16"/>
      <c r="FHK134" s="16"/>
      <c r="FHL134" s="16"/>
      <c r="FHM134" s="16"/>
      <c r="FHN134" s="16"/>
      <c r="FHO134" s="16"/>
      <c r="FHP134" s="16"/>
      <c r="FHQ134" s="16"/>
      <c r="FHR134" s="16"/>
      <c r="FHS134" s="16"/>
      <c r="FHT134" s="16"/>
      <c r="FHU134" s="16"/>
      <c r="FHV134" s="16"/>
      <c r="FHW134" s="16"/>
      <c r="FHX134" s="16"/>
      <c r="FHY134" s="16"/>
      <c r="FHZ134" s="16"/>
      <c r="FIA134" s="16"/>
      <c r="FIB134" s="16"/>
      <c r="FIC134" s="16"/>
      <c r="FID134" s="16"/>
      <c r="FIE134" s="16"/>
      <c r="FIF134" s="16"/>
      <c r="FIG134" s="16"/>
      <c r="FIH134" s="16"/>
      <c r="FII134" s="16"/>
      <c r="FIJ134" s="16"/>
      <c r="FIK134" s="16"/>
      <c r="FIL134" s="16"/>
      <c r="FIM134" s="16"/>
      <c r="FIN134" s="16"/>
      <c r="FIO134" s="16"/>
      <c r="FIP134" s="16"/>
      <c r="FIQ134" s="16"/>
      <c r="FIR134" s="16"/>
      <c r="FIS134" s="16"/>
      <c r="FIT134" s="16"/>
      <c r="FIU134" s="16"/>
      <c r="FIV134" s="16"/>
      <c r="FIW134" s="16"/>
      <c r="FIX134" s="16"/>
      <c r="FIY134" s="16"/>
      <c r="FIZ134" s="16"/>
      <c r="FJA134" s="16"/>
      <c r="FJB134" s="16"/>
      <c r="FJC134" s="16"/>
      <c r="FJD134" s="16"/>
      <c r="FJE134" s="16"/>
      <c r="FJF134" s="16"/>
      <c r="FJG134" s="16"/>
      <c r="FJH134" s="16"/>
      <c r="FJI134" s="16"/>
      <c r="FJJ134" s="16"/>
      <c r="FJK134" s="16"/>
      <c r="FJL134" s="16"/>
      <c r="FJM134" s="16"/>
      <c r="FJN134" s="16"/>
      <c r="FJO134" s="16"/>
      <c r="FJP134" s="16"/>
      <c r="FJQ134" s="16"/>
      <c r="FJR134" s="16"/>
      <c r="FJS134" s="16"/>
      <c r="FJT134" s="16"/>
      <c r="FJU134" s="16"/>
      <c r="FJV134" s="16"/>
      <c r="FJW134" s="16"/>
      <c r="FJX134" s="16"/>
      <c r="FJY134" s="16"/>
      <c r="FJZ134" s="16"/>
      <c r="FKA134" s="16"/>
      <c r="FKB134" s="16"/>
      <c r="FKC134" s="16"/>
      <c r="FKD134" s="16"/>
      <c r="FKE134" s="16"/>
      <c r="FKF134" s="16"/>
      <c r="FKG134" s="16"/>
      <c r="FKH134" s="16"/>
      <c r="FKI134" s="16"/>
      <c r="FKJ134" s="16"/>
      <c r="FKK134" s="16"/>
      <c r="FKL134" s="16"/>
      <c r="FKM134" s="16"/>
      <c r="FKN134" s="16"/>
      <c r="FKO134" s="16"/>
      <c r="FKP134" s="16"/>
      <c r="FKQ134" s="16"/>
      <c r="FKR134" s="16"/>
      <c r="FKS134" s="16"/>
      <c r="FKT134" s="16"/>
      <c r="FKU134" s="16"/>
      <c r="FKV134" s="16"/>
      <c r="FKW134" s="16"/>
      <c r="FKX134" s="16"/>
      <c r="FKY134" s="16"/>
      <c r="FKZ134" s="16"/>
      <c r="FLA134" s="16"/>
      <c r="FLB134" s="16"/>
      <c r="FLC134" s="16"/>
      <c r="FLD134" s="16"/>
      <c r="FLE134" s="16"/>
      <c r="FLF134" s="16"/>
      <c r="FLG134" s="16"/>
      <c r="FLH134" s="16"/>
      <c r="FLI134" s="16"/>
      <c r="FLJ134" s="16"/>
      <c r="FLK134" s="16"/>
      <c r="FLL134" s="16"/>
      <c r="FLM134" s="16"/>
      <c r="FLN134" s="16"/>
      <c r="FLO134" s="16"/>
      <c r="FLP134" s="16"/>
      <c r="FLQ134" s="16"/>
      <c r="FLR134" s="16"/>
      <c r="FLS134" s="16"/>
      <c r="FLT134" s="16"/>
      <c r="FLU134" s="16"/>
      <c r="FLV134" s="16"/>
      <c r="FLW134" s="16"/>
      <c r="FLX134" s="16"/>
      <c r="FLY134" s="16"/>
      <c r="FLZ134" s="16"/>
      <c r="FMA134" s="16"/>
      <c r="FMB134" s="16"/>
      <c r="FMC134" s="16"/>
      <c r="FMD134" s="16"/>
      <c r="FME134" s="16"/>
      <c r="FMF134" s="16"/>
      <c r="FMG134" s="16"/>
      <c r="FMH134" s="16"/>
      <c r="FMI134" s="16"/>
      <c r="FMJ134" s="16"/>
      <c r="FMK134" s="16"/>
      <c r="FML134" s="16"/>
      <c r="FMM134" s="16"/>
      <c r="FMN134" s="16"/>
      <c r="FMO134" s="16"/>
      <c r="FMP134" s="16"/>
      <c r="FMQ134" s="16"/>
      <c r="FMR134" s="16"/>
      <c r="FMS134" s="16"/>
      <c r="FMT134" s="16"/>
      <c r="FMU134" s="16"/>
      <c r="FMV134" s="16"/>
      <c r="FMW134" s="16"/>
      <c r="FMX134" s="16"/>
      <c r="FMY134" s="16"/>
      <c r="FMZ134" s="16"/>
      <c r="FNA134" s="16"/>
      <c r="FNB134" s="16"/>
      <c r="FNC134" s="16"/>
      <c r="FND134" s="16"/>
      <c r="FNE134" s="16"/>
      <c r="FNF134" s="16"/>
      <c r="FNG134" s="16"/>
      <c r="FNH134" s="16"/>
      <c r="FNI134" s="16"/>
      <c r="FNJ134" s="16"/>
      <c r="FNK134" s="16"/>
      <c r="FNL134" s="16"/>
      <c r="FNM134" s="16"/>
      <c r="FNN134" s="16"/>
      <c r="FNO134" s="16"/>
      <c r="FNP134" s="16"/>
      <c r="FNQ134" s="16"/>
      <c r="FNR134" s="16"/>
      <c r="FNS134" s="16"/>
      <c r="FNT134" s="16"/>
      <c r="FNU134" s="16"/>
      <c r="FNV134" s="16"/>
      <c r="FNW134" s="16"/>
      <c r="FNX134" s="16"/>
      <c r="FNY134" s="16"/>
      <c r="FNZ134" s="16"/>
      <c r="FOA134" s="16"/>
      <c r="FOB134" s="16"/>
      <c r="FOC134" s="16"/>
      <c r="FOD134" s="16"/>
      <c r="FOE134" s="16"/>
      <c r="FOF134" s="16"/>
      <c r="FOG134" s="16"/>
      <c r="FOH134" s="16"/>
      <c r="FOI134" s="16"/>
      <c r="FOJ134" s="16"/>
      <c r="FOK134" s="16"/>
      <c r="FOL134" s="16"/>
      <c r="FOM134" s="16"/>
      <c r="FON134" s="16"/>
      <c r="FOO134" s="16"/>
      <c r="FOP134" s="16"/>
      <c r="FOQ134" s="16"/>
      <c r="FOR134" s="16"/>
      <c r="FOS134" s="16"/>
      <c r="FOT134" s="16"/>
      <c r="FOU134" s="16"/>
      <c r="FOV134" s="16"/>
      <c r="FOW134" s="16"/>
      <c r="FOX134" s="16"/>
      <c r="FOY134" s="16"/>
      <c r="FOZ134" s="16"/>
      <c r="FPA134" s="16"/>
      <c r="FPB134" s="16"/>
      <c r="FPC134" s="16"/>
      <c r="FPD134" s="16"/>
      <c r="FPE134" s="16"/>
      <c r="FPF134" s="16"/>
      <c r="FPG134" s="16"/>
      <c r="FPH134" s="16"/>
      <c r="FPI134" s="16"/>
      <c r="FPJ134" s="16"/>
      <c r="FPK134" s="16"/>
      <c r="FPL134" s="16"/>
      <c r="FPM134" s="16"/>
      <c r="FPN134" s="16"/>
      <c r="FPO134" s="16"/>
      <c r="FPP134" s="16"/>
      <c r="FPQ134" s="16"/>
      <c r="FPR134" s="16"/>
      <c r="FPS134" s="16"/>
      <c r="FPT134" s="16"/>
      <c r="FPU134" s="16"/>
      <c r="FPV134" s="16"/>
      <c r="FPW134" s="16"/>
      <c r="FPX134" s="16"/>
      <c r="FPY134" s="16"/>
      <c r="FPZ134" s="16"/>
      <c r="FQA134" s="16"/>
      <c r="FQB134" s="16"/>
      <c r="FQC134" s="16"/>
      <c r="FQD134" s="16"/>
      <c r="FQE134" s="16"/>
      <c r="FQF134" s="16"/>
      <c r="FQG134" s="16"/>
      <c r="FQH134" s="16"/>
      <c r="FQI134" s="16"/>
      <c r="FQJ134" s="16"/>
      <c r="FQK134" s="16"/>
      <c r="FQL134" s="16"/>
      <c r="FQM134" s="16"/>
      <c r="FQN134" s="16"/>
      <c r="FQO134" s="16"/>
      <c r="FQP134" s="16"/>
      <c r="FQQ134" s="16"/>
      <c r="FQR134" s="16"/>
      <c r="FQS134" s="16"/>
      <c r="FQT134" s="16"/>
      <c r="FQU134" s="16"/>
      <c r="FQV134" s="16"/>
      <c r="FQW134" s="16"/>
      <c r="FQX134" s="16"/>
      <c r="FQY134" s="16"/>
      <c r="FQZ134" s="16"/>
      <c r="FRA134" s="16"/>
      <c r="FRB134" s="16"/>
      <c r="FRC134" s="16"/>
      <c r="FRD134" s="16"/>
      <c r="FRE134" s="16"/>
      <c r="FRF134" s="16"/>
      <c r="FRG134" s="16"/>
      <c r="FRH134" s="16"/>
      <c r="FRI134" s="16"/>
      <c r="FRJ134" s="16"/>
      <c r="FRK134" s="16"/>
      <c r="FRL134" s="16"/>
      <c r="FRM134" s="16"/>
      <c r="FRN134" s="16"/>
      <c r="FRO134" s="16"/>
      <c r="FRP134" s="16"/>
      <c r="FRQ134" s="16"/>
      <c r="FRR134" s="16"/>
      <c r="FRS134" s="16"/>
      <c r="FRT134" s="16"/>
      <c r="FRU134" s="16"/>
      <c r="FRV134" s="16"/>
      <c r="FRW134" s="16"/>
      <c r="FRX134" s="16"/>
      <c r="FRY134" s="16"/>
      <c r="FRZ134" s="16"/>
      <c r="FSA134" s="16"/>
      <c r="FSB134" s="16"/>
      <c r="FSC134" s="16"/>
      <c r="FSD134" s="16"/>
      <c r="FSE134" s="16"/>
      <c r="FSF134" s="16"/>
      <c r="FSG134" s="16"/>
      <c r="FSH134" s="16"/>
      <c r="FSI134" s="16"/>
      <c r="FSJ134" s="16"/>
      <c r="FSK134" s="16"/>
      <c r="FSL134" s="16"/>
      <c r="FSM134" s="16"/>
      <c r="FSN134" s="16"/>
      <c r="FSO134" s="16"/>
      <c r="FSP134" s="16"/>
      <c r="FSQ134" s="16"/>
      <c r="FSR134" s="16"/>
      <c r="FSS134" s="16"/>
      <c r="FST134" s="16"/>
      <c r="FSU134" s="16"/>
      <c r="FSV134" s="16"/>
      <c r="FSW134" s="16"/>
      <c r="FSX134" s="16"/>
      <c r="FSY134" s="16"/>
      <c r="FSZ134" s="16"/>
      <c r="FTA134" s="16"/>
      <c r="FTB134" s="16"/>
      <c r="FTC134" s="16"/>
      <c r="FTD134" s="16"/>
      <c r="FTE134" s="16"/>
      <c r="FTF134" s="16"/>
      <c r="FTG134" s="16"/>
      <c r="FTH134" s="16"/>
      <c r="FTI134" s="16"/>
      <c r="FTJ134" s="16"/>
      <c r="FTK134" s="16"/>
      <c r="FTL134" s="16"/>
      <c r="FTM134" s="16"/>
      <c r="FTN134" s="16"/>
      <c r="FTO134" s="16"/>
      <c r="FTP134" s="16"/>
      <c r="FTQ134" s="16"/>
      <c r="FTR134" s="16"/>
      <c r="FTS134" s="16"/>
      <c r="FTT134" s="16"/>
      <c r="FTU134" s="16"/>
      <c r="FTV134" s="16"/>
      <c r="FTW134" s="16"/>
      <c r="FTX134" s="16"/>
      <c r="FTY134" s="16"/>
      <c r="FTZ134" s="16"/>
      <c r="FUA134" s="16"/>
      <c r="FUB134" s="16"/>
      <c r="FUC134" s="16"/>
      <c r="FUD134" s="16"/>
      <c r="FUE134" s="16"/>
      <c r="FUF134" s="16"/>
      <c r="FUG134" s="16"/>
      <c r="FUH134" s="16"/>
      <c r="FUI134" s="16"/>
      <c r="FUJ134" s="16"/>
      <c r="FUK134" s="16"/>
      <c r="FUL134" s="16"/>
      <c r="FUM134" s="16"/>
      <c r="FUN134" s="16"/>
      <c r="FUO134" s="16"/>
      <c r="FUP134" s="16"/>
      <c r="FUQ134" s="16"/>
      <c r="FUR134" s="16"/>
      <c r="FUS134" s="16"/>
      <c r="FUT134" s="16"/>
      <c r="FUU134" s="16"/>
      <c r="FUV134" s="16"/>
      <c r="FUW134" s="16"/>
      <c r="FUX134" s="16"/>
      <c r="FUY134" s="16"/>
      <c r="FUZ134" s="16"/>
      <c r="FVA134" s="16"/>
      <c r="FVB134" s="16"/>
      <c r="FVC134" s="16"/>
      <c r="FVD134" s="16"/>
      <c r="FVE134" s="16"/>
      <c r="FVF134" s="16"/>
      <c r="FVG134" s="16"/>
      <c r="FVH134" s="16"/>
      <c r="FVI134" s="16"/>
      <c r="FVJ134" s="16"/>
      <c r="FVK134" s="16"/>
      <c r="FVL134" s="16"/>
      <c r="FVM134" s="16"/>
      <c r="FVN134" s="16"/>
      <c r="FVO134" s="16"/>
      <c r="FVP134" s="16"/>
      <c r="FVQ134" s="16"/>
      <c r="FVR134" s="16"/>
      <c r="FVS134" s="16"/>
      <c r="FVT134" s="16"/>
      <c r="FVU134" s="16"/>
      <c r="FVV134" s="16"/>
      <c r="FVW134" s="16"/>
      <c r="FVX134" s="16"/>
      <c r="FVY134" s="16"/>
      <c r="FVZ134" s="16"/>
      <c r="FWA134" s="16"/>
      <c r="FWB134" s="16"/>
      <c r="FWC134" s="16"/>
      <c r="FWD134" s="16"/>
      <c r="FWE134" s="16"/>
      <c r="FWF134" s="16"/>
      <c r="FWG134" s="16"/>
      <c r="FWH134" s="16"/>
      <c r="FWI134" s="16"/>
      <c r="FWJ134" s="16"/>
      <c r="FWK134" s="16"/>
      <c r="FWL134" s="16"/>
      <c r="FWM134" s="16"/>
      <c r="FWN134" s="16"/>
      <c r="FWO134" s="16"/>
      <c r="FWP134" s="16"/>
      <c r="FWQ134" s="16"/>
      <c r="FWR134" s="16"/>
      <c r="FWS134" s="16"/>
      <c r="FWT134" s="16"/>
      <c r="FWU134" s="16"/>
      <c r="FWV134" s="16"/>
      <c r="FWW134" s="16"/>
      <c r="FWX134" s="16"/>
      <c r="FWY134" s="16"/>
      <c r="FWZ134" s="16"/>
      <c r="FXA134" s="16"/>
      <c r="FXB134" s="16"/>
      <c r="FXC134" s="16"/>
      <c r="FXD134" s="16"/>
      <c r="FXE134" s="16"/>
      <c r="FXF134" s="16"/>
      <c r="FXG134" s="16"/>
      <c r="FXH134" s="16"/>
      <c r="FXI134" s="16"/>
      <c r="FXJ134" s="16"/>
      <c r="FXK134" s="16"/>
      <c r="FXL134" s="16"/>
      <c r="FXM134" s="16"/>
      <c r="FXN134" s="16"/>
      <c r="FXO134" s="16"/>
      <c r="FXP134" s="16"/>
      <c r="FXQ134" s="16"/>
      <c r="FXR134" s="16"/>
      <c r="FXS134" s="16"/>
      <c r="FXT134" s="16"/>
      <c r="FXU134" s="16"/>
      <c r="FXV134" s="16"/>
      <c r="FXW134" s="16"/>
      <c r="FXX134" s="16"/>
      <c r="FXY134" s="16"/>
      <c r="FXZ134" s="16"/>
      <c r="FYA134" s="16"/>
      <c r="FYB134" s="16"/>
      <c r="FYC134" s="16"/>
      <c r="FYD134" s="16"/>
      <c r="FYE134" s="16"/>
      <c r="FYF134" s="16"/>
      <c r="FYG134" s="16"/>
      <c r="FYH134" s="16"/>
      <c r="FYI134" s="16"/>
      <c r="FYJ134" s="16"/>
      <c r="FYK134" s="16"/>
      <c r="FYL134" s="16"/>
      <c r="FYM134" s="16"/>
      <c r="FYN134" s="16"/>
      <c r="FYO134" s="16"/>
      <c r="FYP134" s="16"/>
      <c r="FYQ134" s="16"/>
      <c r="FYR134" s="16"/>
      <c r="FYS134" s="16"/>
      <c r="FYT134" s="16"/>
      <c r="FYU134" s="16"/>
      <c r="FYV134" s="16"/>
      <c r="FYW134" s="16"/>
      <c r="FYX134" s="16"/>
      <c r="FYY134" s="16"/>
      <c r="FYZ134" s="16"/>
      <c r="FZA134" s="16"/>
      <c r="FZB134" s="16"/>
      <c r="FZC134" s="16"/>
      <c r="FZD134" s="16"/>
      <c r="FZE134" s="16"/>
      <c r="FZF134" s="16"/>
      <c r="FZG134" s="16"/>
      <c r="FZH134" s="16"/>
      <c r="FZI134" s="16"/>
      <c r="FZJ134" s="16"/>
      <c r="FZK134" s="16"/>
      <c r="FZL134" s="16"/>
      <c r="FZM134" s="16"/>
      <c r="FZN134" s="16"/>
      <c r="FZO134" s="16"/>
      <c r="FZP134" s="16"/>
      <c r="FZQ134" s="16"/>
      <c r="FZR134" s="16"/>
      <c r="FZS134" s="16"/>
      <c r="FZT134" s="16"/>
      <c r="FZU134" s="16"/>
      <c r="FZV134" s="16"/>
      <c r="FZW134" s="16"/>
      <c r="FZX134" s="16"/>
      <c r="FZY134" s="16"/>
      <c r="FZZ134" s="16"/>
      <c r="GAA134" s="16"/>
      <c r="GAB134" s="16"/>
      <c r="GAC134" s="16"/>
      <c r="GAD134" s="16"/>
      <c r="GAE134" s="16"/>
      <c r="GAF134" s="16"/>
      <c r="GAG134" s="16"/>
      <c r="GAH134" s="16"/>
      <c r="GAI134" s="16"/>
      <c r="GAJ134" s="16"/>
      <c r="GAK134" s="16"/>
      <c r="GAL134" s="16"/>
      <c r="GAM134" s="16"/>
      <c r="GAN134" s="16"/>
      <c r="GAO134" s="16"/>
      <c r="GAP134" s="16"/>
      <c r="GAQ134" s="16"/>
      <c r="GAR134" s="16"/>
      <c r="GAS134" s="16"/>
      <c r="GAT134" s="16"/>
      <c r="GAU134" s="16"/>
      <c r="GAV134" s="16"/>
      <c r="GAW134" s="16"/>
      <c r="GAX134" s="16"/>
      <c r="GAY134" s="16"/>
      <c r="GAZ134" s="16"/>
      <c r="GBA134" s="16"/>
      <c r="GBB134" s="16"/>
      <c r="GBC134" s="16"/>
      <c r="GBD134" s="16"/>
      <c r="GBE134" s="16"/>
      <c r="GBF134" s="16"/>
      <c r="GBG134" s="16"/>
      <c r="GBH134" s="16"/>
      <c r="GBI134" s="16"/>
      <c r="GBJ134" s="16"/>
      <c r="GBK134" s="16"/>
      <c r="GBL134" s="16"/>
      <c r="GBM134" s="16"/>
      <c r="GBN134" s="16"/>
      <c r="GBO134" s="16"/>
      <c r="GBP134" s="16"/>
      <c r="GBQ134" s="16"/>
      <c r="GBR134" s="16"/>
      <c r="GBS134" s="16"/>
      <c r="GBT134" s="16"/>
      <c r="GBU134" s="16"/>
      <c r="GBV134" s="16"/>
      <c r="GBW134" s="16"/>
      <c r="GBX134" s="16"/>
      <c r="GBY134" s="16"/>
      <c r="GBZ134" s="16"/>
      <c r="GCA134" s="16"/>
      <c r="GCB134" s="16"/>
      <c r="GCC134" s="16"/>
      <c r="GCD134" s="16"/>
      <c r="GCE134" s="16"/>
      <c r="GCF134" s="16"/>
      <c r="GCG134" s="16"/>
      <c r="GCH134" s="16"/>
      <c r="GCI134" s="16"/>
      <c r="GCJ134" s="16"/>
      <c r="GCK134" s="16"/>
      <c r="GCL134" s="16"/>
      <c r="GCM134" s="16"/>
      <c r="GCN134" s="16"/>
      <c r="GCO134" s="16"/>
      <c r="GCP134" s="16"/>
      <c r="GCQ134" s="16"/>
      <c r="GCR134" s="16"/>
      <c r="GCS134" s="16"/>
      <c r="GCT134" s="16"/>
      <c r="GCU134" s="16"/>
      <c r="GCV134" s="16"/>
      <c r="GCW134" s="16"/>
      <c r="GCX134" s="16"/>
      <c r="GCY134" s="16"/>
      <c r="GCZ134" s="16"/>
      <c r="GDA134" s="16"/>
      <c r="GDB134" s="16"/>
      <c r="GDC134" s="16"/>
      <c r="GDD134" s="16"/>
      <c r="GDE134" s="16"/>
      <c r="GDF134" s="16"/>
      <c r="GDG134" s="16"/>
      <c r="GDH134" s="16"/>
      <c r="GDI134" s="16"/>
      <c r="GDJ134" s="16"/>
      <c r="GDK134" s="16"/>
      <c r="GDL134" s="16"/>
      <c r="GDM134" s="16"/>
      <c r="GDN134" s="16"/>
      <c r="GDO134" s="16"/>
      <c r="GDP134" s="16"/>
      <c r="GDQ134" s="16"/>
      <c r="GDR134" s="16"/>
      <c r="GDS134" s="16"/>
      <c r="GDT134" s="16"/>
      <c r="GDU134" s="16"/>
      <c r="GDV134" s="16"/>
      <c r="GDW134" s="16"/>
      <c r="GDX134" s="16"/>
      <c r="GDY134" s="16"/>
      <c r="GDZ134" s="16"/>
      <c r="GEA134" s="16"/>
      <c r="GEB134" s="16"/>
      <c r="GEC134" s="16"/>
      <c r="GED134" s="16"/>
      <c r="GEE134" s="16"/>
      <c r="GEF134" s="16"/>
      <c r="GEG134" s="16"/>
      <c r="GEH134" s="16"/>
      <c r="GEI134" s="16"/>
      <c r="GEJ134" s="16"/>
      <c r="GEK134" s="16"/>
      <c r="GEL134" s="16"/>
      <c r="GEM134" s="16"/>
      <c r="GEN134" s="16"/>
      <c r="GEO134" s="16"/>
      <c r="GEP134" s="16"/>
      <c r="GEQ134" s="16"/>
      <c r="GER134" s="16"/>
      <c r="GES134" s="16"/>
      <c r="GET134" s="16"/>
      <c r="GEU134" s="16"/>
      <c r="GEV134" s="16"/>
      <c r="GEW134" s="16"/>
      <c r="GEX134" s="16"/>
      <c r="GEY134" s="16"/>
      <c r="GEZ134" s="16"/>
      <c r="GFA134" s="16"/>
      <c r="GFB134" s="16"/>
      <c r="GFC134" s="16"/>
      <c r="GFD134" s="16"/>
      <c r="GFE134" s="16"/>
      <c r="GFF134" s="16"/>
      <c r="GFG134" s="16"/>
      <c r="GFH134" s="16"/>
      <c r="GFI134" s="16"/>
      <c r="GFJ134" s="16"/>
      <c r="GFK134" s="16"/>
      <c r="GFL134" s="16"/>
      <c r="GFM134" s="16"/>
      <c r="GFN134" s="16"/>
      <c r="GFO134" s="16"/>
      <c r="GFP134" s="16"/>
      <c r="GFQ134" s="16"/>
      <c r="GFR134" s="16"/>
      <c r="GFS134" s="16"/>
      <c r="GFT134" s="16"/>
      <c r="GFU134" s="16"/>
      <c r="GFV134" s="16"/>
      <c r="GFW134" s="16"/>
      <c r="GFX134" s="16"/>
      <c r="GFY134" s="16"/>
      <c r="GFZ134" s="16"/>
      <c r="GGA134" s="16"/>
      <c r="GGB134" s="16"/>
      <c r="GGC134" s="16"/>
      <c r="GGD134" s="16"/>
      <c r="GGE134" s="16"/>
      <c r="GGF134" s="16"/>
      <c r="GGG134" s="16"/>
      <c r="GGH134" s="16"/>
      <c r="GGI134" s="16"/>
      <c r="GGJ134" s="16"/>
      <c r="GGK134" s="16"/>
      <c r="GGL134" s="16"/>
      <c r="GGM134" s="16"/>
      <c r="GGN134" s="16"/>
      <c r="GGO134" s="16"/>
      <c r="GGP134" s="16"/>
      <c r="GGQ134" s="16"/>
      <c r="GGR134" s="16"/>
      <c r="GGS134" s="16"/>
      <c r="GGT134" s="16"/>
      <c r="GGU134" s="16"/>
      <c r="GGV134" s="16"/>
      <c r="GGW134" s="16"/>
      <c r="GGX134" s="16"/>
      <c r="GGY134" s="16"/>
      <c r="GGZ134" s="16"/>
      <c r="GHA134" s="16"/>
      <c r="GHB134" s="16"/>
      <c r="GHC134" s="16"/>
      <c r="GHD134" s="16"/>
      <c r="GHE134" s="16"/>
      <c r="GHF134" s="16"/>
      <c r="GHG134" s="16"/>
      <c r="GHH134" s="16"/>
      <c r="GHI134" s="16"/>
      <c r="GHJ134" s="16"/>
      <c r="GHK134" s="16"/>
      <c r="GHL134" s="16"/>
      <c r="GHM134" s="16"/>
      <c r="GHN134" s="16"/>
      <c r="GHO134" s="16"/>
      <c r="GHP134" s="16"/>
      <c r="GHQ134" s="16"/>
      <c r="GHR134" s="16"/>
      <c r="GHS134" s="16"/>
      <c r="GHT134" s="16"/>
      <c r="GHU134" s="16"/>
      <c r="GHV134" s="16"/>
      <c r="GHW134" s="16"/>
      <c r="GHX134" s="16"/>
      <c r="GHY134" s="16"/>
      <c r="GHZ134" s="16"/>
      <c r="GIA134" s="16"/>
      <c r="GIB134" s="16"/>
      <c r="GIC134" s="16"/>
      <c r="GID134" s="16"/>
      <c r="GIE134" s="16"/>
      <c r="GIF134" s="16"/>
      <c r="GIG134" s="16"/>
      <c r="GIH134" s="16"/>
      <c r="GII134" s="16"/>
      <c r="GIJ134" s="16"/>
      <c r="GIK134" s="16"/>
      <c r="GIL134" s="16"/>
      <c r="GIM134" s="16"/>
      <c r="GIN134" s="16"/>
      <c r="GIO134" s="16"/>
      <c r="GIP134" s="16"/>
      <c r="GIQ134" s="16"/>
      <c r="GIR134" s="16"/>
      <c r="GIS134" s="16"/>
      <c r="GIT134" s="16"/>
      <c r="GIU134" s="16"/>
      <c r="GIV134" s="16"/>
      <c r="GIW134" s="16"/>
      <c r="GIX134" s="16"/>
      <c r="GIY134" s="16"/>
      <c r="GIZ134" s="16"/>
      <c r="GJA134" s="16"/>
      <c r="GJB134" s="16"/>
      <c r="GJC134" s="16"/>
      <c r="GJD134" s="16"/>
      <c r="GJE134" s="16"/>
      <c r="GJF134" s="16"/>
      <c r="GJG134" s="16"/>
      <c r="GJH134" s="16"/>
      <c r="GJI134" s="16"/>
      <c r="GJJ134" s="16"/>
      <c r="GJK134" s="16"/>
      <c r="GJL134" s="16"/>
      <c r="GJM134" s="16"/>
      <c r="GJN134" s="16"/>
      <c r="GJO134" s="16"/>
      <c r="GJP134" s="16"/>
      <c r="GJQ134" s="16"/>
      <c r="GJR134" s="16"/>
      <c r="GJS134" s="16"/>
      <c r="GJT134" s="16"/>
      <c r="GJU134" s="16"/>
      <c r="GJV134" s="16"/>
      <c r="GJW134" s="16"/>
      <c r="GJX134" s="16"/>
      <c r="GJY134" s="16"/>
      <c r="GJZ134" s="16"/>
      <c r="GKA134" s="16"/>
      <c r="GKB134" s="16"/>
      <c r="GKC134" s="16"/>
      <c r="GKD134" s="16"/>
      <c r="GKE134" s="16"/>
      <c r="GKF134" s="16"/>
      <c r="GKG134" s="16"/>
      <c r="GKH134" s="16"/>
      <c r="GKI134" s="16"/>
      <c r="GKJ134" s="16"/>
      <c r="GKK134" s="16"/>
      <c r="GKL134" s="16"/>
      <c r="GKM134" s="16"/>
      <c r="GKN134" s="16"/>
      <c r="GKO134" s="16"/>
      <c r="GKP134" s="16"/>
      <c r="GKQ134" s="16"/>
      <c r="GKR134" s="16"/>
      <c r="GKS134" s="16"/>
      <c r="GKT134" s="16"/>
      <c r="GKU134" s="16"/>
      <c r="GKV134" s="16"/>
      <c r="GKW134" s="16"/>
      <c r="GKX134" s="16"/>
      <c r="GKY134" s="16"/>
      <c r="GKZ134" s="16"/>
      <c r="GLA134" s="16"/>
      <c r="GLB134" s="16"/>
      <c r="GLC134" s="16"/>
      <c r="GLD134" s="16"/>
      <c r="GLE134" s="16"/>
      <c r="GLF134" s="16"/>
      <c r="GLG134" s="16"/>
      <c r="GLH134" s="16"/>
      <c r="GLI134" s="16"/>
      <c r="GLJ134" s="16"/>
      <c r="GLK134" s="16"/>
      <c r="GLL134" s="16"/>
      <c r="GLM134" s="16"/>
      <c r="GLN134" s="16"/>
      <c r="GLO134" s="16"/>
      <c r="GLP134" s="16"/>
      <c r="GLQ134" s="16"/>
      <c r="GLR134" s="16"/>
      <c r="GLS134" s="16"/>
      <c r="GLT134" s="16"/>
      <c r="GLU134" s="16"/>
      <c r="GLV134" s="16"/>
      <c r="GLW134" s="16"/>
      <c r="GLX134" s="16"/>
      <c r="GLY134" s="16"/>
      <c r="GLZ134" s="16"/>
      <c r="GMA134" s="16"/>
      <c r="GMB134" s="16"/>
      <c r="GMC134" s="16"/>
      <c r="GMD134" s="16"/>
      <c r="GME134" s="16"/>
      <c r="GMF134" s="16"/>
      <c r="GMG134" s="16"/>
      <c r="GMH134" s="16"/>
      <c r="GMI134" s="16"/>
      <c r="GMJ134" s="16"/>
      <c r="GMK134" s="16"/>
      <c r="GML134" s="16"/>
      <c r="GMM134" s="16"/>
      <c r="GMN134" s="16"/>
      <c r="GMO134" s="16"/>
      <c r="GMP134" s="16"/>
      <c r="GMQ134" s="16"/>
      <c r="GMR134" s="16"/>
      <c r="GMS134" s="16"/>
      <c r="GMT134" s="16"/>
      <c r="GMU134" s="16"/>
      <c r="GMV134" s="16"/>
      <c r="GMW134" s="16"/>
      <c r="GMX134" s="16"/>
      <c r="GMY134" s="16"/>
      <c r="GMZ134" s="16"/>
      <c r="GNA134" s="16"/>
      <c r="GNB134" s="16"/>
      <c r="GNC134" s="16"/>
      <c r="GND134" s="16"/>
      <c r="GNE134" s="16"/>
      <c r="GNF134" s="16"/>
      <c r="GNG134" s="16"/>
      <c r="GNH134" s="16"/>
      <c r="GNI134" s="16"/>
      <c r="GNJ134" s="16"/>
      <c r="GNK134" s="16"/>
      <c r="GNL134" s="16"/>
      <c r="GNM134" s="16"/>
      <c r="GNN134" s="16"/>
      <c r="GNO134" s="16"/>
      <c r="GNP134" s="16"/>
      <c r="GNQ134" s="16"/>
      <c r="GNR134" s="16"/>
      <c r="GNS134" s="16"/>
      <c r="GNT134" s="16"/>
      <c r="GNU134" s="16"/>
      <c r="GNV134" s="16"/>
      <c r="GNW134" s="16"/>
      <c r="GNX134" s="16"/>
      <c r="GNY134" s="16"/>
      <c r="GNZ134" s="16"/>
      <c r="GOA134" s="16"/>
      <c r="GOB134" s="16"/>
      <c r="GOC134" s="16"/>
      <c r="GOD134" s="16"/>
      <c r="GOE134" s="16"/>
      <c r="GOF134" s="16"/>
      <c r="GOG134" s="16"/>
      <c r="GOH134" s="16"/>
      <c r="GOI134" s="16"/>
      <c r="GOJ134" s="16"/>
      <c r="GOK134" s="16"/>
      <c r="GOL134" s="16"/>
      <c r="GOM134" s="16"/>
      <c r="GON134" s="16"/>
      <c r="GOO134" s="16"/>
      <c r="GOP134" s="16"/>
      <c r="GOQ134" s="16"/>
      <c r="GOR134" s="16"/>
      <c r="GOS134" s="16"/>
      <c r="GOT134" s="16"/>
      <c r="GOU134" s="16"/>
      <c r="GOV134" s="16"/>
      <c r="GOW134" s="16"/>
      <c r="GOX134" s="16"/>
      <c r="GOY134" s="16"/>
      <c r="GOZ134" s="16"/>
      <c r="GPA134" s="16"/>
      <c r="GPB134" s="16"/>
      <c r="GPC134" s="16"/>
      <c r="GPD134" s="16"/>
      <c r="GPE134" s="16"/>
      <c r="GPF134" s="16"/>
      <c r="GPG134" s="16"/>
      <c r="GPH134" s="16"/>
      <c r="GPI134" s="16"/>
      <c r="GPJ134" s="16"/>
      <c r="GPK134" s="16"/>
      <c r="GPL134" s="16"/>
      <c r="GPM134" s="16"/>
      <c r="GPN134" s="16"/>
      <c r="GPO134" s="16"/>
      <c r="GPP134" s="16"/>
      <c r="GPQ134" s="16"/>
      <c r="GPR134" s="16"/>
      <c r="GPS134" s="16"/>
      <c r="GPT134" s="16"/>
      <c r="GPU134" s="16"/>
      <c r="GPV134" s="16"/>
      <c r="GPW134" s="16"/>
      <c r="GPX134" s="16"/>
      <c r="GPY134" s="16"/>
      <c r="GPZ134" s="16"/>
      <c r="GQA134" s="16"/>
      <c r="GQB134" s="16"/>
      <c r="GQC134" s="16"/>
      <c r="GQD134" s="16"/>
      <c r="GQE134" s="16"/>
      <c r="GQF134" s="16"/>
      <c r="GQG134" s="16"/>
      <c r="GQH134" s="16"/>
      <c r="GQI134" s="16"/>
      <c r="GQJ134" s="16"/>
      <c r="GQK134" s="16"/>
      <c r="GQL134" s="16"/>
      <c r="GQM134" s="16"/>
      <c r="GQN134" s="16"/>
      <c r="GQO134" s="16"/>
      <c r="GQP134" s="16"/>
      <c r="GQQ134" s="16"/>
      <c r="GQR134" s="16"/>
      <c r="GQS134" s="16"/>
      <c r="GQT134" s="16"/>
      <c r="GQU134" s="16"/>
      <c r="GQV134" s="16"/>
      <c r="GQW134" s="16"/>
      <c r="GQX134" s="16"/>
      <c r="GQY134" s="16"/>
      <c r="GQZ134" s="16"/>
      <c r="GRA134" s="16"/>
      <c r="GRB134" s="16"/>
      <c r="GRC134" s="16"/>
      <c r="GRD134" s="16"/>
      <c r="GRE134" s="16"/>
      <c r="GRF134" s="16"/>
      <c r="GRG134" s="16"/>
      <c r="GRH134" s="16"/>
      <c r="GRI134" s="16"/>
      <c r="GRJ134" s="16"/>
      <c r="GRK134" s="16"/>
      <c r="GRL134" s="16"/>
      <c r="GRM134" s="16"/>
      <c r="GRN134" s="16"/>
      <c r="GRO134" s="16"/>
      <c r="GRP134" s="16"/>
      <c r="GRQ134" s="16"/>
      <c r="GRR134" s="16"/>
      <c r="GRS134" s="16"/>
      <c r="GRT134" s="16"/>
      <c r="GRU134" s="16"/>
      <c r="GRV134" s="16"/>
      <c r="GRW134" s="16"/>
      <c r="GRX134" s="16"/>
      <c r="GRY134" s="16"/>
      <c r="GRZ134" s="16"/>
      <c r="GSA134" s="16"/>
      <c r="GSB134" s="16"/>
      <c r="GSC134" s="16"/>
      <c r="GSD134" s="16"/>
      <c r="GSE134" s="16"/>
      <c r="GSF134" s="16"/>
      <c r="GSG134" s="16"/>
      <c r="GSH134" s="16"/>
      <c r="GSI134" s="16"/>
      <c r="GSJ134" s="16"/>
      <c r="GSK134" s="16"/>
      <c r="GSL134" s="16"/>
      <c r="GSM134" s="16"/>
      <c r="GSN134" s="16"/>
      <c r="GSO134" s="16"/>
      <c r="GSP134" s="16"/>
      <c r="GSQ134" s="16"/>
      <c r="GSR134" s="16"/>
      <c r="GSS134" s="16"/>
      <c r="GST134" s="16"/>
      <c r="GSU134" s="16"/>
      <c r="GSV134" s="16"/>
      <c r="GSW134" s="16"/>
      <c r="GSX134" s="16"/>
      <c r="GSY134" s="16"/>
      <c r="GSZ134" s="16"/>
      <c r="GTA134" s="16"/>
      <c r="GTB134" s="16"/>
      <c r="GTC134" s="16"/>
      <c r="GTD134" s="16"/>
      <c r="GTE134" s="16"/>
      <c r="GTF134" s="16"/>
      <c r="GTG134" s="16"/>
      <c r="GTH134" s="16"/>
      <c r="GTI134" s="16"/>
      <c r="GTJ134" s="16"/>
      <c r="GTK134" s="16"/>
      <c r="GTL134" s="16"/>
      <c r="GTM134" s="16"/>
      <c r="GTN134" s="16"/>
      <c r="GTO134" s="16"/>
      <c r="GTP134" s="16"/>
      <c r="GTQ134" s="16"/>
      <c r="GTR134" s="16"/>
      <c r="GTS134" s="16"/>
      <c r="GTT134" s="16"/>
      <c r="GTU134" s="16"/>
      <c r="GTV134" s="16"/>
      <c r="GTW134" s="16"/>
      <c r="GTX134" s="16"/>
      <c r="GTY134" s="16"/>
      <c r="GTZ134" s="16"/>
      <c r="GUA134" s="16"/>
      <c r="GUB134" s="16"/>
      <c r="GUC134" s="16"/>
      <c r="GUD134" s="16"/>
      <c r="GUE134" s="16"/>
      <c r="GUF134" s="16"/>
      <c r="GUG134" s="16"/>
      <c r="GUH134" s="16"/>
      <c r="GUI134" s="16"/>
      <c r="GUJ134" s="16"/>
      <c r="GUK134" s="16"/>
      <c r="GUL134" s="16"/>
      <c r="GUM134" s="16"/>
      <c r="GUN134" s="16"/>
      <c r="GUO134" s="16"/>
      <c r="GUP134" s="16"/>
      <c r="GUQ134" s="16"/>
      <c r="GUR134" s="16"/>
      <c r="GUS134" s="16"/>
      <c r="GUT134" s="16"/>
      <c r="GUU134" s="16"/>
      <c r="GUV134" s="16"/>
      <c r="GUW134" s="16"/>
      <c r="GUX134" s="16"/>
      <c r="GUY134" s="16"/>
      <c r="GUZ134" s="16"/>
      <c r="GVA134" s="16"/>
      <c r="GVB134" s="16"/>
      <c r="GVC134" s="16"/>
      <c r="GVD134" s="16"/>
      <c r="GVE134" s="16"/>
      <c r="GVF134" s="16"/>
      <c r="GVG134" s="16"/>
      <c r="GVH134" s="16"/>
      <c r="GVI134" s="16"/>
      <c r="GVJ134" s="16"/>
      <c r="GVK134" s="16"/>
      <c r="GVL134" s="16"/>
      <c r="GVM134" s="16"/>
      <c r="GVN134" s="16"/>
      <c r="GVO134" s="16"/>
      <c r="GVP134" s="16"/>
      <c r="GVQ134" s="16"/>
      <c r="GVR134" s="16"/>
      <c r="GVS134" s="16"/>
      <c r="GVT134" s="16"/>
      <c r="GVU134" s="16"/>
      <c r="GVV134" s="16"/>
      <c r="GVW134" s="16"/>
      <c r="GVX134" s="16"/>
      <c r="GVY134" s="16"/>
      <c r="GVZ134" s="16"/>
      <c r="GWA134" s="16"/>
      <c r="GWB134" s="16"/>
      <c r="GWC134" s="16"/>
      <c r="GWD134" s="16"/>
      <c r="GWE134" s="16"/>
      <c r="GWF134" s="16"/>
      <c r="GWG134" s="16"/>
      <c r="GWH134" s="16"/>
      <c r="GWI134" s="16"/>
      <c r="GWJ134" s="16"/>
      <c r="GWK134" s="16"/>
      <c r="GWL134" s="16"/>
      <c r="GWM134" s="16"/>
      <c r="GWN134" s="16"/>
      <c r="GWO134" s="16"/>
      <c r="GWP134" s="16"/>
      <c r="GWQ134" s="16"/>
      <c r="GWR134" s="16"/>
      <c r="GWS134" s="16"/>
      <c r="GWT134" s="16"/>
      <c r="GWU134" s="16"/>
      <c r="GWV134" s="16"/>
      <c r="GWW134" s="16"/>
      <c r="GWX134" s="16"/>
      <c r="GWY134" s="16"/>
      <c r="GWZ134" s="16"/>
      <c r="GXA134" s="16"/>
      <c r="GXB134" s="16"/>
      <c r="GXC134" s="16"/>
      <c r="GXD134" s="16"/>
      <c r="GXE134" s="16"/>
      <c r="GXF134" s="16"/>
      <c r="GXG134" s="16"/>
      <c r="GXH134" s="16"/>
      <c r="GXI134" s="16"/>
      <c r="GXJ134" s="16"/>
      <c r="GXK134" s="16"/>
      <c r="GXL134" s="16"/>
      <c r="GXM134" s="16"/>
      <c r="GXN134" s="16"/>
      <c r="GXO134" s="16"/>
      <c r="GXP134" s="16"/>
      <c r="GXQ134" s="16"/>
      <c r="GXR134" s="16"/>
      <c r="GXS134" s="16"/>
      <c r="GXT134" s="16"/>
      <c r="GXU134" s="16"/>
      <c r="GXV134" s="16"/>
      <c r="GXW134" s="16"/>
      <c r="GXX134" s="16"/>
      <c r="GXY134" s="16"/>
      <c r="GXZ134" s="16"/>
      <c r="GYA134" s="16"/>
      <c r="GYB134" s="16"/>
      <c r="GYC134" s="16"/>
      <c r="GYD134" s="16"/>
      <c r="GYE134" s="16"/>
      <c r="GYF134" s="16"/>
      <c r="GYG134" s="16"/>
      <c r="GYH134" s="16"/>
      <c r="GYI134" s="16"/>
      <c r="GYJ134" s="16"/>
      <c r="GYK134" s="16"/>
      <c r="GYL134" s="16"/>
      <c r="GYM134" s="16"/>
      <c r="GYN134" s="16"/>
      <c r="GYO134" s="16"/>
      <c r="GYP134" s="16"/>
      <c r="GYQ134" s="16"/>
      <c r="GYR134" s="16"/>
      <c r="GYS134" s="16"/>
      <c r="GYT134" s="16"/>
      <c r="GYU134" s="16"/>
      <c r="GYV134" s="16"/>
      <c r="GYW134" s="16"/>
      <c r="GYX134" s="16"/>
      <c r="GYY134" s="16"/>
      <c r="GYZ134" s="16"/>
      <c r="GZA134" s="16"/>
      <c r="GZB134" s="16"/>
      <c r="GZC134" s="16"/>
      <c r="GZD134" s="16"/>
      <c r="GZE134" s="16"/>
      <c r="GZF134" s="16"/>
      <c r="GZG134" s="16"/>
      <c r="GZH134" s="16"/>
      <c r="GZI134" s="16"/>
      <c r="GZJ134" s="16"/>
      <c r="GZK134" s="16"/>
      <c r="GZL134" s="16"/>
      <c r="GZM134" s="16"/>
      <c r="GZN134" s="16"/>
      <c r="GZO134" s="16"/>
      <c r="GZP134" s="16"/>
      <c r="GZQ134" s="16"/>
      <c r="GZR134" s="16"/>
      <c r="GZS134" s="16"/>
      <c r="GZT134" s="16"/>
      <c r="GZU134" s="16"/>
      <c r="GZV134" s="16"/>
      <c r="GZW134" s="16"/>
      <c r="GZX134" s="16"/>
      <c r="GZY134" s="16"/>
      <c r="GZZ134" s="16"/>
      <c r="HAA134" s="16"/>
      <c r="HAB134" s="16"/>
      <c r="HAC134" s="16"/>
      <c r="HAD134" s="16"/>
      <c r="HAE134" s="16"/>
      <c r="HAF134" s="16"/>
      <c r="HAG134" s="16"/>
      <c r="HAH134" s="16"/>
      <c r="HAI134" s="16"/>
      <c r="HAJ134" s="16"/>
      <c r="HAK134" s="16"/>
      <c r="HAL134" s="16"/>
      <c r="HAM134" s="16"/>
      <c r="HAN134" s="16"/>
      <c r="HAO134" s="16"/>
      <c r="HAP134" s="16"/>
      <c r="HAQ134" s="16"/>
      <c r="HAR134" s="16"/>
      <c r="HAS134" s="16"/>
      <c r="HAT134" s="16"/>
      <c r="HAU134" s="16"/>
      <c r="HAV134" s="16"/>
      <c r="HAW134" s="16"/>
      <c r="HAX134" s="16"/>
      <c r="HAY134" s="16"/>
      <c r="HAZ134" s="16"/>
      <c r="HBA134" s="16"/>
      <c r="HBB134" s="16"/>
      <c r="HBC134" s="16"/>
      <c r="HBD134" s="16"/>
      <c r="HBE134" s="16"/>
      <c r="HBF134" s="16"/>
      <c r="HBG134" s="16"/>
      <c r="HBH134" s="16"/>
      <c r="HBI134" s="16"/>
      <c r="HBJ134" s="16"/>
      <c r="HBK134" s="16"/>
      <c r="HBL134" s="16"/>
      <c r="HBM134" s="16"/>
      <c r="HBN134" s="16"/>
      <c r="HBO134" s="16"/>
      <c r="HBP134" s="16"/>
      <c r="HBQ134" s="16"/>
      <c r="HBR134" s="16"/>
      <c r="HBS134" s="16"/>
      <c r="HBT134" s="16"/>
      <c r="HBU134" s="16"/>
      <c r="HBV134" s="16"/>
      <c r="HBW134" s="16"/>
      <c r="HBX134" s="16"/>
      <c r="HBY134" s="16"/>
      <c r="HBZ134" s="16"/>
      <c r="HCA134" s="16"/>
      <c r="HCB134" s="16"/>
      <c r="HCC134" s="16"/>
      <c r="HCD134" s="16"/>
      <c r="HCE134" s="16"/>
      <c r="HCF134" s="16"/>
      <c r="HCG134" s="16"/>
      <c r="HCH134" s="16"/>
      <c r="HCI134" s="16"/>
      <c r="HCJ134" s="16"/>
      <c r="HCK134" s="16"/>
      <c r="HCL134" s="16"/>
      <c r="HCM134" s="16"/>
      <c r="HCN134" s="16"/>
      <c r="HCO134" s="16"/>
      <c r="HCP134" s="16"/>
      <c r="HCQ134" s="16"/>
      <c r="HCR134" s="16"/>
      <c r="HCS134" s="16"/>
      <c r="HCT134" s="16"/>
      <c r="HCU134" s="16"/>
      <c r="HCV134" s="16"/>
      <c r="HCW134" s="16"/>
      <c r="HCX134" s="16"/>
      <c r="HCY134" s="16"/>
      <c r="HCZ134" s="16"/>
      <c r="HDA134" s="16"/>
      <c r="HDB134" s="16"/>
      <c r="HDC134" s="16"/>
      <c r="HDD134" s="16"/>
      <c r="HDE134" s="16"/>
      <c r="HDF134" s="16"/>
      <c r="HDG134" s="16"/>
      <c r="HDH134" s="16"/>
      <c r="HDI134" s="16"/>
      <c r="HDJ134" s="16"/>
      <c r="HDK134" s="16"/>
      <c r="HDL134" s="16"/>
      <c r="HDM134" s="16"/>
      <c r="HDN134" s="16"/>
      <c r="HDO134" s="16"/>
      <c r="HDP134" s="16"/>
      <c r="HDQ134" s="16"/>
      <c r="HDR134" s="16"/>
      <c r="HDS134" s="16"/>
      <c r="HDT134" s="16"/>
      <c r="HDU134" s="16"/>
      <c r="HDV134" s="16"/>
      <c r="HDW134" s="16"/>
      <c r="HDX134" s="16"/>
      <c r="HDY134" s="16"/>
      <c r="HDZ134" s="16"/>
      <c r="HEA134" s="16"/>
      <c r="HEB134" s="16"/>
      <c r="HEC134" s="16"/>
      <c r="HED134" s="16"/>
      <c r="HEE134" s="16"/>
      <c r="HEF134" s="16"/>
      <c r="HEG134" s="16"/>
      <c r="HEH134" s="16"/>
      <c r="HEI134" s="16"/>
      <c r="HEJ134" s="16"/>
      <c r="HEK134" s="16"/>
      <c r="HEL134" s="16"/>
      <c r="HEM134" s="16"/>
      <c r="HEN134" s="16"/>
      <c r="HEO134" s="16"/>
      <c r="HEP134" s="16"/>
      <c r="HEQ134" s="16"/>
      <c r="HER134" s="16"/>
      <c r="HES134" s="16"/>
      <c r="HET134" s="16"/>
      <c r="HEU134" s="16"/>
      <c r="HEV134" s="16"/>
      <c r="HEW134" s="16"/>
      <c r="HEX134" s="16"/>
      <c r="HEY134" s="16"/>
      <c r="HEZ134" s="16"/>
      <c r="HFA134" s="16"/>
      <c r="HFB134" s="16"/>
      <c r="HFC134" s="16"/>
      <c r="HFD134" s="16"/>
      <c r="HFE134" s="16"/>
      <c r="HFF134" s="16"/>
      <c r="HFG134" s="16"/>
      <c r="HFH134" s="16"/>
      <c r="HFI134" s="16"/>
      <c r="HFJ134" s="16"/>
      <c r="HFK134" s="16"/>
      <c r="HFL134" s="16"/>
      <c r="HFM134" s="16"/>
      <c r="HFN134" s="16"/>
      <c r="HFO134" s="16"/>
      <c r="HFP134" s="16"/>
      <c r="HFQ134" s="16"/>
      <c r="HFR134" s="16"/>
      <c r="HFS134" s="16"/>
      <c r="HFT134" s="16"/>
      <c r="HFU134" s="16"/>
      <c r="HFV134" s="16"/>
      <c r="HFW134" s="16"/>
      <c r="HFX134" s="16"/>
      <c r="HFY134" s="16"/>
      <c r="HFZ134" s="16"/>
      <c r="HGA134" s="16"/>
      <c r="HGB134" s="16"/>
      <c r="HGC134" s="16"/>
      <c r="HGD134" s="16"/>
      <c r="HGE134" s="16"/>
      <c r="HGF134" s="16"/>
      <c r="HGG134" s="16"/>
      <c r="HGH134" s="16"/>
      <c r="HGI134" s="16"/>
      <c r="HGJ134" s="16"/>
      <c r="HGK134" s="16"/>
      <c r="HGL134" s="16"/>
      <c r="HGM134" s="16"/>
      <c r="HGN134" s="16"/>
      <c r="HGO134" s="16"/>
      <c r="HGP134" s="16"/>
      <c r="HGQ134" s="16"/>
      <c r="HGR134" s="16"/>
      <c r="HGS134" s="16"/>
      <c r="HGT134" s="16"/>
      <c r="HGU134" s="16"/>
      <c r="HGV134" s="16"/>
      <c r="HGW134" s="16"/>
      <c r="HGX134" s="16"/>
      <c r="HGY134" s="16"/>
      <c r="HGZ134" s="16"/>
      <c r="HHA134" s="16"/>
      <c r="HHB134" s="16"/>
      <c r="HHC134" s="16"/>
      <c r="HHD134" s="16"/>
      <c r="HHE134" s="16"/>
      <c r="HHF134" s="16"/>
      <c r="HHG134" s="16"/>
      <c r="HHH134" s="16"/>
      <c r="HHI134" s="16"/>
      <c r="HHJ134" s="16"/>
      <c r="HHK134" s="16"/>
      <c r="HHL134" s="16"/>
      <c r="HHM134" s="16"/>
      <c r="HHN134" s="16"/>
      <c r="HHO134" s="16"/>
      <c r="HHP134" s="16"/>
      <c r="HHQ134" s="16"/>
      <c r="HHR134" s="16"/>
      <c r="HHS134" s="16"/>
      <c r="HHT134" s="16"/>
      <c r="HHU134" s="16"/>
      <c r="HHV134" s="16"/>
      <c r="HHW134" s="16"/>
      <c r="HHX134" s="16"/>
      <c r="HHY134" s="16"/>
      <c r="HHZ134" s="16"/>
      <c r="HIA134" s="16"/>
      <c r="HIB134" s="16"/>
      <c r="HIC134" s="16"/>
      <c r="HID134" s="16"/>
      <c r="HIE134" s="16"/>
      <c r="HIF134" s="16"/>
      <c r="HIG134" s="16"/>
      <c r="HIH134" s="16"/>
      <c r="HII134" s="16"/>
      <c r="HIJ134" s="16"/>
      <c r="HIK134" s="16"/>
      <c r="HIL134" s="16"/>
      <c r="HIM134" s="16"/>
      <c r="HIN134" s="16"/>
      <c r="HIO134" s="16"/>
      <c r="HIP134" s="16"/>
      <c r="HIQ134" s="16"/>
      <c r="HIR134" s="16"/>
      <c r="HIS134" s="16"/>
      <c r="HIT134" s="16"/>
      <c r="HIU134" s="16"/>
      <c r="HIV134" s="16"/>
      <c r="HIW134" s="16"/>
      <c r="HIX134" s="16"/>
      <c r="HIY134" s="16"/>
      <c r="HIZ134" s="16"/>
      <c r="HJA134" s="16"/>
      <c r="HJB134" s="16"/>
      <c r="HJC134" s="16"/>
      <c r="HJD134" s="16"/>
      <c r="HJE134" s="16"/>
      <c r="HJF134" s="16"/>
      <c r="HJG134" s="16"/>
      <c r="HJH134" s="16"/>
      <c r="HJI134" s="16"/>
      <c r="HJJ134" s="16"/>
      <c r="HJK134" s="16"/>
      <c r="HJL134" s="16"/>
      <c r="HJM134" s="16"/>
      <c r="HJN134" s="16"/>
      <c r="HJO134" s="16"/>
      <c r="HJP134" s="16"/>
      <c r="HJQ134" s="16"/>
      <c r="HJR134" s="16"/>
      <c r="HJS134" s="16"/>
      <c r="HJT134" s="16"/>
      <c r="HJU134" s="16"/>
      <c r="HJV134" s="16"/>
      <c r="HJW134" s="16"/>
      <c r="HJX134" s="16"/>
      <c r="HJY134" s="16"/>
      <c r="HJZ134" s="16"/>
      <c r="HKA134" s="16"/>
      <c r="HKB134" s="16"/>
      <c r="HKC134" s="16"/>
      <c r="HKD134" s="16"/>
      <c r="HKE134" s="16"/>
      <c r="HKF134" s="16"/>
      <c r="HKG134" s="16"/>
      <c r="HKH134" s="16"/>
      <c r="HKI134" s="16"/>
      <c r="HKJ134" s="16"/>
      <c r="HKK134" s="16"/>
      <c r="HKL134" s="16"/>
      <c r="HKM134" s="16"/>
      <c r="HKN134" s="16"/>
      <c r="HKO134" s="16"/>
      <c r="HKP134" s="16"/>
      <c r="HKQ134" s="16"/>
      <c r="HKR134" s="16"/>
      <c r="HKS134" s="16"/>
      <c r="HKT134" s="16"/>
      <c r="HKU134" s="16"/>
      <c r="HKV134" s="16"/>
      <c r="HKW134" s="16"/>
      <c r="HKX134" s="16"/>
      <c r="HKY134" s="16"/>
      <c r="HKZ134" s="16"/>
      <c r="HLA134" s="16"/>
      <c r="HLB134" s="16"/>
      <c r="HLC134" s="16"/>
      <c r="HLD134" s="16"/>
      <c r="HLE134" s="16"/>
      <c r="HLF134" s="16"/>
      <c r="HLG134" s="16"/>
      <c r="HLH134" s="16"/>
      <c r="HLI134" s="16"/>
      <c r="HLJ134" s="16"/>
      <c r="HLK134" s="16"/>
      <c r="HLL134" s="16"/>
      <c r="HLM134" s="16"/>
      <c r="HLN134" s="16"/>
      <c r="HLO134" s="16"/>
      <c r="HLP134" s="16"/>
      <c r="HLQ134" s="16"/>
      <c r="HLR134" s="16"/>
      <c r="HLS134" s="16"/>
      <c r="HLT134" s="16"/>
      <c r="HLU134" s="16"/>
      <c r="HLV134" s="16"/>
      <c r="HLW134" s="16"/>
      <c r="HLX134" s="16"/>
      <c r="HLY134" s="16"/>
      <c r="HLZ134" s="16"/>
      <c r="HMA134" s="16"/>
      <c r="HMB134" s="16"/>
      <c r="HMC134" s="16"/>
      <c r="HMD134" s="16"/>
      <c r="HME134" s="16"/>
      <c r="HMF134" s="16"/>
      <c r="HMG134" s="16"/>
      <c r="HMH134" s="16"/>
      <c r="HMI134" s="16"/>
      <c r="HMJ134" s="16"/>
      <c r="HMK134" s="16"/>
      <c r="HML134" s="16"/>
      <c r="HMM134" s="16"/>
      <c r="HMN134" s="16"/>
      <c r="HMO134" s="16"/>
      <c r="HMP134" s="16"/>
      <c r="HMQ134" s="16"/>
      <c r="HMR134" s="16"/>
      <c r="HMS134" s="16"/>
      <c r="HMT134" s="16"/>
      <c r="HMU134" s="16"/>
      <c r="HMV134" s="16"/>
      <c r="HMW134" s="16"/>
      <c r="HMX134" s="16"/>
      <c r="HMY134" s="16"/>
      <c r="HMZ134" s="16"/>
      <c r="HNA134" s="16"/>
      <c r="HNB134" s="16"/>
      <c r="HNC134" s="16"/>
      <c r="HND134" s="16"/>
      <c r="HNE134" s="16"/>
      <c r="HNF134" s="16"/>
      <c r="HNG134" s="16"/>
      <c r="HNH134" s="16"/>
      <c r="HNI134" s="16"/>
      <c r="HNJ134" s="16"/>
      <c r="HNK134" s="16"/>
      <c r="HNL134" s="16"/>
      <c r="HNM134" s="16"/>
      <c r="HNN134" s="16"/>
      <c r="HNO134" s="16"/>
      <c r="HNP134" s="16"/>
      <c r="HNQ134" s="16"/>
      <c r="HNR134" s="16"/>
      <c r="HNS134" s="16"/>
      <c r="HNT134" s="16"/>
      <c r="HNU134" s="16"/>
      <c r="HNV134" s="16"/>
      <c r="HNW134" s="16"/>
      <c r="HNX134" s="16"/>
      <c r="HNY134" s="16"/>
      <c r="HNZ134" s="16"/>
      <c r="HOA134" s="16"/>
      <c r="HOB134" s="16"/>
      <c r="HOC134" s="16"/>
      <c r="HOD134" s="16"/>
      <c r="HOE134" s="16"/>
      <c r="HOF134" s="16"/>
      <c r="HOG134" s="16"/>
      <c r="HOH134" s="16"/>
      <c r="HOI134" s="16"/>
      <c r="HOJ134" s="16"/>
      <c r="HOK134" s="16"/>
      <c r="HOL134" s="16"/>
      <c r="HOM134" s="16"/>
      <c r="HON134" s="16"/>
      <c r="HOO134" s="16"/>
      <c r="HOP134" s="16"/>
      <c r="HOQ134" s="16"/>
      <c r="HOR134" s="16"/>
      <c r="HOS134" s="16"/>
      <c r="HOT134" s="16"/>
      <c r="HOU134" s="16"/>
      <c r="HOV134" s="16"/>
      <c r="HOW134" s="16"/>
      <c r="HOX134" s="16"/>
      <c r="HOY134" s="16"/>
      <c r="HOZ134" s="16"/>
      <c r="HPA134" s="16"/>
      <c r="HPB134" s="16"/>
      <c r="HPC134" s="16"/>
      <c r="HPD134" s="16"/>
      <c r="HPE134" s="16"/>
      <c r="HPF134" s="16"/>
      <c r="HPG134" s="16"/>
      <c r="HPH134" s="16"/>
      <c r="HPI134" s="16"/>
      <c r="HPJ134" s="16"/>
      <c r="HPK134" s="16"/>
      <c r="HPL134" s="16"/>
      <c r="HPM134" s="16"/>
      <c r="HPN134" s="16"/>
      <c r="HPO134" s="16"/>
      <c r="HPP134" s="16"/>
      <c r="HPQ134" s="16"/>
      <c r="HPR134" s="16"/>
      <c r="HPS134" s="16"/>
      <c r="HPT134" s="16"/>
      <c r="HPU134" s="16"/>
      <c r="HPV134" s="16"/>
      <c r="HPW134" s="16"/>
      <c r="HPX134" s="16"/>
      <c r="HPY134" s="16"/>
      <c r="HPZ134" s="16"/>
      <c r="HQA134" s="16"/>
      <c r="HQB134" s="16"/>
      <c r="HQC134" s="16"/>
      <c r="HQD134" s="16"/>
      <c r="HQE134" s="16"/>
      <c r="HQF134" s="16"/>
      <c r="HQG134" s="16"/>
      <c r="HQH134" s="16"/>
      <c r="HQI134" s="16"/>
      <c r="HQJ134" s="16"/>
      <c r="HQK134" s="16"/>
      <c r="HQL134" s="16"/>
      <c r="HQM134" s="16"/>
      <c r="HQN134" s="16"/>
      <c r="HQO134" s="16"/>
      <c r="HQP134" s="16"/>
      <c r="HQQ134" s="16"/>
      <c r="HQR134" s="16"/>
      <c r="HQS134" s="16"/>
      <c r="HQT134" s="16"/>
      <c r="HQU134" s="16"/>
      <c r="HQV134" s="16"/>
      <c r="HQW134" s="16"/>
      <c r="HQX134" s="16"/>
      <c r="HQY134" s="16"/>
      <c r="HQZ134" s="16"/>
      <c r="HRA134" s="16"/>
      <c r="HRB134" s="16"/>
      <c r="HRC134" s="16"/>
      <c r="HRD134" s="16"/>
      <c r="HRE134" s="16"/>
      <c r="HRF134" s="16"/>
      <c r="HRG134" s="16"/>
      <c r="HRH134" s="16"/>
      <c r="HRI134" s="16"/>
      <c r="HRJ134" s="16"/>
      <c r="HRK134" s="16"/>
      <c r="HRL134" s="16"/>
      <c r="HRM134" s="16"/>
      <c r="HRN134" s="16"/>
      <c r="HRO134" s="16"/>
      <c r="HRP134" s="16"/>
      <c r="HRQ134" s="16"/>
      <c r="HRR134" s="16"/>
      <c r="HRS134" s="16"/>
      <c r="HRT134" s="16"/>
      <c r="HRU134" s="16"/>
      <c r="HRV134" s="16"/>
      <c r="HRW134" s="16"/>
      <c r="HRX134" s="16"/>
      <c r="HRY134" s="16"/>
      <c r="HRZ134" s="16"/>
      <c r="HSA134" s="16"/>
      <c r="HSB134" s="16"/>
      <c r="HSC134" s="16"/>
      <c r="HSD134" s="16"/>
      <c r="HSE134" s="16"/>
      <c r="HSF134" s="16"/>
      <c r="HSG134" s="16"/>
      <c r="HSH134" s="16"/>
      <c r="HSI134" s="16"/>
      <c r="HSJ134" s="16"/>
      <c r="HSK134" s="16"/>
      <c r="HSL134" s="16"/>
      <c r="HSM134" s="16"/>
      <c r="HSN134" s="16"/>
      <c r="HSO134" s="16"/>
      <c r="HSP134" s="16"/>
      <c r="HSQ134" s="16"/>
      <c r="HSR134" s="16"/>
      <c r="HSS134" s="16"/>
      <c r="HST134" s="16"/>
      <c r="HSU134" s="16"/>
      <c r="HSV134" s="16"/>
      <c r="HSW134" s="16"/>
      <c r="HSX134" s="16"/>
      <c r="HSY134" s="16"/>
      <c r="HSZ134" s="16"/>
      <c r="HTA134" s="16"/>
      <c r="HTB134" s="16"/>
      <c r="HTC134" s="16"/>
      <c r="HTD134" s="16"/>
      <c r="HTE134" s="16"/>
      <c r="HTF134" s="16"/>
      <c r="HTG134" s="16"/>
      <c r="HTH134" s="16"/>
      <c r="HTI134" s="16"/>
      <c r="HTJ134" s="16"/>
      <c r="HTK134" s="16"/>
      <c r="HTL134" s="16"/>
      <c r="HTM134" s="16"/>
      <c r="HTN134" s="16"/>
      <c r="HTO134" s="16"/>
      <c r="HTP134" s="16"/>
      <c r="HTQ134" s="16"/>
      <c r="HTR134" s="16"/>
      <c r="HTS134" s="16"/>
      <c r="HTT134" s="16"/>
      <c r="HTU134" s="16"/>
      <c r="HTV134" s="16"/>
      <c r="HTW134" s="16"/>
      <c r="HTX134" s="16"/>
      <c r="HTY134" s="16"/>
      <c r="HTZ134" s="16"/>
      <c r="HUA134" s="16"/>
      <c r="HUB134" s="16"/>
      <c r="HUC134" s="16"/>
      <c r="HUD134" s="16"/>
      <c r="HUE134" s="16"/>
      <c r="HUF134" s="16"/>
      <c r="HUG134" s="16"/>
      <c r="HUH134" s="16"/>
      <c r="HUI134" s="16"/>
      <c r="HUJ134" s="16"/>
      <c r="HUK134" s="16"/>
      <c r="HUL134" s="16"/>
      <c r="HUM134" s="16"/>
      <c r="HUN134" s="16"/>
      <c r="HUO134" s="16"/>
      <c r="HUP134" s="16"/>
      <c r="HUQ134" s="16"/>
      <c r="HUR134" s="16"/>
      <c r="HUS134" s="16"/>
      <c r="HUT134" s="16"/>
      <c r="HUU134" s="16"/>
      <c r="HUV134" s="16"/>
      <c r="HUW134" s="16"/>
      <c r="HUX134" s="16"/>
      <c r="HUY134" s="16"/>
      <c r="HUZ134" s="16"/>
      <c r="HVA134" s="16"/>
      <c r="HVB134" s="16"/>
      <c r="HVC134" s="16"/>
      <c r="HVD134" s="16"/>
      <c r="HVE134" s="16"/>
      <c r="HVF134" s="16"/>
      <c r="HVG134" s="16"/>
      <c r="HVH134" s="16"/>
      <c r="HVI134" s="16"/>
      <c r="HVJ134" s="16"/>
      <c r="HVK134" s="16"/>
      <c r="HVL134" s="16"/>
      <c r="HVM134" s="16"/>
      <c r="HVN134" s="16"/>
      <c r="HVO134" s="16"/>
      <c r="HVP134" s="16"/>
      <c r="HVQ134" s="16"/>
      <c r="HVR134" s="16"/>
      <c r="HVS134" s="16"/>
      <c r="HVT134" s="16"/>
      <c r="HVU134" s="16"/>
      <c r="HVV134" s="16"/>
      <c r="HVW134" s="16"/>
      <c r="HVX134" s="16"/>
      <c r="HVY134" s="16"/>
      <c r="HVZ134" s="16"/>
      <c r="HWA134" s="16"/>
      <c r="HWB134" s="16"/>
      <c r="HWC134" s="16"/>
      <c r="HWD134" s="16"/>
      <c r="HWE134" s="16"/>
      <c r="HWF134" s="16"/>
      <c r="HWG134" s="16"/>
      <c r="HWH134" s="16"/>
      <c r="HWI134" s="16"/>
      <c r="HWJ134" s="16"/>
      <c r="HWK134" s="16"/>
      <c r="HWL134" s="16"/>
      <c r="HWM134" s="16"/>
      <c r="HWN134" s="16"/>
      <c r="HWO134" s="16"/>
      <c r="HWP134" s="16"/>
      <c r="HWQ134" s="16"/>
      <c r="HWR134" s="16"/>
      <c r="HWS134" s="16"/>
      <c r="HWT134" s="16"/>
      <c r="HWU134" s="16"/>
      <c r="HWV134" s="16"/>
      <c r="HWW134" s="16"/>
      <c r="HWX134" s="16"/>
      <c r="HWY134" s="16"/>
      <c r="HWZ134" s="16"/>
      <c r="HXA134" s="16"/>
      <c r="HXB134" s="16"/>
      <c r="HXC134" s="16"/>
      <c r="HXD134" s="16"/>
      <c r="HXE134" s="16"/>
      <c r="HXF134" s="16"/>
      <c r="HXG134" s="16"/>
      <c r="HXH134" s="16"/>
      <c r="HXI134" s="16"/>
      <c r="HXJ134" s="16"/>
      <c r="HXK134" s="16"/>
      <c r="HXL134" s="16"/>
      <c r="HXM134" s="16"/>
      <c r="HXN134" s="16"/>
      <c r="HXO134" s="16"/>
      <c r="HXP134" s="16"/>
      <c r="HXQ134" s="16"/>
      <c r="HXR134" s="16"/>
      <c r="HXS134" s="16"/>
      <c r="HXT134" s="16"/>
      <c r="HXU134" s="16"/>
      <c r="HXV134" s="16"/>
      <c r="HXW134" s="16"/>
      <c r="HXX134" s="16"/>
      <c r="HXY134" s="16"/>
      <c r="HXZ134" s="16"/>
      <c r="HYA134" s="16"/>
      <c r="HYB134" s="16"/>
      <c r="HYC134" s="16"/>
      <c r="HYD134" s="16"/>
      <c r="HYE134" s="16"/>
      <c r="HYF134" s="16"/>
      <c r="HYG134" s="16"/>
      <c r="HYH134" s="16"/>
      <c r="HYI134" s="16"/>
      <c r="HYJ134" s="16"/>
      <c r="HYK134" s="16"/>
      <c r="HYL134" s="16"/>
      <c r="HYM134" s="16"/>
      <c r="HYN134" s="16"/>
      <c r="HYO134" s="16"/>
      <c r="HYP134" s="16"/>
      <c r="HYQ134" s="16"/>
      <c r="HYR134" s="16"/>
      <c r="HYS134" s="16"/>
      <c r="HYT134" s="16"/>
      <c r="HYU134" s="16"/>
      <c r="HYV134" s="16"/>
      <c r="HYW134" s="16"/>
      <c r="HYX134" s="16"/>
      <c r="HYY134" s="16"/>
      <c r="HYZ134" s="16"/>
      <c r="HZA134" s="16"/>
      <c r="HZB134" s="16"/>
      <c r="HZC134" s="16"/>
      <c r="HZD134" s="16"/>
      <c r="HZE134" s="16"/>
      <c r="HZF134" s="16"/>
      <c r="HZG134" s="16"/>
      <c r="HZH134" s="16"/>
      <c r="HZI134" s="16"/>
      <c r="HZJ134" s="16"/>
      <c r="HZK134" s="16"/>
      <c r="HZL134" s="16"/>
      <c r="HZM134" s="16"/>
      <c r="HZN134" s="16"/>
      <c r="HZO134" s="16"/>
      <c r="HZP134" s="16"/>
      <c r="HZQ134" s="16"/>
      <c r="HZR134" s="16"/>
      <c r="HZS134" s="16"/>
      <c r="HZT134" s="16"/>
      <c r="HZU134" s="16"/>
      <c r="HZV134" s="16"/>
      <c r="HZW134" s="16"/>
      <c r="HZX134" s="16"/>
      <c r="HZY134" s="16"/>
      <c r="HZZ134" s="16"/>
      <c r="IAA134" s="16"/>
      <c r="IAB134" s="16"/>
      <c r="IAC134" s="16"/>
      <c r="IAD134" s="16"/>
      <c r="IAE134" s="16"/>
      <c r="IAF134" s="16"/>
      <c r="IAG134" s="16"/>
      <c r="IAH134" s="16"/>
      <c r="IAI134" s="16"/>
      <c r="IAJ134" s="16"/>
      <c r="IAK134" s="16"/>
      <c r="IAL134" s="16"/>
      <c r="IAM134" s="16"/>
      <c r="IAN134" s="16"/>
      <c r="IAO134" s="16"/>
      <c r="IAP134" s="16"/>
      <c r="IAQ134" s="16"/>
      <c r="IAR134" s="16"/>
      <c r="IAS134" s="16"/>
      <c r="IAT134" s="16"/>
      <c r="IAU134" s="16"/>
      <c r="IAV134" s="16"/>
      <c r="IAW134" s="16"/>
      <c r="IAX134" s="16"/>
      <c r="IAY134" s="16"/>
      <c r="IAZ134" s="16"/>
      <c r="IBA134" s="16"/>
      <c r="IBB134" s="16"/>
      <c r="IBC134" s="16"/>
      <c r="IBD134" s="16"/>
      <c r="IBE134" s="16"/>
      <c r="IBF134" s="16"/>
      <c r="IBG134" s="16"/>
      <c r="IBH134" s="16"/>
      <c r="IBI134" s="16"/>
      <c r="IBJ134" s="16"/>
      <c r="IBK134" s="16"/>
      <c r="IBL134" s="16"/>
      <c r="IBM134" s="16"/>
      <c r="IBN134" s="16"/>
      <c r="IBO134" s="16"/>
      <c r="IBP134" s="16"/>
      <c r="IBQ134" s="16"/>
      <c r="IBR134" s="16"/>
      <c r="IBS134" s="16"/>
      <c r="IBT134" s="16"/>
      <c r="IBU134" s="16"/>
      <c r="IBV134" s="16"/>
      <c r="IBW134" s="16"/>
      <c r="IBX134" s="16"/>
      <c r="IBY134" s="16"/>
      <c r="IBZ134" s="16"/>
      <c r="ICA134" s="16"/>
      <c r="ICB134" s="16"/>
      <c r="ICC134" s="16"/>
      <c r="ICD134" s="16"/>
      <c r="ICE134" s="16"/>
      <c r="ICF134" s="16"/>
      <c r="ICG134" s="16"/>
      <c r="ICH134" s="16"/>
      <c r="ICI134" s="16"/>
      <c r="ICJ134" s="16"/>
      <c r="ICK134" s="16"/>
      <c r="ICL134" s="16"/>
      <c r="ICM134" s="16"/>
      <c r="ICN134" s="16"/>
      <c r="ICO134" s="16"/>
      <c r="ICP134" s="16"/>
      <c r="ICQ134" s="16"/>
      <c r="ICR134" s="16"/>
      <c r="ICS134" s="16"/>
      <c r="ICT134" s="16"/>
      <c r="ICU134" s="16"/>
      <c r="ICV134" s="16"/>
      <c r="ICW134" s="16"/>
      <c r="ICX134" s="16"/>
      <c r="ICY134" s="16"/>
      <c r="ICZ134" s="16"/>
      <c r="IDA134" s="16"/>
      <c r="IDB134" s="16"/>
      <c r="IDC134" s="16"/>
      <c r="IDD134" s="16"/>
      <c r="IDE134" s="16"/>
      <c r="IDF134" s="16"/>
      <c r="IDG134" s="16"/>
      <c r="IDH134" s="16"/>
      <c r="IDI134" s="16"/>
      <c r="IDJ134" s="16"/>
      <c r="IDK134" s="16"/>
      <c r="IDL134" s="16"/>
      <c r="IDM134" s="16"/>
      <c r="IDN134" s="16"/>
      <c r="IDO134" s="16"/>
      <c r="IDP134" s="16"/>
      <c r="IDQ134" s="16"/>
      <c r="IDR134" s="16"/>
      <c r="IDS134" s="16"/>
      <c r="IDT134" s="16"/>
      <c r="IDU134" s="16"/>
      <c r="IDV134" s="16"/>
      <c r="IDW134" s="16"/>
      <c r="IDX134" s="16"/>
      <c r="IDY134" s="16"/>
      <c r="IDZ134" s="16"/>
      <c r="IEA134" s="16"/>
      <c r="IEB134" s="16"/>
      <c r="IEC134" s="16"/>
      <c r="IED134" s="16"/>
      <c r="IEE134" s="16"/>
      <c r="IEF134" s="16"/>
      <c r="IEG134" s="16"/>
      <c r="IEH134" s="16"/>
      <c r="IEI134" s="16"/>
      <c r="IEJ134" s="16"/>
      <c r="IEK134" s="16"/>
      <c r="IEL134" s="16"/>
      <c r="IEM134" s="16"/>
      <c r="IEN134" s="16"/>
      <c r="IEO134" s="16"/>
      <c r="IEP134" s="16"/>
      <c r="IEQ134" s="16"/>
      <c r="IER134" s="16"/>
      <c r="IES134" s="16"/>
      <c r="IET134" s="16"/>
      <c r="IEU134" s="16"/>
      <c r="IEV134" s="16"/>
      <c r="IEW134" s="16"/>
      <c r="IEX134" s="16"/>
      <c r="IEY134" s="16"/>
      <c r="IEZ134" s="16"/>
      <c r="IFA134" s="16"/>
      <c r="IFB134" s="16"/>
      <c r="IFC134" s="16"/>
      <c r="IFD134" s="16"/>
      <c r="IFE134" s="16"/>
      <c r="IFF134" s="16"/>
      <c r="IFG134" s="16"/>
      <c r="IFH134" s="16"/>
      <c r="IFI134" s="16"/>
      <c r="IFJ134" s="16"/>
      <c r="IFK134" s="16"/>
      <c r="IFL134" s="16"/>
      <c r="IFM134" s="16"/>
      <c r="IFN134" s="16"/>
      <c r="IFO134" s="16"/>
      <c r="IFP134" s="16"/>
      <c r="IFQ134" s="16"/>
      <c r="IFR134" s="16"/>
      <c r="IFS134" s="16"/>
      <c r="IFT134" s="16"/>
      <c r="IFU134" s="16"/>
      <c r="IFV134" s="16"/>
      <c r="IFW134" s="16"/>
      <c r="IFX134" s="16"/>
      <c r="IFY134" s="16"/>
      <c r="IFZ134" s="16"/>
      <c r="IGA134" s="16"/>
      <c r="IGB134" s="16"/>
      <c r="IGC134" s="16"/>
      <c r="IGD134" s="16"/>
      <c r="IGE134" s="16"/>
      <c r="IGF134" s="16"/>
      <c r="IGG134" s="16"/>
      <c r="IGH134" s="16"/>
      <c r="IGI134" s="16"/>
      <c r="IGJ134" s="16"/>
      <c r="IGK134" s="16"/>
      <c r="IGL134" s="16"/>
      <c r="IGM134" s="16"/>
      <c r="IGN134" s="16"/>
      <c r="IGO134" s="16"/>
      <c r="IGP134" s="16"/>
      <c r="IGQ134" s="16"/>
      <c r="IGR134" s="16"/>
      <c r="IGS134" s="16"/>
      <c r="IGT134" s="16"/>
      <c r="IGU134" s="16"/>
      <c r="IGV134" s="16"/>
      <c r="IGW134" s="16"/>
      <c r="IGX134" s="16"/>
      <c r="IGY134" s="16"/>
      <c r="IGZ134" s="16"/>
      <c r="IHA134" s="16"/>
      <c r="IHB134" s="16"/>
      <c r="IHC134" s="16"/>
      <c r="IHD134" s="16"/>
      <c r="IHE134" s="16"/>
      <c r="IHF134" s="16"/>
      <c r="IHG134" s="16"/>
      <c r="IHH134" s="16"/>
      <c r="IHI134" s="16"/>
      <c r="IHJ134" s="16"/>
      <c r="IHK134" s="16"/>
      <c r="IHL134" s="16"/>
      <c r="IHM134" s="16"/>
      <c r="IHN134" s="16"/>
      <c r="IHO134" s="16"/>
      <c r="IHP134" s="16"/>
      <c r="IHQ134" s="16"/>
      <c r="IHR134" s="16"/>
      <c r="IHS134" s="16"/>
      <c r="IHT134" s="16"/>
      <c r="IHU134" s="16"/>
      <c r="IHV134" s="16"/>
      <c r="IHW134" s="16"/>
      <c r="IHX134" s="16"/>
      <c r="IHY134" s="16"/>
      <c r="IHZ134" s="16"/>
      <c r="IIA134" s="16"/>
      <c r="IIB134" s="16"/>
      <c r="IIC134" s="16"/>
      <c r="IID134" s="16"/>
      <c r="IIE134" s="16"/>
      <c r="IIF134" s="16"/>
      <c r="IIG134" s="16"/>
      <c r="IIH134" s="16"/>
      <c r="III134" s="16"/>
      <c r="IIJ134" s="16"/>
      <c r="IIK134" s="16"/>
      <c r="IIL134" s="16"/>
      <c r="IIM134" s="16"/>
      <c r="IIN134" s="16"/>
      <c r="IIO134" s="16"/>
      <c r="IIP134" s="16"/>
      <c r="IIQ134" s="16"/>
      <c r="IIR134" s="16"/>
      <c r="IIS134" s="16"/>
      <c r="IIT134" s="16"/>
      <c r="IIU134" s="16"/>
      <c r="IIV134" s="16"/>
      <c r="IIW134" s="16"/>
      <c r="IIX134" s="16"/>
      <c r="IIY134" s="16"/>
      <c r="IIZ134" s="16"/>
      <c r="IJA134" s="16"/>
      <c r="IJB134" s="16"/>
      <c r="IJC134" s="16"/>
      <c r="IJD134" s="16"/>
      <c r="IJE134" s="16"/>
      <c r="IJF134" s="16"/>
      <c r="IJG134" s="16"/>
      <c r="IJH134" s="16"/>
      <c r="IJI134" s="16"/>
      <c r="IJJ134" s="16"/>
      <c r="IJK134" s="16"/>
      <c r="IJL134" s="16"/>
      <c r="IJM134" s="16"/>
      <c r="IJN134" s="16"/>
      <c r="IJO134" s="16"/>
      <c r="IJP134" s="16"/>
      <c r="IJQ134" s="16"/>
      <c r="IJR134" s="16"/>
      <c r="IJS134" s="16"/>
      <c r="IJT134" s="16"/>
      <c r="IJU134" s="16"/>
      <c r="IJV134" s="16"/>
      <c r="IJW134" s="16"/>
      <c r="IJX134" s="16"/>
      <c r="IJY134" s="16"/>
      <c r="IJZ134" s="16"/>
      <c r="IKA134" s="16"/>
      <c r="IKB134" s="16"/>
      <c r="IKC134" s="16"/>
      <c r="IKD134" s="16"/>
      <c r="IKE134" s="16"/>
      <c r="IKF134" s="16"/>
      <c r="IKG134" s="16"/>
      <c r="IKH134" s="16"/>
      <c r="IKI134" s="16"/>
      <c r="IKJ134" s="16"/>
      <c r="IKK134" s="16"/>
      <c r="IKL134" s="16"/>
      <c r="IKM134" s="16"/>
      <c r="IKN134" s="16"/>
      <c r="IKO134" s="16"/>
      <c r="IKP134" s="16"/>
      <c r="IKQ134" s="16"/>
      <c r="IKR134" s="16"/>
      <c r="IKS134" s="16"/>
      <c r="IKT134" s="16"/>
      <c r="IKU134" s="16"/>
      <c r="IKV134" s="16"/>
      <c r="IKW134" s="16"/>
      <c r="IKX134" s="16"/>
      <c r="IKY134" s="16"/>
      <c r="IKZ134" s="16"/>
      <c r="ILA134" s="16"/>
      <c r="ILB134" s="16"/>
      <c r="ILC134" s="16"/>
      <c r="ILD134" s="16"/>
      <c r="ILE134" s="16"/>
      <c r="ILF134" s="16"/>
      <c r="ILG134" s="16"/>
      <c r="ILH134" s="16"/>
      <c r="ILI134" s="16"/>
      <c r="ILJ134" s="16"/>
      <c r="ILK134" s="16"/>
      <c r="ILL134" s="16"/>
      <c r="ILM134" s="16"/>
      <c r="ILN134" s="16"/>
      <c r="ILO134" s="16"/>
      <c r="ILP134" s="16"/>
      <c r="ILQ134" s="16"/>
      <c r="ILR134" s="16"/>
      <c r="ILS134" s="16"/>
      <c r="ILT134" s="16"/>
      <c r="ILU134" s="16"/>
      <c r="ILV134" s="16"/>
      <c r="ILW134" s="16"/>
      <c r="ILX134" s="16"/>
      <c r="ILY134" s="16"/>
      <c r="ILZ134" s="16"/>
      <c r="IMA134" s="16"/>
      <c r="IMB134" s="16"/>
      <c r="IMC134" s="16"/>
      <c r="IMD134" s="16"/>
      <c r="IME134" s="16"/>
      <c r="IMF134" s="16"/>
      <c r="IMG134" s="16"/>
      <c r="IMH134" s="16"/>
      <c r="IMI134" s="16"/>
      <c r="IMJ134" s="16"/>
      <c r="IMK134" s="16"/>
      <c r="IML134" s="16"/>
      <c r="IMM134" s="16"/>
      <c r="IMN134" s="16"/>
      <c r="IMO134" s="16"/>
      <c r="IMP134" s="16"/>
      <c r="IMQ134" s="16"/>
      <c r="IMR134" s="16"/>
      <c r="IMS134" s="16"/>
      <c r="IMT134" s="16"/>
      <c r="IMU134" s="16"/>
      <c r="IMV134" s="16"/>
      <c r="IMW134" s="16"/>
      <c r="IMX134" s="16"/>
      <c r="IMY134" s="16"/>
      <c r="IMZ134" s="16"/>
      <c r="INA134" s="16"/>
      <c r="INB134" s="16"/>
      <c r="INC134" s="16"/>
      <c r="IND134" s="16"/>
      <c r="INE134" s="16"/>
      <c r="INF134" s="16"/>
      <c r="ING134" s="16"/>
      <c r="INH134" s="16"/>
      <c r="INI134" s="16"/>
      <c r="INJ134" s="16"/>
      <c r="INK134" s="16"/>
      <c r="INL134" s="16"/>
      <c r="INM134" s="16"/>
      <c r="INN134" s="16"/>
      <c r="INO134" s="16"/>
      <c r="INP134" s="16"/>
      <c r="INQ134" s="16"/>
      <c r="INR134" s="16"/>
      <c r="INS134" s="16"/>
      <c r="INT134" s="16"/>
      <c r="INU134" s="16"/>
      <c r="INV134" s="16"/>
      <c r="INW134" s="16"/>
      <c r="INX134" s="16"/>
      <c r="INY134" s="16"/>
      <c r="INZ134" s="16"/>
      <c r="IOA134" s="16"/>
      <c r="IOB134" s="16"/>
      <c r="IOC134" s="16"/>
      <c r="IOD134" s="16"/>
      <c r="IOE134" s="16"/>
      <c r="IOF134" s="16"/>
      <c r="IOG134" s="16"/>
      <c r="IOH134" s="16"/>
      <c r="IOI134" s="16"/>
      <c r="IOJ134" s="16"/>
      <c r="IOK134" s="16"/>
      <c r="IOL134" s="16"/>
      <c r="IOM134" s="16"/>
      <c r="ION134" s="16"/>
      <c r="IOO134" s="16"/>
      <c r="IOP134" s="16"/>
      <c r="IOQ134" s="16"/>
      <c r="IOR134" s="16"/>
      <c r="IOS134" s="16"/>
      <c r="IOT134" s="16"/>
      <c r="IOU134" s="16"/>
      <c r="IOV134" s="16"/>
      <c r="IOW134" s="16"/>
      <c r="IOX134" s="16"/>
      <c r="IOY134" s="16"/>
      <c r="IOZ134" s="16"/>
      <c r="IPA134" s="16"/>
      <c r="IPB134" s="16"/>
      <c r="IPC134" s="16"/>
      <c r="IPD134" s="16"/>
      <c r="IPE134" s="16"/>
      <c r="IPF134" s="16"/>
      <c r="IPG134" s="16"/>
      <c r="IPH134" s="16"/>
      <c r="IPI134" s="16"/>
      <c r="IPJ134" s="16"/>
      <c r="IPK134" s="16"/>
      <c r="IPL134" s="16"/>
      <c r="IPM134" s="16"/>
      <c r="IPN134" s="16"/>
      <c r="IPO134" s="16"/>
      <c r="IPP134" s="16"/>
      <c r="IPQ134" s="16"/>
      <c r="IPR134" s="16"/>
      <c r="IPS134" s="16"/>
      <c r="IPT134" s="16"/>
      <c r="IPU134" s="16"/>
      <c r="IPV134" s="16"/>
      <c r="IPW134" s="16"/>
      <c r="IPX134" s="16"/>
      <c r="IPY134" s="16"/>
      <c r="IPZ134" s="16"/>
      <c r="IQA134" s="16"/>
      <c r="IQB134" s="16"/>
      <c r="IQC134" s="16"/>
      <c r="IQD134" s="16"/>
      <c r="IQE134" s="16"/>
      <c r="IQF134" s="16"/>
      <c r="IQG134" s="16"/>
      <c r="IQH134" s="16"/>
      <c r="IQI134" s="16"/>
      <c r="IQJ134" s="16"/>
      <c r="IQK134" s="16"/>
      <c r="IQL134" s="16"/>
      <c r="IQM134" s="16"/>
      <c r="IQN134" s="16"/>
      <c r="IQO134" s="16"/>
      <c r="IQP134" s="16"/>
      <c r="IQQ134" s="16"/>
      <c r="IQR134" s="16"/>
      <c r="IQS134" s="16"/>
      <c r="IQT134" s="16"/>
      <c r="IQU134" s="16"/>
      <c r="IQV134" s="16"/>
      <c r="IQW134" s="16"/>
      <c r="IQX134" s="16"/>
      <c r="IQY134" s="16"/>
      <c r="IQZ134" s="16"/>
      <c r="IRA134" s="16"/>
      <c r="IRB134" s="16"/>
      <c r="IRC134" s="16"/>
      <c r="IRD134" s="16"/>
      <c r="IRE134" s="16"/>
      <c r="IRF134" s="16"/>
      <c r="IRG134" s="16"/>
      <c r="IRH134" s="16"/>
      <c r="IRI134" s="16"/>
      <c r="IRJ134" s="16"/>
      <c r="IRK134" s="16"/>
      <c r="IRL134" s="16"/>
      <c r="IRM134" s="16"/>
      <c r="IRN134" s="16"/>
      <c r="IRO134" s="16"/>
      <c r="IRP134" s="16"/>
      <c r="IRQ134" s="16"/>
      <c r="IRR134" s="16"/>
      <c r="IRS134" s="16"/>
      <c r="IRT134" s="16"/>
      <c r="IRU134" s="16"/>
      <c r="IRV134" s="16"/>
      <c r="IRW134" s="16"/>
      <c r="IRX134" s="16"/>
      <c r="IRY134" s="16"/>
      <c r="IRZ134" s="16"/>
      <c r="ISA134" s="16"/>
      <c r="ISB134" s="16"/>
      <c r="ISC134" s="16"/>
      <c r="ISD134" s="16"/>
      <c r="ISE134" s="16"/>
      <c r="ISF134" s="16"/>
      <c r="ISG134" s="16"/>
      <c r="ISH134" s="16"/>
      <c r="ISI134" s="16"/>
      <c r="ISJ134" s="16"/>
      <c r="ISK134" s="16"/>
      <c r="ISL134" s="16"/>
      <c r="ISM134" s="16"/>
      <c r="ISN134" s="16"/>
      <c r="ISO134" s="16"/>
      <c r="ISP134" s="16"/>
      <c r="ISQ134" s="16"/>
      <c r="ISR134" s="16"/>
      <c r="ISS134" s="16"/>
      <c r="IST134" s="16"/>
      <c r="ISU134" s="16"/>
      <c r="ISV134" s="16"/>
      <c r="ISW134" s="16"/>
      <c r="ISX134" s="16"/>
      <c r="ISY134" s="16"/>
      <c r="ISZ134" s="16"/>
      <c r="ITA134" s="16"/>
      <c r="ITB134" s="16"/>
      <c r="ITC134" s="16"/>
      <c r="ITD134" s="16"/>
      <c r="ITE134" s="16"/>
      <c r="ITF134" s="16"/>
      <c r="ITG134" s="16"/>
      <c r="ITH134" s="16"/>
      <c r="ITI134" s="16"/>
      <c r="ITJ134" s="16"/>
      <c r="ITK134" s="16"/>
      <c r="ITL134" s="16"/>
      <c r="ITM134" s="16"/>
      <c r="ITN134" s="16"/>
      <c r="ITO134" s="16"/>
      <c r="ITP134" s="16"/>
      <c r="ITQ134" s="16"/>
      <c r="ITR134" s="16"/>
      <c r="ITS134" s="16"/>
      <c r="ITT134" s="16"/>
      <c r="ITU134" s="16"/>
      <c r="ITV134" s="16"/>
      <c r="ITW134" s="16"/>
      <c r="ITX134" s="16"/>
      <c r="ITY134" s="16"/>
      <c r="ITZ134" s="16"/>
      <c r="IUA134" s="16"/>
      <c r="IUB134" s="16"/>
      <c r="IUC134" s="16"/>
      <c r="IUD134" s="16"/>
      <c r="IUE134" s="16"/>
      <c r="IUF134" s="16"/>
      <c r="IUG134" s="16"/>
      <c r="IUH134" s="16"/>
      <c r="IUI134" s="16"/>
      <c r="IUJ134" s="16"/>
      <c r="IUK134" s="16"/>
      <c r="IUL134" s="16"/>
      <c r="IUM134" s="16"/>
      <c r="IUN134" s="16"/>
      <c r="IUO134" s="16"/>
      <c r="IUP134" s="16"/>
      <c r="IUQ134" s="16"/>
      <c r="IUR134" s="16"/>
      <c r="IUS134" s="16"/>
      <c r="IUT134" s="16"/>
      <c r="IUU134" s="16"/>
      <c r="IUV134" s="16"/>
      <c r="IUW134" s="16"/>
      <c r="IUX134" s="16"/>
      <c r="IUY134" s="16"/>
      <c r="IUZ134" s="16"/>
      <c r="IVA134" s="16"/>
      <c r="IVB134" s="16"/>
      <c r="IVC134" s="16"/>
      <c r="IVD134" s="16"/>
      <c r="IVE134" s="16"/>
      <c r="IVF134" s="16"/>
      <c r="IVG134" s="16"/>
      <c r="IVH134" s="16"/>
      <c r="IVI134" s="16"/>
      <c r="IVJ134" s="16"/>
      <c r="IVK134" s="16"/>
      <c r="IVL134" s="16"/>
      <c r="IVM134" s="16"/>
      <c r="IVN134" s="16"/>
      <c r="IVO134" s="16"/>
      <c r="IVP134" s="16"/>
      <c r="IVQ134" s="16"/>
      <c r="IVR134" s="16"/>
      <c r="IVS134" s="16"/>
      <c r="IVT134" s="16"/>
      <c r="IVU134" s="16"/>
      <c r="IVV134" s="16"/>
      <c r="IVW134" s="16"/>
      <c r="IVX134" s="16"/>
      <c r="IVY134" s="16"/>
      <c r="IVZ134" s="16"/>
      <c r="IWA134" s="16"/>
      <c r="IWB134" s="16"/>
      <c r="IWC134" s="16"/>
      <c r="IWD134" s="16"/>
      <c r="IWE134" s="16"/>
      <c r="IWF134" s="16"/>
      <c r="IWG134" s="16"/>
      <c r="IWH134" s="16"/>
      <c r="IWI134" s="16"/>
      <c r="IWJ134" s="16"/>
      <c r="IWK134" s="16"/>
      <c r="IWL134" s="16"/>
      <c r="IWM134" s="16"/>
      <c r="IWN134" s="16"/>
      <c r="IWO134" s="16"/>
      <c r="IWP134" s="16"/>
      <c r="IWQ134" s="16"/>
      <c r="IWR134" s="16"/>
      <c r="IWS134" s="16"/>
      <c r="IWT134" s="16"/>
      <c r="IWU134" s="16"/>
      <c r="IWV134" s="16"/>
      <c r="IWW134" s="16"/>
      <c r="IWX134" s="16"/>
      <c r="IWY134" s="16"/>
      <c r="IWZ134" s="16"/>
      <c r="IXA134" s="16"/>
      <c r="IXB134" s="16"/>
      <c r="IXC134" s="16"/>
      <c r="IXD134" s="16"/>
      <c r="IXE134" s="16"/>
      <c r="IXF134" s="16"/>
      <c r="IXG134" s="16"/>
      <c r="IXH134" s="16"/>
      <c r="IXI134" s="16"/>
      <c r="IXJ134" s="16"/>
      <c r="IXK134" s="16"/>
      <c r="IXL134" s="16"/>
      <c r="IXM134" s="16"/>
      <c r="IXN134" s="16"/>
      <c r="IXO134" s="16"/>
      <c r="IXP134" s="16"/>
      <c r="IXQ134" s="16"/>
      <c r="IXR134" s="16"/>
      <c r="IXS134" s="16"/>
      <c r="IXT134" s="16"/>
      <c r="IXU134" s="16"/>
      <c r="IXV134" s="16"/>
      <c r="IXW134" s="16"/>
      <c r="IXX134" s="16"/>
      <c r="IXY134" s="16"/>
      <c r="IXZ134" s="16"/>
      <c r="IYA134" s="16"/>
      <c r="IYB134" s="16"/>
      <c r="IYC134" s="16"/>
      <c r="IYD134" s="16"/>
      <c r="IYE134" s="16"/>
      <c r="IYF134" s="16"/>
      <c r="IYG134" s="16"/>
      <c r="IYH134" s="16"/>
      <c r="IYI134" s="16"/>
      <c r="IYJ134" s="16"/>
      <c r="IYK134" s="16"/>
      <c r="IYL134" s="16"/>
      <c r="IYM134" s="16"/>
      <c r="IYN134" s="16"/>
      <c r="IYO134" s="16"/>
      <c r="IYP134" s="16"/>
      <c r="IYQ134" s="16"/>
      <c r="IYR134" s="16"/>
      <c r="IYS134" s="16"/>
      <c r="IYT134" s="16"/>
      <c r="IYU134" s="16"/>
      <c r="IYV134" s="16"/>
      <c r="IYW134" s="16"/>
      <c r="IYX134" s="16"/>
      <c r="IYY134" s="16"/>
      <c r="IYZ134" s="16"/>
      <c r="IZA134" s="16"/>
      <c r="IZB134" s="16"/>
      <c r="IZC134" s="16"/>
      <c r="IZD134" s="16"/>
      <c r="IZE134" s="16"/>
      <c r="IZF134" s="16"/>
      <c r="IZG134" s="16"/>
      <c r="IZH134" s="16"/>
      <c r="IZI134" s="16"/>
      <c r="IZJ134" s="16"/>
      <c r="IZK134" s="16"/>
      <c r="IZL134" s="16"/>
      <c r="IZM134" s="16"/>
      <c r="IZN134" s="16"/>
      <c r="IZO134" s="16"/>
      <c r="IZP134" s="16"/>
      <c r="IZQ134" s="16"/>
      <c r="IZR134" s="16"/>
      <c r="IZS134" s="16"/>
      <c r="IZT134" s="16"/>
      <c r="IZU134" s="16"/>
      <c r="IZV134" s="16"/>
      <c r="IZW134" s="16"/>
      <c r="IZX134" s="16"/>
      <c r="IZY134" s="16"/>
      <c r="IZZ134" s="16"/>
      <c r="JAA134" s="16"/>
      <c r="JAB134" s="16"/>
      <c r="JAC134" s="16"/>
      <c r="JAD134" s="16"/>
      <c r="JAE134" s="16"/>
      <c r="JAF134" s="16"/>
      <c r="JAG134" s="16"/>
      <c r="JAH134" s="16"/>
      <c r="JAI134" s="16"/>
      <c r="JAJ134" s="16"/>
      <c r="JAK134" s="16"/>
      <c r="JAL134" s="16"/>
      <c r="JAM134" s="16"/>
      <c r="JAN134" s="16"/>
      <c r="JAO134" s="16"/>
      <c r="JAP134" s="16"/>
      <c r="JAQ134" s="16"/>
      <c r="JAR134" s="16"/>
      <c r="JAS134" s="16"/>
      <c r="JAT134" s="16"/>
      <c r="JAU134" s="16"/>
      <c r="JAV134" s="16"/>
      <c r="JAW134" s="16"/>
      <c r="JAX134" s="16"/>
      <c r="JAY134" s="16"/>
      <c r="JAZ134" s="16"/>
      <c r="JBA134" s="16"/>
      <c r="JBB134" s="16"/>
      <c r="JBC134" s="16"/>
      <c r="JBD134" s="16"/>
      <c r="JBE134" s="16"/>
      <c r="JBF134" s="16"/>
      <c r="JBG134" s="16"/>
      <c r="JBH134" s="16"/>
      <c r="JBI134" s="16"/>
      <c r="JBJ134" s="16"/>
      <c r="JBK134" s="16"/>
      <c r="JBL134" s="16"/>
      <c r="JBM134" s="16"/>
      <c r="JBN134" s="16"/>
      <c r="JBO134" s="16"/>
      <c r="JBP134" s="16"/>
      <c r="JBQ134" s="16"/>
      <c r="JBR134" s="16"/>
      <c r="JBS134" s="16"/>
      <c r="JBT134" s="16"/>
      <c r="JBU134" s="16"/>
      <c r="JBV134" s="16"/>
      <c r="JBW134" s="16"/>
      <c r="JBX134" s="16"/>
      <c r="JBY134" s="16"/>
      <c r="JBZ134" s="16"/>
      <c r="JCA134" s="16"/>
      <c r="JCB134" s="16"/>
      <c r="JCC134" s="16"/>
      <c r="JCD134" s="16"/>
      <c r="JCE134" s="16"/>
      <c r="JCF134" s="16"/>
      <c r="JCG134" s="16"/>
      <c r="JCH134" s="16"/>
      <c r="JCI134" s="16"/>
      <c r="JCJ134" s="16"/>
      <c r="JCK134" s="16"/>
      <c r="JCL134" s="16"/>
      <c r="JCM134" s="16"/>
      <c r="JCN134" s="16"/>
      <c r="JCO134" s="16"/>
      <c r="JCP134" s="16"/>
      <c r="JCQ134" s="16"/>
      <c r="JCR134" s="16"/>
      <c r="JCS134" s="16"/>
      <c r="JCT134" s="16"/>
      <c r="JCU134" s="16"/>
      <c r="JCV134" s="16"/>
      <c r="JCW134" s="16"/>
      <c r="JCX134" s="16"/>
      <c r="JCY134" s="16"/>
      <c r="JCZ134" s="16"/>
      <c r="JDA134" s="16"/>
      <c r="JDB134" s="16"/>
      <c r="JDC134" s="16"/>
      <c r="JDD134" s="16"/>
      <c r="JDE134" s="16"/>
      <c r="JDF134" s="16"/>
      <c r="JDG134" s="16"/>
      <c r="JDH134" s="16"/>
      <c r="JDI134" s="16"/>
      <c r="JDJ134" s="16"/>
      <c r="JDK134" s="16"/>
      <c r="JDL134" s="16"/>
      <c r="JDM134" s="16"/>
      <c r="JDN134" s="16"/>
      <c r="JDO134" s="16"/>
      <c r="JDP134" s="16"/>
      <c r="JDQ134" s="16"/>
      <c r="JDR134" s="16"/>
      <c r="JDS134" s="16"/>
      <c r="JDT134" s="16"/>
      <c r="JDU134" s="16"/>
      <c r="JDV134" s="16"/>
      <c r="JDW134" s="16"/>
      <c r="JDX134" s="16"/>
      <c r="JDY134" s="16"/>
      <c r="JDZ134" s="16"/>
      <c r="JEA134" s="16"/>
      <c r="JEB134" s="16"/>
      <c r="JEC134" s="16"/>
      <c r="JED134" s="16"/>
      <c r="JEE134" s="16"/>
      <c r="JEF134" s="16"/>
      <c r="JEG134" s="16"/>
      <c r="JEH134" s="16"/>
      <c r="JEI134" s="16"/>
      <c r="JEJ134" s="16"/>
      <c r="JEK134" s="16"/>
      <c r="JEL134" s="16"/>
      <c r="JEM134" s="16"/>
      <c r="JEN134" s="16"/>
      <c r="JEO134" s="16"/>
      <c r="JEP134" s="16"/>
      <c r="JEQ134" s="16"/>
      <c r="JER134" s="16"/>
      <c r="JES134" s="16"/>
      <c r="JET134" s="16"/>
      <c r="JEU134" s="16"/>
      <c r="JEV134" s="16"/>
      <c r="JEW134" s="16"/>
      <c r="JEX134" s="16"/>
      <c r="JEY134" s="16"/>
      <c r="JEZ134" s="16"/>
      <c r="JFA134" s="16"/>
      <c r="JFB134" s="16"/>
      <c r="JFC134" s="16"/>
      <c r="JFD134" s="16"/>
      <c r="JFE134" s="16"/>
      <c r="JFF134" s="16"/>
      <c r="JFG134" s="16"/>
      <c r="JFH134" s="16"/>
      <c r="JFI134" s="16"/>
      <c r="JFJ134" s="16"/>
      <c r="JFK134" s="16"/>
      <c r="JFL134" s="16"/>
      <c r="JFM134" s="16"/>
      <c r="JFN134" s="16"/>
      <c r="JFO134" s="16"/>
      <c r="JFP134" s="16"/>
      <c r="JFQ134" s="16"/>
      <c r="JFR134" s="16"/>
      <c r="JFS134" s="16"/>
      <c r="JFT134" s="16"/>
      <c r="JFU134" s="16"/>
      <c r="JFV134" s="16"/>
      <c r="JFW134" s="16"/>
      <c r="JFX134" s="16"/>
      <c r="JFY134" s="16"/>
      <c r="JFZ134" s="16"/>
      <c r="JGA134" s="16"/>
      <c r="JGB134" s="16"/>
      <c r="JGC134" s="16"/>
      <c r="JGD134" s="16"/>
      <c r="JGE134" s="16"/>
      <c r="JGF134" s="16"/>
      <c r="JGG134" s="16"/>
      <c r="JGH134" s="16"/>
      <c r="JGI134" s="16"/>
      <c r="JGJ134" s="16"/>
      <c r="JGK134" s="16"/>
      <c r="JGL134" s="16"/>
      <c r="JGM134" s="16"/>
      <c r="JGN134" s="16"/>
      <c r="JGO134" s="16"/>
      <c r="JGP134" s="16"/>
      <c r="JGQ134" s="16"/>
      <c r="JGR134" s="16"/>
      <c r="JGS134" s="16"/>
      <c r="JGT134" s="16"/>
      <c r="JGU134" s="16"/>
      <c r="JGV134" s="16"/>
      <c r="JGW134" s="16"/>
      <c r="JGX134" s="16"/>
      <c r="JGY134" s="16"/>
      <c r="JGZ134" s="16"/>
      <c r="JHA134" s="16"/>
      <c r="JHB134" s="16"/>
      <c r="JHC134" s="16"/>
      <c r="JHD134" s="16"/>
      <c r="JHE134" s="16"/>
      <c r="JHF134" s="16"/>
      <c r="JHG134" s="16"/>
      <c r="JHH134" s="16"/>
      <c r="JHI134" s="16"/>
      <c r="JHJ134" s="16"/>
      <c r="JHK134" s="16"/>
      <c r="JHL134" s="16"/>
      <c r="JHM134" s="16"/>
      <c r="JHN134" s="16"/>
      <c r="JHO134" s="16"/>
      <c r="JHP134" s="16"/>
      <c r="JHQ134" s="16"/>
      <c r="JHR134" s="16"/>
      <c r="JHS134" s="16"/>
      <c r="JHT134" s="16"/>
      <c r="JHU134" s="16"/>
      <c r="JHV134" s="16"/>
      <c r="JHW134" s="16"/>
      <c r="JHX134" s="16"/>
      <c r="JHY134" s="16"/>
      <c r="JHZ134" s="16"/>
      <c r="JIA134" s="16"/>
      <c r="JIB134" s="16"/>
      <c r="JIC134" s="16"/>
      <c r="JID134" s="16"/>
      <c r="JIE134" s="16"/>
      <c r="JIF134" s="16"/>
      <c r="JIG134" s="16"/>
      <c r="JIH134" s="16"/>
      <c r="JII134" s="16"/>
      <c r="JIJ134" s="16"/>
      <c r="JIK134" s="16"/>
      <c r="JIL134" s="16"/>
      <c r="JIM134" s="16"/>
      <c r="JIN134" s="16"/>
      <c r="JIO134" s="16"/>
      <c r="JIP134" s="16"/>
      <c r="JIQ134" s="16"/>
      <c r="JIR134" s="16"/>
      <c r="JIS134" s="16"/>
      <c r="JIT134" s="16"/>
      <c r="JIU134" s="16"/>
      <c r="JIV134" s="16"/>
      <c r="JIW134" s="16"/>
      <c r="JIX134" s="16"/>
      <c r="JIY134" s="16"/>
      <c r="JIZ134" s="16"/>
      <c r="JJA134" s="16"/>
      <c r="JJB134" s="16"/>
      <c r="JJC134" s="16"/>
      <c r="JJD134" s="16"/>
      <c r="JJE134" s="16"/>
      <c r="JJF134" s="16"/>
      <c r="JJG134" s="16"/>
      <c r="JJH134" s="16"/>
      <c r="JJI134" s="16"/>
      <c r="JJJ134" s="16"/>
      <c r="JJK134" s="16"/>
      <c r="JJL134" s="16"/>
      <c r="JJM134" s="16"/>
      <c r="JJN134" s="16"/>
      <c r="JJO134" s="16"/>
      <c r="JJP134" s="16"/>
      <c r="JJQ134" s="16"/>
      <c r="JJR134" s="16"/>
      <c r="JJS134" s="16"/>
      <c r="JJT134" s="16"/>
      <c r="JJU134" s="16"/>
      <c r="JJV134" s="16"/>
      <c r="JJW134" s="16"/>
      <c r="JJX134" s="16"/>
      <c r="JJY134" s="16"/>
      <c r="JJZ134" s="16"/>
      <c r="JKA134" s="16"/>
      <c r="JKB134" s="16"/>
      <c r="JKC134" s="16"/>
      <c r="JKD134" s="16"/>
      <c r="JKE134" s="16"/>
      <c r="JKF134" s="16"/>
      <c r="JKG134" s="16"/>
      <c r="JKH134" s="16"/>
      <c r="JKI134" s="16"/>
      <c r="JKJ134" s="16"/>
      <c r="JKK134" s="16"/>
      <c r="JKL134" s="16"/>
      <c r="JKM134" s="16"/>
      <c r="JKN134" s="16"/>
      <c r="JKO134" s="16"/>
      <c r="JKP134" s="16"/>
      <c r="JKQ134" s="16"/>
      <c r="JKR134" s="16"/>
      <c r="JKS134" s="16"/>
      <c r="JKT134" s="16"/>
      <c r="JKU134" s="16"/>
      <c r="JKV134" s="16"/>
      <c r="JKW134" s="16"/>
      <c r="JKX134" s="16"/>
      <c r="JKY134" s="16"/>
      <c r="JKZ134" s="16"/>
      <c r="JLA134" s="16"/>
      <c r="JLB134" s="16"/>
      <c r="JLC134" s="16"/>
      <c r="JLD134" s="16"/>
      <c r="JLE134" s="16"/>
      <c r="JLF134" s="16"/>
      <c r="JLG134" s="16"/>
      <c r="JLH134" s="16"/>
      <c r="JLI134" s="16"/>
      <c r="JLJ134" s="16"/>
      <c r="JLK134" s="16"/>
      <c r="JLL134" s="16"/>
      <c r="JLM134" s="16"/>
      <c r="JLN134" s="16"/>
      <c r="JLO134" s="16"/>
      <c r="JLP134" s="16"/>
      <c r="JLQ134" s="16"/>
      <c r="JLR134" s="16"/>
      <c r="JLS134" s="16"/>
      <c r="JLT134" s="16"/>
      <c r="JLU134" s="16"/>
      <c r="JLV134" s="16"/>
      <c r="JLW134" s="16"/>
      <c r="JLX134" s="16"/>
      <c r="JLY134" s="16"/>
      <c r="JLZ134" s="16"/>
      <c r="JMA134" s="16"/>
      <c r="JMB134" s="16"/>
      <c r="JMC134" s="16"/>
      <c r="JMD134" s="16"/>
      <c r="JME134" s="16"/>
      <c r="JMF134" s="16"/>
      <c r="JMG134" s="16"/>
      <c r="JMH134" s="16"/>
      <c r="JMI134" s="16"/>
      <c r="JMJ134" s="16"/>
      <c r="JMK134" s="16"/>
      <c r="JML134" s="16"/>
      <c r="JMM134" s="16"/>
      <c r="JMN134" s="16"/>
      <c r="JMO134" s="16"/>
      <c r="JMP134" s="16"/>
      <c r="JMQ134" s="16"/>
      <c r="JMR134" s="16"/>
      <c r="JMS134" s="16"/>
      <c r="JMT134" s="16"/>
      <c r="JMU134" s="16"/>
      <c r="JMV134" s="16"/>
      <c r="JMW134" s="16"/>
      <c r="JMX134" s="16"/>
      <c r="JMY134" s="16"/>
      <c r="JMZ134" s="16"/>
      <c r="JNA134" s="16"/>
      <c r="JNB134" s="16"/>
      <c r="JNC134" s="16"/>
      <c r="JND134" s="16"/>
      <c r="JNE134" s="16"/>
      <c r="JNF134" s="16"/>
      <c r="JNG134" s="16"/>
      <c r="JNH134" s="16"/>
      <c r="JNI134" s="16"/>
      <c r="JNJ134" s="16"/>
      <c r="JNK134" s="16"/>
      <c r="JNL134" s="16"/>
      <c r="JNM134" s="16"/>
      <c r="JNN134" s="16"/>
      <c r="JNO134" s="16"/>
      <c r="JNP134" s="16"/>
      <c r="JNQ134" s="16"/>
      <c r="JNR134" s="16"/>
      <c r="JNS134" s="16"/>
      <c r="JNT134" s="16"/>
      <c r="JNU134" s="16"/>
      <c r="JNV134" s="16"/>
      <c r="JNW134" s="16"/>
      <c r="JNX134" s="16"/>
      <c r="JNY134" s="16"/>
      <c r="JNZ134" s="16"/>
      <c r="JOA134" s="16"/>
      <c r="JOB134" s="16"/>
      <c r="JOC134" s="16"/>
      <c r="JOD134" s="16"/>
      <c r="JOE134" s="16"/>
      <c r="JOF134" s="16"/>
      <c r="JOG134" s="16"/>
      <c r="JOH134" s="16"/>
      <c r="JOI134" s="16"/>
      <c r="JOJ134" s="16"/>
      <c r="JOK134" s="16"/>
      <c r="JOL134" s="16"/>
      <c r="JOM134" s="16"/>
      <c r="JON134" s="16"/>
      <c r="JOO134" s="16"/>
      <c r="JOP134" s="16"/>
      <c r="JOQ134" s="16"/>
      <c r="JOR134" s="16"/>
      <c r="JOS134" s="16"/>
      <c r="JOT134" s="16"/>
      <c r="JOU134" s="16"/>
      <c r="JOV134" s="16"/>
      <c r="JOW134" s="16"/>
      <c r="JOX134" s="16"/>
      <c r="JOY134" s="16"/>
      <c r="JOZ134" s="16"/>
      <c r="JPA134" s="16"/>
      <c r="JPB134" s="16"/>
      <c r="JPC134" s="16"/>
      <c r="JPD134" s="16"/>
      <c r="JPE134" s="16"/>
      <c r="JPF134" s="16"/>
      <c r="JPG134" s="16"/>
      <c r="JPH134" s="16"/>
      <c r="JPI134" s="16"/>
      <c r="JPJ134" s="16"/>
      <c r="JPK134" s="16"/>
      <c r="JPL134" s="16"/>
      <c r="JPM134" s="16"/>
      <c r="JPN134" s="16"/>
      <c r="JPO134" s="16"/>
      <c r="JPP134" s="16"/>
      <c r="JPQ134" s="16"/>
      <c r="JPR134" s="16"/>
      <c r="JPS134" s="16"/>
      <c r="JPT134" s="16"/>
      <c r="JPU134" s="16"/>
      <c r="JPV134" s="16"/>
      <c r="JPW134" s="16"/>
      <c r="JPX134" s="16"/>
      <c r="JPY134" s="16"/>
      <c r="JPZ134" s="16"/>
      <c r="JQA134" s="16"/>
      <c r="JQB134" s="16"/>
      <c r="JQC134" s="16"/>
      <c r="JQD134" s="16"/>
      <c r="JQE134" s="16"/>
      <c r="JQF134" s="16"/>
      <c r="JQG134" s="16"/>
      <c r="JQH134" s="16"/>
      <c r="JQI134" s="16"/>
      <c r="JQJ134" s="16"/>
      <c r="JQK134" s="16"/>
      <c r="JQL134" s="16"/>
      <c r="JQM134" s="16"/>
      <c r="JQN134" s="16"/>
      <c r="JQO134" s="16"/>
      <c r="JQP134" s="16"/>
      <c r="JQQ134" s="16"/>
      <c r="JQR134" s="16"/>
      <c r="JQS134" s="16"/>
      <c r="JQT134" s="16"/>
      <c r="JQU134" s="16"/>
      <c r="JQV134" s="16"/>
      <c r="JQW134" s="16"/>
      <c r="JQX134" s="16"/>
      <c r="JQY134" s="16"/>
      <c r="JQZ134" s="16"/>
      <c r="JRA134" s="16"/>
      <c r="JRB134" s="16"/>
      <c r="JRC134" s="16"/>
      <c r="JRD134" s="16"/>
      <c r="JRE134" s="16"/>
      <c r="JRF134" s="16"/>
      <c r="JRG134" s="16"/>
      <c r="JRH134" s="16"/>
      <c r="JRI134" s="16"/>
      <c r="JRJ134" s="16"/>
      <c r="JRK134" s="16"/>
      <c r="JRL134" s="16"/>
      <c r="JRM134" s="16"/>
      <c r="JRN134" s="16"/>
      <c r="JRO134" s="16"/>
      <c r="JRP134" s="16"/>
      <c r="JRQ134" s="16"/>
      <c r="JRR134" s="16"/>
      <c r="JRS134" s="16"/>
      <c r="JRT134" s="16"/>
      <c r="JRU134" s="16"/>
      <c r="JRV134" s="16"/>
      <c r="JRW134" s="16"/>
      <c r="JRX134" s="16"/>
      <c r="JRY134" s="16"/>
      <c r="JRZ134" s="16"/>
      <c r="JSA134" s="16"/>
      <c r="JSB134" s="16"/>
      <c r="JSC134" s="16"/>
      <c r="JSD134" s="16"/>
      <c r="JSE134" s="16"/>
      <c r="JSF134" s="16"/>
      <c r="JSG134" s="16"/>
      <c r="JSH134" s="16"/>
      <c r="JSI134" s="16"/>
      <c r="JSJ134" s="16"/>
      <c r="JSK134" s="16"/>
      <c r="JSL134" s="16"/>
      <c r="JSM134" s="16"/>
      <c r="JSN134" s="16"/>
      <c r="JSO134" s="16"/>
      <c r="JSP134" s="16"/>
      <c r="JSQ134" s="16"/>
      <c r="JSR134" s="16"/>
      <c r="JSS134" s="16"/>
      <c r="JST134" s="16"/>
      <c r="JSU134" s="16"/>
      <c r="JSV134" s="16"/>
      <c r="JSW134" s="16"/>
      <c r="JSX134" s="16"/>
      <c r="JSY134" s="16"/>
      <c r="JSZ134" s="16"/>
      <c r="JTA134" s="16"/>
      <c r="JTB134" s="16"/>
      <c r="JTC134" s="16"/>
      <c r="JTD134" s="16"/>
      <c r="JTE134" s="16"/>
      <c r="JTF134" s="16"/>
      <c r="JTG134" s="16"/>
      <c r="JTH134" s="16"/>
      <c r="JTI134" s="16"/>
      <c r="JTJ134" s="16"/>
      <c r="JTK134" s="16"/>
      <c r="JTL134" s="16"/>
      <c r="JTM134" s="16"/>
      <c r="JTN134" s="16"/>
      <c r="JTO134" s="16"/>
      <c r="JTP134" s="16"/>
      <c r="JTQ134" s="16"/>
      <c r="JTR134" s="16"/>
      <c r="JTS134" s="16"/>
      <c r="JTT134" s="16"/>
      <c r="JTU134" s="16"/>
      <c r="JTV134" s="16"/>
      <c r="JTW134" s="16"/>
      <c r="JTX134" s="16"/>
      <c r="JTY134" s="16"/>
      <c r="JTZ134" s="16"/>
      <c r="JUA134" s="16"/>
      <c r="JUB134" s="16"/>
      <c r="JUC134" s="16"/>
      <c r="JUD134" s="16"/>
      <c r="JUE134" s="16"/>
      <c r="JUF134" s="16"/>
      <c r="JUG134" s="16"/>
      <c r="JUH134" s="16"/>
      <c r="JUI134" s="16"/>
      <c r="JUJ134" s="16"/>
      <c r="JUK134" s="16"/>
      <c r="JUL134" s="16"/>
      <c r="JUM134" s="16"/>
      <c r="JUN134" s="16"/>
      <c r="JUO134" s="16"/>
      <c r="JUP134" s="16"/>
      <c r="JUQ134" s="16"/>
      <c r="JUR134" s="16"/>
      <c r="JUS134" s="16"/>
      <c r="JUT134" s="16"/>
      <c r="JUU134" s="16"/>
      <c r="JUV134" s="16"/>
      <c r="JUW134" s="16"/>
      <c r="JUX134" s="16"/>
      <c r="JUY134" s="16"/>
      <c r="JUZ134" s="16"/>
      <c r="JVA134" s="16"/>
      <c r="JVB134" s="16"/>
      <c r="JVC134" s="16"/>
      <c r="JVD134" s="16"/>
      <c r="JVE134" s="16"/>
      <c r="JVF134" s="16"/>
      <c r="JVG134" s="16"/>
      <c r="JVH134" s="16"/>
      <c r="JVI134" s="16"/>
      <c r="JVJ134" s="16"/>
      <c r="JVK134" s="16"/>
      <c r="JVL134" s="16"/>
      <c r="JVM134" s="16"/>
      <c r="JVN134" s="16"/>
      <c r="JVO134" s="16"/>
      <c r="JVP134" s="16"/>
      <c r="JVQ134" s="16"/>
      <c r="JVR134" s="16"/>
      <c r="JVS134" s="16"/>
      <c r="JVT134" s="16"/>
      <c r="JVU134" s="16"/>
      <c r="JVV134" s="16"/>
      <c r="JVW134" s="16"/>
      <c r="JVX134" s="16"/>
      <c r="JVY134" s="16"/>
      <c r="JVZ134" s="16"/>
      <c r="JWA134" s="16"/>
      <c r="JWB134" s="16"/>
      <c r="JWC134" s="16"/>
      <c r="JWD134" s="16"/>
      <c r="JWE134" s="16"/>
      <c r="JWF134" s="16"/>
      <c r="JWG134" s="16"/>
      <c r="JWH134" s="16"/>
      <c r="JWI134" s="16"/>
      <c r="JWJ134" s="16"/>
      <c r="JWK134" s="16"/>
      <c r="JWL134" s="16"/>
      <c r="JWM134" s="16"/>
      <c r="JWN134" s="16"/>
      <c r="JWO134" s="16"/>
      <c r="JWP134" s="16"/>
      <c r="JWQ134" s="16"/>
      <c r="JWR134" s="16"/>
      <c r="JWS134" s="16"/>
      <c r="JWT134" s="16"/>
      <c r="JWU134" s="16"/>
      <c r="JWV134" s="16"/>
      <c r="JWW134" s="16"/>
      <c r="JWX134" s="16"/>
      <c r="JWY134" s="16"/>
      <c r="JWZ134" s="16"/>
      <c r="JXA134" s="16"/>
      <c r="JXB134" s="16"/>
      <c r="JXC134" s="16"/>
      <c r="JXD134" s="16"/>
      <c r="JXE134" s="16"/>
      <c r="JXF134" s="16"/>
      <c r="JXG134" s="16"/>
      <c r="JXH134" s="16"/>
      <c r="JXI134" s="16"/>
      <c r="JXJ134" s="16"/>
      <c r="JXK134" s="16"/>
      <c r="JXL134" s="16"/>
      <c r="JXM134" s="16"/>
      <c r="JXN134" s="16"/>
      <c r="JXO134" s="16"/>
      <c r="JXP134" s="16"/>
      <c r="JXQ134" s="16"/>
      <c r="JXR134" s="16"/>
      <c r="JXS134" s="16"/>
      <c r="JXT134" s="16"/>
      <c r="JXU134" s="16"/>
      <c r="JXV134" s="16"/>
      <c r="JXW134" s="16"/>
      <c r="JXX134" s="16"/>
      <c r="JXY134" s="16"/>
      <c r="JXZ134" s="16"/>
      <c r="JYA134" s="16"/>
      <c r="JYB134" s="16"/>
      <c r="JYC134" s="16"/>
      <c r="JYD134" s="16"/>
      <c r="JYE134" s="16"/>
      <c r="JYF134" s="16"/>
      <c r="JYG134" s="16"/>
      <c r="JYH134" s="16"/>
      <c r="JYI134" s="16"/>
      <c r="JYJ134" s="16"/>
      <c r="JYK134" s="16"/>
      <c r="JYL134" s="16"/>
      <c r="JYM134" s="16"/>
      <c r="JYN134" s="16"/>
      <c r="JYO134" s="16"/>
      <c r="JYP134" s="16"/>
      <c r="JYQ134" s="16"/>
      <c r="JYR134" s="16"/>
      <c r="JYS134" s="16"/>
      <c r="JYT134" s="16"/>
      <c r="JYU134" s="16"/>
      <c r="JYV134" s="16"/>
      <c r="JYW134" s="16"/>
      <c r="JYX134" s="16"/>
      <c r="JYY134" s="16"/>
      <c r="JYZ134" s="16"/>
      <c r="JZA134" s="16"/>
      <c r="JZB134" s="16"/>
      <c r="JZC134" s="16"/>
      <c r="JZD134" s="16"/>
      <c r="JZE134" s="16"/>
      <c r="JZF134" s="16"/>
      <c r="JZG134" s="16"/>
      <c r="JZH134" s="16"/>
      <c r="JZI134" s="16"/>
      <c r="JZJ134" s="16"/>
      <c r="JZK134" s="16"/>
      <c r="JZL134" s="16"/>
      <c r="JZM134" s="16"/>
      <c r="JZN134" s="16"/>
      <c r="JZO134" s="16"/>
      <c r="JZP134" s="16"/>
      <c r="JZQ134" s="16"/>
      <c r="JZR134" s="16"/>
      <c r="JZS134" s="16"/>
      <c r="JZT134" s="16"/>
      <c r="JZU134" s="16"/>
      <c r="JZV134" s="16"/>
      <c r="JZW134" s="16"/>
      <c r="JZX134" s="16"/>
      <c r="JZY134" s="16"/>
      <c r="JZZ134" s="16"/>
      <c r="KAA134" s="16"/>
      <c r="KAB134" s="16"/>
      <c r="KAC134" s="16"/>
      <c r="KAD134" s="16"/>
      <c r="KAE134" s="16"/>
      <c r="KAF134" s="16"/>
      <c r="KAG134" s="16"/>
      <c r="KAH134" s="16"/>
      <c r="KAI134" s="16"/>
      <c r="KAJ134" s="16"/>
      <c r="KAK134" s="16"/>
      <c r="KAL134" s="16"/>
      <c r="KAM134" s="16"/>
      <c r="KAN134" s="16"/>
      <c r="KAO134" s="16"/>
      <c r="KAP134" s="16"/>
      <c r="KAQ134" s="16"/>
      <c r="KAR134" s="16"/>
      <c r="KAS134" s="16"/>
      <c r="KAT134" s="16"/>
      <c r="KAU134" s="16"/>
      <c r="KAV134" s="16"/>
      <c r="KAW134" s="16"/>
      <c r="KAX134" s="16"/>
      <c r="KAY134" s="16"/>
      <c r="KAZ134" s="16"/>
      <c r="KBA134" s="16"/>
      <c r="KBB134" s="16"/>
      <c r="KBC134" s="16"/>
      <c r="KBD134" s="16"/>
      <c r="KBE134" s="16"/>
      <c r="KBF134" s="16"/>
      <c r="KBG134" s="16"/>
      <c r="KBH134" s="16"/>
      <c r="KBI134" s="16"/>
      <c r="KBJ134" s="16"/>
      <c r="KBK134" s="16"/>
      <c r="KBL134" s="16"/>
      <c r="KBM134" s="16"/>
      <c r="KBN134" s="16"/>
      <c r="KBO134" s="16"/>
      <c r="KBP134" s="16"/>
      <c r="KBQ134" s="16"/>
      <c r="KBR134" s="16"/>
      <c r="KBS134" s="16"/>
      <c r="KBT134" s="16"/>
      <c r="KBU134" s="16"/>
      <c r="KBV134" s="16"/>
      <c r="KBW134" s="16"/>
      <c r="KBX134" s="16"/>
      <c r="KBY134" s="16"/>
      <c r="KBZ134" s="16"/>
      <c r="KCA134" s="16"/>
      <c r="KCB134" s="16"/>
      <c r="KCC134" s="16"/>
      <c r="KCD134" s="16"/>
      <c r="KCE134" s="16"/>
      <c r="KCF134" s="16"/>
      <c r="KCG134" s="16"/>
      <c r="KCH134" s="16"/>
      <c r="KCI134" s="16"/>
      <c r="KCJ134" s="16"/>
      <c r="KCK134" s="16"/>
      <c r="KCL134" s="16"/>
      <c r="KCM134" s="16"/>
      <c r="KCN134" s="16"/>
      <c r="KCO134" s="16"/>
      <c r="KCP134" s="16"/>
      <c r="KCQ134" s="16"/>
      <c r="KCR134" s="16"/>
      <c r="KCS134" s="16"/>
      <c r="KCT134" s="16"/>
      <c r="KCU134" s="16"/>
      <c r="KCV134" s="16"/>
      <c r="KCW134" s="16"/>
      <c r="KCX134" s="16"/>
      <c r="KCY134" s="16"/>
      <c r="KCZ134" s="16"/>
      <c r="KDA134" s="16"/>
      <c r="KDB134" s="16"/>
      <c r="KDC134" s="16"/>
      <c r="KDD134" s="16"/>
      <c r="KDE134" s="16"/>
      <c r="KDF134" s="16"/>
      <c r="KDG134" s="16"/>
      <c r="KDH134" s="16"/>
      <c r="KDI134" s="16"/>
      <c r="KDJ134" s="16"/>
      <c r="KDK134" s="16"/>
      <c r="KDL134" s="16"/>
      <c r="KDM134" s="16"/>
      <c r="KDN134" s="16"/>
      <c r="KDO134" s="16"/>
      <c r="KDP134" s="16"/>
      <c r="KDQ134" s="16"/>
      <c r="KDR134" s="16"/>
      <c r="KDS134" s="16"/>
      <c r="KDT134" s="16"/>
      <c r="KDU134" s="16"/>
      <c r="KDV134" s="16"/>
      <c r="KDW134" s="16"/>
      <c r="KDX134" s="16"/>
      <c r="KDY134" s="16"/>
      <c r="KDZ134" s="16"/>
      <c r="KEA134" s="16"/>
      <c r="KEB134" s="16"/>
      <c r="KEC134" s="16"/>
      <c r="KED134" s="16"/>
      <c r="KEE134" s="16"/>
      <c r="KEF134" s="16"/>
      <c r="KEG134" s="16"/>
      <c r="KEH134" s="16"/>
      <c r="KEI134" s="16"/>
      <c r="KEJ134" s="16"/>
      <c r="KEK134" s="16"/>
      <c r="KEL134" s="16"/>
      <c r="KEM134" s="16"/>
      <c r="KEN134" s="16"/>
      <c r="KEO134" s="16"/>
      <c r="KEP134" s="16"/>
      <c r="KEQ134" s="16"/>
      <c r="KER134" s="16"/>
      <c r="KES134" s="16"/>
      <c r="KET134" s="16"/>
      <c r="KEU134" s="16"/>
      <c r="KEV134" s="16"/>
      <c r="KEW134" s="16"/>
      <c r="KEX134" s="16"/>
      <c r="KEY134" s="16"/>
      <c r="KEZ134" s="16"/>
      <c r="KFA134" s="16"/>
      <c r="KFB134" s="16"/>
      <c r="KFC134" s="16"/>
      <c r="KFD134" s="16"/>
      <c r="KFE134" s="16"/>
      <c r="KFF134" s="16"/>
      <c r="KFG134" s="16"/>
      <c r="KFH134" s="16"/>
      <c r="KFI134" s="16"/>
      <c r="KFJ134" s="16"/>
      <c r="KFK134" s="16"/>
      <c r="KFL134" s="16"/>
      <c r="KFM134" s="16"/>
      <c r="KFN134" s="16"/>
      <c r="KFO134" s="16"/>
      <c r="KFP134" s="16"/>
      <c r="KFQ134" s="16"/>
      <c r="KFR134" s="16"/>
      <c r="KFS134" s="16"/>
      <c r="KFT134" s="16"/>
      <c r="KFU134" s="16"/>
      <c r="KFV134" s="16"/>
      <c r="KFW134" s="16"/>
      <c r="KFX134" s="16"/>
      <c r="KFY134" s="16"/>
      <c r="KFZ134" s="16"/>
      <c r="KGA134" s="16"/>
      <c r="KGB134" s="16"/>
      <c r="KGC134" s="16"/>
      <c r="KGD134" s="16"/>
      <c r="KGE134" s="16"/>
      <c r="KGF134" s="16"/>
      <c r="KGG134" s="16"/>
      <c r="KGH134" s="16"/>
      <c r="KGI134" s="16"/>
      <c r="KGJ134" s="16"/>
      <c r="KGK134" s="16"/>
      <c r="KGL134" s="16"/>
      <c r="KGM134" s="16"/>
      <c r="KGN134" s="16"/>
      <c r="KGO134" s="16"/>
      <c r="KGP134" s="16"/>
      <c r="KGQ134" s="16"/>
      <c r="KGR134" s="16"/>
      <c r="KGS134" s="16"/>
      <c r="KGT134" s="16"/>
      <c r="KGU134" s="16"/>
      <c r="KGV134" s="16"/>
      <c r="KGW134" s="16"/>
      <c r="KGX134" s="16"/>
      <c r="KGY134" s="16"/>
      <c r="KGZ134" s="16"/>
      <c r="KHA134" s="16"/>
      <c r="KHB134" s="16"/>
      <c r="KHC134" s="16"/>
      <c r="KHD134" s="16"/>
      <c r="KHE134" s="16"/>
      <c r="KHF134" s="16"/>
      <c r="KHG134" s="16"/>
      <c r="KHH134" s="16"/>
      <c r="KHI134" s="16"/>
      <c r="KHJ134" s="16"/>
      <c r="KHK134" s="16"/>
      <c r="KHL134" s="16"/>
      <c r="KHM134" s="16"/>
      <c r="KHN134" s="16"/>
      <c r="KHO134" s="16"/>
      <c r="KHP134" s="16"/>
      <c r="KHQ134" s="16"/>
      <c r="KHR134" s="16"/>
      <c r="KHS134" s="16"/>
      <c r="KHT134" s="16"/>
      <c r="KHU134" s="16"/>
      <c r="KHV134" s="16"/>
      <c r="KHW134" s="16"/>
      <c r="KHX134" s="16"/>
      <c r="KHY134" s="16"/>
      <c r="KHZ134" s="16"/>
      <c r="KIA134" s="16"/>
      <c r="KIB134" s="16"/>
      <c r="KIC134" s="16"/>
      <c r="KID134" s="16"/>
      <c r="KIE134" s="16"/>
      <c r="KIF134" s="16"/>
      <c r="KIG134" s="16"/>
      <c r="KIH134" s="16"/>
      <c r="KII134" s="16"/>
      <c r="KIJ134" s="16"/>
      <c r="KIK134" s="16"/>
      <c r="KIL134" s="16"/>
      <c r="KIM134" s="16"/>
      <c r="KIN134" s="16"/>
      <c r="KIO134" s="16"/>
      <c r="KIP134" s="16"/>
      <c r="KIQ134" s="16"/>
      <c r="KIR134" s="16"/>
      <c r="KIS134" s="16"/>
      <c r="KIT134" s="16"/>
      <c r="KIU134" s="16"/>
      <c r="KIV134" s="16"/>
      <c r="KIW134" s="16"/>
      <c r="KIX134" s="16"/>
      <c r="KIY134" s="16"/>
      <c r="KIZ134" s="16"/>
      <c r="KJA134" s="16"/>
      <c r="KJB134" s="16"/>
      <c r="KJC134" s="16"/>
      <c r="KJD134" s="16"/>
      <c r="KJE134" s="16"/>
      <c r="KJF134" s="16"/>
      <c r="KJG134" s="16"/>
      <c r="KJH134" s="16"/>
      <c r="KJI134" s="16"/>
      <c r="KJJ134" s="16"/>
      <c r="KJK134" s="16"/>
      <c r="KJL134" s="16"/>
      <c r="KJM134" s="16"/>
      <c r="KJN134" s="16"/>
      <c r="KJO134" s="16"/>
      <c r="KJP134" s="16"/>
      <c r="KJQ134" s="16"/>
      <c r="KJR134" s="16"/>
      <c r="KJS134" s="16"/>
      <c r="KJT134" s="16"/>
      <c r="KJU134" s="16"/>
      <c r="KJV134" s="16"/>
      <c r="KJW134" s="16"/>
      <c r="KJX134" s="16"/>
      <c r="KJY134" s="16"/>
      <c r="KJZ134" s="16"/>
      <c r="KKA134" s="16"/>
      <c r="KKB134" s="16"/>
      <c r="KKC134" s="16"/>
      <c r="KKD134" s="16"/>
      <c r="KKE134" s="16"/>
      <c r="KKF134" s="16"/>
      <c r="KKG134" s="16"/>
      <c r="KKH134" s="16"/>
      <c r="KKI134" s="16"/>
      <c r="KKJ134" s="16"/>
      <c r="KKK134" s="16"/>
      <c r="KKL134" s="16"/>
      <c r="KKM134" s="16"/>
      <c r="KKN134" s="16"/>
      <c r="KKO134" s="16"/>
      <c r="KKP134" s="16"/>
      <c r="KKQ134" s="16"/>
      <c r="KKR134" s="16"/>
      <c r="KKS134" s="16"/>
      <c r="KKT134" s="16"/>
      <c r="KKU134" s="16"/>
      <c r="KKV134" s="16"/>
      <c r="KKW134" s="16"/>
      <c r="KKX134" s="16"/>
      <c r="KKY134" s="16"/>
      <c r="KKZ134" s="16"/>
      <c r="KLA134" s="16"/>
      <c r="KLB134" s="16"/>
      <c r="KLC134" s="16"/>
      <c r="KLD134" s="16"/>
      <c r="KLE134" s="16"/>
      <c r="KLF134" s="16"/>
      <c r="KLG134" s="16"/>
      <c r="KLH134" s="16"/>
      <c r="KLI134" s="16"/>
      <c r="KLJ134" s="16"/>
      <c r="KLK134" s="16"/>
      <c r="KLL134" s="16"/>
      <c r="KLM134" s="16"/>
      <c r="KLN134" s="16"/>
      <c r="KLO134" s="16"/>
      <c r="KLP134" s="16"/>
      <c r="KLQ134" s="16"/>
      <c r="KLR134" s="16"/>
      <c r="KLS134" s="16"/>
      <c r="KLT134" s="16"/>
      <c r="KLU134" s="16"/>
      <c r="KLV134" s="16"/>
      <c r="KLW134" s="16"/>
      <c r="KLX134" s="16"/>
      <c r="KLY134" s="16"/>
      <c r="KLZ134" s="16"/>
      <c r="KMA134" s="16"/>
      <c r="KMB134" s="16"/>
      <c r="KMC134" s="16"/>
      <c r="KMD134" s="16"/>
      <c r="KME134" s="16"/>
      <c r="KMF134" s="16"/>
      <c r="KMG134" s="16"/>
      <c r="KMH134" s="16"/>
      <c r="KMI134" s="16"/>
      <c r="KMJ134" s="16"/>
      <c r="KMK134" s="16"/>
      <c r="KML134" s="16"/>
      <c r="KMM134" s="16"/>
      <c r="KMN134" s="16"/>
      <c r="KMO134" s="16"/>
      <c r="KMP134" s="16"/>
      <c r="KMQ134" s="16"/>
      <c r="KMR134" s="16"/>
      <c r="KMS134" s="16"/>
      <c r="KMT134" s="16"/>
      <c r="KMU134" s="16"/>
      <c r="KMV134" s="16"/>
      <c r="KMW134" s="16"/>
      <c r="KMX134" s="16"/>
      <c r="KMY134" s="16"/>
      <c r="KMZ134" s="16"/>
      <c r="KNA134" s="16"/>
      <c r="KNB134" s="16"/>
      <c r="KNC134" s="16"/>
      <c r="KND134" s="16"/>
      <c r="KNE134" s="16"/>
      <c r="KNF134" s="16"/>
      <c r="KNG134" s="16"/>
      <c r="KNH134" s="16"/>
      <c r="KNI134" s="16"/>
      <c r="KNJ134" s="16"/>
      <c r="KNK134" s="16"/>
      <c r="KNL134" s="16"/>
      <c r="KNM134" s="16"/>
      <c r="KNN134" s="16"/>
      <c r="KNO134" s="16"/>
      <c r="KNP134" s="16"/>
      <c r="KNQ134" s="16"/>
      <c r="KNR134" s="16"/>
      <c r="KNS134" s="16"/>
      <c r="KNT134" s="16"/>
      <c r="KNU134" s="16"/>
      <c r="KNV134" s="16"/>
      <c r="KNW134" s="16"/>
      <c r="KNX134" s="16"/>
      <c r="KNY134" s="16"/>
      <c r="KNZ134" s="16"/>
      <c r="KOA134" s="16"/>
      <c r="KOB134" s="16"/>
      <c r="KOC134" s="16"/>
      <c r="KOD134" s="16"/>
      <c r="KOE134" s="16"/>
      <c r="KOF134" s="16"/>
      <c r="KOG134" s="16"/>
      <c r="KOH134" s="16"/>
      <c r="KOI134" s="16"/>
      <c r="KOJ134" s="16"/>
      <c r="KOK134" s="16"/>
      <c r="KOL134" s="16"/>
      <c r="KOM134" s="16"/>
      <c r="KON134" s="16"/>
      <c r="KOO134" s="16"/>
      <c r="KOP134" s="16"/>
      <c r="KOQ134" s="16"/>
      <c r="KOR134" s="16"/>
      <c r="KOS134" s="16"/>
      <c r="KOT134" s="16"/>
      <c r="KOU134" s="16"/>
      <c r="KOV134" s="16"/>
      <c r="KOW134" s="16"/>
      <c r="KOX134" s="16"/>
      <c r="KOY134" s="16"/>
      <c r="KOZ134" s="16"/>
      <c r="KPA134" s="16"/>
      <c r="KPB134" s="16"/>
      <c r="KPC134" s="16"/>
      <c r="KPD134" s="16"/>
      <c r="KPE134" s="16"/>
      <c r="KPF134" s="16"/>
      <c r="KPG134" s="16"/>
      <c r="KPH134" s="16"/>
      <c r="KPI134" s="16"/>
      <c r="KPJ134" s="16"/>
      <c r="KPK134" s="16"/>
      <c r="KPL134" s="16"/>
      <c r="KPM134" s="16"/>
      <c r="KPN134" s="16"/>
      <c r="KPO134" s="16"/>
      <c r="KPP134" s="16"/>
      <c r="KPQ134" s="16"/>
      <c r="KPR134" s="16"/>
      <c r="KPS134" s="16"/>
      <c r="KPT134" s="16"/>
      <c r="KPU134" s="16"/>
      <c r="KPV134" s="16"/>
      <c r="KPW134" s="16"/>
      <c r="KPX134" s="16"/>
      <c r="KPY134" s="16"/>
      <c r="KPZ134" s="16"/>
      <c r="KQA134" s="16"/>
      <c r="KQB134" s="16"/>
      <c r="KQC134" s="16"/>
      <c r="KQD134" s="16"/>
      <c r="KQE134" s="16"/>
      <c r="KQF134" s="16"/>
      <c r="KQG134" s="16"/>
      <c r="KQH134" s="16"/>
      <c r="KQI134" s="16"/>
      <c r="KQJ134" s="16"/>
      <c r="KQK134" s="16"/>
      <c r="KQL134" s="16"/>
      <c r="KQM134" s="16"/>
      <c r="KQN134" s="16"/>
      <c r="KQO134" s="16"/>
      <c r="KQP134" s="16"/>
      <c r="KQQ134" s="16"/>
      <c r="KQR134" s="16"/>
      <c r="KQS134" s="16"/>
      <c r="KQT134" s="16"/>
      <c r="KQU134" s="16"/>
      <c r="KQV134" s="16"/>
      <c r="KQW134" s="16"/>
      <c r="KQX134" s="16"/>
      <c r="KQY134" s="16"/>
      <c r="KQZ134" s="16"/>
      <c r="KRA134" s="16"/>
      <c r="KRB134" s="16"/>
      <c r="KRC134" s="16"/>
      <c r="KRD134" s="16"/>
      <c r="KRE134" s="16"/>
      <c r="KRF134" s="16"/>
      <c r="KRG134" s="16"/>
      <c r="KRH134" s="16"/>
      <c r="KRI134" s="16"/>
      <c r="KRJ134" s="16"/>
      <c r="KRK134" s="16"/>
      <c r="KRL134" s="16"/>
      <c r="KRM134" s="16"/>
      <c r="KRN134" s="16"/>
      <c r="KRO134" s="16"/>
      <c r="KRP134" s="16"/>
      <c r="KRQ134" s="16"/>
      <c r="KRR134" s="16"/>
      <c r="KRS134" s="16"/>
      <c r="KRT134" s="16"/>
      <c r="KRU134" s="16"/>
      <c r="KRV134" s="16"/>
      <c r="KRW134" s="16"/>
      <c r="KRX134" s="16"/>
      <c r="KRY134" s="16"/>
      <c r="KRZ134" s="16"/>
      <c r="KSA134" s="16"/>
      <c r="KSB134" s="16"/>
      <c r="KSC134" s="16"/>
      <c r="KSD134" s="16"/>
      <c r="KSE134" s="16"/>
      <c r="KSF134" s="16"/>
      <c r="KSG134" s="16"/>
      <c r="KSH134" s="16"/>
      <c r="KSI134" s="16"/>
      <c r="KSJ134" s="16"/>
      <c r="KSK134" s="16"/>
      <c r="KSL134" s="16"/>
      <c r="KSM134" s="16"/>
      <c r="KSN134" s="16"/>
      <c r="KSO134" s="16"/>
      <c r="KSP134" s="16"/>
      <c r="KSQ134" s="16"/>
      <c r="KSR134" s="16"/>
      <c r="KSS134" s="16"/>
      <c r="KST134" s="16"/>
      <c r="KSU134" s="16"/>
      <c r="KSV134" s="16"/>
      <c r="KSW134" s="16"/>
      <c r="KSX134" s="16"/>
      <c r="KSY134" s="16"/>
      <c r="KSZ134" s="16"/>
      <c r="KTA134" s="16"/>
      <c r="KTB134" s="16"/>
      <c r="KTC134" s="16"/>
      <c r="KTD134" s="16"/>
      <c r="KTE134" s="16"/>
      <c r="KTF134" s="16"/>
      <c r="KTG134" s="16"/>
      <c r="KTH134" s="16"/>
      <c r="KTI134" s="16"/>
      <c r="KTJ134" s="16"/>
      <c r="KTK134" s="16"/>
      <c r="KTL134" s="16"/>
      <c r="KTM134" s="16"/>
      <c r="KTN134" s="16"/>
      <c r="KTO134" s="16"/>
      <c r="KTP134" s="16"/>
      <c r="KTQ134" s="16"/>
      <c r="KTR134" s="16"/>
      <c r="KTS134" s="16"/>
      <c r="KTT134" s="16"/>
      <c r="KTU134" s="16"/>
      <c r="KTV134" s="16"/>
      <c r="KTW134" s="16"/>
      <c r="KTX134" s="16"/>
      <c r="KTY134" s="16"/>
      <c r="KTZ134" s="16"/>
      <c r="KUA134" s="16"/>
      <c r="KUB134" s="16"/>
      <c r="KUC134" s="16"/>
      <c r="KUD134" s="16"/>
      <c r="KUE134" s="16"/>
      <c r="KUF134" s="16"/>
      <c r="KUG134" s="16"/>
      <c r="KUH134" s="16"/>
      <c r="KUI134" s="16"/>
      <c r="KUJ134" s="16"/>
      <c r="KUK134" s="16"/>
      <c r="KUL134" s="16"/>
      <c r="KUM134" s="16"/>
      <c r="KUN134" s="16"/>
      <c r="KUO134" s="16"/>
      <c r="KUP134" s="16"/>
      <c r="KUQ134" s="16"/>
      <c r="KUR134" s="16"/>
      <c r="KUS134" s="16"/>
      <c r="KUT134" s="16"/>
      <c r="KUU134" s="16"/>
      <c r="KUV134" s="16"/>
      <c r="KUW134" s="16"/>
      <c r="KUX134" s="16"/>
      <c r="KUY134" s="16"/>
      <c r="KUZ134" s="16"/>
      <c r="KVA134" s="16"/>
      <c r="KVB134" s="16"/>
      <c r="KVC134" s="16"/>
      <c r="KVD134" s="16"/>
      <c r="KVE134" s="16"/>
      <c r="KVF134" s="16"/>
      <c r="KVG134" s="16"/>
      <c r="KVH134" s="16"/>
      <c r="KVI134" s="16"/>
      <c r="KVJ134" s="16"/>
      <c r="KVK134" s="16"/>
      <c r="KVL134" s="16"/>
      <c r="KVM134" s="16"/>
      <c r="KVN134" s="16"/>
      <c r="KVO134" s="16"/>
      <c r="KVP134" s="16"/>
      <c r="KVQ134" s="16"/>
      <c r="KVR134" s="16"/>
      <c r="KVS134" s="16"/>
      <c r="KVT134" s="16"/>
      <c r="KVU134" s="16"/>
      <c r="KVV134" s="16"/>
      <c r="KVW134" s="16"/>
      <c r="KVX134" s="16"/>
      <c r="KVY134" s="16"/>
      <c r="KVZ134" s="16"/>
      <c r="KWA134" s="16"/>
      <c r="KWB134" s="16"/>
      <c r="KWC134" s="16"/>
      <c r="KWD134" s="16"/>
      <c r="KWE134" s="16"/>
      <c r="KWF134" s="16"/>
      <c r="KWG134" s="16"/>
      <c r="KWH134" s="16"/>
      <c r="KWI134" s="16"/>
      <c r="KWJ134" s="16"/>
      <c r="KWK134" s="16"/>
      <c r="KWL134" s="16"/>
      <c r="KWM134" s="16"/>
      <c r="KWN134" s="16"/>
      <c r="KWO134" s="16"/>
      <c r="KWP134" s="16"/>
      <c r="KWQ134" s="16"/>
      <c r="KWR134" s="16"/>
      <c r="KWS134" s="16"/>
      <c r="KWT134" s="16"/>
      <c r="KWU134" s="16"/>
      <c r="KWV134" s="16"/>
      <c r="KWW134" s="16"/>
      <c r="KWX134" s="16"/>
      <c r="KWY134" s="16"/>
      <c r="KWZ134" s="16"/>
      <c r="KXA134" s="16"/>
      <c r="KXB134" s="16"/>
      <c r="KXC134" s="16"/>
      <c r="KXD134" s="16"/>
      <c r="KXE134" s="16"/>
      <c r="KXF134" s="16"/>
      <c r="KXG134" s="16"/>
      <c r="KXH134" s="16"/>
      <c r="KXI134" s="16"/>
      <c r="KXJ134" s="16"/>
      <c r="KXK134" s="16"/>
      <c r="KXL134" s="16"/>
      <c r="KXM134" s="16"/>
      <c r="KXN134" s="16"/>
      <c r="KXO134" s="16"/>
      <c r="KXP134" s="16"/>
      <c r="KXQ134" s="16"/>
      <c r="KXR134" s="16"/>
      <c r="KXS134" s="16"/>
      <c r="KXT134" s="16"/>
      <c r="KXU134" s="16"/>
      <c r="KXV134" s="16"/>
      <c r="KXW134" s="16"/>
      <c r="KXX134" s="16"/>
      <c r="KXY134" s="16"/>
      <c r="KXZ134" s="16"/>
      <c r="KYA134" s="16"/>
      <c r="KYB134" s="16"/>
      <c r="KYC134" s="16"/>
      <c r="KYD134" s="16"/>
      <c r="KYE134" s="16"/>
      <c r="KYF134" s="16"/>
      <c r="KYG134" s="16"/>
      <c r="KYH134" s="16"/>
      <c r="KYI134" s="16"/>
      <c r="KYJ134" s="16"/>
      <c r="KYK134" s="16"/>
      <c r="KYL134" s="16"/>
      <c r="KYM134" s="16"/>
      <c r="KYN134" s="16"/>
      <c r="KYO134" s="16"/>
      <c r="KYP134" s="16"/>
      <c r="KYQ134" s="16"/>
      <c r="KYR134" s="16"/>
      <c r="KYS134" s="16"/>
      <c r="KYT134" s="16"/>
      <c r="KYU134" s="16"/>
      <c r="KYV134" s="16"/>
      <c r="KYW134" s="16"/>
      <c r="KYX134" s="16"/>
      <c r="KYY134" s="16"/>
      <c r="KYZ134" s="16"/>
      <c r="KZA134" s="16"/>
      <c r="KZB134" s="16"/>
      <c r="KZC134" s="16"/>
      <c r="KZD134" s="16"/>
      <c r="KZE134" s="16"/>
      <c r="KZF134" s="16"/>
      <c r="KZG134" s="16"/>
      <c r="KZH134" s="16"/>
      <c r="KZI134" s="16"/>
      <c r="KZJ134" s="16"/>
      <c r="KZK134" s="16"/>
      <c r="KZL134" s="16"/>
      <c r="KZM134" s="16"/>
      <c r="KZN134" s="16"/>
      <c r="KZO134" s="16"/>
      <c r="KZP134" s="16"/>
      <c r="KZQ134" s="16"/>
      <c r="KZR134" s="16"/>
      <c r="KZS134" s="16"/>
      <c r="KZT134" s="16"/>
      <c r="KZU134" s="16"/>
      <c r="KZV134" s="16"/>
      <c r="KZW134" s="16"/>
      <c r="KZX134" s="16"/>
      <c r="KZY134" s="16"/>
      <c r="KZZ134" s="16"/>
      <c r="LAA134" s="16"/>
      <c r="LAB134" s="16"/>
      <c r="LAC134" s="16"/>
      <c r="LAD134" s="16"/>
      <c r="LAE134" s="16"/>
      <c r="LAF134" s="16"/>
      <c r="LAG134" s="16"/>
      <c r="LAH134" s="16"/>
      <c r="LAI134" s="16"/>
      <c r="LAJ134" s="16"/>
      <c r="LAK134" s="16"/>
      <c r="LAL134" s="16"/>
      <c r="LAM134" s="16"/>
      <c r="LAN134" s="16"/>
      <c r="LAO134" s="16"/>
      <c r="LAP134" s="16"/>
      <c r="LAQ134" s="16"/>
      <c r="LAR134" s="16"/>
      <c r="LAS134" s="16"/>
      <c r="LAT134" s="16"/>
      <c r="LAU134" s="16"/>
      <c r="LAV134" s="16"/>
      <c r="LAW134" s="16"/>
      <c r="LAX134" s="16"/>
      <c r="LAY134" s="16"/>
      <c r="LAZ134" s="16"/>
      <c r="LBA134" s="16"/>
      <c r="LBB134" s="16"/>
      <c r="LBC134" s="16"/>
      <c r="LBD134" s="16"/>
      <c r="LBE134" s="16"/>
      <c r="LBF134" s="16"/>
      <c r="LBG134" s="16"/>
      <c r="LBH134" s="16"/>
      <c r="LBI134" s="16"/>
      <c r="LBJ134" s="16"/>
      <c r="LBK134" s="16"/>
      <c r="LBL134" s="16"/>
      <c r="LBM134" s="16"/>
      <c r="LBN134" s="16"/>
      <c r="LBO134" s="16"/>
      <c r="LBP134" s="16"/>
      <c r="LBQ134" s="16"/>
      <c r="LBR134" s="16"/>
      <c r="LBS134" s="16"/>
      <c r="LBT134" s="16"/>
      <c r="LBU134" s="16"/>
      <c r="LBV134" s="16"/>
      <c r="LBW134" s="16"/>
      <c r="LBX134" s="16"/>
      <c r="LBY134" s="16"/>
      <c r="LBZ134" s="16"/>
      <c r="LCA134" s="16"/>
      <c r="LCB134" s="16"/>
      <c r="LCC134" s="16"/>
      <c r="LCD134" s="16"/>
      <c r="LCE134" s="16"/>
      <c r="LCF134" s="16"/>
      <c r="LCG134" s="16"/>
      <c r="LCH134" s="16"/>
      <c r="LCI134" s="16"/>
      <c r="LCJ134" s="16"/>
      <c r="LCK134" s="16"/>
      <c r="LCL134" s="16"/>
      <c r="LCM134" s="16"/>
      <c r="LCN134" s="16"/>
      <c r="LCO134" s="16"/>
      <c r="LCP134" s="16"/>
      <c r="LCQ134" s="16"/>
      <c r="LCR134" s="16"/>
      <c r="LCS134" s="16"/>
      <c r="LCT134" s="16"/>
      <c r="LCU134" s="16"/>
      <c r="LCV134" s="16"/>
      <c r="LCW134" s="16"/>
      <c r="LCX134" s="16"/>
      <c r="LCY134" s="16"/>
      <c r="LCZ134" s="16"/>
      <c r="LDA134" s="16"/>
      <c r="LDB134" s="16"/>
      <c r="LDC134" s="16"/>
      <c r="LDD134" s="16"/>
      <c r="LDE134" s="16"/>
      <c r="LDF134" s="16"/>
      <c r="LDG134" s="16"/>
      <c r="LDH134" s="16"/>
      <c r="LDI134" s="16"/>
      <c r="LDJ134" s="16"/>
      <c r="LDK134" s="16"/>
      <c r="LDL134" s="16"/>
      <c r="LDM134" s="16"/>
      <c r="LDN134" s="16"/>
      <c r="LDO134" s="16"/>
      <c r="LDP134" s="16"/>
      <c r="LDQ134" s="16"/>
      <c r="LDR134" s="16"/>
      <c r="LDS134" s="16"/>
      <c r="LDT134" s="16"/>
      <c r="LDU134" s="16"/>
      <c r="LDV134" s="16"/>
      <c r="LDW134" s="16"/>
      <c r="LDX134" s="16"/>
      <c r="LDY134" s="16"/>
      <c r="LDZ134" s="16"/>
      <c r="LEA134" s="16"/>
      <c r="LEB134" s="16"/>
      <c r="LEC134" s="16"/>
      <c r="LED134" s="16"/>
      <c r="LEE134" s="16"/>
      <c r="LEF134" s="16"/>
      <c r="LEG134" s="16"/>
      <c r="LEH134" s="16"/>
      <c r="LEI134" s="16"/>
      <c r="LEJ134" s="16"/>
      <c r="LEK134" s="16"/>
      <c r="LEL134" s="16"/>
      <c r="LEM134" s="16"/>
      <c r="LEN134" s="16"/>
      <c r="LEO134" s="16"/>
      <c r="LEP134" s="16"/>
      <c r="LEQ134" s="16"/>
      <c r="LER134" s="16"/>
      <c r="LES134" s="16"/>
      <c r="LET134" s="16"/>
      <c r="LEU134" s="16"/>
      <c r="LEV134" s="16"/>
      <c r="LEW134" s="16"/>
      <c r="LEX134" s="16"/>
      <c r="LEY134" s="16"/>
      <c r="LEZ134" s="16"/>
      <c r="LFA134" s="16"/>
      <c r="LFB134" s="16"/>
      <c r="LFC134" s="16"/>
      <c r="LFD134" s="16"/>
      <c r="LFE134" s="16"/>
      <c r="LFF134" s="16"/>
      <c r="LFG134" s="16"/>
      <c r="LFH134" s="16"/>
      <c r="LFI134" s="16"/>
      <c r="LFJ134" s="16"/>
      <c r="LFK134" s="16"/>
      <c r="LFL134" s="16"/>
      <c r="LFM134" s="16"/>
      <c r="LFN134" s="16"/>
      <c r="LFO134" s="16"/>
      <c r="LFP134" s="16"/>
      <c r="LFQ134" s="16"/>
      <c r="LFR134" s="16"/>
      <c r="LFS134" s="16"/>
      <c r="LFT134" s="16"/>
      <c r="LFU134" s="16"/>
      <c r="LFV134" s="16"/>
      <c r="LFW134" s="16"/>
      <c r="LFX134" s="16"/>
      <c r="LFY134" s="16"/>
      <c r="LFZ134" s="16"/>
      <c r="LGA134" s="16"/>
      <c r="LGB134" s="16"/>
      <c r="LGC134" s="16"/>
      <c r="LGD134" s="16"/>
      <c r="LGE134" s="16"/>
      <c r="LGF134" s="16"/>
      <c r="LGG134" s="16"/>
      <c r="LGH134" s="16"/>
      <c r="LGI134" s="16"/>
      <c r="LGJ134" s="16"/>
      <c r="LGK134" s="16"/>
      <c r="LGL134" s="16"/>
      <c r="LGM134" s="16"/>
      <c r="LGN134" s="16"/>
      <c r="LGO134" s="16"/>
      <c r="LGP134" s="16"/>
      <c r="LGQ134" s="16"/>
      <c r="LGR134" s="16"/>
      <c r="LGS134" s="16"/>
      <c r="LGT134" s="16"/>
      <c r="LGU134" s="16"/>
      <c r="LGV134" s="16"/>
      <c r="LGW134" s="16"/>
      <c r="LGX134" s="16"/>
      <c r="LGY134" s="16"/>
      <c r="LGZ134" s="16"/>
      <c r="LHA134" s="16"/>
      <c r="LHB134" s="16"/>
      <c r="LHC134" s="16"/>
      <c r="LHD134" s="16"/>
      <c r="LHE134" s="16"/>
      <c r="LHF134" s="16"/>
      <c r="LHG134" s="16"/>
      <c r="LHH134" s="16"/>
      <c r="LHI134" s="16"/>
      <c r="LHJ134" s="16"/>
      <c r="LHK134" s="16"/>
      <c r="LHL134" s="16"/>
      <c r="LHM134" s="16"/>
      <c r="LHN134" s="16"/>
      <c r="LHO134" s="16"/>
      <c r="LHP134" s="16"/>
      <c r="LHQ134" s="16"/>
      <c r="LHR134" s="16"/>
      <c r="LHS134" s="16"/>
      <c r="LHT134" s="16"/>
      <c r="LHU134" s="16"/>
      <c r="LHV134" s="16"/>
      <c r="LHW134" s="16"/>
      <c r="LHX134" s="16"/>
      <c r="LHY134" s="16"/>
      <c r="LHZ134" s="16"/>
      <c r="LIA134" s="16"/>
      <c r="LIB134" s="16"/>
      <c r="LIC134" s="16"/>
      <c r="LID134" s="16"/>
      <c r="LIE134" s="16"/>
      <c r="LIF134" s="16"/>
      <c r="LIG134" s="16"/>
      <c r="LIH134" s="16"/>
      <c r="LII134" s="16"/>
      <c r="LIJ134" s="16"/>
      <c r="LIK134" s="16"/>
      <c r="LIL134" s="16"/>
      <c r="LIM134" s="16"/>
      <c r="LIN134" s="16"/>
      <c r="LIO134" s="16"/>
      <c r="LIP134" s="16"/>
      <c r="LIQ134" s="16"/>
      <c r="LIR134" s="16"/>
      <c r="LIS134" s="16"/>
      <c r="LIT134" s="16"/>
      <c r="LIU134" s="16"/>
      <c r="LIV134" s="16"/>
      <c r="LIW134" s="16"/>
      <c r="LIX134" s="16"/>
      <c r="LIY134" s="16"/>
      <c r="LIZ134" s="16"/>
      <c r="LJA134" s="16"/>
      <c r="LJB134" s="16"/>
      <c r="LJC134" s="16"/>
      <c r="LJD134" s="16"/>
      <c r="LJE134" s="16"/>
      <c r="LJF134" s="16"/>
      <c r="LJG134" s="16"/>
      <c r="LJH134" s="16"/>
      <c r="LJI134" s="16"/>
      <c r="LJJ134" s="16"/>
      <c r="LJK134" s="16"/>
      <c r="LJL134" s="16"/>
      <c r="LJM134" s="16"/>
      <c r="LJN134" s="16"/>
      <c r="LJO134" s="16"/>
      <c r="LJP134" s="16"/>
      <c r="LJQ134" s="16"/>
      <c r="LJR134" s="16"/>
      <c r="LJS134" s="16"/>
      <c r="LJT134" s="16"/>
      <c r="LJU134" s="16"/>
      <c r="LJV134" s="16"/>
      <c r="LJW134" s="16"/>
      <c r="LJX134" s="16"/>
      <c r="LJY134" s="16"/>
      <c r="LJZ134" s="16"/>
      <c r="LKA134" s="16"/>
      <c r="LKB134" s="16"/>
      <c r="LKC134" s="16"/>
      <c r="LKD134" s="16"/>
      <c r="LKE134" s="16"/>
      <c r="LKF134" s="16"/>
      <c r="LKG134" s="16"/>
      <c r="LKH134" s="16"/>
      <c r="LKI134" s="16"/>
      <c r="LKJ134" s="16"/>
      <c r="LKK134" s="16"/>
      <c r="LKL134" s="16"/>
      <c r="LKM134" s="16"/>
      <c r="LKN134" s="16"/>
      <c r="LKO134" s="16"/>
      <c r="LKP134" s="16"/>
      <c r="LKQ134" s="16"/>
      <c r="LKR134" s="16"/>
      <c r="LKS134" s="16"/>
      <c r="LKT134" s="16"/>
      <c r="LKU134" s="16"/>
      <c r="LKV134" s="16"/>
      <c r="LKW134" s="16"/>
      <c r="LKX134" s="16"/>
      <c r="LKY134" s="16"/>
      <c r="LKZ134" s="16"/>
      <c r="LLA134" s="16"/>
      <c r="LLB134" s="16"/>
      <c r="LLC134" s="16"/>
      <c r="LLD134" s="16"/>
      <c r="LLE134" s="16"/>
      <c r="LLF134" s="16"/>
      <c r="LLG134" s="16"/>
      <c r="LLH134" s="16"/>
      <c r="LLI134" s="16"/>
      <c r="LLJ134" s="16"/>
      <c r="LLK134" s="16"/>
      <c r="LLL134" s="16"/>
      <c r="LLM134" s="16"/>
      <c r="LLN134" s="16"/>
      <c r="LLO134" s="16"/>
      <c r="LLP134" s="16"/>
      <c r="LLQ134" s="16"/>
      <c r="LLR134" s="16"/>
      <c r="LLS134" s="16"/>
      <c r="LLT134" s="16"/>
      <c r="LLU134" s="16"/>
      <c r="LLV134" s="16"/>
      <c r="LLW134" s="16"/>
      <c r="LLX134" s="16"/>
      <c r="LLY134" s="16"/>
      <c r="LLZ134" s="16"/>
      <c r="LMA134" s="16"/>
      <c r="LMB134" s="16"/>
      <c r="LMC134" s="16"/>
      <c r="LMD134" s="16"/>
      <c r="LME134" s="16"/>
      <c r="LMF134" s="16"/>
      <c r="LMG134" s="16"/>
      <c r="LMH134" s="16"/>
      <c r="LMI134" s="16"/>
      <c r="LMJ134" s="16"/>
      <c r="LMK134" s="16"/>
      <c r="LML134" s="16"/>
      <c r="LMM134" s="16"/>
      <c r="LMN134" s="16"/>
      <c r="LMO134" s="16"/>
      <c r="LMP134" s="16"/>
      <c r="LMQ134" s="16"/>
      <c r="LMR134" s="16"/>
      <c r="LMS134" s="16"/>
      <c r="LMT134" s="16"/>
      <c r="LMU134" s="16"/>
      <c r="LMV134" s="16"/>
      <c r="LMW134" s="16"/>
      <c r="LMX134" s="16"/>
      <c r="LMY134" s="16"/>
      <c r="LMZ134" s="16"/>
      <c r="LNA134" s="16"/>
      <c r="LNB134" s="16"/>
      <c r="LNC134" s="16"/>
      <c r="LND134" s="16"/>
      <c r="LNE134" s="16"/>
      <c r="LNF134" s="16"/>
      <c r="LNG134" s="16"/>
      <c r="LNH134" s="16"/>
      <c r="LNI134" s="16"/>
      <c r="LNJ134" s="16"/>
      <c r="LNK134" s="16"/>
      <c r="LNL134" s="16"/>
      <c r="LNM134" s="16"/>
      <c r="LNN134" s="16"/>
      <c r="LNO134" s="16"/>
      <c r="LNP134" s="16"/>
      <c r="LNQ134" s="16"/>
      <c r="LNR134" s="16"/>
      <c r="LNS134" s="16"/>
      <c r="LNT134" s="16"/>
      <c r="LNU134" s="16"/>
      <c r="LNV134" s="16"/>
      <c r="LNW134" s="16"/>
      <c r="LNX134" s="16"/>
      <c r="LNY134" s="16"/>
      <c r="LNZ134" s="16"/>
      <c r="LOA134" s="16"/>
      <c r="LOB134" s="16"/>
      <c r="LOC134" s="16"/>
      <c r="LOD134" s="16"/>
      <c r="LOE134" s="16"/>
      <c r="LOF134" s="16"/>
      <c r="LOG134" s="16"/>
      <c r="LOH134" s="16"/>
      <c r="LOI134" s="16"/>
      <c r="LOJ134" s="16"/>
      <c r="LOK134" s="16"/>
      <c r="LOL134" s="16"/>
      <c r="LOM134" s="16"/>
      <c r="LON134" s="16"/>
      <c r="LOO134" s="16"/>
      <c r="LOP134" s="16"/>
      <c r="LOQ134" s="16"/>
      <c r="LOR134" s="16"/>
      <c r="LOS134" s="16"/>
      <c r="LOT134" s="16"/>
      <c r="LOU134" s="16"/>
      <c r="LOV134" s="16"/>
      <c r="LOW134" s="16"/>
      <c r="LOX134" s="16"/>
      <c r="LOY134" s="16"/>
      <c r="LOZ134" s="16"/>
      <c r="LPA134" s="16"/>
      <c r="LPB134" s="16"/>
      <c r="LPC134" s="16"/>
      <c r="LPD134" s="16"/>
      <c r="LPE134" s="16"/>
      <c r="LPF134" s="16"/>
      <c r="LPG134" s="16"/>
      <c r="LPH134" s="16"/>
      <c r="LPI134" s="16"/>
      <c r="LPJ134" s="16"/>
      <c r="LPK134" s="16"/>
      <c r="LPL134" s="16"/>
      <c r="LPM134" s="16"/>
      <c r="LPN134" s="16"/>
      <c r="LPO134" s="16"/>
      <c r="LPP134" s="16"/>
      <c r="LPQ134" s="16"/>
      <c r="LPR134" s="16"/>
      <c r="LPS134" s="16"/>
      <c r="LPT134" s="16"/>
      <c r="LPU134" s="16"/>
      <c r="LPV134" s="16"/>
      <c r="LPW134" s="16"/>
      <c r="LPX134" s="16"/>
      <c r="LPY134" s="16"/>
      <c r="LPZ134" s="16"/>
      <c r="LQA134" s="16"/>
      <c r="LQB134" s="16"/>
      <c r="LQC134" s="16"/>
      <c r="LQD134" s="16"/>
      <c r="LQE134" s="16"/>
      <c r="LQF134" s="16"/>
      <c r="LQG134" s="16"/>
      <c r="LQH134" s="16"/>
      <c r="LQI134" s="16"/>
      <c r="LQJ134" s="16"/>
      <c r="LQK134" s="16"/>
      <c r="LQL134" s="16"/>
      <c r="LQM134" s="16"/>
      <c r="LQN134" s="16"/>
      <c r="LQO134" s="16"/>
      <c r="LQP134" s="16"/>
      <c r="LQQ134" s="16"/>
      <c r="LQR134" s="16"/>
      <c r="LQS134" s="16"/>
      <c r="LQT134" s="16"/>
      <c r="LQU134" s="16"/>
      <c r="LQV134" s="16"/>
      <c r="LQW134" s="16"/>
      <c r="LQX134" s="16"/>
      <c r="LQY134" s="16"/>
      <c r="LQZ134" s="16"/>
      <c r="LRA134" s="16"/>
      <c r="LRB134" s="16"/>
      <c r="LRC134" s="16"/>
      <c r="LRD134" s="16"/>
      <c r="LRE134" s="16"/>
      <c r="LRF134" s="16"/>
      <c r="LRG134" s="16"/>
      <c r="LRH134" s="16"/>
      <c r="LRI134" s="16"/>
      <c r="LRJ134" s="16"/>
      <c r="LRK134" s="16"/>
      <c r="LRL134" s="16"/>
      <c r="LRM134" s="16"/>
      <c r="LRN134" s="16"/>
      <c r="LRO134" s="16"/>
      <c r="LRP134" s="16"/>
      <c r="LRQ134" s="16"/>
      <c r="LRR134" s="16"/>
      <c r="LRS134" s="16"/>
      <c r="LRT134" s="16"/>
      <c r="LRU134" s="16"/>
      <c r="LRV134" s="16"/>
      <c r="LRW134" s="16"/>
      <c r="LRX134" s="16"/>
      <c r="LRY134" s="16"/>
      <c r="LRZ134" s="16"/>
      <c r="LSA134" s="16"/>
      <c r="LSB134" s="16"/>
      <c r="LSC134" s="16"/>
      <c r="LSD134" s="16"/>
      <c r="LSE134" s="16"/>
      <c r="LSF134" s="16"/>
      <c r="LSG134" s="16"/>
      <c r="LSH134" s="16"/>
      <c r="LSI134" s="16"/>
      <c r="LSJ134" s="16"/>
      <c r="LSK134" s="16"/>
      <c r="LSL134" s="16"/>
      <c r="LSM134" s="16"/>
      <c r="LSN134" s="16"/>
      <c r="LSO134" s="16"/>
      <c r="LSP134" s="16"/>
      <c r="LSQ134" s="16"/>
      <c r="LSR134" s="16"/>
      <c r="LSS134" s="16"/>
      <c r="LST134" s="16"/>
      <c r="LSU134" s="16"/>
      <c r="LSV134" s="16"/>
      <c r="LSW134" s="16"/>
      <c r="LSX134" s="16"/>
      <c r="LSY134" s="16"/>
      <c r="LSZ134" s="16"/>
      <c r="LTA134" s="16"/>
      <c r="LTB134" s="16"/>
      <c r="LTC134" s="16"/>
      <c r="LTD134" s="16"/>
      <c r="LTE134" s="16"/>
      <c r="LTF134" s="16"/>
      <c r="LTG134" s="16"/>
      <c r="LTH134" s="16"/>
      <c r="LTI134" s="16"/>
      <c r="LTJ134" s="16"/>
      <c r="LTK134" s="16"/>
      <c r="LTL134" s="16"/>
      <c r="LTM134" s="16"/>
      <c r="LTN134" s="16"/>
      <c r="LTO134" s="16"/>
      <c r="LTP134" s="16"/>
      <c r="LTQ134" s="16"/>
      <c r="LTR134" s="16"/>
      <c r="LTS134" s="16"/>
      <c r="LTT134" s="16"/>
      <c r="LTU134" s="16"/>
      <c r="LTV134" s="16"/>
      <c r="LTW134" s="16"/>
      <c r="LTX134" s="16"/>
      <c r="LTY134" s="16"/>
      <c r="LTZ134" s="16"/>
      <c r="LUA134" s="16"/>
      <c r="LUB134" s="16"/>
      <c r="LUC134" s="16"/>
      <c r="LUD134" s="16"/>
      <c r="LUE134" s="16"/>
      <c r="LUF134" s="16"/>
      <c r="LUG134" s="16"/>
      <c r="LUH134" s="16"/>
      <c r="LUI134" s="16"/>
      <c r="LUJ134" s="16"/>
      <c r="LUK134" s="16"/>
      <c r="LUL134" s="16"/>
      <c r="LUM134" s="16"/>
      <c r="LUN134" s="16"/>
      <c r="LUO134" s="16"/>
      <c r="LUP134" s="16"/>
      <c r="LUQ134" s="16"/>
      <c r="LUR134" s="16"/>
      <c r="LUS134" s="16"/>
      <c r="LUT134" s="16"/>
      <c r="LUU134" s="16"/>
      <c r="LUV134" s="16"/>
      <c r="LUW134" s="16"/>
      <c r="LUX134" s="16"/>
      <c r="LUY134" s="16"/>
      <c r="LUZ134" s="16"/>
      <c r="LVA134" s="16"/>
      <c r="LVB134" s="16"/>
      <c r="LVC134" s="16"/>
      <c r="LVD134" s="16"/>
      <c r="LVE134" s="16"/>
      <c r="LVF134" s="16"/>
      <c r="LVG134" s="16"/>
      <c r="LVH134" s="16"/>
      <c r="LVI134" s="16"/>
      <c r="LVJ134" s="16"/>
      <c r="LVK134" s="16"/>
      <c r="LVL134" s="16"/>
      <c r="LVM134" s="16"/>
      <c r="LVN134" s="16"/>
      <c r="LVO134" s="16"/>
      <c r="LVP134" s="16"/>
      <c r="LVQ134" s="16"/>
      <c r="LVR134" s="16"/>
      <c r="LVS134" s="16"/>
      <c r="LVT134" s="16"/>
      <c r="LVU134" s="16"/>
      <c r="LVV134" s="16"/>
      <c r="LVW134" s="16"/>
      <c r="LVX134" s="16"/>
      <c r="LVY134" s="16"/>
      <c r="LVZ134" s="16"/>
      <c r="LWA134" s="16"/>
      <c r="LWB134" s="16"/>
      <c r="LWC134" s="16"/>
      <c r="LWD134" s="16"/>
      <c r="LWE134" s="16"/>
      <c r="LWF134" s="16"/>
      <c r="LWG134" s="16"/>
      <c r="LWH134" s="16"/>
      <c r="LWI134" s="16"/>
      <c r="LWJ134" s="16"/>
      <c r="LWK134" s="16"/>
      <c r="LWL134" s="16"/>
      <c r="LWM134" s="16"/>
      <c r="LWN134" s="16"/>
      <c r="LWO134" s="16"/>
      <c r="LWP134" s="16"/>
      <c r="LWQ134" s="16"/>
      <c r="LWR134" s="16"/>
      <c r="LWS134" s="16"/>
      <c r="LWT134" s="16"/>
      <c r="LWU134" s="16"/>
      <c r="LWV134" s="16"/>
      <c r="LWW134" s="16"/>
      <c r="LWX134" s="16"/>
      <c r="LWY134" s="16"/>
      <c r="LWZ134" s="16"/>
      <c r="LXA134" s="16"/>
      <c r="LXB134" s="16"/>
      <c r="LXC134" s="16"/>
      <c r="LXD134" s="16"/>
      <c r="LXE134" s="16"/>
      <c r="LXF134" s="16"/>
      <c r="LXG134" s="16"/>
      <c r="LXH134" s="16"/>
      <c r="LXI134" s="16"/>
      <c r="LXJ134" s="16"/>
      <c r="LXK134" s="16"/>
      <c r="LXL134" s="16"/>
      <c r="LXM134" s="16"/>
      <c r="LXN134" s="16"/>
      <c r="LXO134" s="16"/>
      <c r="LXP134" s="16"/>
      <c r="LXQ134" s="16"/>
      <c r="LXR134" s="16"/>
      <c r="LXS134" s="16"/>
      <c r="LXT134" s="16"/>
      <c r="LXU134" s="16"/>
      <c r="LXV134" s="16"/>
      <c r="LXW134" s="16"/>
      <c r="LXX134" s="16"/>
      <c r="LXY134" s="16"/>
      <c r="LXZ134" s="16"/>
      <c r="LYA134" s="16"/>
      <c r="LYB134" s="16"/>
      <c r="LYC134" s="16"/>
      <c r="LYD134" s="16"/>
      <c r="LYE134" s="16"/>
      <c r="LYF134" s="16"/>
      <c r="LYG134" s="16"/>
      <c r="LYH134" s="16"/>
      <c r="LYI134" s="16"/>
      <c r="LYJ134" s="16"/>
      <c r="LYK134" s="16"/>
      <c r="LYL134" s="16"/>
      <c r="LYM134" s="16"/>
      <c r="LYN134" s="16"/>
      <c r="LYO134" s="16"/>
      <c r="LYP134" s="16"/>
      <c r="LYQ134" s="16"/>
      <c r="LYR134" s="16"/>
      <c r="LYS134" s="16"/>
      <c r="LYT134" s="16"/>
      <c r="LYU134" s="16"/>
      <c r="LYV134" s="16"/>
      <c r="LYW134" s="16"/>
      <c r="LYX134" s="16"/>
      <c r="LYY134" s="16"/>
      <c r="LYZ134" s="16"/>
      <c r="LZA134" s="16"/>
      <c r="LZB134" s="16"/>
      <c r="LZC134" s="16"/>
      <c r="LZD134" s="16"/>
      <c r="LZE134" s="16"/>
      <c r="LZF134" s="16"/>
      <c r="LZG134" s="16"/>
      <c r="LZH134" s="16"/>
      <c r="LZI134" s="16"/>
      <c r="LZJ134" s="16"/>
      <c r="LZK134" s="16"/>
      <c r="LZL134" s="16"/>
      <c r="LZM134" s="16"/>
      <c r="LZN134" s="16"/>
      <c r="LZO134" s="16"/>
      <c r="LZP134" s="16"/>
      <c r="LZQ134" s="16"/>
      <c r="LZR134" s="16"/>
      <c r="LZS134" s="16"/>
      <c r="LZT134" s="16"/>
      <c r="LZU134" s="16"/>
      <c r="LZV134" s="16"/>
      <c r="LZW134" s="16"/>
      <c r="LZX134" s="16"/>
      <c r="LZY134" s="16"/>
      <c r="LZZ134" s="16"/>
      <c r="MAA134" s="16"/>
      <c r="MAB134" s="16"/>
      <c r="MAC134" s="16"/>
      <c r="MAD134" s="16"/>
      <c r="MAE134" s="16"/>
      <c r="MAF134" s="16"/>
      <c r="MAG134" s="16"/>
      <c r="MAH134" s="16"/>
      <c r="MAI134" s="16"/>
      <c r="MAJ134" s="16"/>
      <c r="MAK134" s="16"/>
      <c r="MAL134" s="16"/>
      <c r="MAM134" s="16"/>
      <c r="MAN134" s="16"/>
      <c r="MAO134" s="16"/>
      <c r="MAP134" s="16"/>
      <c r="MAQ134" s="16"/>
      <c r="MAR134" s="16"/>
      <c r="MAS134" s="16"/>
      <c r="MAT134" s="16"/>
      <c r="MAU134" s="16"/>
      <c r="MAV134" s="16"/>
      <c r="MAW134" s="16"/>
      <c r="MAX134" s="16"/>
      <c r="MAY134" s="16"/>
      <c r="MAZ134" s="16"/>
      <c r="MBA134" s="16"/>
      <c r="MBB134" s="16"/>
      <c r="MBC134" s="16"/>
      <c r="MBD134" s="16"/>
      <c r="MBE134" s="16"/>
      <c r="MBF134" s="16"/>
      <c r="MBG134" s="16"/>
      <c r="MBH134" s="16"/>
      <c r="MBI134" s="16"/>
      <c r="MBJ134" s="16"/>
      <c r="MBK134" s="16"/>
      <c r="MBL134" s="16"/>
      <c r="MBM134" s="16"/>
      <c r="MBN134" s="16"/>
      <c r="MBO134" s="16"/>
      <c r="MBP134" s="16"/>
      <c r="MBQ134" s="16"/>
      <c r="MBR134" s="16"/>
      <c r="MBS134" s="16"/>
      <c r="MBT134" s="16"/>
      <c r="MBU134" s="16"/>
      <c r="MBV134" s="16"/>
      <c r="MBW134" s="16"/>
      <c r="MBX134" s="16"/>
      <c r="MBY134" s="16"/>
      <c r="MBZ134" s="16"/>
      <c r="MCA134" s="16"/>
      <c r="MCB134" s="16"/>
      <c r="MCC134" s="16"/>
      <c r="MCD134" s="16"/>
      <c r="MCE134" s="16"/>
      <c r="MCF134" s="16"/>
      <c r="MCG134" s="16"/>
      <c r="MCH134" s="16"/>
      <c r="MCI134" s="16"/>
      <c r="MCJ134" s="16"/>
      <c r="MCK134" s="16"/>
      <c r="MCL134" s="16"/>
      <c r="MCM134" s="16"/>
      <c r="MCN134" s="16"/>
      <c r="MCO134" s="16"/>
      <c r="MCP134" s="16"/>
      <c r="MCQ134" s="16"/>
      <c r="MCR134" s="16"/>
      <c r="MCS134" s="16"/>
      <c r="MCT134" s="16"/>
      <c r="MCU134" s="16"/>
      <c r="MCV134" s="16"/>
      <c r="MCW134" s="16"/>
      <c r="MCX134" s="16"/>
      <c r="MCY134" s="16"/>
      <c r="MCZ134" s="16"/>
      <c r="MDA134" s="16"/>
      <c r="MDB134" s="16"/>
      <c r="MDC134" s="16"/>
      <c r="MDD134" s="16"/>
      <c r="MDE134" s="16"/>
      <c r="MDF134" s="16"/>
      <c r="MDG134" s="16"/>
      <c r="MDH134" s="16"/>
      <c r="MDI134" s="16"/>
      <c r="MDJ134" s="16"/>
      <c r="MDK134" s="16"/>
      <c r="MDL134" s="16"/>
      <c r="MDM134" s="16"/>
      <c r="MDN134" s="16"/>
      <c r="MDO134" s="16"/>
      <c r="MDP134" s="16"/>
      <c r="MDQ134" s="16"/>
      <c r="MDR134" s="16"/>
      <c r="MDS134" s="16"/>
      <c r="MDT134" s="16"/>
      <c r="MDU134" s="16"/>
      <c r="MDV134" s="16"/>
      <c r="MDW134" s="16"/>
      <c r="MDX134" s="16"/>
      <c r="MDY134" s="16"/>
      <c r="MDZ134" s="16"/>
      <c r="MEA134" s="16"/>
      <c r="MEB134" s="16"/>
      <c r="MEC134" s="16"/>
      <c r="MED134" s="16"/>
      <c r="MEE134" s="16"/>
      <c r="MEF134" s="16"/>
      <c r="MEG134" s="16"/>
      <c r="MEH134" s="16"/>
      <c r="MEI134" s="16"/>
      <c r="MEJ134" s="16"/>
      <c r="MEK134" s="16"/>
      <c r="MEL134" s="16"/>
      <c r="MEM134" s="16"/>
      <c r="MEN134" s="16"/>
      <c r="MEO134" s="16"/>
      <c r="MEP134" s="16"/>
      <c r="MEQ134" s="16"/>
      <c r="MER134" s="16"/>
      <c r="MES134" s="16"/>
      <c r="MET134" s="16"/>
      <c r="MEU134" s="16"/>
      <c r="MEV134" s="16"/>
      <c r="MEW134" s="16"/>
      <c r="MEX134" s="16"/>
      <c r="MEY134" s="16"/>
      <c r="MEZ134" s="16"/>
      <c r="MFA134" s="16"/>
      <c r="MFB134" s="16"/>
      <c r="MFC134" s="16"/>
      <c r="MFD134" s="16"/>
      <c r="MFE134" s="16"/>
      <c r="MFF134" s="16"/>
      <c r="MFG134" s="16"/>
      <c r="MFH134" s="16"/>
      <c r="MFI134" s="16"/>
      <c r="MFJ134" s="16"/>
      <c r="MFK134" s="16"/>
      <c r="MFL134" s="16"/>
      <c r="MFM134" s="16"/>
      <c r="MFN134" s="16"/>
      <c r="MFO134" s="16"/>
      <c r="MFP134" s="16"/>
      <c r="MFQ134" s="16"/>
      <c r="MFR134" s="16"/>
      <c r="MFS134" s="16"/>
      <c r="MFT134" s="16"/>
      <c r="MFU134" s="16"/>
      <c r="MFV134" s="16"/>
      <c r="MFW134" s="16"/>
      <c r="MFX134" s="16"/>
      <c r="MFY134" s="16"/>
      <c r="MFZ134" s="16"/>
      <c r="MGA134" s="16"/>
      <c r="MGB134" s="16"/>
      <c r="MGC134" s="16"/>
      <c r="MGD134" s="16"/>
      <c r="MGE134" s="16"/>
      <c r="MGF134" s="16"/>
      <c r="MGG134" s="16"/>
      <c r="MGH134" s="16"/>
      <c r="MGI134" s="16"/>
      <c r="MGJ134" s="16"/>
      <c r="MGK134" s="16"/>
      <c r="MGL134" s="16"/>
      <c r="MGM134" s="16"/>
      <c r="MGN134" s="16"/>
      <c r="MGO134" s="16"/>
      <c r="MGP134" s="16"/>
      <c r="MGQ134" s="16"/>
      <c r="MGR134" s="16"/>
      <c r="MGS134" s="16"/>
      <c r="MGT134" s="16"/>
      <c r="MGU134" s="16"/>
      <c r="MGV134" s="16"/>
      <c r="MGW134" s="16"/>
      <c r="MGX134" s="16"/>
      <c r="MGY134" s="16"/>
      <c r="MGZ134" s="16"/>
      <c r="MHA134" s="16"/>
      <c r="MHB134" s="16"/>
      <c r="MHC134" s="16"/>
      <c r="MHD134" s="16"/>
      <c r="MHE134" s="16"/>
      <c r="MHF134" s="16"/>
      <c r="MHG134" s="16"/>
      <c r="MHH134" s="16"/>
      <c r="MHI134" s="16"/>
      <c r="MHJ134" s="16"/>
      <c r="MHK134" s="16"/>
      <c r="MHL134" s="16"/>
      <c r="MHM134" s="16"/>
      <c r="MHN134" s="16"/>
      <c r="MHO134" s="16"/>
      <c r="MHP134" s="16"/>
      <c r="MHQ134" s="16"/>
      <c r="MHR134" s="16"/>
      <c r="MHS134" s="16"/>
      <c r="MHT134" s="16"/>
      <c r="MHU134" s="16"/>
      <c r="MHV134" s="16"/>
      <c r="MHW134" s="16"/>
      <c r="MHX134" s="16"/>
      <c r="MHY134" s="16"/>
      <c r="MHZ134" s="16"/>
      <c r="MIA134" s="16"/>
      <c r="MIB134" s="16"/>
      <c r="MIC134" s="16"/>
      <c r="MID134" s="16"/>
      <c r="MIE134" s="16"/>
      <c r="MIF134" s="16"/>
      <c r="MIG134" s="16"/>
      <c r="MIH134" s="16"/>
      <c r="MII134" s="16"/>
      <c r="MIJ134" s="16"/>
      <c r="MIK134" s="16"/>
      <c r="MIL134" s="16"/>
      <c r="MIM134" s="16"/>
      <c r="MIN134" s="16"/>
      <c r="MIO134" s="16"/>
      <c r="MIP134" s="16"/>
      <c r="MIQ134" s="16"/>
      <c r="MIR134" s="16"/>
      <c r="MIS134" s="16"/>
      <c r="MIT134" s="16"/>
      <c r="MIU134" s="16"/>
      <c r="MIV134" s="16"/>
      <c r="MIW134" s="16"/>
      <c r="MIX134" s="16"/>
      <c r="MIY134" s="16"/>
      <c r="MIZ134" s="16"/>
      <c r="MJA134" s="16"/>
      <c r="MJB134" s="16"/>
      <c r="MJC134" s="16"/>
      <c r="MJD134" s="16"/>
      <c r="MJE134" s="16"/>
      <c r="MJF134" s="16"/>
      <c r="MJG134" s="16"/>
      <c r="MJH134" s="16"/>
      <c r="MJI134" s="16"/>
      <c r="MJJ134" s="16"/>
      <c r="MJK134" s="16"/>
      <c r="MJL134" s="16"/>
      <c r="MJM134" s="16"/>
      <c r="MJN134" s="16"/>
      <c r="MJO134" s="16"/>
      <c r="MJP134" s="16"/>
      <c r="MJQ134" s="16"/>
      <c r="MJR134" s="16"/>
      <c r="MJS134" s="16"/>
      <c r="MJT134" s="16"/>
      <c r="MJU134" s="16"/>
      <c r="MJV134" s="16"/>
      <c r="MJW134" s="16"/>
      <c r="MJX134" s="16"/>
      <c r="MJY134" s="16"/>
      <c r="MJZ134" s="16"/>
      <c r="MKA134" s="16"/>
      <c r="MKB134" s="16"/>
      <c r="MKC134" s="16"/>
      <c r="MKD134" s="16"/>
      <c r="MKE134" s="16"/>
      <c r="MKF134" s="16"/>
      <c r="MKG134" s="16"/>
      <c r="MKH134" s="16"/>
      <c r="MKI134" s="16"/>
      <c r="MKJ134" s="16"/>
      <c r="MKK134" s="16"/>
      <c r="MKL134" s="16"/>
      <c r="MKM134" s="16"/>
      <c r="MKN134" s="16"/>
      <c r="MKO134" s="16"/>
      <c r="MKP134" s="16"/>
      <c r="MKQ134" s="16"/>
      <c r="MKR134" s="16"/>
      <c r="MKS134" s="16"/>
      <c r="MKT134" s="16"/>
      <c r="MKU134" s="16"/>
      <c r="MKV134" s="16"/>
      <c r="MKW134" s="16"/>
      <c r="MKX134" s="16"/>
      <c r="MKY134" s="16"/>
      <c r="MKZ134" s="16"/>
      <c r="MLA134" s="16"/>
      <c r="MLB134" s="16"/>
      <c r="MLC134" s="16"/>
      <c r="MLD134" s="16"/>
      <c r="MLE134" s="16"/>
      <c r="MLF134" s="16"/>
      <c r="MLG134" s="16"/>
      <c r="MLH134" s="16"/>
      <c r="MLI134" s="16"/>
      <c r="MLJ134" s="16"/>
      <c r="MLK134" s="16"/>
      <c r="MLL134" s="16"/>
      <c r="MLM134" s="16"/>
      <c r="MLN134" s="16"/>
      <c r="MLO134" s="16"/>
      <c r="MLP134" s="16"/>
      <c r="MLQ134" s="16"/>
      <c r="MLR134" s="16"/>
      <c r="MLS134" s="16"/>
      <c r="MLT134" s="16"/>
      <c r="MLU134" s="16"/>
      <c r="MLV134" s="16"/>
      <c r="MLW134" s="16"/>
      <c r="MLX134" s="16"/>
      <c r="MLY134" s="16"/>
      <c r="MLZ134" s="16"/>
      <c r="MMA134" s="16"/>
      <c r="MMB134" s="16"/>
      <c r="MMC134" s="16"/>
      <c r="MMD134" s="16"/>
      <c r="MME134" s="16"/>
      <c r="MMF134" s="16"/>
      <c r="MMG134" s="16"/>
      <c r="MMH134" s="16"/>
      <c r="MMI134" s="16"/>
      <c r="MMJ134" s="16"/>
      <c r="MMK134" s="16"/>
      <c r="MML134" s="16"/>
      <c r="MMM134" s="16"/>
      <c r="MMN134" s="16"/>
      <c r="MMO134" s="16"/>
      <c r="MMP134" s="16"/>
      <c r="MMQ134" s="16"/>
      <c r="MMR134" s="16"/>
      <c r="MMS134" s="16"/>
      <c r="MMT134" s="16"/>
      <c r="MMU134" s="16"/>
      <c r="MMV134" s="16"/>
      <c r="MMW134" s="16"/>
      <c r="MMX134" s="16"/>
      <c r="MMY134" s="16"/>
      <c r="MMZ134" s="16"/>
      <c r="MNA134" s="16"/>
      <c r="MNB134" s="16"/>
      <c r="MNC134" s="16"/>
      <c r="MND134" s="16"/>
      <c r="MNE134" s="16"/>
      <c r="MNF134" s="16"/>
      <c r="MNG134" s="16"/>
      <c r="MNH134" s="16"/>
      <c r="MNI134" s="16"/>
      <c r="MNJ134" s="16"/>
      <c r="MNK134" s="16"/>
      <c r="MNL134" s="16"/>
      <c r="MNM134" s="16"/>
      <c r="MNN134" s="16"/>
      <c r="MNO134" s="16"/>
      <c r="MNP134" s="16"/>
      <c r="MNQ134" s="16"/>
      <c r="MNR134" s="16"/>
      <c r="MNS134" s="16"/>
      <c r="MNT134" s="16"/>
      <c r="MNU134" s="16"/>
      <c r="MNV134" s="16"/>
      <c r="MNW134" s="16"/>
      <c r="MNX134" s="16"/>
      <c r="MNY134" s="16"/>
      <c r="MNZ134" s="16"/>
      <c r="MOA134" s="16"/>
      <c r="MOB134" s="16"/>
      <c r="MOC134" s="16"/>
      <c r="MOD134" s="16"/>
      <c r="MOE134" s="16"/>
      <c r="MOF134" s="16"/>
      <c r="MOG134" s="16"/>
      <c r="MOH134" s="16"/>
      <c r="MOI134" s="16"/>
      <c r="MOJ134" s="16"/>
      <c r="MOK134" s="16"/>
      <c r="MOL134" s="16"/>
      <c r="MOM134" s="16"/>
      <c r="MON134" s="16"/>
      <c r="MOO134" s="16"/>
      <c r="MOP134" s="16"/>
      <c r="MOQ134" s="16"/>
      <c r="MOR134" s="16"/>
      <c r="MOS134" s="16"/>
      <c r="MOT134" s="16"/>
      <c r="MOU134" s="16"/>
      <c r="MOV134" s="16"/>
      <c r="MOW134" s="16"/>
      <c r="MOX134" s="16"/>
      <c r="MOY134" s="16"/>
      <c r="MOZ134" s="16"/>
      <c r="MPA134" s="16"/>
      <c r="MPB134" s="16"/>
      <c r="MPC134" s="16"/>
      <c r="MPD134" s="16"/>
      <c r="MPE134" s="16"/>
      <c r="MPF134" s="16"/>
      <c r="MPG134" s="16"/>
      <c r="MPH134" s="16"/>
      <c r="MPI134" s="16"/>
      <c r="MPJ134" s="16"/>
      <c r="MPK134" s="16"/>
      <c r="MPL134" s="16"/>
      <c r="MPM134" s="16"/>
      <c r="MPN134" s="16"/>
      <c r="MPO134" s="16"/>
      <c r="MPP134" s="16"/>
      <c r="MPQ134" s="16"/>
      <c r="MPR134" s="16"/>
      <c r="MPS134" s="16"/>
      <c r="MPT134" s="16"/>
      <c r="MPU134" s="16"/>
      <c r="MPV134" s="16"/>
      <c r="MPW134" s="16"/>
      <c r="MPX134" s="16"/>
      <c r="MPY134" s="16"/>
      <c r="MPZ134" s="16"/>
      <c r="MQA134" s="16"/>
      <c r="MQB134" s="16"/>
      <c r="MQC134" s="16"/>
      <c r="MQD134" s="16"/>
      <c r="MQE134" s="16"/>
      <c r="MQF134" s="16"/>
      <c r="MQG134" s="16"/>
      <c r="MQH134" s="16"/>
      <c r="MQI134" s="16"/>
      <c r="MQJ134" s="16"/>
      <c r="MQK134" s="16"/>
      <c r="MQL134" s="16"/>
      <c r="MQM134" s="16"/>
      <c r="MQN134" s="16"/>
      <c r="MQO134" s="16"/>
      <c r="MQP134" s="16"/>
      <c r="MQQ134" s="16"/>
      <c r="MQR134" s="16"/>
      <c r="MQS134" s="16"/>
      <c r="MQT134" s="16"/>
      <c r="MQU134" s="16"/>
      <c r="MQV134" s="16"/>
      <c r="MQW134" s="16"/>
      <c r="MQX134" s="16"/>
      <c r="MQY134" s="16"/>
      <c r="MQZ134" s="16"/>
      <c r="MRA134" s="16"/>
      <c r="MRB134" s="16"/>
      <c r="MRC134" s="16"/>
      <c r="MRD134" s="16"/>
      <c r="MRE134" s="16"/>
      <c r="MRF134" s="16"/>
      <c r="MRG134" s="16"/>
      <c r="MRH134" s="16"/>
      <c r="MRI134" s="16"/>
      <c r="MRJ134" s="16"/>
      <c r="MRK134" s="16"/>
      <c r="MRL134" s="16"/>
      <c r="MRM134" s="16"/>
      <c r="MRN134" s="16"/>
      <c r="MRO134" s="16"/>
      <c r="MRP134" s="16"/>
      <c r="MRQ134" s="16"/>
      <c r="MRR134" s="16"/>
      <c r="MRS134" s="16"/>
      <c r="MRT134" s="16"/>
      <c r="MRU134" s="16"/>
      <c r="MRV134" s="16"/>
      <c r="MRW134" s="16"/>
      <c r="MRX134" s="16"/>
      <c r="MRY134" s="16"/>
      <c r="MRZ134" s="16"/>
      <c r="MSA134" s="16"/>
      <c r="MSB134" s="16"/>
      <c r="MSC134" s="16"/>
      <c r="MSD134" s="16"/>
      <c r="MSE134" s="16"/>
      <c r="MSF134" s="16"/>
      <c r="MSG134" s="16"/>
      <c r="MSH134" s="16"/>
      <c r="MSI134" s="16"/>
      <c r="MSJ134" s="16"/>
      <c r="MSK134" s="16"/>
      <c r="MSL134" s="16"/>
      <c r="MSM134" s="16"/>
      <c r="MSN134" s="16"/>
      <c r="MSO134" s="16"/>
      <c r="MSP134" s="16"/>
      <c r="MSQ134" s="16"/>
      <c r="MSR134" s="16"/>
      <c r="MSS134" s="16"/>
      <c r="MST134" s="16"/>
      <c r="MSU134" s="16"/>
      <c r="MSV134" s="16"/>
      <c r="MSW134" s="16"/>
      <c r="MSX134" s="16"/>
      <c r="MSY134" s="16"/>
      <c r="MSZ134" s="16"/>
      <c r="MTA134" s="16"/>
      <c r="MTB134" s="16"/>
      <c r="MTC134" s="16"/>
      <c r="MTD134" s="16"/>
      <c r="MTE134" s="16"/>
      <c r="MTF134" s="16"/>
      <c r="MTG134" s="16"/>
      <c r="MTH134" s="16"/>
      <c r="MTI134" s="16"/>
      <c r="MTJ134" s="16"/>
      <c r="MTK134" s="16"/>
      <c r="MTL134" s="16"/>
      <c r="MTM134" s="16"/>
      <c r="MTN134" s="16"/>
      <c r="MTO134" s="16"/>
      <c r="MTP134" s="16"/>
      <c r="MTQ134" s="16"/>
      <c r="MTR134" s="16"/>
      <c r="MTS134" s="16"/>
      <c r="MTT134" s="16"/>
      <c r="MTU134" s="16"/>
      <c r="MTV134" s="16"/>
      <c r="MTW134" s="16"/>
      <c r="MTX134" s="16"/>
      <c r="MTY134" s="16"/>
      <c r="MTZ134" s="16"/>
      <c r="MUA134" s="16"/>
      <c r="MUB134" s="16"/>
      <c r="MUC134" s="16"/>
      <c r="MUD134" s="16"/>
      <c r="MUE134" s="16"/>
      <c r="MUF134" s="16"/>
      <c r="MUG134" s="16"/>
      <c r="MUH134" s="16"/>
      <c r="MUI134" s="16"/>
      <c r="MUJ134" s="16"/>
      <c r="MUK134" s="16"/>
      <c r="MUL134" s="16"/>
      <c r="MUM134" s="16"/>
      <c r="MUN134" s="16"/>
      <c r="MUO134" s="16"/>
      <c r="MUP134" s="16"/>
      <c r="MUQ134" s="16"/>
      <c r="MUR134" s="16"/>
      <c r="MUS134" s="16"/>
      <c r="MUT134" s="16"/>
      <c r="MUU134" s="16"/>
      <c r="MUV134" s="16"/>
      <c r="MUW134" s="16"/>
      <c r="MUX134" s="16"/>
      <c r="MUY134" s="16"/>
      <c r="MUZ134" s="16"/>
      <c r="MVA134" s="16"/>
      <c r="MVB134" s="16"/>
      <c r="MVC134" s="16"/>
      <c r="MVD134" s="16"/>
      <c r="MVE134" s="16"/>
      <c r="MVF134" s="16"/>
      <c r="MVG134" s="16"/>
      <c r="MVH134" s="16"/>
      <c r="MVI134" s="16"/>
      <c r="MVJ134" s="16"/>
      <c r="MVK134" s="16"/>
      <c r="MVL134" s="16"/>
      <c r="MVM134" s="16"/>
      <c r="MVN134" s="16"/>
      <c r="MVO134" s="16"/>
      <c r="MVP134" s="16"/>
      <c r="MVQ134" s="16"/>
      <c r="MVR134" s="16"/>
      <c r="MVS134" s="16"/>
      <c r="MVT134" s="16"/>
      <c r="MVU134" s="16"/>
      <c r="MVV134" s="16"/>
      <c r="MVW134" s="16"/>
      <c r="MVX134" s="16"/>
      <c r="MVY134" s="16"/>
      <c r="MVZ134" s="16"/>
      <c r="MWA134" s="16"/>
      <c r="MWB134" s="16"/>
      <c r="MWC134" s="16"/>
      <c r="MWD134" s="16"/>
      <c r="MWE134" s="16"/>
      <c r="MWF134" s="16"/>
      <c r="MWG134" s="16"/>
      <c r="MWH134" s="16"/>
      <c r="MWI134" s="16"/>
      <c r="MWJ134" s="16"/>
      <c r="MWK134" s="16"/>
      <c r="MWL134" s="16"/>
      <c r="MWM134" s="16"/>
      <c r="MWN134" s="16"/>
      <c r="MWO134" s="16"/>
      <c r="MWP134" s="16"/>
      <c r="MWQ134" s="16"/>
      <c r="MWR134" s="16"/>
      <c r="MWS134" s="16"/>
      <c r="MWT134" s="16"/>
      <c r="MWU134" s="16"/>
      <c r="MWV134" s="16"/>
      <c r="MWW134" s="16"/>
      <c r="MWX134" s="16"/>
      <c r="MWY134" s="16"/>
      <c r="MWZ134" s="16"/>
      <c r="MXA134" s="16"/>
      <c r="MXB134" s="16"/>
      <c r="MXC134" s="16"/>
      <c r="MXD134" s="16"/>
      <c r="MXE134" s="16"/>
      <c r="MXF134" s="16"/>
      <c r="MXG134" s="16"/>
      <c r="MXH134" s="16"/>
      <c r="MXI134" s="16"/>
      <c r="MXJ134" s="16"/>
      <c r="MXK134" s="16"/>
      <c r="MXL134" s="16"/>
      <c r="MXM134" s="16"/>
      <c r="MXN134" s="16"/>
      <c r="MXO134" s="16"/>
      <c r="MXP134" s="16"/>
      <c r="MXQ134" s="16"/>
      <c r="MXR134" s="16"/>
      <c r="MXS134" s="16"/>
      <c r="MXT134" s="16"/>
      <c r="MXU134" s="16"/>
      <c r="MXV134" s="16"/>
      <c r="MXW134" s="16"/>
      <c r="MXX134" s="16"/>
      <c r="MXY134" s="16"/>
      <c r="MXZ134" s="16"/>
      <c r="MYA134" s="16"/>
      <c r="MYB134" s="16"/>
      <c r="MYC134" s="16"/>
      <c r="MYD134" s="16"/>
      <c r="MYE134" s="16"/>
      <c r="MYF134" s="16"/>
      <c r="MYG134" s="16"/>
      <c r="MYH134" s="16"/>
      <c r="MYI134" s="16"/>
      <c r="MYJ134" s="16"/>
      <c r="MYK134" s="16"/>
      <c r="MYL134" s="16"/>
      <c r="MYM134" s="16"/>
      <c r="MYN134" s="16"/>
      <c r="MYO134" s="16"/>
      <c r="MYP134" s="16"/>
      <c r="MYQ134" s="16"/>
      <c r="MYR134" s="16"/>
      <c r="MYS134" s="16"/>
      <c r="MYT134" s="16"/>
      <c r="MYU134" s="16"/>
      <c r="MYV134" s="16"/>
      <c r="MYW134" s="16"/>
      <c r="MYX134" s="16"/>
      <c r="MYY134" s="16"/>
      <c r="MYZ134" s="16"/>
      <c r="MZA134" s="16"/>
      <c r="MZB134" s="16"/>
      <c r="MZC134" s="16"/>
      <c r="MZD134" s="16"/>
      <c r="MZE134" s="16"/>
      <c r="MZF134" s="16"/>
      <c r="MZG134" s="16"/>
      <c r="MZH134" s="16"/>
      <c r="MZI134" s="16"/>
      <c r="MZJ134" s="16"/>
      <c r="MZK134" s="16"/>
      <c r="MZL134" s="16"/>
      <c r="MZM134" s="16"/>
      <c r="MZN134" s="16"/>
      <c r="MZO134" s="16"/>
      <c r="MZP134" s="16"/>
      <c r="MZQ134" s="16"/>
      <c r="MZR134" s="16"/>
      <c r="MZS134" s="16"/>
      <c r="MZT134" s="16"/>
      <c r="MZU134" s="16"/>
      <c r="MZV134" s="16"/>
      <c r="MZW134" s="16"/>
      <c r="MZX134" s="16"/>
      <c r="MZY134" s="16"/>
      <c r="MZZ134" s="16"/>
      <c r="NAA134" s="16"/>
      <c r="NAB134" s="16"/>
      <c r="NAC134" s="16"/>
      <c r="NAD134" s="16"/>
      <c r="NAE134" s="16"/>
      <c r="NAF134" s="16"/>
      <c r="NAG134" s="16"/>
      <c r="NAH134" s="16"/>
      <c r="NAI134" s="16"/>
      <c r="NAJ134" s="16"/>
      <c r="NAK134" s="16"/>
      <c r="NAL134" s="16"/>
      <c r="NAM134" s="16"/>
      <c r="NAN134" s="16"/>
      <c r="NAO134" s="16"/>
      <c r="NAP134" s="16"/>
      <c r="NAQ134" s="16"/>
      <c r="NAR134" s="16"/>
      <c r="NAS134" s="16"/>
      <c r="NAT134" s="16"/>
      <c r="NAU134" s="16"/>
      <c r="NAV134" s="16"/>
      <c r="NAW134" s="16"/>
      <c r="NAX134" s="16"/>
      <c r="NAY134" s="16"/>
      <c r="NAZ134" s="16"/>
      <c r="NBA134" s="16"/>
      <c r="NBB134" s="16"/>
      <c r="NBC134" s="16"/>
      <c r="NBD134" s="16"/>
      <c r="NBE134" s="16"/>
      <c r="NBF134" s="16"/>
      <c r="NBG134" s="16"/>
      <c r="NBH134" s="16"/>
      <c r="NBI134" s="16"/>
      <c r="NBJ134" s="16"/>
      <c r="NBK134" s="16"/>
      <c r="NBL134" s="16"/>
      <c r="NBM134" s="16"/>
      <c r="NBN134" s="16"/>
      <c r="NBO134" s="16"/>
      <c r="NBP134" s="16"/>
      <c r="NBQ134" s="16"/>
      <c r="NBR134" s="16"/>
      <c r="NBS134" s="16"/>
      <c r="NBT134" s="16"/>
      <c r="NBU134" s="16"/>
      <c r="NBV134" s="16"/>
      <c r="NBW134" s="16"/>
      <c r="NBX134" s="16"/>
      <c r="NBY134" s="16"/>
      <c r="NBZ134" s="16"/>
      <c r="NCA134" s="16"/>
      <c r="NCB134" s="16"/>
      <c r="NCC134" s="16"/>
      <c r="NCD134" s="16"/>
      <c r="NCE134" s="16"/>
      <c r="NCF134" s="16"/>
      <c r="NCG134" s="16"/>
      <c r="NCH134" s="16"/>
      <c r="NCI134" s="16"/>
      <c r="NCJ134" s="16"/>
      <c r="NCK134" s="16"/>
      <c r="NCL134" s="16"/>
      <c r="NCM134" s="16"/>
      <c r="NCN134" s="16"/>
      <c r="NCO134" s="16"/>
      <c r="NCP134" s="16"/>
      <c r="NCQ134" s="16"/>
      <c r="NCR134" s="16"/>
      <c r="NCS134" s="16"/>
      <c r="NCT134" s="16"/>
      <c r="NCU134" s="16"/>
      <c r="NCV134" s="16"/>
      <c r="NCW134" s="16"/>
      <c r="NCX134" s="16"/>
      <c r="NCY134" s="16"/>
      <c r="NCZ134" s="16"/>
      <c r="NDA134" s="16"/>
      <c r="NDB134" s="16"/>
      <c r="NDC134" s="16"/>
      <c r="NDD134" s="16"/>
      <c r="NDE134" s="16"/>
      <c r="NDF134" s="16"/>
      <c r="NDG134" s="16"/>
      <c r="NDH134" s="16"/>
      <c r="NDI134" s="16"/>
      <c r="NDJ134" s="16"/>
      <c r="NDK134" s="16"/>
      <c r="NDL134" s="16"/>
      <c r="NDM134" s="16"/>
      <c r="NDN134" s="16"/>
      <c r="NDO134" s="16"/>
      <c r="NDP134" s="16"/>
      <c r="NDQ134" s="16"/>
      <c r="NDR134" s="16"/>
      <c r="NDS134" s="16"/>
      <c r="NDT134" s="16"/>
      <c r="NDU134" s="16"/>
      <c r="NDV134" s="16"/>
      <c r="NDW134" s="16"/>
      <c r="NDX134" s="16"/>
      <c r="NDY134" s="16"/>
      <c r="NDZ134" s="16"/>
      <c r="NEA134" s="16"/>
      <c r="NEB134" s="16"/>
      <c r="NEC134" s="16"/>
      <c r="NED134" s="16"/>
      <c r="NEE134" s="16"/>
      <c r="NEF134" s="16"/>
      <c r="NEG134" s="16"/>
      <c r="NEH134" s="16"/>
      <c r="NEI134" s="16"/>
      <c r="NEJ134" s="16"/>
      <c r="NEK134" s="16"/>
      <c r="NEL134" s="16"/>
      <c r="NEM134" s="16"/>
      <c r="NEN134" s="16"/>
      <c r="NEO134" s="16"/>
      <c r="NEP134" s="16"/>
      <c r="NEQ134" s="16"/>
      <c r="NER134" s="16"/>
      <c r="NES134" s="16"/>
      <c r="NET134" s="16"/>
      <c r="NEU134" s="16"/>
      <c r="NEV134" s="16"/>
      <c r="NEW134" s="16"/>
      <c r="NEX134" s="16"/>
      <c r="NEY134" s="16"/>
      <c r="NEZ134" s="16"/>
      <c r="NFA134" s="16"/>
      <c r="NFB134" s="16"/>
      <c r="NFC134" s="16"/>
      <c r="NFD134" s="16"/>
      <c r="NFE134" s="16"/>
      <c r="NFF134" s="16"/>
      <c r="NFG134" s="16"/>
      <c r="NFH134" s="16"/>
      <c r="NFI134" s="16"/>
      <c r="NFJ134" s="16"/>
      <c r="NFK134" s="16"/>
      <c r="NFL134" s="16"/>
      <c r="NFM134" s="16"/>
      <c r="NFN134" s="16"/>
      <c r="NFO134" s="16"/>
      <c r="NFP134" s="16"/>
      <c r="NFQ134" s="16"/>
      <c r="NFR134" s="16"/>
      <c r="NFS134" s="16"/>
      <c r="NFT134" s="16"/>
      <c r="NFU134" s="16"/>
      <c r="NFV134" s="16"/>
      <c r="NFW134" s="16"/>
      <c r="NFX134" s="16"/>
      <c r="NFY134" s="16"/>
      <c r="NFZ134" s="16"/>
      <c r="NGA134" s="16"/>
      <c r="NGB134" s="16"/>
      <c r="NGC134" s="16"/>
      <c r="NGD134" s="16"/>
      <c r="NGE134" s="16"/>
      <c r="NGF134" s="16"/>
      <c r="NGG134" s="16"/>
      <c r="NGH134" s="16"/>
      <c r="NGI134" s="16"/>
      <c r="NGJ134" s="16"/>
      <c r="NGK134" s="16"/>
      <c r="NGL134" s="16"/>
      <c r="NGM134" s="16"/>
      <c r="NGN134" s="16"/>
      <c r="NGO134" s="16"/>
      <c r="NGP134" s="16"/>
      <c r="NGQ134" s="16"/>
      <c r="NGR134" s="16"/>
      <c r="NGS134" s="16"/>
      <c r="NGT134" s="16"/>
      <c r="NGU134" s="16"/>
      <c r="NGV134" s="16"/>
      <c r="NGW134" s="16"/>
      <c r="NGX134" s="16"/>
      <c r="NGY134" s="16"/>
      <c r="NGZ134" s="16"/>
      <c r="NHA134" s="16"/>
      <c r="NHB134" s="16"/>
      <c r="NHC134" s="16"/>
      <c r="NHD134" s="16"/>
      <c r="NHE134" s="16"/>
      <c r="NHF134" s="16"/>
      <c r="NHG134" s="16"/>
      <c r="NHH134" s="16"/>
      <c r="NHI134" s="16"/>
      <c r="NHJ134" s="16"/>
      <c r="NHK134" s="16"/>
      <c r="NHL134" s="16"/>
      <c r="NHM134" s="16"/>
      <c r="NHN134" s="16"/>
      <c r="NHO134" s="16"/>
      <c r="NHP134" s="16"/>
      <c r="NHQ134" s="16"/>
      <c r="NHR134" s="16"/>
      <c r="NHS134" s="16"/>
      <c r="NHT134" s="16"/>
      <c r="NHU134" s="16"/>
      <c r="NHV134" s="16"/>
      <c r="NHW134" s="16"/>
      <c r="NHX134" s="16"/>
      <c r="NHY134" s="16"/>
      <c r="NHZ134" s="16"/>
      <c r="NIA134" s="16"/>
      <c r="NIB134" s="16"/>
      <c r="NIC134" s="16"/>
      <c r="NID134" s="16"/>
      <c r="NIE134" s="16"/>
      <c r="NIF134" s="16"/>
      <c r="NIG134" s="16"/>
      <c r="NIH134" s="16"/>
      <c r="NII134" s="16"/>
      <c r="NIJ134" s="16"/>
      <c r="NIK134" s="16"/>
      <c r="NIL134" s="16"/>
      <c r="NIM134" s="16"/>
      <c r="NIN134" s="16"/>
      <c r="NIO134" s="16"/>
      <c r="NIP134" s="16"/>
      <c r="NIQ134" s="16"/>
      <c r="NIR134" s="16"/>
      <c r="NIS134" s="16"/>
      <c r="NIT134" s="16"/>
      <c r="NIU134" s="16"/>
      <c r="NIV134" s="16"/>
      <c r="NIW134" s="16"/>
      <c r="NIX134" s="16"/>
      <c r="NIY134" s="16"/>
      <c r="NIZ134" s="16"/>
      <c r="NJA134" s="16"/>
      <c r="NJB134" s="16"/>
      <c r="NJC134" s="16"/>
      <c r="NJD134" s="16"/>
      <c r="NJE134" s="16"/>
      <c r="NJF134" s="16"/>
      <c r="NJG134" s="16"/>
      <c r="NJH134" s="16"/>
      <c r="NJI134" s="16"/>
      <c r="NJJ134" s="16"/>
      <c r="NJK134" s="16"/>
      <c r="NJL134" s="16"/>
      <c r="NJM134" s="16"/>
      <c r="NJN134" s="16"/>
      <c r="NJO134" s="16"/>
      <c r="NJP134" s="16"/>
      <c r="NJQ134" s="16"/>
      <c r="NJR134" s="16"/>
      <c r="NJS134" s="16"/>
      <c r="NJT134" s="16"/>
      <c r="NJU134" s="16"/>
      <c r="NJV134" s="16"/>
      <c r="NJW134" s="16"/>
      <c r="NJX134" s="16"/>
      <c r="NJY134" s="16"/>
      <c r="NJZ134" s="16"/>
      <c r="NKA134" s="16"/>
      <c r="NKB134" s="16"/>
      <c r="NKC134" s="16"/>
      <c r="NKD134" s="16"/>
      <c r="NKE134" s="16"/>
      <c r="NKF134" s="16"/>
      <c r="NKG134" s="16"/>
      <c r="NKH134" s="16"/>
      <c r="NKI134" s="16"/>
      <c r="NKJ134" s="16"/>
      <c r="NKK134" s="16"/>
      <c r="NKL134" s="16"/>
      <c r="NKM134" s="16"/>
      <c r="NKN134" s="16"/>
      <c r="NKO134" s="16"/>
      <c r="NKP134" s="16"/>
      <c r="NKQ134" s="16"/>
      <c r="NKR134" s="16"/>
      <c r="NKS134" s="16"/>
      <c r="NKT134" s="16"/>
      <c r="NKU134" s="16"/>
      <c r="NKV134" s="16"/>
      <c r="NKW134" s="16"/>
      <c r="NKX134" s="16"/>
      <c r="NKY134" s="16"/>
      <c r="NKZ134" s="16"/>
      <c r="NLA134" s="16"/>
      <c r="NLB134" s="16"/>
      <c r="NLC134" s="16"/>
      <c r="NLD134" s="16"/>
      <c r="NLE134" s="16"/>
      <c r="NLF134" s="16"/>
      <c r="NLG134" s="16"/>
      <c r="NLH134" s="16"/>
      <c r="NLI134" s="16"/>
      <c r="NLJ134" s="16"/>
      <c r="NLK134" s="16"/>
      <c r="NLL134" s="16"/>
      <c r="NLM134" s="16"/>
      <c r="NLN134" s="16"/>
      <c r="NLO134" s="16"/>
      <c r="NLP134" s="16"/>
      <c r="NLQ134" s="16"/>
      <c r="NLR134" s="16"/>
      <c r="NLS134" s="16"/>
      <c r="NLT134" s="16"/>
      <c r="NLU134" s="16"/>
      <c r="NLV134" s="16"/>
      <c r="NLW134" s="16"/>
      <c r="NLX134" s="16"/>
      <c r="NLY134" s="16"/>
      <c r="NLZ134" s="16"/>
      <c r="NMA134" s="16"/>
      <c r="NMB134" s="16"/>
      <c r="NMC134" s="16"/>
      <c r="NMD134" s="16"/>
      <c r="NME134" s="16"/>
      <c r="NMF134" s="16"/>
      <c r="NMG134" s="16"/>
      <c r="NMH134" s="16"/>
      <c r="NMI134" s="16"/>
      <c r="NMJ134" s="16"/>
      <c r="NMK134" s="16"/>
      <c r="NML134" s="16"/>
      <c r="NMM134" s="16"/>
      <c r="NMN134" s="16"/>
      <c r="NMO134" s="16"/>
      <c r="NMP134" s="16"/>
      <c r="NMQ134" s="16"/>
      <c r="NMR134" s="16"/>
      <c r="NMS134" s="16"/>
      <c r="NMT134" s="16"/>
      <c r="NMU134" s="16"/>
      <c r="NMV134" s="16"/>
      <c r="NMW134" s="16"/>
      <c r="NMX134" s="16"/>
      <c r="NMY134" s="16"/>
      <c r="NMZ134" s="16"/>
      <c r="NNA134" s="16"/>
      <c r="NNB134" s="16"/>
      <c r="NNC134" s="16"/>
      <c r="NND134" s="16"/>
      <c r="NNE134" s="16"/>
      <c r="NNF134" s="16"/>
      <c r="NNG134" s="16"/>
      <c r="NNH134" s="16"/>
      <c r="NNI134" s="16"/>
      <c r="NNJ134" s="16"/>
      <c r="NNK134" s="16"/>
      <c r="NNL134" s="16"/>
      <c r="NNM134" s="16"/>
      <c r="NNN134" s="16"/>
      <c r="NNO134" s="16"/>
      <c r="NNP134" s="16"/>
      <c r="NNQ134" s="16"/>
      <c r="NNR134" s="16"/>
      <c r="NNS134" s="16"/>
      <c r="NNT134" s="16"/>
      <c r="NNU134" s="16"/>
      <c r="NNV134" s="16"/>
      <c r="NNW134" s="16"/>
      <c r="NNX134" s="16"/>
      <c r="NNY134" s="16"/>
      <c r="NNZ134" s="16"/>
      <c r="NOA134" s="16"/>
      <c r="NOB134" s="16"/>
      <c r="NOC134" s="16"/>
      <c r="NOD134" s="16"/>
      <c r="NOE134" s="16"/>
      <c r="NOF134" s="16"/>
      <c r="NOG134" s="16"/>
      <c r="NOH134" s="16"/>
      <c r="NOI134" s="16"/>
      <c r="NOJ134" s="16"/>
      <c r="NOK134" s="16"/>
      <c r="NOL134" s="16"/>
      <c r="NOM134" s="16"/>
      <c r="NON134" s="16"/>
      <c r="NOO134" s="16"/>
      <c r="NOP134" s="16"/>
      <c r="NOQ134" s="16"/>
      <c r="NOR134" s="16"/>
      <c r="NOS134" s="16"/>
      <c r="NOT134" s="16"/>
      <c r="NOU134" s="16"/>
      <c r="NOV134" s="16"/>
      <c r="NOW134" s="16"/>
      <c r="NOX134" s="16"/>
      <c r="NOY134" s="16"/>
      <c r="NOZ134" s="16"/>
      <c r="NPA134" s="16"/>
      <c r="NPB134" s="16"/>
      <c r="NPC134" s="16"/>
      <c r="NPD134" s="16"/>
      <c r="NPE134" s="16"/>
      <c r="NPF134" s="16"/>
      <c r="NPG134" s="16"/>
      <c r="NPH134" s="16"/>
      <c r="NPI134" s="16"/>
      <c r="NPJ134" s="16"/>
      <c r="NPK134" s="16"/>
      <c r="NPL134" s="16"/>
      <c r="NPM134" s="16"/>
      <c r="NPN134" s="16"/>
      <c r="NPO134" s="16"/>
      <c r="NPP134" s="16"/>
      <c r="NPQ134" s="16"/>
      <c r="NPR134" s="16"/>
      <c r="NPS134" s="16"/>
      <c r="NPT134" s="16"/>
      <c r="NPU134" s="16"/>
      <c r="NPV134" s="16"/>
      <c r="NPW134" s="16"/>
      <c r="NPX134" s="16"/>
      <c r="NPY134" s="16"/>
      <c r="NPZ134" s="16"/>
      <c r="NQA134" s="16"/>
      <c r="NQB134" s="16"/>
      <c r="NQC134" s="16"/>
      <c r="NQD134" s="16"/>
      <c r="NQE134" s="16"/>
      <c r="NQF134" s="16"/>
      <c r="NQG134" s="16"/>
      <c r="NQH134" s="16"/>
      <c r="NQI134" s="16"/>
      <c r="NQJ134" s="16"/>
      <c r="NQK134" s="16"/>
      <c r="NQL134" s="16"/>
      <c r="NQM134" s="16"/>
      <c r="NQN134" s="16"/>
      <c r="NQO134" s="16"/>
      <c r="NQP134" s="16"/>
      <c r="NQQ134" s="16"/>
      <c r="NQR134" s="16"/>
      <c r="NQS134" s="16"/>
      <c r="NQT134" s="16"/>
      <c r="NQU134" s="16"/>
      <c r="NQV134" s="16"/>
      <c r="NQW134" s="16"/>
      <c r="NQX134" s="16"/>
      <c r="NQY134" s="16"/>
      <c r="NQZ134" s="16"/>
      <c r="NRA134" s="16"/>
      <c r="NRB134" s="16"/>
      <c r="NRC134" s="16"/>
      <c r="NRD134" s="16"/>
      <c r="NRE134" s="16"/>
      <c r="NRF134" s="16"/>
      <c r="NRG134" s="16"/>
      <c r="NRH134" s="16"/>
      <c r="NRI134" s="16"/>
      <c r="NRJ134" s="16"/>
      <c r="NRK134" s="16"/>
      <c r="NRL134" s="16"/>
      <c r="NRM134" s="16"/>
      <c r="NRN134" s="16"/>
      <c r="NRO134" s="16"/>
      <c r="NRP134" s="16"/>
      <c r="NRQ134" s="16"/>
      <c r="NRR134" s="16"/>
      <c r="NRS134" s="16"/>
      <c r="NRT134" s="16"/>
      <c r="NRU134" s="16"/>
      <c r="NRV134" s="16"/>
      <c r="NRW134" s="16"/>
      <c r="NRX134" s="16"/>
      <c r="NRY134" s="16"/>
      <c r="NRZ134" s="16"/>
      <c r="NSA134" s="16"/>
      <c r="NSB134" s="16"/>
      <c r="NSC134" s="16"/>
      <c r="NSD134" s="16"/>
      <c r="NSE134" s="16"/>
      <c r="NSF134" s="16"/>
      <c r="NSG134" s="16"/>
      <c r="NSH134" s="16"/>
      <c r="NSI134" s="16"/>
      <c r="NSJ134" s="16"/>
      <c r="NSK134" s="16"/>
      <c r="NSL134" s="16"/>
      <c r="NSM134" s="16"/>
      <c r="NSN134" s="16"/>
      <c r="NSO134" s="16"/>
      <c r="NSP134" s="16"/>
      <c r="NSQ134" s="16"/>
      <c r="NSR134" s="16"/>
      <c r="NSS134" s="16"/>
      <c r="NST134" s="16"/>
      <c r="NSU134" s="16"/>
      <c r="NSV134" s="16"/>
      <c r="NSW134" s="16"/>
      <c r="NSX134" s="16"/>
      <c r="NSY134" s="16"/>
      <c r="NSZ134" s="16"/>
      <c r="NTA134" s="16"/>
      <c r="NTB134" s="16"/>
      <c r="NTC134" s="16"/>
      <c r="NTD134" s="16"/>
      <c r="NTE134" s="16"/>
      <c r="NTF134" s="16"/>
      <c r="NTG134" s="16"/>
      <c r="NTH134" s="16"/>
      <c r="NTI134" s="16"/>
      <c r="NTJ134" s="16"/>
      <c r="NTK134" s="16"/>
      <c r="NTL134" s="16"/>
      <c r="NTM134" s="16"/>
      <c r="NTN134" s="16"/>
      <c r="NTO134" s="16"/>
      <c r="NTP134" s="16"/>
      <c r="NTQ134" s="16"/>
      <c r="NTR134" s="16"/>
      <c r="NTS134" s="16"/>
      <c r="NTT134" s="16"/>
      <c r="NTU134" s="16"/>
      <c r="NTV134" s="16"/>
      <c r="NTW134" s="16"/>
      <c r="NTX134" s="16"/>
      <c r="NTY134" s="16"/>
      <c r="NTZ134" s="16"/>
      <c r="NUA134" s="16"/>
      <c r="NUB134" s="16"/>
      <c r="NUC134" s="16"/>
      <c r="NUD134" s="16"/>
      <c r="NUE134" s="16"/>
      <c r="NUF134" s="16"/>
      <c r="NUG134" s="16"/>
      <c r="NUH134" s="16"/>
      <c r="NUI134" s="16"/>
      <c r="NUJ134" s="16"/>
      <c r="NUK134" s="16"/>
      <c r="NUL134" s="16"/>
      <c r="NUM134" s="16"/>
      <c r="NUN134" s="16"/>
      <c r="NUO134" s="16"/>
      <c r="NUP134" s="16"/>
      <c r="NUQ134" s="16"/>
      <c r="NUR134" s="16"/>
      <c r="NUS134" s="16"/>
      <c r="NUT134" s="16"/>
      <c r="NUU134" s="16"/>
      <c r="NUV134" s="16"/>
      <c r="NUW134" s="16"/>
      <c r="NUX134" s="16"/>
      <c r="NUY134" s="16"/>
      <c r="NUZ134" s="16"/>
      <c r="NVA134" s="16"/>
      <c r="NVB134" s="16"/>
      <c r="NVC134" s="16"/>
      <c r="NVD134" s="16"/>
      <c r="NVE134" s="16"/>
      <c r="NVF134" s="16"/>
      <c r="NVG134" s="16"/>
      <c r="NVH134" s="16"/>
      <c r="NVI134" s="16"/>
      <c r="NVJ134" s="16"/>
      <c r="NVK134" s="16"/>
      <c r="NVL134" s="16"/>
      <c r="NVM134" s="16"/>
      <c r="NVN134" s="16"/>
      <c r="NVO134" s="16"/>
      <c r="NVP134" s="16"/>
      <c r="NVQ134" s="16"/>
      <c r="NVR134" s="16"/>
      <c r="NVS134" s="16"/>
      <c r="NVT134" s="16"/>
      <c r="NVU134" s="16"/>
      <c r="NVV134" s="16"/>
      <c r="NVW134" s="16"/>
      <c r="NVX134" s="16"/>
      <c r="NVY134" s="16"/>
      <c r="NVZ134" s="16"/>
      <c r="NWA134" s="16"/>
      <c r="NWB134" s="16"/>
      <c r="NWC134" s="16"/>
      <c r="NWD134" s="16"/>
      <c r="NWE134" s="16"/>
      <c r="NWF134" s="16"/>
      <c r="NWG134" s="16"/>
      <c r="NWH134" s="16"/>
      <c r="NWI134" s="16"/>
      <c r="NWJ134" s="16"/>
      <c r="NWK134" s="16"/>
      <c r="NWL134" s="16"/>
      <c r="NWM134" s="16"/>
      <c r="NWN134" s="16"/>
      <c r="NWO134" s="16"/>
      <c r="NWP134" s="16"/>
      <c r="NWQ134" s="16"/>
      <c r="NWR134" s="16"/>
      <c r="NWS134" s="16"/>
      <c r="NWT134" s="16"/>
      <c r="NWU134" s="16"/>
      <c r="NWV134" s="16"/>
      <c r="NWW134" s="16"/>
      <c r="NWX134" s="16"/>
      <c r="NWY134" s="16"/>
      <c r="NWZ134" s="16"/>
      <c r="NXA134" s="16"/>
      <c r="NXB134" s="16"/>
      <c r="NXC134" s="16"/>
      <c r="NXD134" s="16"/>
      <c r="NXE134" s="16"/>
      <c r="NXF134" s="16"/>
      <c r="NXG134" s="16"/>
      <c r="NXH134" s="16"/>
      <c r="NXI134" s="16"/>
      <c r="NXJ134" s="16"/>
      <c r="NXK134" s="16"/>
      <c r="NXL134" s="16"/>
      <c r="NXM134" s="16"/>
      <c r="NXN134" s="16"/>
      <c r="NXO134" s="16"/>
      <c r="NXP134" s="16"/>
      <c r="NXQ134" s="16"/>
      <c r="NXR134" s="16"/>
      <c r="NXS134" s="16"/>
      <c r="NXT134" s="16"/>
      <c r="NXU134" s="16"/>
      <c r="NXV134" s="16"/>
      <c r="NXW134" s="16"/>
      <c r="NXX134" s="16"/>
      <c r="NXY134" s="16"/>
      <c r="NXZ134" s="16"/>
      <c r="NYA134" s="16"/>
      <c r="NYB134" s="16"/>
      <c r="NYC134" s="16"/>
      <c r="NYD134" s="16"/>
      <c r="NYE134" s="16"/>
      <c r="NYF134" s="16"/>
      <c r="NYG134" s="16"/>
      <c r="NYH134" s="16"/>
      <c r="NYI134" s="16"/>
      <c r="NYJ134" s="16"/>
      <c r="NYK134" s="16"/>
      <c r="NYL134" s="16"/>
      <c r="NYM134" s="16"/>
      <c r="NYN134" s="16"/>
      <c r="NYO134" s="16"/>
      <c r="NYP134" s="16"/>
      <c r="NYQ134" s="16"/>
      <c r="NYR134" s="16"/>
      <c r="NYS134" s="16"/>
      <c r="NYT134" s="16"/>
      <c r="NYU134" s="16"/>
      <c r="NYV134" s="16"/>
      <c r="NYW134" s="16"/>
      <c r="NYX134" s="16"/>
      <c r="NYY134" s="16"/>
      <c r="NYZ134" s="16"/>
      <c r="NZA134" s="16"/>
      <c r="NZB134" s="16"/>
      <c r="NZC134" s="16"/>
      <c r="NZD134" s="16"/>
      <c r="NZE134" s="16"/>
      <c r="NZF134" s="16"/>
      <c r="NZG134" s="16"/>
      <c r="NZH134" s="16"/>
      <c r="NZI134" s="16"/>
      <c r="NZJ134" s="16"/>
      <c r="NZK134" s="16"/>
      <c r="NZL134" s="16"/>
      <c r="NZM134" s="16"/>
      <c r="NZN134" s="16"/>
      <c r="NZO134" s="16"/>
      <c r="NZP134" s="16"/>
      <c r="NZQ134" s="16"/>
      <c r="NZR134" s="16"/>
      <c r="NZS134" s="16"/>
      <c r="NZT134" s="16"/>
      <c r="NZU134" s="16"/>
      <c r="NZV134" s="16"/>
      <c r="NZW134" s="16"/>
      <c r="NZX134" s="16"/>
      <c r="NZY134" s="16"/>
      <c r="NZZ134" s="16"/>
      <c r="OAA134" s="16"/>
      <c r="OAB134" s="16"/>
      <c r="OAC134" s="16"/>
      <c r="OAD134" s="16"/>
      <c r="OAE134" s="16"/>
      <c r="OAF134" s="16"/>
      <c r="OAG134" s="16"/>
      <c r="OAH134" s="16"/>
      <c r="OAI134" s="16"/>
      <c r="OAJ134" s="16"/>
      <c r="OAK134" s="16"/>
      <c r="OAL134" s="16"/>
      <c r="OAM134" s="16"/>
      <c r="OAN134" s="16"/>
      <c r="OAO134" s="16"/>
      <c r="OAP134" s="16"/>
      <c r="OAQ134" s="16"/>
      <c r="OAR134" s="16"/>
      <c r="OAS134" s="16"/>
      <c r="OAT134" s="16"/>
      <c r="OAU134" s="16"/>
      <c r="OAV134" s="16"/>
      <c r="OAW134" s="16"/>
      <c r="OAX134" s="16"/>
      <c r="OAY134" s="16"/>
      <c r="OAZ134" s="16"/>
      <c r="OBA134" s="16"/>
      <c r="OBB134" s="16"/>
      <c r="OBC134" s="16"/>
      <c r="OBD134" s="16"/>
      <c r="OBE134" s="16"/>
      <c r="OBF134" s="16"/>
      <c r="OBG134" s="16"/>
      <c r="OBH134" s="16"/>
      <c r="OBI134" s="16"/>
      <c r="OBJ134" s="16"/>
      <c r="OBK134" s="16"/>
      <c r="OBL134" s="16"/>
      <c r="OBM134" s="16"/>
      <c r="OBN134" s="16"/>
      <c r="OBO134" s="16"/>
      <c r="OBP134" s="16"/>
      <c r="OBQ134" s="16"/>
      <c r="OBR134" s="16"/>
      <c r="OBS134" s="16"/>
      <c r="OBT134" s="16"/>
      <c r="OBU134" s="16"/>
      <c r="OBV134" s="16"/>
      <c r="OBW134" s="16"/>
      <c r="OBX134" s="16"/>
      <c r="OBY134" s="16"/>
      <c r="OBZ134" s="16"/>
      <c r="OCA134" s="16"/>
      <c r="OCB134" s="16"/>
      <c r="OCC134" s="16"/>
      <c r="OCD134" s="16"/>
      <c r="OCE134" s="16"/>
      <c r="OCF134" s="16"/>
      <c r="OCG134" s="16"/>
      <c r="OCH134" s="16"/>
      <c r="OCI134" s="16"/>
      <c r="OCJ134" s="16"/>
      <c r="OCK134" s="16"/>
      <c r="OCL134" s="16"/>
      <c r="OCM134" s="16"/>
      <c r="OCN134" s="16"/>
      <c r="OCO134" s="16"/>
      <c r="OCP134" s="16"/>
      <c r="OCQ134" s="16"/>
      <c r="OCR134" s="16"/>
      <c r="OCS134" s="16"/>
      <c r="OCT134" s="16"/>
      <c r="OCU134" s="16"/>
      <c r="OCV134" s="16"/>
      <c r="OCW134" s="16"/>
      <c r="OCX134" s="16"/>
      <c r="OCY134" s="16"/>
      <c r="OCZ134" s="16"/>
      <c r="ODA134" s="16"/>
      <c r="ODB134" s="16"/>
      <c r="ODC134" s="16"/>
      <c r="ODD134" s="16"/>
      <c r="ODE134" s="16"/>
      <c r="ODF134" s="16"/>
      <c r="ODG134" s="16"/>
      <c r="ODH134" s="16"/>
      <c r="ODI134" s="16"/>
      <c r="ODJ134" s="16"/>
      <c r="ODK134" s="16"/>
      <c r="ODL134" s="16"/>
      <c r="ODM134" s="16"/>
      <c r="ODN134" s="16"/>
      <c r="ODO134" s="16"/>
      <c r="ODP134" s="16"/>
      <c r="ODQ134" s="16"/>
      <c r="ODR134" s="16"/>
      <c r="ODS134" s="16"/>
      <c r="ODT134" s="16"/>
      <c r="ODU134" s="16"/>
      <c r="ODV134" s="16"/>
      <c r="ODW134" s="16"/>
      <c r="ODX134" s="16"/>
      <c r="ODY134" s="16"/>
      <c r="ODZ134" s="16"/>
      <c r="OEA134" s="16"/>
      <c r="OEB134" s="16"/>
      <c r="OEC134" s="16"/>
      <c r="OED134" s="16"/>
      <c r="OEE134" s="16"/>
      <c r="OEF134" s="16"/>
      <c r="OEG134" s="16"/>
      <c r="OEH134" s="16"/>
      <c r="OEI134" s="16"/>
      <c r="OEJ134" s="16"/>
      <c r="OEK134" s="16"/>
      <c r="OEL134" s="16"/>
      <c r="OEM134" s="16"/>
      <c r="OEN134" s="16"/>
      <c r="OEO134" s="16"/>
      <c r="OEP134" s="16"/>
      <c r="OEQ134" s="16"/>
      <c r="OER134" s="16"/>
      <c r="OES134" s="16"/>
      <c r="OET134" s="16"/>
      <c r="OEU134" s="16"/>
      <c r="OEV134" s="16"/>
      <c r="OEW134" s="16"/>
      <c r="OEX134" s="16"/>
      <c r="OEY134" s="16"/>
      <c r="OEZ134" s="16"/>
      <c r="OFA134" s="16"/>
      <c r="OFB134" s="16"/>
      <c r="OFC134" s="16"/>
      <c r="OFD134" s="16"/>
      <c r="OFE134" s="16"/>
      <c r="OFF134" s="16"/>
      <c r="OFG134" s="16"/>
      <c r="OFH134" s="16"/>
      <c r="OFI134" s="16"/>
      <c r="OFJ134" s="16"/>
      <c r="OFK134" s="16"/>
      <c r="OFL134" s="16"/>
      <c r="OFM134" s="16"/>
      <c r="OFN134" s="16"/>
      <c r="OFO134" s="16"/>
      <c r="OFP134" s="16"/>
      <c r="OFQ134" s="16"/>
      <c r="OFR134" s="16"/>
      <c r="OFS134" s="16"/>
      <c r="OFT134" s="16"/>
      <c r="OFU134" s="16"/>
      <c r="OFV134" s="16"/>
      <c r="OFW134" s="16"/>
      <c r="OFX134" s="16"/>
      <c r="OFY134" s="16"/>
      <c r="OFZ134" s="16"/>
      <c r="OGA134" s="16"/>
      <c r="OGB134" s="16"/>
      <c r="OGC134" s="16"/>
      <c r="OGD134" s="16"/>
      <c r="OGE134" s="16"/>
      <c r="OGF134" s="16"/>
      <c r="OGG134" s="16"/>
      <c r="OGH134" s="16"/>
      <c r="OGI134" s="16"/>
      <c r="OGJ134" s="16"/>
      <c r="OGK134" s="16"/>
      <c r="OGL134" s="16"/>
      <c r="OGM134" s="16"/>
      <c r="OGN134" s="16"/>
      <c r="OGO134" s="16"/>
      <c r="OGP134" s="16"/>
      <c r="OGQ134" s="16"/>
      <c r="OGR134" s="16"/>
      <c r="OGS134" s="16"/>
      <c r="OGT134" s="16"/>
      <c r="OGU134" s="16"/>
      <c r="OGV134" s="16"/>
      <c r="OGW134" s="16"/>
      <c r="OGX134" s="16"/>
      <c r="OGY134" s="16"/>
      <c r="OGZ134" s="16"/>
      <c r="OHA134" s="16"/>
      <c r="OHB134" s="16"/>
      <c r="OHC134" s="16"/>
      <c r="OHD134" s="16"/>
      <c r="OHE134" s="16"/>
      <c r="OHF134" s="16"/>
      <c r="OHG134" s="16"/>
      <c r="OHH134" s="16"/>
      <c r="OHI134" s="16"/>
      <c r="OHJ134" s="16"/>
      <c r="OHK134" s="16"/>
      <c r="OHL134" s="16"/>
      <c r="OHM134" s="16"/>
      <c r="OHN134" s="16"/>
      <c r="OHO134" s="16"/>
      <c r="OHP134" s="16"/>
      <c r="OHQ134" s="16"/>
      <c r="OHR134" s="16"/>
      <c r="OHS134" s="16"/>
      <c r="OHT134" s="16"/>
      <c r="OHU134" s="16"/>
      <c r="OHV134" s="16"/>
      <c r="OHW134" s="16"/>
      <c r="OHX134" s="16"/>
      <c r="OHY134" s="16"/>
      <c r="OHZ134" s="16"/>
      <c r="OIA134" s="16"/>
      <c r="OIB134" s="16"/>
      <c r="OIC134" s="16"/>
      <c r="OID134" s="16"/>
      <c r="OIE134" s="16"/>
      <c r="OIF134" s="16"/>
      <c r="OIG134" s="16"/>
      <c r="OIH134" s="16"/>
      <c r="OII134" s="16"/>
      <c r="OIJ134" s="16"/>
      <c r="OIK134" s="16"/>
      <c r="OIL134" s="16"/>
      <c r="OIM134" s="16"/>
      <c r="OIN134" s="16"/>
      <c r="OIO134" s="16"/>
      <c r="OIP134" s="16"/>
      <c r="OIQ134" s="16"/>
      <c r="OIR134" s="16"/>
      <c r="OIS134" s="16"/>
      <c r="OIT134" s="16"/>
      <c r="OIU134" s="16"/>
      <c r="OIV134" s="16"/>
      <c r="OIW134" s="16"/>
      <c r="OIX134" s="16"/>
      <c r="OIY134" s="16"/>
      <c r="OIZ134" s="16"/>
      <c r="OJA134" s="16"/>
      <c r="OJB134" s="16"/>
      <c r="OJC134" s="16"/>
      <c r="OJD134" s="16"/>
      <c r="OJE134" s="16"/>
      <c r="OJF134" s="16"/>
      <c r="OJG134" s="16"/>
      <c r="OJH134" s="16"/>
      <c r="OJI134" s="16"/>
      <c r="OJJ134" s="16"/>
      <c r="OJK134" s="16"/>
      <c r="OJL134" s="16"/>
      <c r="OJM134" s="16"/>
      <c r="OJN134" s="16"/>
      <c r="OJO134" s="16"/>
      <c r="OJP134" s="16"/>
      <c r="OJQ134" s="16"/>
      <c r="OJR134" s="16"/>
      <c r="OJS134" s="16"/>
      <c r="OJT134" s="16"/>
      <c r="OJU134" s="16"/>
      <c r="OJV134" s="16"/>
      <c r="OJW134" s="16"/>
      <c r="OJX134" s="16"/>
      <c r="OJY134" s="16"/>
      <c r="OJZ134" s="16"/>
      <c r="OKA134" s="16"/>
      <c r="OKB134" s="16"/>
      <c r="OKC134" s="16"/>
      <c r="OKD134" s="16"/>
      <c r="OKE134" s="16"/>
      <c r="OKF134" s="16"/>
      <c r="OKG134" s="16"/>
      <c r="OKH134" s="16"/>
      <c r="OKI134" s="16"/>
      <c r="OKJ134" s="16"/>
      <c r="OKK134" s="16"/>
      <c r="OKL134" s="16"/>
      <c r="OKM134" s="16"/>
      <c r="OKN134" s="16"/>
      <c r="OKO134" s="16"/>
      <c r="OKP134" s="16"/>
      <c r="OKQ134" s="16"/>
      <c r="OKR134" s="16"/>
      <c r="OKS134" s="16"/>
      <c r="OKT134" s="16"/>
      <c r="OKU134" s="16"/>
      <c r="OKV134" s="16"/>
      <c r="OKW134" s="16"/>
      <c r="OKX134" s="16"/>
      <c r="OKY134" s="16"/>
      <c r="OKZ134" s="16"/>
      <c r="OLA134" s="16"/>
      <c r="OLB134" s="16"/>
      <c r="OLC134" s="16"/>
      <c r="OLD134" s="16"/>
      <c r="OLE134" s="16"/>
      <c r="OLF134" s="16"/>
      <c r="OLG134" s="16"/>
      <c r="OLH134" s="16"/>
      <c r="OLI134" s="16"/>
      <c r="OLJ134" s="16"/>
      <c r="OLK134" s="16"/>
      <c r="OLL134" s="16"/>
      <c r="OLM134" s="16"/>
      <c r="OLN134" s="16"/>
      <c r="OLO134" s="16"/>
      <c r="OLP134" s="16"/>
      <c r="OLQ134" s="16"/>
      <c r="OLR134" s="16"/>
      <c r="OLS134" s="16"/>
      <c r="OLT134" s="16"/>
      <c r="OLU134" s="16"/>
      <c r="OLV134" s="16"/>
      <c r="OLW134" s="16"/>
      <c r="OLX134" s="16"/>
      <c r="OLY134" s="16"/>
      <c r="OLZ134" s="16"/>
      <c r="OMA134" s="16"/>
      <c r="OMB134" s="16"/>
      <c r="OMC134" s="16"/>
      <c r="OMD134" s="16"/>
      <c r="OME134" s="16"/>
      <c r="OMF134" s="16"/>
      <c r="OMG134" s="16"/>
      <c r="OMH134" s="16"/>
      <c r="OMI134" s="16"/>
      <c r="OMJ134" s="16"/>
      <c r="OMK134" s="16"/>
      <c r="OML134" s="16"/>
      <c r="OMM134" s="16"/>
      <c r="OMN134" s="16"/>
      <c r="OMO134" s="16"/>
      <c r="OMP134" s="16"/>
      <c r="OMQ134" s="16"/>
      <c r="OMR134" s="16"/>
      <c r="OMS134" s="16"/>
      <c r="OMT134" s="16"/>
      <c r="OMU134" s="16"/>
      <c r="OMV134" s="16"/>
      <c r="OMW134" s="16"/>
      <c r="OMX134" s="16"/>
      <c r="OMY134" s="16"/>
      <c r="OMZ134" s="16"/>
      <c r="ONA134" s="16"/>
      <c r="ONB134" s="16"/>
      <c r="ONC134" s="16"/>
      <c r="OND134" s="16"/>
      <c r="ONE134" s="16"/>
      <c r="ONF134" s="16"/>
      <c r="ONG134" s="16"/>
      <c r="ONH134" s="16"/>
      <c r="ONI134" s="16"/>
      <c r="ONJ134" s="16"/>
      <c r="ONK134" s="16"/>
      <c r="ONL134" s="16"/>
      <c r="ONM134" s="16"/>
      <c r="ONN134" s="16"/>
      <c r="ONO134" s="16"/>
      <c r="ONP134" s="16"/>
      <c r="ONQ134" s="16"/>
      <c r="ONR134" s="16"/>
      <c r="ONS134" s="16"/>
      <c r="ONT134" s="16"/>
      <c r="ONU134" s="16"/>
      <c r="ONV134" s="16"/>
      <c r="ONW134" s="16"/>
      <c r="ONX134" s="16"/>
      <c r="ONY134" s="16"/>
      <c r="ONZ134" s="16"/>
      <c r="OOA134" s="16"/>
      <c r="OOB134" s="16"/>
      <c r="OOC134" s="16"/>
      <c r="OOD134" s="16"/>
      <c r="OOE134" s="16"/>
      <c r="OOF134" s="16"/>
      <c r="OOG134" s="16"/>
      <c r="OOH134" s="16"/>
      <c r="OOI134" s="16"/>
      <c r="OOJ134" s="16"/>
      <c r="OOK134" s="16"/>
      <c r="OOL134" s="16"/>
      <c r="OOM134" s="16"/>
      <c r="OON134" s="16"/>
      <c r="OOO134" s="16"/>
      <c r="OOP134" s="16"/>
      <c r="OOQ134" s="16"/>
      <c r="OOR134" s="16"/>
      <c r="OOS134" s="16"/>
      <c r="OOT134" s="16"/>
      <c r="OOU134" s="16"/>
      <c r="OOV134" s="16"/>
      <c r="OOW134" s="16"/>
      <c r="OOX134" s="16"/>
      <c r="OOY134" s="16"/>
      <c r="OOZ134" s="16"/>
      <c r="OPA134" s="16"/>
      <c r="OPB134" s="16"/>
      <c r="OPC134" s="16"/>
      <c r="OPD134" s="16"/>
      <c r="OPE134" s="16"/>
      <c r="OPF134" s="16"/>
      <c r="OPG134" s="16"/>
      <c r="OPH134" s="16"/>
      <c r="OPI134" s="16"/>
      <c r="OPJ134" s="16"/>
      <c r="OPK134" s="16"/>
      <c r="OPL134" s="16"/>
      <c r="OPM134" s="16"/>
      <c r="OPN134" s="16"/>
      <c r="OPO134" s="16"/>
      <c r="OPP134" s="16"/>
      <c r="OPQ134" s="16"/>
      <c r="OPR134" s="16"/>
      <c r="OPS134" s="16"/>
      <c r="OPT134" s="16"/>
      <c r="OPU134" s="16"/>
      <c r="OPV134" s="16"/>
      <c r="OPW134" s="16"/>
      <c r="OPX134" s="16"/>
      <c r="OPY134" s="16"/>
      <c r="OPZ134" s="16"/>
      <c r="OQA134" s="16"/>
      <c r="OQB134" s="16"/>
      <c r="OQC134" s="16"/>
      <c r="OQD134" s="16"/>
      <c r="OQE134" s="16"/>
      <c r="OQF134" s="16"/>
      <c r="OQG134" s="16"/>
      <c r="OQH134" s="16"/>
      <c r="OQI134" s="16"/>
      <c r="OQJ134" s="16"/>
      <c r="OQK134" s="16"/>
      <c r="OQL134" s="16"/>
      <c r="OQM134" s="16"/>
      <c r="OQN134" s="16"/>
      <c r="OQO134" s="16"/>
      <c r="OQP134" s="16"/>
      <c r="OQQ134" s="16"/>
      <c r="OQR134" s="16"/>
      <c r="OQS134" s="16"/>
      <c r="OQT134" s="16"/>
      <c r="OQU134" s="16"/>
      <c r="OQV134" s="16"/>
      <c r="OQW134" s="16"/>
      <c r="OQX134" s="16"/>
      <c r="OQY134" s="16"/>
      <c r="OQZ134" s="16"/>
      <c r="ORA134" s="16"/>
      <c r="ORB134" s="16"/>
      <c r="ORC134" s="16"/>
      <c r="ORD134" s="16"/>
      <c r="ORE134" s="16"/>
      <c r="ORF134" s="16"/>
      <c r="ORG134" s="16"/>
      <c r="ORH134" s="16"/>
      <c r="ORI134" s="16"/>
      <c r="ORJ134" s="16"/>
      <c r="ORK134" s="16"/>
      <c r="ORL134" s="16"/>
      <c r="ORM134" s="16"/>
      <c r="ORN134" s="16"/>
      <c r="ORO134" s="16"/>
      <c r="ORP134" s="16"/>
      <c r="ORQ134" s="16"/>
      <c r="ORR134" s="16"/>
      <c r="ORS134" s="16"/>
      <c r="ORT134" s="16"/>
      <c r="ORU134" s="16"/>
      <c r="ORV134" s="16"/>
      <c r="ORW134" s="16"/>
      <c r="ORX134" s="16"/>
      <c r="ORY134" s="16"/>
      <c r="ORZ134" s="16"/>
      <c r="OSA134" s="16"/>
      <c r="OSB134" s="16"/>
      <c r="OSC134" s="16"/>
      <c r="OSD134" s="16"/>
      <c r="OSE134" s="16"/>
      <c r="OSF134" s="16"/>
      <c r="OSG134" s="16"/>
      <c r="OSH134" s="16"/>
      <c r="OSI134" s="16"/>
      <c r="OSJ134" s="16"/>
      <c r="OSK134" s="16"/>
      <c r="OSL134" s="16"/>
      <c r="OSM134" s="16"/>
      <c r="OSN134" s="16"/>
      <c r="OSO134" s="16"/>
      <c r="OSP134" s="16"/>
      <c r="OSQ134" s="16"/>
      <c r="OSR134" s="16"/>
      <c r="OSS134" s="16"/>
      <c r="OST134" s="16"/>
      <c r="OSU134" s="16"/>
      <c r="OSV134" s="16"/>
      <c r="OSW134" s="16"/>
      <c r="OSX134" s="16"/>
      <c r="OSY134" s="16"/>
      <c r="OSZ134" s="16"/>
      <c r="OTA134" s="16"/>
      <c r="OTB134" s="16"/>
      <c r="OTC134" s="16"/>
      <c r="OTD134" s="16"/>
      <c r="OTE134" s="16"/>
      <c r="OTF134" s="16"/>
      <c r="OTG134" s="16"/>
      <c r="OTH134" s="16"/>
      <c r="OTI134" s="16"/>
      <c r="OTJ134" s="16"/>
      <c r="OTK134" s="16"/>
      <c r="OTL134" s="16"/>
      <c r="OTM134" s="16"/>
      <c r="OTN134" s="16"/>
      <c r="OTO134" s="16"/>
      <c r="OTP134" s="16"/>
      <c r="OTQ134" s="16"/>
      <c r="OTR134" s="16"/>
      <c r="OTS134" s="16"/>
      <c r="OTT134" s="16"/>
      <c r="OTU134" s="16"/>
      <c r="OTV134" s="16"/>
      <c r="OTW134" s="16"/>
      <c r="OTX134" s="16"/>
      <c r="OTY134" s="16"/>
      <c r="OTZ134" s="16"/>
      <c r="OUA134" s="16"/>
      <c r="OUB134" s="16"/>
      <c r="OUC134" s="16"/>
      <c r="OUD134" s="16"/>
      <c r="OUE134" s="16"/>
      <c r="OUF134" s="16"/>
      <c r="OUG134" s="16"/>
      <c r="OUH134" s="16"/>
      <c r="OUI134" s="16"/>
      <c r="OUJ134" s="16"/>
      <c r="OUK134" s="16"/>
      <c r="OUL134" s="16"/>
      <c r="OUM134" s="16"/>
      <c r="OUN134" s="16"/>
      <c r="OUO134" s="16"/>
      <c r="OUP134" s="16"/>
      <c r="OUQ134" s="16"/>
      <c r="OUR134" s="16"/>
      <c r="OUS134" s="16"/>
      <c r="OUT134" s="16"/>
      <c r="OUU134" s="16"/>
      <c r="OUV134" s="16"/>
      <c r="OUW134" s="16"/>
      <c r="OUX134" s="16"/>
      <c r="OUY134" s="16"/>
      <c r="OUZ134" s="16"/>
      <c r="OVA134" s="16"/>
      <c r="OVB134" s="16"/>
      <c r="OVC134" s="16"/>
      <c r="OVD134" s="16"/>
      <c r="OVE134" s="16"/>
      <c r="OVF134" s="16"/>
      <c r="OVG134" s="16"/>
      <c r="OVH134" s="16"/>
      <c r="OVI134" s="16"/>
      <c r="OVJ134" s="16"/>
      <c r="OVK134" s="16"/>
      <c r="OVL134" s="16"/>
      <c r="OVM134" s="16"/>
      <c r="OVN134" s="16"/>
      <c r="OVO134" s="16"/>
      <c r="OVP134" s="16"/>
      <c r="OVQ134" s="16"/>
      <c r="OVR134" s="16"/>
      <c r="OVS134" s="16"/>
      <c r="OVT134" s="16"/>
      <c r="OVU134" s="16"/>
      <c r="OVV134" s="16"/>
      <c r="OVW134" s="16"/>
      <c r="OVX134" s="16"/>
      <c r="OVY134" s="16"/>
      <c r="OVZ134" s="16"/>
      <c r="OWA134" s="16"/>
      <c r="OWB134" s="16"/>
      <c r="OWC134" s="16"/>
      <c r="OWD134" s="16"/>
      <c r="OWE134" s="16"/>
      <c r="OWF134" s="16"/>
      <c r="OWG134" s="16"/>
      <c r="OWH134" s="16"/>
      <c r="OWI134" s="16"/>
      <c r="OWJ134" s="16"/>
      <c r="OWK134" s="16"/>
      <c r="OWL134" s="16"/>
      <c r="OWM134" s="16"/>
      <c r="OWN134" s="16"/>
      <c r="OWO134" s="16"/>
      <c r="OWP134" s="16"/>
      <c r="OWQ134" s="16"/>
      <c r="OWR134" s="16"/>
      <c r="OWS134" s="16"/>
      <c r="OWT134" s="16"/>
      <c r="OWU134" s="16"/>
      <c r="OWV134" s="16"/>
      <c r="OWW134" s="16"/>
      <c r="OWX134" s="16"/>
      <c r="OWY134" s="16"/>
      <c r="OWZ134" s="16"/>
      <c r="OXA134" s="16"/>
      <c r="OXB134" s="16"/>
      <c r="OXC134" s="16"/>
      <c r="OXD134" s="16"/>
      <c r="OXE134" s="16"/>
      <c r="OXF134" s="16"/>
      <c r="OXG134" s="16"/>
      <c r="OXH134" s="16"/>
      <c r="OXI134" s="16"/>
      <c r="OXJ134" s="16"/>
      <c r="OXK134" s="16"/>
      <c r="OXL134" s="16"/>
      <c r="OXM134" s="16"/>
      <c r="OXN134" s="16"/>
      <c r="OXO134" s="16"/>
      <c r="OXP134" s="16"/>
      <c r="OXQ134" s="16"/>
      <c r="OXR134" s="16"/>
      <c r="OXS134" s="16"/>
      <c r="OXT134" s="16"/>
      <c r="OXU134" s="16"/>
      <c r="OXV134" s="16"/>
      <c r="OXW134" s="16"/>
      <c r="OXX134" s="16"/>
      <c r="OXY134" s="16"/>
      <c r="OXZ134" s="16"/>
      <c r="OYA134" s="16"/>
      <c r="OYB134" s="16"/>
      <c r="OYC134" s="16"/>
      <c r="OYD134" s="16"/>
      <c r="OYE134" s="16"/>
      <c r="OYF134" s="16"/>
      <c r="OYG134" s="16"/>
      <c r="OYH134" s="16"/>
      <c r="OYI134" s="16"/>
      <c r="OYJ134" s="16"/>
      <c r="OYK134" s="16"/>
      <c r="OYL134" s="16"/>
      <c r="OYM134" s="16"/>
      <c r="OYN134" s="16"/>
      <c r="OYO134" s="16"/>
      <c r="OYP134" s="16"/>
      <c r="OYQ134" s="16"/>
      <c r="OYR134" s="16"/>
      <c r="OYS134" s="16"/>
      <c r="OYT134" s="16"/>
      <c r="OYU134" s="16"/>
      <c r="OYV134" s="16"/>
      <c r="OYW134" s="16"/>
      <c r="OYX134" s="16"/>
      <c r="OYY134" s="16"/>
      <c r="OYZ134" s="16"/>
      <c r="OZA134" s="16"/>
      <c r="OZB134" s="16"/>
      <c r="OZC134" s="16"/>
      <c r="OZD134" s="16"/>
      <c r="OZE134" s="16"/>
      <c r="OZF134" s="16"/>
      <c r="OZG134" s="16"/>
      <c r="OZH134" s="16"/>
      <c r="OZI134" s="16"/>
      <c r="OZJ134" s="16"/>
      <c r="OZK134" s="16"/>
      <c r="OZL134" s="16"/>
      <c r="OZM134" s="16"/>
      <c r="OZN134" s="16"/>
      <c r="OZO134" s="16"/>
      <c r="OZP134" s="16"/>
      <c r="OZQ134" s="16"/>
      <c r="OZR134" s="16"/>
      <c r="OZS134" s="16"/>
      <c r="OZT134" s="16"/>
      <c r="OZU134" s="16"/>
      <c r="OZV134" s="16"/>
      <c r="OZW134" s="16"/>
      <c r="OZX134" s="16"/>
      <c r="OZY134" s="16"/>
      <c r="OZZ134" s="16"/>
      <c r="PAA134" s="16"/>
      <c r="PAB134" s="16"/>
      <c r="PAC134" s="16"/>
      <c r="PAD134" s="16"/>
      <c r="PAE134" s="16"/>
      <c r="PAF134" s="16"/>
      <c r="PAG134" s="16"/>
      <c r="PAH134" s="16"/>
      <c r="PAI134" s="16"/>
      <c r="PAJ134" s="16"/>
      <c r="PAK134" s="16"/>
      <c r="PAL134" s="16"/>
      <c r="PAM134" s="16"/>
      <c r="PAN134" s="16"/>
      <c r="PAO134" s="16"/>
      <c r="PAP134" s="16"/>
      <c r="PAQ134" s="16"/>
      <c r="PAR134" s="16"/>
      <c r="PAS134" s="16"/>
      <c r="PAT134" s="16"/>
      <c r="PAU134" s="16"/>
      <c r="PAV134" s="16"/>
      <c r="PAW134" s="16"/>
      <c r="PAX134" s="16"/>
      <c r="PAY134" s="16"/>
      <c r="PAZ134" s="16"/>
      <c r="PBA134" s="16"/>
      <c r="PBB134" s="16"/>
      <c r="PBC134" s="16"/>
      <c r="PBD134" s="16"/>
      <c r="PBE134" s="16"/>
      <c r="PBF134" s="16"/>
      <c r="PBG134" s="16"/>
      <c r="PBH134" s="16"/>
      <c r="PBI134" s="16"/>
      <c r="PBJ134" s="16"/>
      <c r="PBK134" s="16"/>
      <c r="PBL134" s="16"/>
      <c r="PBM134" s="16"/>
      <c r="PBN134" s="16"/>
      <c r="PBO134" s="16"/>
      <c r="PBP134" s="16"/>
      <c r="PBQ134" s="16"/>
      <c r="PBR134" s="16"/>
      <c r="PBS134" s="16"/>
      <c r="PBT134" s="16"/>
      <c r="PBU134" s="16"/>
      <c r="PBV134" s="16"/>
      <c r="PBW134" s="16"/>
      <c r="PBX134" s="16"/>
      <c r="PBY134" s="16"/>
      <c r="PBZ134" s="16"/>
      <c r="PCA134" s="16"/>
      <c r="PCB134" s="16"/>
      <c r="PCC134" s="16"/>
      <c r="PCD134" s="16"/>
      <c r="PCE134" s="16"/>
      <c r="PCF134" s="16"/>
      <c r="PCG134" s="16"/>
      <c r="PCH134" s="16"/>
      <c r="PCI134" s="16"/>
      <c r="PCJ134" s="16"/>
      <c r="PCK134" s="16"/>
      <c r="PCL134" s="16"/>
      <c r="PCM134" s="16"/>
      <c r="PCN134" s="16"/>
      <c r="PCO134" s="16"/>
      <c r="PCP134" s="16"/>
      <c r="PCQ134" s="16"/>
      <c r="PCR134" s="16"/>
      <c r="PCS134" s="16"/>
      <c r="PCT134" s="16"/>
      <c r="PCU134" s="16"/>
      <c r="PCV134" s="16"/>
      <c r="PCW134" s="16"/>
      <c r="PCX134" s="16"/>
      <c r="PCY134" s="16"/>
      <c r="PCZ134" s="16"/>
      <c r="PDA134" s="16"/>
      <c r="PDB134" s="16"/>
      <c r="PDC134" s="16"/>
      <c r="PDD134" s="16"/>
      <c r="PDE134" s="16"/>
      <c r="PDF134" s="16"/>
      <c r="PDG134" s="16"/>
      <c r="PDH134" s="16"/>
      <c r="PDI134" s="16"/>
      <c r="PDJ134" s="16"/>
      <c r="PDK134" s="16"/>
      <c r="PDL134" s="16"/>
      <c r="PDM134" s="16"/>
      <c r="PDN134" s="16"/>
      <c r="PDO134" s="16"/>
      <c r="PDP134" s="16"/>
      <c r="PDQ134" s="16"/>
      <c r="PDR134" s="16"/>
      <c r="PDS134" s="16"/>
      <c r="PDT134" s="16"/>
      <c r="PDU134" s="16"/>
      <c r="PDV134" s="16"/>
      <c r="PDW134" s="16"/>
      <c r="PDX134" s="16"/>
      <c r="PDY134" s="16"/>
      <c r="PDZ134" s="16"/>
      <c r="PEA134" s="16"/>
      <c r="PEB134" s="16"/>
      <c r="PEC134" s="16"/>
      <c r="PED134" s="16"/>
      <c r="PEE134" s="16"/>
      <c r="PEF134" s="16"/>
      <c r="PEG134" s="16"/>
      <c r="PEH134" s="16"/>
      <c r="PEI134" s="16"/>
      <c r="PEJ134" s="16"/>
      <c r="PEK134" s="16"/>
      <c r="PEL134" s="16"/>
      <c r="PEM134" s="16"/>
      <c r="PEN134" s="16"/>
      <c r="PEO134" s="16"/>
      <c r="PEP134" s="16"/>
      <c r="PEQ134" s="16"/>
      <c r="PER134" s="16"/>
      <c r="PES134" s="16"/>
      <c r="PET134" s="16"/>
      <c r="PEU134" s="16"/>
      <c r="PEV134" s="16"/>
      <c r="PEW134" s="16"/>
      <c r="PEX134" s="16"/>
      <c r="PEY134" s="16"/>
      <c r="PEZ134" s="16"/>
      <c r="PFA134" s="16"/>
      <c r="PFB134" s="16"/>
      <c r="PFC134" s="16"/>
      <c r="PFD134" s="16"/>
      <c r="PFE134" s="16"/>
      <c r="PFF134" s="16"/>
      <c r="PFG134" s="16"/>
      <c r="PFH134" s="16"/>
      <c r="PFI134" s="16"/>
      <c r="PFJ134" s="16"/>
      <c r="PFK134" s="16"/>
      <c r="PFL134" s="16"/>
      <c r="PFM134" s="16"/>
      <c r="PFN134" s="16"/>
      <c r="PFO134" s="16"/>
      <c r="PFP134" s="16"/>
      <c r="PFQ134" s="16"/>
      <c r="PFR134" s="16"/>
      <c r="PFS134" s="16"/>
      <c r="PFT134" s="16"/>
      <c r="PFU134" s="16"/>
      <c r="PFV134" s="16"/>
      <c r="PFW134" s="16"/>
      <c r="PFX134" s="16"/>
      <c r="PFY134" s="16"/>
      <c r="PFZ134" s="16"/>
      <c r="PGA134" s="16"/>
      <c r="PGB134" s="16"/>
      <c r="PGC134" s="16"/>
      <c r="PGD134" s="16"/>
      <c r="PGE134" s="16"/>
      <c r="PGF134" s="16"/>
      <c r="PGG134" s="16"/>
      <c r="PGH134" s="16"/>
      <c r="PGI134" s="16"/>
      <c r="PGJ134" s="16"/>
      <c r="PGK134" s="16"/>
      <c r="PGL134" s="16"/>
      <c r="PGM134" s="16"/>
      <c r="PGN134" s="16"/>
      <c r="PGO134" s="16"/>
      <c r="PGP134" s="16"/>
      <c r="PGQ134" s="16"/>
      <c r="PGR134" s="16"/>
      <c r="PGS134" s="16"/>
      <c r="PGT134" s="16"/>
      <c r="PGU134" s="16"/>
      <c r="PGV134" s="16"/>
      <c r="PGW134" s="16"/>
      <c r="PGX134" s="16"/>
      <c r="PGY134" s="16"/>
      <c r="PGZ134" s="16"/>
      <c r="PHA134" s="16"/>
      <c r="PHB134" s="16"/>
      <c r="PHC134" s="16"/>
      <c r="PHD134" s="16"/>
      <c r="PHE134" s="16"/>
      <c r="PHF134" s="16"/>
      <c r="PHG134" s="16"/>
      <c r="PHH134" s="16"/>
      <c r="PHI134" s="16"/>
      <c r="PHJ134" s="16"/>
      <c r="PHK134" s="16"/>
      <c r="PHL134" s="16"/>
      <c r="PHM134" s="16"/>
      <c r="PHN134" s="16"/>
      <c r="PHO134" s="16"/>
      <c r="PHP134" s="16"/>
      <c r="PHQ134" s="16"/>
      <c r="PHR134" s="16"/>
      <c r="PHS134" s="16"/>
      <c r="PHT134" s="16"/>
      <c r="PHU134" s="16"/>
      <c r="PHV134" s="16"/>
      <c r="PHW134" s="16"/>
      <c r="PHX134" s="16"/>
      <c r="PHY134" s="16"/>
      <c r="PHZ134" s="16"/>
      <c r="PIA134" s="16"/>
      <c r="PIB134" s="16"/>
      <c r="PIC134" s="16"/>
      <c r="PID134" s="16"/>
      <c r="PIE134" s="16"/>
      <c r="PIF134" s="16"/>
      <c r="PIG134" s="16"/>
      <c r="PIH134" s="16"/>
      <c r="PII134" s="16"/>
      <c r="PIJ134" s="16"/>
      <c r="PIK134" s="16"/>
      <c r="PIL134" s="16"/>
      <c r="PIM134" s="16"/>
      <c r="PIN134" s="16"/>
      <c r="PIO134" s="16"/>
      <c r="PIP134" s="16"/>
      <c r="PIQ134" s="16"/>
      <c r="PIR134" s="16"/>
      <c r="PIS134" s="16"/>
      <c r="PIT134" s="16"/>
      <c r="PIU134" s="16"/>
      <c r="PIV134" s="16"/>
      <c r="PIW134" s="16"/>
      <c r="PIX134" s="16"/>
      <c r="PIY134" s="16"/>
      <c r="PIZ134" s="16"/>
      <c r="PJA134" s="16"/>
      <c r="PJB134" s="16"/>
      <c r="PJC134" s="16"/>
      <c r="PJD134" s="16"/>
      <c r="PJE134" s="16"/>
      <c r="PJF134" s="16"/>
      <c r="PJG134" s="16"/>
      <c r="PJH134" s="16"/>
      <c r="PJI134" s="16"/>
      <c r="PJJ134" s="16"/>
      <c r="PJK134" s="16"/>
      <c r="PJL134" s="16"/>
      <c r="PJM134" s="16"/>
      <c r="PJN134" s="16"/>
      <c r="PJO134" s="16"/>
      <c r="PJP134" s="16"/>
      <c r="PJQ134" s="16"/>
      <c r="PJR134" s="16"/>
      <c r="PJS134" s="16"/>
      <c r="PJT134" s="16"/>
      <c r="PJU134" s="16"/>
      <c r="PJV134" s="16"/>
      <c r="PJW134" s="16"/>
      <c r="PJX134" s="16"/>
      <c r="PJY134" s="16"/>
      <c r="PJZ134" s="16"/>
      <c r="PKA134" s="16"/>
      <c r="PKB134" s="16"/>
      <c r="PKC134" s="16"/>
      <c r="PKD134" s="16"/>
      <c r="PKE134" s="16"/>
      <c r="PKF134" s="16"/>
      <c r="PKG134" s="16"/>
      <c r="PKH134" s="16"/>
      <c r="PKI134" s="16"/>
      <c r="PKJ134" s="16"/>
      <c r="PKK134" s="16"/>
      <c r="PKL134" s="16"/>
      <c r="PKM134" s="16"/>
      <c r="PKN134" s="16"/>
      <c r="PKO134" s="16"/>
      <c r="PKP134" s="16"/>
      <c r="PKQ134" s="16"/>
      <c r="PKR134" s="16"/>
      <c r="PKS134" s="16"/>
      <c r="PKT134" s="16"/>
      <c r="PKU134" s="16"/>
      <c r="PKV134" s="16"/>
      <c r="PKW134" s="16"/>
      <c r="PKX134" s="16"/>
      <c r="PKY134" s="16"/>
      <c r="PKZ134" s="16"/>
      <c r="PLA134" s="16"/>
      <c r="PLB134" s="16"/>
      <c r="PLC134" s="16"/>
      <c r="PLD134" s="16"/>
      <c r="PLE134" s="16"/>
      <c r="PLF134" s="16"/>
      <c r="PLG134" s="16"/>
      <c r="PLH134" s="16"/>
      <c r="PLI134" s="16"/>
      <c r="PLJ134" s="16"/>
      <c r="PLK134" s="16"/>
      <c r="PLL134" s="16"/>
      <c r="PLM134" s="16"/>
      <c r="PLN134" s="16"/>
      <c r="PLO134" s="16"/>
      <c r="PLP134" s="16"/>
      <c r="PLQ134" s="16"/>
      <c r="PLR134" s="16"/>
      <c r="PLS134" s="16"/>
      <c r="PLT134" s="16"/>
      <c r="PLU134" s="16"/>
      <c r="PLV134" s="16"/>
      <c r="PLW134" s="16"/>
      <c r="PLX134" s="16"/>
      <c r="PLY134" s="16"/>
      <c r="PLZ134" s="16"/>
      <c r="PMA134" s="16"/>
      <c r="PMB134" s="16"/>
      <c r="PMC134" s="16"/>
      <c r="PMD134" s="16"/>
      <c r="PME134" s="16"/>
      <c r="PMF134" s="16"/>
      <c r="PMG134" s="16"/>
      <c r="PMH134" s="16"/>
      <c r="PMI134" s="16"/>
      <c r="PMJ134" s="16"/>
      <c r="PMK134" s="16"/>
      <c r="PML134" s="16"/>
      <c r="PMM134" s="16"/>
      <c r="PMN134" s="16"/>
      <c r="PMO134" s="16"/>
      <c r="PMP134" s="16"/>
      <c r="PMQ134" s="16"/>
      <c r="PMR134" s="16"/>
      <c r="PMS134" s="16"/>
      <c r="PMT134" s="16"/>
      <c r="PMU134" s="16"/>
      <c r="PMV134" s="16"/>
      <c r="PMW134" s="16"/>
      <c r="PMX134" s="16"/>
      <c r="PMY134" s="16"/>
      <c r="PMZ134" s="16"/>
      <c r="PNA134" s="16"/>
      <c r="PNB134" s="16"/>
      <c r="PNC134" s="16"/>
      <c r="PND134" s="16"/>
      <c r="PNE134" s="16"/>
      <c r="PNF134" s="16"/>
      <c r="PNG134" s="16"/>
      <c r="PNH134" s="16"/>
      <c r="PNI134" s="16"/>
      <c r="PNJ134" s="16"/>
      <c r="PNK134" s="16"/>
      <c r="PNL134" s="16"/>
      <c r="PNM134" s="16"/>
      <c r="PNN134" s="16"/>
      <c r="PNO134" s="16"/>
      <c r="PNP134" s="16"/>
      <c r="PNQ134" s="16"/>
      <c r="PNR134" s="16"/>
      <c r="PNS134" s="16"/>
      <c r="PNT134" s="16"/>
      <c r="PNU134" s="16"/>
      <c r="PNV134" s="16"/>
      <c r="PNW134" s="16"/>
      <c r="PNX134" s="16"/>
      <c r="PNY134" s="16"/>
      <c r="PNZ134" s="16"/>
      <c r="POA134" s="16"/>
      <c r="POB134" s="16"/>
      <c r="POC134" s="16"/>
      <c r="POD134" s="16"/>
      <c r="POE134" s="16"/>
      <c r="POF134" s="16"/>
      <c r="POG134" s="16"/>
      <c r="POH134" s="16"/>
      <c r="POI134" s="16"/>
      <c r="POJ134" s="16"/>
      <c r="POK134" s="16"/>
      <c r="POL134" s="16"/>
      <c r="POM134" s="16"/>
      <c r="PON134" s="16"/>
      <c r="POO134" s="16"/>
      <c r="POP134" s="16"/>
      <c r="POQ134" s="16"/>
      <c r="POR134" s="16"/>
      <c r="POS134" s="16"/>
      <c r="POT134" s="16"/>
      <c r="POU134" s="16"/>
      <c r="POV134" s="16"/>
      <c r="POW134" s="16"/>
      <c r="POX134" s="16"/>
      <c r="POY134" s="16"/>
      <c r="POZ134" s="16"/>
      <c r="PPA134" s="16"/>
      <c r="PPB134" s="16"/>
      <c r="PPC134" s="16"/>
      <c r="PPD134" s="16"/>
      <c r="PPE134" s="16"/>
      <c r="PPF134" s="16"/>
      <c r="PPG134" s="16"/>
      <c r="PPH134" s="16"/>
      <c r="PPI134" s="16"/>
      <c r="PPJ134" s="16"/>
      <c r="PPK134" s="16"/>
      <c r="PPL134" s="16"/>
      <c r="PPM134" s="16"/>
      <c r="PPN134" s="16"/>
      <c r="PPO134" s="16"/>
      <c r="PPP134" s="16"/>
      <c r="PPQ134" s="16"/>
      <c r="PPR134" s="16"/>
      <c r="PPS134" s="16"/>
      <c r="PPT134" s="16"/>
      <c r="PPU134" s="16"/>
      <c r="PPV134" s="16"/>
      <c r="PPW134" s="16"/>
      <c r="PPX134" s="16"/>
      <c r="PPY134" s="16"/>
      <c r="PPZ134" s="16"/>
      <c r="PQA134" s="16"/>
      <c r="PQB134" s="16"/>
      <c r="PQC134" s="16"/>
      <c r="PQD134" s="16"/>
      <c r="PQE134" s="16"/>
      <c r="PQF134" s="16"/>
      <c r="PQG134" s="16"/>
      <c r="PQH134" s="16"/>
      <c r="PQI134" s="16"/>
      <c r="PQJ134" s="16"/>
      <c r="PQK134" s="16"/>
      <c r="PQL134" s="16"/>
      <c r="PQM134" s="16"/>
      <c r="PQN134" s="16"/>
      <c r="PQO134" s="16"/>
      <c r="PQP134" s="16"/>
      <c r="PQQ134" s="16"/>
      <c r="PQR134" s="16"/>
      <c r="PQS134" s="16"/>
      <c r="PQT134" s="16"/>
      <c r="PQU134" s="16"/>
      <c r="PQV134" s="16"/>
      <c r="PQW134" s="16"/>
      <c r="PQX134" s="16"/>
      <c r="PQY134" s="16"/>
      <c r="PQZ134" s="16"/>
      <c r="PRA134" s="16"/>
      <c r="PRB134" s="16"/>
      <c r="PRC134" s="16"/>
      <c r="PRD134" s="16"/>
      <c r="PRE134" s="16"/>
      <c r="PRF134" s="16"/>
      <c r="PRG134" s="16"/>
      <c r="PRH134" s="16"/>
      <c r="PRI134" s="16"/>
      <c r="PRJ134" s="16"/>
      <c r="PRK134" s="16"/>
      <c r="PRL134" s="16"/>
      <c r="PRM134" s="16"/>
      <c r="PRN134" s="16"/>
      <c r="PRO134" s="16"/>
      <c r="PRP134" s="16"/>
      <c r="PRQ134" s="16"/>
      <c r="PRR134" s="16"/>
      <c r="PRS134" s="16"/>
      <c r="PRT134" s="16"/>
      <c r="PRU134" s="16"/>
      <c r="PRV134" s="16"/>
      <c r="PRW134" s="16"/>
      <c r="PRX134" s="16"/>
      <c r="PRY134" s="16"/>
      <c r="PRZ134" s="16"/>
      <c r="PSA134" s="16"/>
      <c r="PSB134" s="16"/>
      <c r="PSC134" s="16"/>
      <c r="PSD134" s="16"/>
      <c r="PSE134" s="16"/>
      <c r="PSF134" s="16"/>
      <c r="PSG134" s="16"/>
      <c r="PSH134" s="16"/>
      <c r="PSI134" s="16"/>
      <c r="PSJ134" s="16"/>
      <c r="PSK134" s="16"/>
      <c r="PSL134" s="16"/>
      <c r="PSM134" s="16"/>
      <c r="PSN134" s="16"/>
      <c r="PSO134" s="16"/>
      <c r="PSP134" s="16"/>
      <c r="PSQ134" s="16"/>
      <c r="PSR134" s="16"/>
      <c r="PSS134" s="16"/>
      <c r="PST134" s="16"/>
      <c r="PSU134" s="16"/>
      <c r="PSV134" s="16"/>
      <c r="PSW134" s="16"/>
      <c r="PSX134" s="16"/>
      <c r="PSY134" s="16"/>
      <c r="PSZ134" s="16"/>
      <c r="PTA134" s="16"/>
      <c r="PTB134" s="16"/>
      <c r="PTC134" s="16"/>
      <c r="PTD134" s="16"/>
      <c r="PTE134" s="16"/>
      <c r="PTF134" s="16"/>
      <c r="PTG134" s="16"/>
      <c r="PTH134" s="16"/>
      <c r="PTI134" s="16"/>
      <c r="PTJ134" s="16"/>
      <c r="PTK134" s="16"/>
      <c r="PTL134" s="16"/>
      <c r="PTM134" s="16"/>
      <c r="PTN134" s="16"/>
      <c r="PTO134" s="16"/>
      <c r="PTP134" s="16"/>
      <c r="PTQ134" s="16"/>
      <c r="PTR134" s="16"/>
      <c r="PTS134" s="16"/>
      <c r="PTT134" s="16"/>
      <c r="PTU134" s="16"/>
      <c r="PTV134" s="16"/>
      <c r="PTW134" s="16"/>
      <c r="PTX134" s="16"/>
      <c r="PTY134" s="16"/>
      <c r="PTZ134" s="16"/>
      <c r="PUA134" s="16"/>
      <c r="PUB134" s="16"/>
      <c r="PUC134" s="16"/>
      <c r="PUD134" s="16"/>
      <c r="PUE134" s="16"/>
      <c r="PUF134" s="16"/>
      <c r="PUG134" s="16"/>
      <c r="PUH134" s="16"/>
      <c r="PUI134" s="16"/>
      <c r="PUJ134" s="16"/>
      <c r="PUK134" s="16"/>
      <c r="PUL134" s="16"/>
      <c r="PUM134" s="16"/>
      <c r="PUN134" s="16"/>
      <c r="PUO134" s="16"/>
      <c r="PUP134" s="16"/>
      <c r="PUQ134" s="16"/>
      <c r="PUR134" s="16"/>
      <c r="PUS134" s="16"/>
      <c r="PUT134" s="16"/>
      <c r="PUU134" s="16"/>
      <c r="PUV134" s="16"/>
      <c r="PUW134" s="16"/>
      <c r="PUX134" s="16"/>
      <c r="PUY134" s="16"/>
      <c r="PUZ134" s="16"/>
      <c r="PVA134" s="16"/>
      <c r="PVB134" s="16"/>
      <c r="PVC134" s="16"/>
      <c r="PVD134" s="16"/>
      <c r="PVE134" s="16"/>
      <c r="PVF134" s="16"/>
      <c r="PVG134" s="16"/>
      <c r="PVH134" s="16"/>
      <c r="PVI134" s="16"/>
      <c r="PVJ134" s="16"/>
      <c r="PVK134" s="16"/>
      <c r="PVL134" s="16"/>
      <c r="PVM134" s="16"/>
      <c r="PVN134" s="16"/>
      <c r="PVO134" s="16"/>
      <c r="PVP134" s="16"/>
      <c r="PVQ134" s="16"/>
      <c r="PVR134" s="16"/>
      <c r="PVS134" s="16"/>
      <c r="PVT134" s="16"/>
      <c r="PVU134" s="16"/>
      <c r="PVV134" s="16"/>
      <c r="PVW134" s="16"/>
      <c r="PVX134" s="16"/>
      <c r="PVY134" s="16"/>
      <c r="PVZ134" s="16"/>
      <c r="PWA134" s="16"/>
      <c r="PWB134" s="16"/>
      <c r="PWC134" s="16"/>
      <c r="PWD134" s="16"/>
      <c r="PWE134" s="16"/>
      <c r="PWF134" s="16"/>
      <c r="PWG134" s="16"/>
      <c r="PWH134" s="16"/>
      <c r="PWI134" s="16"/>
      <c r="PWJ134" s="16"/>
      <c r="PWK134" s="16"/>
      <c r="PWL134" s="16"/>
      <c r="PWM134" s="16"/>
      <c r="PWN134" s="16"/>
      <c r="PWO134" s="16"/>
      <c r="PWP134" s="16"/>
      <c r="PWQ134" s="16"/>
      <c r="PWR134" s="16"/>
      <c r="PWS134" s="16"/>
      <c r="PWT134" s="16"/>
      <c r="PWU134" s="16"/>
      <c r="PWV134" s="16"/>
      <c r="PWW134" s="16"/>
      <c r="PWX134" s="16"/>
      <c r="PWY134" s="16"/>
      <c r="PWZ134" s="16"/>
      <c r="PXA134" s="16"/>
      <c r="PXB134" s="16"/>
      <c r="PXC134" s="16"/>
      <c r="PXD134" s="16"/>
      <c r="PXE134" s="16"/>
      <c r="PXF134" s="16"/>
      <c r="PXG134" s="16"/>
      <c r="PXH134" s="16"/>
      <c r="PXI134" s="16"/>
      <c r="PXJ134" s="16"/>
      <c r="PXK134" s="16"/>
      <c r="PXL134" s="16"/>
      <c r="PXM134" s="16"/>
      <c r="PXN134" s="16"/>
      <c r="PXO134" s="16"/>
      <c r="PXP134" s="16"/>
      <c r="PXQ134" s="16"/>
      <c r="PXR134" s="16"/>
      <c r="PXS134" s="16"/>
      <c r="PXT134" s="16"/>
      <c r="PXU134" s="16"/>
      <c r="PXV134" s="16"/>
      <c r="PXW134" s="16"/>
      <c r="PXX134" s="16"/>
      <c r="PXY134" s="16"/>
      <c r="PXZ134" s="16"/>
      <c r="PYA134" s="16"/>
      <c r="PYB134" s="16"/>
      <c r="PYC134" s="16"/>
      <c r="PYD134" s="16"/>
      <c r="PYE134" s="16"/>
      <c r="PYF134" s="16"/>
      <c r="PYG134" s="16"/>
      <c r="PYH134" s="16"/>
      <c r="PYI134" s="16"/>
      <c r="PYJ134" s="16"/>
      <c r="PYK134" s="16"/>
      <c r="PYL134" s="16"/>
      <c r="PYM134" s="16"/>
      <c r="PYN134" s="16"/>
      <c r="PYO134" s="16"/>
      <c r="PYP134" s="16"/>
      <c r="PYQ134" s="16"/>
      <c r="PYR134" s="16"/>
      <c r="PYS134" s="16"/>
      <c r="PYT134" s="16"/>
      <c r="PYU134" s="16"/>
      <c r="PYV134" s="16"/>
      <c r="PYW134" s="16"/>
      <c r="PYX134" s="16"/>
      <c r="PYY134" s="16"/>
      <c r="PYZ134" s="16"/>
      <c r="PZA134" s="16"/>
      <c r="PZB134" s="16"/>
      <c r="PZC134" s="16"/>
      <c r="PZD134" s="16"/>
      <c r="PZE134" s="16"/>
      <c r="PZF134" s="16"/>
      <c r="PZG134" s="16"/>
      <c r="PZH134" s="16"/>
      <c r="PZI134" s="16"/>
      <c r="PZJ134" s="16"/>
      <c r="PZK134" s="16"/>
      <c r="PZL134" s="16"/>
      <c r="PZM134" s="16"/>
      <c r="PZN134" s="16"/>
      <c r="PZO134" s="16"/>
      <c r="PZP134" s="16"/>
      <c r="PZQ134" s="16"/>
      <c r="PZR134" s="16"/>
      <c r="PZS134" s="16"/>
      <c r="PZT134" s="16"/>
      <c r="PZU134" s="16"/>
      <c r="PZV134" s="16"/>
      <c r="PZW134" s="16"/>
      <c r="PZX134" s="16"/>
      <c r="PZY134" s="16"/>
      <c r="PZZ134" s="16"/>
      <c r="QAA134" s="16"/>
      <c r="QAB134" s="16"/>
      <c r="QAC134" s="16"/>
      <c r="QAD134" s="16"/>
      <c r="QAE134" s="16"/>
      <c r="QAF134" s="16"/>
      <c r="QAG134" s="16"/>
      <c r="QAH134" s="16"/>
      <c r="QAI134" s="16"/>
      <c r="QAJ134" s="16"/>
      <c r="QAK134" s="16"/>
      <c r="QAL134" s="16"/>
      <c r="QAM134" s="16"/>
      <c r="QAN134" s="16"/>
      <c r="QAO134" s="16"/>
      <c r="QAP134" s="16"/>
      <c r="QAQ134" s="16"/>
      <c r="QAR134" s="16"/>
      <c r="QAS134" s="16"/>
      <c r="QAT134" s="16"/>
      <c r="QAU134" s="16"/>
      <c r="QAV134" s="16"/>
      <c r="QAW134" s="16"/>
      <c r="QAX134" s="16"/>
      <c r="QAY134" s="16"/>
      <c r="QAZ134" s="16"/>
      <c r="QBA134" s="16"/>
      <c r="QBB134" s="16"/>
      <c r="QBC134" s="16"/>
      <c r="QBD134" s="16"/>
      <c r="QBE134" s="16"/>
      <c r="QBF134" s="16"/>
      <c r="QBG134" s="16"/>
      <c r="QBH134" s="16"/>
      <c r="QBI134" s="16"/>
      <c r="QBJ134" s="16"/>
      <c r="QBK134" s="16"/>
      <c r="QBL134" s="16"/>
      <c r="QBM134" s="16"/>
      <c r="QBN134" s="16"/>
      <c r="QBO134" s="16"/>
      <c r="QBP134" s="16"/>
      <c r="QBQ134" s="16"/>
      <c r="QBR134" s="16"/>
      <c r="QBS134" s="16"/>
      <c r="QBT134" s="16"/>
      <c r="QBU134" s="16"/>
      <c r="QBV134" s="16"/>
      <c r="QBW134" s="16"/>
      <c r="QBX134" s="16"/>
      <c r="QBY134" s="16"/>
      <c r="QBZ134" s="16"/>
      <c r="QCA134" s="16"/>
      <c r="QCB134" s="16"/>
      <c r="QCC134" s="16"/>
      <c r="QCD134" s="16"/>
      <c r="QCE134" s="16"/>
      <c r="QCF134" s="16"/>
      <c r="QCG134" s="16"/>
      <c r="QCH134" s="16"/>
      <c r="QCI134" s="16"/>
      <c r="QCJ134" s="16"/>
      <c r="QCK134" s="16"/>
      <c r="QCL134" s="16"/>
      <c r="QCM134" s="16"/>
      <c r="QCN134" s="16"/>
      <c r="QCO134" s="16"/>
      <c r="QCP134" s="16"/>
      <c r="QCQ134" s="16"/>
      <c r="QCR134" s="16"/>
      <c r="QCS134" s="16"/>
      <c r="QCT134" s="16"/>
      <c r="QCU134" s="16"/>
      <c r="QCV134" s="16"/>
      <c r="QCW134" s="16"/>
      <c r="QCX134" s="16"/>
      <c r="QCY134" s="16"/>
      <c r="QCZ134" s="16"/>
      <c r="QDA134" s="16"/>
      <c r="QDB134" s="16"/>
      <c r="QDC134" s="16"/>
      <c r="QDD134" s="16"/>
      <c r="QDE134" s="16"/>
      <c r="QDF134" s="16"/>
      <c r="QDG134" s="16"/>
      <c r="QDH134" s="16"/>
      <c r="QDI134" s="16"/>
      <c r="QDJ134" s="16"/>
      <c r="QDK134" s="16"/>
      <c r="QDL134" s="16"/>
      <c r="QDM134" s="16"/>
      <c r="QDN134" s="16"/>
      <c r="QDO134" s="16"/>
      <c r="QDP134" s="16"/>
      <c r="QDQ134" s="16"/>
      <c r="QDR134" s="16"/>
      <c r="QDS134" s="16"/>
      <c r="QDT134" s="16"/>
      <c r="QDU134" s="16"/>
      <c r="QDV134" s="16"/>
      <c r="QDW134" s="16"/>
      <c r="QDX134" s="16"/>
      <c r="QDY134" s="16"/>
      <c r="QDZ134" s="16"/>
      <c r="QEA134" s="16"/>
      <c r="QEB134" s="16"/>
      <c r="QEC134" s="16"/>
      <c r="QED134" s="16"/>
      <c r="QEE134" s="16"/>
      <c r="QEF134" s="16"/>
      <c r="QEG134" s="16"/>
      <c r="QEH134" s="16"/>
      <c r="QEI134" s="16"/>
      <c r="QEJ134" s="16"/>
      <c r="QEK134" s="16"/>
      <c r="QEL134" s="16"/>
      <c r="QEM134" s="16"/>
      <c r="QEN134" s="16"/>
      <c r="QEO134" s="16"/>
      <c r="QEP134" s="16"/>
      <c r="QEQ134" s="16"/>
      <c r="QER134" s="16"/>
      <c r="QES134" s="16"/>
      <c r="QET134" s="16"/>
      <c r="QEU134" s="16"/>
      <c r="QEV134" s="16"/>
      <c r="QEW134" s="16"/>
      <c r="QEX134" s="16"/>
      <c r="QEY134" s="16"/>
      <c r="QEZ134" s="16"/>
      <c r="QFA134" s="16"/>
      <c r="QFB134" s="16"/>
      <c r="QFC134" s="16"/>
      <c r="QFD134" s="16"/>
      <c r="QFE134" s="16"/>
      <c r="QFF134" s="16"/>
      <c r="QFG134" s="16"/>
      <c r="QFH134" s="16"/>
      <c r="QFI134" s="16"/>
      <c r="QFJ134" s="16"/>
      <c r="QFK134" s="16"/>
      <c r="QFL134" s="16"/>
      <c r="QFM134" s="16"/>
      <c r="QFN134" s="16"/>
      <c r="QFO134" s="16"/>
      <c r="QFP134" s="16"/>
      <c r="QFQ134" s="16"/>
      <c r="QFR134" s="16"/>
      <c r="QFS134" s="16"/>
      <c r="QFT134" s="16"/>
      <c r="QFU134" s="16"/>
      <c r="QFV134" s="16"/>
      <c r="QFW134" s="16"/>
      <c r="QFX134" s="16"/>
      <c r="QFY134" s="16"/>
      <c r="QFZ134" s="16"/>
      <c r="QGA134" s="16"/>
      <c r="QGB134" s="16"/>
      <c r="QGC134" s="16"/>
      <c r="QGD134" s="16"/>
      <c r="QGE134" s="16"/>
      <c r="QGF134" s="16"/>
      <c r="QGG134" s="16"/>
      <c r="QGH134" s="16"/>
      <c r="QGI134" s="16"/>
      <c r="QGJ134" s="16"/>
      <c r="QGK134" s="16"/>
      <c r="QGL134" s="16"/>
      <c r="QGM134" s="16"/>
      <c r="QGN134" s="16"/>
      <c r="QGO134" s="16"/>
      <c r="QGP134" s="16"/>
      <c r="QGQ134" s="16"/>
      <c r="QGR134" s="16"/>
      <c r="QGS134" s="16"/>
      <c r="QGT134" s="16"/>
      <c r="QGU134" s="16"/>
      <c r="QGV134" s="16"/>
      <c r="QGW134" s="16"/>
      <c r="QGX134" s="16"/>
      <c r="QGY134" s="16"/>
      <c r="QGZ134" s="16"/>
      <c r="QHA134" s="16"/>
      <c r="QHB134" s="16"/>
      <c r="QHC134" s="16"/>
      <c r="QHD134" s="16"/>
      <c r="QHE134" s="16"/>
      <c r="QHF134" s="16"/>
      <c r="QHG134" s="16"/>
      <c r="QHH134" s="16"/>
      <c r="QHI134" s="16"/>
      <c r="QHJ134" s="16"/>
      <c r="QHK134" s="16"/>
      <c r="QHL134" s="16"/>
      <c r="QHM134" s="16"/>
      <c r="QHN134" s="16"/>
      <c r="QHO134" s="16"/>
      <c r="QHP134" s="16"/>
      <c r="QHQ134" s="16"/>
      <c r="QHR134" s="16"/>
      <c r="QHS134" s="16"/>
      <c r="QHT134" s="16"/>
      <c r="QHU134" s="16"/>
      <c r="QHV134" s="16"/>
      <c r="QHW134" s="16"/>
      <c r="QHX134" s="16"/>
      <c r="QHY134" s="16"/>
      <c r="QHZ134" s="16"/>
      <c r="QIA134" s="16"/>
      <c r="QIB134" s="16"/>
      <c r="QIC134" s="16"/>
      <c r="QID134" s="16"/>
      <c r="QIE134" s="16"/>
      <c r="QIF134" s="16"/>
      <c r="QIG134" s="16"/>
      <c r="QIH134" s="16"/>
      <c r="QII134" s="16"/>
      <c r="QIJ134" s="16"/>
      <c r="QIK134" s="16"/>
      <c r="QIL134" s="16"/>
      <c r="QIM134" s="16"/>
      <c r="QIN134" s="16"/>
      <c r="QIO134" s="16"/>
      <c r="QIP134" s="16"/>
      <c r="QIQ134" s="16"/>
      <c r="QIR134" s="16"/>
      <c r="QIS134" s="16"/>
      <c r="QIT134" s="16"/>
      <c r="QIU134" s="16"/>
      <c r="QIV134" s="16"/>
      <c r="QIW134" s="16"/>
      <c r="QIX134" s="16"/>
      <c r="QIY134" s="16"/>
      <c r="QIZ134" s="16"/>
      <c r="QJA134" s="16"/>
      <c r="QJB134" s="16"/>
      <c r="QJC134" s="16"/>
      <c r="QJD134" s="16"/>
      <c r="QJE134" s="16"/>
      <c r="QJF134" s="16"/>
      <c r="QJG134" s="16"/>
      <c r="QJH134" s="16"/>
      <c r="QJI134" s="16"/>
      <c r="QJJ134" s="16"/>
      <c r="QJK134" s="16"/>
      <c r="QJL134" s="16"/>
      <c r="QJM134" s="16"/>
      <c r="QJN134" s="16"/>
      <c r="QJO134" s="16"/>
      <c r="QJP134" s="16"/>
      <c r="QJQ134" s="16"/>
      <c r="QJR134" s="16"/>
      <c r="QJS134" s="16"/>
      <c r="QJT134" s="16"/>
      <c r="QJU134" s="16"/>
      <c r="QJV134" s="16"/>
      <c r="QJW134" s="16"/>
      <c r="QJX134" s="16"/>
      <c r="QJY134" s="16"/>
      <c r="QJZ134" s="16"/>
      <c r="QKA134" s="16"/>
      <c r="QKB134" s="16"/>
      <c r="QKC134" s="16"/>
      <c r="QKD134" s="16"/>
      <c r="QKE134" s="16"/>
      <c r="QKF134" s="16"/>
      <c r="QKG134" s="16"/>
      <c r="QKH134" s="16"/>
      <c r="QKI134" s="16"/>
      <c r="QKJ134" s="16"/>
      <c r="QKK134" s="16"/>
      <c r="QKL134" s="16"/>
      <c r="QKM134" s="16"/>
      <c r="QKN134" s="16"/>
      <c r="QKO134" s="16"/>
      <c r="QKP134" s="16"/>
      <c r="QKQ134" s="16"/>
      <c r="QKR134" s="16"/>
      <c r="QKS134" s="16"/>
      <c r="QKT134" s="16"/>
      <c r="QKU134" s="16"/>
      <c r="QKV134" s="16"/>
      <c r="QKW134" s="16"/>
      <c r="QKX134" s="16"/>
      <c r="QKY134" s="16"/>
      <c r="QKZ134" s="16"/>
      <c r="QLA134" s="16"/>
      <c r="QLB134" s="16"/>
      <c r="QLC134" s="16"/>
      <c r="QLD134" s="16"/>
      <c r="QLE134" s="16"/>
      <c r="QLF134" s="16"/>
      <c r="QLG134" s="16"/>
      <c r="QLH134" s="16"/>
      <c r="QLI134" s="16"/>
      <c r="QLJ134" s="16"/>
      <c r="QLK134" s="16"/>
      <c r="QLL134" s="16"/>
      <c r="QLM134" s="16"/>
      <c r="QLN134" s="16"/>
      <c r="QLO134" s="16"/>
      <c r="QLP134" s="16"/>
      <c r="QLQ134" s="16"/>
      <c r="QLR134" s="16"/>
      <c r="QLS134" s="16"/>
      <c r="QLT134" s="16"/>
      <c r="QLU134" s="16"/>
      <c r="QLV134" s="16"/>
      <c r="QLW134" s="16"/>
      <c r="QLX134" s="16"/>
      <c r="QLY134" s="16"/>
      <c r="QLZ134" s="16"/>
      <c r="QMA134" s="16"/>
      <c r="QMB134" s="16"/>
      <c r="QMC134" s="16"/>
      <c r="QMD134" s="16"/>
      <c r="QME134" s="16"/>
      <c r="QMF134" s="16"/>
      <c r="QMG134" s="16"/>
      <c r="QMH134" s="16"/>
      <c r="QMI134" s="16"/>
      <c r="QMJ134" s="16"/>
      <c r="QMK134" s="16"/>
      <c r="QML134" s="16"/>
      <c r="QMM134" s="16"/>
      <c r="QMN134" s="16"/>
      <c r="QMO134" s="16"/>
      <c r="QMP134" s="16"/>
      <c r="QMQ134" s="16"/>
      <c r="QMR134" s="16"/>
      <c r="QMS134" s="16"/>
      <c r="QMT134" s="16"/>
      <c r="QMU134" s="16"/>
      <c r="QMV134" s="16"/>
      <c r="QMW134" s="16"/>
      <c r="QMX134" s="16"/>
      <c r="QMY134" s="16"/>
      <c r="QMZ134" s="16"/>
      <c r="QNA134" s="16"/>
      <c r="QNB134" s="16"/>
      <c r="QNC134" s="16"/>
      <c r="QND134" s="16"/>
      <c r="QNE134" s="16"/>
      <c r="QNF134" s="16"/>
      <c r="QNG134" s="16"/>
      <c r="QNH134" s="16"/>
      <c r="QNI134" s="16"/>
      <c r="QNJ134" s="16"/>
      <c r="QNK134" s="16"/>
      <c r="QNL134" s="16"/>
      <c r="QNM134" s="16"/>
      <c r="QNN134" s="16"/>
      <c r="QNO134" s="16"/>
      <c r="QNP134" s="16"/>
      <c r="QNQ134" s="16"/>
      <c r="QNR134" s="16"/>
      <c r="QNS134" s="16"/>
      <c r="QNT134" s="16"/>
      <c r="QNU134" s="16"/>
      <c r="QNV134" s="16"/>
      <c r="QNW134" s="16"/>
      <c r="QNX134" s="16"/>
      <c r="QNY134" s="16"/>
      <c r="QNZ134" s="16"/>
      <c r="QOA134" s="16"/>
      <c r="QOB134" s="16"/>
      <c r="QOC134" s="16"/>
      <c r="QOD134" s="16"/>
      <c r="QOE134" s="16"/>
      <c r="QOF134" s="16"/>
      <c r="QOG134" s="16"/>
      <c r="QOH134" s="16"/>
      <c r="QOI134" s="16"/>
      <c r="QOJ134" s="16"/>
      <c r="QOK134" s="16"/>
      <c r="QOL134" s="16"/>
      <c r="QOM134" s="16"/>
      <c r="QON134" s="16"/>
      <c r="QOO134" s="16"/>
      <c r="QOP134" s="16"/>
      <c r="QOQ134" s="16"/>
      <c r="QOR134" s="16"/>
      <c r="QOS134" s="16"/>
      <c r="QOT134" s="16"/>
      <c r="QOU134" s="16"/>
      <c r="QOV134" s="16"/>
      <c r="QOW134" s="16"/>
      <c r="QOX134" s="16"/>
      <c r="QOY134" s="16"/>
      <c r="QOZ134" s="16"/>
      <c r="QPA134" s="16"/>
      <c r="QPB134" s="16"/>
      <c r="QPC134" s="16"/>
      <c r="QPD134" s="16"/>
      <c r="QPE134" s="16"/>
      <c r="QPF134" s="16"/>
      <c r="QPG134" s="16"/>
      <c r="QPH134" s="16"/>
      <c r="QPI134" s="16"/>
      <c r="QPJ134" s="16"/>
      <c r="QPK134" s="16"/>
      <c r="QPL134" s="16"/>
      <c r="QPM134" s="16"/>
      <c r="QPN134" s="16"/>
      <c r="QPO134" s="16"/>
      <c r="QPP134" s="16"/>
      <c r="QPQ134" s="16"/>
      <c r="QPR134" s="16"/>
      <c r="QPS134" s="16"/>
      <c r="QPT134" s="16"/>
      <c r="QPU134" s="16"/>
      <c r="QPV134" s="16"/>
      <c r="QPW134" s="16"/>
      <c r="QPX134" s="16"/>
      <c r="QPY134" s="16"/>
      <c r="QPZ134" s="16"/>
      <c r="QQA134" s="16"/>
      <c r="QQB134" s="16"/>
      <c r="QQC134" s="16"/>
      <c r="QQD134" s="16"/>
      <c r="QQE134" s="16"/>
      <c r="QQF134" s="16"/>
      <c r="QQG134" s="16"/>
      <c r="QQH134" s="16"/>
      <c r="QQI134" s="16"/>
      <c r="QQJ134" s="16"/>
      <c r="QQK134" s="16"/>
      <c r="QQL134" s="16"/>
      <c r="QQM134" s="16"/>
      <c r="QQN134" s="16"/>
      <c r="QQO134" s="16"/>
      <c r="QQP134" s="16"/>
      <c r="QQQ134" s="16"/>
      <c r="QQR134" s="16"/>
      <c r="QQS134" s="16"/>
      <c r="QQT134" s="16"/>
      <c r="QQU134" s="16"/>
      <c r="QQV134" s="16"/>
      <c r="QQW134" s="16"/>
      <c r="QQX134" s="16"/>
      <c r="QQY134" s="16"/>
      <c r="QQZ134" s="16"/>
      <c r="QRA134" s="16"/>
      <c r="QRB134" s="16"/>
      <c r="QRC134" s="16"/>
      <c r="QRD134" s="16"/>
      <c r="QRE134" s="16"/>
      <c r="QRF134" s="16"/>
      <c r="QRG134" s="16"/>
      <c r="QRH134" s="16"/>
      <c r="QRI134" s="16"/>
      <c r="QRJ134" s="16"/>
      <c r="QRK134" s="16"/>
      <c r="QRL134" s="16"/>
      <c r="QRM134" s="16"/>
      <c r="QRN134" s="16"/>
      <c r="QRO134" s="16"/>
      <c r="QRP134" s="16"/>
      <c r="QRQ134" s="16"/>
      <c r="QRR134" s="16"/>
      <c r="QRS134" s="16"/>
      <c r="QRT134" s="16"/>
      <c r="QRU134" s="16"/>
      <c r="QRV134" s="16"/>
      <c r="QRW134" s="16"/>
      <c r="QRX134" s="16"/>
      <c r="QRY134" s="16"/>
      <c r="QRZ134" s="16"/>
      <c r="QSA134" s="16"/>
      <c r="QSB134" s="16"/>
      <c r="QSC134" s="16"/>
      <c r="QSD134" s="16"/>
      <c r="QSE134" s="16"/>
      <c r="QSF134" s="16"/>
      <c r="QSG134" s="16"/>
      <c r="QSH134" s="16"/>
      <c r="QSI134" s="16"/>
      <c r="QSJ134" s="16"/>
      <c r="QSK134" s="16"/>
      <c r="QSL134" s="16"/>
      <c r="QSM134" s="16"/>
      <c r="QSN134" s="16"/>
      <c r="QSO134" s="16"/>
      <c r="QSP134" s="16"/>
      <c r="QSQ134" s="16"/>
      <c r="QSR134" s="16"/>
      <c r="QSS134" s="16"/>
      <c r="QST134" s="16"/>
      <c r="QSU134" s="16"/>
      <c r="QSV134" s="16"/>
      <c r="QSW134" s="16"/>
      <c r="QSX134" s="16"/>
      <c r="QSY134" s="16"/>
      <c r="QSZ134" s="16"/>
      <c r="QTA134" s="16"/>
      <c r="QTB134" s="16"/>
      <c r="QTC134" s="16"/>
      <c r="QTD134" s="16"/>
      <c r="QTE134" s="16"/>
      <c r="QTF134" s="16"/>
      <c r="QTG134" s="16"/>
      <c r="QTH134" s="16"/>
      <c r="QTI134" s="16"/>
      <c r="QTJ134" s="16"/>
      <c r="QTK134" s="16"/>
      <c r="QTL134" s="16"/>
      <c r="QTM134" s="16"/>
      <c r="QTN134" s="16"/>
      <c r="QTO134" s="16"/>
      <c r="QTP134" s="16"/>
      <c r="QTQ134" s="16"/>
      <c r="QTR134" s="16"/>
      <c r="QTS134" s="16"/>
      <c r="QTT134" s="16"/>
      <c r="QTU134" s="16"/>
      <c r="QTV134" s="16"/>
      <c r="QTW134" s="16"/>
      <c r="QTX134" s="16"/>
      <c r="QTY134" s="16"/>
      <c r="QTZ134" s="16"/>
      <c r="QUA134" s="16"/>
      <c r="QUB134" s="16"/>
      <c r="QUC134" s="16"/>
      <c r="QUD134" s="16"/>
      <c r="QUE134" s="16"/>
      <c r="QUF134" s="16"/>
      <c r="QUG134" s="16"/>
      <c r="QUH134" s="16"/>
      <c r="QUI134" s="16"/>
      <c r="QUJ134" s="16"/>
      <c r="QUK134" s="16"/>
      <c r="QUL134" s="16"/>
      <c r="QUM134" s="16"/>
      <c r="QUN134" s="16"/>
      <c r="QUO134" s="16"/>
      <c r="QUP134" s="16"/>
      <c r="QUQ134" s="16"/>
      <c r="QUR134" s="16"/>
      <c r="QUS134" s="16"/>
      <c r="QUT134" s="16"/>
      <c r="QUU134" s="16"/>
      <c r="QUV134" s="16"/>
      <c r="QUW134" s="16"/>
      <c r="QUX134" s="16"/>
      <c r="QUY134" s="16"/>
      <c r="QUZ134" s="16"/>
      <c r="QVA134" s="16"/>
      <c r="QVB134" s="16"/>
      <c r="QVC134" s="16"/>
      <c r="QVD134" s="16"/>
      <c r="QVE134" s="16"/>
      <c r="QVF134" s="16"/>
      <c r="QVG134" s="16"/>
      <c r="QVH134" s="16"/>
      <c r="QVI134" s="16"/>
      <c r="QVJ134" s="16"/>
      <c r="QVK134" s="16"/>
      <c r="QVL134" s="16"/>
      <c r="QVM134" s="16"/>
      <c r="QVN134" s="16"/>
      <c r="QVO134" s="16"/>
      <c r="QVP134" s="16"/>
      <c r="QVQ134" s="16"/>
      <c r="QVR134" s="16"/>
      <c r="QVS134" s="16"/>
      <c r="QVT134" s="16"/>
      <c r="QVU134" s="16"/>
      <c r="QVV134" s="16"/>
      <c r="QVW134" s="16"/>
      <c r="QVX134" s="16"/>
      <c r="QVY134" s="16"/>
      <c r="QVZ134" s="16"/>
      <c r="QWA134" s="16"/>
      <c r="QWB134" s="16"/>
      <c r="QWC134" s="16"/>
      <c r="QWD134" s="16"/>
      <c r="QWE134" s="16"/>
      <c r="QWF134" s="16"/>
      <c r="QWG134" s="16"/>
      <c r="QWH134" s="16"/>
      <c r="QWI134" s="16"/>
      <c r="QWJ134" s="16"/>
      <c r="QWK134" s="16"/>
      <c r="QWL134" s="16"/>
      <c r="QWM134" s="16"/>
      <c r="QWN134" s="16"/>
      <c r="QWO134" s="16"/>
      <c r="QWP134" s="16"/>
      <c r="QWQ134" s="16"/>
      <c r="QWR134" s="16"/>
      <c r="QWS134" s="16"/>
      <c r="QWT134" s="16"/>
      <c r="QWU134" s="16"/>
      <c r="QWV134" s="16"/>
      <c r="QWW134" s="16"/>
      <c r="QWX134" s="16"/>
      <c r="QWY134" s="16"/>
      <c r="QWZ134" s="16"/>
      <c r="QXA134" s="16"/>
      <c r="QXB134" s="16"/>
      <c r="QXC134" s="16"/>
      <c r="QXD134" s="16"/>
      <c r="QXE134" s="16"/>
      <c r="QXF134" s="16"/>
      <c r="QXG134" s="16"/>
      <c r="QXH134" s="16"/>
      <c r="QXI134" s="16"/>
      <c r="QXJ134" s="16"/>
      <c r="QXK134" s="16"/>
      <c r="QXL134" s="16"/>
      <c r="QXM134" s="16"/>
      <c r="QXN134" s="16"/>
      <c r="QXO134" s="16"/>
      <c r="QXP134" s="16"/>
      <c r="QXQ134" s="16"/>
      <c r="QXR134" s="16"/>
      <c r="QXS134" s="16"/>
      <c r="QXT134" s="16"/>
      <c r="QXU134" s="16"/>
      <c r="QXV134" s="16"/>
      <c r="QXW134" s="16"/>
      <c r="QXX134" s="16"/>
      <c r="QXY134" s="16"/>
      <c r="QXZ134" s="16"/>
      <c r="QYA134" s="16"/>
      <c r="QYB134" s="16"/>
      <c r="QYC134" s="16"/>
      <c r="QYD134" s="16"/>
      <c r="QYE134" s="16"/>
      <c r="QYF134" s="16"/>
      <c r="QYG134" s="16"/>
      <c r="QYH134" s="16"/>
      <c r="QYI134" s="16"/>
      <c r="QYJ134" s="16"/>
      <c r="QYK134" s="16"/>
      <c r="QYL134" s="16"/>
      <c r="QYM134" s="16"/>
      <c r="QYN134" s="16"/>
      <c r="QYO134" s="16"/>
      <c r="QYP134" s="16"/>
      <c r="QYQ134" s="16"/>
      <c r="QYR134" s="16"/>
      <c r="QYS134" s="16"/>
      <c r="QYT134" s="16"/>
      <c r="QYU134" s="16"/>
      <c r="QYV134" s="16"/>
      <c r="QYW134" s="16"/>
      <c r="QYX134" s="16"/>
      <c r="QYY134" s="16"/>
      <c r="QYZ134" s="16"/>
      <c r="QZA134" s="16"/>
      <c r="QZB134" s="16"/>
      <c r="QZC134" s="16"/>
      <c r="QZD134" s="16"/>
      <c r="QZE134" s="16"/>
      <c r="QZF134" s="16"/>
      <c r="QZG134" s="16"/>
      <c r="QZH134" s="16"/>
      <c r="QZI134" s="16"/>
      <c r="QZJ134" s="16"/>
      <c r="QZK134" s="16"/>
      <c r="QZL134" s="16"/>
      <c r="QZM134" s="16"/>
      <c r="QZN134" s="16"/>
      <c r="QZO134" s="16"/>
      <c r="QZP134" s="16"/>
      <c r="QZQ134" s="16"/>
      <c r="QZR134" s="16"/>
      <c r="QZS134" s="16"/>
      <c r="QZT134" s="16"/>
      <c r="QZU134" s="16"/>
      <c r="QZV134" s="16"/>
      <c r="QZW134" s="16"/>
      <c r="QZX134" s="16"/>
      <c r="QZY134" s="16"/>
      <c r="QZZ134" s="16"/>
      <c r="RAA134" s="16"/>
      <c r="RAB134" s="16"/>
      <c r="RAC134" s="16"/>
      <c r="RAD134" s="16"/>
      <c r="RAE134" s="16"/>
      <c r="RAF134" s="16"/>
      <c r="RAG134" s="16"/>
      <c r="RAH134" s="16"/>
      <c r="RAI134" s="16"/>
      <c r="RAJ134" s="16"/>
      <c r="RAK134" s="16"/>
      <c r="RAL134" s="16"/>
      <c r="RAM134" s="16"/>
      <c r="RAN134" s="16"/>
      <c r="RAO134" s="16"/>
      <c r="RAP134" s="16"/>
      <c r="RAQ134" s="16"/>
      <c r="RAR134" s="16"/>
      <c r="RAS134" s="16"/>
      <c r="RAT134" s="16"/>
      <c r="RAU134" s="16"/>
      <c r="RAV134" s="16"/>
      <c r="RAW134" s="16"/>
      <c r="RAX134" s="16"/>
      <c r="RAY134" s="16"/>
      <c r="RAZ134" s="16"/>
      <c r="RBA134" s="16"/>
      <c r="RBB134" s="16"/>
      <c r="RBC134" s="16"/>
      <c r="RBD134" s="16"/>
      <c r="RBE134" s="16"/>
      <c r="RBF134" s="16"/>
      <c r="RBG134" s="16"/>
      <c r="RBH134" s="16"/>
      <c r="RBI134" s="16"/>
      <c r="RBJ134" s="16"/>
      <c r="RBK134" s="16"/>
      <c r="RBL134" s="16"/>
      <c r="RBM134" s="16"/>
      <c r="RBN134" s="16"/>
      <c r="RBO134" s="16"/>
      <c r="RBP134" s="16"/>
      <c r="RBQ134" s="16"/>
      <c r="RBR134" s="16"/>
      <c r="RBS134" s="16"/>
      <c r="RBT134" s="16"/>
      <c r="RBU134" s="16"/>
      <c r="RBV134" s="16"/>
      <c r="RBW134" s="16"/>
      <c r="RBX134" s="16"/>
      <c r="RBY134" s="16"/>
      <c r="RBZ134" s="16"/>
      <c r="RCA134" s="16"/>
      <c r="RCB134" s="16"/>
      <c r="RCC134" s="16"/>
      <c r="RCD134" s="16"/>
      <c r="RCE134" s="16"/>
      <c r="RCF134" s="16"/>
      <c r="RCG134" s="16"/>
      <c r="RCH134" s="16"/>
      <c r="RCI134" s="16"/>
      <c r="RCJ134" s="16"/>
      <c r="RCK134" s="16"/>
      <c r="RCL134" s="16"/>
      <c r="RCM134" s="16"/>
      <c r="RCN134" s="16"/>
      <c r="RCO134" s="16"/>
      <c r="RCP134" s="16"/>
      <c r="RCQ134" s="16"/>
      <c r="RCR134" s="16"/>
      <c r="RCS134" s="16"/>
      <c r="RCT134" s="16"/>
      <c r="RCU134" s="16"/>
      <c r="RCV134" s="16"/>
      <c r="RCW134" s="16"/>
      <c r="RCX134" s="16"/>
      <c r="RCY134" s="16"/>
      <c r="RCZ134" s="16"/>
      <c r="RDA134" s="16"/>
      <c r="RDB134" s="16"/>
      <c r="RDC134" s="16"/>
      <c r="RDD134" s="16"/>
      <c r="RDE134" s="16"/>
      <c r="RDF134" s="16"/>
      <c r="RDG134" s="16"/>
      <c r="RDH134" s="16"/>
      <c r="RDI134" s="16"/>
      <c r="RDJ134" s="16"/>
      <c r="RDK134" s="16"/>
      <c r="RDL134" s="16"/>
      <c r="RDM134" s="16"/>
      <c r="RDN134" s="16"/>
      <c r="RDO134" s="16"/>
      <c r="RDP134" s="16"/>
      <c r="RDQ134" s="16"/>
      <c r="RDR134" s="16"/>
      <c r="RDS134" s="16"/>
      <c r="RDT134" s="16"/>
      <c r="RDU134" s="16"/>
      <c r="RDV134" s="16"/>
      <c r="RDW134" s="16"/>
      <c r="RDX134" s="16"/>
      <c r="RDY134" s="16"/>
      <c r="RDZ134" s="16"/>
      <c r="REA134" s="16"/>
      <c r="REB134" s="16"/>
      <c r="REC134" s="16"/>
      <c r="RED134" s="16"/>
      <c r="REE134" s="16"/>
      <c r="REF134" s="16"/>
      <c r="REG134" s="16"/>
      <c r="REH134" s="16"/>
      <c r="REI134" s="16"/>
      <c r="REJ134" s="16"/>
      <c r="REK134" s="16"/>
      <c r="REL134" s="16"/>
      <c r="REM134" s="16"/>
      <c r="REN134" s="16"/>
      <c r="REO134" s="16"/>
      <c r="REP134" s="16"/>
      <c r="REQ134" s="16"/>
      <c r="RER134" s="16"/>
      <c r="RES134" s="16"/>
      <c r="RET134" s="16"/>
      <c r="REU134" s="16"/>
      <c r="REV134" s="16"/>
      <c r="REW134" s="16"/>
      <c r="REX134" s="16"/>
      <c r="REY134" s="16"/>
      <c r="REZ134" s="16"/>
      <c r="RFA134" s="16"/>
      <c r="RFB134" s="16"/>
      <c r="RFC134" s="16"/>
      <c r="RFD134" s="16"/>
      <c r="RFE134" s="16"/>
      <c r="RFF134" s="16"/>
      <c r="RFG134" s="16"/>
      <c r="RFH134" s="16"/>
      <c r="RFI134" s="16"/>
      <c r="RFJ134" s="16"/>
      <c r="RFK134" s="16"/>
      <c r="RFL134" s="16"/>
      <c r="RFM134" s="16"/>
      <c r="RFN134" s="16"/>
      <c r="RFO134" s="16"/>
      <c r="RFP134" s="16"/>
      <c r="RFQ134" s="16"/>
      <c r="RFR134" s="16"/>
      <c r="RFS134" s="16"/>
      <c r="RFT134" s="16"/>
      <c r="RFU134" s="16"/>
      <c r="RFV134" s="16"/>
      <c r="RFW134" s="16"/>
      <c r="RFX134" s="16"/>
      <c r="RFY134" s="16"/>
      <c r="RFZ134" s="16"/>
      <c r="RGA134" s="16"/>
      <c r="RGB134" s="16"/>
      <c r="RGC134" s="16"/>
      <c r="RGD134" s="16"/>
      <c r="RGE134" s="16"/>
      <c r="RGF134" s="16"/>
      <c r="RGG134" s="16"/>
      <c r="RGH134" s="16"/>
      <c r="RGI134" s="16"/>
      <c r="RGJ134" s="16"/>
      <c r="RGK134" s="16"/>
      <c r="RGL134" s="16"/>
      <c r="RGM134" s="16"/>
      <c r="RGN134" s="16"/>
      <c r="RGO134" s="16"/>
      <c r="RGP134" s="16"/>
      <c r="RGQ134" s="16"/>
      <c r="RGR134" s="16"/>
      <c r="RGS134" s="16"/>
      <c r="RGT134" s="16"/>
      <c r="RGU134" s="16"/>
      <c r="RGV134" s="16"/>
      <c r="RGW134" s="16"/>
      <c r="RGX134" s="16"/>
      <c r="RGY134" s="16"/>
      <c r="RGZ134" s="16"/>
      <c r="RHA134" s="16"/>
      <c r="RHB134" s="16"/>
      <c r="RHC134" s="16"/>
      <c r="RHD134" s="16"/>
      <c r="RHE134" s="16"/>
      <c r="RHF134" s="16"/>
      <c r="RHG134" s="16"/>
      <c r="RHH134" s="16"/>
      <c r="RHI134" s="16"/>
      <c r="RHJ134" s="16"/>
      <c r="RHK134" s="16"/>
      <c r="RHL134" s="16"/>
      <c r="RHM134" s="16"/>
      <c r="RHN134" s="16"/>
      <c r="RHO134" s="16"/>
      <c r="RHP134" s="16"/>
      <c r="RHQ134" s="16"/>
      <c r="RHR134" s="16"/>
      <c r="RHS134" s="16"/>
      <c r="RHT134" s="16"/>
      <c r="RHU134" s="16"/>
      <c r="RHV134" s="16"/>
      <c r="RHW134" s="16"/>
      <c r="RHX134" s="16"/>
      <c r="RHY134" s="16"/>
      <c r="RHZ134" s="16"/>
      <c r="RIA134" s="16"/>
      <c r="RIB134" s="16"/>
      <c r="RIC134" s="16"/>
      <c r="RID134" s="16"/>
      <c r="RIE134" s="16"/>
      <c r="RIF134" s="16"/>
      <c r="RIG134" s="16"/>
      <c r="RIH134" s="16"/>
      <c r="RII134" s="16"/>
      <c r="RIJ134" s="16"/>
      <c r="RIK134" s="16"/>
      <c r="RIL134" s="16"/>
      <c r="RIM134" s="16"/>
      <c r="RIN134" s="16"/>
      <c r="RIO134" s="16"/>
      <c r="RIP134" s="16"/>
      <c r="RIQ134" s="16"/>
      <c r="RIR134" s="16"/>
      <c r="RIS134" s="16"/>
      <c r="RIT134" s="16"/>
      <c r="RIU134" s="16"/>
      <c r="RIV134" s="16"/>
      <c r="RIW134" s="16"/>
      <c r="RIX134" s="16"/>
      <c r="RIY134" s="16"/>
      <c r="RIZ134" s="16"/>
      <c r="RJA134" s="16"/>
      <c r="RJB134" s="16"/>
      <c r="RJC134" s="16"/>
      <c r="RJD134" s="16"/>
      <c r="RJE134" s="16"/>
      <c r="RJF134" s="16"/>
      <c r="RJG134" s="16"/>
      <c r="RJH134" s="16"/>
      <c r="RJI134" s="16"/>
      <c r="RJJ134" s="16"/>
      <c r="RJK134" s="16"/>
      <c r="RJL134" s="16"/>
      <c r="RJM134" s="16"/>
      <c r="RJN134" s="16"/>
      <c r="RJO134" s="16"/>
      <c r="RJP134" s="16"/>
      <c r="RJQ134" s="16"/>
      <c r="RJR134" s="16"/>
      <c r="RJS134" s="16"/>
      <c r="RJT134" s="16"/>
      <c r="RJU134" s="16"/>
      <c r="RJV134" s="16"/>
      <c r="RJW134" s="16"/>
      <c r="RJX134" s="16"/>
      <c r="RJY134" s="16"/>
      <c r="RJZ134" s="16"/>
      <c r="RKA134" s="16"/>
      <c r="RKB134" s="16"/>
      <c r="RKC134" s="16"/>
      <c r="RKD134" s="16"/>
      <c r="RKE134" s="16"/>
      <c r="RKF134" s="16"/>
      <c r="RKG134" s="16"/>
      <c r="RKH134" s="16"/>
      <c r="RKI134" s="16"/>
      <c r="RKJ134" s="16"/>
      <c r="RKK134" s="16"/>
      <c r="RKL134" s="16"/>
      <c r="RKM134" s="16"/>
      <c r="RKN134" s="16"/>
      <c r="RKO134" s="16"/>
      <c r="RKP134" s="16"/>
      <c r="RKQ134" s="16"/>
      <c r="RKR134" s="16"/>
      <c r="RKS134" s="16"/>
      <c r="RKT134" s="16"/>
      <c r="RKU134" s="16"/>
      <c r="RKV134" s="16"/>
      <c r="RKW134" s="16"/>
      <c r="RKX134" s="16"/>
      <c r="RKY134" s="16"/>
      <c r="RKZ134" s="16"/>
      <c r="RLA134" s="16"/>
      <c r="RLB134" s="16"/>
      <c r="RLC134" s="16"/>
      <c r="RLD134" s="16"/>
      <c r="RLE134" s="16"/>
      <c r="RLF134" s="16"/>
      <c r="RLG134" s="16"/>
      <c r="RLH134" s="16"/>
      <c r="RLI134" s="16"/>
      <c r="RLJ134" s="16"/>
      <c r="RLK134" s="16"/>
      <c r="RLL134" s="16"/>
      <c r="RLM134" s="16"/>
      <c r="RLN134" s="16"/>
      <c r="RLO134" s="16"/>
      <c r="RLP134" s="16"/>
      <c r="RLQ134" s="16"/>
      <c r="RLR134" s="16"/>
      <c r="RLS134" s="16"/>
      <c r="RLT134" s="16"/>
      <c r="RLU134" s="16"/>
      <c r="RLV134" s="16"/>
      <c r="RLW134" s="16"/>
      <c r="RLX134" s="16"/>
      <c r="RLY134" s="16"/>
      <c r="RLZ134" s="16"/>
      <c r="RMA134" s="16"/>
      <c r="RMB134" s="16"/>
      <c r="RMC134" s="16"/>
      <c r="RMD134" s="16"/>
      <c r="RME134" s="16"/>
      <c r="RMF134" s="16"/>
      <c r="RMG134" s="16"/>
      <c r="RMH134" s="16"/>
      <c r="RMI134" s="16"/>
      <c r="RMJ134" s="16"/>
      <c r="RMK134" s="16"/>
      <c r="RML134" s="16"/>
      <c r="RMM134" s="16"/>
      <c r="RMN134" s="16"/>
      <c r="RMO134" s="16"/>
      <c r="RMP134" s="16"/>
      <c r="RMQ134" s="16"/>
      <c r="RMR134" s="16"/>
      <c r="RMS134" s="16"/>
      <c r="RMT134" s="16"/>
      <c r="RMU134" s="16"/>
      <c r="RMV134" s="16"/>
      <c r="RMW134" s="16"/>
      <c r="RMX134" s="16"/>
      <c r="RMY134" s="16"/>
      <c r="RMZ134" s="16"/>
      <c r="RNA134" s="16"/>
      <c r="RNB134" s="16"/>
      <c r="RNC134" s="16"/>
      <c r="RND134" s="16"/>
      <c r="RNE134" s="16"/>
      <c r="RNF134" s="16"/>
      <c r="RNG134" s="16"/>
      <c r="RNH134" s="16"/>
      <c r="RNI134" s="16"/>
      <c r="RNJ134" s="16"/>
      <c r="RNK134" s="16"/>
      <c r="RNL134" s="16"/>
      <c r="RNM134" s="16"/>
      <c r="RNN134" s="16"/>
      <c r="RNO134" s="16"/>
      <c r="RNP134" s="16"/>
      <c r="RNQ134" s="16"/>
      <c r="RNR134" s="16"/>
      <c r="RNS134" s="16"/>
      <c r="RNT134" s="16"/>
      <c r="RNU134" s="16"/>
      <c r="RNV134" s="16"/>
      <c r="RNW134" s="16"/>
      <c r="RNX134" s="16"/>
      <c r="RNY134" s="16"/>
      <c r="RNZ134" s="16"/>
      <c r="ROA134" s="16"/>
      <c r="ROB134" s="16"/>
      <c r="ROC134" s="16"/>
      <c r="ROD134" s="16"/>
      <c r="ROE134" s="16"/>
      <c r="ROF134" s="16"/>
      <c r="ROG134" s="16"/>
      <c r="ROH134" s="16"/>
      <c r="ROI134" s="16"/>
      <c r="ROJ134" s="16"/>
      <c r="ROK134" s="16"/>
      <c r="ROL134" s="16"/>
      <c r="ROM134" s="16"/>
      <c r="RON134" s="16"/>
      <c r="ROO134" s="16"/>
      <c r="ROP134" s="16"/>
      <c r="ROQ134" s="16"/>
      <c r="ROR134" s="16"/>
      <c r="ROS134" s="16"/>
      <c r="ROT134" s="16"/>
      <c r="ROU134" s="16"/>
      <c r="ROV134" s="16"/>
      <c r="ROW134" s="16"/>
      <c r="ROX134" s="16"/>
      <c r="ROY134" s="16"/>
      <c r="ROZ134" s="16"/>
      <c r="RPA134" s="16"/>
      <c r="RPB134" s="16"/>
      <c r="RPC134" s="16"/>
      <c r="RPD134" s="16"/>
      <c r="RPE134" s="16"/>
      <c r="RPF134" s="16"/>
      <c r="RPG134" s="16"/>
      <c r="RPH134" s="16"/>
      <c r="RPI134" s="16"/>
      <c r="RPJ134" s="16"/>
      <c r="RPK134" s="16"/>
      <c r="RPL134" s="16"/>
      <c r="RPM134" s="16"/>
      <c r="RPN134" s="16"/>
      <c r="RPO134" s="16"/>
      <c r="RPP134" s="16"/>
      <c r="RPQ134" s="16"/>
      <c r="RPR134" s="16"/>
      <c r="RPS134" s="16"/>
      <c r="RPT134" s="16"/>
      <c r="RPU134" s="16"/>
      <c r="RPV134" s="16"/>
      <c r="RPW134" s="16"/>
      <c r="RPX134" s="16"/>
      <c r="RPY134" s="16"/>
      <c r="RPZ134" s="16"/>
      <c r="RQA134" s="16"/>
      <c r="RQB134" s="16"/>
      <c r="RQC134" s="16"/>
      <c r="RQD134" s="16"/>
      <c r="RQE134" s="16"/>
      <c r="RQF134" s="16"/>
      <c r="RQG134" s="16"/>
      <c r="RQH134" s="16"/>
      <c r="RQI134" s="16"/>
      <c r="RQJ134" s="16"/>
      <c r="RQK134" s="16"/>
      <c r="RQL134" s="16"/>
      <c r="RQM134" s="16"/>
      <c r="RQN134" s="16"/>
      <c r="RQO134" s="16"/>
      <c r="RQP134" s="16"/>
      <c r="RQQ134" s="16"/>
      <c r="RQR134" s="16"/>
      <c r="RQS134" s="16"/>
      <c r="RQT134" s="16"/>
      <c r="RQU134" s="16"/>
      <c r="RQV134" s="16"/>
      <c r="RQW134" s="16"/>
      <c r="RQX134" s="16"/>
      <c r="RQY134" s="16"/>
      <c r="RQZ134" s="16"/>
      <c r="RRA134" s="16"/>
      <c r="RRB134" s="16"/>
      <c r="RRC134" s="16"/>
      <c r="RRD134" s="16"/>
      <c r="RRE134" s="16"/>
      <c r="RRF134" s="16"/>
      <c r="RRG134" s="16"/>
      <c r="RRH134" s="16"/>
      <c r="RRI134" s="16"/>
      <c r="RRJ134" s="16"/>
      <c r="RRK134" s="16"/>
      <c r="RRL134" s="16"/>
      <c r="RRM134" s="16"/>
      <c r="RRN134" s="16"/>
      <c r="RRO134" s="16"/>
      <c r="RRP134" s="16"/>
      <c r="RRQ134" s="16"/>
      <c r="RRR134" s="16"/>
      <c r="RRS134" s="16"/>
      <c r="RRT134" s="16"/>
      <c r="RRU134" s="16"/>
      <c r="RRV134" s="16"/>
      <c r="RRW134" s="16"/>
      <c r="RRX134" s="16"/>
      <c r="RRY134" s="16"/>
      <c r="RRZ134" s="16"/>
      <c r="RSA134" s="16"/>
      <c r="RSB134" s="16"/>
      <c r="RSC134" s="16"/>
      <c r="RSD134" s="16"/>
      <c r="RSE134" s="16"/>
      <c r="RSF134" s="16"/>
      <c r="RSG134" s="16"/>
      <c r="RSH134" s="16"/>
      <c r="RSI134" s="16"/>
      <c r="RSJ134" s="16"/>
      <c r="RSK134" s="16"/>
      <c r="RSL134" s="16"/>
      <c r="RSM134" s="16"/>
      <c r="RSN134" s="16"/>
      <c r="RSO134" s="16"/>
      <c r="RSP134" s="16"/>
      <c r="RSQ134" s="16"/>
      <c r="RSR134" s="16"/>
      <c r="RSS134" s="16"/>
      <c r="RST134" s="16"/>
      <c r="RSU134" s="16"/>
      <c r="RSV134" s="16"/>
      <c r="RSW134" s="16"/>
      <c r="RSX134" s="16"/>
      <c r="RSY134" s="16"/>
      <c r="RSZ134" s="16"/>
      <c r="RTA134" s="16"/>
      <c r="RTB134" s="16"/>
      <c r="RTC134" s="16"/>
      <c r="RTD134" s="16"/>
      <c r="RTE134" s="16"/>
      <c r="RTF134" s="16"/>
      <c r="RTG134" s="16"/>
      <c r="RTH134" s="16"/>
      <c r="RTI134" s="16"/>
      <c r="RTJ134" s="16"/>
      <c r="RTK134" s="16"/>
      <c r="RTL134" s="16"/>
      <c r="RTM134" s="16"/>
      <c r="RTN134" s="16"/>
      <c r="RTO134" s="16"/>
      <c r="RTP134" s="16"/>
      <c r="RTQ134" s="16"/>
      <c r="RTR134" s="16"/>
      <c r="RTS134" s="16"/>
      <c r="RTT134" s="16"/>
      <c r="RTU134" s="16"/>
      <c r="RTV134" s="16"/>
      <c r="RTW134" s="16"/>
      <c r="RTX134" s="16"/>
      <c r="RTY134" s="16"/>
      <c r="RTZ134" s="16"/>
      <c r="RUA134" s="16"/>
      <c r="RUB134" s="16"/>
      <c r="RUC134" s="16"/>
      <c r="RUD134" s="16"/>
      <c r="RUE134" s="16"/>
      <c r="RUF134" s="16"/>
      <c r="RUG134" s="16"/>
      <c r="RUH134" s="16"/>
      <c r="RUI134" s="16"/>
      <c r="RUJ134" s="16"/>
      <c r="RUK134" s="16"/>
      <c r="RUL134" s="16"/>
      <c r="RUM134" s="16"/>
      <c r="RUN134" s="16"/>
      <c r="RUO134" s="16"/>
      <c r="RUP134" s="16"/>
      <c r="RUQ134" s="16"/>
      <c r="RUR134" s="16"/>
      <c r="RUS134" s="16"/>
      <c r="RUT134" s="16"/>
      <c r="RUU134" s="16"/>
      <c r="RUV134" s="16"/>
      <c r="RUW134" s="16"/>
      <c r="RUX134" s="16"/>
      <c r="RUY134" s="16"/>
      <c r="RUZ134" s="16"/>
      <c r="RVA134" s="16"/>
      <c r="RVB134" s="16"/>
      <c r="RVC134" s="16"/>
      <c r="RVD134" s="16"/>
      <c r="RVE134" s="16"/>
      <c r="RVF134" s="16"/>
      <c r="RVG134" s="16"/>
      <c r="RVH134" s="16"/>
      <c r="RVI134" s="16"/>
      <c r="RVJ134" s="16"/>
      <c r="RVK134" s="16"/>
      <c r="RVL134" s="16"/>
      <c r="RVM134" s="16"/>
      <c r="RVN134" s="16"/>
      <c r="RVO134" s="16"/>
      <c r="RVP134" s="16"/>
      <c r="RVQ134" s="16"/>
      <c r="RVR134" s="16"/>
      <c r="RVS134" s="16"/>
      <c r="RVT134" s="16"/>
      <c r="RVU134" s="16"/>
      <c r="RVV134" s="16"/>
      <c r="RVW134" s="16"/>
      <c r="RVX134" s="16"/>
      <c r="RVY134" s="16"/>
      <c r="RVZ134" s="16"/>
      <c r="RWA134" s="16"/>
      <c r="RWB134" s="16"/>
      <c r="RWC134" s="16"/>
      <c r="RWD134" s="16"/>
      <c r="RWE134" s="16"/>
      <c r="RWF134" s="16"/>
      <c r="RWG134" s="16"/>
      <c r="RWH134" s="16"/>
      <c r="RWI134" s="16"/>
      <c r="RWJ134" s="16"/>
      <c r="RWK134" s="16"/>
      <c r="RWL134" s="16"/>
      <c r="RWM134" s="16"/>
      <c r="RWN134" s="16"/>
      <c r="RWO134" s="16"/>
      <c r="RWP134" s="16"/>
      <c r="RWQ134" s="16"/>
      <c r="RWR134" s="16"/>
      <c r="RWS134" s="16"/>
      <c r="RWT134" s="16"/>
      <c r="RWU134" s="16"/>
      <c r="RWV134" s="16"/>
      <c r="RWW134" s="16"/>
      <c r="RWX134" s="16"/>
      <c r="RWY134" s="16"/>
      <c r="RWZ134" s="16"/>
      <c r="RXA134" s="16"/>
      <c r="RXB134" s="16"/>
      <c r="RXC134" s="16"/>
      <c r="RXD134" s="16"/>
      <c r="RXE134" s="16"/>
      <c r="RXF134" s="16"/>
      <c r="RXG134" s="16"/>
      <c r="RXH134" s="16"/>
      <c r="RXI134" s="16"/>
      <c r="RXJ134" s="16"/>
      <c r="RXK134" s="16"/>
      <c r="RXL134" s="16"/>
      <c r="RXM134" s="16"/>
      <c r="RXN134" s="16"/>
      <c r="RXO134" s="16"/>
      <c r="RXP134" s="16"/>
      <c r="RXQ134" s="16"/>
      <c r="RXR134" s="16"/>
      <c r="RXS134" s="16"/>
      <c r="RXT134" s="16"/>
      <c r="RXU134" s="16"/>
      <c r="RXV134" s="16"/>
      <c r="RXW134" s="16"/>
      <c r="RXX134" s="16"/>
      <c r="RXY134" s="16"/>
      <c r="RXZ134" s="16"/>
      <c r="RYA134" s="16"/>
      <c r="RYB134" s="16"/>
      <c r="RYC134" s="16"/>
      <c r="RYD134" s="16"/>
      <c r="RYE134" s="16"/>
      <c r="RYF134" s="16"/>
      <c r="RYG134" s="16"/>
      <c r="RYH134" s="16"/>
      <c r="RYI134" s="16"/>
      <c r="RYJ134" s="16"/>
      <c r="RYK134" s="16"/>
      <c r="RYL134" s="16"/>
      <c r="RYM134" s="16"/>
      <c r="RYN134" s="16"/>
      <c r="RYO134" s="16"/>
      <c r="RYP134" s="16"/>
      <c r="RYQ134" s="16"/>
      <c r="RYR134" s="16"/>
      <c r="RYS134" s="16"/>
      <c r="RYT134" s="16"/>
      <c r="RYU134" s="16"/>
      <c r="RYV134" s="16"/>
      <c r="RYW134" s="16"/>
      <c r="RYX134" s="16"/>
      <c r="RYY134" s="16"/>
      <c r="RYZ134" s="16"/>
      <c r="RZA134" s="16"/>
      <c r="RZB134" s="16"/>
      <c r="RZC134" s="16"/>
      <c r="RZD134" s="16"/>
      <c r="RZE134" s="16"/>
      <c r="RZF134" s="16"/>
      <c r="RZG134" s="16"/>
      <c r="RZH134" s="16"/>
      <c r="RZI134" s="16"/>
      <c r="RZJ134" s="16"/>
      <c r="RZK134" s="16"/>
      <c r="RZL134" s="16"/>
      <c r="RZM134" s="16"/>
      <c r="RZN134" s="16"/>
      <c r="RZO134" s="16"/>
      <c r="RZP134" s="16"/>
      <c r="RZQ134" s="16"/>
      <c r="RZR134" s="16"/>
      <c r="RZS134" s="16"/>
      <c r="RZT134" s="16"/>
      <c r="RZU134" s="16"/>
      <c r="RZV134" s="16"/>
      <c r="RZW134" s="16"/>
      <c r="RZX134" s="16"/>
      <c r="RZY134" s="16"/>
      <c r="RZZ134" s="16"/>
      <c r="SAA134" s="16"/>
      <c r="SAB134" s="16"/>
      <c r="SAC134" s="16"/>
      <c r="SAD134" s="16"/>
      <c r="SAE134" s="16"/>
      <c r="SAF134" s="16"/>
      <c r="SAG134" s="16"/>
      <c r="SAH134" s="16"/>
      <c r="SAI134" s="16"/>
      <c r="SAJ134" s="16"/>
      <c r="SAK134" s="16"/>
      <c r="SAL134" s="16"/>
      <c r="SAM134" s="16"/>
      <c r="SAN134" s="16"/>
      <c r="SAO134" s="16"/>
      <c r="SAP134" s="16"/>
      <c r="SAQ134" s="16"/>
      <c r="SAR134" s="16"/>
      <c r="SAS134" s="16"/>
      <c r="SAT134" s="16"/>
      <c r="SAU134" s="16"/>
      <c r="SAV134" s="16"/>
      <c r="SAW134" s="16"/>
      <c r="SAX134" s="16"/>
      <c r="SAY134" s="16"/>
      <c r="SAZ134" s="16"/>
      <c r="SBA134" s="16"/>
      <c r="SBB134" s="16"/>
      <c r="SBC134" s="16"/>
      <c r="SBD134" s="16"/>
      <c r="SBE134" s="16"/>
      <c r="SBF134" s="16"/>
      <c r="SBG134" s="16"/>
      <c r="SBH134" s="16"/>
      <c r="SBI134" s="16"/>
      <c r="SBJ134" s="16"/>
      <c r="SBK134" s="16"/>
      <c r="SBL134" s="16"/>
      <c r="SBM134" s="16"/>
      <c r="SBN134" s="16"/>
      <c r="SBO134" s="16"/>
      <c r="SBP134" s="16"/>
      <c r="SBQ134" s="16"/>
      <c r="SBR134" s="16"/>
      <c r="SBS134" s="16"/>
      <c r="SBT134" s="16"/>
      <c r="SBU134" s="16"/>
      <c r="SBV134" s="16"/>
      <c r="SBW134" s="16"/>
      <c r="SBX134" s="16"/>
      <c r="SBY134" s="16"/>
      <c r="SBZ134" s="16"/>
      <c r="SCA134" s="16"/>
      <c r="SCB134" s="16"/>
      <c r="SCC134" s="16"/>
      <c r="SCD134" s="16"/>
      <c r="SCE134" s="16"/>
      <c r="SCF134" s="16"/>
      <c r="SCG134" s="16"/>
      <c r="SCH134" s="16"/>
      <c r="SCI134" s="16"/>
      <c r="SCJ134" s="16"/>
      <c r="SCK134" s="16"/>
      <c r="SCL134" s="16"/>
      <c r="SCM134" s="16"/>
      <c r="SCN134" s="16"/>
      <c r="SCO134" s="16"/>
      <c r="SCP134" s="16"/>
      <c r="SCQ134" s="16"/>
      <c r="SCR134" s="16"/>
      <c r="SCS134" s="16"/>
      <c r="SCT134" s="16"/>
      <c r="SCU134" s="16"/>
      <c r="SCV134" s="16"/>
      <c r="SCW134" s="16"/>
      <c r="SCX134" s="16"/>
      <c r="SCY134" s="16"/>
      <c r="SCZ134" s="16"/>
      <c r="SDA134" s="16"/>
      <c r="SDB134" s="16"/>
      <c r="SDC134" s="16"/>
      <c r="SDD134" s="16"/>
      <c r="SDE134" s="16"/>
      <c r="SDF134" s="16"/>
      <c r="SDG134" s="16"/>
      <c r="SDH134" s="16"/>
      <c r="SDI134" s="16"/>
      <c r="SDJ134" s="16"/>
      <c r="SDK134" s="16"/>
      <c r="SDL134" s="16"/>
      <c r="SDM134" s="16"/>
      <c r="SDN134" s="16"/>
      <c r="SDO134" s="16"/>
      <c r="SDP134" s="16"/>
      <c r="SDQ134" s="16"/>
      <c r="SDR134" s="16"/>
      <c r="SDS134" s="16"/>
      <c r="SDT134" s="16"/>
      <c r="SDU134" s="16"/>
      <c r="SDV134" s="16"/>
      <c r="SDW134" s="16"/>
      <c r="SDX134" s="16"/>
      <c r="SDY134" s="16"/>
      <c r="SDZ134" s="16"/>
      <c r="SEA134" s="16"/>
      <c r="SEB134" s="16"/>
      <c r="SEC134" s="16"/>
      <c r="SED134" s="16"/>
      <c r="SEE134" s="16"/>
      <c r="SEF134" s="16"/>
      <c r="SEG134" s="16"/>
      <c r="SEH134" s="16"/>
      <c r="SEI134" s="16"/>
      <c r="SEJ134" s="16"/>
      <c r="SEK134" s="16"/>
      <c r="SEL134" s="16"/>
      <c r="SEM134" s="16"/>
      <c r="SEN134" s="16"/>
      <c r="SEO134" s="16"/>
      <c r="SEP134" s="16"/>
      <c r="SEQ134" s="16"/>
      <c r="SER134" s="16"/>
      <c r="SES134" s="16"/>
      <c r="SET134" s="16"/>
      <c r="SEU134" s="16"/>
      <c r="SEV134" s="16"/>
      <c r="SEW134" s="16"/>
      <c r="SEX134" s="16"/>
      <c r="SEY134" s="16"/>
      <c r="SEZ134" s="16"/>
      <c r="SFA134" s="16"/>
      <c r="SFB134" s="16"/>
      <c r="SFC134" s="16"/>
      <c r="SFD134" s="16"/>
      <c r="SFE134" s="16"/>
      <c r="SFF134" s="16"/>
      <c r="SFG134" s="16"/>
      <c r="SFH134" s="16"/>
      <c r="SFI134" s="16"/>
      <c r="SFJ134" s="16"/>
      <c r="SFK134" s="16"/>
      <c r="SFL134" s="16"/>
      <c r="SFM134" s="16"/>
      <c r="SFN134" s="16"/>
      <c r="SFO134" s="16"/>
      <c r="SFP134" s="16"/>
      <c r="SFQ134" s="16"/>
      <c r="SFR134" s="16"/>
      <c r="SFS134" s="16"/>
      <c r="SFT134" s="16"/>
      <c r="SFU134" s="16"/>
      <c r="SFV134" s="16"/>
      <c r="SFW134" s="16"/>
      <c r="SFX134" s="16"/>
      <c r="SFY134" s="16"/>
      <c r="SFZ134" s="16"/>
      <c r="SGA134" s="16"/>
      <c r="SGB134" s="16"/>
      <c r="SGC134" s="16"/>
      <c r="SGD134" s="16"/>
      <c r="SGE134" s="16"/>
      <c r="SGF134" s="16"/>
      <c r="SGG134" s="16"/>
      <c r="SGH134" s="16"/>
      <c r="SGI134" s="16"/>
      <c r="SGJ134" s="16"/>
      <c r="SGK134" s="16"/>
      <c r="SGL134" s="16"/>
      <c r="SGM134" s="16"/>
      <c r="SGN134" s="16"/>
      <c r="SGO134" s="16"/>
      <c r="SGP134" s="16"/>
      <c r="SGQ134" s="16"/>
      <c r="SGR134" s="16"/>
      <c r="SGS134" s="16"/>
      <c r="SGT134" s="16"/>
      <c r="SGU134" s="16"/>
      <c r="SGV134" s="16"/>
      <c r="SGW134" s="16"/>
      <c r="SGX134" s="16"/>
      <c r="SGY134" s="16"/>
      <c r="SGZ134" s="16"/>
      <c r="SHA134" s="16"/>
      <c r="SHB134" s="16"/>
      <c r="SHC134" s="16"/>
      <c r="SHD134" s="16"/>
      <c r="SHE134" s="16"/>
      <c r="SHF134" s="16"/>
      <c r="SHG134" s="16"/>
      <c r="SHH134" s="16"/>
      <c r="SHI134" s="16"/>
      <c r="SHJ134" s="16"/>
      <c r="SHK134" s="16"/>
      <c r="SHL134" s="16"/>
      <c r="SHM134" s="16"/>
      <c r="SHN134" s="16"/>
      <c r="SHO134" s="16"/>
      <c r="SHP134" s="16"/>
      <c r="SHQ134" s="16"/>
      <c r="SHR134" s="16"/>
      <c r="SHS134" s="16"/>
      <c r="SHT134" s="16"/>
      <c r="SHU134" s="16"/>
      <c r="SHV134" s="16"/>
      <c r="SHW134" s="16"/>
      <c r="SHX134" s="16"/>
      <c r="SHY134" s="16"/>
      <c r="SHZ134" s="16"/>
      <c r="SIA134" s="16"/>
      <c r="SIB134" s="16"/>
      <c r="SIC134" s="16"/>
      <c r="SID134" s="16"/>
      <c r="SIE134" s="16"/>
      <c r="SIF134" s="16"/>
      <c r="SIG134" s="16"/>
      <c r="SIH134" s="16"/>
      <c r="SII134" s="16"/>
      <c r="SIJ134" s="16"/>
      <c r="SIK134" s="16"/>
      <c r="SIL134" s="16"/>
      <c r="SIM134" s="16"/>
      <c r="SIN134" s="16"/>
      <c r="SIO134" s="16"/>
      <c r="SIP134" s="16"/>
      <c r="SIQ134" s="16"/>
      <c r="SIR134" s="16"/>
      <c r="SIS134" s="16"/>
      <c r="SIT134" s="16"/>
      <c r="SIU134" s="16"/>
      <c r="SIV134" s="16"/>
      <c r="SIW134" s="16"/>
      <c r="SIX134" s="16"/>
      <c r="SIY134" s="16"/>
      <c r="SIZ134" s="16"/>
      <c r="SJA134" s="16"/>
      <c r="SJB134" s="16"/>
      <c r="SJC134" s="16"/>
      <c r="SJD134" s="16"/>
      <c r="SJE134" s="16"/>
      <c r="SJF134" s="16"/>
      <c r="SJG134" s="16"/>
      <c r="SJH134" s="16"/>
      <c r="SJI134" s="16"/>
      <c r="SJJ134" s="16"/>
      <c r="SJK134" s="16"/>
      <c r="SJL134" s="16"/>
      <c r="SJM134" s="16"/>
      <c r="SJN134" s="16"/>
      <c r="SJO134" s="16"/>
      <c r="SJP134" s="16"/>
      <c r="SJQ134" s="16"/>
      <c r="SJR134" s="16"/>
      <c r="SJS134" s="16"/>
      <c r="SJT134" s="16"/>
      <c r="SJU134" s="16"/>
      <c r="SJV134" s="16"/>
      <c r="SJW134" s="16"/>
      <c r="SJX134" s="16"/>
      <c r="SJY134" s="16"/>
      <c r="SJZ134" s="16"/>
      <c r="SKA134" s="16"/>
      <c r="SKB134" s="16"/>
      <c r="SKC134" s="16"/>
      <c r="SKD134" s="16"/>
      <c r="SKE134" s="16"/>
      <c r="SKF134" s="16"/>
      <c r="SKG134" s="16"/>
      <c r="SKH134" s="16"/>
      <c r="SKI134" s="16"/>
      <c r="SKJ134" s="16"/>
      <c r="SKK134" s="16"/>
      <c r="SKL134" s="16"/>
      <c r="SKM134" s="16"/>
      <c r="SKN134" s="16"/>
      <c r="SKO134" s="16"/>
      <c r="SKP134" s="16"/>
      <c r="SKQ134" s="16"/>
      <c r="SKR134" s="16"/>
      <c r="SKS134" s="16"/>
      <c r="SKT134" s="16"/>
      <c r="SKU134" s="16"/>
      <c r="SKV134" s="16"/>
      <c r="SKW134" s="16"/>
      <c r="SKX134" s="16"/>
      <c r="SKY134" s="16"/>
      <c r="SKZ134" s="16"/>
      <c r="SLA134" s="16"/>
      <c r="SLB134" s="16"/>
      <c r="SLC134" s="16"/>
      <c r="SLD134" s="16"/>
      <c r="SLE134" s="16"/>
      <c r="SLF134" s="16"/>
      <c r="SLG134" s="16"/>
      <c r="SLH134" s="16"/>
      <c r="SLI134" s="16"/>
      <c r="SLJ134" s="16"/>
      <c r="SLK134" s="16"/>
      <c r="SLL134" s="16"/>
      <c r="SLM134" s="16"/>
      <c r="SLN134" s="16"/>
      <c r="SLO134" s="16"/>
      <c r="SLP134" s="16"/>
      <c r="SLQ134" s="16"/>
      <c r="SLR134" s="16"/>
      <c r="SLS134" s="16"/>
      <c r="SLT134" s="16"/>
      <c r="SLU134" s="16"/>
      <c r="SLV134" s="16"/>
      <c r="SLW134" s="16"/>
      <c r="SLX134" s="16"/>
      <c r="SLY134" s="16"/>
      <c r="SLZ134" s="16"/>
      <c r="SMA134" s="16"/>
      <c r="SMB134" s="16"/>
      <c r="SMC134" s="16"/>
      <c r="SMD134" s="16"/>
      <c r="SME134" s="16"/>
      <c r="SMF134" s="16"/>
      <c r="SMG134" s="16"/>
      <c r="SMH134" s="16"/>
      <c r="SMI134" s="16"/>
      <c r="SMJ134" s="16"/>
      <c r="SMK134" s="16"/>
      <c r="SML134" s="16"/>
      <c r="SMM134" s="16"/>
      <c r="SMN134" s="16"/>
      <c r="SMO134" s="16"/>
      <c r="SMP134" s="16"/>
      <c r="SMQ134" s="16"/>
      <c r="SMR134" s="16"/>
      <c r="SMS134" s="16"/>
      <c r="SMT134" s="16"/>
      <c r="SMU134" s="16"/>
      <c r="SMV134" s="16"/>
      <c r="SMW134" s="16"/>
      <c r="SMX134" s="16"/>
      <c r="SMY134" s="16"/>
      <c r="SMZ134" s="16"/>
      <c r="SNA134" s="16"/>
      <c r="SNB134" s="16"/>
      <c r="SNC134" s="16"/>
      <c r="SND134" s="16"/>
      <c r="SNE134" s="16"/>
      <c r="SNF134" s="16"/>
      <c r="SNG134" s="16"/>
      <c r="SNH134" s="16"/>
      <c r="SNI134" s="16"/>
      <c r="SNJ134" s="16"/>
      <c r="SNK134" s="16"/>
      <c r="SNL134" s="16"/>
      <c r="SNM134" s="16"/>
      <c r="SNN134" s="16"/>
      <c r="SNO134" s="16"/>
      <c r="SNP134" s="16"/>
      <c r="SNQ134" s="16"/>
      <c r="SNR134" s="16"/>
      <c r="SNS134" s="16"/>
      <c r="SNT134" s="16"/>
      <c r="SNU134" s="16"/>
      <c r="SNV134" s="16"/>
      <c r="SNW134" s="16"/>
      <c r="SNX134" s="16"/>
      <c r="SNY134" s="16"/>
      <c r="SNZ134" s="16"/>
      <c r="SOA134" s="16"/>
      <c r="SOB134" s="16"/>
      <c r="SOC134" s="16"/>
      <c r="SOD134" s="16"/>
      <c r="SOE134" s="16"/>
      <c r="SOF134" s="16"/>
      <c r="SOG134" s="16"/>
      <c r="SOH134" s="16"/>
      <c r="SOI134" s="16"/>
      <c r="SOJ134" s="16"/>
      <c r="SOK134" s="16"/>
      <c r="SOL134" s="16"/>
      <c r="SOM134" s="16"/>
      <c r="SON134" s="16"/>
      <c r="SOO134" s="16"/>
      <c r="SOP134" s="16"/>
      <c r="SOQ134" s="16"/>
      <c r="SOR134" s="16"/>
      <c r="SOS134" s="16"/>
      <c r="SOT134" s="16"/>
      <c r="SOU134" s="16"/>
      <c r="SOV134" s="16"/>
      <c r="SOW134" s="16"/>
      <c r="SOX134" s="16"/>
      <c r="SOY134" s="16"/>
      <c r="SOZ134" s="16"/>
      <c r="SPA134" s="16"/>
      <c r="SPB134" s="16"/>
      <c r="SPC134" s="16"/>
      <c r="SPD134" s="16"/>
      <c r="SPE134" s="16"/>
      <c r="SPF134" s="16"/>
      <c r="SPG134" s="16"/>
      <c r="SPH134" s="16"/>
      <c r="SPI134" s="16"/>
      <c r="SPJ134" s="16"/>
      <c r="SPK134" s="16"/>
      <c r="SPL134" s="16"/>
      <c r="SPM134" s="16"/>
      <c r="SPN134" s="16"/>
      <c r="SPO134" s="16"/>
      <c r="SPP134" s="16"/>
      <c r="SPQ134" s="16"/>
      <c r="SPR134" s="16"/>
      <c r="SPS134" s="16"/>
      <c r="SPT134" s="16"/>
      <c r="SPU134" s="16"/>
      <c r="SPV134" s="16"/>
      <c r="SPW134" s="16"/>
      <c r="SPX134" s="16"/>
      <c r="SPY134" s="16"/>
      <c r="SPZ134" s="16"/>
      <c r="SQA134" s="16"/>
      <c r="SQB134" s="16"/>
      <c r="SQC134" s="16"/>
      <c r="SQD134" s="16"/>
      <c r="SQE134" s="16"/>
      <c r="SQF134" s="16"/>
      <c r="SQG134" s="16"/>
      <c r="SQH134" s="16"/>
      <c r="SQI134" s="16"/>
      <c r="SQJ134" s="16"/>
      <c r="SQK134" s="16"/>
      <c r="SQL134" s="16"/>
      <c r="SQM134" s="16"/>
      <c r="SQN134" s="16"/>
      <c r="SQO134" s="16"/>
      <c r="SQP134" s="16"/>
      <c r="SQQ134" s="16"/>
      <c r="SQR134" s="16"/>
      <c r="SQS134" s="16"/>
      <c r="SQT134" s="16"/>
      <c r="SQU134" s="16"/>
      <c r="SQV134" s="16"/>
      <c r="SQW134" s="16"/>
      <c r="SQX134" s="16"/>
      <c r="SQY134" s="16"/>
      <c r="SQZ134" s="16"/>
      <c r="SRA134" s="16"/>
      <c r="SRB134" s="16"/>
      <c r="SRC134" s="16"/>
      <c r="SRD134" s="16"/>
      <c r="SRE134" s="16"/>
      <c r="SRF134" s="16"/>
      <c r="SRG134" s="16"/>
      <c r="SRH134" s="16"/>
      <c r="SRI134" s="16"/>
      <c r="SRJ134" s="16"/>
      <c r="SRK134" s="16"/>
      <c r="SRL134" s="16"/>
      <c r="SRM134" s="16"/>
      <c r="SRN134" s="16"/>
      <c r="SRO134" s="16"/>
      <c r="SRP134" s="16"/>
      <c r="SRQ134" s="16"/>
      <c r="SRR134" s="16"/>
      <c r="SRS134" s="16"/>
      <c r="SRT134" s="16"/>
      <c r="SRU134" s="16"/>
      <c r="SRV134" s="16"/>
      <c r="SRW134" s="16"/>
      <c r="SRX134" s="16"/>
      <c r="SRY134" s="16"/>
      <c r="SRZ134" s="16"/>
      <c r="SSA134" s="16"/>
      <c r="SSB134" s="16"/>
      <c r="SSC134" s="16"/>
      <c r="SSD134" s="16"/>
      <c r="SSE134" s="16"/>
      <c r="SSF134" s="16"/>
      <c r="SSG134" s="16"/>
      <c r="SSH134" s="16"/>
      <c r="SSI134" s="16"/>
      <c r="SSJ134" s="16"/>
      <c r="SSK134" s="16"/>
      <c r="SSL134" s="16"/>
      <c r="SSM134" s="16"/>
      <c r="SSN134" s="16"/>
      <c r="SSO134" s="16"/>
      <c r="SSP134" s="16"/>
      <c r="SSQ134" s="16"/>
      <c r="SSR134" s="16"/>
      <c r="SSS134" s="16"/>
      <c r="SST134" s="16"/>
      <c r="SSU134" s="16"/>
      <c r="SSV134" s="16"/>
      <c r="SSW134" s="16"/>
      <c r="SSX134" s="16"/>
      <c r="SSY134" s="16"/>
      <c r="SSZ134" s="16"/>
      <c r="STA134" s="16"/>
      <c r="STB134" s="16"/>
      <c r="STC134" s="16"/>
      <c r="STD134" s="16"/>
      <c r="STE134" s="16"/>
      <c r="STF134" s="16"/>
      <c r="STG134" s="16"/>
      <c r="STH134" s="16"/>
      <c r="STI134" s="16"/>
      <c r="STJ134" s="16"/>
      <c r="STK134" s="16"/>
      <c r="STL134" s="16"/>
      <c r="STM134" s="16"/>
      <c r="STN134" s="16"/>
      <c r="STO134" s="16"/>
      <c r="STP134" s="16"/>
      <c r="STQ134" s="16"/>
      <c r="STR134" s="16"/>
      <c r="STS134" s="16"/>
      <c r="STT134" s="16"/>
      <c r="STU134" s="16"/>
      <c r="STV134" s="16"/>
      <c r="STW134" s="16"/>
      <c r="STX134" s="16"/>
      <c r="STY134" s="16"/>
      <c r="STZ134" s="16"/>
      <c r="SUA134" s="16"/>
      <c r="SUB134" s="16"/>
      <c r="SUC134" s="16"/>
      <c r="SUD134" s="16"/>
      <c r="SUE134" s="16"/>
      <c r="SUF134" s="16"/>
      <c r="SUG134" s="16"/>
      <c r="SUH134" s="16"/>
      <c r="SUI134" s="16"/>
      <c r="SUJ134" s="16"/>
      <c r="SUK134" s="16"/>
      <c r="SUL134" s="16"/>
      <c r="SUM134" s="16"/>
      <c r="SUN134" s="16"/>
      <c r="SUO134" s="16"/>
      <c r="SUP134" s="16"/>
      <c r="SUQ134" s="16"/>
      <c r="SUR134" s="16"/>
      <c r="SUS134" s="16"/>
      <c r="SUT134" s="16"/>
      <c r="SUU134" s="16"/>
      <c r="SUV134" s="16"/>
      <c r="SUW134" s="16"/>
      <c r="SUX134" s="16"/>
      <c r="SUY134" s="16"/>
      <c r="SUZ134" s="16"/>
      <c r="SVA134" s="16"/>
      <c r="SVB134" s="16"/>
      <c r="SVC134" s="16"/>
      <c r="SVD134" s="16"/>
      <c r="SVE134" s="16"/>
      <c r="SVF134" s="16"/>
      <c r="SVG134" s="16"/>
      <c r="SVH134" s="16"/>
      <c r="SVI134" s="16"/>
      <c r="SVJ134" s="16"/>
      <c r="SVK134" s="16"/>
      <c r="SVL134" s="16"/>
      <c r="SVM134" s="16"/>
      <c r="SVN134" s="16"/>
      <c r="SVO134" s="16"/>
      <c r="SVP134" s="16"/>
      <c r="SVQ134" s="16"/>
      <c r="SVR134" s="16"/>
      <c r="SVS134" s="16"/>
      <c r="SVT134" s="16"/>
      <c r="SVU134" s="16"/>
      <c r="SVV134" s="16"/>
      <c r="SVW134" s="16"/>
      <c r="SVX134" s="16"/>
      <c r="SVY134" s="16"/>
      <c r="SVZ134" s="16"/>
      <c r="SWA134" s="16"/>
      <c r="SWB134" s="16"/>
      <c r="SWC134" s="16"/>
      <c r="SWD134" s="16"/>
      <c r="SWE134" s="16"/>
      <c r="SWF134" s="16"/>
      <c r="SWG134" s="16"/>
      <c r="SWH134" s="16"/>
      <c r="SWI134" s="16"/>
      <c r="SWJ134" s="16"/>
      <c r="SWK134" s="16"/>
      <c r="SWL134" s="16"/>
      <c r="SWM134" s="16"/>
      <c r="SWN134" s="16"/>
      <c r="SWO134" s="16"/>
      <c r="SWP134" s="16"/>
      <c r="SWQ134" s="16"/>
      <c r="SWR134" s="16"/>
      <c r="SWS134" s="16"/>
      <c r="SWT134" s="16"/>
      <c r="SWU134" s="16"/>
      <c r="SWV134" s="16"/>
      <c r="SWW134" s="16"/>
      <c r="SWX134" s="16"/>
      <c r="SWY134" s="16"/>
      <c r="SWZ134" s="16"/>
      <c r="SXA134" s="16"/>
      <c r="SXB134" s="16"/>
      <c r="SXC134" s="16"/>
      <c r="SXD134" s="16"/>
      <c r="SXE134" s="16"/>
      <c r="SXF134" s="16"/>
      <c r="SXG134" s="16"/>
      <c r="SXH134" s="16"/>
      <c r="SXI134" s="16"/>
      <c r="SXJ134" s="16"/>
      <c r="SXK134" s="16"/>
      <c r="SXL134" s="16"/>
      <c r="SXM134" s="16"/>
      <c r="SXN134" s="16"/>
      <c r="SXO134" s="16"/>
      <c r="SXP134" s="16"/>
      <c r="SXQ134" s="16"/>
      <c r="SXR134" s="16"/>
      <c r="SXS134" s="16"/>
      <c r="SXT134" s="16"/>
      <c r="SXU134" s="16"/>
      <c r="SXV134" s="16"/>
      <c r="SXW134" s="16"/>
      <c r="SXX134" s="16"/>
      <c r="SXY134" s="16"/>
      <c r="SXZ134" s="16"/>
      <c r="SYA134" s="16"/>
      <c r="SYB134" s="16"/>
      <c r="SYC134" s="16"/>
      <c r="SYD134" s="16"/>
      <c r="SYE134" s="16"/>
      <c r="SYF134" s="16"/>
      <c r="SYG134" s="16"/>
      <c r="SYH134" s="16"/>
      <c r="SYI134" s="16"/>
      <c r="SYJ134" s="16"/>
      <c r="SYK134" s="16"/>
      <c r="SYL134" s="16"/>
      <c r="SYM134" s="16"/>
      <c r="SYN134" s="16"/>
      <c r="SYO134" s="16"/>
      <c r="SYP134" s="16"/>
      <c r="SYQ134" s="16"/>
      <c r="SYR134" s="16"/>
      <c r="SYS134" s="16"/>
      <c r="SYT134" s="16"/>
      <c r="SYU134" s="16"/>
      <c r="SYV134" s="16"/>
      <c r="SYW134" s="16"/>
      <c r="SYX134" s="16"/>
      <c r="SYY134" s="16"/>
      <c r="SYZ134" s="16"/>
      <c r="SZA134" s="16"/>
      <c r="SZB134" s="16"/>
      <c r="SZC134" s="16"/>
      <c r="SZD134" s="16"/>
      <c r="SZE134" s="16"/>
      <c r="SZF134" s="16"/>
      <c r="SZG134" s="16"/>
      <c r="SZH134" s="16"/>
      <c r="SZI134" s="16"/>
      <c r="SZJ134" s="16"/>
      <c r="SZK134" s="16"/>
      <c r="SZL134" s="16"/>
      <c r="SZM134" s="16"/>
      <c r="SZN134" s="16"/>
      <c r="SZO134" s="16"/>
      <c r="SZP134" s="16"/>
      <c r="SZQ134" s="16"/>
      <c r="SZR134" s="16"/>
      <c r="SZS134" s="16"/>
      <c r="SZT134" s="16"/>
      <c r="SZU134" s="16"/>
      <c r="SZV134" s="16"/>
      <c r="SZW134" s="16"/>
      <c r="SZX134" s="16"/>
      <c r="SZY134" s="16"/>
      <c r="SZZ134" s="16"/>
      <c r="TAA134" s="16"/>
      <c r="TAB134" s="16"/>
      <c r="TAC134" s="16"/>
      <c r="TAD134" s="16"/>
      <c r="TAE134" s="16"/>
      <c r="TAF134" s="16"/>
      <c r="TAG134" s="16"/>
      <c r="TAH134" s="16"/>
      <c r="TAI134" s="16"/>
      <c r="TAJ134" s="16"/>
      <c r="TAK134" s="16"/>
      <c r="TAL134" s="16"/>
      <c r="TAM134" s="16"/>
      <c r="TAN134" s="16"/>
      <c r="TAO134" s="16"/>
      <c r="TAP134" s="16"/>
      <c r="TAQ134" s="16"/>
      <c r="TAR134" s="16"/>
      <c r="TAS134" s="16"/>
      <c r="TAT134" s="16"/>
      <c r="TAU134" s="16"/>
      <c r="TAV134" s="16"/>
      <c r="TAW134" s="16"/>
      <c r="TAX134" s="16"/>
      <c r="TAY134" s="16"/>
      <c r="TAZ134" s="16"/>
      <c r="TBA134" s="16"/>
      <c r="TBB134" s="16"/>
      <c r="TBC134" s="16"/>
      <c r="TBD134" s="16"/>
      <c r="TBE134" s="16"/>
      <c r="TBF134" s="16"/>
      <c r="TBG134" s="16"/>
      <c r="TBH134" s="16"/>
      <c r="TBI134" s="16"/>
      <c r="TBJ134" s="16"/>
      <c r="TBK134" s="16"/>
      <c r="TBL134" s="16"/>
      <c r="TBM134" s="16"/>
      <c r="TBN134" s="16"/>
      <c r="TBO134" s="16"/>
      <c r="TBP134" s="16"/>
      <c r="TBQ134" s="16"/>
      <c r="TBR134" s="16"/>
      <c r="TBS134" s="16"/>
      <c r="TBT134" s="16"/>
      <c r="TBU134" s="16"/>
      <c r="TBV134" s="16"/>
      <c r="TBW134" s="16"/>
      <c r="TBX134" s="16"/>
      <c r="TBY134" s="16"/>
      <c r="TBZ134" s="16"/>
      <c r="TCA134" s="16"/>
      <c r="TCB134" s="16"/>
      <c r="TCC134" s="16"/>
      <c r="TCD134" s="16"/>
      <c r="TCE134" s="16"/>
      <c r="TCF134" s="16"/>
      <c r="TCG134" s="16"/>
      <c r="TCH134" s="16"/>
      <c r="TCI134" s="16"/>
      <c r="TCJ134" s="16"/>
      <c r="TCK134" s="16"/>
      <c r="TCL134" s="16"/>
      <c r="TCM134" s="16"/>
      <c r="TCN134" s="16"/>
      <c r="TCO134" s="16"/>
      <c r="TCP134" s="16"/>
      <c r="TCQ134" s="16"/>
      <c r="TCR134" s="16"/>
      <c r="TCS134" s="16"/>
      <c r="TCT134" s="16"/>
      <c r="TCU134" s="16"/>
      <c r="TCV134" s="16"/>
      <c r="TCW134" s="16"/>
      <c r="TCX134" s="16"/>
      <c r="TCY134" s="16"/>
      <c r="TCZ134" s="16"/>
      <c r="TDA134" s="16"/>
      <c r="TDB134" s="16"/>
      <c r="TDC134" s="16"/>
      <c r="TDD134" s="16"/>
      <c r="TDE134" s="16"/>
      <c r="TDF134" s="16"/>
      <c r="TDG134" s="16"/>
      <c r="TDH134" s="16"/>
      <c r="TDI134" s="16"/>
      <c r="TDJ134" s="16"/>
      <c r="TDK134" s="16"/>
      <c r="TDL134" s="16"/>
      <c r="TDM134" s="16"/>
      <c r="TDN134" s="16"/>
      <c r="TDO134" s="16"/>
      <c r="TDP134" s="16"/>
      <c r="TDQ134" s="16"/>
      <c r="TDR134" s="16"/>
      <c r="TDS134" s="16"/>
      <c r="TDT134" s="16"/>
      <c r="TDU134" s="16"/>
      <c r="TDV134" s="16"/>
      <c r="TDW134" s="16"/>
      <c r="TDX134" s="16"/>
      <c r="TDY134" s="16"/>
      <c r="TDZ134" s="16"/>
      <c r="TEA134" s="16"/>
      <c r="TEB134" s="16"/>
      <c r="TEC134" s="16"/>
      <c r="TED134" s="16"/>
      <c r="TEE134" s="16"/>
      <c r="TEF134" s="16"/>
      <c r="TEG134" s="16"/>
      <c r="TEH134" s="16"/>
      <c r="TEI134" s="16"/>
      <c r="TEJ134" s="16"/>
      <c r="TEK134" s="16"/>
      <c r="TEL134" s="16"/>
      <c r="TEM134" s="16"/>
      <c r="TEN134" s="16"/>
      <c r="TEO134" s="16"/>
      <c r="TEP134" s="16"/>
      <c r="TEQ134" s="16"/>
      <c r="TER134" s="16"/>
      <c r="TES134" s="16"/>
      <c r="TET134" s="16"/>
      <c r="TEU134" s="16"/>
      <c r="TEV134" s="16"/>
      <c r="TEW134" s="16"/>
      <c r="TEX134" s="16"/>
      <c r="TEY134" s="16"/>
      <c r="TEZ134" s="16"/>
      <c r="TFA134" s="16"/>
      <c r="TFB134" s="16"/>
      <c r="TFC134" s="16"/>
      <c r="TFD134" s="16"/>
      <c r="TFE134" s="16"/>
      <c r="TFF134" s="16"/>
      <c r="TFG134" s="16"/>
      <c r="TFH134" s="16"/>
      <c r="TFI134" s="16"/>
      <c r="TFJ134" s="16"/>
      <c r="TFK134" s="16"/>
      <c r="TFL134" s="16"/>
      <c r="TFM134" s="16"/>
      <c r="TFN134" s="16"/>
      <c r="TFO134" s="16"/>
      <c r="TFP134" s="16"/>
      <c r="TFQ134" s="16"/>
      <c r="TFR134" s="16"/>
      <c r="TFS134" s="16"/>
      <c r="TFT134" s="16"/>
      <c r="TFU134" s="16"/>
      <c r="TFV134" s="16"/>
      <c r="TFW134" s="16"/>
      <c r="TFX134" s="16"/>
      <c r="TFY134" s="16"/>
      <c r="TFZ134" s="16"/>
      <c r="TGA134" s="16"/>
      <c r="TGB134" s="16"/>
      <c r="TGC134" s="16"/>
      <c r="TGD134" s="16"/>
      <c r="TGE134" s="16"/>
      <c r="TGF134" s="16"/>
      <c r="TGG134" s="16"/>
      <c r="TGH134" s="16"/>
      <c r="TGI134" s="16"/>
      <c r="TGJ134" s="16"/>
      <c r="TGK134" s="16"/>
      <c r="TGL134" s="16"/>
      <c r="TGM134" s="16"/>
      <c r="TGN134" s="16"/>
      <c r="TGO134" s="16"/>
      <c r="TGP134" s="16"/>
      <c r="TGQ134" s="16"/>
      <c r="TGR134" s="16"/>
      <c r="TGS134" s="16"/>
      <c r="TGT134" s="16"/>
      <c r="TGU134" s="16"/>
      <c r="TGV134" s="16"/>
      <c r="TGW134" s="16"/>
      <c r="TGX134" s="16"/>
      <c r="TGY134" s="16"/>
      <c r="TGZ134" s="16"/>
      <c r="THA134" s="16"/>
      <c r="THB134" s="16"/>
      <c r="THC134" s="16"/>
      <c r="THD134" s="16"/>
      <c r="THE134" s="16"/>
      <c r="THF134" s="16"/>
      <c r="THG134" s="16"/>
      <c r="THH134" s="16"/>
      <c r="THI134" s="16"/>
      <c r="THJ134" s="16"/>
      <c r="THK134" s="16"/>
      <c r="THL134" s="16"/>
      <c r="THM134" s="16"/>
      <c r="THN134" s="16"/>
      <c r="THO134" s="16"/>
      <c r="THP134" s="16"/>
      <c r="THQ134" s="16"/>
      <c r="THR134" s="16"/>
      <c r="THS134" s="16"/>
      <c r="THT134" s="16"/>
      <c r="THU134" s="16"/>
      <c r="THV134" s="16"/>
      <c r="THW134" s="16"/>
      <c r="THX134" s="16"/>
      <c r="THY134" s="16"/>
      <c r="THZ134" s="16"/>
      <c r="TIA134" s="16"/>
      <c r="TIB134" s="16"/>
      <c r="TIC134" s="16"/>
      <c r="TID134" s="16"/>
      <c r="TIE134" s="16"/>
      <c r="TIF134" s="16"/>
      <c r="TIG134" s="16"/>
      <c r="TIH134" s="16"/>
      <c r="TII134" s="16"/>
      <c r="TIJ134" s="16"/>
      <c r="TIK134" s="16"/>
      <c r="TIL134" s="16"/>
      <c r="TIM134" s="16"/>
      <c r="TIN134" s="16"/>
      <c r="TIO134" s="16"/>
      <c r="TIP134" s="16"/>
      <c r="TIQ134" s="16"/>
      <c r="TIR134" s="16"/>
      <c r="TIS134" s="16"/>
      <c r="TIT134" s="16"/>
      <c r="TIU134" s="16"/>
      <c r="TIV134" s="16"/>
      <c r="TIW134" s="16"/>
      <c r="TIX134" s="16"/>
      <c r="TIY134" s="16"/>
      <c r="TIZ134" s="16"/>
      <c r="TJA134" s="16"/>
      <c r="TJB134" s="16"/>
      <c r="TJC134" s="16"/>
      <c r="TJD134" s="16"/>
      <c r="TJE134" s="16"/>
      <c r="TJF134" s="16"/>
      <c r="TJG134" s="16"/>
      <c r="TJH134" s="16"/>
      <c r="TJI134" s="16"/>
      <c r="TJJ134" s="16"/>
      <c r="TJK134" s="16"/>
      <c r="TJL134" s="16"/>
      <c r="TJM134" s="16"/>
      <c r="TJN134" s="16"/>
      <c r="TJO134" s="16"/>
      <c r="TJP134" s="16"/>
      <c r="TJQ134" s="16"/>
      <c r="TJR134" s="16"/>
      <c r="TJS134" s="16"/>
      <c r="TJT134" s="16"/>
      <c r="TJU134" s="16"/>
      <c r="TJV134" s="16"/>
      <c r="TJW134" s="16"/>
      <c r="TJX134" s="16"/>
      <c r="TJY134" s="16"/>
      <c r="TJZ134" s="16"/>
      <c r="TKA134" s="16"/>
      <c r="TKB134" s="16"/>
      <c r="TKC134" s="16"/>
      <c r="TKD134" s="16"/>
      <c r="TKE134" s="16"/>
      <c r="TKF134" s="16"/>
      <c r="TKG134" s="16"/>
      <c r="TKH134" s="16"/>
      <c r="TKI134" s="16"/>
      <c r="TKJ134" s="16"/>
      <c r="TKK134" s="16"/>
      <c r="TKL134" s="16"/>
      <c r="TKM134" s="16"/>
      <c r="TKN134" s="16"/>
      <c r="TKO134" s="16"/>
      <c r="TKP134" s="16"/>
      <c r="TKQ134" s="16"/>
      <c r="TKR134" s="16"/>
      <c r="TKS134" s="16"/>
      <c r="TKT134" s="16"/>
      <c r="TKU134" s="16"/>
      <c r="TKV134" s="16"/>
      <c r="TKW134" s="16"/>
      <c r="TKX134" s="16"/>
      <c r="TKY134" s="16"/>
      <c r="TKZ134" s="16"/>
      <c r="TLA134" s="16"/>
      <c r="TLB134" s="16"/>
      <c r="TLC134" s="16"/>
      <c r="TLD134" s="16"/>
      <c r="TLE134" s="16"/>
      <c r="TLF134" s="16"/>
      <c r="TLG134" s="16"/>
      <c r="TLH134" s="16"/>
      <c r="TLI134" s="16"/>
      <c r="TLJ134" s="16"/>
      <c r="TLK134" s="16"/>
      <c r="TLL134" s="16"/>
      <c r="TLM134" s="16"/>
      <c r="TLN134" s="16"/>
      <c r="TLO134" s="16"/>
      <c r="TLP134" s="16"/>
      <c r="TLQ134" s="16"/>
      <c r="TLR134" s="16"/>
      <c r="TLS134" s="16"/>
      <c r="TLT134" s="16"/>
      <c r="TLU134" s="16"/>
      <c r="TLV134" s="16"/>
      <c r="TLW134" s="16"/>
      <c r="TLX134" s="16"/>
      <c r="TLY134" s="16"/>
      <c r="TLZ134" s="16"/>
      <c r="TMA134" s="16"/>
      <c r="TMB134" s="16"/>
      <c r="TMC134" s="16"/>
      <c r="TMD134" s="16"/>
      <c r="TME134" s="16"/>
      <c r="TMF134" s="16"/>
      <c r="TMG134" s="16"/>
      <c r="TMH134" s="16"/>
      <c r="TMI134" s="16"/>
      <c r="TMJ134" s="16"/>
      <c r="TMK134" s="16"/>
      <c r="TML134" s="16"/>
      <c r="TMM134" s="16"/>
      <c r="TMN134" s="16"/>
      <c r="TMO134" s="16"/>
      <c r="TMP134" s="16"/>
      <c r="TMQ134" s="16"/>
      <c r="TMR134" s="16"/>
      <c r="TMS134" s="16"/>
      <c r="TMT134" s="16"/>
      <c r="TMU134" s="16"/>
      <c r="TMV134" s="16"/>
      <c r="TMW134" s="16"/>
      <c r="TMX134" s="16"/>
      <c r="TMY134" s="16"/>
      <c r="TMZ134" s="16"/>
      <c r="TNA134" s="16"/>
      <c r="TNB134" s="16"/>
      <c r="TNC134" s="16"/>
      <c r="TND134" s="16"/>
      <c r="TNE134" s="16"/>
      <c r="TNF134" s="16"/>
      <c r="TNG134" s="16"/>
      <c r="TNH134" s="16"/>
      <c r="TNI134" s="16"/>
      <c r="TNJ134" s="16"/>
      <c r="TNK134" s="16"/>
      <c r="TNL134" s="16"/>
      <c r="TNM134" s="16"/>
      <c r="TNN134" s="16"/>
      <c r="TNO134" s="16"/>
      <c r="TNP134" s="16"/>
      <c r="TNQ134" s="16"/>
      <c r="TNR134" s="16"/>
      <c r="TNS134" s="16"/>
      <c r="TNT134" s="16"/>
      <c r="TNU134" s="16"/>
      <c r="TNV134" s="16"/>
      <c r="TNW134" s="16"/>
      <c r="TNX134" s="16"/>
      <c r="TNY134" s="16"/>
      <c r="TNZ134" s="16"/>
      <c r="TOA134" s="16"/>
      <c r="TOB134" s="16"/>
      <c r="TOC134" s="16"/>
      <c r="TOD134" s="16"/>
      <c r="TOE134" s="16"/>
      <c r="TOF134" s="16"/>
      <c r="TOG134" s="16"/>
      <c r="TOH134" s="16"/>
      <c r="TOI134" s="16"/>
      <c r="TOJ134" s="16"/>
      <c r="TOK134" s="16"/>
      <c r="TOL134" s="16"/>
      <c r="TOM134" s="16"/>
      <c r="TON134" s="16"/>
      <c r="TOO134" s="16"/>
      <c r="TOP134" s="16"/>
      <c r="TOQ134" s="16"/>
      <c r="TOR134" s="16"/>
      <c r="TOS134" s="16"/>
      <c r="TOT134" s="16"/>
      <c r="TOU134" s="16"/>
      <c r="TOV134" s="16"/>
      <c r="TOW134" s="16"/>
      <c r="TOX134" s="16"/>
      <c r="TOY134" s="16"/>
      <c r="TOZ134" s="16"/>
      <c r="TPA134" s="16"/>
      <c r="TPB134" s="16"/>
      <c r="TPC134" s="16"/>
      <c r="TPD134" s="16"/>
      <c r="TPE134" s="16"/>
      <c r="TPF134" s="16"/>
      <c r="TPG134" s="16"/>
      <c r="TPH134" s="16"/>
      <c r="TPI134" s="16"/>
      <c r="TPJ134" s="16"/>
      <c r="TPK134" s="16"/>
      <c r="TPL134" s="16"/>
      <c r="TPM134" s="16"/>
      <c r="TPN134" s="16"/>
      <c r="TPO134" s="16"/>
      <c r="TPP134" s="16"/>
      <c r="TPQ134" s="16"/>
      <c r="TPR134" s="16"/>
      <c r="TPS134" s="16"/>
      <c r="TPT134" s="16"/>
      <c r="TPU134" s="16"/>
      <c r="TPV134" s="16"/>
      <c r="TPW134" s="16"/>
      <c r="TPX134" s="16"/>
      <c r="TPY134" s="16"/>
      <c r="TPZ134" s="16"/>
      <c r="TQA134" s="16"/>
      <c r="TQB134" s="16"/>
      <c r="TQC134" s="16"/>
      <c r="TQD134" s="16"/>
      <c r="TQE134" s="16"/>
      <c r="TQF134" s="16"/>
      <c r="TQG134" s="16"/>
      <c r="TQH134" s="16"/>
      <c r="TQI134" s="16"/>
      <c r="TQJ134" s="16"/>
      <c r="TQK134" s="16"/>
      <c r="TQL134" s="16"/>
      <c r="TQM134" s="16"/>
      <c r="TQN134" s="16"/>
      <c r="TQO134" s="16"/>
      <c r="TQP134" s="16"/>
      <c r="TQQ134" s="16"/>
      <c r="TQR134" s="16"/>
      <c r="TQS134" s="16"/>
      <c r="TQT134" s="16"/>
      <c r="TQU134" s="16"/>
      <c r="TQV134" s="16"/>
      <c r="TQW134" s="16"/>
      <c r="TQX134" s="16"/>
      <c r="TQY134" s="16"/>
      <c r="TQZ134" s="16"/>
      <c r="TRA134" s="16"/>
      <c r="TRB134" s="16"/>
      <c r="TRC134" s="16"/>
      <c r="TRD134" s="16"/>
      <c r="TRE134" s="16"/>
      <c r="TRF134" s="16"/>
      <c r="TRG134" s="16"/>
      <c r="TRH134" s="16"/>
      <c r="TRI134" s="16"/>
      <c r="TRJ134" s="16"/>
      <c r="TRK134" s="16"/>
      <c r="TRL134" s="16"/>
      <c r="TRM134" s="16"/>
      <c r="TRN134" s="16"/>
      <c r="TRO134" s="16"/>
      <c r="TRP134" s="16"/>
      <c r="TRQ134" s="16"/>
      <c r="TRR134" s="16"/>
      <c r="TRS134" s="16"/>
      <c r="TRT134" s="16"/>
      <c r="TRU134" s="16"/>
      <c r="TRV134" s="16"/>
      <c r="TRW134" s="16"/>
      <c r="TRX134" s="16"/>
      <c r="TRY134" s="16"/>
      <c r="TRZ134" s="16"/>
      <c r="TSA134" s="16"/>
      <c r="TSB134" s="16"/>
      <c r="TSC134" s="16"/>
      <c r="TSD134" s="16"/>
      <c r="TSE134" s="16"/>
      <c r="TSF134" s="16"/>
      <c r="TSG134" s="16"/>
      <c r="TSH134" s="16"/>
      <c r="TSI134" s="16"/>
      <c r="TSJ134" s="16"/>
      <c r="TSK134" s="16"/>
      <c r="TSL134" s="16"/>
      <c r="TSM134" s="16"/>
      <c r="TSN134" s="16"/>
      <c r="TSO134" s="16"/>
      <c r="TSP134" s="16"/>
      <c r="TSQ134" s="16"/>
      <c r="TSR134" s="16"/>
      <c r="TSS134" s="16"/>
      <c r="TST134" s="16"/>
      <c r="TSU134" s="16"/>
      <c r="TSV134" s="16"/>
      <c r="TSW134" s="16"/>
      <c r="TSX134" s="16"/>
      <c r="TSY134" s="16"/>
      <c r="TSZ134" s="16"/>
      <c r="TTA134" s="16"/>
      <c r="TTB134" s="16"/>
      <c r="TTC134" s="16"/>
      <c r="TTD134" s="16"/>
      <c r="TTE134" s="16"/>
      <c r="TTF134" s="16"/>
      <c r="TTG134" s="16"/>
      <c r="TTH134" s="16"/>
      <c r="TTI134" s="16"/>
      <c r="TTJ134" s="16"/>
      <c r="TTK134" s="16"/>
      <c r="TTL134" s="16"/>
      <c r="TTM134" s="16"/>
      <c r="TTN134" s="16"/>
      <c r="TTO134" s="16"/>
      <c r="TTP134" s="16"/>
      <c r="TTQ134" s="16"/>
      <c r="TTR134" s="16"/>
      <c r="TTS134" s="16"/>
      <c r="TTT134" s="16"/>
      <c r="TTU134" s="16"/>
      <c r="TTV134" s="16"/>
      <c r="TTW134" s="16"/>
      <c r="TTX134" s="16"/>
      <c r="TTY134" s="16"/>
      <c r="TTZ134" s="16"/>
      <c r="TUA134" s="16"/>
      <c r="TUB134" s="16"/>
      <c r="TUC134" s="16"/>
      <c r="TUD134" s="16"/>
      <c r="TUE134" s="16"/>
      <c r="TUF134" s="16"/>
      <c r="TUG134" s="16"/>
      <c r="TUH134" s="16"/>
      <c r="TUI134" s="16"/>
      <c r="TUJ134" s="16"/>
      <c r="TUK134" s="16"/>
      <c r="TUL134" s="16"/>
      <c r="TUM134" s="16"/>
      <c r="TUN134" s="16"/>
      <c r="TUO134" s="16"/>
      <c r="TUP134" s="16"/>
      <c r="TUQ134" s="16"/>
      <c r="TUR134" s="16"/>
      <c r="TUS134" s="16"/>
      <c r="TUT134" s="16"/>
      <c r="TUU134" s="16"/>
      <c r="TUV134" s="16"/>
      <c r="TUW134" s="16"/>
      <c r="TUX134" s="16"/>
      <c r="TUY134" s="16"/>
      <c r="TUZ134" s="16"/>
      <c r="TVA134" s="16"/>
      <c r="TVB134" s="16"/>
      <c r="TVC134" s="16"/>
      <c r="TVD134" s="16"/>
      <c r="TVE134" s="16"/>
      <c r="TVF134" s="16"/>
      <c r="TVG134" s="16"/>
      <c r="TVH134" s="16"/>
      <c r="TVI134" s="16"/>
      <c r="TVJ134" s="16"/>
      <c r="TVK134" s="16"/>
      <c r="TVL134" s="16"/>
      <c r="TVM134" s="16"/>
      <c r="TVN134" s="16"/>
      <c r="TVO134" s="16"/>
      <c r="TVP134" s="16"/>
      <c r="TVQ134" s="16"/>
      <c r="TVR134" s="16"/>
      <c r="TVS134" s="16"/>
      <c r="TVT134" s="16"/>
      <c r="TVU134" s="16"/>
      <c r="TVV134" s="16"/>
      <c r="TVW134" s="16"/>
      <c r="TVX134" s="16"/>
      <c r="TVY134" s="16"/>
      <c r="TVZ134" s="16"/>
      <c r="TWA134" s="16"/>
      <c r="TWB134" s="16"/>
      <c r="TWC134" s="16"/>
      <c r="TWD134" s="16"/>
      <c r="TWE134" s="16"/>
      <c r="TWF134" s="16"/>
      <c r="TWG134" s="16"/>
      <c r="TWH134" s="16"/>
      <c r="TWI134" s="16"/>
      <c r="TWJ134" s="16"/>
      <c r="TWK134" s="16"/>
      <c r="TWL134" s="16"/>
      <c r="TWM134" s="16"/>
      <c r="TWN134" s="16"/>
      <c r="TWO134" s="16"/>
      <c r="TWP134" s="16"/>
      <c r="TWQ134" s="16"/>
      <c r="TWR134" s="16"/>
      <c r="TWS134" s="16"/>
      <c r="TWT134" s="16"/>
      <c r="TWU134" s="16"/>
      <c r="TWV134" s="16"/>
      <c r="TWW134" s="16"/>
      <c r="TWX134" s="16"/>
      <c r="TWY134" s="16"/>
      <c r="TWZ134" s="16"/>
      <c r="TXA134" s="16"/>
      <c r="TXB134" s="16"/>
      <c r="TXC134" s="16"/>
      <c r="TXD134" s="16"/>
      <c r="TXE134" s="16"/>
      <c r="TXF134" s="16"/>
      <c r="TXG134" s="16"/>
      <c r="TXH134" s="16"/>
      <c r="TXI134" s="16"/>
      <c r="TXJ134" s="16"/>
      <c r="TXK134" s="16"/>
      <c r="TXL134" s="16"/>
      <c r="TXM134" s="16"/>
      <c r="TXN134" s="16"/>
      <c r="TXO134" s="16"/>
      <c r="TXP134" s="16"/>
      <c r="TXQ134" s="16"/>
      <c r="TXR134" s="16"/>
      <c r="TXS134" s="16"/>
      <c r="TXT134" s="16"/>
      <c r="TXU134" s="16"/>
      <c r="TXV134" s="16"/>
      <c r="TXW134" s="16"/>
      <c r="TXX134" s="16"/>
      <c r="TXY134" s="16"/>
      <c r="TXZ134" s="16"/>
      <c r="TYA134" s="16"/>
      <c r="TYB134" s="16"/>
      <c r="TYC134" s="16"/>
      <c r="TYD134" s="16"/>
      <c r="TYE134" s="16"/>
      <c r="TYF134" s="16"/>
      <c r="TYG134" s="16"/>
      <c r="TYH134" s="16"/>
      <c r="TYI134" s="16"/>
      <c r="TYJ134" s="16"/>
      <c r="TYK134" s="16"/>
      <c r="TYL134" s="16"/>
      <c r="TYM134" s="16"/>
      <c r="TYN134" s="16"/>
      <c r="TYO134" s="16"/>
      <c r="TYP134" s="16"/>
      <c r="TYQ134" s="16"/>
      <c r="TYR134" s="16"/>
      <c r="TYS134" s="16"/>
      <c r="TYT134" s="16"/>
      <c r="TYU134" s="16"/>
      <c r="TYV134" s="16"/>
      <c r="TYW134" s="16"/>
      <c r="TYX134" s="16"/>
      <c r="TYY134" s="16"/>
      <c r="TYZ134" s="16"/>
      <c r="TZA134" s="16"/>
      <c r="TZB134" s="16"/>
      <c r="TZC134" s="16"/>
      <c r="TZD134" s="16"/>
      <c r="TZE134" s="16"/>
      <c r="TZF134" s="16"/>
      <c r="TZG134" s="16"/>
      <c r="TZH134" s="16"/>
      <c r="TZI134" s="16"/>
      <c r="TZJ134" s="16"/>
      <c r="TZK134" s="16"/>
      <c r="TZL134" s="16"/>
      <c r="TZM134" s="16"/>
      <c r="TZN134" s="16"/>
      <c r="TZO134" s="16"/>
      <c r="TZP134" s="16"/>
      <c r="TZQ134" s="16"/>
      <c r="TZR134" s="16"/>
      <c r="TZS134" s="16"/>
      <c r="TZT134" s="16"/>
      <c r="TZU134" s="16"/>
      <c r="TZV134" s="16"/>
      <c r="TZW134" s="16"/>
      <c r="TZX134" s="16"/>
      <c r="TZY134" s="16"/>
      <c r="TZZ134" s="16"/>
      <c r="UAA134" s="16"/>
      <c r="UAB134" s="16"/>
      <c r="UAC134" s="16"/>
      <c r="UAD134" s="16"/>
      <c r="UAE134" s="16"/>
      <c r="UAF134" s="16"/>
      <c r="UAG134" s="16"/>
      <c r="UAH134" s="16"/>
      <c r="UAI134" s="16"/>
      <c r="UAJ134" s="16"/>
      <c r="UAK134" s="16"/>
      <c r="UAL134" s="16"/>
      <c r="UAM134" s="16"/>
      <c r="UAN134" s="16"/>
      <c r="UAO134" s="16"/>
      <c r="UAP134" s="16"/>
      <c r="UAQ134" s="16"/>
      <c r="UAR134" s="16"/>
      <c r="UAS134" s="16"/>
      <c r="UAT134" s="16"/>
      <c r="UAU134" s="16"/>
      <c r="UAV134" s="16"/>
      <c r="UAW134" s="16"/>
      <c r="UAX134" s="16"/>
      <c r="UAY134" s="16"/>
      <c r="UAZ134" s="16"/>
      <c r="UBA134" s="16"/>
      <c r="UBB134" s="16"/>
      <c r="UBC134" s="16"/>
      <c r="UBD134" s="16"/>
      <c r="UBE134" s="16"/>
      <c r="UBF134" s="16"/>
      <c r="UBG134" s="16"/>
      <c r="UBH134" s="16"/>
      <c r="UBI134" s="16"/>
      <c r="UBJ134" s="16"/>
      <c r="UBK134" s="16"/>
      <c r="UBL134" s="16"/>
      <c r="UBM134" s="16"/>
      <c r="UBN134" s="16"/>
      <c r="UBO134" s="16"/>
      <c r="UBP134" s="16"/>
      <c r="UBQ134" s="16"/>
      <c r="UBR134" s="16"/>
      <c r="UBS134" s="16"/>
      <c r="UBT134" s="16"/>
      <c r="UBU134" s="16"/>
      <c r="UBV134" s="16"/>
      <c r="UBW134" s="16"/>
      <c r="UBX134" s="16"/>
      <c r="UBY134" s="16"/>
      <c r="UBZ134" s="16"/>
      <c r="UCA134" s="16"/>
      <c r="UCB134" s="16"/>
      <c r="UCC134" s="16"/>
      <c r="UCD134" s="16"/>
      <c r="UCE134" s="16"/>
      <c r="UCF134" s="16"/>
      <c r="UCG134" s="16"/>
      <c r="UCH134" s="16"/>
      <c r="UCI134" s="16"/>
      <c r="UCJ134" s="16"/>
      <c r="UCK134" s="16"/>
      <c r="UCL134" s="16"/>
      <c r="UCM134" s="16"/>
      <c r="UCN134" s="16"/>
      <c r="UCO134" s="16"/>
      <c r="UCP134" s="16"/>
      <c r="UCQ134" s="16"/>
      <c r="UCR134" s="16"/>
      <c r="UCS134" s="16"/>
      <c r="UCT134" s="16"/>
      <c r="UCU134" s="16"/>
      <c r="UCV134" s="16"/>
      <c r="UCW134" s="16"/>
      <c r="UCX134" s="16"/>
      <c r="UCY134" s="16"/>
      <c r="UCZ134" s="16"/>
      <c r="UDA134" s="16"/>
      <c r="UDB134" s="16"/>
      <c r="UDC134" s="16"/>
      <c r="UDD134" s="16"/>
      <c r="UDE134" s="16"/>
      <c r="UDF134" s="16"/>
      <c r="UDG134" s="16"/>
      <c r="UDH134" s="16"/>
      <c r="UDI134" s="16"/>
      <c r="UDJ134" s="16"/>
      <c r="UDK134" s="16"/>
      <c r="UDL134" s="16"/>
      <c r="UDM134" s="16"/>
      <c r="UDN134" s="16"/>
      <c r="UDO134" s="16"/>
      <c r="UDP134" s="16"/>
      <c r="UDQ134" s="16"/>
      <c r="UDR134" s="16"/>
      <c r="UDS134" s="16"/>
      <c r="UDT134" s="16"/>
      <c r="UDU134" s="16"/>
      <c r="UDV134" s="16"/>
      <c r="UDW134" s="16"/>
      <c r="UDX134" s="16"/>
      <c r="UDY134" s="16"/>
      <c r="UDZ134" s="16"/>
      <c r="UEA134" s="16"/>
      <c r="UEB134" s="16"/>
      <c r="UEC134" s="16"/>
      <c r="UED134" s="16"/>
      <c r="UEE134" s="16"/>
      <c r="UEF134" s="16"/>
      <c r="UEG134" s="16"/>
      <c r="UEH134" s="16"/>
      <c r="UEI134" s="16"/>
      <c r="UEJ134" s="16"/>
      <c r="UEK134" s="16"/>
      <c r="UEL134" s="16"/>
      <c r="UEM134" s="16"/>
      <c r="UEN134" s="16"/>
      <c r="UEO134" s="16"/>
      <c r="UEP134" s="16"/>
      <c r="UEQ134" s="16"/>
      <c r="UER134" s="16"/>
      <c r="UES134" s="16"/>
      <c r="UET134" s="16"/>
      <c r="UEU134" s="16"/>
      <c r="UEV134" s="16"/>
      <c r="UEW134" s="16"/>
      <c r="UEX134" s="16"/>
      <c r="UEY134" s="16"/>
      <c r="UEZ134" s="16"/>
      <c r="UFA134" s="16"/>
      <c r="UFB134" s="16"/>
      <c r="UFC134" s="16"/>
      <c r="UFD134" s="16"/>
      <c r="UFE134" s="16"/>
      <c r="UFF134" s="16"/>
      <c r="UFG134" s="16"/>
      <c r="UFH134" s="16"/>
      <c r="UFI134" s="16"/>
      <c r="UFJ134" s="16"/>
      <c r="UFK134" s="16"/>
      <c r="UFL134" s="16"/>
      <c r="UFM134" s="16"/>
      <c r="UFN134" s="16"/>
      <c r="UFO134" s="16"/>
      <c r="UFP134" s="16"/>
      <c r="UFQ134" s="16"/>
      <c r="UFR134" s="16"/>
      <c r="UFS134" s="16"/>
      <c r="UFT134" s="16"/>
      <c r="UFU134" s="16"/>
      <c r="UFV134" s="16"/>
      <c r="UFW134" s="16"/>
      <c r="UFX134" s="16"/>
      <c r="UFY134" s="16"/>
      <c r="UFZ134" s="16"/>
      <c r="UGA134" s="16"/>
      <c r="UGB134" s="16"/>
      <c r="UGC134" s="16"/>
      <c r="UGD134" s="16"/>
      <c r="UGE134" s="16"/>
      <c r="UGF134" s="16"/>
      <c r="UGG134" s="16"/>
      <c r="UGH134" s="16"/>
      <c r="UGI134" s="16"/>
      <c r="UGJ134" s="16"/>
      <c r="UGK134" s="16"/>
      <c r="UGL134" s="16"/>
      <c r="UGM134" s="16"/>
      <c r="UGN134" s="16"/>
      <c r="UGO134" s="16"/>
      <c r="UGP134" s="16"/>
      <c r="UGQ134" s="16"/>
      <c r="UGR134" s="16"/>
      <c r="UGS134" s="16"/>
      <c r="UGT134" s="16"/>
      <c r="UGU134" s="16"/>
      <c r="UGV134" s="16"/>
      <c r="UGW134" s="16"/>
      <c r="UGX134" s="16"/>
      <c r="UGY134" s="16"/>
      <c r="UGZ134" s="16"/>
      <c r="UHA134" s="16"/>
      <c r="UHB134" s="16"/>
      <c r="UHC134" s="16"/>
      <c r="UHD134" s="16"/>
      <c r="UHE134" s="16"/>
      <c r="UHF134" s="16"/>
      <c r="UHG134" s="16"/>
      <c r="UHH134" s="16"/>
      <c r="UHI134" s="16"/>
      <c r="UHJ134" s="16"/>
      <c r="UHK134" s="16"/>
      <c r="UHL134" s="16"/>
      <c r="UHM134" s="16"/>
      <c r="UHN134" s="16"/>
      <c r="UHO134" s="16"/>
      <c r="UHP134" s="16"/>
      <c r="UHQ134" s="16"/>
      <c r="UHR134" s="16"/>
      <c r="UHS134" s="16"/>
      <c r="UHT134" s="16"/>
      <c r="UHU134" s="16"/>
      <c r="UHV134" s="16"/>
      <c r="UHW134" s="16"/>
      <c r="UHX134" s="16"/>
      <c r="UHY134" s="16"/>
      <c r="UHZ134" s="16"/>
      <c r="UIA134" s="16"/>
      <c r="UIB134" s="16"/>
      <c r="UIC134" s="16"/>
      <c r="UID134" s="16"/>
      <c r="UIE134" s="16"/>
      <c r="UIF134" s="16"/>
      <c r="UIG134" s="16"/>
      <c r="UIH134" s="16"/>
      <c r="UII134" s="16"/>
      <c r="UIJ134" s="16"/>
      <c r="UIK134" s="16"/>
      <c r="UIL134" s="16"/>
      <c r="UIM134" s="16"/>
      <c r="UIN134" s="16"/>
      <c r="UIO134" s="16"/>
      <c r="UIP134" s="16"/>
      <c r="UIQ134" s="16"/>
      <c r="UIR134" s="16"/>
      <c r="UIS134" s="16"/>
      <c r="UIT134" s="16"/>
      <c r="UIU134" s="16"/>
      <c r="UIV134" s="16"/>
      <c r="UIW134" s="16"/>
      <c r="UIX134" s="16"/>
      <c r="UIY134" s="16"/>
      <c r="UIZ134" s="16"/>
      <c r="UJA134" s="16"/>
      <c r="UJB134" s="16"/>
      <c r="UJC134" s="16"/>
      <c r="UJD134" s="16"/>
      <c r="UJE134" s="16"/>
      <c r="UJF134" s="16"/>
      <c r="UJG134" s="16"/>
      <c r="UJH134" s="16"/>
      <c r="UJI134" s="16"/>
      <c r="UJJ134" s="16"/>
      <c r="UJK134" s="16"/>
      <c r="UJL134" s="16"/>
      <c r="UJM134" s="16"/>
      <c r="UJN134" s="16"/>
      <c r="UJO134" s="16"/>
      <c r="UJP134" s="16"/>
      <c r="UJQ134" s="16"/>
      <c r="UJR134" s="16"/>
      <c r="UJS134" s="16"/>
      <c r="UJT134" s="16"/>
      <c r="UJU134" s="16"/>
      <c r="UJV134" s="16"/>
      <c r="UJW134" s="16"/>
      <c r="UJX134" s="16"/>
      <c r="UJY134" s="16"/>
      <c r="UJZ134" s="16"/>
      <c r="UKA134" s="16"/>
      <c r="UKB134" s="16"/>
      <c r="UKC134" s="16"/>
      <c r="UKD134" s="16"/>
      <c r="UKE134" s="16"/>
      <c r="UKF134" s="16"/>
      <c r="UKG134" s="16"/>
      <c r="UKH134" s="16"/>
      <c r="UKI134" s="16"/>
      <c r="UKJ134" s="16"/>
      <c r="UKK134" s="16"/>
      <c r="UKL134" s="16"/>
      <c r="UKM134" s="16"/>
      <c r="UKN134" s="16"/>
      <c r="UKO134" s="16"/>
      <c r="UKP134" s="16"/>
      <c r="UKQ134" s="16"/>
      <c r="UKR134" s="16"/>
      <c r="UKS134" s="16"/>
      <c r="UKT134" s="16"/>
      <c r="UKU134" s="16"/>
      <c r="UKV134" s="16"/>
      <c r="UKW134" s="16"/>
      <c r="UKX134" s="16"/>
      <c r="UKY134" s="16"/>
      <c r="UKZ134" s="16"/>
      <c r="ULA134" s="16"/>
      <c r="ULB134" s="16"/>
      <c r="ULC134" s="16"/>
      <c r="ULD134" s="16"/>
      <c r="ULE134" s="16"/>
      <c r="ULF134" s="16"/>
      <c r="ULG134" s="16"/>
      <c r="ULH134" s="16"/>
      <c r="ULI134" s="16"/>
      <c r="ULJ134" s="16"/>
      <c r="ULK134" s="16"/>
      <c r="ULL134" s="16"/>
      <c r="ULM134" s="16"/>
      <c r="ULN134" s="16"/>
      <c r="ULO134" s="16"/>
      <c r="ULP134" s="16"/>
      <c r="ULQ134" s="16"/>
      <c r="ULR134" s="16"/>
      <c r="ULS134" s="16"/>
      <c r="ULT134" s="16"/>
      <c r="ULU134" s="16"/>
      <c r="ULV134" s="16"/>
      <c r="ULW134" s="16"/>
      <c r="ULX134" s="16"/>
      <c r="ULY134" s="16"/>
      <c r="ULZ134" s="16"/>
      <c r="UMA134" s="16"/>
      <c r="UMB134" s="16"/>
      <c r="UMC134" s="16"/>
      <c r="UMD134" s="16"/>
      <c r="UME134" s="16"/>
      <c r="UMF134" s="16"/>
      <c r="UMG134" s="16"/>
      <c r="UMH134" s="16"/>
      <c r="UMI134" s="16"/>
      <c r="UMJ134" s="16"/>
      <c r="UMK134" s="16"/>
      <c r="UML134" s="16"/>
      <c r="UMM134" s="16"/>
      <c r="UMN134" s="16"/>
      <c r="UMO134" s="16"/>
      <c r="UMP134" s="16"/>
      <c r="UMQ134" s="16"/>
      <c r="UMR134" s="16"/>
      <c r="UMS134" s="16"/>
      <c r="UMT134" s="16"/>
      <c r="UMU134" s="16"/>
      <c r="UMV134" s="16"/>
      <c r="UMW134" s="16"/>
      <c r="UMX134" s="16"/>
      <c r="UMY134" s="16"/>
      <c r="UMZ134" s="16"/>
      <c r="UNA134" s="16"/>
      <c r="UNB134" s="16"/>
      <c r="UNC134" s="16"/>
      <c r="UND134" s="16"/>
      <c r="UNE134" s="16"/>
      <c r="UNF134" s="16"/>
      <c r="UNG134" s="16"/>
      <c r="UNH134" s="16"/>
      <c r="UNI134" s="16"/>
      <c r="UNJ134" s="16"/>
      <c r="UNK134" s="16"/>
      <c r="UNL134" s="16"/>
      <c r="UNM134" s="16"/>
      <c r="UNN134" s="16"/>
      <c r="UNO134" s="16"/>
      <c r="UNP134" s="16"/>
      <c r="UNQ134" s="16"/>
      <c r="UNR134" s="16"/>
      <c r="UNS134" s="16"/>
      <c r="UNT134" s="16"/>
      <c r="UNU134" s="16"/>
      <c r="UNV134" s="16"/>
      <c r="UNW134" s="16"/>
      <c r="UNX134" s="16"/>
      <c r="UNY134" s="16"/>
      <c r="UNZ134" s="16"/>
      <c r="UOA134" s="16"/>
      <c r="UOB134" s="16"/>
      <c r="UOC134" s="16"/>
      <c r="UOD134" s="16"/>
      <c r="UOE134" s="16"/>
      <c r="UOF134" s="16"/>
      <c r="UOG134" s="16"/>
      <c r="UOH134" s="16"/>
      <c r="UOI134" s="16"/>
      <c r="UOJ134" s="16"/>
      <c r="UOK134" s="16"/>
      <c r="UOL134" s="16"/>
      <c r="UOM134" s="16"/>
      <c r="UON134" s="16"/>
      <c r="UOO134" s="16"/>
      <c r="UOP134" s="16"/>
      <c r="UOQ134" s="16"/>
      <c r="UOR134" s="16"/>
      <c r="UOS134" s="16"/>
      <c r="UOT134" s="16"/>
      <c r="UOU134" s="16"/>
      <c r="UOV134" s="16"/>
      <c r="UOW134" s="16"/>
      <c r="UOX134" s="16"/>
      <c r="UOY134" s="16"/>
      <c r="UOZ134" s="16"/>
      <c r="UPA134" s="16"/>
      <c r="UPB134" s="16"/>
      <c r="UPC134" s="16"/>
      <c r="UPD134" s="16"/>
      <c r="UPE134" s="16"/>
      <c r="UPF134" s="16"/>
      <c r="UPG134" s="16"/>
      <c r="UPH134" s="16"/>
      <c r="UPI134" s="16"/>
      <c r="UPJ134" s="16"/>
      <c r="UPK134" s="16"/>
      <c r="UPL134" s="16"/>
      <c r="UPM134" s="16"/>
      <c r="UPN134" s="16"/>
      <c r="UPO134" s="16"/>
      <c r="UPP134" s="16"/>
      <c r="UPQ134" s="16"/>
      <c r="UPR134" s="16"/>
      <c r="UPS134" s="16"/>
      <c r="UPT134" s="16"/>
      <c r="UPU134" s="16"/>
      <c r="UPV134" s="16"/>
      <c r="UPW134" s="16"/>
      <c r="UPX134" s="16"/>
      <c r="UPY134" s="16"/>
      <c r="UPZ134" s="16"/>
      <c r="UQA134" s="16"/>
      <c r="UQB134" s="16"/>
      <c r="UQC134" s="16"/>
      <c r="UQD134" s="16"/>
      <c r="UQE134" s="16"/>
      <c r="UQF134" s="16"/>
      <c r="UQG134" s="16"/>
      <c r="UQH134" s="16"/>
      <c r="UQI134" s="16"/>
      <c r="UQJ134" s="16"/>
      <c r="UQK134" s="16"/>
      <c r="UQL134" s="16"/>
      <c r="UQM134" s="16"/>
      <c r="UQN134" s="16"/>
      <c r="UQO134" s="16"/>
      <c r="UQP134" s="16"/>
      <c r="UQQ134" s="16"/>
      <c r="UQR134" s="16"/>
      <c r="UQS134" s="16"/>
      <c r="UQT134" s="16"/>
      <c r="UQU134" s="16"/>
      <c r="UQV134" s="16"/>
      <c r="UQW134" s="16"/>
      <c r="UQX134" s="16"/>
      <c r="UQY134" s="16"/>
      <c r="UQZ134" s="16"/>
      <c r="URA134" s="16"/>
      <c r="URB134" s="16"/>
      <c r="URC134" s="16"/>
      <c r="URD134" s="16"/>
      <c r="URE134" s="16"/>
      <c r="URF134" s="16"/>
      <c r="URG134" s="16"/>
      <c r="URH134" s="16"/>
      <c r="URI134" s="16"/>
      <c r="URJ134" s="16"/>
      <c r="URK134" s="16"/>
      <c r="URL134" s="16"/>
      <c r="URM134" s="16"/>
      <c r="URN134" s="16"/>
      <c r="URO134" s="16"/>
      <c r="URP134" s="16"/>
      <c r="URQ134" s="16"/>
      <c r="URR134" s="16"/>
      <c r="URS134" s="16"/>
      <c r="URT134" s="16"/>
      <c r="URU134" s="16"/>
      <c r="URV134" s="16"/>
      <c r="URW134" s="16"/>
      <c r="URX134" s="16"/>
      <c r="URY134" s="16"/>
      <c r="URZ134" s="16"/>
      <c r="USA134" s="16"/>
      <c r="USB134" s="16"/>
      <c r="USC134" s="16"/>
      <c r="USD134" s="16"/>
      <c r="USE134" s="16"/>
      <c r="USF134" s="16"/>
      <c r="USG134" s="16"/>
      <c r="USH134" s="16"/>
      <c r="USI134" s="16"/>
      <c r="USJ134" s="16"/>
      <c r="USK134" s="16"/>
      <c r="USL134" s="16"/>
      <c r="USM134" s="16"/>
      <c r="USN134" s="16"/>
      <c r="USO134" s="16"/>
      <c r="USP134" s="16"/>
      <c r="USQ134" s="16"/>
      <c r="USR134" s="16"/>
      <c r="USS134" s="16"/>
      <c r="UST134" s="16"/>
      <c r="USU134" s="16"/>
      <c r="USV134" s="16"/>
      <c r="USW134" s="16"/>
      <c r="USX134" s="16"/>
      <c r="USY134" s="16"/>
      <c r="USZ134" s="16"/>
      <c r="UTA134" s="16"/>
      <c r="UTB134" s="16"/>
      <c r="UTC134" s="16"/>
      <c r="UTD134" s="16"/>
      <c r="UTE134" s="16"/>
      <c r="UTF134" s="16"/>
      <c r="UTG134" s="16"/>
      <c r="UTH134" s="16"/>
      <c r="UTI134" s="16"/>
      <c r="UTJ134" s="16"/>
      <c r="UTK134" s="16"/>
      <c r="UTL134" s="16"/>
      <c r="UTM134" s="16"/>
      <c r="UTN134" s="16"/>
      <c r="UTO134" s="16"/>
      <c r="UTP134" s="16"/>
      <c r="UTQ134" s="16"/>
      <c r="UTR134" s="16"/>
      <c r="UTS134" s="16"/>
      <c r="UTT134" s="16"/>
      <c r="UTU134" s="16"/>
      <c r="UTV134" s="16"/>
      <c r="UTW134" s="16"/>
      <c r="UTX134" s="16"/>
      <c r="UTY134" s="16"/>
      <c r="UTZ134" s="16"/>
      <c r="UUA134" s="16"/>
      <c r="UUB134" s="16"/>
      <c r="UUC134" s="16"/>
      <c r="UUD134" s="16"/>
      <c r="UUE134" s="16"/>
      <c r="UUF134" s="16"/>
      <c r="UUG134" s="16"/>
      <c r="UUH134" s="16"/>
      <c r="UUI134" s="16"/>
      <c r="UUJ134" s="16"/>
      <c r="UUK134" s="16"/>
      <c r="UUL134" s="16"/>
      <c r="UUM134" s="16"/>
      <c r="UUN134" s="16"/>
      <c r="UUO134" s="16"/>
      <c r="UUP134" s="16"/>
      <c r="UUQ134" s="16"/>
      <c r="UUR134" s="16"/>
      <c r="UUS134" s="16"/>
      <c r="UUT134" s="16"/>
      <c r="UUU134" s="16"/>
      <c r="UUV134" s="16"/>
      <c r="UUW134" s="16"/>
      <c r="UUX134" s="16"/>
      <c r="UUY134" s="16"/>
      <c r="UUZ134" s="16"/>
      <c r="UVA134" s="16"/>
      <c r="UVB134" s="16"/>
      <c r="UVC134" s="16"/>
      <c r="UVD134" s="16"/>
      <c r="UVE134" s="16"/>
      <c r="UVF134" s="16"/>
      <c r="UVG134" s="16"/>
      <c r="UVH134" s="16"/>
      <c r="UVI134" s="16"/>
      <c r="UVJ134" s="16"/>
      <c r="UVK134" s="16"/>
      <c r="UVL134" s="16"/>
      <c r="UVM134" s="16"/>
      <c r="UVN134" s="16"/>
      <c r="UVO134" s="16"/>
      <c r="UVP134" s="16"/>
      <c r="UVQ134" s="16"/>
      <c r="UVR134" s="16"/>
      <c r="UVS134" s="16"/>
      <c r="UVT134" s="16"/>
      <c r="UVU134" s="16"/>
      <c r="UVV134" s="16"/>
      <c r="UVW134" s="16"/>
      <c r="UVX134" s="16"/>
      <c r="UVY134" s="16"/>
      <c r="UVZ134" s="16"/>
      <c r="UWA134" s="16"/>
      <c r="UWB134" s="16"/>
      <c r="UWC134" s="16"/>
      <c r="UWD134" s="16"/>
      <c r="UWE134" s="16"/>
      <c r="UWF134" s="16"/>
      <c r="UWG134" s="16"/>
      <c r="UWH134" s="16"/>
      <c r="UWI134" s="16"/>
      <c r="UWJ134" s="16"/>
      <c r="UWK134" s="16"/>
      <c r="UWL134" s="16"/>
      <c r="UWM134" s="16"/>
      <c r="UWN134" s="16"/>
      <c r="UWO134" s="16"/>
      <c r="UWP134" s="16"/>
      <c r="UWQ134" s="16"/>
      <c r="UWR134" s="16"/>
      <c r="UWS134" s="16"/>
      <c r="UWT134" s="16"/>
      <c r="UWU134" s="16"/>
      <c r="UWV134" s="16"/>
      <c r="UWW134" s="16"/>
      <c r="UWX134" s="16"/>
      <c r="UWY134" s="16"/>
      <c r="UWZ134" s="16"/>
      <c r="UXA134" s="16"/>
      <c r="UXB134" s="16"/>
      <c r="UXC134" s="16"/>
      <c r="UXD134" s="16"/>
      <c r="UXE134" s="16"/>
      <c r="UXF134" s="16"/>
      <c r="UXG134" s="16"/>
      <c r="UXH134" s="16"/>
      <c r="UXI134" s="16"/>
      <c r="UXJ134" s="16"/>
      <c r="UXK134" s="16"/>
      <c r="UXL134" s="16"/>
      <c r="UXM134" s="16"/>
      <c r="UXN134" s="16"/>
      <c r="UXO134" s="16"/>
      <c r="UXP134" s="16"/>
      <c r="UXQ134" s="16"/>
      <c r="UXR134" s="16"/>
      <c r="UXS134" s="16"/>
      <c r="UXT134" s="16"/>
      <c r="UXU134" s="16"/>
      <c r="UXV134" s="16"/>
      <c r="UXW134" s="16"/>
      <c r="UXX134" s="16"/>
      <c r="UXY134" s="16"/>
      <c r="UXZ134" s="16"/>
      <c r="UYA134" s="16"/>
      <c r="UYB134" s="16"/>
      <c r="UYC134" s="16"/>
      <c r="UYD134" s="16"/>
      <c r="UYE134" s="16"/>
      <c r="UYF134" s="16"/>
      <c r="UYG134" s="16"/>
      <c r="UYH134" s="16"/>
      <c r="UYI134" s="16"/>
      <c r="UYJ134" s="16"/>
      <c r="UYK134" s="16"/>
      <c r="UYL134" s="16"/>
      <c r="UYM134" s="16"/>
      <c r="UYN134" s="16"/>
      <c r="UYO134" s="16"/>
      <c r="UYP134" s="16"/>
      <c r="UYQ134" s="16"/>
      <c r="UYR134" s="16"/>
      <c r="UYS134" s="16"/>
      <c r="UYT134" s="16"/>
      <c r="UYU134" s="16"/>
      <c r="UYV134" s="16"/>
      <c r="UYW134" s="16"/>
      <c r="UYX134" s="16"/>
      <c r="UYY134" s="16"/>
      <c r="UYZ134" s="16"/>
      <c r="UZA134" s="16"/>
      <c r="UZB134" s="16"/>
      <c r="UZC134" s="16"/>
      <c r="UZD134" s="16"/>
      <c r="UZE134" s="16"/>
      <c r="UZF134" s="16"/>
      <c r="UZG134" s="16"/>
      <c r="UZH134" s="16"/>
      <c r="UZI134" s="16"/>
      <c r="UZJ134" s="16"/>
      <c r="UZK134" s="16"/>
      <c r="UZL134" s="16"/>
      <c r="UZM134" s="16"/>
      <c r="UZN134" s="16"/>
      <c r="UZO134" s="16"/>
      <c r="UZP134" s="16"/>
      <c r="UZQ134" s="16"/>
      <c r="UZR134" s="16"/>
      <c r="UZS134" s="16"/>
      <c r="UZT134" s="16"/>
      <c r="UZU134" s="16"/>
      <c r="UZV134" s="16"/>
      <c r="UZW134" s="16"/>
      <c r="UZX134" s="16"/>
      <c r="UZY134" s="16"/>
      <c r="UZZ134" s="16"/>
      <c r="VAA134" s="16"/>
      <c r="VAB134" s="16"/>
      <c r="VAC134" s="16"/>
      <c r="VAD134" s="16"/>
      <c r="VAE134" s="16"/>
      <c r="VAF134" s="16"/>
      <c r="VAG134" s="16"/>
      <c r="VAH134" s="16"/>
      <c r="VAI134" s="16"/>
      <c r="VAJ134" s="16"/>
      <c r="VAK134" s="16"/>
      <c r="VAL134" s="16"/>
      <c r="VAM134" s="16"/>
      <c r="VAN134" s="16"/>
      <c r="VAO134" s="16"/>
      <c r="VAP134" s="16"/>
      <c r="VAQ134" s="16"/>
      <c r="VAR134" s="16"/>
      <c r="VAS134" s="16"/>
      <c r="VAT134" s="16"/>
      <c r="VAU134" s="16"/>
      <c r="VAV134" s="16"/>
      <c r="VAW134" s="16"/>
      <c r="VAX134" s="16"/>
      <c r="VAY134" s="16"/>
      <c r="VAZ134" s="16"/>
      <c r="VBA134" s="16"/>
      <c r="VBB134" s="16"/>
      <c r="VBC134" s="16"/>
      <c r="VBD134" s="16"/>
      <c r="VBE134" s="16"/>
      <c r="VBF134" s="16"/>
      <c r="VBG134" s="16"/>
      <c r="VBH134" s="16"/>
      <c r="VBI134" s="16"/>
      <c r="VBJ134" s="16"/>
      <c r="VBK134" s="16"/>
      <c r="VBL134" s="16"/>
      <c r="VBM134" s="16"/>
      <c r="VBN134" s="16"/>
      <c r="VBO134" s="16"/>
      <c r="VBP134" s="16"/>
      <c r="VBQ134" s="16"/>
      <c r="VBR134" s="16"/>
      <c r="VBS134" s="16"/>
      <c r="VBT134" s="16"/>
      <c r="VBU134" s="16"/>
      <c r="VBV134" s="16"/>
      <c r="VBW134" s="16"/>
      <c r="VBX134" s="16"/>
      <c r="VBY134" s="16"/>
      <c r="VBZ134" s="16"/>
      <c r="VCA134" s="16"/>
      <c r="VCB134" s="16"/>
      <c r="VCC134" s="16"/>
      <c r="VCD134" s="16"/>
      <c r="VCE134" s="16"/>
      <c r="VCF134" s="16"/>
      <c r="VCG134" s="16"/>
      <c r="VCH134" s="16"/>
      <c r="VCI134" s="16"/>
      <c r="VCJ134" s="16"/>
      <c r="VCK134" s="16"/>
      <c r="VCL134" s="16"/>
      <c r="VCM134" s="16"/>
      <c r="VCN134" s="16"/>
      <c r="VCO134" s="16"/>
      <c r="VCP134" s="16"/>
      <c r="VCQ134" s="16"/>
      <c r="VCR134" s="16"/>
      <c r="VCS134" s="16"/>
      <c r="VCT134" s="16"/>
      <c r="VCU134" s="16"/>
      <c r="VCV134" s="16"/>
      <c r="VCW134" s="16"/>
      <c r="VCX134" s="16"/>
      <c r="VCY134" s="16"/>
      <c r="VCZ134" s="16"/>
      <c r="VDA134" s="16"/>
      <c r="VDB134" s="16"/>
      <c r="VDC134" s="16"/>
      <c r="VDD134" s="16"/>
      <c r="VDE134" s="16"/>
      <c r="VDF134" s="16"/>
      <c r="VDG134" s="16"/>
      <c r="VDH134" s="16"/>
      <c r="VDI134" s="16"/>
      <c r="VDJ134" s="16"/>
      <c r="VDK134" s="16"/>
      <c r="VDL134" s="16"/>
      <c r="VDM134" s="16"/>
      <c r="VDN134" s="16"/>
      <c r="VDO134" s="16"/>
      <c r="VDP134" s="16"/>
      <c r="VDQ134" s="16"/>
      <c r="VDR134" s="16"/>
      <c r="VDS134" s="16"/>
      <c r="VDT134" s="16"/>
      <c r="VDU134" s="16"/>
      <c r="VDV134" s="16"/>
      <c r="VDW134" s="16"/>
      <c r="VDX134" s="16"/>
      <c r="VDY134" s="16"/>
      <c r="VDZ134" s="16"/>
      <c r="VEA134" s="16"/>
      <c r="VEB134" s="16"/>
      <c r="VEC134" s="16"/>
      <c r="VED134" s="16"/>
      <c r="VEE134" s="16"/>
      <c r="VEF134" s="16"/>
      <c r="VEG134" s="16"/>
      <c r="VEH134" s="16"/>
      <c r="VEI134" s="16"/>
      <c r="VEJ134" s="16"/>
      <c r="VEK134" s="16"/>
      <c r="VEL134" s="16"/>
      <c r="VEM134" s="16"/>
      <c r="VEN134" s="16"/>
      <c r="VEO134" s="16"/>
      <c r="VEP134" s="16"/>
      <c r="VEQ134" s="16"/>
      <c r="VER134" s="16"/>
      <c r="VES134" s="16"/>
      <c r="VET134" s="16"/>
      <c r="VEU134" s="16"/>
      <c r="VEV134" s="16"/>
      <c r="VEW134" s="16"/>
      <c r="VEX134" s="16"/>
      <c r="VEY134" s="16"/>
      <c r="VEZ134" s="16"/>
      <c r="VFA134" s="16"/>
      <c r="VFB134" s="16"/>
      <c r="VFC134" s="16"/>
      <c r="VFD134" s="16"/>
      <c r="VFE134" s="16"/>
      <c r="VFF134" s="16"/>
      <c r="VFG134" s="16"/>
      <c r="VFH134" s="16"/>
      <c r="VFI134" s="16"/>
      <c r="VFJ134" s="16"/>
      <c r="VFK134" s="16"/>
      <c r="VFL134" s="16"/>
      <c r="VFM134" s="16"/>
      <c r="VFN134" s="16"/>
      <c r="VFO134" s="16"/>
      <c r="VFP134" s="16"/>
      <c r="VFQ134" s="16"/>
      <c r="VFR134" s="16"/>
      <c r="VFS134" s="16"/>
      <c r="VFT134" s="16"/>
      <c r="VFU134" s="16"/>
      <c r="VFV134" s="16"/>
      <c r="VFW134" s="16"/>
      <c r="VFX134" s="16"/>
      <c r="VFY134" s="16"/>
      <c r="VFZ134" s="16"/>
      <c r="VGA134" s="16"/>
      <c r="VGB134" s="16"/>
      <c r="VGC134" s="16"/>
      <c r="VGD134" s="16"/>
      <c r="VGE134" s="16"/>
      <c r="VGF134" s="16"/>
      <c r="VGG134" s="16"/>
      <c r="VGH134" s="16"/>
      <c r="VGI134" s="16"/>
      <c r="VGJ134" s="16"/>
      <c r="VGK134" s="16"/>
      <c r="VGL134" s="16"/>
      <c r="VGM134" s="16"/>
      <c r="VGN134" s="16"/>
      <c r="VGO134" s="16"/>
      <c r="VGP134" s="16"/>
      <c r="VGQ134" s="16"/>
      <c r="VGR134" s="16"/>
      <c r="VGS134" s="16"/>
      <c r="VGT134" s="16"/>
      <c r="VGU134" s="16"/>
      <c r="VGV134" s="16"/>
      <c r="VGW134" s="16"/>
      <c r="VGX134" s="16"/>
      <c r="VGY134" s="16"/>
      <c r="VGZ134" s="16"/>
      <c r="VHA134" s="16"/>
      <c r="VHB134" s="16"/>
      <c r="VHC134" s="16"/>
      <c r="VHD134" s="16"/>
      <c r="VHE134" s="16"/>
      <c r="VHF134" s="16"/>
      <c r="VHG134" s="16"/>
      <c r="VHH134" s="16"/>
      <c r="VHI134" s="16"/>
      <c r="VHJ134" s="16"/>
      <c r="VHK134" s="16"/>
      <c r="VHL134" s="16"/>
      <c r="VHM134" s="16"/>
      <c r="VHN134" s="16"/>
      <c r="VHO134" s="16"/>
      <c r="VHP134" s="16"/>
      <c r="VHQ134" s="16"/>
      <c r="VHR134" s="16"/>
      <c r="VHS134" s="16"/>
      <c r="VHT134" s="16"/>
      <c r="VHU134" s="16"/>
      <c r="VHV134" s="16"/>
      <c r="VHW134" s="16"/>
      <c r="VHX134" s="16"/>
      <c r="VHY134" s="16"/>
      <c r="VHZ134" s="16"/>
      <c r="VIA134" s="16"/>
      <c r="VIB134" s="16"/>
      <c r="VIC134" s="16"/>
      <c r="VID134" s="16"/>
      <c r="VIE134" s="16"/>
      <c r="VIF134" s="16"/>
      <c r="VIG134" s="16"/>
      <c r="VIH134" s="16"/>
      <c r="VII134" s="16"/>
      <c r="VIJ134" s="16"/>
      <c r="VIK134" s="16"/>
      <c r="VIL134" s="16"/>
      <c r="VIM134" s="16"/>
      <c r="VIN134" s="16"/>
      <c r="VIO134" s="16"/>
      <c r="VIP134" s="16"/>
      <c r="VIQ134" s="16"/>
      <c r="VIR134" s="16"/>
      <c r="VIS134" s="16"/>
      <c r="VIT134" s="16"/>
      <c r="VIU134" s="16"/>
      <c r="VIV134" s="16"/>
      <c r="VIW134" s="16"/>
      <c r="VIX134" s="16"/>
      <c r="VIY134" s="16"/>
      <c r="VIZ134" s="16"/>
      <c r="VJA134" s="16"/>
      <c r="VJB134" s="16"/>
      <c r="VJC134" s="16"/>
      <c r="VJD134" s="16"/>
      <c r="VJE134" s="16"/>
      <c r="VJF134" s="16"/>
      <c r="VJG134" s="16"/>
      <c r="VJH134" s="16"/>
      <c r="VJI134" s="16"/>
      <c r="VJJ134" s="16"/>
      <c r="VJK134" s="16"/>
      <c r="VJL134" s="16"/>
      <c r="VJM134" s="16"/>
      <c r="VJN134" s="16"/>
      <c r="VJO134" s="16"/>
      <c r="VJP134" s="16"/>
      <c r="VJQ134" s="16"/>
      <c r="VJR134" s="16"/>
      <c r="VJS134" s="16"/>
      <c r="VJT134" s="16"/>
      <c r="VJU134" s="16"/>
      <c r="VJV134" s="16"/>
      <c r="VJW134" s="16"/>
      <c r="VJX134" s="16"/>
      <c r="VJY134" s="16"/>
      <c r="VJZ134" s="16"/>
      <c r="VKA134" s="16"/>
      <c r="VKB134" s="16"/>
      <c r="VKC134" s="16"/>
      <c r="VKD134" s="16"/>
      <c r="VKE134" s="16"/>
      <c r="VKF134" s="16"/>
      <c r="VKG134" s="16"/>
      <c r="VKH134" s="16"/>
      <c r="VKI134" s="16"/>
      <c r="VKJ134" s="16"/>
      <c r="VKK134" s="16"/>
      <c r="VKL134" s="16"/>
      <c r="VKM134" s="16"/>
      <c r="VKN134" s="16"/>
      <c r="VKO134" s="16"/>
      <c r="VKP134" s="16"/>
      <c r="VKQ134" s="16"/>
      <c r="VKR134" s="16"/>
      <c r="VKS134" s="16"/>
      <c r="VKT134" s="16"/>
      <c r="VKU134" s="16"/>
      <c r="VKV134" s="16"/>
      <c r="VKW134" s="16"/>
      <c r="VKX134" s="16"/>
      <c r="VKY134" s="16"/>
      <c r="VKZ134" s="16"/>
      <c r="VLA134" s="16"/>
      <c r="VLB134" s="16"/>
      <c r="VLC134" s="16"/>
      <c r="VLD134" s="16"/>
      <c r="VLE134" s="16"/>
      <c r="VLF134" s="16"/>
      <c r="VLG134" s="16"/>
      <c r="VLH134" s="16"/>
      <c r="VLI134" s="16"/>
      <c r="VLJ134" s="16"/>
      <c r="VLK134" s="16"/>
      <c r="VLL134" s="16"/>
      <c r="VLM134" s="16"/>
      <c r="VLN134" s="16"/>
      <c r="VLO134" s="16"/>
      <c r="VLP134" s="16"/>
      <c r="VLQ134" s="16"/>
      <c r="VLR134" s="16"/>
      <c r="VLS134" s="16"/>
      <c r="VLT134" s="16"/>
      <c r="VLU134" s="16"/>
      <c r="VLV134" s="16"/>
      <c r="VLW134" s="16"/>
      <c r="VLX134" s="16"/>
      <c r="VLY134" s="16"/>
      <c r="VLZ134" s="16"/>
      <c r="VMA134" s="16"/>
      <c r="VMB134" s="16"/>
      <c r="VMC134" s="16"/>
      <c r="VMD134" s="16"/>
      <c r="VME134" s="16"/>
      <c r="VMF134" s="16"/>
      <c r="VMG134" s="16"/>
      <c r="VMH134" s="16"/>
      <c r="VMI134" s="16"/>
      <c r="VMJ134" s="16"/>
      <c r="VMK134" s="16"/>
      <c r="VML134" s="16"/>
      <c r="VMM134" s="16"/>
      <c r="VMN134" s="16"/>
      <c r="VMO134" s="16"/>
      <c r="VMP134" s="16"/>
      <c r="VMQ134" s="16"/>
      <c r="VMR134" s="16"/>
      <c r="VMS134" s="16"/>
      <c r="VMT134" s="16"/>
      <c r="VMU134" s="16"/>
      <c r="VMV134" s="16"/>
      <c r="VMW134" s="16"/>
      <c r="VMX134" s="16"/>
      <c r="VMY134" s="16"/>
      <c r="VMZ134" s="16"/>
      <c r="VNA134" s="16"/>
      <c r="VNB134" s="16"/>
      <c r="VNC134" s="16"/>
      <c r="VND134" s="16"/>
      <c r="VNE134" s="16"/>
      <c r="VNF134" s="16"/>
      <c r="VNG134" s="16"/>
      <c r="VNH134" s="16"/>
      <c r="VNI134" s="16"/>
      <c r="VNJ134" s="16"/>
      <c r="VNK134" s="16"/>
      <c r="VNL134" s="16"/>
      <c r="VNM134" s="16"/>
      <c r="VNN134" s="16"/>
      <c r="VNO134" s="16"/>
      <c r="VNP134" s="16"/>
      <c r="VNQ134" s="16"/>
      <c r="VNR134" s="16"/>
      <c r="VNS134" s="16"/>
      <c r="VNT134" s="16"/>
      <c r="VNU134" s="16"/>
      <c r="VNV134" s="16"/>
      <c r="VNW134" s="16"/>
      <c r="VNX134" s="16"/>
      <c r="VNY134" s="16"/>
      <c r="VNZ134" s="16"/>
      <c r="VOA134" s="16"/>
      <c r="VOB134" s="16"/>
      <c r="VOC134" s="16"/>
      <c r="VOD134" s="16"/>
      <c r="VOE134" s="16"/>
      <c r="VOF134" s="16"/>
      <c r="VOG134" s="16"/>
      <c r="VOH134" s="16"/>
      <c r="VOI134" s="16"/>
      <c r="VOJ134" s="16"/>
      <c r="VOK134" s="16"/>
      <c r="VOL134" s="16"/>
      <c r="VOM134" s="16"/>
      <c r="VON134" s="16"/>
      <c r="VOO134" s="16"/>
      <c r="VOP134" s="16"/>
      <c r="VOQ134" s="16"/>
      <c r="VOR134" s="16"/>
      <c r="VOS134" s="16"/>
      <c r="VOT134" s="16"/>
      <c r="VOU134" s="16"/>
      <c r="VOV134" s="16"/>
      <c r="VOW134" s="16"/>
      <c r="VOX134" s="16"/>
      <c r="VOY134" s="16"/>
      <c r="VOZ134" s="16"/>
      <c r="VPA134" s="16"/>
      <c r="VPB134" s="16"/>
      <c r="VPC134" s="16"/>
      <c r="VPD134" s="16"/>
      <c r="VPE134" s="16"/>
      <c r="VPF134" s="16"/>
      <c r="VPG134" s="16"/>
      <c r="VPH134" s="16"/>
      <c r="VPI134" s="16"/>
      <c r="VPJ134" s="16"/>
      <c r="VPK134" s="16"/>
      <c r="VPL134" s="16"/>
      <c r="VPM134" s="16"/>
      <c r="VPN134" s="16"/>
      <c r="VPO134" s="16"/>
      <c r="VPP134" s="16"/>
      <c r="VPQ134" s="16"/>
      <c r="VPR134" s="16"/>
      <c r="VPS134" s="16"/>
      <c r="VPT134" s="16"/>
      <c r="VPU134" s="16"/>
      <c r="VPV134" s="16"/>
      <c r="VPW134" s="16"/>
      <c r="VPX134" s="16"/>
      <c r="VPY134" s="16"/>
      <c r="VPZ134" s="16"/>
      <c r="VQA134" s="16"/>
      <c r="VQB134" s="16"/>
      <c r="VQC134" s="16"/>
      <c r="VQD134" s="16"/>
      <c r="VQE134" s="16"/>
      <c r="VQF134" s="16"/>
      <c r="VQG134" s="16"/>
      <c r="VQH134" s="16"/>
      <c r="VQI134" s="16"/>
      <c r="VQJ134" s="16"/>
      <c r="VQK134" s="16"/>
      <c r="VQL134" s="16"/>
      <c r="VQM134" s="16"/>
      <c r="VQN134" s="16"/>
      <c r="VQO134" s="16"/>
      <c r="VQP134" s="16"/>
      <c r="VQQ134" s="16"/>
      <c r="VQR134" s="16"/>
      <c r="VQS134" s="16"/>
      <c r="VQT134" s="16"/>
      <c r="VQU134" s="16"/>
      <c r="VQV134" s="16"/>
      <c r="VQW134" s="16"/>
      <c r="VQX134" s="16"/>
      <c r="VQY134" s="16"/>
      <c r="VQZ134" s="16"/>
      <c r="VRA134" s="16"/>
      <c r="VRB134" s="16"/>
      <c r="VRC134" s="16"/>
      <c r="VRD134" s="16"/>
      <c r="VRE134" s="16"/>
      <c r="VRF134" s="16"/>
      <c r="VRG134" s="16"/>
      <c r="VRH134" s="16"/>
      <c r="VRI134" s="16"/>
      <c r="VRJ134" s="16"/>
      <c r="VRK134" s="16"/>
      <c r="VRL134" s="16"/>
      <c r="VRM134" s="16"/>
      <c r="VRN134" s="16"/>
      <c r="VRO134" s="16"/>
      <c r="VRP134" s="16"/>
      <c r="VRQ134" s="16"/>
      <c r="VRR134" s="16"/>
      <c r="VRS134" s="16"/>
      <c r="VRT134" s="16"/>
      <c r="VRU134" s="16"/>
      <c r="VRV134" s="16"/>
      <c r="VRW134" s="16"/>
      <c r="VRX134" s="16"/>
      <c r="VRY134" s="16"/>
      <c r="VRZ134" s="16"/>
      <c r="VSA134" s="16"/>
      <c r="VSB134" s="16"/>
      <c r="VSC134" s="16"/>
      <c r="VSD134" s="16"/>
      <c r="VSE134" s="16"/>
      <c r="VSF134" s="16"/>
      <c r="VSG134" s="16"/>
      <c r="VSH134" s="16"/>
      <c r="VSI134" s="16"/>
      <c r="VSJ134" s="16"/>
      <c r="VSK134" s="16"/>
      <c r="VSL134" s="16"/>
      <c r="VSM134" s="16"/>
      <c r="VSN134" s="16"/>
      <c r="VSO134" s="16"/>
      <c r="VSP134" s="16"/>
      <c r="VSQ134" s="16"/>
      <c r="VSR134" s="16"/>
      <c r="VSS134" s="16"/>
      <c r="VST134" s="16"/>
      <c r="VSU134" s="16"/>
      <c r="VSV134" s="16"/>
      <c r="VSW134" s="16"/>
      <c r="VSX134" s="16"/>
      <c r="VSY134" s="16"/>
      <c r="VSZ134" s="16"/>
      <c r="VTA134" s="16"/>
      <c r="VTB134" s="16"/>
      <c r="VTC134" s="16"/>
      <c r="VTD134" s="16"/>
      <c r="VTE134" s="16"/>
      <c r="VTF134" s="16"/>
      <c r="VTG134" s="16"/>
      <c r="VTH134" s="16"/>
      <c r="VTI134" s="16"/>
      <c r="VTJ134" s="16"/>
      <c r="VTK134" s="16"/>
      <c r="VTL134" s="16"/>
      <c r="VTM134" s="16"/>
      <c r="VTN134" s="16"/>
      <c r="VTO134" s="16"/>
      <c r="VTP134" s="16"/>
      <c r="VTQ134" s="16"/>
      <c r="VTR134" s="16"/>
      <c r="VTS134" s="16"/>
      <c r="VTT134" s="16"/>
      <c r="VTU134" s="16"/>
      <c r="VTV134" s="16"/>
      <c r="VTW134" s="16"/>
      <c r="VTX134" s="16"/>
      <c r="VTY134" s="16"/>
      <c r="VTZ134" s="16"/>
      <c r="VUA134" s="16"/>
      <c r="VUB134" s="16"/>
      <c r="VUC134" s="16"/>
      <c r="VUD134" s="16"/>
      <c r="VUE134" s="16"/>
      <c r="VUF134" s="16"/>
      <c r="VUG134" s="16"/>
      <c r="VUH134" s="16"/>
      <c r="VUI134" s="16"/>
      <c r="VUJ134" s="16"/>
      <c r="VUK134" s="16"/>
      <c r="VUL134" s="16"/>
      <c r="VUM134" s="16"/>
      <c r="VUN134" s="16"/>
      <c r="VUO134" s="16"/>
      <c r="VUP134" s="16"/>
      <c r="VUQ134" s="16"/>
      <c r="VUR134" s="16"/>
      <c r="VUS134" s="16"/>
      <c r="VUT134" s="16"/>
      <c r="VUU134" s="16"/>
      <c r="VUV134" s="16"/>
      <c r="VUW134" s="16"/>
      <c r="VUX134" s="16"/>
      <c r="VUY134" s="16"/>
      <c r="VUZ134" s="16"/>
      <c r="VVA134" s="16"/>
      <c r="VVB134" s="16"/>
      <c r="VVC134" s="16"/>
      <c r="VVD134" s="16"/>
      <c r="VVE134" s="16"/>
      <c r="VVF134" s="16"/>
      <c r="VVG134" s="16"/>
      <c r="VVH134" s="16"/>
      <c r="VVI134" s="16"/>
      <c r="VVJ134" s="16"/>
      <c r="VVK134" s="16"/>
      <c r="VVL134" s="16"/>
      <c r="VVM134" s="16"/>
      <c r="VVN134" s="16"/>
      <c r="VVO134" s="16"/>
      <c r="VVP134" s="16"/>
      <c r="VVQ134" s="16"/>
      <c r="VVR134" s="16"/>
      <c r="VVS134" s="16"/>
      <c r="VVT134" s="16"/>
      <c r="VVU134" s="16"/>
      <c r="VVV134" s="16"/>
      <c r="VVW134" s="16"/>
      <c r="VVX134" s="16"/>
      <c r="VVY134" s="16"/>
      <c r="VVZ134" s="16"/>
      <c r="VWA134" s="16"/>
      <c r="VWB134" s="16"/>
      <c r="VWC134" s="16"/>
      <c r="VWD134" s="16"/>
      <c r="VWE134" s="16"/>
      <c r="VWF134" s="16"/>
      <c r="VWG134" s="16"/>
      <c r="VWH134" s="16"/>
      <c r="VWI134" s="16"/>
      <c r="VWJ134" s="16"/>
      <c r="VWK134" s="16"/>
      <c r="VWL134" s="16"/>
      <c r="VWM134" s="16"/>
      <c r="VWN134" s="16"/>
      <c r="VWO134" s="16"/>
      <c r="VWP134" s="16"/>
      <c r="VWQ134" s="16"/>
      <c r="VWR134" s="16"/>
      <c r="VWS134" s="16"/>
      <c r="VWT134" s="16"/>
      <c r="VWU134" s="16"/>
      <c r="VWV134" s="16"/>
      <c r="VWW134" s="16"/>
      <c r="VWX134" s="16"/>
      <c r="VWY134" s="16"/>
      <c r="VWZ134" s="16"/>
      <c r="VXA134" s="16"/>
      <c r="VXB134" s="16"/>
      <c r="VXC134" s="16"/>
      <c r="VXD134" s="16"/>
      <c r="VXE134" s="16"/>
      <c r="VXF134" s="16"/>
      <c r="VXG134" s="16"/>
      <c r="VXH134" s="16"/>
      <c r="VXI134" s="16"/>
      <c r="VXJ134" s="16"/>
      <c r="VXK134" s="16"/>
      <c r="VXL134" s="16"/>
      <c r="VXM134" s="16"/>
      <c r="VXN134" s="16"/>
      <c r="VXO134" s="16"/>
      <c r="VXP134" s="16"/>
      <c r="VXQ134" s="16"/>
      <c r="VXR134" s="16"/>
      <c r="VXS134" s="16"/>
      <c r="VXT134" s="16"/>
      <c r="VXU134" s="16"/>
      <c r="VXV134" s="16"/>
      <c r="VXW134" s="16"/>
      <c r="VXX134" s="16"/>
      <c r="VXY134" s="16"/>
      <c r="VXZ134" s="16"/>
      <c r="VYA134" s="16"/>
      <c r="VYB134" s="16"/>
      <c r="VYC134" s="16"/>
      <c r="VYD134" s="16"/>
      <c r="VYE134" s="16"/>
      <c r="VYF134" s="16"/>
      <c r="VYG134" s="16"/>
      <c r="VYH134" s="16"/>
      <c r="VYI134" s="16"/>
      <c r="VYJ134" s="16"/>
      <c r="VYK134" s="16"/>
      <c r="VYL134" s="16"/>
      <c r="VYM134" s="16"/>
      <c r="VYN134" s="16"/>
      <c r="VYO134" s="16"/>
      <c r="VYP134" s="16"/>
      <c r="VYQ134" s="16"/>
      <c r="VYR134" s="16"/>
      <c r="VYS134" s="16"/>
      <c r="VYT134" s="16"/>
      <c r="VYU134" s="16"/>
      <c r="VYV134" s="16"/>
      <c r="VYW134" s="16"/>
      <c r="VYX134" s="16"/>
      <c r="VYY134" s="16"/>
      <c r="VYZ134" s="16"/>
      <c r="VZA134" s="16"/>
      <c r="VZB134" s="16"/>
      <c r="VZC134" s="16"/>
      <c r="VZD134" s="16"/>
      <c r="VZE134" s="16"/>
      <c r="VZF134" s="16"/>
      <c r="VZG134" s="16"/>
      <c r="VZH134" s="16"/>
      <c r="VZI134" s="16"/>
      <c r="VZJ134" s="16"/>
      <c r="VZK134" s="16"/>
      <c r="VZL134" s="16"/>
      <c r="VZM134" s="16"/>
      <c r="VZN134" s="16"/>
      <c r="VZO134" s="16"/>
      <c r="VZP134" s="16"/>
      <c r="VZQ134" s="16"/>
      <c r="VZR134" s="16"/>
      <c r="VZS134" s="16"/>
      <c r="VZT134" s="16"/>
      <c r="VZU134" s="16"/>
      <c r="VZV134" s="16"/>
      <c r="VZW134" s="16"/>
      <c r="VZX134" s="16"/>
      <c r="VZY134" s="16"/>
      <c r="VZZ134" s="16"/>
      <c r="WAA134" s="16"/>
      <c r="WAB134" s="16"/>
      <c r="WAC134" s="16"/>
      <c r="WAD134" s="16"/>
      <c r="WAE134" s="16"/>
      <c r="WAF134" s="16"/>
      <c r="WAG134" s="16"/>
      <c r="WAH134" s="16"/>
      <c r="WAI134" s="16"/>
      <c r="WAJ134" s="16"/>
      <c r="WAK134" s="16"/>
      <c r="WAL134" s="16"/>
      <c r="WAM134" s="16"/>
      <c r="WAN134" s="16"/>
      <c r="WAO134" s="16"/>
      <c r="WAP134" s="16"/>
      <c r="WAQ134" s="16"/>
      <c r="WAR134" s="16"/>
      <c r="WAS134" s="16"/>
      <c r="WAT134" s="16"/>
      <c r="WAU134" s="16"/>
      <c r="WAV134" s="16"/>
      <c r="WAW134" s="16"/>
      <c r="WAX134" s="16"/>
      <c r="WAY134" s="16"/>
      <c r="WAZ134" s="16"/>
      <c r="WBA134" s="16"/>
      <c r="WBB134" s="16"/>
      <c r="WBC134" s="16"/>
      <c r="WBD134" s="16"/>
      <c r="WBE134" s="16"/>
      <c r="WBF134" s="16"/>
      <c r="WBG134" s="16"/>
      <c r="WBH134" s="16"/>
      <c r="WBI134" s="16"/>
      <c r="WBJ134" s="16"/>
      <c r="WBK134" s="16"/>
      <c r="WBL134" s="16"/>
      <c r="WBM134" s="16"/>
      <c r="WBN134" s="16"/>
      <c r="WBO134" s="16"/>
      <c r="WBP134" s="16"/>
      <c r="WBQ134" s="16"/>
      <c r="WBR134" s="16"/>
      <c r="WBS134" s="16"/>
      <c r="WBT134" s="16"/>
      <c r="WBU134" s="16"/>
      <c r="WBV134" s="16"/>
      <c r="WBW134" s="16"/>
      <c r="WBX134" s="16"/>
      <c r="WBY134" s="16"/>
      <c r="WBZ134" s="16"/>
      <c r="WCA134" s="16"/>
      <c r="WCB134" s="16"/>
      <c r="WCC134" s="16"/>
      <c r="WCD134" s="16"/>
      <c r="WCE134" s="16"/>
      <c r="WCF134" s="16"/>
      <c r="WCG134" s="16"/>
      <c r="WCH134" s="16"/>
      <c r="WCI134" s="16"/>
      <c r="WCJ134" s="16"/>
      <c r="WCK134" s="16"/>
      <c r="WCL134" s="16"/>
      <c r="WCM134" s="16"/>
      <c r="WCN134" s="16"/>
      <c r="WCO134" s="16"/>
      <c r="WCP134" s="16"/>
      <c r="WCQ134" s="16"/>
      <c r="WCR134" s="16"/>
      <c r="WCS134" s="16"/>
      <c r="WCT134" s="16"/>
      <c r="WCU134" s="16"/>
      <c r="WCV134" s="16"/>
      <c r="WCW134" s="16"/>
      <c r="WCX134" s="16"/>
      <c r="WCY134" s="16"/>
      <c r="WCZ134" s="16"/>
      <c r="WDA134" s="16"/>
      <c r="WDB134" s="16"/>
      <c r="WDC134" s="16"/>
      <c r="WDD134" s="16"/>
      <c r="WDE134" s="16"/>
      <c r="WDF134" s="16"/>
      <c r="WDG134" s="16"/>
      <c r="WDH134" s="16"/>
      <c r="WDI134" s="16"/>
      <c r="WDJ134" s="16"/>
      <c r="WDK134" s="16"/>
      <c r="WDL134" s="16"/>
      <c r="WDM134" s="16"/>
      <c r="WDN134" s="16"/>
      <c r="WDO134" s="16"/>
      <c r="WDP134" s="16"/>
      <c r="WDQ134" s="16"/>
      <c r="WDR134" s="16"/>
      <c r="WDS134" s="16"/>
      <c r="WDT134" s="16"/>
      <c r="WDU134" s="16"/>
      <c r="WDV134" s="16"/>
      <c r="WDW134" s="16"/>
      <c r="WDX134" s="16"/>
      <c r="WDY134" s="16"/>
      <c r="WDZ134" s="16"/>
      <c r="WEA134" s="16"/>
      <c r="WEB134" s="16"/>
      <c r="WEC134" s="16"/>
      <c r="WED134" s="16"/>
      <c r="WEE134" s="16"/>
      <c r="WEF134" s="16"/>
      <c r="WEG134" s="16"/>
      <c r="WEH134" s="16"/>
      <c r="WEI134" s="16"/>
      <c r="WEJ134" s="16"/>
      <c r="WEK134" s="16"/>
      <c r="WEL134" s="16"/>
      <c r="WEM134" s="16"/>
      <c r="WEN134" s="16"/>
      <c r="WEO134" s="16"/>
      <c r="WEP134" s="16"/>
      <c r="WEQ134" s="16"/>
      <c r="WER134" s="16"/>
      <c r="WES134" s="16"/>
      <c r="WET134" s="16"/>
      <c r="WEU134" s="16"/>
      <c r="WEV134" s="16"/>
      <c r="WEW134" s="16"/>
      <c r="WEX134" s="16"/>
      <c r="WEY134" s="16"/>
      <c r="WEZ134" s="16"/>
      <c r="WFA134" s="16"/>
      <c r="WFB134" s="16"/>
      <c r="WFC134" s="16"/>
      <c r="WFD134" s="16"/>
      <c r="WFE134" s="16"/>
      <c r="WFF134" s="16"/>
      <c r="WFG134" s="16"/>
      <c r="WFH134" s="16"/>
      <c r="WFI134" s="16"/>
      <c r="WFJ134" s="16"/>
      <c r="WFK134" s="16"/>
      <c r="WFL134" s="16"/>
      <c r="WFM134" s="16"/>
      <c r="WFN134" s="16"/>
      <c r="WFO134" s="16"/>
      <c r="WFP134" s="16"/>
      <c r="WFQ134" s="16"/>
      <c r="WFR134" s="16"/>
      <c r="WFS134" s="16"/>
      <c r="WFT134" s="16"/>
      <c r="WFU134" s="16"/>
      <c r="WFV134" s="16"/>
      <c r="WFW134" s="16"/>
      <c r="WFX134" s="16"/>
      <c r="WFY134" s="16"/>
      <c r="WFZ134" s="16"/>
      <c r="WGA134" s="16"/>
      <c r="WGB134" s="16"/>
      <c r="WGC134" s="16"/>
      <c r="WGD134" s="16"/>
      <c r="WGE134" s="16"/>
      <c r="WGF134" s="16"/>
      <c r="WGG134" s="16"/>
      <c r="WGH134" s="16"/>
      <c r="WGI134" s="16"/>
      <c r="WGJ134" s="16"/>
      <c r="WGK134" s="16"/>
      <c r="WGL134" s="16"/>
      <c r="WGM134" s="16"/>
      <c r="WGN134" s="16"/>
      <c r="WGO134" s="16"/>
      <c r="WGP134" s="16"/>
      <c r="WGQ134" s="16"/>
      <c r="WGR134" s="16"/>
      <c r="WGS134" s="16"/>
      <c r="WGT134" s="16"/>
      <c r="WGU134" s="16"/>
      <c r="WGV134" s="16"/>
      <c r="WGW134" s="16"/>
      <c r="WGX134" s="16"/>
      <c r="WGY134" s="16"/>
      <c r="WGZ134" s="16"/>
      <c r="WHA134" s="16"/>
      <c r="WHB134" s="16"/>
      <c r="WHC134" s="16"/>
      <c r="WHD134" s="16"/>
      <c r="WHE134" s="16"/>
      <c r="WHF134" s="16"/>
      <c r="WHG134" s="16"/>
      <c r="WHH134" s="16"/>
      <c r="WHI134" s="16"/>
      <c r="WHJ134" s="16"/>
      <c r="WHK134" s="16"/>
      <c r="WHL134" s="16"/>
      <c r="WHM134" s="16"/>
      <c r="WHN134" s="16"/>
      <c r="WHO134" s="16"/>
      <c r="WHP134" s="16"/>
      <c r="WHQ134" s="16"/>
      <c r="WHR134" s="16"/>
      <c r="WHS134" s="16"/>
      <c r="WHT134" s="16"/>
      <c r="WHU134" s="16"/>
      <c r="WHV134" s="16"/>
      <c r="WHW134" s="16"/>
      <c r="WHX134" s="16"/>
      <c r="WHY134" s="16"/>
      <c r="WHZ134" s="16"/>
      <c r="WIA134" s="16"/>
      <c r="WIB134" s="16"/>
      <c r="WIC134" s="16"/>
      <c r="WID134" s="16"/>
      <c r="WIE134" s="16"/>
      <c r="WIF134" s="16"/>
      <c r="WIG134" s="16"/>
      <c r="WIH134" s="16"/>
      <c r="WII134" s="16"/>
      <c r="WIJ134" s="16"/>
      <c r="WIK134" s="16"/>
      <c r="WIL134" s="16"/>
      <c r="WIM134" s="16"/>
      <c r="WIN134" s="16"/>
      <c r="WIO134" s="16"/>
      <c r="WIP134" s="16"/>
      <c r="WIQ134" s="16"/>
      <c r="WIR134" s="16"/>
      <c r="WIS134" s="16"/>
      <c r="WIT134" s="16"/>
      <c r="WIU134" s="16"/>
      <c r="WIV134" s="16"/>
      <c r="WIW134" s="16"/>
      <c r="WIX134" s="16"/>
      <c r="WIY134" s="16"/>
      <c r="WIZ134" s="16"/>
      <c r="WJA134" s="16"/>
      <c r="WJB134" s="16"/>
      <c r="WJC134" s="16"/>
      <c r="WJD134" s="16"/>
      <c r="WJE134" s="16"/>
      <c r="WJF134" s="16"/>
      <c r="WJG134" s="16"/>
      <c r="WJH134" s="16"/>
      <c r="WJI134" s="16"/>
      <c r="WJJ134" s="16"/>
      <c r="WJK134" s="16"/>
      <c r="WJL134" s="16"/>
      <c r="WJM134" s="16"/>
      <c r="WJN134" s="16"/>
      <c r="WJO134" s="16"/>
      <c r="WJP134" s="16"/>
      <c r="WJQ134" s="16"/>
      <c r="WJR134" s="16"/>
      <c r="WJS134" s="16"/>
      <c r="WJT134" s="16"/>
      <c r="WJU134" s="16"/>
      <c r="WJV134" s="16"/>
      <c r="WJW134" s="16"/>
      <c r="WJX134" s="16"/>
      <c r="WJY134" s="16"/>
      <c r="WJZ134" s="16"/>
      <c r="WKA134" s="16"/>
      <c r="WKB134" s="16"/>
      <c r="WKC134" s="16"/>
      <c r="WKD134" s="16"/>
      <c r="WKE134" s="16"/>
      <c r="WKF134" s="16"/>
      <c r="WKG134" s="16"/>
      <c r="WKH134" s="16"/>
      <c r="WKI134" s="16"/>
      <c r="WKJ134" s="16"/>
      <c r="WKK134" s="16"/>
      <c r="WKL134" s="16"/>
      <c r="WKM134" s="16"/>
      <c r="WKN134" s="16"/>
      <c r="WKO134" s="16"/>
      <c r="WKP134" s="16"/>
      <c r="WKQ134" s="16"/>
      <c r="WKR134" s="16"/>
      <c r="WKS134" s="16"/>
      <c r="WKT134" s="16"/>
      <c r="WKU134" s="16"/>
      <c r="WKV134" s="16"/>
      <c r="WKW134" s="16"/>
      <c r="WKX134" s="16"/>
      <c r="WKY134" s="16"/>
      <c r="WKZ134" s="16"/>
      <c r="WLA134" s="16"/>
      <c r="WLB134" s="16"/>
      <c r="WLC134" s="16"/>
      <c r="WLD134" s="16"/>
      <c r="WLE134" s="16"/>
      <c r="WLF134" s="16"/>
      <c r="WLG134" s="16"/>
      <c r="WLH134" s="16"/>
      <c r="WLI134" s="16"/>
      <c r="WLJ134" s="16"/>
      <c r="WLK134" s="16"/>
      <c r="WLL134" s="16"/>
      <c r="WLM134" s="16"/>
      <c r="WLN134" s="16"/>
      <c r="WLO134" s="16"/>
      <c r="WLP134" s="16"/>
      <c r="WLQ134" s="16"/>
      <c r="WLR134" s="16"/>
      <c r="WLS134" s="16"/>
      <c r="WLT134" s="16"/>
      <c r="WLU134" s="16"/>
      <c r="WLV134" s="16"/>
      <c r="WLW134" s="16"/>
      <c r="WLX134" s="16"/>
      <c r="WLY134" s="16"/>
      <c r="WLZ134" s="16"/>
      <c r="WMA134" s="16"/>
      <c r="WMB134" s="16"/>
      <c r="WMC134" s="16"/>
      <c r="WMD134" s="16"/>
      <c r="WME134" s="16"/>
      <c r="WMF134" s="16"/>
      <c r="WMG134" s="16"/>
      <c r="WMH134" s="16"/>
      <c r="WMI134" s="16"/>
      <c r="WMJ134" s="16"/>
      <c r="WMK134" s="16"/>
      <c r="WML134" s="16"/>
      <c r="WMM134" s="16"/>
      <c r="WMN134" s="16"/>
      <c r="WMO134" s="16"/>
      <c r="WMP134" s="16"/>
      <c r="WMQ134" s="16"/>
      <c r="WMR134" s="16"/>
      <c r="WMS134" s="16"/>
      <c r="WMT134" s="16"/>
      <c r="WMU134" s="16"/>
      <c r="WMV134" s="16"/>
      <c r="WMW134" s="16"/>
      <c r="WMX134" s="16"/>
      <c r="WMY134" s="16"/>
      <c r="WMZ134" s="16"/>
      <c r="WNA134" s="16"/>
      <c r="WNB134" s="16"/>
      <c r="WNC134" s="16"/>
      <c r="WND134" s="16"/>
      <c r="WNE134" s="16"/>
      <c r="WNF134" s="16"/>
      <c r="WNG134" s="16"/>
      <c r="WNH134" s="16"/>
      <c r="WNI134" s="16"/>
      <c r="WNJ134" s="16"/>
      <c r="WNK134" s="16"/>
      <c r="WNL134" s="16"/>
      <c r="WNM134" s="16"/>
      <c r="WNN134" s="16"/>
      <c r="WNO134" s="16"/>
      <c r="WNP134" s="16"/>
      <c r="WNQ134" s="16"/>
      <c r="WNR134" s="16"/>
      <c r="WNS134" s="16"/>
      <c r="WNT134" s="16"/>
      <c r="WNU134" s="16"/>
      <c r="WNV134" s="16"/>
      <c r="WNW134" s="16"/>
      <c r="WNX134" s="16"/>
      <c r="WNY134" s="16"/>
      <c r="WNZ134" s="16"/>
      <c r="WOA134" s="16"/>
      <c r="WOB134" s="16"/>
      <c r="WOC134" s="16"/>
      <c r="WOD134" s="16"/>
      <c r="WOE134" s="16"/>
      <c r="WOF134" s="16"/>
      <c r="WOG134" s="16"/>
      <c r="WOH134" s="16"/>
      <c r="WOI134" s="16"/>
      <c r="WOJ134" s="16"/>
      <c r="WOK134" s="16"/>
      <c r="WOL134" s="16"/>
      <c r="WOM134" s="16"/>
      <c r="WON134" s="16"/>
      <c r="WOO134" s="16"/>
      <c r="WOP134" s="16"/>
      <c r="WOQ134" s="16"/>
      <c r="WOR134" s="16"/>
      <c r="WOS134" s="16"/>
      <c r="WOT134" s="16"/>
      <c r="WOU134" s="16"/>
      <c r="WOV134" s="16"/>
      <c r="WOW134" s="16"/>
      <c r="WOX134" s="16"/>
      <c r="WOY134" s="16"/>
      <c r="WOZ134" s="16"/>
      <c r="WPA134" s="16"/>
      <c r="WPB134" s="16"/>
      <c r="WPC134" s="16"/>
      <c r="WPD134" s="16"/>
      <c r="WPE134" s="16"/>
      <c r="WPF134" s="16"/>
      <c r="WPG134" s="16"/>
      <c r="WPH134" s="16"/>
      <c r="WPI134" s="16"/>
      <c r="WPJ134" s="16"/>
      <c r="WPK134" s="16"/>
      <c r="WPL134" s="16"/>
      <c r="WPM134" s="16"/>
      <c r="WPN134" s="16"/>
      <c r="WPO134" s="16"/>
      <c r="WPP134" s="16"/>
      <c r="WPQ134" s="16"/>
      <c r="WPR134" s="16"/>
      <c r="WPS134" s="16"/>
      <c r="WPT134" s="16"/>
      <c r="WPU134" s="16"/>
      <c r="WPV134" s="16"/>
      <c r="WPW134" s="16"/>
      <c r="WPX134" s="16"/>
      <c r="WPY134" s="16"/>
      <c r="WPZ134" s="16"/>
      <c r="WQA134" s="16"/>
      <c r="WQB134" s="16"/>
      <c r="WQC134" s="16"/>
      <c r="WQD134" s="16"/>
      <c r="WQE134" s="16"/>
      <c r="WQF134" s="16"/>
      <c r="WQG134" s="16"/>
      <c r="WQH134" s="16"/>
      <c r="WQI134" s="16"/>
      <c r="WQJ134" s="16"/>
      <c r="WQK134" s="16"/>
      <c r="WQL134" s="16"/>
      <c r="WQM134" s="16"/>
      <c r="WQN134" s="16"/>
      <c r="WQO134" s="16"/>
      <c r="WQP134" s="16"/>
      <c r="WQQ134" s="16"/>
      <c r="WQR134" s="16"/>
      <c r="WQS134" s="16"/>
      <c r="WQT134" s="16"/>
      <c r="WQU134" s="16"/>
      <c r="WQV134" s="16"/>
      <c r="WQW134" s="16"/>
      <c r="WQX134" s="16"/>
      <c r="WQY134" s="16"/>
      <c r="WQZ134" s="16"/>
      <c r="WRA134" s="16"/>
      <c r="WRB134" s="16"/>
      <c r="WRC134" s="16"/>
      <c r="WRD134" s="16"/>
      <c r="WRE134" s="16"/>
      <c r="WRF134" s="16"/>
      <c r="WRG134" s="16"/>
      <c r="WRH134" s="16"/>
      <c r="WRI134" s="16"/>
      <c r="WRJ134" s="16"/>
      <c r="WRK134" s="16"/>
      <c r="WRL134" s="16"/>
      <c r="WRM134" s="16"/>
      <c r="WRN134" s="16"/>
      <c r="WRO134" s="16"/>
      <c r="WRP134" s="16"/>
      <c r="WRQ134" s="16"/>
      <c r="WRR134" s="16"/>
      <c r="WRS134" s="16"/>
      <c r="WRT134" s="16"/>
      <c r="WRU134" s="16"/>
      <c r="WRV134" s="16"/>
      <c r="WRW134" s="16"/>
      <c r="WRX134" s="16"/>
      <c r="WRY134" s="16"/>
      <c r="WRZ134" s="16"/>
      <c r="WSA134" s="16"/>
      <c r="WSB134" s="16"/>
      <c r="WSC134" s="16"/>
      <c r="WSD134" s="16"/>
      <c r="WSE134" s="16"/>
      <c r="WSF134" s="16"/>
      <c r="WSG134" s="16"/>
      <c r="WSH134" s="16"/>
      <c r="WSI134" s="16"/>
      <c r="WSJ134" s="16"/>
      <c r="WSK134" s="16"/>
      <c r="WSL134" s="16"/>
      <c r="WSM134" s="16"/>
      <c r="WSN134" s="16"/>
      <c r="WSO134" s="16"/>
      <c r="WSP134" s="16"/>
      <c r="WSQ134" s="16"/>
      <c r="WSR134" s="16"/>
      <c r="WSS134" s="16"/>
      <c r="WST134" s="16"/>
      <c r="WSU134" s="16"/>
      <c r="WSV134" s="16"/>
      <c r="WSW134" s="16"/>
      <c r="WSX134" s="16"/>
      <c r="WSY134" s="16"/>
      <c r="WSZ134" s="16"/>
      <c r="WTA134" s="16"/>
      <c r="WTB134" s="16"/>
      <c r="WTC134" s="16"/>
      <c r="WTD134" s="16"/>
      <c r="WTE134" s="16"/>
      <c r="WTF134" s="16"/>
      <c r="WTG134" s="16"/>
      <c r="WTH134" s="16"/>
      <c r="WTI134" s="16"/>
      <c r="WTJ134" s="16"/>
      <c r="WTK134" s="16"/>
      <c r="WTL134" s="16"/>
      <c r="WTM134" s="16"/>
      <c r="WTN134" s="16"/>
      <c r="WTO134" s="16"/>
      <c r="WTP134" s="16"/>
      <c r="WTQ134" s="16"/>
      <c r="WTR134" s="16"/>
      <c r="WTS134" s="16"/>
      <c r="WTT134" s="16"/>
      <c r="WTU134" s="16"/>
      <c r="WTV134" s="16"/>
      <c r="WTW134" s="16"/>
      <c r="WTX134" s="16"/>
      <c r="WTY134" s="16"/>
      <c r="WTZ134" s="16"/>
      <c r="WUA134" s="16"/>
      <c r="WUB134" s="16"/>
      <c r="WUC134" s="16"/>
      <c r="WUD134" s="16"/>
      <c r="WUE134" s="16"/>
      <c r="WUF134" s="16"/>
      <c r="WUG134" s="16"/>
      <c r="WUH134" s="16"/>
      <c r="WUI134" s="16"/>
      <c r="WUJ134" s="16"/>
      <c r="WUK134" s="16"/>
      <c r="WUL134" s="16"/>
      <c r="WUM134" s="16"/>
      <c r="WUN134" s="16"/>
      <c r="WUO134" s="16"/>
      <c r="WUP134" s="16"/>
      <c r="WUQ134" s="16"/>
      <c r="WUR134" s="16"/>
      <c r="WUS134" s="16"/>
      <c r="WUT134" s="16"/>
      <c r="WUU134" s="16"/>
      <c r="WUV134" s="16"/>
      <c r="WUW134" s="16"/>
      <c r="WUX134" s="16"/>
      <c r="WUY134" s="16"/>
      <c r="WUZ134" s="16"/>
      <c r="WVA134" s="16"/>
      <c r="WVB134" s="16"/>
      <c r="WVC134" s="16"/>
      <c r="WVD134" s="16"/>
      <c r="WVE134" s="16"/>
      <c r="WVF134" s="16"/>
      <c r="WVG134" s="16"/>
      <c r="WVH134" s="16"/>
      <c r="WVI134" s="16"/>
      <c r="WVJ134" s="16"/>
      <c r="WVK134" s="16"/>
      <c r="WVL134" s="16"/>
      <c r="WVM134" s="16"/>
      <c r="WVN134" s="16"/>
      <c r="WVO134" s="16"/>
      <c r="WVP134" s="16"/>
      <c r="WVQ134" s="16"/>
      <c r="WVR134" s="16"/>
      <c r="WVS134" s="16"/>
      <c r="WVT134" s="16"/>
      <c r="WVU134" s="16"/>
      <c r="WVV134" s="16"/>
      <c r="WVW134" s="16"/>
      <c r="WVX134" s="16"/>
      <c r="WVY134" s="16"/>
      <c r="WVZ134" s="16"/>
      <c r="WWA134" s="16"/>
      <c r="WWB134" s="16"/>
      <c r="WWC134" s="16"/>
      <c r="WWD134" s="16"/>
      <c r="WWE134" s="16"/>
      <c r="WWF134" s="16"/>
      <c r="WWG134" s="16"/>
      <c r="WWH134" s="16"/>
      <c r="WWI134" s="16"/>
      <c r="WWJ134" s="16"/>
      <c r="WWK134" s="16"/>
      <c r="WWL134" s="16"/>
      <c r="WWM134" s="16"/>
      <c r="WWN134" s="16"/>
      <c r="WWO134" s="16"/>
      <c r="WWP134" s="16"/>
      <c r="WWQ134" s="16"/>
      <c r="WWR134" s="16"/>
      <c r="WWS134" s="16"/>
      <c r="WWT134" s="16"/>
      <c r="WWU134" s="16"/>
      <c r="WWV134" s="16"/>
      <c r="WWW134" s="16"/>
      <c r="WWX134" s="16"/>
      <c r="WWY134" s="16"/>
      <c r="WWZ134" s="16"/>
      <c r="WXA134" s="16"/>
      <c r="WXB134" s="16"/>
      <c r="WXC134" s="16"/>
      <c r="WXD134" s="16"/>
      <c r="WXE134" s="16"/>
      <c r="WXF134" s="16"/>
      <c r="WXG134" s="16"/>
      <c r="WXH134" s="16"/>
      <c r="WXI134" s="16"/>
      <c r="WXJ134" s="16"/>
      <c r="WXK134" s="16"/>
      <c r="WXL134" s="16"/>
      <c r="WXM134" s="16"/>
      <c r="WXN134" s="16"/>
      <c r="WXO134" s="16"/>
      <c r="WXP134" s="16"/>
      <c r="WXQ134" s="16"/>
      <c r="WXR134" s="16"/>
      <c r="WXS134" s="16"/>
      <c r="WXT134" s="16"/>
      <c r="WXU134" s="16"/>
      <c r="WXV134" s="16"/>
      <c r="WXW134" s="16"/>
      <c r="WXX134" s="16"/>
      <c r="WXY134" s="16"/>
      <c r="WXZ134" s="16"/>
      <c r="WYA134" s="16"/>
      <c r="WYB134" s="16"/>
      <c r="WYC134" s="16"/>
      <c r="WYD134" s="16"/>
      <c r="WYE134" s="16"/>
      <c r="WYF134" s="16"/>
      <c r="WYG134" s="16"/>
      <c r="WYH134" s="16"/>
      <c r="WYI134" s="16"/>
      <c r="WYJ134" s="16"/>
      <c r="WYK134" s="16"/>
      <c r="WYL134" s="16"/>
      <c r="WYM134" s="16"/>
      <c r="WYN134" s="16"/>
      <c r="WYO134" s="16"/>
      <c r="WYP134" s="16"/>
      <c r="WYQ134" s="16"/>
      <c r="WYR134" s="16"/>
      <c r="WYS134" s="16"/>
      <c r="WYT134" s="16"/>
      <c r="WYU134" s="16"/>
      <c r="WYV134" s="16"/>
      <c r="WYW134" s="16"/>
      <c r="WYX134" s="16"/>
      <c r="WYY134" s="16"/>
      <c r="WYZ134" s="16"/>
      <c r="WZA134" s="16"/>
      <c r="WZB134" s="16"/>
      <c r="WZC134" s="16"/>
      <c r="WZD134" s="16"/>
      <c r="WZE134" s="16"/>
      <c r="WZF134" s="16"/>
      <c r="WZG134" s="16"/>
      <c r="WZH134" s="16"/>
      <c r="WZI134" s="16"/>
      <c r="WZJ134" s="16"/>
      <c r="WZK134" s="16"/>
      <c r="WZL134" s="16"/>
      <c r="WZM134" s="16"/>
      <c r="WZN134" s="16"/>
      <c r="WZO134" s="16"/>
      <c r="WZP134" s="16"/>
      <c r="WZQ134" s="16"/>
      <c r="WZR134" s="16"/>
      <c r="WZS134" s="16"/>
      <c r="WZT134" s="16"/>
      <c r="WZU134" s="16"/>
      <c r="WZV134" s="16"/>
      <c r="WZW134" s="16"/>
      <c r="WZX134" s="16"/>
      <c r="WZY134" s="16"/>
      <c r="WZZ134" s="16"/>
      <c r="XAA134" s="16"/>
      <c r="XAB134" s="16"/>
      <c r="XAC134" s="16"/>
      <c r="XAD134" s="16"/>
      <c r="XAE134" s="16"/>
      <c r="XAF134" s="16"/>
      <c r="XAG134" s="16"/>
      <c r="XAH134" s="16"/>
      <c r="XAI134" s="16"/>
      <c r="XAJ134" s="16"/>
      <c r="XAK134" s="16"/>
      <c r="XAL134" s="16"/>
      <c r="XAM134" s="16"/>
      <c r="XAN134" s="16"/>
      <c r="XAO134" s="16"/>
      <c r="XAP134" s="16"/>
      <c r="XAQ134" s="16"/>
      <c r="XAR134" s="16"/>
      <c r="XAS134" s="16"/>
      <c r="XAT134" s="16"/>
      <c r="XAU134" s="16"/>
      <c r="XAV134" s="16"/>
      <c r="XAW134" s="16"/>
      <c r="XAX134" s="16"/>
      <c r="XAY134" s="16"/>
      <c r="XAZ134" s="16"/>
      <c r="XBA134" s="16"/>
      <c r="XBB134" s="16"/>
      <c r="XBC134" s="16"/>
      <c r="XBD134" s="16"/>
      <c r="XBE134" s="16"/>
      <c r="XBF134" s="16"/>
      <c r="XBG134" s="16"/>
      <c r="XBH134" s="16"/>
      <c r="XBI134" s="16"/>
      <c r="XBJ134" s="16"/>
      <c r="XBK134" s="16"/>
      <c r="XBL134" s="16"/>
      <c r="XBM134" s="16"/>
      <c r="XBN134" s="16"/>
      <c r="XBO134" s="16"/>
      <c r="XBP134" s="16"/>
      <c r="XBQ134" s="16"/>
      <c r="XBR134" s="16"/>
      <c r="XBS134" s="16"/>
      <c r="XBT134" s="16"/>
      <c r="XBU134" s="16"/>
      <c r="XBV134" s="16"/>
      <c r="XBW134" s="16"/>
      <c r="XBX134" s="16"/>
      <c r="XBY134" s="16"/>
      <c r="XBZ134" s="16"/>
      <c r="XCA134" s="16"/>
      <c r="XCB134" s="16"/>
      <c r="XCC134" s="16"/>
      <c r="XCD134" s="16"/>
      <c r="XCE134" s="16"/>
      <c r="XCF134" s="16"/>
      <c r="XCG134" s="16"/>
      <c r="XCH134" s="16"/>
      <c r="XCI134" s="16"/>
      <c r="XCJ134" s="16"/>
      <c r="XCK134" s="16"/>
      <c r="XCL134" s="16"/>
      <c r="XCM134" s="16"/>
      <c r="XCN134" s="16"/>
      <c r="XCO134" s="16"/>
      <c r="XCP134" s="16"/>
      <c r="XCQ134" s="16"/>
      <c r="XCR134" s="16"/>
      <c r="XCS134" s="16"/>
      <c r="XCT134" s="16"/>
      <c r="XCU134" s="16"/>
      <c r="XCV134" s="16"/>
      <c r="XCW134" s="16"/>
      <c r="XCX134" s="16"/>
      <c r="XCY134" s="16"/>
      <c r="XCZ134" s="16"/>
      <c r="XDA134" s="16"/>
      <c r="XDB134" s="16"/>
      <c r="XDC134" s="16"/>
      <c r="XDD134" s="16"/>
      <c r="XDE134" s="16"/>
      <c r="XDF134" s="16"/>
      <c r="XDG134" s="16"/>
      <c r="XDH134" s="16"/>
      <c r="XDI134" s="16"/>
      <c r="XDJ134" s="16"/>
      <c r="XDK134" s="16"/>
      <c r="XDL134" s="16"/>
      <c r="XDM134" s="16"/>
      <c r="XDN134" s="16"/>
      <c r="XDO134" s="16"/>
      <c r="XDP134" s="16"/>
      <c r="XDQ134" s="16"/>
      <c r="XDR134" s="16"/>
      <c r="XDS134" s="16"/>
      <c r="XDT134" s="16"/>
      <c r="XDU134" s="16"/>
      <c r="XDV134" s="16"/>
      <c r="XDW134" s="16"/>
      <c r="XDX134" s="16"/>
      <c r="XDY134" s="16"/>
      <c r="XDZ134" s="16"/>
      <c r="XEA134" s="16"/>
      <c r="XEB134" s="16"/>
      <c r="XEC134" s="16"/>
      <c r="XED134" s="16"/>
      <c r="XEE134" s="16"/>
      <c r="XEF134" s="16"/>
      <c r="XEG134" s="16"/>
      <c r="XEH134" s="16"/>
      <c r="XEI134" s="16"/>
      <c r="XEJ134" s="16"/>
      <c r="XEK134" s="16"/>
      <c r="XEL134" s="16"/>
      <c r="XEM134" s="16"/>
      <c r="XEN134" s="16"/>
      <c r="XEO134" s="16"/>
      <c r="XEP134" s="16"/>
      <c r="XEQ134" s="16"/>
      <c r="XER134" s="16"/>
      <c r="XES134" s="16"/>
      <c r="XET134" s="16"/>
      <c r="XEU134" s="16"/>
      <c r="XEV134" s="16"/>
      <c r="XEW134" s="16"/>
      <c r="XEX134" s="16"/>
      <c r="XEY134" s="16"/>
      <c r="XEZ134" s="16"/>
      <c r="XFA134" s="16"/>
      <c r="XFB134" s="16"/>
      <c r="XFC134" s="16"/>
    </row>
    <row r="135" spans="1:16384" s="15" customFormat="1" ht="15" hidden="1" customHeight="1">
      <c r="A135" s="16"/>
      <c r="B135" s="24"/>
      <c r="C135" s="24"/>
      <c r="D135" s="24"/>
      <c r="E135" s="24"/>
      <c r="F135" s="24"/>
      <c r="G135" s="24"/>
      <c r="H135" s="24"/>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c r="TQ135" s="16"/>
      <c r="TR135" s="16"/>
      <c r="TS135" s="16"/>
      <c r="TT135" s="16"/>
      <c r="TU135" s="16"/>
      <c r="TV135" s="16"/>
      <c r="TW135" s="16"/>
      <c r="TX135" s="16"/>
      <c r="TY135" s="16"/>
      <c r="TZ135" s="16"/>
      <c r="UA135" s="16"/>
      <c r="UB135" s="16"/>
      <c r="UC135" s="16"/>
      <c r="UD135" s="16"/>
      <c r="UE135" s="16"/>
      <c r="UF135" s="16"/>
      <c r="UG135" s="16"/>
      <c r="UH135" s="16"/>
      <c r="UI135" s="16"/>
      <c r="UJ135" s="16"/>
      <c r="UK135" s="16"/>
      <c r="UL135" s="16"/>
      <c r="UM135" s="16"/>
      <c r="UN135" s="16"/>
      <c r="UO135" s="16"/>
      <c r="UP135" s="16"/>
      <c r="UQ135" s="16"/>
      <c r="UR135" s="16"/>
      <c r="US135" s="16"/>
      <c r="UT135" s="16"/>
      <c r="UU135" s="16"/>
      <c r="UV135" s="16"/>
      <c r="UW135" s="16"/>
      <c r="UX135" s="16"/>
      <c r="UY135" s="16"/>
      <c r="UZ135" s="16"/>
      <c r="VA135" s="16"/>
      <c r="VB135" s="16"/>
      <c r="VC135" s="16"/>
      <c r="VD135" s="16"/>
      <c r="VE135" s="16"/>
      <c r="VF135" s="16"/>
      <c r="VG135" s="16"/>
      <c r="VH135" s="16"/>
      <c r="VI135" s="16"/>
      <c r="VJ135" s="16"/>
      <c r="VK135" s="16"/>
      <c r="VL135" s="16"/>
      <c r="VM135" s="16"/>
      <c r="VN135" s="16"/>
      <c r="VO135" s="16"/>
      <c r="VP135" s="16"/>
      <c r="VQ135" s="16"/>
      <c r="VR135" s="16"/>
      <c r="VS135" s="16"/>
      <c r="VT135" s="16"/>
      <c r="VU135" s="16"/>
      <c r="VV135" s="16"/>
      <c r="VW135" s="16"/>
      <c r="VX135" s="16"/>
      <c r="VY135" s="16"/>
      <c r="VZ135" s="16"/>
      <c r="WA135" s="16"/>
      <c r="WB135" s="16"/>
      <c r="WC135" s="16"/>
      <c r="WD135" s="16"/>
      <c r="WE135" s="16"/>
      <c r="WF135" s="16"/>
      <c r="WG135" s="16"/>
      <c r="WH135" s="16"/>
      <c r="WI135" s="16"/>
      <c r="WJ135" s="16"/>
      <c r="WK135" s="16"/>
      <c r="WL135" s="16"/>
      <c r="WM135" s="16"/>
      <c r="WN135" s="16"/>
      <c r="WO135" s="16"/>
      <c r="WP135" s="16"/>
      <c r="WQ135" s="16"/>
      <c r="WR135" s="16"/>
      <c r="WS135" s="16"/>
      <c r="WT135" s="16"/>
      <c r="WU135" s="16"/>
      <c r="WV135" s="16"/>
      <c r="WW135" s="16"/>
      <c r="WX135" s="16"/>
      <c r="WY135" s="16"/>
      <c r="WZ135" s="16"/>
      <c r="XA135" s="16"/>
      <c r="XB135" s="16"/>
      <c r="XC135" s="16"/>
      <c r="XD135" s="16"/>
      <c r="XE135" s="16"/>
      <c r="XF135" s="16"/>
      <c r="XG135" s="16"/>
      <c r="XH135" s="16"/>
      <c r="XI135" s="16"/>
      <c r="XJ135" s="16"/>
      <c r="XK135" s="16"/>
      <c r="XL135" s="16"/>
      <c r="XM135" s="16"/>
      <c r="XN135" s="16"/>
      <c r="XO135" s="16"/>
      <c r="XP135" s="16"/>
      <c r="XQ135" s="16"/>
      <c r="XR135" s="16"/>
      <c r="XS135" s="16"/>
      <c r="XT135" s="16"/>
      <c r="XU135" s="16"/>
      <c r="XV135" s="16"/>
      <c r="XW135" s="16"/>
      <c r="XX135" s="16"/>
      <c r="XY135" s="16"/>
      <c r="XZ135" s="16"/>
      <c r="YA135" s="16"/>
      <c r="YB135" s="16"/>
      <c r="YC135" s="16"/>
      <c r="YD135" s="16"/>
      <c r="YE135" s="16"/>
      <c r="YF135" s="16"/>
      <c r="YG135" s="16"/>
      <c r="YH135" s="16"/>
      <c r="YI135" s="16"/>
      <c r="YJ135" s="16"/>
      <c r="YK135" s="16"/>
      <c r="YL135" s="16"/>
      <c r="YM135" s="16"/>
      <c r="YN135" s="16"/>
      <c r="YO135" s="16"/>
      <c r="YP135" s="16"/>
      <c r="YQ135" s="16"/>
      <c r="YR135" s="16"/>
      <c r="YS135" s="16"/>
      <c r="YT135" s="16"/>
      <c r="YU135" s="16"/>
      <c r="YV135" s="16"/>
      <c r="YW135" s="16"/>
      <c r="YX135" s="16"/>
      <c r="YY135" s="16"/>
      <c r="YZ135" s="16"/>
      <c r="ZA135" s="16"/>
      <c r="ZB135" s="16"/>
      <c r="ZC135" s="16"/>
      <c r="ZD135" s="16"/>
      <c r="ZE135" s="16"/>
      <c r="ZF135" s="16"/>
      <c r="ZG135" s="16"/>
      <c r="ZH135" s="16"/>
      <c r="ZI135" s="16"/>
      <c r="ZJ135" s="16"/>
      <c r="ZK135" s="16"/>
      <c r="ZL135" s="16"/>
      <c r="ZM135" s="16"/>
      <c r="ZN135" s="16"/>
      <c r="ZO135" s="16"/>
      <c r="ZP135" s="16"/>
      <c r="ZQ135" s="16"/>
      <c r="ZR135" s="16"/>
      <c r="ZS135" s="16"/>
      <c r="ZT135" s="16"/>
      <c r="ZU135" s="16"/>
      <c r="ZV135" s="16"/>
      <c r="ZW135" s="16"/>
      <c r="ZX135" s="16"/>
      <c r="ZY135" s="16"/>
      <c r="ZZ135" s="16"/>
      <c r="AAA135" s="16"/>
      <c r="AAB135" s="16"/>
      <c r="AAC135" s="16"/>
      <c r="AAD135" s="16"/>
      <c r="AAE135" s="16"/>
      <c r="AAF135" s="16"/>
      <c r="AAG135" s="16"/>
      <c r="AAH135" s="16"/>
      <c r="AAI135" s="16"/>
      <c r="AAJ135" s="16"/>
      <c r="AAK135" s="16"/>
      <c r="AAL135" s="16"/>
      <c r="AAM135" s="16"/>
      <c r="AAN135" s="16"/>
      <c r="AAO135" s="16"/>
      <c r="AAP135" s="16"/>
      <c r="AAQ135" s="16"/>
      <c r="AAR135" s="16"/>
      <c r="AAS135" s="16"/>
      <c r="AAT135" s="16"/>
      <c r="AAU135" s="16"/>
      <c r="AAV135" s="16"/>
      <c r="AAW135" s="16"/>
      <c r="AAX135" s="16"/>
      <c r="AAY135" s="16"/>
      <c r="AAZ135" s="16"/>
      <c r="ABA135" s="16"/>
      <c r="ABB135" s="16"/>
      <c r="ABC135" s="16"/>
      <c r="ABD135" s="16"/>
      <c r="ABE135" s="16"/>
      <c r="ABF135" s="16"/>
      <c r="ABG135" s="16"/>
      <c r="ABH135" s="16"/>
      <c r="ABI135" s="16"/>
      <c r="ABJ135" s="16"/>
      <c r="ABK135" s="16"/>
      <c r="ABL135" s="16"/>
      <c r="ABM135" s="16"/>
      <c r="ABN135" s="16"/>
      <c r="ABO135" s="16"/>
      <c r="ABP135" s="16"/>
      <c r="ABQ135" s="16"/>
      <c r="ABR135" s="16"/>
      <c r="ABS135" s="16"/>
      <c r="ABT135" s="16"/>
      <c r="ABU135" s="16"/>
      <c r="ABV135" s="16"/>
      <c r="ABW135" s="16"/>
      <c r="ABX135" s="16"/>
      <c r="ABY135" s="16"/>
      <c r="ABZ135" s="16"/>
      <c r="ACA135" s="16"/>
      <c r="ACB135" s="16"/>
      <c r="ACC135" s="16"/>
      <c r="ACD135" s="16"/>
      <c r="ACE135" s="16"/>
      <c r="ACF135" s="16"/>
      <c r="ACG135" s="16"/>
      <c r="ACH135" s="16"/>
      <c r="ACI135" s="16"/>
      <c r="ACJ135" s="16"/>
      <c r="ACK135" s="16"/>
      <c r="ACL135" s="16"/>
      <c r="ACM135" s="16"/>
      <c r="ACN135" s="16"/>
      <c r="ACO135" s="16"/>
      <c r="ACP135" s="16"/>
      <c r="ACQ135" s="16"/>
      <c r="ACR135" s="16"/>
      <c r="ACS135" s="16"/>
      <c r="ACT135" s="16"/>
      <c r="ACU135" s="16"/>
      <c r="ACV135" s="16"/>
      <c r="ACW135" s="16"/>
      <c r="ACX135" s="16"/>
      <c r="ACY135" s="16"/>
      <c r="ACZ135" s="16"/>
      <c r="ADA135" s="16"/>
      <c r="ADB135" s="16"/>
      <c r="ADC135" s="16"/>
      <c r="ADD135" s="16"/>
      <c r="ADE135" s="16"/>
      <c r="ADF135" s="16"/>
      <c r="ADG135" s="16"/>
      <c r="ADH135" s="16"/>
      <c r="ADI135" s="16"/>
      <c r="ADJ135" s="16"/>
      <c r="ADK135" s="16"/>
      <c r="ADL135" s="16"/>
      <c r="ADM135" s="16"/>
      <c r="ADN135" s="16"/>
      <c r="ADO135" s="16"/>
      <c r="ADP135" s="16"/>
      <c r="ADQ135" s="16"/>
      <c r="ADR135" s="16"/>
      <c r="ADS135" s="16"/>
      <c r="ADT135" s="16"/>
      <c r="ADU135" s="16"/>
      <c r="ADV135" s="16"/>
      <c r="ADW135" s="16"/>
      <c r="ADX135" s="16"/>
      <c r="ADY135" s="16"/>
      <c r="ADZ135" s="16"/>
      <c r="AEA135" s="16"/>
      <c r="AEB135" s="16"/>
      <c r="AEC135" s="16"/>
      <c r="AED135" s="16"/>
      <c r="AEE135" s="16"/>
      <c r="AEF135" s="16"/>
      <c r="AEG135" s="16"/>
      <c r="AEH135" s="16"/>
      <c r="AEI135" s="16"/>
      <c r="AEJ135" s="16"/>
      <c r="AEK135" s="16"/>
      <c r="AEL135" s="16"/>
      <c r="AEM135" s="16"/>
      <c r="AEN135" s="16"/>
      <c r="AEO135" s="16"/>
      <c r="AEP135" s="16"/>
      <c r="AEQ135" s="16"/>
      <c r="AER135" s="16"/>
      <c r="AES135" s="16"/>
      <c r="AET135" s="16"/>
      <c r="AEU135" s="16"/>
      <c r="AEV135" s="16"/>
      <c r="AEW135" s="16"/>
      <c r="AEX135" s="16"/>
      <c r="AEY135" s="16"/>
      <c r="AEZ135" s="16"/>
      <c r="AFA135" s="16"/>
      <c r="AFB135" s="16"/>
      <c r="AFC135" s="16"/>
      <c r="AFD135" s="16"/>
      <c r="AFE135" s="16"/>
      <c r="AFF135" s="16"/>
      <c r="AFG135" s="16"/>
      <c r="AFH135" s="16"/>
      <c r="AFI135" s="16"/>
      <c r="AFJ135" s="16"/>
      <c r="AFK135" s="16"/>
      <c r="AFL135" s="16"/>
      <c r="AFM135" s="16"/>
      <c r="AFN135" s="16"/>
      <c r="AFO135" s="16"/>
      <c r="AFP135" s="16"/>
      <c r="AFQ135" s="16"/>
      <c r="AFR135" s="16"/>
      <c r="AFS135" s="16"/>
      <c r="AFT135" s="16"/>
      <c r="AFU135" s="16"/>
      <c r="AFV135" s="16"/>
      <c r="AFW135" s="16"/>
      <c r="AFX135" s="16"/>
      <c r="AFY135" s="16"/>
      <c r="AFZ135" s="16"/>
      <c r="AGA135" s="16"/>
      <c r="AGB135" s="16"/>
      <c r="AGC135" s="16"/>
      <c r="AGD135" s="16"/>
      <c r="AGE135" s="16"/>
      <c r="AGF135" s="16"/>
      <c r="AGG135" s="16"/>
      <c r="AGH135" s="16"/>
      <c r="AGI135" s="16"/>
      <c r="AGJ135" s="16"/>
      <c r="AGK135" s="16"/>
      <c r="AGL135" s="16"/>
      <c r="AGM135" s="16"/>
      <c r="AGN135" s="16"/>
      <c r="AGO135" s="16"/>
      <c r="AGP135" s="16"/>
      <c r="AGQ135" s="16"/>
      <c r="AGR135" s="16"/>
      <c r="AGS135" s="16"/>
      <c r="AGT135" s="16"/>
      <c r="AGU135" s="16"/>
      <c r="AGV135" s="16"/>
      <c r="AGW135" s="16"/>
      <c r="AGX135" s="16"/>
      <c r="AGY135" s="16"/>
      <c r="AGZ135" s="16"/>
      <c r="AHA135" s="16"/>
      <c r="AHB135" s="16"/>
      <c r="AHC135" s="16"/>
      <c r="AHD135" s="16"/>
      <c r="AHE135" s="16"/>
      <c r="AHF135" s="16"/>
      <c r="AHG135" s="16"/>
      <c r="AHH135" s="16"/>
      <c r="AHI135" s="16"/>
      <c r="AHJ135" s="16"/>
      <c r="AHK135" s="16"/>
      <c r="AHL135" s="16"/>
      <c r="AHM135" s="16"/>
      <c r="AHN135" s="16"/>
      <c r="AHO135" s="16"/>
      <c r="AHP135" s="16"/>
      <c r="AHQ135" s="16"/>
      <c r="AHR135" s="16"/>
      <c r="AHS135" s="16"/>
      <c r="AHT135" s="16"/>
      <c r="AHU135" s="16"/>
      <c r="AHV135" s="16"/>
      <c r="AHW135" s="16"/>
      <c r="AHX135" s="16"/>
      <c r="AHY135" s="16"/>
      <c r="AHZ135" s="16"/>
      <c r="AIA135" s="16"/>
      <c r="AIB135" s="16"/>
      <c r="AIC135" s="16"/>
      <c r="AID135" s="16"/>
      <c r="AIE135" s="16"/>
      <c r="AIF135" s="16"/>
      <c r="AIG135" s="16"/>
      <c r="AIH135" s="16"/>
      <c r="AII135" s="16"/>
      <c r="AIJ135" s="16"/>
      <c r="AIK135" s="16"/>
      <c r="AIL135" s="16"/>
      <c r="AIM135" s="16"/>
      <c r="AIN135" s="16"/>
      <c r="AIO135" s="16"/>
      <c r="AIP135" s="16"/>
      <c r="AIQ135" s="16"/>
      <c r="AIR135" s="16"/>
      <c r="AIS135" s="16"/>
      <c r="AIT135" s="16"/>
      <c r="AIU135" s="16"/>
      <c r="AIV135" s="16"/>
      <c r="AIW135" s="16"/>
      <c r="AIX135" s="16"/>
      <c r="AIY135" s="16"/>
      <c r="AIZ135" s="16"/>
      <c r="AJA135" s="16"/>
      <c r="AJB135" s="16"/>
      <c r="AJC135" s="16"/>
      <c r="AJD135" s="16"/>
      <c r="AJE135" s="16"/>
      <c r="AJF135" s="16"/>
      <c r="AJG135" s="16"/>
      <c r="AJH135" s="16"/>
      <c r="AJI135" s="16"/>
      <c r="AJJ135" s="16"/>
      <c r="AJK135" s="16"/>
      <c r="AJL135" s="16"/>
      <c r="AJM135" s="16"/>
      <c r="AJN135" s="16"/>
      <c r="AJO135" s="16"/>
      <c r="AJP135" s="16"/>
      <c r="AJQ135" s="16"/>
      <c r="AJR135" s="16"/>
      <c r="AJS135" s="16"/>
      <c r="AJT135" s="16"/>
      <c r="AJU135" s="16"/>
      <c r="AJV135" s="16"/>
      <c r="AJW135" s="16"/>
      <c r="AJX135" s="16"/>
      <c r="AJY135" s="16"/>
      <c r="AJZ135" s="16"/>
      <c r="AKA135" s="16"/>
      <c r="AKB135" s="16"/>
      <c r="AKC135" s="16"/>
      <c r="AKD135" s="16"/>
      <c r="AKE135" s="16"/>
      <c r="AKF135" s="16"/>
      <c r="AKG135" s="16"/>
      <c r="AKH135" s="16"/>
      <c r="AKI135" s="16"/>
      <c r="AKJ135" s="16"/>
      <c r="AKK135" s="16"/>
      <c r="AKL135" s="16"/>
      <c r="AKM135" s="16"/>
      <c r="AKN135" s="16"/>
      <c r="AKO135" s="16"/>
      <c r="AKP135" s="16"/>
      <c r="AKQ135" s="16"/>
      <c r="AKR135" s="16"/>
      <c r="AKS135" s="16"/>
      <c r="AKT135" s="16"/>
      <c r="AKU135" s="16"/>
      <c r="AKV135" s="16"/>
      <c r="AKW135" s="16"/>
      <c r="AKX135" s="16"/>
      <c r="AKY135" s="16"/>
      <c r="AKZ135" s="16"/>
      <c r="ALA135" s="16"/>
      <c r="ALB135" s="16"/>
      <c r="ALC135" s="16"/>
      <c r="ALD135" s="16"/>
      <c r="ALE135" s="16"/>
      <c r="ALF135" s="16"/>
      <c r="ALG135" s="16"/>
      <c r="ALH135" s="16"/>
      <c r="ALI135" s="16"/>
      <c r="ALJ135" s="16"/>
      <c r="ALK135" s="16"/>
      <c r="ALL135" s="16"/>
      <c r="ALM135" s="16"/>
      <c r="ALN135" s="16"/>
      <c r="ALO135" s="16"/>
      <c r="ALP135" s="16"/>
      <c r="ALQ135" s="16"/>
      <c r="ALR135" s="16"/>
      <c r="ALS135" s="16"/>
      <c r="ALT135" s="16"/>
      <c r="ALU135" s="16"/>
      <c r="ALV135" s="16"/>
      <c r="ALW135" s="16"/>
      <c r="ALX135" s="16"/>
      <c r="ALY135" s="16"/>
      <c r="ALZ135" s="16"/>
      <c r="AMA135" s="16"/>
      <c r="AMB135" s="16"/>
      <c r="AMC135" s="16"/>
      <c r="AMD135" s="16"/>
      <c r="AME135" s="16"/>
      <c r="AMF135" s="16"/>
      <c r="AMG135" s="16"/>
      <c r="AMH135" s="16"/>
      <c r="AMI135" s="16"/>
      <c r="AMJ135" s="16"/>
      <c r="AMK135" s="16"/>
      <c r="AML135" s="16"/>
      <c r="AMM135" s="16"/>
      <c r="AMN135" s="16"/>
      <c r="AMO135" s="16"/>
      <c r="AMP135" s="16"/>
      <c r="AMQ135" s="16"/>
      <c r="AMR135" s="16"/>
      <c r="AMS135" s="16"/>
      <c r="AMT135" s="16"/>
      <c r="AMU135" s="16"/>
      <c r="AMV135" s="16"/>
      <c r="AMW135" s="16"/>
      <c r="AMX135" s="16"/>
      <c r="AMY135" s="16"/>
      <c r="AMZ135" s="16"/>
      <c r="ANA135" s="16"/>
      <c r="ANB135" s="16"/>
      <c r="ANC135" s="16"/>
      <c r="AND135" s="16"/>
      <c r="ANE135" s="16"/>
      <c r="ANF135" s="16"/>
      <c r="ANG135" s="16"/>
      <c r="ANH135" s="16"/>
      <c r="ANI135" s="16"/>
      <c r="ANJ135" s="16"/>
      <c r="ANK135" s="16"/>
      <c r="ANL135" s="16"/>
      <c r="ANM135" s="16"/>
      <c r="ANN135" s="16"/>
      <c r="ANO135" s="16"/>
      <c r="ANP135" s="16"/>
      <c r="ANQ135" s="16"/>
      <c r="ANR135" s="16"/>
      <c r="ANS135" s="16"/>
      <c r="ANT135" s="16"/>
      <c r="ANU135" s="16"/>
      <c r="ANV135" s="16"/>
      <c r="ANW135" s="16"/>
      <c r="ANX135" s="16"/>
      <c r="ANY135" s="16"/>
      <c r="ANZ135" s="16"/>
      <c r="AOA135" s="16"/>
      <c r="AOB135" s="16"/>
      <c r="AOC135" s="16"/>
      <c r="AOD135" s="16"/>
      <c r="AOE135" s="16"/>
      <c r="AOF135" s="16"/>
      <c r="AOG135" s="16"/>
      <c r="AOH135" s="16"/>
      <c r="AOI135" s="16"/>
      <c r="AOJ135" s="16"/>
      <c r="AOK135" s="16"/>
      <c r="AOL135" s="16"/>
      <c r="AOM135" s="16"/>
      <c r="AON135" s="16"/>
      <c r="AOO135" s="16"/>
      <c r="AOP135" s="16"/>
      <c r="AOQ135" s="16"/>
      <c r="AOR135" s="16"/>
      <c r="AOS135" s="16"/>
      <c r="AOT135" s="16"/>
      <c r="AOU135" s="16"/>
      <c r="AOV135" s="16"/>
      <c r="AOW135" s="16"/>
      <c r="AOX135" s="16"/>
      <c r="AOY135" s="16"/>
      <c r="AOZ135" s="16"/>
      <c r="APA135" s="16"/>
      <c r="APB135" s="16"/>
      <c r="APC135" s="16"/>
      <c r="APD135" s="16"/>
      <c r="APE135" s="16"/>
      <c r="APF135" s="16"/>
      <c r="APG135" s="16"/>
      <c r="APH135" s="16"/>
      <c r="API135" s="16"/>
      <c r="APJ135" s="16"/>
      <c r="APK135" s="16"/>
      <c r="APL135" s="16"/>
      <c r="APM135" s="16"/>
      <c r="APN135" s="16"/>
      <c r="APO135" s="16"/>
      <c r="APP135" s="16"/>
      <c r="APQ135" s="16"/>
      <c r="APR135" s="16"/>
      <c r="APS135" s="16"/>
      <c r="APT135" s="16"/>
      <c r="APU135" s="16"/>
      <c r="APV135" s="16"/>
      <c r="APW135" s="16"/>
      <c r="APX135" s="16"/>
      <c r="APY135" s="16"/>
      <c r="APZ135" s="16"/>
      <c r="AQA135" s="16"/>
      <c r="AQB135" s="16"/>
      <c r="AQC135" s="16"/>
      <c r="AQD135" s="16"/>
      <c r="AQE135" s="16"/>
      <c r="AQF135" s="16"/>
      <c r="AQG135" s="16"/>
      <c r="AQH135" s="16"/>
      <c r="AQI135" s="16"/>
      <c r="AQJ135" s="16"/>
      <c r="AQK135" s="16"/>
      <c r="AQL135" s="16"/>
      <c r="AQM135" s="16"/>
      <c r="AQN135" s="16"/>
      <c r="AQO135" s="16"/>
      <c r="AQP135" s="16"/>
      <c r="AQQ135" s="16"/>
      <c r="AQR135" s="16"/>
      <c r="AQS135" s="16"/>
      <c r="AQT135" s="16"/>
      <c r="AQU135" s="16"/>
      <c r="AQV135" s="16"/>
      <c r="AQW135" s="16"/>
      <c r="AQX135" s="16"/>
      <c r="AQY135" s="16"/>
      <c r="AQZ135" s="16"/>
      <c r="ARA135" s="16"/>
      <c r="ARB135" s="16"/>
      <c r="ARC135" s="16"/>
      <c r="ARD135" s="16"/>
      <c r="ARE135" s="16"/>
      <c r="ARF135" s="16"/>
      <c r="ARG135" s="16"/>
      <c r="ARH135" s="16"/>
      <c r="ARI135" s="16"/>
      <c r="ARJ135" s="16"/>
      <c r="ARK135" s="16"/>
      <c r="ARL135" s="16"/>
      <c r="ARM135" s="16"/>
      <c r="ARN135" s="16"/>
      <c r="ARO135" s="16"/>
      <c r="ARP135" s="16"/>
      <c r="ARQ135" s="16"/>
      <c r="ARR135" s="16"/>
      <c r="ARS135" s="16"/>
      <c r="ART135" s="16"/>
      <c r="ARU135" s="16"/>
      <c r="ARV135" s="16"/>
      <c r="ARW135" s="16"/>
      <c r="ARX135" s="16"/>
      <c r="ARY135" s="16"/>
      <c r="ARZ135" s="16"/>
      <c r="ASA135" s="16"/>
      <c r="ASB135" s="16"/>
      <c r="ASC135" s="16"/>
      <c r="ASD135" s="16"/>
      <c r="ASE135" s="16"/>
      <c r="ASF135" s="16"/>
      <c r="ASG135" s="16"/>
      <c r="ASH135" s="16"/>
      <c r="ASI135" s="16"/>
      <c r="ASJ135" s="16"/>
      <c r="ASK135" s="16"/>
      <c r="ASL135" s="16"/>
      <c r="ASM135" s="16"/>
      <c r="ASN135" s="16"/>
      <c r="ASO135" s="16"/>
      <c r="ASP135" s="16"/>
      <c r="ASQ135" s="16"/>
      <c r="ASR135" s="16"/>
      <c r="ASS135" s="16"/>
      <c r="AST135" s="16"/>
      <c r="ASU135" s="16"/>
      <c r="ASV135" s="16"/>
      <c r="ASW135" s="16"/>
      <c r="ASX135" s="16"/>
      <c r="ASY135" s="16"/>
      <c r="ASZ135" s="16"/>
      <c r="ATA135" s="16"/>
      <c r="ATB135" s="16"/>
      <c r="ATC135" s="16"/>
      <c r="ATD135" s="16"/>
      <c r="ATE135" s="16"/>
      <c r="ATF135" s="16"/>
      <c r="ATG135" s="16"/>
      <c r="ATH135" s="16"/>
      <c r="ATI135" s="16"/>
      <c r="ATJ135" s="16"/>
      <c r="ATK135" s="16"/>
      <c r="ATL135" s="16"/>
      <c r="ATM135" s="16"/>
      <c r="ATN135" s="16"/>
      <c r="ATO135" s="16"/>
      <c r="ATP135" s="16"/>
      <c r="ATQ135" s="16"/>
      <c r="ATR135" s="16"/>
      <c r="ATS135" s="16"/>
      <c r="ATT135" s="16"/>
      <c r="ATU135" s="16"/>
      <c r="ATV135" s="16"/>
      <c r="ATW135" s="16"/>
      <c r="ATX135" s="16"/>
      <c r="ATY135" s="16"/>
      <c r="ATZ135" s="16"/>
      <c r="AUA135" s="16"/>
      <c r="AUB135" s="16"/>
      <c r="AUC135" s="16"/>
      <c r="AUD135" s="16"/>
      <c r="AUE135" s="16"/>
      <c r="AUF135" s="16"/>
      <c r="AUG135" s="16"/>
      <c r="AUH135" s="16"/>
      <c r="AUI135" s="16"/>
      <c r="AUJ135" s="16"/>
      <c r="AUK135" s="16"/>
      <c r="AUL135" s="16"/>
      <c r="AUM135" s="16"/>
      <c r="AUN135" s="16"/>
      <c r="AUO135" s="16"/>
      <c r="AUP135" s="16"/>
      <c r="AUQ135" s="16"/>
      <c r="AUR135" s="16"/>
      <c r="AUS135" s="16"/>
      <c r="AUT135" s="16"/>
      <c r="AUU135" s="16"/>
      <c r="AUV135" s="16"/>
      <c r="AUW135" s="16"/>
      <c r="AUX135" s="16"/>
      <c r="AUY135" s="16"/>
      <c r="AUZ135" s="16"/>
      <c r="AVA135" s="16"/>
      <c r="AVB135" s="16"/>
      <c r="AVC135" s="16"/>
      <c r="AVD135" s="16"/>
      <c r="AVE135" s="16"/>
      <c r="AVF135" s="16"/>
      <c r="AVG135" s="16"/>
      <c r="AVH135" s="16"/>
      <c r="AVI135" s="16"/>
      <c r="AVJ135" s="16"/>
      <c r="AVK135" s="16"/>
      <c r="AVL135" s="16"/>
      <c r="AVM135" s="16"/>
      <c r="AVN135" s="16"/>
      <c r="AVO135" s="16"/>
      <c r="AVP135" s="16"/>
      <c r="AVQ135" s="16"/>
      <c r="AVR135" s="16"/>
      <c r="AVS135" s="16"/>
      <c r="AVT135" s="16"/>
      <c r="AVU135" s="16"/>
      <c r="AVV135" s="16"/>
      <c r="AVW135" s="16"/>
      <c r="AVX135" s="16"/>
      <c r="AVY135" s="16"/>
      <c r="AVZ135" s="16"/>
      <c r="AWA135" s="16"/>
      <c r="AWB135" s="16"/>
      <c r="AWC135" s="16"/>
      <c r="AWD135" s="16"/>
      <c r="AWE135" s="16"/>
      <c r="AWF135" s="16"/>
      <c r="AWG135" s="16"/>
      <c r="AWH135" s="16"/>
      <c r="AWI135" s="16"/>
      <c r="AWJ135" s="16"/>
      <c r="AWK135" s="16"/>
      <c r="AWL135" s="16"/>
      <c r="AWM135" s="16"/>
      <c r="AWN135" s="16"/>
      <c r="AWO135" s="16"/>
      <c r="AWP135" s="16"/>
      <c r="AWQ135" s="16"/>
      <c r="AWR135" s="16"/>
      <c r="AWS135" s="16"/>
      <c r="AWT135" s="16"/>
      <c r="AWU135" s="16"/>
      <c r="AWV135" s="16"/>
      <c r="AWW135" s="16"/>
      <c r="AWX135" s="16"/>
      <c r="AWY135" s="16"/>
      <c r="AWZ135" s="16"/>
      <c r="AXA135" s="16"/>
      <c r="AXB135" s="16"/>
      <c r="AXC135" s="16"/>
      <c r="AXD135" s="16"/>
      <c r="AXE135" s="16"/>
      <c r="AXF135" s="16"/>
      <c r="AXG135" s="16"/>
      <c r="AXH135" s="16"/>
      <c r="AXI135" s="16"/>
      <c r="AXJ135" s="16"/>
      <c r="AXK135" s="16"/>
      <c r="AXL135" s="16"/>
      <c r="AXM135" s="16"/>
      <c r="AXN135" s="16"/>
      <c r="AXO135" s="16"/>
      <c r="AXP135" s="16"/>
      <c r="AXQ135" s="16"/>
      <c r="AXR135" s="16"/>
      <c r="AXS135" s="16"/>
      <c r="AXT135" s="16"/>
      <c r="AXU135" s="16"/>
      <c r="AXV135" s="16"/>
      <c r="AXW135" s="16"/>
      <c r="AXX135" s="16"/>
      <c r="AXY135" s="16"/>
      <c r="AXZ135" s="16"/>
      <c r="AYA135" s="16"/>
      <c r="AYB135" s="16"/>
      <c r="AYC135" s="16"/>
      <c r="AYD135" s="16"/>
      <c r="AYE135" s="16"/>
      <c r="AYF135" s="16"/>
      <c r="AYG135" s="16"/>
      <c r="AYH135" s="16"/>
      <c r="AYI135" s="16"/>
      <c r="AYJ135" s="16"/>
      <c r="AYK135" s="16"/>
      <c r="AYL135" s="16"/>
      <c r="AYM135" s="16"/>
      <c r="AYN135" s="16"/>
      <c r="AYO135" s="16"/>
      <c r="AYP135" s="16"/>
      <c r="AYQ135" s="16"/>
      <c r="AYR135" s="16"/>
      <c r="AYS135" s="16"/>
      <c r="AYT135" s="16"/>
      <c r="AYU135" s="16"/>
      <c r="AYV135" s="16"/>
      <c r="AYW135" s="16"/>
      <c r="AYX135" s="16"/>
      <c r="AYY135" s="16"/>
      <c r="AYZ135" s="16"/>
      <c r="AZA135" s="16"/>
      <c r="AZB135" s="16"/>
      <c r="AZC135" s="16"/>
      <c r="AZD135" s="16"/>
      <c r="AZE135" s="16"/>
      <c r="AZF135" s="16"/>
      <c r="AZG135" s="16"/>
      <c r="AZH135" s="16"/>
      <c r="AZI135" s="16"/>
      <c r="AZJ135" s="16"/>
      <c r="AZK135" s="16"/>
      <c r="AZL135" s="16"/>
      <c r="AZM135" s="16"/>
      <c r="AZN135" s="16"/>
      <c r="AZO135" s="16"/>
      <c r="AZP135" s="16"/>
      <c r="AZQ135" s="16"/>
      <c r="AZR135" s="16"/>
      <c r="AZS135" s="16"/>
      <c r="AZT135" s="16"/>
      <c r="AZU135" s="16"/>
      <c r="AZV135" s="16"/>
      <c r="AZW135" s="16"/>
      <c r="AZX135" s="16"/>
      <c r="AZY135" s="16"/>
      <c r="AZZ135" s="16"/>
      <c r="BAA135" s="16"/>
      <c r="BAB135" s="16"/>
      <c r="BAC135" s="16"/>
      <c r="BAD135" s="16"/>
      <c r="BAE135" s="16"/>
      <c r="BAF135" s="16"/>
      <c r="BAG135" s="16"/>
      <c r="BAH135" s="16"/>
      <c r="BAI135" s="16"/>
      <c r="BAJ135" s="16"/>
      <c r="BAK135" s="16"/>
      <c r="BAL135" s="16"/>
      <c r="BAM135" s="16"/>
      <c r="BAN135" s="16"/>
      <c r="BAO135" s="16"/>
      <c r="BAP135" s="16"/>
      <c r="BAQ135" s="16"/>
      <c r="BAR135" s="16"/>
      <c r="BAS135" s="16"/>
      <c r="BAT135" s="16"/>
      <c r="BAU135" s="16"/>
      <c r="BAV135" s="16"/>
      <c r="BAW135" s="16"/>
      <c r="BAX135" s="16"/>
      <c r="BAY135" s="16"/>
      <c r="BAZ135" s="16"/>
      <c r="BBA135" s="16"/>
      <c r="BBB135" s="16"/>
      <c r="BBC135" s="16"/>
      <c r="BBD135" s="16"/>
      <c r="BBE135" s="16"/>
      <c r="BBF135" s="16"/>
      <c r="BBG135" s="16"/>
      <c r="BBH135" s="16"/>
      <c r="BBI135" s="16"/>
      <c r="BBJ135" s="16"/>
      <c r="BBK135" s="16"/>
      <c r="BBL135" s="16"/>
      <c r="BBM135" s="16"/>
      <c r="BBN135" s="16"/>
      <c r="BBO135" s="16"/>
      <c r="BBP135" s="16"/>
      <c r="BBQ135" s="16"/>
      <c r="BBR135" s="16"/>
      <c r="BBS135" s="16"/>
      <c r="BBT135" s="16"/>
      <c r="BBU135" s="16"/>
      <c r="BBV135" s="16"/>
      <c r="BBW135" s="16"/>
      <c r="BBX135" s="16"/>
      <c r="BBY135" s="16"/>
      <c r="BBZ135" s="16"/>
      <c r="BCA135" s="16"/>
      <c r="BCB135" s="16"/>
      <c r="BCC135" s="16"/>
      <c r="BCD135" s="16"/>
      <c r="BCE135" s="16"/>
      <c r="BCF135" s="16"/>
      <c r="BCG135" s="16"/>
      <c r="BCH135" s="16"/>
      <c r="BCI135" s="16"/>
      <c r="BCJ135" s="16"/>
      <c r="BCK135" s="16"/>
      <c r="BCL135" s="16"/>
      <c r="BCM135" s="16"/>
      <c r="BCN135" s="16"/>
      <c r="BCO135" s="16"/>
      <c r="BCP135" s="16"/>
      <c r="BCQ135" s="16"/>
      <c r="BCR135" s="16"/>
      <c r="BCS135" s="16"/>
      <c r="BCT135" s="16"/>
      <c r="BCU135" s="16"/>
      <c r="BCV135" s="16"/>
      <c r="BCW135" s="16"/>
      <c r="BCX135" s="16"/>
      <c r="BCY135" s="16"/>
      <c r="BCZ135" s="16"/>
      <c r="BDA135" s="16"/>
      <c r="BDB135" s="16"/>
      <c r="BDC135" s="16"/>
      <c r="BDD135" s="16"/>
      <c r="BDE135" s="16"/>
      <c r="BDF135" s="16"/>
      <c r="BDG135" s="16"/>
      <c r="BDH135" s="16"/>
      <c r="BDI135" s="16"/>
      <c r="BDJ135" s="16"/>
      <c r="BDK135" s="16"/>
      <c r="BDL135" s="16"/>
      <c r="BDM135" s="16"/>
      <c r="BDN135" s="16"/>
      <c r="BDO135" s="16"/>
      <c r="BDP135" s="16"/>
      <c r="BDQ135" s="16"/>
      <c r="BDR135" s="16"/>
      <c r="BDS135" s="16"/>
      <c r="BDT135" s="16"/>
      <c r="BDU135" s="16"/>
      <c r="BDV135" s="16"/>
      <c r="BDW135" s="16"/>
      <c r="BDX135" s="16"/>
      <c r="BDY135" s="16"/>
      <c r="BDZ135" s="16"/>
      <c r="BEA135" s="16"/>
      <c r="BEB135" s="16"/>
      <c r="BEC135" s="16"/>
      <c r="BED135" s="16"/>
      <c r="BEE135" s="16"/>
      <c r="BEF135" s="16"/>
      <c r="BEG135" s="16"/>
      <c r="BEH135" s="16"/>
      <c r="BEI135" s="16"/>
      <c r="BEJ135" s="16"/>
      <c r="BEK135" s="16"/>
      <c r="BEL135" s="16"/>
      <c r="BEM135" s="16"/>
      <c r="BEN135" s="16"/>
      <c r="BEO135" s="16"/>
      <c r="BEP135" s="16"/>
      <c r="BEQ135" s="16"/>
      <c r="BER135" s="16"/>
      <c r="BES135" s="16"/>
      <c r="BET135" s="16"/>
      <c r="BEU135" s="16"/>
      <c r="BEV135" s="16"/>
      <c r="BEW135" s="16"/>
      <c r="BEX135" s="16"/>
      <c r="BEY135" s="16"/>
      <c r="BEZ135" s="16"/>
      <c r="BFA135" s="16"/>
      <c r="BFB135" s="16"/>
      <c r="BFC135" s="16"/>
      <c r="BFD135" s="16"/>
      <c r="BFE135" s="16"/>
      <c r="BFF135" s="16"/>
      <c r="BFG135" s="16"/>
      <c r="BFH135" s="16"/>
      <c r="BFI135" s="16"/>
      <c r="BFJ135" s="16"/>
      <c r="BFK135" s="16"/>
      <c r="BFL135" s="16"/>
      <c r="BFM135" s="16"/>
      <c r="BFN135" s="16"/>
      <c r="BFO135" s="16"/>
      <c r="BFP135" s="16"/>
      <c r="BFQ135" s="16"/>
      <c r="BFR135" s="16"/>
      <c r="BFS135" s="16"/>
      <c r="BFT135" s="16"/>
      <c r="BFU135" s="16"/>
      <c r="BFV135" s="16"/>
      <c r="BFW135" s="16"/>
      <c r="BFX135" s="16"/>
      <c r="BFY135" s="16"/>
      <c r="BFZ135" s="16"/>
      <c r="BGA135" s="16"/>
      <c r="BGB135" s="16"/>
      <c r="BGC135" s="16"/>
      <c r="BGD135" s="16"/>
      <c r="BGE135" s="16"/>
      <c r="BGF135" s="16"/>
      <c r="BGG135" s="16"/>
      <c r="BGH135" s="16"/>
      <c r="BGI135" s="16"/>
      <c r="BGJ135" s="16"/>
      <c r="BGK135" s="16"/>
      <c r="BGL135" s="16"/>
      <c r="BGM135" s="16"/>
      <c r="BGN135" s="16"/>
      <c r="BGO135" s="16"/>
      <c r="BGP135" s="16"/>
      <c r="BGQ135" s="16"/>
      <c r="BGR135" s="16"/>
      <c r="BGS135" s="16"/>
      <c r="BGT135" s="16"/>
      <c r="BGU135" s="16"/>
      <c r="BGV135" s="16"/>
      <c r="BGW135" s="16"/>
      <c r="BGX135" s="16"/>
      <c r="BGY135" s="16"/>
      <c r="BGZ135" s="16"/>
      <c r="BHA135" s="16"/>
      <c r="BHB135" s="16"/>
      <c r="BHC135" s="16"/>
      <c r="BHD135" s="16"/>
      <c r="BHE135" s="16"/>
      <c r="BHF135" s="16"/>
      <c r="BHG135" s="16"/>
      <c r="BHH135" s="16"/>
      <c r="BHI135" s="16"/>
      <c r="BHJ135" s="16"/>
      <c r="BHK135" s="16"/>
      <c r="BHL135" s="16"/>
      <c r="BHM135" s="16"/>
      <c r="BHN135" s="16"/>
      <c r="BHO135" s="16"/>
      <c r="BHP135" s="16"/>
      <c r="BHQ135" s="16"/>
      <c r="BHR135" s="16"/>
      <c r="BHS135" s="16"/>
      <c r="BHT135" s="16"/>
      <c r="BHU135" s="16"/>
      <c r="BHV135" s="16"/>
      <c r="BHW135" s="16"/>
      <c r="BHX135" s="16"/>
      <c r="BHY135" s="16"/>
      <c r="BHZ135" s="16"/>
      <c r="BIA135" s="16"/>
      <c r="BIB135" s="16"/>
      <c r="BIC135" s="16"/>
      <c r="BID135" s="16"/>
      <c r="BIE135" s="16"/>
      <c r="BIF135" s="16"/>
      <c r="BIG135" s="16"/>
      <c r="BIH135" s="16"/>
      <c r="BII135" s="16"/>
      <c r="BIJ135" s="16"/>
      <c r="BIK135" s="16"/>
      <c r="BIL135" s="16"/>
      <c r="BIM135" s="16"/>
      <c r="BIN135" s="16"/>
      <c r="BIO135" s="16"/>
      <c r="BIP135" s="16"/>
      <c r="BIQ135" s="16"/>
      <c r="BIR135" s="16"/>
      <c r="BIS135" s="16"/>
      <c r="BIT135" s="16"/>
      <c r="BIU135" s="16"/>
      <c r="BIV135" s="16"/>
      <c r="BIW135" s="16"/>
      <c r="BIX135" s="16"/>
      <c r="BIY135" s="16"/>
      <c r="BIZ135" s="16"/>
      <c r="BJA135" s="16"/>
      <c r="BJB135" s="16"/>
      <c r="BJC135" s="16"/>
      <c r="BJD135" s="16"/>
      <c r="BJE135" s="16"/>
      <c r="BJF135" s="16"/>
      <c r="BJG135" s="16"/>
      <c r="BJH135" s="16"/>
      <c r="BJI135" s="16"/>
      <c r="BJJ135" s="16"/>
      <c r="BJK135" s="16"/>
      <c r="BJL135" s="16"/>
      <c r="BJM135" s="16"/>
      <c r="BJN135" s="16"/>
      <c r="BJO135" s="16"/>
      <c r="BJP135" s="16"/>
      <c r="BJQ135" s="16"/>
      <c r="BJR135" s="16"/>
      <c r="BJS135" s="16"/>
      <c r="BJT135" s="16"/>
      <c r="BJU135" s="16"/>
      <c r="BJV135" s="16"/>
      <c r="BJW135" s="16"/>
      <c r="BJX135" s="16"/>
      <c r="BJY135" s="16"/>
      <c r="BJZ135" s="16"/>
      <c r="BKA135" s="16"/>
      <c r="BKB135" s="16"/>
      <c r="BKC135" s="16"/>
      <c r="BKD135" s="16"/>
      <c r="BKE135" s="16"/>
      <c r="BKF135" s="16"/>
      <c r="BKG135" s="16"/>
      <c r="BKH135" s="16"/>
      <c r="BKI135" s="16"/>
      <c r="BKJ135" s="16"/>
      <c r="BKK135" s="16"/>
      <c r="BKL135" s="16"/>
      <c r="BKM135" s="16"/>
      <c r="BKN135" s="16"/>
      <c r="BKO135" s="16"/>
      <c r="BKP135" s="16"/>
      <c r="BKQ135" s="16"/>
      <c r="BKR135" s="16"/>
      <c r="BKS135" s="16"/>
      <c r="BKT135" s="16"/>
      <c r="BKU135" s="16"/>
      <c r="BKV135" s="16"/>
      <c r="BKW135" s="16"/>
      <c r="BKX135" s="16"/>
      <c r="BKY135" s="16"/>
      <c r="BKZ135" s="16"/>
      <c r="BLA135" s="16"/>
      <c r="BLB135" s="16"/>
      <c r="BLC135" s="16"/>
      <c r="BLD135" s="16"/>
      <c r="BLE135" s="16"/>
      <c r="BLF135" s="16"/>
      <c r="BLG135" s="16"/>
      <c r="BLH135" s="16"/>
      <c r="BLI135" s="16"/>
      <c r="BLJ135" s="16"/>
      <c r="BLK135" s="16"/>
      <c r="BLL135" s="16"/>
      <c r="BLM135" s="16"/>
      <c r="BLN135" s="16"/>
      <c r="BLO135" s="16"/>
      <c r="BLP135" s="16"/>
      <c r="BLQ135" s="16"/>
      <c r="BLR135" s="16"/>
      <c r="BLS135" s="16"/>
      <c r="BLT135" s="16"/>
      <c r="BLU135" s="16"/>
      <c r="BLV135" s="16"/>
      <c r="BLW135" s="16"/>
      <c r="BLX135" s="16"/>
      <c r="BLY135" s="16"/>
      <c r="BLZ135" s="16"/>
      <c r="BMA135" s="16"/>
      <c r="BMB135" s="16"/>
      <c r="BMC135" s="16"/>
      <c r="BMD135" s="16"/>
      <c r="BME135" s="16"/>
      <c r="BMF135" s="16"/>
      <c r="BMG135" s="16"/>
      <c r="BMH135" s="16"/>
      <c r="BMI135" s="16"/>
      <c r="BMJ135" s="16"/>
      <c r="BMK135" s="16"/>
      <c r="BML135" s="16"/>
      <c r="BMM135" s="16"/>
      <c r="BMN135" s="16"/>
      <c r="BMO135" s="16"/>
      <c r="BMP135" s="16"/>
      <c r="BMQ135" s="16"/>
      <c r="BMR135" s="16"/>
      <c r="BMS135" s="16"/>
      <c r="BMT135" s="16"/>
      <c r="BMU135" s="16"/>
      <c r="BMV135" s="16"/>
      <c r="BMW135" s="16"/>
      <c r="BMX135" s="16"/>
      <c r="BMY135" s="16"/>
      <c r="BMZ135" s="16"/>
      <c r="BNA135" s="16"/>
      <c r="BNB135" s="16"/>
      <c r="BNC135" s="16"/>
      <c r="BND135" s="16"/>
      <c r="BNE135" s="16"/>
      <c r="BNF135" s="16"/>
      <c r="BNG135" s="16"/>
      <c r="BNH135" s="16"/>
      <c r="BNI135" s="16"/>
      <c r="BNJ135" s="16"/>
      <c r="BNK135" s="16"/>
      <c r="BNL135" s="16"/>
      <c r="BNM135" s="16"/>
      <c r="BNN135" s="16"/>
      <c r="BNO135" s="16"/>
      <c r="BNP135" s="16"/>
      <c r="BNQ135" s="16"/>
      <c r="BNR135" s="16"/>
      <c r="BNS135" s="16"/>
      <c r="BNT135" s="16"/>
      <c r="BNU135" s="16"/>
      <c r="BNV135" s="16"/>
      <c r="BNW135" s="16"/>
      <c r="BNX135" s="16"/>
      <c r="BNY135" s="16"/>
      <c r="BNZ135" s="16"/>
      <c r="BOA135" s="16"/>
      <c r="BOB135" s="16"/>
      <c r="BOC135" s="16"/>
      <c r="BOD135" s="16"/>
      <c r="BOE135" s="16"/>
      <c r="BOF135" s="16"/>
      <c r="BOG135" s="16"/>
      <c r="BOH135" s="16"/>
      <c r="BOI135" s="16"/>
      <c r="BOJ135" s="16"/>
      <c r="BOK135" s="16"/>
      <c r="BOL135" s="16"/>
      <c r="BOM135" s="16"/>
      <c r="BON135" s="16"/>
      <c r="BOO135" s="16"/>
      <c r="BOP135" s="16"/>
      <c r="BOQ135" s="16"/>
      <c r="BOR135" s="16"/>
      <c r="BOS135" s="16"/>
      <c r="BOT135" s="16"/>
      <c r="BOU135" s="16"/>
      <c r="BOV135" s="16"/>
      <c r="BOW135" s="16"/>
      <c r="BOX135" s="16"/>
      <c r="BOY135" s="16"/>
      <c r="BOZ135" s="16"/>
      <c r="BPA135" s="16"/>
      <c r="BPB135" s="16"/>
      <c r="BPC135" s="16"/>
      <c r="BPD135" s="16"/>
      <c r="BPE135" s="16"/>
      <c r="BPF135" s="16"/>
      <c r="BPG135" s="16"/>
      <c r="BPH135" s="16"/>
      <c r="BPI135" s="16"/>
      <c r="BPJ135" s="16"/>
      <c r="BPK135" s="16"/>
      <c r="BPL135" s="16"/>
      <c r="BPM135" s="16"/>
      <c r="BPN135" s="16"/>
      <c r="BPO135" s="16"/>
      <c r="BPP135" s="16"/>
      <c r="BPQ135" s="16"/>
      <c r="BPR135" s="16"/>
      <c r="BPS135" s="16"/>
      <c r="BPT135" s="16"/>
      <c r="BPU135" s="16"/>
      <c r="BPV135" s="16"/>
      <c r="BPW135" s="16"/>
      <c r="BPX135" s="16"/>
      <c r="BPY135" s="16"/>
      <c r="BPZ135" s="16"/>
      <c r="BQA135" s="16"/>
      <c r="BQB135" s="16"/>
      <c r="BQC135" s="16"/>
      <c r="BQD135" s="16"/>
      <c r="BQE135" s="16"/>
      <c r="BQF135" s="16"/>
      <c r="BQG135" s="16"/>
      <c r="BQH135" s="16"/>
      <c r="BQI135" s="16"/>
      <c r="BQJ135" s="16"/>
      <c r="BQK135" s="16"/>
      <c r="BQL135" s="16"/>
      <c r="BQM135" s="16"/>
      <c r="BQN135" s="16"/>
      <c r="BQO135" s="16"/>
      <c r="BQP135" s="16"/>
      <c r="BQQ135" s="16"/>
      <c r="BQR135" s="16"/>
      <c r="BQS135" s="16"/>
      <c r="BQT135" s="16"/>
      <c r="BQU135" s="16"/>
      <c r="BQV135" s="16"/>
      <c r="BQW135" s="16"/>
      <c r="BQX135" s="16"/>
      <c r="BQY135" s="16"/>
      <c r="BQZ135" s="16"/>
      <c r="BRA135" s="16"/>
      <c r="BRB135" s="16"/>
      <c r="BRC135" s="16"/>
      <c r="BRD135" s="16"/>
      <c r="BRE135" s="16"/>
      <c r="BRF135" s="16"/>
      <c r="BRG135" s="16"/>
      <c r="BRH135" s="16"/>
      <c r="BRI135" s="16"/>
      <c r="BRJ135" s="16"/>
      <c r="BRK135" s="16"/>
      <c r="BRL135" s="16"/>
      <c r="BRM135" s="16"/>
      <c r="BRN135" s="16"/>
      <c r="BRO135" s="16"/>
      <c r="BRP135" s="16"/>
      <c r="BRQ135" s="16"/>
      <c r="BRR135" s="16"/>
      <c r="BRS135" s="16"/>
      <c r="BRT135" s="16"/>
      <c r="BRU135" s="16"/>
      <c r="BRV135" s="16"/>
      <c r="BRW135" s="16"/>
      <c r="BRX135" s="16"/>
      <c r="BRY135" s="16"/>
      <c r="BRZ135" s="16"/>
      <c r="BSA135" s="16"/>
      <c r="BSB135" s="16"/>
      <c r="BSC135" s="16"/>
      <c r="BSD135" s="16"/>
      <c r="BSE135" s="16"/>
      <c r="BSF135" s="16"/>
      <c r="BSG135" s="16"/>
      <c r="BSH135" s="16"/>
      <c r="BSI135" s="16"/>
      <c r="BSJ135" s="16"/>
      <c r="BSK135" s="16"/>
      <c r="BSL135" s="16"/>
      <c r="BSM135" s="16"/>
      <c r="BSN135" s="16"/>
      <c r="BSO135" s="16"/>
      <c r="BSP135" s="16"/>
      <c r="BSQ135" s="16"/>
      <c r="BSR135" s="16"/>
      <c r="BSS135" s="16"/>
      <c r="BST135" s="16"/>
      <c r="BSU135" s="16"/>
      <c r="BSV135" s="16"/>
      <c r="BSW135" s="16"/>
      <c r="BSX135" s="16"/>
      <c r="BSY135" s="16"/>
      <c r="BSZ135" s="16"/>
      <c r="BTA135" s="16"/>
      <c r="BTB135" s="16"/>
      <c r="BTC135" s="16"/>
      <c r="BTD135" s="16"/>
      <c r="BTE135" s="16"/>
      <c r="BTF135" s="16"/>
      <c r="BTG135" s="16"/>
      <c r="BTH135" s="16"/>
      <c r="BTI135" s="16"/>
      <c r="BTJ135" s="16"/>
      <c r="BTK135" s="16"/>
      <c r="BTL135" s="16"/>
      <c r="BTM135" s="16"/>
      <c r="BTN135" s="16"/>
      <c r="BTO135" s="16"/>
      <c r="BTP135" s="16"/>
      <c r="BTQ135" s="16"/>
      <c r="BTR135" s="16"/>
      <c r="BTS135" s="16"/>
      <c r="BTT135" s="16"/>
      <c r="BTU135" s="16"/>
      <c r="BTV135" s="16"/>
      <c r="BTW135" s="16"/>
      <c r="BTX135" s="16"/>
      <c r="BTY135" s="16"/>
      <c r="BTZ135" s="16"/>
      <c r="BUA135" s="16"/>
      <c r="BUB135" s="16"/>
      <c r="BUC135" s="16"/>
      <c r="BUD135" s="16"/>
      <c r="BUE135" s="16"/>
      <c r="BUF135" s="16"/>
      <c r="BUG135" s="16"/>
      <c r="BUH135" s="16"/>
      <c r="BUI135" s="16"/>
      <c r="BUJ135" s="16"/>
      <c r="BUK135" s="16"/>
      <c r="BUL135" s="16"/>
      <c r="BUM135" s="16"/>
      <c r="BUN135" s="16"/>
      <c r="BUO135" s="16"/>
      <c r="BUP135" s="16"/>
      <c r="BUQ135" s="16"/>
      <c r="BUR135" s="16"/>
      <c r="BUS135" s="16"/>
      <c r="BUT135" s="16"/>
      <c r="BUU135" s="16"/>
      <c r="BUV135" s="16"/>
      <c r="BUW135" s="16"/>
      <c r="BUX135" s="16"/>
      <c r="BUY135" s="16"/>
      <c r="BUZ135" s="16"/>
      <c r="BVA135" s="16"/>
      <c r="BVB135" s="16"/>
      <c r="BVC135" s="16"/>
      <c r="BVD135" s="16"/>
      <c r="BVE135" s="16"/>
      <c r="BVF135" s="16"/>
      <c r="BVG135" s="16"/>
      <c r="BVH135" s="16"/>
      <c r="BVI135" s="16"/>
      <c r="BVJ135" s="16"/>
      <c r="BVK135" s="16"/>
      <c r="BVL135" s="16"/>
      <c r="BVM135" s="16"/>
      <c r="BVN135" s="16"/>
      <c r="BVO135" s="16"/>
      <c r="BVP135" s="16"/>
      <c r="BVQ135" s="16"/>
      <c r="BVR135" s="16"/>
      <c r="BVS135" s="16"/>
      <c r="BVT135" s="16"/>
      <c r="BVU135" s="16"/>
      <c r="BVV135" s="16"/>
      <c r="BVW135" s="16"/>
      <c r="BVX135" s="16"/>
      <c r="BVY135" s="16"/>
      <c r="BVZ135" s="16"/>
      <c r="BWA135" s="16"/>
      <c r="BWB135" s="16"/>
      <c r="BWC135" s="16"/>
      <c r="BWD135" s="16"/>
      <c r="BWE135" s="16"/>
      <c r="BWF135" s="16"/>
      <c r="BWG135" s="16"/>
      <c r="BWH135" s="16"/>
      <c r="BWI135" s="16"/>
      <c r="BWJ135" s="16"/>
      <c r="BWK135" s="16"/>
      <c r="BWL135" s="16"/>
      <c r="BWM135" s="16"/>
      <c r="BWN135" s="16"/>
      <c r="BWO135" s="16"/>
      <c r="BWP135" s="16"/>
      <c r="BWQ135" s="16"/>
      <c r="BWR135" s="16"/>
      <c r="BWS135" s="16"/>
      <c r="BWT135" s="16"/>
      <c r="BWU135" s="16"/>
      <c r="BWV135" s="16"/>
      <c r="BWW135" s="16"/>
      <c r="BWX135" s="16"/>
      <c r="BWY135" s="16"/>
      <c r="BWZ135" s="16"/>
      <c r="BXA135" s="16"/>
      <c r="BXB135" s="16"/>
      <c r="BXC135" s="16"/>
      <c r="BXD135" s="16"/>
      <c r="BXE135" s="16"/>
      <c r="BXF135" s="16"/>
      <c r="BXG135" s="16"/>
      <c r="BXH135" s="16"/>
      <c r="BXI135" s="16"/>
      <c r="BXJ135" s="16"/>
      <c r="BXK135" s="16"/>
      <c r="BXL135" s="16"/>
      <c r="BXM135" s="16"/>
      <c r="BXN135" s="16"/>
      <c r="BXO135" s="16"/>
      <c r="BXP135" s="16"/>
      <c r="BXQ135" s="16"/>
      <c r="BXR135" s="16"/>
      <c r="BXS135" s="16"/>
      <c r="BXT135" s="16"/>
      <c r="BXU135" s="16"/>
      <c r="BXV135" s="16"/>
      <c r="BXW135" s="16"/>
      <c r="BXX135" s="16"/>
      <c r="BXY135" s="16"/>
      <c r="BXZ135" s="16"/>
      <c r="BYA135" s="16"/>
      <c r="BYB135" s="16"/>
      <c r="BYC135" s="16"/>
      <c r="BYD135" s="16"/>
      <c r="BYE135" s="16"/>
      <c r="BYF135" s="16"/>
      <c r="BYG135" s="16"/>
      <c r="BYH135" s="16"/>
      <c r="BYI135" s="16"/>
      <c r="BYJ135" s="16"/>
      <c r="BYK135" s="16"/>
      <c r="BYL135" s="16"/>
      <c r="BYM135" s="16"/>
      <c r="BYN135" s="16"/>
      <c r="BYO135" s="16"/>
      <c r="BYP135" s="16"/>
      <c r="BYQ135" s="16"/>
      <c r="BYR135" s="16"/>
      <c r="BYS135" s="16"/>
      <c r="BYT135" s="16"/>
      <c r="BYU135" s="16"/>
      <c r="BYV135" s="16"/>
      <c r="BYW135" s="16"/>
      <c r="BYX135" s="16"/>
      <c r="BYY135" s="16"/>
      <c r="BYZ135" s="16"/>
      <c r="BZA135" s="16"/>
      <c r="BZB135" s="16"/>
      <c r="BZC135" s="16"/>
      <c r="BZD135" s="16"/>
      <c r="BZE135" s="16"/>
      <c r="BZF135" s="16"/>
      <c r="BZG135" s="16"/>
      <c r="BZH135" s="16"/>
      <c r="BZI135" s="16"/>
      <c r="BZJ135" s="16"/>
      <c r="BZK135" s="16"/>
      <c r="BZL135" s="16"/>
      <c r="BZM135" s="16"/>
      <c r="BZN135" s="16"/>
      <c r="BZO135" s="16"/>
      <c r="BZP135" s="16"/>
      <c r="BZQ135" s="16"/>
      <c r="BZR135" s="16"/>
      <c r="BZS135" s="16"/>
      <c r="BZT135" s="16"/>
      <c r="BZU135" s="16"/>
      <c r="BZV135" s="16"/>
      <c r="BZW135" s="16"/>
      <c r="BZX135" s="16"/>
      <c r="BZY135" s="16"/>
      <c r="BZZ135" s="16"/>
      <c r="CAA135" s="16"/>
      <c r="CAB135" s="16"/>
      <c r="CAC135" s="16"/>
      <c r="CAD135" s="16"/>
      <c r="CAE135" s="16"/>
      <c r="CAF135" s="16"/>
      <c r="CAG135" s="16"/>
      <c r="CAH135" s="16"/>
      <c r="CAI135" s="16"/>
      <c r="CAJ135" s="16"/>
      <c r="CAK135" s="16"/>
      <c r="CAL135" s="16"/>
      <c r="CAM135" s="16"/>
      <c r="CAN135" s="16"/>
      <c r="CAO135" s="16"/>
      <c r="CAP135" s="16"/>
      <c r="CAQ135" s="16"/>
      <c r="CAR135" s="16"/>
      <c r="CAS135" s="16"/>
      <c r="CAT135" s="16"/>
      <c r="CAU135" s="16"/>
      <c r="CAV135" s="16"/>
      <c r="CAW135" s="16"/>
      <c r="CAX135" s="16"/>
      <c r="CAY135" s="16"/>
      <c r="CAZ135" s="16"/>
      <c r="CBA135" s="16"/>
      <c r="CBB135" s="16"/>
      <c r="CBC135" s="16"/>
      <c r="CBD135" s="16"/>
      <c r="CBE135" s="16"/>
      <c r="CBF135" s="16"/>
      <c r="CBG135" s="16"/>
      <c r="CBH135" s="16"/>
      <c r="CBI135" s="16"/>
      <c r="CBJ135" s="16"/>
      <c r="CBK135" s="16"/>
      <c r="CBL135" s="16"/>
      <c r="CBM135" s="16"/>
      <c r="CBN135" s="16"/>
      <c r="CBO135" s="16"/>
      <c r="CBP135" s="16"/>
      <c r="CBQ135" s="16"/>
      <c r="CBR135" s="16"/>
      <c r="CBS135" s="16"/>
      <c r="CBT135" s="16"/>
      <c r="CBU135" s="16"/>
      <c r="CBV135" s="16"/>
      <c r="CBW135" s="16"/>
      <c r="CBX135" s="16"/>
      <c r="CBY135" s="16"/>
      <c r="CBZ135" s="16"/>
      <c r="CCA135" s="16"/>
      <c r="CCB135" s="16"/>
      <c r="CCC135" s="16"/>
      <c r="CCD135" s="16"/>
      <c r="CCE135" s="16"/>
      <c r="CCF135" s="16"/>
      <c r="CCG135" s="16"/>
      <c r="CCH135" s="16"/>
      <c r="CCI135" s="16"/>
      <c r="CCJ135" s="16"/>
      <c r="CCK135" s="16"/>
      <c r="CCL135" s="16"/>
      <c r="CCM135" s="16"/>
      <c r="CCN135" s="16"/>
      <c r="CCO135" s="16"/>
      <c r="CCP135" s="16"/>
      <c r="CCQ135" s="16"/>
      <c r="CCR135" s="16"/>
      <c r="CCS135" s="16"/>
      <c r="CCT135" s="16"/>
      <c r="CCU135" s="16"/>
      <c r="CCV135" s="16"/>
      <c r="CCW135" s="16"/>
      <c r="CCX135" s="16"/>
      <c r="CCY135" s="16"/>
      <c r="CCZ135" s="16"/>
      <c r="CDA135" s="16"/>
      <c r="CDB135" s="16"/>
      <c r="CDC135" s="16"/>
      <c r="CDD135" s="16"/>
      <c r="CDE135" s="16"/>
      <c r="CDF135" s="16"/>
      <c r="CDG135" s="16"/>
      <c r="CDH135" s="16"/>
      <c r="CDI135" s="16"/>
      <c r="CDJ135" s="16"/>
      <c r="CDK135" s="16"/>
      <c r="CDL135" s="16"/>
      <c r="CDM135" s="16"/>
      <c r="CDN135" s="16"/>
      <c r="CDO135" s="16"/>
      <c r="CDP135" s="16"/>
      <c r="CDQ135" s="16"/>
      <c r="CDR135" s="16"/>
      <c r="CDS135" s="16"/>
      <c r="CDT135" s="16"/>
      <c r="CDU135" s="16"/>
      <c r="CDV135" s="16"/>
      <c r="CDW135" s="16"/>
      <c r="CDX135" s="16"/>
      <c r="CDY135" s="16"/>
      <c r="CDZ135" s="16"/>
      <c r="CEA135" s="16"/>
      <c r="CEB135" s="16"/>
      <c r="CEC135" s="16"/>
      <c r="CED135" s="16"/>
      <c r="CEE135" s="16"/>
      <c r="CEF135" s="16"/>
      <c r="CEG135" s="16"/>
      <c r="CEH135" s="16"/>
      <c r="CEI135" s="16"/>
      <c r="CEJ135" s="16"/>
      <c r="CEK135" s="16"/>
      <c r="CEL135" s="16"/>
      <c r="CEM135" s="16"/>
      <c r="CEN135" s="16"/>
      <c r="CEO135" s="16"/>
      <c r="CEP135" s="16"/>
      <c r="CEQ135" s="16"/>
      <c r="CER135" s="16"/>
      <c r="CES135" s="16"/>
      <c r="CET135" s="16"/>
      <c r="CEU135" s="16"/>
      <c r="CEV135" s="16"/>
      <c r="CEW135" s="16"/>
      <c r="CEX135" s="16"/>
      <c r="CEY135" s="16"/>
      <c r="CEZ135" s="16"/>
      <c r="CFA135" s="16"/>
      <c r="CFB135" s="16"/>
      <c r="CFC135" s="16"/>
      <c r="CFD135" s="16"/>
      <c r="CFE135" s="16"/>
      <c r="CFF135" s="16"/>
      <c r="CFG135" s="16"/>
      <c r="CFH135" s="16"/>
      <c r="CFI135" s="16"/>
      <c r="CFJ135" s="16"/>
      <c r="CFK135" s="16"/>
      <c r="CFL135" s="16"/>
      <c r="CFM135" s="16"/>
      <c r="CFN135" s="16"/>
      <c r="CFO135" s="16"/>
      <c r="CFP135" s="16"/>
      <c r="CFQ135" s="16"/>
      <c r="CFR135" s="16"/>
      <c r="CFS135" s="16"/>
      <c r="CFT135" s="16"/>
      <c r="CFU135" s="16"/>
      <c r="CFV135" s="16"/>
      <c r="CFW135" s="16"/>
      <c r="CFX135" s="16"/>
      <c r="CFY135" s="16"/>
      <c r="CFZ135" s="16"/>
      <c r="CGA135" s="16"/>
      <c r="CGB135" s="16"/>
      <c r="CGC135" s="16"/>
      <c r="CGD135" s="16"/>
      <c r="CGE135" s="16"/>
      <c r="CGF135" s="16"/>
      <c r="CGG135" s="16"/>
      <c r="CGH135" s="16"/>
      <c r="CGI135" s="16"/>
      <c r="CGJ135" s="16"/>
      <c r="CGK135" s="16"/>
      <c r="CGL135" s="16"/>
      <c r="CGM135" s="16"/>
      <c r="CGN135" s="16"/>
      <c r="CGO135" s="16"/>
      <c r="CGP135" s="16"/>
      <c r="CGQ135" s="16"/>
      <c r="CGR135" s="16"/>
      <c r="CGS135" s="16"/>
      <c r="CGT135" s="16"/>
      <c r="CGU135" s="16"/>
      <c r="CGV135" s="16"/>
      <c r="CGW135" s="16"/>
      <c r="CGX135" s="16"/>
      <c r="CGY135" s="16"/>
      <c r="CGZ135" s="16"/>
      <c r="CHA135" s="16"/>
      <c r="CHB135" s="16"/>
      <c r="CHC135" s="16"/>
      <c r="CHD135" s="16"/>
      <c r="CHE135" s="16"/>
      <c r="CHF135" s="16"/>
      <c r="CHG135" s="16"/>
      <c r="CHH135" s="16"/>
      <c r="CHI135" s="16"/>
      <c r="CHJ135" s="16"/>
      <c r="CHK135" s="16"/>
      <c r="CHL135" s="16"/>
      <c r="CHM135" s="16"/>
      <c r="CHN135" s="16"/>
      <c r="CHO135" s="16"/>
      <c r="CHP135" s="16"/>
      <c r="CHQ135" s="16"/>
      <c r="CHR135" s="16"/>
      <c r="CHS135" s="16"/>
      <c r="CHT135" s="16"/>
      <c r="CHU135" s="16"/>
      <c r="CHV135" s="16"/>
      <c r="CHW135" s="16"/>
      <c r="CHX135" s="16"/>
      <c r="CHY135" s="16"/>
      <c r="CHZ135" s="16"/>
      <c r="CIA135" s="16"/>
      <c r="CIB135" s="16"/>
      <c r="CIC135" s="16"/>
      <c r="CID135" s="16"/>
      <c r="CIE135" s="16"/>
      <c r="CIF135" s="16"/>
      <c r="CIG135" s="16"/>
      <c r="CIH135" s="16"/>
      <c r="CII135" s="16"/>
      <c r="CIJ135" s="16"/>
      <c r="CIK135" s="16"/>
      <c r="CIL135" s="16"/>
      <c r="CIM135" s="16"/>
      <c r="CIN135" s="16"/>
      <c r="CIO135" s="16"/>
      <c r="CIP135" s="16"/>
      <c r="CIQ135" s="16"/>
      <c r="CIR135" s="16"/>
      <c r="CIS135" s="16"/>
      <c r="CIT135" s="16"/>
      <c r="CIU135" s="16"/>
      <c r="CIV135" s="16"/>
      <c r="CIW135" s="16"/>
      <c r="CIX135" s="16"/>
      <c r="CIY135" s="16"/>
      <c r="CIZ135" s="16"/>
      <c r="CJA135" s="16"/>
      <c r="CJB135" s="16"/>
      <c r="CJC135" s="16"/>
      <c r="CJD135" s="16"/>
      <c r="CJE135" s="16"/>
      <c r="CJF135" s="16"/>
      <c r="CJG135" s="16"/>
      <c r="CJH135" s="16"/>
      <c r="CJI135" s="16"/>
      <c r="CJJ135" s="16"/>
      <c r="CJK135" s="16"/>
      <c r="CJL135" s="16"/>
      <c r="CJM135" s="16"/>
      <c r="CJN135" s="16"/>
      <c r="CJO135" s="16"/>
      <c r="CJP135" s="16"/>
      <c r="CJQ135" s="16"/>
      <c r="CJR135" s="16"/>
      <c r="CJS135" s="16"/>
      <c r="CJT135" s="16"/>
      <c r="CJU135" s="16"/>
      <c r="CJV135" s="16"/>
      <c r="CJW135" s="16"/>
      <c r="CJX135" s="16"/>
      <c r="CJY135" s="16"/>
      <c r="CJZ135" s="16"/>
      <c r="CKA135" s="16"/>
      <c r="CKB135" s="16"/>
      <c r="CKC135" s="16"/>
      <c r="CKD135" s="16"/>
      <c r="CKE135" s="16"/>
      <c r="CKF135" s="16"/>
      <c r="CKG135" s="16"/>
      <c r="CKH135" s="16"/>
      <c r="CKI135" s="16"/>
      <c r="CKJ135" s="16"/>
      <c r="CKK135" s="16"/>
      <c r="CKL135" s="16"/>
      <c r="CKM135" s="16"/>
      <c r="CKN135" s="16"/>
      <c r="CKO135" s="16"/>
      <c r="CKP135" s="16"/>
      <c r="CKQ135" s="16"/>
      <c r="CKR135" s="16"/>
      <c r="CKS135" s="16"/>
      <c r="CKT135" s="16"/>
      <c r="CKU135" s="16"/>
      <c r="CKV135" s="16"/>
      <c r="CKW135" s="16"/>
      <c r="CKX135" s="16"/>
      <c r="CKY135" s="16"/>
      <c r="CKZ135" s="16"/>
      <c r="CLA135" s="16"/>
      <c r="CLB135" s="16"/>
      <c r="CLC135" s="16"/>
      <c r="CLD135" s="16"/>
      <c r="CLE135" s="16"/>
      <c r="CLF135" s="16"/>
      <c r="CLG135" s="16"/>
      <c r="CLH135" s="16"/>
      <c r="CLI135" s="16"/>
      <c r="CLJ135" s="16"/>
      <c r="CLK135" s="16"/>
      <c r="CLL135" s="16"/>
      <c r="CLM135" s="16"/>
      <c r="CLN135" s="16"/>
      <c r="CLO135" s="16"/>
      <c r="CLP135" s="16"/>
      <c r="CLQ135" s="16"/>
      <c r="CLR135" s="16"/>
      <c r="CLS135" s="16"/>
      <c r="CLT135" s="16"/>
      <c r="CLU135" s="16"/>
      <c r="CLV135" s="16"/>
      <c r="CLW135" s="16"/>
      <c r="CLX135" s="16"/>
      <c r="CLY135" s="16"/>
      <c r="CLZ135" s="16"/>
      <c r="CMA135" s="16"/>
      <c r="CMB135" s="16"/>
      <c r="CMC135" s="16"/>
      <c r="CMD135" s="16"/>
      <c r="CME135" s="16"/>
      <c r="CMF135" s="16"/>
      <c r="CMG135" s="16"/>
      <c r="CMH135" s="16"/>
      <c r="CMI135" s="16"/>
      <c r="CMJ135" s="16"/>
      <c r="CMK135" s="16"/>
      <c r="CML135" s="16"/>
      <c r="CMM135" s="16"/>
      <c r="CMN135" s="16"/>
      <c r="CMO135" s="16"/>
      <c r="CMP135" s="16"/>
      <c r="CMQ135" s="16"/>
      <c r="CMR135" s="16"/>
      <c r="CMS135" s="16"/>
      <c r="CMT135" s="16"/>
      <c r="CMU135" s="16"/>
      <c r="CMV135" s="16"/>
      <c r="CMW135" s="16"/>
      <c r="CMX135" s="16"/>
      <c r="CMY135" s="16"/>
      <c r="CMZ135" s="16"/>
      <c r="CNA135" s="16"/>
      <c r="CNB135" s="16"/>
      <c r="CNC135" s="16"/>
      <c r="CND135" s="16"/>
      <c r="CNE135" s="16"/>
      <c r="CNF135" s="16"/>
      <c r="CNG135" s="16"/>
      <c r="CNH135" s="16"/>
      <c r="CNI135" s="16"/>
      <c r="CNJ135" s="16"/>
      <c r="CNK135" s="16"/>
      <c r="CNL135" s="16"/>
      <c r="CNM135" s="16"/>
      <c r="CNN135" s="16"/>
      <c r="CNO135" s="16"/>
      <c r="CNP135" s="16"/>
      <c r="CNQ135" s="16"/>
      <c r="CNR135" s="16"/>
      <c r="CNS135" s="16"/>
      <c r="CNT135" s="16"/>
      <c r="CNU135" s="16"/>
      <c r="CNV135" s="16"/>
      <c r="CNW135" s="16"/>
      <c r="CNX135" s="16"/>
      <c r="CNY135" s="16"/>
      <c r="CNZ135" s="16"/>
      <c r="COA135" s="16"/>
      <c r="COB135" s="16"/>
      <c r="COC135" s="16"/>
      <c r="COD135" s="16"/>
      <c r="COE135" s="16"/>
      <c r="COF135" s="16"/>
      <c r="COG135" s="16"/>
      <c r="COH135" s="16"/>
      <c r="COI135" s="16"/>
      <c r="COJ135" s="16"/>
      <c r="COK135" s="16"/>
      <c r="COL135" s="16"/>
      <c r="COM135" s="16"/>
      <c r="CON135" s="16"/>
      <c r="COO135" s="16"/>
      <c r="COP135" s="16"/>
      <c r="COQ135" s="16"/>
      <c r="COR135" s="16"/>
      <c r="COS135" s="16"/>
      <c r="COT135" s="16"/>
      <c r="COU135" s="16"/>
      <c r="COV135" s="16"/>
      <c r="COW135" s="16"/>
      <c r="COX135" s="16"/>
      <c r="COY135" s="16"/>
      <c r="COZ135" s="16"/>
      <c r="CPA135" s="16"/>
      <c r="CPB135" s="16"/>
      <c r="CPC135" s="16"/>
      <c r="CPD135" s="16"/>
      <c r="CPE135" s="16"/>
      <c r="CPF135" s="16"/>
      <c r="CPG135" s="16"/>
      <c r="CPH135" s="16"/>
      <c r="CPI135" s="16"/>
      <c r="CPJ135" s="16"/>
      <c r="CPK135" s="16"/>
      <c r="CPL135" s="16"/>
      <c r="CPM135" s="16"/>
      <c r="CPN135" s="16"/>
      <c r="CPO135" s="16"/>
      <c r="CPP135" s="16"/>
      <c r="CPQ135" s="16"/>
      <c r="CPR135" s="16"/>
      <c r="CPS135" s="16"/>
      <c r="CPT135" s="16"/>
      <c r="CPU135" s="16"/>
      <c r="CPV135" s="16"/>
      <c r="CPW135" s="16"/>
      <c r="CPX135" s="16"/>
      <c r="CPY135" s="16"/>
      <c r="CPZ135" s="16"/>
      <c r="CQA135" s="16"/>
      <c r="CQB135" s="16"/>
      <c r="CQC135" s="16"/>
      <c r="CQD135" s="16"/>
      <c r="CQE135" s="16"/>
      <c r="CQF135" s="16"/>
      <c r="CQG135" s="16"/>
      <c r="CQH135" s="16"/>
      <c r="CQI135" s="16"/>
      <c r="CQJ135" s="16"/>
      <c r="CQK135" s="16"/>
      <c r="CQL135" s="16"/>
      <c r="CQM135" s="16"/>
      <c r="CQN135" s="16"/>
      <c r="CQO135" s="16"/>
      <c r="CQP135" s="16"/>
      <c r="CQQ135" s="16"/>
      <c r="CQR135" s="16"/>
      <c r="CQS135" s="16"/>
      <c r="CQT135" s="16"/>
      <c r="CQU135" s="16"/>
      <c r="CQV135" s="16"/>
      <c r="CQW135" s="16"/>
      <c r="CQX135" s="16"/>
      <c r="CQY135" s="16"/>
      <c r="CQZ135" s="16"/>
      <c r="CRA135" s="16"/>
      <c r="CRB135" s="16"/>
      <c r="CRC135" s="16"/>
      <c r="CRD135" s="16"/>
      <c r="CRE135" s="16"/>
      <c r="CRF135" s="16"/>
      <c r="CRG135" s="16"/>
      <c r="CRH135" s="16"/>
      <c r="CRI135" s="16"/>
      <c r="CRJ135" s="16"/>
      <c r="CRK135" s="16"/>
      <c r="CRL135" s="16"/>
      <c r="CRM135" s="16"/>
      <c r="CRN135" s="16"/>
      <c r="CRO135" s="16"/>
      <c r="CRP135" s="16"/>
      <c r="CRQ135" s="16"/>
      <c r="CRR135" s="16"/>
      <c r="CRS135" s="16"/>
      <c r="CRT135" s="16"/>
      <c r="CRU135" s="16"/>
      <c r="CRV135" s="16"/>
      <c r="CRW135" s="16"/>
      <c r="CRX135" s="16"/>
      <c r="CRY135" s="16"/>
      <c r="CRZ135" s="16"/>
      <c r="CSA135" s="16"/>
      <c r="CSB135" s="16"/>
      <c r="CSC135" s="16"/>
      <c r="CSD135" s="16"/>
      <c r="CSE135" s="16"/>
      <c r="CSF135" s="16"/>
      <c r="CSG135" s="16"/>
      <c r="CSH135" s="16"/>
      <c r="CSI135" s="16"/>
      <c r="CSJ135" s="16"/>
      <c r="CSK135" s="16"/>
      <c r="CSL135" s="16"/>
      <c r="CSM135" s="16"/>
      <c r="CSN135" s="16"/>
      <c r="CSO135" s="16"/>
      <c r="CSP135" s="16"/>
      <c r="CSQ135" s="16"/>
      <c r="CSR135" s="16"/>
      <c r="CSS135" s="16"/>
      <c r="CST135" s="16"/>
      <c r="CSU135" s="16"/>
      <c r="CSV135" s="16"/>
      <c r="CSW135" s="16"/>
      <c r="CSX135" s="16"/>
      <c r="CSY135" s="16"/>
      <c r="CSZ135" s="16"/>
      <c r="CTA135" s="16"/>
      <c r="CTB135" s="16"/>
      <c r="CTC135" s="16"/>
      <c r="CTD135" s="16"/>
      <c r="CTE135" s="16"/>
      <c r="CTF135" s="16"/>
      <c r="CTG135" s="16"/>
      <c r="CTH135" s="16"/>
      <c r="CTI135" s="16"/>
      <c r="CTJ135" s="16"/>
      <c r="CTK135" s="16"/>
      <c r="CTL135" s="16"/>
      <c r="CTM135" s="16"/>
      <c r="CTN135" s="16"/>
      <c r="CTO135" s="16"/>
      <c r="CTP135" s="16"/>
      <c r="CTQ135" s="16"/>
      <c r="CTR135" s="16"/>
      <c r="CTS135" s="16"/>
      <c r="CTT135" s="16"/>
      <c r="CTU135" s="16"/>
      <c r="CTV135" s="16"/>
      <c r="CTW135" s="16"/>
      <c r="CTX135" s="16"/>
      <c r="CTY135" s="16"/>
      <c r="CTZ135" s="16"/>
      <c r="CUA135" s="16"/>
      <c r="CUB135" s="16"/>
      <c r="CUC135" s="16"/>
      <c r="CUD135" s="16"/>
      <c r="CUE135" s="16"/>
      <c r="CUF135" s="16"/>
      <c r="CUG135" s="16"/>
      <c r="CUH135" s="16"/>
      <c r="CUI135" s="16"/>
      <c r="CUJ135" s="16"/>
      <c r="CUK135" s="16"/>
      <c r="CUL135" s="16"/>
      <c r="CUM135" s="16"/>
      <c r="CUN135" s="16"/>
      <c r="CUO135" s="16"/>
      <c r="CUP135" s="16"/>
      <c r="CUQ135" s="16"/>
      <c r="CUR135" s="16"/>
      <c r="CUS135" s="16"/>
      <c r="CUT135" s="16"/>
      <c r="CUU135" s="16"/>
      <c r="CUV135" s="16"/>
      <c r="CUW135" s="16"/>
      <c r="CUX135" s="16"/>
      <c r="CUY135" s="16"/>
      <c r="CUZ135" s="16"/>
      <c r="CVA135" s="16"/>
      <c r="CVB135" s="16"/>
      <c r="CVC135" s="16"/>
      <c r="CVD135" s="16"/>
      <c r="CVE135" s="16"/>
      <c r="CVF135" s="16"/>
      <c r="CVG135" s="16"/>
      <c r="CVH135" s="16"/>
      <c r="CVI135" s="16"/>
      <c r="CVJ135" s="16"/>
      <c r="CVK135" s="16"/>
      <c r="CVL135" s="16"/>
      <c r="CVM135" s="16"/>
      <c r="CVN135" s="16"/>
      <c r="CVO135" s="16"/>
      <c r="CVP135" s="16"/>
      <c r="CVQ135" s="16"/>
      <c r="CVR135" s="16"/>
      <c r="CVS135" s="16"/>
      <c r="CVT135" s="16"/>
      <c r="CVU135" s="16"/>
      <c r="CVV135" s="16"/>
      <c r="CVW135" s="16"/>
      <c r="CVX135" s="16"/>
      <c r="CVY135" s="16"/>
      <c r="CVZ135" s="16"/>
      <c r="CWA135" s="16"/>
      <c r="CWB135" s="16"/>
      <c r="CWC135" s="16"/>
      <c r="CWD135" s="16"/>
      <c r="CWE135" s="16"/>
      <c r="CWF135" s="16"/>
      <c r="CWG135" s="16"/>
      <c r="CWH135" s="16"/>
      <c r="CWI135" s="16"/>
      <c r="CWJ135" s="16"/>
      <c r="CWK135" s="16"/>
      <c r="CWL135" s="16"/>
      <c r="CWM135" s="16"/>
      <c r="CWN135" s="16"/>
      <c r="CWO135" s="16"/>
      <c r="CWP135" s="16"/>
      <c r="CWQ135" s="16"/>
      <c r="CWR135" s="16"/>
      <c r="CWS135" s="16"/>
      <c r="CWT135" s="16"/>
      <c r="CWU135" s="16"/>
      <c r="CWV135" s="16"/>
      <c r="CWW135" s="16"/>
      <c r="CWX135" s="16"/>
      <c r="CWY135" s="16"/>
      <c r="CWZ135" s="16"/>
      <c r="CXA135" s="16"/>
      <c r="CXB135" s="16"/>
      <c r="CXC135" s="16"/>
      <c r="CXD135" s="16"/>
      <c r="CXE135" s="16"/>
      <c r="CXF135" s="16"/>
      <c r="CXG135" s="16"/>
      <c r="CXH135" s="16"/>
      <c r="CXI135" s="16"/>
      <c r="CXJ135" s="16"/>
      <c r="CXK135" s="16"/>
      <c r="CXL135" s="16"/>
      <c r="CXM135" s="16"/>
      <c r="CXN135" s="16"/>
      <c r="CXO135" s="16"/>
      <c r="CXP135" s="16"/>
      <c r="CXQ135" s="16"/>
      <c r="CXR135" s="16"/>
      <c r="CXS135" s="16"/>
      <c r="CXT135" s="16"/>
      <c r="CXU135" s="16"/>
      <c r="CXV135" s="16"/>
      <c r="CXW135" s="16"/>
      <c r="CXX135" s="16"/>
      <c r="CXY135" s="16"/>
      <c r="CXZ135" s="16"/>
      <c r="CYA135" s="16"/>
      <c r="CYB135" s="16"/>
      <c r="CYC135" s="16"/>
      <c r="CYD135" s="16"/>
      <c r="CYE135" s="16"/>
      <c r="CYF135" s="16"/>
      <c r="CYG135" s="16"/>
      <c r="CYH135" s="16"/>
      <c r="CYI135" s="16"/>
      <c r="CYJ135" s="16"/>
      <c r="CYK135" s="16"/>
      <c r="CYL135" s="16"/>
      <c r="CYM135" s="16"/>
      <c r="CYN135" s="16"/>
      <c r="CYO135" s="16"/>
      <c r="CYP135" s="16"/>
      <c r="CYQ135" s="16"/>
      <c r="CYR135" s="16"/>
      <c r="CYS135" s="16"/>
      <c r="CYT135" s="16"/>
      <c r="CYU135" s="16"/>
      <c r="CYV135" s="16"/>
      <c r="CYW135" s="16"/>
      <c r="CYX135" s="16"/>
      <c r="CYY135" s="16"/>
      <c r="CYZ135" s="16"/>
      <c r="CZA135" s="16"/>
      <c r="CZB135" s="16"/>
      <c r="CZC135" s="16"/>
      <c r="CZD135" s="16"/>
      <c r="CZE135" s="16"/>
      <c r="CZF135" s="16"/>
      <c r="CZG135" s="16"/>
      <c r="CZH135" s="16"/>
      <c r="CZI135" s="16"/>
      <c r="CZJ135" s="16"/>
      <c r="CZK135" s="16"/>
      <c r="CZL135" s="16"/>
      <c r="CZM135" s="16"/>
      <c r="CZN135" s="16"/>
      <c r="CZO135" s="16"/>
      <c r="CZP135" s="16"/>
      <c r="CZQ135" s="16"/>
      <c r="CZR135" s="16"/>
      <c r="CZS135" s="16"/>
      <c r="CZT135" s="16"/>
      <c r="CZU135" s="16"/>
      <c r="CZV135" s="16"/>
      <c r="CZW135" s="16"/>
      <c r="CZX135" s="16"/>
      <c r="CZY135" s="16"/>
      <c r="CZZ135" s="16"/>
      <c r="DAA135" s="16"/>
      <c r="DAB135" s="16"/>
      <c r="DAC135" s="16"/>
      <c r="DAD135" s="16"/>
      <c r="DAE135" s="16"/>
      <c r="DAF135" s="16"/>
      <c r="DAG135" s="16"/>
      <c r="DAH135" s="16"/>
      <c r="DAI135" s="16"/>
      <c r="DAJ135" s="16"/>
      <c r="DAK135" s="16"/>
      <c r="DAL135" s="16"/>
      <c r="DAM135" s="16"/>
      <c r="DAN135" s="16"/>
      <c r="DAO135" s="16"/>
      <c r="DAP135" s="16"/>
      <c r="DAQ135" s="16"/>
      <c r="DAR135" s="16"/>
      <c r="DAS135" s="16"/>
      <c r="DAT135" s="16"/>
      <c r="DAU135" s="16"/>
      <c r="DAV135" s="16"/>
      <c r="DAW135" s="16"/>
      <c r="DAX135" s="16"/>
      <c r="DAY135" s="16"/>
      <c r="DAZ135" s="16"/>
      <c r="DBA135" s="16"/>
      <c r="DBB135" s="16"/>
      <c r="DBC135" s="16"/>
      <c r="DBD135" s="16"/>
      <c r="DBE135" s="16"/>
      <c r="DBF135" s="16"/>
      <c r="DBG135" s="16"/>
      <c r="DBH135" s="16"/>
      <c r="DBI135" s="16"/>
      <c r="DBJ135" s="16"/>
      <c r="DBK135" s="16"/>
      <c r="DBL135" s="16"/>
      <c r="DBM135" s="16"/>
      <c r="DBN135" s="16"/>
      <c r="DBO135" s="16"/>
      <c r="DBP135" s="16"/>
      <c r="DBQ135" s="16"/>
      <c r="DBR135" s="16"/>
      <c r="DBS135" s="16"/>
      <c r="DBT135" s="16"/>
      <c r="DBU135" s="16"/>
      <c r="DBV135" s="16"/>
      <c r="DBW135" s="16"/>
      <c r="DBX135" s="16"/>
      <c r="DBY135" s="16"/>
      <c r="DBZ135" s="16"/>
      <c r="DCA135" s="16"/>
      <c r="DCB135" s="16"/>
      <c r="DCC135" s="16"/>
      <c r="DCD135" s="16"/>
      <c r="DCE135" s="16"/>
      <c r="DCF135" s="16"/>
      <c r="DCG135" s="16"/>
      <c r="DCH135" s="16"/>
      <c r="DCI135" s="16"/>
      <c r="DCJ135" s="16"/>
      <c r="DCK135" s="16"/>
      <c r="DCL135" s="16"/>
      <c r="DCM135" s="16"/>
      <c r="DCN135" s="16"/>
      <c r="DCO135" s="16"/>
      <c r="DCP135" s="16"/>
      <c r="DCQ135" s="16"/>
      <c r="DCR135" s="16"/>
      <c r="DCS135" s="16"/>
      <c r="DCT135" s="16"/>
      <c r="DCU135" s="16"/>
      <c r="DCV135" s="16"/>
      <c r="DCW135" s="16"/>
      <c r="DCX135" s="16"/>
      <c r="DCY135" s="16"/>
      <c r="DCZ135" s="16"/>
      <c r="DDA135" s="16"/>
      <c r="DDB135" s="16"/>
      <c r="DDC135" s="16"/>
      <c r="DDD135" s="16"/>
      <c r="DDE135" s="16"/>
      <c r="DDF135" s="16"/>
      <c r="DDG135" s="16"/>
      <c r="DDH135" s="16"/>
      <c r="DDI135" s="16"/>
      <c r="DDJ135" s="16"/>
      <c r="DDK135" s="16"/>
      <c r="DDL135" s="16"/>
      <c r="DDM135" s="16"/>
      <c r="DDN135" s="16"/>
      <c r="DDO135" s="16"/>
      <c r="DDP135" s="16"/>
      <c r="DDQ135" s="16"/>
      <c r="DDR135" s="16"/>
      <c r="DDS135" s="16"/>
      <c r="DDT135" s="16"/>
      <c r="DDU135" s="16"/>
      <c r="DDV135" s="16"/>
      <c r="DDW135" s="16"/>
      <c r="DDX135" s="16"/>
      <c r="DDY135" s="16"/>
      <c r="DDZ135" s="16"/>
      <c r="DEA135" s="16"/>
      <c r="DEB135" s="16"/>
      <c r="DEC135" s="16"/>
      <c r="DED135" s="16"/>
      <c r="DEE135" s="16"/>
      <c r="DEF135" s="16"/>
      <c r="DEG135" s="16"/>
      <c r="DEH135" s="16"/>
      <c r="DEI135" s="16"/>
      <c r="DEJ135" s="16"/>
      <c r="DEK135" s="16"/>
      <c r="DEL135" s="16"/>
      <c r="DEM135" s="16"/>
      <c r="DEN135" s="16"/>
      <c r="DEO135" s="16"/>
      <c r="DEP135" s="16"/>
      <c r="DEQ135" s="16"/>
      <c r="DER135" s="16"/>
      <c r="DES135" s="16"/>
      <c r="DET135" s="16"/>
      <c r="DEU135" s="16"/>
      <c r="DEV135" s="16"/>
      <c r="DEW135" s="16"/>
      <c r="DEX135" s="16"/>
      <c r="DEY135" s="16"/>
      <c r="DEZ135" s="16"/>
      <c r="DFA135" s="16"/>
      <c r="DFB135" s="16"/>
      <c r="DFC135" s="16"/>
      <c r="DFD135" s="16"/>
      <c r="DFE135" s="16"/>
      <c r="DFF135" s="16"/>
      <c r="DFG135" s="16"/>
      <c r="DFH135" s="16"/>
      <c r="DFI135" s="16"/>
      <c r="DFJ135" s="16"/>
      <c r="DFK135" s="16"/>
      <c r="DFL135" s="16"/>
      <c r="DFM135" s="16"/>
      <c r="DFN135" s="16"/>
      <c r="DFO135" s="16"/>
      <c r="DFP135" s="16"/>
      <c r="DFQ135" s="16"/>
      <c r="DFR135" s="16"/>
      <c r="DFS135" s="16"/>
      <c r="DFT135" s="16"/>
      <c r="DFU135" s="16"/>
      <c r="DFV135" s="16"/>
      <c r="DFW135" s="16"/>
      <c r="DFX135" s="16"/>
      <c r="DFY135" s="16"/>
      <c r="DFZ135" s="16"/>
      <c r="DGA135" s="16"/>
      <c r="DGB135" s="16"/>
      <c r="DGC135" s="16"/>
      <c r="DGD135" s="16"/>
      <c r="DGE135" s="16"/>
      <c r="DGF135" s="16"/>
      <c r="DGG135" s="16"/>
      <c r="DGH135" s="16"/>
      <c r="DGI135" s="16"/>
      <c r="DGJ135" s="16"/>
      <c r="DGK135" s="16"/>
      <c r="DGL135" s="16"/>
      <c r="DGM135" s="16"/>
      <c r="DGN135" s="16"/>
      <c r="DGO135" s="16"/>
      <c r="DGP135" s="16"/>
      <c r="DGQ135" s="16"/>
      <c r="DGR135" s="16"/>
      <c r="DGS135" s="16"/>
      <c r="DGT135" s="16"/>
      <c r="DGU135" s="16"/>
      <c r="DGV135" s="16"/>
      <c r="DGW135" s="16"/>
      <c r="DGX135" s="16"/>
      <c r="DGY135" s="16"/>
      <c r="DGZ135" s="16"/>
      <c r="DHA135" s="16"/>
      <c r="DHB135" s="16"/>
      <c r="DHC135" s="16"/>
      <c r="DHD135" s="16"/>
      <c r="DHE135" s="16"/>
      <c r="DHF135" s="16"/>
      <c r="DHG135" s="16"/>
      <c r="DHH135" s="16"/>
      <c r="DHI135" s="16"/>
      <c r="DHJ135" s="16"/>
      <c r="DHK135" s="16"/>
      <c r="DHL135" s="16"/>
      <c r="DHM135" s="16"/>
      <c r="DHN135" s="16"/>
      <c r="DHO135" s="16"/>
      <c r="DHP135" s="16"/>
      <c r="DHQ135" s="16"/>
      <c r="DHR135" s="16"/>
      <c r="DHS135" s="16"/>
      <c r="DHT135" s="16"/>
      <c r="DHU135" s="16"/>
      <c r="DHV135" s="16"/>
      <c r="DHW135" s="16"/>
      <c r="DHX135" s="16"/>
      <c r="DHY135" s="16"/>
      <c r="DHZ135" s="16"/>
      <c r="DIA135" s="16"/>
      <c r="DIB135" s="16"/>
      <c r="DIC135" s="16"/>
      <c r="DID135" s="16"/>
      <c r="DIE135" s="16"/>
      <c r="DIF135" s="16"/>
      <c r="DIG135" s="16"/>
      <c r="DIH135" s="16"/>
      <c r="DII135" s="16"/>
      <c r="DIJ135" s="16"/>
      <c r="DIK135" s="16"/>
      <c r="DIL135" s="16"/>
      <c r="DIM135" s="16"/>
      <c r="DIN135" s="16"/>
      <c r="DIO135" s="16"/>
      <c r="DIP135" s="16"/>
      <c r="DIQ135" s="16"/>
      <c r="DIR135" s="16"/>
      <c r="DIS135" s="16"/>
      <c r="DIT135" s="16"/>
      <c r="DIU135" s="16"/>
      <c r="DIV135" s="16"/>
      <c r="DIW135" s="16"/>
      <c r="DIX135" s="16"/>
      <c r="DIY135" s="16"/>
      <c r="DIZ135" s="16"/>
      <c r="DJA135" s="16"/>
      <c r="DJB135" s="16"/>
      <c r="DJC135" s="16"/>
      <c r="DJD135" s="16"/>
      <c r="DJE135" s="16"/>
      <c r="DJF135" s="16"/>
      <c r="DJG135" s="16"/>
      <c r="DJH135" s="16"/>
      <c r="DJI135" s="16"/>
      <c r="DJJ135" s="16"/>
      <c r="DJK135" s="16"/>
      <c r="DJL135" s="16"/>
      <c r="DJM135" s="16"/>
      <c r="DJN135" s="16"/>
      <c r="DJO135" s="16"/>
      <c r="DJP135" s="16"/>
      <c r="DJQ135" s="16"/>
      <c r="DJR135" s="16"/>
      <c r="DJS135" s="16"/>
      <c r="DJT135" s="16"/>
      <c r="DJU135" s="16"/>
      <c r="DJV135" s="16"/>
      <c r="DJW135" s="16"/>
      <c r="DJX135" s="16"/>
      <c r="DJY135" s="16"/>
      <c r="DJZ135" s="16"/>
      <c r="DKA135" s="16"/>
      <c r="DKB135" s="16"/>
      <c r="DKC135" s="16"/>
      <c r="DKD135" s="16"/>
      <c r="DKE135" s="16"/>
      <c r="DKF135" s="16"/>
      <c r="DKG135" s="16"/>
      <c r="DKH135" s="16"/>
      <c r="DKI135" s="16"/>
      <c r="DKJ135" s="16"/>
      <c r="DKK135" s="16"/>
      <c r="DKL135" s="16"/>
      <c r="DKM135" s="16"/>
      <c r="DKN135" s="16"/>
      <c r="DKO135" s="16"/>
      <c r="DKP135" s="16"/>
      <c r="DKQ135" s="16"/>
      <c r="DKR135" s="16"/>
      <c r="DKS135" s="16"/>
      <c r="DKT135" s="16"/>
      <c r="DKU135" s="16"/>
      <c r="DKV135" s="16"/>
      <c r="DKW135" s="16"/>
      <c r="DKX135" s="16"/>
      <c r="DKY135" s="16"/>
      <c r="DKZ135" s="16"/>
      <c r="DLA135" s="16"/>
      <c r="DLB135" s="16"/>
      <c r="DLC135" s="16"/>
      <c r="DLD135" s="16"/>
      <c r="DLE135" s="16"/>
      <c r="DLF135" s="16"/>
      <c r="DLG135" s="16"/>
      <c r="DLH135" s="16"/>
      <c r="DLI135" s="16"/>
      <c r="DLJ135" s="16"/>
      <c r="DLK135" s="16"/>
      <c r="DLL135" s="16"/>
      <c r="DLM135" s="16"/>
      <c r="DLN135" s="16"/>
      <c r="DLO135" s="16"/>
      <c r="DLP135" s="16"/>
      <c r="DLQ135" s="16"/>
      <c r="DLR135" s="16"/>
      <c r="DLS135" s="16"/>
      <c r="DLT135" s="16"/>
      <c r="DLU135" s="16"/>
      <c r="DLV135" s="16"/>
      <c r="DLW135" s="16"/>
      <c r="DLX135" s="16"/>
      <c r="DLY135" s="16"/>
      <c r="DLZ135" s="16"/>
      <c r="DMA135" s="16"/>
      <c r="DMB135" s="16"/>
      <c r="DMC135" s="16"/>
      <c r="DMD135" s="16"/>
      <c r="DME135" s="16"/>
      <c r="DMF135" s="16"/>
      <c r="DMG135" s="16"/>
      <c r="DMH135" s="16"/>
      <c r="DMI135" s="16"/>
      <c r="DMJ135" s="16"/>
      <c r="DMK135" s="16"/>
      <c r="DML135" s="16"/>
      <c r="DMM135" s="16"/>
      <c r="DMN135" s="16"/>
      <c r="DMO135" s="16"/>
      <c r="DMP135" s="16"/>
      <c r="DMQ135" s="16"/>
      <c r="DMR135" s="16"/>
      <c r="DMS135" s="16"/>
      <c r="DMT135" s="16"/>
      <c r="DMU135" s="16"/>
      <c r="DMV135" s="16"/>
      <c r="DMW135" s="16"/>
      <c r="DMX135" s="16"/>
      <c r="DMY135" s="16"/>
      <c r="DMZ135" s="16"/>
      <c r="DNA135" s="16"/>
      <c r="DNB135" s="16"/>
      <c r="DNC135" s="16"/>
      <c r="DND135" s="16"/>
      <c r="DNE135" s="16"/>
      <c r="DNF135" s="16"/>
      <c r="DNG135" s="16"/>
      <c r="DNH135" s="16"/>
      <c r="DNI135" s="16"/>
      <c r="DNJ135" s="16"/>
      <c r="DNK135" s="16"/>
      <c r="DNL135" s="16"/>
      <c r="DNM135" s="16"/>
      <c r="DNN135" s="16"/>
      <c r="DNO135" s="16"/>
      <c r="DNP135" s="16"/>
      <c r="DNQ135" s="16"/>
      <c r="DNR135" s="16"/>
      <c r="DNS135" s="16"/>
      <c r="DNT135" s="16"/>
      <c r="DNU135" s="16"/>
      <c r="DNV135" s="16"/>
      <c r="DNW135" s="16"/>
      <c r="DNX135" s="16"/>
      <c r="DNY135" s="16"/>
      <c r="DNZ135" s="16"/>
      <c r="DOA135" s="16"/>
      <c r="DOB135" s="16"/>
      <c r="DOC135" s="16"/>
      <c r="DOD135" s="16"/>
      <c r="DOE135" s="16"/>
      <c r="DOF135" s="16"/>
      <c r="DOG135" s="16"/>
      <c r="DOH135" s="16"/>
      <c r="DOI135" s="16"/>
      <c r="DOJ135" s="16"/>
      <c r="DOK135" s="16"/>
      <c r="DOL135" s="16"/>
      <c r="DOM135" s="16"/>
      <c r="DON135" s="16"/>
      <c r="DOO135" s="16"/>
      <c r="DOP135" s="16"/>
      <c r="DOQ135" s="16"/>
      <c r="DOR135" s="16"/>
      <c r="DOS135" s="16"/>
      <c r="DOT135" s="16"/>
      <c r="DOU135" s="16"/>
      <c r="DOV135" s="16"/>
      <c r="DOW135" s="16"/>
      <c r="DOX135" s="16"/>
      <c r="DOY135" s="16"/>
      <c r="DOZ135" s="16"/>
      <c r="DPA135" s="16"/>
      <c r="DPB135" s="16"/>
      <c r="DPC135" s="16"/>
      <c r="DPD135" s="16"/>
      <c r="DPE135" s="16"/>
      <c r="DPF135" s="16"/>
      <c r="DPG135" s="16"/>
      <c r="DPH135" s="16"/>
      <c r="DPI135" s="16"/>
      <c r="DPJ135" s="16"/>
      <c r="DPK135" s="16"/>
      <c r="DPL135" s="16"/>
      <c r="DPM135" s="16"/>
      <c r="DPN135" s="16"/>
      <c r="DPO135" s="16"/>
      <c r="DPP135" s="16"/>
      <c r="DPQ135" s="16"/>
      <c r="DPR135" s="16"/>
      <c r="DPS135" s="16"/>
      <c r="DPT135" s="16"/>
      <c r="DPU135" s="16"/>
      <c r="DPV135" s="16"/>
      <c r="DPW135" s="16"/>
      <c r="DPX135" s="16"/>
      <c r="DPY135" s="16"/>
      <c r="DPZ135" s="16"/>
      <c r="DQA135" s="16"/>
      <c r="DQB135" s="16"/>
      <c r="DQC135" s="16"/>
      <c r="DQD135" s="16"/>
      <c r="DQE135" s="16"/>
      <c r="DQF135" s="16"/>
      <c r="DQG135" s="16"/>
      <c r="DQH135" s="16"/>
      <c r="DQI135" s="16"/>
      <c r="DQJ135" s="16"/>
      <c r="DQK135" s="16"/>
      <c r="DQL135" s="16"/>
      <c r="DQM135" s="16"/>
      <c r="DQN135" s="16"/>
      <c r="DQO135" s="16"/>
      <c r="DQP135" s="16"/>
      <c r="DQQ135" s="16"/>
      <c r="DQR135" s="16"/>
      <c r="DQS135" s="16"/>
      <c r="DQT135" s="16"/>
      <c r="DQU135" s="16"/>
      <c r="DQV135" s="16"/>
      <c r="DQW135" s="16"/>
      <c r="DQX135" s="16"/>
      <c r="DQY135" s="16"/>
      <c r="DQZ135" s="16"/>
      <c r="DRA135" s="16"/>
      <c r="DRB135" s="16"/>
      <c r="DRC135" s="16"/>
      <c r="DRD135" s="16"/>
      <c r="DRE135" s="16"/>
      <c r="DRF135" s="16"/>
      <c r="DRG135" s="16"/>
      <c r="DRH135" s="16"/>
      <c r="DRI135" s="16"/>
      <c r="DRJ135" s="16"/>
      <c r="DRK135" s="16"/>
      <c r="DRL135" s="16"/>
      <c r="DRM135" s="16"/>
      <c r="DRN135" s="16"/>
      <c r="DRO135" s="16"/>
      <c r="DRP135" s="16"/>
      <c r="DRQ135" s="16"/>
      <c r="DRR135" s="16"/>
      <c r="DRS135" s="16"/>
      <c r="DRT135" s="16"/>
      <c r="DRU135" s="16"/>
      <c r="DRV135" s="16"/>
      <c r="DRW135" s="16"/>
      <c r="DRX135" s="16"/>
      <c r="DRY135" s="16"/>
      <c r="DRZ135" s="16"/>
      <c r="DSA135" s="16"/>
      <c r="DSB135" s="16"/>
      <c r="DSC135" s="16"/>
      <c r="DSD135" s="16"/>
      <c r="DSE135" s="16"/>
      <c r="DSF135" s="16"/>
      <c r="DSG135" s="16"/>
      <c r="DSH135" s="16"/>
      <c r="DSI135" s="16"/>
      <c r="DSJ135" s="16"/>
      <c r="DSK135" s="16"/>
      <c r="DSL135" s="16"/>
      <c r="DSM135" s="16"/>
      <c r="DSN135" s="16"/>
      <c r="DSO135" s="16"/>
      <c r="DSP135" s="16"/>
      <c r="DSQ135" s="16"/>
      <c r="DSR135" s="16"/>
      <c r="DSS135" s="16"/>
      <c r="DST135" s="16"/>
      <c r="DSU135" s="16"/>
      <c r="DSV135" s="16"/>
      <c r="DSW135" s="16"/>
      <c r="DSX135" s="16"/>
      <c r="DSY135" s="16"/>
      <c r="DSZ135" s="16"/>
      <c r="DTA135" s="16"/>
      <c r="DTB135" s="16"/>
      <c r="DTC135" s="16"/>
      <c r="DTD135" s="16"/>
      <c r="DTE135" s="16"/>
      <c r="DTF135" s="16"/>
      <c r="DTG135" s="16"/>
      <c r="DTH135" s="16"/>
      <c r="DTI135" s="16"/>
      <c r="DTJ135" s="16"/>
      <c r="DTK135" s="16"/>
      <c r="DTL135" s="16"/>
      <c r="DTM135" s="16"/>
      <c r="DTN135" s="16"/>
      <c r="DTO135" s="16"/>
      <c r="DTP135" s="16"/>
      <c r="DTQ135" s="16"/>
      <c r="DTR135" s="16"/>
      <c r="DTS135" s="16"/>
      <c r="DTT135" s="16"/>
      <c r="DTU135" s="16"/>
      <c r="DTV135" s="16"/>
      <c r="DTW135" s="16"/>
      <c r="DTX135" s="16"/>
      <c r="DTY135" s="16"/>
      <c r="DTZ135" s="16"/>
      <c r="DUA135" s="16"/>
      <c r="DUB135" s="16"/>
      <c r="DUC135" s="16"/>
      <c r="DUD135" s="16"/>
      <c r="DUE135" s="16"/>
      <c r="DUF135" s="16"/>
      <c r="DUG135" s="16"/>
      <c r="DUH135" s="16"/>
      <c r="DUI135" s="16"/>
      <c r="DUJ135" s="16"/>
      <c r="DUK135" s="16"/>
      <c r="DUL135" s="16"/>
      <c r="DUM135" s="16"/>
      <c r="DUN135" s="16"/>
      <c r="DUO135" s="16"/>
      <c r="DUP135" s="16"/>
      <c r="DUQ135" s="16"/>
      <c r="DUR135" s="16"/>
      <c r="DUS135" s="16"/>
      <c r="DUT135" s="16"/>
      <c r="DUU135" s="16"/>
      <c r="DUV135" s="16"/>
      <c r="DUW135" s="16"/>
      <c r="DUX135" s="16"/>
      <c r="DUY135" s="16"/>
      <c r="DUZ135" s="16"/>
      <c r="DVA135" s="16"/>
      <c r="DVB135" s="16"/>
      <c r="DVC135" s="16"/>
      <c r="DVD135" s="16"/>
      <c r="DVE135" s="16"/>
      <c r="DVF135" s="16"/>
      <c r="DVG135" s="16"/>
      <c r="DVH135" s="16"/>
      <c r="DVI135" s="16"/>
      <c r="DVJ135" s="16"/>
      <c r="DVK135" s="16"/>
      <c r="DVL135" s="16"/>
      <c r="DVM135" s="16"/>
      <c r="DVN135" s="16"/>
      <c r="DVO135" s="16"/>
      <c r="DVP135" s="16"/>
      <c r="DVQ135" s="16"/>
      <c r="DVR135" s="16"/>
      <c r="DVS135" s="16"/>
      <c r="DVT135" s="16"/>
      <c r="DVU135" s="16"/>
      <c r="DVV135" s="16"/>
      <c r="DVW135" s="16"/>
      <c r="DVX135" s="16"/>
      <c r="DVY135" s="16"/>
      <c r="DVZ135" s="16"/>
      <c r="DWA135" s="16"/>
      <c r="DWB135" s="16"/>
      <c r="DWC135" s="16"/>
      <c r="DWD135" s="16"/>
      <c r="DWE135" s="16"/>
      <c r="DWF135" s="16"/>
      <c r="DWG135" s="16"/>
      <c r="DWH135" s="16"/>
      <c r="DWI135" s="16"/>
      <c r="DWJ135" s="16"/>
      <c r="DWK135" s="16"/>
      <c r="DWL135" s="16"/>
      <c r="DWM135" s="16"/>
      <c r="DWN135" s="16"/>
      <c r="DWO135" s="16"/>
      <c r="DWP135" s="16"/>
      <c r="DWQ135" s="16"/>
      <c r="DWR135" s="16"/>
      <c r="DWS135" s="16"/>
      <c r="DWT135" s="16"/>
      <c r="DWU135" s="16"/>
      <c r="DWV135" s="16"/>
      <c r="DWW135" s="16"/>
      <c r="DWX135" s="16"/>
      <c r="DWY135" s="16"/>
      <c r="DWZ135" s="16"/>
      <c r="DXA135" s="16"/>
      <c r="DXB135" s="16"/>
      <c r="DXC135" s="16"/>
      <c r="DXD135" s="16"/>
      <c r="DXE135" s="16"/>
      <c r="DXF135" s="16"/>
      <c r="DXG135" s="16"/>
      <c r="DXH135" s="16"/>
      <c r="DXI135" s="16"/>
      <c r="DXJ135" s="16"/>
      <c r="DXK135" s="16"/>
      <c r="DXL135" s="16"/>
      <c r="DXM135" s="16"/>
      <c r="DXN135" s="16"/>
      <c r="DXO135" s="16"/>
      <c r="DXP135" s="16"/>
      <c r="DXQ135" s="16"/>
      <c r="DXR135" s="16"/>
      <c r="DXS135" s="16"/>
      <c r="DXT135" s="16"/>
      <c r="DXU135" s="16"/>
      <c r="DXV135" s="16"/>
      <c r="DXW135" s="16"/>
      <c r="DXX135" s="16"/>
      <c r="DXY135" s="16"/>
      <c r="DXZ135" s="16"/>
      <c r="DYA135" s="16"/>
      <c r="DYB135" s="16"/>
      <c r="DYC135" s="16"/>
      <c r="DYD135" s="16"/>
      <c r="DYE135" s="16"/>
      <c r="DYF135" s="16"/>
      <c r="DYG135" s="16"/>
      <c r="DYH135" s="16"/>
      <c r="DYI135" s="16"/>
      <c r="DYJ135" s="16"/>
      <c r="DYK135" s="16"/>
      <c r="DYL135" s="16"/>
      <c r="DYM135" s="16"/>
      <c r="DYN135" s="16"/>
      <c r="DYO135" s="16"/>
      <c r="DYP135" s="16"/>
      <c r="DYQ135" s="16"/>
      <c r="DYR135" s="16"/>
      <c r="DYS135" s="16"/>
      <c r="DYT135" s="16"/>
      <c r="DYU135" s="16"/>
      <c r="DYV135" s="16"/>
      <c r="DYW135" s="16"/>
      <c r="DYX135" s="16"/>
      <c r="DYY135" s="16"/>
      <c r="DYZ135" s="16"/>
      <c r="DZA135" s="16"/>
      <c r="DZB135" s="16"/>
      <c r="DZC135" s="16"/>
      <c r="DZD135" s="16"/>
      <c r="DZE135" s="16"/>
      <c r="DZF135" s="16"/>
      <c r="DZG135" s="16"/>
      <c r="DZH135" s="16"/>
      <c r="DZI135" s="16"/>
      <c r="DZJ135" s="16"/>
      <c r="DZK135" s="16"/>
      <c r="DZL135" s="16"/>
      <c r="DZM135" s="16"/>
      <c r="DZN135" s="16"/>
      <c r="DZO135" s="16"/>
      <c r="DZP135" s="16"/>
      <c r="DZQ135" s="16"/>
      <c r="DZR135" s="16"/>
      <c r="DZS135" s="16"/>
      <c r="DZT135" s="16"/>
      <c r="DZU135" s="16"/>
      <c r="DZV135" s="16"/>
      <c r="DZW135" s="16"/>
      <c r="DZX135" s="16"/>
      <c r="DZY135" s="16"/>
      <c r="DZZ135" s="16"/>
      <c r="EAA135" s="16"/>
      <c r="EAB135" s="16"/>
      <c r="EAC135" s="16"/>
      <c r="EAD135" s="16"/>
      <c r="EAE135" s="16"/>
      <c r="EAF135" s="16"/>
      <c r="EAG135" s="16"/>
      <c r="EAH135" s="16"/>
      <c r="EAI135" s="16"/>
      <c r="EAJ135" s="16"/>
      <c r="EAK135" s="16"/>
      <c r="EAL135" s="16"/>
      <c r="EAM135" s="16"/>
      <c r="EAN135" s="16"/>
      <c r="EAO135" s="16"/>
      <c r="EAP135" s="16"/>
      <c r="EAQ135" s="16"/>
      <c r="EAR135" s="16"/>
      <c r="EAS135" s="16"/>
      <c r="EAT135" s="16"/>
      <c r="EAU135" s="16"/>
      <c r="EAV135" s="16"/>
      <c r="EAW135" s="16"/>
      <c r="EAX135" s="16"/>
      <c r="EAY135" s="16"/>
      <c r="EAZ135" s="16"/>
      <c r="EBA135" s="16"/>
      <c r="EBB135" s="16"/>
      <c r="EBC135" s="16"/>
      <c r="EBD135" s="16"/>
      <c r="EBE135" s="16"/>
      <c r="EBF135" s="16"/>
      <c r="EBG135" s="16"/>
      <c r="EBH135" s="16"/>
      <c r="EBI135" s="16"/>
      <c r="EBJ135" s="16"/>
      <c r="EBK135" s="16"/>
      <c r="EBL135" s="16"/>
      <c r="EBM135" s="16"/>
      <c r="EBN135" s="16"/>
      <c r="EBO135" s="16"/>
      <c r="EBP135" s="16"/>
      <c r="EBQ135" s="16"/>
      <c r="EBR135" s="16"/>
      <c r="EBS135" s="16"/>
      <c r="EBT135" s="16"/>
      <c r="EBU135" s="16"/>
      <c r="EBV135" s="16"/>
      <c r="EBW135" s="16"/>
      <c r="EBX135" s="16"/>
      <c r="EBY135" s="16"/>
      <c r="EBZ135" s="16"/>
      <c r="ECA135" s="16"/>
      <c r="ECB135" s="16"/>
      <c r="ECC135" s="16"/>
      <c r="ECD135" s="16"/>
      <c r="ECE135" s="16"/>
      <c r="ECF135" s="16"/>
      <c r="ECG135" s="16"/>
      <c r="ECH135" s="16"/>
      <c r="ECI135" s="16"/>
      <c r="ECJ135" s="16"/>
      <c r="ECK135" s="16"/>
      <c r="ECL135" s="16"/>
      <c r="ECM135" s="16"/>
      <c r="ECN135" s="16"/>
      <c r="ECO135" s="16"/>
      <c r="ECP135" s="16"/>
      <c r="ECQ135" s="16"/>
      <c r="ECR135" s="16"/>
      <c r="ECS135" s="16"/>
      <c r="ECT135" s="16"/>
      <c r="ECU135" s="16"/>
      <c r="ECV135" s="16"/>
      <c r="ECW135" s="16"/>
      <c r="ECX135" s="16"/>
      <c r="ECY135" s="16"/>
      <c r="ECZ135" s="16"/>
      <c r="EDA135" s="16"/>
      <c r="EDB135" s="16"/>
      <c r="EDC135" s="16"/>
      <c r="EDD135" s="16"/>
      <c r="EDE135" s="16"/>
      <c r="EDF135" s="16"/>
      <c r="EDG135" s="16"/>
      <c r="EDH135" s="16"/>
      <c r="EDI135" s="16"/>
      <c r="EDJ135" s="16"/>
      <c r="EDK135" s="16"/>
      <c r="EDL135" s="16"/>
      <c r="EDM135" s="16"/>
      <c r="EDN135" s="16"/>
      <c r="EDO135" s="16"/>
      <c r="EDP135" s="16"/>
      <c r="EDQ135" s="16"/>
      <c r="EDR135" s="16"/>
      <c r="EDS135" s="16"/>
      <c r="EDT135" s="16"/>
      <c r="EDU135" s="16"/>
      <c r="EDV135" s="16"/>
      <c r="EDW135" s="16"/>
      <c r="EDX135" s="16"/>
      <c r="EDY135" s="16"/>
      <c r="EDZ135" s="16"/>
      <c r="EEA135" s="16"/>
      <c r="EEB135" s="16"/>
      <c r="EEC135" s="16"/>
      <c r="EED135" s="16"/>
      <c r="EEE135" s="16"/>
      <c r="EEF135" s="16"/>
      <c r="EEG135" s="16"/>
      <c r="EEH135" s="16"/>
      <c r="EEI135" s="16"/>
      <c r="EEJ135" s="16"/>
      <c r="EEK135" s="16"/>
      <c r="EEL135" s="16"/>
      <c r="EEM135" s="16"/>
      <c r="EEN135" s="16"/>
      <c r="EEO135" s="16"/>
      <c r="EEP135" s="16"/>
      <c r="EEQ135" s="16"/>
      <c r="EER135" s="16"/>
      <c r="EES135" s="16"/>
      <c r="EET135" s="16"/>
      <c r="EEU135" s="16"/>
      <c r="EEV135" s="16"/>
      <c r="EEW135" s="16"/>
      <c r="EEX135" s="16"/>
      <c r="EEY135" s="16"/>
      <c r="EEZ135" s="16"/>
      <c r="EFA135" s="16"/>
      <c r="EFB135" s="16"/>
      <c r="EFC135" s="16"/>
      <c r="EFD135" s="16"/>
      <c r="EFE135" s="16"/>
      <c r="EFF135" s="16"/>
      <c r="EFG135" s="16"/>
      <c r="EFH135" s="16"/>
      <c r="EFI135" s="16"/>
      <c r="EFJ135" s="16"/>
      <c r="EFK135" s="16"/>
      <c r="EFL135" s="16"/>
      <c r="EFM135" s="16"/>
      <c r="EFN135" s="16"/>
      <c r="EFO135" s="16"/>
      <c r="EFP135" s="16"/>
      <c r="EFQ135" s="16"/>
      <c r="EFR135" s="16"/>
      <c r="EFS135" s="16"/>
      <c r="EFT135" s="16"/>
      <c r="EFU135" s="16"/>
      <c r="EFV135" s="16"/>
      <c r="EFW135" s="16"/>
      <c r="EFX135" s="16"/>
      <c r="EFY135" s="16"/>
      <c r="EFZ135" s="16"/>
      <c r="EGA135" s="16"/>
      <c r="EGB135" s="16"/>
      <c r="EGC135" s="16"/>
      <c r="EGD135" s="16"/>
      <c r="EGE135" s="16"/>
      <c r="EGF135" s="16"/>
      <c r="EGG135" s="16"/>
      <c r="EGH135" s="16"/>
      <c r="EGI135" s="16"/>
      <c r="EGJ135" s="16"/>
      <c r="EGK135" s="16"/>
      <c r="EGL135" s="16"/>
      <c r="EGM135" s="16"/>
      <c r="EGN135" s="16"/>
      <c r="EGO135" s="16"/>
      <c r="EGP135" s="16"/>
      <c r="EGQ135" s="16"/>
      <c r="EGR135" s="16"/>
      <c r="EGS135" s="16"/>
      <c r="EGT135" s="16"/>
      <c r="EGU135" s="16"/>
      <c r="EGV135" s="16"/>
      <c r="EGW135" s="16"/>
      <c r="EGX135" s="16"/>
      <c r="EGY135" s="16"/>
      <c r="EGZ135" s="16"/>
      <c r="EHA135" s="16"/>
      <c r="EHB135" s="16"/>
      <c r="EHC135" s="16"/>
      <c r="EHD135" s="16"/>
      <c r="EHE135" s="16"/>
      <c r="EHF135" s="16"/>
      <c r="EHG135" s="16"/>
      <c r="EHH135" s="16"/>
      <c r="EHI135" s="16"/>
      <c r="EHJ135" s="16"/>
      <c r="EHK135" s="16"/>
      <c r="EHL135" s="16"/>
      <c r="EHM135" s="16"/>
      <c r="EHN135" s="16"/>
      <c r="EHO135" s="16"/>
      <c r="EHP135" s="16"/>
      <c r="EHQ135" s="16"/>
      <c r="EHR135" s="16"/>
      <c r="EHS135" s="16"/>
      <c r="EHT135" s="16"/>
      <c r="EHU135" s="16"/>
      <c r="EHV135" s="16"/>
      <c r="EHW135" s="16"/>
      <c r="EHX135" s="16"/>
      <c r="EHY135" s="16"/>
      <c r="EHZ135" s="16"/>
      <c r="EIA135" s="16"/>
      <c r="EIB135" s="16"/>
      <c r="EIC135" s="16"/>
      <c r="EID135" s="16"/>
      <c r="EIE135" s="16"/>
      <c r="EIF135" s="16"/>
      <c r="EIG135" s="16"/>
      <c r="EIH135" s="16"/>
      <c r="EII135" s="16"/>
      <c r="EIJ135" s="16"/>
      <c r="EIK135" s="16"/>
      <c r="EIL135" s="16"/>
      <c r="EIM135" s="16"/>
      <c r="EIN135" s="16"/>
      <c r="EIO135" s="16"/>
      <c r="EIP135" s="16"/>
      <c r="EIQ135" s="16"/>
      <c r="EIR135" s="16"/>
      <c r="EIS135" s="16"/>
      <c r="EIT135" s="16"/>
      <c r="EIU135" s="16"/>
      <c r="EIV135" s="16"/>
      <c r="EIW135" s="16"/>
      <c r="EIX135" s="16"/>
      <c r="EIY135" s="16"/>
      <c r="EIZ135" s="16"/>
      <c r="EJA135" s="16"/>
      <c r="EJB135" s="16"/>
      <c r="EJC135" s="16"/>
      <c r="EJD135" s="16"/>
      <c r="EJE135" s="16"/>
      <c r="EJF135" s="16"/>
      <c r="EJG135" s="16"/>
      <c r="EJH135" s="16"/>
      <c r="EJI135" s="16"/>
      <c r="EJJ135" s="16"/>
      <c r="EJK135" s="16"/>
      <c r="EJL135" s="16"/>
      <c r="EJM135" s="16"/>
      <c r="EJN135" s="16"/>
      <c r="EJO135" s="16"/>
      <c r="EJP135" s="16"/>
      <c r="EJQ135" s="16"/>
      <c r="EJR135" s="16"/>
      <c r="EJS135" s="16"/>
      <c r="EJT135" s="16"/>
      <c r="EJU135" s="16"/>
      <c r="EJV135" s="16"/>
      <c r="EJW135" s="16"/>
      <c r="EJX135" s="16"/>
      <c r="EJY135" s="16"/>
      <c r="EJZ135" s="16"/>
      <c r="EKA135" s="16"/>
      <c r="EKB135" s="16"/>
      <c r="EKC135" s="16"/>
      <c r="EKD135" s="16"/>
      <c r="EKE135" s="16"/>
      <c r="EKF135" s="16"/>
      <c r="EKG135" s="16"/>
      <c r="EKH135" s="16"/>
      <c r="EKI135" s="16"/>
      <c r="EKJ135" s="16"/>
      <c r="EKK135" s="16"/>
      <c r="EKL135" s="16"/>
      <c r="EKM135" s="16"/>
      <c r="EKN135" s="16"/>
      <c r="EKO135" s="16"/>
      <c r="EKP135" s="16"/>
      <c r="EKQ135" s="16"/>
      <c r="EKR135" s="16"/>
      <c r="EKS135" s="16"/>
      <c r="EKT135" s="16"/>
      <c r="EKU135" s="16"/>
      <c r="EKV135" s="16"/>
      <c r="EKW135" s="16"/>
      <c r="EKX135" s="16"/>
      <c r="EKY135" s="16"/>
      <c r="EKZ135" s="16"/>
      <c r="ELA135" s="16"/>
      <c r="ELB135" s="16"/>
      <c r="ELC135" s="16"/>
      <c r="ELD135" s="16"/>
      <c r="ELE135" s="16"/>
      <c r="ELF135" s="16"/>
      <c r="ELG135" s="16"/>
      <c r="ELH135" s="16"/>
      <c r="ELI135" s="16"/>
      <c r="ELJ135" s="16"/>
      <c r="ELK135" s="16"/>
      <c r="ELL135" s="16"/>
      <c r="ELM135" s="16"/>
      <c r="ELN135" s="16"/>
      <c r="ELO135" s="16"/>
      <c r="ELP135" s="16"/>
      <c r="ELQ135" s="16"/>
      <c r="ELR135" s="16"/>
      <c r="ELS135" s="16"/>
      <c r="ELT135" s="16"/>
      <c r="ELU135" s="16"/>
      <c r="ELV135" s="16"/>
      <c r="ELW135" s="16"/>
      <c r="ELX135" s="16"/>
      <c r="ELY135" s="16"/>
      <c r="ELZ135" s="16"/>
      <c r="EMA135" s="16"/>
      <c r="EMB135" s="16"/>
      <c r="EMC135" s="16"/>
      <c r="EMD135" s="16"/>
      <c r="EME135" s="16"/>
      <c r="EMF135" s="16"/>
      <c r="EMG135" s="16"/>
      <c r="EMH135" s="16"/>
      <c r="EMI135" s="16"/>
      <c r="EMJ135" s="16"/>
      <c r="EMK135" s="16"/>
      <c r="EML135" s="16"/>
      <c r="EMM135" s="16"/>
      <c r="EMN135" s="16"/>
      <c r="EMO135" s="16"/>
      <c r="EMP135" s="16"/>
      <c r="EMQ135" s="16"/>
      <c r="EMR135" s="16"/>
      <c r="EMS135" s="16"/>
      <c r="EMT135" s="16"/>
      <c r="EMU135" s="16"/>
      <c r="EMV135" s="16"/>
      <c r="EMW135" s="16"/>
      <c r="EMX135" s="16"/>
      <c r="EMY135" s="16"/>
      <c r="EMZ135" s="16"/>
      <c r="ENA135" s="16"/>
      <c r="ENB135" s="16"/>
      <c r="ENC135" s="16"/>
      <c r="END135" s="16"/>
      <c r="ENE135" s="16"/>
      <c r="ENF135" s="16"/>
      <c r="ENG135" s="16"/>
      <c r="ENH135" s="16"/>
      <c r="ENI135" s="16"/>
      <c r="ENJ135" s="16"/>
      <c r="ENK135" s="16"/>
      <c r="ENL135" s="16"/>
      <c r="ENM135" s="16"/>
      <c r="ENN135" s="16"/>
      <c r="ENO135" s="16"/>
      <c r="ENP135" s="16"/>
      <c r="ENQ135" s="16"/>
      <c r="ENR135" s="16"/>
      <c r="ENS135" s="16"/>
      <c r="ENT135" s="16"/>
      <c r="ENU135" s="16"/>
      <c r="ENV135" s="16"/>
      <c r="ENW135" s="16"/>
      <c r="ENX135" s="16"/>
      <c r="ENY135" s="16"/>
      <c r="ENZ135" s="16"/>
      <c r="EOA135" s="16"/>
      <c r="EOB135" s="16"/>
      <c r="EOC135" s="16"/>
      <c r="EOD135" s="16"/>
      <c r="EOE135" s="16"/>
      <c r="EOF135" s="16"/>
      <c r="EOG135" s="16"/>
      <c r="EOH135" s="16"/>
      <c r="EOI135" s="16"/>
      <c r="EOJ135" s="16"/>
      <c r="EOK135" s="16"/>
      <c r="EOL135" s="16"/>
      <c r="EOM135" s="16"/>
      <c r="EON135" s="16"/>
      <c r="EOO135" s="16"/>
      <c r="EOP135" s="16"/>
      <c r="EOQ135" s="16"/>
      <c r="EOR135" s="16"/>
      <c r="EOS135" s="16"/>
      <c r="EOT135" s="16"/>
      <c r="EOU135" s="16"/>
      <c r="EOV135" s="16"/>
      <c r="EOW135" s="16"/>
      <c r="EOX135" s="16"/>
      <c r="EOY135" s="16"/>
      <c r="EOZ135" s="16"/>
      <c r="EPA135" s="16"/>
      <c r="EPB135" s="16"/>
      <c r="EPC135" s="16"/>
      <c r="EPD135" s="16"/>
      <c r="EPE135" s="16"/>
      <c r="EPF135" s="16"/>
      <c r="EPG135" s="16"/>
      <c r="EPH135" s="16"/>
      <c r="EPI135" s="16"/>
      <c r="EPJ135" s="16"/>
      <c r="EPK135" s="16"/>
      <c r="EPL135" s="16"/>
      <c r="EPM135" s="16"/>
      <c r="EPN135" s="16"/>
      <c r="EPO135" s="16"/>
      <c r="EPP135" s="16"/>
      <c r="EPQ135" s="16"/>
      <c r="EPR135" s="16"/>
      <c r="EPS135" s="16"/>
      <c r="EPT135" s="16"/>
      <c r="EPU135" s="16"/>
      <c r="EPV135" s="16"/>
      <c r="EPW135" s="16"/>
      <c r="EPX135" s="16"/>
      <c r="EPY135" s="16"/>
      <c r="EPZ135" s="16"/>
      <c r="EQA135" s="16"/>
      <c r="EQB135" s="16"/>
      <c r="EQC135" s="16"/>
      <c r="EQD135" s="16"/>
      <c r="EQE135" s="16"/>
      <c r="EQF135" s="16"/>
      <c r="EQG135" s="16"/>
      <c r="EQH135" s="16"/>
      <c r="EQI135" s="16"/>
      <c r="EQJ135" s="16"/>
      <c r="EQK135" s="16"/>
      <c r="EQL135" s="16"/>
      <c r="EQM135" s="16"/>
      <c r="EQN135" s="16"/>
      <c r="EQO135" s="16"/>
      <c r="EQP135" s="16"/>
      <c r="EQQ135" s="16"/>
      <c r="EQR135" s="16"/>
      <c r="EQS135" s="16"/>
      <c r="EQT135" s="16"/>
      <c r="EQU135" s="16"/>
      <c r="EQV135" s="16"/>
      <c r="EQW135" s="16"/>
      <c r="EQX135" s="16"/>
      <c r="EQY135" s="16"/>
      <c r="EQZ135" s="16"/>
      <c r="ERA135" s="16"/>
      <c r="ERB135" s="16"/>
      <c r="ERC135" s="16"/>
      <c r="ERD135" s="16"/>
      <c r="ERE135" s="16"/>
      <c r="ERF135" s="16"/>
      <c r="ERG135" s="16"/>
      <c r="ERH135" s="16"/>
      <c r="ERI135" s="16"/>
      <c r="ERJ135" s="16"/>
      <c r="ERK135" s="16"/>
      <c r="ERL135" s="16"/>
      <c r="ERM135" s="16"/>
      <c r="ERN135" s="16"/>
      <c r="ERO135" s="16"/>
      <c r="ERP135" s="16"/>
      <c r="ERQ135" s="16"/>
      <c r="ERR135" s="16"/>
      <c r="ERS135" s="16"/>
      <c r="ERT135" s="16"/>
      <c r="ERU135" s="16"/>
      <c r="ERV135" s="16"/>
      <c r="ERW135" s="16"/>
      <c r="ERX135" s="16"/>
      <c r="ERY135" s="16"/>
      <c r="ERZ135" s="16"/>
      <c r="ESA135" s="16"/>
      <c r="ESB135" s="16"/>
      <c r="ESC135" s="16"/>
      <c r="ESD135" s="16"/>
      <c r="ESE135" s="16"/>
      <c r="ESF135" s="16"/>
      <c r="ESG135" s="16"/>
      <c r="ESH135" s="16"/>
      <c r="ESI135" s="16"/>
      <c r="ESJ135" s="16"/>
      <c r="ESK135" s="16"/>
      <c r="ESL135" s="16"/>
      <c r="ESM135" s="16"/>
      <c r="ESN135" s="16"/>
      <c r="ESO135" s="16"/>
      <c r="ESP135" s="16"/>
      <c r="ESQ135" s="16"/>
      <c r="ESR135" s="16"/>
      <c r="ESS135" s="16"/>
      <c r="EST135" s="16"/>
      <c r="ESU135" s="16"/>
      <c r="ESV135" s="16"/>
      <c r="ESW135" s="16"/>
      <c r="ESX135" s="16"/>
      <c r="ESY135" s="16"/>
      <c r="ESZ135" s="16"/>
      <c r="ETA135" s="16"/>
      <c r="ETB135" s="16"/>
      <c r="ETC135" s="16"/>
      <c r="ETD135" s="16"/>
      <c r="ETE135" s="16"/>
      <c r="ETF135" s="16"/>
      <c r="ETG135" s="16"/>
      <c r="ETH135" s="16"/>
      <c r="ETI135" s="16"/>
      <c r="ETJ135" s="16"/>
      <c r="ETK135" s="16"/>
      <c r="ETL135" s="16"/>
      <c r="ETM135" s="16"/>
      <c r="ETN135" s="16"/>
      <c r="ETO135" s="16"/>
      <c r="ETP135" s="16"/>
      <c r="ETQ135" s="16"/>
      <c r="ETR135" s="16"/>
      <c r="ETS135" s="16"/>
      <c r="ETT135" s="16"/>
      <c r="ETU135" s="16"/>
      <c r="ETV135" s="16"/>
      <c r="ETW135" s="16"/>
      <c r="ETX135" s="16"/>
      <c r="ETY135" s="16"/>
      <c r="ETZ135" s="16"/>
      <c r="EUA135" s="16"/>
      <c r="EUB135" s="16"/>
      <c r="EUC135" s="16"/>
      <c r="EUD135" s="16"/>
      <c r="EUE135" s="16"/>
      <c r="EUF135" s="16"/>
      <c r="EUG135" s="16"/>
      <c r="EUH135" s="16"/>
      <c r="EUI135" s="16"/>
      <c r="EUJ135" s="16"/>
      <c r="EUK135" s="16"/>
      <c r="EUL135" s="16"/>
      <c r="EUM135" s="16"/>
      <c r="EUN135" s="16"/>
      <c r="EUO135" s="16"/>
      <c r="EUP135" s="16"/>
      <c r="EUQ135" s="16"/>
      <c r="EUR135" s="16"/>
      <c r="EUS135" s="16"/>
      <c r="EUT135" s="16"/>
      <c r="EUU135" s="16"/>
      <c r="EUV135" s="16"/>
      <c r="EUW135" s="16"/>
      <c r="EUX135" s="16"/>
      <c r="EUY135" s="16"/>
      <c r="EUZ135" s="16"/>
      <c r="EVA135" s="16"/>
      <c r="EVB135" s="16"/>
      <c r="EVC135" s="16"/>
      <c r="EVD135" s="16"/>
      <c r="EVE135" s="16"/>
      <c r="EVF135" s="16"/>
      <c r="EVG135" s="16"/>
      <c r="EVH135" s="16"/>
      <c r="EVI135" s="16"/>
      <c r="EVJ135" s="16"/>
      <c r="EVK135" s="16"/>
      <c r="EVL135" s="16"/>
      <c r="EVM135" s="16"/>
      <c r="EVN135" s="16"/>
      <c r="EVO135" s="16"/>
      <c r="EVP135" s="16"/>
      <c r="EVQ135" s="16"/>
      <c r="EVR135" s="16"/>
      <c r="EVS135" s="16"/>
      <c r="EVT135" s="16"/>
      <c r="EVU135" s="16"/>
      <c r="EVV135" s="16"/>
      <c r="EVW135" s="16"/>
      <c r="EVX135" s="16"/>
      <c r="EVY135" s="16"/>
      <c r="EVZ135" s="16"/>
      <c r="EWA135" s="16"/>
      <c r="EWB135" s="16"/>
      <c r="EWC135" s="16"/>
      <c r="EWD135" s="16"/>
      <c r="EWE135" s="16"/>
      <c r="EWF135" s="16"/>
      <c r="EWG135" s="16"/>
      <c r="EWH135" s="16"/>
      <c r="EWI135" s="16"/>
      <c r="EWJ135" s="16"/>
      <c r="EWK135" s="16"/>
      <c r="EWL135" s="16"/>
      <c r="EWM135" s="16"/>
      <c r="EWN135" s="16"/>
      <c r="EWO135" s="16"/>
      <c r="EWP135" s="16"/>
      <c r="EWQ135" s="16"/>
      <c r="EWR135" s="16"/>
      <c r="EWS135" s="16"/>
      <c r="EWT135" s="16"/>
      <c r="EWU135" s="16"/>
      <c r="EWV135" s="16"/>
      <c r="EWW135" s="16"/>
      <c r="EWX135" s="16"/>
      <c r="EWY135" s="16"/>
      <c r="EWZ135" s="16"/>
      <c r="EXA135" s="16"/>
      <c r="EXB135" s="16"/>
      <c r="EXC135" s="16"/>
      <c r="EXD135" s="16"/>
      <c r="EXE135" s="16"/>
      <c r="EXF135" s="16"/>
      <c r="EXG135" s="16"/>
      <c r="EXH135" s="16"/>
      <c r="EXI135" s="16"/>
      <c r="EXJ135" s="16"/>
      <c r="EXK135" s="16"/>
      <c r="EXL135" s="16"/>
      <c r="EXM135" s="16"/>
      <c r="EXN135" s="16"/>
      <c r="EXO135" s="16"/>
      <c r="EXP135" s="16"/>
      <c r="EXQ135" s="16"/>
      <c r="EXR135" s="16"/>
      <c r="EXS135" s="16"/>
      <c r="EXT135" s="16"/>
      <c r="EXU135" s="16"/>
      <c r="EXV135" s="16"/>
      <c r="EXW135" s="16"/>
      <c r="EXX135" s="16"/>
      <c r="EXY135" s="16"/>
      <c r="EXZ135" s="16"/>
      <c r="EYA135" s="16"/>
      <c r="EYB135" s="16"/>
      <c r="EYC135" s="16"/>
      <c r="EYD135" s="16"/>
      <c r="EYE135" s="16"/>
      <c r="EYF135" s="16"/>
      <c r="EYG135" s="16"/>
      <c r="EYH135" s="16"/>
      <c r="EYI135" s="16"/>
      <c r="EYJ135" s="16"/>
      <c r="EYK135" s="16"/>
      <c r="EYL135" s="16"/>
      <c r="EYM135" s="16"/>
      <c r="EYN135" s="16"/>
      <c r="EYO135" s="16"/>
      <c r="EYP135" s="16"/>
      <c r="EYQ135" s="16"/>
      <c r="EYR135" s="16"/>
      <c r="EYS135" s="16"/>
      <c r="EYT135" s="16"/>
      <c r="EYU135" s="16"/>
      <c r="EYV135" s="16"/>
      <c r="EYW135" s="16"/>
      <c r="EYX135" s="16"/>
      <c r="EYY135" s="16"/>
      <c r="EYZ135" s="16"/>
      <c r="EZA135" s="16"/>
      <c r="EZB135" s="16"/>
      <c r="EZC135" s="16"/>
      <c r="EZD135" s="16"/>
      <c r="EZE135" s="16"/>
      <c r="EZF135" s="16"/>
      <c r="EZG135" s="16"/>
      <c r="EZH135" s="16"/>
      <c r="EZI135" s="16"/>
      <c r="EZJ135" s="16"/>
      <c r="EZK135" s="16"/>
      <c r="EZL135" s="16"/>
      <c r="EZM135" s="16"/>
      <c r="EZN135" s="16"/>
      <c r="EZO135" s="16"/>
      <c r="EZP135" s="16"/>
      <c r="EZQ135" s="16"/>
      <c r="EZR135" s="16"/>
      <c r="EZS135" s="16"/>
      <c r="EZT135" s="16"/>
      <c r="EZU135" s="16"/>
      <c r="EZV135" s="16"/>
      <c r="EZW135" s="16"/>
      <c r="EZX135" s="16"/>
      <c r="EZY135" s="16"/>
      <c r="EZZ135" s="16"/>
      <c r="FAA135" s="16"/>
      <c r="FAB135" s="16"/>
      <c r="FAC135" s="16"/>
      <c r="FAD135" s="16"/>
      <c r="FAE135" s="16"/>
      <c r="FAF135" s="16"/>
      <c r="FAG135" s="16"/>
      <c r="FAH135" s="16"/>
      <c r="FAI135" s="16"/>
      <c r="FAJ135" s="16"/>
      <c r="FAK135" s="16"/>
      <c r="FAL135" s="16"/>
      <c r="FAM135" s="16"/>
      <c r="FAN135" s="16"/>
      <c r="FAO135" s="16"/>
      <c r="FAP135" s="16"/>
      <c r="FAQ135" s="16"/>
      <c r="FAR135" s="16"/>
      <c r="FAS135" s="16"/>
      <c r="FAT135" s="16"/>
      <c r="FAU135" s="16"/>
      <c r="FAV135" s="16"/>
      <c r="FAW135" s="16"/>
      <c r="FAX135" s="16"/>
      <c r="FAY135" s="16"/>
      <c r="FAZ135" s="16"/>
      <c r="FBA135" s="16"/>
      <c r="FBB135" s="16"/>
      <c r="FBC135" s="16"/>
      <c r="FBD135" s="16"/>
      <c r="FBE135" s="16"/>
      <c r="FBF135" s="16"/>
      <c r="FBG135" s="16"/>
      <c r="FBH135" s="16"/>
      <c r="FBI135" s="16"/>
      <c r="FBJ135" s="16"/>
      <c r="FBK135" s="16"/>
      <c r="FBL135" s="16"/>
      <c r="FBM135" s="16"/>
      <c r="FBN135" s="16"/>
      <c r="FBO135" s="16"/>
      <c r="FBP135" s="16"/>
      <c r="FBQ135" s="16"/>
      <c r="FBR135" s="16"/>
      <c r="FBS135" s="16"/>
      <c r="FBT135" s="16"/>
      <c r="FBU135" s="16"/>
      <c r="FBV135" s="16"/>
      <c r="FBW135" s="16"/>
      <c r="FBX135" s="16"/>
      <c r="FBY135" s="16"/>
      <c r="FBZ135" s="16"/>
      <c r="FCA135" s="16"/>
      <c r="FCB135" s="16"/>
      <c r="FCC135" s="16"/>
      <c r="FCD135" s="16"/>
      <c r="FCE135" s="16"/>
      <c r="FCF135" s="16"/>
      <c r="FCG135" s="16"/>
      <c r="FCH135" s="16"/>
      <c r="FCI135" s="16"/>
      <c r="FCJ135" s="16"/>
      <c r="FCK135" s="16"/>
      <c r="FCL135" s="16"/>
      <c r="FCM135" s="16"/>
      <c r="FCN135" s="16"/>
      <c r="FCO135" s="16"/>
      <c r="FCP135" s="16"/>
      <c r="FCQ135" s="16"/>
      <c r="FCR135" s="16"/>
      <c r="FCS135" s="16"/>
      <c r="FCT135" s="16"/>
      <c r="FCU135" s="16"/>
      <c r="FCV135" s="16"/>
      <c r="FCW135" s="16"/>
      <c r="FCX135" s="16"/>
      <c r="FCY135" s="16"/>
      <c r="FCZ135" s="16"/>
      <c r="FDA135" s="16"/>
      <c r="FDB135" s="16"/>
      <c r="FDC135" s="16"/>
      <c r="FDD135" s="16"/>
      <c r="FDE135" s="16"/>
      <c r="FDF135" s="16"/>
      <c r="FDG135" s="16"/>
      <c r="FDH135" s="16"/>
      <c r="FDI135" s="16"/>
      <c r="FDJ135" s="16"/>
      <c r="FDK135" s="16"/>
      <c r="FDL135" s="16"/>
      <c r="FDM135" s="16"/>
      <c r="FDN135" s="16"/>
      <c r="FDO135" s="16"/>
      <c r="FDP135" s="16"/>
      <c r="FDQ135" s="16"/>
      <c r="FDR135" s="16"/>
      <c r="FDS135" s="16"/>
      <c r="FDT135" s="16"/>
      <c r="FDU135" s="16"/>
      <c r="FDV135" s="16"/>
      <c r="FDW135" s="16"/>
      <c r="FDX135" s="16"/>
      <c r="FDY135" s="16"/>
      <c r="FDZ135" s="16"/>
      <c r="FEA135" s="16"/>
      <c r="FEB135" s="16"/>
      <c r="FEC135" s="16"/>
      <c r="FED135" s="16"/>
      <c r="FEE135" s="16"/>
      <c r="FEF135" s="16"/>
      <c r="FEG135" s="16"/>
      <c r="FEH135" s="16"/>
      <c r="FEI135" s="16"/>
      <c r="FEJ135" s="16"/>
      <c r="FEK135" s="16"/>
      <c r="FEL135" s="16"/>
      <c r="FEM135" s="16"/>
      <c r="FEN135" s="16"/>
      <c r="FEO135" s="16"/>
      <c r="FEP135" s="16"/>
      <c r="FEQ135" s="16"/>
      <c r="FER135" s="16"/>
      <c r="FES135" s="16"/>
      <c r="FET135" s="16"/>
      <c r="FEU135" s="16"/>
      <c r="FEV135" s="16"/>
      <c r="FEW135" s="16"/>
      <c r="FEX135" s="16"/>
      <c r="FEY135" s="16"/>
      <c r="FEZ135" s="16"/>
      <c r="FFA135" s="16"/>
      <c r="FFB135" s="16"/>
      <c r="FFC135" s="16"/>
      <c r="FFD135" s="16"/>
      <c r="FFE135" s="16"/>
      <c r="FFF135" s="16"/>
      <c r="FFG135" s="16"/>
      <c r="FFH135" s="16"/>
      <c r="FFI135" s="16"/>
      <c r="FFJ135" s="16"/>
      <c r="FFK135" s="16"/>
      <c r="FFL135" s="16"/>
      <c r="FFM135" s="16"/>
      <c r="FFN135" s="16"/>
      <c r="FFO135" s="16"/>
      <c r="FFP135" s="16"/>
      <c r="FFQ135" s="16"/>
      <c r="FFR135" s="16"/>
      <c r="FFS135" s="16"/>
      <c r="FFT135" s="16"/>
      <c r="FFU135" s="16"/>
      <c r="FFV135" s="16"/>
      <c r="FFW135" s="16"/>
      <c r="FFX135" s="16"/>
      <c r="FFY135" s="16"/>
      <c r="FFZ135" s="16"/>
      <c r="FGA135" s="16"/>
      <c r="FGB135" s="16"/>
      <c r="FGC135" s="16"/>
      <c r="FGD135" s="16"/>
      <c r="FGE135" s="16"/>
      <c r="FGF135" s="16"/>
      <c r="FGG135" s="16"/>
      <c r="FGH135" s="16"/>
      <c r="FGI135" s="16"/>
      <c r="FGJ135" s="16"/>
      <c r="FGK135" s="16"/>
      <c r="FGL135" s="16"/>
      <c r="FGM135" s="16"/>
      <c r="FGN135" s="16"/>
      <c r="FGO135" s="16"/>
      <c r="FGP135" s="16"/>
      <c r="FGQ135" s="16"/>
      <c r="FGR135" s="16"/>
      <c r="FGS135" s="16"/>
      <c r="FGT135" s="16"/>
      <c r="FGU135" s="16"/>
      <c r="FGV135" s="16"/>
      <c r="FGW135" s="16"/>
      <c r="FGX135" s="16"/>
      <c r="FGY135" s="16"/>
      <c r="FGZ135" s="16"/>
      <c r="FHA135" s="16"/>
      <c r="FHB135" s="16"/>
      <c r="FHC135" s="16"/>
      <c r="FHD135" s="16"/>
      <c r="FHE135" s="16"/>
      <c r="FHF135" s="16"/>
      <c r="FHG135" s="16"/>
      <c r="FHH135" s="16"/>
      <c r="FHI135" s="16"/>
      <c r="FHJ135" s="16"/>
      <c r="FHK135" s="16"/>
      <c r="FHL135" s="16"/>
      <c r="FHM135" s="16"/>
      <c r="FHN135" s="16"/>
      <c r="FHO135" s="16"/>
      <c r="FHP135" s="16"/>
      <c r="FHQ135" s="16"/>
      <c r="FHR135" s="16"/>
      <c r="FHS135" s="16"/>
      <c r="FHT135" s="16"/>
      <c r="FHU135" s="16"/>
      <c r="FHV135" s="16"/>
      <c r="FHW135" s="16"/>
      <c r="FHX135" s="16"/>
      <c r="FHY135" s="16"/>
      <c r="FHZ135" s="16"/>
      <c r="FIA135" s="16"/>
      <c r="FIB135" s="16"/>
      <c r="FIC135" s="16"/>
      <c r="FID135" s="16"/>
      <c r="FIE135" s="16"/>
      <c r="FIF135" s="16"/>
      <c r="FIG135" s="16"/>
      <c r="FIH135" s="16"/>
      <c r="FII135" s="16"/>
      <c r="FIJ135" s="16"/>
      <c r="FIK135" s="16"/>
      <c r="FIL135" s="16"/>
      <c r="FIM135" s="16"/>
      <c r="FIN135" s="16"/>
      <c r="FIO135" s="16"/>
      <c r="FIP135" s="16"/>
      <c r="FIQ135" s="16"/>
      <c r="FIR135" s="16"/>
      <c r="FIS135" s="16"/>
      <c r="FIT135" s="16"/>
      <c r="FIU135" s="16"/>
      <c r="FIV135" s="16"/>
      <c r="FIW135" s="16"/>
      <c r="FIX135" s="16"/>
      <c r="FIY135" s="16"/>
      <c r="FIZ135" s="16"/>
      <c r="FJA135" s="16"/>
      <c r="FJB135" s="16"/>
      <c r="FJC135" s="16"/>
      <c r="FJD135" s="16"/>
      <c r="FJE135" s="16"/>
      <c r="FJF135" s="16"/>
      <c r="FJG135" s="16"/>
      <c r="FJH135" s="16"/>
      <c r="FJI135" s="16"/>
      <c r="FJJ135" s="16"/>
      <c r="FJK135" s="16"/>
      <c r="FJL135" s="16"/>
      <c r="FJM135" s="16"/>
      <c r="FJN135" s="16"/>
      <c r="FJO135" s="16"/>
      <c r="FJP135" s="16"/>
      <c r="FJQ135" s="16"/>
      <c r="FJR135" s="16"/>
      <c r="FJS135" s="16"/>
      <c r="FJT135" s="16"/>
      <c r="FJU135" s="16"/>
      <c r="FJV135" s="16"/>
      <c r="FJW135" s="16"/>
      <c r="FJX135" s="16"/>
      <c r="FJY135" s="16"/>
      <c r="FJZ135" s="16"/>
      <c r="FKA135" s="16"/>
      <c r="FKB135" s="16"/>
      <c r="FKC135" s="16"/>
      <c r="FKD135" s="16"/>
      <c r="FKE135" s="16"/>
      <c r="FKF135" s="16"/>
      <c r="FKG135" s="16"/>
      <c r="FKH135" s="16"/>
      <c r="FKI135" s="16"/>
      <c r="FKJ135" s="16"/>
      <c r="FKK135" s="16"/>
      <c r="FKL135" s="16"/>
      <c r="FKM135" s="16"/>
      <c r="FKN135" s="16"/>
      <c r="FKO135" s="16"/>
      <c r="FKP135" s="16"/>
      <c r="FKQ135" s="16"/>
      <c r="FKR135" s="16"/>
      <c r="FKS135" s="16"/>
      <c r="FKT135" s="16"/>
      <c r="FKU135" s="16"/>
      <c r="FKV135" s="16"/>
      <c r="FKW135" s="16"/>
      <c r="FKX135" s="16"/>
      <c r="FKY135" s="16"/>
      <c r="FKZ135" s="16"/>
      <c r="FLA135" s="16"/>
      <c r="FLB135" s="16"/>
      <c r="FLC135" s="16"/>
      <c r="FLD135" s="16"/>
      <c r="FLE135" s="16"/>
      <c r="FLF135" s="16"/>
      <c r="FLG135" s="16"/>
      <c r="FLH135" s="16"/>
      <c r="FLI135" s="16"/>
      <c r="FLJ135" s="16"/>
      <c r="FLK135" s="16"/>
      <c r="FLL135" s="16"/>
      <c r="FLM135" s="16"/>
      <c r="FLN135" s="16"/>
      <c r="FLO135" s="16"/>
      <c r="FLP135" s="16"/>
      <c r="FLQ135" s="16"/>
      <c r="FLR135" s="16"/>
      <c r="FLS135" s="16"/>
      <c r="FLT135" s="16"/>
      <c r="FLU135" s="16"/>
      <c r="FLV135" s="16"/>
      <c r="FLW135" s="16"/>
      <c r="FLX135" s="16"/>
      <c r="FLY135" s="16"/>
      <c r="FLZ135" s="16"/>
      <c r="FMA135" s="16"/>
      <c r="FMB135" s="16"/>
      <c r="FMC135" s="16"/>
      <c r="FMD135" s="16"/>
      <c r="FME135" s="16"/>
      <c r="FMF135" s="16"/>
      <c r="FMG135" s="16"/>
      <c r="FMH135" s="16"/>
      <c r="FMI135" s="16"/>
      <c r="FMJ135" s="16"/>
      <c r="FMK135" s="16"/>
      <c r="FML135" s="16"/>
      <c r="FMM135" s="16"/>
      <c r="FMN135" s="16"/>
      <c r="FMO135" s="16"/>
      <c r="FMP135" s="16"/>
      <c r="FMQ135" s="16"/>
      <c r="FMR135" s="16"/>
      <c r="FMS135" s="16"/>
      <c r="FMT135" s="16"/>
      <c r="FMU135" s="16"/>
      <c r="FMV135" s="16"/>
      <c r="FMW135" s="16"/>
      <c r="FMX135" s="16"/>
      <c r="FMY135" s="16"/>
      <c r="FMZ135" s="16"/>
      <c r="FNA135" s="16"/>
      <c r="FNB135" s="16"/>
      <c r="FNC135" s="16"/>
      <c r="FND135" s="16"/>
      <c r="FNE135" s="16"/>
      <c r="FNF135" s="16"/>
      <c r="FNG135" s="16"/>
      <c r="FNH135" s="16"/>
      <c r="FNI135" s="16"/>
      <c r="FNJ135" s="16"/>
      <c r="FNK135" s="16"/>
      <c r="FNL135" s="16"/>
      <c r="FNM135" s="16"/>
      <c r="FNN135" s="16"/>
      <c r="FNO135" s="16"/>
      <c r="FNP135" s="16"/>
      <c r="FNQ135" s="16"/>
      <c r="FNR135" s="16"/>
      <c r="FNS135" s="16"/>
      <c r="FNT135" s="16"/>
      <c r="FNU135" s="16"/>
      <c r="FNV135" s="16"/>
      <c r="FNW135" s="16"/>
      <c r="FNX135" s="16"/>
      <c r="FNY135" s="16"/>
      <c r="FNZ135" s="16"/>
      <c r="FOA135" s="16"/>
      <c r="FOB135" s="16"/>
      <c r="FOC135" s="16"/>
      <c r="FOD135" s="16"/>
      <c r="FOE135" s="16"/>
      <c r="FOF135" s="16"/>
      <c r="FOG135" s="16"/>
      <c r="FOH135" s="16"/>
      <c r="FOI135" s="16"/>
      <c r="FOJ135" s="16"/>
      <c r="FOK135" s="16"/>
      <c r="FOL135" s="16"/>
      <c r="FOM135" s="16"/>
      <c r="FON135" s="16"/>
      <c r="FOO135" s="16"/>
      <c r="FOP135" s="16"/>
      <c r="FOQ135" s="16"/>
      <c r="FOR135" s="16"/>
      <c r="FOS135" s="16"/>
      <c r="FOT135" s="16"/>
      <c r="FOU135" s="16"/>
      <c r="FOV135" s="16"/>
      <c r="FOW135" s="16"/>
      <c r="FOX135" s="16"/>
      <c r="FOY135" s="16"/>
      <c r="FOZ135" s="16"/>
      <c r="FPA135" s="16"/>
      <c r="FPB135" s="16"/>
      <c r="FPC135" s="16"/>
      <c r="FPD135" s="16"/>
      <c r="FPE135" s="16"/>
      <c r="FPF135" s="16"/>
      <c r="FPG135" s="16"/>
      <c r="FPH135" s="16"/>
      <c r="FPI135" s="16"/>
      <c r="FPJ135" s="16"/>
      <c r="FPK135" s="16"/>
      <c r="FPL135" s="16"/>
      <c r="FPM135" s="16"/>
      <c r="FPN135" s="16"/>
      <c r="FPO135" s="16"/>
      <c r="FPP135" s="16"/>
      <c r="FPQ135" s="16"/>
      <c r="FPR135" s="16"/>
      <c r="FPS135" s="16"/>
      <c r="FPT135" s="16"/>
      <c r="FPU135" s="16"/>
      <c r="FPV135" s="16"/>
      <c r="FPW135" s="16"/>
      <c r="FPX135" s="16"/>
      <c r="FPY135" s="16"/>
      <c r="FPZ135" s="16"/>
      <c r="FQA135" s="16"/>
      <c r="FQB135" s="16"/>
      <c r="FQC135" s="16"/>
      <c r="FQD135" s="16"/>
      <c r="FQE135" s="16"/>
      <c r="FQF135" s="16"/>
      <c r="FQG135" s="16"/>
      <c r="FQH135" s="16"/>
      <c r="FQI135" s="16"/>
      <c r="FQJ135" s="16"/>
      <c r="FQK135" s="16"/>
      <c r="FQL135" s="16"/>
      <c r="FQM135" s="16"/>
      <c r="FQN135" s="16"/>
      <c r="FQO135" s="16"/>
      <c r="FQP135" s="16"/>
      <c r="FQQ135" s="16"/>
      <c r="FQR135" s="16"/>
      <c r="FQS135" s="16"/>
      <c r="FQT135" s="16"/>
      <c r="FQU135" s="16"/>
      <c r="FQV135" s="16"/>
      <c r="FQW135" s="16"/>
      <c r="FQX135" s="16"/>
      <c r="FQY135" s="16"/>
      <c r="FQZ135" s="16"/>
      <c r="FRA135" s="16"/>
      <c r="FRB135" s="16"/>
      <c r="FRC135" s="16"/>
      <c r="FRD135" s="16"/>
      <c r="FRE135" s="16"/>
      <c r="FRF135" s="16"/>
      <c r="FRG135" s="16"/>
      <c r="FRH135" s="16"/>
      <c r="FRI135" s="16"/>
      <c r="FRJ135" s="16"/>
      <c r="FRK135" s="16"/>
      <c r="FRL135" s="16"/>
      <c r="FRM135" s="16"/>
      <c r="FRN135" s="16"/>
      <c r="FRO135" s="16"/>
      <c r="FRP135" s="16"/>
      <c r="FRQ135" s="16"/>
      <c r="FRR135" s="16"/>
      <c r="FRS135" s="16"/>
      <c r="FRT135" s="16"/>
      <c r="FRU135" s="16"/>
      <c r="FRV135" s="16"/>
      <c r="FRW135" s="16"/>
      <c r="FRX135" s="16"/>
      <c r="FRY135" s="16"/>
      <c r="FRZ135" s="16"/>
      <c r="FSA135" s="16"/>
      <c r="FSB135" s="16"/>
      <c r="FSC135" s="16"/>
      <c r="FSD135" s="16"/>
      <c r="FSE135" s="16"/>
      <c r="FSF135" s="16"/>
      <c r="FSG135" s="16"/>
      <c r="FSH135" s="16"/>
      <c r="FSI135" s="16"/>
      <c r="FSJ135" s="16"/>
      <c r="FSK135" s="16"/>
      <c r="FSL135" s="16"/>
      <c r="FSM135" s="16"/>
      <c r="FSN135" s="16"/>
      <c r="FSO135" s="16"/>
      <c r="FSP135" s="16"/>
      <c r="FSQ135" s="16"/>
      <c r="FSR135" s="16"/>
      <c r="FSS135" s="16"/>
      <c r="FST135" s="16"/>
      <c r="FSU135" s="16"/>
      <c r="FSV135" s="16"/>
      <c r="FSW135" s="16"/>
      <c r="FSX135" s="16"/>
      <c r="FSY135" s="16"/>
      <c r="FSZ135" s="16"/>
      <c r="FTA135" s="16"/>
      <c r="FTB135" s="16"/>
      <c r="FTC135" s="16"/>
      <c r="FTD135" s="16"/>
      <c r="FTE135" s="16"/>
      <c r="FTF135" s="16"/>
      <c r="FTG135" s="16"/>
      <c r="FTH135" s="16"/>
      <c r="FTI135" s="16"/>
      <c r="FTJ135" s="16"/>
      <c r="FTK135" s="16"/>
      <c r="FTL135" s="16"/>
      <c r="FTM135" s="16"/>
      <c r="FTN135" s="16"/>
      <c r="FTO135" s="16"/>
      <c r="FTP135" s="16"/>
      <c r="FTQ135" s="16"/>
      <c r="FTR135" s="16"/>
      <c r="FTS135" s="16"/>
      <c r="FTT135" s="16"/>
      <c r="FTU135" s="16"/>
      <c r="FTV135" s="16"/>
      <c r="FTW135" s="16"/>
      <c r="FTX135" s="16"/>
      <c r="FTY135" s="16"/>
      <c r="FTZ135" s="16"/>
      <c r="FUA135" s="16"/>
      <c r="FUB135" s="16"/>
      <c r="FUC135" s="16"/>
      <c r="FUD135" s="16"/>
      <c r="FUE135" s="16"/>
      <c r="FUF135" s="16"/>
      <c r="FUG135" s="16"/>
      <c r="FUH135" s="16"/>
      <c r="FUI135" s="16"/>
      <c r="FUJ135" s="16"/>
      <c r="FUK135" s="16"/>
      <c r="FUL135" s="16"/>
      <c r="FUM135" s="16"/>
      <c r="FUN135" s="16"/>
      <c r="FUO135" s="16"/>
      <c r="FUP135" s="16"/>
      <c r="FUQ135" s="16"/>
      <c r="FUR135" s="16"/>
      <c r="FUS135" s="16"/>
      <c r="FUT135" s="16"/>
      <c r="FUU135" s="16"/>
      <c r="FUV135" s="16"/>
      <c r="FUW135" s="16"/>
      <c r="FUX135" s="16"/>
      <c r="FUY135" s="16"/>
      <c r="FUZ135" s="16"/>
      <c r="FVA135" s="16"/>
      <c r="FVB135" s="16"/>
      <c r="FVC135" s="16"/>
      <c r="FVD135" s="16"/>
      <c r="FVE135" s="16"/>
      <c r="FVF135" s="16"/>
      <c r="FVG135" s="16"/>
      <c r="FVH135" s="16"/>
      <c r="FVI135" s="16"/>
      <c r="FVJ135" s="16"/>
      <c r="FVK135" s="16"/>
      <c r="FVL135" s="16"/>
      <c r="FVM135" s="16"/>
      <c r="FVN135" s="16"/>
      <c r="FVO135" s="16"/>
      <c r="FVP135" s="16"/>
      <c r="FVQ135" s="16"/>
      <c r="FVR135" s="16"/>
      <c r="FVS135" s="16"/>
      <c r="FVT135" s="16"/>
      <c r="FVU135" s="16"/>
      <c r="FVV135" s="16"/>
      <c r="FVW135" s="16"/>
      <c r="FVX135" s="16"/>
      <c r="FVY135" s="16"/>
      <c r="FVZ135" s="16"/>
      <c r="FWA135" s="16"/>
      <c r="FWB135" s="16"/>
      <c r="FWC135" s="16"/>
      <c r="FWD135" s="16"/>
      <c r="FWE135" s="16"/>
      <c r="FWF135" s="16"/>
      <c r="FWG135" s="16"/>
      <c r="FWH135" s="16"/>
      <c r="FWI135" s="16"/>
      <c r="FWJ135" s="16"/>
      <c r="FWK135" s="16"/>
      <c r="FWL135" s="16"/>
      <c r="FWM135" s="16"/>
      <c r="FWN135" s="16"/>
      <c r="FWO135" s="16"/>
      <c r="FWP135" s="16"/>
      <c r="FWQ135" s="16"/>
      <c r="FWR135" s="16"/>
      <c r="FWS135" s="16"/>
      <c r="FWT135" s="16"/>
      <c r="FWU135" s="16"/>
      <c r="FWV135" s="16"/>
      <c r="FWW135" s="16"/>
      <c r="FWX135" s="16"/>
      <c r="FWY135" s="16"/>
      <c r="FWZ135" s="16"/>
      <c r="FXA135" s="16"/>
      <c r="FXB135" s="16"/>
      <c r="FXC135" s="16"/>
      <c r="FXD135" s="16"/>
      <c r="FXE135" s="16"/>
      <c r="FXF135" s="16"/>
      <c r="FXG135" s="16"/>
      <c r="FXH135" s="16"/>
      <c r="FXI135" s="16"/>
      <c r="FXJ135" s="16"/>
      <c r="FXK135" s="16"/>
      <c r="FXL135" s="16"/>
      <c r="FXM135" s="16"/>
      <c r="FXN135" s="16"/>
      <c r="FXO135" s="16"/>
      <c r="FXP135" s="16"/>
      <c r="FXQ135" s="16"/>
      <c r="FXR135" s="16"/>
      <c r="FXS135" s="16"/>
      <c r="FXT135" s="16"/>
      <c r="FXU135" s="16"/>
      <c r="FXV135" s="16"/>
      <c r="FXW135" s="16"/>
      <c r="FXX135" s="16"/>
      <c r="FXY135" s="16"/>
      <c r="FXZ135" s="16"/>
      <c r="FYA135" s="16"/>
      <c r="FYB135" s="16"/>
      <c r="FYC135" s="16"/>
      <c r="FYD135" s="16"/>
      <c r="FYE135" s="16"/>
      <c r="FYF135" s="16"/>
      <c r="FYG135" s="16"/>
      <c r="FYH135" s="16"/>
      <c r="FYI135" s="16"/>
      <c r="FYJ135" s="16"/>
      <c r="FYK135" s="16"/>
      <c r="FYL135" s="16"/>
      <c r="FYM135" s="16"/>
      <c r="FYN135" s="16"/>
      <c r="FYO135" s="16"/>
      <c r="FYP135" s="16"/>
      <c r="FYQ135" s="16"/>
      <c r="FYR135" s="16"/>
      <c r="FYS135" s="16"/>
      <c r="FYT135" s="16"/>
      <c r="FYU135" s="16"/>
      <c r="FYV135" s="16"/>
      <c r="FYW135" s="16"/>
      <c r="FYX135" s="16"/>
      <c r="FYY135" s="16"/>
      <c r="FYZ135" s="16"/>
      <c r="FZA135" s="16"/>
      <c r="FZB135" s="16"/>
      <c r="FZC135" s="16"/>
      <c r="FZD135" s="16"/>
      <c r="FZE135" s="16"/>
      <c r="FZF135" s="16"/>
      <c r="FZG135" s="16"/>
      <c r="FZH135" s="16"/>
      <c r="FZI135" s="16"/>
      <c r="FZJ135" s="16"/>
      <c r="FZK135" s="16"/>
      <c r="FZL135" s="16"/>
      <c r="FZM135" s="16"/>
      <c r="FZN135" s="16"/>
      <c r="FZO135" s="16"/>
      <c r="FZP135" s="16"/>
      <c r="FZQ135" s="16"/>
      <c r="FZR135" s="16"/>
      <c r="FZS135" s="16"/>
      <c r="FZT135" s="16"/>
      <c r="FZU135" s="16"/>
      <c r="FZV135" s="16"/>
      <c r="FZW135" s="16"/>
      <c r="FZX135" s="16"/>
      <c r="FZY135" s="16"/>
      <c r="FZZ135" s="16"/>
      <c r="GAA135" s="16"/>
      <c r="GAB135" s="16"/>
      <c r="GAC135" s="16"/>
      <c r="GAD135" s="16"/>
      <c r="GAE135" s="16"/>
      <c r="GAF135" s="16"/>
      <c r="GAG135" s="16"/>
      <c r="GAH135" s="16"/>
      <c r="GAI135" s="16"/>
      <c r="GAJ135" s="16"/>
      <c r="GAK135" s="16"/>
      <c r="GAL135" s="16"/>
      <c r="GAM135" s="16"/>
      <c r="GAN135" s="16"/>
      <c r="GAO135" s="16"/>
      <c r="GAP135" s="16"/>
      <c r="GAQ135" s="16"/>
      <c r="GAR135" s="16"/>
      <c r="GAS135" s="16"/>
      <c r="GAT135" s="16"/>
      <c r="GAU135" s="16"/>
      <c r="GAV135" s="16"/>
      <c r="GAW135" s="16"/>
      <c r="GAX135" s="16"/>
      <c r="GAY135" s="16"/>
      <c r="GAZ135" s="16"/>
      <c r="GBA135" s="16"/>
      <c r="GBB135" s="16"/>
      <c r="GBC135" s="16"/>
      <c r="GBD135" s="16"/>
      <c r="GBE135" s="16"/>
      <c r="GBF135" s="16"/>
      <c r="GBG135" s="16"/>
      <c r="GBH135" s="16"/>
      <c r="GBI135" s="16"/>
      <c r="GBJ135" s="16"/>
      <c r="GBK135" s="16"/>
      <c r="GBL135" s="16"/>
      <c r="GBM135" s="16"/>
      <c r="GBN135" s="16"/>
      <c r="GBO135" s="16"/>
      <c r="GBP135" s="16"/>
      <c r="GBQ135" s="16"/>
      <c r="GBR135" s="16"/>
      <c r="GBS135" s="16"/>
      <c r="GBT135" s="16"/>
      <c r="GBU135" s="16"/>
      <c r="GBV135" s="16"/>
      <c r="GBW135" s="16"/>
      <c r="GBX135" s="16"/>
      <c r="GBY135" s="16"/>
      <c r="GBZ135" s="16"/>
      <c r="GCA135" s="16"/>
      <c r="GCB135" s="16"/>
      <c r="GCC135" s="16"/>
      <c r="GCD135" s="16"/>
      <c r="GCE135" s="16"/>
      <c r="GCF135" s="16"/>
      <c r="GCG135" s="16"/>
      <c r="GCH135" s="16"/>
      <c r="GCI135" s="16"/>
      <c r="GCJ135" s="16"/>
      <c r="GCK135" s="16"/>
      <c r="GCL135" s="16"/>
      <c r="GCM135" s="16"/>
      <c r="GCN135" s="16"/>
      <c r="GCO135" s="16"/>
      <c r="GCP135" s="16"/>
      <c r="GCQ135" s="16"/>
      <c r="GCR135" s="16"/>
      <c r="GCS135" s="16"/>
      <c r="GCT135" s="16"/>
      <c r="GCU135" s="16"/>
      <c r="GCV135" s="16"/>
      <c r="GCW135" s="16"/>
      <c r="GCX135" s="16"/>
      <c r="GCY135" s="16"/>
      <c r="GCZ135" s="16"/>
      <c r="GDA135" s="16"/>
      <c r="GDB135" s="16"/>
      <c r="GDC135" s="16"/>
      <c r="GDD135" s="16"/>
      <c r="GDE135" s="16"/>
      <c r="GDF135" s="16"/>
      <c r="GDG135" s="16"/>
      <c r="GDH135" s="16"/>
      <c r="GDI135" s="16"/>
      <c r="GDJ135" s="16"/>
      <c r="GDK135" s="16"/>
      <c r="GDL135" s="16"/>
      <c r="GDM135" s="16"/>
      <c r="GDN135" s="16"/>
      <c r="GDO135" s="16"/>
      <c r="GDP135" s="16"/>
      <c r="GDQ135" s="16"/>
      <c r="GDR135" s="16"/>
      <c r="GDS135" s="16"/>
      <c r="GDT135" s="16"/>
      <c r="GDU135" s="16"/>
      <c r="GDV135" s="16"/>
      <c r="GDW135" s="16"/>
      <c r="GDX135" s="16"/>
      <c r="GDY135" s="16"/>
      <c r="GDZ135" s="16"/>
      <c r="GEA135" s="16"/>
      <c r="GEB135" s="16"/>
      <c r="GEC135" s="16"/>
      <c r="GED135" s="16"/>
      <c r="GEE135" s="16"/>
      <c r="GEF135" s="16"/>
      <c r="GEG135" s="16"/>
      <c r="GEH135" s="16"/>
      <c r="GEI135" s="16"/>
      <c r="GEJ135" s="16"/>
      <c r="GEK135" s="16"/>
      <c r="GEL135" s="16"/>
      <c r="GEM135" s="16"/>
      <c r="GEN135" s="16"/>
      <c r="GEO135" s="16"/>
      <c r="GEP135" s="16"/>
      <c r="GEQ135" s="16"/>
      <c r="GER135" s="16"/>
      <c r="GES135" s="16"/>
      <c r="GET135" s="16"/>
      <c r="GEU135" s="16"/>
      <c r="GEV135" s="16"/>
      <c r="GEW135" s="16"/>
      <c r="GEX135" s="16"/>
      <c r="GEY135" s="16"/>
      <c r="GEZ135" s="16"/>
      <c r="GFA135" s="16"/>
      <c r="GFB135" s="16"/>
      <c r="GFC135" s="16"/>
      <c r="GFD135" s="16"/>
      <c r="GFE135" s="16"/>
      <c r="GFF135" s="16"/>
      <c r="GFG135" s="16"/>
      <c r="GFH135" s="16"/>
      <c r="GFI135" s="16"/>
      <c r="GFJ135" s="16"/>
      <c r="GFK135" s="16"/>
      <c r="GFL135" s="16"/>
      <c r="GFM135" s="16"/>
      <c r="GFN135" s="16"/>
      <c r="GFO135" s="16"/>
      <c r="GFP135" s="16"/>
      <c r="GFQ135" s="16"/>
      <c r="GFR135" s="16"/>
      <c r="GFS135" s="16"/>
      <c r="GFT135" s="16"/>
      <c r="GFU135" s="16"/>
      <c r="GFV135" s="16"/>
      <c r="GFW135" s="16"/>
      <c r="GFX135" s="16"/>
      <c r="GFY135" s="16"/>
      <c r="GFZ135" s="16"/>
      <c r="GGA135" s="16"/>
      <c r="GGB135" s="16"/>
      <c r="GGC135" s="16"/>
      <c r="GGD135" s="16"/>
      <c r="GGE135" s="16"/>
      <c r="GGF135" s="16"/>
      <c r="GGG135" s="16"/>
      <c r="GGH135" s="16"/>
      <c r="GGI135" s="16"/>
      <c r="GGJ135" s="16"/>
      <c r="GGK135" s="16"/>
      <c r="GGL135" s="16"/>
      <c r="GGM135" s="16"/>
      <c r="GGN135" s="16"/>
      <c r="GGO135" s="16"/>
      <c r="GGP135" s="16"/>
      <c r="GGQ135" s="16"/>
      <c r="GGR135" s="16"/>
      <c r="GGS135" s="16"/>
      <c r="GGT135" s="16"/>
      <c r="GGU135" s="16"/>
      <c r="GGV135" s="16"/>
      <c r="GGW135" s="16"/>
      <c r="GGX135" s="16"/>
      <c r="GGY135" s="16"/>
      <c r="GGZ135" s="16"/>
      <c r="GHA135" s="16"/>
      <c r="GHB135" s="16"/>
      <c r="GHC135" s="16"/>
      <c r="GHD135" s="16"/>
      <c r="GHE135" s="16"/>
      <c r="GHF135" s="16"/>
      <c r="GHG135" s="16"/>
      <c r="GHH135" s="16"/>
      <c r="GHI135" s="16"/>
      <c r="GHJ135" s="16"/>
      <c r="GHK135" s="16"/>
      <c r="GHL135" s="16"/>
      <c r="GHM135" s="16"/>
      <c r="GHN135" s="16"/>
      <c r="GHO135" s="16"/>
      <c r="GHP135" s="16"/>
      <c r="GHQ135" s="16"/>
      <c r="GHR135" s="16"/>
      <c r="GHS135" s="16"/>
      <c r="GHT135" s="16"/>
      <c r="GHU135" s="16"/>
      <c r="GHV135" s="16"/>
      <c r="GHW135" s="16"/>
      <c r="GHX135" s="16"/>
      <c r="GHY135" s="16"/>
      <c r="GHZ135" s="16"/>
      <c r="GIA135" s="16"/>
      <c r="GIB135" s="16"/>
      <c r="GIC135" s="16"/>
      <c r="GID135" s="16"/>
      <c r="GIE135" s="16"/>
      <c r="GIF135" s="16"/>
      <c r="GIG135" s="16"/>
      <c r="GIH135" s="16"/>
      <c r="GII135" s="16"/>
      <c r="GIJ135" s="16"/>
      <c r="GIK135" s="16"/>
      <c r="GIL135" s="16"/>
      <c r="GIM135" s="16"/>
      <c r="GIN135" s="16"/>
      <c r="GIO135" s="16"/>
      <c r="GIP135" s="16"/>
      <c r="GIQ135" s="16"/>
      <c r="GIR135" s="16"/>
      <c r="GIS135" s="16"/>
      <c r="GIT135" s="16"/>
      <c r="GIU135" s="16"/>
      <c r="GIV135" s="16"/>
      <c r="GIW135" s="16"/>
      <c r="GIX135" s="16"/>
      <c r="GIY135" s="16"/>
      <c r="GIZ135" s="16"/>
      <c r="GJA135" s="16"/>
      <c r="GJB135" s="16"/>
      <c r="GJC135" s="16"/>
      <c r="GJD135" s="16"/>
      <c r="GJE135" s="16"/>
      <c r="GJF135" s="16"/>
      <c r="GJG135" s="16"/>
      <c r="GJH135" s="16"/>
      <c r="GJI135" s="16"/>
      <c r="GJJ135" s="16"/>
      <c r="GJK135" s="16"/>
      <c r="GJL135" s="16"/>
      <c r="GJM135" s="16"/>
      <c r="GJN135" s="16"/>
      <c r="GJO135" s="16"/>
      <c r="GJP135" s="16"/>
      <c r="GJQ135" s="16"/>
      <c r="GJR135" s="16"/>
      <c r="GJS135" s="16"/>
      <c r="GJT135" s="16"/>
      <c r="GJU135" s="16"/>
      <c r="GJV135" s="16"/>
      <c r="GJW135" s="16"/>
      <c r="GJX135" s="16"/>
      <c r="GJY135" s="16"/>
      <c r="GJZ135" s="16"/>
      <c r="GKA135" s="16"/>
      <c r="GKB135" s="16"/>
      <c r="GKC135" s="16"/>
      <c r="GKD135" s="16"/>
      <c r="GKE135" s="16"/>
      <c r="GKF135" s="16"/>
      <c r="GKG135" s="16"/>
      <c r="GKH135" s="16"/>
      <c r="GKI135" s="16"/>
      <c r="GKJ135" s="16"/>
      <c r="GKK135" s="16"/>
      <c r="GKL135" s="16"/>
      <c r="GKM135" s="16"/>
      <c r="GKN135" s="16"/>
      <c r="GKO135" s="16"/>
      <c r="GKP135" s="16"/>
      <c r="GKQ135" s="16"/>
      <c r="GKR135" s="16"/>
      <c r="GKS135" s="16"/>
      <c r="GKT135" s="16"/>
      <c r="GKU135" s="16"/>
      <c r="GKV135" s="16"/>
      <c r="GKW135" s="16"/>
      <c r="GKX135" s="16"/>
      <c r="GKY135" s="16"/>
      <c r="GKZ135" s="16"/>
      <c r="GLA135" s="16"/>
      <c r="GLB135" s="16"/>
      <c r="GLC135" s="16"/>
      <c r="GLD135" s="16"/>
      <c r="GLE135" s="16"/>
      <c r="GLF135" s="16"/>
      <c r="GLG135" s="16"/>
      <c r="GLH135" s="16"/>
      <c r="GLI135" s="16"/>
      <c r="GLJ135" s="16"/>
      <c r="GLK135" s="16"/>
      <c r="GLL135" s="16"/>
      <c r="GLM135" s="16"/>
      <c r="GLN135" s="16"/>
      <c r="GLO135" s="16"/>
      <c r="GLP135" s="16"/>
      <c r="GLQ135" s="16"/>
      <c r="GLR135" s="16"/>
      <c r="GLS135" s="16"/>
      <c r="GLT135" s="16"/>
      <c r="GLU135" s="16"/>
      <c r="GLV135" s="16"/>
      <c r="GLW135" s="16"/>
      <c r="GLX135" s="16"/>
      <c r="GLY135" s="16"/>
      <c r="GLZ135" s="16"/>
      <c r="GMA135" s="16"/>
      <c r="GMB135" s="16"/>
      <c r="GMC135" s="16"/>
      <c r="GMD135" s="16"/>
      <c r="GME135" s="16"/>
      <c r="GMF135" s="16"/>
      <c r="GMG135" s="16"/>
      <c r="GMH135" s="16"/>
      <c r="GMI135" s="16"/>
      <c r="GMJ135" s="16"/>
      <c r="GMK135" s="16"/>
      <c r="GML135" s="16"/>
      <c r="GMM135" s="16"/>
      <c r="GMN135" s="16"/>
      <c r="GMO135" s="16"/>
      <c r="GMP135" s="16"/>
      <c r="GMQ135" s="16"/>
      <c r="GMR135" s="16"/>
      <c r="GMS135" s="16"/>
      <c r="GMT135" s="16"/>
      <c r="GMU135" s="16"/>
      <c r="GMV135" s="16"/>
      <c r="GMW135" s="16"/>
      <c r="GMX135" s="16"/>
      <c r="GMY135" s="16"/>
      <c r="GMZ135" s="16"/>
      <c r="GNA135" s="16"/>
      <c r="GNB135" s="16"/>
      <c r="GNC135" s="16"/>
      <c r="GND135" s="16"/>
      <c r="GNE135" s="16"/>
      <c r="GNF135" s="16"/>
      <c r="GNG135" s="16"/>
      <c r="GNH135" s="16"/>
      <c r="GNI135" s="16"/>
      <c r="GNJ135" s="16"/>
      <c r="GNK135" s="16"/>
      <c r="GNL135" s="16"/>
      <c r="GNM135" s="16"/>
      <c r="GNN135" s="16"/>
      <c r="GNO135" s="16"/>
      <c r="GNP135" s="16"/>
      <c r="GNQ135" s="16"/>
      <c r="GNR135" s="16"/>
      <c r="GNS135" s="16"/>
      <c r="GNT135" s="16"/>
      <c r="GNU135" s="16"/>
      <c r="GNV135" s="16"/>
      <c r="GNW135" s="16"/>
      <c r="GNX135" s="16"/>
      <c r="GNY135" s="16"/>
      <c r="GNZ135" s="16"/>
      <c r="GOA135" s="16"/>
      <c r="GOB135" s="16"/>
      <c r="GOC135" s="16"/>
      <c r="GOD135" s="16"/>
      <c r="GOE135" s="16"/>
      <c r="GOF135" s="16"/>
      <c r="GOG135" s="16"/>
      <c r="GOH135" s="16"/>
      <c r="GOI135" s="16"/>
      <c r="GOJ135" s="16"/>
      <c r="GOK135" s="16"/>
      <c r="GOL135" s="16"/>
      <c r="GOM135" s="16"/>
      <c r="GON135" s="16"/>
      <c r="GOO135" s="16"/>
      <c r="GOP135" s="16"/>
      <c r="GOQ135" s="16"/>
      <c r="GOR135" s="16"/>
      <c r="GOS135" s="16"/>
      <c r="GOT135" s="16"/>
      <c r="GOU135" s="16"/>
      <c r="GOV135" s="16"/>
      <c r="GOW135" s="16"/>
      <c r="GOX135" s="16"/>
      <c r="GOY135" s="16"/>
      <c r="GOZ135" s="16"/>
      <c r="GPA135" s="16"/>
      <c r="GPB135" s="16"/>
      <c r="GPC135" s="16"/>
      <c r="GPD135" s="16"/>
      <c r="GPE135" s="16"/>
      <c r="GPF135" s="16"/>
      <c r="GPG135" s="16"/>
      <c r="GPH135" s="16"/>
      <c r="GPI135" s="16"/>
      <c r="GPJ135" s="16"/>
      <c r="GPK135" s="16"/>
      <c r="GPL135" s="16"/>
      <c r="GPM135" s="16"/>
      <c r="GPN135" s="16"/>
      <c r="GPO135" s="16"/>
      <c r="GPP135" s="16"/>
      <c r="GPQ135" s="16"/>
      <c r="GPR135" s="16"/>
      <c r="GPS135" s="16"/>
      <c r="GPT135" s="16"/>
      <c r="GPU135" s="16"/>
      <c r="GPV135" s="16"/>
      <c r="GPW135" s="16"/>
      <c r="GPX135" s="16"/>
      <c r="GPY135" s="16"/>
      <c r="GPZ135" s="16"/>
      <c r="GQA135" s="16"/>
      <c r="GQB135" s="16"/>
      <c r="GQC135" s="16"/>
      <c r="GQD135" s="16"/>
      <c r="GQE135" s="16"/>
      <c r="GQF135" s="16"/>
      <c r="GQG135" s="16"/>
      <c r="GQH135" s="16"/>
      <c r="GQI135" s="16"/>
      <c r="GQJ135" s="16"/>
      <c r="GQK135" s="16"/>
      <c r="GQL135" s="16"/>
      <c r="GQM135" s="16"/>
      <c r="GQN135" s="16"/>
      <c r="GQO135" s="16"/>
      <c r="GQP135" s="16"/>
      <c r="GQQ135" s="16"/>
      <c r="GQR135" s="16"/>
      <c r="GQS135" s="16"/>
      <c r="GQT135" s="16"/>
      <c r="GQU135" s="16"/>
      <c r="GQV135" s="16"/>
      <c r="GQW135" s="16"/>
      <c r="GQX135" s="16"/>
      <c r="GQY135" s="16"/>
      <c r="GQZ135" s="16"/>
      <c r="GRA135" s="16"/>
      <c r="GRB135" s="16"/>
      <c r="GRC135" s="16"/>
      <c r="GRD135" s="16"/>
      <c r="GRE135" s="16"/>
      <c r="GRF135" s="16"/>
      <c r="GRG135" s="16"/>
      <c r="GRH135" s="16"/>
      <c r="GRI135" s="16"/>
      <c r="GRJ135" s="16"/>
      <c r="GRK135" s="16"/>
      <c r="GRL135" s="16"/>
      <c r="GRM135" s="16"/>
      <c r="GRN135" s="16"/>
      <c r="GRO135" s="16"/>
      <c r="GRP135" s="16"/>
      <c r="GRQ135" s="16"/>
      <c r="GRR135" s="16"/>
      <c r="GRS135" s="16"/>
      <c r="GRT135" s="16"/>
      <c r="GRU135" s="16"/>
      <c r="GRV135" s="16"/>
      <c r="GRW135" s="16"/>
      <c r="GRX135" s="16"/>
      <c r="GRY135" s="16"/>
      <c r="GRZ135" s="16"/>
      <c r="GSA135" s="16"/>
      <c r="GSB135" s="16"/>
      <c r="GSC135" s="16"/>
      <c r="GSD135" s="16"/>
      <c r="GSE135" s="16"/>
      <c r="GSF135" s="16"/>
      <c r="GSG135" s="16"/>
      <c r="GSH135" s="16"/>
      <c r="GSI135" s="16"/>
      <c r="GSJ135" s="16"/>
      <c r="GSK135" s="16"/>
      <c r="GSL135" s="16"/>
      <c r="GSM135" s="16"/>
      <c r="GSN135" s="16"/>
      <c r="GSO135" s="16"/>
      <c r="GSP135" s="16"/>
      <c r="GSQ135" s="16"/>
      <c r="GSR135" s="16"/>
      <c r="GSS135" s="16"/>
      <c r="GST135" s="16"/>
      <c r="GSU135" s="16"/>
      <c r="GSV135" s="16"/>
      <c r="GSW135" s="16"/>
      <c r="GSX135" s="16"/>
      <c r="GSY135" s="16"/>
      <c r="GSZ135" s="16"/>
      <c r="GTA135" s="16"/>
      <c r="GTB135" s="16"/>
      <c r="GTC135" s="16"/>
      <c r="GTD135" s="16"/>
      <c r="GTE135" s="16"/>
      <c r="GTF135" s="16"/>
      <c r="GTG135" s="16"/>
      <c r="GTH135" s="16"/>
      <c r="GTI135" s="16"/>
      <c r="GTJ135" s="16"/>
      <c r="GTK135" s="16"/>
      <c r="GTL135" s="16"/>
      <c r="GTM135" s="16"/>
      <c r="GTN135" s="16"/>
      <c r="GTO135" s="16"/>
      <c r="GTP135" s="16"/>
      <c r="GTQ135" s="16"/>
      <c r="GTR135" s="16"/>
      <c r="GTS135" s="16"/>
      <c r="GTT135" s="16"/>
      <c r="GTU135" s="16"/>
      <c r="GTV135" s="16"/>
      <c r="GTW135" s="16"/>
      <c r="GTX135" s="16"/>
      <c r="GTY135" s="16"/>
      <c r="GTZ135" s="16"/>
      <c r="GUA135" s="16"/>
      <c r="GUB135" s="16"/>
      <c r="GUC135" s="16"/>
      <c r="GUD135" s="16"/>
      <c r="GUE135" s="16"/>
      <c r="GUF135" s="16"/>
      <c r="GUG135" s="16"/>
      <c r="GUH135" s="16"/>
      <c r="GUI135" s="16"/>
      <c r="GUJ135" s="16"/>
      <c r="GUK135" s="16"/>
      <c r="GUL135" s="16"/>
      <c r="GUM135" s="16"/>
      <c r="GUN135" s="16"/>
      <c r="GUO135" s="16"/>
      <c r="GUP135" s="16"/>
      <c r="GUQ135" s="16"/>
      <c r="GUR135" s="16"/>
      <c r="GUS135" s="16"/>
      <c r="GUT135" s="16"/>
      <c r="GUU135" s="16"/>
      <c r="GUV135" s="16"/>
      <c r="GUW135" s="16"/>
      <c r="GUX135" s="16"/>
      <c r="GUY135" s="16"/>
      <c r="GUZ135" s="16"/>
      <c r="GVA135" s="16"/>
      <c r="GVB135" s="16"/>
      <c r="GVC135" s="16"/>
      <c r="GVD135" s="16"/>
      <c r="GVE135" s="16"/>
      <c r="GVF135" s="16"/>
      <c r="GVG135" s="16"/>
      <c r="GVH135" s="16"/>
      <c r="GVI135" s="16"/>
      <c r="GVJ135" s="16"/>
      <c r="GVK135" s="16"/>
      <c r="GVL135" s="16"/>
      <c r="GVM135" s="16"/>
      <c r="GVN135" s="16"/>
      <c r="GVO135" s="16"/>
      <c r="GVP135" s="16"/>
      <c r="GVQ135" s="16"/>
      <c r="GVR135" s="16"/>
      <c r="GVS135" s="16"/>
      <c r="GVT135" s="16"/>
      <c r="GVU135" s="16"/>
      <c r="GVV135" s="16"/>
      <c r="GVW135" s="16"/>
      <c r="GVX135" s="16"/>
      <c r="GVY135" s="16"/>
      <c r="GVZ135" s="16"/>
      <c r="GWA135" s="16"/>
      <c r="GWB135" s="16"/>
      <c r="GWC135" s="16"/>
      <c r="GWD135" s="16"/>
      <c r="GWE135" s="16"/>
      <c r="GWF135" s="16"/>
      <c r="GWG135" s="16"/>
      <c r="GWH135" s="16"/>
      <c r="GWI135" s="16"/>
      <c r="GWJ135" s="16"/>
      <c r="GWK135" s="16"/>
      <c r="GWL135" s="16"/>
      <c r="GWM135" s="16"/>
      <c r="GWN135" s="16"/>
      <c r="GWO135" s="16"/>
      <c r="GWP135" s="16"/>
      <c r="GWQ135" s="16"/>
      <c r="GWR135" s="16"/>
      <c r="GWS135" s="16"/>
      <c r="GWT135" s="16"/>
      <c r="GWU135" s="16"/>
      <c r="GWV135" s="16"/>
      <c r="GWW135" s="16"/>
      <c r="GWX135" s="16"/>
      <c r="GWY135" s="16"/>
      <c r="GWZ135" s="16"/>
      <c r="GXA135" s="16"/>
      <c r="GXB135" s="16"/>
      <c r="GXC135" s="16"/>
      <c r="GXD135" s="16"/>
      <c r="GXE135" s="16"/>
      <c r="GXF135" s="16"/>
      <c r="GXG135" s="16"/>
      <c r="GXH135" s="16"/>
      <c r="GXI135" s="16"/>
      <c r="GXJ135" s="16"/>
      <c r="GXK135" s="16"/>
      <c r="GXL135" s="16"/>
      <c r="GXM135" s="16"/>
      <c r="GXN135" s="16"/>
      <c r="GXO135" s="16"/>
      <c r="GXP135" s="16"/>
      <c r="GXQ135" s="16"/>
      <c r="GXR135" s="16"/>
      <c r="GXS135" s="16"/>
      <c r="GXT135" s="16"/>
      <c r="GXU135" s="16"/>
      <c r="GXV135" s="16"/>
      <c r="GXW135" s="16"/>
      <c r="GXX135" s="16"/>
      <c r="GXY135" s="16"/>
      <c r="GXZ135" s="16"/>
      <c r="GYA135" s="16"/>
      <c r="GYB135" s="16"/>
      <c r="GYC135" s="16"/>
      <c r="GYD135" s="16"/>
      <c r="GYE135" s="16"/>
      <c r="GYF135" s="16"/>
      <c r="GYG135" s="16"/>
      <c r="GYH135" s="16"/>
      <c r="GYI135" s="16"/>
      <c r="GYJ135" s="16"/>
      <c r="GYK135" s="16"/>
      <c r="GYL135" s="16"/>
      <c r="GYM135" s="16"/>
      <c r="GYN135" s="16"/>
      <c r="GYO135" s="16"/>
      <c r="GYP135" s="16"/>
      <c r="GYQ135" s="16"/>
      <c r="GYR135" s="16"/>
      <c r="GYS135" s="16"/>
      <c r="GYT135" s="16"/>
      <c r="GYU135" s="16"/>
      <c r="GYV135" s="16"/>
      <c r="GYW135" s="16"/>
      <c r="GYX135" s="16"/>
      <c r="GYY135" s="16"/>
      <c r="GYZ135" s="16"/>
      <c r="GZA135" s="16"/>
      <c r="GZB135" s="16"/>
      <c r="GZC135" s="16"/>
      <c r="GZD135" s="16"/>
      <c r="GZE135" s="16"/>
      <c r="GZF135" s="16"/>
      <c r="GZG135" s="16"/>
      <c r="GZH135" s="16"/>
      <c r="GZI135" s="16"/>
      <c r="GZJ135" s="16"/>
      <c r="GZK135" s="16"/>
      <c r="GZL135" s="16"/>
      <c r="GZM135" s="16"/>
      <c r="GZN135" s="16"/>
      <c r="GZO135" s="16"/>
      <c r="GZP135" s="16"/>
      <c r="GZQ135" s="16"/>
      <c r="GZR135" s="16"/>
      <c r="GZS135" s="16"/>
      <c r="GZT135" s="16"/>
      <c r="GZU135" s="16"/>
      <c r="GZV135" s="16"/>
      <c r="GZW135" s="16"/>
      <c r="GZX135" s="16"/>
      <c r="GZY135" s="16"/>
      <c r="GZZ135" s="16"/>
      <c r="HAA135" s="16"/>
      <c r="HAB135" s="16"/>
      <c r="HAC135" s="16"/>
      <c r="HAD135" s="16"/>
      <c r="HAE135" s="16"/>
      <c r="HAF135" s="16"/>
      <c r="HAG135" s="16"/>
      <c r="HAH135" s="16"/>
      <c r="HAI135" s="16"/>
      <c r="HAJ135" s="16"/>
      <c r="HAK135" s="16"/>
      <c r="HAL135" s="16"/>
      <c r="HAM135" s="16"/>
      <c r="HAN135" s="16"/>
      <c r="HAO135" s="16"/>
      <c r="HAP135" s="16"/>
      <c r="HAQ135" s="16"/>
      <c r="HAR135" s="16"/>
      <c r="HAS135" s="16"/>
      <c r="HAT135" s="16"/>
      <c r="HAU135" s="16"/>
      <c r="HAV135" s="16"/>
      <c r="HAW135" s="16"/>
      <c r="HAX135" s="16"/>
      <c r="HAY135" s="16"/>
      <c r="HAZ135" s="16"/>
      <c r="HBA135" s="16"/>
      <c r="HBB135" s="16"/>
      <c r="HBC135" s="16"/>
      <c r="HBD135" s="16"/>
      <c r="HBE135" s="16"/>
      <c r="HBF135" s="16"/>
      <c r="HBG135" s="16"/>
      <c r="HBH135" s="16"/>
      <c r="HBI135" s="16"/>
      <c r="HBJ135" s="16"/>
      <c r="HBK135" s="16"/>
      <c r="HBL135" s="16"/>
      <c r="HBM135" s="16"/>
      <c r="HBN135" s="16"/>
      <c r="HBO135" s="16"/>
      <c r="HBP135" s="16"/>
      <c r="HBQ135" s="16"/>
      <c r="HBR135" s="16"/>
      <c r="HBS135" s="16"/>
      <c r="HBT135" s="16"/>
      <c r="HBU135" s="16"/>
      <c r="HBV135" s="16"/>
      <c r="HBW135" s="16"/>
      <c r="HBX135" s="16"/>
      <c r="HBY135" s="16"/>
      <c r="HBZ135" s="16"/>
      <c r="HCA135" s="16"/>
      <c r="HCB135" s="16"/>
      <c r="HCC135" s="16"/>
      <c r="HCD135" s="16"/>
      <c r="HCE135" s="16"/>
      <c r="HCF135" s="16"/>
      <c r="HCG135" s="16"/>
      <c r="HCH135" s="16"/>
      <c r="HCI135" s="16"/>
      <c r="HCJ135" s="16"/>
      <c r="HCK135" s="16"/>
      <c r="HCL135" s="16"/>
      <c r="HCM135" s="16"/>
      <c r="HCN135" s="16"/>
      <c r="HCO135" s="16"/>
      <c r="HCP135" s="16"/>
      <c r="HCQ135" s="16"/>
      <c r="HCR135" s="16"/>
      <c r="HCS135" s="16"/>
      <c r="HCT135" s="16"/>
      <c r="HCU135" s="16"/>
      <c r="HCV135" s="16"/>
      <c r="HCW135" s="16"/>
      <c r="HCX135" s="16"/>
      <c r="HCY135" s="16"/>
      <c r="HCZ135" s="16"/>
      <c r="HDA135" s="16"/>
      <c r="HDB135" s="16"/>
      <c r="HDC135" s="16"/>
      <c r="HDD135" s="16"/>
      <c r="HDE135" s="16"/>
      <c r="HDF135" s="16"/>
      <c r="HDG135" s="16"/>
      <c r="HDH135" s="16"/>
      <c r="HDI135" s="16"/>
      <c r="HDJ135" s="16"/>
      <c r="HDK135" s="16"/>
      <c r="HDL135" s="16"/>
      <c r="HDM135" s="16"/>
      <c r="HDN135" s="16"/>
      <c r="HDO135" s="16"/>
      <c r="HDP135" s="16"/>
      <c r="HDQ135" s="16"/>
      <c r="HDR135" s="16"/>
      <c r="HDS135" s="16"/>
      <c r="HDT135" s="16"/>
      <c r="HDU135" s="16"/>
      <c r="HDV135" s="16"/>
      <c r="HDW135" s="16"/>
      <c r="HDX135" s="16"/>
      <c r="HDY135" s="16"/>
      <c r="HDZ135" s="16"/>
      <c r="HEA135" s="16"/>
      <c r="HEB135" s="16"/>
      <c r="HEC135" s="16"/>
      <c r="HED135" s="16"/>
      <c r="HEE135" s="16"/>
      <c r="HEF135" s="16"/>
      <c r="HEG135" s="16"/>
      <c r="HEH135" s="16"/>
      <c r="HEI135" s="16"/>
      <c r="HEJ135" s="16"/>
      <c r="HEK135" s="16"/>
      <c r="HEL135" s="16"/>
      <c r="HEM135" s="16"/>
      <c r="HEN135" s="16"/>
      <c r="HEO135" s="16"/>
      <c r="HEP135" s="16"/>
      <c r="HEQ135" s="16"/>
      <c r="HER135" s="16"/>
      <c r="HES135" s="16"/>
      <c r="HET135" s="16"/>
      <c r="HEU135" s="16"/>
      <c r="HEV135" s="16"/>
      <c r="HEW135" s="16"/>
      <c r="HEX135" s="16"/>
      <c r="HEY135" s="16"/>
      <c r="HEZ135" s="16"/>
      <c r="HFA135" s="16"/>
      <c r="HFB135" s="16"/>
      <c r="HFC135" s="16"/>
      <c r="HFD135" s="16"/>
      <c r="HFE135" s="16"/>
      <c r="HFF135" s="16"/>
      <c r="HFG135" s="16"/>
      <c r="HFH135" s="16"/>
      <c r="HFI135" s="16"/>
      <c r="HFJ135" s="16"/>
      <c r="HFK135" s="16"/>
      <c r="HFL135" s="16"/>
      <c r="HFM135" s="16"/>
      <c r="HFN135" s="16"/>
      <c r="HFO135" s="16"/>
      <c r="HFP135" s="16"/>
      <c r="HFQ135" s="16"/>
      <c r="HFR135" s="16"/>
      <c r="HFS135" s="16"/>
      <c r="HFT135" s="16"/>
      <c r="HFU135" s="16"/>
      <c r="HFV135" s="16"/>
      <c r="HFW135" s="16"/>
      <c r="HFX135" s="16"/>
      <c r="HFY135" s="16"/>
      <c r="HFZ135" s="16"/>
      <c r="HGA135" s="16"/>
      <c r="HGB135" s="16"/>
      <c r="HGC135" s="16"/>
      <c r="HGD135" s="16"/>
      <c r="HGE135" s="16"/>
      <c r="HGF135" s="16"/>
      <c r="HGG135" s="16"/>
      <c r="HGH135" s="16"/>
      <c r="HGI135" s="16"/>
      <c r="HGJ135" s="16"/>
      <c r="HGK135" s="16"/>
      <c r="HGL135" s="16"/>
      <c r="HGM135" s="16"/>
      <c r="HGN135" s="16"/>
      <c r="HGO135" s="16"/>
      <c r="HGP135" s="16"/>
      <c r="HGQ135" s="16"/>
      <c r="HGR135" s="16"/>
      <c r="HGS135" s="16"/>
      <c r="HGT135" s="16"/>
      <c r="HGU135" s="16"/>
      <c r="HGV135" s="16"/>
      <c r="HGW135" s="16"/>
      <c r="HGX135" s="16"/>
      <c r="HGY135" s="16"/>
      <c r="HGZ135" s="16"/>
      <c r="HHA135" s="16"/>
      <c r="HHB135" s="16"/>
      <c r="HHC135" s="16"/>
      <c r="HHD135" s="16"/>
      <c r="HHE135" s="16"/>
      <c r="HHF135" s="16"/>
      <c r="HHG135" s="16"/>
      <c r="HHH135" s="16"/>
      <c r="HHI135" s="16"/>
      <c r="HHJ135" s="16"/>
      <c r="HHK135" s="16"/>
      <c r="HHL135" s="16"/>
      <c r="HHM135" s="16"/>
      <c r="HHN135" s="16"/>
      <c r="HHO135" s="16"/>
      <c r="HHP135" s="16"/>
      <c r="HHQ135" s="16"/>
      <c r="HHR135" s="16"/>
      <c r="HHS135" s="16"/>
      <c r="HHT135" s="16"/>
      <c r="HHU135" s="16"/>
      <c r="HHV135" s="16"/>
      <c r="HHW135" s="16"/>
      <c r="HHX135" s="16"/>
      <c r="HHY135" s="16"/>
      <c r="HHZ135" s="16"/>
      <c r="HIA135" s="16"/>
      <c r="HIB135" s="16"/>
      <c r="HIC135" s="16"/>
      <c r="HID135" s="16"/>
      <c r="HIE135" s="16"/>
      <c r="HIF135" s="16"/>
      <c r="HIG135" s="16"/>
      <c r="HIH135" s="16"/>
      <c r="HII135" s="16"/>
      <c r="HIJ135" s="16"/>
      <c r="HIK135" s="16"/>
      <c r="HIL135" s="16"/>
      <c r="HIM135" s="16"/>
      <c r="HIN135" s="16"/>
      <c r="HIO135" s="16"/>
      <c r="HIP135" s="16"/>
      <c r="HIQ135" s="16"/>
      <c r="HIR135" s="16"/>
      <c r="HIS135" s="16"/>
      <c r="HIT135" s="16"/>
      <c r="HIU135" s="16"/>
      <c r="HIV135" s="16"/>
      <c r="HIW135" s="16"/>
      <c r="HIX135" s="16"/>
      <c r="HIY135" s="16"/>
      <c r="HIZ135" s="16"/>
      <c r="HJA135" s="16"/>
      <c r="HJB135" s="16"/>
      <c r="HJC135" s="16"/>
      <c r="HJD135" s="16"/>
      <c r="HJE135" s="16"/>
      <c r="HJF135" s="16"/>
      <c r="HJG135" s="16"/>
      <c r="HJH135" s="16"/>
      <c r="HJI135" s="16"/>
      <c r="HJJ135" s="16"/>
      <c r="HJK135" s="16"/>
      <c r="HJL135" s="16"/>
      <c r="HJM135" s="16"/>
      <c r="HJN135" s="16"/>
      <c r="HJO135" s="16"/>
      <c r="HJP135" s="16"/>
      <c r="HJQ135" s="16"/>
      <c r="HJR135" s="16"/>
      <c r="HJS135" s="16"/>
      <c r="HJT135" s="16"/>
      <c r="HJU135" s="16"/>
      <c r="HJV135" s="16"/>
      <c r="HJW135" s="16"/>
      <c r="HJX135" s="16"/>
      <c r="HJY135" s="16"/>
      <c r="HJZ135" s="16"/>
      <c r="HKA135" s="16"/>
      <c r="HKB135" s="16"/>
      <c r="HKC135" s="16"/>
      <c r="HKD135" s="16"/>
      <c r="HKE135" s="16"/>
      <c r="HKF135" s="16"/>
      <c r="HKG135" s="16"/>
      <c r="HKH135" s="16"/>
      <c r="HKI135" s="16"/>
      <c r="HKJ135" s="16"/>
      <c r="HKK135" s="16"/>
      <c r="HKL135" s="16"/>
      <c r="HKM135" s="16"/>
      <c r="HKN135" s="16"/>
      <c r="HKO135" s="16"/>
      <c r="HKP135" s="16"/>
      <c r="HKQ135" s="16"/>
      <c r="HKR135" s="16"/>
      <c r="HKS135" s="16"/>
      <c r="HKT135" s="16"/>
      <c r="HKU135" s="16"/>
      <c r="HKV135" s="16"/>
      <c r="HKW135" s="16"/>
      <c r="HKX135" s="16"/>
      <c r="HKY135" s="16"/>
      <c r="HKZ135" s="16"/>
      <c r="HLA135" s="16"/>
      <c r="HLB135" s="16"/>
      <c r="HLC135" s="16"/>
      <c r="HLD135" s="16"/>
      <c r="HLE135" s="16"/>
      <c r="HLF135" s="16"/>
      <c r="HLG135" s="16"/>
      <c r="HLH135" s="16"/>
      <c r="HLI135" s="16"/>
      <c r="HLJ135" s="16"/>
      <c r="HLK135" s="16"/>
      <c r="HLL135" s="16"/>
      <c r="HLM135" s="16"/>
      <c r="HLN135" s="16"/>
      <c r="HLO135" s="16"/>
      <c r="HLP135" s="16"/>
      <c r="HLQ135" s="16"/>
      <c r="HLR135" s="16"/>
      <c r="HLS135" s="16"/>
      <c r="HLT135" s="16"/>
      <c r="HLU135" s="16"/>
      <c r="HLV135" s="16"/>
      <c r="HLW135" s="16"/>
      <c r="HLX135" s="16"/>
      <c r="HLY135" s="16"/>
      <c r="HLZ135" s="16"/>
      <c r="HMA135" s="16"/>
      <c r="HMB135" s="16"/>
      <c r="HMC135" s="16"/>
      <c r="HMD135" s="16"/>
      <c r="HME135" s="16"/>
      <c r="HMF135" s="16"/>
      <c r="HMG135" s="16"/>
      <c r="HMH135" s="16"/>
      <c r="HMI135" s="16"/>
      <c r="HMJ135" s="16"/>
      <c r="HMK135" s="16"/>
      <c r="HML135" s="16"/>
      <c r="HMM135" s="16"/>
      <c r="HMN135" s="16"/>
      <c r="HMO135" s="16"/>
      <c r="HMP135" s="16"/>
      <c r="HMQ135" s="16"/>
      <c r="HMR135" s="16"/>
      <c r="HMS135" s="16"/>
      <c r="HMT135" s="16"/>
      <c r="HMU135" s="16"/>
      <c r="HMV135" s="16"/>
      <c r="HMW135" s="16"/>
      <c r="HMX135" s="16"/>
      <c r="HMY135" s="16"/>
      <c r="HMZ135" s="16"/>
      <c r="HNA135" s="16"/>
      <c r="HNB135" s="16"/>
      <c r="HNC135" s="16"/>
      <c r="HND135" s="16"/>
      <c r="HNE135" s="16"/>
      <c r="HNF135" s="16"/>
      <c r="HNG135" s="16"/>
      <c r="HNH135" s="16"/>
      <c r="HNI135" s="16"/>
      <c r="HNJ135" s="16"/>
      <c r="HNK135" s="16"/>
      <c r="HNL135" s="16"/>
      <c r="HNM135" s="16"/>
      <c r="HNN135" s="16"/>
      <c r="HNO135" s="16"/>
      <c r="HNP135" s="16"/>
      <c r="HNQ135" s="16"/>
      <c r="HNR135" s="16"/>
      <c r="HNS135" s="16"/>
      <c r="HNT135" s="16"/>
      <c r="HNU135" s="16"/>
      <c r="HNV135" s="16"/>
      <c r="HNW135" s="16"/>
      <c r="HNX135" s="16"/>
      <c r="HNY135" s="16"/>
      <c r="HNZ135" s="16"/>
      <c r="HOA135" s="16"/>
      <c r="HOB135" s="16"/>
      <c r="HOC135" s="16"/>
      <c r="HOD135" s="16"/>
      <c r="HOE135" s="16"/>
      <c r="HOF135" s="16"/>
      <c r="HOG135" s="16"/>
      <c r="HOH135" s="16"/>
      <c r="HOI135" s="16"/>
      <c r="HOJ135" s="16"/>
      <c r="HOK135" s="16"/>
      <c r="HOL135" s="16"/>
      <c r="HOM135" s="16"/>
      <c r="HON135" s="16"/>
      <c r="HOO135" s="16"/>
      <c r="HOP135" s="16"/>
      <c r="HOQ135" s="16"/>
      <c r="HOR135" s="16"/>
      <c r="HOS135" s="16"/>
      <c r="HOT135" s="16"/>
      <c r="HOU135" s="16"/>
      <c r="HOV135" s="16"/>
      <c r="HOW135" s="16"/>
      <c r="HOX135" s="16"/>
      <c r="HOY135" s="16"/>
      <c r="HOZ135" s="16"/>
      <c r="HPA135" s="16"/>
      <c r="HPB135" s="16"/>
      <c r="HPC135" s="16"/>
      <c r="HPD135" s="16"/>
      <c r="HPE135" s="16"/>
      <c r="HPF135" s="16"/>
      <c r="HPG135" s="16"/>
      <c r="HPH135" s="16"/>
      <c r="HPI135" s="16"/>
      <c r="HPJ135" s="16"/>
      <c r="HPK135" s="16"/>
      <c r="HPL135" s="16"/>
      <c r="HPM135" s="16"/>
      <c r="HPN135" s="16"/>
      <c r="HPO135" s="16"/>
      <c r="HPP135" s="16"/>
      <c r="HPQ135" s="16"/>
      <c r="HPR135" s="16"/>
      <c r="HPS135" s="16"/>
      <c r="HPT135" s="16"/>
      <c r="HPU135" s="16"/>
      <c r="HPV135" s="16"/>
      <c r="HPW135" s="16"/>
      <c r="HPX135" s="16"/>
      <c r="HPY135" s="16"/>
      <c r="HPZ135" s="16"/>
      <c r="HQA135" s="16"/>
      <c r="HQB135" s="16"/>
      <c r="HQC135" s="16"/>
      <c r="HQD135" s="16"/>
      <c r="HQE135" s="16"/>
      <c r="HQF135" s="16"/>
      <c r="HQG135" s="16"/>
      <c r="HQH135" s="16"/>
      <c r="HQI135" s="16"/>
      <c r="HQJ135" s="16"/>
      <c r="HQK135" s="16"/>
      <c r="HQL135" s="16"/>
      <c r="HQM135" s="16"/>
      <c r="HQN135" s="16"/>
      <c r="HQO135" s="16"/>
      <c r="HQP135" s="16"/>
      <c r="HQQ135" s="16"/>
      <c r="HQR135" s="16"/>
      <c r="HQS135" s="16"/>
      <c r="HQT135" s="16"/>
      <c r="HQU135" s="16"/>
      <c r="HQV135" s="16"/>
      <c r="HQW135" s="16"/>
      <c r="HQX135" s="16"/>
      <c r="HQY135" s="16"/>
      <c r="HQZ135" s="16"/>
      <c r="HRA135" s="16"/>
      <c r="HRB135" s="16"/>
      <c r="HRC135" s="16"/>
      <c r="HRD135" s="16"/>
      <c r="HRE135" s="16"/>
      <c r="HRF135" s="16"/>
      <c r="HRG135" s="16"/>
      <c r="HRH135" s="16"/>
      <c r="HRI135" s="16"/>
      <c r="HRJ135" s="16"/>
      <c r="HRK135" s="16"/>
      <c r="HRL135" s="16"/>
      <c r="HRM135" s="16"/>
      <c r="HRN135" s="16"/>
      <c r="HRO135" s="16"/>
      <c r="HRP135" s="16"/>
      <c r="HRQ135" s="16"/>
      <c r="HRR135" s="16"/>
      <c r="HRS135" s="16"/>
      <c r="HRT135" s="16"/>
      <c r="HRU135" s="16"/>
      <c r="HRV135" s="16"/>
      <c r="HRW135" s="16"/>
      <c r="HRX135" s="16"/>
      <c r="HRY135" s="16"/>
      <c r="HRZ135" s="16"/>
      <c r="HSA135" s="16"/>
      <c r="HSB135" s="16"/>
      <c r="HSC135" s="16"/>
      <c r="HSD135" s="16"/>
      <c r="HSE135" s="16"/>
      <c r="HSF135" s="16"/>
      <c r="HSG135" s="16"/>
      <c r="HSH135" s="16"/>
      <c r="HSI135" s="16"/>
      <c r="HSJ135" s="16"/>
      <c r="HSK135" s="16"/>
      <c r="HSL135" s="16"/>
      <c r="HSM135" s="16"/>
      <c r="HSN135" s="16"/>
      <c r="HSO135" s="16"/>
      <c r="HSP135" s="16"/>
      <c r="HSQ135" s="16"/>
      <c r="HSR135" s="16"/>
      <c r="HSS135" s="16"/>
      <c r="HST135" s="16"/>
      <c r="HSU135" s="16"/>
      <c r="HSV135" s="16"/>
      <c r="HSW135" s="16"/>
      <c r="HSX135" s="16"/>
      <c r="HSY135" s="16"/>
      <c r="HSZ135" s="16"/>
      <c r="HTA135" s="16"/>
      <c r="HTB135" s="16"/>
      <c r="HTC135" s="16"/>
      <c r="HTD135" s="16"/>
      <c r="HTE135" s="16"/>
      <c r="HTF135" s="16"/>
      <c r="HTG135" s="16"/>
      <c r="HTH135" s="16"/>
      <c r="HTI135" s="16"/>
      <c r="HTJ135" s="16"/>
      <c r="HTK135" s="16"/>
      <c r="HTL135" s="16"/>
      <c r="HTM135" s="16"/>
      <c r="HTN135" s="16"/>
      <c r="HTO135" s="16"/>
      <c r="HTP135" s="16"/>
      <c r="HTQ135" s="16"/>
      <c r="HTR135" s="16"/>
      <c r="HTS135" s="16"/>
      <c r="HTT135" s="16"/>
      <c r="HTU135" s="16"/>
      <c r="HTV135" s="16"/>
      <c r="HTW135" s="16"/>
      <c r="HTX135" s="16"/>
      <c r="HTY135" s="16"/>
      <c r="HTZ135" s="16"/>
      <c r="HUA135" s="16"/>
      <c r="HUB135" s="16"/>
      <c r="HUC135" s="16"/>
      <c r="HUD135" s="16"/>
      <c r="HUE135" s="16"/>
      <c r="HUF135" s="16"/>
      <c r="HUG135" s="16"/>
      <c r="HUH135" s="16"/>
      <c r="HUI135" s="16"/>
      <c r="HUJ135" s="16"/>
      <c r="HUK135" s="16"/>
      <c r="HUL135" s="16"/>
      <c r="HUM135" s="16"/>
      <c r="HUN135" s="16"/>
      <c r="HUO135" s="16"/>
      <c r="HUP135" s="16"/>
      <c r="HUQ135" s="16"/>
      <c r="HUR135" s="16"/>
      <c r="HUS135" s="16"/>
      <c r="HUT135" s="16"/>
      <c r="HUU135" s="16"/>
      <c r="HUV135" s="16"/>
      <c r="HUW135" s="16"/>
      <c r="HUX135" s="16"/>
      <c r="HUY135" s="16"/>
      <c r="HUZ135" s="16"/>
      <c r="HVA135" s="16"/>
      <c r="HVB135" s="16"/>
      <c r="HVC135" s="16"/>
      <c r="HVD135" s="16"/>
      <c r="HVE135" s="16"/>
      <c r="HVF135" s="16"/>
      <c r="HVG135" s="16"/>
      <c r="HVH135" s="16"/>
      <c r="HVI135" s="16"/>
      <c r="HVJ135" s="16"/>
      <c r="HVK135" s="16"/>
      <c r="HVL135" s="16"/>
      <c r="HVM135" s="16"/>
      <c r="HVN135" s="16"/>
      <c r="HVO135" s="16"/>
      <c r="HVP135" s="16"/>
      <c r="HVQ135" s="16"/>
      <c r="HVR135" s="16"/>
      <c r="HVS135" s="16"/>
      <c r="HVT135" s="16"/>
      <c r="HVU135" s="16"/>
      <c r="HVV135" s="16"/>
      <c r="HVW135" s="16"/>
      <c r="HVX135" s="16"/>
      <c r="HVY135" s="16"/>
      <c r="HVZ135" s="16"/>
      <c r="HWA135" s="16"/>
      <c r="HWB135" s="16"/>
      <c r="HWC135" s="16"/>
      <c r="HWD135" s="16"/>
      <c r="HWE135" s="16"/>
      <c r="HWF135" s="16"/>
      <c r="HWG135" s="16"/>
      <c r="HWH135" s="16"/>
      <c r="HWI135" s="16"/>
      <c r="HWJ135" s="16"/>
      <c r="HWK135" s="16"/>
      <c r="HWL135" s="16"/>
      <c r="HWM135" s="16"/>
      <c r="HWN135" s="16"/>
      <c r="HWO135" s="16"/>
      <c r="HWP135" s="16"/>
      <c r="HWQ135" s="16"/>
      <c r="HWR135" s="16"/>
      <c r="HWS135" s="16"/>
      <c r="HWT135" s="16"/>
      <c r="HWU135" s="16"/>
      <c r="HWV135" s="16"/>
      <c r="HWW135" s="16"/>
      <c r="HWX135" s="16"/>
      <c r="HWY135" s="16"/>
      <c r="HWZ135" s="16"/>
      <c r="HXA135" s="16"/>
      <c r="HXB135" s="16"/>
      <c r="HXC135" s="16"/>
      <c r="HXD135" s="16"/>
      <c r="HXE135" s="16"/>
      <c r="HXF135" s="16"/>
      <c r="HXG135" s="16"/>
      <c r="HXH135" s="16"/>
      <c r="HXI135" s="16"/>
      <c r="HXJ135" s="16"/>
      <c r="HXK135" s="16"/>
      <c r="HXL135" s="16"/>
      <c r="HXM135" s="16"/>
      <c r="HXN135" s="16"/>
      <c r="HXO135" s="16"/>
      <c r="HXP135" s="16"/>
      <c r="HXQ135" s="16"/>
      <c r="HXR135" s="16"/>
      <c r="HXS135" s="16"/>
      <c r="HXT135" s="16"/>
      <c r="HXU135" s="16"/>
      <c r="HXV135" s="16"/>
      <c r="HXW135" s="16"/>
      <c r="HXX135" s="16"/>
      <c r="HXY135" s="16"/>
      <c r="HXZ135" s="16"/>
      <c r="HYA135" s="16"/>
      <c r="HYB135" s="16"/>
      <c r="HYC135" s="16"/>
      <c r="HYD135" s="16"/>
      <c r="HYE135" s="16"/>
      <c r="HYF135" s="16"/>
      <c r="HYG135" s="16"/>
      <c r="HYH135" s="16"/>
      <c r="HYI135" s="16"/>
      <c r="HYJ135" s="16"/>
      <c r="HYK135" s="16"/>
      <c r="HYL135" s="16"/>
      <c r="HYM135" s="16"/>
      <c r="HYN135" s="16"/>
      <c r="HYO135" s="16"/>
      <c r="HYP135" s="16"/>
      <c r="HYQ135" s="16"/>
      <c r="HYR135" s="16"/>
      <c r="HYS135" s="16"/>
      <c r="HYT135" s="16"/>
      <c r="HYU135" s="16"/>
      <c r="HYV135" s="16"/>
      <c r="HYW135" s="16"/>
      <c r="HYX135" s="16"/>
      <c r="HYY135" s="16"/>
      <c r="HYZ135" s="16"/>
      <c r="HZA135" s="16"/>
      <c r="HZB135" s="16"/>
      <c r="HZC135" s="16"/>
      <c r="HZD135" s="16"/>
      <c r="HZE135" s="16"/>
      <c r="HZF135" s="16"/>
      <c r="HZG135" s="16"/>
      <c r="HZH135" s="16"/>
      <c r="HZI135" s="16"/>
      <c r="HZJ135" s="16"/>
      <c r="HZK135" s="16"/>
      <c r="HZL135" s="16"/>
      <c r="HZM135" s="16"/>
      <c r="HZN135" s="16"/>
      <c r="HZO135" s="16"/>
      <c r="HZP135" s="16"/>
      <c r="HZQ135" s="16"/>
      <c r="HZR135" s="16"/>
      <c r="HZS135" s="16"/>
      <c r="HZT135" s="16"/>
      <c r="HZU135" s="16"/>
      <c r="HZV135" s="16"/>
      <c r="HZW135" s="16"/>
      <c r="HZX135" s="16"/>
      <c r="HZY135" s="16"/>
      <c r="HZZ135" s="16"/>
      <c r="IAA135" s="16"/>
      <c r="IAB135" s="16"/>
      <c r="IAC135" s="16"/>
      <c r="IAD135" s="16"/>
      <c r="IAE135" s="16"/>
      <c r="IAF135" s="16"/>
      <c r="IAG135" s="16"/>
      <c r="IAH135" s="16"/>
      <c r="IAI135" s="16"/>
      <c r="IAJ135" s="16"/>
      <c r="IAK135" s="16"/>
      <c r="IAL135" s="16"/>
      <c r="IAM135" s="16"/>
      <c r="IAN135" s="16"/>
      <c r="IAO135" s="16"/>
      <c r="IAP135" s="16"/>
      <c r="IAQ135" s="16"/>
      <c r="IAR135" s="16"/>
      <c r="IAS135" s="16"/>
      <c r="IAT135" s="16"/>
      <c r="IAU135" s="16"/>
      <c r="IAV135" s="16"/>
      <c r="IAW135" s="16"/>
      <c r="IAX135" s="16"/>
      <c r="IAY135" s="16"/>
      <c r="IAZ135" s="16"/>
      <c r="IBA135" s="16"/>
      <c r="IBB135" s="16"/>
      <c r="IBC135" s="16"/>
      <c r="IBD135" s="16"/>
      <c r="IBE135" s="16"/>
      <c r="IBF135" s="16"/>
      <c r="IBG135" s="16"/>
      <c r="IBH135" s="16"/>
      <c r="IBI135" s="16"/>
      <c r="IBJ135" s="16"/>
      <c r="IBK135" s="16"/>
      <c r="IBL135" s="16"/>
      <c r="IBM135" s="16"/>
      <c r="IBN135" s="16"/>
      <c r="IBO135" s="16"/>
      <c r="IBP135" s="16"/>
      <c r="IBQ135" s="16"/>
      <c r="IBR135" s="16"/>
      <c r="IBS135" s="16"/>
      <c r="IBT135" s="16"/>
      <c r="IBU135" s="16"/>
      <c r="IBV135" s="16"/>
      <c r="IBW135" s="16"/>
      <c r="IBX135" s="16"/>
      <c r="IBY135" s="16"/>
      <c r="IBZ135" s="16"/>
      <c r="ICA135" s="16"/>
      <c r="ICB135" s="16"/>
      <c r="ICC135" s="16"/>
      <c r="ICD135" s="16"/>
      <c r="ICE135" s="16"/>
      <c r="ICF135" s="16"/>
      <c r="ICG135" s="16"/>
      <c r="ICH135" s="16"/>
      <c r="ICI135" s="16"/>
      <c r="ICJ135" s="16"/>
      <c r="ICK135" s="16"/>
      <c r="ICL135" s="16"/>
      <c r="ICM135" s="16"/>
      <c r="ICN135" s="16"/>
      <c r="ICO135" s="16"/>
      <c r="ICP135" s="16"/>
      <c r="ICQ135" s="16"/>
      <c r="ICR135" s="16"/>
      <c r="ICS135" s="16"/>
      <c r="ICT135" s="16"/>
      <c r="ICU135" s="16"/>
      <c r="ICV135" s="16"/>
      <c r="ICW135" s="16"/>
      <c r="ICX135" s="16"/>
      <c r="ICY135" s="16"/>
      <c r="ICZ135" s="16"/>
      <c r="IDA135" s="16"/>
      <c r="IDB135" s="16"/>
      <c r="IDC135" s="16"/>
      <c r="IDD135" s="16"/>
      <c r="IDE135" s="16"/>
      <c r="IDF135" s="16"/>
      <c r="IDG135" s="16"/>
      <c r="IDH135" s="16"/>
      <c r="IDI135" s="16"/>
      <c r="IDJ135" s="16"/>
      <c r="IDK135" s="16"/>
      <c r="IDL135" s="16"/>
      <c r="IDM135" s="16"/>
      <c r="IDN135" s="16"/>
      <c r="IDO135" s="16"/>
      <c r="IDP135" s="16"/>
      <c r="IDQ135" s="16"/>
      <c r="IDR135" s="16"/>
      <c r="IDS135" s="16"/>
      <c r="IDT135" s="16"/>
      <c r="IDU135" s="16"/>
      <c r="IDV135" s="16"/>
      <c r="IDW135" s="16"/>
      <c r="IDX135" s="16"/>
      <c r="IDY135" s="16"/>
      <c r="IDZ135" s="16"/>
      <c r="IEA135" s="16"/>
      <c r="IEB135" s="16"/>
      <c r="IEC135" s="16"/>
      <c r="IED135" s="16"/>
      <c r="IEE135" s="16"/>
      <c r="IEF135" s="16"/>
      <c r="IEG135" s="16"/>
      <c r="IEH135" s="16"/>
      <c r="IEI135" s="16"/>
      <c r="IEJ135" s="16"/>
      <c r="IEK135" s="16"/>
      <c r="IEL135" s="16"/>
      <c r="IEM135" s="16"/>
      <c r="IEN135" s="16"/>
      <c r="IEO135" s="16"/>
      <c r="IEP135" s="16"/>
      <c r="IEQ135" s="16"/>
      <c r="IER135" s="16"/>
      <c r="IES135" s="16"/>
      <c r="IET135" s="16"/>
      <c r="IEU135" s="16"/>
      <c r="IEV135" s="16"/>
      <c r="IEW135" s="16"/>
      <c r="IEX135" s="16"/>
      <c r="IEY135" s="16"/>
      <c r="IEZ135" s="16"/>
      <c r="IFA135" s="16"/>
      <c r="IFB135" s="16"/>
      <c r="IFC135" s="16"/>
      <c r="IFD135" s="16"/>
      <c r="IFE135" s="16"/>
      <c r="IFF135" s="16"/>
      <c r="IFG135" s="16"/>
      <c r="IFH135" s="16"/>
      <c r="IFI135" s="16"/>
      <c r="IFJ135" s="16"/>
      <c r="IFK135" s="16"/>
      <c r="IFL135" s="16"/>
      <c r="IFM135" s="16"/>
      <c r="IFN135" s="16"/>
      <c r="IFO135" s="16"/>
      <c r="IFP135" s="16"/>
      <c r="IFQ135" s="16"/>
      <c r="IFR135" s="16"/>
      <c r="IFS135" s="16"/>
      <c r="IFT135" s="16"/>
      <c r="IFU135" s="16"/>
      <c r="IFV135" s="16"/>
      <c r="IFW135" s="16"/>
      <c r="IFX135" s="16"/>
      <c r="IFY135" s="16"/>
      <c r="IFZ135" s="16"/>
      <c r="IGA135" s="16"/>
      <c r="IGB135" s="16"/>
      <c r="IGC135" s="16"/>
      <c r="IGD135" s="16"/>
      <c r="IGE135" s="16"/>
      <c r="IGF135" s="16"/>
      <c r="IGG135" s="16"/>
      <c r="IGH135" s="16"/>
      <c r="IGI135" s="16"/>
      <c r="IGJ135" s="16"/>
      <c r="IGK135" s="16"/>
      <c r="IGL135" s="16"/>
      <c r="IGM135" s="16"/>
      <c r="IGN135" s="16"/>
      <c r="IGO135" s="16"/>
      <c r="IGP135" s="16"/>
      <c r="IGQ135" s="16"/>
      <c r="IGR135" s="16"/>
      <c r="IGS135" s="16"/>
      <c r="IGT135" s="16"/>
      <c r="IGU135" s="16"/>
      <c r="IGV135" s="16"/>
      <c r="IGW135" s="16"/>
      <c r="IGX135" s="16"/>
      <c r="IGY135" s="16"/>
      <c r="IGZ135" s="16"/>
      <c r="IHA135" s="16"/>
      <c r="IHB135" s="16"/>
      <c r="IHC135" s="16"/>
      <c r="IHD135" s="16"/>
      <c r="IHE135" s="16"/>
      <c r="IHF135" s="16"/>
      <c r="IHG135" s="16"/>
      <c r="IHH135" s="16"/>
      <c r="IHI135" s="16"/>
      <c r="IHJ135" s="16"/>
      <c r="IHK135" s="16"/>
      <c r="IHL135" s="16"/>
      <c r="IHM135" s="16"/>
      <c r="IHN135" s="16"/>
      <c r="IHO135" s="16"/>
      <c r="IHP135" s="16"/>
      <c r="IHQ135" s="16"/>
      <c r="IHR135" s="16"/>
      <c r="IHS135" s="16"/>
      <c r="IHT135" s="16"/>
      <c r="IHU135" s="16"/>
      <c r="IHV135" s="16"/>
      <c r="IHW135" s="16"/>
      <c r="IHX135" s="16"/>
      <c r="IHY135" s="16"/>
      <c r="IHZ135" s="16"/>
      <c r="IIA135" s="16"/>
      <c r="IIB135" s="16"/>
      <c r="IIC135" s="16"/>
      <c r="IID135" s="16"/>
      <c r="IIE135" s="16"/>
      <c r="IIF135" s="16"/>
      <c r="IIG135" s="16"/>
      <c r="IIH135" s="16"/>
      <c r="III135" s="16"/>
      <c r="IIJ135" s="16"/>
      <c r="IIK135" s="16"/>
      <c r="IIL135" s="16"/>
      <c r="IIM135" s="16"/>
      <c r="IIN135" s="16"/>
      <c r="IIO135" s="16"/>
      <c r="IIP135" s="16"/>
      <c r="IIQ135" s="16"/>
      <c r="IIR135" s="16"/>
      <c r="IIS135" s="16"/>
      <c r="IIT135" s="16"/>
      <c r="IIU135" s="16"/>
      <c r="IIV135" s="16"/>
      <c r="IIW135" s="16"/>
      <c r="IIX135" s="16"/>
      <c r="IIY135" s="16"/>
      <c r="IIZ135" s="16"/>
      <c r="IJA135" s="16"/>
      <c r="IJB135" s="16"/>
      <c r="IJC135" s="16"/>
      <c r="IJD135" s="16"/>
      <c r="IJE135" s="16"/>
      <c r="IJF135" s="16"/>
      <c r="IJG135" s="16"/>
      <c r="IJH135" s="16"/>
      <c r="IJI135" s="16"/>
      <c r="IJJ135" s="16"/>
      <c r="IJK135" s="16"/>
      <c r="IJL135" s="16"/>
      <c r="IJM135" s="16"/>
      <c r="IJN135" s="16"/>
      <c r="IJO135" s="16"/>
      <c r="IJP135" s="16"/>
      <c r="IJQ135" s="16"/>
      <c r="IJR135" s="16"/>
      <c r="IJS135" s="16"/>
      <c r="IJT135" s="16"/>
      <c r="IJU135" s="16"/>
      <c r="IJV135" s="16"/>
      <c r="IJW135" s="16"/>
      <c r="IJX135" s="16"/>
      <c r="IJY135" s="16"/>
      <c r="IJZ135" s="16"/>
      <c r="IKA135" s="16"/>
      <c r="IKB135" s="16"/>
      <c r="IKC135" s="16"/>
      <c r="IKD135" s="16"/>
      <c r="IKE135" s="16"/>
      <c r="IKF135" s="16"/>
      <c r="IKG135" s="16"/>
      <c r="IKH135" s="16"/>
      <c r="IKI135" s="16"/>
      <c r="IKJ135" s="16"/>
      <c r="IKK135" s="16"/>
      <c r="IKL135" s="16"/>
      <c r="IKM135" s="16"/>
      <c r="IKN135" s="16"/>
      <c r="IKO135" s="16"/>
      <c r="IKP135" s="16"/>
      <c r="IKQ135" s="16"/>
      <c r="IKR135" s="16"/>
      <c r="IKS135" s="16"/>
      <c r="IKT135" s="16"/>
      <c r="IKU135" s="16"/>
      <c r="IKV135" s="16"/>
      <c r="IKW135" s="16"/>
      <c r="IKX135" s="16"/>
      <c r="IKY135" s="16"/>
      <c r="IKZ135" s="16"/>
      <c r="ILA135" s="16"/>
      <c r="ILB135" s="16"/>
      <c r="ILC135" s="16"/>
      <c r="ILD135" s="16"/>
      <c r="ILE135" s="16"/>
      <c r="ILF135" s="16"/>
      <c r="ILG135" s="16"/>
      <c r="ILH135" s="16"/>
      <c r="ILI135" s="16"/>
      <c r="ILJ135" s="16"/>
      <c r="ILK135" s="16"/>
      <c r="ILL135" s="16"/>
      <c r="ILM135" s="16"/>
      <c r="ILN135" s="16"/>
      <c r="ILO135" s="16"/>
      <c r="ILP135" s="16"/>
      <c r="ILQ135" s="16"/>
      <c r="ILR135" s="16"/>
      <c r="ILS135" s="16"/>
      <c r="ILT135" s="16"/>
      <c r="ILU135" s="16"/>
      <c r="ILV135" s="16"/>
      <c r="ILW135" s="16"/>
      <c r="ILX135" s="16"/>
      <c r="ILY135" s="16"/>
      <c r="ILZ135" s="16"/>
      <c r="IMA135" s="16"/>
      <c r="IMB135" s="16"/>
      <c r="IMC135" s="16"/>
      <c r="IMD135" s="16"/>
      <c r="IME135" s="16"/>
      <c r="IMF135" s="16"/>
      <c r="IMG135" s="16"/>
      <c r="IMH135" s="16"/>
      <c r="IMI135" s="16"/>
      <c r="IMJ135" s="16"/>
      <c r="IMK135" s="16"/>
      <c r="IML135" s="16"/>
      <c r="IMM135" s="16"/>
      <c r="IMN135" s="16"/>
      <c r="IMO135" s="16"/>
      <c r="IMP135" s="16"/>
      <c r="IMQ135" s="16"/>
      <c r="IMR135" s="16"/>
      <c r="IMS135" s="16"/>
      <c r="IMT135" s="16"/>
      <c r="IMU135" s="16"/>
      <c r="IMV135" s="16"/>
      <c r="IMW135" s="16"/>
      <c r="IMX135" s="16"/>
      <c r="IMY135" s="16"/>
      <c r="IMZ135" s="16"/>
      <c r="INA135" s="16"/>
      <c r="INB135" s="16"/>
      <c r="INC135" s="16"/>
      <c r="IND135" s="16"/>
      <c r="INE135" s="16"/>
      <c r="INF135" s="16"/>
      <c r="ING135" s="16"/>
      <c r="INH135" s="16"/>
      <c r="INI135" s="16"/>
      <c r="INJ135" s="16"/>
      <c r="INK135" s="16"/>
      <c r="INL135" s="16"/>
      <c r="INM135" s="16"/>
      <c r="INN135" s="16"/>
      <c r="INO135" s="16"/>
      <c r="INP135" s="16"/>
      <c r="INQ135" s="16"/>
      <c r="INR135" s="16"/>
      <c r="INS135" s="16"/>
      <c r="INT135" s="16"/>
      <c r="INU135" s="16"/>
      <c r="INV135" s="16"/>
      <c r="INW135" s="16"/>
      <c r="INX135" s="16"/>
      <c r="INY135" s="16"/>
      <c r="INZ135" s="16"/>
      <c r="IOA135" s="16"/>
      <c r="IOB135" s="16"/>
      <c r="IOC135" s="16"/>
      <c r="IOD135" s="16"/>
      <c r="IOE135" s="16"/>
      <c r="IOF135" s="16"/>
      <c r="IOG135" s="16"/>
      <c r="IOH135" s="16"/>
      <c r="IOI135" s="16"/>
      <c r="IOJ135" s="16"/>
      <c r="IOK135" s="16"/>
      <c r="IOL135" s="16"/>
      <c r="IOM135" s="16"/>
      <c r="ION135" s="16"/>
      <c r="IOO135" s="16"/>
      <c r="IOP135" s="16"/>
      <c r="IOQ135" s="16"/>
      <c r="IOR135" s="16"/>
      <c r="IOS135" s="16"/>
      <c r="IOT135" s="16"/>
      <c r="IOU135" s="16"/>
      <c r="IOV135" s="16"/>
      <c r="IOW135" s="16"/>
      <c r="IOX135" s="16"/>
      <c r="IOY135" s="16"/>
      <c r="IOZ135" s="16"/>
      <c r="IPA135" s="16"/>
      <c r="IPB135" s="16"/>
      <c r="IPC135" s="16"/>
      <c r="IPD135" s="16"/>
      <c r="IPE135" s="16"/>
      <c r="IPF135" s="16"/>
      <c r="IPG135" s="16"/>
      <c r="IPH135" s="16"/>
      <c r="IPI135" s="16"/>
      <c r="IPJ135" s="16"/>
      <c r="IPK135" s="16"/>
      <c r="IPL135" s="16"/>
      <c r="IPM135" s="16"/>
      <c r="IPN135" s="16"/>
      <c r="IPO135" s="16"/>
      <c r="IPP135" s="16"/>
      <c r="IPQ135" s="16"/>
      <c r="IPR135" s="16"/>
      <c r="IPS135" s="16"/>
      <c r="IPT135" s="16"/>
      <c r="IPU135" s="16"/>
      <c r="IPV135" s="16"/>
      <c r="IPW135" s="16"/>
      <c r="IPX135" s="16"/>
      <c r="IPY135" s="16"/>
      <c r="IPZ135" s="16"/>
      <c r="IQA135" s="16"/>
      <c r="IQB135" s="16"/>
      <c r="IQC135" s="16"/>
      <c r="IQD135" s="16"/>
      <c r="IQE135" s="16"/>
      <c r="IQF135" s="16"/>
      <c r="IQG135" s="16"/>
      <c r="IQH135" s="16"/>
      <c r="IQI135" s="16"/>
      <c r="IQJ135" s="16"/>
      <c r="IQK135" s="16"/>
      <c r="IQL135" s="16"/>
      <c r="IQM135" s="16"/>
      <c r="IQN135" s="16"/>
      <c r="IQO135" s="16"/>
      <c r="IQP135" s="16"/>
      <c r="IQQ135" s="16"/>
      <c r="IQR135" s="16"/>
      <c r="IQS135" s="16"/>
      <c r="IQT135" s="16"/>
      <c r="IQU135" s="16"/>
      <c r="IQV135" s="16"/>
      <c r="IQW135" s="16"/>
      <c r="IQX135" s="16"/>
      <c r="IQY135" s="16"/>
      <c r="IQZ135" s="16"/>
      <c r="IRA135" s="16"/>
      <c r="IRB135" s="16"/>
      <c r="IRC135" s="16"/>
      <c r="IRD135" s="16"/>
      <c r="IRE135" s="16"/>
      <c r="IRF135" s="16"/>
      <c r="IRG135" s="16"/>
      <c r="IRH135" s="16"/>
      <c r="IRI135" s="16"/>
      <c r="IRJ135" s="16"/>
      <c r="IRK135" s="16"/>
      <c r="IRL135" s="16"/>
      <c r="IRM135" s="16"/>
      <c r="IRN135" s="16"/>
      <c r="IRO135" s="16"/>
      <c r="IRP135" s="16"/>
      <c r="IRQ135" s="16"/>
      <c r="IRR135" s="16"/>
      <c r="IRS135" s="16"/>
      <c r="IRT135" s="16"/>
      <c r="IRU135" s="16"/>
      <c r="IRV135" s="16"/>
      <c r="IRW135" s="16"/>
      <c r="IRX135" s="16"/>
      <c r="IRY135" s="16"/>
      <c r="IRZ135" s="16"/>
      <c r="ISA135" s="16"/>
      <c r="ISB135" s="16"/>
      <c r="ISC135" s="16"/>
      <c r="ISD135" s="16"/>
      <c r="ISE135" s="16"/>
      <c r="ISF135" s="16"/>
      <c r="ISG135" s="16"/>
      <c r="ISH135" s="16"/>
      <c r="ISI135" s="16"/>
      <c r="ISJ135" s="16"/>
      <c r="ISK135" s="16"/>
      <c r="ISL135" s="16"/>
      <c r="ISM135" s="16"/>
      <c r="ISN135" s="16"/>
      <c r="ISO135" s="16"/>
      <c r="ISP135" s="16"/>
      <c r="ISQ135" s="16"/>
      <c r="ISR135" s="16"/>
      <c r="ISS135" s="16"/>
      <c r="IST135" s="16"/>
      <c r="ISU135" s="16"/>
      <c r="ISV135" s="16"/>
      <c r="ISW135" s="16"/>
      <c r="ISX135" s="16"/>
      <c r="ISY135" s="16"/>
      <c r="ISZ135" s="16"/>
      <c r="ITA135" s="16"/>
      <c r="ITB135" s="16"/>
      <c r="ITC135" s="16"/>
      <c r="ITD135" s="16"/>
      <c r="ITE135" s="16"/>
      <c r="ITF135" s="16"/>
      <c r="ITG135" s="16"/>
      <c r="ITH135" s="16"/>
      <c r="ITI135" s="16"/>
      <c r="ITJ135" s="16"/>
      <c r="ITK135" s="16"/>
      <c r="ITL135" s="16"/>
      <c r="ITM135" s="16"/>
      <c r="ITN135" s="16"/>
      <c r="ITO135" s="16"/>
      <c r="ITP135" s="16"/>
      <c r="ITQ135" s="16"/>
      <c r="ITR135" s="16"/>
      <c r="ITS135" s="16"/>
      <c r="ITT135" s="16"/>
      <c r="ITU135" s="16"/>
      <c r="ITV135" s="16"/>
      <c r="ITW135" s="16"/>
      <c r="ITX135" s="16"/>
      <c r="ITY135" s="16"/>
      <c r="ITZ135" s="16"/>
      <c r="IUA135" s="16"/>
      <c r="IUB135" s="16"/>
      <c r="IUC135" s="16"/>
      <c r="IUD135" s="16"/>
      <c r="IUE135" s="16"/>
      <c r="IUF135" s="16"/>
      <c r="IUG135" s="16"/>
      <c r="IUH135" s="16"/>
      <c r="IUI135" s="16"/>
      <c r="IUJ135" s="16"/>
      <c r="IUK135" s="16"/>
      <c r="IUL135" s="16"/>
      <c r="IUM135" s="16"/>
      <c r="IUN135" s="16"/>
      <c r="IUO135" s="16"/>
      <c r="IUP135" s="16"/>
      <c r="IUQ135" s="16"/>
      <c r="IUR135" s="16"/>
      <c r="IUS135" s="16"/>
      <c r="IUT135" s="16"/>
      <c r="IUU135" s="16"/>
      <c r="IUV135" s="16"/>
      <c r="IUW135" s="16"/>
      <c r="IUX135" s="16"/>
      <c r="IUY135" s="16"/>
      <c r="IUZ135" s="16"/>
      <c r="IVA135" s="16"/>
      <c r="IVB135" s="16"/>
      <c r="IVC135" s="16"/>
      <c r="IVD135" s="16"/>
      <c r="IVE135" s="16"/>
      <c r="IVF135" s="16"/>
      <c r="IVG135" s="16"/>
      <c r="IVH135" s="16"/>
      <c r="IVI135" s="16"/>
      <c r="IVJ135" s="16"/>
      <c r="IVK135" s="16"/>
      <c r="IVL135" s="16"/>
      <c r="IVM135" s="16"/>
      <c r="IVN135" s="16"/>
      <c r="IVO135" s="16"/>
      <c r="IVP135" s="16"/>
      <c r="IVQ135" s="16"/>
      <c r="IVR135" s="16"/>
      <c r="IVS135" s="16"/>
      <c r="IVT135" s="16"/>
      <c r="IVU135" s="16"/>
      <c r="IVV135" s="16"/>
      <c r="IVW135" s="16"/>
      <c r="IVX135" s="16"/>
      <c r="IVY135" s="16"/>
      <c r="IVZ135" s="16"/>
      <c r="IWA135" s="16"/>
      <c r="IWB135" s="16"/>
      <c r="IWC135" s="16"/>
      <c r="IWD135" s="16"/>
      <c r="IWE135" s="16"/>
      <c r="IWF135" s="16"/>
      <c r="IWG135" s="16"/>
      <c r="IWH135" s="16"/>
      <c r="IWI135" s="16"/>
      <c r="IWJ135" s="16"/>
      <c r="IWK135" s="16"/>
      <c r="IWL135" s="16"/>
      <c r="IWM135" s="16"/>
      <c r="IWN135" s="16"/>
      <c r="IWO135" s="16"/>
      <c r="IWP135" s="16"/>
      <c r="IWQ135" s="16"/>
      <c r="IWR135" s="16"/>
      <c r="IWS135" s="16"/>
      <c r="IWT135" s="16"/>
      <c r="IWU135" s="16"/>
      <c r="IWV135" s="16"/>
      <c r="IWW135" s="16"/>
      <c r="IWX135" s="16"/>
      <c r="IWY135" s="16"/>
      <c r="IWZ135" s="16"/>
      <c r="IXA135" s="16"/>
      <c r="IXB135" s="16"/>
      <c r="IXC135" s="16"/>
      <c r="IXD135" s="16"/>
      <c r="IXE135" s="16"/>
      <c r="IXF135" s="16"/>
      <c r="IXG135" s="16"/>
      <c r="IXH135" s="16"/>
      <c r="IXI135" s="16"/>
      <c r="IXJ135" s="16"/>
      <c r="IXK135" s="16"/>
      <c r="IXL135" s="16"/>
      <c r="IXM135" s="16"/>
      <c r="IXN135" s="16"/>
      <c r="IXO135" s="16"/>
      <c r="IXP135" s="16"/>
      <c r="IXQ135" s="16"/>
      <c r="IXR135" s="16"/>
      <c r="IXS135" s="16"/>
      <c r="IXT135" s="16"/>
      <c r="IXU135" s="16"/>
      <c r="IXV135" s="16"/>
      <c r="IXW135" s="16"/>
      <c r="IXX135" s="16"/>
      <c r="IXY135" s="16"/>
      <c r="IXZ135" s="16"/>
      <c r="IYA135" s="16"/>
      <c r="IYB135" s="16"/>
      <c r="IYC135" s="16"/>
      <c r="IYD135" s="16"/>
      <c r="IYE135" s="16"/>
      <c r="IYF135" s="16"/>
      <c r="IYG135" s="16"/>
      <c r="IYH135" s="16"/>
      <c r="IYI135" s="16"/>
      <c r="IYJ135" s="16"/>
      <c r="IYK135" s="16"/>
      <c r="IYL135" s="16"/>
      <c r="IYM135" s="16"/>
      <c r="IYN135" s="16"/>
      <c r="IYO135" s="16"/>
      <c r="IYP135" s="16"/>
      <c r="IYQ135" s="16"/>
      <c r="IYR135" s="16"/>
      <c r="IYS135" s="16"/>
      <c r="IYT135" s="16"/>
      <c r="IYU135" s="16"/>
      <c r="IYV135" s="16"/>
      <c r="IYW135" s="16"/>
      <c r="IYX135" s="16"/>
      <c r="IYY135" s="16"/>
      <c r="IYZ135" s="16"/>
      <c r="IZA135" s="16"/>
      <c r="IZB135" s="16"/>
      <c r="IZC135" s="16"/>
      <c r="IZD135" s="16"/>
      <c r="IZE135" s="16"/>
      <c r="IZF135" s="16"/>
      <c r="IZG135" s="16"/>
      <c r="IZH135" s="16"/>
      <c r="IZI135" s="16"/>
      <c r="IZJ135" s="16"/>
      <c r="IZK135" s="16"/>
      <c r="IZL135" s="16"/>
      <c r="IZM135" s="16"/>
      <c r="IZN135" s="16"/>
      <c r="IZO135" s="16"/>
      <c r="IZP135" s="16"/>
      <c r="IZQ135" s="16"/>
      <c r="IZR135" s="16"/>
      <c r="IZS135" s="16"/>
      <c r="IZT135" s="16"/>
      <c r="IZU135" s="16"/>
      <c r="IZV135" s="16"/>
      <c r="IZW135" s="16"/>
      <c r="IZX135" s="16"/>
      <c r="IZY135" s="16"/>
      <c r="IZZ135" s="16"/>
      <c r="JAA135" s="16"/>
      <c r="JAB135" s="16"/>
      <c r="JAC135" s="16"/>
      <c r="JAD135" s="16"/>
      <c r="JAE135" s="16"/>
      <c r="JAF135" s="16"/>
      <c r="JAG135" s="16"/>
      <c r="JAH135" s="16"/>
      <c r="JAI135" s="16"/>
      <c r="JAJ135" s="16"/>
      <c r="JAK135" s="16"/>
      <c r="JAL135" s="16"/>
      <c r="JAM135" s="16"/>
      <c r="JAN135" s="16"/>
      <c r="JAO135" s="16"/>
      <c r="JAP135" s="16"/>
      <c r="JAQ135" s="16"/>
      <c r="JAR135" s="16"/>
      <c r="JAS135" s="16"/>
      <c r="JAT135" s="16"/>
      <c r="JAU135" s="16"/>
      <c r="JAV135" s="16"/>
      <c r="JAW135" s="16"/>
      <c r="JAX135" s="16"/>
      <c r="JAY135" s="16"/>
      <c r="JAZ135" s="16"/>
      <c r="JBA135" s="16"/>
      <c r="JBB135" s="16"/>
      <c r="JBC135" s="16"/>
      <c r="JBD135" s="16"/>
      <c r="JBE135" s="16"/>
      <c r="JBF135" s="16"/>
      <c r="JBG135" s="16"/>
      <c r="JBH135" s="16"/>
      <c r="JBI135" s="16"/>
      <c r="JBJ135" s="16"/>
      <c r="JBK135" s="16"/>
      <c r="JBL135" s="16"/>
      <c r="JBM135" s="16"/>
      <c r="JBN135" s="16"/>
      <c r="JBO135" s="16"/>
      <c r="JBP135" s="16"/>
      <c r="JBQ135" s="16"/>
      <c r="JBR135" s="16"/>
      <c r="JBS135" s="16"/>
      <c r="JBT135" s="16"/>
      <c r="JBU135" s="16"/>
      <c r="JBV135" s="16"/>
      <c r="JBW135" s="16"/>
      <c r="JBX135" s="16"/>
      <c r="JBY135" s="16"/>
      <c r="JBZ135" s="16"/>
      <c r="JCA135" s="16"/>
      <c r="JCB135" s="16"/>
      <c r="JCC135" s="16"/>
      <c r="JCD135" s="16"/>
      <c r="JCE135" s="16"/>
      <c r="JCF135" s="16"/>
      <c r="JCG135" s="16"/>
      <c r="JCH135" s="16"/>
      <c r="JCI135" s="16"/>
      <c r="JCJ135" s="16"/>
      <c r="JCK135" s="16"/>
      <c r="JCL135" s="16"/>
      <c r="JCM135" s="16"/>
      <c r="JCN135" s="16"/>
      <c r="JCO135" s="16"/>
      <c r="JCP135" s="16"/>
      <c r="JCQ135" s="16"/>
      <c r="JCR135" s="16"/>
      <c r="JCS135" s="16"/>
      <c r="JCT135" s="16"/>
      <c r="JCU135" s="16"/>
      <c r="JCV135" s="16"/>
      <c r="JCW135" s="16"/>
      <c r="JCX135" s="16"/>
      <c r="JCY135" s="16"/>
      <c r="JCZ135" s="16"/>
      <c r="JDA135" s="16"/>
      <c r="JDB135" s="16"/>
      <c r="JDC135" s="16"/>
      <c r="JDD135" s="16"/>
      <c r="JDE135" s="16"/>
      <c r="JDF135" s="16"/>
      <c r="JDG135" s="16"/>
      <c r="JDH135" s="16"/>
      <c r="JDI135" s="16"/>
      <c r="JDJ135" s="16"/>
      <c r="JDK135" s="16"/>
      <c r="JDL135" s="16"/>
      <c r="JDM135" s="16"/>
      <c r="JDN135" s="16"/>
      <c r="JDO135" s="16"/>
      <c r="JDP135" s="16"/>
      <c r="JDQ135" s="16"/>
      <c r="JDR135" s="16"/>
      <c r="JDS135" s="16"/>
      <c r="JDT135" s="16"/>
      <c r="JDU135" s="16"/>
      <c r="JDV135" s="16"/>
      <c r="JDW135" s="16"/>
      <c r="JDX135" s="16"/>
      <c r="JDY135" s="16"/>
      <c r="JDZ135" s="16"/>
      <c r="JEA135" s="16"/>
      <c r="JEB135" s="16"/>
      <c r="JEC135" s="16"/>
      <c r="JED135" s="16"/>
      <c r="JEE135" s="16"/>
      <c r="JEF135" s="16"/>
      <c r="JEG135" s="16"/>
      <c r="JEH135" s="16"/>
      <c r="JEI135" s="16"/>
      <c r="JEJ135" s="16"/>
      <c r="JEK135" s="16"/>
      <c r="JEL135" s="16"/>
      <c r="JEM135" s="16"/>
      <c r="JEN135" s="16"/>
      <c r="JEO135" s="16"/>
      <c r="JEP135" s="16"/>
      <c r="JEQ135" s="16"/>
      <c r="JER135" s="16"/>
      <c r="JES135" s="16"/>
      <c r="JET135" s="16"/>
      <c r="JEU135" s="16"/>
      <c r="JEV135" s="16"/>
      <c r="JEW135" s="16"/>
      <c r="JEX135" s="16"/>
      <c r="JEY135" s="16"/>
      <c r="JEZ135" s="16"/>
      <c r="JFA135" s="16"/>
      <c r="JFB135" s="16"/>
      <c r="JFC135" s="16"/>
      <c r="JFD135" s="16"/>
      <c r="JFE135" s="16"/>
      <c r="JFF135" s="16"/>
      <c r="JFG135" s="16"/>
      <c r="JFH135" s="16"/>
      <c r="JFI135" s="16"/>
      <c r="JFJ135" s="16"/>
      <c r="JFK135" s="16"/>
      <c r="JFL135" s="16"/>
      <c r="JFM135" s="16"/>
      <c r="JFN135" s="16"/>
      <c r="JFO135" s="16"/>
      <c r="JFP135" s="16"/>
      <c r="JFQ135" s="16"/>
      <c r="JFR135" s="16"/>
      <c r="JFS135" s="16"/>
      <c r="JFT135" s="16"/>
      <c r="JFU135" s="16"/>
      <c r="JFV135" s="16"/>
      <c r="JFW135" s="16"/>
      <c r="JFX135" s="16"/>
      <c r="JFY135" s="16"/>
      <c r="JFZ135" s="16"/>
      <c r="JGA135" s="16"/>
      <c r="JGB135" s="16"/>
      <c r="JGC135" s="16"/>
      <c r="JGD135" s="16"/>
      <c r="JGE135" s="16"/>
      <c r="JGF135" s="16"/>
      <c r="JGG135" s="16"/>
      <c r="JGH135" s="16"/>
      <c r="JGI135" s="16"/>
      <c r="JGJ135" s="16"/>
      <c r="JGK135" s="16"/>
      <c r="JGL135" s="16"/>
      <c r="JGM135" s="16"/>
      <c r="JGN135" s="16"/>
      <c r="JGO135" s="16"/>
      <c r="JGP135" s="16"/>
      <c r="JGQ135" s="16"/>
      <c r="JGR135" s="16"/>
      <c r="JGS135" s="16"/>
      <c r="JGT135" s="16"/>
      <c r="JGU135" s="16"/>
      <c r="JGV135" s="16"/>
      <c r="JGW135" s="16"/>
      <c r="JGX135" s="16"/>
      <c r="JGY135" s="16"/>
      <c r="JGZ135" s="16"/>
      <c r="JHA135" s="16"/>
      <c r="JHB135" s="16"/>
      <c r="JHC135" s="16"/>
      <c r="JHD135" s="16"/>
      <c r="JHE135" s="16"/>
      <c r="JHF135" s="16"/>
      <c r="JHG135" s="16"/>
      <c r="JHH135" s="16"/>
      <c r="JHI135" s="16"/>
      <c r="JHJ135" s="16"/>
      <c r="JHK135" s="16"/>
      <c r="JHL135" s="16"/>
      <c r="JHM135" s="16"/>
      <c r="JHN135" s="16"/>
      <c r="JHO135" s="16"/>
      <c r="JHP135" s="16"/>
      <c r="JHQ135" s="16"/>
      <c r="JHR135" s="16"/>
      <c r="JHS135" s="16"/>
      <c r="JHT135" s="16"/>
      <c r="JHU135" s="16"/>
      <c r="JHV135" s="16"/>
      <c r="JHW135" s="16"/>
      <c r="JHX135" s="16"/>
      <c r="JHY135" s="16"/>
      <c r="JHZ135" s="16"/>
      <c r="JIA135" s="16"/>
      <c r="JIB135" s="16"/>
      <c r="JIC135" s="16"/>
      <c r="JID135" s="16"/>
      <c r="JIE135" s="16"/>
      <c r="JIF135" s="16"/>
      <c r="JIG135" s="16"/>
      <c r="JIH135" s="16"/>
      <c r="JII135" s="16"/>
      <c r="JIJ135" s="16"/>
      <c r="JIK135" s="16"/>
      <c r="JIL135" s="16"/>
      <c r="JIM135" s="16"/>
      <c r="JIN135" s="16"/>
      <c r="JIO135" s="16"/>
      <c r="JIP135" s="16"/>
      <c r="JIQ135" s="16"/>
      <c r="JIR135" s="16"/>
      <c r="JIS135" s="16"/>
      <c r="JIT135" s="16"/>
      <c r="JIU135" s="16"/>
      <c r="JIV135" s="16"/>
      <c r="JIW135" s="16"/>
      <c r="JIX135" s="16"/>
      <c r="JIY135" s="16"/>
      <c r="JIZ135" s="16"/>
      <c r="JJA135" s="16"/>
      <c r="JJB135" s="16"/>
      <c r="JJC135" s="16"/>
      <c r="JJD135" s="16"/>
      <c r="JJE135" s="16"/>
      <c r="JJF135" s="16"/>
      <c r="JJG135" s="16"/>
      <c r="JJH135" s="16"/>
      <c r="JJI135" s="16"/>
      <c r="JJJ135" s="16"/>
      <c r="JJK135" s="16"/>
      <c r="JJL135" s="16"/>
      <c r="JJM135" s="16"/>
      <c r="JJN135" s="16"/>
      <c r="JJO135" s="16"/>
      <c r="JJP135" s="16"/>
      <c r="JJQ135" s="16"/>
      <c r="JJR135" s="16"/>
      <c r="JJS135" s="16"/>
      <c r="JJT135" s="16"/>
      <c r="JJU135" s="16"/>
      <c r="JJV135" s="16"/>
      <c r="JJW135" s="16"/>
      <c r="JJX135" s="16"/>
      <c r="JJY135" s="16"/>
      <c r="JJZ135" s="16"/>
      <c r="JKA135" s="16"/>
      <c r="JKB135" s="16"/>
      <c r="JKC135" s="16"/>
      <c r="JKD135" s="16"/>
      <c r="JKE135" s="16"/>
      <c r="JKF135" s="16"/>
      <c r="JKG135" s="16"/>
      <c r="JKH135" s="16"/>
      <c r="JKI135" s="16"/>
      <c r="JKJ135" s="16"/>
      <c r="JKK135" s="16"/>
      <c r="JKL135" s="16"/>
      <c r="JKM135" s="16"/>
      <c r="JKN135" s="16"/>
      <c r="JKO135" s="16"/>
      <c r="JKP135" s="16"/>
      <c r="JKQ135" s="16"/>
      <c r="JKR135" s="16"/>
      <c r="JKS135" s="16"/>
      <c r="JKT135" s="16"/>
      <c r="JKU135" s="16"/>
      <c r="JKV135" s="16"/>
      <c r="JKW135" s="16"/>
      <c r="JKX135" s="16"/>
      <c r="JKY135" s="16"/>
      <c r="JKZ135" s="16"/>
      <c r="JLA135" s="16"/>
      <c r="JLB135" s="16"/>
      <c r="JLC135" s="16"/>
      <c r="JLD135" s="16"/>
      <c r="JLE135" s="16"/>
      <c r="JLF135" s="16"/>
      <c r="JLG135" s="16"/>
      <c r="JLH135" s="16"/>
      <c r="JLI135" s="16"/>
      <c r="JLJ135" s="16"/>
      <c r="JLK135" s="16"/>
      <c r="JLL135" s="16"/>
      <c r="JLM135" s="16"/>
      <c r="JLN135" s="16"/>
      <c r="JLO135" s="16"/>
      <c r="JLP135" s="16"/>
      <c r="JLQ135" s="16"/>
      <c r="JLR135" s="16"/>
      <c r="JLS135" s="16"/>
      <c r="JLT135" s="16"/>
      <c r="JLU135" s="16"/>
      <c r="JLV135" s="16"/>
      <c r="JLW135" s="16"/>
      <c r="JLX135" s="16"/>
      <c r="JLY135" s="16"/>
      <c r="JLZ135" s="16"/>
      <c r="JMA135" s="16"/>
      <c r="JMB135" s="16"/>
      <c r="JMC135" s="16"/>
      <c r="JMD135" s="16"/>
      <c r="JME135" s="16"/>
      <c r="JMF135" s="16"/>
      <c r="JMG135" s="16"/>
      <c r="JMH135" s="16"/>
      <c r="JMI135" s="16"/>
      <c r="JMJ135" s="16"/>
      <c r="JMK135" s="16"/>
      <c r="JML135" s="16"/>
      <c r="JMM135" s="16"/>
      <c r="JMN135" s="16"/>
      <c r="JMO135" s="16"/>
      <c r="JMP135" s="16"/>
      <c r="JMQ135" s="16"/>
      <c r="JMR135" s="16"/>
      <c r="JMS135" s="16"/>
      <c r="JMT135" s="16"/>
      <c r="JMU135" s="16"/>
      <c r="JMV135" s="16"/>
      <c r="JMW135" s="16"/>
      <c r="JMX135" s="16"/>
      <c r="JMY135" s="16"/>
      <c r="JMZ135" s="16"/>
      <c r="JNA135" s="16"/>
      <c r="JNB135" s="16"/>
      <c r="JNC135" s="16"/>
      <c r="JND135" s="16"/>
      <c r="JNE135" s="16"/>
      <c r="JNF135" s="16"/>
      <c r="JNG135" s="16"/>
      <c r="JNH135" s="16"/>
      <c r="JNI135" s="16"/>
      <c r="JNJ135" s="16"/>
      <c r="JNK135" s="16"/>
      <c r="JNL135" s="16"/>
      <c r="JNM135" s="16"/>
      <c r="JNN135" s="16"/>
      <c r="JNO135" s="16"/>
      <c r="JNP135" s="16"/>
      <c r="JNQ135" s="16"/>
      <c r="JNR135" s="16"/>
      <c r="JNS135" s="16"/>
      <c r="JNT135" s="16"/>
      <c r="JNU135" s="16"/>
      <c r="JNV135" s="16"/>
      <c r="JNW135" s="16"/>
      <c r="JNX135" s="16"/>
      <c r="JNY135" s="16"/>
      <c r="JNZ135" s="16"/>
      <c r="JOA135" s="16"/>
      <c r="JOB135" s="16"/>
      <c r="JOC135" s="16"/>
      <c r="JOD135" s="16"/>
      <c r="JOE135" s="16"/>
      <c r="JOF135" s="16"/>
      <c r="JOG135" s="16"/>
      <c r="JOH135" s="16"/>
      <c r="JOI135" s="16"/>
      <c r="JOJ135" s="16"/>
      <c r="JOK135" s="16"/>
      <c r="JOL135" s="16"/>
      <c r="JOM135" s="16"/>
      <c r="JON135" s="16"/>
      <c r="JOO135" s="16"/>
      <c r="JOP135" s="16"/>
      <c r="JOQ135" s="16"/>
      <c r="JOR135" s="16"/>
      <c r="JOS135" s="16"/>
      <c r="JOT135" s="16"/>
      <c r="JOU135" s="16"/>
      <c r="JOV135" s="16"/>
      <c r="JOW135" s="16"/>
      <c r="JOX135" s="16"/>
      <c r="JOY135" s="16"/>
      <c r="JOZ135" s="16"/>
      <c r="JPA135" s="16"/>
      <c r="JPB135" s="16"/>
      <c r="JPC135" s="16"/>
      <c r="JPD135" s="16"/>
      <c r="JPE135" s="16"/>
      <c r="JPF135" s="16"/>
      <c r="JPG135" s="16"/>
      <c r="JPH135" s="16"/>
      <c r="JPI135" s="16"/>
      <c r="JPJ135" s="16"/>
      <c r="JPK135" s="16"/>
      <c r="JPL135" s="16"/>
      <c r="JPM135" s="16"/>
      <c r="JPN135" s="16"/>
      <c r="JPO135" s="16"/>
      <c r="JPP135" s="16"/>
      <c r="JPQ135" s="16"/>
      <c r="JPR135" s="16"/>
      <c r="JPS135" s="16"/>
      <c r="JPT135" s="16"/>
      <c r="JPU135" s="16"/>
      <c r="JPV135" s="16"/>
      <c r="JPW135" s="16"/>
      <c r="JPX135" s="16"/>
      <c r="JPY135" s="16"/>
      <c r="JPZ135" s="16"/>
      <c r="JQA135" s="16"/>
      <c r="JQB135" s="16"/>
      <c r="JQC135" s="16"/>
      <c r="JQD135" s="16"/>
      <c r="JQE135" s="16"/>
      <c r="JQF135" s="16"/>
      <c r="JQG135" s="16"/>
      <c r="JQH135" s="16"/>
      <c r="JQI135" s="16"/>
      <c r="JQJ135" s="16"/>
      <c r="JQK135" s="16"/>
      <c r="JQL135" s="16"/>
      <c r="JQM135" s="16"/>
      <c r="JQN135" s="16"/>
      <c r="JQO135" s="16"/>
      <c r="JQP135" s="16"/>
      <c r="JQQ135" s="16"/>
      <c r="JQR135" s="16"/>
      <c r="JQS135" s="16"/>
      <c r="JQT135" s="16"/>
      <c r="JQU135" s="16"/>
      <c r="JQV135" s="16"/>
      <c r="JQW135" s="16"/>
      <c r="JQX135" s="16"/>
      <c r="JQY135" s="16"/>
      <c r="JQZ135" s="16"/>
      <c r="JRA135" s="16"/>
      <c r="JRB135" s="16"/>
      <c r="JRC135" s="16"/>
      <c r="JRD135" s="16"/>
      <c r="JRE135" s="16"/>
      <c r="JRF135" s="16"/>
      <c r="JRG135" s="16"/>
      <c r="JRH135" s="16"/>
      <c r="JRI135" s="16"/>
      <c r="JRJ135" s="16"/>
      <c r="JRK135" s="16"/>
      <c r="JRL135" s="16"/>
      <c r="JRM135" s="16"/>
      <c r="JRN135" s="16"/>
      <c r="JRO135" s="16"/>
      <c r="JRP135" s="16"/>
      <c r="JRQ135" s="16"/>
      <c r="JRR135" s="16"/>
      <c r="JRS135" s="16"/>
      <c r="JRT135" s="16"/>
      <c r="JRU135" s="16"/>
      <c r="JRV135" s="16"/>
      <c r="JRW135" s="16"/>
      <c r="JRX135" s="16"/>
      <c r="JRY135" s="16"/>
      <c r="JRZ135" s="16"/>
      <c r="JSA135" s="16"/>
      <c r="JSB135" s="16"/>
      <c r="JSC135" s="16"/>
      <c r="JSD135" s="16"/>
      <c r="JSE135" s="16"/>
      <c r="JSF135" s="16"/>
      <c r="JSG135" s="16"/>
      <c r="JSH135" s="16"/>
      <c r="JSI135" s="16"/>
      <c r="JSJ135" s="16"/>
      <c r="JSK135" s="16"/>
      <c r="JSL135" s="16"/>
      <c r="JSM135" s="16"/>
      <c r="JSN135" s="16"/>
      <c r="JSO135" s="16"/>
      <c r="JSP135" s="16"/>
      <c r="JSQ135" s="16"/>
      <c r="JSR135" s="16"/>
      <c r="JSS135" s="16"/>
      <c r="JST135" s="16"/>
      <c r="JSU135" s="16"/>
      <c r="JSV135" s="16"/>
      <c r="JSW135" s="16"/>
      <c r="JSX135" s="16"/>
      <c r="JSY135" s="16"/>
      <c r="JSZ135" s="16"/>
      <c r="JTA135" s="16"/>
      <c r="JTB135" s="16"/>
      <c r="JTC135" s="16"/>
      <c r="JTD135" s="16"/>
      <c r="JTE135" s="16"/>
      <c r="JTF135" s="16"/>
      <c r="JTG135" s="16"/>
      <c r="JTH135" s="16"/>
      <c r="JTI135" s="16"/>
      <c r="JTJ135" s="16"/>
      <c r="JTK135" s="16"/>
      <c r="JTL135" s="16"/>
      <c r="JTM135" s="16"/>
      <c r="JTN135" s="16"/>
      <c r="JTO135" s="16"/>
      <c r="JTP135" s="16"/>
      <c r="JTQ135" s="16"/>
      <c r="JTR135" s="16"/>
      <c r="JTS135" s="16"/>
      <c r="JTT135" s="16"/>
      <c r="JTU135" s="16"/>
      <c r="JTV135" s="16"/>
      <c r="JTW135" s="16"/>
      <c r="JTX135" s="16"/>
      <c r="JTY135" s="16"/>
      <c r="JTZ135" s="16"/>
      <c r="JUA135" s="16"/>
      <c r="JUB135" s="16"/>
      <c r="JUC135" s="16"/>
      <c r="JUD135" s="16"/>
      <c r="JUE135" s="16"/>
      <c r="JUF135" s="16"/>
      <c r="JUG135" s="16"/>
      <c r="JUH135" s="16"/>
      <c r="JUI135" s="16"/>
      <c r="JUJ135" s="16"/>
      <c r="JUK135" s="16"/>
      <c r="JUL135" s="16"/>
      <c r="JUM135" s="16"/>
      <c r="JUN135" s="16"/>
      <c r="JUO135" s="16"/>
      <c r="JUP135" s="16"/>
      <c r="JUQ135" s="16"/>
      <c r="JUR135" s="16"/>
      <c r="JUS135" s="16"/>
      <c r="JUT135" s="16"/>
      <c r="JUU135" s="16"/>
      <c r="JUV135" s="16"/>
      <c r="JUW135" s="16"/>
      <c r="JUX135" s="16"/>
      <c r="JUY135" s="16"/>
      <c r="JUZ135" s="16"/>
      <c r="JVA135" s="16"/>
      <c r="JVB135" s="16"/>
      <c r="JVC135" s="16"/>
      <c r="JVD135" s="16"/>
      <c r="JVE135" s="16"/>
      <c r="JVF135" s="16"/>
      <c r="JVG135" s="16"/>
      <c r="JVH135" s="16"/>
      <c r="JVI135" s="16"/>
      <c r="JVJ135" s="16"/>
      <c r="JVK135" s="16"/>
      <c r="JVL135" s="16"/>
      <c r="JVM135" s="16"/>
      <c r="JVN135" s="16"/>
      <c r="JVO135" s="16"/>
      <c r="JVP135" s="16"/>
      <c r="JVQ135" s="16"/>
      <c r="JVR135" s="16"/>
      <c r="JVS135" s="16"/>
      <c r="JVT135" s="16"/>
      <c r="JVU135" s="16"/>
      <c r="JVV135" s="16"/>
      <c r="JVW135" s="16"/>
      <c r="JVX135" s="16"/>
      <c r="JVY135" s="16"/>
      <c r="JVZ135" s="16"/>
      <c r="JWA135" s="16"/>
      <c r="JWB135" s="16"/>
      <c r="JWC135" s="16"/>
      <c r="JWD135" s="16"/>
      <c r="JWE135" s="16"/>
      <c r="JWF135" s="16"/>
      <c r="JWG135" s="16"/>
      <c r="JWH135" s="16"/>
      <c r="JWI135" s="16"/>
      <c r="JWJ135" s="16"/>
      <c r="JWK135" s="16"/>
      <c r="JWL135" s="16"/>
      <c r="JWM135" s="16"/>
      <c r="JWN135" s="16"/>
      <c r="JWO135" s="16"/>
      <c r="JWP135" s="16"/>
      <c r="JWQ135" s="16"/>
      <c r="JWR135" s="16"/>
      <c r="JWS135" s="16"/>
      <c r="JWT135" s="16"/>
      <c r="JWU135" s="16"/>
      <c r="JWV135" s="16"/>
      <c r="JWW135" s="16"/>
      <c r="JWX135" s="16"/>
      <c r="JWY135" s="16"/>
      <c r="JWZ135" s="16"/>
      <c r="JXA135" s="16"/>
      <c r="JXB135" s="16"/>
      <c r="JXC135" s="16"/>
      <c r="JXD135" s="16"/>
      <c r="JXE135" s="16"/>
      <c r="JXF135" s="16"/>
      <c r="JXG135" s="16"/>
      <c r="JXH135" s="16"/>
      <c r="JXI135" s="16"/>
      <c r="JXJ135" s="16"/>
      <c r="JXK135" s="16"/>
      <c r="JXL135" s="16"/>
      <c r="JXM135" s="16"/>
      <c r="JXN135" s="16"/>
      <c r="JXO135" s="16"/>
      <c r="JXP135" s="16"/>
      <c r="JXQ135" s="16"/>
      <c r="JXR135" s="16"/>
      <c r="JXS135" s="16"/>
      <c r="JXT135" s="16"/>
      <c r="JXU135" s="16"/>
      <c r="JXV135" s="16"/>
      <c r="JXW135" s="16"/>
      <c r="JXX135" s="16"/>
      <c r="JXY135" s="16"/>
      <c r="JXZ135" s="16"/>
      <c r="JYA135" s="16"/>
      <c r="JYB135" s="16"/>
      <c r="JYC135" s="16"/>
      <c r="JYD135" s="16"/>
      <c r="JYE135" s="16"/>
      <c r="JYF135" s="16"/>
      <c r="JYG135" s="16"/>
      <c r="JYH135" s="16"/>
      <c r="JYI135" s="16"/>
      <c r="JYJ135" s="16"/>
      <c r="JYK135" s="16"/>
      <c r="JYL135" s="16"/>
      <c r="JYM135" s="16"/>
      <c r="JYN135" s="16"/>
      <c r="JYO135" s="16"/>
      <c r="JYP135" s="16"/>
      <c r="JYQ135" s="16"/>
      <c r="JYR135" s="16"/>
      <c r="JYS135" s="16"/>
      <c r="JYT135" s="16"/>
      <c r="JYU135" s="16"/>
      <c r="JYV135" s="16"/>
      <c r="JYW135" s="16"/>
      <c r="JYX135" s="16"/>
      <c r="JYY135" s="16"/>
      <c r="JYZ135" s="16"/>
      <c r="JZA135" s="16"/>
      <c r="JZB135" s="16"/>
      <c r="JZC135" s="16"/>
      <c r="JZD135" s="16"/>
      <c r="JZE135" s="16"/>
      <c r="JZF135" s="16"/>
      <c r="JZG135" s="16"/>
      <c r="JZH135" s="16"/>
      <c r="JZI135" s="16"/>
      <c r="JZJ135" s="16"/>
      <c r="JZK135" s="16"/>
      <c r="JZL135" s="16"/>
      <c r="JZM135" s="16"/>
      <c r="JZN135" s="16"/>
      <c r="JZO135" s="16"/>
      <c r="JZP135" s="16"/>
      <c r="JZQ135" s="16"/>
      <c r="JZR135" s="16"/>
      <c r="JZS135" s="16"/>
      <c r="JZT135" s="16"/>
      <c r="JZU135" s="16"/>
      <c r="JZV135" s="16"/>
      <c r="JZW135" s="16"/>
      <c r="JZX135" s="16"/>
      <c r="JZY135" s="16"/>
      <c r="JZZ135" s="16"/>
      <c r="KAA135" s="16"/>
      <c r="KAB135" s="16"/>
      <c r="KAC135" s="16"/>
      <c r="KAD135" s="16"/>
      <c r="KAE135" s="16"/>
      <c r="KAF135" s="16"/>
      <c r="KAG135" s="16"/>
      <c r="KAH135" s="16"/>
      <c r="KAI135" s="16"/>
      <c r="KAJ135" s="16"/>
      <c r="KAK135" s="16"/>
      <c r="KAL135" s="16"/>
      <c r="KAM135" s="16"/>
      <c r="KAN135" s="16"/>
      <c r="KAO135" s="16"/>
      <c r="KAP135" s="16"/>
      <c r="KAQ135" s="16"/>
      <c r="KAR135" s="16"/>
      <c r="KAS135" s="16"/>
      <c r="KAT135" s="16"/>
      <c r="KAU135" s="16"/>
      <c r="KAV135" s="16"/>
      <c r="KAW135" s="16"/>
      <c r="KAX135" s="16"/>
      <c r="KAY135" s="16"/>
      <c r="KAZ135" s="16"/>
      <c r="KBA135" s="16"/>
      <c r="KBB135" s="16"/>
      <c r="KBC135" s="16"/>
      <c r="KBD135" s="16"/>
      <c r="KBE135" s="16"/>
      <c r="KBF135" s="16"/>
      <c r="KBG135" s="16"/>
      <c r="KBH135" s="16"/>
      <c r="KBI135" s="16"/>
      <c r="KBJ135" s="16"/>
      <c r="KBK135" s="16"/>
      <c r="KBL135" s="16"/>
      <c r="KBM135" s="16"/>
      <c r="KBN135" s="16"/>
      <c r="KBO135" s="16"/>
      <c r="KBP135" s="16"/>
      <c r="KBQ135" s="16"/>
      <c r="KBR135" s="16"/>
      <c r="KBS135" s="16"/>
      <c r="KBT135" s="16"/>
      <c r="KBU135" s="16"/>
      <c r="KBV135" s="16"/>
      <c r="KBW135" s="16"/>
      <c r="KBX135" s="16"/>
      <c r="KBY135" s="16"/>
      <c r="KBZ135" s="16"/>
      <c r="KCA135" s="16"/>
      <c r="KCB135" s="16"/>
      <c r="KCC135" s="16"/>
      <c r="KCD135" s="16"/>
      <c r="KCE135" s="16"/>
      <c r="KCF135" s="16"/>
      <c r="KCG135" s="16"/>
      <c r="KCH135" s="16"/>
      <c r="KCI135" s="16"/>
      <c r="KCJ135" s="16"/>
      <c r="KCK135" s="16"/>
      <c r="KCL135" s="16"/>
      <c r="KCM135" s="16"/>
      <c r="KCN135" s="16"/>
      <c r="KCO135" s="16"/>
      <c r="KCP135" s="16"/>
      <c r="KCQ135" s="16"/>
      <c r="KCR135" s="16"/>
      <c r="KCS135" s="16"/>
      <c r="KCT135" s="16"/>
      <c r="KCU135" s="16"/>
      <c r="KCV135" s="16"/>
      <c r="KCW135" s="16"/>
      <c r="KCX135" s="16"/>
      <c r="KCY135" s="16"/>
      <c r="KCZ135" s="16"/>
      <c r="KDA135" s="16"/>
      <c r="KDB135" s="16"/>
      <c r="KDC135" s="16"/>
      <c r="KDD135" s="16"/>
      <c r="KDE135" s="16"/>
      <c r="KDF135" s="16"/>
      <c r="KDG135" s="16"/>
      <c r="KDH135" s="16"/>
      <c r="KDI135" s="16"/>
      <c r="KDJ135" s="16"/>
      <c r="KDK135" s="16"/>
      <c r="KDL135" s="16"/>
      <c r="KDM135" s="16"/>
      <c r="KDN135" s="16"/>
      <c r="KDO135" s="16"/>
      <c r="KDP135" s="16"/>
      <c r="KDQ135" s="16"/>
      <c r="KDR135" s="16"/>
      <c r="KDS135" s="16"/>
      <c r="KDT135" s="16"/>
      <c r="KDU135" s="16"/>
      <c r="KDV135" s="16"/>
      <c r="KDW135" s="16"/>
      <c r="KDX135" s="16"/>
      <c r="KDY135" s="16"/>
      <c r="KDZ135" s="16"/>
      <c r="KEA135" s="16"/>
      <c r="KEB135" s="16"/>
      <c r="KEC135" s="16"/>
      <c r="KED135" s="16"/>
      <c r="KEE135" s="16"/>
      <c r="KEF135" s="16"/>
      <c r="KEG135" s="16"/>
      <c r="KEH135" s="16"/>
      <c r="KEI135" s="16"/>
      <c r="KEJ135" s="16"/>
      <c r="KEK135" s="16"/>
      <c r="KEL135" s="16"/>
      <c r="KEM135" s="16"/>
      <c r="KEN135" s="16"/>
      <c r="KEO135" s="16"/>
      <c r="KEP135" s="16"/>
      <c r="KEQ135" s="16"/>
      <c r="KER135" s="16"/>
      <c r="KES135" s="16"/>
      <c r="KET135" s="16"/>
      <c r="KEU135" s="16"/>
      <c r="KEV135" s="16"/>
      <c r="KEW135" s="16"/>
      <c r="KEX135" s="16"/>
      <c r="KEY135" s="16"/>
      <c r="KEZ135" s="16"/>
      <c r="KFA135" s="16"/>
      <c r="KFB135" s="16"/>
      <c r="KFC135" s="16"/>
      <c r="KFD135" s="16"/>
      <c r="KFE135" s="16"/>
      <c r="KFF135" s="16"/>
      <c r="KFG135" s="16"/>
      <c r="KFH135" s="16"/>
      <c r="KFI135" s="16"/>
      <c r="KFJ135" s="16"/>
      <c r="KFK135" s="16"/>
      <c r="KFL135" s="16"/>
      <c r="KFM135" s="16"/>
      <c r="KFN135" s="16"/>
      <c r="KFO135" s="16"/>
      <c r="KFP135" s="16"/>
      <c r="KFQ135" s="16"/>
      <c r="KFR135" s="16"/>
      <c r="KFS135" s="16"/>
      <c r="KFT135" s="16"/>
      <c r="KFU135" s="16"/>
      <c r="KFV135" s="16"/>
      <c r="KFW135" s="16"/>
      <c r="KFX135" s="16"/>
      <c r="KFY135" s="16"/>
      <c r="KFZ135" s="16"/>
      <c r="KGA135" s="16"/>
      <c r="KGB135" s="16"/>
      <c r="KGC135" s="16"/>
      <c r="KGD135" s="16"/>
      <c r="KGE135" s="16"/>
      <c r="KGF135" s="16"/>
      <c r="KGG135" s="16"/>
      <c r="KGH135" s="16"/>
      <c r="KGI135" s="16"/>
      <c r="KGJ135" s="16"/>
      <c r="KGK135" s="16"/>
      <c r="KGL135" s="16"/>
      <c r="KGM135" s="16"/>
      <c r="KGN135" s="16"/>
      <c r="KGO135" s="16"/>
      <c r="KGP135" s="16"/>
      <c r="KGQ135" s="16"/>
      <c r="KGR135" s="16"/>
      <c r="KGS135" s="16"/>
      <c r="KGT135" s="16"/>
      <c r="KGU135" s="16"/>
      <c r="KGV135" s="16"/>
      <c r="KGW135" s="16"/>
      <c r="KGX135" s="16"/>
      <c r="KGY135" s="16"/>
      <c r="KGZ135" s="16"/>
      <c r="KHA135" s="16"/>
      <c r="KHB135" s="16"/>
      <c r="KHC135" s="16"/>
      <c r="KHD135" s="16"/>
      <c r="KHE135" s="16"/>
      <c r="KHF135" s="16"/>
      <c r="KHG135" s="16"/>
      <c r="KHH135" s="16"/>
      <c r="KHI135" s="16"/>
      <c r="KHJ135" s="16"/>
      <c r="KHK135" s="16"/>
      <c r="KHL135" s="16"/>
      <c r="KHM135" s="16"/>
      <c r="KHN135" s="16"/>
      <c r="KHO135" s="16"/>
      <c r="KHP135" s="16"/>
      <c r="KHQ135" s="16"/>
      <c r="KHR135" s="16"/>
      <c r="KHS135" s="16"/>
      <c r="KHT135" s="16"/>
      <c r="KHU135" s="16"/>
      <c r="KHV135" s="16"/>
      <c r="KHW135" s="16"/>
      <c r="KHX135" s="16"/>
      <c r="KHY135" s="16"/>
      <c r="KHZ135" s="16"/>
      <c r="KIA135" s="16"/>
      <c r="KIB135" s="16"/>
      <c r="KIC135" s="16"/>
      <c r="KID135" s="16"/>
      <c r="KIE135" s="16"/>
      <c r="KIF135" s="16"/>
      <c r="KIG135" s="16"/>
      <c r="KIH135" s="16"/>
      <c r="KII135" s="16"/>
      <c r="KIJ135" s="16"/>
      <c r="KIK135" s="16"/>
      <c r="KIL135" s="16"/>
      <c r="KIM135" s="16"/>
      <c r="KIN135" s="16"/>
      <c r="KIO135" s="16"/>
      <c r="KIP135" s="16"/>
      <c r="KIQ135" s="16"/>
      <c r="KIR135" s="16"/>
      <c r="KIS135" s="16"/>
      <c r="KIT135" s="16"/>
      <c r="KIU135" s="16"/>
      <c r="KIV135" s="16"/>
      <c r="KIW135" s="16"/>
      <c r="KIX135" s="16"/>
      <c r="KIY135" s="16"/>
      <c r="KIZ135" s="16"/>
      <c r="KJA135" s="16"/>
      <c r="KJB135" s="16"/>
      <c r="KJC135" s="16"/>
      <c r="KJD135" s="16"/>
      <c r="KJE135" s="16"/>
      <c r="KJF135" s="16"/>
      <c r="KJG135" s="16"/>
      <c r="KJH135" s="16"/>
      <c r="KJI135" s="16"/>
      <c r="KJJ135" s="16"/>
      <c r="KJK135" s="16"/>
      <c r="KJL135" s="16"/>
      <c r="KJM135" s="16"/>
      <c r="KJN135" s="16"/>
      <c r="KJO135" s="16"/>
      <c r="KJP135" s="16"/>
      <c r="KJQ135" s="16"/>
      <c r="KJR135" s="16"/>
      <c r="KJS135" s="16"/>
      <c r="KJT135" s="16"/>
      <c r="KJU135" s="16"/>
      <c r="KJV135" s="16"/>
      <c r="KJW135" s="16"/>
      <c r="KJX135" s="16"/>
      <c r="KJY135" s="16"/>
      <c r="KJZ135" s="16"/>
      <c r="KKA135" s="16"/>
      <c r="KKB135" s="16"/>
      <c r="KKC135" s="16"/>
      <c r="KKD135" s="16"/>
      <c r="KKE135" s="16"/>
      <c r="KKF135" s="16"/>
      <c r="KKG135" s="16"/>
      <c r="KKH135" s="16"/>
      <c r="KKI135" s="16"/>
      <c r="KKJ135" s="16"/>
      <c r="KKK135" s="16"/>
      <c r="KKL135" s="16"/>
      <c r="KKM135" s="16"/>
      <c r="KKN135" s="16"/>
      <c r="KKO135" s="16"/>
      <c r="KKP135" s="16"/>
      <c r="KKQ135" s="16"/>
      <c r="KKR135" s="16"/>
      <c r="KKS135" s="16"/>
      <c r="KKT135" s="16"/>
      <c r="KKU135" s="16"/>
      <c r="KKV135" s="16"/>
      <c r="KKW135" s="16"/>
      <c r="KKX135" s="16"/>
      <c r="KKY135" s="16"/>
      <c r="KKZ135" s="16"/>
      <c r="KLA135" s="16"/>
      <c r="KLB135" s="16"/>
      <c r="KLC135" s="16"/>
      <c r="KLD135" s="16"/>
      <c r="KLE135" s="16"/>
      <c r="KLF135" s="16"/>
      <c r="KLG135" s="16"/>
      <c r="KLH135" s="16"/>
      <c r="KLI135" s="16"/>
      <c r="KLJ135" s="16"/>
      <c r="KLK135" s="16"/>
      <c r="KLL135" s="16"/>
      <c r="KLM135" s="16"/>
      <c r="KLN135" s="16"/>
      <c r="KLO135" s="16"/>
      <c r="KLP135" s="16"/>
      <c r="KLQ135" s="16"/>
      <c r="KLR135" s="16"/>
      <c r="KLS135" s="16"/>
      <c r="KLT135" s="16"/>
      <c r="KLU135" s="16"/>
      <c r="KLV135" s="16"/>
      <c r="KLW135" s="16"/>
      <c r="KLX135" s="16"/>
      <c r="KLY135" s="16"/>
      <c r="KLZ135" s="16"/>
      <c r="KMA135" s="16"/>
      <c r="KMB135" s="16"/>
      <c r="KMC135" s="16"/>
      <c r="KMD135" s="16"/>
      <c r="KME135" s="16"/>
      <c r="KMF135" s="16"/>
      <c r="KMG135" s="16"/>
      <c r="KMH135" s="16"/>
      <c r="KMI135" s="16"/>
      <c r="KMJ135" s="16"/>
      <c r="KMK135" s="16"/>
      <c r="KML135" s="16"/>
      <c r="KMM135" s="16"/>
      <c r="KMN135" s="16"/>
      <c r="KMO135" s="16"/>
      <c r="KMP135" s="16"/>
      <c r="KMQ135" s="16"/>
      <c r="KMR135" s="16"/>
      <c r="KMS135" s="16"/>
      <c r="KMT135" s="16"/>
      <c r="KMU135" s="16"/>
      <c r="KMV135" s="16"/>
      <c r="KMW135" s="16"/>
      <c r="KMX135" s="16"/>
      <c r="KMY135" s="16"/>
      <c r="KMZ135" s="16"/>
      <c r="KNA135" s="16"/>
      <c r="KNB135" s="16"/>
      <c r="KNC135" s="16"/>
      <c r="KND135" s="16"/>
      <c r="KNE135" s="16"/>
      <c r="KNF135" s="16"/>
      <c r="KNG135" s="16"/>
      <c r="KNH135" s="16"/>
      <c r="KNI135" s="16"/>
      <c r="KNJ135" s="16"/>
      <c r="KNK135" s="16"/>
      <c r="KNL135" s="16"/>
      <c r="KNM135" s="16"/>
      <c r="KNN135" s="16"/>
      <c r="KNO135" s="16"/>
      <c r="KNP135" s="16"/>
      <c r="KNQ135" s="16"/>
      <c r="KNR135" s="16"/>
      <c r="KNS135" s="16"/>
      <c r="KNT135" s="16"/>
      <c r="KNU135" s="16"/>
      <c r="KNV135" s="16"/>
      <c r="KNW135" s="16"/>
      <c r="KNX135" s="16"/>
      <c r="KNY135" s="16"/>
      <c r="KNZ135" s="16"/>
      <c r="KOA135" s="16"/>
      <c r="KOB135" s="16"/>
      <c r="KOC135" s="16"/>
      <c r="KOD135" s="16"/>
      <c r="KOE135" s="16"/>
      <c r="KOF135" s="16"/>
      <c r="KOG135" s="16"/>
      <c r="KOH135" s="16"/>
      <c r="KOI135" s="16"/>
      <c r="KOJ135" s="16"/>
      <c r="KOK135" s="16"/>
      <c r="KOL135" s="16"/>
      <c r="KOM135" s="16"/>
      <c r="KON135" s="16"/>
      <c r="KOO135" s="16"/>
      <c r="KOP135" s="16"/>
      <c r="KOQ135" s="16"/>
      <c r="KOR135" s="16"/>
      <c r="KOS135" s="16"/>
      <c r="KOT135" s="16"/>
      <c r="KOU135" s="16"/>
      <c r="KOV135" s="16"/>
      <c r="KOW135" s="16"/>
      <c r="KOX135" s="16"/>
      <c r="KOY135" s="16"/>
      <c r="KOZ135" s="16"/>
      <c r="KPA135" s="16"/>
      <c r="KPB135" s="16"/>
      <c r="KPC135" s="16"/>
      <c r="KPD135" s="16"/>
      <c r="KPE135" s="16"/>
      <c r="KPF135" s="16"/>
      <c r="KPG135" s="16"/>
      <c r="KPH135" s="16"/>
      <c r="KPI135" s="16"/>
      <c r="KPJ135" s="16"/>
      <c r="KPK135" s="16"/>
      <c r="KPL135" s="16"/>
      <c r="KPM135" s="16"/>
      <c r="KPN135" s="16"/>
      <c r="KPO135" s="16"/>
      <c r="KPP135" s="16"/>
      <c r="KPQ135" s="16"/>
      <c r="KPR135" s="16"/>
      <c r="KPS135" s="16"/>
      <c r="KPT135" s="16"/>
      <c r="KPU135" s="16"/>
      <c r="KPV135" s="16"/>
      <c r="KPW135" s="16"/>
      <c r="KPX135" s="16"/>
      <c r="KPY135" s="16"/>
      <c r="KPZ135" s="16"/>
      <c r="KQA135" s="16"/>
      <c r="KQB135" s="16"/>
      <c r="KQC135" s="16"/>
      <c r="KQD135" s="16"/>
      <c r="KQE135" s="16"/>
      <c r="KQF135" s="16"/>
      <c r="KQG135" s="16"/>
      <c r="KQH135" s="16"/>
      <c r="KQI135" s="16"/>
      <c r="KQJ135" s="16"/>
      <c r="KQK135" s="16"/>
      <c r="KQL135" s="16"/>
      <c r="KQM135" s="16"/>
      <c r="KQN135" s="16"/>
      <c r="KQO135" s="16"/>
      <c r="KQP135" s="16"/>
      <c r="KQQ135" s="16"/>
      <c r="KQR135" s="16"/>
      <c r="KQS135" s="16"/>
      <c r="KQT135" s="16"/>
      <c r="KQU135" s="16"/>
      <c r="KQV135" s="16"/>
      <c r="KQW135" s="16"/>
      <c r="KQX135" s="16"/>
      <c r="KQY135" s="16"/>
      <c r="KQZ135" s="16"/>
      <c r="KRA135" s="16"/>
      <c r="KRB135" s="16"/>
      <c r="KRC135" s="16"/>
      <c r="KRD135" s="16"/>
      <c r="KRE135" s="16"/>
      <c r="KRF135" s="16"/>
      <c r="KRG135" s="16"/>
      <c r="KRH135" s="16"/>
      <c r="KRI135" s="16"/>
      <c r="KRJ135" s="16"/>
      <c r="KRK135" s="16"/>
      <c r="KRL135" s="16"/>
      <c r="KRM135" s="16"/>
      <c r="KRN135" s="16"/>
      <c r="KRO135" s="16"/>
      <c r="KRP135" s="16"/>
      <c r="KRQ135" s="16"/>
      <c r="KRR135" s="16"/>
      <c r="KRS135" s="16"/>
      <c r="KRT135" s="16"/>
      <c r="KRU135" s="16"/>
      <c r="KRV135" s="16"/>
      <c r="KRW135" s="16"/>
      <c r="KRX135" s="16"/>
      <c r="KRY135" s="16"/>
      <c r="KRZ135" s="16"/>
      <c r="KSA135" s="16"/>
      <c r="KSB135" s="16"/>
      <c r="KSC135" s="16"/>
      <c r="KSD135" s="16"/>
      <c r="KSE135" s="16"/>
      <c r="KSF135" s="16"/>
      <c r="KSG135" s="16"/>
      <c r="KSH135" s="16"/>
      <c r="KSI135" s="16"/>
      <c r="KSJ135" s="16"/>
      <c r="KSK135" s="16"/>
      <c r="KSL135" s="16"/>
      <c r="KSM135" s="16"/>
      <c r="KSN135" s="16"/>
      <c r="KSO135" s="16"/>
      <c r="KSP135" s="16"/>
      <c r="KSQ135" s="16"/>
      <c r="KSR135" s="16"/>
      <c r="KSS135" s="16"/>
      <c r="KST135" s="16"/>
      <c r="KSU135" s="16"/>
      <c r="KSV135" s="16"/>
      <c r="KSW135" s="16"/>
      <c r="KSX135" s="16"/>
      <c r="KSY135" s="16"/>
      <c r="KSZ135" s="16"/>
      <c r="KTA135" s="16"/>
      <c r="KTB135" s="16"/>
      <c r="KTC135" s="16"/>
      <c r="KTD135" s="16"/>
      <c r="KTE135" s="16"/>
      <c r="KTF135" s="16"/>
      <c r="KTG135" s="16"/>
      <c r="KTH135" s="16"/>
      <c r="KTI135" s="16"/>
      <c r="KTJ135" s="16"/>
      <c r="KTK135" s="16"/>
      <c r="KTL135" s="16"/>
      <c r="KTM135" s="16"/>
      <c r="KTN135" s="16"/>
      <c r="KTO135" s="16"/>
      <c r="KTP135" s="16"/>
      <c r="KTQ135" s="16"/>
      <c r="KTR135" s="16"/>
      <c r="KTS135" s="16"/>
      <c r="KTT135" s="16"/>
      <c r="KTU135" s="16"/>
      <c r="KTV135" s="16"/>
      <c r="KTW135" s="16"/>
      <c r="KTX135" s="16"/>
      <c r="KTY135" s="16"/>
      <c r="KTZ135" s="16"/>
      <c r="KUA135" s="16"/>
      <c r="KUB135" s="16"/>
      <c r="KUC135" s="16"/>
      <c r="KUD135" s="16"/>
      <c r="KUE135" s="16"/>
      <c r="KUF135" s="16"/>
      <c r="KUG135" s="16"/>
      <c r="KUH135" s="16"/>
      <c r="KUI135" s="16"/>
      <c r="KUJ135" s="16"/>
      <c r="KUK135" s="16"/>
      <c r="KUL135" s="16"/>
      <c r="KUM135" s="16"/>
      <c r="KUN135" s="16"/>
      <c r="KUO135" s="16"/>
      <c r="KUP135" s="16"/>
      <c r="KUQ135" s="16"/>
      <c r="KUR135" s="16"/>
      <c r="KUS135" s="16"/>
      <c r="KUT135" s="16"/>
      <c r="KUU135" s="16"/>
      <c r="KUV135" s="16"/>
      <c r="KUW135" s="16"/>
      <c r="KUX135" s="16"/>
      <c r="KUY135" s="16"/>
      <c r="KUZ135" s="16"/>
      <c r="KVA135" s="16"/>
      <c r="KVB135" s="16"/>
      <c r="KVC135" s="16"/>
      <c r="KVD135" s="16"/>
      <c r="KVE135" s="16"/>
      <c r="KVF135" s="16"/>
      <c r="KVG135" s="16"/>
      <c r="KVH135" s="16"/>
      <c r="KVI135" s="16"/>
      <c r="KVJ135" s="16"/>
      <c r="KVK135" s="16"/>
      <c r="KVL135" s="16"/>
      <c r="KVM135" s="16"/>
      <c r="KVN135" s="16"/>
      <c r="KVO135" s="16"/>
      <c r="KVP135" s="16"/>
      <c r="KVQ135" s="16"/>
      <c r="KVR135" s="16"/>
      <c r="KVS135" s="16"/>
      <c r="KVT135" s="16"/>
      <c r="KVU135" s="16"/>
      <c r="KVV135" s="16"/>
      <c r="KVW135" s="16"/>
      <c r="KVX135" s="16"/>
      <c r="KVY135" s="16"/>
      <c r="KVZ135" s="16"/>
      <c r="KWA135" s="16"/>
      <c r="KWB135" s="16"/>
      <c r="KWC135" s="16"/>
      <c r="KWD135" s="16"/>
      <c r="KWE135" s="16"/>
      <c r="KWF135" s="16"/>
      <c r="KWG135" s="16"/>
      <c r="KWH135" s="16"/>
      <c r="KWI135" s="16"/>
      <c r="KWJ135" s="16"/>
      <c r="KWK135" s="16"/>
      <c r="KWL135" s="16"/>
      <c r="KWM135" s="16"/>
      <c r="KWN135" s="16"/>
      <c r="KWO135" s="16"/>
      <c r="KWP135" s="16"/>
      <c r="KWQ135" s="16"/>
      <c r="KWR135" s="16"/>
      <c r="KWS135" s="16"/>
      <c r="KWT135" s="16"/>
      <c r="KWU135" s="16"/>
      <c r="KWV135" s="16"/>
      <c r="KWW135" s="16"/>
      <c r="KWX135" s="16"/>
      <c r="KWY135" s="16"/>
      <c r="KWZ135" s="16"/>
      <c r="KXA135" s="16"/>
      <c r="KXB135" s="16"/>
      <c r="KXC135" s="16"/>
      <c r="KXD135" s="16"/>
      <c r="KXE135" s="16"/>
      <c r="KXF135" s="16"/>
      <c r="KXG135" s="16"/>
      <c r="KXH135" s="16"/>
      <c r="KXI135" s="16"/>
      <c r="KXJ135" s="16"/>
      <c r="KXK135" s="16"/>
      <c r="KXL135" s="16"/>
      <c r="KXM135" s="16"/>
      <c r="KXN135" s="16"/>
      <c r="KXO135" s="16"/>
      <c r="KXP135" s="16"/>
      <c r="KXQ135" s="16"/>
      <c r="KXR135" s="16"/>
      <c r="KXS135" s="16"/>
      <c r="KXT135" s="16"/>
      <c r="KXU135" s="16"/>
      <c r="KXV135" s="16"/>
      <c r="KXW135" s="16"/>
      <c r="KXX135" s="16"/>
      <c r="KXY135" s="16"/>
      <c r="KXZ135" s="16"/>
      <c r="KYA135" s="16"/>
      <c r="KYB135" s="16"/>
      <c r="KYC135" s="16"/>
      <c r="KYD135" s="16"/>
      <c r="KYE135" s="16"/>
      <c r="KYF135" s="16"/>
      <c r="KYG135" s="16"/>
      <c r="KYH135" s="16"/>
      <c r="KYI135" s="16"/>
      <c r="KYJ135" s="16"/>
      <c r="KYK135" s="16"/>
      <c r="KYL135" s="16"/>
      <c r="KYM135" s="16"/>
      <c r="KYN135" s="16"/>
      <c r="KYO135" s="16"/>
      <c r="KYP135" s="16"/>
      <c r="KYQ135" s="16"/>
      <c r="KYR135" s="16"/>
      <c r="KYS135" s="16"/>
      <c r="KYT135" s="16"/>
      <c r="KYU135" s="16"/>
      <c r="KYV135" s="16"/>
      <c r="KYW135" s="16"/>
      <c r="KYX135" s="16"/>
      <c r="KYY135" s="16"/>
      <c r="KYZ135" s="16"/>
      <c r="KZA135" s="16"/>
      <c r="KZB135" s="16"/>
      <c r="KZC135" s="16"/>
      <c r="KZD135" s="16"/>
      <c r="KZE135" s="16"/>
      <c r="KZF135" s="16"/>
      <c r="KZG135" s="16"/>
      <c r="KZH135" s="16"/>
      <c r="KZI135" s="16"/>
      <c r="KZJ135" s="16"/>
      <c r="KZK135" s="16"/>
      <c r="KZL135" s="16"/>
      <c r="KZM135" s="16"/>
      <c r="KZN135" s="16"/>
      <c r="KZO135" s="16"/>
      <c r="KZP135" s="16"/>
      <c r="KZQ135" s="16"/>
      <c r="KZR135" s="16"/>
      <c r="KZS135" s="16"/>
      <c r="KZT135" s="16"/>
      <c r="KZU135" s="16"/>
      <c r="KZV135" s="16"/>
      <c r="KZW135" s="16"/>
      <c r="KZX135" s="16"/>
      <c r="KZY135" s="16"/>
      <c r="KZZ135" s="16"/>
      <c r="LAA135" s="16"/>
      <c r="LAB135" s="16"/>
      <c r="LAC135" s="16"/>
      <c r="LAD135" s="16"/>
      <c r="LAE135" s="16"/>
      <c r="LAF135" s="16"/>
      <c r="LAG135" s="16"/>
      <c r="LAH135" s="16"/>
      <c r="LAI135" s="16"/>
      <c r="LAJ135" s="16"/>
      <c r="LAK135" s="16"/>
      <c r="LAL135" s="16"/>
      <c r="LAM135" s="16"/>
      <c r="LAN135" s="16"/>
      <c r="LAO135" s="16"/>
      <c r="LAP135" s="16"/>
      <c r="LAQ135" s="16"/>
      <c r="LAR135" s="16"/>
      <c r="LAS135" s="16"/>
      <c r="LAT135" s="16"/>
      <c r="LAU135" s="16"/>
      <c r="LAV135" s="16"/>
      <c r="LAW135" s="16"/>
      <c r="LAX135" s="16"/>
      <c r="LAY135" s="16"/>
      <c r="LAZ135" s="16"/>
      <c r="LBA135" s="16"/>
      <c r="LBB135" s="16"/>
      <c r="LBC135" s="16"/>
      <c r="LBD135" s="16"/>
      <c r="LBE135" s="16"/>
      <c r="LBF135" s="16"/>
      <c r="LBG135" s="16"/>
      <c r="LBH135" s="16"/>
      <c r="LBI135" s="16"/>
      <c r="LBJ135" s="16"/>
      <c r="LBK135" s="16"/>
      <c r="LBL135" s="16"/>
      <c r="LBM135" s="16"/>
      <c r="LBN135" s="16"/>
      <c r="LBO135" s="16"/>
      <c r="LBP135" s="16"/>
      <c r="LBQ135" s="16"/>
      <c r="LBR135" s="16"/>
      <c r="LBS135" s="16"/>
      <c r="LBT135" s="16"/>
      <c r="LBU135" s="16"/>
      <c r="LBV135" s="16"/>
      <c r="LBW135" s="16"/>
      <c r="LBX135" s="16"/>
      <c r="LBY135" s="16"/>
      <c r="LBZ135" s="16"/>
      <c r="LCA135" s="16"/>
      <c r="LCB135" s="16"/>
      <c r="LCC135" s="16"/>
      <c r="LCD135" s="16"/>
      <c r="LCE135" s="16"/>
      <c r="LCF135" s="16"/>
      <c r="LCG135" s="16"/>
      <c r="LCH135" s="16"/>
      <c r="LCI135" s="16"/>
      <c r="LCJ135" s="16"/>
      <c r="LCK135" s="16"/>
      <c r="LCL135" s="16"/>
      <c r="LCM135" s="16"/>
      <c r="LCN135" s="16"/>
      <c r="LCO135" s="16"/>
      <c r="LCP135" s="16"/>
      <c r="LCQ135" s="16"/>
      <c r="LCR135" s="16"/>
      <c r="LCS135" s="16"/>
      <c r="LCT135" s="16"/>
      <c r="LCU135" s="16"/>
      <c r="LCV135" s="16"/>
      <c r="LCW135" s="16"/>
      <c r="LCX135" s="16"/>
      <c r="LCY135" s="16"/>
      <c r="LCZ135" s="16"/>
      <c r="LDA135" s="16"/>
      <c r="LDB135" s="16"/>
      <c r="LDC135" s="16"/>
      <c r="LDD135" s="16"/>
      <c r="LDE135" s="16"/>
      <c r="LDF135" s="16"/>
      <c r="LDG135" s="16"/>
      <c r="LDH135" s="16"/>
      <c r="LDI135" s="16"/>
      <c r="LDJ135" s="16"/>
      <c r="LDK135" s="16"/>
      <c r="LDL135" s="16"/>
      <c r="LDM135" s="16"/>
      <c r="LDN135" s="16"/>
      <c r="LDO135" s="16"/>
      <c r="LDP135" s="16"/>
      <c r="LDQ135" s="16"/>
      <c r="LDR135" s="16"/>
      <c r="LDS135" s="16"/>
      <c r="LDT135" s="16"/>
      <c r="LDU135" s="16"/>
      <c r="LDV135" s="16"/>
      <c r="LDW135" s="16"/>
      <c r="LDX135" s="16"/>
      <c r="LDY135" s="16"/>
      <c r="LDZ135" s="16"/>
      <c r="LEA135" s="16"/>
      <c r="LEB135" s="16"/>
      <c r="LEC135" s="16"/>
      <c r="LED135" s="16"/>
      <c r="LEE135" s="16"/>
      <c r="LEF135" s="16"/>
      <c r="LEG135" s="16"/>
      <c r="LEH135" s="16"/>
      <c r="LEI135" s="16"/>
      <c r="LEJ135" s="16"/>
      <c r="LEK135" s="16"/>
      <c r="LEL135" s="16"/>
      <c r="LEM135" s="16"/>
      <c r="LEN135" s="16"/>
      <c r="LEO135" s="16"/>
      <c r="LEP135" s="16"/>
      <c r="LEQ135" s="16"/>
      <c r="LER135" s="16"/>
      <c r="LES135" s="16"/>
      <c r="LET135" s="16"/>
      <c r="LEU135" s="16"/>
      <c r="LEV135" s="16"/>
      <c r="LEW135" s="16"/>
      <c r="LEX135" s="16"/>
      <c r="LEY135" s="16"/>
      <c r="LEZ135" s="16"/>
      <c r="LFA135" s="16"/>
      <c r="LFB135" s="16"/>
      <c r="LFC135" s="16"/>
      <c r="LFD135" s="16"/>
      <c r="LFE135" s="16"/>
      <c r="LFF135" s="16"/>
      <c r="LFG135" s="16"/>
      <c r="LFH135" s="16"/>
      <c r="LFI135" s="16"/>
      <c r="LFJ135" s="16"/>
      <c r="LFK135" s="16"/>
      <c r="LFL135" s="16"/>
      <c r="LFM135" s="16"/>
      <c r="LFN135" s="16"/>
      <c r="LFO135" s="16"/>
      <c r="LFP135" s="16"/>
      <c r="LFQ135" s="16"/>
      <c r="LFR135" s="16"/>
      <c r="LFS135" s="16"/>
      <c r="LFT135" s="16"/>
      <c r="LFU135" s="16"/>
      <c r="LFV135" s="16"/>
      <c r="LFW135" s="16"/>
      <c r="LFX135" s="16"/>
      <c r="LFY135" s="16"/>
      <c r="LFZ135" s="16"/>
      <c r="LGA135" s="16"/>
      <c r="LGB135" s="16"/>
      <c r="LGC135" s="16"/>
      <c r="LGD135" s="16"/>
      <c r="LGE135" s="16"/>
      <c r="LGF135" s="16"/>
      <c r="LGG135" s="16"/>
      <c r="LGH135" s="16"/>
      <c r="LGI135" s="16"/>
      <c r="LGJ135" s="16"/>
      <c r="LGK135" s="16"/>
      <c r="LGL135" s="16"/>
      <c r="LGM135" s="16"/>
      <c r="LGN135" s="16"/>
      <c r="LGO135" s="16"/>
      <c r="LGP135" s="16"/>
      <c r="LGQ135" s="16"/>
      <c r="LGR135" s="16"/>
      <c r="LGS135" s="16"/>
      <c r="LGT135" s="16"/>
      <c r="LGU135" s="16"/>
      <c r="LGV135" s="16"/>
      <c r="LGW135" s="16"/>
      <c r="LGX135" s="16"/>
      <c r="LGY135" s="16"/>
      <c r="LGZ135" s="16"/>
      <c r="LHA135" s="16"/>
      <c r="LHB135" s="16"/>
      <c r="LHC135" s="16"/>
      <c r="LHD135" s="16"/>
      <c r="LHE135" s="16"/>
      <c r="LHF135" s="16"/>
      <c r="LHG135" s="16"/>
      <c r="LHH135" s="16"/>
      <c r="LHI135" s="16"/>
      <c r="LHJ135" s="16"/>
      <c r="LHK135" s="16"/>
      <c r="LHL135" s="16"/>
      <c r="LHM135" s="16"/>
      <c r="LHN135" s="16"/>
      <c r="LHO135" s="16"/>
      <c r="LHP135" s="16"/>
      <c r="LHQ135" s="16"/>
      <c r="LHR135" s="16"/>
      <c r="LHS135" s="16"/>
      <c r="LHT135" s="16"/>
      <c r="LHU135" s="16"/>
      <c r="LHV135" s="16"/>
      <c r="LHW135" s="16"/>
      <c r="LHX135" s="16"/>
      <c r="LHY135" s="16"/>
      <c r="LHZ135" s="16"/>
      <c r="LIA135" s="16"/>
      <c r="LIB135" s="16"/>
      <c r="LIC135" s="16"/>
      <c r="LID135" s="16"/>
      <c r="LIE135" s="16"/>
      <c r="LIF135" s="16"/>
      <c r="LIG135" s="16"/>
      <c r="LIH135" s="16"/>
      <c r="LII135" s="16"/>
      <c r="LIJ135" s="16"/>
      <c r="LIK135" s="16"/>
      <c r="LIL135" s="16"/>
      <c r="LIM135" s="16"/>
      <c r="LIN135" s="16"/>
      <c r="LIO135" s="16"/>
      <c r="LIP135" s="16"/>
      <c r="LIQ135" s="16"/>
      <c r="LIR135" s="16"/>
      <c r="LIS135" s="16"/>
      <c r="LIT135" s="16"/>
      <c r="LIU135" s="16"/>
      <c r="LIV135" s="16"/>
      <c r="LIW135" s="16"/>
      <c r="LIX135" s="16"/>
      <c r="LIY135" s="16"/>
      <c r="LIZ135" s="16"/>
      <c r="LJA135" s="16"/>
      <c r="LJB135" s="16"/>
      <c r="LJC135" s="16"/>
      <c r="LJD135" s="16"/>
      <c r="LJE135" s="16"/>
      <c r="LJF135" s="16"/>
      <c r="LJG135" s="16"/>
      <c r="LJH135" s="16"/>
      <c r="LJI135" s="16"/>
      <c r="LJJ135" s="16"/>
      <c r="LJK135" s="16"/>
      <c r="LJL135" s="16"/>
      <c r="LJM135" s="16"/>
      <c r="LJN135" s="16"/>
      <c r="LJO135" s="16"/>
      <c r="LJP135" s="16"/>
      <c r="LJQ135" s="16"/>
      <c r="LJR135" s="16"/>
      <c r="LJS135" s="16"/>
      <c r="LJT135" s="16"/>
      <c r="LJU135" s="16"/>
      <c r="LJV135" s="16"/>
      <c r="LJW135" s="16"/>
      <c r="LJX135" s="16"/>
      <c r="LJY135" s="16"/>
      <c r="LJZ135" s="16"/>
      <c r="LKA135" s="16"/>
      <c r="LKB135" s="16"/>
      <c r="LKC135" s="16"/>
      <c r="LKD135" s="16"/>
      <c r="LKE135" s="16"/>
      <c r="LKF135" s="16"/>
      <c r="LKG135" s="16"/>
      <c r="LKH135" s="16"/>
      <c r="LKI135" s="16"/>
      <c r="LKJ135" s="16"/>
      <c r="LKK135" s="16"/>
      <c r="LKL135" s="16"/>
      <c r="LKM135" s="16"/>
      <c r="LKN135" s="16"/>
      <c r="LKO135" s="16"/>
      <c r="LKP135" s="16"/>
      <c r="LKQ135" s="16"/>
      <c r="LKR135" s="16"/>
      <c r="LKS135" s="16"/>
      <c r="LKT135" s="16"/>
      <c r="LKU135" s="16"/>
      <c r="LKV135" s="16"/>
      <c r="LKW135" s="16"/>
      <c r="LKX135" s="16"/>
      <c r="LKY135" s="16"/>
      <c r="LKZ135" s="16"/>
      <c r="LLA135" s="16"/>
      <c r="LLB135" s="16"/>
      <c r="LLC135" s="16"/>
      <c r="LLD135" s="16"/>
      <c r="LLE135" s="16"/>
      <c r="LLF135" s="16"/>
      <c r="LLG135" s="16"/>
      <c r="LLH135" s="16"/>
      <c r="LLI135" s="16"/>
      <c r="LLJ135" s="16"/>
      <c r="LLK135" s="16"/>
      <c r="LLL135" s="16"/>
      <c r="LLM135" s="16"/>
      <c r="LLN135" s="16"/>
      <c r="LLO135" s="16"/>
      <c r="LLP135" s="16"/>
      <c r="LLQ135" s="16"/>
      <c r="LLR135" s="16"/>
      <c r="LLS135" s="16"/>
      <c r="LLT135" s="16"/>
      <c r="LLU135" s="16"/>
      <c r="LLV135" s="16"/>
      <c r="LLW135" s="16"/>
      <c r="LLX135" s="16"/>
      <c r="LLY135" s="16"/>
      <c r="LLZ135" s="16"/>
      <c r="LMA135" s="16"/>
      <c r="LMB135" s="16"/>
      <c r="LMC135" s="16"/>
      <c r="LMD135" s="16"/>
      <c r="LME135" s="16"/>
      <c r="LMF135" s="16"/>
      <c r="LMG135" s="16"/>
      <c r="LMH135" s="16"/>
      <c r="LMI135" s="16"/>
      <c r="LMJ135" s="16"/>
      <c r="LMK135" s="16"/>
      <c r="LML135" s="16"/>
      <c r="LMM135" s="16"/>
      <c r="LMN135" s="16"/>
      <c r="LMO135" s="16"/>
      <c r="LMP135" s="16"/>
      <c r="LMQ135" s="16"/>
      <c r="LMR135" s="16"/>
      <c r="LMS135" s="16"/>
      <c r="LMT135" s="16"/>
      <c r="LMU135" s="16"/>
      <c r="LMV135" s="16"/>
      <c r="LMW135" s="16"/>
      <c r="LMX135" s="16"/>
      <c r="LMY135" s="16"/>
      <c r="LMZ135" s="16"/>
      <c r="LNA135" s="16"/>
      <c r="LNB135" s="16"/>
      <c r="LNC135" s="16"/>
      <c r="LND135" s="16"/>
      <c r="LNE135" s="16"/>
      <c r="LNF135" s="16"/>
      <c r="LNG135" s="16"/>
      <c r="LNH135" s="16"/>
      <c r="LNI135" s="16"/>
      <c r="LNJ135" s="16"/>
      <c r="LNK135" s="16"/>
      <c r="LNL135" s="16"/>
      <c r="LNM135" s="16"/>
      <c r="LNN135" s="16"/>
      <c r="LNO135" s="16"/>
      <c r="LNP135" s="16"/>
      <c r="LNQ135" s="16"/>
      <c r="LNR135" s="16"/>
      <c r="LNS135" s="16"/>
      <c r="LNT135" s="16"/>
      <c r="LNU135" s="16"/>
      <c r="LNV135" s="16"/>
      <c r="LNW135" s="16"/>
      <c r="LNX135" s="16"/>
      <c r="LNY135" s="16"/>
      <c r="LNZ135" s="16"/>
      <c r="LOA135" s="16"/>
      <c r="LOB135" s="16"/>
      <c r="LOC135" s="16"/>
      <c r="LOD135" s="16"/>
      <c r="LOE135" s="16"/>
      <c r="LOF135" s="16"/>
      <c r="LOG135" s="16"/>
      <c r="LOH135" s="16"/>
      <c r="LOI135" s="16"/>
      <c r="LOJ135" s="16"/>
      <c r="LOK135" s="16"/>
      <c r="LOL135" s="16"/>
      <c r="LOM135" s="16"/>
      <c r="LON135" s="16"/>
      <c r="LOO135" s="16"/>
      <c r="LOP135" s="16"/>
      <c r="LOQ135" s="16"/>
      <c r="LOR135" s="16"/>
      <c r="LOS135" s="16"/>
      <c r="LOT135" s="16"/>
      <c r="LOU135" s="16"/>
      <c r="LOV135" s="16"/>
      <c r="LOW135" s="16"/>
      <c r="LOX135" s="16"/>
      <c r="LOY135" s="16"/>
      <c r="LOZ135" s="16"/>
      <c r="LPA135" s="16"/>
      <c r="LPB135" s="16"/>
      <c r="LPC135" s="16"/>
      <c r="LPD135" s="16"/>
      <c r="LPE135" s="16"/>
      <c r="LPF135" s="16"/>
      <c r="LPG135" s="16"/>
      <c r="LPH135" s="16"/>
      <c r="LPI135" s="16"/>
      <c r="LPJ135" s="16"/>
      <c r="LPK135" s="16"/>
      <c r="LPL135" s="16"/>
      <c r="LPM135" s="16"/>
      <c r="LPN135" s="16"/>
      <c r="LPO135" s="16"/>
      <c r="LPP135" s="16"/>
      <c r="LPQ135" s="16"/>
      <c r="LPR135" s="16"/>
      <c r="LPS135" s="16"/>
      <c r="LPT135" s="16"/>
      <c r="LPU135" s="16"/>
      <c r="LPV135" s="16"/>
      <c r="LPW135" s="16"/>
      <c r="LPX135" s="16"/>
      <c r="LPY135" s="16"/>
      <c r="LPZ135" s="16"/>
      <c r="LQA135" s="16"/>
      <c r="LQB135" s="16"/>
      <c r="LQC135" s="16"/>
      <c r="LQD135" s="16"/>
      <c r="LQE135" s="16"/>
      <c r="LQF135" s="16"/>
      <c r="LQG135" s="16"/>
      <c r="LQH135" s="16"/>
      <c r="LQI135" s="16"/>
      <c r="LQJ135" s="16"/>
      <c r="LQK135" s="16"/>
      <c r="LQL135" s="16"/>
      <c r="LQM135" s="16"/>
      <c r="LQN135" s="16"/>
      <c r="LQO135" s="16"/>
      <c r="LQP135" s="16"/>
      <c r="LQQ135" s="16"/>
      <c r="LQR135" s="16"/>
      <c r="LQS135" s="16"/>
      <c r="LQT135" s="16"/>
      <c r="LQU135" s="16"/>
      <c r="LQV135" s="16"/>
      <c r="LQW135" s="16"/>
      <c r="LQX135" s="16"/>
      <c r="LQY135" s="16"/>
      <c r="LQZ135" s="16"/>
      <c r="LRA135" s="16"/>
      <c r="LRB135" s="16"/>
      <c r="LRC135" s="16"/>
      <c r="LRD135" s="16"/>
      <c r="LRE135" s="16"/>
      <c r="LRF135" s="16"/>
      <c r="LRG135" s="16"/>
      <c r="LRH135" s="16"/>
      <c r="LRI135" s="16"/>
      <c r="LRJ135" s="16"/>
      <c r="LRK135" s="16"/>
      <c r="LRL135" s="16"/>
      <c r="LRM135" s="16"/>
      <c r="LRN135" s="16"/>
      <c r="LRO135" s="16"/>
      <c r="LRP135" s="16"/>
      <c r="LRQ135" s="16"/>
      <c r="LRR135" s="16"/>
      <c r="LRS135" s="16"/>
      <c r="LRT135" s="16"/>
      <c r="LRU135" s="16"/>
      <c r="LRV135" s="16"/>
      <c r="LRW135" s="16"/>
      <c r="LRX135" s="16"/>
      <c r="LRY135" s="16"/>
      <c r="LRZ135" s="16"/>
      <c r="LSA135" s="16"/>
      <c r="LSB135" s="16"/>
      <c r="LSC135" s="16"/>
      <c r="LSD135" s="16"/>
      <c r="LSE135" s="16"/>
      <c r="LSF135" s="16"/>
      <c r="LSG135" s="16"/>
      <c r="LSH135" s="16"/>
      <c r="LSI135" s="16"/>
      <c r="LSJ135" s="16"/>
      <c r="LSK135" s="16"/>
      <c r="LSL135" s="16"/>
      <c r="LSM135" s="16"/>
      <c r="LSN135" s="16"/>
      <c r="LSO135" s="16"/>
      <c r="LSP135" s="16"/>
      <c r="LSQ135" s="16"/>
      <c r="LSR135" s="16"/>
      <c r="LSS135" s="16"/>
      <c r="LST135" s="16"/>
      <c r="LSU135" s="16"/>
      <c r="LSV135" s="16"/>
      <c r="LSW135" s="16"/>
      <c r="LSX135" s="16"/>
      <c r="LSY135" s="16"/>
      <c r="LSZ135" s="16"/>
      <c r="LTA135" s="16"/>
      <c r="LTB135" s="16"/>
      <c r="LTC135" s="16"/>
      <c r="LTD135" s="16"/>
      <c r="LTE135" s="16"/>
      <c r="LTF135" s="16"/>
      <c r="LTG135" s="16"/>
      <c r="LTH135" s="16"/>
      <c r="LTI135" s="16"/>
      <c r="LTJ135" s="16"/>
      <c r="LTK135" s="16"/>
      <c r="LTL135" s="16"/>
      <c r="LTM135" s="16"/>
      <c r="LTN135" s="16"/>
      <c r="LTO135" s="16"/>
      <c r="LTP135" s="16"/>
      <c r="LTQ135" s="16"/>
      <c r="LTR135" s="16"/>
      <c r="LTS135" s="16"/>
      <c r="LTT135" s="16"/>
      <c r="LTU135" s="16"/>
      <c r="LTV135" s="16"/>
      <c r="LTW135" s="16"/>
      <c r="LTX135" s="16"/>
      <c r="LTY135" s="16"/>
      <c r="LTZ135" s="16"/>
      <c r="LUA135" s="16"/>
      <c r="LUB135" s="16"/>
      <c r="LUC135" s="16"/>
      <c r="LUD135" s="16"/>
      <c r="LUE135" s="16"/>
      <c r="LUF135" s="16"/>
      <c r="LUG135" s="16"/>
      <c r="LUH135" s="16"/>
      <c r="LUI135" s="16"/>
      <c r="LUJ135" s="16"/>
      <c r="LUK135" s="16"/>
      <c r="LUL135" s="16"/>
      <c r="LUM135" s="16"/>
      <c r="LUN135" s="16"/>
      <c r="LUO135" s="16"/>
      <c r="LUP135" s="16"/>
      <c r="LUQ135" s="16"/>
      <c r="LUR135" s="16"/>
      <c r="LUS135" s="16"/>
      <c r="LUT135" s="16"/>
      <c r="LUU135" s="16"/>
      <c r="LUV135" s="16"/>
      <c r="LUW135" s="16"/>
      <c r="LUX135" s="16"/>
      <c r="LUY135" s="16"/>
      <c r="LUZ135" s="16"/>
      <c r="LVA135" s="16"/>
      <c r="LVB135" s="16"/>
      <c r="LVC135" s="16"/>
      <c r="LVD135" s="16"/>
      <c r="LVE135" s="16"/>
      <c r="LVF135" s="16"/>
      <c r="LVG135" s="16"/>
      <c r="LVH135" s="16"/>
      <c r="LVI135" s="16"/>
      <c r="LVJ135" s="16"/>
      <c r="LVK135" s="16"/>
      <c r="LVL135" s="16"/>
      <c r="LVM135" s="16"/>
      <c r="LVN135" s="16"/>
      <c r="LVO135" s="16"/>
      <c r="LVP135" s="16"/>
      <c r="LVQ135" s="16"/>
      <c r="LVR135" s="16"/>
      <c r="LVS135" s="16"/>
      <c r="LVT135" s="16"/>
      <c r="LVU135" s="16"/>
      <c r="LVV135" s="16"/>
      <c r="LVW135" s="16"/>
      <c r="LVX135" s="16"/>
      <c r="LVY135" s="16"/>
      <c r="LVZ135" s="16"/>
      <c r="LWA135" s="16"/>
      <c r="LWB135" s="16"/>
      <c r="LWC135" s="16"/>
      <c r="LWD135" s="16"/>
      <c r="LWE135" s="16"/>
      <c r="LWF135" s="16"/>
      <c r="LWG135" s="16"/>
      <c r="LWH135" s="16"/>
      <c r="LWI135" s="16"/>
      <c r="LWJ135" s="16"/>
      <c r="LWK135" s="16"/>
      <c r="LWL135" s="16"/>
      <c r="LWM135" s="16"/>
      <c r="LWN135" s="16"/>
      <c r="LWO135" s="16"/>
      <c r="LWP135" s="16"/>
      <c r="LWQ135" s="16"/>
      <c r="LWR135" s="16"/>
      <c r="LWS135" s="16"/>
      <c r="LWT135" s="16"/>
      <c r="LWU135" s="16"/>
      <c r="LWV135" s="16"/>
      <c r="LWW135" s="16"/>
      <c r="LWX135" s="16"/>
      <c r="LWY135" s="16"/>
      <c r="LWZ135" s="16"/>
      <c r="LXA135" s="16"/>
      <c r="LXB135" s="16"/>
      <c r="LXC135" s="16"/>
      <c r="LXD135" s="16"/>
      <c r="LXE135" s="16"/>
      <c r="LXF135" s="16"/>
      <c r="LXG135" s="16"/>
      <c r="LXH135" s="16"/>
      <c r="LXI135" s="16"/>
      <c r="LXJ135" s="16"/>
      <c r="LXK135" s="16"/>
      <c r="LXL135" s="16"/>
      <c r="LXM135" s="16"/>
      <c r="LXN135" s="16"/>
      <c r="LXO135" s="16"/>
      <c r="LXP135" s="16"/>
      <c r="LXQ135" s="16"/>
      <c r="LXR135" s="16"/>
      <c r="LXS135" s="16"/>
      <c r="LXT135" s="16"/>
      <c r="LXU135" s="16"/>
      <c r="LXV135" s="16"/>
      <c r="LXW135" s="16"/>
      <c r="LXX135" s="16"/>
      <c r="LXY135" s="16"/>
      <c r="LXZ135" s="16"/>
      <c r="LYA135" s="16"/>
      <c r="LYB135" s="16"/>
      <c r="LYC135" s="16"/>
      <c r="LYD135" s="16"/>
      <c r="LYE135" s="16"/>
      <c r="LYF135" s="16"/>
      <c r="LYG135" s="16"/>
      <c r="LYH135" s="16"/>
      <c r="LYI135" s="16"/>
      <c r="LYJ135" s="16"/>
      <c r="LYK135" s="16"/>
      <c r="LYL135" s="16"/>
      <c r="LYM135" s="16"/>
      <c r="LYN135" s="16"/>
      <c r="LYO135" s="16"/>
      <c r="LYP135" s="16"/>
      <c r="LYQ135" s="16"/>
      <c r="LYR135" s="16"/>
      <c r="LYS135" s="16"/>
      <c r="LYT135" s="16"/>
      <c r="LYU135" s="16"/>
      <c r="LYV135" s="16"/>
      <c r="LYW135" s="16"/>
      <c r="LYX135" s="16"/>
      <c r="LYY135" s="16"/>
      <c r="LYZ135" s="16"/>
      <c r="LZA135" s="16"/>
      <c r="LZB135" s="16"/>
      <c r="LZC135" s="16"/>
      <c r="LZD135" s="16"/>
      <c r="LZE135" s="16"/>
      <c r="LZF135" s="16"/>
      <c r="LZG135" s="16"/>
      <c r="LZH135" s="16"/>
      <c r="LZI135" s="16"/>
      <c r="LZJ135" s="16"/>
      <c r="LZK135" s="16"/>
      <c r="LZL135" s="16"/>
      <c r="LZM135" s="16"/>
      <c r="LZN135" s="16"/>
      <c r="LZO135" s="16"/>
      <c r="LZP135" s="16"/>
      <c r="LZQ135" s="16"/>
      <c r="LZR135" s="16"/>
      <c r="LZS135" s="16"/>
      <c r="LZT135" s="16"/>
      <c r="LZU135" s="16"/>
      <c r="LZV135" s="16"/>
      <c r="LZW135" s="16"/>
      <c r="LZX135" s="16"/>
      <c r="LZY135" s="16"/>
      <c r="LZZ135" s="16"/>
      <c r="MAA135" s="16"/>
      <c r="MAB135" s="16"/>
      <c r="MAC135" s="16"/>
      <c r="MAD135" s="16"/>
      <c r="MAE135" s="16"/>
      <c r="MAF135" s="16"/>
      <c r="MAG135" s="16"/>
      <c r="MAH135" s="16"/>
      <c r="MAI135" s="16"/>
      <c r="MAJ135" s="16"/>
      <c r="MAK135" s="16"/>
      <c r="MAL135" s="16"/>
      <c r="MAM135" s="16"/>
      <c r="MAN135" s="16"/>
      <c r="MAO135" s="16"/>
      <c r="MAP135" s="16"/>
      <c r="MAQ135" s="16"/>
      <c r="MAR135" s="16"/>
      <c r="MAS135" s="16"/>
      <c r="MAT135" s="16"/>
      <c r="MAU135" s="16"/>
      <c r="MAV135" s="16"/>
      <c r="MAW135" s="16"/>
      <c r="MAX135" s="16"/>
      <c r="MAY135" s="16"/>
      <c r="MAZ135" s="16"/>
      <c r="MBA135" s="16"/>
      <c r="MBB135" s="16"/>
      <c r="MBC135" s="16"/>
      <c r="MBD135" s="16"/>
      <c r="MBE135" s="16"/>
      <c r="MBF135" s="16"/>
      <c r="MBG135" s="16"/>
      <c r="MBH135" s="16"/>
      <c r="MBI135" s="16"/>
      <c r="MBJ135" s="16"/>
      <c r="MBK135" s="16"/>
      <c r="MBL135" s="16"/>
      <c r="MBM135" s="16"/>
      <c r="MBN135" s="16"/>
      <c r="MBO135" s="16"/>
      <c r="MBP135" s="16"/>
      <c r="MBQ135" s="16"/>
      <c r="MBR135" s="16"/>
      <c r="MBS135" s="16"/>
      <c r="MBT135" s="16"/>
      <c r="MBU135" s="16"/>
      <c r="MBV135" s="16"/>
      <c r="MBW135" s="16"/>
      <c r="MBX135" s="16"/>
      <c r="MBY135" s="16"/>
      <c r="MBZ135" s="16"/>
      <c r="MCA135" s="16"/>
      <c r="MCB135" s="16"/>
      <c r="MCC135" s="16"/>
      <c r="MCD135" s="16"/>
      <c r="MCE135" s="16"/>
      <c r="MCF135" s="16"/>
      <c r="MCG135" s="16"/>
      <c r="MCH135" s="16"/>
      <c r="MCI135" s="16"/>
      <c r="MCJ135" s="16"/>
      <c r="MCK135" s="16"/>
      <c r="MCL135" s="16"/>
      <c r="MCM135" s="16"/>
      <c r="MCN135" s="16"/>
      <c r="MCO135" s="16"/>
      <c r="MCP135" s="16"/>
      <c r="MCQ135" s="16"/>
      <c r="MCR135" s="16"/>
      <c r="MCS135" s="16"/>
      <c r="MCT135" s="16"/>
      <c r="MCU135" s="16"/>
      <c r="MCV135" s="16"/>
      <c r="MCW135" s="16"/>
      <c r="MCX135" s="16"/>
      <c r="MCY135" s="16"/>
      <c r="MCZ135" s="16"/>
      <c r="MDA135" s="16"/>
      <c r="MDB135" s="16"/>
      <c r="MDC135" s="16"/>
      <c r="MDD135" s="16"/>
      <c r="MDE135" s="16"/>
      <c r="MDF135" s="16"/>
      <c r="MDG135" s="16"/>
      <c r="MDH135" s="16"/>
      <c r="MDI135" s="16"/>
      <c r="MDJ135" s="16"/>
      <c r="MDK135" s="16"/>
      <c r="MDL135" s="16"/>
      <c r="MDM135" s="16"/>
      <c r="MDN135" s="16"/>
      <c r="MDO135" s="16"/>
      <c r="MDP135" s="16"/>
      <c r="MDQ135" s="16"/>
      <c r="MDR135" s="16"/>
      <c r="MDS135" s="16"/>
      <c r="MDT135" s="16"/>
      <c r="MDU135" s="16"/>
      <c r="MDV135" s="16"/>
      <c r="MDW135" s="16"/>
      <c r="MDX135" s="16"/>
      <c r="MDY135" s="16"/>
      <c r="MDZ135" s="16"/>
      <c r="MEA135" s="16"/>
      <c r="MEB135" s="16"/>
      <c r="MEC135" s="16"/>
      <c r="MED135" s="16"/>
      <c r="MEE135" s="16"/>
      <c r="MEF135" s="16"/>
      <c r="MEG135" s="16"/>
      <c r="MEH135" s="16"/>
      <c r="MEI135" s="16"/>
      <c r="MEJ135" s="16"/>
      <c r="MEK135" s="16"/>
      <c r="MEL135" s="16"/>
      <c r="MEM135" s="16"/>
      <c r="MEN135" s="16"/>
      <c r="MEO135" s="16"/>
      <c r="MEP135" s="16"/>
      <c r="MEQ135" s="16"/>
      <c r="MER135" s="16"/>
      <c r="MES135" s="16"/>
      <c r="MET135" s="16"/>
      <c r="MEU135" s="16"/>
      <c r="MEV135" s="16"/>
      <c r="MEW135" s="16"/>
      <c r="MEX135" s="16"/>
      <c r="MEY135" s="16"/>
      <c r="MEZ135" s="16"/>
      <c r="MFA135" s="16"/>
      <c r="MFB135" s="16"/>
      <c r="MFC135" s="16"/>
      <c r="MFD135" s="16"/>
      <c r="MFE135" s="16"/>
      <c r="MFF135" s="16"/>
      <c r="MFG135" s="16"/>
      <c r="MFH135" s="16"/>
      <c r="MFI135" s="16"/>
      <c r="MFJ135" s="16"/>
      <c r="MFK135" s="16"/>
      <c r="MFL135" s="16"/>
      <c r="MFM135" s="16"/>
      <c r="MFN135" s="16"/>
      <c r="MFO135" s="16"/>
      <c r="MFP135" s="16"/>
      <c r="MFQ135" s="16"/>
      <c r="MFR135" s="16"/>
      <c r="MFS135" s="16"/>
      <c r="MFT135" s="16"/>
      <c r="MFU135" s="16"/>
      <c r="MFV135" s="16"/>
      <c r="MFW135" s="16"/>
      <c r="MFX135" s="16"/>
      <c r="MFY135" s="16"/>
      <c r="MFZ135" s="16"/>
      <c r="MGA135" s="16"/>
      <c r="MGB135" s="16"/>
      <c r="MGC135" s="16"/>
      <c r="MGD135" s="16"/>
      <c r="MGE135" s="16"/>
      <c r="MGF135" s="16"/>
      <c r="MGG135" s="16"/>
      <c r="MGH135" s="16"/>
      <c r="MGI135" s="16"/>
      <c r="MGJ135" s="16"/>
      <c r="MGK135" s="16"/>
      <c r="MGL135" s="16"/>
      <c r="MGM135" s="16"/>
      <c r="MGN135" s="16"/>
      <c r="MGO135" s="16"/>
      <c r="MGP135" s="16"/>
      <c r="MGQ135" s="16"/>
      <c r="MGR135" s="16"/>
      <c r="MGS135" s="16"/>
      <c r="MGT135" s="16"/>
      <c r="MGU135" s="16"/>
      <c r="MGV135" s="16"/>
      <c r="MGW135" s="16"/>
      <c r="MGX135" s="16"/>
      <c r="MGY135" s="16"/>
      <c r="MGZ135" s="16"/>
      <c r="MHA135" s="16"/>
      <c r="MHB135" s="16"/>
      <c r="MHC135" s="16"/>
      <c r="MHD135" s="16"/>
      <c r="MHE135" s="16"/>
      <c r="MHF135" s="16"/>
      <c r="MHG135" s="16"/>
      <c r="MHH135" s="16"/>
      <c r="MHI135" s="16"/>
      <c r="MHJ135" s="16"/>
      <c r="MHK135" s="16"/>
      <c r="MHL135" s="16"/>
      <c r="MHM135" s="16"/>
      <c r="MHN135" s="16"/>
      <c r="MHO135" s="16"/>
      <c r="MHP135" s="16"/>
      <c r="MHQ135" s="16"/>
      <c r="MHR135" s="16"/>
      <c r="MHS135" s="16"/>
      <c r="MHT135" s="16"/>
      <c r="MHU135" s="16"/>
      <c r="MHV135" s="16"/>
      <c r="MHW135" s="16"/>
      <c r="MHX135" s="16"/>
      <c r="MHY135" s="16"/>
      <c r="MHZ135" s="16"/>
      <c r="MIA135" s="16"/>
      <c r="MIB135" s="16"/>
      <c r="MIC135" s="16"/>
      <c r="MID135" s="16"/>
      <c r="MIE135" s="16"/>
      <c r="MIF135" s="16"/>
      <c r="MIG135" s="16"/>
      <c r="MIH135" s="16"/>
      <c r="MII135" s="16"/>
      <c r="MIJ135" s="16"/>
      <c r="MIK135" s="16"/>
      <c r="MIL135" s="16"/>
      <c r="MIM135" s="16"/>
      <c r="MIN135" s="16"/>
      <c r="MIO135" s="16"/>
      <c r="MIP135" s="16"/>
      <c r="MIQ135" s="16"/>
      <c r="MIR135" s="16"/>
      <c r="MIS135" s="16"/>
      <c r="MIT135" s="16"/>
      <c r="MIU135" s="16"/>
      <c r="MIV135" s="16"/>
      <c r="MIW135" s="16"/>
      <c r="MIX135" s="16"/>
      <c r="MIY135" s="16"/>
      <c r="MIZ135" s="16"/>
      <c r="MJA135" s="16"/>
      <c r="MJB135" s="16"/>
      <c r="MJC135" s="16"/>
      <c r="MJD135" s="16"/>
      <c r="MJE135" s="16"/>
      <c r="MJF135" s="16"/>
      <c r="MJG135" s="16"/>
      <c r="MJH135" s="16"/>
      <c r="MJI135" s="16"/>
      <c r="MJJ135" s="16"/>
      <c r="MJK135" s="16"/>
      <c r="MJL135" s="16"/>
      <c r="MJM135" s="16"/>
      <c r="MJN135" s="16"/>
      <c r="MJO135" s="16"/>
      <c r="MJP135" s="16"/>
      <c r="MJQ135" s="16"/>
      <c r="MJR135" s="16"/>
      <c r="MJS135" s="16"/>
      <c r="MJT135" s="16"/>
      <c r="MJU135" s="16"/>
      <c r="MJV135" s="16"/>
      <c r="MJW135" s="16"/>
      <c r="MJX135" s="16"/>
      <c r="MJY135" s="16"/>
      <c r="MJZ135" s="16"/>
      <c r="MKA135" s="16"/>
      <c r="MKB135" s="16"/>
      <c r="MKC135" s="16"/>
      <c r="MKD135" s="16"/>
      <c r="MKE135" s="16"/>
      <c r="MKF135" s="16"/>
      <c r="MKG135" s="16"/>
      <c r="MKH135" s="16"/>
      <c r="MKI135" s="16"/>
      <c r="MKJ135" s="16"/>
      <c r="MKK135" s="16"/>
      <c r="MKL135" s="16"/>
      <c r="MKM135" s="16"/>
      <c r="MKN135" s="16"/>
      <c r="MKO135" s="16"/>
      <c r="MKP135" s="16"/>
      <c r="MKQ135" s="16"/>
      <c r="MKR135" s="16"/>
      <c r="MKS135" s="16"/>
      <c r="MKT135" s="16"/>
      <c r="MKU135" s="16"/>
      <c r="MKV135" s="16"/>
      <c r="MKW135" s="16"/>
      <c r="MKX135" s="16"/>
      <c r="MKY135" s="16"/>
      <c r="MKZ135" s="16"/>
      <c r="MLA135" s="16"/>
      <c r="MLB135" s="16"/>
      <c r="MLC135" s="16"/>
      <c r="MLD135" s="16"/>
      <c r="MLE135" s="16"/>
      <c r="MLF135" s="16"/>
      <c r="MLG135" s="16"/>
      <c r="MLH135" s="16"/>
      <c r="MLI135" s="16"/>
      <c r="MLJ135" s="16"/>
      <c r="MLK135" s="16"/>
      <c r="MLL135" s="16"/>
      <c r="MLM135" s="16"/>
      <c r="MLN135" s="16"/>
      <c r="MLO135" s="16"/>
      <c r="MLP135" s="16"/>
      <c r="MLQ135" s="16"/>
      <c r="MLR135" s="16"/>
      <c r="MLS135" s="16"/>
      <c r="MLT135" s="16"/>
      <c r="MLU135" s="16"/>
      <c r="MLV135" s="16"/>
      <c r="MLW135" s="16"/>
      <c r="MLX135" s="16"/>
      <c r="MLY135" s="16"/>
      <c r="MLZ135" s="16"/>
      <c r="MMA135" s="16"/>
      <c r="MMB135" s="16"/>
      <c r="MMC135" s="16"/>
      <c r="MMD135" s="16"/>
      <c r="MME135" s="16"/>
      <c r="MMF135" s="16"/>
      <c r="MMG135" s="16"/>
      <c r="MMH135" s="16"/>
      <c r="MMI135" s="16"/>
      <c r="MMJ135" s="16"/>
      <c r="MMK135" s="16"/>
      <c r="MML135" s="16"/>
      <c r="MMM135" s="16"/>
      <c r="MMN135" s="16"/>
      <c r="MMO135" s="16"/>
      <c r="MMP135" s="16"/>
      <c r="MMQ135" s="16"/>
      <c r="MMR135" s="16"/>
      <c r="MMS135" s="16"/>
      <c r="MMT135" s="16"/>
      <c r="MMU135" s="16"/>
      <c r="MMV135" s="16"/>
      <c r="MMW135" s="16"/>
      <c r="MMX135" s="16"/>
      <c r="MMY135" s="16"/>
      <c r="MMZ135" s="16"/>
      <c r="MNA135" s="16"/>
      <c r="MNB135" s="16"/>
      <c r="MNC135" s="16"/>
      <c r="MND135" s="16"/>
      <c r="MNE135" s="16"/>
      <c r="MNF135" s="16"/>
      <c r="MNG135" s="16"/>
      <c r="MNH135" s="16"/>
      <c r="MNI135" s="16"/>
      <c r="MNJ135" s="16"/>
      <c r="MNK135" s="16"/>
      <c r="MNL135" s="16"/>
      <c r="MNM135" s="16"/>
      <c r="MNN135" s="16"/>
      <c r="MNO135" s="16"/>
      <c r="MNP135" s="16"/>
      <c r="MNQ135" s="16"/>
      <c r="MNR135" s="16"/>
      <c r="MNS135" s="16"/>
      <c r="MNT135" s="16"/>
      <c r="MNU135" s="16"/>
      <c r="MNV135" s="16"/>
      <c r="MNW135" s="16"/>
      <c r="MNX135" s="16"/>
      <c r="MNY135" s="16"/>
      <c r="MNZ135" s="16"/>
      <c r="MOA135" s="16"/>
      <c r="MOB135" s="16"/>
      <c r="MOC135" s="16"/>
      <c r="MOD135" s="16"/>
      <c r="MOE135" s="16"/>
      <c r="MOF135" s="16"/>
      <c r="MOG135" s="16"/>
      <c r="MOH135" s="16"/>
      <c r="MOI135" s="16"/>
      <c r="MOJ135" s="16"/>
      <c r="MOK135" s="16"/>
      <c r="MOL135" s="16"/>
      <c r="MOM135" s="16"/>
      <c r="MON135" s="16"/>
      <c r="MOO135" s="16"/>
      <c r="MOP135" s="16"/>
      <c r="MOQ135" s="16"/>
      <c r="MOR135" s="16"/>
      <c r="MOS135" s="16"/>
      <c r="MOT135" s="16"/>
      <c r="MOU135" s="16"/>
      <c r="MOV135" s="16"/>
      <c r="MOW135" s="16"/>
      <c r="MOX135" s="16"/>
      <c r="MOY135" s="16"/>
      <c r="MOZ135" s="16"/>
      <c r="MPA135" s="16"/>
      <c r="MPB135" s="16"/>
      <c r="MPC135" s="16"/>
      <c r="MPD135" s="16"/>
      <c r="MPE135" s="16"/>
      <c r="MPF135" s="16"/>
      <c r="MPG135" s="16"/>
      <c r="MPH135" s="16"/>
      <c r="MPI135" s="16"/>
      <c r="MPJ135" s="16"/>
      <c r="MPK135" s="16"/>
      <c r="MPL135" s="16"/>
      <c r="MPM135" s="16"/>
      <c r="MPN135" s="16"/>
      <c r="MPO135" s="16"/>
      <c r="MPP135" s="16"/>
      <c r="MPQ135" s="16"/>
      <c r="MPR135" s="16"/>
      <c r="MPS135" s="16"/>
      <c r="MPT135" s="16"/>
      <c r="MPU135" s="16"/>
      <c r="MPV135" s="16"/>
      <c r="MPW135" s="16"/>
      <c r="MPX135" s="16"/>
      <c r="MPY135" s="16"/>
      <c r="MPZ135" s="16"/>
      <c r="MQA135" s="16"/>
      <c r="MQB135" s="16"/>
      <c r="MQC135" s="16"/>
      <c r="MQD135" s="16"/>
      <c r="MQE135" s="16"/>
      <c r="MQF135" s="16"/>
      <c r="MQG135" s="16"/>
      <c r="MQH135" s="16"/>
      <c r="MQI135" s="16"/>
      <c r="MQJ135" s="16"/>
      <c r="MQK135" s="16"/>
      <c r="MQL135" s="16"/>
      <c r="MQM135" s="16"/>
      <c r="MQN135" s="16"/>
      <c r="MQO135" s="16"/>
      <c r="MQP135" s="16"/>
      <c r="MQQ135" s="16"/>
      <c r="MQR135" s="16"/>
      <c r="MQS135" s="16"/>
      <c r="MQT135" s="16"/>
      <c r="MQU135" s="16"/>
      <c r="MQV135" s="16"/>
      <c r="MQW135" s="16"/>
      <c r="MQX135" s="16"/>
      <c r="MQY135" s="16"/>
      <c r="MQZ135" s="16"/>
      <c r="MRA135" s="16"/>
      <c r="MRB135" s="16"/>
      <c r="MRC135" s="16"/>
      <c r="MRD135" s="16"/>
      <c r="MRE135" s="16"/>
      <c r="MRF135" s="16"/>
      <c r="MRG135" s="16"/>
      <c r="MRH135" s="16"/>
      <c r="MRI135" s="16"/>
      <c r="MRJ135" s="16"/>
      <c r="MRK135" s="16"/>
      <c r="MRL135" s="16"/>
      <c r="MRM135" s="16"/>
      <c r="MRN135" s="16"/>
      <c r="MRO135" s="16"/>
      <c r="MRP135" s="16"/>
      <c r="MRQ135" s="16"/>
      <c r="MRR135" s="16"/>
      <c r="MRS135" s="16"/>
      <c r="MRT135" s="16"/>
      <c r="MRU135" s="16"/>
      <c r="MRV135" s="16"/>
      <c r="MRW135" s="16"/>
      <c r="MRX135" s="16"/>
      <c r="MRY135" s="16"/>
      <c r="MRZ135" s="16"/>
      <c r="MSA135" s="16"/>
      <c r="MSB135" s="16"/>
      <c r="MSC135" s="16"/>
      <c r="MSD135" s="16"/>
      <c r="MSE135" s="16"/>
      <c r="MSF135" s="16"/>
      <c r="MSG135" s="16"/>
      <c r="MSH135" s="16"/>
      <c r="MSI135" s="16"/>
      <c r="MSJ135" s="16"/>
      <c r="MSK135" s="16"/>
      <c r="MSL135" s="16"/>
      <c r="MSM135" s="16"/>
      <c r="MSN135" s="16"/>
      <c r="MSO135" s="16"/>
      <c r="MSP135" s="16"/>
      <c r="MSQ135" s="16"/>
      <c r="MSR135" s="16"/>
      <c r="MSS135" s="16"/>
      <c r="MST135" s="16"/>
      <c r="MSU135" s="16"/>
      <c r="MSV135" s="16"/>
      <c r="MSW135" s="16"/>
      <c r="MSX135" s="16"/>
      <c r="MSY135" s="16"/>
      <c r="MSZ135" s="16"/>
      <c r="MTA135" s="16"/>
      <c r="MTB135" s="16"/>
      <c r="MTC135" s="16"/>
      <c r="MTD135" s="16"/>
      <c r="MTE135" s="16"/>
      <c r="MTF135" s="16"/>
      <c r="MTG135" s="16"/>
      <c r="MTH135" s="16"/>
      <c r="MTI135" s="16"/>
      <c r="MTJ135" s="16"/>
      <c r="MTK135" s="16"/>
      <c r="MTL135" s="16"/>
      <c r="MTM135" s="16"/>
      <c r="MTN135" s="16"/>
      <c r="MTO135" s="16"/>
      <c r="MTP135" s="16"/>
      <c r="MTQ135" s="16"/>
      <c r="MTR135" s="16"/>
      <c r="MTS135" s="16"/>
      <c r="MTT135" s="16"/>
      <c r="MTU135" s="16"/>
      <c r="MTV135" s="16"/>
      <c r="MTW135" s="16"/>
      <c r="MTX135" s="16"/>
      <c r="MTY135" s="16"/>
      <c r="MTZ135" s="16"/>
      <c r="MUA135" s="16"/>
      <c r="MUB135" s="16"/>
      <c r="MUC135" s="16"/>
      <c r="MUD135" s="16"/>
      <c r="MUE135" s="16"/>
      <c r="MUF135" s="16"/>
      <c r="MUG135" s="16"/>
      <c r="MUH135" s="16"/>
      <c r="MUI135" s="16"/>
      <c r="MUJ135" s="16"/>
      <c r="MUK135" s="16"/>
      <c r="MUL135" s="16"/>
      <c r="MUM135" s="16"/>
      <c r="MUN135" s="16"/>
      <c r="MUO135" s="16"/>
      <c r="MUP135" s="16"/>
      <c r="MUQ135" s="16"/>
      <c r="MUR135" s="16"/>
      <c r="MUS135" s="16"/>
      <c r="MUT135" s="16"/>
      <c r="MUU135" s="16"/>
      <c r="MUV135" s="16"/>
      <c r="MUW135" s="16"/>
      <c r="MUX135" s="16"/>
      <c r="MUY135" s="16"/>
      <c r="MUZ135" s="16"/>
      <c r="MVA135" s="16"/>
      <c r="MVB135" s="16"/>
      <c r="MVC135" s="16"/>
      <c r="MVD135" s="16"/>
      <c r="MVE135" s="16"/>
      <c r="MVF135" s="16"/>
      <c r="MVG135" s="16"/>
      <c r="MVH135" s="16"/>
      <c r="MVI135" s="16"/>
      <c r="MVJ135" s="16"/>
      <c r="MVK135" s="16"/>
      <c r="MVL135" s="16"/>
      <c r="MVM135" s="16"/>
      <c r="MVN135" s="16"/>
      <c r="MVO135" s="16"/>
      <c r="MVP135" s="16"/>
      <c r="MVQ135" s="16"/>
      <c r="MVR135" s="16"/>
      <c r="MVS135" s="16"/>
      <c r="MVT135" s="16"/>
      <c r="MVU135" s="16"/>
      <c r="MVV135" s="16"/>
      <c r="MVW135" s="16"/>
      <c r="MVX135" s="16"/>
      <c r="MVY135" s="16"/>
      <c r="MVZ135" s="16"/>
      <c r="MWA135" s="16"/>
      <c r="MWB135" s="16"/>
      <c r="MWC135" s="16"/>
      <c r="MWD135" s="16"/>
      <c r="MWE135" s="16"/>
      <c r="MWF135" s="16"/>
      <c r="MWG135" s="16"/>
      <c r="MWH135" s="16"/>
      <c r="MWI135" s="16"/>
      <c r="MWJ135" s="16"/>
      <c r="MWK135" s="16"/>
      <c r="MWL135" s="16"/>
      <c r="MWM135" s="16"/>
      <c r="MWN135" s="16"/>
      <c r="MWO135" s="16"/>
      <c r="MWP135" s="16"/>
      <c r="MWQ135" s="16"/>
      <c r="MWR135" s="16"/>
      <c r="MWS135" s="16"/>
      <c r="MWT135" s="16"/>
      <c r="MWU135" s="16"/>
      <c r="MWV135" s="16"/>
      <c r="MWW135" s="16"/>
      <c r="MWX135" s="16"/>
      <c r="MWY135" s="16"/>
      <c r="MWZ135" s="16"/>
      <c r="MXA135" s="16"/>
      <c r="MXB135" s="16"/>
      <c r="MXC135" s="16"/>
      <c r="MXD135" s="16"/>
      <c r="MXE135" s="16"/>
      <c r="MXF135" s="16"/>
      <c r="MXG135" s="16"/>
      <c r="MXH135" s="16"/>
      <c r="MXI135" s="16"/>
      <c r="MXJ135" s="16"/>
      <c r="MXK135" s="16"/>
      <c r="MXL135" s="16"/>
      <c r="MXM135" s="16"/>
      <c r="MXN135" s="16"/>
      <c r="MXO135" s="16"/>
      <c r="MXP135" s="16"/>
      <c r="MXQ135" s="16"/>
      <c r="MXR135" s="16"/>
      <c r="MXS135" s="16"/>
      <c r="MXT135" s="16"/>
      <c r="MXU135" s="16"/>
      <c r="MXV135" s="16"/>
      <c r="MXW135" s="16"/>
      <c r="MXX135" s="16"/>
      <c r="MXY135" s="16"/>
      <c r="MXZ135" s="16"/>
      <c r="MYA135" s="16"/>
      <c r="MYB135" s="16"/>
      <c r="MYC135" s="16"/>
      <c r="MYD135" s="16"/>
      <c r="MYE135" s="16"/>
      <c r="MYF135" s="16"/>
      <c r="MYG135" s="16"/>
      <c r="MYH135" s="16"/>
      <c r="MYI135" s="16"/>
      <c r="MYJ135" s="16"/>
      <c r="MYK135" s="16"/>
      <c r="MYL135" s="16"/>
      <c r="MYM135" s="16"/>
      <c r="MYN135" s="16"/>
      <c r="MYO135" s="16"/>
      <c r="MYP135" s="16"/>
      <c r="MYQ135" s="16"/>
      <c r="MYR135" s="16"/>
      <c r="MYS135" s="16"/>
      <c r="MYT135" s="16"/>
      <c r="MYU135" s="16"/>
      <c r="MYV135" s="16"/>
      <c r="MYW135" s="16"/>
      <c r="MYX135" s="16"/>
      <c r="MYY135" s="16"/>
      <c r="MYZ135" s="16"/>
      <c r="MZA135" s="16"/>
      <c r="MZB135" s="16"/>
      <c r="MZC135" s="16"/>
      <c r="MZD135" s="16"/>
      <c r="MZE135" s="16"/>
      <c r="MZF135" s="16"/>
      <c r="MZG135" s="16"/>
      <c r="MZH135" s="16"/>
      <c r="MZI135" s="16"/>
      <c r="MZJ135" s="16"/>
      <c r="MZK135" s="16"/>
      <c r="MZL135" s="16"/>
      <c r="MZM135" s="16"/>
      <c r="MZN135" s="16"/>
      <c r="MZO135" s="16"/>
      <c r="MZP135" s="16"/>
      <c r="MZQ135" s="16"/>
      <c r="MZR135" s="16"/>
      <c r="MZS135" s="16"/>
      <c r="MZT135" s="16"/>
      <c r="MZU135" s="16"/>
      <c r="MZV135" s="16"/>
      <c r="MZW135" s="16"/>
      <c r="MZX135" s="16"/>
      <c r="MZY135" s="16"/>
      <c r="MZZ135" s="16"/>
      <c r="NAA135" s="16"/>
      <c r="NAB135" s="16"/>
      <c r="NAC135" s="16"/>
      <c r="NAD135" s="16"/>
      <c r="NAE135" s="16"/>
      <c r="NAF135" s="16"/>
      <c r="NAG135" s="16"/>
      <c r="NAH135" s="16"/>
      <c r="NAI135" s="16"/>
      <c r="NAJ135" s="16"/>
      <c r="NAK135" s="16"/>
      <c r="NAL135" s="16"/>
      <c r="NAM135" s="16"/>
      <c r="NAN135" s="16"/>
      <c r="NAO135" s="16"/>
      <c r="NAP135" s="16"/>
      <c r="NAQ135" s="16"/>
      <c r="NAR135" s="16"/>
      <c r="NAS135" s="16"/>
      <c r="NAT135" s="16"/>
      <c r="NAU135" s="16"/>
      <c r="NAV135" s="16"/>
      <c r="NAW135" s="16"/>
      <c r="NAX135" s="16"/>
      <c r="NAY135" s="16"/>
      <c r="NAZ135" s="16"/>
      <c r="NBA135" s="16"/>
      <c r="NBB135" s="16"/>
      <c r="NBC135" s="16"/>
      <c r="NBD135" s="16"/>
      <c r="NBE135" s="16"/>
      <c r="NBF135" s="16"/>
      <c r="NBG135" s="16"/>
      <c r="NBH135" s="16"/>
      <c r="NBI135" s="16"/>
      <c r="NBJ135" s="16"/>
      <c r="NBK135" s="16"/>
      <c r="NBL135" s="16"/>
      <c r="NBM135" s="16"/>
      <c r="NBN135" s="16"/>
      <c r="NBO135" s="16"/>
      <c r="NBP135" s="16"/>
      <c r="NBQ135" s="16"/>
      <c r="NBR135" s="16"/>
      <c r="NBS135" s="16"/>
      <c r="NBT135" s="16"/>
      <c r="NBU135" s="16"/>
      <c r="NBV135" s="16"/>
      <c r="NBW135" s="16"/>
      <c r="NBX135" s="16"/>
      <c r="NBY135" s="16"/>
      <c r="NBZ135" s="16"/>
      <c r="NCA135" s="16"/>
      <c r="NCB135" s="16"/>
      <c r="NCC135" s="16"/>
      <c r="NCD135" s="16"/>
      <c r="NCE135" s="16"/>
      <c r="NCF135" s="16"/>
      <c r="NCG135" s="16"/>
      <c r="NCH135" s="16"/>
      <c r="NCI135" s="16"/>
      <c r="NCJ135" s="16"/>
      <c r="NCK135" s="16"/>
      <c r="NCL135" s="16"/>
      <c r="NCM135" s="16"/>
      <c r="NCN135" s="16"/>
      <c r="NCO135" s="16"/>
      <c r="NCP135" s="16"/>
      <c r="NCQ135" s="16"/>
      <c r="NCR135" s="16"/>
      <c r="NCS135" s="16"/>
      <c r="NCT135" s="16"/>
      <c r="NCU135" s="16"/>
      <c r="NCV135" s="16"/>
      <c r="NCW135" s="16"/>
      <c r="NCX135" s="16"/>
      <c r="NCY135" s="16"/>
      <c r="NCZ135" s="16"/>
      <c r="NDA135" s="16"/>
      <c r="NDB135" s="16"/>
      <c r="NDC135" s="16"/>
      <c r="NDD135" s="16"/>
      <c r="NDE135" s="16"/>
      <c r="NDF135" s="16"/>
      <c r="NDG135" s="16"/>
      <c r="NDH135" s="16"/>
      <c r="NDI135" s="16"/>
      <c r="NDJ135" s="16"/>
      <c r="NDK135" s="16"/>
      <c r="NDL135" s="16"/>
      <c r="NDM135" s="16"/>
      <c r="NDN135" s="16"/>
      <c r="NDO135" s="16"/>
      <c r="NDP135" s="16"/>
      <c r="NDQ135" s="16"/>
      <c r="NDR135" s="16"/>
      <c r="NDS135" s="16"/>
      <c r="NDT135" s="16"/>
      <c r="NDU135" s="16"/>
      <c r="NDV135" s="16"/>
      <c r="NDW135" s="16"/>
      <c r="NDX135" s="16"/>
      <c r="NDY135" s="16"/>
      <c r="NDZ135" s="16"/>
      <c r="NEA135" s="16"/>
      <c r="NEB135" s="16"/>
      <c r="NEC135" s="16"/>
      <c r="NED135" s="16"/>
      <c r="NEE135" s="16"/>
      <c r="NEF135" s="16"/>
      <c r="NEG135" s="16"/>
      <c r="NEH135" s="16"/>
      <c r="NEI135" s="16"/>
      <c r="NEJ135" s="16"/>
      <c r="NEK135" s="16"/>
      <c r="NEL135" s="16"/>
      <c r="NEM135" s="16"/>
      <c r="NEN135" s="16"/>
      <c r="NEO135" s="16"/>
      <c r="NEP135" s="16"/>
      <c r="NEQ135" s="16"/>
      <c r="NER135" s="16"/>
      <c r="NES135" s="16"/>
      <c r="NET135" s="16"/>
      <c r="NEU135" s="16"/>
      <c r="NEV135" s="16"/>
      <c r="NEW135" s="16"/>
      <c r="NEX135" s="16"/>
      <c r="NEY135" s="16"/>
      <c r="NEZ135" s="16"/>
      <c r="NFA135" s="16"/>
      <c r="NFB135" s="16"/>
      <c r="NFC135" s="16"/>
      <c r="NFD135" s="16"/>
      <c r="NFE135" s="16"/>
      <c r="NFF135" s="16"/>
      <c r="NFG135" s="16"/>
      <c r="NFH135" s="16"/>
      <c r="NFI135" s="16"/>
      <c r="NFJ135" s="16"/>
      <c r="NFK135" s="16"/>
      <c r="NFL135" s="16"/>
      <c r="NFM135" s="16"/>
      <c r="NFN135" s="16"/>
      <c r="NFO135" s="16"/>
      <c r="NFP135" s="16"/>
      <c r="NFQ135" s="16"/>
      <c r="NFR135" s="16"/>
      <c r="NFS135" s="16"/>
      <c r="NFT135" s="16"/>
      <c r="NFU135" s="16"/>
      <c r="NFV135" s="16"/>
      <c r="NFW135" s="16"/>
      <c r="NFX135" s="16"/>
      <c r="NFY135" s="16"/>
      <c r="NFZ135" s="16"/>
      <c r="NGA135" s="16"/>
      <c r="NGB135" s="16"/>
      <c r="NGC135" s="16"/>
      <c r="NGD135" s="16"/>
      <c r="NGE135" s="16"/>
      <c r="NGF135" s="16"/>
      <c r="NGG135" s="16"/>
      <c r="NGH135" s="16"/>
      <c r="NGI135" s="16"/>
      <c r="NGJ135" s="16"/>
      <c r="NGK135" s="16"/>
      <c r="NGL135" s="16"/>
      <c r="NGM135" s="16"/>
      <c r="NGN135" s="16"/>
      <c r="NGO135" s="16"/>
      <c r="NGP135" s="16"/>
      <c r="NGQ135" s="16"/>
      <c r="NGR135" s="16"/>
      <c r="NGS135" s="16"/>
      <c r="NGT135" s="16"/>
      <c r="NGU135" s="16"/>
      <c r="NGV135" s="16"/>
      <c r="NGW135" s="16"/>
      <c r="NGX135" s="16"/>
      <c r="NGY135" s="16"/>
      <c r="NGZ135" s="16"/>
      <c r="NHA135" s="16"/>
      <c r="NHB135" s="16"/>
      <c r="NHC135" s="16"/>
      <c r="NHD135" s="16"/>
      <c r="NHE135" s="16"/>
      <c r="NHF135" s="16"/>
      <c r="NHG135" s="16"/>
      <c r="NHH135" s="16"/>
      <c r="NHI135" s="16"/>
      <c r="NHJ135" s="16"/>
      <c r="NHK135" s="16"/>
      <c r="NHL135" s="16"/>
      <c r="NHM135" s="16"/>
      <c r="NHN135" s="16"/>
      <c r="NHO135" s="16"/>
      <c r="NHP135" s="16"/>
      <c r="NHQ135" s="16"/>
      <c r="NHR135" s="16"/>
      <c r="NHS135" s="16"/>
      <c r="NHT135" s="16"/>
      <c r="NHU135" s="16"/>
      <c r="NHV135" s="16"/>
      <c r="NHW135" s="16"/>
      <c r="NHX135" s="16"/>
      <c r="NHY135" s="16"/>
      <c r="NHZ135" s="16"/>
      <c r="NIA135" s="16"/>
      <c r="NIB135" s="16"/>
      <c r="NIC135" s="16"/>
      <c r="NID135" s="16"/>
      <c r="NIE135" s="16"/>
      <c r="NIF135" s="16"/>
      <c r="NIG135" s="16"/>
      <c r="NIH135" s="16"/>
      <c r="NII135" s="16"/>
      <c r="NIJ135" s="16"/>
      <c r="NIK135" s="16"/>
      <c r="NIL135" s="16"/>
      <c r="NIM135" s="16"/>
      <c r="NIN135" s="16"/>
      <c r="NIO135" s="16"/>
      <c r="NIP135" s="16"/>
      <c r="NIQ135" s="16"/>
      <c r="NIR135" s="16"/>
      <c r="NIS135" s="16"/>
      <c r="NIT135" s="16"/>
      <c r="NIU135" s="16"/>
      <c r="NIV135" s="16"/>
      <c r="NIW135" s="16"/>
      <c r="NIX135" s="16"/>
      <c r="NIY135" s="16"/>
      <c r="NIZ135" s="16"/>
      <c r="NJA135" s="16"/>
      <c r="NJB135" s="16"/>
      <c r="NJC135" s="16"/>
      <c r="NJD135" s="16"/>
      <c r="NJE135" s="16"/>
      <c r="NJF135" s="16"/>
      <c r="NJG135" s="16"/>
      <c r="NJH135" s="16"/>
      <c r="NJI135" s="16"/>
      <c r="NJJ135" s="16"/>
      <c r="NJK135" s="16"/>
      <c r="NJL135" s="16"/>
      <c r="NJM135" s="16"/>
      <c r="NJN135" s="16"/>
      <c r="NJO135" s="16"/>
      <c r="NJP135" s="16"/>
      <c r="NJQ135" s="16"/>
      <c r="NJR135" s="16"/>
      <c r="NJS135" s="16"/>
      <c r="NJT135" s="16"/>
      <c r="NJU135" s="16"/>
      <c r="NJV135" s="16"/>
      <c r="NJW135" s="16"/>
      <c r="NJX135" s="16"/>
      <c r="NJY135" s="16"/>
      <c r="NJZ135" s="16"/>
      <c r="NKA135" s="16"/>
      <c r="NKB135" s="16"/>
      <c r="NKC135" s="16"/>
      <c r="NKD135" s="16"/>
      <c r="NKE135" s="16"/>
      <c r="NKF135" s="16"/>
      <c r="NKG135" s="16"/>
      <c r="NKH135" s="16"/>
      <c r="NKI135" s="16"/>
      <c r="NKJ135" s="16"/>
      <c r="NKK135" s="16"/>
      <c r="NKL135" s="16"/>
      <c r="NKM135" s="16"/>
      <c r="NKN135" s="16"/>
      <c r="NKO135" s="16"/>
      <c r="NKP135" s="16"/>
      <c r="NKQ135" s="16"/>
      <c r="NKR135" s="16"/>
      <c r="NKS135" s="16"/>
      <c r="NKT135" s="16"/>
      <c r="NKU135" s="16"/>
      <c r="NKV135" s="16"/>
      <c r="NKW135" s="16"/>
      <c r="NKX135" s="16"/>
      <c r="NKY135" s="16"/>
      <c r="NKZ135" s="16"/>
      <c r="NLA135" s="16"/>
      <c r="NLB135" s="16"/>
      <c r="NLC135" s="16"/>
      <c r="NLD135" s="16"/>
      <c r="NLE135" s="16"/>
      <c r="NLF135" s="16"/>
      <c r="NLG135" s="16"/>
      <c r="NLH135" s="16"/>
      <c r="NLI135" s="16"/>
      <c r="NLJ135" s="16"/>
      <c r="NLK135" s="16"/>
      <c r="NLL135" s="16"/>
      <c r="NLM135" s="16"/>
      <c r="NLN135" s="16"/>
      <c r="NLO135" s="16"/>
      <c r="NLP135" s="16"/>
      <c r="NLQ135" s="16"/>
      <c r="NLR135" s="16"/>
      <c r="NLS135" s="16"/>
      <c r="NLT135" s="16"/>
      <c r="NLU135" s="16"/>
      <c r="NLV135" s="16"/>
      <c r="NLW135" s="16"/>
      <c r="NLX135" s="16"/>
      <c r="NLY135" s="16"/>
      <c r="NLZ135" s="16"/>
      <c r="NMA135" s="16"/>
      <c r="NMB135" s="16"/>
      <c r="NMC135" s="16"/>
      <c r="NMD135" s="16"/>
      <c r="NME135" s="16"/>
      <c r="NMF135" s="16"/>
      <c r="NMG135" s="16"/>
      <c r="NMH135" s="16"/>
      <c r="NMI135" s="16"/>
      <c r="NMJ135" s="16"/>
      <c r="NMK135" s="16"/>
      <c r="NML135" s="16"/>
      <c r="NMM135" s="16"/>
      <c r="NMN135" s="16"/>
      <c r="NMO135" s="16"/>
      <c r="NMP135" s="16"/>
      <c r="NMQ135" s="16"/>
      <c r="NMR135" s="16"/>
      <c r="NMS135" s="16"/>
      <c r="NMT135" s="16"/>
      <c r="NMU135" s="16"/>
      <c r="NMV135" s="16"/>
      <c r="NMW135" s="16"/>
      <c r="NMX135" s="16"/>
      <c r="NMY135" s="16"/>
      <c r="NMZ135" s="16"/>
      <c r="NNA135" s="16"/>
      <c r="NNB135" s="16"/>
      <c r="NNC135" s="16"/>
      <c r="NND135" s="16"/>
      <c r="NNE135" s="16"/>
      <c r="NNF135" s="16"/>
      <c r="NNG135" s="16"/>
      <c r="NNH135" s="16"/>
      <c r="NNI135" s="16"/>
      <c r="NNJ135" s="16"/>
      <c r="NNK135" s="16"/>
      <c r="NNL135" s="16"/>
      <c r="NNM135" s="16"/>
      <c r="NNN135" s="16"/>
      <c r="NNO135" s="16"/>
      <c r="NNP135" s="16"/>
      <c r="NNQ135" s="16"/>
      <c r="NNR135" s="16"/>
      <c r="NNS135" s="16"/>
      <c r="NNT135" s="16"/>
      <c r="NNU135" s="16"/>
      <c r="NNV135" s="16"/>
      <c r="NNW135" s="16"/>
      <c r="NNX135" s="16"/>
      <c r="NNY135" s="16"/>
      <c r="NNZ135" s="16"/>
      <c r="NOA135" s="16"/>
      <c r="NOB135" s="16"/>
      <c r="NOC135" s="16"/>
      <c r="NOD135" s="16"/>
      <c r="NOE135" s="16"/>
      <c r="NOF135" s="16"/>
      <c r="NOG135" s="16"/>
      <c r="NOH135" s="16"/>
      <c r="NOI135" s="16"/>
      <c r="NOJ135" s="16"/>
      <c r="NOK135" s="16"/>
      <c r="NOL135" s="16"/>
      <c r="NOM135" s="16"/>
      <c r="NON135" s="16"/>
      <c r="NOO135" s="16"/>
      <c r="NOP135" s="16"/>
      <c r="NOQ135" s="16"/>
      <c r="NOR135" s="16"/>
      <c r="NOS135" s="16"/>
      <c r="NOT135" s="16"/>
      <c r="NOU135" s="16"/>
      <c r="NOV135" s="16"/>
      <c r="NOW135" s="16"/>
      <c r="NOX135" s="16"/>
      <c r="NOY135" s="16"/>
      <c r="NOZ135" s="16"/>
      <c r="NPA135" s="16"/>
      <c r="NPB135" s="16"/>
      <c r="NPC135" s="16"/>
      <c r="NPD135" s="16"/>
      <c r="NPE135" s="16"/>
      <c r="NPF135" s="16"/>
      <c r="NPG135" s="16"/>
      <c r="NPH135" s="16"/>
      <c r="NPI135" s="16"/>
      <c r="NPJ135" s="16"/>
      <c r="NPK135" s="16"/>
      <c r="NPL135" s="16"/>
      <c r="NPM135" s="16"/>
      <c r="NPN135" s="16"/>
      <c r="NPO135" s="16"/>
      <c r="NPP135" s="16"/>
      <c r="NPQ135" s="16"/>
      <c r="NPR135" s="16"/>
      <c r="NPS135" s="16"/>
      <c r="NPT135" s="16"/>
      <c r="NPU135" s="16"/>
      <c r="NPV135" s="16"/>
      <c r="NPW135" s="16"/>
      <c r="NPX135" s="16"/>
      <c r="NPY135" s="16"/>
      <c r="NPZ135" s="16"/>
      <c r="NQA135" s="16"/>
      <c r="NQB135" s="16"/>
      <c r="NQC135" s="16"/>
      <c r="NQD135" s="16"/>
      <c r="NQE135" s="16"/>
      <c r="NQF135" s="16"/>
      <c r="NQG135" s="16"/>
      <c r="NQH135" s="16"/>
      <c r="NQI135" s="16"/>
      <c r="NQJ135" s="16"/>
      <c r="NQK135" s="16"/>
      <c r="NQL135" s="16"/>
      <c r="NQM135" s="16"/>
      <c r="NQN135" s="16"/>
      <c r="NQO135" s="16"/>
      <c r="NQP135" s="16"/>
      <c r="NQQ135" s="16"/>
      <c r="NQR135" s="16"/>
      <c r="NQS135" s="16"/>
      <c r="NQT135" s="16"/>
      <c r="NQU135" s="16"/>
      <c r="NQV135" s="16"/>
      <c r="NQW135" s="16"/>
      <c r="NQX135" s="16"/>
      <c r="NQY135" s="16"/>
      <c r="NQZ135" s="16"/>
      <c r="NRA135" s="16"/>
      <c r="NRB135" s="16"/>
      <c r="NRC135" s="16"/>
      <c r="NRD135" s="16"/>
      <c r="NRE135" s="16"/>
      <c r="NRF135" s="16"/>
      <c r="NRG135" s="16"/>
      <c r="NRH135" s="16"/>
      <c r="NRI135" s="16"/>
      <c r="NRJ135" s="16"/>
      <c r="NRK135" s="16"/>
      <c r="NRL135" s="16"/>
      <c r="NRM135" s="16"/>
      <c r="NRN135" s="16"/>
      <c r="NRO135" s="16"/>
      <c r="NRP135" s="16"/>
      <c r="NRQ135" s="16"/>
      <c r="NRR135" s="16"/>
      <c r="NRS135" s="16"/>
      <c r="NRT135" s="16"/>
      <c r="NRU135" s="16"/>
      <c r="NRV135" s="16"/>
      <c r="NRW135" s="16"/>
      <c r="NRX135" s="16"/>
      <c r="NRY135" s="16"/>
      <c r="NRZ135" s="16"/>
      <c r="NSA135" s="16"/>
      <c r="NSB135" s="16"/>
      <c r="NSC135" s="16"/>
      <c r="NSD135" s="16"/>
      <c r="NSE135" s="16"/>
      <c r="NSF135" s="16"/>
      <c r="NSG135" s="16"/>
      <c r="NSH135" s="16"/>
      <c r="NSI135" s="16"/>
      <c r="NSJ135" s="16"/>
      <c r="NSK135" s="16"/>
      <c r="NSL135" s="16"/>
      <c r="NSM135" s="16"/>
      <c r="NSN135" s="16"/>
      <c r="NSO135" s="16"/>
      <c r="NSP135" s="16"/>
      <c r="NSQ135" s="16"/>
      <c r="NSR135" s="16"/>
      <c r="NSS135" s="16"/>
      <c r="NST135" s="16"/>
      <c r="NSU135" s="16"/>
      <c r="NSV135" s="16"/>
      <c r="NSW135" s="16"/>
      <c r="NSX135" s="16"/>
      <c r="NSY135" s="16"/>
      <c r="NSZ135" s="16"/>
      <c r="NTA135" s="16"/>
      <c r="NTB135" s="16"/>
      <c r="NTC135" s="16"/>
      <c r="NTD135" s="16"/>
      <c r="NTE135" s="16"/>
      <c r="NTF135" s="16"/>
      <c r="NTG135" s="16"/>
      <c r="NTH135" s="16"/>
      <c r="NTI135" s="16"/>
      <c r="NTJ135" s="16"/>
      <c r="NTK135" s="16"/>
      <c r="NTL135" s="16"/>
      <c r="NTM135" s="16"/>
      <c r="NTN135" s="16"/>
      <c r="NTO135" s="16"/>
      <c r="NTP135" s="16"/>
      <c r="NTQ135" s="16"/>
      <c r="NTR135" s="16"/>
      <c r="NTS135" s="16"/>
      <c r="NTT135" s="16"/>
      <c r="NTU135" s="16"/>
      <c r="NTV135" s="16"/>
      <c r="NTW135" s="16"/>
      <c r="NTX135" s="16"/>
      <c r="NTY135" s="16"/>
      <c r="NTZ135" s="16"/>
      <c r="NUA135" s="16"/>
      <c r="NUB135" s="16"/>
      <c r="NUC135" s="16"/>
      <c r="NUD135" s="16"/>
      <c r="NUE135" s="16"/>
      <c r="NUF135" s="16"/>
      <c r="NUG135" s="16"/>
      <c r="NUH135" s="16"/>
      <c r="NUI135" s="16"/>
      <c r="NUJ135" s="16"/>
      <c r="NUK135" s="16"/>
      <c r="NUL135" s="16"/>
      <c r="NUM135" s="16"/>
      <c r="NUN135" s="16"/>
      <c r="NUO135" s="16"/>
      <c r="NUP135" s="16"/>
      <c r="NUQ135" s="16"/>
      <c r="NUR135" s="16"/>
      <c r="NUS135" s="16"/>
      <c r="NUT135" s="16"/>
      <c r="NUU135" s="16"/>
      <c r="NUV135" s="16"/>
      <c r="NUW135" s="16"/>
      <c r="NUX135" s="16"/>
      <c r="NUY135" s="16"/>
      <c r="NUZ135" s="16"/>
      <c r="NVA135" s="16"/>
      <c r="NVB135" s="16"/>
      <c r="NVC135" s="16"/>
      <c r="NVD135" s="16"/>
      <c r="NVE135" s="16"/>
      <c r="NVF135" s="16"/>
      <c r="NVG135" s="16"/>
      <c r="NVH135" s="16"/>
      <c r="NVI135" s="16"/>
      <c r="NVJ135" s="16"/>
      <c r="NVK135" s="16"/>
      <c r="NVL135" s="16"/>
      <c r="NVM135" s="16"/>
      <c r="NVN135" s="16"/>
      <c r="NVO135" s="16"/>
      <c r="NVP135" s="16"/>
      <c r="NVQ135" s="16"/>
      <c r="NVR135" s="16"/>
      <c r="NVS135" s="16"/>
      <c r="NVT135" s="16"/>
      <c r="NVU135" s="16"/>
      <c r="NVV135" s="16"/>
      <c r="NVW135" s="16"/>
      <c r="NVX135" s="16"/>
      <c r="NVY135" s="16"/>
      <c r="NVZ135" s="16"/>
      <c r="NWA135" s="16"/>
      <c r="NWB135" s="16"/>
      <c r="NWC135" s="16"/>
      <c r="NWD135" s="16"/>
      <c r="NWE135" s="16"/>
      <c r="NWF135" s="16"/>
      <c r="NWG135" s="16"/>
      <c r="NWH135" s="16"/>
      <c r="NWI135" s="16"/>
      <c r="NWJ135" s="16"/>
      <c r="NWK135" s="16"/>
      <c r="NWL135" s="16"/>
      <c r="NWM135" s="16"/>
      <c r="NWN135" s="16"/>
      <c r="NWO135" s="16"/>
      <c r="NWP135" s="16"/>
      <c r="NWQ135" s="16"/>
      <c r="NWR135" s="16"/>
      <c r="NWS135" s="16"/>
      <c r="NWT135" s="16"/>
      <c r="NWU135" s="16"/>
      <c r="NWV135" s="16"/>
      <c r="NWW135" s="16"/>
      <c r="NWX135" s="16"/>
      <c r="NWY135" s="16"/>
      <c r="NWZ135" s="16"/>
      <c r="NXA135" s="16"/>
      <c r="NXB135" s="16"/>
      <c r="NXC135" s="16"/>
      <c r="NXD135" s="16"/>
      <c r="NXE135" s="16"/>
      <c r="NXF135" s="16"/>
      <c r="NXG135" s="16"/>
      <c r="NXH135" s="16"/>
      <c r="NXI135" s="16"/>
      <c r="NXJ135" s="16"/>
      <c r="NXK135" s="16"/>
      <c r="NXL135" s="16"/>
      <c r="NXM135" s="16"/>
      <c r="NXN135" s="16"/>
      <c r="NXO135" s="16"/>
      <c r="NXP135" s="16"/>
      <c r="NXQ135" s="16"/>
      <c r="NXR135" s="16"/>
      <c r="NXS135" s="16"/>
      <c r="NXT135" s="16"/>
      <c r="NXU135" s="16"/>
      <c r="NXV135" s="16"/>
      <c r="NXW135" s="16"/>
      <c r="NXX135" s="16"/>
      <c r="NXY135" s="16"/>
      <c r="NXZ135" s="16"/>
      <c r="NYA135" s="16"/>
      <c r="NYB135" s="16"/>
      <c r="NYC135" s="16"/>
      <c r="NYD135" s="16"/>
      <c r="NYE135" s="16"/>
      <c r="NYF135" s="16"/>
      <c r="NYG135" s="16"/>
      <c r="NYH135" s="16"/>
      <c r="NYI135" s="16"/>
      <c r="NYJ135" s="16"/>
      <c r="NYK135" s="16"/>
      <c r="NYL135" s="16"/>
      <c r="NYM135" s="16"/>
      <c r="NYN135" s="16"/>
      <c r="NYO135" s="16"/>
      <c r="NYP135" s="16"/>
      <c r="NYQ135" s="16"/>
      <c r="NYR135" s="16"/>
      <c r="NYS135" s="16"/>
      <c r="NYT135" s="16"/>
      <c r="NYU135" s="16"/>
      <c r="NYV135" s="16"/>
      <c r="NYW135" s="16"/>
      <c r="NYX135" s="16"/>
      <c r="NYY135" s="16"/>
      <c r="NYZ135" s="16"/>
      <c r="NZA135" s="16"/>
      <c r="NZB135" s="16"/>
      <c r="NZC135" s="16"/>
      <c r="NZD135" s="16"/>
      <c r="NZE135" s="16"/>
      <c r="NZF135" s="16"/>
      <c r="NZG135" s="16"/>
      <c r="NZH135" s="16"/>
      <c r="NZI135" s="16"/>
      <c r="NZJ135" s="16"/>
      <c r="NZK135" s="16"/>
      <c r="NZL135" s="16"/>
      <c r="NZM135" s="16"/>
      <c r="NZN135" s="16"/>
      <c r="NZO135" s="16"/>
      <c r="NZP135" s="16"/>
      <c r="NZQ135" s="16"/>
      <c r="NZR135" s="16"/>
      <c r="NZS135" s="16"/>
      <c r="NZT135" s="16"/>
      <c r="NZU135" s="16"/>
      <c r="NZV135" s="16"/>
      <c r="NZW135" s="16"/>
      <c r="NZX135" s="16"/>
      <c r="NZY135" s="16"/>
      <c r="NZZ135" s="16"/>
      <c r="OAA135" s="16"/>
      <c r="OAB135" s="16"/>
      <c r="OAC135" s="16"/>
      <c r="OAD135" s="16"/>
      <c r="OAE135" s="16"/>
      <c r="OAF135" s="16"/>
      <c r="OAG135" s="16"/>
      <c r="OAH135" s="16"/>
      <c r="OAI135" s="16"/>
      <c r="OAJ135" s="16"/>
      <c r="OAK135" s="16"/>
      <c r="OAL135" s="16"/>
      <c r="OAM135" s="16"/>
      <c r="OAN135" s="16"/>
      <c r="OAO135" s="16"/>
      <c r="OAP135" s="16"/>
      <c r="OAQ135" s="16"/>
      <c r="OAR135" s="16"/>
      <c r="OAS135" s="16"/>
      <c r="OAT135" s="16"/>
      <c r="OAU135" s="16"/>
      <c r="OAV135" s="16"/>
      <c r="OAW135" s="16"/>
      <c r="OAX135" s="16"/>
      <c r="OAY135" s="16"/>
      <c r="OAZ135" s="16"/>
      <c r="OBA135" s="16"/>
      <c r="OBB135" s="16"/>
      <c r="OBC135" s="16"/>
      <c r="OBD135" s="16"/>
      <c r="OBE135" s="16"/>
      <c r="OBF135" s="16"/>
      <c r="OBG135" s="16"/>
      <c r="OBH135" s="16"/>
      <c r="OBI135" s="16"/>
      <c r="OBJ135" s="16"/>
      <c r="OBK135" s="16"/>
      <c r="OBL135" s="16"/>
      <c r="OBM135" s="16"/>
      <c r="OBN135" s="16"/>
      <c r="OBO135" s="16"/>
      <c r="OBP135" s="16"/>
      <c r="OBQ135" s="16"/>
      <c r="OBR135" s="16"/>
      <c r="OBS135" s="16"/>
      <c r="OBT135" s="16"/>
      <c r="OBU135" s="16"/>
      <c r="OBV135" s="16"/>
      <c r="OBW135" s="16"/>
      <c r="OBX135" s="16"/>
      <c r="OBY135" s="16"/>
      <c r="OBZ135" s="16"/>
      <c r="OCA135" s="16"/>
      <c r="OCB135" s="16"/>
      <c r="OCC135" s="16"/>
      <c r="OCD135" s="16"/>
      <c r="OCE135" s="16"/>
      <c r="OCF135" s="16"/>
      <c r="OCG135" s="16"/>
      <c r="OCH135" s="16"/>
      <c r="OCI135" s="16"/>
      <c r="OCJ135" s="16"/>
      <c r="OCK135" s="16"/>
      <c r="OCL135" s="16"/>
      <c r="OCM135" s="16"/>
      <c r="OCN135" s="16"/>
      <c r="OCO135" s="16"/>
      <c r="OCP135" s="16"/>
      <c r="OCQ135" s="16"/>
      <c r="OCR135" s="16"/>
      <c r="OCS135" s="16"/>
      <c r="OCT135" s="16"/>
      <c r="OCU135" s="16"/>
      <c r="OCV135" s="16"/>
      <c r="OCW135" s="16"/>
      <c r="OCX135" s="16"/>
      <c r="OCY135" s="16"/>
      <c r="OCZ135" s="16"/>
      <c r="ODA135" s="16"/>
      <c r="ODB135" s="16"/>
      <c r="ODC135" s="16"/>
      <c r="ODD135" s="16"/>
      <c r="ODE135" s="16"/>
      <c r="ODF135" s="16"/>
      <c r="ODG135" s="16"/>
      <c r="ODH135" s="16"/>
      <c r="ODI135" s="16"/>
      <c r="ODJ135" s="16"/>
      <c r="ODK135" s="16"/>
      <c r="ODL135" s="16"/>
      <c r="ODM135" s="16"/>
      <c r="ODN135" s="16"/>
      <c r="ODO135" s="16"/>
      <c r="ODP135" s="16"/>
      <c r="ODQ135" s="16"/>
      <c r="ODR135" s="16"/>
      <c r="ODS135" s="16"/>
      <c r="ODT135" s="16"/>
      <c r="ODU135" s="16"/>
      <c r="ODV135" s="16"/>
      <c r="ODW135" s="16"/>
      <c r="ODX135" s="16"/>
      <c r="ODY135" s="16"/>
      <c r="ODZ135" s="16"/>
      <c r="OEA135" s="16"/>
      <c r="OEB135" s="16"/>
      <c r="OEC135" s="16"/>
      <c r="OED135" s="16"/>
      <c r="OEE135" s="16"/>
      <c r="OEF135" s="16"/>
      <c r="OEG135" s="16"/>
      <c r="OEH135" s="16"/>
      <c r="OEI135" s="16"/>
      <c r="OEJ135" s="16"/>
      <c r="OEK135" s="16"/>
      <c r="OEL135" s="16"/>
      <c r="OEM135" s="16"/>
      <c r="OEN135" s="16"/>
      <c r="OEO135" s="16"/>
      <c r="OEP135" s="16"/>
      <c r="OEQ135" s="16"/>
      <c r="OER135" s="16"/>
      <c r="OES135" s="16"/>
      <c r="OET135" s="16"/>
      <c r="OEU135" s="16"/>
      <c r="OEV135" s="16"/>
      <c r="OEW135" s="16"/>
      <c r="OEX135" s="16"/>
      <c r="OEY135" s="16"/>
      <c r="OEZ135" s="16"/>
      <c r="OFA135" s="16"/>
      <c r="OFB135" s="16"/>
      <c r="OFC135" s="16"/>
      <c r="OFD135" s="16"/>
      <c r="OFE135" s="16"/>
      <c r="OFF135" s="16"/>
      <c r="OFG135" s="16"/>
      <c r="OFH135" s="16"/>
      <c r="OFI135" s="16"/>
      <c r="OFJ135" s="16"/>
      <c r="OFK135" s="16"/>
      <c r="OFL135" s="16"/>
      <c r="OFM135" s="16"/>
      <c r="OFN135" s="16"/>
      <c r="OFO135" s="16"/>
      <c r="OFP135" s="16"/>
      <c r="OFQ135" s="16"/>
      <c r="OFR135" s="16"/>
      <c r="OFS135" s="16"/>
      <c r="OFT135" s="16"/>
      <c r="OFU135" s="16"/>
      <c r="OFV135" s="16"/>
      <c r="OFW135" s="16"/>
      <c r="OFX135" s="16"/>
      <c r="OFY135" s="16"/>
      <c r="OFZ135" s="16"/>
      <c r="OGA135" s="16"/>
      <c r="OGB135" s="16"/>
      <c r="OGC135" s="16"/>
      <c r="OGD135" s="16"/>
      <c r="OGE135" s="16"/>
      <c r="OGF135" s="16"/>
      <c r="OGG135" s="16"/>
      <c r="OGH135" s="16"/>
      <c r="OGI135" s="16"/>
      <c r="OGJ135" s="16"/>
      <c r="OGK135" s="16"/>
      <c r="OGL135" s="16"/>
      <c r="OGM135" s="16"/>
      <c r="OGN135" s="16"/>
      <c r="OGO135" s="16"/>
      <c r="OGP135" s="16"/>
      <c r="OGQ135" s="16"/>
      <c r="OGR135" s="16"/>
      <c r="OGS135" s="16"/>
      <c r="OGT135" s="16"/>
      <c r="OGU135" s="16"/>
      <c r="OGV135" s="16"/>
      <c r="OGW135" s="16"/>
      <c r="OGX135" s="16"/>
      <c r="OGY135" s="16"/>
      <c r="OGZ135" s="16"/>
      <c r="OHA135" s="16"/>
      <c r="OHB135" s="16"/>
      <c r="OHC135" s="16"/>
      <c r="OHD135" s="16"/>
      <c r="OHE135" s="16"/>
      <c r="OHF135" s="16"/>
      <c r="OHG135" s="16"/>
      <c r="OHH135" s="16"/>
      <c r="OHI135" s="16"/>
      <c r="OHJ135" s="16"/>
      <c r="OHK135" s="16"/>
      <c r="OHL135" s="16"/>
      <c r="OHM135" s="16"/>
      <c r="OHN135" s="16"/>
      <c r="OHO135" s="16"/>
      <c r="OHP135" s="16"/>
      <c r="OHQ135" s="16"/>
      <c r="OHR135" s="16"/>
      <c r="OHS135" s="16"/>
      <c r="OHT135" s="16"/>
      <c r="OHU135" s="16"/>
      <c r="OHV135" s="16"/>
      <c r="OHW135" s="16"/>
      <c r="OHX135" s="16"/>
      <c r="OHY135" s="16"/>
      <c r="OHZ135" s="16"/>
      <c r="OIA135" s="16"/>
      <c r="OIB135" s="16"/>
      <c r="OIC135" s="16"/>
      <c r="OID135" s="16"/>
      <c r="OIE135" s="16"/>
      <c r="OIF135" s="16"/>
      <c r="OIG135" s="16"/>
      <c r="OIH135" s="16"/>
      <c r="OII135" s="16"/>
      <c r="OIJ135" s="16"/>
      <c r="OIK135" s="16"/>
      <c r="OIL135" s="16"/>
      <c r="OIM135" s="16"/>
      <c r="OIN135" s="16"/>
      <c r="OIO135" s="16"/>
      <c r="OIP135" s="16"/>
      <c r="OIQ135" s="16"/>
      <c r="OIR135" s="16"/>
      <c r="OIS135" s="16"/>
      <c r="OIT135" s="16"/>
      <c r="OIU135" s="16"/>
      <c r="OIV135" s="16"/>
      <c r="OIW135" s="16"/>
      <c r="OIX135" s="16"/>
      <c r="OIY135" s="16"/>
      <c r="OIZ135" s="16"/>
      <c r="OJA135" s="16"/>
      <c r="OJB135" s="16"/>
      <c r="OJC135" s="16"/>
      <c r="OJD135" s="16"/>
      <c r="OJE135" s="16"/>
      <c r="OJF135" s="16"/>
      <c r="OJG135" s="16"/>
      <c r="OJH135" s="16"/>
      <c r="OJI135" s="16"/>
      <c r="OJJ135" s="16"/>
      <c r="OJK135" s="16"/>
      <c r="OJL135" s="16"/>
      <c r="OJM135" s="16"/>
      <c r="OJN135" s="16"/>
      <c r="OJO135" s="16"/>
      <c r="OJP135" s="16"/>
      <c r="OJQ135" s="16"/>
      <c r="OJR135" s="16"/>
      <c r="OJS135" s="16"/>
      <c r="OJT135" s="16"/>
      <c r="OJU135" s="16"/>
      <c r="OJV135" s="16"/>
      <c r="OJW135" s="16"/>
      <c r="OJX135" s="16"/>
      <c r="OJY135" s="16"/>
      <c r="OJZ135" s="16"/>
      <c r="OKA135" s="16"/>
      <c r="OKB135" s="16"/>
      <c r="OKC135" s="16"/>
      <c r="OKD135" s="16"/>
      <c r="OKE135" s="16"/>
      <c r="OKF135" s="16"/>
      <c r="OKG135" s="16"/>
      <c r="OKH135" s="16"/>
      <c r="OKI135" s="16"/>
      <c r="OKJ135" s="16"/>
      <c r="OKK135" s="16"/>
      <c r="OKL135" s="16"/>
      <c r="OKM135" s="16"/>
      <c r="OKN135" s="16"/>
      <c r="OKO135" s="16"/>
      <c r="OKP135" s="16"/>
      <c r="OKQ135" s="16"/>
      <c r="OKR135" s="16"/>
      <c r="OKS135" s="16"/>
      <c r="OKT135" s="16"/>
      <c r="OKU135" s="16"/>
      <c r="OKV135" s="16"/>
      <c r="OKW135" s="16"/>
      <c r="OKX135" s="16"/>
      <c r="OKY135" s="16"/>
      <c r="OKZ135" s="16"/>
      <c r="OLA135" s="16"/>
      <c r="OLB135" s="16"/>
      <c r="OLC135" s="16"/>
      <c r="OLD135" s="16"/>
      <c r="OLE135" s="16"/>
      <c r="OLF135" s="16"/>
      <c r="OLG135" s="16"/>
      <c r="OLH135" s="16"/>
      <c r="OLI135" s="16"/>
      <c r="OLJ135" s="16"/>
      <c r="OLK135" s="16"/>
      <c r="OLL135" s="16"/>
      <c r="OLM135" s="16"/>
      <c r="OLN135" s="16"/>
      <c r="OLO135" s="16"/>
      <c r="OLP135" s="16"/>
      <c r="OLQ135" s="16"/>
      <c r="OLR135" s="16"/>
      <c r="OLS135" s="16"/>
      <c r="OLT135" s="16"/>
      <c r="OLU135" s="16"/>
      <c r="OLV135" s="16"/>
      <c r="OLW135" s="16"/>
      <c r="OLX135" s="16"/>
      <c r="OLY135" s="16"/>
      <c r="OLZ135" s="16"/>
      <c r="OMA135" s="16"/>
      <c r="OMB135" s="16"/>
      <c r="OMC135" s="16"/>
      <c r="OMD135" s="16"/>
      <c r="OME135" s="16"/>
      <c r="OMF135" s="16"/>
      <c r="OMG135" s="16"/>
      <c r="OMH135" s="16"/>
      <c r="OMI135" s="16"/>
      <c r="OMJ135" s="16"/>
      <c r="OMK135" s="16"/>
      <c r="OML135" s="16"/>
      <c r="OMM135" s="16"/>
      <c r="OMN135" s="16"/>
      <c r="OMO135" s="16"/>
      <c r="OMP135" s="16"/>
      <c r="OMQ135" s="16"/>
      <c r="OMR135" s="16"/>
      <c r="OMS135" s="16"/>
      <c r="OMT135" s="16"/>
      <c r="OMU135" s="16"/>
      <c r="OMV135" s="16"/>
      <c r="OMW135" s="16"/>
      <c r="OMX135" s="16"/>
      <c r="OMY135" s="16"/>
      <c r="OMZ135" s="16"/>
      <c r="ONA135" s="16"/>
      <c r="ONB135" s="16"/>
      <c r="ONC135" s="16"/>
      <c r="OND135" s="16"/>
      <c r="ONE135" s="16"/>
      <c r="ONF135" s="16"/>
      <c r="ONG135" s="16"/>
      <c r="ONH135" s="16"/>
      <c r="ONI135" s="16"/>
      <c r="ONJ135" s="16"/>
      <c r="ONK135" s="16"/>
      <c r="ONL135" s="16"/>
      <c r="ONM135" s="16"/>
      <c r="ONN135" s="16"/>
      <c r="ONO135" s="16"/>
      <c r="ONP135" s="16"/>
      <c r="ONQ135" s="16"/>
      <c r="ONR135" s="16"/>
      <c r="ONS135" s="16"/>
      <c r="ONT135" s="16"/>
      <c r="ONU135" s="16"/>
      <c r="ONV135" s="16"/>
      <c r="ONW135" s="16"/>
      <c r="ONX135" s="16"/>
      <c r="ONY135" s="16"/>
      <c r="ONZ135" s="16"/>
      <c r="OOA135" s="16"/>
      <c r="OOB135" s="16"/>
      <c r="OOC135" s="16"/>
      <c r="OOD135" s="16"/>
      <c r="OOE135" s="16"/>
      <c r="OOF135" s="16"/>
      <c r="OOG135" s="16"/>
      <c r="OOH135" s="16"/>
      <c r="OOI135" s="16"/>
      <c r="OOJ135" s="16"/>
      <c r="OOK135" s="16"/>
      <c r="OOL135" s="16"/>
      <c r="OOM135" s="16"/>
      <c r="OON135" s="16"/>
      <c r="OOO135" s="16"/>
      <c r="OOP135" s="16"/>
      <c r="OOQ135" s="16"/>
      <c r="OOR135" s="16"/>
      <c r="OOS135" s="16"/>
      <c r="OOT135" s="16"/>
      <c r="OOU135" s="16"/>
      <c r="OOV135" s="16"/>
      <c r="OOW135" s="16"/>
      <c r="OOX135" s="16"/>
      <c r="OOY135" s="16"/>
      <c r="OOZ135" s="16"/>
      <c r="OPA135" s="16"/>
      <c r="OPB135" s="16"/>
      <c r="OPC135" s="16"/>
      <c r="OPD135" s="16"/>
      <c r="OPE135" s="16"/>
      <c r="OPF135" s="16"/>
      <c r="OPG135" s="16"/>
      <c r="OPH135" s="16"/>
      <c r="OPI135" s="16"/>
      <c r="OPJ135" s="16"/>
      <c r="OPK135" s="16"/>
      <c r="OPL135" s="16"/>
      <c r="OPM135" s="16"/>
      <c r="OPN135" s="16"/>
      <c r="OPO135" s="16"/>
      <c r="OPP135" s="16"/>
      <c r="OPQ135" s="16"/>
      <c r="OPR135" s="16"/>
      <c r="OPS135" s="16"/>
      <c r="OPT135" s="16"/>
      <c r="OPU135" s="16"/>
      <c r="OPV135" s="16"/>
      <c r="OPW135" s="16"/>
      <c r="OPX135" s="16"/>
      <c r="OPY135" s="16"/>
      <c r="OPZ135" s="16"/>
      <c r="OQA135" s="16"/>
      <c r="OQB135" s="16"/>
      <c r="OQC135" s="16"/>
      <c r="OQD135" s="16"/>
      <c r="OQE135" s="16"/>
      <c r="OQF135" s="16"/>
      <c r="OQG135" s="16"/>
      <c r="OQH135" s="16"/>
      <c r="OQI135" s="16"/>
      <c r="OQJ135" s="16"/>
      <c r="OQK135" s="16"/>
      <c r="OQL135" s="16"/>
      <c r="OQM135" s="16"/>
      <c r="OQN135" s="16"/>
      <c r="OQO135" s="16"/>
      <c r="OQP135" s="16"/>
      <c r="OQQ135" s="16"/>
      <c r="OQR135" s="16"/>
      <c r="OQS135" s="16"/>
      <c r="OQT135" s="16"/>
      <c r="OQU135" s="16"/>
      <c r="OQV135" s="16"/>
      <c r="OQW135" s="16"/>
      <c r="OQX135" s="16"/>
      <c r="OQY135" s="16"/>
      <c r="OQZ135" s="16"/>
      <c r="ORA135" s="16"/>
      <c r="ORB135" s="16"/>
      <c r="ORC135" s="16"/>
      <c r="ORD135" s="16"/>
      <c r="ORE135" s="16"/>
      <c r="ORF135" s="16"/>
      <c r="ORG135" s="16"/>
      <c r="ORH135" s="16"/>
      <c r="ORI135" s="16"/>
      <c r="ORJ135" s="16"/>
      <c r="ORK135" s="16"/>
      <c r="ORL135" s="16"/>
      <c r="ORM135" s="16"/>
      <c r="ORN135" s="16"/>
      <c r="ORO135" s="16"/>
      <c r="ORP135" s="16"/>
      <c r="ORQ135" s="16"/>
      <c r="ORR135" s="16"/>
      <c r="ORS135" s="16"/>
      <c r="ORT135" s="16"/>
      <c r="ORU135" s="16"/>
      <c r="ORV135" s="16"/>
      <c r="ORW135" s="16"/>
      <c r="ORX135" s="16"/>
      <c r="ORY135" s="16"/>
      <c r="ORZ135" s="16"/>
      <c r="OSA135" s="16"/>
      <c r="OSB135" s="16"/>
      <c r="OSC135" s="16"/>
      <c r="OSD135" s="16"/>
      <c r="OSE135" s="16"/>
      <c r="OSF135" s="16"/>
      <c r="OSG135" s="16"/>
      <c r="OSH135" s="16"/>
      <c r="OSI135" s="16"/>
      <c r="OSJ135" s="16"/>
      <c r="OSK135" s="16"/>
      <c r="OSL135" s="16"/>
      <c r="OSM135" s="16"/>
      <c r="OSN135" s="16"/>
      <c r="OSO135" s="16"/>
      <c r="OSP135" s="16"/>
      <c r="OSQ135" s="16"/>
      <c r="OSR135" s="16"/>
      <c r="OSS135" s="16"/>
      <c r="OST135" s="16"/>
      <c r="OSU135" s="16"/>
      <c r="OSV135" s="16"/>
      <c r="OSW135" s="16"/>
      <c r="OSX135" s="16"/>
      <c r="OSY135" s="16"/>
      <c r="OSZ135" s="16"/>
      <c r="OTA135" s="16"/>
      <c r="OTB135" s="16"/>
      <c r="OTC135" s="16"/>
      <c r="OTD135" s="16"/>
      <c r="OTE135" s="16"/>
      <c r="OTF135" s="16"/>
      <c r="OTG135" s="16"/>
      <c r="OTH135" s="16"/>
      <c r="OTI135" s="16"/>
      <c r="OTJ135" s="16"/>
      <c r="OTK135" s="16"/>
      <c r="OTL135" s="16"/>
      <c r="OTM135" s="16"/>
      <c r="OTN135" s="16"/>
      <c r="OTO135" s="16"/>
      <c r="OTP135" s="16"/>
      <c r="OTQ135" s="16"/>
      <c r="OTR135" s="16"/>
      <c r="OTS135" s="16"/>
      <c r="OTT135" s="16"/>
      <c r="OTU135" s="16"/>
      <c r="OTV135" s="16"/>
      <c r="OTW135" s="16"/>
      <c r="OTX135" s="16"/>
      <c r="OTY135" s="16"/>
      <c r="OTZ135" s="16"/>
      <c r="OUA135" s="16"/>
      <c r="OUB135" s="16"/>
      <c r="OUC135" s="16"/>
      <c r="OUD135" s="16"/>
      <c r="OUE135" s="16"/>
      <c r="OUF135" s="16"/>
      <c r="OUG135" s="16"/>
      <c r="OUH135" s="16"/>
      <c r="OUI135" s="16"/>
      <c r="OUJ135" s="16"/>
      <c r="OUK135" s="16"/>
      <c r="OUL135" s="16"/>
      <c r="OUM135" s="16"/>
      <c r="OUN135" s="16"/>
      <c r="OUO135" s="16"/>
      <c r="OUP135" s="16"/>
      <c r="OUQ135" s="16"/>
      <c r="OUR135" s="16"/>
      <c r="OUS135" s="16"/>
      <c r="OUT135" s="16"/>
      <c r="OUU135" s="16"/>
      <c r="OUV135" s="16"/>
      <c r="OUW135" s="16"/>
      <c r="OUX135" s="16"/>
      <c r="OUY135" s="16"/>
      <c r="OUZ135" s="16"/>
      <c r="OVA135" s="16"/>
      <c r="OVB135" s="16"/>
      <c r="OVC135" s="16"/>
      <c r="OVD135" s="16"/>
      <c r="OVE135" s="16"/>
      <c r="OVF135" s="16"/>
      <c r="OVG135" s="16"/>
      <c r="OVH135" s="16"/>
      <c r="OVI135" s="16"/>
      <c r="OVJ135" s="16"/>
      <c r="OVK135" s="16"/>
      <c r="OVL135" s="16"/>
      <c r="OVM135" s="16"/>
      <c r="OVN135" s="16"/>
      <c r="OVO135" s="16"/>
      <c r="OVP135" s="16"/>
      <c r="OVQ135" s="16"/>
      <c r="OVR135" s="16"/>
      <c r="OVS135" s="16"/>
      <c r="OVT135" s="16"/>
      <c r="OVU135" s="16"/>
      <c r="OVV135" s="16"/>
      <c r="OVW135" s="16"/>
      <c r="OVX135" s="16"/>
      <c r="OVY135" s="16"/>
      <c r="OVZ135" s="16"/>
      <c r="OWA135" s="16"/>
      <c r="OWB135" s="16"/>
      <c r="OWC135" s="16"/>
      <c r="OWD135" s="16"/>
      <c r="OWE135" s="16"/>
      <c r="OWF135" s="16"/>
      <c r="OWG135" s="16"/>
      <c r="OWH135" s="16"/>
      <c r="OWI135" s="16"/>
      <c r="OWJ135" s="16"/>
      <c r="OWK135" s="16"/>
      <c r="OWL135" s="16"/>
      <c r="OWM135" s="16"/>
      <c r="OWN135" s="16"/>
      <c r="OWO135" s="16"/>
      <c r="OWP135" s="16"/>
      <c r="OWQ135" s="16"/>
      <c r="OWR135" s="16"/>
      <c r="OWS135" s="16"/>
      <c r="OWT135" s="16"/>
      <c r="OWU135" s="16"/>
      <c r="OWV135" s="16"/>
      <c r="OWW135" s="16"/>
      <c r="OWX135" s="16"/>
      <c r="OWY135" s="16"/>
      <c r="OWZ135" s="16"/>
      <c r="OXA135" s="16"/>
      <c r="OXB135" s="16"/>
      <c r="OXC135" s="16"/>
      <c r="OXD135" s="16"/>
      <c r="OXE135" s="16"/>
      <c r="OXF135" s="16"/>
      <c r="OXG135" s="16"/>
      <c r="OXH135" s="16"/>
      <c r="OXI135" s="16"/>
      <c r="OXJ135" s="16"/>
      <c r="OXK135" s="16"/>
      <c r="OXL135" s="16"/>
      <c r="OXM135" s="16"/>
      <c r="OXN135" s="16"/>
      <c r="OXO135" s="16"/>
      <c r="OXP135" s="16"/>
      <c r="OXQ135" s="16"/>
      <c r="OXR135" s="16"/>
      <c r="OXS135" s="16"/>
      <c r="OXT135" s="16"/>
      <c r="OXU135" s="16"/>
      <c r="OXV135" s="16"/>
      <c r="OXW135" s="16"/>
      <c r="OXX135" s="16"/>
      <c r="OXY135" s="16"/>
      <c r="OXZ135" s="16"/>
      <c r="OYA135" s="16"/>
      <c r="OYB135" s="16"/>
      <c r="OYC135" s="16"/>
      <c r="OYD135" s="16"/>
      <c r="OYE135" s="16"/>
      <c r="OYF135" s="16"/>
      <c r="OYG135" s="16"/>
      <c r="OYH135" s="16"/>
      <c r="OYI135" s="16"/>
      <c r="OYJ135" s="16"/>
      <c r="OYK135" s="16"/>
      <c r="OYL135" s="16"/>
      <c r="OYM135" s="16"/>
      <c r="OYN135" s="16"/>
      <c r="OYO135" s="16"/>
      <c r="OYP135" s="16"/>
      <c r="OYQ135" s="16"/>
      <c r="OYR135" s="16"/>
      <c r="OYS135" s="16"/>
      <c r="OYT135" s="16"/>
      <c r="OYU135" s="16"/>
      <c r="OYV135" s="16"/>
      <c r="OYW135" s="16"/>
      <c r="OYX135" s="16"/>
      <c r="OYY135" s="16"/>
      <c r="OYZ135" s="16"/>
      <c r="OZA135" s="16"/>
      <c r="OZB135" s="16"/>
      <c r="OZC135" s="16"/>
      <c r="OZD135" s="16"/>
      <c r="OZE135" s="16"/>
      <c r="OZF135" s="16"/>
      <c r="OZG135" s="16"/>
      <c r="OZH135" s="16"/>
      <c r="OZI135" s="16"/>
      <c r="OZJ135" s="16"/>
      <c r="OZK135" s="16"/>
      <c r="OZL135" s="16"/>
      <c r="OZM135" s="16"/>
      <c r="OZN135" s="16"/>
      <c r="OZO135" s="16"/>
      <c r="OZP135" s="16"/>
      <c r="OZQ135" s="16"/>
      <c r="OZR135" s="16"/>
      <c r="OZS135" s="16"/>
      <c r="OZT135" s="16"/>
      <c r="OZU135" s="16"/>
      <c r="OZV135" s="16"/>
      <c r="OZW135" s="16"/>
      <c r="OZX135" s="16"/>
      <c r="OZY135" s="16"/>
      <c r="OZZ135" s="16"/>
      <c r="PAA135" s="16"/>
      <c r="PAB135" s="16"/>
      <c r="PAC135" s="16"/>
      <c r="PAD135" s="16"/>
      <c r="PAE135" s="16"/>
      <c r="PAF135" s="16"/>
      <c r="PAG135" s="16"/>
      <c r="PAH135" s="16"/>
      <c r="PAI135" s="16"/>
      <c r="PAJ135" s="16"/>
      <c r="PAK135" s="16"/>
      <c r="PAL135" s="16"/>
      <c r="PAM135" s="16"/>
      <c r="PAN135" s="16"/>
      <c r="PAO135" s="16"/>
      <c r="PAP135" s="16"/>
      <c r="PAQ135" s="16"/>
      <c r="PAR135" s="16"/>
      <c r="PAS135" s="16"/>
      <c r="PAT135" s="16"/>
      <c r="PAU135" s="16"/>
      <c r="PAV135" s="16"/>
      <c r="PAW135" s="16"/>
      <c r="PAX135" s="16"/>
      <c r="PAY135" s="16"/>
      <c r="PAZ135" s="16"/>
      <c r="PBA135" s="16"/>
      <c r="PBB135" s="16"/>
      <c r="PBC135" s="16"/>
      <c r="PBD135" s="16"/>
      <c r="PBE135" s="16"/>
      <c r="PBF135" s="16"/>
      <c r="PBG135" s="16"/>
      <c r="PBH135" s="16"/>
      <c r="PBI135" s="16"/>
      <c r="PBJ135" s="16"/>
      <c r="PBK135" s="16"/>
      <c r="PBL135" s="16"/>
      <c r="PBM135" s="16"/>
      <c r="PBN135" s="16"/>
      <c r="PBO135" s="16"/>
      <c r="PBP135" s="16"/>
      <c r="PBQ135" s="16"/>
      <c r="PBR135" s="16"/>
      <c r="PBS135" s="16"/>
      <c r="PBT135" s="16"/>
      <c r="PBU135" s="16"/>
      <c r="PBV135" s="16"/>
      <c r="PBW135" s="16"/>
      <c r="PBX135" s="16"/>
      <c r="PBY135" s="16"/>
      <c r="PBZ135" s="16"/>
      <c r="PCA135" s="16"/>
      <c r="PCB135" s="16"/>
      <c r="PCC135" s="16"/>
      <c r="PCD135" s="16"/>
      <c r="PCE135" s="16"/>
      <c r="PCF135" s="16"/>
      <c r="PCG135" s="16"/>
      <c r="PCH135" s="16"/>
      <c r="PCI135" s="16"/>
      <c r="PCJ135" s="16"/>
      <c r="PCK135" s="16"/>
      <c r="PCL135" s="16"/>
      <c r="PCM135" s="16"/>
      <c r="PCN135" s="16"/>
      <c r="PCO135" s="16"/>
      <c r="PCP135" s="16"/>
      <c r="PCQ135" s="16"/>
      <c r="PCR135" s="16"/>
      <c r="PCS135" s="16"/>
      <c r="PCT135" s="16"/>
      <c r="PCU135" s="16"/>
      <c r="PCV135" s="16"/>
      <c r="PCW135" s="16"/>
      <c r="PCX135" s="16"/>
      <c r="PCY135" s="16"/>
      <c r="PCZ135" s="16"/>
      <c r="PDA135" s="16"/>
      <c r="PDB135" s="16"/>
      <c r="PDC135" s="16"/>
      <c r="PDD135" s="16"/>
      <c r="PDE135" s="16"/>
      <c r="PDF135" s="16"/>
      <c r="PDG135" s="16"/>
      <c r="PDH135" s="16"/>
      <c r="PDI135" s="16"/>
      <c r="PDJ135" s="16"/>
      <c r="PDK135" s="16"/>
      <c r="PDL135" s="16"/>
      <c r="PDM135" s="16"/>
      <c r="PDN135" s="16"/>
      <c r="PDO135" s="16"/>
      <c r="PDP135" s="16"/>
      <c r="PDQ135" s="16"/>
      <c r="PDR135" s="16"/>
      <c r="PDS135" s="16"/>
      <c r="PDT135" s="16"/>
      <c r="PDU135" s="16"/>
      <c r="PDV135" s="16"/>
      <c r="PDW135" s="16"/>
      <c r="PDX135" s="16"/>
      <c r="PDY135" s="16"/>
      <c r="PDZ135" s="16"/>
      <c r="PEA135" s="16"/>
      <c r="PEB135" s="16"/>
      <c r="PEC135" s="16"/>
      <c r="PED135" s="16"/>
      <c r="PEE135" s="16"/>
      <c r="PEF135" s="16"/>
      <c r="PEG135" s="16"/>
      <c r="PEH135" s="16"/>
      <c r="PEI135" s="16"/>
      <c r="PEJ135" s="16"/>
      <c r="PEK135" s="16"/>
      <c r="PEL135" s="16"/>
      <c r="PEM135" s="16"/>
      <c r="PEN135" s="16"/>
      <c r="PEO135" s="16"/>
      <c r="PEP135" s="16"/>
      <c r="PEQ135" s="16"/>
      <c r="PER135" s="16"/>
      <c r="PES135" s="16"/>
      <c r="PET135" s="16"/>
      <c r="PEU135" s="16"/>
      <c r="PEV135" s="16"/>
      <c r="PEW135" s="16"/>
      <c r="PEX135" s="16"/>
      <c r="PEY135" s="16"/>
      <c r="PEZ135" s="16"/>
      <c r="PFA135" s="16"/>
      <c r="PFB135" s="16"/>
      <c r="PFC135" s="16"/>
      <c r="PFD135" s="16"/>
      <c r="PFE135" s="16"/>
      <c r="PFF135" s="16"/>
      <c r="PFG135" s="16"/>
      <c r="PFH135" s="16"/>
      <c r="PFI135" s="16"/>
      <c r="PFJ135" s="16"/>
      <c r="PFK135" s="16"/>
      <c r="PFL135" s="16"/>
      <c r="PFM135" s="16"/>
      <c r="PFN135" s="16"/>
      <c r="PFO135" s="16"/>
      <c r="PFP135" s="16"/>
      <c r="PFQ135" s="16"/>
      <c r="PFR135" s="16"/>
      <c r="PFS135" s="16"/>
      <c r="PFT135" s="16"/>
      <c r="PFU135" s="16"/>
      <c r="PFV135" s="16"/>
      <c r="PFW135" s="16"/>
      <c r="PFX135" s="16"/>
      <c r="PFY135" s="16"/>
      <c r="PFZ135" s="16"/>
      <c r="PGA135" s="16"/>
      <c r="PGB135" s="16"/>
      <c r="PGC135" s="16"/>
      <c r="PGD135" s="16"/>
      <c r="PGE135" s="16"/>
      <c r="PGF135" s="16"/>
      <c r="PGG135" s="16"/>
      <c r="PGH135" s="16"/>
      <c r="PGI135" s="16"/>
      <c r="PGJ135" s="16"/>
      <c r="PGK135" s="16"/>
      <c r="PGL135" s="16"/>
      <c r="PGM135" s="16"/>
      <c r="PGN135" s="16"/>
      <c r="PGO135" s="16"/>
      <c r="PGP135" s="16"/>
      <c r="PGQ135" s="16"/>
      <c r="PGR135" s="16"/>
      <c r="PGS135" s="16"/>
      <c r="PGT135" s="16"/>
      <c r="PGU135" s="16"/>
      <c r="PGV135" s="16"/>
      <c r="PGW135" s="16"/>
      <c r="PGX135" s="16"/>
      <c r="PGY135" s="16"/>
      <c r="PGZ135" s="16"/>
      <c r="PHA135" s="16"/>
      <c r="PHB135" s="16"/>
      <c r="PHC135" s="16"/>
      <c r="PHD135" s="16"/>
      <c r="PHE135" s="16"/>
      <c r="PHF135" s="16"/>
      <c r="PHG135" s="16"/>
      <c r="PHH135" s="16"/>
      <c r="PHI135" s="16"/>
      <c r="PHJ135" s="16"/>
      <c r="PHK135" s="16"/>
      <c r="PHL135" s="16"/>
      <c r="PHM135" s="16"/>
      <c r="PHN135" s="16"/>
      <c r="PHO135" s="16"/>
      <c r="PHP135" s="16"/>
      <c r="PHQ135" s="16"/>
      <c r="PHR135" s="16"/>
      <c r="PHS135" s="16"/>
      <c r="PHT135" s="16"/>
      <c r="PHU135" s="16"/>
      <c r="PHV135" s="16"/>
      <c r="PHW135" s="16"/>
      <c r="PHX135" s="16"/>
      <c r="PHY135" s="16"/>
      <c r="PHZ135" s="16"/>
      <c r="PIA135" s="16"/>
      <c r="PIB135" s="16"/>
      <c r="PIC135" s="16"/>
      <c r="PID135" s="16"/>
      <c r="PIE135" s="16"/>
      <c r="PIF135" s="16"/>
      <c r="PIG135" s="16"/>
      <c r="PIH135" s="16"/>
      <c r="PII135" s="16"/>
      <c r="PIJ135" s="16"/>
      <c r="PIK135" s="16"/>
      <c r="PIL135" s="16"/>
      <c r="PIM135" s="16"/>
      <c r="PIN135" s="16"/>
      <c r="PIO135" s="16"/>
      <c r="PIP135" s="16"/>
      <c r="PIQ135" s="16"/>
      <c r="PIR135" s="16"/>
      <c r="PIS135" s="16"/>
      <c r="PIT135" s="16"/>
      <c r="PIU135" s="16"/>
      <c r="PIV135" s="16"/>
      <c r="PIW135" s="16"/>
      <c r="PIX135" s="16"/>
      <c r="PIY135" s="16"/>
      <c r="PIZ135" s="16"/>
      <c r="PJA135" s="16"/>
      <c r="PJB135" s="16"/>
      <c r="PJC135" s="16"/>
      <c r="PJD135" s="16"/>
      <c r="PJE135" s="16"/>
      <c r="PJF135" s="16"/>
      <c r="PJG135" s="16"/>
      <c r="PJH135" s="16"/>
      <c r="PJI135" s="16"/>
      <c r="PJJ135" s="16"/>
      <c r="PJK135" s="16"/>
      <c r="PJL135" s="16"/>
      <c r="PJM135" s="16"/>
      <c r="PJN135" s="16"/>
      <c r="PJO135" s="16"/>
      <c r="PJP135" s="16"/>
      <c r="PJQ135" s="16"/>
      <c r="PJR135" s="16"/>
      <c r="PJS135" s="16"/>
      <c r="PJT135" s="16"/>
      <c r="PJU135" s="16"/>
      <c r="PJV135" s="16"/>
      <c r="PJW135" s="16"/>
      <c r="PJX135" s="16"/>
      <c r="PJY135" s="16"/>
      <c r="PJZ135" s="16"/>
      <c r="PKA135" s="16"/>
      <c r="PKB135" s="16"/>
      <c r="PKC135" s="16"/>
      <c r="PKD135" s="16"/>
      <c r="PKE135" s="16"/>
      <c r="PKF135" s="16"/>
      <c r="PKG135" s="16"/>
      <c r="PKH135" s="16"/>
      <c r="PKI135" s="16"/>
      <c r="PKJ135" s="16"/>
      <c r="PKK135" s="16"/>
      <c r="PKL135" s="16"/>
      <c r="PKM135" s="16"/>
      <c r="PKN135" s="16"/>
      <c r="PKO135" s="16"/>
      <c r="PKP135" s="16"/>
      <c r="PKQ135" s="16"/>
      <c r="PKR135" s="16"/>
      <c r="PKS135" s="16"/>
      <c r="PKT135" s="16"/>
      <c r="PKU135" s="16"/>
      <c r="PKV135" s="16"/>
      <c r="PKW135" s="16"/>
      <c r="PKX135" s="16"/>
      <c r="PKY135" s="16"/>
      <c r="PKZ135" s="16"/>
      <c r="PLA135" s="16"/>
      <c r="PLB135" s="16"/>
      <c r="PLC135" s="16"/>
      <c r="PLD135" s="16"/>
      <c r="PLE135" s="16"/>
      <c r="PLF135" s="16"/>
      <c r="PLG135" s="16"/>
      <c r="PLH135" s="16"/>
      <c r="PLI135" s="16"/>
      <c r="PLJ135" s="16"/>
      <c r="PLK135" s="16"/>
      <c r="PLL135" s="16"/>
      <c r="PLM135" s="16"/>
      <c r="PLN135" s="16"/>
      <c r="PLO135" s="16"/>
      <c r="PLP135" s="16"/>
      <c r="PLQ135" s="16"/>
      <c r="PLR135" s="16"/>
      <c r="PLS135" s="16"/>
      <c r="PLT135" s="16"/>
      <c r="PLU135" s="16"/>
      <c r="PLV135" s="16"/>
      <c r="PLW135" s="16"/>
      <c r="PLX135" s="16"/>
      <c r="PLY135" s="16"/>
      <c r="PLZ135" s="16"/>
      <c r="PMA135" s="16"/>
      <c r="PMB135" s="16"/>
      <c r="PMC135" s="16"/>
      <c r="PMD135" s="16"/>
      <c r="PME135" s="16"/>
      <c r="PMF135" s="16"/>
      <c r="PMG135" s="16"/>
      <c r="PMH135" s="16"/>
      <c r="PMI135" s="16"/>
      <c r="PMJ135" s="16"/>
      <c r="PMK135" s="16"/>
      <c r="PML135" s="16"/>
      <c r="PMM135" s="16"/>
      <c r="PMN135" s="16"/>
      <c r="PMO135" s="16"/>
      <c r="PMP135" s="16"/>
      <c r="PMQ135" s="16"/>
      <c r="PMR135" s="16"/>
      <c r="PMS135" s="16"/>
      <c r="PMT135" s="16"/>
      <c r="PMU135" s="16"/>
      <c r="PMV135" s="16"/>
      <c r="PMW135" s="16"/>
      <c r="PMX135" s="16"/>
      <c r="PMY135" s="16"/>
      <c r="PMZ135" s="16"/>
      <c r="PNA135" s="16"/>
      <c r="PNB135" s="16"/>
      <c r="PNC135" s="16"/>
      <c r="PND135" s="16"/>
      <c r="PNE135" s="16"/>
      <c r="PNF135" s="16"/>
      <c r="PNG135" s="16"/>
      <c r="PNH135" s="16"/>
      <c r="PNI135" s="16"/>
      <c r="PNJ135" s="16"/>
      <c r="PNK135" s="16"/>
      <c r="PNL135" s="16"/>
      <c r="PNM135" s="16"/>
      <c r="PNN135" s="16"/>
      <c r="PNO135" s="16"/>
      <c r="PNP135" s="16"/>
      <c r="PNQ135" s="16"/>
      <c r="PNR135" s="16"/>
      <c r="PNS135" s="16"/>
      <c r="PNT135" s="16"/>
      <c r="PNU135" s="16"/>
      <c r="PNV135" s="16"/>
      <c r="PNW135" s="16"/>
      <c r="PNX135" s="16"/>
      <c r="PNY135" s="16"/>
      <c r="PNZ135" s="16"/>
      <c r="POA135" s="16"/>
      <c r="POB135" s="16"/>
      <c r="POC135" s="16"/>
      <c r="POD135" s="16"/>
      <c r="POE135" s="16"/>
      <c r="POF135" s="16"/>
      <c r="POG135" s="16"/>
      <c r="POH135" s="16"/>
      <c r="POI135" s="16"/>
      <c r="POJ135" s="16"/>
      <c r="POK135" s="16"/>
      <c r="POL135" s="16"/>
      <c r="POM135" s="16"/>
      <c r="PON135" s="16"/>
      <c r="POO135" s="16"/>
      <c r="POP135" s="16"/>
      <c r="POQ135" s="16"/>
      <c r="POR135" s="16"/>
      <c r="POS135" s="16"/>
      <c r="POT135" s="16"/>
      <c r="POU135" s="16"/>
      <c r="POV135" s="16"/>
      <c r="POW135" s="16"/>
      <c r="POX135" s="16"/>
      <c r="POY135" s="16"/>
      <c r="POZ135" s="16"/>
      <c r="PPA135" s="16"/>
      <c r="PPB135" s="16"/>
      <c r="PPC135" s="16"/>
      <c r="PPD135" s="16"/>
      <c r="PPE135" s="16"/>
      <c r="PPF135" s="16"/>
      <c r="PPG135" s="16"/>
      <c r="PPH135" s="16"/>
      <c r="PPI135" s="16"/>
      <c r="PPJ135" s="16"/>
      <c r="PPK135" s="16"/>
      <c r="PPL135" s="16"/>
      <c r="PPM135" s="16"/>
      <c r="PPN135" s="16"/>
      <c r="PPO135" s="16"/>
      <c r="PPP135" s="16"/>
      <c r="PPQ135" s="16"/>
      <c r="PPR135" s="16"/>
      <c r="PPS135" s="16"/>
      <c r="PPT135" s="16"/>
      <c r="PPU135" s="16"/>
      <c r="PPV135" s="16"/>
      <c r="PPW135" s="16"/>
      <c r="PPX135" s="16"/>
      <c r="PPY135" s="16"/>
      <c r="PPZ135" s="16"/>
      <c r="PQA135" s="16"/>
      <c r="PQB135" s="16"/>
      <c r="PQC135" s="16"/>
      <c r="PQD135" s="16"/>
      <c r="PQE135" s="16"/>
      <c r="PQF135" s="16"/>
      <c r="PQG135" s="16"/>
      <c r="PQH135" s="16"/>
      <c r="PQI135" s="16"/>
      <c r="PQJ135" s="16"/>
      <c r="PQK135" s="16"/>
      <c r="PQL135" s="16"/>
      <c r="PQM135" s="16"/>
      <c r="PQN135" s="16"/>
      <c r="PQO135" s="16"/>
      <c r="PQP135" s="16"/>
      <c r="PQQ135" s="16"/>
      <c r="PQR135" s="16"/>
      <c r="PQS135" s="16"/>
      <c r="PQT135" s="16"/>
      <c r="PQU135" s="16"/>
      <c r="PQV135" s="16"/>
      <c r="PQW135" s="16"/>
      <c r="PQX135" s="16"/>
      <c r="PQY135" s="16"/>
      <c r="PQZ135" s="16"/>
      <c r="PRA135" s="16"/>
      <c r="PRB135" s="16"/>
      <c r="PRC135" s="16"/>
      <c r="PRD135" s="16"/>
      <c r="PRE135" s="16"/>
      <c r="PRF135" s="16"/>
      <c r="PRG135" s="16"/>
      <c r="PRH135" s="16"/>
      <c r="PRI135" s="16"/>
      <c r="PRJ135" s="16"/>
      <c r="PRK135" s="16"/>
      <c r="PRL135" s="16"/>
      <c r="PRM135" s="16"/>
      <c r="PRN135" s="16"/>
      <c r="PRO135" s="16"/>
      <c r="PRP135" s="16"/>
      <c r="PRQ135" s="16"/>
      <c r="PRR135" s="16"/>
      <c r="PRS135" s="16"/>
      <c r="PRT135" s="16"/>
      <c r="PRU135" s="16"/>
      <c r="PRV135" s="16"/>
      <c r="PRW135" s="16"/>
      <c r="PRX135" s="16"/>
      <c r="PRY135" s="16"/>
      <c r="PRZ135" s="16"/>
      <c r="PSA135" s="16"/>
      <c r="PSB135" s="16"/>
      <c r="PSC135" s="16"/>
      <c r="PSD135" s="16"/>
      <c r="PSE135" s="16"/>
      <c r="PSF135" s="16"/>
      <c r="PSG135" s="16"/>
      <c r="PSH135" s="16"/>
      <c r="PSI135" s="16"/>
      <c r="PSJ135" s="16"/>
      <c r="PSK135" s="16"/>
      <c r="PSL135" s="16"/>
      <c r="PSM135" s="16"/>
      <c r="PSN135" s="16"/>
      <c r="PSO135" s="16"/>
      <c r="PSP135" s="16"/>
      <c r="PSQ135" s="16"/>
      <c r="PSR135" s="16"/>
      <c r="PSS135" s="16"/>
      <c r="PST135" s="16"/>
      <c r="PSU135" s="16"/>
      <c r="PSV135" s="16"/>
      <c r="PSW135" s="16"/>
      <c r="PSX135" s="16"/>
      <c r="PSY135" s="16"/>
      <c r="PSZ135" s="16"/>
      <c r="PTA135" s="16"/>
      <c r="PTB135" s="16"/>
      <c r="PTC135" s="16"/>
      <c r="PTD135" s="16"/>
      <c r="PTE135" s="16"/>
      <c r="PTF135" s="16"/>
      <c r="PTG135" s="16"/>
      <c r="PTH135" s="16"/>
      <c r="PTI135" s="16"/>
      <c r="PTJ135" s="16"/>
      <c r="PTK135" s="16"/>
      <c r="PTL135" s="16"/>
      <c r="PTM135" s="16"/>
      <c r="PTN135" s="16"/>
      <c r="PTO135" s="16"/>
      <c r="PTP135" s="16"/>
      <c r="PTQ135" s="16"/>
      <c r="PTR135" s="16"/>
      <c r="PTS135" s="16"/>
      <c r="PTT135" s="16"/>
      <c r="PTU135" s="16"/>
      <c r="PTV135" s="16"/>
      <c r="PTW135" s="16"/>
      <c r="PTX135" s="16"/>
      <c r="PTY135" s="16"/>
      <c r="PTZ135" s="16"/>
      <c r="PUA135" s="16"/>
      <c r="PUB135" s="16"/>
      <c r="PUC135" s="16"/>
      <c r="PUD135" s="16"/>
      <c r="PUE135" s="16"/>
      <c r="PUF135" s="16"/>
      <c r="PUG135" s="16"/>
      <c r="PUH135" s="16"/>
      <c r="PUI135" s="16"/>
      <c r="PUJ135" s="16"/>
      <c r="PUK135" s="16"/>
      <c r="PUL135" s="16"/>
      <c r="PUM135" s="16"/>
      <c r="PUN135" s="16"/>
      <c r="PUO135" s="16"/>
      <c r="PUP135" s="16"/>
      <c r="PUQ135" s="16"/>
      <c r="PUR135" s="16"/>
      <c r="PUS135" s="16"/>
      <c r="PUT135" s="16"/>
      <c r="PUU135" s="16"/>
      <c r="PUV135" s="16"/>
      <c r="PUW135" s="16"/>
      <c r="PUX135" s="16"/>
      <c r="PUY135" s="16"/>
      <c r="PUZ135" s="16"/>
      <c r="PVA135" s="16"/>
      <c r="PVB135" s="16"/>
      <c r="PVC135" s="16"/>
      <c r="PVD135" s="16"/>
      <c r="PVE135" s="16"/>
      <c r="PVF135" s="16"/>
      <c r="PVG135" s="16"/>
      <c r="PVH135" s="16"/>
      <c r="PVI135" s="16"/>
      <c r="PVJ135" s="16"/>
      <c r="PVK135" s="16"/>
      <c r="PVL135" s="16"/>
      <c r="PVM135" s="16"/>
      <c r="PVN135" s="16"/>
      <c r="PVO135" s="16"/>
      <c r="PVP135" s="16"/>
      <c r="PVQ135" s="16"/>
      <c r="PVR135" s="16"/>
      <c r="PVS135" s="16"/>
      <c r="PVT135" s="16"/>
      <c r="PVU135" s="16"/>
      <c r="PVV135" s="16"/>
      <c r="PVW135" s="16"/>
      <c r="PVX135" s="16"/>
      <c r="PVY135" s="16"/>
      <c r="PVZ135" s="16"/>
      <c r="PWA135" s="16"/>
      <c r="PWB135" s="16"/>
      <c r="PWC135" s="16"/>
      <c r="PWD135" s="16"/>
      <c r="PWE135" s="16"/>
      <c r="PWF135" s="16"/>
      <c r="PWG135" s="16"/>
      <c r="PWH135" s="16"/>
      <c r="PWI135" s="16"/>
      <c r="PWJ135" s="16"/>
      <c r="PWK135" s="16"/>
      <c r="PWL135" s="16"/>
      <c r="PWM135" s="16"/>
      <c r="PWN135" s="16"/>
      <c r="PWO135" s="16"/>
      <c r="PWP135" s="16"/>
      <c r="PWQ135" s="16"/>
      <c r="PWR135" s="16"/>
      <c r="PWS135" s="16"/>
      <c r="PWT135" s="16"/>
      <c r="PWU135" s="16"/>
      <c r="PWV135" s="16"/>
      <c r="PWW135" s="16"/>
      <c r="PWX135" s="16"/>
      <c r="PWY135" s="16"/>
      <c r="PWZ135" s="16"/>
      <c r="PXA135" s="16"/>
      <c r="PXB135" s="16"/>
      <c r="PXC135" s="16"/>
      <c r="PXD135" s="16"/>
      <c r="PXE135" s="16"/>
      <c r="PXF135" s="16"/>
      <c r="PXG135" s="16"/>
      <c r="PXH135" s="16"/>
      <c r="PXI135" s="16"/>
      <c r="PXJ135" s="16"/>
      <c r="PXK135" s="16"/>
      <c r="PXL135" s="16"/>
      <c r="PXM135" s="16"/>
      <c r="PXN135" s="16"/>
      <c r="PXO135" s="16"/>
      <c r="PXP135" s="16"/>
      <c r="PXQ135" s="16"/>
      <c r="PXR135" s="16"/>
      <c r="PXS135" s="16"/>
      <c r="PXT135" s="16"/>
      <c r="PXU135" s="16"/>
      <c r="PXV135" s="16"/>
      <c r="PXW135" s="16"/>
      <c r="PXX135" s="16"/>
      <c r="PXY135" s="16"/>
      <c r="PXZ135" s="16"/>
      <c r="PYA135" s="16"/>
      <c r="PYB135" s="16"/>
      <c r="PYC135" s="16"/>
      <c r="PYD135" s="16"/>
      <c r="PYE135" s="16"/>
      <c r="PYF135" s="16"/>
      <c r="PYG135" s="16"/>
      <c r="PYH135" s="16"/>
      <c r="PYI135" s="16"/>
      <c r="PYJ135" s="16"/>
      <c r="PYK135" s="16"/>
      <c r="PYL135" s="16"/>
      <c r="PYM135" s="16"/>
      <c r="PYN135" s="16"/>
      <c r="PYO135" s="16"/>
      <c r="PYP135" s="16"/>
      <c r="PYQ135" s="16"/>
      <c r="PYR135" s="16"/>
      <c r="PYS135" s="16"/>
      <c r="PYT135" s="16"/>
      <c r="PYU135" s="16"/>
      <c r="PYV135" s="16"/>
      <c r="PYW135" s="16"/>
      <c r="PYX135" s="16"/>
      <c r="PYY135" s="16"/>
      <c r="PYZ135" s="16"/>
      <c r="PZA135" s="16"/>
      <c r="PZB135" s="16"/>
      <c r="PZC135" s="16"/>
      <c r="PZD135" s="16"/>
      <c r="PZE135" s="16"/>
      <c r="PZF135" s="16"/>
      <c r="PZG135" s="16"/>
      <c r="PZH135" s="16"/>
      <c r="PZI135" s="16"/>
      <c r="PZJ135" s="16"/>
      <c r="PZK135" s="16"/>
      <c r="PZL135" s="16"/>
      <c r="PZM135" s="16"/>
      <c r="PZN135" s="16"/>
      <c r="PZO135" s="16"/>
      <c r="PZP135" s="16"/>
      <c r="PZQ135" s="16"/>
      <c r="PZR135" s="16"/>
      <c r="PZS135" s="16"/>
      <c r="PZT135" s="16"/>
      <c r="PZU135" s="16"/>
      <c r="PZV135" s="16"/>
      <c r="PZW135" s="16"/>
      <c r="PZX135" s="16"/>
      <c r="PZY135" s="16"/>
      <c r="PZZ135" s="16"/>
      <c r="QAA135" s="16"/>
      <c r="QAB135" s="16"/>
      <c r="QAC135" s="16"/>
      <c r="QAD135" s="16"/>
      <c r="QAE135" s="16"/>
      <c r="QAF135" s="16"/>
      <c r="QAG135" s="16"/>
      <c r="QAH135" s="16"/>
      <c r="QAI135" s="16"/>
      <c r="QAJ135" s="16"/>
      <c r="QAK135" s="16"/>
      <c r="QAL135" s="16"/>
      <c r="QAM135" s="16"/>
      <c r="QAN135" s="16"/>
      <c r="QAO135" s="16"/>
      <c r="QAP135" s="16"/>
      <c r="QAQ135" s="16"/>
      <c r="QAR135" s="16"/>
      <c r="QAS135" s="16"/>
      <c r="QAT135" s="16"/>
      <c r="QAU135" s="16"/>
      <c r="QAV135" s="16"/>
      <c r="QAW135" s="16"/>
      <c r="QAX135" s="16"/>
      <c r="QAY135" s="16"/>
      <c r="QAZ135" s="16"/>
      <c r="QBA135" s="16"/>
      <c r="QBB135" s="16"/>
      <c r="QBC135" s="16"/>
      <c r="QBD135" s="16"/>
      <c r="QBE135" s="16"/>
      <c r="QBF135" s="16"/>
      <c r="QBG135" s="16"/>
      <c r="QBH135" s="16"/>
      <c r="QBI135" s="16"/>
      <c r="QBJ135" s="16"/>
      <c r="QBK135" s="16"/>
      <c r="QBL135" s="16"/>
      <c r="QBM135" s="16"/>
      <c r="QBN135" s="16"/>
      <c r="QBO135" s="16"/>
      <c r="QBP135" s="16"/>
      <c r="QBQ135" s="16"/>
      <c r="QBR135" s="16"/>
      <c r="QBS135" s="16"/>
      <c r="QBT135" s="16"/>
      <c r="QBU135" s="16"/>
      <c r="QBV135" s="16"/>
      <c r="QBW135" s="16"/>
      <c r="QBX135" s="16"/>
      <c r="QBY135" s="16"/>
      <c r="QBZ135" s="16"/>
      <c r="QCA135" s="16"/>
      <c r="QCB135" s="16"/>
      <c r="QCC135" s="16"/>
      <c r="QCD135" s="16"/>
      <c r="QCE135" s="16"/>
      <c r="QCF135" s="16"/>
      <c r="QCG135" s="16"/>
      <c r="QCH135" s="16"/>
      <c r="QCI135" s="16"/>
      <c r="QCJ135" s="16"/>
      <c r="QCK135" s="16"/>
      <c r="QCL135" s="16"/>
      <c r="QCM135" s="16"/>
      <c r="QCN135" s="16"/>
      <c r="QCO135" s="16"/>
      <c r="QCP135" s="16"/>
      <c r="QCQ135" s="16"/>
      <c r="QCR135" s="16"/>
      <c r="QCS135" s="16"/>
      <c r="QCT135" s="16"/>
      <c r="QCU135" s="16"/>
      <c r="QCV135" s="16"/>
      <c r="QCW135" s="16"/>
      <c r="QCX135" s="16"/>
      <c r="QCY135" s="16"/>
      <c r="QCZ135" s="16"/>
      <c r="QDA135" s="16"/>
      <c r="QDB135" s="16"/>
      <c r="QDC135" s="16"/>
      <c r="QDD135" s="16"/>
      <c r="QDE135" s="16"/>
      <c r="QDF135" s="16"/>
      <c r="QDG135" s="16"/>
      <c r="QDH135" s="16"/>
      <c r="QDI135" s="16"/>
      <c r="QDJ135" s="16"/>
      <c r="QDK135" s="16"/>
      <c r="QDL135" s="16"/>
      <c r="QDM135" s="16"/>
      <c r="QDN135" s="16"/>
      <c r="QDO135" s="16"/>
      <c r="QDP135" s="16"/>
      <c r="QDQ135" s="16"/>
      <c r="QDR135" s="16"/>
      <c r="QDS135" s="16"/>
      <c r="QDT135" s="16"/>
      <c r="QDU135" s="16"/>
      <c r="QDV135" s="16"/>
      <c r="QDW135" s="16"/>
      <c r="QDX135" s="16"/>
      <c r="QDY135" s="16"/>
      <c r="QDZ135" s="16"/>
      <c r="QEA135" s="16"/>
      <c r="QEB135" s="16"/>
      <c r="QEC135" s="16"/>
      <c r="QED135" s="16"/>
      <c r="QEE135" s="16"/>
      <c r="QEF135" s="16"/>
      <c r="QEG135" s="16"/>
      <c r="QEH135" s="16"/>
      <c r="QEI135" s="16"/>
      <c r="QEJ135" s="16"/>
      <c r="QEK135" s="16"/>
      <c r="QEL135" s="16"/>
      <c r="QEM135" s="16"/>
      <c r="QEN135" s="16"/>
      <c r="QEO135" s="16"/>
      <c r="QEP135" s="16"/>
      <c r="QEQ135" s="16"/>
      <c r="QER135" s="16"/>
      <c r="QES135" s="16"/>
      <c r="QET135" s="16"/>
      <c r="QEU135" s="16"/>
      <c r="QEV135" s="16"/>
      <c r="QEW135" s="16"/>
      <c r="QEX135" s="16"/>
      <c r="QEY135" s="16"/>
      <c r="QEZ135" s="16"/>
      <c r="QFA135" s="16"/>
      <c r="QFB135" s="16"/>
      <c r="QFC135" s="16"/>
      <c r="QFD135" s="16"/>
      <c r="QFE135" s="16"/>
      <c r="QFF135" s="16"/>
      <c r="QFG135" s="16"/>
      <c r="QFH135" s="16"/>
      <c r="QFI135" s="16"/>
      <c r="QFJ135" s="16"/>
      <c r="QFK135" s="16"/>
      <c r="QFL135" s="16"/>
      <c r="QFM135" s="16"/>
      <c r="QFN135" s="16"/>
      <c r="QFO135" s="16"/>
      <c r="QFP135" s="16"/>
      <c r="QFQ135" s="16"/>
      <c r="QFR135" s="16"/>
      <c r="QFS135" s="16"/>
      <c r="QFT135" s="16"/>
      <c r="QFU135" s="16"/>
      <c r="QFV135" s="16"/>
      <c r="QFW135" s="16"/>
      <c r="QFX135" s="16"/>
      <c r="QFY135" s="16"/>
      <c r="QFZ135" s="16"/>
      <c r="QGA135" s="16"/>
      <c r="QGB135" s="16"/>
      <c r="QGC135" s="16"/>
      <c r="QGD135" s="16"/>
      <c r="QGE135" s="16"/>
      <c r="QGF135" s="16"/>
      <c r="QGG135" s="16"/>
      <c r="QGH135" s="16"/>
      <c r="QGI135" s="16"/>
      <c r="QGJ135" s="16"/>
      <c r="QGK135" s="16"/>
      <c r="QGL135" s="16"/>
      <c r="QGM135" s="16"/>
      <c r="QGN135" s="16"/>
      <c r="QGO135" s="16"/>
      <c r="QGP135" s="16"/>
      <c r="QGQ135" s="16"/>
      <c r="QGR135" s="16"/>
      <c r="QGS135" s="16"/>
      <c r="QGT135" s="16"/>
      <c r="QGU135" s="16"/>
      <c r="QGV135" s="16"/>
      <c r="QGW135" s="16"/>
      <c r="QGX135" s="16"/>
      <c r="QGY135" s="16"/>
      <c r="QGZ135" s="16"/>
      <c r="QHA135" s="16"/>
      <c r="QHB135" s="16"/>
      <c r="QHC135" s="16"/>
      <c r="QHD135" s="16"/>
      <c r="QHE135" s="16"/>
      <c r="QHF135" s="16"/>
      <c r="QHG135" s="16"/>
      <c r="QHH135" s="16"/>
      <c r="QHI135" s="16"/>
      <c r="QHJ135" s="16"/>
      <c r="QHK135" s="16"/>
      <c r="QHL135" s="16"/>
      <c r="QHM135" s="16"/>
      <c r="QHN135" s="16"/>
      <c r="QHO135" s="16"/>
      <c r="QHP135" s="16"/>
      <c r="QHQ135" s="16"/>
      <c r="QHR135" s="16"/>
      <c r="QHS135" s="16"/>
      <c r="QHT135" s="16"/>
      <c r="QHU135" s="16"/>
      <c r="QHV135" s="16"/>
      <c r="QHW135" s="16"/>
      <c r="QHX135" s="16"/>
      <c r="QHY135" s="16"/>
      <c r="QHZ135" s="16"/>
      <c r="QIA135" s="16"/>
      <c r="QIB135" s="16"/>
      <c r="QIC135" s="16"/>
      <c r="QID135" s="16"/>
      <c r="QIE135" s="16"/>
      <c r="QIF135" s="16"/>
      <c r="QIG135" s="16"/>
      <c r="QIH135" s="16"/>
      <c r="QII135" s="16"/>
      <c r="QIJ135" s="16"/>
      <c r="QIK135" s="16"/>
      <c r="QIL135" s="16"/>
      <c r="QIM135" s="16"/>
      <c r="QIN135" s="16"/>
      <c r="QIO135" s="16"/>
      <c r="QIP135" s="16"/>
      <c r="QIQ135" s="16"/>
      <c r="QIR135" s="16"/>
      <c r="QIS135" s="16"/>
      <c r="QIT135" s="16"/>
      <c r="QIU135" s="16"/>
      <c r="QIV135" s="16"/>
      <c r="QIW135" s="16"/>
      <c r="QIX135" s="16"/>
      <c r="QIY135" s="16"/>
      <c r="QIZ135" s="16"/>
      <c r="QJA135" s="16"/>
      <c r="QJB135" s="16"/>
      <c r="QJC135" s="16"/>
      <c r="QJD135" s="16"/>
      <c r="QJE135" s="16"/>
      <c r="QJF135" s="16"/>
      <c r="QJG135" s="16"/>
      <c r="QJH135" s="16"/>
      <c r="QJI135" s="16"/>
      <c r="QJJ135" s="16"/>
      <c r="QJK135" s="16"/>
      <c r="QJL135" s="16"/>
      <c r="QJM135" s="16"/>
      <c r="QJN135" s="16"/>
      <c r="QJO135" s="16"/>
      <c r="QJP135" s="16"/>
      <c r="QJQ135" s="16"/>
      <c r="QJR135" s="16"/>
      <c r="QJS135" s="16"/>
      <c r="QJT135" s="16"/>
      <c r="QJU135" s="16"/>
      <c r="QJV135" s="16"/>
      <c r="QJW135" s="16"/>
      <c r="QJX135" s="16"/>
      <c r="QJY135" s="16"/>
      <c r="QJZ135" s="16"/>
      <c r="QKA135" s="16"/>
      <c r="QKB135" s="16"/>
      <c r="QKC135" s="16"/>
      <c r="QKD135" s="16"/>
      <c r="QKE135" s="16"/>
      <c r="QKF135" s="16"/>
      <c r="QKG135" s="16"/>
      <c r="QKH135" s="16"/>
      <c r="QKI135" s="16"/>
      <c r="QKJ135" s="16"/>
      <c r="QKK135" s="16"/>
      <c r="QKL135" s="16"/>
      <c r="QKM135" s="16"/>
      <c r="QKN135" s="16"/>
      <c r="QKO135" s="16"/>
      <c r="QKP135" s="16"/>
      <c r="QKQ135" s="16"/>
      <c r="QKR135" s="16"/>
      <c r="QKS135" s="16"/>
      <c r="QKT135" s="16"/>
      <c r="QKU135" s="16"/>
      <c r="QKV135" s="16"/>
      <c r="QKW135" s="16"/>
      <c r="QKX135" s="16"/>
      <c r="QKY135" s="16"/>
      <c r="QKZ135" s="16"/>
      <c r="QLA135" s="16"/>
      <c r="QLB135" s="16"/>
      <c r="QLC135" s="16"/>
      <c r="QLD135" s="16"/>
      <c r="QLE135" s="16"/>
      <c r="QLF135" s="16"/>
      <c r="QLG135" s="16"/>
      <c r="QLH135" s="16"/>
      <c r="QLI135" s="16"/>
      <c r="QLJ135" s="16"/>
      <c r="QLK135" s="16"/>
      <c r="QLL135" s="16"/>
      <c r="QLM135" s="16"/>
      <c r="QLN135" s="16"/>
      <c r="QLO135" s="16"/>
      <c r="QLP135" s="16"/>
      <c r="QLQ135" s="16"/>
      <c r="QLR135" s="16"/>
      <c r="QLS135" s="16"/>
      <c r="QLT135" s="16"/>
      <c r="QLU135" s="16"/>
      <c r="QLV135" s="16"/>
      <c r="QLW135" s="16"/>
      <c r="QLX135" s="16"/>
      <c r="QLY135" s="16"/>
      <c r="QLZ135" s="16"/>
      <c r="QMA135" s="16"/>
      <c r="QMB135" s="16"/>
      <c r="QMC135" s="16"/>
      <c r="QMD135" s="16"/>
      <c r="QME135" s="16"/>
      <c r="QMF135" s="16"/>
      <c r="QMG135" s="16"/>
      <c r="QMH135" s="16"/>
      <c r="QMI135" s="16"/>
      <c r="QMJ135" s="16"/>
      <c r="QMK135" s="16"/>
      <c r="QML135" s="16"/>
      <c r="QMM135" s="16"/>
      <c r="QMN135" s="16"/>
      <c r="QMO135" s="16"/>
      <c r="QMP135" s="16"/>
      <c r="QMQ135" s="16"/>
      <c r="QMR135" s="16"/>
      <c r="QMS135" s="16"/>
      <c r="QMT135" s="16"/>
      <c r="QMU135" s="16"/>
      <c r="QMV135" s="16"/>
      <c r="QMW135" s="16"/>
      <c r="QMX135" s="16"/>
      <c r="QMY135" s="16"/>
      <c r="QMZ135" s="16"/>
      <c r="QNA135" s="16"/>
      <c r="QNB135" s="16"/>
      <c r="QNC135" s="16"/>
      <c r="QND135" s="16"/>
      <c r="QNE135" s="16"/>
      <c r="QNF135" s="16"/>
      <c r="QNG135" s="16"/>
      <c r="QNH135" s="16"/>
      <c r="QNI135" s="16"/>
      <c r="QNJ135" s="16"/>
      <c r="QNK135" s="16"/>
      <c r="QNL135" s="16"/>
      <c r="QNM135" s="16"/>
      <c r="QNN135" s="16"/>
      <c r="QNO135" s="16"/>
      <c r="QNP135" s="16"/>
      <c r="QNQ135" s="16"/>
      <c r="QNR135" s="16"/>
      <c r="QNS135" s="16"/>
      <c r="QNT135" s="16"/>
      <c r="QNU135" s="16"/>
      <c r="QNV135" s="16"/>
      <c r="QNW135" s="16"/>
      <c r="QNX135" s="16"/>
      <c r="QNY135" s="16"/>
      <c r="QNZ135" s="16"/>
      <c r="QOA135" s="16"/>
      <c r="QOB135" s="16"/>
      <c r="QOC135" s="16"/>
      <c r="QOD135" s="16"/>
      <c r="QOE135" s="16"/>
      <c r="QOF135" s="16"/>
      <c r="QOG135" s="16"/>
      <c r="QOH135" s="16"/>
      <c r="QOI135" s="16"/>
      <c r="QOJ135" s="16"/>
      <c r="QOK135" s="16"/>
      <c r="QOL135" s="16"/>
      <c r="QOM135" s="16"/>
      <c r="QON135" s="16"/>
      <c r="QOO135" s="16"/>
      <c r="QOP135" s="16"/>
      <c r="QOQ135" s="16"/>
      <c r="QOR135" s="16"/>
      <c r="QOS135" s="16"/>
      <c r="QOT135" s="16"/>
      <c r="QOU135" s="16"/>
      <c r="QOV135" s="16"/>
      <c r="QOW135" s="16"/>
      <c r="QOX135" s="16"/>
      <c r="QOY135" s="16"/>
      <c r="QOZ135" s="16"/>
      <c r="QPA135" s="16"/>
      <c r="QPB135" s="16"/>
      <c r="QPC135" s="16"/>
      <c r="QPD135" s="16"/>
      <c r="QPE135" s="16"/>
      <c r="QPF135" s="16"/>
      <c r="QPG135" s="16"/>
      <c r="QPH135" s="16"/>
      <c r="QPI135" s="16"/>
      <c r="QPJ135" s="16"/>
      <c r="QPK135" s="16"/>
      <c r="QPL135" s="16"/>
      <c r="QPM135" s="16"/>
      <c r="QPN135" s="16"/>
      <c r="QPO135" s="16"/>
      <c r="QPP135" s="16"/>
      <c r="QPQ135" s="16"/>
      <c r="QPR135" s="16"/>
      <c r="QPS135" s="16"/>
      <c r="QPT135" s="16"/>
      <c r="QPU135" s="16"/>
      <c r="QPV135" s="16"/>
      <c r="QPW135" s="16"/>
      <c r="QPX135" s="16"/>
      <c r="QPY135" s="16"/>
      <c r="QPZ135" s="16"/>
      <c r="QQA135" s="16"/>
      <c r="QQB135" s="16"/>
      <c r="QQC135" s="16"/>
      <c r="QQD135" s="16"/>
      <c r="QQE135" s="16"/>
      <c r="QQF135" s="16"/>
      <c r="QQG135" s="16"/>
      <c r="QQH135" s="16"/>
      <c r="QQI135" s="16"/>
      <c r="QQJ135" s="16"/>
      <c r="QQK135" s="16"/>
      <c r="QQL135" s="16"/>
      <c r="QQM135" s="16"/>
      <c r="QQN135" s="16"/>
      <c r="QQO135" s="16"/>
      <c r="QQP135" s="16"/>
      <c r="QQQ135" s="16"/>
      <c r="QQR135" s="16"/>
      <c r="QQS135" s="16"/>
      <c r="QQT135" s="16"/>
      <c r="QQU135" s="16"/>
      <c r="QQV135" s="16"/>
      <c r="QQW135" s="16"/>
      <c r="QQX135" s="16"/>
      <c r="QQY135" s="16"/>
      <c r="QQZ135" s="16"/>
      <c r="QRA135" s="16"/>
      <c r="QRB135" s="16"/>
      <c r="QRC135" s="16"/>
      <c r="QRD135" s="16"/>
      <c r="QRE135" s="16"/>
      <c r="QRF135" s="16"/>
      <c r="QRG135" s="16"/>
      <c r="QRH135" s="16"/>
      <c r="QRI135" s="16"/>
      <c r="QRJ135" s="16"/>
      <c r="QRK135" s="16"/>
      <c r="QRL135" s="16"/>
      <c r="QRM135" s="16"/>
      <c r="QRN135" s="16"/>
      <c r="QRO135" s="16"/>
      <c r="QRP135" s="16"/>
      <c r="QRQ135" s="16"/>
      <c r="QRR135" s="16"/>
      <c r="QRS135" s="16"/>
      <c r="QRT135" s="16"/>
      <c r="QRU135" s="16"/>
      <c r="QRV135" s="16"/>
      <c r="QRW135" s="16"/>
      <c r="QRX135" s="16"/>
      <c r="QRY135" s="16"/>
      <c r="QRZ135" s="16"/>
      <c r="QSA135" s="16"/>
      <c r="QSB135" s="16"/>
      <c r="QSC135" s="16"/>
      <c r="QSD135" s="16"/>
      <c r="QSE135" s="16"/>
      <c r="QSF135" s="16"/>
      <c r="QSG135" s="16"/>
      <c r="QSH135" s="16"/>
      <c r="QSI135" s="16"/>
      <c r="QSJ135" s="16"/>
      <c r="QSK135" s="16"/>
      <c r="QSL135" s="16"/>
      <c r="QSM135" s="16"/>
      <c r="QSN135" s="16"/>
      <c r="QSO135" s="16"/>
      <c r="QSP135" s="16"/>
      <c r="QSQ135" s="16"/>
      <c r="QSR135" s="16"/>
      <c r="QSS135" s="16"/>
      <c r="QST135" s="16"/>
      <c r="QSU135" s="16"/>
      <c r="QSV135" s="16"/>
      <c r="QSW135" s="16"/>
      <c r="QSX135" s="16"/>
      <c r="QSY135" s="16"/>
      <c r="QSZ135" s="16"/>
      <c r="QTA135" s="16"/>
      <c r="QTB135" s="16"/>
      <c r="QTC135" s="16"/>
      <c r="QTD135" s="16"/>
      <c r="QTE135" s="16"/>
      <c r="QTF135" s="16"/>
      <c r="QTG135" s="16"/>
      <c r="QTH135" s="16"/>
      <c r="QTI135" s="16"/>
      <c r="QTJ135" s="16"/>
      <c r="QTK135" s="16"/>
      <c r="QTL135" s="16"/>
      <c r="QTM135" s="16"/>
      <c r="QTN135" s="16"/>
      <c r="QTO135" s="16"/>
      <c r="QTP135" s="16"/>
      <c r="QTQ135" s="16"/>
      <c r="QTR135" s="16"/>
      <c r="QTS135" s="16"/>
      <c r="QTT135" s="16"/>
      <c r="QTU135" s="16"/>
      <c r="QTV135" s="16"/>
      <c r="QTW135" s="16"/>
      <c r="QTX135" s="16"/>
      <c r="QTY135" s="16"/>
      <c r="QTZ135" s="16"/>
      <c r="QUA135" s="16"/>
      <c r="QUB135" s="16"/>
      <c r="QUC135" s="16"/>
      <c r="QUD135" s="16"/>
      <c r="QUE135" s="16"/>
      <c r="QUF135" s="16"/>
      <c r="QUG135" s="16"/>
      <c r="QUH135" s="16"/>
      <c r="QUI135" s="16"/>
      <c r="QUJ135" s="16"/>
      <c r="QUK135" s="16"/>
      <c r="QUL135" s="16"/>
      <c r="QUM135" s="16"/>
      <c r="QUN135" s="16"/>
      <c r="QUO135" s="16"/>
      <c r="QUP135" s="16"/>
      <c r="QUQ135" s="16"/>
      <c r="QUR135" s="16"/>
      <c r="QUS135" s="16"/>
      <c r="QUT135" s="16"/>
      <c r="QUU135" s="16"/>
      <c r="QUV135" s="16"/>
      <c r="QUW135" s="16"/>
      <c r="QUX135" s="16"/>
      <c r="QUY135" s="16"/>
      <c r="QUZ135" s="16"/>
      <c r="QVA135" s="16"/>
      <c r="QVB135" s="16"/>
      <c r="QVC135" s="16"/>
      <c r="QVD135" s="16"/>
      <c r="QVE135" s="16"/>
      <c r="QVF135" s="16"/>
      <c r="QVG135" s="16"/>
      <c r="QVH135" s="16"/>
      <c r="QVI135" s="16"/>
      <c r="QVJ135" s="16"/>
      <c r="QVK135" s="16"/>
      <c r="QVL135" s="16"/>
      <c r="QVM135" s="16"/>
      <c r="QVN135" s="16"/>
      <c r="QVO135" s="16"/>
      <c r="QVP135" s="16"/>
      <c r="QVQ135" s="16"/>
      <c r="QVR135" s="16"/>
      <c r="QVS135" s="16"/>
      <c r="QVT135" s="16"/>
      <c r="QVU135" s="16"/>
      <c r="QVV135" s="16"/>
      <c r="QVW135" s="16"/>
      <c r="QVX135" s="16"/>
      <c r="QVY135" s="16"/>
      <c r="QVZ135" s="16"/>
      <c r="QWA135" s="16"/>
      <c r="QWB135" s="16"/>
      <c r="QWC135" s="16"/>
      <c r="QWD135" s="16"/>
      <c r="QWE135" s="16"/>
      <c r="QWF135" s="16"/>
      <c r="QWG135" s="16"/>
      <c r="QWH135" s="16"/>
      <c r="QWI135" s="16"/>
      <c r="QWJ135" s="16"/>
      <c r="QWK135" s="16"/>
      <c r="QWL135" s="16"/>
      <c r="QWM135" s="16"/>
      <c r="QWN135" s="16"/>
      <c r="QWO135" s="16"/>
      <c r="QWP135" s="16"/>
      <c r="QWQ135" s="16"/>
      <c r="QWR135" s="16"/>
      <c r="QWS135" s="16"/>
      <c r="QWT135" s="16"/>
      <c r="QWU135" s="16"/>
      <c r="QWV135" s="16"/>
      <c r="QWW135" s="16"/>
      <c r="QWX135" s="16"/>
      <c r="QWY135" s="16"/>
      <c r="QWZ135" s="16"/>
      <c r="QXA135" s="16"/>
      <c r="QXB135" s="16"/>
      <c r="QXC135" s="16"/>
      <c r="QXD135" s="16"/>
      <c r="QXE135" s="16"/>
      <c r="QXF135" s="16"/>
      <c r="QXG135" s="16"/>
      <c r="QXH135" s="16"/>
      <c r="QXI135" s="16"/>
      <c r="QXJ135" s="16"/>
      <c r="QXK135" s="16"/>
      <c r="QXL135" s="16"/>
      <c r="QXM135" s="16"/>
      <c r="QXN135" s="16"/>
      <c r="QXO135" s="16"/>
      <c r="QXP135" s="16"/>
      <c r="QXQ135" s="16"/>
      <c r="QXR135" s="16"/>
      <c r="QXS135" s="16"/>
      <c r="QXT135" s="16"/>
      <c r="QXU135" s="16"/>
      <c r="QXV135" s="16"/>
      <c r="QXW135" s="16"/>
      <c r="QXX135" s="16"/>
      <c r="QXY135" s="16"/>
      <c r="QXZ135" s="16"/>
      <c r="QYA135" s="16"/>
      <c r="QYB135" s="16"/>
      <c r="QYC135" s="16"/>
      <c r="QYD135" s="16"/>
      <c r="QYE135" s="16"/>
      <c r="QYF135" s="16"/>
      <c r="QYG135" s="16"/>
      <c r="QYH135" s="16"/>
      <c r="QYI135" s="16"/>
      <c r="QYJ135" s="16"/>
      <c r="QYK135" s="16"/>
      <c r="QYL135" s="16"/>
      <c r="QYM135" s="16"/>
      <c r="QYN135" s="16"/>
      <c r="QYO135" s="16"/>
      <c r="QYP135" s="16"/>
      <c r="QYQ135" s="16"/>
      <c r="QYR135" s="16"/>
      <c r="QYS135" s="16"/>
      <c r="QYT135" s="16"/>
      <c r="QYU135" s="16"/>
      <c r="QYV135" s="16"/>
      <c r="QYW135" s="16"/>
      <c r="QYX135" s="16"/>
      <c r="QYY135" s="16"/>
      <c r="QYZ135" s="16"/>
      <c r="QZA135" s="16"/>
      <c r="QZB135" s="16"/>
      <c r="QZC135" s="16"/>
      <c r="QZD135" s="16"/>
      <c r="QZE135" s="16"/>
      <c r="QZF135" s="16"/>
      <c r="QZG135" s="16"/>
      <c r="QZH135" s="16"/>
      <c r="QZI135" s="16"/>
      <c r="QZJ135" s="16"/>
      <c r="QZK135" s="16"/>
      <c r="QZL135" s="16"/>
      <c r="QZM135" s="16"/>
      <c r="QZN135" s="16"/>
      <c r="QZO135" s="16"/>
      <c r="QZP135" s="16"/>
      <c r="QZQ135" s="16"/>
      <c r="QZR135" s="16"/>
      <c r="QZS135" s="16"/>
      <c r="QZT135" s="16"/>
      <c r="QZU135" s="16"/>
      <c r="QZV135" s="16"/>
      <c r="QZW135" s="16"/>
      <c r="QZX135" s="16"/>
      <c r="QZY135" s="16"/>
      <c r="QZZ135" s="16"/>
      <c r="RAA135" s="16"/>
      <c r="RAB135" s="16"/>
      <c r="RAC135" s="16"/>
      <c r="RAD135" s="16"/>
      <c r="RAE135" s="16"/>
      <c r="RAF135" s="16"/>
      <c r="RAG135" s="16"/>
      <c r="RAH135" s="16"/>
      <c r="RAI135" s="16"/>
      <c r="RAJ135" s="16"/>
      <c r="RAK135" s="16"/>
      <c r="RAL135" s="16"/>
      <c r="RAM135" s="16"/>
      <c r="RAN135" s="16"/>
      <c r="RAO135" s="16"/>
      <c r="RAP135" s="16"/>
      <c r="RAQ135" s="16"/>
      <c r="RAR135" s="16"/>
      <c r="RAS135" s="16"/>
      <c r="RAT135" s="16"/>
      <c r="RAU135" s="16"/>
      <c r="RAV135" s="16"/>
      <c r="RAW135" s="16"/>
      <c r="RAX135" s="16"/>
      <c r="RAY135" s="16"/>
      <c r="RAZ135" s="16"/>
      <c r="RBA135" s="16"/>
      <c r="RBB135" s="16"/>
      <c r="RBC135" s="16"/>
      <c r="RBD135" s="16"/>
      <c r="RBE135" s="16"/>
      <c r="RBF135" s="16"/>
      <c r="RBG135" s="16"/>
      <c r="RBH135" s="16"/>
      <c r="RBI135" s="16"/>
      <c r="RBJ135" s="16"/>
      <c r="RBK135" s="16"/>
      <c r="RBL135" s="16"/>
      <c r="RBM135" s="16"/>
      <c r="RBN135" s="16"/>
      <c r="RBO135" s="16"/>
      <c r="RBP135" s="16"/>
      <c r="RBQ135" s="16"/>
      <c r="RBR135" s="16"/>
      <c r="RBS135" s="16"/>
      <c r="RBT135" s="16"/>
      <c r="RBU135" s="16"/>
      <c r="RBV135" s="16"/>
      <c r="RBW135" s="16"/>
      <c r="RBX135" s="16"/>
      <c r="RBY135" s="16"/>
      <c r="RBZ135" s="16"/>
      <c r="RCA135" s="16"/>
      <c r="RCB135" s="16"/>
      <c r="RCC135" s="16"/>
      <c r="RCD135" s="16"/>
      <c r="RCE135" s="16"/>
      <c r="RCF135" s="16"/>
      <c r="RCG135" s="16"/>
      <c r="RCH135" s="16"/>
      <c r="RCI135" s="16"/>
      <c r="RCJ135" s="16"/>
      <c r="RCK135" s="16"/>
      <c r="RCL135" s="16"/>
      <c r="RCM135" s="16"/>
      <c r="RCN135" s="16"/>
      <c r="RCO135" s="16"/>
      <c r="RCP135" s="16"/>
      <c r="RCQ135" s="16"/>
      <c r="RCR135" s="16"/>
      <c r="RCS135" s="16"/>
      <c r="RCT135" s="16"/>
      <c r="RCU135" s="16"/>
      <c r="RCV135" s="16"/>
      <c r="RCW135" s="16"/>
      <c r="RCX135" s="16"/>
      <c r="RCY135" s="16"/>
      <c r="RCZ135" s="16"/>
      <c r="RDA135" s="16"/>
      <c r="RDB135" s="16"/>
      <c r="RDC135" s="16"/>
      <c r="RDD135" s="16"/>
      <c r="RDE135" s="16"/>
      <c r="RDF135" s="16"/>
      <c r="RDG135" s="16"/>
      <c r="RDH135" s="16"/>
      <c r="RDI135" s="16"/>
      <c r="RDJ135" s="16"/>
      <c r="RDK135" s="16"/>
      <c r="RDL135" s="16"/>
      <c r="RDM135" s="16"/>
      <c r="RDN135" s="16"/>
      <c r="RDO135" s="16"/>
      <c r="RDP135" s="16"/>
      <c r="RDQ135" s="16"/>
      <c r="RDR135" s="16"/>
      <c r="RDS135" s="16"/>
      <c r="RDT135" s="16"/>
      <c r="RDU135" s="16"/>
      <c r="RDV135" s="16"/>
      <c r="RDW135" s="16"/>
      <c r="RDX135" s="16"/>
      <c r="RDY135" s="16"/>
      <c r="RDZ135" s="16"/>
      <c r="REA135" s="16"/>
      <c r="REB135" s="16"/>
      <c r="REC135" s="16"/>
      <c r="RED135" s="16"/>
      <c r="REE135" s="16"/>
      <c r="REF135" s="16"/>
      <c r="REG135" s="16"/>
      <c r="REH135" s="16"/>
      <c r="REI135" s="16"/>
      <c r="REJ135" s="16"/>
      <c r="REK135" s="16"/>
      <c r="REL135" s="16"/>
      <c r="REM135" s="16"/>
      <c r="REN135" s="16"/>
      <c r="REO135" s="16"/>
      <c r="REP135" s="16"/>
      <c r="REQ135" s="16"/>
      <c r="RER135" s="16"/>
      <c r="RES135" s="16"/>
      <c r="RET135" s="16"/>
      <c r="REU135" s="16"/>
      <c r="REV135" s="16"/>
      <c r="REW135" s="16"/>
      <c r="REX135" s="16"/>
      <c r="REY135" s="16"/>
      <c r="REZ135" s="16"/>
      <c r="RFA135" s="16"/>
      <c r="RFB135" s="16"/>
      <c r="RFC135" s="16"/>
      <c r="RFD135" s="16"/>
      <c r="RFE135" s="16"/>
      <c r="RFF135" s="16"/>
      <c r="RFG135" s="16"/>
      <c r="RFH135" s="16"/>
      <c r="RFI135" s="16"/>
      <c r="RFJ135" s="16"/>
      <c r="RFK135" s="16"/>
      <c r="RFL135" s="16"/>
      <c r="RFM135" s="16"/>
      <c r="RFN135" s="16"/>
      <c r="RFO135" s="16"/>
      <c r="RFP135" s="16"/>
      <c r="RFQ135" s="16"/>
      <c r="RFR135" s="16"/>
      <c r="RFS135" s="16"/>
      <c r="RFT135" s="16"/>
      <c r="RFU135" s="16"/>
      <c r="RFV135" s="16"/>
      <c r="RFW135" s="16"/>
      <c r="RFX135" s="16"/>
      <c r="RFY135" s="16"/>
      <c r="RFZ135" s="16"/>
      <c r="RGA135" s="16"/>
      <c r="RGB135" s="16"/>
      <c r="RGC135" s="16"/>
      <c r="RGD135" s="16"/>
      <c r="RGE135" s="16"/>
      <c r="RGF135" s="16"/>
      <c r="RGG135" s="16"/>
      <c r="RGH135" s="16"/>
      <c r="RGI135" s="16"/>
      <c r="RGJ135" s="16"/>
      <c r="RGK135" s="16"/>
      <c r="RGL135" s="16"/>
      <c r="RGM135" s="16"/>
      <c r="RGN135" s="16"/>
      <c r="RGO135" s="16"/>
      <c r="RGP135" s="16"/>
      <c r="RGQ135" s="16"/>
      <c r="RGR135" s="16"/>
      <c r="RGS135" s="16"/>
      <c r="RGT135" s="16"/>
      <c r="RGU135" s="16"/>
      <c r="RGV135" s="16"/>
      <c r="RGW135" s="16"/>
      <c r="RGX135" s="16"/>
      <c r="RGY135" s="16"/>
      <c r="RGZ135" s="16"/>
      <c r="RHA135" s="16"/>
      <c r="RHB135" s="16"/>
      <c r="RHC135" s="16"/>
      <c r="RHD135" s="16"/>
      <c r="RHE135" s="16"/>
      <c r="RHF135" s="16"/>
      <c r="RHG135" s="16"/>
      <c r="RHH135" s="16"/>
      <c r="RHI135" s="16"/>
      <c r="RHJ135" s="16"/>
      <c r="RHK135" s="16"/>
      <c r="RHL135" s="16"/>
      <c r="RHM135" s="16"/>
      <c r="RHN135" s="16"/>
      <c r="RHO135" s="16"/>
      <c r="RHP135" s="16"/>
      <c r="RHQ135" s="16"/>
      <c r="RHR135" s="16"/>
      <c r="RHS135" s="16"/>
      <c r="RHT135" s="16"/>
      <c r="RHU135" s="16"/>
      <c r="RHV135" s="16"/>
      <c r="RHW135" s="16"/>
      <c r="RHX135" s="16"/>
      <c r="RHY135" s="16"/>
      <c r="RHZ135" s="16"/>
      <c r="RIA135" s="16"/>
      <c r="RIB135" s="16"/>
      <c r="RIC135" s="16"/>
      <c r="RID135" s="16"/>
      <c r="RIE135" s="16"/>
      <c r="RIF135" s="16"/>
      <c r="RIG135" s="16"/>
      <c r="RIH135" s="16"/>
      <c r="RII135" s="16"/>
      <c r="RIJ135" s="16"/>
      <c r="RIK135" s="16"/>
      <c r="RIL135" s="16"/>
      <c r="RIM135" s="16"/>
      <c r="RIN135" s="16"/>
      <c r="RIO135" s="16"/>
      <c r="RIP135" s="16"/>
      <c r="RIQ135" s="16"/>
      <c r="RIR135" s="16"/>
      <c r="RIS135" s="16"/>
      <c r="RIT135" s="16"/>
      <c r="RIU135" s="16"/>
      <c r="RIV135" s="16"/>
      <c r="RIW135" s="16"/>
      <c r="RIX135" s="16"/>
      <c r="RIY135" s="16"/>
      <c r="RIZ135" s="16"/>
      <c r="RJA135" s="16"/>
      <c r="RJB135" s="16"/>
      <c r="RJC135" s="16"/>
      <c r="RJD135" s="16"/>
      <c r="RJE135" s="16"/>
      <c r="RJF135" s="16"/>
      <c r="RJG135" s="16"/>
      <c r="RJH135" s="16"/>
      <c r="RJI135" s="16"/>
      <c r="RJJ135" s="16"/>
      <c r="RJK135" s="16"/>
      <c r="RJL135" s="16"/>
      <c r="RJM135" s="16"/>
      <c r="RJN135" s="16"/>
      <c r="RJO135" s="16"/>
      <c r="RJP135" s="16"/>
      <c r="RJQ135" s="16"/>
      <c r="RJR135" s="16"/>
      <c r="RJS135" s="16"/>
      <c r="RJT135" s="16"/>
      <c r="RJU135" s="16"/>
      <c r="RJV135" s="16"/>
      <c r="RJW135" s="16"/>
      <c r="RJX135" s="16"/>
      <c r="RJY135" s="16"/>
      <c r="RJZ135" s="16"/>
      <c r="RKA135" s="16"/>
      <c r="RKB135" s="16"/>
      <c r="RKC135" s="16"/>
      <c r="RKD135" s="16"/>
      <c r="RKE135" s="16"/>
      <c r="RKF135" s="16"/>
      <c r="RKG135" s="16"/>
      <c r="RKH135" s="16"/>
      <c r="RKI135" s="16"/>
      <c r="RKJ135" s="16"/>
      <c r="RKK135" s="16"/>
      <c r="RKL135" s="16"/>
      <c r="RKM135" s="16"/>
      <c r="RKN135" s="16"/>
      <c r="RKO135" s="16"/>
      <c r="RKP135" s="16"/>
      <c r="RKQ135" s="16"/>
      <c r="RKR135" s="16"/>
      <c r="RKS135" s="16"/>
      <c r="RKT135" s="16"/>
      <c r="RKU135" s="16"/>
      <c r="RKV135" s="16"/>
      <c r="RKW135" s="16"/>
      <c r="RKX135" s="16"/>
      <c r="RKY135" s="16"/>
      <c r="RKZ135" s="16"/>
      <c r="RLA135" s="16"/>
      <c r="RLB135" s="16"/>
      <c r="RLC135" s="16"/>
      <c r="RLD135" s="16"/>
      <c r="RLE135" s="16"/>
      <c r="RLF135" s="16"/>
      <c r="RLG135" s="16"/>
      <c r="RLH135" s="16"/>
      <c r="RLI135" s="16"/>
      <c r="RLJ135" s="16"/>
      <c r="RLK135" s="16"/>
      <c r="RLL135" s="16"/>
      <c r="RLM135" s="16"/>
      <c r="RLN135" s="16"/>
      <c r="RLO135" s="16"/>
      <c r="RLP135" s="16"/>
      <c r="RLQ135" s="16"/>
      <c r="RLR135" s="16"/>
      <c r="RLS135" s="16"/>
      <c r="RLT135" s="16"/>
      <c r="RLU135" s="16"/>
      <c r="RLV135" s="16"/>
      <c r="RLW135" s="16"/>
      <c r="RLX135" s="16"/>
      <c r="RLY135" s="16"/>
      <c r="RLZ135" s="16"/>
      <c r="RMA135" s="16"/>
      <c r="RMB135" s="16"/>
      <c r="RMC135" s="16"/>
      <c r="RMD135" s="16"/>
      <c r="RME135" s="16"/>
      <c r="RMF135" s="16"/>
      <c r="RMG135" s="16"/>
      <c r="RMH135" s="16"/>
      <c r="RMI135" s="16"/>
      <c r="RMJ135" s="16"/>
      <c r="RMK135" s="16"/>
      <c r="RML135" s="16"/>
      <c r="RMM135" s="16"/>
      <c r="RMN135" s="16"/>
      <c r="RMO135" s="16"/>
      <c r="RMP135" s="16"/>
      <c r="RMQ135" s="16"/>
      <c r="RMR135" s="16"/>
      <c r="RMS135" s="16"/>
      <c r="RMT135" s="16"/>
      <c r="RMU135" s="16"/>
      <c r="RMV135" s="16"/>
      <c r="RMW135" s="16"/>
      <c r="RMX135" s="16"/>
      <c r="RMY135" s="16"/>
      <c r="RMZ135" s="16"/>
      <c r="RNA135" s="16"/>
      <c r="RNB135" s="16"/>
      <c r="RNC135" s="16"/>
      <c r="RND135" s="16"/>
      <c r="RNE135" s="16"/>
      <c r="RNF135" s="16"/>
      <c r="RNG135" s="16"/>
      <c r="RNH135" s="16"/>
      <c r="RNI135" s="16"/>
      <c r="RNJ135" s="16"/>
      <c r="RNK135" s="16"/>
      <c r="RNL135" s="16"/>
      <c r="RNM135" s="16"/>
      <c r="RNN135" s="16"/>
      <c r="RNO135" s="16"/>
      <c r="RNP135" s="16"/>
      <c r="RNQ135" s="16"/>
      <c r="RNR135" s="16"/>
      <c r="RNS135" s="16"/>
      <c r="RNT135" s="16"/>
      <c r="RNU135" s="16"/>
      <c r="RNV135" s="16"/>
      <c r="RNW135" s="16"/>
      <c r="RNX135" s="16"/>
      <c r="RNY135" s="16"/>
      <c r="RNZ135" s="16"/>
      <c r="ROA135" s="16"/>
      <c r="ROB135" s="16"/>
      <c r="ROC135" s="16"/>
      <c r="ROD135" s="16"/>
      <c r="ROE135" s="16"/>
      <c r="ROF135" s="16"/>
      <c r="ROG135" s="16"/>
      <c r="ROH135" s="16"/>
      <c r="ROI135" s="16"/>
      <c r="ROJ135" s="16"/>
      <c r="ROK135" s="16"/>
      <c r="ROL135" s="16"/>
      <c r="ROM135" s="16"/>
      <c r="RON135" s="16"/>
      <c r="ROO135" s="16"/>
      <c r="ROP135" s="16"/>
      <c r="ROQ135" s="16"/>
      <c r="ROR135" s="16"/>
      <c r="ROS135" s="16"/>
      <c r="ROT135" s="16"/>
      <c r="ROU135" s="16"/>
      <c r="ROV135" s="16"/>
      <c r="ROW135" s="16"/>
      <c r="ROX135" s="16"/>
      <c r="ROY135" s="16"/>
      <c r="ROZ135" s="16"/>
      <c r="RPA135" s="16"/>
      <c r="RPB135" s="16"/>
      <c r="RPC135" s="16"/>
      <c r="RPD135" s="16"/>
      <c r="RPE135" s="16"/>
      <c r="RPF135" s="16"/>
      <c r="RPG135" s="16"/>
      <c r="RPH135" s="16"/>
      <c r="RPI135" s="16"/>
      <c r="RPJ135" s="16"/>
      <c r="RPK135" s="16"/>
      <c r="RPL135" s="16"/>
      <c r="RPM135" s="16"/>
      <c r="RPN135" s="16"/>
      <c r="RPO135" s="16"/>
      <c r="RPP135" s="16"/>
      <c r="RPQ135" s="16"/>
      <c r="RPR135" s="16"/>
      <c r="RPS135" s="16"/>
      <c r="RPT135" s="16"/>
      <c r="RPU135" s="16"/>
      <c r="RPV135" s="16"/>
      <c r="RPW135" s="16"/>
      <c r="RPX135" s="16"/>
      <c r="RPY135" s="16"/>
      <c r="RPZ135" s="16"/>
      <c r="RQA135" s="16"/>
      <c r="RQB135" s="16"/>
      <c r="RQC135" s="16"/>
      <c r="RQD135" s="16"/>
      <c r="RQE135" s="16"/>
      <c r="RQF135" s="16"/>
      <c r="RQG135" s="16"/>
      <c r="RQH135" s="16"/>
      <c r="RQI135" s="16"/>
      <c r="RQJ135" s="16"/>
      <c r="RQK135" s="16"/>
      <c r="RQL135" s="16"/>
      <c r="RQM135" s="16"/>
      <c r="RQN135" s="16"/>
      <c r="RQO135" s="16"/>
      <c r="RQP135" s="16"/>
      <c r="RQQ135" s="16"/>
      <c r="RQR135" s="16"/>
      <c r="RQS135" s="16"/>
      <c r="RQT135" s="16"/>
      <c r="RQU135" s="16"/>
      <c r="RQV135" s="16"/>
      <c r="RQW135" s="16"/>
      <c r="RQX135" s="16"/>
      <c r="RQY135" s="16"/>
      <c r="RQZ135" s="16"/>
      <c r="RRA135" s="16"/>
      <c r="RRB135" s="16"/>
      <c r="RRC135" s="16"/>
      <c r="RRD135" s="16"/>
      <c r="RRE135" s="16"/>
      <c r="RRF135" s="16"/>
      <c r="RRG135" s="16"/>
      <c r="RRH135" s="16"/>
      <c r="RRI135" s="16"/>
      <c r="RRJ135" s="16"/>
      <c r="RRK135" s="16"/>
      <c r="RRL135" s="16"/>
      <c r="RRM135" s="16"/>
      <c r="RRN135" s="16"/>
      <c r="RRO135" s="16"/>
      <c r="RRP135" s="16"/>
      <c r="RRQ135" s="16"/>
      <c r="RRR135" s="16"/>
      <c r="RRS135" s="16"/>
      <c r="RRT135" s="16"/>
      <c r="RRU135" s="16"/>
      <c r="RRV135" s="16"/>
      <c r="RRW135" s="16"/>
      <c r="RRX135" s="16"/>
      <c r="RRY135" s="16"/>
      <c r="RRZ135" s="16"/>
      <c r="RSA135" s="16"/>
      <c r="RSB135" s="16"/>
      <c r="RSC135" s="16"/>
      <c r="RSD135" s="16"/>
      <c r="RSE135" s="16"/>
      <c r="RSF135" s="16"/>
      <c r="RSG135" s="16"/>
      <c r="RSH135" s="16"/>
      <c r="RSI135" s="16"/>
      <c r="RSJ135" s="16"/>
      <c r="RSK135" s="16"/>
      <c r="RSL135" s="16"/>
      <c r="RSM135" s="16"/>
      <c r="RSN135" s="16"/>
      <c r="RSO135" s="16"/>
      <c r="RSP135" s="16"/>
      <c r="RSQ135" s="16"/>
      <c r="RSR135" s="16"/>
      <c r="RSS135" s="16"/>
      <c r="RST135" s="16"/>
      <c r="RSU135" s="16"/>
      <c r="RSV135" s="16"/>
      <c r="RSW135" s="16"/>
      <c r="RSX135" s="16"/>
      <c r="RSY135" s="16"/>
      <c r="RSZ135" s="16"/>
      <c r="RTA135" s="16"/>
      <c r="RTB135" s="16"/>
      <c r="RTC135" s="16"/>
      <c r="RTD135" s="16"/>
      <c r="RTE135" s="16"/>
      <c r="RTF135" s="16"/>
      <c r="RTG135" s="16"/>
      <c r="RTH135" s="16"/>
      <c r="RTI135" s="16"/>
      <c r="RTJ135" s="16"/>
      <c r="RTK135" s="16"/>
      <c r="RTL135" s="16"/>
      <c r="RTM135" s="16"/>
      <c r="RTN135" s="16"/>
      <c r="RTO135" s="16"/>
      <c r="RTP135" s="16"/>
      <c r="RTQ135" s="16"/>
      <c r="RTR135" s="16"/>
      <c r="RTS135" s="16"/>
      <c r="RTT135" s="16"/>
      <c r="RTU135" s="16"/>
      <c r="RTV135" s="16"/>
      <c r="RTW135" s="16"/>
      <c r="RTX135" s="16"/>
      <c r="RTY135" s="16"/>
      <c r="RTZ135" s="16"/>
      <c r="RUA135" s="16"/>
      <c r="RUB135" s="16"/>
      <c r="RUC135" s="16"/>
      <c r="RUD135" s="16"/>
      <c r="RUE135" s="16"/>
      <c r="RUF135" s="16"/>
      <c r="RUG135" s="16"/>
      <c r="RUH135" s="16"/>
      <c r="RUI135" s="16"/>
      <c r="RUJ135" s="16"/>
      <c r="RUK135" s="16"/>
      <c r="RUL135" s="16"/>
      <c r="RUM135" s="16"/>
      <c r="RUN135" s="16"/>
      <c r="RUO135" s="16"/>
      <c r="RUP135" s="16"/>
      <c r="RUQ135" s="16"/>
      <c r="RUR135" s="16"/>
      <c r="RUS135" s="16"/>
      <c r="RUT135" s="16"/>
      <c r="RUU135" s="16"/>
      <c r="RUV135" s="16"/>
      <c r="RUW135" s="16"/>
      <c r="RUX135" s="16"/>
      <c r="RUY135" s="16"/>
      <c r="RUZ135" s="16"/>
      <c r="RVA135" s="16"/>
      <c r="RVB135" s="16"/>
      <c r="RVC135" s="16"/>
      <c r="RVD135" s="16"/>
      <c r="RVE135" s="16"/>
      <c r="RVF135" s="16"/>
      <c r="RVG135" s="16"/>
      <c r="RVH135" s="16"/>
      <c r="RVI135" s="16"/>
      <c r="RVJ135" s="16"/>
      <c r="RVK135" s="16"/>
      <c r="RVL135" s="16"/>
      <c r="RVM135" s="16"/>
      <c r="RVN135" s="16"/>
      <c r="RVO135" s="16"/>
      <c r="RVP135" s="16"/>
      <c r="RVQ135" s="16"/>
      <c r="RVR135" s="16"/>
      <c r="RVS135" s="16"/>
      <c r="RVT135" s="16"/>
      <c r="RVU135" s="16"/>
      <c r="RVV135" s="16"/>
      <c r="RVW135" s="16"/>
      <c r="RVX135" s="16"/>
      <c r="RVY135" s="16"/>
      <c r="RVZ135" s="16"/>
      <c r="RWA135" s="16"/>
      <c r="RWB135" s="16"/>
      <c r="RWC135" s="16"/>
      <c r="RWD135" s="16"/>
      <c r="RWE135" s="16"/>
      <c r="RWF135" s="16"/>
      <c r="RWG135" s="16"/>
      <c r="RWH135" s="16"/>
      <c r="RWI135" s="16"/>
      <c r="RWJ135" s="16"/>
      <c r="RWK135" s="16"/>
      <c r="RWL135" s="16"/>
      <c r="RWM135" s="16"/>
      <c r="RWN135" s="16"/>
      <c r="RWO135" s="16"/>
      <c r="RWP135" s="16"/>
      <c r="RWQ135" s="16"/>
      <c r="RWR135" s="16"/>
      <c r="RWS135" s="16"/>
      <c r="RWT135" s="16"/>
      <c r="RWU135" s="16"/>
      <c r="RWV135" s="16"/>
      <c r="RWW135" s="16"/>
      <c r="RWX135" s="16"/>
      <c r="RWY135" s="16"/>
      <c r="RWZ135" s="16"/>
      <c r="RXA135" s="16"/>
      <c r="RXB135" s="16"/>
      <c r="RXC135" s="16"/>
      <c r="RXD135" s="16"/>
      <c r="RXE135" s="16"/>
      <c r="RXF135" s="16"/>
      <c r="RXG135" s="16"/>
      <c r="RXH135" s="16"/>
      <c r="RXI135" s="16"/>
      <c r="RXJ135" s="16"/>
      <c r="RXK135" s="16"/>
      <c r="RXL135" s="16"/>
      <c r="RXM135" s="16"/>
      <c r="RXN135" s="16"/>
      <c r="RXO135" s="16"/>
      <c r="RXP135" s="16"/>
      <c r="RXQ135" s="16"/>
      <c r="RXR135" s="16"/>
      <c r="RXS135" s="16"/>
      <c r="RXT135" s="16"/>
      <c r="RXU135" s="16"/>
      <c r="RXV135" s="16"/>
      <c r="RXW135" s="16"/>
      <c r="RXX135" s="16"/>
      <c r="RXY135" s="16"/>
      <c r="RXZ135" s="16"/>
      <c r="RYA135" s="16"/>
      <c r="RYB135" s="16"/>
      <c r="RYC135" s="16"/>
      <c r="RYD135" s="16"/>
      <c r="RYE135" s="16"/>
      <c r="RYF135" s="16"/>
      <c r="RYG135" s="16"/>
      <c r="RYH135" s="16"/>
      <c r="RYI135" s="16"/>
      <c r="RYJ135" s="16"/>
      <c r="RYK135" s="16"/>
      <c r="RYL135" s="16"/>
      <c r="RYM135" s="16"/>
      <c r="RYN135" s="16"/>
      <c r="RYO135" s="16"/>
      <c r="RYP135" s="16"/>
      <c r="RYQ135" s="16"/>
      <c r="RYR135" s="16"/>
      <c r="RYS135" s="16"/>
      <c r="RYT135" s="16"/>
      <c r="RYU135" s="16"/>
      <c r="RYV135" s="16"/>
      <c r="RYW135" s="16"/>
      <c r="RYX135" s="16"/>
      <c r="RYY135" s="16"/>
      <c r="RYZ135" s="16"/>
      <c r="RZA135" s="16"/>
      <c r="RZB135" s="16"/>
      <c r="RZC135" s="16"/>
      <c r="RZD135" s="16"/>
      <c r="RZE135" s="16"/>
      <c r="RZF135" s="16"/>
      <c r="RZG135" s="16"/>
      <c r="RZH135" s="16"/>
      <c r="RZI135" s="16"/>
      <c r="RZJ135" s="16"/>
      <c r="RZK135" s="16"/>
      <c r="RZL135" s="16"/>
      <c r="RZM135" s="16"/>
      <c r="RZN135" s="16"/>
      <c r="RZO135" s="16"/>
      <c r="RZP135" s="16"/>
      <c r="RZQ135" s="16"/>
      <c r="RZR135" s="16"/>
      <c r="RZS135" s="16"/>
      <c r="RZT135" s="16"/>
      <c r="RZU135" s="16"/>
      <c r="RZV135" s="16"/>
      <c r="RZW135" s="16"/>
      <c r="RZX135" s="16"/>
      <c r="RZY135" s="16"/>
      <c r="RZZ135" s="16"/>
      <c r="SAA135" s="16"/>
      <c r="SAB135" s="16"/>
      <c r="SAC135" s="16"/>
      <c r="SAD135" s="16"/>
      <c r="SAE135" s="16"/>
      <c r="SAF135" s="16"/>
      <c r="SAG135" s="16"/>
      <c r="SAH135" s="16"/>
      <c r="SAI135" s="16"/>
      <c r="SAJ135" s="16"/>
      <c r="SAK135" s="16"/>
      <c r="SAL135" s="16"/>
      <c r="SAM135" s="16"/>
      <c r="SAN135" s="16"/>
      <c r="SAO135" s="16"/>
      <c r="SAP135" s="16"/>
      <c r="SAQ135" s="16"/>
      <c r="SAR135" s="16"/>
      <c r="SAS135" s="16"/>
      <c r="SAT135" s="16"/>
      <c r="SAU135" s="16"/>
      <c r="SAV135" s="16"/>
      <c r="SAW135" s="16"/>
      <c r="SAX135" s="16"/>
      <c r="SAY135" s="16"/>
      <c r="SAZ135" s="16"/>
      <c r="SBA135" s="16"/>
      <c r="SBB135" s="16"/>
      <c r="SBC135" s="16"/>
      <c r="SBD135" s="16"/>
      <c r="SBE135" s="16"/>
      <c r="SBF135" s="16"/>
      <c r="SBG135" s="16"/>
      <c r="SBH135" s="16"/>
      <c r="SBI135" s="16"/>
      <c r="SBJ135" s="16"/>
      <c r="SBK135" s="16"/>
      <c r="SBL135" s="16"/>
      <c r="SBM135" s="16"/>
      <c r="SBN135" s="16"/>
      <c r="SBO135" s="16"/>
      <c r="SBP135" s="16"/>
      <c r="SBQ135" s="16"/>
      <c r="SBR135" s="16"/>
      <c r="SBS135" s="16"/>
      <c r="SBT135" s="16"/>
      <c r="SBU135" s="16"/>
      <c r="SBV135" s="16"/>
      <c r="SBW135" s="16"/>
      <c r="SBX135" s="16"/>
      <c r="SBY135" s="16"/>
      <c r="SBZ135" s="16"/>
      <c r="SCA135" s="16"/>
      <c r="SCB135" s="16"/>
      <c r="SCC135" s="16"/>
      <c r="SCD135" s="16"/>
      <c r="SCE135" s="16"/>
      <c r="SCF135" s="16"/>
      <c r="SCG135" s="16"/>
      <c r="SCH135" s="16"/>
      <c r="SCI135" s="16"/>
      <c r="SCJ135" s="16"/>
      <c r="SCK135" s="16"/>
      <c r="SCL135" s="16"/>
      <c r="SCM135" s="16"/>
      <c r="SCN135" s="16"/>
      <c r="SCO135" s="16"/>
      <c r="SCP135" s="16"/>
      <c r="SCQ135" s="16"/>
      <c r="SCR135" s="16"/>
      <c r="SCS135" s="16"/>
      <c r="SCT135" s="16"/>
      <c r="SCU135" s="16"/>
      <c r="SCV135" s="16"/>
      <c r="SCW135" s="16"/>
      <c r="SCX135" s="16"/>
      <c r="SCY135" s="16"/>
      <c r="SCZ135" s="16"/>
      <c r="SDA135" s="16"/>
      <c r="SDB135" s="16"/>
      <c r="SDC135" s="16"/>
      <c r="SDD135" s="16"/>
      <c r="SDE135" s="16"/>
      <c r="SDF135" s="16"/>
      <c r="SDG135" s="16"/>
      <c r="SDH135" s="16"/>
      <c r="SDI135" s="16"/>
      <c r="SDJ135" s="16"/>
      <c r="SDK135" s="16"/>
      <c r="SDL135" s="16"/>
      <c r="SDM135" s="16"/>
      <c r="SDN135" s="16"/>
      <c r="SDO135" s="16"/>
      <c r="SDP135" s="16"/>
      <c r="SDQ135" s="16"/>
      <c r="SDR135" s="16"/>
      <c r="SDS135" s="16"/>
      <c r="SDT135" s="16"/>
      <c r="SDU135" s="16"/>
      <c r="SDV135" s="16"/>
      <c r="SDW135" s="16"/>
      <c r="SDX135" s="16"/>
      <c r="SDY135" s="16"/>
      <c r="SDZ135" s="16"/>
      <c r="SEA135" s="16"/>
      <c r="SEB135" s="16"/>
      <c r="SEC135" s="16"/>
      <c r="SED135" s="16"/>
      <c r="SEE135" s="16"/>
      <c r="SEF135" s="16"/>
      <c r="SEG135" s="16"/>
      <c r="SEH135" s="16"/>
      <c r="SEI135" s="16"/>
      <c r="SEJ135" s="16"/>
      <c r="SEK135" s="16"/>
      <c r="SEL135" s="16"/>
      <c r="SEM135" s="16"/>
      <c r="SEN135" s="16"/>
      <c r="SEO135" s="16"/>
      <c r="SEP135" s="16"/>
      <c r="SEQ135" s="16"/>
      <c r="SER135" s="16"/>
      <c r="SES135" s="16"/>
      <c r="SET135" s="16"/>
      <c r="SEU135" s="16"/>
      <c r="SEV135" s="16"/>
      <c r="SEW135" s="16"/>
      <c r="SEX135" s="16"/>
      <c r="SEY135" s="16"/>
      <c r="SEZ135" s="16"/>
      <c r="SFA135" s="16"/>
      <c r="SFB135" s="16"/>
      <c r="SFC135" s="16"/>
      <c r="SFD135" s="16"/>
      <c r="SFE135" s="16"/>
      <c r="SFF135" s="16"/>
      <c r="SFG135" s="16"/>
      <c r="SFH135" s="16"/>
      <c r="SFI135" s="16"/>
      <c r="SFJ135" s="16"/>
      <c r="SFK135" s="16"/>
      <c r="SFL135" s="16"/>
      <c r="SFM135" s="16"/>
      <c r="SFN135" s="16"/>
      <c r="SFO135" s="16"/>
      <c r="SFP135" s="16"/>
      <c r="SFQ135" s="16"/>
      <c r="SFR135" s="16"/>
      <c r="SFS135" s="16"/>
      <c r="SFT135" s="16"/>
      <c r="SFU135" s="16"/>
      <c r="SFV135" s="16"/>
      <c r="SFW135" s="16"/>
      <c r="SFX135" s="16"/>
      <c r="SFY135" s="16"/>
      <c r="SFZ135" s="16"/>
      <c r="SGA135" s="16"/>
      <c r="SGB135" s="16"/>
      <c r="SGC135" s="16"/>
      <c r="SGD135" s="16"/>
      <c r="SGE135" s="16"/>
      <c r="SGF135" s="16"/>
      <c r="SGG135" s="16"/>
      <c r="SGH135" s="16"/>
      <c r="SGI135" s="16"/>
      <c r="SGJ135" s="16"/>
      <c r="SGK135" s="16"/>
      <c r="SGL135" s="16"/>
      <c r="SGM135" s="16"/>
      <c r="SGN135" s="16"/>
      <c r="SGO135" s="16"/>
      <c r="SGP135" s="16"/>
      <c r="SGQ135" s="16"/>
      <c r="SGR135" s="16"/>
      <c r="SGS135" s="16"/>
      <c r="SGT135" s="16"/>
      <c r="SGU135" s="16"/>
      <c r="SGV135" s="16"/>
      <c r="SGW135" s="16"/>
      <c r="SGX135" s="16"/>
      <c r="SGY135" s="16"/>
      <c r="SGZ135" s="16"/>
      <c r="SHA135" s="16"/>
      <c r="SHB135" s="16"/>
      <c r="SHC135" s="16"/>
      <c r="SHD135" s="16"/>
      <c r="SHE135" s="16"/>
      <c r="SHF135" s="16"/>
      <c r="SHG135" s="16"/>
      <c r="SHH135" s="16"/>
      <c r="SHI135" s="16"/>
      <c r="SHJ135" s="16"/>
      <c r="SHK135" s="16"/>
      <c r="SHL135" s="16"/>
      <c r="SHM135" s="16"/>
      <c r="SHN135" s="16"/>
      <c r="SHO135" s="16"/>
      <c r="SHP135" s="16"/>
      <c r="SHQ135" s="16"/>
      <c r="SHR135" s="16"/>
      <c r="SHS135" s="16"/>
      <c r="SHT135" s="16"/>
      <c r="SHU135" s="16"/>
      <c r="SHV135" s="16"/>
      <c r="SHW135" s="16"/>
      <c r="SHX135" s="16"/>
      <c r="SHY135" s="16"/>
      <c r="SHZ135" s="16"/>
      <c r="SIA135" s="16"/>
      <c r="SIB135" s="16"/>
      <c r="SIC135" s="16"/>
      <c r="SID135" s="16"/>
      <c r="SIE135" s="16"/>
      <c r="SIF135" s="16"/>
      <c r="SIG135" s="16"/>
      <c r="SIH135" s="16"/>
      <c r="SII135" s="16"/>
      <c r="SIJ135" s="16"/>
      <c r="SIK135" s="16"/>
      <c r="SIL135" s="16"/>
      <c r="SIM135" s="16"/>
      <c r="SIN135" s="16"/>
      <c r="SIO135" s="16"/>
      <c r="SIP135" s="16"/>
      <c r="SIQ135" s="16"/>
      <c r="SIR135" s="16"/>
      <c r="SIS135" s="16"/>
      <c r="SIT135" s="16"/>
      <c r="SIU135" s="16"/>
      <c r="SIV135" s="16"/>
      <c r="SIW135" s="16"/>
      <c r="SIX135" s="16"/>
      <c r="SIY135" s="16"/>
      <c r="SIZ135" s="16"/>
      <c r="SJA135" s="16"/>
      <c r="SJB135" s="16"/>
      <c r="SJC135" s="16"/>
      <c r="SJD135" s="16"/>
      <c r="SJE135" s="16"/>
      <c r="SJF135" s="16"/>
      <c r="SJG135" s="16"/>
      <c r="SJH135" s="16"/>
      <c r="SJI135" s="16"/>
      <c r="SJJ135" s="16"/>
      <c r="SJK135" s="16"/>
      <c r="SJL135" s="16"/>
      <c r="SJM135" s="16"/>
      <c r="SJN135" s="16"/>
      <c r="SJO135" s="16"/>
      <c r="SJP135" s="16"/>
      <c r="SJQ135" s="16"/>
      <c r="SJR135" s="16"/>
      <c r="SJS135" s="16"/>
      <c r="SJT135" s="16"/>
      <c r="SJU135" s="16"/>
      <c r="SJV135" s="16"/>
      <c r="SJW135" s="16"/>
      <c r="SJX135" s="16"/>
      <c r="SJY135" s="16"/>
      <c r="SJZ135" s="16"/>
      <c r="SKA135" s="16"/>
      <c r="SKB135" s="16"/>
      <c r="SKC135" s="16"/>
      <c r="SKD135" s="16"/>
      <c r="SKE135" s="16"/>
      <c r="SKF135" s="16"/>
      <c r="SKG135" s="16"/>
      <c r="SKH135" s="16"/>
      <c r="SKI135" s="16"/>
      <c r="SKJ135" s="16"/>
      <c r="SKK135" s="16"/>
      <c r="SKL135" s="16"/>
      <c r="SKM135" s="16"/>
      <c r="SKN135" s="16"/>
      <c r="SKO135" s="16"/>
      <c r="SKP135" s="16"/>
      <c r="SKQ135" s="16"/>
      <c r="SKR135" s="16"/>
      <c r="SKS135" s="16"/>
      <c r="SKT135" s="16"/>
      <c r="SKU135" s="16"/>
      <c r="SKV135" s="16"/>
      <c r="SKW135" s="16"/>
      <c r="SKX135" s="16"/>
      <c r="SKY135" s="16"/>
      <c r="SKZ135" s="16"/>
      <c r="SLA135" s="16"/>
      <c r="SLB135" s="16"/>
      <c r="SLC135" s="16"/>
      <c r="SLD135" s="16"/>
      <c r="SLE135" s="16"/>
      <c r="SLF135" s="16"/>
      <c r="SLG135" s="16"/>
      <c r="SLH135" s="16"/>
      <c r="SLI135" s="16"/>
      <c r="SLJ135" s="16"/>
      <c r="SLK135" s="16"/>
      <c r="SLL135" s="16"/>
      <c r="SLM135" s="16"/>
      <c r="SLN135" s="16"/>
      <c r="SLO135" s="16"/>
      <c r="SLP135" s="16"/>
      <c r="SLQ135" s="16"/>
      <c r="SLR135" s="16"/>
      <c r="SLS135" s="16"/>
      <c r="SLT135" s="16"/>
      <c r="SLU135" s="16"/>
      <c r="SLV135" s="16"/>
      <c r="SLW135" s="16"/>
      <c r="SLX135" s="16"/>
      <c r="SLY135" s="16"/>
      <c r="SLZ135" s="16"/>
      <c r="SMA135" s="16"/>
      <c r="SMB135" s="16"/>
      <c r="SMC135" s="16"/>
      <c r="SMD135" s="16"/>
      <c r="SME135" s="16"/>
      <c r="SMF135" s="16"/>
      <c r="SMG135" s="16"/>
      <c r="SMH135" s="16"/>
      <c r="SMI135" s="16"/>
      <c r="SMJ135" s="16"/>
      <c r="SMK135" s="16"/>
      <c r="SML135" s="16"/>
      <c r="SMM135" s="16"/>
      <c r="SMN135" s="16"/>
      <c r="SMO135" s="16"/>
      <c r="SMP135" s="16"/>
      <c r="SMQ135" s="16"/>
      <c r="SMR135" s="16"/>
      <c r="SMS135" s="16"/>
      <c r="SMT135" s="16"/>
      <c r="SMU135" s="16"/>
      <c r="SMV135" s="16"/>
      <c r="SMW135" s="16"/>
      <c r="SMX135" s="16"/>
      <c r="SMY135" s="16"/>
      <c r="SMZ135" s="16"/>
      <c r="SNA135" s="16"/>
      <c r="SNB135" s="16"/>
      <c r="SNC135" s="16"/>
      <c r="SND135" s="16"/>
      <c r="SNE135" s="16"/>
      <c r="SNF135" s="16"/>
      <c r="SNG135" s="16"/>
      <c r="SNH135" s="16"/>
      <c r="SNI135" s="16"/>
      <c r="SNJ135" s="16"/>
      <c r="SNK135" s="16"/>
      <c r="SNL135" s="16"/>
      <c r="SNM135" s="16"/>
      <c r="SNN135" s="16"/>
      <c r="SNO135" s="16"/>
      <c r="SNP135" s="16"/>
      <c r="SNQ135" s="16"/>
      <c r="SNR135" s="16"/>
      <c r="SNS135" s="16"/>
      <c r="SNT135" s="16"/>
      <c r="SNU135" s="16"/>
      <c r="SNV135" s="16"/>
      <c r="SNW135" s="16"/>
      <c r="SNX135" s="16"/>
      <c r="SNY135" s="16"/>
      <c r="SNZ135" s="16"/>
      <c r="SOA135" s="16"/>
      <c r="SOB135" s="16"/>
      <c r="SOC135" s="16"/>
      <c r="SOD135" s="16"/>
      <c r="SOE135" s="16"/>
      <c r="SOF135" s="16"/>
      <c r="SOG135" s="16"/>
      <c r="SOH135" s="16"/>
      <c r="SOI135" s="16"/>
      <c r="SOJ135" s="16"/>
      <c r="SOK135" s="16"/>
      <c r="SOL135" s="16"/>
      <c r="SOM135" s="16"/>
      <c r="SON135" s="16"/>
      <c r="SOO135" s="16"/>
      <c r="SOP135" s="16"/>
      <c r="SOQ135" s="16"/>
      <c r="SOR135" s="16"/>
      <c r="SOS135" s="16"/>
      <c r="SOT135" s="16"/>
      <c r="SOU135" s="16"/>
      <c r="SOV135" s="16"/>
      <c r="SOW135" s="16"/>
      <c r="SOX135" s="16"/>
      <c r="SOY135" s="16"/>
      <c r="SOZ135" s="16"/>
      <c r="SPA135" s="16"/>
      <c r="SPB135" s="16"/>
      <c r="SPC135" s="16"/>
      <c r="SPD135" s="16"/>
      <c r="SPE135" s="16"/>
      <c r="SPF135" s="16"/>
      <c r="SPG135" s="16"/>
      <c r="SPH135" s="16"/>
      <c r="SPI135" s="16"/>
      <c r="SPJ135" s="16"/>
      <c r="SPK135" s="16"/>
      <c r="SPL135" s="16"/>
      <c r="SPM135" s="16"/>
      <c r="SPN135" s="16"/>
      <c r="SPO135" s="16"/>
      <c r="SPP135" s="16"/>
      <c r="SPQ135" s="16"/>
      <c r="SPR135" s="16"/>
      <c r="SPS135" s="16"/>
      <c r="SPT135" s="16"/>
      <c r="SPU135" s="16"/>
      <c r="SPV135" s="16"/>
      <c r="SPW135" s="16"/>
      <c r="SPX135" s="16"/>
      <c r="SPY135" s="16"/>
      <c r="SPZ135" s="16"/>
      <c r="SQA135" s="16"/>
      <c r="SQB135" s="16"/>
      <c r="SQC135" s="16"/>
      <c r="SQD135" s="16"/>
      <c r="SQE135" s="16"/>
      <c r="SQF135" s="16"/>
      <c r="SQG135" s="16"/>
      <c r="SQH135" s="16"/>
      <c r="SQI135" s="16"/>
      <c r="SQJ135" s="16"/>
      <c r="SQK135" s="16"/>
      <c r="SQL135" s="16"/>
      <c r="SQM135" s="16"/>
      <c r="SQN135" s="16"/>
      <c r="SQO135" s="16"/>
      <c r="SQP135" s="16"/>
      <c r="SQQ135" s="16"/>
      <c r="SQR135" s="16"/>
      <c r="SQS135" s="16"/>
      <c r="SQT135" s="16"/>
      <c r="SQU135" s="16"/>
      <c r="SQV135" s="16"/>
      <c r="SQW135" s="16"/>
      <c r="SQX135" s="16"/>
      <c r="SQY135" s="16"/>
      <c r="SQZ135" s="16"/>
      <c r="SRA135" s="16"/>
      <c r="SRB135" s="16"/>
      <c r="SRC135" s="16"/>
      <c r="SRD135" s="16"/>
      <c r="SRE135" s="16"/>
      <c r="SRF135" s="16"/>
      <c r="SRG135" s="16"/>
      <c r="SRH135" s="16"/>
      <c r="SRI135" s="16"/>
      <c r="SRJ135" s="16"/>
      <c r="SRK135" s="16"/>
      <c r="SRL135" s="16"/>
      <c r="SRM135" s="16"/>
      <c r="SRN135" s="16"/>
      <c r="SRO135" s="16"/>
      <c r="SRP135" s="16"/>
      <c r="SRQ135" s="16"/>
      <c r="SRR135" s="16"/>
      <c r="SRS135" s="16"/>
      <c r="SRT135" s="16"/>
      <c r="SRU135" s="16"/>
      <c r="SRV135" s="16"/>
      <c r="SRW135" s="16"/>
      <c r="SRX135" s="16"/>
      <c r="SRY135" s="16"/>
      <c r="SRZ135" s="16"/>
      <c r="SSA135" s="16"/>
      <c r="SSB135" s="16"/>
      <c r="SSC135" s="16"/>
      <c r="SSD135" s="16"/>
      <c r="SSE135" s="16"/>
      <c r="SSF135" s="16"/>
      <c r="SSG135" s="16"/>
      <c r="SSH135" s="16"/>
      <c r="SSI135" s="16"/>
      <c r="SSJ135" s="16"/>
      <c r="SSK135" s="16"/>
      <c r="SSL135" s="16"/>
      <c r="SSM135" s="16"/>
      <c r="SSN135" s="16"/>
      <c r="SSO135" s="16"/>
      <c r="SSP135" s="16"/>
      <c r="SSQ135" s="16"/>
      <c r="SSR135" s="16"/>
      <c r="SSS135" s="16"/>
      <c r="SST135" s="16"/>
      <c r="SSU135" s="16"/>
      <c r="SSV135" s="16"/>
      <c r="SSW135" s="16"/>
      <c r="SSX135" s="16"/>
      <c r="SSY135" s="16"/>
      <c r="SSZ135" s="16"/>
      <c r="STA135" s="16"/>
      <c r="STB135" s="16"/>
      <c r="STC135" s="16"/>
      <c r="STD135" s="16"/>
      <c r="STE135" s="16"/>
      <c r="STF135" s="16"/>
      <c r="STG135" s="16"/>
      <c r="STH135" s="16"/>
      <c r="STI135" s="16"/>
      <c r="STJ135" s="16"/>
      <c r="STK135" s="16"/>
      <c r="STL135" s="16"/>
      <c r="STM135" s="16"/>
      <c r="STN135" s="16"/>
      <c r="STO135" s="16"/>
      <c r="STP135" s="16"/>
      <c r="STQ135" s="16"/>
      <c r="STR135" s="16"/>
      <c r="STS135" s="16"/>
      <c r="STT135" s="16"/>
      <c r="STU135" s="16"/>
      <c r="STV135" s="16"/>
      <c r="STW135" s="16"/>
      <c r="STX135" s="16"/>
      <c r="STY135" s="16"/>
      <c r="STZ135" s="16"/>
      <c r="SUA135" s="16"/>
      <c r="SUB135" s="16"/>
      <c r="SUC135" s="16"/>
      <c r="SUD135" s="16"/>
      <c r="SUE135" s="16"/>
      <c r="SUF135" s="16"/>
      <c r="SUG135" s="16"/>
      <c r="SUH135" s="16"/>
      <c r="SUI135" s="16"/>
      <c r="SUJ135" s="16"/>
      <c r="SUK135" s="16"/>
      <c r="SUL135" s="16"/>
      <c r="SUM135" s="16"/>
      <c r="SUN135" s="16"/>
      <c r="SUO135" s="16"/>
      <c r="SUP135" s="16"/>
      <c r="SUQ135" s="16"/>
      <c r="SUR135" s="16"/>
      <c r="SUS135" s="16"/>
      <c r="SUT135" s="16"/>
      <c r="SUU135" s="16"/>
      <c r="SUV135" s="16"/>
      <c r="SUW135" s="16"/>
      <c r="SUX135" s="16"/>
      <c r="SUY135" s="16"/>
      <c r="SUZ135" s="16"/>
      <c r="SVA135" s="16"/>
      <c r="SVB135" s="16"/>
      <c r="SVC135" s="16"/>
      <c r="SVD135" s="16"/>
      <c r="SVE135" s="16"/>
      <c r="SVF135" s="16"/>
      <c r="SVG135" s="16"/>
      <c r="SVH135" s="16"/>
      <c r="SVI135" s="16"/>
      <c r="SVJ135" s="16"/>
      <c r="SVK135" s="16"/>
      <c r="SVL135" s="16"/>
      <c r="SVM135" s="16"/>
      <c r="SVN135" s="16"/>
      <c r="SVO135" s="16"/>
      <c r="SVP135" s="16"/>
      <c r="SVQ135" s="16"/>
      <c r="SVR135" s="16"/>
      <c r="SVS135" s="16"/>
      <c r="SVT135" s="16"/>
      <c r="SVU135" s="16"/>
      <c r="SVV135" s="16"/>
      <c r="SVW135" s="16"/>
      <c r="SVX135" s="16"/>
      <c r="SVY135" s="16"/>
      <c r="SVZ135" s="16"/>
      <c r="SWA135" s="16"/>
      <c r="SWB135" s="16"/>
      <c r="SWC135" s="16"/>
      <c r="SWD135" s="16"/>
      <c r="SWE135" s="16"/>
      <c r="SWF135" s="16"/>
      <c r="SWG135" s="16"/>
      <c r="SWH135" s="16"/>
      <c r="SWI135" s="16"/>
      <c r="SWJ135" s="16"/>
      <c r="SWK135" s="16"/>
      <c r="SWL135" s="16"/>
      <c r="SWM135" s="16"/>
      <c r="SWN135" s="16"/>
      <c r="SWO135" s="16"/>
      <c r="SWP135" s="16"/>
      <c r="SWQ135" s="16"/>
      <c r="SWR135" s="16"/>
      <c r="SWS135" s="16"/>
      <c r="SWT135" s="16"/>
      <c r="SWU135" s="16"/>
      <c r="SWV135" s="16"/>
      <c r="SWW135" s="16"/>
      <c r="SWX135" s="16"/>
      <c r="SWY135" s="16"/>
      <c r="SWZ135" s="16"/>
      <c r="SXA135" s="16"/>
      <c r="SXB135" s="16"/>
      <c r="SXC135" s="16"/>
      <c r="SXD135" s="16"/>
      <c r="SXE135" s="16"/>
      <c r="SXF135" s="16"/>
      <c r="SXG135" s="16"/>
      <c r="SXH135" s="16"/>
      <c r="SXI135" s="16"/>
      <c r="SXJ135" s="16"/>
      <c r="SXK135" s="16"/>
      <c r="SXL135" s="16"/>
      <c r="SXM135" s="16"/>
      <c r="SXN135" s="16"/>
      <c r="SXO135" s="16"/>
      <c r="SXP135" s="16"/>
      <c r="SXQ135" s="16"/>
      <c r="SXR135" s="16"/>
      <c r="SXS135" s="16"/>
      <c r="SXT135" s="16"/>
      <c r="SXU135" s="16"/>
      <c r="SXV135" s="16"/>
      <c r="SXW135" s="16"/>
      <c r="SXX135" s="16"/>
      <c r="SXY135" s="16"/>
      <c r="SXZ135" s="16"/>
      <c r="SYA135" s="16"/>
      <c r="SYB135" s="16"/>
      <c r="SYC135" s="16"/>
      <c r="SYD135" s="16"/>
      <c r="SYE135" s="16"/>
      <c r="SYF135" s="16"/>
      <c r="SYG135" s="16"/>
      <c r="SYH135" s="16"/>
      <c r="SYI135" s="16"/>
      <c r="SYJ135" s="16"/>
      <c r="SYK135" s="16"/>
      <c r="SYL135" s="16"/>
      <c r="SYM135" s="16"/>
      <c r="SYN135" s="16"/>
      <c r="SYO135" s="16"/>
      <c r="SYP135" s="16"/>
      <c r="SYQ135" s="16"/>
      <c r="SYR135" s="16"/>
      <c r="SYS135" s="16"/>
      <c r="SYT135" s="16"/>
      <c r="SYU135" s="16"/>
      <c r="SYV135" s="16"/>
      <c r="SYW135" s="16"/>
      <c r="SYX135" s="16"/>
      <c r="SYY135" s="16"/>
      <c r="SYZ135" s="16"/>
      <c r="SZA135" s="16"/>
      <c r="SZB135" s="16"/>
      <c r="SZC135" s="16"/>
      <c r="SZD135" s="16"/>
      <c r="SZE135" s="16"/>
      <c r="SZF135" s="16"/>
      <c r="SZG135" s="16"/>
      <c r="SZH135" s="16"/>
      <c r="SZI135" s="16"/>
      <c r="SZJ135" s="16"/>
      <c r="SZK135" s="16"/>
      <c r="SZL135" s="16"/>
      <c r="SZM135" s="16"/>
      <c r="SZN135" s="16"/>
      <c r="SZO135" s="16"/>
      <c r="SZP135" s="16"/>
      <c r="SZQ135" s="16"/>
      <c r="SZR135" s="16"/>
      <c r="SZS135" s="16"/>
      <c r="SZT135" s="16"/>
      <c r="SZU135" s="16"/>
      <c r="SZV135" s="16"/>
      <c r="SZW135" s="16"/>
      <c r="SZX135" s="16"/>
      <c r="SZY135" s="16"/>
      <c r="SZZ135" s="16"/>
      <c r="TAA135" s="16"/>
      <c r="TAB135" s="16"/>
      <c r="TAC135" s="16"/>
      <c r="TAD135" s="16"/>
      <c r="TAE135" s="16"/>
      <c r="TAF135" s="16"/>
      <c r="TAG135" s="16"/>
      <c r="TAH135" s="16"/>
      <c r="TAI135" s="16"/>
      <c r="TAJ135" s="16"/>
      <c r="TAK135" s="16"/>
      <c r="TAL135" s="16"/>
      <c r="TAM135" s="16"/>
      <c r="TAN135" s="16"/>
      <c r="TAO135" s="16"/>
      <c r="TAP135" s="16"/>
      <c r="TAQ135" s="16"/>
      <c r="TAR135" s="16"/>
      <c r="TAS135" s="16"/>
      <c r="TAT135" s="16"/>
      <c r="TAU135" s="16"/>
      <c r="TAV135" s="16"/>
      <c r="TAW135" s="16"/>
      <c r="TAX135" s="16"/>
      <c r="TAY135" s="16"/>
      <c r="TAZ135" s="16"/>
      <c r="TBA135" s="16"/>
      <c r="TBB135" s="16"/>
      <c r="TBC135" s="16"/>
      <c r="TBD135" s="16"/>
      <c r="TBE135" s="16"/>
      <c r="TBF135" s="16"/>
      <c r="TBG135" s="16"/>
      <c r="TBH135" s="16"/>
      <c r="TBI135" s="16"/>
      <c r="TBJ135" s="16"/>
      <c r="TBK135" s="16"/>
      <c r="TBL135" s="16"/>
      <c r="TBM135" s="16"/>
      <c r="TBN135" s="16"/>
      <c r="TBO135" s="16"/>
      <c r="TBP135" s="16"/>
      <c r="TBQ135" s="16"/>
      <c r="TBR135" s="16"/>
      <c r="TBS135" s="16"/>
      <c r="TBT135" s="16"/>
      <c r="TBU135" s="16"/>
      <c r="TBV135" s="16"/>
      <c r="TBW135" s="16"/>
      <c r="TBX135" s="16"/>
      <c r="TBY135" s="16"/>
      <c r="TBZ135" s="16"/>
      <c r="TCA135" s="16"/>
      <c r="TCB135" s="16"/>
      <c r="TCC135" s="16"/>
      <c r="TCD135" s="16"/>
      <c r="TCE135" s="16"/>
      <c r="TCF135" s="16"/>
      <c r="TCG135" s="16"/>
      <c r="TCH135" s="16"/>
      <c r="TCI135" s="16"/>
      <c r="TCJ135" s="16"/>
      <c r="TCK135" s="16"/>
      <c r="TCL135" s="16"/>
      <c r="TCM135" s="16"/>
      <c r="TCN135" s="16"/>
      <c r="TCO135" s="16"/>
      <c r="TCP135" s="16"/>
      <c r="TCQ135" s="16"/>
      <c r="TCR135" s="16"/>
      <c r="TCS135" s="16"/>
      <c r="TCT135" s="16"/>
      <c r="TCU135" s="16"/>
      <c r="TCV135" s="16"/>
      <c r="TCW135" s="16"/>
      <c r="TCX135" s="16"/>
      <c r="TCY135" s="16"/>
      <c r="TCZ135" s="16"/>
      <c r="TDA135" s="16"/>
      <c r="TDB135" s="16"/>
      <c r="TDC135" s="16"/>
      <c r="TDD135" s="16"/>
      <c r="TDE135" s="16"/>
      <c r="TDF135" s="16"/>
      <c r="TDG135" s="16"/>
      <c r="TDH135" s="16"/>
      <c r="TDI135" s="16"/>
      <c r="TDJ135" s="16"/>
      <c r="TDK135" s="16"/>
      <c r="TDL135" s="16"/>
      <c r="TDM135" s="16"/>
      <c r="TDN135" s="16"/>
      <c r="TDO135" s="16"/>
      <c r="TDP135" s="16"/>
      <c r="TDQ135" s="16"/>
      <c r="TDR135" s="16"/>
      <c r="TDS135" s="16"/>
      <c r="TDT135" s="16"/>
      <c r="TDU135" s="16"/>
      <c r="TDV135" s="16"/>
      <c r="TDW135" s="16"/>
      <c r="TDX135" s="16"/>
      <c r="TDY135" s="16"/>
      <c r="TDZ135" s="16"/>
      <c r="TEA135" s="16"/>
      <c r="TEB135" s="16"/>
      <c r="TEC135" s="16"/>
      <c r="TED135" s="16"/>
      <c r="TEE135" s="16"/>
      <c r="TEF135" s="16"/>
      <c r="TEG135" s="16"/>
      <c r="TEH135" s="16"/>
      <c r="TEI135" s="16"/>
      <c r="TEJ135" s="16"/>
      <c r="TEK135" s="16"/>
      <c r="TEL135" s="16"/>
      <c r="TEM135" s="16"/>
      <c r="TEN135" s="16"/>
      <c r="TEO135" s="16"/>
      <c r="TEP135" s="16"/>
      <c r="TEQ135" s="16"/>
      <c r="TER135" s="16"/>
      <c r="TES135" s="16"/>
      <c r="TET135" s="16"/>
      <c r="TEU135" s="16"/>
      <c r="TEV135" s="16"/>
      <c r="TEW135" s="16"/>
      <c r="TEX135" s="16"/>
      <c r="TEY135" s="16"/>
      <c r="TEZ135" s="16"/>
      <c r="TFA135" s="16"/>
      <c r="TFB135" s="16"/>
      <c r="TFC135" s="16"/>
      <c r="TFD135" s="16"/>
      <c r="TFE135" s="16"/>
      <c r="TFF135" s="16"/>
      <c r="TFG135" s="16"/>
      <c r="TFH135" s="16"/>
      <c r="TFI135" s="16"/>
      <c r="TFJ135" s="16"/>
      <c r="TFK135" s="16"/>
      <c r="TFL135" s="16"/>
      <c r="TFM135" s="16"/>
      <c r="TFN135" s="16"/>
      <c r="TFO135" s="16"/>
      <c r="TFP135" s="16"/>
      <c r="TFQ135" s="16"/>
      <c r="TFR135" s="16"/>
      <c r="TFS135" s="16"/>
      <c r="TFT135" s="16"/>
      <c r="TFU135" s="16"/>
      <c r="TFV135" s="16"/>
      <c r="TFW135" s="16"/>
      <c r="TFX135" s="16"/>
      <c r="TFY135" s="16"/>
      <c r="TFZ135" s="16"/>
      <c r="TGA135" s="16"/>
      <c r="TGB135" s="16"/>
      <c r="TGC135" s="16"/>
      <c r="TGD135" s="16"/>
      <c r="TGE135" s="16"/>
      <c r="TGF135" s="16"/>
      <c r="TGG135" s="16"/>
      <c r="TGH135" s="16"/>
      <c r="TGI135" s="16"/>
      <c r="TGJ135" s="16"/>
      <c r="TGK135" s="16"/>
      <c r="TGL135" s="16"/>
      <c r="TGM135" s="16"/>
      <c r="TGN135" s="16"/>
      <c r="TGO135" s="16"/>
      <c r="TGP135" s="16"/>
      <c r="TGQ135" s="16"/>
      <c r="TGR135" s="16"/>
      <c r="TGS135" s="16"/>
      <c r="TGT135" s="16"/>
      <c r="TGU135" s="16"/>
      <c r="TGV135" s="16"/>
      <c r="TGW135" s="16"/>
      <c r="TGX135" s="16"/>
      <c r="TGY135" s="16"/>
      <c r="TGZ135" s="16"/>
      <c r="THA135" s="16"/>
      <c r="THB135" s="16"/>
      <c r="THC135" s="16"/>
      <c r="THD135" s="16"/>
      <c r="THE135" s="16"/>
      <c r="THF135" s="16"/>
      <c r="THG135" s="16"/>
      <c r="THH135" s="16"/>
      <c r="THI135" s="16"/>
      <c r="THJ135" s="16"/>
      <c r="THK135" s="16"/>
      <c r="THL135" s="16"/>
      <c r="THM135" s="16"/>
      <c r="THN135" s="16"/>
      <c r="THO135" s="16"/>
      <c r="THP135" s="16"/>
      <c r="THQ135" s="16"/>
      <c r="THR135" s="16"/>
      <c r="THS135" s="16"/>
      <c r="THT135" s="16"/>
      <c r="THU135" s="16"/>
      <c r="THV135" s="16"/>
      <c r="THW135" s="16"/>
      <c r="THX135" s="16"/>
      <c r="THY135" s="16"/>
      <c r="THZ135" s="16"/>
      <c r="TIA135" s="16"/>
      <c r="TIB135" s="16"/>
      <c r="TIC135" s="16"/>
      <c r="TID135" s="16"/>
      <c r="TIE135" s="16"/>
      <c r="TIF135" s="16"/>
      <c r="TIG135" s="16"/>
      <c r="TIH135" s="16"/>
      <c r="TII135" s="16"/>
      <c r="TIJ135" s="16"/>
      <c r="TIK135" s="16"/>
      <c r="TIL135" s="16"/>
      <c r="TIM135" s="16"/>
      <c r="TIN135" s="16"/>
      <c r="TIO135" s="16"/>
      <c r="TIP135" s="16"/>
      <c r="TIQ135" s="16"/>
      <c r="TIR135" s="16"/>
      <c r="TIS135" s="16"/>
      <c r="TIT135" s="16"/>
      <c r="TIU135" s="16"/>
      <c r="TIV135" s="16"/>
      <c r="TIW135" s="16"/>
      <c r="TIX135" s="16"/>
      <c r="TIY135" s="16"/>
      <c r="TIZ135" s="16"/>
      <c r="TJA135" s="16"/>
      <c r="TJB135" s="16"/>
      <c r="TJC135" s="16"/>
      <c r="TJD135" s="16"/>
      <c r="TJE135" s="16"/>
      <c r="TJF135" s="16"/>
      <c r="TJG135" s="16"/>
      <c r="TJH135" s="16"/>
      <c r="TJI135" s="16"/>
      <c r="TJJ135" s="16"/>
      <c r="TJK135" s="16"/>
      <c r="TJL135" s="16"/>
      <c r="TJM135" s="16"/>
      <c r="TJN135" s="16"/>
      <c r="TJO135" s="16"/>
      <c r="TJP135" s="16"/>
      <c r="TJQ135" s="16"/>
      <c r="TJR135" s="16"/>
      <c r="TJS135" s="16"/>
      <c r="TJT135" s="16"/>
      <c r="TJU135" s="16"/>
      <c r="TJV135" s="16"/>
      <c r="TJW135" s="16"/>
      <c r="TJX135" s="16"/>
      <c r="TJY135" s="16"/>
      <c r="TJZ135" s="16"/>
      <c r="TKA135" s="16"/>
      <c r="TKB135" s="16"/>
      <c r="TKC135" s="16"/>
      <c r="TKD135" s="16"/>
      <c r="TKE135" s="16"/>
      <c r="TKF135" s="16"/>
      <c r="TKG135" s="16"/>
      <c r="TKH135" s="16"/>
      <c r="TKI135" s="16"/>
      <c r="TKJ135" s="16"/>
      <c r="TKK135" s="16"/>
      <c r="TKL135" s="16"/>
      <c r="TKM135" s="16"/>
      <c r="TKN135" s="16"/>
      <c r="TKO135" s="16"/>
      <c r="TKP135" s="16"/>
      <c r="TKQ135" s="16"/>
      <c r="TKR135" s="16"/>
      <c r="TKS135" s="16"/>
      <c r="TKT135" s="16"/>
      <c r="TKU135" s="16"/>
      <c r="TKV135" s="16"/>
      <c r="TKW135" s="16"/>
      <c r="TKX135" s="16"/>
      <c r="TKY135" s="16"/>
      <c r="TKZ135" s="16"/>
      <c r="TLA135" s="16"/>
      <c r="TLB135" s="16"/>
      <c r="TLC135" s="16"/>
      <c r="TLD135" s="16"/>
      <c r="TLE135" s="16"/>
      <c r="TLF135" s="16"/>
      <c r="TLG135" s="16"/>
      <c r="TLH135" s="16"/>
      <c r="TLI135" s="16"/>
      <c r="TLJ135" s="16"/>
      <c r="TLK135" s="16"/>
      <c r="TLL135" s="16"/>
      <c r="TLM135" s="16"/>
      <c r="TLN135" s="16"/>
      <c r="TLO135" s="16"/>
      <c r="TLP135" s="16"/>
      <c r="TLQ135" s="16"/>
      <c r="TLR135" s="16"/>
      <c r="TLS135" s="16"/>
      <c r="TLT135" s="16"/>
      <c r="TLU135" s="16"/>
      <c r="TLV135" s="16"/>
      <c r="TLW135" s="16"/>
      <c r="TLX135" s="16"/>
      <c r="TLY135" s="16"/>
      <c r="TLZ135" s="16"/>
      <c r="TMA135" s="16"/>
      <c r="TMB135" s="16"/>
      <c r="TMC135" s="16"/>
      <c r="TMD135" s="16"/>
      <c r="TME135" s="16"/>
      <c r="TMF135" s="16"/>
      <c r="TMG135" s="16"/>
      <c r="TMH135" s="16"/>
      <c r="TMI135" s="16"/>
      <c r="TMJ135" s="16"/>
      <c r="TMK135" s="16"/>
      <c r="TML135" s="16"/>
      <c r="TMM135" s="16"/>
      <c r="TMN135" s="16"/>
      <c r="TMO135" s="16"/>
      <c r="TMP135" s="16"/>
      <c r="TMQ135" s="16"/>
      <c r="TMR135" s="16"/>
      <c r="TMS135" s="16"/>
      <c r="TMT135" s="16"/>
      <c r="TMU135" s="16"/>
      <c r="TMV135" s="16"/>
      <c r="TMW135" s="16"/>
      <c r="TMX135" s="16"/>
      <c r="TMY135" s="16"/>
      <c r="TMZ135" s="16"/>
      <c r="TNA135" s="16"/>
      <c r="TNB135" s="16"/>
      <c r="TNC135" s="16"/>
      <c r="TND135" s="16"/>
      <c r="TNE135" s="16"/>
      <c r="TNF135" s="16"/>
      <c r="TNG135" s="16"/>
      <c r="TNH135" s="16"/>
      <c r="TNI135" s="16"/>
      <c r="TNJ135" s="16"/>
      <c r="TNK135" s="16"/>
      <c r="TNL135" s="16"/>
      <c r="TNM135" s="16"/>
      <c r="TNN135" s="16"/>
      <c r="TNO135" s="16"/>
      <c r="TNP135" s="16"/>
      <c r="TNQ135" s="16"/>
      <c r="TNR135" s="16"/>
      <c r="TNS135" s="16"/>
      <c r="TNT135" s="16"/>
      <c r="TNU135" s="16"/>
      <c r="TNV135" s="16"/>
      <c r="TNW135" s="16"/>
      <c r="TNX135" s="16"/>
      <c r="TNY135" s="16"/>
      <c r="TNZ135" s="16"/>
      <c r="TOA135" s="16"/>
      <c r="TOB135" s="16"/>
      <c r="TOC135" s="16"/>
      <c r="TOD135" s="16"/>
      <c r="TOE135" s="16"/>
      <c r="TOF135" s="16"/>
      <c r="TOG135" s="16"/>
      <c r="TOH135" s="16"/>
      <c r="TOI135" s="16"/>
      <c r="TOJ135" s="16"/>
      <c r="TOK135" s="16"/>
      <c r="TOL135" s="16"/>
      <c r="TOM135" s="16"/>
      <c r="TON135" s="16"/>
      <c r="TOO135" s="16"/>
      <c r="TOP135" s="16"/>
      <c r="TOQ135" s="16"/>
      <c r="TOR135" s="16"/>
      <c r="TOS135" s="16"/>
      <c r="TOT135" s="16"/>
      <c r="TOU135" s="16"/>
      <c r="TOV135" s="16"/>
      <c r="TOW135" s="16"/>
      <c r="TOX135" s="16"/>
      <c r="TOY135" s="16"/>
      <c r="TOZ135" s="16"/>
      <c r="TPA135" s="16"/>
      <c r="TPB135" s="16"/>
      <c r="TPC135" s="16"/>
      <c r="TPD135" s="16"/>
      <c r="TPE135" s="16"/>
      <c r="TPF135" s="16"/>
      <c r="TPG135" s="16"/>
      <c r="TPH135" s="16"/>
      <c r="TPI135" s="16"/>
      <c r="TPJ135" s="16"/>
      <c r="TPK135" s="16"/>
      <c r="TPL135" s="16"/>
      <c r="TPM135" s="16"/>
      <c r="TPN135" s="16"/>
      <c r="TPO135" s="16"/>
      <c r="TPP135" s="16"/>
      <c r="TPQ135" s="16"/>
      <c r="TPR135" s="16"/>
      <c r="TPS135" s="16"/>
      <c r="TPT135" s="16"/>
      <c r="TPU135" s="16"/>
      <c r="TPV135" s="16"/>
      <c r="TPW135" s="16"/>
      <c r="TPX135" s="16"/>
      <c r="TPY135" s="16"/>
      <c r="TPZ135" s="16"/>
      <c r="TQA135" s="16"/>
      <c r="TQB135" s="16"/>
      <c r="TQC135" s="16"/>
      <c r="TQD135" s="16"/>
      <c r="TQE135" s="16"/>
      <c r="TQF135" s="16"/>
      <c r="TQG135" s="16"/>
      <c r="TQH135" s="16"/>
      <c r="TQI135" s="16"/>
      <c r="TQJ135" s="16"/>
      <c r="TQK135" s="16"/>
      <c r="TQL135" s="16"/>
      <c r="TQM135" s="16"/>
      <c r="TQN135" s="16"/>
      <c r="TQO135" s="16"/>
      <c r="TQP135" s="16"/>
      <c r="TQQ135" s="16"/>
      <c r="TQR135" s="16"/>
      <c r="TQS135" s="16"/>
      <c r="TQT135" s="16"/>
      <c r="TQU135" s="16"/>
      <c r="TQV135" s="16"/>
      <c r="TQW135" s="16"/>
      <c r="TQX135" s="16"/>
      <c r="TQY135" s="16"/>
      <c r="TQZ135" s="16"/>
      <c r="TRA135" s="16"/>
      <c r="TRB135" s="16"/>
      <c r="TRC135" s="16"/>
      <c r="TRD135" s="16"/>
      <c r="TRE135" s="16"/>
      <c r="TRF135" s="16"/>
      <c r="TRG135" s="16"/>
      <c r="TRH135" s="16"/>
      <c r="TRI135" s="16"/>
      <c r="TRJ135" s="16"/>
      <c r="TRK135" s="16"/>
      <c r="TRL135" s="16"/>
      <c r="TRM135" s="16"/>
      <c r="TRN135" s="16"/>
      <c r="TRO135" s="16"/>
      <c r="TRP135" s="16"/>
      <c r="TRQ135" s="16"/>
      <c r="TRR135" s="16"/>
      <c r="TRS135" s="16"/>
      <c r="TRT135" s="16"/>
      <c r="TRU135" s="16"/>
      <c r="TRV135" s="16"/>
      <c r="TRW135" s="16"/>
      <c r="TRX135" s="16"/>
      <c r="TRY135" s="16"/>
      <c r="TRZ135" s="16"/>
      <c r="TSA135" s="16"/>
      <c r="TSB135" s="16"/>
      <c r="TSC135" s="16"/>
      <c r="TSD135" s="16"/>
      <c r="TSE135" s="16"/>
      <c r="TSF135" s="16"/>
      <c r="TSG135" s="16"/>
      <c r="TSH135" s="16"/>
      <c r="TSI135" s="16"/>
      <c r="TSJ135" s="16"/>
      <c r="TSK135" s="16"/>
      <c r="TSL135" s="16"/>
      <c r="TSM135" s="16"/>
      <c r="TSN135" s="16"/>
      <c r="TSO135" s="16"/>
      <c r="TSP135" s="16"/>
      <c r="TSQ135" s="16"/>
      <c r="TSR135" s="16"/>
      <c r="TSS135" s="16"/>
      <c r="TST135" s="16"/>
      <c r="TSU135" s="16"/>
      <c r="TSV135" s="16"/>
      <c r="TSW135" s="16"/>
      <c r="TSX135" s="16"/>
      <c r="TSY135" s="16"/>
      <c r="TSZ135" s="16"/>
      <c r="TTA135" s="16"/>
      <c r="TTB135" s="16"/>
      <c r="TTC135" s="16"/>
      <c r="TTD135" s="16"/>
      <c r="TTE135" s="16"/>
      <c r="TTF135" s="16"/>
      <c r="TTG135" s="16"/>
      <c r="TTH135" s="16"/>
      <c r="TTI135" s="16"/>
      <c r="TTJ135" s="16"/>
      <c r="TTK135" s="16"/>
      <c r="TTL135" s="16"/>
      <c r="TTM135" s="16"/>
      <c r="TTN135" s="16"/>
      <c r="TTO135" s="16"/>
      <c r="TTP135" s="16"/>
      <c r="TTQ135" s="16"/>
      <c r="TTR135" s="16"/>
      <c r="TTS135" s="16"/>
      <c r="TTT135" s="16"/>
      <c r="TTU135" s="16"/>
      <c r="TTV135" s="16"/>
      <c r="TTW135" s="16"/>
      <c r="TTX135" s="16"/>
      <c r="TTY135" s="16"/>
      <c r="TTZ135" s="16"/>
      <c r="TUA135" s="16"/>
      <c r="TUB135" s="16"/>
      <c r="TUC135" s="16"/>
      <c r="TUD135" s="16"/>
      <c r="TUE135" s="16"/>
      <c r="TUF135" s="16"/>
      <c r="TUG135" s="16"/>
      <c r="TUH135" s="16"/>
      <c r="TUI135" s="16"/>
      <c r="TUJ135" s="16"/>
      <c r="TUK135" s="16"/>
      <c r="TUL135" s="16"/>
      <c r="TUM135" s="16"/>
      <c r="TUN135" s="16"/>
      <c r="TUO135" s="16"/>
      <c r="TUP135" s="16"/>
      <c r="TUQ135" s="16"/>
      <c r="TUR135" s="16"/>
      <c r="TUS135" s="16"/>
      <c r="TUT135" s="16"/>
      <c r="TUU135" s="16"/>
      <c r="TUV135" s="16"/>
      <c r="TUW135" s="16"/>
      <c r="TUX135" s="16"/>
      <c r="TUY135" s="16"/>
      <c r="TUZ135" s="16"/>
      <c r="TVA135" s="16"/>
      <c r="TVB135" s="16"/>
      <c r="TVC135" s="16"/>
      <c r="TVD135" s="16"/>
      <c r="TVE135" s="16"/>
      <c r="TVF135" s="16"/>
      <c r="TVG135" s="16"/>
      <c r="TVH135" s="16"/>
      <c r="TVI135" s="16"/>
      <c r="TVJ135" s="16"/>
      <c r="TVK135" s="16"/>
      <c r="TVL135" s="16"/>
      <c r="TVM135" s="16"/>
      <c r="TVN135" s="16"/>
      <c r="TVO135" s="16"/>
      <c r="TVP135" s="16"/>
      <c r="TVQ135" s="16"/>
      <c r="TVR135" s="16"/>
      <c r="TVS135" s="16"/>
      <c r="TVT135" s="16"/>
      <c r="TVU135" s="16"/>
      <c r="TVV135" s="16"/>
      <c r="TVW135" s="16"/>
      <c r="TVX135" s="16"/>
      <c r="TVY135" s="16"/>
      <c r="TVZ135" s="16"/>
      <c r="TWA135" s="16"/>
      <c r="TWB135" s="16"/>
      <c r="TWC135" s="16"/>
      <c r="TWD135" s="16"/>
      <c r="TWE135" s="16"/>
      <c r="TWF135" s="16"/>
      <c r="TWG135" s="16"/>
      <c r="TWH135" s="16"/>
      <c r="TWI135" s="16"/>
      <c r="TWJ135" s="16"/>
      <c r="TWK135" s="16"/>
      <c r="TWL135" s="16"/>
      <c r="TWM135" s="16"/>
      <c r="TWN135" s="16"/>
      <c r="TWO135" s="16"/>
      <c r="TWP135" s="16"/>
      <c r="TWQ135" s="16"/>
      <c r="TWR135" s="16"/>
      <c r="TWS135" s="16"/>
      <c r="TWT135" s="16"/>
      <c r="TWU135" s="16"/>
      <c r="TWV135" s="16"/>
      <c r="TWW135" s="16"/>
      <c r="TWX135" s="16"/>
      <c r="TWY135" s="16"/>
      <c r="TWZ135" s="16"/>
      <c r="TXA135" s="16"/>
      <c r="TXB135" s="16"/>
      <c r="TXC135" s="16"/>
      <c r="TXD135" s="16"/>
      <c r="TXE135" s="16"/>
      <c r="TXF135" s="16"/>
      <c r="TXG135" s="16"/>
      <c r="TXH135" s="16"/>
      <c r="TXI135" s="16"/>
      <c r="TXJ135" s="16"/>
      <c r="TXK135" s="16"/>
      <c r="TXL135" s="16"/>
      <c r="TXM135" s="16"/>
      <c r="TXN135" s="16"/>
      <c r="TXO135" s="16"/>
      <c r="TXP135" s="16"/>
      <c r="TXQ135" s="16"/>
      <c r="TXR135" s="16"/>
      <c r="TXS135" s="16"/>
      <c r="TXT135" s="16"/>
      <c r="TXU135" s="16"/>
      <c r="TXV135" s="16"/>
      <c r="TXW135" s="16"/>
      <c r="TXX135" s="16"/>
      <c r="TXY135" s="16"/>
      <c r="TXZ135" s="16"/>
      <c r="TYA135" s="16"/>
      <c r="TYB135" s="16"/>
      <c r="TYC135" s="16"/>
      <c r="TYD135" s="16"/>
      <c r="TYE135" s="16"/>
      <c r="TYF135" s="16"/>
      <c r="TYG135" s="16"/>
      <c r="TYH135" s="16"/>
      <c r="TYI135" s="16"/>
      <c r="TYJ135" s="16"/>
      <c r="TYK135" s="16"/>
      <c r="TYL135" s="16"/>
      <c r="TYM135" s="16"/>
      <c r="TYN135" s="16"/>
      <c r="TYO135" s="16"/>
      <c r="TYP135" s="16"/>
      <c r="TYQ135" s="16"/>
      <c r="TYR135" s="16"/>
      <c r="TYS135" s="16"/>
      <c r="TYT135" s="16"/>
      <c r="TYU135" s="16"/>
      <c r="TYV135" s="16"/>
      <c r="TYW135" s="16"/>
      <c r="TYX135" s="16"/>
      <c r="TYY135" s="16"/>
      <c r="TYZ135" s="16"/>
      <c r="TZA135" s="16"/>
      <c r="TZB135" s="16"/>
      <c r="TZC135" s="16"/>
      <c r="TZD135" s="16"/>
      <c r="TZE135" s="16"/>
      <c r="TZF135" s="16"/>
      <c r="TZG135" s="16"/>
      <c r="TZH135" s="16"/>
      <c r="TZI135" s="16"/>
      <c r="TZJ135" s="16"/>
      <c r="TZK135" s="16"/>
      <c r="TZL135" s="16"/>
      <c r="TZM135" s="16"/>
      <c r="TZN135" s="16"/>
      <c r="TZO135" s="16"/>
      <c r="TZP135" s="16"/>
      <c r="TZQ135" s="16"/>
      <c r="TZR135" s="16"/>
      <c r="TZS135" s="16"/>
      <c r="TZT135" s="16"/>
      <c r="TZU135" s="16"/>
      <c r="TZV135" s="16"/>
      <c r="TZW135" s="16"/>
      <c r="TZX135" s="16"/>
      <c r="TZY135" s="16"/>
      <c r="TZZ135" s="16"/>
      <c r="UAA135" s="16"/>
      <c r="UAB135" s="16"/>
      <c r="UAC135" s="16"/>
      <c r="UAD135" s="16"/>
      <c r="UAE135" s="16"/>
      <c r="UAF135" s="16"/>
      <c r="UAG135" s="16"/>
      <c r="UAH135" s="16"/>
      <c r="UAI135" s="16"/>
      <c r="UAJ135" s="16"/>
      <c r="UAK135" s="16"/>
      <c r="UAL135" s="16"/>
      <c r="UAM135" s="16"/>
      <c r="UAN135" s="16"/>
      <c r="UAO135" s="16"/>
      <c r="UAP135" s="16"/>
      <c r="UAQ135" s="16"/>
      <c r="UAR135" s="16"/>
      <c r="UAS135" s="16"/>
      <c r="UAT135" s="16"/>
      <c r="UAU135" s="16"/>
      <c r="UAV135" s="16"/>
      <c r="UAW135" s="16"/>
      <c r="UAX135" s="16"/>
      <c r="UAY135" s="16"/>
      <c r="UAZ135" s="16"/>
      <c r="UBA135" s="16"/>
      <c r="UBB135" s="16"/>
      <c r="UBC135" s="16"/>
      <c r="UBD135" s="16"/>
      <c r="UBE135" s="16"/>
      <c r="UBF135" s="16"/>
      <c r="UBG135" s="16"/>
      <c r="UBH135" s="16"/>
      <c r="UBI135" s="16"/>
      <c r="UBJ135" s="16"/>
      <c r="UBK135" s="16"/>
      <c r="UBL135" s="16"/>
      <c r="UBM135" s="16"/>
      <c r="UBN135" s="16"/>
      <c r="UBO135" s="16"/>
      <c r="UBP135" s="16"/>
      <c r="UBQ135" s="16"/>
      <c r="UBR135" s="16"/>
      <c r="UBS135" s="16"/>
      <c r="UBT135" s="16"/>
      <c r="UBU135" s="16"/>
      <c r="UBV135" s="16"/>
      <c r="UBW135" s="16"/>
      <c r="UBX135" s="16"/>
      <c r="UBY135" s="16"/>
      <c r="UBZ135" s="16"/>
      <c r="UCA135" s="16"/>
      <c r="UCB135" s="16"/>
      <c r="UCC135" s="16"/>
      <c r="UCD135" s="16"/>
      <c r="UCE135" s="16"/>
      <c r="UCF135" s="16"/>
      <c r="UCG135" s="16"/>
      <c r="UCH135" s="16"/>
      <c r="UCI135" s="16"/>
      <c r="UCJ135" s="16"/>
      <c r="UCK135" s="16"/>
      <c r="UCL135" s="16"/>
      <c r="UCM135" s="16"/>
      <c r="UCN135" s="16"/>
      <c r="UCO135" s="16"/>
      <c r="UCP135" s="16"/>
      <c r="UCQ135" s="16"/>
      <c r="UCR135" s="16"/>
      <c r="UCS135" s="16"/>
      <c r="UCT135" s="16"/>
      <c r="UCU135" s="16"/>
      <c r="UCV135" s="16"/>
      <c r="UCW135" s="16"/>
      <c r="UCX135" s="16"/>
      <c r="UCY135" s="16"/>
      <c r="UCZ135" s="16"/>
      <c r="UDA135" s="16"/>
      <c r="UDB135" s="16"/>
      <c r="UDC135" s="16"/>
      <c r="UDD135" s="16"/>
      <c r="UDE135" s="16"/>
      <c r="UDF135" s="16"/>
      <c r="UDG135" s="16"/>
      <c r="UDH135" s="16"/>
      <c r="UDI135" s="16"/>
      <c r="UDJ135" s="16"/>
      <c r="UDK135" s="16"/>
      <c r="UDL135" s="16"/>
      <c r="UDM135" s="16"/>
      <c r="UDN135" s="16"/>
      <c r="UDO135" s="16"/>
      <c r="UDP135" s="16"/>
      <c r="UDQ135" s="16"/>
      <c r="UDR135" s="16"/>
      <c r="UDS135" s="16"/>
      <c r="UDT135" s="16"/>
      <c r="UDU135" s="16"/>
      <c r="UDV135" s="16"/>
      <c r="UDW135" s="16"/>
      <c r="UDX135" s="16"/>
      <c r="UDY135" s="16"/>
      <c r="UDZ135" s="16"/>
      <c r="UEA135" s="16"/>
      <c r="UEB135" s="16"/>
      <c r="UEC135" s="16"/>
      <c r="UED135" s="16"/>
      <c r="UEE135" s="16"/>
      <c r="UEF135" s="16"/>
      <c r="UEG135" s="16"/>
      <c r="UEH135" s="16"/>
      <c r="UEI135" s="16"/>
      <c r="UEJ135" s="16"/>
      <c r="UEK135" s="16"/>
      <c r="UEL135" s="16"/>
      <c r="UEM135" s="16"/>
      <c r="UEN135" s="16"/>
      <c r="UEO135" s="16"/>
      <c r="UEP135" s="16"/>
      <c r="UEQ135" s="16"/>
      <c r="UER135" s="16"/>
      <c r="UES135" s="16"/>
      <c r="UET135" s="16"/>
      <c r="UEU135" s="16"/>
      <c r="UEV135" s="16"/>
      <c r="UEW135" s="16"/>
      <c r="UEX135" s="16"/>
      <c r="UEY135" s="16"/>
      <c r="UEZ135" s="16"/>
      <c r="UFA135" s="16"/>
      <c r="UFB135" s="16"/>
      <c r="UFC135" s="16"/>
      <c r="UFD135" s="16"/>
      <c r="UFE135" s="16"/>
      <c r="UFF135" s="16"/>
      <c r="UFG135" s="16"/>
      <c r="UFH135" s="16"/>
      <c r="UFI135" s="16"/>
      <c r="UFJ135" s="16"/>
      <c r="UFK135" s="16"/>
      <c r="UFL135" s="16"/>
      <c r="UFM135" s="16"/>
      <c r="UFN135" s="16"/>
      <c r="UFO135" s="16"/>
      <c r="UFP135" s="16"/>
      <c r="UFQ135" s="16"/>
      <c r="UFR135" s="16"/>
      <c r="UFS135" s="16"/>
      <c r="UFT135" s="16"/>
      <c r="UFU135" s="16"/>
      <c r="UFV135" s="16"/>
      <c r="UFW135" s="16"/>
      <c r="UFX135" s="16"/>
      <c r="UFY135" s="16"/>
      <c r="UFZ135" s="16"/>
      <c r="UGA135" s="16"/>
      <c r="UGB135" s="16"/>
      <c r="UGC135" s="16"/>
      <c r="UGD135" s="16"/>
      <c r="UGE135" s="16"/>
      <c r="UGF135" s="16"/>
      <c r="UGG135" s="16"/>
      <c r="UGH135" s="16"/>
      <c r="UGI135" s="16"/>
      <c r="UGJ135" s="16"/>
      <c r="UGK135" s="16"/>
      <c r="UGL135" s="16"/>
      <c r="UGM135" s="16"/>
      <c r="UGN135" s="16"/>
      <c r="UGO135" s="16"/>
      <c r="UGP135" s="16"/>
      <c r="UGQ135" s="16"/>
      <c r="UGR135" s="16"/>
      <c r="UGS135" s="16"/>
      <c r="UGT135" s="16"/>
      <c r="UGU135" s="16"/>
      <c r="UGV135" s="16"/>
      <c r="UGW135" s="16"/>
      <c r="UGX135" s="16"/>
      <c r="UGY135" s="16"/>
      <c r="UGZ135" s="16"/>
      <c r="UHA135" s="16"/>
      <c r="UHB135" s="16"/>
      <c r="UHC135" s="16"/>
      <c r="UHD135" s="16"/>
      <c r="UHE135" s="16"/>
      <c r="UHF135" s="16"/>
      <c r="UHG135" s="16"/>
      <c r="UHH135" s="16"/>
      <c r="UHI135" s="16"/>
      <c r="UHJ135" s="16"/>
      <c r="UHK135" s="16"/>
      <c r="UHL135" s="16"/>
      <c r="UHM135" s="16"/>
      <c r="UHN135" s="16"/>
      <c r="UHO135" s="16"/>
      <c r="UHP135" s="16"/>
      <c r="UHQ135" s="16"/>
      <c r="UHR135" s="16"/>
      <c r="UHS135" s="16"/>
      <c r="UHT135" s="16"/>
      <c r="UHU135" s="16"/>
      <c r="UHV135" s="16"/>
      <c r="UHW135" s="16"/>
      <c r="UHX135" s="16"/>
      <c r="UHY135" s="16"/>
      <c r="UHZ135" s="16"/>
      <c r="UIA135" s="16"/>
      <c r="UIB135" s="16"/>
      <c r="UIC135" s="16"/>
      <c r="UID135" s="16"/>
      <c r="UIE135" s="16"/>
      <c r="UIF135" s="16"/>
      <c r="UIG135" s="16"/>
      <c r="UIH135" s="16"/>
      <c r="UII135" s="16"/>
      <c r="UIJ135" s="16"/>
      <c r="UIK135" s="16"/>
      <c r="UIL135" s="16"/>
      <c r="UIM135" s="16"/>
      <c r="UIN135" s="16"/>
      <c r="UIO135" s="16"/>
      <c r="UIP135" s="16"/>
      <c r="UIQ135" s="16"/>
      <c r="UIR135" s="16"/>
      <c r="UIS135" s="16"/>
      <c r="UIT135" s="16"/>
      <c r="UIU135" s="16"/>
      <c r="UIV135" s="16"/>
      <c r="UIW135" s="16"/>
      <c r="UIX135" s="16"/>
      <c r="UIY135" s="16"/>
      <c r="UIZ135" s="16"/>
      <c r="UJA135" s="16"/>
      <c r="UJB135" s="16"/>
      <c r="UJC135" s="16"/>
      <c r="UJD135" s="16"/>
      <c r="UJE135" s="16"/>
      <c r="UJF135" s="16"/>
      <c r="UJG135" s="16"/>
      <c r="UJH135" s="16"/>
      <c r="UJI135" s="16"/>
      <c r="UJJ135" s="16"/>
      <c r="UJK135" s="16"/>
      <c r="UJL135" s="16"/>
      <c r="UJM135" s="16"/>
      <c r="UJN135" s="16"/>
      <c r="UJO135" s="16"/>
      <c r="UJP135" s="16"/>
      <c r="UJQ135" s="16"/>
      <c r="UJR135" s="16"/>
      <c r="UJS135" s="16"/>
      <c r="UJT135" s="16"/>
      <c r="UJU135" s="16"/>
      <c r="UJV135" s="16"/>
      <c r="UJW135" s="16"/>
      <c r="UJX135" s="16"/>
      <c r="UJY135" s="16"/>
      <c r="UJZ135" s="16"/>
      <c r="UKA135" s="16"/>
      <c r="UKB135" s="16"/>
      <c r="UKC135" s="16"/>
      <c r="UKD135" s="16"/>
      <c r="UKE135" s="16"/>
      <c r="UKF135" s="16"/>
      <c r="UKG135" s="16"/>
      <c r="UKH135" s="16"/>
      <c r="UKI135" s="16"/>
      <c r="UKJ135" s="16"/>
      <c r="UKK135" s="16"/>
      <c r="UKL135" s="16"/>
      <c r="UKM135" s="16"/>
      <c r="UKN135" s="16"/>
      <c r="UKO135" s="16"/>
      <c r="UKP135" s="16"/>
      <c r="UKQ135" s="16"/>
      <c r="UKR135" s="16"/>
      <c r="UKS135" s="16"/>
      <c r="UKT135" s="16"/>
      <c r="UKU135" s="16"/>
      <c r="UKV135" s="16"/>
      <c r="UKW135" s="16"/>
      <c r="UKX135" s="16"/>
      <c r="UKY135" s="16"/>
      <c r="UKZ135" s="16"/>
      <c r="ULA135" s="16"/>
      <c r="ULB135" s="16"/>
      <c r="ULC135" s="16"/>
      <c r="ULD135" s="16"/>
      <c r="ULE135" s="16"/>
      <c r="ULF135" s="16"/>
      <c r="ULG135" s="16"/>
      <c r="ULH135" s="16"/>
      <c r="ULI135" s="16"/>
      <c r="ULJ135" s="16"/>
      <c r="ULK135" s="16"/>
      <c r="ULL135" s="16"/>
      <c r="ULM135" s="16"/>
      <c r="ULN135" s="16"/>
      <c r="ULO135" s="16"/>
      <c r="ULP135" s="16"/>
      <c r="ULQ135" s="16"/>
      <c r="ULR135" s="16"/>
      <c r="ULS135" s="16"/>
      <c r="ULT135" s="16"/>
      <c r="ULU135" s="16"/>
      <c r="ULV135" s="16"/>
      <c r="ULW135" s="16"/>
      <c r="ULX135" s="16"/>
      <c r="ULY135" s="16"/>
      <c r="ULZ135" s="16"/>
      <c r="UMA135" s="16"/>
      <c r="UMB135" s="16"/>
      <c r="UMC135" s="16"/>
      <c r="UMD135" s="16"/>
      <c r="UME135" s="16"/>
      <c r="UMF135" s="16"/>
      <c r="UMG135" s="16"/>
      <c r="UMH135" s="16"/>
      <c r="UMI135" s="16"/>
      <c r="UMJ135" s="16"/>
      <c r="UMK135" s="16"/>
      <c r="UML135" s="16"/>
      <c r="UMM135" s="16"/>
      <c r="UMN135" s="16"/>
      <c r="UMO135" s="16"/>
      <c r="UMP135" s="16"/>
      <c r="UMQ135" s="16"/>
      <c r="UMR135" s="16"/>
      <c r="UMS135" s="16"/>
      <c r="UMT135" s="16"/>
      <c r="UMU135" s="16"/>
      <c r="UMV135" s="16"/>
      <c r="UMW135" s="16"/>
      <c r="UMX135" s="16"/>
      <c r="UMY135" s="16"/>
      <c r="UMZ135" s="16"/>
      <c r="UNA135" s="16"/>
      <c r="UNB135" s="16"/>
      <c r="UNC135" s="16"/>
      <c r="UND135" s="16"/>
      <c r="UNE135" s="16"/>
      <c r="UNF135" s="16"/>
      <c r="UNG135" s="16"/>
      <c r="UNH135" s="16"/>
      <c r="UNI135" s="16"/>
      <c r="UNJ135" s="16"/>
      <c r="UNK135" s="16"/>
      <c r="UNL135" s="16"/>
      <c r="UNM135" s="16"/>
      <c r="UNN135" s="16"/>
      <c r="UNO135" s="16"/>
      <c r="UNP135" s="16"/>
      <c r="UNQ135" s="16"/>
      <c r="UNR135" s="16"/>
      <c r="UNS135" s="16"/>
      <c r="UNT135" s="16"/>
      <c r="UNU135" s="16"/>
      <c r="UNV135" s="16"/>
      <c r="UNW135" s="16"/>
      <c r="UNX135" s="16"/>
      <c r="UNY135" s="16"/>
      <c r="UNZ135" s="16"/>
      <c r="UOA135" s="16"/>
      <c r="UOB135" s="16"/>
      <c r="UOC135" s="16"/>
      <c r="UOD135" s="16"/>
      <c r="UOE135" s="16"/>
      <c r="UOF135" s="16"/>
      <c r="UOG135" s="16"/>
      <c r="UOH135" s="16"/>
      <c r="UOI135" s="16"/>
      <c r="UOJ135" s="16"/>
      <c r="UOK135" s="16"/>
      <c r="UOL135" s="16"/>
      <c r="UOM135" s="16"/>
      <c r="UON135" s="16"/>
      <c r="UOO135" s="16"/>
      <c r="UOP135" s="16"/>
      <c r="UOQ135" s="16"/>
      <c r="UOR135" s="16"/>
      <c r="UOS135" s="16"/>
      <c r="UOT135" s="16"/>
      <c r="UOU135" s="16"/>
      <c r="UOV135" s="16"/>
      <c r="UOW135" s="16"/>
      <c r="UOX135" s="16"/>
      <c r="UOY135" s="16"/>
      <c r="UOZ135" s="16"/>
      <c r="UPA135" s="16"/>
      <c r="UPB135" s="16"/>
      <c r="UPC135" s="16"/>
      <c r="UPD135" s="16"/>
      <c r="UPE135" s="16"/>
      <c r="UPF135" s="16"/>
      <c r="UPG135" s="16"/>
      <c r="UPH135" s="16"/>
      <c r="UPI135" s="16"/>
      <c r="UPJ135" s="16"/>
      <c r="UPK135" s="16"/>
      <c r="UPL135" s="16"/>
      <c r="UPM135" s="16"/>
      <c r="UPN135" s="16"/>
      <c r="UPO135" s="16"/>
      <c r="UPP135" s="16"/>
      <c r="UPQ135" s="16"/>
      <c r="UPR135" s="16"/>
      <c r="UPS135" s="16"/>
      <c r="UPT135" s="16"/>
      <c r="UPU135" s="16"/>
      <c r="UPV135" s="16"/>
      <c r="UPW135" s="16"/>
      <c r="UPX135" s="16"/>
      <c r="UPY135" s="16"/>
      <c r="UPZ135" s="16"/>
      <c r="UQA135" s="16"/>
      <c r="UQB135" s="16"/>
      <c r="UQC135" s="16"/>
      <c r="UQD135" s="16"/>
      <c r="UQE135" s="16"/>
      <c r="UQF135" s="16"/>
      <c r="UQG135" s="16"/>
      <c r="UQH135" s="16"/>
      <c r="UQI135" s="16"/>
      <c r="UQJ135" s="16"/>
      <c r="UQK135" s="16"/>
      <c r="UQL135" s="16"/>
      <c r="UQM135" s="16"/>
      <c r="UQN135" s="16"/>
      <c r="UQO135" s="16"/>
      <c r="UQP135" s="16"/>
      <c r="UQQ135" s="16"/>
      <c r="UQR135" s="16"/>
      <c r="UQS135" s="16"/>
      <c r="UQT135" s="16"/>
      <c r="UQU135" s="16"/>
      <c r="UQV135" s="16"/>
      <c r="UQW135" s="16"/>
      <c r="UQX135" s="16"/>
      <c r="UQY135" s="16"/>
      <c r="UQZ135" s="16"/>
      <c r="URA135" s="16"/>
      <c r="URB135" s="16"/>
      <c r="URC135" s="16"/>
      <c r="URD135" s="16"/>
      <c r="URE135" s="16"/>
      <c r="URF135" s="16"/>
      <c r="URG135" s="16"/>
      <c r="URH135" s="16"/>
      <c r="URI135" s="16"/>
      <c r="URJ135" s="16"/>
      <c r="URK135" s="16"/>
      <c r="URL135" s="16"/>
      <c r="URM135" s="16"/>
      <c r="URN135" s="16"/>
      <c r="URO135" s="16"/>
      <c r="URP135" s="16"/>
      <c r="URQ135" s="16"/>
      <c r="URR135" s="16"/>
      <c r="URS135" s="16"/>
      <c r="URT135" s="16"/>
      <c r="URU135" s="16"/>
      <c r="URV135" s="16"/>
      <c r="URW135" s="16"/>
      <c r="URX135" s="16"/>
      <c r="URY135" s="16"/>
      <c r="URZ135" s="16"/>
      <c r="USA135" s="16"/>
      <c r="USB135" s="16"/>
      <c r="USC135" s="16"/>
      <c r="USD135" s="16"/>
      <c r="USE135" s="16"/>
      <c r="USF135" s="16"/>
      <c r="USG135" s="16"/>
      <c r="USH135" s="16"/>
      <c r="USI135" s="16"/>
      <c r="USJ135" s="16"/>
      <c r="USK135" s="16"/>
      <c r="USL135" s="16"/>
      <c r="USM135" s="16"/>
      <c r="USN135" s="16"/>
      <c r="USO135" s="16"/>
      <c r="USP135" s="16"/>
      <c r="USQ135" s="16"/>
      <c r="USR135" s="16"/>
      <c r="USS135" s="16"/>
      <c r="UST135" s="16"/>
      <c r="USU135" s="16"/>
      <c r="USV135" s="16"/>
      <c r="USW135" s="16"/>
      <c r="USX135" s="16"/>
      <c r="USY135" s="16"/>
      <c r="USZ135" s="16"/>
      <c r="UTA135" s="16"/>
      <c r="UTB135" s="16"/>
      <c r="UTC135" s="16"/>
      <c r="UTD135" s="16"/>
      <c r="UTE135" s="16"/>
      <c r="UTF135" s="16"/>
      <c r="UTG135" s="16"/>
      <c r="UTH135" s="16"/>
      <c r="UTI135" s="16"/>
      <c r="UTJ135" s="16"/>
      <c r="UTK135" s="16"/>
      <c r="UTL135" s="16"/>
      <c r="UTM135" s="16"/>
      <c r="UTN135" s="16"/>
      <c r="UTO135" s="16"/>
      <c r="UTP135" s="16"/>
      <c r="UTQ135" s="16"/>
      <c r="UTR135" s="16"/>
      <c r="UTS135" s="16"/>
      <c r="UTT135" s="16"/>
      <c r="UTU135" s="16"/>
      <c r="UTV135" s="16"/>
      <c r="UTW135" s="16"/>
      <c r="UTX135" s="16"/>
      <c r="UTY135" s="16"/>
      <c r="UTZ135" s="16"/>
      <c r="UUA135" s="16"/>
      <c r="UUB135" s="16"/>
      <c r="UUC135" s="16"/>
      <c r="UUD135" s="16"/>
      <c r="UUE135" s="16"/>
      <c r="UUF135" s="16"/>
      <c r="UUG135" s="16"/>
      <c r="UUH135" s="16"/>
      <c r="UUI135" s="16"/>
      <c r="UUJ135" s="16"/>
      <c r="UUK135" s="16"/>
      <c r="UUL135" s="16"/>
      <c r="UUM135" s="16"/>
      <c r="UUN135" s="16"/>
      <c r="UUO135" s="16"/>
      <c r="UUP135" s="16"/>
      <c r="UUQ135" s="16"/>
      <c r="UUR135" s="16"/>
      <c r="UUS135" s="16"/>
      <c r="UUT135" s="16"/>
      <c r="UUU135" s="16"/>
      <c r="UUV135" s="16"/>
      <c r="UUW135" s="16"/>
      <c r="UUX135" s="16"/>
      <c r="UUY135" s="16"/>
      <c r="UUZ135" s="16"/>
      <c r="UVA135" s="16"/>
      <c r="UVB135" s="16"/>
      <c r="UVC135" s="16"/>
      <c r="UVD135" s="16"/>
      <c r="UVE135" s="16"/>
      <c r="UVF135" s="16"/>
      <c r="UVG135" s="16"/>
      <c r="UVH135" s="16"/>
      <c r="UVI135" s="16"/>
      <c r="UVJ135" s="16"/>
      <c r="UVK135" s="16"/>
      <c r="UVL135" s="16"/>
      <c r="UVM135" s="16"/>
      <c r="UVN135" s="16"/>
      <c r="UVO135" s="16"/>
      <c r="UVP135" s="16"/>
      <c r="UVQ135" s="16"/>
      <c r="UVR135" s="16"/>
      <c r="UVS135" s="16"/>
      <c r="UVT135" s="16"/>
      <c r="UVU135" s="16"/>
      <c r="UVV135" s="16"/>
      <c r="UVW135" s="16"/>
      <c r="UVX135" s="16"/>
      <c r="UVY135" s="16"/>
      <c r="UVZ135" s="16"/>
      <c r="UWA135" s="16"/>
      <c r="UWB135" s="16"/>
      <c r="UWC135" s="16"/>
      <c r="UWD135" s="16"/>
      <c r="UWE135" s="16"/>
      <c r="UWF135" s="16"/>
      <c r="UWG135" s="16"/>
      <c r="UWH135" s="16"/>
      <c r="UWI135" s="16"/>
      <c r="UWJ135" s="16"/>
      <c r="UWK135" s="16"/>
      <c r="UWL135" s="16"/>
      <c r="UWM135" s="16"/>
      <c r="UWN135" s="16"/>
      <c r="UWO135" s="16"/>
      <c r="UWP135" s="16"/>
      <c r="UWQ135" s="16"/>
      <c r="UWR135" s="16"/>
      <c r="UWS135" s="16"/>
      <c r="UWT135" s="16"/>
      <c r="UWU135" s="16"/>
      <c r="UWV135" s="16"/>
      <c r="UWW135" s="16"/>
      <c r="UWX135" s="16"/>
      <c r="UWY135" s="16"/>
      <c r="UWZ135" s="16"/>
      <c r="UXA135" s="16"/>
      <c r="UXB135" s="16"/>
      <c r="UXC135" s="16"/>
      <c r="UXD135" s="16"/>
      <c r="UXE135" s="16"/>
      <c r="UXF135" s="16"/>
      <c r="UXG135" s="16"/>
      <c r="UXH135" s="16"/>
      <c r="UXI135" s="16"/>
      <c r="UXJ135" s="16"/>
      <c r="UXK135" s="16"/>
      <c r="UXL135" s="16"/>
      <c r="UXM135" s="16"/>
      <c r="UXN135" s="16"/>
      <c r="UXO135" s="16"/>
      <c r="UXP135" s="16"/>
      <c r="UXQ135" s="16"/>
      <c r="UXR135" s="16"/>
      <c r="UXS135" s="16"/>
      <c r="UXT135" s="16"/>
      <c r="UXU135" s="16"/>
      <c r="UXV135" s="16"/>
      <c r="UXW135" s="16"/>
      <c r="UXX135" s="16"/>
      <c r="UXY135" s="16"/>
      <c r="UXZ135" s="16"/>
      <c r="UYA135" s="16"/>
      <c r="UYB135" s="16"/>
      <c r="UYC135" s="16"/>
      <c r="UYD135" s="16"/>
      <c r="UYE135" s="16"/>
      <c r="UYF135" s="16"/>
      <c r="UYG135" s="16"/>
      <c r="UYH135" s="16"/>
      <c r="UYI135" s="16"/>
      <c r="UYJ135" s="16"/>
      <c r="UYK135" s="16"/>
      <c r="UYL135" s="16"/>
      <c r="UYM135" s="16"/>
      <c r="UYN135" s="16"/>
      <c r="UYO135" s="16"/>
      <c r="UYP135" s="16"/>
      <c r="UYQ135" s="16"/>
      <c r="UYR135" s="16"/>
      <c r="UYS135" s="16"/>
      <c r="UYT135" s="16"/>
      <c r="UYU135" s="16"/>
      <c r="UYV135" s="16"/>
      <c r="UYW135" s="16"/>
      <c r="UYX135" s="16"/>
      <c r="UYY135" s="16"/>
      <c r="UYZ135" s="16"/>
      <c r="UZA135" s="16"/>
      <c r="UZB135" s="16"/>
      <c r="UZC135" s="16"/>
      <c r="UZD135" s="16"/>
      <c r="UZE135" s="16"/>
      <c r="UZF135" s="16"/>
      <c r="UZG135" s="16"/>
      <c r="UZH135" s="16"/>
      <c r="UZI135" s="16"/>
      <c r="UZJ135" s="16"/>
      <c r="UZK135" s="16"/>
      <c r="UZL135" s="16"/>
      <c r="UZM135" s="16"/>
      <c r="UZN135" s="16"/>
      <c r="UZO135" s="16"/>
      <c r="UZP135" s="16"/>
      <c r="UZQ135" s="16"/>
      <c r="UZR135" s="16"/>
      <c r="UZS135" s="16"/>
      <c r="UZT135" s="16"/>
      <c r="UZU135" s="16"/>
      <c r="UZV135" s="16"/>
      <c r="UZW135" s="16"/>
      <c r="UZX135" s="16"/>
      <c r="UZY135" s="16"/>
      <c r="UZZ135" s="16"/>
      <c r="VAA135" s="16"/>
      <c r="VAB135" s="16"/>
      <c r="VAC135" s="16"/>
      <c r="VAD135" s="16"/>
      <c r="VAE135" s="16"/>
      <c r="VAF135" s="16"/>
      <c r="VAG135" s="16"/>
      <c r="VAH135" s="16"/>
      <c r="VAI135" s="16"/>
      <c r="VAJ135" s="16"/>
      <c r="VAK135" s="16"/>
      <c r="VAL135" s="16"/>
      <c r="VAM135" s="16"/>
      <c r="VAN135" s="16"/>
      <c r="VAO135" s="16"/>
      <c r="VAP135" s="16"/>
      <c r="VAQ135" s="16"/>
      <c r="VAR135" s="16"/>
      <c r="VAS135" s="16"/>
      <c r="VAT135" s="16"/>
      <c r="VAU135" s="16"/>
      <c r="VAV135" s="16"/>
      <c r="VAW135" s="16"/>
      <c r="VAX135" s="16"/>
      <c r="VAY135" s="16"/>
      <c r="VAZ135" s="16"/>
      <c r="VBA135" s="16"/>
      <c r="VBB135" s="16"/>
      <c r="VBC135" s="16"/>
      <c r="VBD135" s="16"/>
      <c r="VBE135" s="16"/>
      <c r="VBF135" s="16"/>
      <c r="VBG135" s="16"/>
      <c r="VBH135" s="16"/>
      <c r="VBI135" s="16"/>
      <c r="VBJ135" s="16"/>
      <c r="VBK135" s="16"/>
      <c r="VBL135" s="16"/>
      <c r="VBM135" s="16"/>
      <c r="VBN135" s="16"/>
      <c r="VBO135" s="16"/>
      <c r="VBP135" s="16"/>
      <c r="VBQ135" s="16"/>
      <c r="VBR135" s="16"/>
      <c r="VBS135" s="16"/>
      <c r="VBT135" s="16"/>
      <c r="VBU135" s="16"/>
      <c r="VBV135" s="16"/>
      <c r="VBW135" s="16"/>
      <c r="VBX135" s="16"/>
      <c r="VBY135" s="16"/>
      <c r="VBZ135" s="16"/>
      <c r="VCA135" s="16"/>
      <c r="VCB135" s="16"/>
      <c r="VCC135" s="16"/>
      <c r="VCD135" s="16"/>
      <c r="VCE135" s="16"/>
      <c r="VCF135" s="16"/>
      <c r="VCG135" s="16"/>
      <c r="VCH135" s="16"/>
      <c r="VCI135" s="16"/>
      <c r="VCJ135" s="16"/>
      <c r="VCK135" s="16"/>
      <c r="VCL135" s="16"/>
      <c r="VCM135" s="16"/>
      <c r="VCN135" s="16"/>
      <c r="VCO135" s="16"/>
      <c r="VCP135" s="16"/>
      <c r="VCQ135" s="16"/>
      <c r="VCR135" s="16"/>
      <c r="VCS135" s="16"/>
      <c r="VCT135" s="16"/>
      <c r="VCU135" s="16"/>
      <c r="VCV135" s="16"/>
      <c r="VCW135" s="16"/>
      <c r="VCX135" s="16"/>
      <c r="VCY135" s="16"/>
      <c r="VCZ135" s="16"/>
      <c r="VDA135" s="16"/>
      <c r="VDB135" s="16"/>
      <c r="VDC135" s="16"/>
      <c r="VDD135" s="16"/>
      <c r="VDE135" s="16"/>
      <c r="VDF135" s="16"/>
      <c r="VDG135" s="16"/>
      <c r="VDH135" s="16"/>
      <c r="VDI135" s="16"/>
      <c r="VDJ135" s="16"/>
      <c r="VDK135" s="16"/>
      <c r="VDL135" s="16"/>
      <c r="VDM135" s="16"/>
      <c r="VDN135" s="16"/>
      <c r="VDO135" s="16"/>
      <c r="VDP135" s="16"/>
      <c r="VDQ135" s="16"/>
      <c r="VDR135" s="16"/>
      <c r="VDS135" s="16"/>
      <c r="VDT135" s="16"/>
      <c r="VDU135" s="16"/>
      <c r="VDV135" s="16"/>
      <c r="VDW135" s="16"/>
      <c r="VDX135" s="16"/>
      <c r="VDY135" s="16"/>
      <c r="VDZ135" s="16"/>
      <c r="VEA135" s="16"/>
      <c r="VEB135" s="16"/>
      <c r="VEC135" s="16"/>
      <c r="VED135" s="16"/>
      <c r="VEE135" s="16"/>
      <c r="VEF135" s="16"/>
      <c r="VEG135" s="16"/>
      <c r="VEH135" s="16"/>
      <c r="VEI135" s="16"/>
      <c r="VEJ135" s="16"/>
      <c r="VEK135" s="16"/>
      <c r="VEL135" s="16"/>
      <c r="VEM135" s="16"/>
      <c r="VEN135" s="16"/>
      <c r="VEO135" s="16"/>
      <c r="VEP135" s="16"/>
      <c r="VEQ135" s="16"/>
      <c r="VER135" s="16"/>
      <c r="VES135" s="16"/>
      <c r="VET135" s="16"/>
      <c r="VEU135" s="16"/>
      <c r="VEV135" s="16"/>
      <c r="VEW135" s="16"/>
      <c r="VEX135" s="16"/>
      <c r="VEY135" s="16"/>
      <c r="VEZ135" s="16"/>
      <c r="VFA135" s="16"/>
      <c r="VFB135" s="16"/>
      <c r="VFC135" s="16"/>
      <c r="VFD135" s="16"/>
      <c r="VFE135" s="16"/>
      <c r="VFF135" s="16"/>
      <c r="VFG135" s="16"/>
      <c r="VFH135" s="16"/>
      <c r="VFI135" s="16"/>
      <c r="VFJ135" s="16"/>
      <c r="VFK135" s="16"/>
      <c r="VFL135" s="16"/>
      <c r="VFM135" s="16"/>
      <c r="VFN135" s="16"/>
      <c r="VFO135" s="16"/>
      <c r="VFP135" s="16"/>
      <c r="VFQ135" s="16"/>
      <c r="VFR135" s="16"/>
      <c r="VFS135" s="16"/>
      <c r="VFT135" s="16"/>
      <c r="VFU135" s="16"/>
      <c r="VFV135" s="16"/>
      <c r="VFW135" s="16"/>
      <c r="VFX135" s="16"/>
      <c r="VFY135" s="16"/>
      <c r="VFZ135" s="16"/>
      <c r="VGA135" s="16"/>
      <c r="VGB135" s="16"/>
      <c r="VGC135" s="16"/>
      <c r="VGD135" s="16"/>
      <c r="VGE135" s="16"/>
      <c r="VGF135" s="16"/>
      <c r="VGG135" s="16"/>
      <c r="VGH135" s="16"/>
      <c r="VGI135" s="16"/>
      <c r="VGJ135" s="16"/>
      <c r="VGK135" s="16"/>
      <c r="VGL135" s="16"/>
      <c r="VGM135" s="16"/>
      <c r="VGN135" s="16"/>
      <c r="VGO135" s="16"/>
      <c r="VGP135" s="16"/>
      <c r="VGQ135" s="16"/>
      <c r="VGR135" s="16"/>
      <c r="VGS135" s="16"/>
      <c r="VGT135" s="16"/>
      <c r="VGU135" s="16"/>
      <c r="VGV135" s="16"/>
      <c r="VGW135" s="16"/>
      <c r="VGX135" s="16"/>
      <c r="VGY135" s="16"/>
      <c r="VGZ135" s="16"/>
      <c r="VHA135" s="16"/>
      <c r="VHB135" s="16"/>
      <c r="VHC135" s="16"/>
      <c r="VHD135" s="16"/>
      <c r="VHE135" s="16"/>
      <c r="VHF135" s="16"/>
      <c r="VHG135" s="16"/>
      <c r="VHH135" s="16"/>
      <c r="VHI135" s="16"/>
      <c r="VHJ135" s="16"/>
      <c r="VHK135" s="16"/>
      <c r="VHL135" s="16"/>
      <c r="VHM135" s="16"/>
      <c r="VHN135" s="16"/>
      <c r="VHO135" s="16"/>
      <c r="VHP135" s="16"/>
      <c r="VHQ135" s="16"/>
      <c r="VHR135" s="16"/>
      <c r="VHS135" s="16"/>
      <c r="VHT135" s="16"/>
      <c r="VHU135" s="16"/>
      <c r="VHV135" s="16"/>
      <c r="VHW135" s="16"/>
      <c r="VHX135" s="16"/>
      <c r="VHY135" s="16"/>
      <c r="VHZ135" s="16"/>
      <c r="VIA135" s="16"/>
      <c r="VIB135" s="16"/>
      <c r="VIC135" s="16"/>
      <c r="VID135" s="16"/>
      <c r="VIE135" s="16"/>
      <c r="VIF135" s="16"/>
      <c r="VIG135" s="16"/>
      <c r="VIH135" s="16"/>
      <c r="VII135" s="16"/>
      <c r="VIJ135" s="16"/>
      <c r="VIK135" s="16"/>
      <c r="VIL135" s="16"/>
      <c r="VIM135" s="16"/>
      <c r="VIN135" s="16"/>
      <c r="VIO135" s="16"/>
      <c r="VIP135" s="16"/>
      <c r="VIQ135" s="16"/>
      <c r="VIR135" s="16"/>
      <c r="VIS135" s="16"/>
      <c r="VIT135" s="16"/>
      <c r="VIU135" s="16"/>
      <c r="VIV135" s="16"/>
      <c r="VIW135" s="16"/>
      <c r="VIX135" s="16"/>
      <c r="VIY135" s="16"/>
      <c r="VIZ135" s="16"/>
      <c r="VJA135" s="16"/>
      <c r="VJB135" s="16"/>
      <c r="VJC135" s="16"/>
      <c r="VJD135" s="16"/>
      <c r="VJE135" s="16"/>
      <c r="VJF135" s="16"/>
      <c r="VJG135" s="16"/>
      <c r="VJH135" s="16"/>
      <c r="VJI135" s="16"/>
      <c r="VJJ135" s="16"/>
      <c r="VJK135" s="16"/>
      <c r="VJL135" s="16"/>
      <c r="VJM135" s="16"/>
      <c r="VJN135" s="16"/>
      <c r="VJO135" s="16"/>
      <c r="VJP135" s="16"/>
      <c r="VJQ135" s="16"/>
      <c r="VJR135" s="16"/>
      <c r="VJS135" s="16"/>
      <c r="VJT135" s="16"/>
      <c r="VJU135" s="16"/>
      <c r="VJV135" s="16"/>
      <c r="VJW135" s="16"/>
      <c r="VJX135" s="16"/>
      <c r="VJY135" s="16"/>
      <c r="VJZ135" s="16"/>
      <c r="VKA135" s="16"/>
      <c r="VKB135" s="16"/>
      <c r="VKC135" s="16"/>
      <c r="VKD135" s="16"/>
      <c r="VKE135" s="16"/>
      <c r="VKF135" s="16"/>
      <c r="VKG135" s="16"/>
      <c r="VKH135" s="16"/>
      <c r="VKI135" s="16"/>
      <c r="VKJ135" s="16"/>
      <c r="VKK135" s="16"/>
      <c r="VKL135" s="16"/>
      <c r="VKM135" s="16"/>
      <c r="VKN135" s="16"/>
      <c r="VKO135" s="16"/>
      <c r="VKP135" s="16"/>
      <c r="VKQ135" s="16"/>
      <c r="VKR135" s="16"/>
      <c r="VKS135" s="16"/>
      <c r="VKT135" s="16"/>
      <c r="VKU135" s="16"/>
      <c r="VKV135" s="16"/>
      <c r="VKW135" s="16"/>
      <c r="VKX135" s="16"/>
      <c r="VKY135" s="16"/>
      <c r="VKZ135" s="16"/>
      <c r="VLA135" s="16"/>
      <c r="VLB135" s="16"/>
      <c r="VLC135" s="16"/>
      <c r="VLD135" s="16"/>
      <c r="VLE135" s="16"/>
      <c r="VLF135" s="16"/>
      <c r="VLG135" s="16"/>
      <c r="VLH135" s="16"/>
      <c r="VLI135" s="16"/>
      <c r="VLJ135" s="16"/>
      <c r="VLK135" s="16"/>
      <c r="VLL135" s="16"/>
      <c r="VLM135" s="16"/>
      <c r="VLN135" s="16"/>
      <c r="VLO135" s="16"/>
      <c r="VLP135" s="16"/>
      <c r="VLQ135" s="16"/>
      <c r="VLR135" s="16"/>
      <c r="VLS135" s="16"/>
      <c r="VLT135" s="16"/>
      <c r="VLU135" s="16"/>
      <c r="VLV135" s="16"/>
      <c r="VLW135" s="16"/>
      <c r="VLX135" s="16"/>
      <c r="VLY135" s="16"/>
      <c r="VLZ135" s="16"/>
      <c r="VMA135" s="16"/>
      <c r="VMB135" s="16"/>
      <c r="VMC135" s="16"/>
      <c r="VMD135" s="16"/>
      <c r="VME135" s="16"/>
      <c r="VMF135" s="16"/>
      <c r="VMG135" s="16"/>
      <c r="VMH135" s="16"/>
      <c r="VMI135" s="16"/>
      <c r="VMJ135" s="16"/>
      <c r="VMK135" s="16"/>
      <c r="VML135" s="16"/>
      <c r="VMM135" s="16"/>
      <c r="VMN135" s="16"/>
      <c r="VMO135" s="16"/>
      <c r="VMP135" s="16"/>
      <c r="VMQ135" s="16"/>
      <c r="VMR135" s="16"/>
      <c r="VMS135" s="16"/>
      <c r="VMT135" s="16"/>
      <c r="VMU135" s="16"/>
      <c r="VMV135" s="16"/>
      <c r="VMW135" s="16"/>
      <c r="VMX135" s="16"/>
      <c r="VMY135" s="16"/>
      <c r="VMZ135" s="16"/>
      <c r="VNA135" s="16"/>
      <c r="VNB135" s="16"/>
      <c r="VNC135" s="16"/>
      <c r="VND135" s="16"/>
      <c r="VNE135" s="16"/>
      <c r="VNF135" s="16"/>
      <c r="VNG135" s="16"/>
      <c r="VNH135" s="16"/>
      <c r="VNI135" s="16"/>
      <c r="VNJ135" s="16"/>
      <c r="VNK135" s="16"/>
      <c r="VNL135" s="16"/>
      <c r="VNM135" s="16"/>
      <c r="VNN135" s="16"/>
      <c r="VNO135" s="16"/>
      <c r="VNP135" s="16"/>
      <c r="VNQ135" s="16"/>
      <c r="VNR135" s="16"/>
      <c r="VNS135" s="16"/>
      <c r="VNT135" s="16"/>
      <c r="VNU135" s="16"/>
      <c r="VNV135" s="16"/>
      <c r="VNW135" s="16"/>
      <c r="VNX135" s="16"/>
      <c r="VNY135" s="16"/>
      <c r="VNZ135" s="16"/>
      <c r="VOA135" s="16"/>
      <c r="VOB135" s="16"/>
      <c r="VOC135" s="16"/>
      <c r="VOD135" s="16"/>
      <c r="VOE135" s="16"/>
      <c r="VOF135" s="16"/>
      <c r="VOG135" s="16"/>
      <c r="VOH135" s="16"/>
      <c r="VOI135" s="16"/>
      <c r="VOJ135" s="16"/>
      <c r="VOK135" s="16"/>
      <c r="VOL135" s="16"/>
      <c r="VOM135" s="16"/>
      <c r="VON135" s="16"/>
      <c r="VOO135" s="16"/>
      <c r="VOP135" s="16"/>
      <c r="VOQ135" s="16"/>
      <c r="VOR135" s="16"/>
      <c r="VOS135" s="16"/>
      <c r="VOT135" s="16"/>
      <c r="VOU135" s="16"/>
      <c r="VOV135" s="16"/>
      <c r="VOW135" s="16"/>
      <c r="VOX135" s="16"/>
      <c r="VOY135" s="16"/>
      <c r="VOZ135" s="16"/>
      <c r="VPA135" s="16"/>
      <c r="VPB135" s="16"/>
      <c r="VPC135" s="16"/>
      <c r="VPD135" s="16"/>
      <c r="VPE135" s="16"/>
      <c r="VPF135" s="16"/>
      <c r="VPG135" s="16"/>
      <c r="VPH135" s="16"/>
      <c r="VPI135" s="16"/>
      <c r="VPJ135" s="16"/>
      <c r="VPK135" s="16"/>
      <c r="VPL135" s="16"/>
      <c r="VPM135" s="16"/>
      <c r="VPN135" s="16"/>
      <c r="VPO135" s="16"/>
      <c r="VPP135" s="16"/>
      <c r="VPQ135" s="16"/>
      <c r="VPR135" s="16"/>
      <c r="VPS135" s="16"/>
      <c r="VPT135" s="16"/>
      <c r="VPU135" s="16"/>
      <c r="VPV135" s="16"/>
      <c r="VPW135" s="16"/>
      <c r="VPX135" s="16"/>
      <c r="VPY135" s="16"/>
      <c r="VPZ135" s="16"/>
      <c r="VQA135" s="16"/>
      <c r="VQB135" s="16"/>
      <c r="VQC135" s="16"/>
      <c r="VQD135" s="16"/>
      <c r="VQE135" s="16"/>
      <c r="VQF135" s="16"/>
      <c r="VQG135" s="16"/>
      <c r="VQH135" s="16"/>
      <c r="VQI135" s="16"/>
      <c r="VQJ135" s="16"/>
      <c r="VQK135" s="16"/>
      <c r="VQL135" s="16"/>
      <c r="VQM135" s="16"/>
      <c r="VQN135" s="16"/>
      <c r="VQO135" s="16"/>
      <c r="VQP135" s="16"/>
      <c r="VQQ135" s="16"/>
      <c r="VQR135" s="16"/>
      <c r="VQS135" s="16"/>
      <c r="VQT135" s="16"/>
      <c r="VQU135" s="16"/>
      <c r="VQV135" s="16"/>
      <c r="VQW135" s="16"/>
      <c r="VQX135" s="16"/>
      <c r="VQY135" s="16"/>
      <c r="VQZ135" s="16"/>
      <c r="VRA135" s="16"/>
      <c r="VRB135" s="16"/>
      <c r="VRC135" s="16"/>
      <c r="VRD135" s="16"/>
      <c r="VRE135" s="16"/>
      <c r="VRF135" s="16"/>
      <c r="VRG135" s="16"/>
      <c r="VRH135" s="16"/>
      <c r="VRI135" s="16"/>
      <c r="VRJ135" s="16"/>
      <c r="VRK135" s="16"/>
      <c r="VRL135" s="16"/>
      <c r="VRM135" s="16"/>
      <c r="VRN135" s="16"/>
      <c r="VRO135" s="16"/>
      <c r="VRP135" s="16"/>
      <c r="VRQ135" s="16"/>
      <c r="VRR135" s="16"/>
      <c r="VRS135" s="16"/>
      <c r="VRT135" s="16"/>
      <c r="VRU135" s="16"/>
      <c r="VRV135" s="16"/>
      <c r="VRW135" s="16"/>
      <c r="VRX135" s="16"/>
      <c r="VRY135" s="16"/>
      <c r="VRZ135" s="16"/>
      <c r="VSA135" s="16"/>
      <c r="VSB135" s="16"/>
      <c r="VSC135" s="16"/>
      <c r="VSD135" s="16"/>
      <c r="VSE135" s="16"/>
      <c r="VSF135" s="16"/>
      <c r="VSG135" s="16"/>
      <c r="VSH135" s="16"/>
      <c r="VSI135" s="16"/>
      <c r="VSJ135" s="16"/>
      <c r="VSK135" s="16"/>
      <c r="VSL135" s="16"/>
      <c r="VSM135" s="16"/>
      <c r="VSN135" s="16"/>
      <c r="VSO135" s="16"/>
      <c r="VSP135" s="16"/>
      <c r="VSQ135" s="16"/>
      <c r="VSR135" s="16"/>
      <c r="VSS135" s="16"/>
      <c r="VST135" s="16"/>
      <c r="VSU135" s="16"/>
      <c r="VSV135" s="16"/>
      <c r="VSW135" s="16"/>
      <c r="VSX135" s="16"/>
      <c r="VSY135" s="16"/>
      <c r="VSZ135" s="16"/>
      <c r="VTA135" s="16"/>
      <c r="VTB135" s="16"/>
      <c r="VTC135" s="16"/>
      <c r="VTD135" s="16"/>
      <c r="VTE135" s="16"/>
      <c r="VTF135" s="16"/>
      <c r="VTG135" s="16"/>
      <c r="VTH135" s="16"/>
      <c r="VTI135" s="16"/>
      <c r="VTJ135" s="16"/>
      <c r="VTK135" s="16"/>
      <c r="VTL135" s="16"/>
      <c r="VTM135" s="16"/>
      <c r="VTN135" s="16"/>
      <c r="VTO135" s="16"/>
      <c r="VTP135" s="16"/>
      <c r="VTQ135" s="16"/>
      <c r="VTR135" s="16"/>
      <c r="VTS135" s="16"/>
      <c r="VTT135" s="16"/>
      <c r="VTU135" s="16"/>
      <c r="VTV135" s="16"/>
      <c r="VTW135" s="16"/>
      <c r="VTX135" s="16"/>
      <c r="VTY135" s="16"/>
      <c r="VTZ135" s="16"/>
      <c r="VUA135" s="16"/>
      <c r="VUB135" s="16"/>
      <c r="VUC135" s="16"/>
      <c r="VUD135" s="16"/>
      <c r="VUE135" s="16"/>
      <c r="VUF135" s="16"/>
      <c r="VUG135" s="16"/>
      <c r="VUH135" s="16"/>
      <c r="VUI135" s="16"/>
      <c r="VUJ135" s="16"/>
      <c r="VUK135" s="16"/>
      <c r="VUL135" s="16"/>
      <c r="VUM135" s="16"/>
      <c r="VUN135" s="16"/>
      <c r="VUO135" s="16"/>
      <c r="VUP135" s="16"/>
      <c r="VUQ135" s="16"/>
      <c r="VUR135" s="16"/>
      <c r="VUS135" s="16"/>
      <c r="VUT135" s="16"/>
      <c r="VUU135" s="16"/>
      <c r="VUV135" s="16"/>
      <c r="VUW135" s="16"/>
      <c r="VUX135" s="16"/>
      <c r="VUY135" s="16"/>
      <c r="VUZ135" s="16"/>
      <c r="VVA135" s="16"/>
      <c r="VVB135" s="16"/>
      <c r="VVC135" s="16"/>
      <c r="VVD135" s="16"/>
      <c r="VVE135" s="16"/>
      <c r="VVF135" s="16"/>
      <c r="VVG135" s="16"/>
      <c r="VVH135" s="16"/>
      <c r="VVI135" s="16"/>
      <c r="VVJ135" s="16"/>
      <c r="VVK135" s="16"/>
      <c r="VVL135" s="16"/>
      <c r="VVM135" s="16"/>
      <c r="VVN135" s="16"/>
      <c r="VVO135" s="16"/>
      <c r="VVP135" s="16"/>
      <c r="VVQ135" s="16"/>
      <c r="VVR135" s="16"/>
      <c r="VVS135" s="16"/>
      <c r="VVT135" s="16"/>
      <c r="VVU135" s="16"/>
      <c r="VVV135" s="16"/>
      <c r="VVW135" s="16"/>
      <c r="VVX135" s="16"/>
      <c r="VVY135" s="16"/>
      <c r="VVZ135" s="16"/>
      <c r="VWA135" s="16"/>
      <c r="VWB135" s="16"/>
      <c r="VWC135" s="16"/>
      <c r="VWD135" s="16"/>
      <c r="VWE135" s="16"/>
      <c r="VWF135" s="16"/>
      <c r="VWG135" s="16"/>
      <c r="VWH135" s="16"/>
      <c r="VWI135" s="16"/>
      <c r="VWJ135" s="16"/>
      <c r="VWK135" s="16"/>
      <c r="VWL135" s="16"/>
      <c r="VWM135" s="16"/>
      <c r="VWN135" s="16"/>
      <c r="VWO135" s="16"/>
      <c r="VWP135" s="16"/>
      <c r="VWQ135" s="16"/>
      <c r="VWR135" s="16"/>
      <c r="VWS135" s="16"/>
      <c r="VWT135" s="16"/>
      <c r="VWU135" s="16"/>
      <c r="VWV135" s="16"/>
      <c r="VWW135" s="16"/>
      <c r="VWX135" s="16"/>
      <c r="VWY135" s="16"/>
      <c r="VWZ135" s="16"/>
      <c r="VXA135" s="16"/>
      <c r="VXB135" s="16"/>
      <c r="VXC135" s="16"/>
      <c r="VXD135" s="16"/>
      <c r="VXE135" s="16"/>
      <c r="VXF135" s="16"/>
      <c r="VXG135" s="16"/>
      <c r="VXH135" s="16"/>
      <c r="VXI135" s="16"/>
      <c r="VXJ135" s="16"/>
      <c r="VXK135" s="16"/>
      <c r="VXL135" s="16"/>
      <c r="VXM135" s="16"/>
      <c r="VXN135" s="16"/>
      <c r="VXO135" s="16"/>
      <c r="VXP135" s="16"/>
      <c r="VXQ135" s="16"/>
      <c r="VXR135" s="16"/>
      <c r="VXS135" s="16"/>
      <c r="VXT135" s="16"/>
      <c r="VXU135" s="16"/>
      <c r="VXV135" s="16"/>
      <c r="VXW135" s="16"/>
      <c r="VXX135" s="16"/>
      <c r="VXY135" s="16"/>
      <c r="VXZ135" s="16"/>
      <c r="VYA135" s="16"/>
      <c r="VYB135" s="16"/>
      <c r="VYC135" s="16"/>
      <c r="VYD135" s="16"/>
      <c r="VYE135" s="16"/>
      <c r="VYF135" s="16"/>
      <c r="VYG135" s="16"/>
      <c r="VYH135" s="16"/>
      <c r="VYI135" s="16"/>
      <c r="VYJ135" s="16"/>
      <c r="VYK135" s="16"/>
      <c r="VYL135" s="16"/>
      <c r="VYM135" s="16"/>
      <c r="VYN135" s="16"/>
      <c r="VYO135" s="16"/>
      <c r="VYP135" s="16"/>
      <c r="VYQ135" s="16"/>
      <c r="VYR135" s="16"/>
      <c r="VYS135" s="16"/>
      <c r="VYT135" s="16"/>
      <c r="VYU135" s="16"/>
      <c r="VYV135" s="16"/>
      <c r="VYW135" s="16"/>
      <c r="VYX135" s="16"/>
      <c r="VYY135" s="16"/>
      <c r="VYZ135" s="16"/>
      <c r="VZA135" s="16"/>
      <c r="VZB135" s="16"/>
      <c r="VZC135" s="16"/>
      <c r="VZD135" s="16"/>
      <c r="VZE135" s="16"/>
      <c r="VZF135" s="16"/>
      <c r="VZG135" s="16"/>
      <c r="VZH135" s="16"/>
      <c r="VZI135" s="16"/>
      <c r="VZJ135" s="16"/>
      <c r="VZK135" s="16"/>
      <c r="VZL135" s="16"/>
      <c r="VZM135" s="16"/>
      <c r="VZN135" s="16"/>
      <c r="VZO135" s="16"/>
      <c r="VZP135" s="16"/>
      <c r="VZQ135" s="16"/>
      <c r="VZR135" s="16"/>
      <c r="VZS135" s="16"/>
      <c r="VZT135" s="16"/>
      <c r="VZU135" s="16"/>
      <c r="VZV135" s="16"/>
      <c r="VZW135" s="16"/>
      <c r="VZX135" s="16"/>
      <c r="VZY135" s="16"/>
      <c r="VZZ135" s="16"/>
      <c r="WAA135" s="16"/>
      <c r="WAB135" s="16"/>
      <c r="WAC135" s="16"/>
      <c r="WAD135" s="16"/>
      <c r="WAE135" s="16"/>
      <c r="WAF135" s="16"/>
      <c r="WAG135" s="16"/>
      <c r="WAH135" s="16"/>
      <c r="WAI135" s="16"/>
      <c r="WAJ135" s="16"/>
      <c r="WAK135" s="16"/>
      <c r="WAL135" s="16"/>
      <c r="WAM135" s="16"/>
      <c r="WAN135" s="16"/>
      <c r="WAO135" s="16"/>
      <c r="WAP135" s="16"/>
      <c r="WAQ135" s="16"/>
      <c r="WAR135" s="16"/>
      <c r="WAS135" s="16"/>
      <c r="WAT135" s="16"/>
      <c r="WAU135" s="16"/>
      <c r="WAV135" s="16"/>
      <c r="WAW135" s="16"/>
      <c r="WAX135" s="16"/>
      <c r="WAY135" s="16"/>
      <c r="WAZ135" s="16"/>
      <c r="WBA135" s="16"/>
      <c r="WBB135" s="16"/>
      <c r="WBC135" s="16"/>
      <c r="WBD135" s="16"/>
      <c r="WBE135" s="16"/>
      <c r="WBF135" s="16"/>
      <c r="WBG135" s="16"/>
      <c r="WBH135" s="16"/>
      <c r="WBI135" s="16"/>
      <c r="WBJ135" s="16"/>
      <c r="WBK135" s="16"/>
      <c r="WBL135" s="16"/>
      <c r="WBM135" s="16"/>
      <c r="WBN135" s="16"/>
      <c r="WBO135" s="16"/>
      <c r="WBP135" s="16"/>
      <c r="WBQ135" s="16"/>
      <c r="WBR135" s="16"/>
      <c r="WBS135" s="16"/>
      <c r="WBT135" s="16"/>
      <c r="WBU135" s="16"/>
      <c r="WBV135" s="16"/>
      <c r="WBW135" s="16"/>
      <c r="WBX135" s="16"/>
      <c r="WBY135" s="16"/>
      <c r="WBZ135" s="16"/>
      <c r="WCA135" s="16"/>
      <c r="WCB135" s="16"/>
      <c r="WCC135" s="16"/>
      <c r="WCD135" s="16"/>
      <c r="WCE135" s="16"/>
      <c r="WCF135" s="16"/>
      <c r="WCG135" s="16"/>
      <c r="WCH135" s="16"/>
      <c r="WCI135" s="16"/>
      <c r="WCJ135" s="16"/>
      <c r="WCK135" s="16"/>
      <c r="WCL135" s="16"/>
      <c r="WCM135" s="16"/>
      <c r="WCN135" s="16"/>
      <c r="WCO135" s="16"/>
      <c r="WCP135" s="16"/>
      <c r="WCQ135" s="16"/>
      <c r="WCR135" s="16"/>
      <c r="WCS135" s="16"/>
      <c r="WCT135" s="16"/>
      <c r="WCU135" s="16"/>
      <c r="WCV135" s="16"/>
      <c r="WCW135" s="16"/>
      <c r="WCX135" s="16"/>
      <c r="WCY135" s="16"/>
      <c r="WCZ135" s="16"/>
      <c r="WDA135" s="16"/>
      <c r="WDB135" s="16"/>
      <c r="WDC135" s="16"/>
      <c r="WDD135" s="16"/>
      <c r="WDE135" s="16"/>
      <c r="WDF135" s="16"/>
      <c r="WDG135" s="16"/>
      <c r="WDH135" s="16"/>
      <c r="WDI135" s="16"/>
      <c r="WDJ135" s="16"/>
      <c r="WDK135" s="16"/>
      <c r="WDL135" s="16"/>
      <c r="WDM135" s="16"/>
      <c r="WDN135" s="16"/>
      <c r="WDO135" s="16"/>
      <c r="WDP135" s="16"/>
      <c r="WDQ135" s="16"/>
      <c r="WDR135" s="16"/>
      <c r="WDS135" s="16"/>
      <c r="WDT135" s="16"/>
      <c r="WDU135" s="16"/>
      <c r="WDV135" s="16"/>
      <c r="WDW135" s="16"/>
      <c r="WDX135" s="16"/>
      <c r="WDY135" s="16"/>
      <c r="WDZ135" s="16"/>
      <c r="WEA135" s="16"/>
      <c r="WEB135" s="16"/>
      <c r="WEC135" s="16"/>
      <c r="WED135" s="16"/>
      <c r="WEE135" s="16"/>
      <c r="WEF135" s="16"/>
      <c r="WEG135" s="16"/>
      <c r="WEH135" s="16"/>
      <c r="WEI135" s="16"/>
      <c r="WEJ135" s="16"/>
      <c r="WEK135" s="16"/>
      <c r="WEL135" s="16"/>
      <c r="WEM135" s="16"/>
      <c r="WEN135" s="16"/>
      <c r="WEO135" s="16"/>
      <c r="WEP135" s="16"/>
      <c r="WEQ135" s="16"/>
      <c r="WER135" s="16"/>
      <c r="WES135" s="16"/>
      <c r="WET135" s="16"/>
      <c r="WEU135" s="16"/>
      <c r="WEV135" s="16"/>
      <c r="WEW135" s="16"/>
      <c r="WEX135" s="16"/>
      <c r="WEY135" s="16"/>
      <c r="WEZ135" s="16"/>
      <c r="WFA135" s="16"/>
      <c r="WFB135" s="16"/>
      <c r="WFC135" s="16"/>
      <c r="WFD135" s="16"/>
      <c r="WFE135" s="16"/>
      <c r="WFF135" s="16"/>
      <c r="WFG135" s="16"/>
      <c r="WFH135" s="16"/>
      <c r="WFI135" s="16"/>
      <c r="WFJ135" s="16"/>
      <c r="WFK135" s="16"/>
      <c r="WFL135" s="16"/>
      <c r="WFM135" s="16"/>
      <c r="WFN135" s="16"/>
      <c r="WFO135" s="16"/>
      <c r="WFP135" s="16"/>
      <c r="WFQ135" s="16"/>
      <c r="WFR135" s="16"/>
      <c r="WFS135" s="16"/>
      <c r="WFT135" s="16"/>
      <c r="WFU135" s="16"/>
      <c r="WFV135" s="16"/>
      <c r="WFW135" s="16"/>
      <c r="WFX135" s="16"/>
      <c r="WFY135" s="16"/>
      <c r="WFZ135" s="16"/>
      <c r="WGA135" s="16"/>
      <c r="WGB135" s="16"/>
      <c r="WGC135" s="16"/>
      <c r="WGD135" s="16"/>
      <c r="WGE135" s="16"/>
      <c r="WGF135" s="16"/>
      <c r="WGG135" s="16"/>
      <c r="WGH135" s="16"/>
      <c r="WGI135" s="16"/>
      <c r="WGJ135" s="16"/>
      <c r="WGK135" s="16"/>
      <c r="WGL135" s="16"/>
      <c r="WGM135" s="16"/>
      <c r="WGN135" s="16"/>
      <c r="WGO135" s="16"/>
      <c r="WGP135" s="16"/>
      <c r="WGQ135" s="16"/>
      <c r="WGR135" s="16"/>
      <c r="WGS135" s="16"/>
      <c r="WGT135" s="16"/>
      <c r="WGU135" s="16"/>
      <c r="WGV135" s="16"/>
      <c r="WGW135" s="16"/>
      <c r="WGX135" s="16"/>
      <c r="WGY135" s="16"/>
      <c r="WGZ135" s="16"/>
      <c r="WHA135" s="16"/>
      <c r="WHB135" s="16"/>
      <c r="WHC135" s="16"/>
      <c r="WHD135" s="16"/>
      <c r="WHE135" s="16"/>
      <c r="WHF135" s="16"/>
      <c r="WHG135" s="16"/>
      <c r="WHH135" s="16"/>
      <c r="WHI135" s="16"/>
      <c r="WHJ135" s="16"/>
      <c r="WHK135" s="16"/>
      <c r="WHL135" s="16"/>
      <c r="WHM135" s="16"/>
      <c r="WHN135" s="16"/>
      <c r="WHO135" s="16"/>
      <c r="WHP135" s="16"/>
      <c r="WHQ135" s="16"/>
      <c r="WHR135" s="16"/>
      <c r="WHS135" s="16"/>
      <c r="WHT135" s="16"/>
      <c r="WHU135" s="16"/>
      <c r="WHV135" s="16"/>
      <c r="WHW135" s="16"/>
      <c r="WHX135" s="16"/>
      <c r="WHY135" s="16"/>
      <c r="WHZ135" s="16"/>
      <c r="WIA135" s="16"/>
      <c r="WIB135" s="16"/>
      <c r="WIC135" s="16"/>
      <c r="WID135" s="16"/>
      <c r="WIE135" s="16"/>
      <c r="WIF135" s="16"/>
      <c r="WIG135" s="16"/>
      <c r="WIH135" s="16"/>
      <c r="WII135" s="16"/>
      <c r="WIJ135" s="16"/>
      <c r="WIK135" s="16"/>
      <c r="WIL135" s="16"/>
      <c r="WIM135" s="16"/>
      <c r="WIN135" s="16"/>
      <c r="WIO135" s="16"/>
      <c r="WIP135" s="16"/>
      <c r="WIQ135" s="16"/>
      <c r="WIR135" s="16"/>
      <c r="WIS135" s="16"/>
      <c r="WIT135" s="16"/>
      <c r="WIU135" s="16"/>
      <c r="WIV135" s="16"/>
      <c r="WIW135" s="16"/>
      <c r="WIX135" s="16"/>
      <c r="WIY135" s="16"/>
      <c r="WIZ135" s="16"/>
      <c r="WJA135" s="16"/>
      <c r="WJB135" s="16"/>
      <c r="WJC135" s="16"/>
      <c r="WJD135" s="16"/>
      <c r="WJE135" s="16"/>
      <c r="WJF135" s="16"/>
      <c r="WJG135" s="16"/>
      <c r="WJH135" s="16"/>
      <c r="WJI135" s="16"/>
      <c r="WJJ135" s="16"/>
      <c r="WJK135" s="16"/>
      <c r="WJL135" s="16"/>
      <c r="WJM135" s="16"/>
      <c r="WJN135" s="16"/>
      <c r="WJO135" s="16"/>
      <c r="WJP135" s="16"/>
      <c r="WJQ135" s="16"/>
      <c r="WJR135" s="16"/>
      <c r="WJS135" s="16"/>
      <c r="WJT135" s="16"/>
      <c r="WJU135" s="16"/>
      <c r="WJV135" s="16"/>
      <c r="WJW135" s="16"/>
      <c r="WJX135" s="16"/>
      <c r="WJY135" s="16"/>
      <c r="WJZ135" s="16"/>
      <c r="WKA135" s="16"/>
      <c r="WKB135" s="16"/>
      <c r="WKC135" s="16"/>
      <c r="WKD135" s="16"/>
      <c r="WKE135" s="16"/>
      <c r="WKF135" s="16"/>
      <c r="WKG135" s="16"/>
      <c r="WKH135" s="16"/>
      <c r="WKI135" s="16"/>
      <c r="WKJ135" s="16"/>
      <c r="WKK135" s="16"/>
      <c r="WKL135" s="16"/>
      <c r="WKM135" s="16"/>
      <c r="WKN135" s="16"/>
      <c r="WKO135" s="16"/>
      <c r="WKP135" s="16"/>
      <c r="WKQ135" s="16"/>
      <c r="WKR135" s="16"/>
      <c r="WKS135" s="16"/>
      <c r="WKT135" s="16"/>
      <c r="WKU135" s="16"/>
      <c r="WKV135" s="16"/>
      <c r="WKW135" s="16"/>
      <c r="WKX135" s="16"/>
      <c r="WKY135" s="16"/>
      <c r="WKZ135" s="16"/>
      <c r="WLA135" s="16"/>
      <c r="WLB135" s="16"/>
      <c r="WLC135" s="16"/>
      <c r="WLD135" s="16"/>
      <c r="WLE135" s="16"/>
      <c r="WLF135" s="16"/>
      <c r="WLG135" s="16"/>
      <c r="WLH135" s="16"/>
      <c r="WLI135" s="16"/>
      <c r="WLJ135" s="16"/>
      <c r="WLK135" s="16"/>
      <c r="WLL135" s="16"/>
      <c r="WLM135" s="16"/>
      <c r="WLN135" s="16"/>
      <c r="WLO135" s="16"/>
      <c r="WLP135" s="16"/>
      <c r="WLQ135" s="16"/>
      <c r="WLR135" s="16"/>
      <c r="WLS135" s="16"/>
      <c r="WLT135" s="16"/>
      <c r="WLU135" s="16"/>
      <c r="WLV135" s="16"/>
      <c r="WLW135" s="16"/>
      <c r="WLX135" s="16"/>
      <c r="WLY135" s="16"/>
      <c r="WLZ135" s="16"/>
      <c r="WMA135" s="16"/>
      <c r="WMB135" s="16"/>
      <c r="WMC135" s="16"/>
      <c r="WMD135" s="16"/>
      <c r="WME135" s="16"/>
      <c r="WMF135" s="16"/>
      <c r="WMG135" s="16"/>
      <c r="WMH135" s="16"/>
      <c r="WMI135" s="16"/>
      <c r="WMJ135" s="16"/>
      <c r="WMK135" s="16"/>
      <c r="WML135" s="16"/>
      <c r="WMM135" s="16"/>
      <c r="WMN135" s="16"/>
      <c r="WMO135" s="16"/>
      <c r="WMP135" s="16"/>
      <c r="WMQ135" s="16"/>
      <c r="WMR135" s="16"/>
      <c r="WMS135" s="16"/>
      <c r="WMT135" s="16"/>
      <c r="WMU135" s="16"/>
      <c r="WMV135" s="16"/>
      <c r="WMW135" s="16"/>
      <c r="WMX135" s="16"/>
      <c r="WMY135" s="16"/>
      <c r="WMZ135" s="16"/>
      <c r="WNA135" s="16"/>
      <c r="WNB135" s="16"/>
      <c r="WNC135" s="16"/>
      <c r="WND135" s="16"/>
      <c r="WNE135" s="16"/>
      <c r="WNF135" s="16"/>
      <c r="WNG135" s="16"/>
      <c r="WNH135" s="16"/>
      <c r="WNI135" s="16"/>
      <c r="WNJ135" s="16"/>
      <c r="WNK135" s="16"/>
      <c r="WNL135" s="16"/>
      <c r="WNM135" s="16"/>
      <c r="WNN135" s="16"/>
      <c r="WNO135" s="16"/>
      <c r="WNP135" s="16"/>
      <c r="WNQ135" s="16"/>
      <c r="WNR135" s="16"/>
      <c r="WNS135" s="16"/>
      <c r="WNT135" s="16"/>
      <c r="WNU135" s="16"/>
      <c r="WNV135" s="16"/>
      <c r="WNW135" s="16"/>
      <c r="WNX135" s="16"/>
      <c r="WNY135" s="16"/>
      <c r="WNZ135" s="16"/>
      <c r="WOA135" s="16"/>
      <c r="WOB135" s="16"/>
      <c r="WOC135" s="16"/>
      <c r="WOD135" s="16"/>
      <c r="WOE135" s="16"/>
      <c r="WOF135" s="16"/>
      <c r="WOG135" s="16"/>
      <c r="WOH135" s="16"/>
      <c r="WOI135" s="16"/>
      <c r="WOJ135" s="16"/>
      <c r="WOK135" s="16"/>
      <c r="WOL135" s="16"/>
      <c r="WOM135" s="16"/>
      <c r="WON135" s="16"/>
      <c r="WOO135" s="16"/>
      <c r="WOP135" s="16"/>
      <c r="WOQ135" s="16"/>
      <c r="WOR135" s="16"/>
      <c r="WOS135" s="16"/>
      <c r="WOT135" s="16"/>
      <c r="WOU135" s="16"/>
      <c r="WOV135" s="16"/>
      <c r="WOW135" s="16"/>
      <c r="WOX135" s="16"/>
      <c r="WOY135" s="16"/>
      <c r="WOZ135" s="16"/>
      <c r="WPA135" s="16"/>
      <c r="WPB135" s="16"/>
      <c r="WPC135" s="16"/>
      <c r="WPD135" s="16"/>
      <c r="WPE135" s="16"/>
      <c r="WPF135" s="16"/>
      <c r="WPG135" s="16"/>
      <c r="WPH135" s="16"/>
      <c r="WPI135" s="16"/>
      <c r="WPJ135" s="16"/>
      <c r="WPK135" s="16"/>
      <c r="WPL135" s="16"/>
      <c r="WPM135" s="16"/>
      <c r="WPN135" s="16"/>
      <c r="WPO135" s="16"/>
      <c r="WPP135" s="16"/>
      <c r="WPQ135" s="16"/>
      <c r="WPR135" s="16"/>
      <c r="WPS135" s="16"/>
      <c r="WPT135" s="16"/>
      <c r="WPU135" s="16"/>
      <c r="WPV135" s="16"/>
      <c r="WPW135" s="16"/>
      <c r="WPX135" s="16"/>
      <c r="WPY135" s="16"/>
      <c r="WPZ135" s="16"/>
      <c r="WQA135" s="16"/>
      <c r="WQB135" s="16"/>
      <c r="WQC135" s="16"/>
      <c r="WQD135" s="16"/>
      <c r="WQE135" s="16"/>
      <c r="WQF135" s="16"/>
      <c r="WQG135" s="16"/>
      <c r="WQH135" s="16"/>
      <c r="WQI135" s="16"/>
      <c r="WQJ135" s="16"/>
      <c r="WQK135" s="16"/>
      <c r="WQL135" s="16"/>
      <c r="WQM135" s="16"/>
      <c r="WQN135" s="16"/>
      <c r="WQO135" s="16"/>
      <c r="WQP135" s="16"/>
      <c r="WQQ135" s="16"/>
      <c r="WQR135" s="16"/>
      <c r="WQS135" s="16"/>
      <c r="WQT135" s="16"/>
      <c r="WQU135" s="16"/>
      <c r="WQV135" s="16"/>
      <c r="WQW135" s="16"/>
      <c r="WQX135" s="16"/>
      <c r="WQY135" s="16"/>
      <c r="WQZ135" s="16"/>
      <c r="WRA135" s="16"/>
      <c r="WRB135" s="16"/>
      <c r="WRC135" s="16"/>
      <c r="WRD135" s="16"/>
      <c r="WRE135" s="16"/>
      <c r="WRF135" s="16"/>
      <c r="WRG135" s="16"/>
      <c r="WRH135" s="16"/>
      <c r="WRI135" s="16"/>
      <c r="WRJ135" s="16"/>
      <c r="WRK135" s="16"/>
      <c r="WRL135" s="16"/>
      <c r="WRM135" s="16"/>
      <c r="WRN135" s="16"/>
      <c r="WRO135" s="16"/>
      <c r="WRP135" s="16"/>
      <c r="WRQ135" s="16"/>
      <c r="WRR135" s="16"/>
      <c r="WRS135" s="16"/>
      <c r="WRT135" s="16"/>
      <c r="WRU135" s="16"/>
      <c r="WRV135" s="16"/>
      <c r="WRW135" s="16"/>
      <c r="WRX135" s="16"/>
      <c r="WRY135" s="16"/>
      <c r="WRZ135" s="16"/>
      <c r="WSA135" s="16"/>
      <c r="WSB135" s="16"/>
      <c r="WSC135" s="16"/>
      <c r="WSD135" s="16"/>
      <c r="WSE135" s="16"/>
      <c r="WSF135" s="16"/>
      <c r="WSG135" s="16"/>
      <c r="WSH135" s="16"/>
      <c r="WSI135" s="16"/>
      <c r="WSJ135" s="16"/>
      <c r="WSK135" s="16"/>
      <c r="WSL135" s="16"/>
      <c r="WSM135" s="16"/>
      <c r="WSN135" s="16"/>
      <c r="WSO135" s="16"/>
      <c r="WSP135" s="16"/>
      <c r="WSQ135" s="16"/>
      <c r="WSR135" s="16"/>
      <c r="WSS135" s="16"/>
      <c r="WST135" s="16"/>
      <c r="WSU135" s="16"/>
      <c r="WSV135" s="16"/>
      <c r="WSW135" s="16"/>
      <c r="WSX135" s="16"/>
      <c r="WSY135" s="16"/>
      <c r="WSZ135" s="16"/>
      <c r="WTA135" s="16"/>
      <c r="WTB135" s="16"/>
      <c r="WTC135" s="16"/>
      <c r="WTD135" s="16"/>
      <c r="WTE135" s="16"/>
      <c r="WTF135" s="16"/>
      <c r="WTG135" s="16"/>
      <c r="WTH135" s="16"/>
      <c r="WTI135" s="16"/>
      <c r="WTJ135" s="16"/>
      <c r="WTK135" s="16"/>
      <c r="WTL135" s="16"/>
      <c r="WTM135" s="16"/>
      <c r="WTN135" s="16"/>
      <c r="WTO135" s="16"/>
      <c r="WTP135" s="16"/>
      <c r="WTQ135" s="16"/>
      <c r="WTR135" s="16"/>
      <c r="WTS135" s="16"/>
      <c r="WTT135" s="16"/>
      <c r="WTU135" s="16"/>
      <c r="WTV135" s="16"/>
      <c r="WTW135" s="16"/>
      <c r="WTX135" s="16"/>
      <c r="WTY135" s="16"/>
      <c r="WTZ135" s="16"/>
      <c r="WUA135" s="16"/>
      <c r="WUB135" s="16"/>
      <c r="WUC135" s="16"/>
      <c r="WUD135" s="16"/>
      <c r="WUE135" s="16"/>
      <c r="WUF135" s="16"/>
      <c r="WUG135" s="16"/>
      <c r="WUH135" s="16"/>
      <c r="WUI135" s="16"/>
      <c r="WUJ135" s="16"/>
      <c r="WUK135" s="16"/>
      <c r="WUL135" s="16"/>
      <c r="WUM135" s="16"/>
      <c r="WUN135" s="16"/>
      <c r="WUO135" s="16"/>
      <c r="WUP135" s="16"/>
      <c r="WUQ135" s="16"/>
      <c r="WUR135" s="16"/>
      <c r="WUS135" s="16"/>
      <c r="WUT135" s="16"/>
      <c r="WUU135" s="16"/>
      <c r="WUV135" s="16"/>
      <c r="WUW135" s="16"/>
      <c r="WUX135" s="16"/>
      <c r="WUY135" s="16"/>
      <c r="WUZ135" s="16"/>
      <c r="WVA135" s="16"/>
      <c r="WVB135" s="16"/>
      <c r="WVC135" s="16"/>
      <c r="WVD135" s="16"/>
      <c r="WVE135" s="16"/>
      <c r="WVF135" s="16"/>
      <c r="WVG135" s="16"/>
      <c r="WVH135" s="16"/>
      <c r="WVI135" s="16"/>
      <c r="WVJ135" s="16"/>
      <c r="WVK135" s="16"/>
      <c r="WVL135" s="16"/>
      <c r="WVM135" s="16"/>
      <c r="WVN135" s="16"/>
      <c r="WVO135" s="16"/>
      <c r="WVP135" s="16"/>
      <c r="WVQ135" s="16"/>
      <c r="WVR135" s="16"/>
      <c r="WVS135" s="16"/>
      <c r="WVT135" s="16"/>
      <c r="WVU135" s="16"/>
      <c r="WVV135" s="16"/>
      <c r="WVW135" s="16"/>
      <c r="WVX135" s="16"/>
      <c r="WVY135" s="16"/>
      <c r="WVZ135" s="16"/>
      <c r="WWA135" s="16"/>
      <c r="WWB135" s="16"/>
      <c r="WWC135" s="16"/>
      <c r="WWD135" s="16"/>
      <c r="WWE135" s="16"/>
      <c r="WWF135" s="16"/>
      <c r="WWG135" s="16"/>
      <c r="WWH135" s="16"/>
      <c r="WWI135" s="16"/>
      <c r="WWJ135" s="16"/>
      <c r="WWK135" s="16"/>
      <c r="WWL135" s="16"/>
      <c r="WWM135" s="16"/>
      <c r="WWN135" s="16"/>
      <c r="WWO135" s="16"/>
      <c r="WWP135" s="16"/>
      <c r="WWQ135" s="16"/>
      <c r="WWR135" s="16"/>
      <c r="WWS135" s="16"/>
      <c r="WWT135" s="16"/>
      <c r="WWU135" s="16"/>
      <c r="WWV135" s="16"/>
      <c r="WWW135" s="16"/>
      <c r="WWX135" s="16"/>
      <c r="WWY135" s="16"/>
      <c r="WWZ135" s="16"/>
      <c r="WXA135" s="16"/>
      <c r="WXB135" s="16"/>
      <c r="WXC135" s="16"/>
      <c r="WXD135" s="16"/>
      <c r="WXE135" s="16"/>
      <c r="WXF135" s="16"/>
      <c r="WXG135" s="16"/>
      <c r="WXH135" s="16"/>
      <c r="WXI135" s="16"/>
      <c r="WXJ135" s="16"/>
      <c r="WXK135" s="16"/>
      <c r="WXL135" s="16"/>
      <c r="WXM135" s="16"/>
      <c r="WXN135" s="16"/>
      <c r="WXO135" s="16"/>
      <c r="WXP135" s="16"/>
      <c r="WXQ135" s="16"/>
      <c r="WXR135" s="16"/>
      <c r="WXS135" s="16"/>
      <c r="WXT135" s="16"/>
      <c r="WXU135" s="16"/>
      <c r="WXV135" s="16"/>
      <c r="WXW135" s="16"/>
      <c r="WXX135" s="16"/>
      <c r="WXY135" s="16"/>
      <c r="WXZ135" s="16"/>
      <c r="WYA135" s="16"/>
      <c r="WYB135" s="16"/>
      <c r="WYC135" s="16"/>
      <c r="WYD135" s="16"/>
      <c r="WYE135" s="16"/>
      <c r="WYF135" s="16"/>
      <c r="WYG135" s="16"/>
      <c r="WYH135" s="16"/>
      <c r="WYI135" s="16"/>
      <c r="WYJ135" s="16"/>
      <c r="WYK135" s="16"/>
      <c r="WYL135" s="16"/>
      <c r="WYM135" s="16"/>
      <c r="WYN135" s="16"/>
      <c r="WYO135" s="16"/>
      <c r="WYP135" s="16"/>
      <c r="WYQ135" s="16"/>
      <c r="WYR135" s="16"/>
      <c r="WYS135" s="16"/>
      <c r="WYT135" s="16"/>
      <c r="WYU135" s="16"/>
      <c r="WYV135" s="16"/>
      <c r="WYW135" s="16"/>
      <c r="WYX135" s="16"/>
      <c r="WYY135" s="16"/>
      <c r="WYZ135" s="16"/>
      <c r="WZA135" s="16"/>
      <c r="WZB135" s="16"/>
      <c r="WZC135" s="16"/>
      <c r="WZD135" s="16"/>
      <c r="WZE135" s="16"/>
      <c r="WZF135" s="16"/>
      <c r="WZG135" s="16"/>
      <c r="WZH135" s="16"/>
      <c r="WZI135" s="16"/>
      <c r="WZJ135" s="16"/>
      <c r="WZK135" s="16"/>
      <c r="WZL135" s="16"/>
      <c r="WZM135" s="16"/>
      <c r="WZN135" s="16"/>
      <c r="WZO135" s="16"/>
      <c r="WZP135" s="16"/>
      <c r="WZQ135" s="16"/>
      <c r="WZR135" s="16"/>
      <c r="WZS135" s="16"/>
      <c r="WZT135" s="16"/>
      <c r="WZU135" s="16"/>
      <c r="WZV135" s="16"/>
      <c r="WZW135" s="16"/>
      <c r="WZX135" s="16"/>
      <c r="WZY135" s="16"/>
      <c r="WZZ135" s="16"/>
      <c r="XAA135" s="16"/>
      <c r="XAB135" s="16"/>
      <c r="XAC135" s="16"/>
      <c r="XAD135" s="16"/>
      <c r="XAE135" s="16"/>
      <c r="XAF135" s="16"/>
      <c r="XAG135" s="16"/>
      <c r="XAH135" s="16"/>
      <c r="XAI135" s="16"/>
      <c r="XAJ135" s="16"/>
      <c r="XAK135" s="16"/>
      <c r="XAL135" s="16"/>
      <c r="XAM135" s="16"/>
      <c r="XAN135" s="16"/>
      <c r="XAO135" s="16"/>
      <c r="XAP135" s="16"/>
      <c r="XAQ135" s="16"/>
      <c r="XAR135" s="16"/>
      <c r="XAS135" s="16"/>
      <c r="XAT135" s="16"/>
      <c r="XAU135" s="16"/>
      <c r="XAV135" s="16"/>
      <c r="XAW135" s="16"/>
      <c r="XAX135" s="16"/>
      <c r="XAY135" s="16"/>
      <c r="XAZ135" s="16"/>
      <c r="XBA135" s="16"/>
      <c r="XBB135" s="16"/>
      <c r="XBC135" s="16"/>
      <c r="XBD135" s="16"/>
      <c r="XBE135" s="16"/>
      <c r="XBF135" s="16"/>
      <c r="XBG135" s="16"/>
      <c r="XBH135" s="16"/>
      <c r="XBI135" s="16"/>
      <c r="XBJ135" s="16"/>
      <c r="XBK135" s="16"/>
      <c r="XBL135" s="16"/>
      <c r="XBM135" s="16"/>
      <c r="XBN135" s="16"/>
      <c r="XBO135" s="16"/>
      <c r="XBP135" s="16"/>
      <c r="XBQ135" s="16"/>
      <c r="XBR135" s="16"/>
      <c r="XBS135" s="16"/>
      <c r="XBT135" s="16"/>
      <c r="XBU135" s="16"/>
      <c r="XBV135" s="16"/>
      <c r="XBW135" s="16"/>
      <c r="XBX135" s="16"/>
      <c r="XBY135" s="16"/>
      <c r="XBZ135" s="16"/>
      <c r="XCA135" s="16"/>
      <c r="XCB135" s="16"/>
      <c r="XCC135" s="16"/>
      <c r="XCD135" s="16"/>
      <c r="XCE135" s="16"/>
      <c r="XCF135" s="16"/>
      <c r="XCG135" s="16"/>
      <c r="XCH135" s="16"/>
      <c r="XCI135" s="16"/>
      <c r="XCJ135" s="16"/>
      <c r="XCK135" s="16"/>
      <c r="XCL135" s="16"/>
      <c r="XCM135" s="16"/>
      <c r="XCN135" s="16"/>
      <c r="XCO135" s="16"/>
      <c r="XCP135" s="16"/>
      <c r="XCQ135" s="16"/>
      <c r="XCR135" s="16"/>
      <c r="XCS135" s="16"/>
      <c r="XCT135" s="16"/>
      <c r="XCU135" s="16"/>
      <c r="XCV135" s="16"/>
      <c r="XCW135" s="16"/>
      <c r="XCX135" s="16"/>
      <c r="XCY135" s="16"/>
      <c r="XCZ135" s="16"/>
      <c r="XDA135" s="16"/>
      <c r="XDB135" s="16"/>
      <c r="XDC135" s="16"/>
      <c r="XDD135" s="16"/>
      <c r="XDE135" s="16"/>
      <c r="XDF135" s="16"/>
      <c r="XDG135" s="16"/>
      <c r="XDH135" s="16"/>
      <c r="XDI135" s="16"/>
      <c r="XDJ135" s="16"/>
      <c r="XDK135" s="16"/>
      <c r="XDL135" s="16"/>
      <c r="XDM135" s="16"/>
      <c r="XDN135" s="16"/>
      <c r="XDO135" s="16"/>
      <c r="XDP135" s="16"/>
      <c r="XDQ135" s="16"/>
      <c r="XDR135" s="16"/>
      <c r="XDS135" s="16"/>
      <c r="XDT135" s="16"/>
      <c r="XDU135" s="16"/>
      <c r="XDV135" s="16"/>
      <c r="XDW135" s="16"/>
      <c r="XDX135" s="16"/>
      <c r="XDY135" s="16"/>
      <c r="XDZ135" s="16"/>
      <c r="XEA135" s="16"/>
      <c r="XEB135" s="16"/>
      <c r="XEC135" s="16"/>
      <c r="XED135" s="16"/>
      <c r="XEE135" s="16"/>
      <c r="XEF135" s="16"/>
      <c r="XEG135" s="16"/>
      <c r="XEH135" s="16"/>
      <c r="XEI135" s="16"/>
      <c r="XEJ135" s="16"/>
      <c r="XEK135" s="16"/>
      <c r="XEL135" s="16"/>
      <c r="XEM135" s="16"/>
      <c r="XEN135" s="16"/>
      <c r="XEO135" s="16"/>
      <c r="XEP135" s="16"/>
      <c r="XEQ135" s="16"/>
      <c r="XER135" s="16"/>
      <c r="XES135" s="16"/>
      <c r="XET135" s="16"/>
      <c r="XEU135" s="16"/>
      <c r="XEV135" s="16"/>
      <c r="XEW135" s="16"/>
      <c r="XEX135" s="16"/>
      <c r="XEY135" s="16"/>
      <c r="XEZ135" s="16"/>
      <c r="XFA135" s="16"/>
      <c r="XFB135" s="16"/>
      <c r="XFC135" s="16"/>
    </row>
    <row r="136" spans="1:16384" s="15" customFormat="1" ht="15" hidden="1">
      <c r="A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c r="TQ136" s="16"/>
      <c r="TR136" s="16"/>
      <c r="TS136" s="16"/>
      <c r="TT136" s="16"/>
      <c r="TU136" s="16"/>
      <c r="TV136" s="16"/>
      <c r="TW136" s="16"/>
      <c r="TX136" s="16"/>
      <c r="TY136" s="16"/>
      <c r="TZ136" s="16"/>
      <c r="UA136" s="16"/>
      <c r="UB136" s="16"/>
      <c r="UC136" s="16"/>
      <c r="UD136" s="16"/>
      <c r="UE136" s="16"/>
      <c r="UF136" s="16"/>
      <c r="UG136" s="16"/>
      <c r="UH136" s="16"/>
      <c r="UI136" s="16"/>
      <c r="UJ136" s="16"/>
      <c r="UK136" s="16"/>
      <c r="UL136" s="16"/>
      <c r="UM136" s="16"/>
      <c r="UN136" s="16"/>
      <c r="UO136" s="16"/>
      <c r="UP136" s="16"/>
      <c r="UQ136" s="16"/>
      <c r="UR136" s="16"/>
      <c r="US136" s="16"/>
      <c r="UT136" s="16"/>
      <c r="UU136" s="16"/>
      <c r="UV136" s="16"/>
      <c r="UW136" s="16"/>
      <c r="UX136" s="16"/>
      <c r="UY136" s="16"/>
      <c r="UZ136" s="16"/>
      <c r="VA136" s="16"/>
      <c r="VB136" s="16"/>
      <c r="VC136" s="16"/>
      <c r="VD136" s="16"/>
      <c r="VE136" s="16"/>
      <c r="VF136" s="16"/>
      <c r="VG136" s="16"/>
      <c r="VH136" s="16"/>
      <c r="VI136" s="16"/>
      <c r="VJ136" s="16"/>
      <c r="VK136" s="16"/>
      <c r="VL136" s="16"/>
      <c r="VM136" s="16"/>
      <c r="VN136" s="16"/>
      <c r="VO136" s="16"/>
      <c r="VP136" s="16"/>
      <c r="VQ136" s="16"/>
      <c r="VR136" s="16"/>
      <c r="VS136" s="16"/>
      <c r="VT136" s="16"/>
      <c r="VU136" s="16"/>
      <c r="VV136" s="16"/>
      <c r="VW136" s="16"/>
      <c r="VX136" s="16"/>
      <c r="VY136" s="16"/>
      <c r="VZ136" s="16"/>
      <c r="WA136" s="16"/>
      <c r="WB136" s="16"/>
      <c r="WC136" s="16"/>
      <c r="WD136" s="16"/>
      <c r="WE136" s="16"/>
      <c r="WF136" s="16"/>
      <c r="WG136" s="16"/>
      <c r="WH136" s="16"/>
      <c r="WI136" s="16"/>
      <c r="WJ136" s="16"/>
      <c r="WK136" s="16"/>
      <c r="WL136" s="16"/>
      <c r="WM136" s="16"/>
      <c r="WN136" s="16"/>
      <c r="WO136" s="16"/>
      <c r="WP136" s="16"/>
      <c r="WQ136" s="16"/>
      <c r="WR136" s="16"/>
      <c r="WS136" s="16"/>
      <c r="WT136" s="16"/>
      <c r="WU136" s="16"/>
      <c r="WV136" s="16"/>
      <c r="WW136" s="16"/>
      <c r="WX136" s="16"/>
      <c r="WY136" s="16"/>
      <c r="WZ136" s="16"/>
      <c r="XA136" s="16"/>
      <c r="XB136" s="16"/>
      <c r="XC136" s="16"/>
      <c r="XD136" s="16"/>
      <c r="XE136" s="16"/>
      <c r="XF136" s="16"/>
      <c r="XG136" s="16"/>
      <c r="XH136" s="16"/>
      <c r="XI136" s="16"/>
      <c r="XJ136" s="16"/>
      <c r="XK136" s="16"/>
      <c r="XL136" s="16"/>
      <c r="XM136" s="16"/>
      <c r="XN136" s="16"/>
      <c r="XO136" s="16"/>
      <c r="XP136" s="16"/>
      <c r="XQ136" s="16"/>
      <c r="XR136" s="16"/>
      <c r="XS136" s="16"/>
      <c r="XT136" s="16"/>
      <c r="XU136" s="16"/>
      <c r="XV136" s="16"/>
      <c r="XW136" s="16"/>
      <c r="XX136" s="16"/>
      <c r="XY136" s="16"/>
      <c r="XZ136" s="16"/>
      <c r="YA136" s="16"/>
      <c r="YB136" s="16"/>
      <c r="YC136" s="16"/>
      <c r="YD136" s="16"/>
      <c r="YE136" s="16"/>
      <c r="YF136" s="16"/>
      <c r="YG136" s="16"/>
      <c r="YH136" s="16"/>
      <c r="YI136" s="16"/>
      <c r="YJ136" s="16"/>
      <c r="YK136" s="16"/>
      <c r="YL136" s="16"/>
      <c r="YM136" s="16"/>
      <c r="YN136" s="16"/>
      <c r="YO136" s="16"/>
      <c r="YP136" s="16"/>
      <c r="YQ136" s="16"/>
      <c r="YR136" s="16"/>
      <c r="YS136" s="16"/>
      <c r="YT136" s="16"/>
      <c r="YU136" s="16"/>
      <c r="YV136" s="16"/>
      <c r="YW136" s="16"/>
      <c r="YX136" s="16"/>
      <c r="YY136" s="16"/>
      <c r="YZ136" s="16"/>
      <c r="ZA136" s="16"/>
      <c r="ZB136" s="16"/>
      <c r="ZC136" s="16"/>
      <c r="ZD136" s="16"/>
      <c r="ZE136" s="16"/>
      <c r="ZF136" s="16"/>
      <c r="ZG136" s="16"/>
      <c r="ZH136" s="16"/>
      <c r="ZI136" s="16"/>
      <c r="ZJ136" s="16"/>
      <c r="ZK136" s="16"/>
      <c r="ZL136" s="16"/>
      <c r="ZM136" s="16"/>
      <c r="ZN136" s="16"/>
      <c r="ZO136" s="16"/>
      <c r="ZP136" s="16"/>
      <c r="ZQ136" s="16"/>
      <c r="ZR136" s="16"/>
      <c r="ZS136" s="16"/>
      <c r="ZT136" s="16"/>
      <c r="ZU136" s="16"/>
      <c r="ZV136" s="16"/>
      <c r="ZW136" s="16"/>
      <c r="ZX136" s="16"/>
      <c r="ZY136" s="16"/>
      <c r="ZZ136" s="16"/>
      <c r="AAA136" s="16"/>
      <c r="AAB136" s="16"/>
      <c r="AAC136" s="16"/>
      <c r="AAD136" s="16"/>
      <c r="AAE136" s="16"/>
      <c r="AAF136" s="16"/>
      <c r="AAG136" s="16"/>
      <c r="AAH136" s="16"/>
      <c r="AAI136" s="16"/>
      <c r="AAJ136" s="16"/>
      <c r="AAK136" s="16"/>
      <c r="AAL136" s="16"/>
      <c r="AAM136" s="16"/>
      <c r="AAN136" s="16"/>
      <c r="AAO136" s="16"/>
      <c r="AAP136" s="16"/>
      <c r="AAQ136" s="16"/>
      <c r="AAR136" s="16"/>
      <c r="AAS136" s="16"/>
      <c r="AAT136" s="16"/>
      <c r="AAU136" s="16"/>
      <c r="AAV136" s="16"/>
      <c r="AAW136" s="16"/>
      <c r="AAX136" s="16"/>
      <c r="AAY136" s="16"/>
      <c r="AAZ136" s="16"/>
      <c r="ABA136" s="16"/>
      <c r="ABB136" s="16"/>
      <c r="ABC136" s="16"/>
      <c r="ABD136" s="16"/>
      <c r="ABE136" s="16"/>
      <c r="ABF136" s="16"/>
      <c r="ABG136" s="16"/>
      <c r="ABH136" s="16"/>
      <c r="ABI136" s="16"/>
      <c r="ABJ136" s="16"/>
      <c r="ABK136" s="16"/>
      <c r="ABL136" s="16"/>
      <c r="ABM136" s="16"/>
      <c r="ABN136" s="16"/>
      <c r="ABO136" s="16"/>
      <c r="ABP136" s="16"/>
      <c r="ABQ136" s="16"/>
      <c r="ABR136" s="16"/>
      <c r="ABS136" s="16"/>
      <c r="ABT136" s="16"/>
      <c r="ABU136" s="16"/>
      <c r="ABV136" s="16"/>
      <c r="ABW136" s="16"/>
      <c r="ABX136" s="16"/>
      <c r="ABY136" s="16"/>
      <c r="ABZ136" s="16"/>
      <c r="ACA136" s="16"/>
      <c r="ACB136" s="16"/>
      <c r="ACC136" s="16"/>
      <c r="ACD136" s="16"/>
      <c r="ACE136" s="16"/>
      <c r="ACF136" s="16"/>
      <c r="ACG136" s="16"/>
      <c r="ACH136" s="16"/>
      <c r="ACI136" s="16"/>
      <c r="ACJ136" s="16"/>
      <c r="ACK136" s="16"/>
      <c r="ACL136" s="16"/>
      <c r="ACM136" s="16"/>
      <c r="ACN136" s="16"/>
      <c r="ACO136" s="16"/>
      <c r="ACP136" s="16"/>
      <c r="ACQ136" s="16"/>
      <c r="ACR136" s="16"/>
      <c r="ACS136" s="16"/>
      <c r="ACT136" s="16"/>
      <c r="ACU136" s="16"/>
      <c r="ACV136" s="16"/>
      <c r="ACW136" s="16"/>
      <c r="ACX136" s="16"/>
      <c r="ACY136" s="16"/>
      <c r="ACZ136" s="16"/>
      <c r="ADA136" s="16"/>
      <c r="ADB136" s="16"/>
      <c r="ADC136" s="16"/>
      <c r="ADD136" s="16"/>
      <c r="ADE136" s="16"/>
      <c r="ADF136" s="16"/>
      <c r="ADG136" s="16"/>
      <c r="ADH136" s="16"/>
      <c r="ADI136" s="16"/>
      <c r="ADJ136" s="16"/>
      <c r="ADK136" s="16"/>
      <c r="ADL136" s="16"/>
      <c r="ADM136" s="16"/>
      <c r="ADN136" s="16"/>
      <c r="ADO136" s="16"/>
      <c r="ADP136" s="16"/>
      <c r="ADQ136" s="16"/>
      <c r="ADR136" s="16"/>
      <c r="ADS136" s="16"/>
      <c r="ADT136" s="16"/>
      <c r="ADU136" s="16"/>
      <c r="ADV136" s="16"/>
      <c r="ADW136" s="16"/>
      <c r="ADX136" s="16"/>
      <c r="ADY136" s="16"/>
      <c r="ADZ136" s="16"/>
      <c r="AEA136" s="16"/>
      <c r="AEB136" s="16"/>
      <c r="AEC136" s="16"/>
      <c r="AED136" s="16"/>
      <c r="AEE136" s="16"/>
      <c r="AEF136" s="16"/>
      <c r="AEG136" s="16"/>
      <c r="AEH136" s="16"/>
      <c r="AEI136" s="16"/>
      <c r="AEJ136" s="16"/>
      <c r="AEK136" s="16"/>
      <c r="AEL136" s="16"/>
      <c r="AEM136" s="16"/>
      <c r="AEN136" s="16"/>
      <c r="AEO136" s="16"/>
      <c r="AEP136" s="16"/>
      <c r="AEQ136" s="16"/>
      <c r="AER136" s="16"/>
      <c r="AES136" s="16"/>
      <c r="AET136" s="16"/>
      <c r="AEU136" s="16"/>
      <c r="AEV136" s="16"/>
      <c r="AEW136" s="16"/>
      <c r="AEX136" s="16"/>
      <c r="AEY136" s="16"/>
      <c r="AEZ136" s="16"/>
      <c r="AFA136" s="16"/>
      <c r="AFB136" s="16"/>
      <c r="AFC136" s="16"/>
      <c r="AFD136" s="16"/>
      <c r="AFE136" s="16"/>
      <c r="AFF136" s="16"/>
      <c r="AFG136" s="16"/>
      <c r="AFH136" s="16"/>
      <c r="AFI136" s="16"/>
      <c r="AFJ136" s="16"/>
      <c r="AFK136" s="16"/>
      <c r="AFL136" s="16"/>
      <c r="AFM136" s="16"/>
      <c r="AFN136" s="16"/>
      <c r="AFO136" s="16"/>
      <c r="AFP136" s="16"/>
      <c r="AFQ136" s="16"/>
      <c r="AFR136" s="16"/>
      <c r="AFS136" s="16"/>
      <c r="AFT136" s="16"/>
      <c r="AFU136" s="16"/>
      <c r="AFV136" s="16"/>
      <c r="AFW136" s="16"/>
      <c r="AFX136" s="16"/>
      <c r="AFY136" s="16"/>
      <c r="AFZ136" s="16"/>
      <c r="AGA136" s="16"/>
      <c r="AGB136" s="16"/>
      <c r="AGC136" s="16"/>
      <c r="AGD136" s="16"/>
      <c r="AGE136" s="16"/>
      <c r="AGF136" s="16"/>
      <c r="AGG136" s="16"/>
      <c r="AGH136" s="16"/>
      <c r="AGI136" s="16"/>
      <c r="AGJ136" s="16"/>
      <c r="AGK136" s="16"/>
      <c r="AGL136" s="16"/>
      <c r="AGM136" s="16"/>
      <c r="AGN136" s="16"/>
      <c r="AGO136" s="16"/>
      <c r="AGP136" s="16"/>
      <c r="AGQ136" s="16"/>
      <c r="AGR136" s="16"/>
      <c r="AGS136" s="16"/>
      <c r="AGT136" s="16"/>
      <c r="AGU136" s="16"/>
      <c r="AGV136" s="16"/>
      <c r="AGW136" s="16"/>
      <c r="AGX136" s="16"/>
      <c r="AGY136" s="16"/>
      <c r="AGZ136" s="16"/>
      <c r="AHA136" s="16"/>
      <c r="AHB136" s="16"/>
      <c r="AHC136" s="16"/>
      <c r="AHD136" s="16"/>
      <c r="AHE136" s="16"/>
      <c r="AHF136" s="16"/>
      <c r="AHG136" s="16"/>
      <c r="AHH136" s="16"/>
      <c r="AHI136" s="16"/>
      <c r="AHJ136" s="16"/>
      <c r="AHK136" s="16"/>
      <c r="AHL136" s="16"/>
      <c r="AHM136" s="16"/>
      <c r="AHN136" s="16"/>
      <c r="AHO136" s="16"/>
      <c r="AHP136" s="16"/>
      <c r="AHQ136" s="16"/>
      <c r="AHR136" s="16"/>
      <c r="AHS136" s="16"/>
      <c r="AHT136" s="16"/>
      <c r="AHU136" s="16"/>
      <c r="AHV136" s="16"/>
      <c r="AHW136" s="16"/>
      <c r="AHX136" s="16"/>
      <c r="AHY136" s="16"/>
      <c r="AHZ136" s="16"/>
      <c r="AIA136" s="16"/>
      <c r="AIB136" s="16"/>
      <c r="AIC136" s="16"/>
      <c r="AID136" s="16"/>
      <c r="AIE136" s="16"/>
      <c r="AIF136" s="16"/>
      <c r="AIG136" s="16"/>
      <c r="AIH136" s="16"/>
      <c r="AII136" s="16"/>
      <c r="AIJ136" s="16"/>
      <c r="AIK136" s="16"/>
      <c r="AIL136" s="16"/>
      <c r="AIM136" s="16"/>
      <c r="AIN136" s="16"/>
      <c r="AIO136" s="16"/>
      <c r="AIP136" s="16"/>
      <c r="AIQ136" s="16"/>
      <c r="AIR136" s="16"/>
      <c r="AIS136" s="16"/>
      <c r="AIT136" s="16"/>
      <c r="AIU136" s="16"/>
      <c r="AIV136" s="16"/>
      <c r="AIW136" s="16"/>
      <c r="AIX136" s="16"/>
      <c r="AIY136" s="16"/>
      <c r="AIZ136" s="16"/>
      <c r="AJA136" s="16"/>
      <c r="AJB136" s="16"/>
      <c r="AJC136" s="16"/>
      <c r="AJD136" s="16"/>
      <c r="AJE136" s="16"/>
      <c r="AJF136" s="16"/>
      <c r="AJG136" s="16"/>
      <c r="AJH136" s="16"/>
      <c r="AJI136" s="16"/>
      <c r="AJJ136" s="16"/>
      <c r="AJK136" s="16"/>
      <c r="AJL136" s="16"/>
      <c r="AJM136" s="16"/>
      <c r="AJN136" s="16"/>
      <c r="AJO136" s="16"/>
      <c r="AJP136" s="16"/>
      <c r="AJQ136" s="16"/>
      <c r="AJR136" s="16"/>
      <c r="AJS136" s="16"/>
      <c r="AJT136" s="16"/>
      <c r="AJU136" s="16"/>
      <c r="AJV136" s="16"/>
      <c r="AJW136" s="16"/>
      <c r="AJX136" s="16"/>
      <c r="AJY136" s="16"/>
      <c r="AJZ136" s="16"/>
      <c r="AKA136" s="16"/>
      <c r="AKB136" s="16"/>
      <c r="AKC136" s="16"/>
      <c r="AKD136" s="16"/>
      <c r="AKE136" s="16"/>
      <c r="AKF136" s="16"/>
      <c r="AKG136" s="16"/>
      <c r="AKH136" s="16"/>
      <c r="AKI136" s="16"/>
      <c r="AKJ136" s="16"/>
      <c r="AKK136" s="16"/>
      <c r="AKL136" s="16"/>
      <c r="AKM136" s="16"/>
      <c r="AKN136" s="16"/>
      <c r="AKO136" s="16"/>
      <c r="AKP136" s="16"/>
      <c r="AKQ136" s="16"/>
      <c r="AKR136" s="16"/>
      <c r="AKS136" s="16"/>
      <c r="AKT136" s="16"/>
      <c r="AKU136" s="16"/>
      <c r="AKV136" s="16"/>
      <c r="AKW136" s="16"/>
      <c r="AKX136" s="16"/>
      <c r="AKY136" s="16"/>
      <c r="AKZ136" s="16"/>
      <c r="ALA136" s="16"/>
      <c r="ALB136" s="16"/>
      <c r="ALC136" s="16"/>
      <c r="ALD136" s="16"/>
      <c r="ALE136" s="16"/>
      <c r="ALF136" s="16"/>
      <c r="ALG136" s="16"/>
      <c r="ALH136" s="16"/>
      <c r="ALI136" s="16"/>
      <c r="ALJ136" s="16"/>
      <c r="ALK136" s="16"/>
      <c r="ALL136" s="16"/>
      <c r="ALM136" s="16"/>
      <c r="ALN136" s="16"/>
      <c r="ALO136" s="16"/>
      <c r="ALP136" s="16"/>
      <c r="ALQ136" s="16"/>
      <c r="ALR136" s="16"/>
      <c r="ALS136" s="16"/>
      <c r="ALT136" s="16"/>
      <c r="ALU136" s="16"/>
      <c r="ALV136" s="16"/>
      <c r="ALW136" s="16"/>
      <c r="ALX136" s="16"/>
      <c r="ALY136" s="16"/>
      <c r="ALZ136" s="16"/>
      <c r="AMA136" s="16"/>
      <c r="AMB136" s="16"/>
      <c r="AMC136" s="16"/>
      <c r="AMD136" s="16"/>
      <c r="AME136" s="16"/>
      <c r="AMF136" s="16"/>
      <c r="AMG136" s="16"/>
      <c r="AMH136" s="16"/>
      <c r="AMI136" s="16"/>
      <c r="AMJ136" s="16"/>
      <c r="AMK136" s="16"/>
      <c r="AML136" s="16"/>
      <c r="AMM136" s="16"/>
      <c r="AMN136" s="16"/>
      <c r="AMO136" s="16"/>
      <c r="AMP136" s="16"/>
      <c r="AMQ136" s="16"/>
      <c r="AMR136" s="16"/>
      <c r="AMS136" s="16"/>
      <c r="AMT136" s="16"/>
      <c r="AMU136" s="16"/>
      <c r="AMV136" s="16"/>
      <c r="AMW136" s="16"/>
      <c r="AMX136" s="16"/>
      <c r="AMY136" s="16"/>
      <c r="AMZ136" s="16"/>
      <c r="ANA136" s="16"/>
      <c r="ANB136" s="16"/>
      <c r="ANC136" s="16"/>
      <c r="AND136" s="16"/>
      <c r="ANE136" s="16"/>
      <c r="ANF136" s="16"/>
      <c r="ANG136" s="16"/>
      <c r="ANH136" s="16"/>
      <c r="ANI136" s="16"/>
      <c r="ANJ136" s="16"/>
      <c r="ANK136" s="16"/>
      <c r="ANL136" s="16"/>
      <c r="ANM136" s="16"/>
      <c r="ANN136" s="16"/>
      <c r="ANO136" s="16"/>
      <c r="ANP136" s="16"/>
      <c r="ANQ136" s="16"/>
      <c r="ANR136" s="16"/>
      <c r="ANS136" s="16"/>
      <c r="ANT136" s="16"/>
      <c r="ANU136" s="16"/>
      <c r="ANV136" s="16"/>
      <c r="ANW136" s="16"/>
      <c r="ANX136" s="16"/>
      <c r="ANY136" s="16"/>
      <c r="ANZ136" s="16"/>
      <c r="AOA136" s="16"/>
      <c r="AOB136" s="16"/>
      <c r="AOC136" s="16"/>
      <c r="AOD136" s="16"/>
      <c r="AOE136" s="16"/>
      <c r="AOF136" s="16"/>
      <c r="AOG136" s="16"/>
      <c r="AOH136" s="16"/>
      <c r="AOI136" s="16"/>
      <c r="AOJ136" s="16"/>
      <c r="AOK136" s="16"/>
      <c r="AOL136" s="16"/>
      <c r="AOM136" s="16"/>
      <c r="AON136" s="16"/>
      <c r="AOO136" s="16"/>
      <c r="AOP136" s="16"/>
      <c r="AOQ136" s="16"/>
      <c r="AOR136" s="16"/>
      <c r="AOS136" s="16"/>
      <c r="AOT136" s="16"/>
      <c r="AOU136" s="16"/>
      <c r="AOV136" s="16"/>
      <c r="AOW136" s="16"/>
      <c r="AOX136" s="16"/>
      <c r="AOY136" s="16"/>
      <c r="AOZ136" s="16"/>
      <c r="APA136" s="16"/>
      <c r="APB136" s="16"/>
      <c r="APC136" s="16"/>
      <c r="APD136" s="16"/>
      <c r="APE136" s="16"/>
      <c r="APF136" s="16"/>
      <c r="APG136" s="16"/>
      <c r="APH136" s="16"/>
      <c r="API136" s="16"/>
      <c r="APJ136" s="16"/>
      <c r="APK136" s="16"/>
      <c r="APL136" s="16"/>
      <c r="APM136" s="16"/>
      <c r="APN136" s="16"/>
      <c r="APO136" s="16"/>
      <c r="APP136" s="16"/>
      <c r="APQ136" s="16"/>
      <c r="APR136" s="16"/>
      <c r="APS136" s="16"/>
      <c r="APT136" s="16"/>
      <c r="APU136" s="16"/>
      <c r="APV136" s="16"/>
      <c r="APW136" s="16"/>
      <c r="APX136" s="16"/>
      <c r="APY136" s="16"/>
      <c r="APZ136" s="16"/>
      <c r="AQA136" s="16"/>
      <c r="AQB136" s="16"/>
      <c r="AQC136" s="16"/>
      <c r="AQD136" s="16"/>
      <c r="AQE136" s="16"/>
      <c r="AQF136" s="16"/>
      <c r="AQG136" s="16"/>
      <c r="AQH136" s="16"/>
      <c r="AQI136" s="16"/>
      <c r="AQJ136" s="16"/>
      <c r="AQK136" s="16"/>
      <c r="AQL136" s="16"/>
      <c r="AQM136" s="16"/>
      <c r="AQN136" s="16"/>
      <c r="AQO136" s="16"/>
      <c r="AQP136" s="16"/>
      <c r="AQQ136" s="16"/>
      <c r="AQR136" s="16"/>
      <c r="AQS136" s="16"/>
      <c r="AQT136" s="16"/>
      <c r="AQU136" s="16"/>
      <c r="AQV136" s="16"/>
      <c r="AQW136" s="16"/>
      <c r="AQX136" s="16"/>
      <c r="AQY136" s="16"/>
      <c r="AQZ136" s="16"/>
      <c r="ARA136" s="16"/>
      <c r="ARB136" s="16"/>
      <c r="ARC136" s="16"/>
      <c r="ARD136" s="16"/>
      <c r="ARE136" s="16"/>
      <c r="ARF136" s="16"/>
      <c r="ARG136" s="16"/>
      <c r="ARH136" s="16"/>
      <c r="ARI136" s="16"/>
      <c r="ARJ136" s="16"/>
      <c r="ARK136" s="16"/>
      <c r="ARL136" s="16"/>
      <c r="ARM136" s="16"/>
      <c r="ARN136" s="16"/>
      <c r="ARO136" s="16"/>
      <c r="ARP136" s="16"/>
      <c r="ARQ136" s="16"/>
      <c r="ARR136" s="16"/>
      <c r="ARS136" s="16"/>
      <c r="ART136" s="16"/>
      <c r="ARU136" s="16"/>
      <c r="ARV136" s="16"/>
      <c r="ARW136" s="16"/>
      <c r="ARX136" s="16"/>
      <c r="ARY136" s="16"/>
      <c r="ARZ136" s="16"/>
      <c r="ASA136" s="16"/>
      <c r="ASB136" s="16"/>
      <c r="ASC136" s="16"/>
      <c r="ASD136" s="16"/>
      <c r="ASE136" s="16"/>
      <c r="ASF136" s="16"/>
      <c r="ASG136" s="16"/>
      <c r="ASH136" s="16"/>
      <c r="ASI136" s="16"/>
      <c r="ASJ136" s="16"/>
      <c r="ASK136" s="16"/>
      <c r="ASL136" s="16"/>
      <c r="ASM136" s="16"/>
      <c r="ASN136" s="16"/>
      <c r="ASO136" s="16"/>
      <c r="ASP136" s="16"/>
      <c r="ASQ136" s="16"/>
      <c r="ASR136" s="16"/>
      <c r="ASS136" s="16"/>
      <c r="AST136" s="16"/>
      <c r="ASU136" s="16"/>
      <c r="ASV136" s="16"/>
      <c r="ASW136" s="16"/>
      <c r="ASX136" s="16"/>
      <c r="ASY136" s="16"/>
      <c r="ASZ136" s="16"/>
      <c r="ATA136" s="16"/>
      <c r="ATB136" s="16"/>
      <c r="ATC136" s="16"/>
      <c r="ATD136" s="16"/>
      <c r="ATE136" s="16"/>
      <c r="ATF136" s="16"/>
      <c r="ATG136" s="16"/>
      <c r="ATH136" s="16"/>
      <c r="ATI136" s="16"/>
      <c r="ATJ136" s="16"/>
      <c r="ATK136" s="16"/>
      <c r="ATL136" s="16"/>
      <c r="ATM136" s="16"/>
      <c r="ATN136" s="16"/>
      <c r="ATO136" s="16"/>
      <c r="ATP136" s="16"/>
      <c r="ATQ136" s="16"/>
      <c r="ATR136" s="16"/>
      <c r="ATS136" s="16"/>
      <c r="ATT136" s="16"/>
      <c r="ATU136" s="16"/>
      <c r="ATV136" s="16"/>
      <c r="ATW136" s="16"/>
      <c r="ATX136" s="16"/>
      <c r="ATY136" s="16"/>
      <c r="ATZ136" s="16"/>
      <c r="AUA136" s="16"/>
      <c r="AUB136" s="16"/>
      <c r="AUC136" s="16"/>
      <c r="AUD136" s="16"/>
      <c r="AUE136" s="16"/>
      <c r="AUF136" s="16"/>
      <c r="AUG136" s="16"/>
      <c r="AUH136" s="16"/>
      <c r="AUI136" s="16"/>
      <c r="AUJ136" s="16"/>
      <c r="AUK136" s="16"/>
      <c r="AUL136" s="16"/>
      <c r="AUM136" s="16"/>
      <c r="AUN136" s="16"/>
      <c r="AUO136" s="16"/>
      <c r="AUP136" s="16"/>
      <c r="AUQ136" s="16"/>
      <c r="AUR136" s="16"/>
      <c r="AUS136" s="16"/>
      <c r="AUT136" s="16"/>
      <c r="AUU136" s="16"/>
      <c r="AUV136" s="16"/>
      <c r="AUW136" s="16"/>
      <c r="AUX136" s="16"/>
      <c r="AUY136" s="16"/>
      <c r="AUZ136" s="16"/>
      <c r="AVA136" s="16"/>
      <c r="AVB136" s="16"/>
      <c r="AVC136" s="16"/>
      <c r="AVD136" s="16"/>
      <c r="AVE136" s="16"/>
      <c r="AVF136" s="16"/>
      <c r="AVG136" s="16"/>
      <c r="AVH136" s="16"/>
      <c r="AVI136" s="16"/>
      <c r="AVJ136" s="16"/>
      <c r="AVK136" s="16"/>
      <c r="AVL136" s="16"/>
      <c r="AVM136" s="16"/>
      <c r="AVN136" s="16"/>
      <c r="AVO136" s="16"/>
      <c r="AVP136" s="16"/>
      <c r="AVQ136" s="16"/>
      <c r="AVR136" s="16"/>
      <c r="AVS136" s="16"/>
      <c r="AVT136" s="16"/>
      <c r="AVU136" s="16"/>
      <c r="AVV136" s="16"/>
      <c r="AVW136" s="16"/>
      <c r="AVX136" s="16"/>
      <c r="AVY136" s="16"/>
      <c r="AVZ136" s="16"/>
      <c r="AWA136" s="16"/>
      <c r="AWB136" s="16"/>
      <c r="AWC136" s="16"/>
      <c r="AWD136" s="16"/>
      <c r="AWE136" s="16"/>
      <c r="AWF136" s="16"/>
      <c r="AWG136" s="16"/>
      <c r="AWH136" s="16"/>
      <c r="AWI136" s="16"/>
      <c r="AWJ136" s="16"/>
      <c r="AWK136" s="16"/>
      <c r="AWL136" s="16"/>
      <c r="AWM136" s="16"/>
      <c r="AWN136" s="16"/>
      <c r="AWO136" s="16"/>
      <c r="AWP136" s="16"/>
      <c r="AWQ136" s="16"/>
      <c r="AWR136" s="16"/>
      <c r="AWS136" s="16"/>
      <c r="AWT136" s="16"/>
      <c r="AWU136" s="16"/>
      <c r="AWV136" s="16"/>
      <c r="AWW136" s="16"/>
      <c r="AWX136" s="16"/>
      <c r="AWY136" s="16"/>
      <c r="AWZ136" s="16"/>
      <c r="AXA136" s="16"/>
      <c r="AXB136" s="16"/>
      <c r="AXC136" s="16"/>
      <c r="AXD136" s="16"/>
      <c r="AXE136" s="16"/>
      <c r="AXF136" s="16"/>
      <c r="AXG136" s="16"/>
      <c r="AXH136" s="16"/>
      <c r="AXI136" s="16"/>
      <c r="AXJ136" s="16"/>
      <c r="AXK136" s="16"/>
      <c r="AXL136" s="16"/>
      <c r="AXM136" s="16"/>
      <c r="AXN136" s="16"/>
      <c r="AXO136" s="16"/>
      <c r="AXP136" s="16"/>
      <c r="AXQ136" s="16"/>
      <c r="AXR136" s="16"/>
      <c r="AXS136" s="16"/>
      <c r="AXT136" s="16"/>
      <c r="AXU136" s="16"/>
      <c r="AXV136" s="16"/>
      <c r="AXW136" s="16"/>
      <c r="AXX136" s="16"/>
      <c r="AXY136" s="16"/>
      <c r="AXZ136" s="16"/>
      <c r="AYA136" s="16"/>
      <c r="AYB136" s="16"/>
      <c r="AYC136" s="16"/>
      <c r="AYD136" s="16"/>
      <c r="AYE136" s="16"/>
      <c r="AYF136" s="16"/>
      <c r="AYG136" s="16"/>
      <c r="AYH136" s="16"/>
      <c r="AYI136" s="16"/>
      <c r="AYJ136" s="16"/>
      <c r="AYK136" s="16"/>
      <c r="AYL136" s="16"/>
      <c r="AYM136" s="16"/>
      <c r="AYN136" s="16"/>
      <c r="AYO136" s="16"/>
      <c r="AYP136" s="16"/>
      <c r="AYQ136" s="16"/>
      <c r="AYR136" s="16"/>
      <c r="AYS136" s="16"/>
      <c r="AYT136" s="16"/>
      <c r="AYU136" s="16"/>
      <c r="AYV136" s="16"/>
      <c r="AYW136" s="16"/>
      <c r="AYX136" s="16"/>
      <c r="AYY136" s="16"/>
      <c r="AYZ136" s="16"/>
      <c r="AZA136" s="16"/>
      <c r="AZB136" s="16"/>
      <c r="AZC136" s="16"/>
      <c r="AZD136" s="16"/>
      <c r="AZE136" s="16"/>
      <c r="AZF136" s="16"/>
      <c r="AZG136" s="16"/>
      <c r="AZH136" s="16"/>
      <c r="AZI136" s="16"/>
      <c r="AZJ136" s="16"/>
      <c r="AZK136" s="16"/>
      <c r="AZL136" s="16"/>
      <c r="AZM136" s="16"/>
      <c r="AZN136" s="16"/>
      <c r="AZO136" s="16"/>
      <c r="AZP136" s="16"/>
      <c r="AZQ136" s="16"/>
      <c r="AZR136" s="16"/>
      <c r="AZS136" s="16"/>
      <c r="AZT136" s="16"/>
      <c r="AZU136" s="16"/>
      <c r="AZV136" s="16"/>
      <c r="AZW136" s="16"/>
      <c r="AZX136" s="16"/>
      <c r="AZY136" s="16"/>
      <c r="AZZ136" s="16"/>
      <c r="BAA136" s="16"/>
      <c r="BAB136" s="16"/>
      <c r="BAC136" s="16"/>
      <c r="BAD136" s="16"/>
      <c r="BAE136" s="16"/>
      <c r="BAF136" s="16"/>
      <c r="BAG136" s="16"/>
      <c r="BAH136" s="16"/>
      <c r="BAI136" s="16"/>
      <c r="BAJ136" s="16"/>
      <c r="BAK136" s="16"/>
      <c r="BAL136" s="16"/>
      <c r="BAM136" s="16"/>
      <c r="BAN136" s="16"/>
      <c r="BAO136" s="16"/>
      <c r="BAP136" s="16"/>
      <c r="BAQ136" s="16"/>
      <c r="BAR136" s="16"/>
      <c r="BAS136" s="16"/>
      <c r="BAT136" s="16"/>
      <c r="BAU136" s="16"/>
      <c r="BAV136" s="16"/>
      <c r="BAW136" s="16"/>
      <c r="BAX136" s="16"/>
      <c r="BAY136" s="16"/>
      <c r="BAZ136" s="16"/>
      <c r="BBA136" s="16"/>
      <c r="BBB136" s="16"/>
      <c r="BBC136" s="16"/>
      <c r="BBD136" s="16"/>
      <c r="BBE136" s="16"/>
      <c r="BBF136" s="16"/>
      <c r="BBG136" s="16"/>
      <c r="BBH136" s="16"/>
      <c r="BBI136" s="16"/>
      <c r="BBJ136" s="16"/>
      <c r="BBK136" s="16"/>
      <c r="BBL136" s="16"/>
      <c r="BBM136" s="16"/>
      <c r="BBN136" s="16"/>
      <c r="BBO136" s="16"/>
      <c r="BBP136" s="16"/>
      <c r="BBQ136" s="16"/>
      <c r="BBR136" s="16"/>
      <c r="BBS136" s="16"/>
      <c r="BBT136" s="16"/>
      <c r="BBU136" s="16"/>
      <c r="BBV136" s="16"/>
      <c r="BBW136" s="16"/>
      <c r="BBX136" s="16"/>
      <c r="BBY136" s="16"/>
      <c r="BBZ136" s="16"/>
      <c r="BCA136" s="16"/>
      <c r="BCB136" s="16"/>
      <c r="BCC136" s="16"/>
      <c r="BCD136" s="16"/>
      <c r="BCE136" s="16"/>
      <c r="BCF136" s="16"/>
      <c r="BCG136" s="16"/>
      <c r="BCH136" s="16"/>
      <c r="BCI136" s="16"/>
      <c r="BCJ136" s="16"/>
      <c r="BCK136" s="16"/>
      <c r="BCL136" s="16"/>
      <c r="BCM136" s="16"/>
      <c r="BCN136" s="16"/>
      <c r="BCO136" s="16"/>
      <c r="BCP136" s="16"/>
      <c r="BCQ136" s="16"/>
      <c r="BCR136" s="16"/>
      <c r="BCS136" s="16"/>
      <c r="BCT136" s="16"/>
      <c r="BCU136" s="16"/>
      <c r="BCV136" s="16"/>
      <c r="BCW136" s="16"/>
      <c r="BCX136" s="16"/>
      <c r="BCY136" s="16"/>
      <c r="BCZ136" s="16"/>
      <c r="BDA136" s="16"/>
      <c r="BDB136" s="16"/>
      <c r="BDC136" s="16"/>
      <c r="BDD136" s="16"/>
      <c r="BDE136" s="16"/>
      <c r="BDF136" s="16"/>
      <c r="BDG136" s="16"/>
      <c r="BDH136" s="16"/>
      <c r="BDI136" s="16"/>
      <c r="BDJ136" s="16"/>
      <c r="BDK136" s="16"/>
      <c r="BDL136" s="16"/>
      <c r="BDM136" s="16"/>
      <c r="BDN136" s="16"/>
      <c r="BDO136" s="16"/>
      <c r="BDP136" s="16"/>
      <c r="BDQ136" s="16"/>
      <c r="BDR136" s="16"/>
      <c r="BDS136" s="16"/>
      <c r="BDT136" s="16"/>
      <c r="BDU136" s="16"/>
      <c r="BDV136" s="16"/>
      <c r="BDW136" s="16"/>
      <c r="BDX136" s="16"/>
      <c r="BDY136" s="16"/>
      <c r="BDZ136" s="16"/>
      <c r="BEA136" s="16"/>
      <c r="BEB136" s="16"/>
      <c r="BEC136" s="16"/>
      <c r="BED136" s="16"/>
      <c r="BEE136" s="16"/>
      <c r="BEF136" s="16"/>
      <c r="BEG136" s="16"/>
      <c r="BEH136" s="16"/>
      <c r="BEI136" s="16"/>
      <c r="BEJ136" s="16"/>
      <c r="BEK136" s="16"/>
      <c r="BEL136" s="16"/>
      <c r="BEM136" s="16"/>
      <c r="BEN136" s="16"/>
      <c r="BEO136" s="16"/>
      <c r="BEP136" s="16"/>
      <c r="BEQ136" s="16"/>
      <c r="BER136" s="16"/>
      <c r="BES136" s="16"/>
      <c r="BET136" s="16"/>
      <c r="BEU136" s="16"/>
      <c r="BEV136" s="16"/>
      <c r="BEW136" s="16"/>
      <c r="BEX136" s="16"/>
      <c r="BEY136" s="16"/>
      <c r="BEZ136" s="16"/>
      <c r="BFA136" s="16"/>
      <c r="BFB136" s="16"/>
      <c r="BFC136" s="16"/>
      <c r="BFD136" s="16"/>
      <c r="BFE136" s="16"/>
      <c r="BFF136" s="16"/>
      <c r="BFG136" s="16"/>
      <c r="BFH136" s="16"/>
      <c r="BFI136" s="16"/>
      <c r="BFJ136" s="16"/>
      <c r="BFK136" s="16"/>
      <c r="BFL136" s="16"/>
      <c r="BFM136" s="16"/>
      <c r="BFN136" s="16"/>
      <c r="BFO136" s="16"/>
      <c r="BFP136" s="16"/>
      <c r="BFQ136" s="16"/>
      <c r="BFR136" s="16"/>
      <c r="BFS136" s="16"/>
      <c r="BFT136" s="16"/>
      <c r="BFU136" s="16"/>
      <c r="BFV136" s="16"/>
      <c r="BFW136" s="16"/>
      <c r="BFX136" s="16"/>
      <c r="BFY136" s="16"/>
      <c r="BFZ136" s="16"/>
      <c r="BGA136" s="16"/>
      <c r="BGB136" s="16"/>
      <c r="BGC136" s="16"/>
      <c r="BGD136" s="16"/>
      <c r="BGE136" s="16"/>
      <c r="BGF136" s="16"/>
      <c r="BGG136" s="16"/>
      <c r="BGH136" s="16"/>
      <c r="BGI136" s="16"/>
      <c r="BGJ136" s="16"/>
      <c r="BGK136" s="16"/>
      <c r="BGL136" s="16"/>
      <c r="BGM136" s="16"/>
      <c r="BGN136" s="16"/>
      <c r="BGO136" s="16"/>
      <c r="BGP136" s="16"/>
      <c r="BGQ136" s="16"/>
      <c r="BGR136" s="16"/>
      <c r="BGS136" s="16"/>
      <c r="BGT136" s="16"/>
      <c r="BGU136" s="16"/>
      <c r="BGV136" s="16"/>
      <c r="BGW136" s="16"/>
      <c r="BGX136" s="16"/>
      <c r="BGY136" s="16"/>
      <c r="BGZ136" s="16"/>
      <c r="BHA136" s="16"/>
      <c r="BHB136" s="16"/>
      <c r="BHC136" s="16"/>
      <c r="BHD136" s="16"/>
      <c r="BHE136" s="16"/>
      <c r="BHF136" s="16"/>
      <c r="BHG136" s="16"/>
      <c r="BHH136" s="16"/>
      <c r="BHI136" s="16"/>
      <c r="BHJ136" s="16"/>
      <c r="BHK136" s="16"/>
      <c r="BHL136" s="16"/>
      <c r="BHM136" s="16"/>
      <c r="BHN136" s="16"/>
      <c r="BHO136" s="16"/>
      <c r="BHP136" s="16"/>
      <c r="BHQ136" s="16"/>
      <c r="BHR136" s="16"/>
      <c r="BHS136" s="16"/>
      <c r="BHT136" s="16"/>
      <c r="BHU136" s="16"/>
      <c r="BHV136" s="16"/>
      <c r="BHW136" s="16"/>
      <c r="BHX136" s="16"/>
      <c r="BHY136" s="16"/>
      <c r="BHZ136" s="16"/>
      <c r="BIA136" s="16"/>
      <c r="BIB136" s="16"/>
      <c r="BIC136" s="16"/>
      <c r="BID136" s="16"/>
      <c r="BIE136" s="16"/>
      <c r="BIF136" s="16"/>
      <c r="BIG136" s="16"/>
      <c r="BIH136" s="16"/>
      <c r="BII136" s="16"/>
      <c r="BIJ136" s="16"/>
      <c r="BIK136" s="16"/>
      <c r="BIL136" s="16"/>
      <c r="BIM136" s="16"/>
      <c r="BIN136" s="16"/>
      <c r="BIO136" s="16"/>
      <c r="BIP136" s="16"/>
      <c r="BIQ136" s="16"/>
      <c r="BIR136" s="16"/>
      <c r="BIS136" s="16"/>
      <c r="BIT136" s="16"/>
      <c r="BIU136" s="16"/>
      <c r="BIV136" s="16"/>
      <c r="BIW136" s="16"/>
      <c r="BIX136" s="16"/>
      <c r="BIY136" s="16"/>
      <c r="BIZ136" s="16"/>
      <c r="BJA136" s="16"/>
      <c r="BJB136" s="16"/>
      <c r="BJC136" s="16"/>
      <c r="BJD136" s="16"/>
      <c r="BJE136" s="16"/>
      <c r="BJF136" s="16"/>
      <c r="BJG136" s="16"/>
      <c r="BJH136" s="16"/>
      <c r="BJI136" s="16"/>
      <c r="BJJ136" s="16"/>
      <c r="BJK136" s="16"/>
      <c r="BJL136" s="16"/>
      <c r="BJM136" s="16"/>
      <c r="BJN136" s="16"/>
      <c r="BJO136" s="16"/>
      <c r="BJP136" s="16"/>
      <c r="BJQ136" s="16"/>
      <c r="BJR136" s="16"/>
      <c r="BJS136" s="16"/>
      <c r="BJT136" s="16"/>
      <c r="BJU136" s="16"/>
      <c r="BJV136" s="16"/>
      <c r="BJW136" s="16"/>
      <c r="BJX136" s="16"/>
      <c r="BJY136" s="16"/>
      <c r="BJZ136" s="16"/>
      <c r="BKA136" s="16"/>
      <c r="BKB136" s="16"/>
      <c r="BKC136" s="16"/>
      <c r="BKD136" s="16"/>
      <c r="BKE136" s="16"/>
      <c r="BKF136" s="16"/>
      <c r="BKG136" s="16"/>
      <c r="BKH136" s="16"/>
      <c r="BKI136" s="16"/>
      <c r="BKJ136" s="16"/>
      <c r="BKK136" s="16"/>
      <c r="BKL136" s="16"/>
      <c r="BKM136" s="16"/>
      <c r="BKN136" s="16"/>
      <c r="BKO136" s="16"/>
      <c r="BKP136" s="16"/>
      <c r="BKQ136" s="16"/>
      <c r="BKR136" s="16"/>
      <c r="BKS136" s="16"/>
      <c r="BKT136" s="16"/>
      <c r="BKU136" s="16"/>
      <c r="BKV136" s="16"/>
      <c r="BKW136" s="16"/>
      <c r="BKX136" s="16"/>
      <c r="BKY136" s="16"/>
      <c r="BKZ136" s="16"/>
      <c r="BLA136" s="16"/>
      <c r="BLB136" s="16"/>
      <c r="BLC136" s="16"/>
      <c r="BLD136" s="16"/>
      <c r="BLE136" s="16"/>
      <c r="BLF136" s="16"/>
      <c r="BLG136" s="16"/>
      <c r="BLH136" s="16"/>
      <c r="BLI136" s="16"/>
      <c r="BLJ136" s="16"/>
      <c r="BLK136" s="16"/>
      <c r="BLL136" s="16"/>
      <c r="BLM136" s="16"/>
      <c r="BLN136" s="16"/>
      <c r="BLO136" s="16"/>
      <c r="BLP136" s="16"/>
      <c r="BLQ136" s="16"/>
      <c r="BLR136" s="16"/>
      <c r="BLS136" s="16"/>
      <c r="BLT136" s="16"/>
      <c r="BLU136" s="16"/>
      <c r="BLV136" s="16"/>
      <c r="BLW136" s="16"/>
      <c r="BLX136" s="16"/>
      <c r="BLY136" s="16"/>
      <c r="BLZ136" s="16"/>
      <c r="BMA136" s="16"/>
      <c r="BMB136" s="16"/>
      <c r="BMC136" s="16"/>
      <c r="BMD136" s="16"/>
      <c r="BME136" s="16"/>
      <c r="BMF136" s="16"/>
      <c r="BMG136" s="16"/>
      <c r="BMH136" s="16"/>
      <c r="BMI136" s="16"/>
      <c r="BMJ136" s="16"/>
      <c r="BMK136" s="16"/>
      <c r="BML136" s="16"/>
      <c r="BMM136" s="16"/>
      <c r="BMN136" s="16"/>
      <c r="BMO136" s="16"/>
      <c r="BMP136" s="16"/>
      <c r="BMQ136" s="16"/>
      <c r="BMR136" s="16"/>
      <c r="BMS136" s="16"/>
      <c r="BMT136" s="16"/>
      <c r="BMU136" s="16"/>
      <c r="BMV136" s="16"/>
      <c r="BMW136" s="16"/>
      <c r="BMX136" s="16"/>
      <c r="BMY136" s="16"/>
      <c r="BMZ136" s="16"/>
      <c r="BNA136" s="16"/>
      <c r="BNB136" s="16"/>
      <c r="BNC136" s="16"/>
      <c r="BND136" s="16"/>
      <c r="BNE136" s="16"/>
      <c r="BNF136" s="16"/>
      <c r="BNG136" s="16"/>
      <c r="BNH136" s="16"/>
      <c r="BNI136" s="16"/>
      <c r="BNJ136" s="16"/>
      <c r="BNK136" s="16"/>
      <c r="BNL136" s="16"/>
      <c r="BNM136" s="16"/>
      <c r="BNN136" s="16"/>
      <c r="BNO136" s="16"/>
      <c r="BNP136" s="16"/>
      <c r="BNQ136" s="16"/>
      <c r="BNR136" s="16"/>
      <c r="BNS136" s="16"/>
      <c r="BNT136" s="16"/>
      <c r="BNU136" s="16"/>
      <c r="BNV136" s="16"/>
      <c r="BNW136" s="16"/>
      <c r="BNX136" s="16"/>
      <c r="BNY136" s="16"/>
      <c r="BNZ136" s="16"/>
      <c r="BOA136" s="16"/>
      <c r="BOB136" s="16"/>
      <c r="BOC136" s="16"/>
      <c r="BOD136" s="16"/>
      <c r="BOE136" s="16"/>
      <c r="BOF136" s="16"/>
      <c r="BOG136" s="16"/>
      <c r="BOH136" s="16"/>
      <c r="BOI136" s="16"/>
      <c r="BOJ136" s="16"/>
      <c r="BOK136" s="16"/>
      <c r="BOL136" s="16"/>
      <c r="BOM136" s="16"/>
      <c r="BON136" s="16"/>
      <c r="BOO136" s="16"/>
      <c r="BOP136" s="16"/>
      <c r="BOQ136" s="16"/>
      <c r="BOR136" s="16"/>
      <c r="BOS136" s="16"/>
      <c r="BOT136" s="16"/>
      <c r="BOU136" s="16"/>
      <c r="BOV136" s="16"/>
      <c r="BOW136" s="16"/>
      <c r="BOX136" s="16"/>
      <c r="BOY136" s="16"/>
      <c r="BOZ136" s="16"/>
      <c r="BPA136" s="16"/>
      <c r="BPB136" s="16"/>
      <c r="BPC136" s="16"/>
      <c r="BPD136" s="16"/>
      <c r="BPE136" s="16"/>
      <c r="BPF136" s="16"/>
      <c r="BPG136" s="16"/>
      <c r="BPH136" s="16"/>
      <c r="BPI136" s="16"/>
      <c r="BPJ136" s="16"/>
      <c r="BPK136" s="16"/>
      <c r="BPL136" s="16"/>
      <c r="BPM136" s="16"/>
      <c r="BPN136" s="16"/>
      <c r="BPO136" s="16"/>
      <c r="BPP136" s="16"/>
      <c r="BPQ136" s="16"/>
      <c r="BPR136" s="16"/>
      <c r="BPS136" s="16"/>
      <c r="BPT136" s="16"/>
      <c r="BPU136" s="16"/>
      <c r="BPV136" s="16"/>
      <c r="BPW136" s="16"/>
      <c r="BPX136" s="16"/>
      <c r="BPY136" s="16"/>
      <c r="BPZ136" s="16"/>
      <c r="BQA136" s="16"/>
      <c r="BQB136" s="16"/>
      <c r="BQC136" s="16"/>
      <c r="BQD136" s="16"/>
      <c r="BQE136" s="16"/>
      <c r="BQF136" s="16"/>
      <c r="BQG136" s="16"/>
      <c r="BQH136" s="16"/>
      <c r="BQI136" s="16"/>
      <c r="BQJ136" s="16"/>
      <c r="BQK136" s="16"/>
      <c r="BQL136" s="16"/>
      <c r="BQM136" s="16"/>
      <c r="BQN136" s="16"/>
      <c r="BQO136" s="16"/>
      <c r="BQP136" s="16"/>
      <c r="BQQ136" s="16"/>
      <c r="BQR136" s="16"/>
      <c r="BQS136" s="16"/>
      <c r="BQT136" s="16"/>
      <c r="BQU136" s="16"/>
      <c r="BQV136" s="16"/>
      <c r="BQW136" s="16"/>
      <c r="BQX136" s="16"/>
      <c r="BQY136" s="16"/>
      <c r="BQZ136" s="16"/>
      <c r="BRA136" s="16"/>
      <c r="BRB136" s="16"/>
      <c r="BRC136" s="16"/>
      <c r="BRD136" s="16"/>
      <c r="BRE136" s="16"/>
      <c r="BRF136" s="16"/>
      <c r="BRG136" s="16"/>
      <c r="BRH136" s="16"/>
      <c r="BRI136" s="16"/>
      <c r="BRJ136" s="16"/>
      <c r="BRK136" s="16"/>
      <c r="BRL136" s="16"/>
      <c r="BRM136" s="16"/>
      <c r="BRN136" s="16"/>
      <c r="BRO136" s="16"/>
      <c r="BRP136" s="16"/>
      <c r="BRQ136" s="16"/>
      <c r="BRR136" s="16"/>
      <c r="BRS136" s="16"/>
      <c r="BRT136" s="16"/>
      <c r="BRU136" s="16"/>
      <c r="BRV136" s="16"/>
      <c r="BRW136" s="16"/>
      <c r="BRX136" s="16"/>
      <c r="BRY136" s="16"/>
      <c r="BRZ136" s="16"/>
      <c r="BSA136" s="16"/>
      <c r="BSB136" s="16"/>
      <c r="BSC136" s="16"/>
      <c r="BSD136" s="16"/>
      <c r="BSE136" s="16"/>
      <c r="BSF136" s="16"/>
      <c r="BSG136" s="16"/>
      <c r="BSH136" s="16"/>
      <c r="BSI136" s="16"/>
      <c r="BSJ136" s="16"/>
      <c r="BSK136" s="16"/>
      <c r="BSL136" s="16"/>
      <c r="BSM136" s="16"/>
      <c r="BSN136" s="16"/>
      <c r="BSO136" s="16"/>
      <c r="BSP136" s="16"/>
      <c r="BSQ136" s="16"/>
      <c r="BSR136" s="16"/>
      <c r="BSS136" s="16"/>
      <c r="BST136" s="16"/>
      <c r="BSU136" s="16"/>
      <c r="BSV136" s="16"/>
      <c r="BSW136" s="16"/>
      <c r="BSX136" s="16"/>
      <c r="BSY136" s="16"/>
      <c r="BSZ136" s="16"/>
      <c r="BTA136" s="16"/>
      <c r="BTB136" s="16"/>
      <c r="BTC136" s="16"/>
      <c r="BTD136" s="16"/>
      <c r="BTE136" s="16"/>
      <c r="BTF136" s="16"/>
      <c r="BTG136" s="16"/>
      <c r="BTH136" s="16"/>
      <c r="BTI136" s="16"/>
      <c r="BTJ136" s="16"/>
      <c r="BTK136" s="16"/>
      <c r="BTL136" s="16"/>
      <c r="BTM136" s="16"/>
      <c r="BTN136" s="16"/>
      <c r="BTO136" s="16"/>
      <c r="BTP136" s="16"/>
      <c r="BTQ136" s="16"/>
      <c r="BTR136" s="16"/>
      <c r="BTS136" s="16"/>
      <c r="BTT136" s="16"/>
      <c r="BTU136" s="16"/>
      <c r="BTV136" s="16"/>
      <c r="BTW136" s="16"/>
      <c r="BTX136" s="16"/>
      <c r="BTY136" s="16"/>
      <c r="BTZ136" s="16"/>
      <c r="BUA136" s="16"/>
      <c r="BUB136" s="16"/>
      <c r="BUC136" s="16"/>
      <c r="BUD136" s="16"/>
      <c r="BUE136" s="16"/>
      <c r="BUF136" s="16"/>
      <c r="BUG136" s="16"/>
      <c r="BUH136" s="16"/>
      <c r="BUI136" s="16"/>
      <c r="BUJ136" s="16"/>
      <c r="BUK136" s="16"/>
      <c r="BUL136" s="16"/>
      <c r="BUM136" s="16"/>
      <c r="BUN136" s="16"/>
      <c r="BUO136" s="16"/>
      <c r="BUP136" s="16"/>
      <c r="BUQ136" s="16"/>
      <c r="BUR136" s="16"/>
      <c r="BUS136" s="16"/>
      <c r="BUT136" s="16"/>
      <c r="BUU136" s="16"/>
      <c r="BUV136" s="16"/>
      <c r="BUW136" s="16"/>
      <c r="BUX136" s="16"/>
      <c r="BUY136" s="16"/>
      <c r="BUZ136" s="16"/>
      <c r="BVA136" s="16"/>
      <c r="BVB136" s="16"/>
      <c r="BVC136" s="16"/>
      <c r="BVD136" s="16"/>
      <c r="BVE136" s="16"/>
      <c r="BVF136" s="16"/>
      <c r="BVG136" s="16"/>
      <c r="BVH136" s="16"/>
      <c r="BVI136" s="16"/>
      <c r="BVJ136" s="16"/>
      <c r="BVK136" s="16"/>
      <c r="BVL136" s="16"/>
      <c r="BVM136" s="16"/>
      <c r="BVN136" s="16"/>
      <c r="BVO136" s="16"/>
      <c r="BVP136" s="16"/>
      <c r="BVQ136" s="16"/>
      <c r="BVR136" s="16"/>
      <c r="BVS136" s="16"/>
      <c r="BVT136" s="16"/>
      <c r="BVU136" s="16"/>
      <c r="BVV136" s="16"/>
      <c r="BVW136" s="16"/>
      <c r="BVX136" s="16"/>
      <c r="BVY136" s="16"/>
      <c r="BVZ136" s="16"/>
      <c r="BWA136" s="16"/>
      <c r="BWB136" s="16"/>
      <c r="BWC136" s="16"/>
      <c r="BWD136" s="16"/>
      <c r="BWE136" s="16"/>
      <c r="BWF136" s="16"/>
      <c r="BWG136" s="16"/>
      <c r="BWH136" s="16"/>
      <c r="BWI136" s="16"/>
      <c r="BWJ136" s="16"/>
      <c r="BWK136" s="16"/>
      <c r="BWL136" s="16"/>
      <c r="BWM136" s="16"/>
      <c r="BWN136" s="16"/>
      <c r="BWO136" s="16"/>
      <c r="BWP136" s="16"/>
      <c r="BWQ136" s="16"/>
      <c r="BWR136" s="16"/>
      <c r="BWS136" s="16"/>
      <c r="BWT136" s="16"/>
      <c r="BWU136" s="16"/>
      <c r="BWV136" s="16"/>
      <c r="BWW136" s="16"/>
      <c r="BWX136" s="16"/>
      <c r="BWY136" s="16"/>
      <c r="BWZ136" s="16"/>
      <c r="BXA136" s="16"/>
      <c r="BXB136" s="16"/>
      <c r="BXC136" s="16"/>
      <c r="BXD136" s="16"/>
      <c r="BXE136" s="16"/>
      <c r="BXF136" s="16"/>
      <c r="BXG136" s="16"/>
      <c r="BXH136" s="16"/>
      <c r="BXI136" s="16"/>
      <c r="BXJ136" s="16"/>
      <c r="BXK136" s="16"/>
      <c r="BXL136" s="16"/>
      <c r="BXM136" s="16"/>
      <c r="BXN136" s="16"/>
      <c r="BXO136" s="16"/>
      <c r="BXP136" s="16"/>
      <c r="BXQ136" s="16"/>
      <c r="BXR136" s="16"/>
      <c r="BXS136" s="16"/>
      <c r="BXT136" s="16"/>
      <c r="BXU136" s="16"/>
      <c r="BXV136" s="16"/>
      <c r="BXW136" s="16"/>
      <c r="BXX136" s="16"/>
      <c r="BXY136" s="16"/>
      <c r="BXZ136" s="16"/>
      <c r="BYA136" s="16"/>
      <c r="BYB136" s="16"/>
      <c r="BYC136" s="16"/>
      <c r="BYD136" s="16"/>
      <c r="BYE136" s="16"/>
      <c r="BYF136" s="16"/>
      <c r="BYG136" s="16"/>
      <c r="BYH136" s="16"/>
      <c r="BYI136" s="16"/>
      <c r="BYJ136" s="16"/>
      <c r="BYK136" s="16"/>
      <c r="BYL136" s="16"/>
      <c r="BYM136" s="16"/>
      <c r="BYN136" s="16"/>
      <c r="BYO136" s="16"/>
      <c r="BYP136" s="16"/>
      <c r="BYQ136" s="16"/>
      <c r="BYR136" s="16"/>
      <c r="BYS136" s="16"/>
      <c r="BYT136" s="16"/>
      <c r="BYU136" s="16"/>
      <c r="BYV136" s="16"/>
      <c r="BYW136" s="16"/>
      <c r="BYX136" s="16"/>
      <c r="BYY136" s="16"/>
      <c r="BYZ136" s="16"/>
      <c r="BZA136" s="16"/>
      <c r="BZB136" s="16"/>
      <c r="BZC136" s="16"/>
      <c r="BZD136" s="16"/>
      <c r="BZE136" s="16"/>
      <c r="BZF136" s="16"/>
      <c r="BZG136" s="16"/>
      <c r="BZH136" s="16"/>
      <c r="BZI136" s="16"/>
      <c r="BZJ136" s="16"/>
      <c r="BZK136" s="16"/>
      <c r="BZL136" s="16"/>
      <c r="BZM136" s="16"/>
      <c r="BZN136" s="16"/>
      <c r="BZO136" s="16"/>
      <c r="BZP136" s="16"/>
      <c r="BZQ136" s="16"/>
      <c r="BZR136" s="16"/>
      <c r="BZS136" s="16"/>
      <c r="BZT136" s="16"/>
      <c r="BZU136" s="16"/>
      <c r="BZV136" s="16"/>
      <c r="BZW136" s="16"/>
      <c r="BZX136" s="16"/>
      <c r="BZY136" s="16"/>
      <c r="BZZ136" s="16"/>
      <c r="CAA136" s="16"/>
      <c r="CAB136" s="16"/>
      <c r="CAC136" s="16"/>
      <c r="CAD136" s="16"/>
      <c r="CAE136" s="16"/>
      <c r="CAF136" s="16"/>
      <c r="CAG136" s="16"/>
      <c r="CAH136" s="16"/>
      <c r="CAI136" s="16"/>
      <c r="CAJ136" s="16"/>
      <c r="CAK136" s="16"/>
      <c r="CAL136" s="16"/>
      <c r="CAM136" s="16"/>
      <c r="CAN136" s="16"/>
      <c r="CAO136" s="16"/>
      <c r="CAP136" s="16"/>
      <c r="CAQ136" s="16"/>
      <c r="CAR136" s="16"/>
      <c r="CAS136" s="16"/>
      <c r="CAT136" s="16"/>
      <c r="CAU136" s="16"/>
      <c r="CAV136" s="16"/>
      <c r="CAW136" s="16"/>
      <c r="CAX136" s="16"/>
      <c r="CAY136" s="16"/>
      <c r="CAZ136" s="16"/>
      <c r="CBA136" s="16"/>
      <c r="CBB136" s="16"/>
      <c r="CBC136" s="16"/>
      <c r="CBD136" s="16"/>
      <c r="CBE136" s="16"/>
      <c r="CBF136" s="16"/>
      <c r="CBG136" s="16"/>
      <c r="CBH136" s="16"/>
      <c r="CBI136" s="16"/>
      <c r="CBJ136" s="16"/>
      <c r="CBK136" s="16"/>
      <c r="CBL136" s="16"/>
      <c r="CBM136" s="16"/>
      <c r="CBN136" s="16"/>
      <c r="CBO136" s="16"/>
      <c r="CBP136" s="16"/>
      <c r="CBQ136" s="16"/>
      <c r="CBR136" s="16"/>
      <c r="CBS136" s="16"/>
      <c r="CBT136" s="16"/>
      <c r="CBU136" s="16"/>
      <c r="CBV136" s="16"/>
      <c r="CBW136" s="16"/>
      <c r="CBX136" s="16"/>
      <c r="CBY136" s="16"/>
      <c r="CBZ136" s="16"/>
      <c r="CCA136" s="16"/>
      <c r="CCB136" s="16"/>
      <c r="CCC136" s="16"/>
      <c r="CCD136" s="16"/>
      <c r="CCE136" s="16"/>
      <c r="CCF136" s="16"/>
      <c r="CCG136" s="16"/>
      <c r="CCH136" s="16"/>
      <c r="CCI136" s="16"/>
      <c r="CCJ136" s="16"/>
      <c r="CCK136" s="16"/>
      <c r="CCL136" s="16"/>
      <c r="CCM136" s="16"/>
      <c r="CCN136" s="16"/>
      <c r="CCO136" s="16"/>
      <c r="CCP136" s="16"/>
      <c r="CCQ136" s="16"/>
      <c r="CCR136" s="16"/>
      <c r="CCS136" s="16"/>
      <c r="CCT136" s="16"/>
      <c r="CCU136" s="16"/>
      <c r="CCV136" s="16"/>
      <c r="CCW136" s="16"/>
      <c r="CCX136" s="16"/>
      <c r="CCY136" s="16"/>
      <c r="CCZ136" s="16"/>
      <c r="CDA136" s="16"/>
      <c r="CDB136" s="16"/>
      <c r="CDC136" s="16"/>
      <c r="CDD136" s="16"/>
      <c r="CDE136" s="16"/>
      <c r="CDF136" s="16"/>
      <c r="CDG136" s="16"/>
      <c r="CDH136" s="16"/>
      <c r="CDI136" s="16"/>
      <c r="CDJ136" s="16"/>
      <c r="CDK136" s="16"/>
      <c r="CDL136" s="16"/>
      <c r="CDM136" s="16"/>
      <c r="CDN136" s="16"/>
      <c r="CDO136" s="16"/>
      <c r="CDP136" s="16"/>
      <c r="CDQ136" s="16"/>
      <c r="CDR136" s="16"/>
      <c r="CDS136" s="16"/>
      <c r="CDT136" s="16"/>
      <c r="CDU136" s="16"/>
      <c r="CDV136" s="16"/>
      <c r="CDW136" s="16"/>
      <c r="CDX136" s="16"/>
      <c r="CDY136" s="16"/>
      <c r="CDZ136" s="16"/>
      <c r="CEA136" s="16"/>
      <c r="CEB136" s="16"/>
      <c r="CEC136" s="16"/>
      <c r="CED136" s="16"/>
      <c r="CEE136" s="16"/>
      <c r="CEF136" s="16"/>
      <c r="CEG136" s="16"/>
      <c r="CEH136" s="16"/>
      <c r="CEI136" s="16"/>
      <c r="CEJ136" s="16"/>
      <c r="CEK136" s="16"/>
      <c r="CEL136" s="16"/>
      <c r="CEM136" s="16"/>
      <c r="CEN136" s="16"/>
      <c r="CEO136" s="16"/>
      <c r="CEP136" s="16"/>
      <c r="CEQ136" s="16"/>
      <c r="CER136" s="16"/>
      <c r="CES136" s="16"/>
      <c r="CET136" s="16"/>
      <c r="CEU136" s="16"/>
      <c r="CEV136" s="16"/>
      <c r="CEW136" s="16"/>
      <c r="CEX136" s="16"/>
      <c r="CEY136" s="16"/>
      <c r="CEZ136" s="16"/>
      <c r="CFA136" s="16"/>
      <c r="CFB136" s="16"/>
      <c r="CFC136" s="16"/>
      <c r="CFD136" s="16"/>
      <c r="CFE136" s="16"/>
      <c r="CFF136" s="16"/>
      <c r="CFG136" s="16"/>
      <c r="CFH136" s="16"/>
      <c r="CFI136" s="16"/>
      <c r="CFJ136" s="16"/>
      <c r="CFK136" s="16"/>
      <c r="CFL136" s="16"/>
      <c r="CFM136" s="16"/>
      <c r="CFN136" s="16"/>
      <c r="CFO136" s="16"/>
      <c r="CFP136" s="16"/>
      <c r="CFQ136" s="16"/>
      <c r="CFR136" s="16"/>
      <c r="CFS136" s="16"/>
      <c r="CFT136" s="16"/>
      <c r="CFU136" s="16"/>
      <c r="CFV136" s="16"/>
      <c r="CFW136" s="16"/>
      <c r="CFX136" s="16"/>
      <c r="CFY136" s="16"/>
      <c r="CFZ136" s="16"/>
      <c r="CGA136" s="16"/>
      <c r="CGB136" s="16"/>
      <c r="CGC136" s="16"/>
      <c r="CGD136" s="16"/>
      <c r="CGE136" s="16"/>
      <c r="CGF136" s="16"/>
      <c r="CGG136" s="16"/>
      <c r="CGH136" s="16"/>
      <c r="CGI136" s="16"/>
      <c r="CGJ136" s="16"/>
      <c r="CGK136" s="16"/>
      <c r="CGL136" s="16"/>
      <c r="CGM136" s="16"/>
      <c r="CGN136" s="16"/>
      <c r="CGO136" s="16"/>
      <c r="CGP136" s="16"/>
      <c r="CGQ136" s="16"/>
      <c r="CGR136" s="16"/>
      <c r="CGS136" s="16"/>
      <c r="CGT136" s="16"/>
      <c r="CGU136" s="16"/>
      <c r="CGV136" s="16"/>
      <c r="CGW136" s="16"/>
      <c r="CGX136" s="16"/>
      <c r="CGY136" s="16"/>
      <c r="CGZ136" s="16"/>
      <c r="CHA136" s="16"/>
      <c r="CHB136" s="16"/>
      <c r="CHC136" s="16"/>
      <c r="CHD136" s="16"/>
      <c r="CHE136" s="16"/>
      <c r="CHF136" s="16"/>
      <c r="CHG136" s="16"/>
      <c r="CHH136" s="16"/>
      <c r="CHI136" s="16"/>
      <c r="CHJ136" s="16"/>
      <c r="CHK136" s="16"/>
      <c r="CHL136" s="16"/>
      <c r="CHM136" s="16"/>
      <c r="CHN136" s="16"/>
      <c r="CHO136" s="16"/>
      <c r="CHP136" s="16"/>
      <c r="CHQ136" s="16"/>
      <c r="CHR136" s="16"/>
      <c r="CHS136" s="16"/>
      <c r="CHT136" s="16"/>
      <c r="CHU136" s="16"/>
      <c r="CHV136" s="16"/>
      <c r="CHW136" s="16"/>
      <c r="CHX136" s="16"/>
      <c r="CHY136" s="16"/>
      <c r="CHZ136" s="16"/>
      <c r="CIA136" s="16"/>
      <c r="CIB136" s="16"/>
      <c r="CIC136" s="16"/>
      <c r="CID136" s="16"/>
      <c r="CIE136" s="16"/>
      <c r="CIF136" s="16"/>
      <c r="CIG136" s="16"/>
      <c r="CIH136" s="16"/>
      <c r="CII136" s="16"/>
      <c r="CIJ136" s="16"/>
      <c r="CIK136" s="16"/>
      <c r="CIL136" s="16"/>
      <c r="CIM136" s="16"/>
      <c r="CIN136" s="16"/>
      <c r="CIO136" s="16"/>
      <c r="CIP136" s="16"/>
      <c r="CIQ136" s="16"/>
      <c r="CIR136" s="16"/>
      <c r="CIS136" s="16"/>
      <c r="CIT136" s="16"/>
      <c r="CIU136" s="16"/>
      <c r="CIV136" s="16"/>
      <c r="CIW136" s="16"/>
      <c r="CIX136" s="16"/>
      <c r="CIY136" s="16"/>
      <c r="CIZ136" s="16"/>
      <c r="CJA136" s="16"/>
      <c r="CJB136" s="16"/>
      <c r="CJC136" s="16"/>
      <c r="CJD136" s="16"/>
      <c r="CJE136" s="16"/>
      <c r="CJF136" s="16"/>
      <c r="CJG136" s="16"/>
      <c r="CJH136" s="16"/>
      <c r="CJI136" s="16"/>
      <c r="CJJ136" s="16"/>
      <c r="CJK136" s="16"/>
      <c r="CJL136" s="16"/>
      <c r="CJM136" s="16"/>
      <c r="CJN136" s="16"/>
      <c r="CJO136" s="16"/>
      <c r="CJP136" s="16"/>
      <c r="CJQ136" s="16"/>
      <c r="CJR136" s="16"/>
      <c r="CJS136" s="16"/>
      <c r="CJT136" s="16"/>
      <c r="CJU136" s="16"/>
      <c r="CJV136" s="16"/>
      <c r="CJW136" s="16"/>
      <c r="CJX136" s="16"/>
      <c r="CJY136" s="16"/>
      <c r="CJZ136" s="16"/>
      <c r="CKA136" s="16"/>
      <c r="CKB136" s="16"/>
      <c r="CKC136" s="16"/>
      <c r="CKD136" s="16"/>
      <c r="CKE136" s="16"/>
      <c r="CKF136" s="16"/>
      <c r="CKG136" s="16"/>
      <c r="CKH136" s="16"/>
      <c r="CKI136" s="16"/>
      <c r="CKJ136" s="16"/>
      <c r="CKK136" s="16"/>
      <c r="CKL136" s="16"/>
      <c r="CKM136" s="16"/>
      <c r="CKN136" s="16"/>
      <c r="CKO136" s="16"/>
      <c r="CKP136" s="16"/>
      <c r="CKQ136" s="16"/>
      <c r="CKR136" s="16"/>
      <c r="CKS136" s="16"/>
      <c r="CKT136" s="16"/>
      <c r="CKU136" s="16"/>
      <c r="CKV136" s="16"/>
      <c r="CKW136" s="16"/>
      <c r="CKX136" s="16"/>
      <c r="CKY136" s="16"/>
      <c r="CKZ136" s="16"/>
      <c r="CLA136" s="16"/>
      <c r="CLB136" s="16"/>
      <c r="CLC136" s="16"/>
      <c r="CLD136" s="16"/>
      <c r="CLE136" s="16"/>
      <c r="CLF136" s="16"/>
      <c r="CLG136" s="16"/>
      <c r="CLH136" s="16"/>
      <c r="CLI136" s="16"/>
      <c r="CLJ136" s="16"/>
      <c r="CLK136" s="16"/>
      <c r="CLL136" s="16"/>
      <c r="CLM136" s="16"/>
      <c r="CLN136" s="16"/>
      <c r="CLO136" s="16"/>
      <c r="CLP136" s="16"/>
      <c r="CLQ136" s="16"/>
      <c r="CLR136" s="16"/>
      <c r="CLS136" s="16"/>
      <c r="CLT136" s="16"/>
      <c r="CLU136" s="16"/>
      <c r="CLV136" s="16"/>
      <c r="CLW136" s="16"/>
      <c r="CLX136" s="16"/>
      <c r="CLY136" s="16"/>
      <c r="CLZ136" s="16"/>
      <c r="CMA136" s="16"/>
      <c r="CMB136" s="16"/>
      <c r="CMC136" s="16"/>
      <c r="CMD136" s="16"/>
      <c r="CME136" s="16"/>
      <c r="CMF136" s="16"/>
      <c r="CMG136" s="16"/>
      <c r="CMH136" s="16"/>
      <c r="CMI136" s="16"/>
      <c r="CMJ136" s="16"/>
      <c r="CMK136" s="16"/>
      <c r="CML136" s="16"/>
      <c r="CMM136" s="16"/>
      <c r="CMN136" s="16"/>
      <c r="CMO136" s="16"/>
      <c r="CMP136" s="16"/>
      <c r="CMQ136" s="16"/>
      <c r="CMR136" s="16"/>
      <c r="CMS136" s="16"/>
      <c r="CMT136" s="16"/>
      <c r="CMU136" s="16"/>
      <c r="CMV136" s="16"/>
      <c r="CMW136" s="16"/>
      <c r="CMX136" s="16"/>
      <c r="CMY136" s="16"/>
      <c r="CMZ136" s="16"/>
      <c r="CNA136" s="16"/>
      <c r="CNB136" s="16"/>
      <c r="CNC136" s="16"/>
      <c r="CND136" s="16"/>
      <c r="CNE136" s="16"/>
      <c r="CNF136" s="16"/>
      <c r="CNG136" s="16"/>
      <c r="CNH136" s="16"/>
      <c r="CNI136" s="16"/>
      <c r="CNJ136" s="16"/>
      <c r="CNK136" s="16"/>
      <c r="CNL136" s="16"/>
      <c r="CNM136" s="16"/>
      <c r="CNN136" s="16"/>
      <c r="CNO136" s="16"/>
      <c r="CNP136" s="16"/>
      <c r="CNQ136" s="16"/>
      <c r="CNR136" s="16"/>
      <c r="CNS136" s="16"/>
      <c r="CNT136" s="16"/>
      <c r="CNU136" s="16"/>
      <c r="CNV136" s="16"/>
      <c r="CNW136" s="16"/>
      <c r="CNX136" s="16"/>
      <c r="CNY136" s="16"/>
      <c r="CNZ136" s="16"/>
      <c r="COA136" s="16"/>
      <c r="COB136" s="16"/>
      <c r="COC136" s="16"/>
      <c r="COD136" s="16"/>
      <c r="COE136" s="16"/>
      <c r="COF136" s="16"/>
      <c r="COG136" s="16"/>
      <c r="COH136" s="16"/>
      <c r="COI136" s="16"/>
      <c r="COJ136" s="16"/>
      <c r="COK136" s="16"/>
      <c r="COL136" s="16"/>
      <c r="COM136" s="16"/>
      <c r="CON136" s="16"/>
      <c r="COO136" s="16"/>
      <c r="COP136" s="16"/>
      <c r="COQ136" s="16"/>
      <c r="COR136" s="16"/>
      <c r="COS136" s="16"/>
      <c r="COT136" s="16"/>
      <c r="COU136" s="16"/>
      <c r="COV136" s="16"/>
      <c r="COW136" s="16"/>
      <c r="COX136" s="16"/>
      <c r="COY136" s="16"/>
      <c r="COZ136" s="16"/>
      <c r="CPA136" s="16"/>
      <c r="CPB136" s="16"/>
      <c r="CPC136" s="16"/>
      <c r="CPD136" s="16"/>
      <c r="CPE136" s="16"/>
      <c r="CPF136" s="16"/>
      <c r="CPG136" s="16"/>
      <c r="CPH136" s="16"/>
      <c r="CPI136" s="16"/>
      <c r="CPJ136" s="16"/>
      <c r="CPK136" s="16"/>
      <c r="CPL136" s="16"/>
      <c r="CPM136" s="16"/>
      <c r="CPN136" s="16"/>
      <c r="CPO136" s="16"/>
      <c r="CPP136" s="16"/>
      <c r="CPQ136" s="16"/>
      <c r="CPR136" s="16"/>
      <c r="CPS136" s="16"/>
      <c r="CPT136" s="16"/>
      <c r="CPU136" s="16"/>
      <c r="CPV136" s="16"/>
      <c r="CPW136" s="16"/>
      <c r="CPX136" s="16"/>
      <c r="CPY136" s="16"/>
      <c r="CPZ136" s="16"/>
      <c r="CQA136" s="16"/>
      <c r="CQB136" s="16"/>
      <c r="CQC136" s="16"/>
      <c r="CQD136" s="16"/>
      <c r="CQE136" s="16"/>
      <c r="CQF136" s="16"/>
      <c r="CQG136" s="16"/>
      <c r="CQH136" s="16"/>
      <c r="CQI136" s="16"/>
      <c r="CQJ136" s="16"/>
      <c r="CQK136" s="16"/>
      <c r="CQL136" s="16"/>
      <c r="CQM136" s="16"/>
      <c r="CQN136" s="16"/>
      <c r="CQO136" s="16"/>
      <c r="CQP136" s="16"/>
      <c r="CQQ136" s="16"/>
      <c r="CQR136" s="16"/>
      <c r="CQS136" s="16"/>
      <c r="CQT136" s="16"/>
      <c r="CQU136" s="16"/>
      <c r="CQV136" s="16"/>
      <c r="CQW136" s="16"/>
      <c r="CQX136" s="16"/>
      <c r="CQY136" s="16"/>
      <c r="CQZ136" s="16"/>
      <c r="CRA136" s="16"/>
      <c r="CRB136" s="16"/>
      <c r="CRC136" s="16"/>
      <c r="CRD136" s="16"/>
      <c r="CRE136" s="16"/>
      <c r="CRF136" s="16"/>
      <c r="CRG136" s="16"/>
      <c r="CRH136" s="16"/>
      <c r="CRI136" s="16"/>
      <c r="CRJ136" s="16"/>
      <c r="CRK136" s="16"/>
      <c r="CRL136" s="16"/>
      <c r="CRM136" s="16"/>
      <c r="CRN136" s="16"/>
      <c r="CRO136" s="16"/>
      <c r="CRP136" s="16"/>
      <c r="CRQ136" s="16"/>
      <c r="CRR136" s="16"/>
      <c r="CRS136" s="16"/>
      <c r="CRT136" s="16"/>
      <c r="CRU136" s="16"/>
      <c r="CRV136" s="16"/>
      <c r="CRW136" s="16"/>
      <c r="CRX136" s="16"/>
      <c r="CRY136" s="16"/>
      <c r="CRZ136" s="16"/>
      <c r="CSA136" s="16"/>
      <c r="CSB136" s="16"/>
      <c r="CSC136" s="16"/>
      <c r="CSD136" s="16"/>
      <c r="CSE136" s="16"/>
      <c r="CSF136" s="16"/>
      <c r="CSG136" s="16"/>
      <c r="CSH136" s="16"/>
      <c r="CSI136" s="16"/>
      <c r="CSJ136" s="16"/>
      <c r="CSK136" s="16"/>
      <c r="CSL136" s="16"/>
      <c r="CSM136" s="16"/>
      <c r="CSN136" s="16"/>
      <c r="CSO136" s="16"/>
      <c r="CSP136" s="16"/>
      <c r="CSQ136" s="16"/>
      <c r="CSR136" s="16"/>
      <c r="CSS136" s="16"/>
      <c r="CST136" s="16"/>
      <c r="CSU136" s="16"/>
      <c r="CSV136" s="16"/>
      <c r="CSW136" s="16"/>
      <c r="CSX136" s="16"/>
      <c r="CSY136" s="16"/>
      <c r="CSZ136" s="16"/>
      <c r="CTA136" s="16"/>
      <c r="CTB136" s="16"/>
      <c r="CTC136" s="16"/>
      <c r="CTD136" s="16"/>
      <c r="CTE136" s="16"/>
      <c r="CTF136" s="16"/>
      <c r="CTG136" s="16"/>
      <c r="CTH136" s="16"/>
      <c r="CTI136" s="16"/>
      <c r="CTJ136" s="16"/>
      <c r="CTK136" s="16"/>
      <c r="CTL136" s="16"/>
      <c r="CTM136" s="16"/>
      <c r="CTN136" s="16"/>
      <c r="CTO136" s="16"/>
      <c r="CTP136" s="16"/>
      <c r="CTQ136" s="16"/>
      <c r="CTR136" s="16"/>
      <c r="CTS136" s="16"/>
      <c r="CTT136" s="16"/>
      <c r="CTU136" s="16"/>
      <c r="CTV136" s="16"/>
      <c r="CTW136" s="16"/>
      <c r="CTX136" s="16"/>
      <c r="CTY136" s="16"/>
      <c r="CTZ136" s="16"/>
      <c r="CUA136" s="16"/>
      <c r="CUB136" s="16"/>
      <c r="CUC136" s="16"/>
      <c r="CUD136" s="16"/>
      <c r="CUE136" s="16"/>
      <c r="CUF136" s="16"/>
      <c r="CUG136" s="16"/>
      <c r="CUH136" s="16"/>
      <c r="CUI136" s="16"/>
      <c r="CUJ136" s="16"/>
      <c r="CUK136" s="16"/>
      <c r="CUL136" s="16"/>
      <c r="CUM136" s="16"/>
      <c r="CUN136" s="16"/>
      <c r="CUO136" s="16"/>
      <c r="CUP136" s="16"/>
      <c r="CUQ136" s="16"/>
      <c r="CUR136" s="16"/>
      <c r="CUS136" s="16"/>
      <c r="CUT136" s="16"/>
      <c r="CUU136" s="16"/>
      <c r="CUV136" s="16"/>
      <c r="CUW136" s="16"/>
      <c r="CUX136" s="16"/>
      <c r="CUY136" s="16"/>
      <c r="CUZ136" s="16"/>
      <c r="CVA136" s="16"/>
      <c r="CVB136" s="16"/>
      <c r="CVC136" s="16"/>
      <c r="CVD136" s="16"/>
      <c r="CVE136" s="16"/>
      <c r="CVF136" s="16"/>
      <c r="CVG136" s="16"/>
      <c r="CVH136" s="16"/>
      <c r="CVI136" s="16"/>
      <c r="CVJ136" s="16"/>
      <c r="CVK136" s="16"/>
      <c r="CVL136" s="16"/>
      <c r="CVM136" s="16"/>
      <c r="CVN136" s="16"/>
      <c r="CVO136" s="16"/>
      <c r="CVP136" s="16"/>
      <c r="CVQ136" s="16"/>
      <c r="CVR136" s="16"/>
      <c r="CVS136" s="16"/>
      <c r="CVT136" s="16"/>
      <c r="CVU136" s="16"/>
      <c r="CVV136" s="16"/>
      <c r="CVW136" s="16"/>
      <c r="CVX136" s="16"/>
      <c r="CVY136" s="16"/>
      <c r="CVZ136" s="16"/>
      <c r="CWA136" s="16"/>
      <c r="CWB136" s="16"/>
      <c r="CWC136" s="16"/>
      <c r="CWD136" s="16"/>
      <c r="CWE136" s="16"/>
      <c r="CWF136" s="16"/>
      <c r="CWG136" s="16"/>
      <c r="CWH136" s="16"/>
      <c r="CWI136" s="16"/>
      <c r="CWJ136" s="16"/>
      <c r="CWK136" s="16"/>
      <c r="CWL136" s="16"/>
      <c r="CWM136" s="16"/>
      <c r="CWN136" s="16"/>
      <c r="CWO136" s="16"/>
      <c r="CWP136" s="16"/>
      <c r="CWQ136" s="16"/>
      <c r="CWR136" s="16"/>
      <c r="CWS136" s="16"/>
      <c r="CWT136" s="16"/>
      <c r="CWU136" s="16"/>
      <c r="CWV136" s="16"/>
      <c r="CWW136" s="16"/>
      <c r="CWX136" s="16"/>
      <c r="CWY136" s="16"/>
      <c r="CWZ136" s="16"/>
      <c r="CXA136" s="16"/>
      <c r="CXB136" s="16"/>
      <c r="CXC136" s="16"/>
      <c r="CXD136" s="16"/>
      <c r="CXE136" s="16"/>
      <c r="CXF136" s="16"/>
      <c r="CXG136" s="16"/>
      <c r="CXH136" s="16"/>
      <c r="CXI136" s="16"/>
      <c r="CXJ136" s="16"/>
      <c r="CXK136" s="16"/>
      <c r="CXL136" s="16"/>
      <c r="CXM136" s="16"/>
      <c r="CXN136" s="16"/>
      <c r="CXO136" s="16"/>
      <c r="CXP136" s="16"/>
      <c r="CXQ136" s="16"/>
      <c r="CXR136" s="16"/>
      <c r="CXS136" s="16"/>
      <c r="CXT136" s="16"/>
      <c r="CXU136" s="16"/>
      <c r="CXV136" s="16"/>
      <c r="CXW136" s="16"/>
      <c r="CXX136" s="16"/>
      <c r="CXY136" s="16"/>
      <c r="CXZ136" s="16"/>
      <c r="CYA136" s="16"/>
      <c r="CYB136" s="16"/>
      <c r="CYC136" s="16"/>
      <c r="CYD136" s="16"/>
      <c r="CYE136" s="16"/>
      <c r="CYF136" s="16"/>
      <c r="CYG136" s="16"/>
      <c r="CYH136" s="16"/>
      <c r="CYI136" s="16"/>
      <c r="CYJ136" s="16"/>
      <c r="CYK136" s="16"/>
      <c r="CYL136" s="16"/>
      <c r="CYM136" s="16"/>
      <c r="CYN136" s="16"/>
      <c r="CYO136" s="16"/>
      <c r="CYP136" s="16"/>
      <c r="CYQ136" s="16"/>
      <c r="CYR136" s="16"/>
      <c r="CYS136" s="16"/>
      <c r="CYT136" s="16"/>
      <c r="CYU136" s="16"/>
      <c r="CYV136" s="16"/>
      <c r="CYW136" s="16"/>
      <c r="CYX136" s="16"/>
      <c r="CYY136" s="16"/>
      <c r="CYZ136" s="16"/>
      <c r="CZA136" s="16"/>
      <c r="CZB136" s="16"/>
      <c r="CZC136" s="16"/>
      <c r="CZD136" s="16"/>
      <c r="CZE136" s="16"/>
      <c r="CZF136" s="16"/>
      <c r="CZG136" s="16"/>
      <c r="CZH136" s="16"/>
      <c r="CZI136" s="16"/>
      <c r="CZJ136" s="16"/>
      <c r="CZK136" s="16"/>
      <c r="CZL136" s="16"/>
      <c r="CZM136" s="16"/>
      <c r="CZN136" s="16"/>
      <c r="CZO136" s="16"/>
      <c r="CZP136" s="16"/>
      <c r="CZQ136" s="16"/>
      <c r="CZR136" s="16"/>
      <c r="CZS136" s="16"/>
      <c r="CZT136" s="16"/>
      <c r="CZU136" s="16"/>
      <c r="CZV136" s="16"/>
      <c r="CZW136" s="16"/>
      <c r="CZX136" s="16"/>
      <c r="CZY136" s="16"/>
      <c r="CZZ136" s="16"/>
      <c r="DAA136" s="16"/>
      <c r="DAB136" s="16"/>
      <c r="DAC136" s="16"/>
      <c r="DAD136" s="16"/>
      <c r="DAE136" s="16"/>
      <c r="DAF136" s="16"/>
      <c r="DAG136" s="16"/>
      <c r="DAH136" s="16"/>
      <c r="DAI136" s="16"/>
      <c r="DAJ136" s="16"/>
      <c r="DAK136" s="16"/>
      <c r="DAL136" s="16"/>
      <c r="DAM136" s="16"/>
      <c r="DAN136" s="16"/>
      <c r="DAO136" s="16"/>
      <c r="DAP136" s="16"/>
      <c r="DAQ136" s="16"/>
      <c r="DAR136" s="16"/>
      <c r="DAS136" s="16"/>
      <c r="DAT136" s="16"/>
      <c r="DAU136" s="16"/>
      <c r="DAV136" s="16"/>
      <c r="DAW136" s="16"/>
      <c r="DAX136" s="16"/>
      <c r="DAY136" s="16"/>
      <c r="DAZ136" s="16"/>
      <c r="DBA136" s="16"/>
      <c r="DBB136" s="16"/>
      <c r="DBC136" s="16"/>
      <c r="DBD136" s="16"/>
      <c r="DBE136" s="16"/>
      <c r="DBF136" s="16"/>
      <c r="DBG136" s="16"/>
      <c r="DBH136" s="16"/>
      <c r="DBI136" s="16"/>
      <c r="DBJ136" s="16"/>
      <c r="DBK136" s="16"/>
      <c r="DBL136" s="16"/>
      <c r="DBM136" s="16"/>
      <c r="DBN136" s="16"/>
      <c r="DBO136" s="16"/>
      <c r="DBP136" s="16"/>
      <c r="DBQ136" s="16"/>
      <c r="DBR136" s="16"/>
      <c r="DBS136" s="16"/>
      <c r="DBT136" s="16"/>
      <c r="DBU136" s="16"/>
      <c r="DBV136" s="16"/>
      <c r="DBW136" s="16"/>
      <c r="DBX136" s="16"/>
      <c r="DBY136" s="16"/>
      <c r="DBZ136" s="16"/>
      <c r="DCA136" s="16"/>
      <c r="DCB136" s="16"/>
      <c r="DCC136" s="16"/>
      <c r="DCD136" s="16"/>
      <c r="DCE136" s="16"/>
      <c r="DCF136" s="16"/>
      <c r="DCG136" s="16"/>
      <c r="DCH136" s="16"/>
      <c r="DCI136" s="16"/>
      <c r="DCJ136" s="16"/>
      <c r="DCK136" s="16"/>
      <c r="DCL136" s="16"/>
      <c r="DCM136" s="16"/>
      <c r="DCN136" s="16"/>
      <c r="DCO136" s="16"/>
      <c r="DCP136" s="16"/>
      <c r="DCQ136" s="16"/>
      <c r="DCR136" s="16"/>
      <c r="DCS136" s="16"/>
      <c r="DCT136" s="16"/>
      <c r="DCU136" s="16"/>
      <c r="DCV136" s="16"/>
      <c r="DCW136" s="16"/>
      <c r="DCX136" s="16"/>
      <c r="DCY136" s="16"/>
      <c r="DCZ136" s="16"/>
      <c r="DDA136" s="16"/>
      <c r="DDB136" s="16"/>
      <c r="DDC136" s="16"/>
      <c r="DDD136" s="16"/>
      <c r="DDE136" s="16"/>
      <c r="DDF136" s="16"/>
      <c r="DDG136" s="16"/>
      <c r="DDH136" s="16"/>
      <c r="DDI136" s="16"/>
      <c r="DDJ136" s="16"/>
      <c r="DDK136" s="16"/>
      <c r="DDL136" s="16"/>
      <c r="DDM136" s="16"/>
      <c r="DDN136" s="16"/>
      <c r="DDO136" s="16"/>
      <c r="DDP136" s="16"/>
      <c r="DDQ136" s="16"/>
      <c r="DDR136" s="16"/>
      <c r="DDS136" s="16"/>
      <c r="DDT136" s="16"/>
      <c r="DDU136" s="16"/>
      <c r="DDV136" s="16"/>
      <c r="DDW136" s="16"/>
      <c r="DDX136" s="16"/>
      <c r="DDY136" s="16"/>
      <c r="DDZ136" s="16"/>
      <c r="DEA136" s="16"/>
      <c r="DEB136" s="16"/>
      <c r="DEC136" s="16"/>
      <c r="DED136" s="16"/>
      <c r="DEE136" s="16"/>
      <c r="DEF136" s="16"/>
      <c r="DEG136" s="16"/>
      <c r="DEH136" s="16"/>
      <c r="DEI136" s="16"/>
      <c r="DEJ136" s="16"/>
      <c r="DEK136" s="16"/>
      <c r="DEL136" s="16"/>
      <c r="DEM136" s="16"/>
      <c r="DEN136" s="16"/>
      <c r="DEO136" s="16"/>
      <c r="DEP136" s="16"/>
      <c r="DEQ136" s="16"/>
      <c r="DER136" s="16"/>
      <c r="DES136" s="16"/>
      <c r="DET136" s="16"/>
      <c r="DEU136" s="16"/>
      <c r="DEV136" s="16"/>
      <c r="DEW136" s="16"/>
      <c r="DEX136" s="16"/>
      <c r="DEY136" s="16"/>
      <c r="DEZ136" s="16"/>
      <c r="DFA136" s="16"/>
      <c r="DFB136" s="16"/>
      <c r="DFC136" s="16"/>
      <c r="DFD136" s="16"/>
      <c r="DFE136" s="16"/>
      <c r="DFF136" s="16"/>
      <c r="DFG136" s="16"/>
      <c r="DFH136" s="16"/>
      <c r="DFI136" s="16"/>
      <c r="DFJ136" s="16"/>
      <c r="DFK136" s="16"/>
      <c r="DFL136" s="16"/>
      <c r="DFM136" s="16"/>
      <c r="DFN136" s="16"/>
      <c r="DFO136" s="16"/>
      <c r="DFP136" s="16"/>
      <c r="DFQ136" s="16"/>
      <c r="DFR136" s="16"/>
      <c r="DFS136" s="16"/>
      <c r="DFT136" s="16"/>
      <c r="DFU136" s="16"/>
      <c r="DFV136" s="16"/>
      <c r="DFW136" s="16"/>
      <c r="DFX136" s="16"/>
      <c r="DFY136" s="16"/>
      <c r="DFZ136" s="16"/>
      <c r="DGA136" s="16"/>
      <c r="DGB136" s="16"/>
      <c r="DGC136" s="16"/>
      <c r="DGD136" s="16"/>
      <c r="DGE136" s="16"/>
      <c r="DGF136" s="16"/>
      <c r="DGG136" s="16"/>
      <c r="DGH136" s="16"/>
      <c r="DGI136" s="16"/>
      <c r="DGJ136" s="16"/>
      <c r="DGK136" s="16"/>
      <c r="DGL136" s="16"/>
      <c r="DGM136" s="16"/>
      <c r="DGN136" s="16"/>
      <c r="DGO136" s="16"/>
      <c r="DGP136" s="16"/>
      <c r="DGQ136" s="16"/>
      <c r="DGR136" s="16"/>
      <c r="DGS136" s="16"/>
      <c r="DGT136" s="16"/>
      <c r="DGU136" s="16"/>
      <c r="DGV136" s="16"/>
      <c r="DGW136" s="16"/>
      <c r="DGX136" s="16"/>
      <c r="DGY136" s="16"/>
      <c r="DGZ136" s="16"/>
      <c r="DHA136" s="16"/>
      <c r="DHB136" s="16"/>
      <c r="DHC136" s="16"/>
      <c r="DHD136" s="16"/>
      <c r="DHE136" s="16"/>
      <c r="DHF136" s="16"/>
      <c r="DHG136" s="16"/>
      <c r="DHH136" s="16"/>
      <c r="DHI136" s="16"/>
      <c r="DHJ136" s="16"/>
      <c r="DHK136" s="16"/>
      <c r="DHL136" s="16"/>
      <c r="DHM136" s="16"/>
      <c r="DHN136" s="16"/>
      <c r="DHO136" s="16"/>
      <c r="DHP136" s="16"/>
      <c r="DHQ136" s="16"/>
      <c r="DHR136" s="16"/>
      <c r="DHS136" s="16"/>
      <c r="DHT136" s="16"/>
      <c r="DHU136" s="16"/>
      <c r="DHV136" s="16"/>
      <c r="DHW136" s="16"/>
      <c r="DHX136" s="16"/>
      <c r="DHY136" s="16"/>
      <c r="DHZ136" s="16"/>
      <c r="DIA136" s="16"/>
      <c r="DIB136" s="16"/>
      <c r="DIC136" s="16"/>
      <c r="DID136" s="16"/>
      <c r="DIE136" s="16"/>
      <c r="DIF136" s="16"/>
      <c r="DIG136" s="16"/>
      <c r="DIH136" s="16"/>
      <c r="DII136" s="16"/>
      <c r="DIJ136" s="16"/>
      <c r="DIK136" s="16"/>
      <c r="DIL136" s="16"/>
      <c r="DIM136" s="16"/>
      <c r="DIN136" s="16"/>
      <c r="DIO136" s="16"/>
      <c r="DIP136" s="16"/>
      <c r="DIQ136" s="16"/>
      <c r="DIR136" s="16"/>
      <c r="DIS136" s="16"/>
      <c r="DIT136" s="16"/>
      <c r="DIU136" s="16"/>
      <c r="DIV136" s="16"/>
      <c r="DIW136" s="16"/>
      <c r="DIX136" s="16"/>
      <c r="DIY136" s="16"/>
      <c r="DIZ136" s="16"/>
      <c r="DJA136" s="16"/>
      <c r="DJB136" s="16"/>
      <c r="DJC136" s="16"/>
      <c r="DJD136" s="16"/>
      <c r="DJE136" s="16"/>
      <c r="DJF136" s="16"/>
      <c r="DJG136" s="16"/>
      <c r="DJH136" s="16"/>
      <c r="DJI136" s="16"/>
      <c r="DJJ136" s="16"/>
      <c r="DJK136" s="16"/>
      <c r="DJL136" s="16"/>
      <c r="DJM136" s="16"/>
      <c r="DJN136" s="16"/>
      <c r="DJO136" s="16"/>
      <c r="DJP136" s="16"/>
      <c r="DJQ136" s="16"/>
      <c r="DJR136" s="16"/>
      <c r="DJS136" s="16"/>
      <c r="DJT136" s="16"/>
      <c r="DJU136" s="16"/>
      <c r="DJV136" s="16"/>
      <c r="DJW136" s="16"/>
      <c r="DJX136" s="16"/>
      <c r="DJY136" s="16"/>
      <c r="DJZ136" s="16"/>
      <c r="DKA136" s="16"/>
      <c r="DKB136" s="16"/>
      <c r="DKC136" s="16"/>
      <c r="DKD136" s="16"/>
      <c r="DKE136" s="16"/>
      <c r="DKF136" s="16"/>
      <c r="DKG136" s="16"/>
      <c r="DKH136" s="16"/>
      <c r="DKI136" s="16"/>
      <c r="DKJ136" s="16"/>
      <c r="DKK136" s="16"/>
      <c r="DKL136" s="16"/>
      <c r="DKM136" s="16"/>
      <c r="DKN136" s="16"/>
      <c r="DKO136" s="16"/>
      <c r="DKP136" s="16"/>
      <c r="DKQ136" s="16"/>
      <c r="DKR136" s="16"/>
      <c r="DKS136" s="16"/>
      <c r="DKT136" s="16"/>
      <c r="DKU136" s="16"/>
      <c r="DKV136" s="16"/>
      <c r="DKW136" s="16"/>
      <c r="DKX136" s="16"/>
      <c r="DKY136" s="16"/>
      <c r="DKZ136" s="16"/>
      <c r="DLA136" s="16"/>
      <c r="DLB136" s="16"/>
      <c r="DLC136" s="16"/>
      <c r="DLD136" s="16"/>
      <c r="DLE136" s="16"/>
      <c r="DLF136" s="16"/>
      <c r="DLG136" s="16"/>
      <c r="DLH136" s="16"/>
      <c r="DLI136" s="16"/>
      <c r="DLJ136" s="16"/>
      <c r="DLK136" s="16"/>
      <c r="DLL136" s="16"/>
      <c r="DLM136" s="16"/>
      <c r="DLN136" s="16"/>
      <c r="DLO136" s="16"/>
      <c r="DLP136" s="16"/>
      <c r="DLQ136" s="16"/>
      <c r="DLR136" s="16"/>
      <c r="DLS136" s="16"/>
      <c r="DLT136" s="16"/>
      <c r="DLU136" s="16"/>
      <c r="DLV136" s="16"/>
      <c r="DLW136" s="16"/>
      <c r="DLX136" s="16"/>
      <c r="DLY136" s="16"/>
      <c r="DLZ136" s="16"/>
      <c r="DMA136" s="16"/>
      <c r="DMB136" s="16"/>
      <c r="DMC136" s="16"/>
      <c r="DMD136" s="16"/>
      <c r="DME136" s="16"/>
      <c r="DMF136" s="16"/>
      <c r="DMG136" s="16"/>
      <c r="DMH136" s="16"/>
      <c r="DMI136" s="16"/>
      <c r="DMJ136" s="16"/>
      <c r="DMK136" s="16"/>
      <c r="DML136" s="16"/>
      <c r="DMM136" s="16"/>
      <c r="DMN136" s="16"/>
      <c r="DMO136" s="16"/>
      <c r="DMP136" s="16"/>
      <c r="DMQ136" s="16"/>
      <c r="DMR136" s="16"/>
      <c r="DMS136" s="16"/>
      <c r="DMT136" s="16"/>
      <c r="DMU136" s="16"/>
      <c r="DMV136" s="16"/>
      <c r="DMW136" s="16"/>
      <c r="DMX136" s="16"/>
      <c r="DMY136" s="16"/>
      <c r="DMZ136" s="16"/>
      <c r="DNA136" s="16"/>
      <c r="DNB136" s="16"/>
      <c r="DNC136" s="16"/>
      <c r="DND136" s="16"/>
      <c r="DNE136" s="16"/>
      <c r="DNF136" s="16"/>
      <c r="DNG136" s="16"/>
      <c r="DNH136" s="16"/>
      <c r="DNI136" s="16"/>
      <c r="DNJ136" s="16"/>
      <c r="DNK136" s="16"/>
      <c r="DNL136" s="16"/>
      <c r="DNM136" s="16"/>
      <c r="DNN136" s="16"/>
      <c r="DNO136" s="16"/>
      <c r="DNP136" s="16"/>
      <c r="DNQ136" s="16"/>
      <c r="DNR136" s="16"/>
      <c r="DNS136" s="16"/>
      <c r="DNT136" s="16"/>
      <c r="DNU136" s="16"/>
      <c r="DNV136" s="16"/>
      <c r="DNW136" s="16"/>
      <c r="DNX136" s="16"/>
      <c r="DNY136" s="16"/>
      <c r="DNZ136" s="16"/>
      <c r="DOA136" s="16"/>
      <c r="DOB136" s="16"/>
      <c r="DOC136" s="16"/>
      <c r="DOD136" s="16"/>
      <c r="DOE136" s="16"/>
      <c r="DOF136" s="16"/>
      <c r="DOG136" s="16"/>
      <c r="DOH136" s="16"/>
      <c r="DOI136" s="16"/>
      <c r="DOJ136" s="16"/>
      <c r="DOK136" s="16"/>
      <c r="DOL136" s="16"/>
      <c r="DOM136" s="16"/>
      <c r="DON136" s="16"/>
      <c r="DOO136" s="16"/>
      <c r="DOP136" s="16"/>
      <c r="DOQ136" s="16"/>
      <c r="DOR136" s="16"/>
      <c r="DOS136" s="16"/>
      <c r="DOT136" s="16"/>
      <c r="DOU136" s="16"/>
      <c r="DOV136" s="16"/>
      <c r="DOW136" s="16"/>
      <c r="DOX136" s="16"/>
      <c r="DOY136" s="16"/>
      <c r="DOZ136" s="16"/>
      <c r="DPA136" s="16"/>
      <c r="DPB136" s="16"/>
      <c r="DPC136" s="16"/>
      <c r="DPD136" s="16"/>
      <c r="DPE136" s="16"/>
      <c r="DPF136" s="16"/>
      <c r="DPG136" s="16"/>
      <c r="DPH136" s="16"/>
      <c r="DPI136" s="16"/>
      <c r="DPJ136" s="16"/>
      <c r="DPK136" s="16"/>
      <c r="DPL136" s="16"/>
      <c r="DPM136" s="16"/>
      <c r="DPN136" s="16"/>
      <c r="DPO136" s="16"/>
      <c r="DPP136" s="16"/>
      <c r="DPQ136" s="16"/>
      <c r="DPR136" s="16"/>
      <c r="DPS136" s="16"/>
      <c r="DPT136" s="16"/>
      <c r="DPU136" s="16"/>
      <c r="DPV136" s="16"/>
      <c r="DPW136" s="16"/>
      <c r="DPX136" s="16"/>
      <c r="DPY136" s="16"/>
      <c r="DPZ136" s="16"/>
      <c r="DQA136" s="16"/>
      <c r="DQB136" s="16"/>
      <c r="DQC136" s="16"/>
      <c r="DQD136" s="16"/>
      <c r="DQE136" s="16"/>
      <c r="DQF136" s="16"/>
      <c r="DQG136" s="16"/>
      <c r="DQH136" s="16"/>
      <c r="DQI136" s="16"/>
      <c r="DQJ136" s="16"/>
      <c r="DQK136" s="16"/>
      <c r="DQL136" s="16"/>
      <c r="DQM136" s="16"/>
      <c r="DQN136" s="16"/>
      <c r="DQO136" s="16"/>
      <c r="DQP136" s="16"/>
      <c r="DQQ136" s="16"/>
      <c r="DQR136" s="16"/>
      <c r="DQS136" s="16"/>
      <c r="DQT136" s="16"/>
      <c r="DQU136" s="16"/>
      <c r="DQV136" s="16"/>
      <c r="DQW136" s="16"/>
      <c r="DQX136" s="16"/>
      <c r="DQY136" s="16"/>
      <c r="DQZ136" s="16"/>
      <c r="DRA136" s="16"/>
      <c r="DRB136" s="16"/>
      <c r="DRC136" s="16"/>
      <c r="DRD136" s="16"/>
      <c r="DRE136" s="16"/>
      <c r="DRF136" s="16"/>
      <c r="DRG136" s="16"/>
      <c r="DRH136" s="16"/>
      <c r="DRI136" s="16"/>
      <c r="DRJ136" s="16"/>
      <c r="DRK136" s="16"/>
      <c r="DRL136" s="16"/>
      <c r="DRM136" s="16"/>
      <c r="DRN136" s="16"/>
      <c r="DRO136" s="16"/>
      <c r="DRP136" s="16"/>
      <c r="DRQ136" s="16"/>
      <c r="DRR136" s="16"/>
      <c r="DRS136" s="16"/>
      <c r="DRT136" s="16"/>
      <c r="DRU136" s="16"/>
      <c r="DRV136" s="16"/>
      <c r="DRW136" s="16"/>
      <c r="DRX136" s="16"/>
      <c r="DRY136" s="16"/>
      <c r="DRZ136" s="16"/>
      <c r="DSA136" s="16"/>
      <c r="DSB136" s="16"/>
      <c r="DSC136" s="16"/>
      <c r="DSD136" s="16"/>
      <c r="DSE136" s="16"/>
      <c r="DSF136" s="16"/>
      <c r="DSG136" s="16"/>
      <c r="DSH136" s="16"/>
      <c r="DSI136" s="16"/>
      <c r="DSJ136" s="16"/>
      <c r="DSK136" s="16"/>
      <c r="DSL136" s="16"/>
      <c r="DSM136" s="16"/>
      <c r="DSN136" s="16"/>
      <c r="DSO136" s="16"/>
      <c r="DSP136" s="16"/>
      <c r="DSQ136" s="16"/>
      <c r="DSR136" s="16"/>
      <c r="DSS136" s="16"/>
      <c r="DST136" s="16"/>
      <c r="DSU136" s="16"/>
      <c r="DSV136" s="16"/>
      <c r="DSW136" s="16"/>
      <c r="DSX136" s="16"/>
      <c r="DSY136" s="16"/>
      <c r="DSZ136" s="16"/>
      <c r="DTA136" s="16"/>
      <c r="DTB136" s="16"/>
      <c r="DTC136" s="16"/>
      <c r="DTD136" s="16"/>
      <c r="DTE136" s="16"/>
      <c r="DTF136" s="16"/>
      <c r="DTG136" s="16"/>
      <c r="DTH136" s="16"/>
      <c r="DTI136" s="16"/>
      <c r="DTJ136" s="16"/>
      <c r="DTK136" s="16"/>
      <c r="DTL136" s="16"/>
      <c r="DTM136" s="16"/>
      <c r="DTN136" s="16"/>
      <c r="DTO136" s="16"/>
      <c r="DTP136" s="16"/>
      <c r="DTQ136" s="16"/>
      <c r="DTR136" s="16"/>
      <c r="DTS136" s="16"/>
      <c r="DTT136" s="16"/>
      <c r="DTU136" s="16"/>
      <c r="DTV136" s="16"/>
      <c r="DTW136" s="16"/>
      <c r="DTX136" s="16"/>
      <c r="DTY136" s="16"/>
      <c r="DTZ136" s="16"/>
      <c r="DUA136" s="16"/>
      <c r="DUB136" s="16"/>
      <c r="DUC136" s="16"/>
      <c r="DUD136" s="16"/>
      <c r="DUE136" s="16"/>
      <c r="DUF136" s="16"/>
      <c r="DUG136" s="16"/>
      <c r="DUH136" s="16"/>
      <c r="DUI136" s="16"/>
      <c r="DUJ136" s="16"/>
      <c r="DUK136" s="16"/>
      <c r="DUL136" s="16"/>
      <c r="DUM136" s="16"/>
      <c r="DUN136" s="16"/>
      <c r="DUO136" s="16"/>
      <c r="DUP136" s="16"/>
      <c r="DUQ136" s="16"/>
      <c r="DUR136" s="16"/>
      <c r="DUS136" s="16"/>
      <c r="DUT136" s="16"/>
      <c r="DUU136" s="16"/>
      <c r="DUV136" s="16"/>
      <c r="DUW136" s="16"/>
      <c r="DUX136" s="16"/>
      <c r="DUY136" s="16"/>
      <c r="DUZ136" s="16"/>
      <c r="DVA136" s="16"/>
      <c r="DVB136" s="16"/>
      <c r="DVC136" s="16"/>
      <c r="DVD136" s="16"/>
      <c r="DVE136" s="16"/>
      <c r="DVF136" s="16"/>
      <c r="DVG136" s="16"/>
      <c r="DVH136" s="16"/>
      <c r="DVI136" s="16"/>
      <c r="DVJ136" s="16"/>
      <c r="DVK136" s="16"/>
      <c r="DVL136" s="16"/>
      <c r="DVM136" s="16"/>
      <c r="DVN136" s="16"/>
      <c r="DVO136" s="16"/>
      <c r="DVP136" s="16"/>
      <c r="DVQ136" s="16"/>
      <c r="DVR136" s="16"/>
      <c r="DVS136" s="16"/>
      <c r="DVT136" s="16"/>
      <c r="DVU136" s="16"/>
      <c r="DVV136" s="16"/>
      <c r="DVW136" s="16"/>
      <c r="DVX136" s="16"/>
      <c r="DVY136" s="16"/>
      <c r="DVZ136" s="16"/>
      <c r="DWA136" s="16"/>
      <c r="DWB136" s="16"/>
      <c r="DWC136" s="16"/>
      <c r="DWD136" s="16"/>
      <c r="DWE136" s="16"/>
      <c r="DWF136" s="16"/>
      <c r="DWG136" s="16"/>
      <c r="DWH136" s="16"/>
      <c r="DWI136" s="16"/>
      <c r="DWJ136" s="16"/>
      <c r="DWK136" s="16"/>
      <c r="DWL136" s="16"/>
      <c r="DWM136" s="16"/>
      <c r="DWN136" s="16"/>
      <c r="DWO136" s="16"/>
      <c r="DWP136" s="16"/>
      <c r="DWQ136" s="16"/>
      <c r="DWR136" s="16"/>
      <c r="DWS136" s="16"/>
      <c r="DWT136" s="16"/>
      <c r="DWU136" s="16"/>
      <c r="DWV136" s="16"/>
      <c r="DWW136" s="16"/>
      <c r="DWX136" s="16"/>
      <c r="DWY136" s="16"/>
      <c r="DWZ136" s="16"/>
      <c r="DXA136" s="16"/>
      <c r="DXB136" s="16"/>
      <c r="DXC136" s="16"/>
      <c r="DXD136" s="16"/>
      <c r="DXE136" s="16"/>
      <c r="DXF136" s="16"/>
      <c r="DXG136" s="16"/>
      <c r="DXH136" s="16"/>
      <c r="DXI136" s="16"/>
      <c r="DXJ136" s="16"/>
      <c r="DXK136" s="16"/>
      <c r="DXL136" s="16"/>
      <c r="DXM136" s="16"/>
      <c r="DXN136" s="16"/>
      <c r="DXO136" s="16"/>
      <c r="DXP136" s="16"/>
      <c r="DXQ136" s="16"/>
      <c r="DXR136" s="16"/>
      <c r="DXS136" s="16"/>
      <c r="DXT136" s="16"/>
      <c r="DXU136" s="16"/>
      <c r="DXV136" s="16"/>
      <c r="DXW136" s="16"/>
      <c r="DXX136" s="16"/>
      <c r="DXY136" s="16"/>
      <c r="DXZ136" s="16"/>
      <c r="DYA136" s="16"/>
      <c r="DYB136" s="16"/>
      <c r="DYC136" s="16"/>
      <c r="DYD136" s="16"/>
      <c r="DYE136" s="16"/>
      <c r="DYF136" s="16"/>
      <c r="DYG136" s="16"/>
      <c r="DYH136" s="16"/>
      <c r="DYI136" s="16"/>
      <c r="DYJ136" s="16"/>
      <c r="DYK136" s="16"/>
      <c r="DYL136" s="16"/>
      <c r="DYM136" s="16"/>
      <c r="DYN136" s="16"/>
      <c r="DYO136" s="16"/>
      <c r="DYP136" s="16"/>
      <c r="DYQ136" s="16"/>
      <c r="DYR136" s="16"/>
      <c r="DYS136" s="16"/>
      <c r="DYT136" s="16"/>
      <c r="DYU136" s="16"/>
      <c r="DYV136" s="16"/>
      <c r="DYW136" s="16"/>
      <c r="DYX136" s="16"/>
      <c r="DYY136" s="16"/>
      <c r="DYZ136" s="16"/>
      <c r="DZA136" s="16"/>
      <c r="DZB136" s="16"/>
      <c r="DZC136" s="16"/>
      <c r="DZD136" s="16"/>
      <c r="DZE136" s="16"/>
      <c r="DZF136" s="16"/>
      <c r="DZG136" s="16"/>
      <c r="DZH136" s="16"/>
      <c r="DZI136" s="16"/>
      <c r="DZJ136" s="16"/>
      <c r="DZK136" s="16"/>
      <c r="DZL136" s="16"/>
      <c r="DZM136" s="16"/>
      <c r="DZN136" s="16"/>
      <c r="DZO136" s="16"/>
      <c r="DZP136" s="16"/>
      <c r="DZQ136" s="16"/>
      <c r="DZR136" s="16"/>
      <c r="DZS136" s="16"/>
      <c r="DZT136" s="16"/>
      <c r="DZU136" s="16"/>
      <c r="DZV136" s="16"/>
      <c r="DZW136" s="16"/>
      <c r="DZX136" s="16"/>
      <c r="DZY136" s="16"/>
      <c r="DZZ136" s="16"/>
      <c r="EAA136" s="16"/>
      <c r="EAB136" s="16"/>
      <c r="EAC136" s="16"/>
      <c r="EAD136" s="16"/>
      <c r="EAE136" s="16"/>
      <c r="EAF136" s="16"/>
      <c r="EAG136" s="16"/>
      <c r="EAH136" s="16"/>
      <c r="EAI136" s="16"/>
      <c r="EAJ136" s="16"/>
      <c r="EAK136" s="16"/>
      <c r="EAL136" s="16"/>
      <c r="EAM136" s="16"/>
      <c r="EAN136" s="16"/>
      <c r="EAO136" s="16"/>
      <c r="EAP136" s="16"/>
      <c r="EAQ136" s="16"/>
      <c r="EAR136" s="16"/>
      <c r="EAS136" s="16"/>
      <c r="EAT136" s="16"/>
      <c r="EAU136" s="16"/>
      <c r="EAV136" s="16"/>
      <c r="EAW136" s="16"/>
      <c r="EAX136" s="16"/>
      <c r="EAY136" s="16"/>
      <c r="EAZ136" s="16"/>
      <c r="EBA136" s="16"/>
      <c r="EBB136" s="16"/>
      <c r="EBC136" s="16"/>
      <c r="EBD136" s="16"/>
      <c r="EBE136" s="16"/>
      <c r="EBF136" s="16"/>
      <c r="EBG136" s="16"/>
      <c r="EBH136" s="16"/>
      <c r="EBI136" s="16"/>
      <c r="EBJ136" s="16"/>
      <c r="EBK136" s="16"/>
      <c r="EBL136" s="16"/>
      <c r="EBM136" s="16"/>
      <c r="EBN136" s="16"/>
      <c r="EBO136" s="16"/>
      <c r="EBP136" s="16"/>
      <c r="EBQ136" s="16"/>
      <c r="EBR136" s="16"/>
      <c r="EBS136" s="16"/>
      <c r="EBT136" s="16"/>
      <c r="EBU136" s="16"/>
      <c r="EBV136" s="16"/>
      <c r="EBW136" s="16"/>
      <c r="EBX136" s="16"/>
      <c r="EBY136" s="16"/>
      <c r="EBZ136" s="16"/>
      <c r="ECA136" s="16"/>
      <c r="ECB136" s="16"/>
      <c r="ECC136" s="16"/>
      <c r="ECD136" s="16"/>
      <c r="ECE136" s="16"/>
      <c r="ECF136" s="16"/>
      <c r="ECG136" s="16"/>
      <c r="ECH136" s="16"/>
      <c r="ECI136" s="16"/>
      <c r="ECJ136" s="16"/>
      <c r="ECK136" s="16"/>
      <c r="ECL136" s="16"/>
      <c r="ECM136" s="16"/>
      <c r="ECN136" s="16"/>
      <c r="ECO136" s="16"/>
      <c r="ECP136" s="16"/>
      <c r="ECQ136" s="16"/>
      <c r="ECR136" s="16"/>
      <c r="ECS136" s="16"/>
      <c r="ECT136" s="16"/>
      <c r="ECU136" s="16"/>
      <c r="ECV136" s="16"/>
      <c r="ECW136" s="16"/>
      <c r="ECX136" s="16"/>
      <c r="ECY136" s="16"/>
      <c r="ECZ136" s="16"/>
      <c r="EDA136" s="16"/>
      <c r="EDB136" s="16"/>
      <c r="EDC136" s="16"/>
      <c r="EDD136" s="16"/>
      <c r="EDE136" s="16"/>
      <c r="EDF136" s="16"/>
      <c r="EDG136" s="16"/>
      <c r="EDH136" s="16"/>
      <c r="EDI136" s="16"/>
      <c r="EDJ136" s="16"/>
      <c r="EDK136" s="16"/>
      <c r="EDL136" s="16"/>
      <c r="EDM136" s="16"/>
      <c r="EDN136" s="16"/>
      <c r="EDO136" s="16"/>
      <c r="EDP136" s="16"/>
      <c r="EDQ136" s="16"/>
      <c r="EDR136" s="16"/>
      <c r="EDS136" s="16"/>
      <c r="EDT136" s="16"/>
      <c r="EDU136" s="16"/>
      <c r="EDV136" s="16"/>
      <c r="EDW136" s="16"/>
      <c r="EDX136" s="16"/>
      <c r="EDY136" s="16"/>
      <c r="EDZ136" s="16"/>
      <c r="EEA136" s="16"/>
      <c r="EEB136" s="16"/>
      <c r="EEC136" s="16"/>
      <c r="EED136" s="16"/>
      <c r="EEE136" s="16"/>
      <c r="EEF136" s="16"/>
      <c r="EEG136" s="16"/>
      <c r="EEH136" s="16"/>
      <c r="EEI136" s="16"/>
      <c r="EEJ136" s="16"/>
      <c r="EEK136" s="16"/>
      <c r="EEL136" s="16"/>
      <c r="EEM136" s="16"/>
      <c r="EEN136" s="16"/>
      <c r="EEO136" s="16"/>
      <c r="EEP136" s="16"/>
      <c r="EEQ136" s="16"/>
      <c r="EER136" s="16"/>
      <c r="EES136" s="16"/>
      <c r="EET136" s="16"/>
      <c r="EEU136" s="16"/>
      <c r="EEV136" s="16"/>
      <c r="EEW136" s="16"/>
      <c r="EEX136" s="16"/>
      <c r="EEY136" s="16"/>
      <c r="EEZ136" s="16"/>
      <c r="EFA136" s="16"/>
      <c r="EFB136" s="16"/>
      <c r="EFC136" s="16"/>
      <c r="EFD136" s="16"/>
      <c r="EFE136" s="16"/>
      <c r="EFF136" s="16"/>
      <c r="EFG136" s="16"/>
      <c r="EFH136" s="16"/>
      <c r="EFI136" s="16"/>
      <c r="EFJ136" s="16"/>
      <c r="EFK136" s="16"/>
      <c r="EFL136" s="16"/>
      <c r="EFM136" s="16"/>
      <c r="EFN136" s="16"/>
      <c r="EFO136" s="16"/>
      <c r="EFP136" s="16"/>
      <c r="EFQ136" s="16"/>
      <c r="EFR136" s="16"/>
      <c r="EFS136" s="16"/>
      <c r="EFT136" s="16"/>
      <c r="EFU136" s="16"/>
      <c r="EFV136" s="16"/>
      <c r="EFW136" s="16"/>
      <c r="EFX136" s="16"/>
      <c r="EFY136" s="16"/>
      <c r="EFZ136" s="16"/>
      <c r="EGA136" s="16"/>
      <c r="EGB136" s="16"/>
      <c r="EGC136" s="16"/>
      <c r="EGD136" s="16"/>
      <c r="EGE136" s="16"/>
      <c r="EGF136" s="16"/>
      <c r="EGG136" s="16"/>
      <c r="EGH136" s="16"/>
      <c r="EGI136" s="16"/>
      <c r="EGJ136" s="16"/>
      <c r="EGK136" s="16"/>
      <c r="EGL136" s="16"/>
      <c r="EGM136" s="16"/>
      <c r="EGN136" s="16"/>
      <c r="EGO136" s="16"/>
      <c r="EGP136" s="16"/>
      <c r="EGQ136" s="16"/>
      <c r="EGR136" s="16"/>
      <c r="EGS136" s="16"/>
      <c r="EGT136" s="16"/>
      <c r="EGU136" s="16"/>
      <c r="EGV136" s="16"/>
      <c r="EGW136" s="16"/>
      <c r="EGX136" s="16"/>
      <c r="EGY136" s="16"/>
      <c r="EGZ136" s="16"/>
      <c r="EHA136" s="16"/>
      <c r="EHB136" s="16"/>
      <c r="EHC136" s="16"/>
      <c r="EHD136" s="16"/>
      <c r="EHE136" s="16"/>
      <c r="EHF136" s="16"/>
      <c r="EHG136" s="16"/>
      <c r="EHH136" s="16"/>
      <c r="EHI136" s="16"/>
      <c r="EHJ136" s="16"/>
      <c r="EHK136" s="16"/>
      <c r="EHL136" s="16"/>
      <c r="EHM136" s="16"/>
      <c r="EHN136" s="16"/>
      <c r="EHO136" s="16"/>
      <c r="EHP136" s="16"/>
      <c r="EHQ136" s="16"/>
      <c r="EHR136" s="16"/>
      <c r="EHS136" s="16"/>
      <c r="EHT136" s="16"/>
      <c r="EHU136" s="16"/>
      <c r="EHV136" s="16"/>
      <c r="EHW136" s="16"/>
      <c r="EHX136" s="16"/>
      <c r="EHY136" s="16"/>
      <c r="EHZ136" s="16"/>
      <c r="EIA136" s="16"/>
      <c r="EIB136" s="16"/>
      <c r="EIC136" s="16"/>
      <c r="EID136" s="16"/>
      <c r="EIE136" s="16"/>
      <c r="EIF136" s="16"/>
      <c r="EIG136" s="16"/>
      <c r="EIH136" s="16"/>
      <c r="EII136" s="16"/>
      <c r="EIJ136" s="16"/>
      <c r="EIK136" s="16"/>
      <c r="EIL136" s="16"/>
      <c r="EIM136" s="16"/>
      <c r="EIN136" s="16"/>
      <c r="EIO136" s="16"/>
      <c r="EIP136" s="16"/>
      <c r="EIQ136" s="16"/>
      <c r="EIR136" s="16"/>
      <c r="EIS136" s="16"/>
      <c r="EIT136" s="16"/>
      <c r="EIU136" s="16"/>
      <c r="EIV136" s="16"/>
      <c r="EIW136" s="16"/>
      <c r="EIX136" s="16"/>
      <c r="EIY136" s="16"/>
      <c r="EIZ136" s="16"/>
      <c r="EJA136" s="16"/>
      <c r="EJB136" s="16"/>
      <c r="EJC136" s="16"/>
      <c r="EJD136" s="16"/>
      <c r="EJE136" s="16"/>
      <c r="EJF136" s="16"/>
      <c r="EJG136" s="16"/>
      <c r="EJH136" s="16"/>
      <c r="EJI136" s="16"/>
      <c r="EJJ136" s="16"/>
      <c r="EJK136" s="16"/>
      <c r="EJL136" s="16"/>
      <c r="EJM136" s="16"/>
      <c r="EJN136" s="16"/>
      <c r="EJO136" s="16"/>
      <c r="EJP136" s="16"/>
      <c r="EJQ136" s="16"/>
      <c r="EJR136" s="16"/>
      <c r="EJS136" s="16"/>
      <c r="EJT136" s="16"/>
      <c r="EJU136" s="16"/>
      <c r="EJV136" s="16"/>
      <c r="EJW136" s="16"/>
      <c r="EJX136" s="16"/>
      <c r="EJY136" s="16"/>
      <c r="EJZ136" s="16"/>
      <c r="EKA136" s="16"/>
      <c r="EKB136" s="16"/>
      <c r="EKC136" s="16"/>
      <c r="EKD136" s="16"/>
      <c r="EKE136" s="16"/>
      <c r="EKF136" s="16"/>
      <c r="EKG136" s="16"/>
      <c r="EKH136" s="16"/>
      <c r="EKI136" s="16"/>
      <c r="EKJ136" s="16"/>
      <c r="EKK136" s="16"/>
      <c r="EKL136" s="16"/>
      <c r="EKM136" s="16"/>
      <c r="EKN136" s="16"/>
      <c r="EKO136" s="16"/>
      <c r="EKP136" s="16"/>
      <c r="EKQ136" s="16"/>
      <c r="EKR136" s="16"/>
      <c r="EKS136" s="16"/>
      <c r="EKT136" s="16"/>
      <c r="EKU136" s="16"/>
      <c r="EKV136" s="16"/>
      <c r="EKW136" s="16"/>
      <c r="EKX136" s="16"/>
      <c r="EKY136" s="16"/>
      <c r="EKZ136" s="16"/>
      <c r="ELA136" s="16"/>
      <c r="ELB136" s="16"/>
      <c r="ELC136" s="16"/>
      <c r="ELD136" s="16"/>
      <c r="ELE136" s="16"/>
      <c r="ELF136" s="16"/>
      <c r="ELG136" s="16"/>
      <c r="ELH136" s="16"/>
      <c r="ELI136" s="16"/>
      <c r="ELJ136" s="16"/>
      <c r="ELK136" s="16"/>
      <c r="ELL136" s="16"/>
      <c r="ELM136" s="16"/>
      <c r="ELN136" s="16"/>
      <c r="ELO136" s="16"/>
      <c r="ELP136" s="16"/>
      <c r="ELQ136" s="16"/>
      <c r="ELR136" s="16"/>
      <c r="ELS136" s="16"/>
      <c r="ELT136" s="16"/>
      <c r="ELU136" s="16"/>
      <c r="ELV136" s="16"/>
      <c r="ELW136" s="16"/>
      <c r="ELX136" s="16"/>
      <c r="ELY136" s="16"/>
      <c r="ELZ136" s="16"/>
      <c r="EMA136" s="16"/>
      <c r="EMB136" s="16"/>
      <c r="EMC136" s="16"/>
      <c r="EMD136" s="16"/>
      <c r="EME136" s="16"/>
      <c r="EMF136" s="16"/>
      <c r="EMG136" s="16"/>
      <c r="EMH136" s="16"/>
      <c r="EMI136" s="16"/>
      <c r="EMJ136" s="16"/>
      <c r="EMK136" s="16"/>
      <c r="EML136" s="16"/>
      <c r="EMM136" s="16"/>
      <c r="EMN136" s="16"/>
      <c r="EMO136" s="16"/>
      <c r="EMP136" s="16"/>
      <c r="EMQ136" s="16"/>
      <c r="EMR136" s="16"/>
      <c r="EMS136" s="16"/>
      <c r="EMT136" s="16"/>
      <c r="EMU136" s="16"/>
      <c r="EMV136" s="16"/>
      <c r="EMW136" s="16"/>
      <c r="EMX136" s="16"/>
      <c r="EMY136" s="16"/>
      <c r="EMZ136" s="16"/>
      <c r="ENA136" s="16"/>
      <c r="ENB136" s="16"/>
      <c r="ENC136" s="16"/>
      <c r="END136" s="16"/>
      <c r="ENE136" s="16"/>
      <c r="ENF136" s="16"/>
      <c r="ENG136" s="16"/>
      <c r="ENH136" s="16"/>
      <c r="ENI136" s="16"/>
      <c r="ENJ136" s="16"/>
      <c r="ENK136" s="16"/>
      <c r="ENL136" s="16"/>
      <c r="ENM136" s="16"/>
      <c r="ENN136" s="16"/>
      <c r="ENO136" s="16"/>
      <c r="ENP136" s="16"/>
      <c r="ENQ136" s="16"/>
      <c r="ENR136" s="16"/>
      <c r="ENS136" s="16"/>
      <c r="ENT136" s="16"/>
      <c r="ENU136" s="16"/>
      <c r="ENV136" s="16"/>
      <c r="ENW136" s="16"/>
      <c r="ENX136" s="16"/>
      <c r="ENY136" s="16"/>
      <c r="ENZ136" s="16"/>
      <c r="EOA136" s="16"/>
      <c r="EOB136" s="16"/>
      <c r="EOC136" s="16"/>
      <c r="EOD136" s="16"/>
      <c r="EOE136" s="16"/>
      <c r="EOF136" s="16"/>
      <c r="EOG136" s="16"/>
      <c r="EOH136" s="16"/>
      <c r="EOI136" s="16"/>
      <c r="EOJ136" s="16"/>
      <c r="EOK136" s="16"/>
      <c r="EOL136" s="16"/>
      <c r="EOM136" s="16"/>
      <c r="EON136" s="16"/>
      <c r="EOO136" s="16"/>
      <c r="EOP136" s="16"/>
      <c r="EOQ136" s="16"/>
      <c r="EOR136" s="16"/>
      <c r="EOS136" s="16"/>
      <c r="EOT136" s="16"/>
      <c r="EOU136" s="16"/>
      <c r="EOV136" s="16"/>
      <c r="EOW136" s="16"/>
      <c r="EOX136" s="16"/>
      <c r="EOY136" s="16"/>
      <c r="EOZ136" s="16"/>
      <c r="EPA136" s="16"/>
      <c r="EPB136" s="16"/>
      <c r="EPC136" s="16"/>
      <c r="EPD136" s="16"/>
      <c r="EPE136" s="16"/>
      <c r="EPF136" s="16"/>
      <c r="EPG136" s="16"/>
      <c r="EPH136" s="16"/>
      <c r="EPI136" s="16"/>
      <c r="EPJ136" s="16"/>
      <c r="EPK136" s="16"/>
      <c r="EPL136" s="16"/>
      <c r="EPM136" s="16"/>
      <c r="EPN136" s="16"/>
      <c r="EPO136" s="16"/>
      <c r="EPP136" s="16"/>
      <c r="EPQ136" s="16"/>
      <c r="EPR136" s="16"/>
      <c r="EPS136" s="16"/>
      <c r="EPT136" s="16"/>
      <c r="EPU136" s="16"/>
      <c r="EPV136" s="16"/>
      <c r="EPW136" s="16"/>
      <c r="EPX136" s="16"/>
      <c r="EPY136" s="16"/>
      <c r="EPZ136" s="16"/>
      <c r="EQA136" s="16"/>
      <c r="EQB136" s="16"/>
      <c r="EQC136" s="16"/>
      <c r="EQD136" s="16"/>
      <c r="EQE136" s="16"/>
      <c r="EQF136" s="16"/>
      <c r="EQG136" s="16"/>
      <c r="EQH136" s="16"/>
      <c r="EQI136" s="16"/>
      <c r="EQJ136" s="16"/>
      <c r="EQK136" s="16"/>
      <c r="EQL136" s="16"/>
      <c r="EQM136" s="16"/>
      <c r="EQN136" s="16"/>
      <c r="EQO136" s="16"/>
      <c r="EQP136" s="16"/>
      <c r="EQQ136" s="16"/>
      <c r="EQR136" s="16"/>
      <c r="EQS136" s="16"/>
      <c r="EQT136" s="16"/>
      <c r="EQU136" s="16"/>
      <c r="EQV136" s="16"/>
      <c r="EQW136" s="16"/>
      <c r="EQX136" s="16"/>
      <c r="EQY136" s="16"/>
      <c r="EQZ136" s="16"/>
      <c r="ERA136" s="16"/>
      <c r="ERB136" s="16"/>
      <c r="ERC136" s="16"/>
      <c r="ERD136" s="16"/>
      <c r="ERE136" s="16"/>
      <c r="ERF136" s="16"/>
      <c r="ERG136" s="16"/>
      <c r="ERH136" s="16"/>
      <c r="ERI136" s="16"/>
      <c r="ERJ136" s="16"/>
      <c r="ERK136" s="16"/>
      <c r="ERL136" s="16"/>
      <c r="ERM136" s="16"/>
      <c r="ERN136" s="16"/>
      <c r="ERO136" s="16"/>
      <c r="ERP136" s="16"/>
      <c r="ERQ136" s="16"/>
      <c r="ERR136" s="16"/>
      <c r="ERS136" s="16"/>
      <c r="ERT136" s="16"/>
      <c r="ERU136" s="16"/>
      <c r="ERV136" s="16"/>
      <c r="ERW136" s="16"/>
      <c r="ERX136" s="16"/>
      <c r="ERY136" s="16"/>
      <c r="ERZ136" s="16"/>
      <c r="ESA136" s="16"/>
      <c r="ESB136" s="16"/>
      <c r="ESC136" s="16"/>
      <c r="ESD136" s="16"/>
      <c r="ESE136" s="16"/>
      <c r="ESF136" s="16"/>
      <c r="ESG136" s="16"/>
      <c r="ESH136" s="16"/>
      <c r="ESI136" s="16"/>
      <c r="ESJ136" s="16"/>
      <c r="ESK136" s="16"/>
      <c r="ESL136" s="16"/>
      <c r="ESM136" s="16"/>
      <c r="ESN136" s="16"/>
      <c r="ESO136" s="16"/>
      <c r="ESP136" s="16"/>
      <c r="ESQ136" s="16"/>
      <c r="ESR136" s="16"/>
      <c r="ESS136" s="16"/>
      <c r="EST136" s="16"/>
      <c r="ESU136" s="16"/>
      <c r="ESV136" s="16"/>
      <c r="ESW136" s="16"/>
      <c r="ESX136" s="16"/>
      <c r="ESY136" s="16"/>
      <c r="ESZ136" s="16"/>
      <c r="ETA136" s="16"/>
      <c r="ETB136" s="16"/>
      <c r="ETC136" s="16"/>
      <c r="ETD136" s="16"/>
      <c r="ETE136" s="16"/>
      <c r="ETF136" s="16"/>
      <c r="ETG136" s="16"/>
      <c r="ETH136" s="16"/>
      <c r="ETI136" s="16"/>
      <c r="ETJ136" s="16"/>
      <c r="ETK136" s="16"/>
      <c r="ETL136" s="16"/>
      <c r="ETM136" s="16"/>
      <c r="ETN136" s="16"/>
      <c r="ETO136" s="16"/>
      <c r="ETP136" s="16"/>
      <c r="ETQ136" s="16"/>
      <c r="ETR136" s="16"/>
      <c r="ETS136" s="16"/>
      <c r="ETT136" s="16"/>
      <c r="ETU136" s="16"/>
      <c r="ETV136" s="16"/>
      <c r="ETW136" s="16"/>
      <c r="ETX136" s="16"/>
      <c r="ETY136" s="16"/>
      <c r="ETZ136" s="16"/>
      <c r="EUA136" s="16"/>
      <c r="EUB136" s="16"/>
      <c r="EUC136" s="16"/>
      <c r="EUD136" s="16"/>
      <c r="EUE136" s="16"/>
      <c r="EUF136" s="16"/>
      <c r="EUG136" s="16"/>
      <c r="EUH136" s="16"/>
      <c r="EUI136" s="16"/>
      <c r="EUJ136" s="16"/>
      <c r="EUK136" s="16"/>
      <c r="EUL136" s="16"/>
      <c r="EUM136" s="16"/>
      <c r="EUN136" s="16"/>
      <c r="EUO136" s="16"/>
      <c r="EUP136" s="16"/>
      <c r="EUQ136" s="16"/>
      <c r="EUR136" s="16"/>
      <c r="EUS136" s="16"/>
      <c r="EUT136" s="16"/>
      <c r="EUU136" s="16"/>
      <c r="EUV136" s="16"/>
      <c r="EUW136" s="16"/>
      <c r="EUX136" s="16"/>
      <c r="EUY136" s="16"/>
      <c r="EUZ136" s="16"/>
      <c r="EVA136" s="16"/>
      <c r="EVB136" s="16"/>
      <c r="EVC136" s="16"/>
      <c r="EVD136" s="16"/>
      <c r="EVE136" s="16"/>
      <c r="EVF136" s="16"/>
      <c r="EVG136" s="16"/>
      <c r="EVH136" s="16"/>
      <c r="EVI136" s="16"/>
      <c r="EVJ136" s="16"/>
      <c r="EVK136" s="16"/>
      <c r="EVL136" s="16"/>
      <c r="EVM136" s="16"/>
      <c r="EVN136" s="16"/>
      <c r="EVO136" s="16"/>
      <c r="EVP136" s="16"/>
      <c r="EVQ136" s="16"/>
      <c r="EVR136" s="16"/>
      <c r="EVS136" s="16"/>
      <c r="EVT136" s="16"/>
      <c r="EVU136" s="16"/>
      <c r="EVV136" s="16"/>
      <c r="EVW136" s="16"/>
      <c r="EVX136" s="16"/>
      <c r="EVY136" s="16"/>
      <c r="EVZ136" s="16"/>
      <c r="EWA136" s="16"/>
      <c r="EWB136" s="16"/>
      <c r="EWC136" s="16"/>
      <c r="EWD136" s="16"/>
      <c r="EWE136" s="16"/>
      <c r="EWF136" s="16"/>
      <c r="EWG136" s="16"/>
      <c r="EWH136" s="16"/>
      <c r="EWI136" s="16"/>
      <c r="EWJ136" s="16"/>
      <c r="EWK136" s="16"/>
      <c r="EWL136" s="16"/>
      <c r="EWM136" s="16"/>
      <c r="EWN136" s="16"/>
      <c r="EWO136" s="16"/>
      <c r="EWP136" s="16"/>
      <c r="EWQ136" s="16"/>
      <c r="EWR136" s="16"/>
      <c r="EWS136" s="16"/>
      <c r="EWT136" s="16"/>
      <c r="EWU136" s="16"/>
      <c r="EWV136" s="16"/>
      <c r="EWW136" s="16"/>
      <c r="EWX136" s="16"/>
      <c r="EWY136" s="16"/>
      <c r="EWZ136" s="16"/>
      <c r="EXA136" s="16"/>
      <c r="EXB136" s="16"/>
      <c r="EXC136" s="16"/>
      <c r="EXD136" s="16"/>
      <c r="EXE136" s="16"/>
      <c r="EXF136" s="16"/>
      <c r="EXG136" s="16"/>
      <c r="EXH136" s="16"/>
      <c r="EXI136" s="16"/>
      <c r="EXJ136" s="16"/>
      <c r="EXK136" s="16"/>
      <c r="EXL136" s="16"/>
      <c r="EXM136" s="16"/>
      <c r="EXN136" s="16"/>
      <c r="EXO136" s="16"/>
      <c r="EXP136" s="16"/>
      <c r="EXQ136" s="16"/>
      <c r="EXR136" s="16"/>
      <c r="EXS136" s="16"/>
      <c r="EXT136" s="16"/>
      <c r="EXU136" s="16"/>
      <c r="EXV136" s="16"/>
      <c r="EXW136" s="16"/>
      <c r="EXX136" s="16"/>
      <c r="EXY136" s="16"/>
      <c r="EXZ136" s="16"/>
      <c r="EYA136" s="16"/>
      <c r="EYB136" s="16"/>
      <c r="EYC136" s="16"/>
      <c r="EYD136" s="16"/>
      <c r="EYE136" s="16"/>
      <c r="EYF136" s="16"/>
      <c r="EYG136" s="16"/>
      <c r="EYH136" s="16"/>
      <c r="EYI136" s="16"/>
      <c r="EYJ136" s="16"/>
      <c r="EYK136" s="16"/>
      <c r="EYL136" s="16"/>
      <c r="EYM136" s="16"/>
      <c r="EYN136" s="16"/>
      <c r="EYO136" s="16"/>
      <c r="EYP136" s="16"/>
      <c r="EYQ136" s="16"/>
      <c r="EYR136" s="16"/>
      <c r="EYS136" s="16"/>
      <c r="EYT136" s="16"/>
      <c r="EYU136" s="16"/>
      <c r="EYV136" s="16"/>
      <c r="EYW136" s="16"/>
      <c r="EYX136" s="16"/>
      <c r="EYY136" s="16"/>
      <c r="EYZ136" s="16"/>
      <c r="EZA136" s="16"/>
      <c r="EZB136" s="16"/>
      <c r="EZC136" s="16"/>
      <c r="EZD136" s="16"/>
      <c r="EZE136" s="16"/>
      <c r="EZF136" s="16"/>
      <c r="EZG136" s="16"/>
      <c r="EZH136" s="16"/>
      <c r="EZI136" s="16"/>
      <c r="EZJ136" s="16"/>
      <c r="EZK136" s="16"/>
      <c r="EZL136" s="16"/>
      <c r="EZM136" s="16"/>
      <c r="EZN136" s="16"/>
      <c r="EZO136" s="16"/>
      <c r="EZP136" s="16"/>
      <c r="EZQ136" s="16"/>
      <c r="EZR136" s="16"/>
      <c r="EZS136" s="16"/>
      <c r="EZT136" s="16"/>
      <c r="EZU136" s="16"/>
      <c r="EZV136" s="16"/>
      <c r="EZW136" s="16"/>
      <c r="EZX136" s="16"/>
      <c r="EZY136" s="16"/>
      <c r="EZZ136" s="16"/>
      <c r="FAA136" s="16"/>
      <c r="FAB136" s="16"/>
      <c r="FAC136" s="16"/>
      <c r="FAD136" s="16"/>
      <c r="FAE136" s="16"/>
      <c r="FAF136" s="16"/>
      <c r="FAG136" s="16"/>
      <c r="FAH136" s="16"/>
      <c r="FAI136" s="16"/>
      <c r="FAJ136" s="16"/>
      <c r="FAK136" s="16"/>
      <c r="FAL136" s="16"/>
      <c r="FAM136" s="16"/>
      <c r="FAN136" s="16"/>
      <c r="FAO136" s="16"/>
      <c r="FAP136" s="16"/>
      <c r="FAQ136" s="16"/>
      <c r="FAR136" s="16"/>
      <c r="FAS136" s="16"/>
      <c r="FAT136" s="16"/>
      <c r="FAU136" s="16"/>
      <c r="FAV136" s="16"/>
      <c r="FAW136" s="16"/>
      <c r="FAX136" s="16"/>
      <c r="FAY136" s="16"/>
      <c r="FAZ136" s="16"/>
      <c r="FBA136" s="16"/>
      <c r="FBB136" s="16"/>
      <c r="FBC136" s="16"/>
      <c r="FBD136" s="16"/>
      <c r="FBE136" s="16"/>
      <c r="FBF136" s="16"/>
      <c r="FBG136" s="16"/>
      <c r="FBH136" s="16"/>
      <c r="FBI136" s="16"/>
      <c r="FBJ136" s="16"/>
      <c r="FBK136" s="16"/>
      <c r="FBL136" s="16"/>
      <c r="FBM136" s="16"/>
      <c r="FBN136" s="16"/>
      <c r="FBO136" s="16"/>
      <c r="FBP136" s="16"/>
      <c r="FBQ136" s="16"/>
      <c r="FBR136" s="16"/>
      <c r="FBS136" s="16"/>
      <c r="FBT136" s="16"/>
      <c r="FBU136" s="16"/>
      <c r="FBV136" s="16"/>
      <c r="FBW136" s="16"/>
      <c r="FBX136" s="16"/>
      <c r="FBY136" s="16"/>
      <c r="FBZ136" s="16"/>
      <c r="FCA136" s="16"/>
      <c r="FCB136" s="16"/>
      <c r="FCC136" s="16"/>
      <c r="FCD136" s="16"/>
      <c r="FCE136" s="16"/>
      <c r="FCF136" s="16"/>
      <c r="FCG136" s="16"/>
      <c r="FCH136" s="16"/>
      <c r="FCI136" s="16"/>
      <c r="FCJ136" s="16"/>
      <c r="FCK136" s="16"/>
      <c r="FCL136" s="16"/>
      <c r="FCM136" s="16"/>
      <c r="FCN136" s="16"/>
      <c r="FCO136" s="16"/>
      <c r="FCP136" s="16"/>
      <c r="FCQ136" s="16"/>
      <c r="FCR136" s="16"/>
      <c r="FCS136" s="16"/>
      <c r="FCT136" s="16"/>
      <c r="FCU136" s="16"/>
      <c r="FCV136" s="16"/>
      <c r="FCW136" s="16"/>
      <c r="FCX136" s="16"/>
      <c r="FCY136" s="16"/>
      <c r="FCZ136" s="16"/>
      <c r="FDA136" s="16"/>
      <c r="FDB136" s="16"/>
      <c r="FDC136" s="16"/>
      <c r="FDD136" s="16"/>
      <c r="FDE136" s="16"/>
      <c r="FDF136" s="16"/>
      <c r="FDG136" s="16"/>
      <c r="FDH136" s="16"/>
      <c r="FDI136" s="16"/>
      <c r="FDJ136" s="16"/>
      <c r="FDK136" s="16"/>
      <c r="FDL136" s="16"/>
      <c r="FDM136" s="16"/>
      <c r="FDN136" s="16"/>
      <c r="FDO136" s="16"/>
      <c r="FDP136" s="16"/>
      <c r="FDQ136" s="16"/>
      <c r="FDR136" s="16"/>
      <c r="FDS136" s="16"/>
      <c r="FDT136" s="16"/>
      <c r="FDU136" s="16"/>
      <c r="FDV136" s="16"/>
      <c r="FDW136" s="16"/>
      <c r="FDX136" s="16"/>
      <c r="FDY136" s="16"/>
      <c r="FDZ136" s="16"/>
      <c r="FEA136" s="16"/>
      <c r="FEB136" s="16"/>
      <c r="FEC136" s="16"/>
      <c r="FED136" s="16"/>
      <c r="FEE136" s="16"/>
      <c r="FEF136" s="16"/>
      <c r="FEG136" s="16"/>
      <c r="FEH136" s="16"/>
      <c r="FEI136" s="16"/>
      <c r="FEJ136" s="16"/>
      <c r="FEK136" s="16"/>
      <c r="FEL136" s="16"/>
      <c r="FEM136" s="16"/>
      <c r="FEN136" s="16"/>
      <c r="FEO136" s="16"/>
      <c r="FEP136" s="16"/>
      <c r="FEQ136" s="16"/>
      <c r="FER136" s="16"/>
      <c r="FES136" s="16"/>
      <c r="FET136" s="16"/>
      <c r="FEU136" s="16"/>
      <c r="FEV136" s="16"/>
      <c r="FEW136" s="16"/>
      <c r="FEX136" s="16"/>
      <c r="FEY136" s="16"/>
      <c r="FEZ136" s="16"/>
      <c r="FFA136" s="16"/>
      <c r="FFB136" s="16"/>
      <c r="FFC136" s="16"/>
      <c r="FFD136" s="16"/>
      <c r="FFE136" s="16"/>
      <c r="FFF136" s="16"/>
      <c r="FFG136" s="16"/>
      <c r="FFH136" s="16"/>
      <c r="FFI136" s="16"/>
      <c r="FFJ136" s="16"/>
      <c r="FFK136" s="16"/>
      <c r="FFL136" s="16"/>
      <c r="FFM136" s="16"/>
      <c r="FFN136" s="16"/>
      <c r="FFO136" s="16"/>
      <c r="FFP136" s="16"/>
      <c r="FFQ136" s="16"/>
      <c r="FFR136" s="16"/>
      <c r="FFS136" s="16"/>
      <c r="FFT136" s="16"/>
      <c r="FFU136" s="16"/>
      <c r="FFV136" s="16"/>
      <c r="FFW136" s="16"/>
      <c r="FFX136" s="16"/>
      <c r="FFY136" s="16"/>
      <c r="FFZ136" s="16"/>
      <c r="FGA136" s="16"/>
      <c r="FGB136" s="16"/>
      <c r="FGC136" s="16"/>
      <c r="FGD136" s="16"/>
      <c r="FGE136" s="16"/>
      <c r="FGF136" s="16"/>
      <c r="FGG136" s="16"/>
      <c r="FGH136" s="16"/>
      <c r="FGI136" s="16"/>
      <c r="FGJ136" s="16"/>
      <c r="FGK136" s="16"/>
      <c r="FGL136" s="16"/>
      <c r="FGM136" s="16"/>
      <c r="FGN136" s="16"/>
      <c r="FGO136" s="16"/>
      <c r="FGP136" s="16"/>
      <c r="FGQ136" s="16"/>
      <c r="FGR136" s="16"/>
      <c r="FGS136" s="16"/>
      <c r="FGT136" s="16"/>
      <c r="FGU136" s="16"/>
      <c r="FGV136" s="16"/>
      <c r="FGW136" s="16"/>
      <c r="FGX136" s="16"/>
      <c r="FGY136" s="16"/>
      <c r="FGZ136" s="16"/>
      <c r="FHA136" s="16"/>
      <c r="FHB136" s="16"/>
      <c r="FHC136" s="16"/>
      <c r="FHD136" s="16"/>
      <c r="FHE136" s="16"/>
      <c r="FHF136" s="16"/>
      <c r="FHG136" s="16"/>
      <c r="FHH136" s="16"/>
      <c r="FHI136" s="16"/>
      <c r="FHJ136" s="16"/>
      <c r="FHK136" s="16"/>
      <c r="FHL136" s="16"/>
      <c r="FHM136" s="16"/>
      <c r="FHN136" s="16"/>
      <c r="FHO136" s="16"/>
      <c r="FHP136" s="16"/>
      <c r="FHQ136" s="16"/>
      <c r="FHR136" s="16"/>
      <c r="FHS136" s="16"/>
      <c r="FHT136" s="16"/>
      <c r="FHU136" s="16"/>
      <c r="FHV136" s="16"/>
      <c r="FHW136" s="16"/>
      <c r="FHX136" s="16"/>
      <c r="FHY136" s="16"/>
      <c r="FHZ136" s="16"/>
      <c r="FIA136" s="16"/>
      <c r="FIB136" s="16"/>
      <c r="FIC136" s="16"/>
      <c r="FID136" s="16"/>
      <c r="FIE136" s="16"/>
      <c r="FIF136" s="16"/>
      <c r="FIG136" s="16"/>
      <c r="FIH136" s="16"/>
      <c r="FII136" s="16"/>
      <c r="FIJ136" s="16"/>
      <c r="FIK136" s="16"/>
      <c r="FIL136" s="16"/>
      <c r="FIM136" s="16"/>
      <c r="FIN136" s="16"/>
      <c r="FIO136" s="16"/>
      <c r="FIP136" s="16"/>
      <c r="FIQ136" s="16"/>
      <c r="FIR136" s="16"/>
      <c r="FIS136" s="16"/>
      <c r="FIT136" s="16"/>
      <c r="FIU136" s="16"/>
      <c r="FIV136" s="16"/>
      <c r="FIW136" s="16"/>
      <c r="FIX136" s="16"/>
      <c r="FIY136" s="16"/>
      <c r="FIZ136" s="16"/>
      <c r="FJA136" s="16"/>
      <c r="FJB136" s="16"/>
      <c r="FJC136" s="16"/>
      <c r="FJD136" s="16"/>
      <c r="FJE136" s="16"/>
      <c r="FJF136" s="16"/>
      <c r="FJG136" s="16"/>
      <c r="FJH136" s="16"/>
      <c r="FJI136" s="16"/>
      <c r="FJJ136" s="16"/>
      <c r="FJK136" s="16"/>
      <c r="FJL136" s="16"/>
      <c r="FJM136" s="16"/>
      <c r="FJN136" s="16"/>
      <c r="FJO136" s="16"/>
      <c r="FJP136" s="16"/>
      <c r="FJQ136" s="16"/>
      <c r="FJR136" s="16"/>
      <c r="FJS136" s="16"/>
      <c r="FJT136" s="16"/>
      <c r="FJU136" s="16"/>
      <c r="FJV136" s="16"/>
      <c r="FJW136" s="16"/>
      <c r="FJX136" s="16"/>
      <c r="FJY136" s="16"/>
      <c r="FJZ136" s="16"/>
      <c r="FKA136" s="16"/>
      <c r="FKB136" s="16"/>
      <c r="FKC136" s="16"/>
      <c r="FKD136" s="16"/>
      <c r="FKE136" s="16"/>
      <c r="FKF136" s="16"/>
      <c r="FKG136" s="16"/>
      <c r="FKH136" s="16"/>
      <c r="FKI136" s="16"/>
      <c r="FKJ136" s="16"/>
      <c r="FKK136" s="16"/>
      <c r="FKL136" s="16"/>
      <c r="FKM136" s="16"/>
      <c r="FKN136" s="16"/>
      <c r="FKO136" s="16"/>
      <c r="FKP136" s="16"/>
      <c r="FKQ136" s="16"/>
      <c r="FKR136" s="16"/>
      <c r="FKS136" s="16"/>
      <c r="FKT136" s="16"/>
      <c r="FKU136" s="16"/>
      <c r="FKV136" s="16"/>
      <c r="FKW136" s="16"/>
      <c r="FKX136" s="16"/>
      <c r="FKY136" s="16"/>
      <c r="FKZ136" s="16"/>
      <c r="FLA136" s="16"/>
      <c r="FLB136" s="16"/>
      <c r="FLC136" s="16"/>
      <c r="FLD136" s="16"/>
      <c r="FLE136" s="16"/>
      <c r="FLF136" s="16"/>
      <c r="FLG136" s="16"/>
      <c r="FLH136" s="16"/>
      <c r="FLI136" s="16"/>
      <c r="FLJ136" s="16"/>
      <c r="FLK136" s="16"/>
      <c r="FLL136" s="16"/>
      <c r="FLM136" s="16"/>
      <c r="FLN136" s="16"/>
      <c r="FLO136" s="16"/>
      <c r="FLP136" s="16"/>
      <c r="FLQ136" s="16"/>
      <c r="FLR136" s="16"/>
      <c r="FLS136" s="16"/>
      <c r="FLT136" s="16"/>
      <c r="FLU136" s="16"/>
      <c r="FLV136" s="16"/>
      <c r="FLW136" s="16"/>
      <c r="FLX136" s="16"/>
      <c r="FLY136" s="16"/>
      <c r="FLZ136" s="16"/>
      <c r="FMA136" s="16"/>
      <c r="FMB136" s="16"/>
      <c r="FMC136" s="16"/>
      <c r="FMD136" s="16"/>
      <c r="FME136" s="16"/>
      <c r="FMF136" s="16"/>
      <c r="FMG136" s="16"/>
      <c r="FMH136" s="16"/>
      <c r="FMI136" s="16"/>
      <c r="FMJ136" s="16"/>
      <c r="FMK136" s="16"/>
      <c r="FML136" s="16"/>
      <c r="FMM136" s="16"/>
      <c r="FMN136" s="16"/>
      <c r="FMO136" s="16"/>
      <c r="FMP136" s="16"/>
      <c r="FMQ136" s="16"/>
      <c r="FMR136" s="16"/>
      <c r="FMS136" s="16"/>
      <c r="FMT136" s="16"/>
      <c r="FMU136" s="16"/>
      <c r="FMV136" s="16"/>
      <c r="FMW136" s="16"/>
      <c r="FMX136" s="16"/>
      <c r="FMY136" s="16"/>
      <c r="FMZ136" s="16"/>
      <c r="FNA136" s="16"/>
      <c r="FNB136" s="16"/>
      <c r="FNC136" s="16"/>
      <c r="FND136" s="16"/>
      <c r="FNE136" s="16"/>
      <c r="FNF136" s="16"/>
      <c r="FNG136" s="16"/>
      <c r="FNH136" s="16"/>
      <c r="FNI136" s="16"/>
      <c r="FNJ136" s="16"/>
      <c r="FNK136" s="16"/>
      <c r="FNL136" s="16"/>
      <c r="FNM136" s="16"/>
      <c r="FNN136" s="16"/>
      <c r="FNO136" s="16"/>
      <c r="FNP136" s="16"/>
      <c r="FNQ136" s="16"/>
      <c r="FNR136" s="16"/>
      <c r="FNS136" s="16"/>
      <c r="FNT136" s="16"/>
      <c r="FNU136" s="16"/>
      <c r="FNV136" s="16"/>
      <c r="FNW136" s="16"/>
      <c r="FNX136" s="16"/>
      <c r="FNY136" s="16"/>
      <c r="FNZ136" s="16"/>
      <c r="FOA136" s="16"/>
      <c r="FOB136" s="16"/>
      <c r="FOC136" s="16"/>
      <c r="FOD136" s="16"/>
      <c r="FOE136" s="16"/>
      <c r="FOF136" s="16"/>
      <c r="FOG136" s="16"/>
      <c r="FOH136" s="16"/>
      <c r="FOI136" s="16"/>
      <c r="FOJ136" s="16"/>
      <c r="FOK136" s="16"/>
      <c r="FOL136" s="16"/>
      <c r="FOM136" s="16"/>
      <c r="FON136" s="16"/>
      <c r="FOO136" s="16"/>
      <c r="FOP136" s="16"/>
      <c r="FOQ136" s="16"/>
      <c r="FOR136" s="16"/>
      <c r="FOS136" s="16"/>
      <c r="FOT136" s="16"/>
      <c r="FOU136" s="16"/>
      <c r="FOV136" s="16"/>
      <c r="FOW136" s="16"/>
      <c r="FOX136" s="16"/>
      <c r="FOY136" s="16"/>
      <c r="FOZ136" s="16"/>
      <c r="FPA136" s="16"/>
      <c r="FPB136" s="16"/>
      <c r="FPC136" s="16"/>
      <c r="FPD136" s="16"/>
      <c r="FPE136" s="16"/>
      <c r="FPF136" s="16"/>
      <c r="FPG136" s="16"/>
      <c r="FPH136" s="16"/>
      <c r="FPI136" s="16"/>
      <c r="FPJ136" s="16"/>
      <c r="FPK136" s="16"/>
      <c r="FPL136" s="16"/>
      <c r="FPM136" s="16"/>
      <c r="FPN136" s="16"/>
      <c r="FPO136" s="16"/>
      <c r="FPP136" s="16"/>
      <c r="FPQ136" s="16"/>
      <c r="FPR136" s="16"/>
      <c r="FPS136" s="16"/>
      <c r="FPT136" s="16"/>
      <c r="FPU136" s="16"/>
      <c r="FPV136" s="16"/>
      <c r="FPW136" s="16"/>
      <c r="FPX136" s="16"/>
      <c r="FPY136" s="16"/>
      <c r="FPZ136" s="16"/>
      <c r="FQA136" s="16"/>
      <c r="FQB136" s="16"/>
      <c r="FQC136" s="16"/>
      <c r="FQD136" s="16"/>
      <c r="FQE136" s="16"/>
      <c r="FQF136" s="16"/>
      <c r="FQG136" s="16"/>
      <c r="FQH136" s="16"/>
      <c r="FQI136" s="16"/>
      <c r="FQJ136" s="16"/>
      <c r="FQK136" s="16"/>
      <c r="FQL136" s="16"/>
      <c r="FQM136" s="16"/>
      <c r="FQN136" s="16"/>
      <c r="FQO136" s="16"/>
      <c r="FQP136" s="16"/>
      <c r="FQQ136" s="16"/>
      <c r="FQR136" s="16"/>
      <c r="FQS136" s="16"/>
      <c r="FQT136" s="16"/>
      <c r="FQU136" s="16"/>
      <c r="FQV136" s="16"/>
      <c r="FQW136" s="16"/>
      <c r="FQX136" s="16"/>
      <c r="FQY136" s="16"/>
      <c r="FQZ136" s="16"/>
      <c r="FRA136" s="16"/>
      <c r="FRB136" s="16"/>
      <c r="FRC136" s="16"/>
      <c r="FRD136" s="16"/>
      <c r="FRE136" s="16"/>
      <c r="FRF136" s="16"/>
      <c r="FRG136" s="16"/>
      <c r="FRH136" s="16"/>
      <c r="FRI136" s="16"/>
      <c r="FRJ136" s="16"/>
      <c r="FRK136" s="16"/>
      <c r="FRL136" s="16"/>
      <c r="FRM136" s="16"/>
      <c r="FRN136" s="16"/>
      <c r="FRO136" s="16"/>
      <c r="FRP136" s="16"/>
      <c r="FRQ136" s="16"/>
      <c r="FRR136" s="16"/>
      <c r="FRS136" s="16"/>
      <c r="FRT136" s="16"/>
      <c r="FRU136" s="16"/>
      <c r="FRV136" s="16"/>
      <c r="FRW136" s="16"/>
      <c r="FRX136" s="16"/>
      <c r="FRY136" s="16"/>
      <c r="FRZ136" s="16"/>
      <c r="FSA136" s="16"/>
      <c r="FSB136" s="16"/>
      <c r="FSC136" s="16"/>
      <c r="FSD136" s="16"/>
      <c r="FSE136" s="16"/>
      <c r="FSF136" s="16"/>
      <c r="FSG136" s="16"/>
      <c r="FSH136" s="16"/>
      <c r="FSI136" s="16"/>
      <c r="FSJ136" s="16"/>
      <c r="FSK136" s="16"/>
      <c r="FSL136" s="16"/>
      <c r="FSM136" s="16"/>
      <c r="FSN136" s="16"/>
      <c r="FSO136" s="16"/>
      <c r="FSP136" s="16"/>
      <c r="FSQ136" s="16"/>
      <c r="FSR136" s="16"/>
      <c r="FSS136" s="16"/>
      <c r="FST136" s="16"/>
      <c r="FSU136" s="16"/>
      <c r="FSV136" s="16"/>
      <c r="FSW136" s="16"/>
      <c r="FSX136" s="16"/>
      <c r="FSY136" s="16"/>
      <c r="FSZ136" s="16"/>
      <c r="FTA136" s="16"/>
      <c r="FTB136" s="16"/>
      <c r="FTC136" s="16"/>
      <c r="FTD136" s="16"/>
      <c r="FTE136" s="16"/>
      <c r="FTF136" s="16"/>
      <c r="FTG136" s="16"/>
      <c r="FTH136" s="16"/>
      <c r="FTI136" s="16"/>
      <c r="FTJ136" s="16"/>
      <c r="FTK136" s="16"/>
      <c r="FTL136" s="16"/>
      <c r="FTM136" s="16"/>
      <c r="FTN136" s="16"/>
      <c r="FTO136" s="16"/>
      <c r="FTP136" s="16"/>
      <c r="FTQ136" s="16"/>
      <c r="FTR136" s="16"/>
      <c r="FTS136" s="16"/>
      <c r="FTT136" s="16"/>
      <c r="FTU136" s="16"/>
      <c r="FTV136" s="16"/>
      <c r="FTW136" s="16"/>
      <c r="FTX136" s="16"/>
      <c r="FTY136" s="16"/>
      <c r="FTZ136" s="16"/>
      <c r="FUA136" s="16"/>
      <c r="FUB136" s="16"/>
      <c r="FUC136" s="16"/>
      <c r="FUD136" s="16"/>
      <c r="FUE136" s="16"/>
      <c r="FUF136" s="16"/>
      <c r="FUG136" s="16"/>
      <c r="FUH136" s="16"/>
      <c r="FUI136" s="16"/>
      <c r="FUJ136" s="16"/>
      <c r="FUK136" s="16"/>
      <c r="FUL136" s="16"/>
      <c r="FUM136" s="16"/>
      <c r="FUN136" s="16"/>
      <c r="FUO136" s="16"/>
      <c r="FUP136" s="16"/>
      <c r="FUQ136" s="16"/>
      <c r="FUR136" s="16"/>
      <c r="FUS136" s="16"/>
      <c r="FUT136" s="16"/>
      <c r="FUU136" s="16"/>
      <c r="FUV136" s="16"/>
      <c r="FUW136" s="16"/>
      <c r="FUX136" s="16"/>
      <c r="FUY136" s="16"/>
      <c r="FUZ136" s="16"/>
      <c r="FVA136" s="16"/>
      <c r="FVB136" s="16"/>
      <c r="FVC136" s="16"/>
      <c r="FVD136" s="16"/>
      <c r="FVE136" s="16"/>
      <c r="FVF136" s="16"/>
      <c r="FVG136" s="16"/>
      <c r="FVH136" s="16"/>
      <c r="FVI136" s="16"/>
      <c r="FVJ136" s="16"/>
      <c r="FVK136" s="16"/>
      <c r="FVL136" s="16"/>
      <c r="FVM136" s="16"/>
      <c r="FVN136" s="16"/>
      <c r="FVO136" s="16"/>
      <c r="FVP136" s="16"/>
      <c r="FVQ136" s="16"/>
      <c r="FVR136" s="16"/>
      <c r="FVS136" s="16"/>
      <c r="FVT136" s="16"/>
      <c r="FVU136" s="16"/>
      <c r="FVV136" s="16"/>
      <c r="FVW136" s="16"/>
      <c r="FVX136" s="16"/>
      <c r="FVY136" s="16"/>
      <c r="FVZ136" s="16"/>
      <c r="FWA136" s="16"/>
      <c r="FWB136" s="16"/>
      <c r="FWC136" s="16"/>
      <c r="FWD136" s="16"/>
      <c r="FWE136" s="16"/>
      <c r="FWF136" s="16"/>
      <c r="FWG136" s="16"/>
      <c r="FWH136" s="16"/>
      <c r="FWI136" s="16"/>
      <c r="FWJ136" s="16"/>
      <c r="FWK136" s="16"/>
      <c r="FWL136" s="16"/>
      <c r="FWM136" s="16"/>
      <c r="FWN136" s="16"/>
      <c r="FWO136" s="16"/>
      <c r="FWP136" s="16"/>
      <c r="FWQ136" s="16"/>
      <c r="FWR136" s="16"/>
      <c r="FWS136" s="16"/>
      <c r="FWT136" s="16"/>
      <c r="FWU136" s="16"/>
      <c r="FWV136" s="16"/>
      <c r="FWW136" s="16"/>
      <c r="FWX136" s="16"/>
      <c r="FWY136" s="16"/>
      <c r="FWZ136" s="16"/>
      <c r="FXA136" s="16"/>
      <c r="FXB136" s="16"/>
      <c r="FXC136" s="16"/>
      <c r="FXD136" s="16"/>
      <c r="FXE136" s="16"/>
      <c r="FXF136" s="16"/>
      <c r="FXG136" s="16"/>
      <c r="FXH136" s="16"/>
      <c r="FXI136" s="16"/>
      <c r="FXJ136" s="16"/>
      <c r="FXK136" s="16"/>
      <c r="FXL136" s="16"/>
      <c r="FXM136" s="16"/>
      <c r="FXN136" s="16"/>
      <c r="FXO136" s="16"/>
      <c r="FXP136" s="16"/>
      <c r="FXQ136" s="16"/>
      <c r="FXR136" s="16"/>
      <c r="FXS136" s="16"/>
      <c r="FXT136" s="16"/>
      <c r="FXU136" s="16"/>
      <c r="FXV136" s="16"/>
      <c r="FXW136" s="16"/>
      <c r="FXX136" s="16"/>
      <c r="FXY136" s="16"/>
      <c r="FXZ136" s="16"/>
      <c r="FYA136" s="16"/>
      <c r="FYB136" s="16"/>
      <c r="FYC136" s="16"/>
      <c r="FYD136" s="16"/>
      <c r="FYE136" s="16"/>
      <c r="FYF136" s="16"/>
      <c r="FYG136" s="16"/>
      <c r="FYH136" s="16"/>
      <c r="FYI136" s="16"/>
      <c r="FYJ136" s="16"/>
      <c r="FYK136" s="16"/>
      <c r="FYL136" s="16"/>
      <c r="FYM136" s="16"/>
      <c r="FYN136" s="16"/>
      <c r="FYO136" s="16"/>
      <c r="FYP136" s="16"/>
      <c r="FYQ136" s="16"/>
      <c r="FYR136" s="16"/>
      <c r="FYS136" s="16"/>
      <c r="FYT136" s="16"/>
      <c r="FYU136" s="16"/>
      <c r="FYV136" s="16"/>
      <c r="FYW136" s="16"/>
      <c r="FYX136" s="16"/>
      <c r="FYY136" s="16"/>
      <c r="FYZ136" s="16"/>
      <c r="FZA136" s="16"/>
      <c r="FZB136" s="16"/>
      <c r="FZC136" s="16"/>
      <c r="FZD136" s="16"/>
      <c r="FZE136" s="16"/>
      <c r="FZF136" s="16"/>
      <c r="FZG136" s="16"/>
      <c r="FZH136" s="16"/>
      <c r="FZI136" s="16"/>
      <c r="FZJ136" s="16"/>
      <c r="FZK136" s="16"/>
      <c r="FZL136" s="16"/>
      <c r="FZM136" s="16"/>
      <c r="FZN136" s="16"/>
      <c r="FZO136" s="16"/>
      <c r="FZP136" s="16"/>
      <c r="FZQ136" s="16"/>
      <c r="FZR136" s="16"/>
      <c r="FZS136" s="16"/>
      <c r="FZT136" s="16"/>
      <c r="FZU136" s="16"/>
      <c r="FZV136" s="16"/>
      <c r="FZW136" s="16"/>
      <c r="FZX136" s="16"/>
      <c r="FZY136" s="16"/>
      <c r="FZZ136" s="16"/>
      <c r="GAA136" s="16"/>
      <c r="GAB136" s="16"/>
      <c r="GAC136" s="16"/>
      <c r="GAD136" s="16"/>
      <c r="GAE136" s="16"/>
      <c r="GAF136" s="16"/>
      <c r="GAG136" s="16"/>
      <c r="GAH136" s="16"/>
      <c r="GAI136" s="16"/>
      <c r="GAJ136" s="16"/>
      <c r="GAK136" s="16"/>
      <c r="GAL136" s="16"/>
      <c r="GAM136" s="16"/>
      <c r="GAN136" s="16"/>
      <c r="GAO136" s="16"/>
      <c r="GAP136" s="16"/>
      <c r="GAQ136" s="16"/>
      <c r="GAR136" s="16"/>
      <c r="GAS136" s="16"/>
      <c r="GAT136" s="16"/>
      <c r="GAU136" s="16"/>
      <c r="GAV136" s="16"/>
      <c r="GAW136" s="16"/>
      <c r="GAX136" s="16"/>
      <c r="GAY136" s="16"/>
      <c r="GAZ136" s="16"/>
      <c r="GBA136" s="16"/>
      <c r="GBB136" s="16"/>
      <c r="GBC136" s="16"/>
      <c r="GBD136" s="16"/>
      <c r="GBE136" s="16"/>
      <c r="GBF136" s="16"/>
      <c r="GBG136" s="16"/>
      <c r="GBH136" s="16"/>
      <c r="GBI136" s="16"/>
      <c r="GBJ136" s="16"/>
      <c r="GBK136" s="16"/>
      <c r="GBL136" s="16"/>
      <c r="GBM136" s="16"/>
      <c r="GBN136" s="16"/>
      <c r="GBO136" s="16"/>
      <c r="GBP136" s="16"/>
      <c r="GBQ136" s="16"/>
      <c r="GBR136" s="16"/>
      <c r="GBS136" s="16"/>
      <c r="GBT136" s="16"/>
      <c r="GBU136" s="16"/>
      <c r="GBV136" s="16"/>
      <c r="GBW136" s="16"/>
      <c r="GBX136" s="16"/>
      <c r="GBY136" s="16"/>
      <c r="GBZ136" s="16"/>
      <c r="GCA136" s="16"/>
      <c r="GCB136" s="16"/>
      <c r="GCC136" s="16"/>
      <c r="GCD136" s="16"/>
      <c r="GCE136" s="16"/>
      <c r="GCF136" s="16"/>
      <c r="GCG136" s="16"/>
      <c r="GCH136" s="16"/>
      <c r="GCI136" s="16"/>
      <c r="GCJ136" s="16"/>
      <c r="GCK136" s="16"/>
      <c r="GCL136" s="16"/>
      <c r="GCM136" s="16"/>
      <c r="GCN136" s="16"/>
      <c r="GCO136" s="16"/>
      <c r="GCP136" s="16"/>
      <c r="GCQ136" s="16"/>
      <c r="GCR136" s="16"/>
      <c r="GCS136" s="16"/>
      <c r="GCT136" s="16"/>
      <c r="GCU136" s="16"/>
      <c r="GCV136" s="16"/>
      <c r="GCW136" s="16"/>
      <c r="GCX136" s="16"/>
      <c r="GCY136" s="16"/>
      <c r="GCZ136" s="16"/>
      <c r="GDA136" s="16"/>
      <c r="GDB136" s="16"/>
      <c r="GDC136" s="16"/>
      <c r="GDD136" s="16"/>
      <c r="GDE136" s="16"/>
      <c r="GDF136" s="16"/>
      <c r="GDG136" s="16"/>
      <c r="GDH136" s="16"/>
      <c r="GDI136" s="16"/>
      <c r="GDJ136" s="16"/>
      <c r="GDK136" s="16"/>
      <c r="GDL136" s="16"/>
      <c r="GDM136" s="16"/>
      <c r="GDN136" s="16"/>
      <c r="GDO136" s="16"/>
      <c r="GDP136" s="16"/>
      <c r="GDQ136" s="16"/>
      <c r="GDR136" s="16"/>
      <c r="GDS136" s="16"/>
      <c r="GDT136" s="16"/>
      <c r="GDU136" s="16"/>
      <c r="GDV136" s="16"/>
      <c r="GDW136" s="16"/>
      <c r="GDX136" s="16"/>
      <c r="GDY136" s="16"/>
      <c r="GDZ136" s="16"/>
      <c r="GEA136" s="16"/>
      <c r="GEB136" s="16"/>
      <c r="GEC136" s="16"/>
      <c r="GED136" s="16"/>
      <c r="GEE136" s="16"/>
      <c r="GEF136" s="16"/>
      <c r="GEG136" s="16"/>
      <c r="GEH136" s="16"/>
      <c r="GEI136" s="16"/>
      <c r="GEJ136" s="16"/>
      <c r="GEK136" s="16"/>
      <c r="GEL136" s="16"/>
      <c r="GEM136" s="16"/>
      <c r="GEN136" s="16"/>
      <c r="GEO136" s="16"/>
      <c r="GEP136" s="16"/>
      <c r="GEQ136" s="16"/>
      <c r="GER136" s="16"/>
      <c r="GES136" s="16"/>
      <c r="GET136" s="16"/>
      <c r="GEU136" s="16"/>
      <c r="GEV136" s="16"/>
      <c r="GEW136" s="16"/>
      <c r="GEX136" s="16"/>
      <c r="GEY136" s="16"/>
      <c r="GEZ136" s="16"/>
      <c r="GFA136" s="16"/>
      <c r="GFB136" s="16"/>
      <c r="GFC136" s="16"/>
      <c r="GFD136" s="16"/>
      <c r="GFE136" s="16"/>
      <c r="GFF136" s="16"/>
      <c r="GFG136" s="16"/>
      <c r="GFH136" s="16"/>
      <c r="GFI136" s="16"/>
      <c r="GFJ136" s="16"/>
      <c r="GFK136" s="16"/>
      <c r="GFL136" s="16"/>
      <c r="GFM136" s="16"/>
      <c r="GFN136" s="16"/>
      <c r="GFO136" s="16"/>
      <c r="GFP136" s="16"/>
      <c r="GFQ136" s="16"/>
      <c r="GFR136" s="16"/>
      <c r="GFS136" s="16"/>
      <c r="GFT136" s="16"/>
      <c r="GFU136" s="16"/>
      <c r="GFV136" s="16"/>
      <c r="GFW136" s="16"/>
      <c r="GFX136" s="16"/>
      <c r="GFY136" s="16"/>
      <c r="GFZ136" s="16"/>
      <c r="GGA136" s="16"/>
      <c r="GGB136" s="16"/>
      <c r="GGC136" s="16"/>
      <c r="GGD136" s="16"/>
      <c r="GGE136" s="16"/>
      <c r="GGF136" s="16"/>
      <c r="GGG136" s="16"/>
      <c r="GGH136" s="16"/>
      <c r="GGI136" s="16"/>
      <c r="GGJ136" s="16"/>
      <c r="GGK136" s="16"/>
      <c r="GGL136" s="16"/>
      <c r="GGM136" s="16"/>
      <c r="GGN136" s="16"/>
      <c r="GGO136" s="16"/>
      <c r="GGP136" s="16"/>
      <c r="GGQ136" s="16"/>
      <c r="GGR136" s="16"/>
      <c r="GGS136" s="16"/>
      <c r="GGT136" s="16"/>
      <c r="GGU136" s="16"/>
      <c r="GGV136" s="16"/>
      <c r="GGW136" s="16"/>
      <c r="GGX136" s="16"/>
      <c r="GGY136" s="16"/>
      <c r="GGZ136" s="16"/>
      <c r="GHA136" s="16"/>
      <c r="GHB136" s="16"/>
      <c r="GHC136" s="16"/>
      <c r="GHD136" s="16"/>
      <c r="GHE136" s="16"/>
      <c r="GHF136" s="16"/>
      <c r="GHG136" s="16"/>
      <c r="GHH136" s="16"/>
      <c r="GHI136" s="16"/>
      <c r="GHJ136" s="16"/>
      <c r="GHK136" s="16"/>
      <c r="GHL136" s="16"/>
      <c r="GHM136" s="16"/>
      <c r="GHN136" s="16"/>
      <c r="GHO136" s="16"/>
      <c r="GHP136" s="16"/>
      <c r="GHQ136" s="16"/>
      <c r="GHR136" s="16"/>
      <c r="GHS136" s="16"/>
      <c r="GHT136" s="16"/>
      <c r="GHU136" s="16"/>
      <c r="GHV136" s="16"/>
      <c r="GHW136" s="16"/>
      <c r="GHX136" s="16"/>
      <c r="GHY136" s="16"/>
      <c r="GHZ136" s="16"/>
      <c r="GIA136" s="16"/>
      <c r="GIB136" s="16"/>
      <c r="GIC136" s="16"/>
      <c r="GID136" s="16"/>
      <c r="GIE136" s="16"/>
      <c r="GIF136" s="16"/>
      <c r="GIG136" s="16"/>
      <c r="GIH136" s="16"/>
      <c r="GII136" s="16"/>
      <c r="GIJ136" s="16"/>
      <c r="GIK136" s="16"/>
      <c r="GIL136" s="16"/>
      <c r="GIM136" s="16"/>
      <c r="GIN136" s="16"/>
      <c r="GIO136" s="16"/>
      <c r="GIP136" s="16"/>
      <c r="GIQ136" s="16"/>
      <c r="GIR136" s="16"/>
      <c r="GIS136" s="16"/>
      <c r="GIT136" s="16"/>
      <c r="GIU136" s="16"/>
      <c r="GIV136" s="16"/>
      <c r="GIW136" s="16"/>
      <c r="GIX136" s="16"/>
      <c r="GIY136" s="16"/>
      <c r="GIZ136" s="16"/>
      <c r="GJA136" s="16"/>
      <c r="GJB136" s="16"/>
      <c r="GJC136" s="16"/>
      <c r="GJD136" s="16"/>
      <c r="GJE136" s="16"/>
      <c r="GJF136" s="16"/>
      <c r="GJG136" s="16"/>
      <c r="GJH136" s="16"/>
      <c r="GJI136" s="16"/>
      <c r="GJJ136" s="16"/>
      <c r="GJK136" s="16"/>
      <c r="GJL136" s="16"/>
      <c r="GJM136" s="16"/>
      <c r="GJN136" s="16"/>
      <c r="GJO136" s="16"/>
      <c r="GJP136" s="16"/>
      <c r="GJQ136" s="16"/>
      <c r="GJR136" s="16"/>
      <c r="GJS136" s="16"/>
      <c r="GJT136" s="16"/>
      <c r="GJU136" s="16"/>
      <c r="GJV136" s="16"/>
      <c r="GJW136" s="16"/>
      <c r="GJX136" s="16"/>
      <c r="GJY136" s="16"/>
      <c r="GJZ136" s="16"/>
      <c r="GKA136" s="16"/>
      <c r="GKB136" s="16"/>
      <c r="GKC136" s="16"/>
      <c r="GKD136" s="16"/>
      <c r="GKE136" s="16"/>
      <c r="GKF136" s="16"/>
      <c r="GKG136" s="16"/>
      <c r="GKH136" s="16"/>
      <c r="GKI136" s="16"/>
      <c r="GKJ136" s="16"/>
      <c r="GKK136" s="16"/>
      <c r="GKL136" s="16"/>
      <c r="GKM136" s="16"/>
      <c r="GKN136" s="16"/>
      <c r="GKO136" s="16"/>
      <c r="GKP136" s="16"/>
      <c r="GKQ136" s="16"/>
      <c r="GKR136" s="16"/>
      <c r="GKS136" s="16"/>
      <c r="GKT136" s="16"/>
      <c r="GKU136" s="16"/>
      <c r="GKV136" s="16"/>
      <c r="GKW136" s="16"/>
      <c r="GKX136" s="16"/>
      <c r="GKY136" s="16"/>
      <c r="GKZ136" s="16"/>
      <c r="GLA136" s="16"/>
      <c r="GLB136" s="16"/>
      <c r="GLC136" s="16"/>
      <c r="GLD136" s="16"/>
      <c r="GLE136" s="16"/>
      <c r="GLF136" s="16"/>
      <c r="GLG136" s="16"/>
      <c r="GLH136" s="16"/>
      <c r="GLI136" s="16"/>
      <c r="GLJ136" s="16"/>
      <c r="GLK136" s="16"/>
      <c r="GLL136" s="16"/>
      <c r="GLM136" s="16"/>
      <c r="GLN136" s="16"/>
      <c r="GLO136" s="16"/>
      <c r="GLP136" s="16"/>
      <c r="GLQ136" s="16"/>
      <c r="GLR136" s="16"/>
      <c r="GLS136" s="16"/>
      <c r="GLT136" s="16"/>
      <c r="GLU136" s="16"/>
      <c r="GLV136" s="16"/>
      <c r="GLW136" s="16"/>
      <c r="GLX136" s="16"/>
      <c r="GLY136" s="16"/>
      <c r="GLZ136" s="16"/>
      <c r="GMA136" s="16"/>
      <c r="GMB136" s="16"/>
      <c r="GMC136" s="16"/>
      <c r="GMD136" s="16"/>
      <c r="GME136" s="16"/>
      <c r="GMF136" s="16"/>
      <c r="GMG136" s="16"/>
      <c r="GMH136" s="16"/>
      <c r="GMI136" s="16"/>
      <c r="GMJ136" s="16"/>
      <c r="GMK136" s="16"/>
      <c r="GML136" s="16"/>
      <c r="GMM136" s="16"/>
      <c r="GMN136" s="16"/>
      <c r="GMO136" s="16"/>
      <c r="GMP136" s="16"/>
      <c r="GMQ136" s="16"/>
      <c r="GMR136" s="16"/>
      <c r="GMS136" s="16"/>
      <c r="GMT136" s="16"/>
      <c r="GMU136" s="16"/>
      <c r="GMV136" s="16"/>
      <c r="GMW136" s="16"/>
      <c r="GMX136" s="16"/>
      <c r="GMY136" s="16"/>
      <c r="GMZ136" s="16"/>
      <c r="GNA136" s="16"/>
      <c r="GNB136" s="16"/>
      <c r="GNC136" s="16"/>
      <c r="GND136" s="16"/>
      <c r="GNE136" s="16"/>
      <c r="GNF136" s="16"/>
      <c r="GNG136" s="16"/>
      <c r="GNH136" s="16"/>
      <c r="GNI136" s="16"/>
      <c r="GNJ136" s="16"/>
      <c r="GNK136" s="16"/>
      <c r="GNL136" s="16"/>
      <c r="GNM136" s="16"/>
      <c r="GNN136" s="16"/>
      <c r="GNO136" s="16"/>
      <c r="GNP136" s="16"/>
      <c r="GNQ136" s="16"/>
      <c r="GNR136" s="16"/>
      <c r="GNS136" s="16"/>
      <c r="GNT136" s="16"/>
      <c r="GNU136" s="16"/>
      <c r="GNV136" s="16"/>
      <c r="GNW136" s="16"/>
      <c r="GNX136" s="16"/>
      <c r="GNY136" s="16"/>
      <c r="GNZ136" s="16"/>
      <c r="GOA136" s="16"/>
      <c r="GOB136" s="16"/>
      <c r="GOC136" s="16"/>
      <c r="GOD136" s="16"/>
      <c r="GOE136" s="16"/>
      <c r="GOF136" s="16"/>
      <c r="GOG136" s="16"/>
      <c r="GOH136" s="16"/>
      <c r="GOI136" s="16"/>
      <c r="GOJ136" s="16"/>
      <c r="GOK136" s="16"/>
      <c r="GOL136" s="16"/>
      <c r="GOM136" s="16"/>
      <c r="GON136" s="16"/>
      <c r="GOO136" s="16"/>
      <c r="GOP136" s="16"/>
      <c r="GOQ136" s="16"/>
      <c r="GOR136" s="16"/>
      <c r="GOS136" s="16"/>
      <c r="GOT136" s="16"/>
      <c r="GOU136" s="16"/>
      <c r="GOV136" s="16"/>
      <c r="GOW136" s="16"/>
      <c r="GOX136" s="16"/>
      <c r="GOY136" s="16"/>
      <c r="GOZ136" s="16"/>
      <c r="GPA136" s="16"/>
      <c r="GPB136" s="16"/>
      <c r="GPC136" s="16"/>
      <c r="GPD136" s="16"/>
      <c r="GPE136" s="16"/>
      <c r="GPF136" s="16"/>
      <c r="GPG136" s="16"/>
      <c r="GPH136" s="16"/>
      <c r="GPI136" s="16"/>
      <c r="GPJ136" s="16"/>
      <c r="GPK136" s="16"/>
      <c r="GPL136" s="16"/>
      <c r="GPM136" s="16"/>
      <c r="GPN136" s="16"/>
      <c r="GPO136" s="16"/>
      <c r="GPP136" s="16"/>
      <c r="GPQ136" s="16"/>
      <c r="GPR136" s="16"/>
      <c r="GPS136" s="16"/>
      <c r="GPT136" s="16"/>
      <c r="GPU136" s="16"/>
      <c r="GPV136" s="16"/>
      <c r="GPW136" s="16"/>
      <c r="GPX136" s="16"/>
      <c r="GPY136" s="16"/>
      <c r="GPZ136" s="16"/>
      <c r="GQA136" s="16"/>
      <c r="GQB136" s="16"/>
      <c r="GQC136" s="16"/>
      <c r="GQD136" s="16"/>
      <c r="GQE136" s="16"/>
      <c r="GQF136" s="16"/>
      <c r="GQG136" s="16"/>
      <c r="GQH136" s="16"/>
      <c r="GQI136" s="16"/>
      <c r="GQJ136" s="16"/>
      <c r="GQK136" s="16"/>
      <c r="GQL136" s="16"/>
      <c r="GQM136" s="16"/>
      <c r="GQN136" s="16"/>
      <c r="GQO136" s="16"/>
      <c r="GQP136" s="16"/>
      <c r="GQQ136" s="16"/>
      <c r="GQR136" s="16"/>
      <c r="GQS136" s="16"/>
      <c r="GQT136" s="16"/>
      <c r="GQU136" s="16"/>
      <c r="GQV136" s="16"/>
      <c r="GQW136" s="16"/>
      <c r="GQX136" s="16"/>
      <c r="GQY136" s="16"/>
      <c r="GQZ136" s="16"/>
      <c r="GRA136" s="16"/>
      <c r="GRB136" s="16"/>
      <c r="GRC136" s="16"/>
      <c r="GRD136" s="16"/>
      <c r="GRE136" s="16"/>
      <c r="GRF136" s="16"/>
      <c r="GRG136" s="16"/>
      <c r="GRH136" s="16"/>
      <c r="GRI136" s="16"/>
      <c r="GRJ136" s="16"/>
      <c r="GRK136" s="16"/>
      <c r="GRL136" s="16"/>
      <c r="GRM136" s="16"/>
      <c r="GRN136" s="16"/>
      <c r="GRO136" s="16"/>
      <c r="GRP136" s="16"/>
      <c r="GRQ136" s="16"/>
      <c r="GRR136" s="16"/>
      <c r="GRS136" s="16"/>
      <c r="GRT136" s="16"/>
      <c r="GRU136" s="16"/>
      <c r="GRV136" s="16"/>
      <c r="GRW136" s="16"/>
      <c r="GRX136" s="16"/>
      <c r="GRY136" s="16"/>
      <c r="GRZ136" s="16"/>
      <c r="GSA136" s="16"/>
      <c r="GSB136" s="16"/>
      <c r="GSC136" s="16"/>
      <c r="GSD136" s="16"/>
      <c r="GSE136" s="16"/>
      <c r="GSF136" s="16"/>
      <c r="GSG136" s="16"/>
      <c r="GSH136" s="16"/>
      <c r="GSI136" s="16"/>
      <c r="GSJ136" s="16"/>
      <c r="GSK136" s="16"/>
      <c r="GSL136" s="16"/>
      <c r="GSM136" s="16"/>
      <c r="GSN136" s="16"/>
      <c r="GSO136" s="16"/>
      <c r="GSP136" s="16"/>
      <c r="GSQ136" s="16"/>
      <c r="GSR136" s="16"/>
      <c r="GSS136" s="16"/>
      <c r="GST136" s="16"/>
      <c r="GSU136" s="16"/>
      <c r="GSV136" s="16"/>
      <c r="GSW136" s="16"/>
      <c r="GSX136" s="16"/>
      <c r="GSY136" s="16"/>
      <c r="GSZ136" s="16"/>
      <c r="GTA136" s="16"/>
      <c r="GTB136" s="16"/>
      <c r="GTC136" s="16"/>
      <c r="GTD136" s="16"/>
      <c r="GTE136" s="16"/>
      <c r="GTF136" s="16"/>
      <c r="GTG136" s="16"/>
      <c r="GTH136" s="16"/>
      <c r="GTI136" s="16"/>
      <c r="GTJ136" s="16"/>
      <c r="GTK136" s="16"/>
      <c r="GTL136" s="16"/>
      <c r="GTM136" s="16"/>
      <c r="GTN136" s="16"/>
      <c r="GTO136" s="16"/>
      <c r="GTP136" s="16"/>
      <c r="GTQ136" s="16"/>
      <c r="GTR136" s="16"/>
      <c r="GTS136" s="16"/>
      <c r="GTT136" s="16"/>
      <c r="GTU136" s="16"/>
      <c r="GTV136" s="16"/>
      <c r="GTW136" s="16"/>
      <c r="GTX136" s="16"/>
      <c r="GTY136" s="16"/>
      <c r="GTZ136" s="16"/>
      <c r="GUA136" s="16"/>
      <c r="GUB136" s="16"/>
      <c r="GUC136" s="16"/>
      <c r="GUD136" s="16"/>
      <c r="GUE136" s="16"/>
      <c r="GUF136" s="16"/>
      <c r="GUG136" s="16"/>
      <c r="GUH136" s="16"/>
      <c r="GUI136" s="16"/>
      <c r="GUJ136" s="16"/>
      <c r="GUK136" s="16"/>
      <c r="GUL136" s="16"/>
      <c r="GUM136" s="16"/>
      <c r="GUN136" s="16"/>
      <c r="GUO136" s="16"/>
      <c r="GUP136" s="16"/>
      <c r="GUQ136" s="16"/>
      <c r="GUR136" s="16"/>
      <c r="GUS136" s="16"/>
      <c r="GUT136" s="16"/>
      <c r="GUU136" s="16"/>
      <c r="GUV136" s="16"/>
      <c r="GUW136" s="16"/>
      <c r="GUX136" s="16"/>
      <c r="GUY136" s="16"/>
      <c r="GUZ136" s="16"/>
      <c r="GVA136" s="16"/>
      <c r="GVB136" s="16"/>
      <c r="GVC136" s="16"/>
      <c r="GVD136" s="16"/>
      <c r="GVE136" s="16"/>
      <c r="GVF136" s="16"/>
      <c r="GVG136" s="16"/>
      <c r="GVH136" s="16"/>
      <c r="GVI136" s="16"/>
      <c r="GVJ136" s="16"/>
      <c r="GVK136" s="16"/>
      <c r="GVL136" s="16"/>
      <c r="GVM136" s="16"/>
      <c r="GVN136" s="16"/>
      <c r="GVO136" s="16"/>
      <c r="GVP136" s="16"/>
      <c r="GVQ136" s="16"/>
      <c r="GVR136" s="16"/>
      <c r="GVS136" s="16"/>
      <c r="GVT136" s="16"/>
      <c r="GVU136" s="16"/>
      <c r="GVV136" s="16"/>
      <c r="GVW136" s="16"/>
      <c r="GVX136" s="16"/>
      <c r="GVY136" s="16"/>
      <c r="GVZ136" s="16"/>
      <c r="GWA136" s="16"/>
      <c r="GWB136" s="16"/>
      <c r="GWC136" s="16"/>
      <c r="GWD136" s="16"/>
      <c r="GWE136" s="16"/>
      <c r="GWF136" s="16"/>
      <c r="GWG136" s="16"/>
      <c r="GWH136" s="16"/>
      <c r="GWI136" s="16"/>
      <c r="GWJ136" s="16"/>
      <c r="GWK136" s="16"/>
      <c r="GWL136" s="16"/>
      <c r="GWM136" s="16"/>
      <c r="GWN136" s="16"/>
      <c r="GWO136" s="16"/>
      <c r="GWP136" s="16"/>
      <c r="GWQ136" s="16"/>
      <c r="GWR136" s="16"/>
      <c r="GWS136" s="16"/>
      <c r="GWT136" s="16"/>
      <c r="GWU136" s="16"/>
      <c r="GWV136" s="16"/>
      <c r="GWW136" s="16"/>
      <c r="GWX136" s="16"/>
      <c r="GWY136" s="16"/>
      <c r="GWZ136" s="16"/>
      <c r="GXA136" s="16"/>
      <c r="GXB136" s="16"/>
      <c r="GXC136" s="16"/>
      <c r="GXD136" s="16"/>
      <c r="GXE136" s="16"/>
      <c r="GXF136" s="16"/>
      <c r="GXG136" s="16"/>
      <c r="GXH136" s="16"/>
      <c r="GXI136" s="16"/>
      <c r="GXJ136" s="16"/>
      <c r="GXK136" s="16"/>
      <c r="GXL136" s="16"/>
      <c r="GXM136" s="16"/>
      <c r="GXN136" s="16"/>
      <c r="GXO136" s="16"/>
      <c r="GXP136" s="16"/>
      <c r="GXQ136" s="16"/>
      <c r="GXR136" s="16"/>
      <c r="GXS136" s="16"/>
      <c r="GXT136" s="16"/>
      <c r="GXU136" s="16"/>
      <c r="GXV136" s="16"/>
      <c r="GXW136" s="16"/>
      <c r="GXX136" s="16"/>
      <c r="GXY136" s="16"/>
      <c r="GXZ136" s="16"/>
      <c r="GYA136" s="16"/>
      <c r="GYB136" s="16"/>
      <c r="GYC136" s="16"/>
      <c r="GYD136" s="16"/>
      <c r="GYE136" s="16"/>
      <c r="GYF136" s="16"/>
      <c r="GYG136" s="16"/>
      <c r="GYH136" s="16"/>
      <c r="GYI136" s="16"/>
      <c r="GYJ136" s="16"/>
      <c r="GYK136" s="16"/>
      <c r="GYL136" s="16"/>
      <c r="GYM136" s="16"/>
      <c r="GYN136" s="16"/>
      <c r="GYO136" s="16"/>
      <c r="GYP136" s="16"/>
      <c r="GYQ136" s="16"/>
      <c r="GYR136" s="16"/>
      <c r="GYS136" s="16"/>
      <c r="GYT136" s="16"/>
      <c r="GYU136" s="16"/>
      <c r="GYV136" s="16"/>
      <c r="GYW136" s="16"/>
      <c r="GYX136" s="16"/>
      <c r="GYY136" s="16"/>
      <c r="GYZ136" s="16"/>
      <c r="GZA136" s="16"/>
      <c r="GZB136" s="16"/>
      <c r="GZC136" s="16"/>
      <c r="GZD136" s="16"/>
      <c r="GZE136" s="16"/>
      <c r="GZF136" s="16"/>
      <c r="GZG136" s="16"/>
      <c r="GZH136" s="16"/>
      <c r="GZI136" s="16"/>
      <c r="GZJ136" s="16"/>
      <c r="GZK136" s="16"/>
      <c r="GZL136" s="16"/>
      <c r="GZM136" s="16"/>
      <c r="GZN136" s="16"/>
      <c r="GZO136" s="16"/>
      <c r="GZP136" s="16"/>
      <c r="GZQ136" s="16"/>
      <c r="GZR136" s="16"/>
      <c r="GZS136" s="16"/>
      <c r="GZT136" s="16"/>
      <c r="GZU136" s="16"/>
      <c r="GZV136" s="16"/>
      <c r="GZW136" s="16"/>
      <c r="GZX136" s="16"/>
      <c r="GZY136" s="16"/>
      <c r="GZZ136" s="16"/>
      <c r="HAA136" s="16"/>
      <c r="HAB136" s="16"/>
      <c r="HAC136" s="16"/>
      <c r="HAD136" s="16"/>
      <c r="HAE136" s="16"/>
      <c r="HAF136" s="16"/>
      <c r="HAG136" s="16"/>
      <c r="HAH136" s="16"/>
      <c r="HAI136" s="16"/>
      <c r="HAJ136" s="16"/>
      <c r="HAK136" s="16"/>
      <c r="HAL136" s="16"/>
      <c r="HAM136" s="16"/>
      <c r="HAN136" s="16"/>
      <c r="HAO136" s="16"/>
      <c r="HAP136" s="16"/>
      <c r="HAQ136" s="16"/>
      <c r="HAR136" s="16"/>
      <c r="HAS136" s="16"/>
      <c r="HAT136" s="16"/>
      <c r="HAU136" s="16"/>
      <c r="HAV136" s="16"/>
      <c r="HAW136" s="16"/>
      <c r="HAX136" s="16"/>
      <c r="HAY136" s="16"/>
      <c r="HAZ136" s="16"/>
      <c r="HBA136" s="16"/>
      <c r="HBB136" s="16"/>
      <c r="HBC136" s="16"/>
      <c r="HBD136" s="16"/>
      <c r="HBE136" s="16"/>
      <c r="HBF136" s="16"/>
      <c r="HBG136" s="16"/>
      <c r="HBH136" s="16"/>
      <c r="HBI136" s="16"/>
      <c r="HBJ136" s="16"/>
      <c r="HBK136" s="16"/>
      <c r="HBL136" s="16"/>
      <c r="HBM136" s="16"/>
      <c r="HBN136" s="16"/>
      <c r="HBO136" s="16"/>
      <c r="HBP136" s="16"/>
      <c r="HBQ136" s="16"/>
      <c r="HBR136" s="16"/>
      <c r="HBS136" s="16"/>
      <c r="HBT136" s="16"/>
      <c r="HBU136" s="16"/>
      <c r="HBV136" s="16"/>
      <c r="HBW136" s="16"/>
      <c r="HBX136" s="16"/>
      <c r="HBY136" s="16"/>
      <c r="HBZ136" s="16"/>
      <c r="HCA136" s="16"/>
      <c r="HCB136" s="16"/>
      <c r="HCC136" s="16"/>
      <c r="HCD136" s="16"/>
      <c r="HCE136" s="16"/>
      <c r="HCF136" s="16"/>
      <c r="HCG136" s="16"/>
      <c r="HCH136" s="16"/>
      <c r="HCI136" s="16"/>
      <c r="HCJ136" s="16"/>
      <c r="HCK136" s="16"/>
      <c r="HCL136" s="16"/>
      <c r="HCM136" s="16"/>
      <c r="HCN136" s="16"/>
      <c r="HCO136" s="16"/>
      <c r="HCP136" s="16"/>
      <c r="HCQ136" s="16"/>
      <c r="HCR136" s="16"/>
      <c r="HCS136" s="16"/>
      <c r="HCT136" s="16"/>
      <c r="HCU136" s="16"/>
      <c r="HCV136" s="16"/>
      <c r="HCW136" s="16"/>
      <c r="HCX136" s="16"/>
      <c r="HCY136" s="16"/>
      <c r="HCZ136" s="16"/>
      <c r="HDA136" s="16"/>
      <c r="HDB136" s="16"/>
      <c r="HDC136" s="16"/>
      <c r="HDD136" s="16"/>
      <c r="HDE136" s="16"/>
      <c r="HDF136" s="16"/>
      <c r="HDG136" s="16"/>
      <c r="HDH136" s="16"/>
      <c r="HDI136" s="16"/>
      <c r="HDJ136" s="16"/>
      <c r="HDK136" s="16"/>
      <c r="HDL136" s="16"/>
      <c r="HDM136" s="16"/>
      <c r="HDN136" s="16"/>
      <c r="HDO136" s="16"/>
      <c r="HDP136" s="16"/>
      <c r="HDQ136" s="16"/>
      <c r="HDR136" s="16"/>
      <c r="HDS136" s="16"/>
      <c r="HDT136" s="16"/>
      <c r="HDU136" s="16"/>
      <c r="HDV136" s="16"/>
      <c r="HDW136" s="16"/>
      <c r="HDX136" s="16"/>
      <c r="HDY136" s="16"/>
      <c r="HDZ136" s="16"/>
      <c r="HEA136" s="16"/>
      <c r="HEB136" s="16"/>
      <c r="HEC136" s="16"/>
      <c r="HED136" s="16"/>
      <c r="HEE136" s="16"/>
      <c r="HEF136" s="16"/>
      <c r="HEG136" s="16"/>
      <c r="HEH136" s="16"/>
      <c r="HEI136" s="16"/>
      <c r="HEJ136" s="16"/>
      <c r="HEK136" s="16"/>
      <c r="HEL136" s="16"/>
      <c r="HEM136" s="16"/>
      <c r="HEN136" s="16"/>
      <c r="HEO136" s="16"/>
      <c r="HEP136" s="16"/>
      <c r="HEQ136" s="16"/>
      <c r="HER136" s="16"/>
      <c r="HES136" s="16"/>
      <c r="HET136" s="16"/>
      <c r="HEU136" s="16"/>
      <c r="HEV136" s="16"/>
      <c r="HEW136" s="16"/>
      <c r="HEX136" s="16"/>
      <c r="HEY136" s="16"/>
      <c r="HEZ136" s="16"/>
      <c r="HFA136" s="16"/>
      <c r="HFB136" s="16"/>
      <c r="HFC136" s="16"/>
      <c r="HFD136" s="16"/>
      <c r="HFE136" s="16"/>
      <c r="HFF136" s="16"/>
      <c r="HFG136" s="16"/>
      <c r="HFH136" s="16"/>
      <c r="HFI136" s="16"/>
      <c r="HFJ136" s="16"/>
      <c r="HFK136" s="16"/>
      <c r="HFL136" s="16"/>
      <c r="HFM136" s="16"/>
      <c r="HFN136" s="16"/>
      <c r="HFO136" s="16"/>
      <c r="HFP136" s="16"/>
      <c r="HFQ136" s="16"/>
      <c r="HFR136" s="16"/>
      <c r="HFS136" s="16"/>
      <c r="HFT136" s="16"/>
      <c r="HFU136" s="16"/>
      <c r="HFV136" s="16"/>
      <c r="HFW136" s="16"/>
      <c r="HFX136" s="16"/>
      <c r="HFY136" s="16"/>
      <c r="HFZ136" s="16"/>
      <c r="HGA136" s="16"/>
      <c r="HGB136" s="16"/>
      <c r="HGC136" s="16"/>
      <c r="HGD136" s="16"/>
      <c r="HGE136" s="16"/>
      <c r="HGF136" s="16"/>
      <c r="HGG136" s="16"/>
      <c r="HGH136" s="16"/>
      <c r="HGI136" s="16"/>
      <c r="HGJ136" s="16"/>
      <c r="HGK136" s="16"/>
      <c r="HGL136" s="16"/>
      <c r="HGM136" s="16"/>
      <c r="HGN136" s="16"/>
      <c r="HGO136" s="16"/>
      <c r="HGP136" s="16"/>
      <c r="HGQ136" s="16"/>
      <c r="HGR136" s="16"/>
      <c r="HGS136" s="16"/>
      <c r="HGT136" s="16"/>
      <c r="HGU136" s="16"/>
      <c r="HGV136" s="16"/>
      <c r="HGW136" s="16"/>
      <c r="HGX136" s="16"/>
      <c r="HGY136" s="16"/>
      <c r="HGZ136" s="16"/>
      <c r="HHA136" s="16"/>
      <c r="HHB136" s="16"/>
      <c r="HHC136" s="16"/>
      <c r="HHD136" s="16"/>
      <c r="HHE136" s="16"/>
      <c r="HHF136" s="16"/>
      <c r="HHG136" s="16"/>
      <c r="HHH136" s="16"/>
      <c r="HHI136" s="16"/>
      <c r="HHJ136" s="16"/>
      <c r="HHK136" s="16"/>
      <c r="HHL136" s="16"/>
      <c r="HHM136" s="16"/>
      <c r="HHN136" s="16"/>
      <c r="HHO136" s="16"/>
      <c r="HHP136" s="16"/>
      <c r="HHQ136" s="16"/>
      <c r="HHR136" s="16"/>
      <c r="HHS136" s="16"/>
      <c r="HHT136" s="16"/>
      <c r="HHU136" s="16"/>
      <c r="HHV136" s="16"/>
      <c r="HHW136" s="16"/>
      <c r="HHX136" s="16"/>
      <c r="HHY136" s="16"/>
      <c r="HHZ136" s="16"/>
      <c r="HIA136" s="16"/>
      <c r="HIB136" s="16"/>
      <c r="HIC136" s="16"/>
      <c r="HID136" s="16"/>
      <c r="HIE136" s="16"/>
      <c r="HIF136" s="16"/>
      <c r="HIG136" s="16"/>
      <c r="HIH136" s="16"/>
      <c r="HII136" s="16"/>
      <c r="HIJ136" s="16"/>
      <c r="HIK136" s="16"/>
      <c r="HIL136" s="16"/>
      <c r="HIM136" s="16"/>
      <c r="HIN136" s="16"/>
      <c r="HIO136" s="16"/>
      <c r="HIP136" s="16"/>
      <c r="HIQ136" s="16"/>
      <c r="HIR136" s="16"/>
      <c r="HIS136" s="16"/>
      <c r="HIT136" s="16"/>
      <c r="HIU136" s="16"/>
      <c r="HIV136" s="16"/>
      <c r="HIW136" s="16"/>
      <c r="HIX136" s="16"/>
      <c r="HIY136" s="16"/>
      <c r="HIZ136" s="16"/>
      <c r="HJA136" s="16"/>
      <c r="HJB136" s="16"/>
      <c r="HJC136" s="16"/>
      <c r="HJD136" s="16"/>
      <c r="HJE136" s="16"/>
      <c r="HJF136" s="16"/>
      <c r="HJG136" s="16"/>
      <c r="HJH136" s="16"/>
      <c r="HJI136" s="16"/>
      <c r="HJJ136" s="16"/>
      <c r="HJK136" s="16"/>
      <c r="HJL136" s="16"/>
      <c r="HJM136" s="16"/>
      <c r="HJN136" s="16"/>
      <c r="HJO136" s="16"/>
      <c r="HJP136" s="16"/>
      <c r="HJQ136" s="16"/>
      <c r="HJR136" s="16"/>
      <c r="HJS136" s="16"/>
      <c r="HJT136" s="16"/>
      <c r="HJU136" s="16"/>
      <c r="HJV136" s="16"/>
      <c r="HJW136" s="16"/>
      <c r="HJX136" s="16"/>
      <c r="HJY136" s="16"/>
      <c r="HJZ136" s="16"/>
      <c r="HKA136" s="16"/>
      <c r="HKB136" s="16"/>
      <c r="HKC136" s="16"/>
      <c r="HKD136" s="16"/>
      <c r="HKE136" s="16"/>
      <c r="HKF136" s="16"/>
      <c r="HKG136" s="16"/>
      <c r="HKH136" s="16"/>
      <c r="HKI136" s="16"/>
      <c r="HKJ136" s="16"/>
      <c r="HKK136" s="16"/>
      <c r="HKL136" s="16"/>
      <c r="HKM136" s="16"/>
      <c r="HKN136" s="16"/>
      <c r="HKO136" s="16"/>
      <c r="HKP136" s="16"/>
      <c r="HKQ136" s="16"/>
      <c r="HKR136" s="16"/>
      <c r="HKS136" s="16"/>
      <c r="HKT136" s="16"/>
      <c r="HKU136" s="16"/>
      <c r="HKV136" s="16"/>
      <c r="HKW136" s="16"/>
      <c r="HKX136" s="16"/>
      <c r="HKY136" s="16"/>
      <c r="HKZ136" s="16"/>
      <c r="HLA136" s="16"/>
      <c r="HLB136" s="16"/>
      <c r="HLC136" s="16"/>
      <c r="HLD136" s="16"/>
      <c r="HLE136" s="16"/>
      <c r="HLF136" s="16"/>
      <c r="HLG136" s="16"/>
      <c r="HLH136" s="16"/>
      <c r="HLI136" s="16"/>
      <c r="HLJ136" s="16"/>
      <c r="HLK136" s="16"/>
      <c r="HLL136" s="16"/>
      <c r="HLM136" s="16"/>
      <c r="HLN136" s="16"/>
      <c r="HLO136" s="16"/>
      <c r="HLP136" s="16"/>
      <c r="HLQ136" s="16"/>
      <c r="HLR136" s="16"/>
      <c r="HLS136" s="16"/>
      <c r="HLT136" s="16"/>
      <c r="HLU136" s="16"/>
      <c r="HLV136" s="16"/>
      <c r="HLW136" s="16"/>
      <c r="HLX136" s="16"/>
      <c r="HLY136" s="16"/>
      <c r="HLZ136" s="16"/>
      <c r="HMA136" s="16"/>
      <c r="HMB136" s="16"/>
      <c r="HMC136" s="16"/>
      <c r="HMD136" s="16"/>
      <c r="HME136" s="16"/>
      <c r="HMF136" s="16"/>
      <c r="HMG136" s="16"/>
      <c r="HMH136" s="16"/>
      <c r="HMI136" s="16"/>
      <c r="HMJ136" s="16"/>
      <c r="HMK136" s="16"/>
      <c r="HML136" s="16"/>
      <c r="HMM136" s="16"/>
      <c r="HMN136" s="16"/>
      <c r="HMO136" s="16"/>
      <c r="HMP136" s="16"/>
      <c r="HMQ136" s="16"/>
      <c r="HMR136" s="16"/>
      <c r="HMS136" s="16"/>
      <c r="HMT136" s="16"/>
      <c r="HMU136" s="16"/>
      <c r="HMV136" s="16"/>
      <c r="HMW136" s="16"/>
      <c r="HMX136" s="16"/>
      <c r="HMY136" s="16"/>
      <c r="HMZ136" s="16"/>
      <c r="HNA136" s="16"/>
      <c r="HNB136" s="16"/>
      <c r="HNC136" s="16"/>
      <c r="HND136" s="16"/>
      <c r="HNE136" s="16"/>
      <c r="HNF136" s="16"/>
      <c r="HNG136" s="16"/>
      <c r="HNH136" s="16"/>
      <c r="HNI136" s="16"/>
      <c r="HNJ136" s="16"/>
      <c r="HNK136" s="16"/>
      <c r="HNL136" s="16"/>
      <c r="HNM136" s="16"/>
      <c r="HNN136" s="16"/>
      <c r="HNO136" s="16"/>
      <c r="HNP136" s="16"/>
      <c r="HNQ136" s="16"/>
      <c r="HNR136" s="16"/>
      <c r="HNS136" s="16"/>
      <c r="HNT136" s="16"/>
      <c r="HNU136" s="16"/>
      <c r="HNV136" s="16"/>
      <c r="HNW136" s="16"/>
      <c r="HNX136" s="16"/>
      <c r="HNY136" s="16"/>
      <c r="HNZ136" s="16"/>
      <c r="HOA136" s="16"/>
      <c r="HOB136" s="16"/>
      <c r="HOC136" s="16"/>
      <c r="HOD136" s="16"/>
      <c r="HOE136" s="16"/>
      <c r="HOF136" s="16"/>
      <c r="HOG136" s="16"/>
      <c r="HOH136" s="16"/>
      <c r="HOI136" s="16"/>
      <c r="HOJ136" s="16"/>
      <c r="HOK136" s="16"/>
      <c r="HOL136" s="16"/>
      <c r="HOM136" s="16"/>
      <c r="HON136" s="16"/>
      <c r="HOO136" s="16"/>
      <c r="HOP136" s="16"/>
      <c r="HOQ136" s="16"/>
      <c r="HOR136" s="16"/>
      <c r="HOS136" s="16"/>
      <c r="HOT136" s="16"/>
      <c r="HOU136" s="16"/>
      <c r="HOV136" s="16"/>
      <c r="HOW136" s="16"/>
      <c r="HOX136" s="16"/>
      <c r="HOY136" s="16"/>
      <c r="HOZ136" s="16"/>
      <c r="HPA136" s="16"/>
      <c r="HPB136" s="16"/>
      <c r="HPC136" s="16"/>
      <c r="HPD136" s="16"/>
      <c r="HPE136" s="16"/>
      <c r="HPF136" s="16"/>
      <c r="HPG136" s="16"/>
      <c r="HPH136" s="16"/>
      <c r="HPI136" s="16"/>
      <c r="HPJ136" s="16"/>
      <c r="HPK136" s="16"/>
      <c r="HPL136" s="16"/>
      <c r="HPM136" s="16"/>
      <c r="HPN136" s="16"/>
      <c r="HPO136" s="16"/>
      <c r="HPP136" s="16"/>
      <c r="HPQ136" s="16"/>
      <c r="HPR136" s="16"/>
      <c r="HPS136" s="16"/>
      <c r="HPT136" s="16"/>
      <c r="HPU136" s="16"/>
      <c r="HPV136" s="16"/>
      <c r="HPW136" s="16"/>
      <c r="HPX136" s="16"/>
      <c r="HPY136" s="16"/>
      <c r="HPZ136" s="16"/>
      <c r="HQA136" s="16"/>
      <c r="HQB136" s="16"/>
      <c r="HQC136" s="16"/>
      <c r="HQD136" s="16"/>
      <c r="HQE136" s="16"/>
      <c r="HQF136" s="16"/>
      <c r="HQG136" s="16"/>
      <c r="HQH136" s="16"/>
      <c r="HQI136" s="16"/>
      <c r="HQJ136" s="16"/>
      <c r="HQK136" s="16"/>
      <c r="HQL136" s="16"/>
      <c r="HQM136" s="16"/>
      <c r="HQN136" s="16"/>
      <c r="HQO136" s="16"/>
      <c r="HQP136" s="16"/>
      <c r="HQQ136" s="16"/>
      <c r="HQR136" s="16"/>
      <c r="HQS136" s="16"/>
      <c r="HQT136" s="16"/>
      <c r="HQU136" s="16"/>
      <c r="HQV136" s="16"/>
      <c r="HQW136" s="16"/>
      <c r="HQX136" s="16"/>
      <c r="HQY136" s="16"/>
      <c r="HQZ136" s="16"/>
      <c r="HRA136" s="16"/>
      <c r="HRB136" s="16"/>
      <c r="HRC136" s="16"/>
      <c r="HRD136" s="16"/>
      <c r="HRE136" s="16"/>
      <c r="HRF136" s="16"/>
      <c r="HRG136" s="16"/>
      <c r="HRH136" s="16"/>
      <c r="HRI136" s="16"/>
      <c r="HRJ136" s="16"/>
      <c r="HRK136" s="16"/>
      <c r="HRL136" s="16"/>
      <c r="HRM136" s="16"/>
      <c r="HRN136" s="16"/>
      <c r="HRO136" s="16"/>
      <c r="HRP136" s="16"/>
      <c r="HRQ136" s="16"/>
      <c r="HRR136" s="16"/>
      <c r="HRS136" s="16"/>
      <c r="HRT136" s="16"/>
      <c r="HRU136" s="16"/>
      <c r="HRV136" s="16"/>
      <c r="HRW136" s="16"/>
      <c r="HRX136" s="16"/>
      <c r="HRY136" s="16"/>
      <c r="HRZ136" s="16"/>
      <c r="HSA136" s="16"/>
      <c r="HSB136" s="16"/>
      <c r="HSC136" s="16"/>
      <c r="HSD136" s="16"/>
      <c r="HSE136" s="16"/>
      <c r="HSF136" s="16"/>
      <c r="HSG136" s="16"/>
      <c r="HSH136" s="16"/>
      <c r="HSI136" s="16"/>
      <c r="HSJ136" s="16"/>
      <c r="HSK136" s="16"/>
      <c r="HSL136" s="16"/>
      <c r="HSM136" s="16"/>
      <c r="HSN136" s="16"/>
      <c r="HSO136" s="16"/>
      <c r="HSP136" s="16"/>
      <c r="HSQ136" s="16"/>
      <c r="HSR136" s="16"/>
      <c r="HSS136" s="16"/>
      <c r="HST136" s="16"/>
      <c r="HSU136" s="16"/>
      <c r="HSV136" s="16"/>
      <c r="HSW136" s="16"/>
      <c r="HSX136" s="16"/>
      <c r="HSY136" s="16"/>
      <c r="HSZ136" s="16"/>
      <c r="HTA136" s="16"/>
      <c r="HTB136" s="16"/>
      <c r="HTC136" s="16"/>
      <c r="HTD136" s="16"/>
      <c r="HTE136" s="16"/>
      <c r="HTF136" s="16"/>
      <c r="HTG136" s="16"/>
      <c r="HTH136" s="16"/>
      <c r="HTI136" s="16"/>
      <c r="HTJ136" s="16"/>
      <c r="HTK136" s="16"/>
      <c r="HTL136" s="16"/>
      <c r="HTM136" s="16"/>
      <c r="HTN136" s="16"/>
      <c r="HTO136" s="16"/>
      <c r="HTP136" s="16"/>
      <c r="HTQ136" s="16"/>
      <c r="HTR136" s="16"/>
      <c r="HTS136" s="16"/>
      <c r="HTT136" s="16"/>
      <c r="HTU136" s="16"/>
      <c r="HTV136" s="16"/>
      <c r="HTW136" s="16"/>
      <c r="HTX136" s="16"/>
      <c r="HTY136" s="16"/>
      <c r="HTZ136" s="16"/>
      <c r="HUA136" s="16"/>
      <c r="HUB136" s="16"/>
      <c r="HUC136" s="16"/>
      <c r="HUD136" s="16"/>
      <c r="HUE136" s="16"/>
      <c r="HUF136" s="16"/>
      <c r="HUG136" s="16"/>
      <c r="HUH136" s="16"/>
      <c r="HUI136" s="16"/>
      <c r="HUJ136" s="16"/>
      <c r="HUK136" s="16"/>
      <c r="HUL136" s="16"/>
      <c r="HUM136" s="16"/>
      <c r="HUN136" s="16"/>
      <c r="HUO136" s="16"/>
      <c r="HUP136" s="16"/>
      <c r="HUQ136" s="16"/>
      <c r="HUR136" s="16"/>
      <c r="HUS136" s="16"/>
      <c r="HUT136" s="16"/>
      <c r="HUU136" s="16"/>
      <c r="HUV136" s="16"/>
      <c r="HUW136" s="16"/>
      <c r="HUX136" s="16"/>
      <c r="HUY136" s="16"/>
      <c r="HUZ136" s="16"/>
      <c r="HVA136" s="16"/>
      <c r="HVB136" s="16"/>
      <c r="HVC136" s="16"/>
      <c r="HVD136" s="16"/>
      <c r="HVE136" s="16"/>
      <c r="HVF136" s="16"/>
      <c r="HVG136" s="16"/>
      <c r="HVH136" s="16"/>
      <c r="HVI136" s="16"/>
      <c r="HVJ136" s="16"/>
      <c r="HVK136" s="16"/>
      <c r="HVL136" s="16"/>
      <c r="HVM136" s="16"/>
      <c r="HVN136" s="16"/>
      <c r="HVO136" s="16"/>
      <c r="HVP136" s="16"/>
      <c r="HVQ136" s="16"/>
      <c r="HVR136" s="16"/>
      <c r="HVS136" s="16"/>
      <c r="HVT136" s="16"/>
      <c r="HVU136" s="16"/>
      <c r="HVV136" s="16"/>
      <c r="HVW136" s="16"/>
      <c r="HVX136" s="16"/>
      <c r="HVY136" s="16"/>
      <c r="HVZ136" s="16"/>
      <c r="HWA136" s="16"/>
      <c r="HWB136" s="16"/>
      <c r="HWC136" s="16"/>
      <c r="HWD136" s="16"/>
      <c r="HWE136" s="16"/>
      <c r="HWF136" s="16"/>
      <c r="HWG136" s="16"/>
      <c r="HWH136" s="16"/>
      <c r="HWI136" s="16"/>
      <c r="HWJ136" s="16"/>
      <c r="HWK136" s="16"/>
      <c r="HWL136" s="16"/>
      <c r="HWM136" s="16"/>
      <c r="HWN136" s="16"/>
      <c r="HWO136" s="16"/>
      <c r="HWP136" s="16"/>
      <c r="HWQ136" s="16"/>
      <c r="HWR136" s="16"/>
      <c r="HWS136" s="16"/>
      <c r="HWT136" s="16"/>
      <c r="HWU136" s="16"/>
      <c r="HWV136" s="16"/>
      <c r="HWW136" s="16"/>
      <c r="HWX136" s="16"/>
      <c r="HWY136" s="16"/>
      <c r="HWZ136" s="16"/>
      <c r="HXA136" s="16"/>
      <c r="HXB136" s="16"/>
      <c r="HXC136" s="16"/>
      <c r="HXD136" s="16"/>
      <c r="HXE136" s="16"/>
      <c r="HXF136" s="16"/>
      <c r="HXG136" s="16"/>
      <c r="HXH136" s="16"/>
      <c r="HXI136" s="16"/>
      <c r="HXJ136" s="16"/>
      <c r="HXK136" s="16"/>
      <c r="HXL136" s="16"/>
      <c r="HXM136" s="16"/>
      <c r="HXN136" s="16"/>
      <c r="HXO136" s="16"/>
      <c r="HXP136" s="16"/>
      <c r="HXQ136" s="16"/>
      <c r="HXR136" s="16"/>
      <c r="HXS136" s="16"/>
      <c r="HXT136" s="16"/>
      <c r="HXU136" s="16"/>
      <c r="HXV136" s="16"/>
      <c r="HXW136" s="16"/>
      <c r="HXX136" s="16"/>
      <c r="HXY136" s="16"/>
      <c r="HXZ136" s="16"/>
      <c r="HYA136" s="16"/>
      <c r="HYB136" s="16"/>
      <c r="HYC136" s="16"/>
      <c r="HYD136" s="16"/>
      <c r="HYE136" s="16"/>
      <c r="HYF136" s="16"/>
      <c r="HYG136" s="16"/>
      <c r="HYH136" s="16"/>
      <c r="HYI136" s="16"/>
      <c r="HYJ136" s="16"/>
      <c r="HYK136" s="16"/>
      <c r="HYL136" s="16"/>
      <c r="HYM136" s="16"/>
      <c r="HYN136" s="16"/>
      <c r="HYO136" s="16"/>
      <c r="HYP136" s="16"/>
      <c r="HYQ136" s="16"/>
      <c r="HYR136" s="16"/>
      <c r="HYS136" s="16"/>
      <c r="HYT136" s="16"/>
      <c r="HYU136" s="16"/>
      <c r="HYV136" s="16"/>
      <c r="HYW136" s="16"/>
      <c r="HYX136" s="16"/>
      <c r="HYY136" s="16"/>
      <c r="HYZ136" s="16"/>
      <c r="HZA136" s="16"/>
      <c r="HZB136" s="16"/>
      <c r="HZC136" s="16"/>
      <c r="HZD136" s="16"/>
      <c r="HZE136" s="16"/>
      <c r="HZF136" s="16"/>
      <c r="HZG136" s="16"/>
      <c r="HZH136" s="16"/>
      <c r="HZI136" s="16"/>
      <c r="HZJ136" s="16"/>
      <c r="HZK136" s="16"/>
      <c r="HZL136" s="16"/>
      <c r="HZM136" s="16"/>
      <c r="HZN136" s="16"/>
      <c r="HZO136" s="16"/>
      <c r="HZP136" s="16"/>
      <c r="HZQ136" s="16"/>
      <c r="HZR136" s="16"/>
      <c r="HZS136" s="16"/>
      <c r="HZT136" s="16"/>
      <c r="HZU136" s="16"/>
      <c r="HZV136" s="16"/>
      <c r="HZW136" s="16"/>
      <c r="HZX136" s="16"/>
      <c r="HZY136" s="16"/>
      <c r="HZZ136" s="16"/>
      <c r="IAA136" s="16"/>
      <c r="IAB136" s="16"/>
      <c r="IAC136" s="16"/>
      <c r="IAD136" s="16"/>
      <c r="IAE136" s="16"/>
      <c r="IAF136" s="16"/>
      <c r="IAG136" s="16"/>
      <c r="IAH136" s="16"/>
      <c r="IAI136" s="16"/>
      <c r="IAJ136" s="16"/>
      <c r="IAK136" s="16"/>
      <c r="IAL136" s="16"/>
      <c r="IAM136" s="16"/>
      <c r="IAN136" s="16"/>
      <c r="IAO136" s="16"/>
      <c r="IAP136" s="16"/>
      <c r="IAQ136" s="16"/>
      <c r="IAR136" s="16"/>
      <c r="IAS136" s="16"/>
      <c r="IAT136" s="16"/>
      <c r="IAU136" s="16"/>
      <c r="IAV136" s="16"/>
      <c r="IAW136" s="16"/>
      <c r="IAX136" s="16"/>
      <c r="IAY136" s="16"/>
      <c r="IAZ136" s="16"/>
      <c r="IBA136" s="16"/>
      <c r="IBB136" s="16"/>
      <c r="IBC136" s="16"/>
      <c r="IBD136" s="16"/>
      <c r="IBE136" s="16"/>
      <c r="IBF136" s="16"/>
      <c r="IBG136" s="16"/>
      <c r="IBH136" s="16"/>
      <c r="IBI136" s="16"/>
      <c r="IBJ136" s="16"/>
      <c r="IBK136" s="16"/>
      <c r="IBL136" s="16"/>
      <c r="IBM136" s="16"/>
      <c r="IBN136" s="16"/>
      <c r="IBO136" s="16"/>
      <c r="IBP136" s="16"/>
      <c r="IBQ136" s="16"/>
      <c r="IBR136" s="16"/>
      <c r="IBS136" s="16"/>
      <c r="IBT136" s="16"/>
      <c r="IBU136" s="16"/>
      <c r="IBV136" s="16"/>
      <c r="IBW136" s="16"/>
      <c r="IBX136" s="16"/>
      <c r="IBY136" s="16"/>
      <c r="IBZ136" s="16"/>
      <c r="ICA136" s="16"/>
      <c r="ICB136" s="16"/>
      <c r="ICC136" s="16"/>
      <c r="ICD136" s="16"/>
      <c r="ICE136" s="16"/>
      <c r="ICF136" s="16"/>
      <c r="ICG136" s="16"/>
      <c r="ICH136" s="16"/>
      <c r="ICI136" s="16"/>
      <c r="ICJ136" s="16"/>
      <c r="ICK136" s="16"/>
      <c r="ICL136" s="16"/>
      <c r="ICM136" s="16"/>
      <c r="ICN136" s="16"/>
      <c r="ICO136" s="16"/>
      <c r="ICP136" s="16"/>
      <c r="ICQ136" s="16"/>
      <c r="ICR136" s="16"/>
      <c r="ICS136" s="16"/>
      <c r="ICT136" s="16"/>
      <c r="ICU136" s="16"/>
      <c r="ICV136" s="16"/>
      <c r="ICW136" s="16"/>
      <c r="ICX136" s="16"/>
      <c r="ICY136" s="16"/>
      <c r="ICZ136" s="16"/>
      <c r="IDA136" s="16"/>
      <c r="IDB136" s="16"/>
      <c r="IDC136" s="16"/>
      <c r="IDD136" s="16"/>
      <c r="IDE136" s="16"/>
      <c r="IDF136" s="16"/>
      <c r="IDG136" s="16"/>
      <c r="IDH136" s="16"/>
      <c r="IDI136" s="16"/>
      <c r="IDJ136" s="16"/>
      <c r="IDK136" s="16"/>
      <c r="IDL136" s="16"/>
      <c r="IDM136" s="16"/>
      <c r="IDN136" s="16"/>
      <c r="IDO136" s="16"/>
      <c r="IDP136" s="16"/>
      <c r="IDQ136" s="16"/>
      <c r="IDR136" s="16"/>
      <c r="IDS136" s="16"/>
      <c r="IDT136" s="16"/>
      <c r="IDU136" s="16"/>
      <c r="IDV136" s="16"/>
      <c r="IDW136" s="16"/>
      <c r="IDX136" s="16"/>
      <c r="IDY136" s="16"/>
      <c r="IDZ136" s="16"/>
      <c r="IEA136" s="16"/>
      <c r="IEB136" s="16"/>
      <c r="IEC136" s="16"/>
      <c r="IED136" s="16"/>
      <c r="IEE136" s="16"/>
      <c r="IEF136" s="16"/>
      <c r="IEG136" s="16"/>
      <c r="IEH136" s="16"/>
      <c r="IEI136" s="16"/>
      <c r="IEJ136" s="16"/>
      <c r="IEK136" s="16"/>
      <c r="IEL136" s="16"/>
      <c r="IEM136" s="16"/>
      <c r="IEN136" s="16"/>
      <c r="IEO136" s="16"/>
      <c r="IEP136" s="16"/>
      <c r="IEQ136" s="16"/>
      <c r="IER136" s="16"/>
      <c r="IES136" s="16"/>
      <c r="IET136" s="16"/>
      <c r="IEU136" s="16"/>
      <c r="IEV136" s="16"/>
      <c r="IEW136" s="16"/>
      <c r="IEX136" s="16"/>
      <c r="IEY136" s="16"/>
      <c r="IEZ136" s="16"/>
      <c r="IFA136" s="16"/>
      <c r="IFB136" s="16"/>
      <c r="IFC136" s="16"/>
      <c r="IFD136" s="16"/>
      <c r="IFE136" s="16"/>
      <c r="IFF136" s="16"/>
      <c r="IFG136" s="16"/>
      <c r="IFH136" s="16"/>
      <c r="IFI136" s="16"/>
      <c r="IFJ136" s="16"/>
      <c r="IFK136" s="16"/>
      <c r="IFL136" s="16"/>
      <c r="IFM136" s="16"/>
      <c r="IFN136" s="16"/>
      <c r="IFO136" s="16"/>
      <c r="IFP136" s="16"/>
      <c r="IFQ136" s="16"/>
      <c r="IFR136" s="16"/>
      <c r="IFS136" s="16"/>
      <c r="IFT136" s="16"/>
      <c r="IFU136" s="16"/>
      <c r="IFV136" s="16"/>
      <c r="IFW136" s="16"/>
      <c r="IFX136" s="16"/>
      <c r="IFY136" s="16"/>
      <c r="IFZ136" s="16"/>
      <c r="IGA136" s="16"/>
      <c r="IGB136" s="16"/>
      <c r="IGC136" s="16"/>
      <c r="IGD136" s="16"/>
      <c r="IGE136" s="16"/>
      <c r="IGF136" s="16"/>
      <c r="IGG136" s="16"/>
      <c r="IGH136" s="16"/>
      <c r="IGI136" s="16"/>
      <c r="IGJ136" s="16"/>
      <c r="IGK136" s="16"/>
      <c r="IGL136" s="16"/>
      <c r="IGM136" s="16"/>
      <c r="IGN136" s="16"/>
      <c r="IGO136" s="16"/>
      <c r="IGP136" s="16"/>
      <c r="IGQ136" s="16"/>
      <c r="IGR136" s="16"/>
      <c r="IGS136" s="16"/>
      <c r="IGT136" s="16"/>
      <c r="IGU136" s="16"/>
      <c r="IGV136" s="16"/>
      <c r="IGW136" s="16"/>
      <c r="IGX136" s="16"/>
      <c r="IGY136" s="16"/>
      <c r="IGZ136" s="16"/>
      <c r="IHA136" s="16"/>
      <c r="IHB136" s="16"/>
      <c r="IHC136" s="16"/>
      <c r="IHD136" s="16"/>
      <c r="IHE136" s="16"/>
      <c r="IHF136" s="16"/>
      <c r="IHG136" s="16"/>
      <c r="IHH136" s="16"/>
      <c r="IHI136" s="16"/>
      <c r="IHJ136" s="16"/>
      <c r="IHK136" s="16"/>
      <c r="IHL136" s="16"/>
      <c r="IHM136" s="16"/>
      <c r="IHN136" s="16"/>
      <c r="IHO136" s="16"/>
      <c r="IHP136" s="16"/>
      <c r="IHQ136" s="16"/>
      <c r="IHR136" s="16"/>
      <c r="IHS136" s="16"/>
      <c r="IHT136" s="16"/>
      <c r="IHU136" s="16"/>
      <c r="IHV136" s="16"/>
      <c r="IHW136" s="16"/>
      <c r="IHX136" s="16"/>
      <c r="IHY136" s="16"/>
      <c r="IHZ136" s="16"/>
      <c r="IIA136" s="16"/>
      <c r="IIB136" s="16"/>
      <c r="IIC136" s="16"/>
      <c r="IID136" s="16"/>
      <c r="IIE136" s="16"/>
      <c r="IIF136" s="16"/>
      <c r="IIG136" s="16"/>
      <c r="IIH136" s="16"/>
      <c r="III136" s="16"/>
      <c r="IIJ136" s="16"/>
      <c r="IIK136" s="16"/>
      <c r="IIL136" s="16"/>
      <c r="IIM136" s="16"/>
      <c r="IIN136" s="16"/>
      <c r="IIO136" s="16"/>
      <c r="IIP136" s="16"/>
      <c r="IIQ136" s="16"/>
      <c r="IIR136" s="16"/>
      <c r="IIS136" s="16"/>
      <c r="IIT136" s="16"/>
      <c r="IIU136" s="16"/>
      <c r="IIV136" s="16"/>
      <c r="IIW136" s="16"/>
      <c r="IIX136" s="16"/>
      <c r="IIY136" s="16"/>
      <c r="IIZ136" s="16"/>
      <c r="IJA136" s="16"/>
      <c r="IJB136" s="16"/>
      <c r="IJC136" s="16"/>
      <c r="IJD136" s="16"/>
      <c r="IJE136" s="16"/>
      <c r="IJF136" s="16"/>
      <c r="IJG136" s="16"/>
      <c r="IJH136" s="16"/>
      <c r="IJI136" s="16"/>
      <c r="IJJ136" s="16"/>
      <c r="IJK136" s="16"/>
      <c r="IJL136" s="16"/>
      <c r="IJM136" s="16"/>
      <c r="IJN136" s="16"/>
      <c r="IJO136" s="16"/>
      <c r="IJP136" s="16"/>
      <c r="IJQ136" s="16"/>
      <c r="IJR136" s="16"/>
      <c r="IJS136" s="16"/>
      <c r="IJT136" s="16"/>
      <c r="IJU136" s="16"/>
      <c r="IJV136" s="16"/>
      <c r="IJW136" s="16"/>
      <c r="IJX136" s="16"/>
      <c r="IJY136" s="16"/>
      <c r="IJZ136" s="16"/>
      <c r="IKA136" s="16"/>
      <c r="IKB136" s="16"/>
      <c r="IKC136" s="16"/>
      <c r="IKD136" s="16"/>
      <c r="IKE136" s="16"/>
      <c r="IKF136" s="16"/>
      <c r="IKG136" s="16"/>
      <c r="IKH136" s="16"/>
      <c r="IKI136" s="16"/>
      <c r="IKJ136" s="16"/>
      <c r="IKK136" s="16"/>
      <c r="IKL136" s="16"/>
      <c r="IKM136" s="16"/>
      <c r="IKN136" s="16"/>
      <c r="IKO136" s="16"/>
      <c r="IKP136" s="16"/>
      <c r="IKQ136" s="16"/>
      <c r="IKR136" s="16"/>
      <c r="IKS136" s="16"/>
      <c r="IKT136" s="16"/>
      <c r="IKU136" s="16"/>
      <c r="IKV136" s="16"/>
      <c r="IKW136" s="16"/>
      <c r="IKX136" s="16"/>
      <c r="IKY136" s="16"/>
      <c r="IKZ136" s="16"/>
      <c r="ILA136" s="16"/>
      <c r="ILB136" s="16"/>
      <c r="ILC136" s="16"/>
      <c r="ILD136" s="16"/>
      <c r="ILE136" s="16"/>
      <c r="ILF136" s="16"/>
      <c r="ILG136" s="16"/>
      <c r="ILH136" s="16"/>
      <c r="ILI136" s="16"/>
      <c r="ILJ136" s="16"/>
      <c r="ILK136" s="16"/>
      <c r="ILL136" s="16"/>
      <c r="ILM136" s="16"/>
      <c r="ILN136" s="16"/>
      <c r="ILO136" s="16"/>
      <c r="ILP136" s="16"/>
      <c r="ILQ136" s="16"/>
      <c r="ILR136" s="16"/>
      <c r="ILS136" s="16"/>
      <c r="ILT136" s="16"/>
      <c r="ILU136" s="16"/>
      <c r="ILV136" s="16"/>
      <c r="ILW136" s="16"/>
      <c r="ILX136" s="16"/>
      <c r="ILY136" s="16"/>
      <c r="ILZ136" s="16"/>
      <c r="IMA136" s="16"/>
      <c r="IMB136" s="16"/>
      <c r="IMC136" s="16"/>
      <c r="IMD136" s="16"/>
      <c r="IME136" s="16"/>
      <c r="IMF136" s="16"/>
      <c r="IMG136" s="16"/>
      <c r="IMH136" s="16"/>
      <c r="IMI136" s="16"/>
      <c r="IMJ136" s="16"/>
      <c r="IMK136" s="16"/>
      <c r="IML136" s="16"/>
      <c r="IMM136" s="16"/>
      <c r="IMN136" s="16"/>
      <c r="IMO136" s="16"/>
      <c r="IMP136" s="16"/>
      <c r="IMQ136" s="16"/>
      <c r="IMR136" s="16"/>
      <c r="IMS136" s="16"/>
      <c r="IMT136" s="16"/>
      <c r="IMU136" s="16"/>
      <c r="IMV136" s="16"/>
      <c r="IMW136" s="16"/>
      <c r="IMX136" s="16"/>
      <c r="IMY136" s="16"/>
      <c r="IMZ136" s="16"/>
      <c r="INA136" s="16"/>
      <c r="INB136" s="16"/>
      <c r="INC136" s="16"/>
      <c r="IND136" s="16"/>
      <c r="INE136" s="16"/>
      <c r="INF136" s="16"/>
      <c r="ING136" s="16"/>
      <c r="INH136" s="16"/>
      <c r="INI136" s="16"/>
      <c r="INJ136" s="16"/>
      <c r="INK136" s="16"/>
      <c r="INL136" s="16"/>
      <c r="INM136" s="16"/>
      <c r="INN136" s="16"/>
      <c r="INO136" s="16"/>
      <c r="INP136" s="16"/>
      <c r="INQ136" s="16"/>
      <c r="INR136" s="16"/>
      <c r="INS136" s="16"/>
      <c r="INT136" s="16"/>
      <c r="INU136" s="16"/>
      <c r="INV136" s="16"/>
      <c r="INW136" s="16"/>
      <c r="INX136" s="16"/>
      <c r="INY136" s="16"/>
      <c r="INZ136" s="16"/>
      <c r="IOA136" s="16"/>
      <c r="IOB136" s="16"/>
      <c r="IOC136" s="16"/>
      <c r="IOD136" s="16"/>
      <c r="IOE136" s="16"/>
      <c r="IOF136" s="16"/>
      <c r="IOG136" s="16"/>
      <c r="IOH136" s="16"/>
      <c r="IOI136" s="16"/>
      <c r="IOJ136" s="16"/>
      <c r="IOK136" s="16"/>
      <c r="IOL136" s="16"/>
      <c r="IOM136" s="16"/>
      <c r="ION136" s="16"/>
      <c r="IOO136" s="16"/>
      <c r="IOP136" s="16"/>
      <c r="IOQ136" s="16"/>
      <c r="IOR136" s="16"/>
      <c r="IOS136" s="16"/>
      <c r="IOT136" s="16"/>
      <c r="IOU136" s="16"/>
      <c r="IOV136" s="16"/>
      <c r="IOW136" s="16"/>
      <c r="IOX136" s="16"/>
      <c r="IOY136" s="16"/>
      <c r="IOZ136" s="16"/>
      <c r="IPA136" s="16"/>
      <c r="IPB136" s="16"/>
      <c r="IPC136" s="16"/>
      <c r="IPD136" s="16"/>
      <c r="IPE136" s="16"/>
      <c r="IPF136" s="16"/>
      <c r="IPG136" s="16"/>
      <c r="IPH136" s="16"/>
      <c r="IPI136" s="16"/>
      <c r="IPJ136" s="16"/>
      <c r="IPK136" s="16"/>
      <c r="IPL136" s="16"/>
      <c r="IPM136" s="16"/>
      <c r="IPN136" s="16"/>
      <c r="IPO136" s="16"/>
      <c r="IPP136" s="16"/>
      <c r="IPQ136" s="16"/>
      <c r="IPR136" s="16"/>
      <c r="IPS136" s="16"/>
      <c r="IPT136" s="16"/>
      <c r="IPU136" s="16"/>
      <c r="IPV136" s="16"/>
      <c r="IPW136" s="16"/>
      <c r="IPX136" s="16"/>
      <c r="IPY136" s="16"/>
      <c r="IPZ136" s="16"/>
      <c r="IQA136" s="16"/>
      <c r="IQB136" s="16"/>
      <c r="IQC136" s="16"/>
      <c r="IQD136" s="16"/>
      <c r="IQE136" s="16"/>
      <c r="IQF136" s="16"/>
      <c r="IQG136" s="16"/>
      <c r="IQH136" s="16"/>
      <c r="IQI136" s="16"/>
      <c r="IQJ136" s="16"/>
      <c r="IQK136" s="16"/>
      <c r="IQL136" s="16"/>
      <c r="IQM136" s="16"/>
      <c r="IQN136" s="16"/>
      <c r="IQO136" s="16"/>
      <c r="IQP136" s="16"/>
      <c r="IQQ136" s="16"/>
      <c r="IQR136" s="16"/>
      <c r="IQS136" s="16"/>
      <c r="IQT136" s="16"/>
      <c r="IQU136" s="16"/>
      <c r="IQV136" s="16"/>
      <c r="IQW136" s="16"/>
      <c r="IQX136" s="16"/>
      <c r="IQY136" s="16"/>
      <c r="IQZ136" s="16"/>
      <c r="IRA136" s="16"/>
      <c r="IRB136" s="16"/>
      <c r="IRC136" s="16"/>
      <c r="IRD136" s="16"/>
      <c r="IRE136" s="16"/>
      <c r="IRF136" s="16"/>
      <c r="IRG136" s="16"/>
      <c r="IRH136" s="16"/>
      <c r="IRI136" s="16"/>
      <c r="IRJ136" s="16"/>
      <c r="IRK136" s="16"/>
      <c r="IRL136" s="16"/>
      <c r="IRM136" s="16"/>
      <c r="IRN136" s="16"/>
      <c r="IRO136" s="16"/>
      <c r="IRP136" s="16"/>
      <c r="IRQ136" s="16"/>
      <c r="IRR136" s="16"/>
      <c r="IRS136" s="16"/>
      <c r="IRT136" s="16"/>
      <c r="IRU136" s="16"/>
      <c r="IRV136" s="16"/>
      <c r="IRW136" s="16"/>
      <c r="IRX136" s="16"/>
      <c r="IRY136" s="16"/>
      <c r="IRZ136" s="16"/>
      <c r="ISA136" s="16"/>
      <c r="ISB136" s="16"/>
      <c r="ISC136" s="16"/>
      <c r="ISD136" s="16"/>
      <c r="ISE136" s="16"/>
      <c r="ISF136" s="16"/>
      <c r="ISG136" s="16"/>
      <c r="ISH136" s="16"/>
      <c r="ISI136" s="16"/>
      <c r="ISJ136" s="16"/>
      <c r="ISK136" s="16"/>
      <c r="ISL136" s="16"/>
      <c r="ISM136" s="16"/>
      <c r="ISN136" s="16"/>
      <c r="ISO136" s="16"/>
      <c r="ISP136" s="16"/>
      <c r="ISQ136" s="16"/>
      <c r="ISR136" s="16"/>
      <c r="ISS136" s="16"/>
      <c r="IST136" s="16"/>
      <c r="ISU136" s="16"/>
      <c r="ISV136" s="16"/>
      <c r="ISW136" s="16"/>
      <c r="ISX136" s="16"/>
      <c r="ISY136" s="16"/>
      <c r="ISZ136" s="16"/>
      <c r="ITA136" s="16"/>
      <c r="ITB136" s="16"/>
      <c r="ITC136" s="16"/>
      <c r="ITD136" s="16"/>
      <c r="ITE136" s="16"/>
      <c r="ITF136" s="16"/>
      <c r="ITG136" s="16"/>
      <c r="ITH136" s="16"/>
      <c r="ITI136" s="16"/>
      <c r="ITJ136" s="16"/>
      <c r="ITK136" s="16"/>
      <c r="ITL136" s="16"/>
      <c r="ITM136" s="16"/>
      <c r="ITN136" s="16"/>
      <c r="ITO136" s="16"/>
      <c r="ITP136" s="16"/>
      <c r="ITQ136" s="16"/>
      <c r="ITR136" s="16"/>
      <c r="ITS136" s="16"/>
      <c r="ITT136" s="16"/>
      <c r="ITU136" s="16"/>
      <c r="ITV136" s="16"/>
      <c r="ITW136" s="16"/>
      <c r="ITX136" s="16"/>
      <c r="ITY136" s="16"/>
      <c r="ITZ136" s="16"/>
      <c r="IUA136" s="16"/>
      <c r="IUB136" s="16"/>
      <c r="IUC136" s="16"/>
      <c r="IUD136" s="16"/>
      <c r="IUE136" s="16"/>
      <c r="IUF136" s="16"/>
      <c r="IUG136" s="16"/>
      <c r="IUH136" s="16"/>
      <c r="IUI136" s="16"/>
      <c r="IUJ136" s="16"/>
      <c r="IUK136" s="16"/>
      <c r="IUL136" s="16"/>
      <c r="IUM136" s="16"/>
      <c r="IUN136" s="16"/>
      <c r="IUO136" s="16"/>
      <c r="IUP136" s="16"/>
      <c r="IUQ136" s="16"/>
      <c r="IUR136" s="16"/>
      <c r="IUS136" s="16"/>
      <c r="IUT136" s="16"/>
      <c r="IUU136" s="16"/>
      <c r="IUV136" s="16"/>
      <c r="IUW136" s="16"/>
      <c r="IUX136" s="16"/>
      <c r="IUY136" s="16"/>
      <c r="IUZ136" s="16"/>
      <c r="IVA136" s="16"/>
      <c r="IVB136" s="16"/>
      <c r="IVC136" s="16"/>
      <c r="IVD136" s="16"/>
      <c r="IVE136" s="16"/>
      <c r="IVF136" s="16"/>
      <c r="IVG136" s="16"/>
      <c r="IVH136" s="16"/>
      <c r="IVI136" s="16"/>
      <c r="IVJ136" s="16"/>
      <c r="IVK136" s="16"/>
      <c r="IVL136" s="16"/>
      <c r="IVM136" s="16"/>
      <c r="IVN136" s="16"/>
      <c r="IVO136" s="16"/>
      <c r="IVP136" s="16"/>
      <c r="IVQ136" s="16"/>
      <c r="IVR136" s="16"/>
      <c r="IVS136" s="16"/>
      <c r="IVT136" s="16"/>
      <c r="IVU136" s="16"/>
      <c r="IVV136" s="16"/>
      <c r="IVW136" s="16"/>
      <c r="IVX136" s="16"/>
      <c r="IVY136" s="16"/>
      <c r="IVZ136" s="16"/>
      <c r="IWA136" s="16"/>
      <c r="IWB136" s="16"/>
      <c r="IWC136" s="16"/>
      <c r="IWD136" s="16"/>
      <c r="IWE136" s="16"/>
      <c r="IWF136" s="16"/>
      <c r="IWG136" s="16"/>
      <c r="IWH136" s="16"/>
      <c r="IWI136" s="16"/>
      <c r="IWJ136" s="16"/>
      <c r="IWK136" s="16"/>
      <c r="IWL136" s="16"/>
      <c r="IWM136" s="16"/>
      <c r="IWN136" s="16"/>
      <c r="IWO136" s="16"/>
      <c r="IWP136" s="16"/>
      <c r="IWQ136" s="16"/>
      <c r="IWR136" s="16"/>
      <c r="IWS136" s="16"/>
      <c r="IWT136" s="16"/>
      <c r="IWU136" s="16"/>
      <c r="IWV136" s="16"/>
      <c r="IWW136" s="16"/>
      <c r="IWX136" s="16"/>
      <c r="IWY136" s="16"/>
      <c r="IWZ136" s="16"/>
      <c r="IXA136" s="16"/>
      <c r="IXB136" s="16"/>
      <c r="IXC136" s="16"/>
      <c r="IXD136" s="16"/>
      <c r="IXE136" s="16"/>
      <c r="IXF136" s="16"/>
      <c r="IXG136" s="16"/>
      <c r="IXH136" s="16"/>
      <c r="IXI136" s="16"/>
      <c r="IXJ136" s="16"/>
      <c r="IXK136" s="16"/>
      <c r="IXL136" s="16"/>
      <c r="IXM136" s="16"/>
      <c r="IXN136" s="16"/>
      <c r="IXO136" s="16"/>
      <c r="IXP136" s="16"/>
      <c r="IXQ136" s="16"/>
      <c r="IXR136" s="16"/>
      <c r="IXS136" s="16"/>
      <c r="IXT136" s="16"/>
      <c r="IXU136" s="16"/>
      <c r="IXV136" s="16"/>
      <c r="IXW136" s="16"/>
      <c r="IXX136" s="16"/>
      <c r="IXY136" s="16"/>
      <c r="IXZ136" s="16"/>
      <c r="IYA136" s="16"/>
      <c r="IYB136" s="16"/>
      <c r="IYC136" s="16"/>
      <c r="IYD136" s="16"/>
      <c r="IYE136" s="16"/>
      <c r="IYF136" s="16"/>
      <c r="IYG136" s="16"/>
      <c r="IYH136" s="16"/>
      <c r="IYI136" s="16"/>
      <c r="IYJ136" s="16"/>
      <c r="IYK136" s="16"/>
      <c r="IYL136" s="16"/>
      <c r="IYM136" s="16"/>
      <c r="IYN136" s="16"/>
      <c r="IYO136" s="16"/>
      <c r="IYP136" s="16"/>
      <c r="IYQ136" s="16"/>
      <c r="IYR136" s="16"/>
      <c r="IYS136" s="16"/>
      <c r="IYT136" s="16"/>
      <c r="IYU136" s="16"/>
      <c r="IYV136" s="16"/>
      <c r="IYW136" s="16"/>
      <c r="IYX136" s="16"/>
      <c r="IYY136" s="16"/>
      <c r="IYZ136" s="16"/>
      <c r="IZA136" s="16"/>
      <c r="IZB136" s="16"/>
      <c r="IZC136" s="16"/>
      <c r="IZD136" s="16"/>
      <c r="IZE136" s="16"/>
      <c r="IZF136" s="16"/>
      <c r="IZG136" s="16"/>
      <c r="IZH136" s="16"/>
      <c r="IZI136" s="16"/>
      <c r="IZJ136" s="16"/>
      <c r="IZK136" s="16"/>
      <c r="IZL136" s="16"/>
      <c r="IZM136" s="16"/>
      <c r="IZN136" s="16"/>
      <c r="IZO136" s="16"/>
      <c r="IZP136" s="16"/>
      <c r="IZQ136" s="16"/>
      <c r="IZR136" s="16"/>
      <c r="IZS136" s="16"/>
      <c r="IZT136" s="16"/>
      <c r="IZU136" s="16"/>
      <c r="IZV136" s="16"/>
      <c r="IZW136" s="16"/>
      <c r="IZX136" s="16"/>
      <c r="IZY136" s="16"/>
      <c r="IZZ136" s="16"/>
      <c r="JAA136" s="16"/>
      <c r="JAB136" s="16"/>
      <c r="JAC136" s="16"/>
      <c r="JAD136" s="16"/>
      <c r="JAE136" s="16"/>
      <c r="JAF136" s="16"/>
      <c r="JAG136" s="16"/>
      <c r="JAH136" s="16"/>
      <c r="JAI136" s="16"/>
      <c r="JAJ136" s="16"/>
      <c r="JAK136" s="16"/>
      <c r="JAL136" s="16"/>
      <c r="JAM136" s="16"/>
      <c r="JAN136" s="16"/>
      <c r="JAO136" s="16"/>
      <c r="JAP136" s="16"/>
      <c r="JAQ136" s="16"/>
      <c r="JAR136" s="16"/>
      <c r="JAS136" s="16"/>
      <c r="JAT136" s="16"/>
      <c r="JAU136" s="16"/>
      <c r="JAV136" s="16"/>
      <c r="JAW136" s="16"/>
      <c r="JAX136" s="16"/>
      <c r="JAY136" s="16"/>
      <c r="JAZ136" s="16"/>
      <c r="JBA136" s="16"/>
      <c r="JBB136" s="16"/>
      <c r="JBC136" s="16"/>
      <c r="JBD136" s="16"/>
      <c r="JBE136" s="16"/>
      <c r="JBF136" s="16"/>
      <c r="JBG136" s="16"/>
      <c r="JBH136" s="16"/>
      <c r="JBI136" s="16"/>
      <c r="JBJ136" s="16"/>
      <c r="JBK136" s="16"/>
      <c r="JBL136" s="16"/>
      <c r="JBM136" s="16"/>
      <c r="JBN136" s="16"/>
      <c r="JBO136" s="16"/>
      <c r="JBP136" s="16"/>
      <c r="JBQ136" s="16"/>
      <c r="JBR136" s="16"/>
      <c r="JBS136" s="16"/>
      <c r="JBT136" s="16"/>
      <c r="JBU136" s="16"/>
      <c r="JBV136" s="16"/>
      <c r="JBW136" s="16"/>
      <c r="JBX136" s="16"/>
      <c r="JBY136" s="16"/>
      <c r="JBZ136" s="16"/>
      <c r="JCA136" s="16"/>
      <c r="JCB136" s="16"/>
      <c r="JCC136" s="16"/>
      <c r="JCD136" s="16"/>
      <c r="JCE136" s="16"/>
      <c r="JCF136" s="16"/>
      <c r="JCG136" s="16"/>
      <c r="JCH136" s="16"/>
      <c r="JCI136" s="16"/>
      <c r="JCJ136" s="16"/>
      <c r="JCK136" s="16"/>
      <c r="JCL136" s="16"/>
      <c r="JCM136" s="16"/>
      <c r="JCN136" s="16"/>
      <c r="JCO136" s="16"/>
      <c r="JCP136" s="16"/>
      <c r="JCQ136" s="16"/>
      <c r="JCR136" s="16"/>
      <c r="JCS136" s="16"/>
      <c r="JCT136" s="16"/>
      <c r="JCU136" s="16"/>
      <c r="JCV136" s="16"/>
      <c r="JCW136" s="16"/>
      <c r="JCX136" s="16"/>
      <c r="JCY136" s="16"/>
      <c r="JCZ136" s="16"/>
      <c r="JDA136" s="16"/>
      <c r="JDB136" s="16"/>
      <c r="JDC136" s="16"/>
      <c r="JDD136" s="16"/>
      <c r="JDE136" s="16"/>
      <c r="JDF136" s="16"/>
      <c r="JDG136" s="16"/>
      <c r="JDH136" s="16"/>
      <c r="JDI136" s="16"/>
      <c r="JDJ136" s="16"/>
      <c r="JDK136" s="16"/>
      <c r="JDL136" s="16"/>
      <c r="JDM136" s="16"/>
      <c r="JDN136" s="16"/>
      <c r="JDO136" s="16"/>
      <c r="JDP136" s="16"/>
      <c r="JDQ136" s="16"/>
      <c r="JDR136" s="16"/>
      <c r="JDS136" s="16"/>
      <c r="JDT136" s="16"/>
      <c r="JDU136" s="16"/>
      <c r="JDV136" s="16"/>
      <c r="JDW136" s="16"/>
      <c r="JDX136" s="16"/>
      <c r="JDY136" s="16"/>
      <c r="JDZ136" s="16"/>
      <c r="JEA136" s="16"/>
      <c r="JEB136" s="16"/>
      <c r="JEC136" s="16"/>
      <c r="JED136" s="16"/>
      <c r="JEE136" s="16"/>
      <c r="JEF136" s="16"/>
      <c r="JEG136" s="16"/>
      <c r="JEH136" s="16"/>
      <c r="JEI136" s="16"/>
      <c r="JEJ136" s="16"/>
      <c r="JEK136" s="16"/>
      <c r="JEL136" s="16"/>
      <c r="JEM136" s="16"/>
      <c r="JEN136" s="16"/>
      <c r="JEO136" s="16"/>
      <c r="JEP136" s="16"/>
      <c r="JEQ136" s="16"/>
      <c r="JER136" s="16"/>
      <c r="JES136" s="16"/>
      <c r="JET136" s="16"/>
      <c r="JEU136" s="16"/>
      <c r="JEV136" s="16"/>
      <c r="JEW136" s="16"/>
      <c r="JEX136" s="16"/>
      <c r="JEY136" s="16"/>
      <c r="JEZ136" s="16"/>
      <c r="JFA136" s="16"/>
      <c r="JFB136" s="16"/>
      <c r="JFC136" s="16"/>
      <c r="JFD136" s="16"/>
      <c r="JFE136" s="16"/>
      <c r="JFF136" s="16"/>
      <c r="JFG136" s="16"/>
      <c r="JFH136" s="16"/>
      <c r="JFI136" s="16"/>
      <c r="JFJ136" s="16"/>
      <c r="JFK136" s="16"/>
      <c r="JFL136" s="16"/>
      <c r="JFM136" s="16"/>
      <c r="JFN136" s="16"/>
      <c r="JFO136" s="16"/>
      <c r="JFP136" s="16"/>
      <c r="JFQ136" s="16"/>
      <c r="JFR136" s="16"/>
      <c r="JFS136" s="16"/>
      <c r="JFT136" s="16"/>
      <c r="JFU136" s="16"/>
      <c r="JFV136" s="16"/>
      <c r="JFW136" s="16"/>
      <c r="JFX136" s="16"/>
      <c r="JFY136" s="16"/>
      <c r="JFZ136" s="16"/>
      <c r="JGA136" s="16"/>
      <c r="JGB136" s="16"/>
      <c r="JGC136" s="16"/>
      <c r="JGD136" s="16"/>
      <c r="JGE136" s="16"/>
      <c r="JGF136" s="16"/>
      <c r="JGG136" s="16"/>
      <c r="JGH136" s="16"/>
      <c r="JGI136" s="16"/>
      <c r="JGJ136" s="16"/>
      <c r="JGK136" s="16"/>
      <c r="JGL136" s="16"/>
      <c r="JGM136" s="16"/>
      <c r="JGN136" s="16"/>
      <c r="JGO136" s="16"/>
      <c r="JGP136" s="16"/>
      <c r="JGQ136" s="16"/>
      <c r="JGR136" s="16"/>
      <c r="JGS136" s="16"/>
      <c r="JGT136" s="16"/>
      <c r="JGU136" s="16"/>
      <c r="JGV136" s="16"/>
      <c r="JGW136" s="16"/>
      <c r="JGX136" s="16"/>
      <c r="JGY136" s="16"/>
      <c r="JGZ136" s="16"/>
      <c r="JHA136" s="16"/>
      <c r="JHB136" s="16"/>
      <c r="JHC136" s="16"/>
      <c r="JHD136" s="16"/>
      <c r="JHE136" s="16"/>
      <c r="JHF136" s="16"/>
      <c r="JHG136" s="16"/>
      <c r="JHH136" s="16"/>
      <c r="JHI136" s="16"/>
      <c r="JHJ136" s="16"/>
      <c r="JHK136" s="16"/>
      <c r="JHL136" s="16"/>
      <c r="JHM136" s="16"/>
      <c r="JHN136" s="16"/>
      <c r="JHO136" s="16"/>
      <c r="JHP136" s="16"/>
      <c r="JHQ136" s="16"/>
      <c r="JHR136" s="16"/>
      <c r="JHS136" s="16"/>
      <c r="JHT136" s="16"/>
      <c r="JHU136" s="16"/>
      <c r="JHV136" s="16"/>
      <c r="JHW136" s="16"/>
      <c r="JHX136" s="16"/>
      <c r="JHY136" s="16"/>
      <c r="JHZ136" s="16"/>
      <c r="JIA136" s="16"/>
      <c r="JIB136" s="16"/>
      <c r="JIC136" s="16"/>
      <c r="JID136" s="16"/>
      <c r="JIE136" s="16"/>
      <c r="JIF136" s="16"/>
      <c r="JIG136" s="16"/>
      <c r="JIH136" s="16"/>
      <c r="JII136" s="16"/>
      <c r="JIJ136" s="16"/>
      <c r="JIK136" s="16"/>
      <c r="JIL136" s="16"/>
      <c r="JIM136" s="16"/>
      <c r="JIN136" s="16"/>
      <c r="JIO136" s="16"/>
      <c r="JIP136" s="16"/>
      <c r="JIQ136" s="16"/>
      <c r="JIR136" s="16"/>
      <c r="JIS136" s="16"/>
      <c r="JIT136" s="16"/>
      <c r="JIU136" s="16"/>
      <c r="JIV136" s="16"/>
      <c r="JIW136" s="16"/>
      <c r="JIX136" s="16"/>
      <c r="JIY136" s="16"/>
      <c r="JIZ136" s="16"/>
      <c r="JJA136" s="16"/>
      <c r="JJB136" s="16"/>
      <c r="JJC136" s="16"/>
      <c r="JJD136" s="16"/>
      <c r="JJE136" s="16"/>
      <c r="JJF136" s="16"/>
      <c r="JJG136" s="16"/>
      <c r="JJH136" s="16"/>
      <c r="JJI136" s="16"/>
      <c r="JJJ136" s="16"/>
      <c r="JJK136" s="16"/>
      <c r="JJL136" s="16"/>
      <c r="JJM136" s="16"/>
      <c r="JJN136" s="16"/>
      <c r="JJO136" s="16"/>
      <c r="JJP136" s="16"/>
      <c r="JJQ136" s="16"/>
      <c r="JJR136" s="16"/>
      <c r="JJS136" s="16"/>
      <c r="JJT136" s="16"/>
      <c r="JJU136" s="16"/>
      <c r="JJV136" s="16"/>
      <c r="JJW136" s="16"/>
      <c r="JJX136" s="16"/>
      <c r="JJY136" s="16"/>
      <c r="JJZ136" s="16"/>
      <c r="JKA136" s="16"/>
      <c r="JKB136" s="16"/>
      <c r="JKC136" s="16"/>
      <c r="JKD136" s="16"/>
      <c r="JKE136" s="16"/>
      <c r="JKF136" s="16"/>
      <c r="JKG136" s="16"/>
      <c r="JKH136" s="16"/>
      <c r="JKI136" s="16"/>
      <c r="JKJ136" s="16"/>
      <c r="JKK136" s="16"/>
      <c r="JKL136" s="16"/>
      <c r="JKM136" s="16"/>
      <c r="JKN136" s="16"/>
      <c r="JKO136" s="16"/>
      <c r="JKP136" s="16"/>
      <c r="JKQ136" s="16"/>
      <c r="JKR136" s="16"/>
      <c r="JKS136" s="16"/>
      <c r="JKT136" s="16"/>
      <c r="JKU136" s="16"/>
      <c r="JKV136" s="16"/>
      <c r="JKW136" s="16"/>
      <c r="JKX136" s="16"/>
      <c r="JKY136" s="16"/>
      <c r="JKZ136" s="16"/>
      <c r="JLA136" s="16"/>
      <c r="JLB136" s="16"/>
      <c r="JLC136" s="16"/>
      <c r="JLD136" s="16"/>
      <c r="JLE136" s="16"/>
      <c r="JLF136" s="16"/>
      <c r="JLG136" s="16"/>
      <c r="JLH136" s="16"/>
      <c r="JLI136" s="16"/>
      <c r="JLJ136" s="16"/>
      <c r="JLK136" s="16"/>
      <c r="JLL136" s="16"/>
      <c r="JLM136" s="16"/>
      <c r="JLN136" s="16"/>
      <c r="JLO136" s="16"/>
      <c r="JLP136" s="16"/>
      <c r="JLQ136" s="16"/>
      <c r="JLR136" s="16"/>
      <c r="JLS136" s="16"/>
      <c r="JLT136" s="16"/>
      <c r="JLU136" s="16"/>
      <c r="JLV136" s="16"/>
      <c r="JLW136" s="16"/>
      <c r="JLX136" s="16"/>
      <c r="JLY136" s="16"/>
      <c r="JLZ136" s="16"/>
      <c r="JMA136" s="16"/>
      <c r="JMB136" s="16"/>
      <c r="JMC136" s="16"/>
      <c r="JMD136" s="16"/>
      <c r="JME136" s="16"/>
      <c r="JMF136" s="16"/>
      <c r="JMG136" s="16"/>
      <c r="JMH136" s="16"/>
      <c r="JMI136" s="16"/>
      <c r="JMJ136" s="16"/>
      <c r="JMK136" s="16"/>
      <c r="JML136" s="16"/>
      <c r="JMM136" s="16"/>
      <c r="JMN136" s="16"/>
      <c r="JMO136" s="16"/>
      <c r="JMP136" s="16"/>
      <c r="JMQ136" s="16"/>
      <c r="JMR136" s="16"/>
      <c r="JMS136" s="16"/>
      <c r="JMT136" s="16"/>
      <c r="JMU136" s="16"/>
      <c r="JMV136" s="16"/>
      <c r="JMW136" s="16"/>
      <c r="JMX136" s="16"/>
      <c r="JMY136" s="16"/>
      <c r="JMZ136" s="16"/>
      <c r="JNA136" s="16"/>
      <c r="JNB136" s="16"/>
      <c r="JNC136" s="16"/>
      <c r="JND136" s="16"/>
      <c r="JNE136" s="16"/>
      <c r="JNF136" s="16"/>
      <c r="JNG136" s="16"/>
      <c r="JNH136" s="16"/>
      <c r="JNI136" s="16"/>
      <c r="JNJ136" s="16"/>
      <c r="JNK136" s="16"/>
      <c r="JNL136" s="16"/>
      <c r="JNM136" s="16"/>
      <c r="JNN136" s="16"/>
      <c r="JNO136" s="16"/>
      <c r="JNP136" s="16"/>
      <c r="JNQ136" s="16"/>
      <c r="JNR136" s="16"/>
      <c r="JNS136" s="16"/>
      <c r="JNT136" s="16"/>
      <c r="JNU136" s="16"/>
      <c r="JNV136" s="16"/>
      <c r="JNW136" s="16"/>
      <c r="JNX136" s="16"/>
      <c r="JNY136" s="16"/>
      <c r="JNZ136" s="16"/>
      <c r="JOA136" s="16"/>
      <c r="JOB136" s="16"/>
      <c r="JOC136" s="16"/>
      <c r="JOD136" s="16"/>
      <c r="JOE136" s="16"/>
      <c r="JOF136" s="16"/>
      <c r="JOG136" s="16"/>
      <c r="JOH136" s="16"/>
      <c r="JOI136" s="16"/>
      <c r="JOJ136" s="16"/>
      <c r="JOK136" s="16"/>
      <c r="JOL136" s="16"/>
      <c r="JOM136" s="16"/>
      <c r="JON136" s="16"/>
      <c r="JOO136" s="16"/>
      <c r="JOP136" s="16"/>
      <c r="JOQ136" s="16"/>
      <c r="JOR136" s="16"/>
      <c r="JOS136" s="16"/>
      <c r="JOT136" s="16"/>
      <c r="JOU136" s="16"/>
      <c r="JOV136" s="16"/>
      <c r="JOW136" s="16"/>
      <c r="JOX136" s="16"/>
      <c r="JOY136" s="16"/>
      <c r="JOZ136" s="16"/>
      <c r="JPA136" s="16"/>
      <c r="JPB136" s="16"/>
      <c r="JPC136" s="16"/>
      <c r="JPD136" s="16"/>
      <c r="JPE136" s="16"/>
      <c r="JPF136" s="16"/>
      <c r="JPG136" s="16"/>
      <c r="JPH136" s="16"/>
      <c r="JPI136" s="16"/>
      <c r="JPJ136" s="16"/>
      <c r="JPK136" s="16"/>
      <c r="JPL136" s="16"/>
      <c r="JPM136" s="16"/>
      <c r="JPN136" s="16"/>
      <c r="JPO136" s="16"/>
      <c r="JPP136" s="16"/>
      <c r="JPQ136" s="16"/>
      <c r="JPR136" s="16"/>
      <c r="JPS136" s="16"/>
      <c r="JPT136" s="16"/>
      <c r="JPU136" s="16"/>
      <c r="JPV136" s="16"/>
      <c r="JPW136" s="16"/>
      <c r="JPX136" s="16"/>
      <c r="JPY136" s="16"/>
      <c r="JPZ136" s="16"/>
      <c r="JQA136" s="16"/>
      <c r="JQB136" s="16"/>
      <c r="JQC136" s="16"/>
      <c r="JQD136" s="16"/>
      <c r="JQE136" s="16"/>
      <c r="JQF136" s="16"/>
      <c r="JQG136" s="16"/>
      <c r="JQH136" s="16"/>
      <c r="JQI136" s="16"/>
      <c r="JQJ136" s="16"/>
      <c r="JQK136" s="16"/>
      <c r="JQL136" s="16"/>
      <c r="JQM136" s="16"/>
      <c r="JQN136" s="16"/>
      <c r="JQO136" s="16"/>
      <c r="JQP136" s="16"/>
      <c r="JQQ136" s="16"/>
      <c r="JQR136" s="16"/>
      <c r="JQS136" s="16"/>
      <c r="JQT136" s="16"/>
      <c r="JQU136" s="16"/>
      <c r="JQV136" s="16"/>
      <c r="JQW136" s="16"/>
      <c r="JQX136" s="16"/>
      <c r="JQY136" s="16"/>
      <c r="JQZ136" s="16"/>
      <c r="JRA136" s="16"/>
      <c r="JRB136" s="16"/>
      <c r="JRC136" s="16"/>
      <c r="JRD136" s="16"/>
      <c r="JRE136" s="16"/>
      <c r="JRF136" s="16"/>
      <c r="JRG136" s="16"/>
      <c r="JRH136" s="16"/>
      <c r="JRI136" s="16"/>
      <c r="JRJ136" s="16"/>
      <c r="JRK136" s="16"/>
      <c r="JRL136" s="16"/>
      <c r="JRM136" s="16"/>
      <c r="JRN136" s="16"/>
      <c r="JRO136" s="16"/>
      <c r="JRP136" s="16"/>
      <c r="JRQ136" s="16"/>
      <c r="JRR136" s="16"/>
      <c r="JRS136" s="16"/>
      <c r="JRT136" s="16"/>
      <c r="JRU136" s="16"/>
      <c r="JRV136" s="16"/>
      <c r="JRW136" s="16"/>
      <c r="JRX136" s="16"/>
      <c r="JRY136" s="16"/>
      <c r="JRZ136" s="16"/>
      <c r="JSA136" s="16"/>
      <c r="JSB136" s="16"/>
      <c r="JSC136" s="16"/>
      <c r="JSD136" s="16"/>
      <c r="JSE136" s="16"/>
      <c r="JSF136" s="16"/>
      <c r="JSG136" s="16"/>
      <c r="JSH136" s="16"/>
      <c r="JSI136" s="16"/>
      <c r="JSJ136" s="16"/>
      <c r="JSK136" s="16"/>
      <c r="JSL136" s="16"/>
      <c r="JSM136" s="16"/>
      <c r="JSN136" s="16"/>
      <c r="JSO136" s="16"/>
      <c r="JSP136" s="16"/>
      <c r="JSQ136" s="16"/>
      <c r="JSR136" s="16"/>
      <c r="JSS136" s="16"/>
      <c r="JST136" s="16"/>
      <c r="JSU136" s="16"/>
      <c r="JSV136" s="16"/>
      <c r="JSW136" s="16"/>
      <c r="JSX136" s="16"/>
      <c r="JSY136" s="16"/>
      <c r="JSZ136" s="16"/>
      <c r="JTA136" s="16"/>
      <c r="JTB136" s="16"/>
      <c r="JTC136" s="16"/>
      <c r="JTD136" s="16"/>
      <c r="JTE136" s="16"/>
      <c r="JTF136" s="16"/>
      <c r="JTG136" s="16"/>
      <c r="JTH136" s="16"/>
      <c r="JTI136" s="16"/>
      <c r="JTJ136" s="16"/>
      <c r="JTK136" s="16"/>
      <c r="JTL136" s="16"/>
      <c r="JTM136" s="16"/>
      <c r="JTN136" s="16"/>
      <c r="JTO136" s="16"/>
      <c r="JTP136" s="16"/>
      <c r="JTQ136" s="16"/>
      <c r="JTR136" s="16"/>
      <c r="JTS136" s="16"/>
      <c r="JTT136" s="16"/>
      <c r="JTU136" s="16"/>
      <c r="JTV136" s="16"/>
      <c r="JTW136" s="16"/>
      <c r="JTX136" s="16"/>
      <c r="JTY136" s="16"/>
      <c r="JTZ136" s="16"/>
      <c r="JUA136" s="16"/>
      <c r="JUB136" s="16"/>
      <c r="JUC136" s="16"/>
      <c r="JUD136" s="16"/>
      <c r="JUE136" s="16"/>
      <c r="JUF136" s="16"/>
      <c r="JUG136" s="16"/>
      <c r="JUH136" s="16"/>
      <c r="JUI136" s="16"/>
      <c r="JUJ136" s="16"/>
      <c r="JUK136" s="16"/>
      <c r="JUL136" s="16"/>
      <c r="JUM136" s="16"/>
      <c r="JUN136" s="16"/>
      <c r="JUO136" s="16"/>
      <c r="JUP136" s="16"/>
      <c r="JUQ136" s="16"/>
      <c r="JUR136" s="16"/>
      <c r="JUS136" s="16"/>
      <c r="JUT136" s="16"/>
      <c r="JUU136" s="16"/>
      <c r="JUV136" s="16"/>
      <c r="JUW136" s="16"/>
      <c r="JUX136" s="16"/>
      <c r="JUY136" s="16"/>
      <c r="JUZ136" s="16"/>
      <c r="JVA136" s="16"/>
      <c r="JVB136" s="16"/>
      <c r="JVC136" s="16"/>
      <c r="JVD136" s="16"/>
      <c r="JVE136" s="16"/>
      <c r="JVF136" s="16"/>
      <c r="JVG136" s="16"/>
      <c r="JVH136" s="16"/>
      <c r="JVI136" s="16"/>
      <c r="JVJ136" s="16"/>
      <c r="JVK136" s="16"/>
      <c r="JVL136" s="16"/>
      <c r="JVM136" s="16"/>
      <c r="JVN136" s="16"/>
      <c r="JVO136" s="16"/>
      <c r="JVP136" s="16"/>
      <c r="JVQ136" s="16"/>
      <c r="JVR136" s="16"/>
      <c r="JVS136" s="16"/>
      <c r="JVT136" s="16"/>
      <c r="JVU136" s="16"/>
      <c r="JVV136" s="16"/>
      <c r="JVW136" s="16"/>
      <c r="JVX136" s="16"/>
      <c r="JVY136" s="16"/>
      <c r="JVZ136" s="16"/>
      <c r="JWA136" s="16"/>
      <c r="JWB136" s="16"/>
      <c r="JWC136" s="16"/>
      <c r="JWD136" s="16"/>
      <c r="JWE136" s="16"/>
      <c r="JWF136" s="16"/>
      <c r="JWG136" s="16"/>
      <c r="JWH136" s="16"/>
      <c r="JWI136" s="16"/>
      <c r="JWJ136" s="16"/>
      <c r="JWK136" s="16"/>
      <c r="JWL136" s="16"/>
      <c r="JWM136" s="16"/>
      <c r="JWN136" s="16"/>
      <c r="JWO136" s="16"/>
      <c r="JWP136" s="16"/>
      <c r="JWQ136" s="16"/>
      <c r="JWR136" s="16"/>
      <c r="JWS136" s="16"/>
      <c r="JWT136" s="16"/>
      <c r="JWU136" s="16"/>
      <c r="JWV136" s="16"/>
      <c r="JWW136" s="16"/>
      <c r="JWX136" s="16"/>
      <c r="JWY136" s="16"/>
      <c r="JWZ136" s="16"/>
      <c r="JXA136" s="16"/>
      <c r="JXB136" s="16"/>
      <c r="JXC136" s="16"/>
      <c r="JXD136" s="16"/>
      <c r="JXE136" s="16"/>
      <c r="JXF136" s="16"/>
      <c r="JXG136" s="16"/>
      <c r="JXH136" s="16"/>
      <c r="JXI136" s="16"/>
      <c r="JXJ136" s="16"/>
      <c r="JXK136" s="16"/>
      <c r="JXL136" s="16"/>
      <c r="JXM136" s="16"/>
      <c r="JXN136" s="16"/>
      <c r="JXO136" s="16"/>
      <c r="JXP136" s="16"/>
      <c r="JXQ136" s="16"/>
      <c r="JXR136" s="16"/>
      <c r="JXS136" s="16"/>
      <c r="JXT136" s="16"/>
      <c r="JXU136" s="16"/>
      <c r="JXV136" s="16"/>
      <c r="JXW136" s="16"/>
      <c r="JXX136" s="16"/>
      <c r="JXY136" s="16"/>
      <c r="JXZ136" s="16"/>
      <c r="JYA136" s="16"/>
      <c r="JYB136" s="16"/>
      <c r="JYC136" s="16"/>
      <c r="JYD136" s="16"/>
      <c r="JYE136" s="16"/>
      <c r="JYF136" s="16"/>
      <c r="JYG136" s="16"/>
      <c r="JYH136" s="16"/>
      <c r="JYI136" s="16"/>
      <c r="JYJ136" s="16"/>
      <c r="JYK136" s="16"/>
      <c r="JYL136" s="16"/>
      <c r="JYM136" s="16"/>
      <c r="JYN136" s="16"/>
      <c r="JYO136" s="16"/>
      <c r="JYP136" s="16"/>
      <c r="JYQ136" s="16"/>
      <c r="JYR136" s="16"/>
      <c r="JYS136" s="16"/>
      <c r="JYT136" s="16"/>
      <c r="JYU136" s="16"/>
      <c r="JYV136" s="16"/>
      <c r="JYW136" s="16"/>
      <c r="JYX136" s="16"/>
      <c r="JYY136" s="16"/>
      <c r="JYZ136" s="16"/>
      <c r="JZA136" s="16"/>
      <c r="JZB136" s="16"/>
      <c r="JZC136" s="16"/>
      <c r="JZD136" s="16"/>
      <c r="JZE136" s="16"/>
      <c r="JZF136" s="16"/>
      <c r="JZG136" s="16"/>
      <c r="JZH136" s="16"/>
      <c r="JZI136" s="16"/>
      <c r="JZJ136" s="16"/>
      <c r="JZK136" s="16"/>
      <c r="JZL136" s="16"/>
      <c r="JZM136" s="16"/>
      <c r="JZN136" s="16"/>
      <c r="JZO136" s="16"/>
      <c r="JZP136" s="16"/>
      <c r="JZQ136" s="16"/>
      <c r="JZR136" s="16"/>
      <c r="JZS136" s="16"/>
      <c r="JZT136" s="16"/>
      <c r="JZU136" s="16"/>
      <c r="JZV136" s="16"/>
      <c r="JZW136" s="16"/>
      <c r="JZX136" s="16"/>
      <c r="JZY136" s="16"/>
      <c r="JZZ136" s="16"/>
      <c r="KAA136" s="16"/>
      <c r="KAB136" s="16"/>
      <c r="KAC136" s="16"/>
      <c r="KAD136" s="16"/>
      <c r="KAE136" s="16"/>
      <c r="KAF136" s="16"/>
      <c r="KAG136" s="16"/>
      <c r="KAH136" s="16"/>
      <c r="KAI136" s="16"/>
      <c r="KAJ136" s="16"/>
      <c r="KAK136" s="16"/>
      <c r="KAL136" s="16"/>
      <c r="KAM136" s="16"/>
      <c r="KAN136" s="16"/>
      <c r="KAO136" s="16"/>
      <c r="KAP136" s="16"/>
      <c r="KAQ136" s="16"/>
      <c r="KAR136" s="16"/>
      <c r="KAS136" s="16"/>
      <c r="KAT136" s="16"/>
      <c r="KAU136" s="16"/>
      <c r="KAV136" s="16"/>
      <c r="KAW136" s="16"/>
      <c r="KAX136" s="16"/>
      <c r="KAY136" s="16"/>
      <c r="KAZ136" s="16"/>
      <c r="KBA136" s="16"/>
      <c r="KBB136" s="16"/>
      <c r="KBC136" s="16"/>
      <c r="KBD136" s="16"/>
      <c r="KBE136" s="16"/>
      <c r="KBF136" s="16"/>
      <c r="KBG136" s="16"/>
      <c r="KBH136" s="16"/>
      <c r="KBI136" s="16"/>
      <c r="KBJ136" s="16"/>
      <c r="KBK136" s="16"/>
      <c r="KBL136" s="16"/>
      <c r="KBM136" s="16"/>
      <c r="KBN136" s="16"/>
      <c r="KBO136" s="16"/>
      <c r="KBP136" s="16"/>
      <c r="KBQ136" s="16"/>
      <c r="KBR136" s="16"/>
      <c r="KBS136" s="16"/>
      <c r="KBT136" s="16"/>
      <c r="KBU136" s="16"/>
      <c r="KBV136" s="16"/>
      <c r="KBW136" s="16"/>
      <c r="KBX136" s="16"/>
      <c r="KBY136" s="16"/>
      <c r="KBZ136" s="16"/>
      <c r="KCA136" s="16"/>
      <c r="KCB136" s="16"/>
      <c r="KCC136" s="16"/>
      <c r="KCD136" s="16"/>
      <c r="KCE136" s="16"/>
      <c r="KCF136" s="16"/>
      <c r="KCG136" s="16"/>
      <c r="KCH136" s="16"/>
      <c r="KCI136" s="16"/>
      <c r="KCJ136" s="16"/>
      <c r="KCK136" s="16"/>
      <c r="KCL136" s="16"/>
      <c r="KCM136" s="16"/>
      <c r="KCN136" s="16"/>
      <c r="KCO136" s="16"/>
      <c r="KCP136" s="16"/>
      <c r="KCQ136" s="16"/>
      <c r="KCR136" s="16"/>
      <c r="KCS136" s="16"/>
      <c r="KCT136" s="16"/>
      <c r="KCU136" s="16"/>
      <c r="KCV136" s="16"/>
      <c r="KCW136" s="16"/>
      <c r="KCX136" s="16"/>
      <c r="KCY136" s="16"/>
      <c r="KCZ136" s="16"/>
      <c r="KDA136" s="16"/>
      <c r="KDB136" s="16"/>
      <c r="KDC136" s="16"/>
      <c r="KDD136" s="16"/>
      <c r="KDE136" s="16"/>
      <c r="KDF136" s="16"/>
      <c r="KDG136" s="16"/>
      <c r="KDH136" s="16"/>
      <c r="KDI136" s="16"/>
      <c r="KDJ136" s="16"/>
      <c r="KDK136" s="16"/>
      <c r="KDL136" s="16"/>
      <c r="KDM136" s="16"/>
      <c r="KDN136" s="16"/>
      <c r="KDO136" s="16"/>
      <c r="KDP136" s="16"/>
      <c r="KDQ136" s="16"/>
      <c r="KDR136" s="16"/>
      <c r="KDS136" s="16"/>
      <c r="KDT136" s="16"/>
      <c r="KDU136" s="16"/>
      <c r="KDV136" s="16"/>
      <c r="KDW136" s="16"/>
      <c r="KDX136" s="16"/>
      <c r="KDY136" s="16"/>
      <c r="KDZ136" s="16"/>
      <c r="KEA136" s="16"/>
      <c r="KEB136" s="16"/>
      <c r="KEC136" s="16"/>
      <c r="KED136" s="16"/>
      <c r="KEE136" s="16"/>
      <c r="KEF136" s="16"/>
      <c r="KEG136" s="16"/>
      <c r="KEH136" s="16"/>
      <c r="KEI136" s="16"/>
      <c r="KEJ136" s="16"/>
      <c r="KEK136" s="16"/>
      <c r="KEL136" s="16"/>
      <c r="KEM136" s="16"/>
      <c r="KEN136" s="16"/>
      <c r="KEO136" s="16"/>
      <c r="KEP136" s="16"/>
      <c r="KEQ136" s="16"/>
      <c r="KER136" s="16"/>
      <c r="KES136" s="16"/>
      <c r="KET136" s="16"/>
      <c r="KEU136" s="16"/>
      <c r="KEV136" s="16"/>
      <c r="KEW136" s="16"/>
      <c r="KEX136" s="16"/>
      <c r="KEY136" s="16"/>
      <c r="KEZ136" s="16"/>
      <c r="KFA136" s="16"/>
      <c r="KFB136" s="16"/>
      <c r="KFC136" s="16"/>
      <c r="KFD136" s="16"/>
      <c r="KFE136" s="16"/>
      <c r="KFF136" s="16"/>
      <c r="KFG136" s="16"/>
      <c r="KFH136" s="16"/>
      <c r="KFI136" s="16"/>
      <c r="KFJ136" s="16"/>
      <c r="KFK136" s="16"/>
      <c r="KFL136" s="16"/>
      <c r="KFM136" s="16"/>
      <c r="KFN136" s="16"/>
      <c r="KFO136" s="16"/>
      <c r="KFP136" s="16"/>
      <c r="KFQ136" s="16"/>
      <c r="KFR136" s="16"/>
      <c r="KFS136" s="16"/>
      <c r="KFT136" s="16"/>
      <c r="KFU136" s="16"/>
      <c r="KFV136" s="16"/>
      <c r="KFW136" s="16"/>
      <c r="KFX136" s="16"/>
      <c r="KFY136" s="16"/>
      <c r="KFZ136" s="16"/>
      <c r="KGA136" s="16"/>
      <c r="KGB136" s="16"/>
      <c r="KGC136" s="16"/>
      <c r="KGD136" s="16"/>
      <c r="KGE136" s="16"/>
      <c r="KGF136" s="16"/>
      <c r="KGG136" s="16"/>
      <c r="KGH136" s="16"/>
      <c r="KGI136" s="16"/>
      <c r="KGJ136" s="16"/>
      <c r="KGK136" s="16"/>
      <c r="KGL136" s="16"/>
      <c r="KGM136" s="16"/>
      <c r="KGN136" s="16"/>
      <c r="KGO136" s="16"/>
      <c r="KGP136" s="16"/>
      <c r="KGQ136" s="16"/>
      <c r="KGR136" s="16"/>
      <c r="KGS136" s="16"/>
      <c r="KGT136" s="16"/>
      <c r="KGU136" s="16"/>
      <c r="KGV136" s="16"/>
      <c r="KGW136" s="16"/>
      <c r="KGX136" s="16"/>
      <c r="KGY136" s="16"/>
      <c r="KGZ136" s="16"/>
      <c r="KHA136" s="16"/>
      <c r="KHB136" s="16"/>
      <c r="KHC136" s="16"/>
      <c r="KHD136" s="16"/>
      <c r="KHE136" s="16"/>
      <c r="KHF136" s="16"/>
      <c r="KHG136" s="16"/>
      <c r="KHH136" s="16"/>
      <c r="KHI136" s="16"/>
      <c r="KHJ136" s="16"/>
      <c r="KHK136" s="16"/>
      <c r="KHL136" s="16"/>
      <c r="KHM136" s="16"/>
      <c r="KHN136" s="16"/>
      <c r="KHO136" s="16"/>
      <c r="KHP136" s="16"/>
      <c r="KHQ136" s="16"/>
      <c r="KHR136" s="16"/>
      <c r="KHS136" s="16"/>
      <c r="KHT136" s="16"/>
      <c r="KHU136" s="16"/>
      <c r="KHV136" s="16"/>
      <c r="KHW136" s="16"/>
      <c r="KHX136" s="16"/>
      <c r="KHY136" s="16"/>
      <c r="KHZ136" s="16"/>
      <c r="KIA136" s="16"/>
      <c r="KIB136" s="16"/>
      <c r="KIC136" s="16"/>
      <c r="KID136" s="16"/>
      <c r="KIE136" s="16"/>
      <c r="KIF136" s="16"/>
      <c r="KIG136" s="16"/>
      <c r="KIH136" s="16"/>
      <c r="KII136" s="16"/>
      <c r="KIJ136" s="16"/>
      <c r="KIK136" s="16"/>
      <c r="KIL136" s="16"/>
      <c r="KIM136" s="16"/>
      <c r="KIN136" s="16"/>
      <c r="KIO136" s="16"/>
      <c r="KIP136" s="16"/>
      <c r="KIQ136" s="16"/>
      <c r="KIR136" s="16"/>
      <c r="KIS136" s="16"/>
      <c r="KIT136" s="16"/>
      <c r="KIU136" s="16"/>
      <c r="KIV136" s="16"/>
      <c r="KIW136" s="16"/>
      <c r="KIX136" s="16"/>
      <c r="KIY136" s="16"/>
      <c r="KIZ136" s="16"/>
      <c r="KJA136" s="16"/>
      <c r="KJB136" s="16"/>
      <c r="KJC136" s="16"/>
      <c r="KJD136" s="16"/>
      <c r="KJE136" s="16"/>
      <c r="KJF136" s="16"/>
      <c r="KJG136" s="16"/>
      <c r="KJH136" s="16"/>
      <c r="KJI136" s="16"/>
      <c r="KJJ136" s="16"/>
      <c r="KJK136" s="16"/>
      <c r="KJL136" s="16"/>
      <c r="KJM136" s="16"/>
      <c r="KJN136" s="16"/>
      <c r="KJO136" s="16"/>
      <c r="KJP136" s="16"/>
      <c r="KJQ136" s="16"/>
      <c r="KJR136" s="16"/>
      <c r="KJS136" s="16"/>
      <c r="KJT136" s="16"/>
      <c r="KJU136" s="16"/>
      <c r="KJV136" s="16"/>
      <c r="KJW136" s="16"/>
      <c r="KJX136" s="16"/>
      <c r="KJY136" s="16"/>
      <c r="KJZ136" s="16"/>
      <c r="KKA136" s="16"/>
      <c r="KKB136" s="16"/>
      <c r="KKC136" s="16"/>
      <c r="KKD136" s="16"/>
      <c r="KKE136" s="16"/>
      <c r="KKF136" s="16"/>
      <c r="KKG136" s="16"/>
      <c r="KKH136" s="16"/>
      <c r="KKI136" s="16"/>
      <c r="KKJ136" s="16"/>
      <c r="KKK136" s="16"/>
      <c r="KKL136" s="16"/>
      <c r="KKM136" s="16"/>
      <c r="KKN136" s="16"/>
      <c r="KKO136" s="16"/>
      <c r="KKP136" s="16"/>
      <c r="KKQ136" s="16"/>
      <c r="KKR136" s="16"/>
      <c r="KKS136" s="16"/>
      <c r="KKT136" s="16"/>
      <c r="KKU136" s="16"/>
      <c r="KKV136" s="16"/>
      <c r="KKW136" s="16"/>
      <c r="KKX136" s="16"/>
      <c r="KKY136" s="16"/>
      <c r="KKZ136" s="16"/>
      <c r="KLA136" s="16"/>
      <c r="KLB136" s="16"/>
      <c r="KLC136" s="16"/>
      <c r="KLD136" s="16"/>
      <c r="KLE136" s="16"/>
      <c r="KLF136" s="16"/>
      <c r="KLG136" s="16"/>
      <c r="KLH136" s="16"/>
      <c r="KLI136" s="16"/>
      <c r="KLJ136" s="16"/>
      <c r="KLK136" s="16"/>
      <c r="KLL136" s="16"/>
      <c r="KLM136" s="16"/>
      <c r="KLN136" s="16"/>
      <c r="KLO136" s="16"/>
      <c r="KLP136" s="16"/>
      <c r="KLQ136" s="16"/>
      <c r="KLR136" s="16"/>
      <c r="KLS136" s="16"/>
      <c r="KLT136" s="16"/>
      <c r="KLU136" s="16"/>
      <c r="KLV136" s="16"/>
      <c r="KLW136" s="16"/>
      <c r="KLX136" s="16"/>
      <c r="KLY136" s="16"/>
      <c r="KLZ136" s="16"/>
      <c r="KMA136" s="16"/>
      <c r="KMB136" s="16"/>
      <c r="KMC136" s="16"/>
      <c r="KMD136" s="16"/>
      <c r="KME136" s="16"/>
      <c r="KMF136" s="16"/>
      <c r="KMG136" s="16"/>
      <c r="KMH136" s="16"/>
      <c r="KMI136" s="16"/>
      <c r="KMJ136" s="16"/>
      <c r="KMK136" s="16"/>
      <c r="KML136" s="16"/>
      <c r="KMM136" s="16"/>
      <c r="KMN136" s="16"/>
      <c r="KMO136" s="16"/>
      <c r="KMP136" s="16"/>
      <c r="KMQ136" s="16"/>
      <c r="KMR136" s="16"/>
      <c r="KMS136" s="16"/>
      <c r="KMT136" s="16"/>
      <c r="KMU136" s="16"/>
      <c r="KMV136" s="16"/>
      <c r="KMW136" s="16"/>
      <c r="KMX136" s="16"/>
      <c r="KMY136" s="16"/>
      <c r="KMZ136" s="16"/>
      <c r="KNA136" s="16"/>
      <c r="KNB136" s="16"/>
      <c r="KNC136" s="16"/>
      <c r="KND136" s="16"/>
      <c r="KNE136" s="16"/>
      <c r="KNF136" s="16"/>
      <c r="KNG136" s="16"/>
      <c r="KNH136" s="16"/>
      <c r="KNI136" s="16"/>
      <c r="KNJ136" s="16"/>
      <c r="KNK136" s="16"/>
      <c r="KNL136" s="16"/>
      <c r="KNM136" s="16"/>
      <c r="KNN136" s="16"/>
      <c r="KNO136" s="16"/>
      <c r="KNP136" s="16"/>
      <c r="KNQ136" s="16"/>
      <c r="KNR136" s="16"/>
      <c r="KNS136" s="16"/>
      <c r="KNT136" s="16"/>
      <c r="KNU136" s="16"/>
      <c r="KNV136" s="16"/>
      <c r="KNW136" s="16"/>
      <c r="KNX136" s="16"/>
      <c r="KNY136" s="16"/>
      <c r="KNZ136" s="16"/>
      <c r="KOA136" s="16"/>
      <c r="KOB136" s="16"/>
      <c r="KOC136" s="16"/>
      <c r="KOD136" s="16"/>
      <c r="KOE136" s="16"/>
      <c r="KOF136" s="16"/>
      <c r="KOG136" s="16"/>
      <c r="KOH136" s="16"/>
      <c r="KOI136" s="16"/>
      <c r="KOJ136" s="16"/>
      <c r="KOK136" s="16"/>
      <c r="KOL136" s="16"/>
      <c r="KOM136" s="16"/>
      <c r="KON136" s="16"/>
      <c r="KOO136" s="16"/>
      <c r="KOP136" s="16"/>
      <c r="KOQ136" s="16"/>
      <c r="KOR136" s="16"/>
      <c r="KOS136" s="16"/>
      <c r="KOT136" s="16"/>
      <c r="KOU136" s="16"/>
      <c r="KOV136" s="16"/>
      <c r="KOW136" s="16"/>
      <c r="KOX136" s="16"/>
      <c r="KOY136" s="16"/>
      <c r="KOZ136" s="16"/>
      <c r="KPA136" s="16"/>
      <c r="KPB136" s="16"/>
      <c r="KPC136" s="16"/>
      <c r="KPD136" s="16"/>
      <c r="KPE136" s="16"/>
      <c r="KPF136" s="16"/>
      <c r="KPG136" s="16"/>
      <c r="KPH136" s="16"/>
      <c r="KPI136" s="16"/>
      <c r="KPJ136" s="16"/>
      <c r="KPK136" s="16"/>
      <c r="KPL136" s="16"/>
      <c r="KPM136" s="16"/>
      <c r="KPN136" s="16"/>
      <c r="KPO136" s="16"/>
      <c r="KPP136" s="16"/>
      <c r="KPQ136" s="16"/>
      <c r="KPR136" s="16"/>
      <c r="KPS136" s="16"/>
      <c r="KPT136" s="16"/>
      <c r="KPU136" s="16"/>
      <c r="KPV136" s="16"/>
      <c r="KPW136" s="16"/>
      <c r="KPX136" s="16"/>
      <c r="KPY136" s="16"/>
      <c r="KPZ136" s="16"/>
      <c r="KQA136" s="16"/>
      <c r="KQB136" s="16"/>
      <c r="KQC136" s="16"/>
      <c r="KQD136" s="16"/>
      <c r="KQE136" s="16"/>
      <c r="KQF136" s="16"/>
      <c r="KQG136" s="16"/>
      <c r="KQH136" s="16"/>
      <c r="KQI136" s="16"/>
      <c r="KQJ136" s="16"/>
      <c r="KQK136" s="16"/>
      <c r="KQL136" s="16"/>
      <c r="KQM136" s="16"/>
      <c r="KQN136" s="16"/>
      <c r="KQO136" s="16"/>
      <c r="KQP136" s="16"/>
      <c r="KQQ136" s="16"/>
      <c r="KQR136" s="16"/>
      <c r="KQS136" s="16"/>
      <c r="KQT136" s="16"/>
      <c r="KQU136" s="16"/>
      <c r="KQV136" s="16"/>
      <c r="KQW136" s="16"/>
      <c r="KQX136" s="16"/>
      <c r="KQY136" s="16"/>
      <c r="KQZ136" s="16"/>
      <c r="KRA136" s="16"/>
      <c r="KRB136" s="16"/>
      <c r="KRC136" s="16"/>
      <c r="KRD136" s="16"/>
      <c r="KRE136" s="16"/>
      <c r="KRF136" s="16"/>
      <c r="KRG136" s="16"/>
      <c r="KRH136" s="16"/>
      <c r="KRI136" s="16"/>
      <c r="KRJ136" s="16"/>
      <c r="KRK136" s="16"/>
      <c r="KRL136" s="16"/>
      <c r="KRM136" s="16"/>
      <c r="KRN136" s="16"/>
      <c r="KRO136" s="16"/>
      <c r="KRP136" s="16"/>
      <c r="KRQ136" s="16"/>
      <c r="KRR136" s="16"/>
      <c r="KRS136" s="16"/>
      <c r="KRT136" s="16"/>
      <c r="KRU136" s="16"/>
      <c r="KRV136" s="16"/>
      <c r="KRW136" s="16"/>
      <c r="KRX136" s="16"/>
      <c r="KRY136" s="16"/>
      <c r="KRZ136" s="16"/>
      <c r="KSA136" s="16"/>
      <c r="KSB136" s="16"/>
      <c r="KSC136" s="16"/>
      <c r="KSD136" s="16"/>
      <c r="KSE136" s="16"/>
      <c r="KSF136" s="16"/>
      <c r="KSG136" s="16"/>
      <c r="KSH136" s="16"/>
      <c r="KSI136" s="16"/>
      <c r="KSJ136" s="16"/>
      <c r="KSK136" s="16"/>
      <c r="KSL136" s="16"/>
      <c r="KSM136" s="16"/>
      <c r="KSN136" s="16"/>
      <c r="KSO136" s="16"/>
      <c r="KSP136" s="16"/>
      <c r="KSQ136" s="16"/>
      <c r="KSR136" s="16"/>
      <c r="KSS136" s="16"/>
      <c r="KST136" s="16"/>
      <c r="KSU136" s="16"/>
      <c r="KSV136" s="16"/>
      <c r="KSW136" s="16"/>
      <c r="KSX136" s="16"/>
      <c r="KSY136" s="16"/>
      <c r="KSZ136" s="16"/>
      <c r="KTA136" s="16"/>
      <c r="KTB136" s="16"/>
      <c r="KTC136" s="16"/>
      <c r="KTD136" s="16"/>
      <c r="KTE136" s="16"/>
      <c r="KTF136" s="16"/>
      <c r="KTG136" s="16"/>
      <c r="KTH136" s="16"/>
      <c r="KTI136" s="16"/>
      <c r="KTJ136" s="16"/>
      <c r="KTK136" s="16"/>
      <c r="KTL136" s="16"/>
      <c r="KTM136" s="16"/>
      <c r="KTN136" s="16"/>
      <c r="KTO136" s="16"/>
      <c r="KTP136" s="16"/>
      <c r="KTQ136" s="16"/>
      <c r="KTR136" s="16"/>
      <c r="KTS136" s="16"/>
      <c r="KTT136" s="16"/>
      <c r="KTU136" s="16"/>
      <c r="KTV136" s="16"/>
      <c r="KTW136" s="16"/>
      <c r="KTX136" s="16"/>
      <c r="KTY136" s="16"/>
      <c r="KTZ136" s="16"/>
      <c r="KUA136" s="16"/>
      <c r="KUB136" s="16"/>
      <c r="KUC136" s="16"/>
      <c r="KUD136" s="16"/>
      <c r="KUE136" s="16"/>
      <c r="KUF136" s="16"/>
      <c r="KUG136" s="16"/>
      <c r="KUH136" s="16"/>
      <c r="KUI136" s="16"/>
      <c r="KUJ136" s="16"/>
      <c r="KUK136" s="16"/>
      <c r="KUL136" s="16"/>
      <c r="KUM136" s="16"/>
      <c r="KUN136" s="16"/>
      <c r="KUO136" s="16"/>
      <c r="KUP136" s="16"/>
      <c r="KUQ136" s="16"/>
      <c r="KUR136" s="16"/>
      <c r="KUS136" s="16"/>
      <c r="KUT136" s="16"/>
      <c r="KUU136" s="16"/>
      <c r="KUV136" s="16"/>
      <c r="KUW136" s="16"/>
      <c r="KUX136" s="16"/>
      <c r="KUY136" s="16"/>
      <c r="KUZ136" s="16"/>
      <c r="KVA136" s="16"/>
      <c r="KVB136" s="16"/>
      <c r="KVC136" s="16"/>
      <c r="KVD136" s="16"/>
      <c r="KVE136" s="16"/>
      <c r="KVF136" s="16"/>
      <c r="KVG136" s="16"/>
      <c r="KVH136" s="16"/>
      <c r="KVI136" s="16"/>
      <c r="KVJ136" s="16"/>
      <c r="KVK136" s="16"/>
      <c r="KVL136" s="16"/>
      <c r="KVM136" s="16"/>
      <c r="KVN136" s="16"/>
      <c r="KVO136" s="16"/>
      <c r="KVP136" s="16"/>
      <c r="KVQ136" s="16"/>
      <c r="KVR136" s="16"/>
      <c r="KVS136" s="16"/>
      <c r="KVT136" s="16"/>
      <c r="KVU136" s="16"/>
      <c r="KVV136" s="16"/>
      <c r="KVW136" s="16"/>
      <c r="KVX136" s="16"/>
      <c r="KVY136" s="16"/>
      <c r="KVZ136" s="16"/>
      <c r="KWA136" s="16"/>
      <c r="KWB136" s="16"/>
      <c r="KWC136" s="16"/>
      <c r="KWD136" s="16"/>
      <c r="KWE136" s="16"/>
      <c r="KWF136" s="16"/>
      <c r="KWG136" s="16"/>
      <c r="KWH136" s="16"/>
      <c r="KWI136" s="16"/>
      <c r="KWJ136" s="16"/>
      <c r="KWK136" s="16"/>
      <c r="KWL136" s="16"/>
      <c r="KWM136" s="16"/>
      <c r="KWN136" s="16"/>
      <c r="KWO136" s="16"/>
      <c r="KWP136" s="16"/>
      <c r="KWQ136" s="16"/>
      <c r="KWR136" s="16"/>
      <c r="KWS136" s="16"/>
      <c r="KWT136" s="16"/>
      <c r="KWU136" s="16"/>
      <c r="KWV136" s="16"/>
      <c r="KWW136" s="16"/>
      <c r="KWX136" s="16"/>
      <c r="KWY136" s="16"/>
      <c r="KWZ136" s="16"/>
      <c r="KXA136" s="16"/>
      <c r="KXB136" s="16"/>
      <c r="KXC136" s="16"/>
      <c r="KXD136" s="16"/>
      <c r="KXE136" s="16"/>
      <c r="KXF136" s="16"/>
      <c r="KXG136" s="16"/>
      <c r="KXH136" s="16"/>
      <c r="KXI136" s="16"/>
      <c r="KXJ136" s="16"/>
      <c r="KXK136" s="16"/>
      <c r="KXL136" s="16"/>
      <c r="KXM136" s="16"/>
      <c r="KXN136" s="16"/>
      <c r="KXO136" s="16"/>
      <c r="KXP136" s="16"/>
      <c r="KXQ136" s="16"/>
      <c r="KXR136" s="16"/>
      <c r="KXS136" s="16"/>
      <c r="KXT136" s="16"/>
      <c r="KXU136" s="16"/>
      <c r="KXV136" s="16"/>
      <c r="KXW136" s="16"/>
      <c r="KXX136" s="16"/>
      <c r="KXY136" s="16"/>
      <c r="KXZ136" s="16"/>
      <c r="KYA136" s="16"/>
      <c r="KYB136" s="16"/>
      <c r="KYC136" s="16"/>
      <c r="KYD136" s="16"/>
      <c r="KYE136" s="16"/>
      <c r="KYF136" s="16"/>
      <c r="KYG136" s="16"/>
      <c r="KYH136" s="16"/>
      <c r="KYI136" s="16"/>
      <c r="KYJ136" s="16"/>
      <c r="KYK136" s="16"/>
      <c r="KYL136" s="16"/>
      <c r="KYM136" s="16"/>
      <c r="KYN136" s="16"/>
      <c r="KYO136" s="16"/>
      <c r="KYP136" s="16"/>
      <c r="KYQ136" s="16"/>
      <c r="KYR136" s="16"/>
      <c r="KYS136" s="16"/>
      <c r="KYT136" s="16"/>
      <c r="KYU136" s="16"/>
      <c r="KYV136" s="16"/>
      <c r="KYW136" s="16"/>
      <c r="KYX136" s="16"/>
      <c r="KYY136" s="16"/>
      <c r="KYZ136" s="16"/>
      <c r="KZA136" s="16"/>
      <c r="KZB136" s="16"/>
      <c r="KZC136" s="16"/>
      <c r="KZD136" s="16"/>
      <c r="KZE136" s="16"/>
      <c r="KZF136" s="16"/>
      <c r="KZG136" s="16"/>
      <c r="KZH136" s="16"/>
      <c r="KZI136" s="16"/>
      <c r="KZJ136" s="16"/>
      <c r="KZK136" s="16"/>
      <c r="KZL136" s="16"/>
      <c r="KZM136" s="16"/>
      <c r="KZN136" s="16"/>
      <c r="KZO136" s="16"/>
      <c r="KZP136" s="16"/>
      <c r="KZQ136" s="16"/>
      <c r="KZR136" s="16"/>
      <c r="KZS136" s="16"/>
      <c r="KZT136" s="16"/>
      <c r="KZU136" s="16"/>
      <c r="KZV136" s="16"/>
      <c r="KZW136" s="16"/>
      <c r="KZX136" s="16"/>
      <c r="KZY136" s="16"/>
      <c r="KZZ136" s="16"/>
      <c r="LAA136" s="16"/>
      <c r="LAB136" s="16"/>
      <c r="LAC136" s="16"/>
      <c r="LAD136" s="16"/>
      <c r="LAE136" s="16"/>
      <c r="LAF136" s="16"/>
      <c r="LAG136" s="16"/>
      <c r="LAH136" s="16"/>
      <c r="LAI136" s="16"/>
      <c r="LAJ136" s="16"/>
      <c r="LAK136" s="16"/>
      <c r="LAL136" s="16"/>
      <c r="LAM136" s="16"/>
      <c r="LAN136" s="16"/>
      <c r="LAO136" s="16"/>
      <c r="LAP136" s="16"/>
      <c r="LAQ136" s="16"/>
      <c r="LAR136" s="16"/>
      <c r="LAS136" s="16"/>
      <c r="LAT136" s="16"/>
      <c r="LAU136" s="16"/>
      <c r="LAV136" s="16"/>
      <c r="LAW136" s="16"/>
      <c r="LAX136" s="16"/>
      <c r="LAY136" s="16"/>
      <c r="LAZ136" s="16"/>
      <c r="LBA136" s="16"/>
      <c r="LBB136" s="16"/>
      <c r="LBC136" s="16"/>
      <c r="LBD136" s="16"/>
      <c r="LBE136" s="16"/>
      <c r="LBF136" s="16"/>
      <c r="LBG136" s="16"/>
      <c r="LBH136" s="16"/>
      <c r="LBI136" s="16"/>
      <c r="LBJ136" s="16"/>
      <c r="LBK136" s="16"/>
      <c r="LBL136" s="16"/>
      <c r="LBM136" s="16"/>
      <c r="LBN136" s="16"/>
      <c r="LBO136" s="16"/>
      <c r="LBP136" s="16"/>
      <c r="LBQ136" s="16"/>
      <c r="LBR136" s="16"/>
      <c r="LBS136" s="16"/>
      <c r="LBT136" s="16"/>
      <c r="LBU136" s="16"/>
      <c r="LBV136" s="16"/>
      <c r="LBW136" s="16"/>
      <c r="LBX136" s="16"/>
      <c r="LBY136" s="16"/>
      <c r="LBZ136" s="16"/>
      <c r="LCA136" s="16"/>
      <c r="LCB136" s="16"/>
      <c r="LCC136" s="16"/>
      <c r="LCD136" s="16"/>
      <c r="LCE136" s="16"/>
      <c r="LCF136" s="16"/>
      <c r="LCG136" s="16"/>
      <c r="LCH136" s="16"/>
      <c r="LCI136" s="16"/>
      <c r="LCJ136" s="16"/>
      <c r="LCK136" s="16"/>
      <c r="LCL136" s="16"/>
      <c r="LCM136" s="16"/>
      <c r="LCN136" s="16"/>
      <c r="LCO136" s="16"/>
      <c r="LCP136" s="16"/>
      <c r="LCQ136" s="16"/>
      <c r="LCR136" s="16"/>
      <c r="LCS136" s="16"/>
      <c r="LCT136" s="16"/>
      <c r="LCU136" s="16"/>
      <c r="LCV136" s="16"/>
      <c r="LCW136" s="16"/>
      <c r="LCX136" s="16"/>
      <c r="LCY136" s="16"/>
      <c r="LCZ136" s="16"/>
      <c r="LDA136" s="16"/>
      <c r="LDB136" s="16"/>
      <c r="LDC136" s="16"/>
      <c r="LDD136" s="16"/>
      <c r="LDE136" s="16"/>
      <c r="LDF136" s="16"/>
      <c r="LDG136" s="16"/>
      <c r="LDH136" s="16"/>
      <c r="LDI136" s="16"/>
      <c r="LDJ136" s="16"/>
      <c r="LDK136" s="16"/>
      <c r="LDL136" s="16"/>
      <c r="LDM136" s="16"/>
      <c r="LDN136" s="16"/>
      <c r="LDO136" s="16"/>
      <c r="LDP136" s="16"/>
      <c r="LDQ136" s="16"/>
      <c r="LDR136" s="16"/>
      <c r="LDS136" s="16"/>
      <c r="LDT136" s="16"/>
      <c r="LDU136" s="16"/>
      <c r="LDV136" s="16"/>
      <c r="LDW136" s="16"/>
      <c r="LDX136" s="16"/>
      <c r="LDY136" s="16"/>
      <c r="LDZ136" s="16"/>
      <c r="LEA136" s="16"/>
      <c r="LEB136" s="16"/>
      <c r="LEC136" s="16"/>
      <c r="LED136" s="16"/>
      <c r="LEE136" s="16"/>
      <c r="LEF136" s="16"/>
      <c r="LEG136" s="16"/>
      <c r="LEH136" s="16"/>
      <c r="LEI136" s="16"/>
      <c r="LEJ136" s="16"/>
      <c r="LEK136" s="16"/>
      <c r="LEL136" s="16"/>
      <c r="LEM136" s="16"/>
      <c r="LEN136" s="16"/>
      <c r="LEO136" s="16"/>
      <c r="LEP136" s="16"/>
      <c r="LEQ136" s="16"/>
      <c r="LER136" s="16"/>
      <c r="LES136" s="16"/>
      <c r="LET136" s="16"/>
      <c r="LEU136" s="16"/>
      <c r="LEV136" s="16"/>
      <c r="LEW136" s="16"/>
      <c r="LEX136" s="16"/>
      <c r="LEY136" s="16"/>
      <c r="LEZ136" s="16"/>
      <c r="LFA136" s="16"/>
      <c r="LFB136" s="16"/>
      <c r="LFC136" s="16"/>
      <c r="LFD136" s="16"/>
      <c r="LFE136" s="16"/>
      <c r="LFF136" s="16"/>
      <c r="LFG136" s="16"/>
      <c r="LFH136" s="16"/>
      <c r="LFI136" s="16"/>
      <c r="LFJ136" s="16"/>
      <c r="LFK136" s="16"/>
      <c r="LFL136" s="16"/>
      <c r="LFM136" s="16"/>
      <c r="LFN136" s="16"/>
      <c r="LFO136" s="16"/>
      <c r="LFP136" s="16"/>
      <c r="LFQ136" s="16"/>
      <c r="LFR136" s="16"/>
      <c r="LFS136" s="16"/>
      <c r="LFT136" s="16"/>
      <c r="LFU136" s="16"/>
      <c r="LFV136" s="16"/>
      <c r="LFW136" s="16"/>
      <c r="LFX136" s="16"/>
      <c r="LFY136" s="16"/>
      <c r="LFZ136" s="16"/>
      <c r="LGA136" s="16"/>
      <c r="LGB136" s="16"/>
      <c r="LGC136" s="16"/>
      <c r="LGD136" s="16"/>
      <c r="LGE136" s="16"/>
      <c r="LGF136" s="16"/>
      <c r="LGG136" s="16"/>
      <c r="LGH136" s="16"/>
      <c r="LGI136" s="16"/>
      <c r="LGJ136" s="16"/>
      <c r="LGK136" s="16"/>
      <c r="LGL136" s="16"/>
      <c r="LGM136" s="16"/>
      <c r="LGN136" s="16"/>
      <c r="LGO136" s="16"/>
      <c r="LGP136" s="16"/>
      <c r="LGQ136" s="16"/>
      <c r="LGR136" s="16"/>
      <c r="LGS136" s="16"/>
      <c r="LGT136" s="16"/>
      <c r="LGU136" s="16"/>
      <c r="LGV136" s="16"/>
      <c r="LGW136" s="16"/>
      <c r="LGX136" s="16"/>
      <c r="LGY136" s="16"/>
      <c r="LGZ136" s="16"/>
      <c r="LHA136" s="16"/>
      <c r="LHB136" s="16"/>
      <c r="LHC136" s="16"/>
      <c r="LHD136" s="16"/>
      <c r="LHE136" s="16"/>
      <c r="LHF136" s="16"/>
      <c r="LHG136" s="16"/>
      <c r="LHH136" s="16"/>
      <c r="LHI136" s="16"/>
      <c r="LHJ136" s="16"/>
      <c r="LHK136" s="16"/>
      <c r="LHL136" s="16"/>
      <c r="LHM136" s="16"/>
      <c r="LHN136" s="16"/>
      <c r="LHO136" s="16"/>
      <c r="LHP136" s="16"/>
      <c r="LHQ136" s="16"/>
      <c r="LHR136" s="16"/>
      <c r="LHS136" s="16"/>
      <c r="LHT136" s="16"/>
      <c r="LHU136" s="16"/>
      <c r="LHV136" s="16"/>
      <c r="LHW136" s="16"/>
      <c r="LHX136" s="16"/>
      <c r="LHY136" s="16"/>
      <c r="LHZ136" s="16"/>
      <c r="LIA136" s="16"/>
      <c r="LIB136" s="16"/>
      <c r="LIC136" s="16"/>
      <c r="LID136" s="16"/>
      <c r="LIE136" s="16"/>
      <c r="LIF136" s="16"/>
      <c r="LIG136" s="16"/>
      <c r="LIH136" s="16"/>
      <c r="LII136" s="16"/>
      <c r="LIJ136" s="16"/>
      <c r="LIK136" s="16"/>
      <c r="LIL136" s="16"/>
      <c r="LIM136" s="16"/>
      <c r="LIN136" s="16"/>
      <c r="LIO136" s="16"/>
      <c r="LIP136" s="16"/>
      <c r="LIQ136" s="16"/>
      <c r="LIR136" s="16"/>
      <c r="LIS136" s="16"/>
      <c r="LIT136" s="16"/>
      <c r="LIU136" s="16"/>
      <c r="LIV136" s="16"/>
      <c r="LIW136" s="16"/>
      <c r="LIX136" s="16"/>
      <c r="LIY136" s="16"/>
      <c r="LIZ136" s="16"/>
      <c r="LJA136" s="16"/>
      <c r="LJB136" s="16"/>
      <c r="LJC136" s="16"/>
      <c r="LJD136" s="16"/>
      <c r="LJE136" s="16"/>
      <c r="LJF136" s="16"/>
      <c r="LJG136" s="16"/>
      <c r="LJH136" s="16"/>
      <c r="LJI136" s="16"/>
      <c r="LJJ136" s="16"/>
      <c r="LJK136" s="16"/>
      <c r="LJL136" s="16"/>
      <c r="LJM136" s="16"/>
      <c r="LJN136" s="16"/>
      <c r="LJO136" s="16"/>
      <c r="LJP136" s="16"/>
      <c r="LJQ136" s="16"/>
      <c r="LJR136" s="16"/>
      <c r="LJS136" s="16"/>
      <c r="LJT136" s="16"/>
      <c r="LJU136" s="16"/>
      <c r="LJV136" s="16"/>
      <c r="LJW136" s="16"/>
      <c r="LJX136" s="16"/>
      <c r="LJY136" s="16"/>
      <c r="LJZ136" s="16"/>
      <c r="LKA136" s="16"/>
      <c r="LKB136" s="16"/>
      <c r="LKC136" s="16"/>
      <c r="LKD136" s="16"/>
      <c r="LKE136" s="16"/>
      <c r="LKF136" s="16"/>
      <c r="LKG136" s="16"/>
      <c r="LKH136" s="16"/>
      <c r="LKI136" s="16"/>
      <c r="LKJ136" s="16"/>
      <c r="LKK136" s="16"/>
      <c r="LKL136" s="16"/>
      <c r="LKM136" s="16"/>
      <c r="LKN136" s="16"/>
      <c r="LKO136" s="16"/>
      <c r="LKP136" s="16"/>
      <c r="LKQ136" s="16"/>
      <c r="LKR136" s="16"/>
      <c r="LKS136" s="16"/>
      <c r="LKT136" s="16"/>
      <c r="LKU136" s="16"/>
      <c r="LKV136" s="16"/>
      <c r="LKW136" s="16"/>
      <c r="LKX136" s="16"/>
      <c r="LKY136" s="16"/>
      <c r="LKZ136" s="16"/>
      <c r="LLA136" s="16"/>
      <c r="LLB136" s="16"/>
      <c r="LLC136" s="16"/>
      <c r="LLD136" s="16"/>
      <c r="LLE136" s="16"/>
      <c r="LLF136" s="16"/>
      <c r="LLG136" s="16"/>
      <c r="LLH136" s="16"/>
      <c r="LLI136" s="16"/>
      <c r="LLJ136" s="16"/>
      <c r="LLK136" s="16"/>
      <c r="LLL136" s="16"/>
      <c r="LLM136" s="16"/>
      <c r="LLN136" s="16"/>
      <c r="LLO136" s="16"/>
      <c r="LLP136" s="16"/>
      <c r="LLQ136" s="16"/>
      <c r="LLR136" s="16"/>
      <c r="LLS136" s="16"/>
      <c r="LLT136" s="16"/>
      <c r="LLU136" s="16"/>
      <c r="LLV136" s="16"/>
      <c r="LLW136" s="16"/>
      <c r="LLX136" s="16"/>
      <c r="LLY136" s="16"/>
      <c r="LLZ136" s="16"/>
      <c r="LMA136" s="16"/>
      <c r="LMB136" s="16"/>
      <c r="LMC136" s="16"/>
      <c r="LMD136" s="16"/>
      <c r="LME136" s="16"/>
      <c r="LMF136" s="16"/>
      <c r="LMG136" s="16"/>
      <c r="LMH136" s="16"/>
      <c r="LMI136" s="16"/>
      <c r="LMJ136" s="16"/>
      <c r="LMK136" s="16"/>
      <c r="LML136" s="16"/>
      <c r="LMM136" s="16"/>
      <c r="LMN136" s="16"/>
      <c r="LMO136" s="16"/>
      <c r="LMP136" s="16"/>
      <c r="LMQ136" s="16"/>
      <c r="LMR136" s="16"/>
      <c r="LMS136" s="16"/>
      <c r="LMT136" s="16"/>
      <c r="LMU136" s="16"/>
      <c r="LMV136" s="16"/>
      <c r="LMW136" s="16"/>
      <c r="LMX136" s="16"/>
      <c r="LMY136" s="16"/>
      <c r="LMZ136" s="16"/>
      <c r="LNA136" s="16"/>
      <c r="LNB136" s="16"/>
      <c r="LNC136" s="16"/>
      <c r="LND136" s="16"/>
      <c r="LNE136" s="16"/>
      <c r="LNF136" s="16"/>
      <c r="LNG136" s="16"/>
      <c r="LNH136" s="16"/>
      <c r="LNI136" s="16"/>
      <c r="LNJ136" s="16"/>
      <c r="LNK136" s="16"/>
      <c r="LNL136" s="16"/>
      <c r="LNM136" s="16"/>
      <c r="LNN136" s="16"/>
      <c r="LNO136" s="16"/>
      <c r="LNP136" s="16"/>
      <c r="LNQ136" s="16"/>
      <c r="LNR136" s="16"/>
      <c r="LNS136" s="16"/>
      <c r="LNT136" s="16"/>
      <c r="LNU136" s="16"/>
      <c r="LNV136" s="16"/>
      <c r="LNW136" s="16"/>
      <c r="LNX136" s="16"/>
      <c r="LNY136" s="16"/>
      <c r="LNZ136" s="16"/>
      <c r="LOA136" s="16"/>
      <c r="LOB136" s="16"/>
      <c r="LOC136" s="16"/>
      <c r="LOD136" s="16"/>
      <c r="LOE136" s="16"/>
      <c r="LOF136" s="16"/>
      <c r="LOG136" s="16"/>
      <c r="LOH136" s="16"/>
      <c r="LOI136" s="16"/>
      <c r="LOJ136" s="16"/>
      <c r="LOK136" s="16"/>
      <c r="LOL136" s="16"/>
      <c r="LOM136" s="16"/>
      <c r="LON136" s="16"/>
      <c r="LOO136" s="16"/>
      <c r="LOP136" s="16"/>
      <c r="LOQ136" s="16"/>
      <c r="LOR136" s="16"/>
      <c r="LOS136" s="16"/>
      <c r="LOT136" s="16"/>
      <c r="LOU136" s="16"/>
      <c r="LOV136" s="16"/>
      <c r="LOW136" s="16"/>
      <c r="LOX136" s="16"/>
      <c r="LOY136" s="16"/>
      <c r="LOZ136" s="16"/>
      <c r="LPA136" s="16"/>
      <c r="LPB136" s="16"/>
      <c r="LPC136" s="16"/>
      <c r="LPD136" s="16"/>
      <c r="LPE136" s="16"/>
      <c r="LPF136" s="16"/>
      <c r="LPG136" s="16"/>
      <c r="LPH136" s="16"/>
      <c r="LPI136" s="16"/>
      <c r="LPJ136" s="16"/>
      <c r="LPK136" s="16"/>
      <c r="LPL136" s="16"/>
      <c r="LPM136" s="16"/>
      <c r="LPN136" s="16"/>
      <c r="LPO136" s="16"/>
      <c r="LPP136" s="16"/>
      <c r="LPQ136" s="16"/>
      <c r="LPR136" s="16"/>
      <c r="LPS136" s="16"/>
      <c r="LPT136" s="16"/>
      <c r="LPU136" s="16"/>
      <c r="LPV136" s="16"/>
      <c r="LPW136" s="16"/>
      <c r="LPX136" s="16"/>
      <c r="LPY136" s="16"/>
      <c r="LPZ136" s="16"/>
      <c r="LQA136" s="16"/>
      <c r="LQB136" s="16"/>
      <c r="LQC136" s="16"/>
      <c r="LQD136" s="16"/>
      <c r="LQE136" s="16"/>
      <c r="LQF136" s="16"/>
      <c r="LQG136" s="16"/>
      <c r="LQH136" s="16"/>
      <c r="LQI136" s="16"/>
      <c r="LQJ136" s="16"/>
      <c r="LQK136" s="16"/>
      <c r="LQL136" s="16"/>
      <c r="LQM136" s="16"/>
      <c r="LQN136" s="16"/>
      <c r="LQO136" s="16"/>
      <c r="LQP136" s="16"/>
      <c r="LQQ136" s="16"/>
      <c r="LQR136" s="16"/>
      <c r="LQS136" s="16"/>
      <c r="LQT136" s="16"/>
      <c r="LQU136" s="16"/>
      <c r="LQV136" s="16"/>
      <c r="LQW136" s="16"/>
      <c r="LQX136" s="16"/>
      <c r="LQY136" s="16"/>
      <c r="LQZ136" s="16"/>
      <c r="LRA136" s="16"/>
      <c r="LRB136" s="16"/>
      <c r="LRC136" s="16"/>
      <c r="LRD136" s="16"/>
      <c r="LRE136" s="16"/>
      <c r="LRF136" s="16"/>
      <c r="LRG136" s="16"/>
      <c r="LRH136" s="16"/>
      <c r="LRI136" s="16"/>
      <c r="LRJ136" s="16"/>
      <c r="LRK136" s="16"/>
      <c r="LRL136" s="16"/>
      <c r="LRM136" s="16"/>
      <c r="LRN136" s="16"/>
      <c r="LRO136" s="16"/>
      <c r="LRP136" s="16"/>
      <c r="LRQ136" s="16"/>
      <c r="LRR136" s="16"/>
      <c r="LRS136" s="16"/>
      <c r="LRT136" s="16"/>
      <c r="LRU136" s="16"/>
      <c r="LRV136" s="16"/>
      <c r="LRW136" s="16"/>
      <c r="LRX136" s="16"/>
      <c r="LRY136" s="16"/>
      <c r="LRZ136" s="16"/>
      <c r="LSA136" s="16"/>
      <c r="LSB136" s="16"/>
      <c r="LSC136" s="16"/>
      <c r="LSD136" s="16"/>
      <c r="LSE136" s="16"/>
      <c r="LSF136" s="16"/>
      <c r="LSG136" s="16"/>
      <c r="LSH136" s="16"/>
      <c r="LSI136" s="16"/>
      <c r="LSJ136" s="16"/>
      <c r="LSK136" s="16"/>
      <c r="LSL136" s="16"/>
      <c r="LSM136" s="16"/>
      <c r="LSN136" s="16"/>
      <c r="LSO136" s="16"/>
      <c r="LSP136" s="16"/>
      <c r="LSQ136" s="16"/>
      <c r="LSR136" s="16"/>
      <c r="LSS136" s="16"/>
      <c r="LST136" s="16"/>
      <c r="LSU136" s="16"/>
      <c r="LSV136" s="16"/>
      <c r="LSW136" s="16"/>
      <c r="LSX136" s="16"/>
      <c r="LSY136" s="16"/>
      <c r="LSZ136" s="16"/>
      <c r="LTA136" s="16"/>
      <c r="LTB136" s="16"/>
      <c r="LTC136" s="16"/>
      <c r="LTD136" s="16"/>
      <c r="LTE136" s="16"/>
      <c r="LTF136" s="16"/>
      <c r="LTG136" s="16"/>
      <c r="LTH136" s="16"/>
      <c r="LTI136" s="16"/>
      <c r="LTJ136" s="16"/>
      <c r="LTK136" s="16"/>
      <c r="LTL136" s="16"/>
      <c r="LTM136" s="16"/>
      <c r="LTN136" s="16"/>
      <c r="LTO136" s="16"/>
      <c r="LTP136" s="16"/>
      <c r="LTQ136" s="16"/>
      <c r="LTR136" s="16"/>
      <c r="LTS136" s="16"/>
      <c r="LTT136" s="16"/>
      <c r="LTU136" s="16"/>
      <c r="LTV136" s="16"/>
      <c r="LTW136" s="16"/>
      <c r="LTX136" s="16"/>
      <c r="LTY136" s="16"/>
      <c r="LTZ136" s="16"/>
      <c r="LUA136" s="16"/>
      <c r="LUB136" s="16"/>
      <c r="LUC136" s="16"/>
      <c r="LUD136" s="16"/>
      <c r="LUE136" s="16"/>
      <c r="LUF136" s="16"/>
      <c r="LUG136" s="16"/>
      <c r="LUH136" s="16"/>
      <c r="LUI136" s="16"/>
      <c r="LUJ136" s="16"/>
      <c r="LUK136" s="16"/>
      <c r="LUL136" s="16"/>
      <c r="LUM136" s="16"/>
      <c r="LUN136" s="16"/>
      <c r="LUO136" s="16"/>
      <c r="LUP136" s="16"/>
      <c r="LUQ136" s="16"/>
      <c r="LUR136" s="16"/>
      <c r="LUS136" s="16"/>
      <c r="LUT136" s="16"/>
      <c r="LUU136" s="16"/>
      <c r="LUV136" s="16"/>
      <c r="LUW136" s="16"/>
      <c r="LUX136" s="16"/>
      <c r="LUY136" s="16"/>
      <c r="LUZ136" s="16"/>
      <c r="LVA136" s="16"/>
      <c r="LVB136" s="16"/>
      <c r="LVC136" s="16"/>
      <c r="LVD136" s="16"/>
      <c r="LVE136" s="16"/>
      <c r="LVF136" s="16"/>
      <c r="LVG136" s="16"/>
      <c r="LVH136" s="16"/>
      <c r="LVI136" s="16"/>
      <c r="LVJ136" s="16"/>
      <c r="LVK136" s="16"/>
      <c r="LVL136" s="16"/>
      <c r="LVM136" s="16"/>
      <c r="LVN136" s="16"/>
      <c r="LVO136" s="16"/>
      <c r="LVP136" s="16"/>
      <c r="LVQ136" s="16"/>
      <c r="LVR136" s="16"/>
      <c r="LVS136" s="16"/>
      <c r="LVT136" s="16"/>
      <c r="LVU136" s="16"/>
      <c r="LVV136" s="16"/>
      <c r="LVW136" s="16"/>
      <c r="LVX136" s="16"/>
      <c r="LVY136" s="16"/>
      <c r="LVZ136" s="16"/>
      <c r="LWA136" s="16"/>
      <c r="LWB136" s="16"/>
      <c r="LWC136" s="16"/>
      <c r="LWD136" s="16"/>
      <c r="LWE136" s="16"/>
      <c r="LWF136" s="16"/>
      <c r="LWG136" s="16"/>
      <c r="LWH136" s="16"/>
      <c r="LWI136" s="16"/>
      <c r="LWJ136" s="16"/>
      <c r="LWK136" s="16"/>
      <c r="LWL136" s="16"/>
      <c r="LWM136" s="16"/>
      <c r="LWN136" s="16"/>
      <c r="LWO136" s="16"/>
      <c r="LWP136" s="16"/>
      <c r="LWQ136" s="16"/>
      <c r="LWR136" s="16"/>
      <c r="LWS136" s="16"/>
      <c r="LWT136" s="16"/>
      <c r="LWU136" s="16"/>
      <c r="LWV136" s="16"/>
      <c r="LWW136" s="16"/>
      <c r="LWX136" s="16"/>
      <c r="LWY136" s="16"/>
      <c r="LWZ136" s="16"/>
      <c r="LXA136" s="16"/>
      <c r="LXB136" s="16"/>
      <c r="LXC136" s="16"/>
      <c r="LXD136" s="16"/>
      <c r="LXE136" s="16"/>
      <c r="LXF136" s="16"/>
      <c r="LXG136" s="16"/>
      <c r="LXH136" s="16"/>
      <c r="LXI136" s="16"/>
      <c r="LXJ136" s="16"/>
      <c r="LXK136" s="16"/>
      <c r="LXL136" s="16"/>
      <c r="LXM136" s="16"/>
      <c r="LXN136" s="16"/>
      <c r="LXO136" s="16"/>
      <c r="LXP136" s="16"/>
      <c r="LXQ136" s="16"/>
      <c r="LXR136" s="16"/>
      <c r="LXS136" s="16"/>
      <c r="LXT136" s="16"/>
      <c r="LXU136" s="16"/>
      <c r="LXV136" s="16"/>
      <c r="LXW136" s="16"/>
      <c r="LXX136" s="16"/>
      <c r="LXY136" s="16"/>
      <c r="LXZ136" s="16"/>
      <c r="LYA136" s="16"/>
      <c r="LYB136" s="16"/>
      <c r="LYC136" s="16"/>
      <c r="LYD136" s="16"/>
      <c r="LYE136" s="16"/>
      <c r="LYF136" s="16"/>
      <c r="LYG136" s="16"/>
      <c r="LYH136" s="16"/>
      <c r="LYI136" s="16"/>
      <c r="LYJ136" s="16"/>
      <c r="LYK136" s="16"/>
      <c r="LYL136" s="16"/>
      <c r="LYM136" s="16"/>
      <c r="LYN136" s="16"/>
      <c r="LYO136" s="16"/>
      <c r="LYP136" s="16"/>
      <c r="LYQ136" s="16"/>
      <c r="LYR136" s="16"/>
      <c r="LYS136" s="16"/>
      <c r="LYT136" s="16"/>
      <c r="LYU136" s="16"/>
      <c r="LYV136" s="16"/>
      <c r="LYW136" s="16"/>
      <c r="LYX136" s="16"/>
      <c r="LYY136" s="16"/>
      <c r="LYZ136" s="16"/>
      <c r="LZA136" s="16"/>
      <c r="LZB136" s="16"/>
      <c r="LZC136" s="16"/>
      <c r="LZD136" s="16"/>
      <c r="LZE136" s="16"/>
      <c r="LZF136" s="16"/>
      <c r="LZG136" s="16"/>
      <c r="LZH136" s="16"/>
      <c r="LZI136" s="16"/>
      <c r="LZJ136" s="16"/>
      <c r="LZK136" s="16"/>
      <c r="LZL136" s="16"/>
      <c r="LZM136" s="16"/>
      <c r="LZN136" s="16"/>
      <c r="LZO136" s="16"/>
      <c r="LZP136" s="16"/>
      <c r="LZQ136" s="16"/>
      <c r="LZR136" s="16"/>
      <c r="LZS136" s="16"/>
      <c r="LZT136" s="16"/>
      <c r="LZU136" s="16"/>
      <c r="LZV136" s="16"/>
      <c r="LZW136" s="16"/>
      <c r="LZX136" s="16"/>
      <c r="LZY136" s="16"/>
      <c r="LZZ136" s="16"/>
      <c r="MAA136" s="16"/>
      <c r="MAB136" s="16"/>
      <c r="MAC136" s="16"/>
      <c r="MAD136" s="16"/>
      <c r="MAE136" s="16"/>
      <c r="MAF136" s="16"/>
      <c r="MAG136" s="16"/>
      <c r="MAH136" s="16"/>
      <c r="MAI136" s="16"/>
      <c r="MAJ136" s="16"/>
      <c r="MAK136" s="16"/>
      <c r="MAL136" s="16"/>
      <c r="MAM136" s="16"/>
      <c r="MAN136" s="16"/>
      <c r="MAO136" s="16"/>
      <c r="MAP136" s="16"/>
      <c r="MAQ136" s="16"/>
      <c r="MAR136" s="16"/>
      <c r="MAS136" s="16"/>
      <c r="MAT136" s="16"/>
      <c r="MAU136" s="16"/>
      <c r="MAV136" s="16"/>
      <c r="MAW136" s="16"/>
      <c r="MAX136" s="16"/>
      <c r="MAY136" s="16"/>
      <c r="MAZ136" s="16"/>
      <c r="MBA136" s="16"/>
      <c r="MBB136" s="16"/>
      <c r="MBC136" s="16"/>
      <c r="MBD136" s="16"/>
      <c r="MBE136" s="16"/>
      <c r="MBF136" s="16"/>
      <c r="MBG136" s="16"/>
      <c r="MBH136" s="16"/>
      <c r="MBI136" s="16"/>
      <c r="MBJ136" s="16"/>
      <c r="MBK136" s="16"/>
      <c r="MBL136" s="16"/>
      <c r="MBM136" s="16"/>
      <c r="MBN136" s="16"/>
      <c r="MBO136" s="16"/>
      <c r="MBP136" s="16"/>
      <c r="MBQ136" s="16"/>
      <c r="MBR136" s="16"/>
      <c r="MBS136" s="16"/>
      <c r="MBT136" s="16"/>
      <c r="MBU136" s="16"/>
      <c r="MBV136" s="16"/>
      <c r="MBW136" s="16"/>
      <c r="MBX136" s="16"/>
      <c r="MBY136" s="16"/>
      <c r="MBZ136" s="16"/>
      <c r="MCA136" s="16"/>
      <c r="MCB136" s="16"/>
      <c r="MCC136" s="16"/>
      <c r="MCD136" s="16"/>
      <c r="MCE136" s="16"/>
      <c r="MCF136" s="16"/>
      <c r="MCG136" s="16"/>
      <c r="MCH136" s="16"/>
      <c r="MCI136" s="16"/>
      <c r="MCJ136" s="16"/>
      <c r="MCK136" s="16"/>
      <c r="MCL136" s="16"/>
      <c r="MCM136" s="16"/>
      <c r="MCN136" s="16"/>
      <c r="MCO136" s="16"/>
      <c r="MCP136" s="16"/>
      <c r="MCQ136" s="16"/>
      <c r="MCR136" s="16"/>
      <c r="MCS136" s="16"/>
      <c r="MCT136" s="16"/>
      <c r="MCU136" s="16"/>
      <c r="MCV136" s="16"/>
      <c r="MCW136" s="16"/>
      <c r="MCX136" s="16"/>
      <c r="MCY136" s="16"/>
      <c r="MCZ136" s="16"/>
      <c r="MDA136" s="16"/>
      <c r="MDB136" s="16"/>
      <c r="MDC136" s="16"/>
      <c r="MDD136" s="16"/>
      <c r="MDE136" s="16"/>
      <c r="MDF136" s="16"/>
      <c r="MDG136" s="16"/>
      <c r="MDH136" s="16"/>
      <c r="MDI136" s="16"/>
      <c r="MDJ136" s="16"/>
      <c r="MDK136" s="16"/>
      <c r="MDL136" s="16"/>
      <c r="MDM136" s="16"/>
      <c r="MDN136" s="16"/>
      <c r="MDO136" s="16"/>
      <c r="MDP136" s="16"/>
      <c r="MDQ136" s="16"/>
      <c r="MDR136" s="16"/>
      <c r="MDS136" s="16"/>
      <c r="MDT136" s="16"/>
      <c r="MDU136" s="16"/>
      <c r="MDV136" s="16"/>
      <c r="MDW136" s="16"/>
      <c r="MDX136" s="16"/>
      <c r="MDY136" s="16"/>
      <c r="MDZ136" s="16"/>
      <c r="MEA136" s="16"/>
      <c r="MEB136" s="16"/>
      <c r="MEC136" s="16"/>
      <c r="MED136" s="16"/>
      <c r="MEE136" s="16"/>
      <c r="MEF136" s="16"/>
      <c r="MEG136" s="16"/>
      <c r="MEH136" s="16"/>
      <c r="MEI136" s="16"/>
      <c r="MEJ136" s="16"/>
      <c r="MEK136" s="16"/>
      <c r="MEL136" s="16"/>
      <c r="MEM136" s="16"/>
      <c r="MEN136" s="16"/>
      <c r="MEO136" s="16"/>
      <c r="MEP136" s="16"/>
      <c r="MEQ136" s="16"/>
      <c r="MER136" s="16"/>
      <c r="MES136" s="16"/>
      <c r="MET136" s="16"/>
      <c r="MEU136" s="16"/>
      <c r="MEV136" s="16"/>
      <c r="MEW136" s="16"/>
      <c r="MEX136" s="16"/>
      <c r="MEY136" s="16"/>
      <c r="MEZ136" s="16"/>
      <c r="MFA136" s="16"/>
      <c r="MFB136" s="16"/>
      <c r="MFC136" s="16"/>
      <c r="MFD136" s="16"/>
      <c r="MFE136" s="16"/>
      <c r="MFF136" s="16"/>
      <c r="MFG136" s="16"/>
      <c r="MFH136" s="16"/>
      <c r="MFI136" s="16"/>
      <c r="MFJ136" s="16"/>
      <c r="MFK136" s="16"/>
      <c r="MFL136" s="16"/>
      <c r="MFM136" s="16"/>
      <c r="MFN136" s="16"/>
      <c r="MFO136" s="16"/>
      <c r="MFP136" s="16"/>
      <c r="MFQ136" s="16"/>
      <c r="MFR136" s="16"/>
      <c r="MFS136" s="16"/>
      <c r="MFT136" s="16"/>
      <c r="MFU136" s="16"/>
      <c r="MFV136" s="16"/>
      <c r="MFW136" s="16"/>
      <c r="MFX136" s="16"/>
      <c r="MFY136" s="16"/>
      <c r="MFZ136" s="16"/>
      <c r="MGA136" s="16"/>
      <c r="MGB136" s="16"/>
      <c r="MGC136" s="16"/>
      <c r="MGD136" s="16"/>
      <c r="MGE136" s="16"/>
      <c r="MGF136" s="16"/>
      <c r="MGG136" s="16"/>
      <c r="MGH136" s="16"/>
      <c r="MGI136" s="16"/>
      <c r="MGJ136" s="16"/>
      <c r="MGK136" s="16"/>
      <c r="MGL136" s="16"/>
      <c r="MGM136" s="16"/>
      <c r="MGN136" s="16"/>
      <c r="MGO136" s="16"/>
      <c r="MGP136" s="16"/>
      <c r="MGQ136" s="16"/>
      <c r="MGR136" s="16"/>
      <c r="MGS136" s="16"/>
      <c r="MGT136" s="16"/>
      <c r="MGU136" s="16"/>
      <c r="MGV136" s="16"/>
      <c r="MGW136" s="16"/>
      <c r="MGX136" s="16"/>
      <c r="MGY136" s="16"/>
      <c r="MGZ136" s="16"/>
      <c r="MHA136" s="16"/>
      <c r="MHB136" s="16"/>
      <c r="MHC136" s="16"/>
      <c r="MHD136" s="16"/>
      <c r="MHE136" s="16"/>
      <c r="MHF136" s="16"/>
      <c r="MHG136" s="16"/>
      <c r="MHH136" s="16"/>
      <c r="MHI136" s="16"/>
      <c r="MHJ136" s="16"/>
      <c r="MHK136" s="16"/>
      <c r="MHL136" s="16"/>
      <c r="MHM136" s="16"/>
      <c r="MHN136" s="16"/>
      <c r="MHO136" s="16"/>
      <c r="MHP136" s="16"/>
      <c r="MHQ136" s="16"/>
      <c r="MHR136" s="16"/>
      <c r="MHS136" s="16"/>
      <c r="MHT136" s="16"/>
      <c r="MHU136" s="16"/>
      <c r="MHV136" s="16"/>
      <c r="MHW136" s="16"/>
      <c r="MHX136" s="16"/>
      <c r="MHY136" s="16"/>
      <c r="MHZ136" s="16"/>
      <c r="MIA136" s="16"/>
      <c r="MIB136" s="16"/>
      <c r="MIC136" s="16"/>
      <c r="MID136" s="16"/>
      <c r="MIE136" s="16"/>
      <c r="MIF136" s="16"/>
      <c r="MIG136" s="16"/>
      <c r="MIH136" s="16"/>
      <c r="MII136" s="16"/>
      <c r="MIJ136" s="16"/>
      <c r="MIK136" s="16"/>
      <c r="MIL136" s="16"/>
      <c r="MIM136" s="16"/>
      <c r="MIN136" s="16"/>
      <c r="MIO136" s="16"/>
      <c r="MIP136" s="16"/>
      <c r="MIQ136" s="16"/>
      <c r="MIR136" s="16"/>
      <c r="MIS136" s="16"/>
      <c r="MIT136" s="16"/>
      <c r="MIU136" s="16"/>
      <c r="MIV136" s="16"/>
      <c r="MIW136" s="16"/>
      <c r="MIX136" s="16"/>
      <c r="MIY136" s="16"/>
      <c r="MIZ136" s="16"/>
      <c r="MJA136" s="16"/>
      <c r="MJB136" s="16"/>
      <c r="MJC136" s="16"/>
      <c r="MJD136" s="16"/>
      <c r="MJE136" s="16"/>
      <c r="MJF136" s="16"/>
      <c r="MJG136" s="16"/>
      <c r="MJH136" s="16"/>
      <c r="MJI136" s="16"/>
      <c r="MJJ136" s="16"/>
      <c r="MJK136" s="16"/>
      <c r="MJL136" s="16"/>
      <c r="MJM136" s="16"/>
      <c r="MJN136" s="16"/>
      <c r="MJO136" s="16"/>
      <c r="MJP136" s="16"/>
      <c r="MJQ136" s="16"/>
      <c r="MJR136" s="16"/>
      <c r="MJS136" s="16"/>
      <c r="MJT136" s="16"/>
      <c r="MJU136" s="16"/>
      <c r="MJV136" s="16"/>
      <c r="MJW136" s="16"/>
      <c r="MJX136" s="16"/>
      <c r="MJY136" s="16"/>
      <c r="MJZ136" s="16"/>
      <c r="MKA136" s="16"/>
      <c r="MKB136" s="16"/>
      <c r="MKC136" s="16"/>
      <c r="MKD136" s="16"/>
      <c r="MKE136" s="16"/>
      <c r="MKF136" s="16"/>
      <c r="MKG136" s="16"/>
      <c r="MKH136" s="16"/>
      <c r="MKI136" s="16"/>
      <c r="MKJ136" s="16"/>
      <c r="MKK136" s="16"/>
      <c r="MKL136" s="16"/>
      <c r="MKM136" s="16"/>
      <c r="MKN136" s="16"/>
      <c r="MKO136" s="16"/>
      <c r="MKP136" s="16"/>
      <c r="MKQ136" s="16"/>
      <c r="MKR136" s="16"/>
      <c r="MKS136" s="16"/>
      <c r="MKT136" s="16"/>
      <c r="MKU136" s="16"/>
      <c r="MKV136" s="16"/>
      <c r="MKW136" s="16"/>
      <c r="MKX136" s="16"/>
      <c r="MKY136" s="16"/>
      <c r="MKZ136" s="16"/>
      <c r="MLA136" s="16"/>
      <c r="MLB136" s="16"/>
      <c r="MLC136" s="16"/>
      <c r="MLD136" s="16"/>
      <c r="MLE136" s="16"/>
      <c r="MLF136" s="16"/>
      <c r="MLG136" s="16"/>
      <c r="MLH136" s="16"/>
      <c r="MLI136" s="16"/>
      <c r="MLJ136" s="16"/>
      <c r="MLK136" s="16"/>
      <c r="MLL136" s="16"/>
      <c r="MLM136" s="16"/>
      <c r="MLN136" s="16"/>
      <c r="MLO136" s="16"/>
      <c r="MLP136" s="16"/>
      <c r="MLQ136" s="16"/>
      <c r="MLR136" s="16"/>
      <c r="MLS136" s="16"/>
      <c r="MLT136" s="16"/>
      <c r="MLU136" s="16"/>
      <c r="MLV136" s="16"/>
      <c r="MLW136" s="16"/>
      <c r="MLX136" s="16"/>
      <c r="MLY136" s="16"/>
      <c r="MLZ136" s="16"/>
      <c r="MMA136" s="16"/>
      <c r="MMB136" s="16"/>
      <c r="MMC136" s="16"/>
      <c r="MMD136" s="16"/>
      <c r="MME136" s="16"/>
      <c r="MMF136" s="16"/>
      <c r="MMG136" s="16"/>
      <c r="MMH136" s="16"/>
      <c r="MMI136" s="16"/>
      <c r="MMJ136" s="16"/>
      <c r="MMK136" s="16"/>
      <c r="MML136" s="16"/>
      <c r="MMM136" s="16"/>
      <c r="MMN136" s="16"/>
      <c r="MMO136" s="16"/>
      <c r="MMP136" s="16"/>
      <c r="MMQ136" s="16"/>
      <c r="MMR136" s="16"/>
      <c r="MMS136" s="16"/>
      <c r="MMT136" s="16"/>
      <c r="MMU136" s="16"/>
      <c r="MMV136" s="16"/>
      <c r="MMW136" s="16"/>
      <c r="MMX136" s="16"/>
      <c r="MMY136" s="16"/>
      <c r="MMZ136" s="16"/>
      <c r="MNA136" s="16"/>
      <c r="MNB136" s="16"/>
      <c r="MNC136" s="16"/>
      <c r="MND136" s="16"/>
      <c r="MNE136" s="16"/>
      <c r="MNF136" s="16"/>
      <c r="MNG136" s="16"/>
      <c r="MNH136" s="16"/>
      <c r="MNI136" s="16"/>
      <c r="MNJ136" s="16"/>
      <c r="MNK136" s="16"/>
      <c r="MNL136" s="16"/>
      <c r="MNM136" s="16"/>
      <c r="MNN136" s="16"/>
      <c r="MNO136" s="16"/>
      <c r="MNP136" s="16"/>
      <c r="MNQ136" s="16"/>
      <c r="MNR136" s="16"/>
      <c r="MNS136" s="16"/>
      <c r="MNT136" s="16"/>
      <c r="MNU136" s="16"/>
      <c r="MNV136" s="16"/>
      <c r="MNW136" s="16"/>
      <c r="MNX136" s="16"/>
      <c r="MNY136" s="16"/>
      <c r="MNZ136" s="16"/>
      <c r="MOA136" s="16"/>
      <c r="MOB136" s="16"/>
      <c r="MOC136" s="16"/>
      <c r="MOD136" s="16"/>
      <c r="MOE136" s="16"/>
      <c r="MOF136" s="16"/>
      <c r="MOG136" s="16"/>
      <c r="MOH136" s="16"/>
      <c r="MOI136" s="16"/>
      <c r="MOJ136" s="16"/>
      <c r="MOK136" s="16"/>
      <c r="MOL136" s="16"/>
      <c r="MOM136" s="16"/>
      <c r="MON136" s="16"/>
      <c r="MOO136" s="16"/>
      <c r="MOP136" s="16"/>
      <c r="MOQ136" s="16"/>
      <c r="MOR136" s="16"/>
      <c r="MOS136" s="16"/>
      <c r="MOT136" s="16"/>
      <c r="MOU136" s="16"/>
      <c r="MOV136" s="16"/>
      <c r="MOW136" s="16"/>
      <c r="MOX136" s="16"/>
      <c r="MOY136" s="16"/>
      <c r="MOZ136" s="16"/>
      <c r="MPA136" s="16"/>
      <c r="MPB136" s="16"/>
      <c r="MPC136" s="16"/>
      <c r="MPD136" s="16"/>
      <c r="MPE136" s="16"/>
      <c r="MPF136" s="16"/>
      <c r="MPG136" s="16"/>
      <c r="MPH136" s="16"/>
      <c r="MPI136" s="16"/>
      <c r="MPJ136" s="16"/>
      <c r="MPK136" s="16"/>
      <c r="MPL136" s="16"/>
      <c r="MPM136" s="16"/>
      <c r="MPN136" s="16"/>
      <c r="MPO136" s="16"/>
      <c r="MPP136" s="16"/>
      <c r="MPQ136" s="16"/>
      <c r="MPR136" s="16"/>
      <c r="MPS136" s="16"/>
      <c r="MPT136" s="16"/>
      <c r="MPU136" s="16"/>
      <c r="MPV136" s="16"/>
      <c r="MPW136" s="16"/>
      <c r="MPX136" s="16"/>
      <c r="MPY136" s="16"/>
      <c r="MPZ136" s="16"/>
      <c r="MQA136" s="16"/>
      <c r="MQB136" s="16"/>
      <c r="MQC136" s="16"/>
      <c r="MQD136" s="16"/>
      <c r="MQE136" s="16"/>
      <c r="MQF136" s="16"/>
      <c r="MQG136" s="16"/>
      <c r="MQH136" s="16"/>
      <c r="MQI136" s="16"/>
      <c r="MQJ136" s="16"/>
      <c r="MQK136" s="16"/>
      <c r="MQL136" s="16"/>
      <c r="MQM136" s="16"/>
      <c r="MQN136" s="16"/>
      <c r="MQO136" s="16"/>
      <c r="MQP136" s="16"/>
      <c r="MQQ136" s="16"/>
      <c r="MQR136" s="16"/>
      <c r="MQS136" s="16"/>
      <c r="MQT136" s="16"/>
      <c r="MQU136" s="16"/>
      <c r="MQV136" s="16"/>
      <c r="MQW136" s="16"/>
      <c r="MQX136" s="16"/>
      <c r="MQY136" s="16"/>
      <c r="MQZ136" s="16"/>
      <c r="MRA136" s="16"/>
      <c r="MRB136" s="16"/>
      <c r="MRC136" s="16"/>
      <c r="MRD136" s="16"/>
      <c r="MRE136" s="16"/>
      <c r="MRF136" s="16"/>
      <c r="MRG136" s="16"/>
      <c r="MRH136" s="16"/>
      <c r="MRI136" s="16"/>
      <c r="MRJ136" s="16"/>
      <c r="MRK136" s="16"/>
      <c r="MRL136" s="16"/>
      <c r="MRM136" s="16"/>
      <c r="MRN136" s="16"/>
      <c r="MRO136" s="16"/>
      <c r="MRP136" s="16"/>
      <c r="MRQ136" s="16"/>
      <c r="MRR136" s="16"/>
      <c r="MRS136" s="16"/>
      <c r="MRT136" s="16"/>
      <c r="MRU136" s="16"/>
      <c r="MRV136" s="16"/>
      <c r="MRW136" s="16"/>
      <c r="MRX136" s="16"/>
      <c r="MRY136" s="16"/>
      <c r="MRZ136" s="16"/>
      <c r="MSA136" s="16"/>
      <c r="MSB136" s="16"/>
      <c r="MSC136" s="16"/>
      <c r="MSD136" s="16"/>
      <c r="MSE136" s="16"/>
      <c r="MSF136" s="16"/>
      <c r="MSG136" s="16"/>
      <c r="MSH136" s="16"/>
      <c r="MSI136" s="16"/>
      <c r="MSJ136" s="16"/>
      <c r="MSK136" s="16"/>
      <c r="MSL136" s="16"/>
      <c r="MSM136" s="16"/>
      <c r="MSN136" s="16"/>
      <c r="MSO136" s="16"/>
      <c r="MSP136" s="16"/>
      <c r="MSQ136" s="16"/>
      <c r="MSR136" s="16"/>
      <c r="MSS136" s="16"/>
      <c r="MST136" s="16"/>
      <c r="MSU136" s="16"/>
      <c r="MSV136" s="16"/>
      <c r="MSW136" s="16"/>
      <c r="MSX136" s="16"/>
      <c r="MSY136" s="16"/>
      <c r="MSZ136" s="16"/>
      <c r="MTA136" s="16"/>
      <c r="MTB136" s="16"/>
      <c r="MTC136" s="16"/>
      <c r="MTD136" s="16"/>
      <c r="MTE136" s="16"/>
      <c r="MTF136" s="16"/>
      <c r="MTG136" s="16"/>
      <c r="MTH136" s="16"/>
      <c r="MTI136" s="16"/>
      <c r="MTJ136" s="16"/>
      <c r="MTK136" s="16"/>
      <c r="MTL136" s="16"/>
      <c r="MTM136" s="16"/>
      <c r="MTN136" s="16"/>
      <c r="MTO136" s="16"/>
      <c r="MTP136" s="16"/>
      <c r="MTQ136" s="16"/>
      <c r="MTR136" s="16"/>
      <c r="MTS136" s="16"/>
      <c r="MTT136" s="16"/>
      <c r="MTU136" s="16"/>
      <c r="MTV136" s="16"/>
      <c r="MTW136" s="16"/>
      <c r="MTX136" s="16"/>
      <c r="MTY136" s="16"/>
      <c r="MTZ136" s="16"/>
      <c r="MUA136" s="16"/>
      <c r="MUB136" s="16"/>
      <c r="MUC136" s="16"/>
      <c r="MUD136" s="16"/>
      <c r="MUE136" s="16"/>
      <c r="MUF136" s="16"/>
      <c r="MUG136" s="16"/>
      <c r="MUH136" s="16"/>
      <c r="MUI136" s="16"/>
      <c r="MUJ136" s="16"/>
      <c r="MUK136" s="16"/>
      <c r="MUL136" s="16"/>
      <c r="MUM136" s="16"/>
      <c r="MUN136" s="16"/>
      <c r="MUO136" s="16"/>
      <c r="MUP136" s="16"/>
      <c r="MUQ136" s="16"/>
      <c r="MUR136" s="16"/>
      <c r="MUS136" s="16"/>
      <c r="MUT136" s="16"/>
      <c r="MUU136" s="16"/>
      <c r="MUV136" s="16"/>
      <c r="MUW136" s="16"/>
      <c r="MUX136" s="16"/>
      <c r="MUY136" s="16"/>
      <c r="MUZ136" s="16"/>
      <c r="MVA136" s="16"/>
      <c r="MVB136" s="16"/>
      <c r="MVC136" s="16"/>
      <c r="MVD136" s="16"/>
      <c r="MVE136" s="16"/>
      <c r="MVF136" s="16"/>
      <c r="MVG136" s="16"/>
      <c r="MVH136" s="16"/>
      <c r="MVI136" s="16"/>
      <c r="MVJ136" s="16"/>
      <c r="MVK136" s="16"/>
      <c r="MVL136" s="16"/>
      <c r="MVM136" s="16"/>
      <c r="MVN136" s="16"/>
      <c r="MVO136" s="16"/>
      <c r="MVP136" s="16"/>
      <c r="MVQ136" s="16"/>
      <c r="MVR136" s="16"/>
      <c r="MVS136" s="16"/>
      <c r="MVT136" s="16"/>
      <c r="MVU136" s="16"/>
      <c r="MVV136" s="16"/>
      <c r="MVW136" s="16"/>
      <c r="MVX136" s="16"/>
      <c r="MVY136" s="16"/>
      <c r="MVZ136" s="16"/>
      <c r="MWA136" s="16"/>
      <c r="MWB136" s="16"/>
      <c r="MWC136" s="16"/>
      <c r="MWD136" s="16"/>
      <c r="MWE136" s="16"/>
      <c r="MWF136" s="16"/>
      <c r="MWG136" s="16"/>
      <c r="MWH136" s="16"/>
      <c r="MWI136" s="16"/>
      <c r="MWJ136" s="16"/>
      <c r="MWK136" s="16"/>
      <c r="MWL136" s="16"/>
      <c r="MWM136" s="16"/>
      <c r="MWN136" s="16"/>
      <c r="MWO136" s="16"/>
      <c r="MWP136" s="16"/>
      <c r="MWQ136" s="16"/>
      <c r="MWR136" s="16"/>
      <c r="MWS136" s="16"/>
      <c r="MWT136" s="16"/>
      <c r="MWU136" s="16"/>
      <c r="MWV136" s="16"/>
      <c r="MWW136" s="16"/>
      <c r="MWX136" s="16"/>
      <c r="MWY136" s="16"/>
      <c r="MWZ136" s="16"/>
      <c r="MXA136" s="16"/>
      <c r="MXB136" s="16"/>
      <c r="MXC136" s="16"/>
      <c r="MXD136" s="16"/>
      <c r="MXE136" s="16"/>
      <c r="MXF136" s="16"/>
      <c r="MXG136" s="16"/>
      <c r="MXH136" s="16"/>
      <c r="MXI136" s="16"/>
      <c r="MXJ136" s="16"/>
      <c r="MXK136" s="16"/>
      <c r="MXL136" s="16"/>
      <c r="MXM136" s="16"/>
      <c r="MXN136" s="16"/>
      <c r="MXO136" s="16"/>
      <c r="MXP136" s="16"/>
      <c r="MXQ136" s="16"/>
      <c r="MXR136" s="16"/>
      <c r="MXS136" s="16"/>
      <c r="MXT136" s="16"/>
      <c r="MXU136" s="16"/>
      <c r="MXV136" s="16"/>
      <c r="MXW136" s="16"/>
      <c r="MXX136" s="16"/>
      <c r="MXY136" s="16"/>
      <c r="MXZ136" s="16"/>
      <c r="MYA136" s="16"/>
      <c r="MYB136" s="16"/>
      <c r="MYC136" s="16"/>
      <c r="MYD136" s="16"/>
      <c r="MYE136" s="16"/>
      <c r="MYF136" s="16"/>
      <c r="MYG136" s="16"/>
      <c r="MYH136" s="16"/>
      <c r="MYI136" s="16"/>
      <c r="MYJ136" s="16"/>
      <c r="MYK136" s="16"/>
      <c r="MYL136" s="16"/>
      <c r="MYM136" s="16"/>
      <c r="MYN136" s="16"/>
      <c r="MYO136" s="16"/>
      <c r="MYP136" s="16"/>
      <c r="MYQ136" s="16"/>
      <c r="MYR136" s="16"/>
      <c r="MYS136" s="16"/>
      <c r="MYT136" s="16"/>
      <c r="MYU136" s="16"/>
      <c r="MYV136" s="16"/>
      <c r="MYW136" s="16"/>
      <c r="MYX136" s="16"/>
      <c r="MYY136" s="16"/>
      <c r="MYZ136" s="16"/>
      <c r="MZA136" s="16"/>
      <c r="MZB136" s="16"/>
      <c r="MZC136" s="16"/>
      <c r="MZD136" s="16"/>
      <c r="MZE136" s="16"/>
      <c r="MZF136" s="16"/>
      <c r="MZG136" s="16"/>
      <c r="MZH136" s="16"/>
      <c r="MZI136" s="16"/>
      <c r="MZJ136" s="16"/>
      <c r="MZK136" s="16"/>
      <c r="MZL136" s="16"/>
      <c r="MZM136" s="16"/>
      <c r="MZN136" s="16"/>
      <c r="MZO136" s="16"/>
      <c r="MZP136" s="16"/>
      <c r="MZQ136" s="16"/>
      <c r="MZR136" s="16"/>
      <c r="MZS136" s="16"/>
      <c r="MZT136" s="16"/>
      <c r="MZU136" s="16"/>
      <c r="MZV136" s="16"/>
      <c r="MZW136" s="16"/>
      <c r="MZX136" s="16"/>
      <c r="MZY136" s="16"/>
      <c r="MZZ136" s="16"/>
      <c r="NAA136" s="16"/>
      <c r="NAB136" s="16"/>
      <c r="NAC136" s="16"/>
      <c r="NAD136" s="16"/>
      <c r="NAE136" s="16"/>
      <c r="NAF136" s="16"/>
      <c r="NAG136" s="16"/>
      <c r="NAH136" s="16"/>
      <c r="NAI136" s="16"/>
      <c r="NAJ136" s="16"/>
      <c r="NAK136" s="16"/>
      <c r="NAL136" s="16"/>
      <c r="NAM136" s="16"/>
      <c r="NAN136" s="16"/>
      <c r="NAO136" s="16"/>
      <c r="NAP136" s="16"/>
      <c r="NAQ136" s="16"/>
      <c r="NAR136" s="16"/>
      <c r="NAS136" s="16"/>
      <c r="NAT136" s="16"/>
      <c r="NAU136" s="16"/>
      <c r="NAV136" s="16"/>
      <c r="NAW136" s="16"/>
      <c r="NAX136" s="16"/>
      <c r="NAY136" s="16"/>
      <c r="NAZ136" s="16"/>
      <c r="NBA136" s="16"/>
      <c r="NBB136" s="16"/>
      <c r="NBC136" s="16"/>
      <c r="NBD136" s="16"/>
      <c r="NBE136" s="16"/>
      <c r="NBF136" s="16"/>
      <c r="NBG136" s="16"/>
      <c r="NBH136" s="16"/>
      <c r="NBI136" s="16"/>
      <c r="NBJ136" s="16"/>
      <c r="NBK136" s="16"/>
      <c r="NBL136" s="16"/>
      <c r="NBM136" s="16"/>
      <c r="NBN136" s="16"/>
      <c r="NBO136" s="16"/>
      <c r="NBP136" s="16"/>
      <c r="NBQ136" s="16"/>
      <c r="NBR136" s="16"/>
      <c r="NBS136" s="16"/>
      <c r="NBT136" s="16"/>
      <c r="NBU136" s="16"/>
      <c r="NBV136" s="16"/>
      <c r="NBW136" s="16"/>
      <c r="NBX136" s="16"/>
      <c r="NBY136" s="16"/>
      <c r="NBZ136" s="16"/>
      <c r="NCA136" s="16"/>
      <c r="NCB136" s="16"/>
      <c r="NCC136" s="16"/>
      <c r="NCD136" s="16"/>
      <c r="NCE136" s="16"/>
      <c r="NCF136" s="16"/>
      <c r="NCG136" s="16"/>
      <c r="NCH136" s="16"/>
      <c r="NCI136" s="16"/>
      <c r="NCJ136" s="16"/>
      <c r="NCK136" s="16"/>
      <c r="NCL136" s="16"/>
      <c r="NCM136" s="16"/>
      <c r="NCN136" s="16"/>
      <c r="NCO136" s="16"/>
      <c r="NCP136" s="16"/>
      <c r="NCQ136" s="16"/>
      <c r="NCR136" s="16"/>
      <c r="NCS136" s="16"/>
      <c r="NCT136" s="16"/>
      <c r="NCU136" s="16"/>
      <c r="NCV136" s="16"/>
      <c r="NCW136" s="16"/>
      <c r="NCX136" s="16"/>
      <c r="NCY136" s="16"/>
      <c r="NCZ136" s="16"/>
      <c r="NDA136" s="16"/>
      <c r="NDB136" s="16"/>
      <c r="NDC136" s="16"/>
      <c r="NDD136" s="16"/>
      <c r="NDE136" s="16"/>
      <c r="NDF136" s="16"/>
      <c r="NDG136" s="16"/>
      <c r="NDH136" s="16"/>
      <c r="NDI136" s="16"/>
      <c r="NDJ136" s="16"/>
      <c r="NDK136" s="16"/>
      <c r="NDL136" s="16"/>
      <c r="NDM136" s="16"/>
      <c r="NDN136" s="16"/>
      <c r="NDO136" s="16"/>
      <c r="NDP136" s="16"/>
      <c r="NDQ136" s="16"/>
      <c r="NDR136" s="16"/>
      <c r="NDS136" s="16"/>
      <c r="NDT136" s="16"/>
      <c r="NDU136" s="16"/>
      <c r="NDV136" s="16"/>
      <c r="NDW136" s="16"/>
      <c r="NDX136" s="16"/>
      <c r="NDY136" s="16"/>
      <c r="NDZ136" s="16"/>
      <c r="NEA136" s="16"/>
      <c r="NEB136" s="16"/>
      <c r="NEC136" s="16"/>
      <c r="NED136" s="16"/>
      <c r="NEE136" s="16"/>
      <c r="NEF136" s="16"/>
      <c r="NEG136" s="16"/>
      <c r="NEH136" s="16"/>
      <c r="NEI136" s="16"/>
      <c r="NEJ136" s="16"/>
      <c r="NEK136" s="16"/>
      <c r="NEL136" s="16"/>
      <c r="NEM136" s="16"/>
      <c r="NEN136" s="16"/>
      <c r="NEO136" s="16"/>
      <c r="NEP136" s="16"/>
      <c r="NEQ136" s="16"/>
      <c r="NER136" s="16"/>
      <c r="NES136" s="16"/>
      <c r="NET136" s="16"/>
      <c r="NEU136" s="16"/>
      <c r="NEV136" s="16"/>
      <c r="NEW136" s="16"/>
      <c r="NEX136" s="16"/>
      <c r="NEY136" s="16"/>
      <c r="NEZ136" s="16"/>
      <c r="NFA136" s="16"/>
      <c r="NFB136" s="16"/>
      <c r="NFC136" s="16"/>
      <c r="NFD136" s="16"/>
      <c r="NFE136" s="16"/>
      <c r="NFF136" s="16"/>
      <c r="NFG136" s="16"/>
      <c r="NFH136" s="16"/>
      <c r="NFI136" s="16"/>
      <c r="NFJ136" s="16"/>
      <c r="NFK136" s="16"/>
      <c r="NFL136" s="16"/>
      <c r="NFM136" s="16"/>
      <c r="NFN136" s="16"/>
      <c r="NFO136" s="16"/>
      <c r="NFP136" s="16"/>
      <c r="NFQ136" s="16"/>
      <c r="NFR136" s="16"/>
      <c r="NFS136" s="16"/>
      <c r="NFT136" s="16"/>
      <c r="NFU136" s="16"/>
      <c r="NFV136" s="16"/>
      <c r="NFW136" s="16"/>
      <c r="NFX136" s="16"/>
      <c r="NFY136" s="16"/>
      <c r="NFZ136" s="16"/>
      <c r="NGA136" s="16"/>
      <c r="NGB136" s="16"/>
      <c r="NGC136" s="16"/>
      <c r="NGD136" s="16"/>
      <c r="NGE136" s="16"/>
      <c r="NGF136" s="16"/>
      <c r="NGG136" s="16"/>
      <c r="NGH136" s="16"/>
      <c r="NGI136" s="16"/>
      <c r="NGJ136" s="16"/>
      <c r="NGK136" s="16"/>
      <c r="NGL136" s="16"/>
      <c r="NGM136" s="16"/>
      <c r="NGN136" s="16"/>
      <c r="NGO136" s="16"/>
      <c r="NGP136" s="16"/>
      <c r="NGQ136" s="16"/>
      <c r="NGR136" s="16"/>
      <c r="NGS136" s="16"/>
      <c r="NGT136" s="16"/>
      <c r="NGU136" s="16"/>
      <c r="NGV136" s="16"/>
      <c r="NGW136" s="16"/>
      <c r="NGX136" s="16"/>
      <c r="NGY136" s="16"/>
      <c r="NGZ136" s="16"/>
      <c r="NHA136" s="16"/>
      <c r="NHB136" s="16"/>
      <c r="NHC136" s="16"/>
      <c r="NHD136" s="16"/>
      <c r="NHE136" s="16"/>
      <c r="NHF136" s="16"/>
      <c r="NHG136" s="16"/>
      <c r="NHH136" s="16"/>
      <c r="NHI136" s="16"/>
      <c r="NHJ136" s="16"/>
      <c r="NHK136" s="16"/>
      <c r="NHL136" s="16"/>
      <c r="NHM136" s="16"/>
      <c r="NHN136" s="16"/>
      <c r="NHO136" s="16"/>
      <c r="NHP136" s="16"/>
      <c r="NHQ136" s="16"/>
      <c r="NHR136" s="16"/>
      <c r="NHS136" s="16"/>
      <c r="NHT136" s="16"/>
      <c r="NHU136" s="16"/>
      <c r="NHV136" s="16"/>
      <c r="NHW136" s="16"/>
      <c r="NHX136" s="16"/>
      <c r="NHY136" s="16"/>
      <c r="NHZ136" s="16"/>
      <c r="NIA136" s="16"/>
      <c r="NIB136" s="16"/>
      <c r="NIC136" s="16"/>
      <c r="NID136" s="16"/>
      <c r="NIE136" s="16"/>
      <c r="NIF136" s="16"/>
      <c r="NIG136" s="16"/>
      <c r="NIH136" s="16"/>
      <c r="NII136" s="16"/>
      <c r="NIJ136" s="16"/>
      <c r="NIK136" s="16"/>
      <c r="NIL136" s="16"/>
      <c r="NIM136" s="16"/>
      <c r="NIN136" s="16"/>
      <c r="NIO136" s="16"/>
      <c r="NIP136" s="16"/>
      <c r="NIQ136" s="16"/>
      <c r="NIR136" s="16"/>
      <c r="NIS136" s="16"/>
      <c r="NIT136" s="16"/>
      <c r="NIU136" s="16"/>
      <c r="NIV136" s="16"/>
      <c r="NIW136" s="16"/>
      <c r="NIX136" s="16"/>
      <c r="NIY136" s="16"/>
      <c r="NIZ136" s="16"/>
      <c r="NJA136" s="16"/>
      <c r="NJB136" s="16"/>
      <c r="NJC136" s="16"/>
      <c r="NJD136" s="16"/>
      <c r="NJE136" s="16"/>
      <c r="NJF136" s="16"/>
      <c r="NJG136" s="16"/>
      <c r="NJH136" s="16"/>
      <c r="NJI136" s="16"/>
      <c r="NJJ136" s="16"/>
      <c r="NJK136" s="16"/>
      <c r="NJL136" s="16"/>
      <c r="NJM136" s="16"/>
      <c r="NJN136" s="16"/>
      <c r="NJO136" s="16"/>
      <c r="NJP136" s="16"/>
      <c r="NJQ136" s="16"/>
      <c r="NJR136" s="16"/>
      <c r="NJS136" s="16"/>
      <c r="NJT136" s="16"/>
      <c r="NJU136" s="16"/>
      <c r="NJV136" s="16"/>
      <c r="NJW136" s="16"/>
      <c r="NJX136" s="16"/>
      <c r="NJY136" s="16"/>
      <c r="NJZ136" s="16"/>
      <c r="NKA136" s="16"/>
      <c r="NKB136" s="16"/>
      <c r="NKC136" s="16"/>
      <c r="NKD136" s="16"/>
      <c r="NKE136" s="16"/>
      <c r="NKF136" s="16"/>
      <c r="NKG136" s="16"/>
      <c r="NKH136" s="16"/>
      <c r="NKI136" s="16"/>
      <c r="NKJ136" s="16"/>
      <c r="NKK136" s="16"/>
      <c r="NKL136" s="16"/>
      <c r="NKM136" s="16"/>
      <c r="NKN136" s="16"/>
      <c r="NKO136" s="16"/>
      <c r="NKP136" s="16"/>
      <c r="NKQ136" s="16"/>
      <c r="NKR136" s="16"/>
      <c r="NKS136" s="16"/>
      <c r="NKT136" s="16"/>
      <c r="NKU136" s="16"/>
      <c r="NKV136" s="16"/>
      <c r="NKW136" s="16"/>
      <c r="NKX136" s="16"/>
      <c r="NKY136" s="16"/>
      <c r="NKZ136" s="16"/>
      <c r="NLA136" s="16"/>
      <c r="NLB136" s="16"/>
      <c r="NLC136" s="16"/>
      <c r="NLD136" s="16"/>
      <c r="NLE136" s="16"/>
      <c r="NLF136" s="16"/>
      <c r="NLG136" s="16"/>
      <c r="NLH136" s="16"/>
      <c r="NLI136" s="16"/>
      <c r="NLJ136" s="16"/>
      <c r="NLK136" s="16"/>
      <c r="NLL136" s="16"/>
      <c r="NLM136" s="16"/>
      <c r="NLN136" s="16"/>
      <c r="NLO136" s="16"/>
      <c r="NLP136" s="16"/>
      <c r="NLQ136" s="16"/>
      <c r="NLR136" s="16"/>
      <c r="NLS136" s="16"/>
      <c r="NLT136" s="16"/>
      <c r="NLU136" s="16"/>
      <c r="NLV136" s="16"/>
      <c r="NLW136" s="16"/>
      <c r="NLX136" s="16"/>
      <c r="NLY136" s="16"/>
      <c r="NLZ136" s="16"/>
      <c r="NMA136" s="16"/>
      <c r="NMB136" s="16"/>
      <c r="NMC136" s="16"/>
      <c r="NMD136" s="16"/>
      <c r="NME136" s="16"/>
      <c r="NMF136" s="16"/>
      <c r="NMG136" s="16"/>
      <c r="NMH136" s="16"/>
      <c r="NMI136" s="16"/>
      <c r="NMJ136" s="16"/>
      <c r="NMK136" s="16"/>
      <c r="NML136" s="16"/>
      <c r="NMM136" s="16"/>
      <c r="NMN136" s="16"/>
      <c r="NMO136" s="16"/>
      <c r="NMP136" s="16"/>
      <c r="NMQ136" s="16"/>
      <c r="NMR136" s="16"/>
      <c r="NMS136" s="16"/>
      <c r="NMT136" s="16"/>
      <c r="NMU136" s="16"/>
      <c r="NMV136" s="16"/>
      <c r="NMW136" s="16"/>
      <c r="NMX136" s="16"/>
      <c r="NMY136" s="16"/>
      <c r="NMZ136" s="16"/>
      <c r="NNA136" s="16"/>
      <c r="NNB136" s="16"/>
      <c r="NNC136" s="16"/>
      <c r="NND136" s="16"/>
      <c r="NNE136" s="16"/>
      <c r="NNF136" s="16"/>
      <c r="NNG136" s="16"/>
      <c r="NNH136" s="16"/>
      <c r="NNI136" s="16"/>
      <c r="NNJ136" s="16"/>
      <c r="NNK136" s="16"/>
      <c r="NNL136" s="16"/>
      <c r="NNM136" s="16"/>
      <c r="NNN136" s="16"/>
      <c r="NNO136" s="16"/>
      <c r="NNP136" s="16"/>
      <c r="NNQ136" s="16"/>
      <c r="NNR136" s="16"/>
      <c r="NNS136" s="16"/>
      <c r="NNT136" s="16"/>
      <c r="NNU136" s="16"/>
      <c r="NNV136" s="16"/>
      <c r="NNW136" s="16"/>
      <c r="NNX136" s="16"/>
      <c r="NNY136" s="16"/>
      <c r="NNZ136" s="16"/>
      <c r="NOA136" s="16"/>
      <c r="NOB136" s="16"/>
      <c r="NOC136" s="16"/>
      <c r="NOD136" s="16"/>
      <c r="NOE136" s="16"/>
      <c r="NOF136" s="16"/>
      <c r="NOG136" s="16"/>
      <c r="NOH136" s="16"/>
      <c r="NOI136" s="16"/>
      <c r="NOJ136" s="16"/>
      <c r="NOK136" s="16"/>
      <c r="NOL136" s="16"/>
      <c r="NOM136" s="16"/>
      <c r="NON136" s="16"/>
      <c r="NOO136" s="16"/>
      <c r="NOP136" s="16"/>
      <c r="NOQ136" s="16"/>
      <c r="NOR136" s="16"/>
      <c r="NOS136" s="16"/>
      <c r="NOT136" s="16"/>
      <c r="NOU136" s="16"/>
      <c r="NOV136" s="16"/>
      <c r="NOW136" s="16"/>
      <c r="NOX136" s="16"/>
      <c r="NOY136" s="16"/>
      <c r="NOZ136" s="16"/>
      <c r="NPA136" s="16"/>
      <c r="NPB136" s="16"/>
      <c r="NPC136" s="16"/>
      <c r="NPD136" s="16"/>
      <c r="NPE136" s="16"/>
      <c r="NPF136" s="16"/>
      <c r="NPG136" s="16"/>
      <c r="NPH136" s="16"/>
      <c r="NPI136" s="16"/>
      <c r="NPJ136" s="16"/>
      <c r="NPK136" s="16"/>
      <c r="NPL136" s="16"/>
      <c r="NPM136" s="16"/>
      <c r="NPN136" s="16"/>
      <c r="NPO136" s="16"/>
      <c r="NPP136" s="16"/>
      <c r="NPQ136" s="16"/>
      <c r="NPR136" s="16"/>
      <c r="NPS136" s="16"/>
      <c r="NPT136" s="16"/>
      <c r="NPU136" s="16"/>
      <c r="NPV136" s="16"/>
      <c r="NPW136" s="16"/>
      <c r="NPX136" s="16"/>
      <c r="NPY136" s="16"/>
      <c r="NPZ136" s="16"/>
      <c r="NQA136" s="16"/>
      <c r="NQB136" s="16"/>
      <c r="NQC136" s="16"/>
      <c r="NQD136" s="16"/>
      <c r="NQE136" s="16"/>
      <c r="NQF136" s="16"/>
      <c r="NQG136" s="16"/>
      <c r="NQH136" s="16"/>
      <c r="NQI136" s="16"/>
      <c r="NQJ136" s="16"/>
      <c r="NQK136" s="16"/>
      <c r="NQL136" s="16"/>
      <c r="NQM136" s="16"/>
      <c r="NQN136" s="16"/>
      <c r="NQO136" s="16"/>
      <c r="NQP136" s="16"/>
      <c r="NQQ136" s="16"/>
      <c r="NQR136" s="16"/>
      <c r="NQS136" s="16"/>
      <c r="NQT136" s="16"/>
      <c r="NQU136" s="16"/>
      <c r="NQV136" s="16"/>
      <c r="NQW136" s="16"/>
      <c r="NQX136" s="16"/>
      <c r="NQY136" s="16"/>
      <c r="NQZ136" s="16"/>
      <c r="NRA136" s="16"/>
      <c r="NRB136" s="16"/>
      <c r="NRC136" s="16"/>
      <c r="NRD136" s="16"/>
      <c r="NRE136" s="16"/>
      <c r="NRF136" s="16"/>
      <c r="NRG136" s="16"/>
      <c r="NRH136" s="16"/>
      <c r="NRI136" s="16"/>
      <c r="NRJ136" s="16"/>
      <c r="NRK136" s="16"/>
      <c r="NRL136" s="16"/>
      <c r="NRM136" s="16"/>
      <c r="NRN136" s="16"/>
      <c r="NRO136" s="16"/>
      <c r="NRP136" s="16"/>
      <c r="NRQ136" s="16"/>
      <c r="NRR136" s="16"/>
      <c r="NRS136" s="16"/>
      <c r="NRT136" s="16"/>
      <c r="NRU136" s="16"/>
      <c r="NRV136" s="16"/>
      <c r="NRW136" s="16"/>
      <c r="NRX136" s="16"/>
      <c r="NRY136" s="16"/>
      <c r="NRZ136" s="16"/>
      <c r="NSA136" s="16"/>
      <c r="NSB136" s="16"/>
      <c r="NSC136" s="16"/>
      <c r="NSD136" s="16"/>
      <c r="NSE136" s="16"/>
      <c r="NSF136" s="16"/>
      <c r="NSG136" s="16"/>
      <c r="NSH136" s="16"/>
      <c r="NSI136" s="16"/>
      <c r="NSJ136" s="16"/>
      <c r="NSK136" s="16"/>
      <c r="NSL136" s="16"/>
      <c r="NSM136" s="16"/>
      <c r="NSN136" s="16"/>
      <c r="NSO136" s="16"/>
      <c r="NSP136" s="16"/>
      <c r="NSQ136" s="16"/>
      <c r="NSR136" s="16"/>
      <c r="NSS136" s="16"/>
      <c r="NST136" s="16"/>
      <c r="NSU136" s="16"/>
      <c r="NSV136" s="16"/>
      <c r="NSW136" s="16"/>
      <c r="NSX136" s="16"/>
      <c r="NSY136" s="16"/>
      <c r="NSZ136" s="16"/>
      <c r="NTA136" s="16"/>
      <c r="NTB136" s="16"/>
      <c r="NTC136" s="16"/>
      <c r="NTD136" s="16"/>
      <c r="NTE136" s="16"/>
      <c r="NTF136" s="16"/>
      <c r="NTG136" s="16"/>
      <c r="NTH136" s="16"/>
      <c r="NTI136" s="16"/>
      <c r="NTJ136" s="16"/>
      <c r="NTK136" s="16"/>
      <c r="NTL136" s="16"/>
      <c r="NTM136" s="16"/>
      <c r="NTN136" s="16"/>
      <c r="NTO136" s="16"/>
      <c r="NTP136" s="16"/>
      <c r="NTQ136" s="16"/>
      <c r="NTR136" s="16"/>
      <c r="NTS136" s="16"/>
      <c r="NTT136" s="16"/>
      <c r="NTU136" s="16"/>
      <c r="NTV136" s="16"/>
      <c r="NTW136" s="16"/>
      <c r="NTX136" s="16"/>
      <c r="NTY136" s="16"/>
      <c r="NTZ136" s="16"/>
      <c r="NUA136" s="16"/>
      <c r="NUB136" s="16"/>
      <c r="NUC136" s="16"/>
      <c r="NUD136" s="16"/>
      <c r="NUE136" s="16"/>
      <c r="NUF136" s="16"/>
      <c r="NUG136" s="16"/>
      <c r="NUH136" s="16"/>
      <c r="NUI136" s="16"/>
      <c r="NUJ136" s="16"/>
      <c r="NUK136" s="16"/>
      <c r="NUL136" s="16"/>
      <c r="NUM136" s="16"/>
      <c r="NUN136" s="16"/>
      <c r="NUO136" s="16"/>
      <c r="NUP136" s="16"/>
      <c r="NUQ136" s="16"/>
      <c r="NUR136" s="16"/>
      <c r="NUS136" s="16"/>
      <c r="NUT136" s="16"/>
      <c r="NUU136" s="16"/>
      <c r="NUV136" s="16"/>
      <c r="NUW136" s="16"/>
      <c r="NUX136" s="16"/>
      <c r="NUY136" s="16"/>
      <c r="NUZ136" s="16"/>
      <c r="NVA136" s="16"/>
      <c r="NVB136" s="16"/>
      <c r="NVC136" s="16"/>
      <c r="NVD136" s="16"/>
      <c r="NVE136" s="16"/>
      <c r="NVF136" s="16"/>
      <c r="NVG136" s="16"/>
      <c r="NVH136" s="16"/>
      <c r="NVI136" s="16"/>
      <c r="NVJ136" s="16"/>
      <c r="NVK136" s="16"/>
      <c r="NVL136" s="16"/>
      <c r="NVM136" s="16"/>
      <c r="NVN136" s="16"/>
      <c r="NVO136" s="16"/>
      <c r="NVP136" s="16"/>
      <c r="NVQ136" s="16"/>
      <c r="NVR136" s="16"/>
      <c r="NVS136" s="16"/>
      <c r="NVT136" s="16"/>
      <c r="NVU136" s="16"/>
      <c r="NVV136" s="16"/>
      <c r="NVW136" s="16"/>
      <c r="NVX136" s="16"/>
      <c r="NVY136" s="16"/>
      <c r="NVZ136" s="16"/>
      <c r="NWA136" s="16"/>
      <c r="NWB136" s="16"/>
      <c r="NWC136" s="16"/>
      <c r="NWD136" s="16"/>
      <c r="NWE136" s="16"/>
      <c r="NWF136" s="16"/>
      <c r="NWG136" s="16"/>
      <c r="NWH136" s="16"/>
      <c r="NWI136" s="16"/>
      <c r="NWJ136" s="16"/>
      <c r="NWK136" s="16"/>
      <c r="NWL136" s="16"/>
      <c r="NWM136" s="16"/>
      <c r="NWN136" s="16"/>
      <c r="NWO136" s="16"/>
      <c r="NWP136" s="16"/>
      <c r="NWQ136" s="16"/>
      <c r="NWR136" s="16"/>
      <c r="NWS136" s="16"/>
      <c r="NWT136" s="16"/>
      <c r="NWU136" s="16"/>
      <c r="NWV136" s="16"/>
      <c r="NWW136" s="16"/>
      <c r="NWX136" s="16"/>
      <c r="NWY136" s="16"/>
      <c r="NWZ136" s="16"/>
      <c r="NXA136" s="16"/>
      <c r="NXB136" s="16"/>
      <c r="NXC136" s="16"/>
      <c r="NXD136" s="16"/>
      <c r="NXE136" s="16"/>
      <c r="NXF136" s="16"/>
      <c r="NXG136" s="16"/>
      <c r="NXH136" s="16"/>
      <c r="NXI136" s="16"/>
      <c r="NXJ136" s="16"/>
      <c r="NXK136" s="16"/>
      <c r="NXL136" s="16"/>
      <c r="NXM136" s="16"/>
      <c r="NXN136" s="16"/>
      <c r="NXO136" s="16"/>
      <c r="NXP136" s="16"/>
      <c r="NXQ136" s="16"/>
      <c r="NXR136" s="16"/>
      <c r="NXS136" s="16"/>
      <c r="NXT136" s="16"/>
      <c r="NXU136" s="16"/>
      <c r="NXV136" s="16"/>
      <c r="NXW136" s="16"/>
      <c r="NXX136" s="16"/>
      <c r="NXY136" s="16"/>
      <c r="NXZ136" s="16"/>
      <c r="NYA136" s="16"/>
      <c r="NYB136" s="16"/>
      <c r="NYC136" s="16"/>
      <c r="NYD136" s="16"/>
      <c r="NYE136" s="16"/>
      <c r="NYF136" s="16"/>
      <c r="NYG136" s="16"/>
      <c r="NYH136" s="16"/>
      <c r="NYI136" s="16"/>
      <c r="NYJ136" s="16"/>
      <c r="NYK136" s="16"/>
      <c r="NYL136" s="16"/>
      <c r="NYM136" s="16"/>
      <c r="NYN136" s="16"/>
      <c r="NYO136" s="16"/>
      <c r="NYP136" s="16"/>
      <c r="NYQ136" s="16"/>
      <c r="NYR136" s="16"/>
      <c r="NYS136" s="16"/>
      <c r="NYT136" s="16"/>
      <c r="NYU136" s="16"/>
      <c r="NYV136" s="16"/>
      <c r="NYW136" s="16"/>
      <c r="NYX136" s="16"/>
      <c r="NYY136" s="16"/>
      <c r="NYZ136" s="16"/>
      <c r="NZA136" s="16"/>
      <c r="NZB136" s="16"/>
      <c r="NZC136" s="16"/>
      <c r="NZD136" s="16"/>
      <c r="NZE136" s="16"/>
      <c r="NZF136" s="16"/>
      <c r="NZG136" s="16"/>
      <c r="NZH136" s="16"/>
      <c r="NZI136" s="16"/>
      <c r="NZJ136" s="16"/>
      <c r="NZK136" s="16"/>
      <c r="NZL136" s="16"/>
      <c r="NZM136" s="16"/>
      <c r="NZN136" s="16"/>
      <c r="NZO136" s="16"/>
      <c r="NZP136" s="16"/>
      <c r="NZQ136" s="16"/>
      <c r="NZR136" s="16"/>
      <c r="NZS136" s="16"/>
      <c r="NZT136" s="16"/>
      <c r="NZU136" s="16"/>
      <c r="NZV136" s="16"/>
      <c r="NZW136" s="16"/>
      <c r="NZX136" s="16"/>
      <c r="NZY136" s="16"/>
      <c r="NZZ136" s="16"/>
      <c r="OAA136" s="16"/>
      <c r="OAB136" s="16"/>
      <c r="OAC136" s="16"/>
      <c r="OAD136" s="16"/>
      <c r="OAE136" s="16"/>
      <c r="OAF136" s="16"/>
      <c r="OAG136" s="16"/>
      <c r="OAH136" s="16"/>
      <c r="OAI136" s="16"/>
      <c r="OAJ136" s="16"/>
      <c r="OAK136" s="16"/>
      <c r="OAL136" s="16"/>
      <c r="OAM136" s="16"/>
      <c r="OAN136" s="16"/>
      <c r="OAO136" s="16"/>
      <c r="OAP136" s="16"/>
      <c r="OAQ136" s="16"/>
      <c r="OAR136" s="16"/>
      <c r="OAS136" s="16"/>
      <c r="OAT136" s="16"/>
      <c r="OAU136" s="16"/>
      <c r="OAV136" s="16"/>
      <c r="OAW136" s="16"/>
      <c r="OAX136" s="16"/>
      <c r="OAY136" s="16"/>
      <c r="OAZ136" s="16"/>
      <c r="OBA136" s="16"/>
      <c r="OBB136" s="16"/>
      <c r="OBC136" s="16"/>
      <c r="OBD136" s="16"/>
      <c r="OBE136" s="16"/>
      <c r="OBF136" s="16"/>
      <c r="OBG136" s="16"/>
      <c r="OBH136" s="16"/>
      <c r="OBI136" s="16"/>
      <c r="OBJ136" s="16"/>
      <c r="OBK136" s="16"/>
      <c r="OBL136" s="16"/>
      <c r="OBM136" s="16"/>
      <c r="OBN136" s="16"/>
      <c r="OBO136" s="16"/>
      <c r="OBP136" s="16"/>
      <c r="OBQ136" s="16"/>
      <c r="OBR136" s="16"/>
      <c r="OBS136" s="16"/>
      <c r="OBT136" s="16"/>
      <c r="OBU136" s="16"/>
      <c r="OBV136" s="16"/>
      <c r="OBW136" s="16"/>
      <c r="OBX136" s="16"/>
      <c r="OBY136" s="16"/>
      <c r="OBZ136" s="16"/>
      <c r="OCA136" s="16"/>
      <c r="OCB136" s="16"/>
      <c r="OCC136" s="16"/>
      <c r="OCD136" s="16"/>
      <c r="OCE136" s="16"/>
      <c r="OCF136" s="16"/>
      <c r="OCG136" s="16"/>
      <c r="OCH136" s="16"/>
      <c r="OCI136" s="16"/>
      <c r="OCJ136" s="16"/>
      <c r="OCK136" s="16"/>
      <c r="OCL136" s="16"/>
      <c r="OCM136" s="16"/>
      <c r="OCN136" s="16"/>
      <c r="OCO136" s="16"/>
      <c r="OCP136" s="16"/>
      <c r="OCQ136" s="16"/>
      <c r="OCR136" s="16"/>
      <c r="OCS136" s="16"/>
      <c r="OCT136" s="16"/>
      <c r="OCU136" s="16"/>
      <c r="OCV136" s="16"/>
      <c r="OCW136" s="16"/>
      <c r="OCX136" s="16"/>
      <c r="OCY136" s="16"/>
      <c r="OCZ136" s="16"/>
      <c r="ODA136" s="16"/>
      <c r="ODB136" s="16"/>
      <c r="ODC136" s="16"/>
      <c r="ODD136" s="16"/>
      <c r="ODE136" s="16"/>
      <c r="ODF136" s="16"/>
      <c r="ODG136" s="16"/>
      <c r="ODH136" s="16"/>
      <c r="ODI136" s="16"/>
      <c r="ODJ136" s="16"/>
      <c r="ODK136" s="16"/>
      <c r="ODL136" s="16"/>
      <c r="ODM136" s="16"/>
      <c r="ODN136" s="16"/>
      <c r="ODO136" s="16"/>
      <c r="ODP136" s="16"/>
      <c r="ODQ136" s="16"/>
      <c r="ODR136" s="16"/>
      <c r="ODS136" s="16"/>
      <c r="ODT136" s="16"/>
      <c r="ODU136" s="16"/>
      <c r="ODV136" s="16"/>
      <c r="ODW136" s="16"/>
      <c r="ODX136" s="16"/>
      <c r="ODY136" s="16"/>
      <c r="ODZ136" s="16"/>
      <c r="OEA136" s="16"/>
      <c r="OEB136" s="16"/>
      <c r="OEC136" s="16"/>
      <c r="OED136" s="16"/>
      <c r="OEE136" s="16"/>
      <c r="OEF136" s="16"/>
      <c r="OEG136" s="16"/>
      <c r="OEH136" s="16"/>
      <c r="OEI136" s="16"/>
      <c r="OEJ136" s="16"/>
      <c r="OEK136" s="16"/>
      <c r="OEL136" s="16"/>
      <c r="OEM136" s="16"/>
      <c r="OEN136" s="16"/>
      <c r="OEO136" s="16"/>
      <c r="OEP136" s="16"/>
      <c r="OEQ136" s="16"/>
      <c r="OER136" s="16"/>
      <c r="OES136" s="16"/>
      <c r="OET136" s="16"/>
      <c r="OEU136" s="16"/>
      <c r="OEV136" s="16"/>
      <c r="OEW136" s="16"/>
      <c r="OEX136" s="16"/>
      <c r="OEY136" s="16"/>
      <c r="OEZ136" s="16"/>
      <c r="OFA136" s="16"/>
      <c r="OFB136" s="16"/>
      <c r="OFC136" s="16"/>
      <c r="OFD136" s="16"/>
      <c r="OFE136" s="16"/>
      <c r="OFF136" s="16"/>
      <c r="OFG136" s="16"/>
      <c r="OFH136" s="16"/>
      <c r="OFI136" s="16"/>
      <c r="OFJ136" s="16"/>
      <c r="OFK136" s="16"/>
      <c r="OFL136" s="16"/>
      <c r="OFM136" s="16"/>
      <c r="OFN136" s="16"/>
      <c r="OFO136" s="16"/>
      <c r="OFP136" s="16"/>
      <c r="OFQ136" s="16"/>
      <c r="OFR136" s="16"/>
      <c r="OFS136" s="16"/>
      <c r="OFT136" s="16"/>
      <c r="OFU136" s="16"/>
      <c r="OFV136" s="16"/>
      <c r="OFW136" s="16"/>
      <c r="OFX136" s="16"/>
      <c r="OFY136" s="16"/>
      <c r="OFZ136" s="16"/>
      <c r="OGA136" s="16"/>
      <c r="OGB136" s="16"/>
      <c r="OGC136" s="16"/>
      <c r="OGD136" s="16"/>
      <c r="OGE136" s="16"/>
      <c r="OGF136" s="16"/>
      <c r="OGG136" s="16"/>
      <c r="OGH136" s="16"/>
      <c r="OGI136" s="16"/>
      <c r="OGJ136" s="16"/>
      <c r="OGK136" s="16"/>
      <c r="OGL136" s="16"/>
      <c r="OGM136" s="16"/>
      <c r="OGN136" s="16"/>
      <c r="OGO136" s="16"/>
      <c r="OGP136" s="16"/>
      <c r="OGQ136" s="16"/>
      <c r="OGR136" s="16"/>
      <c r="OGS136" s="16"/>
      <c r="OGT136" s="16"/>
      <c r="OGU136" s="16"/>
      <c r="OGV136" s="16"/>
      <c r="OGW136" s="16"/>
      <c r="OGX136" s="16"/>
      <c r="OGY136" s="16"/>
      <c r="OGZ136" s="16"/>
      <c r="OHA136" s="16"/>
      <c r="OHB136" s="16"/>
      <c r="OHC136" s="16"/>
      <c r="OHD136" s="16"/>
      <c r="OHE136" s="16"/>
      <c r="OHF136" s="16"/>
      <c r="OHG136" s="16"/>
      <c r="OHH136" s="16"/>
      <c r="OHI136" s="16"/>
      <c r="OHJ136" s="16"/>
      <c r="OHK136" s="16"/>
      <c r="OHL136" s="16"/>
      <c r="OHM136" s="16"/>
      <c r="OHN136" s="16"/>
      <c r="OHO136" s="16"/>
      <c r="OHP136" s="16"/>
      <c r="OHQ136" s="16"/>
      <c r="OHR136" s="16"/>
      <c r="OHS136" s="16"/>
      <c r="OHT136" s="16"/>
      <c r="OHU136" s="16"/>
      <c r="OHV136" s="16"/>
      <c r="OHW136" s="16"/>
      <c r="OHX136" s="16"/>
      <c r="OHY136" s="16"/>
      <c r="OHZ136" s="16"/>
      <c r="OIA136" s="16"/>
      <c r="OIB136" s="16"/>
      <c r="OIC136" s="16"/>
      <c r="OID136" s="16"/>
      <c r="OIE136" s="16"/>
      <c r="OIF136" s="16"/>
      <c r="OIG136" s="16"/>
      <c r="OIH136" s="16"/>
      <c r="OII136" s="16"/>
      <c r="OIJ136" s="16"/>
      <c r="OIK136" s="16"/>
      <c r="OIL136" s="16"/>
      <c r="OIM136" s="16"/>
      <c r="OIN136" s="16"/>
      <c r="OIO136" s="16"/>
      <c r="OIP136" s="16"/>
      <c r="OIQ136" s="16"/>
      <c r="OIR136" s="16"/>
      <c r="OIS136" s="16"/>
      <c r="OIT136" s="16"/>
      <c r="OIU136" s="16"/>
      <c r="OIV136" s="16"/>
      <c r="OIW136" s="16"/>
      <c r="OIX136" s="16"/>
      <c r="OIY136" s="16"/>
      <c r="OIZ136" s="16"/>
      <c r="OJA136" s="16"/>
      <c r="OJB136" s="16"/>
      <c r="OJC136" s="16"/>
      <c r="OJD136" s="16"/>
      <c r="OJE136" s="16"/>
      <c r="OJF136" s="16"/>
      <c r="OJG136" s="16"/>
      <c r="OJH136" s="16"/>
      <c r="OJI136" s="16"/>
      <c r="OJJ136" s="16"/>
      <c r="OJK136" s="16"/>
      <c r="OJL136" s="16"/>
      <c r="OJM136" s="16"/>
      <c r="OJN136" s="16"/>
      <c r="OJO136" s="16"/>
      <c r="OJP136" s="16"/>
      <c r="OJQ136" s="16"/>
      <c r="OJR136" s="16"/>
      <c r="OJS136" s="16"/>
      <c r="OJT136" s="16"/>
      <c r="OJU136" s="16"/>
      <c r="OJV136" s="16"/>
      <c r="OJW136" s="16"/>
      <c r="OJX136" s="16"/>
      <c r="OJY136" s="16"/>
      <c r="OJZ136" s="16"/>
      <c r="OKA136" s="16"/>
      <c r="OKB136" s="16"/>
      <c r="OKC136" s="16"/>
      <c r="OKD136" s="16"/>
      <c r="OKE136" s="16"/>
      <c r="OKF136" s="16"/>
      <c r="OKG136" s="16"/>
      <c r="OKH136" s="16"/>
      <c r="OKI136" s="16"/>
      <c r="OKJ136" s="16"/>
      <c r="OKK136" s="16"/>
      <c r="OKL136" s="16"/>
      <c r="OKM136" s="16"/>
      <c r="OKN136" s="16"/>
      <c r="OKO136" s="16"/>
      <c r="OKP136" s="16"/>
      <c r="OKQ136" s="16"/>
      <c r="OKR136" s="16"/>
      <c r="OKS136" s="16"/>
      <c r="OKT136" s="16"/>
      <c r="OKU136" s="16"/>
      <c r="OKV136" s="16"/>
      <c r="OKW136" s="16"/>
      <c r="OKX136" s="16"/>
      <c r="OKY136" s="16"/>
      <c r="OKZ136" s="16"/>
      <c r="OLA136" s="16"/>
      <c r="OLB136" s="16"/>
      <c r="OLC136" s="16"/>
      <c r="OLD136" s="16"/>
      <c r="OLE136" s="16"/>
      <c r="OLF136" s="16"/>
      <c r="OLG136" s="16"/>
      <c r="OLH136" s="16"/>
      <c r="OLI136" s="16"/>
      <c r="OLJ136" s="16"/>
      <c r="OLK136" s="16"/>
      <c r="OLL136" s="16"/>
      <c r="OLM136" s="16"/>
      <c r="OLN136" s="16"/>
      <c r="OLO136" s="16"/>
      <c r="OLP136" s="16"/>
      <c r="OLQ136" s="16"/>
      <c r="OLR136" s="16"/>
      <c r="OLS136" s="16"/>
      <c r="OLT136" s="16"/>
      <c r="OLU136" s="16"/>
      <c r="OLV136" s="16"/>
      <c r="OLW136" s="16"/>
      <c r="OLX136" s="16"/>
      <c r="OLY136" s="16"/>
      <c r="OLZ136" s="16"/>
      <c r="OMA136" s="16"/>
      <c r="OMB136" s="16"/>
      <c r="OMC136" s="16"/>
      <c r="OMD136" s="16"/>
      <c r="OME136" s="16"/>
      <c r="OMF136" s="16"/>
      <c r="OMG136" s="16"/>
      <c r="OMH136" s="16"/>
      <c r="OMI136" s="16"/>
      <c r="OMJ136" s="16"/>
      <c r="OMK136" s="16"/>
      <c r="OML136" s="16"/>
      <c r="OMM136" s="16"/>
      <c r="OMN136" s="16"/>
      <c r="OMO136" s="16"/>
      <c r="OMP136" s="16"/>
      <c r="OMQ136" s="16"/>
      <c r="OMR136" s="16"/>
      <c r="OMS136" s="16"/>
      <c r="OMT136" s="16"/>
      <c r="OMU136" s="16"/>
      <c r="OMV136" s="16"/>
      <c r="OMW136" s="16"/>
      <c r="OMX136" s="16"/>
      <c r="OMY136" s="16"/>
      <c r="OMZ136" s="16"/>
      <c r="ONA136" s="16"/>
      <c r="ONB136" s="16"/>
      <c r="ONC136" s="16"/>
      <c r="OND136" s="16"/>
      <c r="ONE136" s="16"/>
      <c r="ONF136" s="16"/>
      <c r="ONG136" s="16"/>
      <c r="ONH136" s="16"/>
      <c r="ONI136" s="16"/>
      <c r="ONJ136" s="16"/>
      <c r="ONK136" s="16"/>
      <c r="ONL136" s="16"/>
      <c r="ONM136" s="16"/>
      <c r="ONN136" s="16"/>
      <c r="ONO136" s="16"/>
      <c r="ONP136" s="16"/>
      <c r="ONQ136" s="16"/>
      <c r="ONR136" s="16"/>
      <c r="ONS136" s="16"/>
      <c r="ONT136" s="16"/>
      <c r="ONU136" s="16"/>
      <c r="ONV136" s="16"/>
      <c r="ONW136" s="16"/>
      <c r="ONX136" s="16"/>
      <c r="ONY136" s="16"/>
      <c r="ONZ136" s="16"/>
      <c r="OOA136" s="16"/>
      <c r="OOB136" s="16"/>
      <c r="OOC136" s="16"/>
      <c r="OOD136" s="16"/>
      <c r="OOE136" s="16"/>
      <c r="OOF136" s="16"/>
      <c r="OOG136" s="16"/>
      <c r="OOH136" s="16"/>
      <c r="OOI136" s="16"/>
      <c r="OOJ136" s="16"/>
      <c r="OOK136" s="16"/>
      <c r="OOL136" s="16"/>
      <c r="OOM136" s="16"/>
      <c r="OON136" s="16"/>
      <c r="OOO136" s="16"/>
      <c r="OOP136" s="16"/>
      <c r="OOQ136" s="16"/>
      <c r="OOR136" s="16"/>
      <c r="OOS136" s="16"/>
      <c r="OOT136" s="16"/>
      <c r="OOU136" s="16"/>
      <c r="OOV136" s="16"/>
      <c r="OOW136" s="16"/>
      <c r="OOX136" s="16"/>
      <c r="OOY136" s="16"/>
      <c r="OOZ136" s="16"/>
      <c r="OPA136" s="16"/>
      <c r="OPB136" s="16"/>
      <c r="OPC136" s="16"/>
      <c r="OPD136" s="16"/>
      <c r="OPE136" s="16"/>
      <c r="OPF136" s="16"/>
      <c r="OPG136" s="16"/>
      <c r="OPH136" s="16"/>
      <c r="OPI136" s="16"/>
      <c r="OPJ136" s="16"/>
      <c r="OPK136" s="16"/>
      <c r="OPL136" s="16"/>
      <c r="OPM136" s="16"/>
      <c r="OPN136" s="16"/>
      <c r="OPO136" s="16"/>
      <c r="OPP136" s="16"/>
      <c r="OPQ136" s="16"/>
      <c r="OPR136" s="16"/>
      <c r="OPS136" s="16"/>
      <c r="OPT136" s="16"/>
      <c r="OPU136" s="16"/>
      <c r="OPV136" s="16"/>
      <c r="OPW136" s="16"/>
      <c r="OPX136" s="16"/>
      <c r="OPY136" s="16"/>
      <c r="OPZ136" s="16"/>
      <c r="OQA136" s="16"/>
      <c r="OQB136" s="16"/>
      <c r="OQC136" s="16"/>
      <c r="OQD136" s="16"/>
      <c r="OQE136" s="16"/>
      <c r="OQF136" s="16"/>
      <c r="OQG136" s="16"/>
      <c r="OQH136" s="16"/>
      <c r="OQI136" s="16"/>
      <c r="OQJ136" s="16"/>
      <c r="OQK136" s="16"/>
      <c r="OQL136" s="16"/>
      <c r="OQM136" s="16"/>
      <c r="OQN136" s="16"/>
      <c r="OQO136" s="16"/>
      <c r="OQP136" s="16"/>
      <c r="OQQ136" s="16"/>
      <c r="OQR136" s="16"/>
      <c r="OQS136" s="16"/>
      <c r="OQT136" s="16"/>
      <c r="OQU136" s="16"/>
      <c r="OQV136" s="16"/>
      <c r="OQW136" s="16"/>
      <c r="OQX136" s="16"/>
      <c r="OQY136" s="16"/>
      <c r="OQZ136" s="16"/>
      <c r="ORA136" s="16"/>
      <c r="ORB136" s="16"/>
      <c r="ORC136" s="16"/>
      <c r="ORD136" s="16"/>
      <c r="ORE136" s="16"/>
      <c r="ORF136" s="16"/>
      <c r="ORG136" s="16"/>
      <c r="ORH136" s="16"/>
      <c r="ORI136" s="16"/>
      <c r="ORJ136" s="16"/>
      <c r="ORK136" s="16"/>
      <c r="ORL136" s="16"/>
      <c r="ORM136" s="16"/>
      <c r="ORN136" s="16"/>
      <c r="ORO136" s="16"/>
      <c r="ORP136" s="16"/>
      <c r="ORQ136" s="16"/>
      <c r="ORR136" s="16"/>
      <c r="ORS136" s="16"/>
      <c r="ORT136" s="16"/>
      <c r="ORU136" s="16"/>
      <c r="ORV136" s="16"/>
      <c r="ORW136" s="16"/>
      <c r="ORX136" s="16"/>
      <c r="ORY136" s="16"/>
      <c r="ORZ136" s="16"/>
      <c r="OSA136" s="16"/>
      <c r="OSB136" s="16"/>
      <c r="OSC136" s="16"/>
      <c r="OSD136" s="16"/>
      <c r="OSE136" s="16"/>
      <c r="OSF136" s="16"/>
      <c r="OSG136" s="16"/>
      <c r="OSH136" s="16"/>
      <c r="OSI136" s="16"/>
      <c r="OSJ136" s="16"/>
      <c r="OSK136" s="16"/>
      <c r="OSL136" s="16"/>
      <c r="OSM136" s="16"/>
      <c r="OSN136" s="16"/>
      <c r="OSO136" s="16"/>
      <c r="OSP136" s="16"/>
      <c r="OSQ136" s="16"/>
      <c r="OSR136" s="16"/>
      <c r="OSS136" s="16"/>
      <c r="OST136" s="16"/>
      <c r="OSU136" s="16"/>
      <c r="OSV136" s="16"/>
      <c r="OSW136" s="16"/>
      <c r="OSX136" s="16"/>
      <c r="OSY136" s="16"/>
      <c r="OSZ136" s="16"/>
      <c r="OTA136" s="16"/>
      <c r="OTB136" s="16"/>
      <c r="OTC136" s="16"/>
      <c r="OTD136" s="16"/>
      <c r="OTE136" s="16"/>
      <c r="OTF136" s="16"/>
      <c r="OTG136" s="16"/>
      <c r="OTH136" s="16"/>
      <c r="OTI136" s="16"/>
      <c r="OTJ136" s="16"/>
      <c r="OTK136" s="16"/>
      <c r="OTL136" s="16"/>
      <c r="OTM136" s="16"/>
      <c r="OTN136" s="16"/>
      <c r="OTO136" s="16"/>
      <c r="OTP136" s="16"/>
      <c r="OTQ136" s="16"/>
      <c r="OTR136" s="16"/>
      <c r="OTS136" s="16"/>
      <c r="OTT136" s="16"/>
      <c r="OTU136" s="16"/>
      <c r="OTV136" s="16"/>
      <c r="OTW136" s="16"/>
      <c r="OTX136" s="16"/>
      <c r="OTY136" s="16"/>
      <c r="OTZ136" s="16"/>
      <c r="OUA136" s="16"/>
      <c r="OUB136" s="16"/>
      <c r="OUC136" s="16"/>
      <c r="OUD136" s="16"/>
      <c r="OUE136" s="16"/>
      <c r="OUF136" s="16"/>
      <c r="OUG136" s="16"/>
      <c r="OUH136" s="16"/>
      <c r="OUI136" s="16"/>
      <c r="OUJ136" s="16"/>
      <c r="OUK136" s="16"/>
      <c r="OUL136" s="16"/>
      <c r="OUM136" s="16"/>
      <c r="OUN136" s="16"/>
      <c r="OUO136" s="16"/>
      <c r="OUP136" s="16"/>
      <c r="OUQ136" s="16"/>
      <c r="OUR136" s="16"/>
      <c r="OUS136" s="16"/>
      <c r="OUT136" s="16"/>
      <c r="OUU136" s="16"/>
      <c r="OUV136" s="16"/>
      <c r="OUW136" s="16"/>
      <c r="OUX136" s="16"/>
      <c r="OUY136" s="16"/>
      <c r="OUZ136" s="16"/>
      <c r="OVA136" s="16"/>
      <c r="OVB136" s="16"/>
      <c r="OVC136" s="16"/>
      <c r="OVD136" s="16"/>
      <c r="OVE136" s="16"/>
      <c r="OVF136" s="16"/>
      <c r="OVG136" s="16"/>
      <c r="OVH136" s="16"/>
      <c r="OVI136" s="16"/>
      <c r="OVJ136" s="16"/>
      <c r="OVK136" s="16"/>
      <c r="OVL136" s="16"/>
      <c r="OVM136" s="16"/>
      <c r="OVN136" s="16"/>
      <c r="OVO136" s="16"/>
      <c r="OVP136" s="16"/>
      <c r="OVQ136" s="16"/>
      <c r="OVR136" s="16"/>
      <c r="OVS136" s="16"/>
      <c r="OVT136" s="16"/>
      <c r="OVU136" s="16"/>
      <c r="OVV136" s="16"/>
      <c r="OVW136" s="16"/>
      <c r="OVX136" s="16"/>
      <c r="OVY136" s="16"/>
      <c r="OVZ136" s="16"/>
      <c r="OWA136" s="16"/>
      <c r="OWB136" s="16"/>
      <c r="OWC136" s="16"/>
      <c r="OWD136" s="16"/>
      <c r="OWE136" s="16"/>
      <c r="OWF136" s="16"/>
      <c r="OWG136" s="16"/>
      <c r="OWH136" s="16"/>
      <c r="OWI136" s="16"/>
      <c r="OWJ136" s="16"/>
      <c r="OWK136" s="16"/>
      <c r="OWL136" s="16"/>
      <c r="OWM136" s="16"/>
      <c r="OWN136" s="16"/>
      <c r="OWO136" s="16"/>
      <c r="OWP136" s="16"/>
      <c r="OWQ136" s="16"/>
      <c r="OWR136" s="16"/>
      <c r="OWS136" s="16"/>
      <c r="OWT136" s="16"/>
      <c r="OWU136" s="16"/>
      <c r="OWV136" s="16"/>
      <c r="OWW136" s="16"/>
      <c r="OWX136" s="16"/>
      <c r="OWY136" s="16"/>
      <c r="OWZ136" s="16"/>
      <c r="OXA136" s="16"/>
      <c r="OXB136" s="16"/>
      <c r="OXC136" s="16"/>
      <c r="OXD136" s="16"/>
      <c r="OXE136" s="16"/>
      <c r="OXF136" s="16"/>
      <c r="OXG136" s="16"/>
      <c r="OXH136" s="16"/>
      <c r="OXI136" s="16"/>
      <c r="OXJ136" s="16"/>
      <c r="OXK136" s="16"/>
      <c r="OXL136" s="16"/>
      <c r="OXM136" s="16"/>
      <c r="OXN136" s="16"/>
      <c r="OXO136" s="16"/>
      <c r="OXP136" s="16"/>
      <c r="OXQ136" s="16"/>
      <c r="OXR136" s="16"/>
      <c r="OXS136" s="16"/>
      <c r="OXT136" s="16"/>
      <c r="OXU136" s="16"/>
      <c r="OXV136" s="16"/>
      <c r="OXW136" s="16"/>
      <c r="OXX136" s="16"/>
      <c r="OXY136" s="16"/>
      <c r="OXZ136" s="16"/>
      <c r="OYA136" s="16"/>
      <c r="OYB136" s="16"/>
      <c r="OYC136" s="16"/>
      <c r="OYD136" s="16"/>
      <c r="OYE136" s="16"/>
      <c r="OYF136" s="16"/>
      <c r="OYG136" s="16"/>
      <c r="OYH136" s="16"/>
      <c r="OYI136" s="16"/>
      <c r="OYJ136" s="16"/>
      <c r="OYK136" s="16"/>
      <c r="OYL136" s="16"/>
      <c r="OYM136" s="16"/>
      <c r="OYN136" s="16"/>
      <c r="OYO136" s="16"/>
      <c r="OYP136" s="16"/>
      <c r="OYQ136" s="16"/>
      <c r="OYR136" s="16"/>
      <c r="OYS136" s="16"/>
      <c r="OYT136" s="16"/>
      <c r="OYU136" s="16"/>
      <c r="OYV136" s="16"/>
      <c r="OYW136" s="16"/>
      <c r="OYX136" s="16"/>
      <c r="OYY136" s="16"/>
      <c r="OYZ136" s="16"/>
      <c r="OZA136" s="16"/>
      <c r="OZB136" s="16"/>
      <c r="OZC136" s="16"/>
      <c r="OZD136" s="16"/>
      <c r="OZE136" s="16"/>
      <c r="OZF136" s="16"/>
      <c r="OZG136" s="16"/>
      <c r="OZH136" s="16"/>
      <c r="OZI136" s="16"/>
      <c r="OZJ136" s="16"/>
      <c r="OZK136" s="16"/>
      <c r="OZL136" s="16"/>
      <c r="OZM136" s="16"/>
      <c r="OZN136" s="16"/>
      <c r="OZO136" s="16"/>
      <c r="OZP136" s="16"/>
      <c r="OZQ136" s="16"/>
      <c r="OZR136" s="16"/>
      <c r="OZS136" s="16"/>
      <c r="OZT136" s="16"/>
      <c r="OZU136" s="16"/>
      <c r="OZV136" s="16"/>
      <c r="OZW136" s="16"/>
      <c r="OZX136" s="16"/>
      <c r="OZY136" s="16"/>
      <c r="OZZ136" s="16"/>
      <c r="PAA136" s="16"/>
      <c r="PAB136" s="16"/>
      <c r="PAC136" s="16"/>
      <c r="PAD136" s="16"/>
      <c r="PAE136" s="16"/>
      <c r="PAF136" s="16"/>
      <c r="PAG136" s="16"/>
      <c r="PAH136" s="16"/>
      <c r="PAI136" s="16"/>
      <c r="PAJ136" s="16"/>
      <c r="PAK136" s="16"/>
      <c r="PAL136" s="16"/>
      <c r="PAM136" s="16"/>
      <c r="PAN136" s="16"/>
      <c r="PAO136" s="16"/>
      <c r="PAP136" s="16"/>
      <c r="PAQ136" s="16"/>
      <c r="PAR136" s="16"/>
      <c r="PAS136" s="16"/>
      <c r="PAT136" s="16"/>
      <c r="PAU136" s="16"/>
      <c r="PAV136" s="16"/>
      <c r="PAW136" s="16"/>
      <c r="PAX136" s="16"/>
      <c r="PAY136" s="16"/>
      <c r="PAZ136" s="16"/>
      <c r="PBA136" s="16"/>
      <c r="PBB136" s="16"/>
      <c r="PBC136" s="16"/>
      <c r="PBD136" s="16"/>
      <c r="PBE136" s="16"/>
      <c r="PBF136" s="16"/>
      <c r="PBG136" s="16"/>
      <c r="PBH136" s="16"/>
      <c r="PBI136" s="16"/>
      <c r="PBJ136" s="16"/>
      <c r="PBK136" s="16"/>
      <c r="PBL136" s="16"/>
      <c r="PBM136" s="16"/>
      <c r="PBN136" s="16"/>
      <c r="PBO136" s="16"/>
      <c r="PBP136" s="16"/>
      <c r="PBQ136" s="16"/>
      <c r="PBR136" s="16"/>
      <c r="PBS136" s="16"/>
      <c r="PBT136" s="16"/>
      <c r="PBU136" s="16"/>
      <c r="PBV136" s="16"/>
      <c r="PBW136" s="16"/>
      <c r="PBX136" s="16"/>
      <c r="PBY136" s="16"/>
      <c r="PBZ136" s="16"/>
      <c r="PCA136" s="16"/>
      <c r="PCB136" s="16"/>
      <c r="PCC136" s="16"/>
      <c r="PCD136" s="16"/>
      <c r="PCE136" s="16"/>
      <c r="PCF136" s="16"/>
      <c r="PCG136" s="16"/>
      <c r="PCH136" s="16"/>
      <c r="PCI136" s="16"/>
      <c r="PCJ136" s="16"/>
      <c r="PCK136" s="16"/>
      <c r="PCL136" s="16"/>
      <c r="PCM136" s="16"/>
      <c r="PCN136" s="16"/>
      <c r="PCO136" s="16"/>
      <c r="PCP136" s="16"/>
      <c r="PCQ136" s="16"/>
      <c r="PCR136" s="16"/>
      <c r="PCS136" s="16"/>
      <c r="PCT136" s="16"/>
      <c r="PCU136" s="16"/>
      <c r="PCV136" s="16"/>
      <c r="PCW136" s="16"/>
      <c r="PCX136" s="16"/>
      <c r="PCY136" s="16"/>
      <c r="PCZ136" s="16"/>
      <c r="PDA136" s="16"/>
      <c r="PDB136" s="16"/>
      <c r="PDC136" s="16"/>
      <c r="PDD136" s="16"/>
      <c r="PDE136" s="16"/>
      <c r="PDF136" s="16"/>
      <c r="PDG136" s="16"/>
      <c r="PDH136" s="16"/>
      <c r="PDI136" s="16"/>
      <c r="PDJ136" s="16"/>
      <c r="PDK136" s="16"/>
      <c r="PDL136" s="16"/>
      <c r="PDM136" s="16"/>
      <c r="PDN136" s="16"/>
      <c r="PDO136" s="16"/>
      <c r="PDP136" s="16"/>
      <c r="PDQ136" s="16"/>
      <c r="PDR136" s="16"/>
      <c r="PDS136" s="16"/>
      <c r="PDT136" s="16"/>
      <c r="PDU136" s="16"/>
      <c r="PDV136" s="16"/>
      <c r="PDW136" s="16"/>
      <c r="PDX136" s="16"/>
      <c r="PDY136" s="16"/>
      <c r="PDZ136" s="16"/>
      <c r="PEA136" s="16"/>
      <c r="PEB136" s="16"/>
      <c r="PEC136" s="16"/>
      <c r="PED136" s="16"/>
      <c r="PEE136" s="16"/>
      <c r="PEF136" s="16"/>
      <c r="PEG136" s="16"/>
      <c r="PEH136" s="16"/>
      <c r="PEI136" s="16"/>
      <c r="PEJ136" s="16"/>
      <c r="PEK136" s="16"/>
      <c r="PEL136" s="16"/>
      <c r="PEM136" s="16"/>
      <c r="PEN136" s="16"/>
      <c r="PEO136" s="16"/>
      <c r="PEP136" s="16"/>
      <c r="PEQ136" s="16"/>
      <c r="PER136" s="16"/>
      <c r="PES136" s="16"/>
      <c r="PET136" s="16"/>
      <c r="PEU136" s="16"/>
      <c r="PEV136" s="16"/>
      <c r="PEW136" s="16"/>
      <c r="PEX136" s="16"/>
      <c r="PEY136" s="16"/>
      <c r="PEZ136" s="16"/>
      <c r="PFA136" s="16"/>
      <c r="PFB136" s="16"/>
      <c r="PFC136" s="16"/>
      <c r="PFD136" s="16"/>
      <c r="PFE136" s="16"/>
      <c r="PFF136" s="16"/>
      <c r="PFG136" s="16"/>
      <c r="PFH136" s="16"/>
      <c r="PFI136" s="16"/>
      <c r="PFJ136" s="16"/>
      <c r="PFK136" s="16"/>
      <c r="PFL136" s="16"/>
      <c r="PFM136" s="16"/>
      <c r="PFN136" s="16"/>
      <c r="PFO136" s="16"/>
      <c r="PFP136" s="16"/>
      <c r="PFQ136" s="16"/>
      <c r="PFR136" s="16"/>
      <c r="PFS136" s="16"/>
      <c r="PFT136" s="16"/>
      <c r="PFU136" s="16"/>
      <c r="PFV136" s="16"/>
      <c r="PFW136" s="16"/>
      <c r="PFX136" s="16"/>
      <c r="PFY136" s="16"/>
      <c r="PFZ136" s="16"/>
      <c r="PGA136" s="16"/>
      <c r="PGB136" s="16"/>
      <c r="PGC136" s="16"/>
      <c r="PGD136" s="16"/>
      <c r="PGE136" s="16"/>
      <c r="PGF136" s="16"/>
      <c r="PGG136" s="16"/>
      <c r="PGH136" s="16"/>
      <c r="PGI136" s="16"/>
      <c r="PGJ136" s="16"/>
      <c r="PGK136" s="16"/>
      <c r="PGL136" s="16"/>
      <c r="PGM136" s="16"/>
      <c r="PGN136" s="16"/>
      <c r="PGO136" s="16"/>
      <c r="PGP136" s="16"/>
      <c r="PGQ136" s="16"/>
      <c r="PGR136" s="16"/>
      <c r="PGS136" s="16"/>
      <c r="PGT136" s="16"/>
      <c r="PGU136" s="16"/>
      <c r="PGV136" s="16"/>
      <c r="PGW136" s="16"/>
      <c r="PGX136" s="16"/>
      <c r="PGY136" s="16"/>
      <c r="PGZ136" s="16"/>
      <c r="PHA136" s="16"/>
      <c r="PHB136" s="16"/>
      <c r="PHC136" s="16"/>
      <c r="PHD136" s="16"/>
      <c r="PHE136" s="16"/>
      <c r="PHF136" s="16"/>
      <c r="PHG136" s="16"/>
      <c r="PHH136" s="16"/>
      <c r="PHI136" s="16"/>
      <c r="PHJ136" s="16"/>
      <c r="PHK136" s="16"/>
      <c r="PHL136" s="16"/>
      <c r="PHM136" s="16"/>
      <c r="PHN136" s="16"/>
      <c r="PHO136" s="16"/>
      <c r="PHP136" s="16"/>
      <c r="PHQ136" s="16"/>
      <c r="PHR136" s="16"/>
      <c r="PHS136" s="16"/>
      <c r="PHT136" s="16"/>
      <c r="PHU136" s="16"/>
      <c r="PHV136" s="16"/>
      <c r="PHW136" s="16"/>
      <c r="PHX136" s="16"/>
      <c r="PHY136" s="16"/>
      <c r="PHZ136" s="16"/>
      <c r="PIA136" s="16"/>
      <c r="PIB136" s="16"/>
      <c r="PIC136" s="16"/>
      <c r="PID136" s="16"/>
      <c r="PIE136" s="16"/>
      <c r="PIF136" s="16"/>
      <c r="PIG136" s="16"/>
      <c r="PIH136" s="16"/>
      <c r="PII136" s="16"/>
      <c r="PIJ136" s="16"/>
      <c r="PIK136" s="16"/>
      <c r="PIL136" s="16"/>
      <c r="PIM136" s="16"/>
      <c r="PIN136" s="16"/>
      <c r="PIO136" s="16"/>
      <c r="PIP136" s="16"/>
      <c r="PIQ136" s="16"/>
      <c r="PIR136" s="16"/>
      <c r="PIS136" s="16"/>
      <c r="PIT136" s="16"/>
      <c r="PIU136" s="16"/>
      <c r="PIV136" s="16"/>
      <c r="PIW136" s="16"/>
      <c r="PIX136" s="16"/>
      <c r="PIY136" s="16"/>
      <c r="PIZ136" s="16"/>
      <c r="PJA136" s="16"/>
      <c r="PJB136" s="16"/>
      <c r="PJC136" s="16"/>
      <c r="PJD136" s="16"/>
      <c r="PJE136" s="16"/>
      <c r="PJF136" s="16"/>
      <c r="PJG136" s="16"/>
      <c r="PJH136" s="16"/>
      <c r="PJI136" s="16"/>
      <c r="PJJ136" s="16"/>
      <c r="PJK136" s="16"/>
      <c r="PJL136" s="16"/>
      <c r="PJM136" s="16"/>
      <c r="PJN136" s="16"/>
      <c r="PJO136" s="16"/>
      <c r="PJP136" s="16"/>
      <c r="PJQ136" s="16"/>
      <c r="PJR136" s="16"/>
      <c r="PJS136" s="16"/>
      <c r="PJT136" s="16"/>
      <c r="PJU136" s="16"/>
      <c r="PJV136" s="16"/>
      <c r="PJW136" s="16"/>
      <c r="PJX136" s="16"/>
      <c r="PJY136" s="16"/>
      <c r="PJZ136" s="16"/>
      <c r="PKA136" s="16"/>
      <c r="PKB136" s="16"/>
      <c r="PKC136" s="16"/>
      <c r="PKD136" s="16"/>
      <c r="PKE136" s="16"/>
      <c r="PKF136" s="16"/>
      <c r="PKG136" s="16"/>
      <c r="PKH136" s="16"/>
      <c r="PKI136" s="16"/>
      <c r="PKJ136" s="16"/>
      <c r="PKK136" s="16"/>
      <c r="PKL136" s="16"/>
      <c r="PKM136" s="16"/>
      <c r="PKN136" s="16"/>
      <c r="PKO136" s="16"/>
      <c r="PKP136" s="16"/>
      <c r="PKQ136" s="16"/>
      <c r="PKR136" s="16"/>
      <c r="PKS136" s="16"/>
      <c r="PKT136" s="16"/>
      <c r="PKU136" s="16"/>
      <c r="PKV136" s="16"/>
      <c r="PKW136" s="16"/>
      <c r="PKX136" s="16"/>
      <c r="PKY136" s="16"/>
      <c r="PKZ136" s="16"/>
      <c r="PLA136" s="16"/>
      <c r="PLB136" s="16"/>
      <c r="PLC136" s="16"/>
      <c r="PLD136" s="16"/>
      <c r="PLE136" s="16"/>
      <c r="PLF136" s="16"/>
      <c r="PLG136" s="16"/>
      <c r="PLH136" s="16"/>
      <c r="PLI136" s="16"/>
      <c r="PLJ136" s="16"/>
      <c r="PLK136" s="16"/>
      <c r="PLL136" s="16"/>
      <c r="PLM136" s="16"/>
      <c r="PLN136" s="16"/>
      <c r="PLO136" s="16"/>
      <c r="PLP136" s="16"/>
      <c r="PLQ136" s="16"/>
      <c r="PLR136" s="16"/>
      <c r="PLS136" s="16"/>
      <c r="PLT136" s="16"/>
      <c r="PLU136" s="16"/>
      <c r="PLV136" s="16"/>
      <c r="PLW136" s="16"/>
      <c r="PLX136" s="16"/>
      <c r="PLY136" s="16"/>
      <c r="PLZ136" s="16"/>
      <c r="PMA136" s="16"/>
      <c r="PMB136" s="16"/>
      <c r="PMC136" s="16"/>
      <c r="PMD136" s="16"/>
      <c r="PME136" s="16"/>
      <c r="PMF136" s="16"/>
      <c r="PMG136" s="16"/>
      <c r="PMH136" s="16"/>
      <c r="PMI136" s="16"/>
      <c r="PMJ136" s="16"/>
      <c r="PMK136" s="16"/>
      <c r="PML136" s="16"/>
      <c r="PMM136" s="16"/>
      <c r="PMN136" s="16"/>
      <c r="PMO136" s="16"/>
      <c r="PMP136" s="16"/>
      <c r="PMQ136" s="16"/>
      <c r="PMR136" s="16"/>
      <c r="PMS136" s="16"/>
      <c r="PMT136" s="16"/>
      <c r="PMU136" s="16"/>
      <c r="PMV136" s="16"/>
      <c r="PMW136" s="16"/>
      <c r="PMX136" s="16"/>
      <c r="PMY136" s="16"/>
      <c r="PMZ136" s="16"/>
      <c r="PNA136" s="16"/>
      <c r="PNB136" s="16"/>
      <c r="PNC136" s="16"/>
      <c r="PND136" s="16"/>
      <c r="PNE136" s="16"/>
      <c r="PNF136" s="16"/>
      <c r="PNG136" s="16"/>
      <c r="PNH136" s="16"/>
      <c r="PNI136" s="16"/>
      <c r="PNJ136" s="16"/>
      <c r="PNK136" s="16"/>
      <c r="PNL136" s="16"/>
      <c r="PNM136" s="16"/>
      <c r="PNN136" s="16"/>
      <c r="PNO136" s="16"/>
      <c r="PNP136" s="16"/>
      <c r="PNQ136" s="16"/>
      <c r="PNR136" s="16"/>
      <c r="PNS136" s="16"/>
      <c r="PNT136" s="16"/>
      <c r="PNU136" s="16"/>
      <c r="PNV136" s="16"/>
      <c r="PNW136" s="16"/>
      <c r="PNX136" s="16"/>
      <c r="PNY136" s="16"/>
      <c r="PNZ136" s="16"/>
      <c r="POA136" s="16"/>
      <c r="POB136" s="16"/>
      <c r="POC136" s="16"/>
      <c r="POD136" s="16"/>
      <c r="POE136" s="16"/>
      <c r="POF136" s="16"/>
      <c r="POG136" s="16"/>
      <c r="POH136" s="16"/>
      <c r="POI136" s="16"/>
      <c r="POJ136" s="16"/>
      <c r="POK136" s="16"/>
      <c r="POL136" s="16"/>
      <c r="POM136" s="16"/>
      <c r="PON136" s="16"/>
      <c r="POO136" s="16"/>
      <c r="POP136" s="16"/>
      <c r="POQ136" s="16"/>
      <c r="POR136" s="16"/>
      <c r="POS136" s="16"/>
      <c r="POT136" s="16"/>
      <c r="POU136" s="16"/>
      <c r="POV136" s="16"/>
      <c r="POW136" s="16"/>
      <c r="POX136" s="16"/>
      <c r="POY136" s="16"/>
      <c r="POZ136" s="16"/>
      <c r="PPA136" s="16"/>
      <c r="PPB136" s="16"/>
      <c r="PPC136" s="16"/>
      <c r="PPD136" s="16"/>
      <c r="PPE136" s="16"/>
      <c r="PPF136" s="16"/>
      <c r="PPG136" s="16"/>
      <c r="PPH136" s="16"/>
      <c r="PPI136" s="16"/>
      <c r="PPJ136" s="16"/>
      <c r="PPK136" s="16"/>
      <c r="PPL136" s="16"/>
      <c r="PPM136" s="16"/>
      <c r="PPN136" s="16"/>
      <c r="PPO136" s="16"/>
      <c r="PPP136" s="16"/>
      <c r="PPQ136" s="16"/>
      <c r="PPR136" s="16"/>
      <c r="PPS136" s="16"/>
      <c r="PPT136" s="16"/>
      <c r="PPU136" s="16"/>
      <c r="PPV136" s="16"/>
      <c r="PPW136" s="16"/>
      <c r="PPX136" s="16"/>
      <c r="PPY136" s="16"/>
      <c r="PPZ136" s="16"/>
      <c r="PQA136" s="16"/>
      <c r="PQB136" s="16"/>
      <c r="PQC136" s="16"/>
      <c r="PQD136" s="16"/>
      <c r="PQE136" s="16"/>
      <c r="PQF136" s="16"/>
      <c r="PQG136" s="16"/>
      <c r="PQH136" s="16"/>
      <c r="PQI136" s="16"/>
      <c r="PQJ136" s="16"/>
      <c r="PQK136" s="16"/>
      <c r="PQL136" s="16"/>
      <c r="PQM136" s="16"/>
      <c r="PQN136" s="16"/>
      <c r="PQO136" s="16"/>
      <c r="PQP136" s="16"/>
      <c r="PQQ136" s="16"/>
      <c r="PQR136" s="16"/>
      <c r="PQS136" s="16"/>
      <c r="PQT136" s="16"/>
      <c r="PQU136" s="16"/>
      <c r="PQV136" s="16"/>
      <c r="PQW136" s="16"/>
      <c r="PQX136" s="16"/>
      <c r="PQY136" s="16"/>
      <c r="PQZ136" s="16"/>
      <c r="PRA136" s="16"/>
      <c r="PRB136" s="16"/>
      <c r="PRC136" s="16"/>
      <c r="PRD136" s="16"/>
      <c r="PRE136" s="16"/>
      <c r="PRF136" s="16"/>
      <c r="PRG136" s="16"/>
      <c r="PRH136" s="16"/>
      <c r="PRI136" s="16"/>
      <c r="PRJ136" s="16"/>
      <c r="PRK136" s="16"/>
      <c r="PRL136" s="16"/>
      <c r="PRM136" s="16"/>
      <c r="PRN136" s="16"/>
      <c r="PRO136" s="16"/>
      <c r="PRP136" s="16"/>
      <c r="PRQ136" s="16"/>
      <c r="PRR136" s="16"/>
      <c r="PRS136" s="16"/>
      <c r="PRT136" s="16"/>
      <c r="PRU136" s="16"/>
      <c r="PRV136" s="16"/>
      <c r="PRW136" s="16"/>
      <c r="PRX136" s="16"/>
      <c r="PRY136" s="16"/>
      <c r="PRZ136" s="16"/>
      <c r="PSA136" s="16"/>
      <c r="PSB136" s="16"/>
      <c r="PSC136" s="16"/>
      <c r="PSD136" s="16"/>
      <c r="PSE136" s="16"/>
      <c r="PSF136" s="16"/>
      <c r="PSG136" s="16"/>
      <c r="PSH136" s="16"/>
      <c r="PSI136" s="16"/>
      <c r="PSJ136" s="16"/>
      <c r="PSK136" s="16"/>
      <c r="PSL136" s="16"/>
      <c r="PSM136" s="16"/>
      <c r="PSN136" s="16"/>
      <c r="PSO136" s="16"/>
      <c r="PSP136" s="16"/>
      <c r="PSQ136" s="16"/>
      <c r="PSR136" s="16"/>
      <c r="PSS136" s="16"/>
      <c r="PST136" s="16"/>
      <c r="PSU136" s="16"/>
      <c r="PSV136" s="16"/>
      <c r="PSW136" s="16"/>
      <c r="PSX136" s="16"/>
      <c r="PSY136" s="16"/>
      <c r="PSZ136" s="16"/>
      <c r="PTA136" s="16"/>
      <c r="PTB136" s="16"/>
      <c r="PTC136" s="16"/>
      <c r="PTD136" s="16"/>
      <c r="PTE136" s="16"/>
      <c r="PTF136" s="16"/>
      <c r="PTG136" s="16"/>
      <c r="PTH136" s="16"/>
      <c r="PTI136" s="16"/>
      <c r="PTJ136" s="16"/>
      <c r="PTK136" s="16"/>
      <c r="PTL136" s="16"/>
      <c r="PTM136" s="16"/>
      <c r="PTN136" s="16"/>
      <c r="PTO136" s="16"/>
      <c r="PTP136" s="16"/>
      <c r="PTQ136" s="16"/>
      <c r="PTR136" s="16"/>
      <c r="PTS136" s="16"/>
      <c r="PTT136" s="16"/>
      <c r="PTU136" s="16"/>
      <c r="PTV136" s="16"/>
      <c r="PTW136" s="16"/>
      <c r="PTX136" s="16"/>
      <c r="PTY136" s="16"/>
      <c r="PTZ136" s="16"/>
      <c r="PUA136" s="16"/>
      <c r="PUB136" s="16"/>
      <c r="PUC136" s="16"/>
      <c r="PUD136" s="16"/>
      <c r="PUE136" s="16"/>
      <c r="PUF136" s="16"/>
      <c r="PUG136" s="16"/>
      <c r="PUH136" s="16"/>
      <c r="PUI136" s="16"/>
      <c r="PUJ136" s="16"/>
      <c r="PUK136" s="16"/>
      <c r="PUL136" s="16"/>
      <c r="PUM136" s="16"/>
      <c r="PUN136" s="16"/>
      <c r="PUO136" s="16"/>
      <c r="PUP136" s="16"/>
      <c r="PUQ136" s="16"/>
      <c r="PUR136" s="16"/>
      <c r="PUS136" s="16"/>
      <c r="PUT136" s="16"/>
      <c r="PUU136" s="16"/>
      <c r="PUV136" s="16"/>
      <c r="PUW136" s="16"/>
      <c r="PUX136" s="16"/>
      <c r="PUY136" s="16"/>
      <c r="PUZ136" s="16"/>
      <c r="PVA136" s="16"/>
      <c r="PVB136" s="16"/>
      <c r="PVC136" s="16"/>
      <c r="PVD136" s="16"/>
      <c r="PVE136" s="16"/>
      <c r="PVF136" s="16"/>
      <c r="PVG136" s="16"/>
      <c r="PVH136" s="16"/>
      <c r="PVI136" s="16"/>
      <c r="PVJ136" s="16"/>
      <c r="PVK136" s="16"/>
      <c r="PVL136" s="16"/>
      <c r="PVM136" s="16"/>
      <c r="PVN136" s="16"/>
      <c r="PVO136" s="16"/>
      <c r="PVP136" s="16"/>
      <c r="PVQ136" s="16"/>
      <c r="PVR136" s="16"/>
      <c r="PVS136" s="16"/>
      <c r="PVT136" s="16"/>
      <c r="PVU136" s="16"/>
      <c r="PVV136" s="16"/>
      <c r="PVW136" s="16"/>
      <c r="PVX136" s="16"/>
      <c r="PVY136" s="16"/>
      <c r="PVZ136" s="16"/>
      <c r="PWA136" s="16"/>
      <c r="PWB136" s="16"/>
      <c r="PWC136" s="16"/>
      <c r="PWD136" s="16"/>
      <c r="PWE136" s="16"/>
      <c r="PWF136" s="16"/>
      <c r="PWG136" s="16"/>
      <c r="PWH136" s="16"/>
      <c r="PWI136" s="16"/>
      <c r="PWJ136" s="16"/>
      <c r="PWK136" s="16"/>
      <c r="PWL136" s="16"/>
      <c r="PWM136" s="16"/>
      <c r="PWN136" s="16"/>
      <c r="PWO136" s="16"/>
      <c r="PWP136" s="16"/>
      <c r="PWQ136" s="16"/>
      <c r="PWR136" s="16"/>
      <c r="PWS136" s="16"/>
      <c r="PWT136" s="16"/>
      <c r="PWU136" s="16"/>
      <c r="PWV136" s="16"/>
      <c r="PWW136" s="16"/>
      <c r="PWX136" s="16"/>
      <c r="PWY136" s="16"/>
      <c r="PWZ136" s="16"/>
      <c r="PXA136" s="16"/>
      <c r="PXB136" s="16"/>
      <c r="PXC136" s="16"/>
      <c r="PXD136" s="16"/>
      <c r="PXE136" s="16"/>
      <c r="PXF136" s="16"/>
      <c r="PXG136" s="16"/>
      <c r="PXH136" s="16"/>
      <c r="PXI136" s="16"/>
      <c r="PXJ136" s="16"/>
      <c r="PXK136" s="16"/>
      <c r="PXL136" s="16"/>
      <c r="PXM136" s="16"/>
      <c r="PXN136" s="16"/>
      <c r="PXO136" s="16"/>
      <c r="PXP136" s="16"/>
      <c r="PXQ136" s="16"/>
      <c r="PXR136" s="16"/>
      <c r="PXS136" s="16"/>
      <c r="PXT136" s="16"/>
      <c r="PXU136" s="16"/>
      <c r="PXV136" s="16"/>
      <c r="PXW136" s="16"/>
      <c r="PXX136" s="16"/>
      <c r="PXY136" s="16"/>
      <c r="PXZ136" s="16"/>
      <c r="PYA136" s="16"/>
      <c r="PYB136" s="16"/>
      <c r="PYC136" s="16"/>
      <c r="PYD136" s="16"/>
      <c r="PYE136" s="16"/>
      <c r="PYF136" s="16"/>
      <c r="PYG136" s="16"/>
      <c r="PYH136" s="16"/>
      <c r="PYI136" s="16"/>
      <c r="PYJ136" s="16"/>
      <c r="PYK136" s="16"/>
      <c r="PYL136" s="16"/>
      <c r="PYM136" s="16"/>
      <c r="PYN136" s="16"/>
      <c r="PYO136" s="16"/>
      <c r="PYP136" s="16"/>
      <c r="PYQ136" s="16"/>
      <c r="PYR136" s="16"/>
      <c r="PYS136" s="16"/>
      <c r="PYT136" s="16"/>
      <c r="PYU136" s="16"/>
      <c r="PYV136" s="16"/>
      <c r="PYW136" s="16"/>
      <c r="PYX136" s="16"/>
      <c r="PYY136" s="16"/>
      <c r="PYZ136" s="16"/>
      <c r="PZA136" s="16"/>
      <c r="PZB136" s="16"/>
      <c r="PZC136" s="16"/>
      <c r="PZD136" s="16"/>
      <c r="PZE136" s="16"/>
      <c r="PZF136" s="16"/>
      <c r="PZG136" s="16"/>
      <c r="PZH136" s="16"/>
      <c r="PZI136" s="16"/>
      <c r="PZJ136" s="16"/>
      <c r="PZK136" s="16"/>
      <c r="PZL136" s="16"/>
      <c r="PZM136" s="16"/>
      <c r="PZN136" s="16"/>
      <c r="PZO136" s="16"/>
      <c r="PZP136" s="16"/>
      <c r="PZQ136" s="16"/>
      <c r="PZR136" s="16"/>
      <c r="PZS136" s="16"/>
      <c r="PZT136" s="16"/>
      <c r="PZU136" s="16"/>
      <c r="PZV136" s="16"/>
      <c r="PZW136" s="16"/>
      <c r="PZX136" s="16"/>
      <c r="PZY136" s="16"/>
      <c r="PZZ136" s="16"/>
      <c r="QAA136" s="16"/>
      <c r="QAB136" s="16"/>
      <c r="QAC136" s="16"/>
      <c r="QAD136" s="16"/>
      <c r="QAE136" s="16"/>
      <c r="QAF136" s="16"/>
      <c r="QAG136" s="16"/>
      <c r="QAH136" s="16"/>
      <c r="QAI136" s="16"/>
      <c r="QAJ136" s="16"/>
      <c r="QAK136" s="16"/>
      <c r="QAL136" s="16"/>
      <c r="QAM136" s="16"/>
      <c r="QAN136" s="16"/>
      <c r="QAO136" s="16"/>
      <c r="QAP136" s="16"/>
      <c r="QAQ136" s="16"/>
      <c r="QAR136" s="16"/>
      <c r="QAS136" s="16"/>
      <c r="QAT136" s="16"/>
      <c r="QAU136" s="16"/>
      <c r="QAV136" s="16"/>
      <c r="QAW136" s="16"/>
      <c r="QAX136" s="16"/>
      <c r="QAY136" s="16"/>
      <c r="QAZ136" s="16"/>
      <c r="QBA136" s="16"/>
      <c r="QBB136" s="16"/>
      <c r="QBC136" s="16"/>
      <c r="QBD136" s="16"/>
      <c r="QBE136" s="16"/>
      <c r="QBF136" s="16"/>
      <c r="QBG136" s="16"/>
      <c r="QBH136" s="16"/>
      <c r="QBI136" s="16"/>
      <c r="QBJ136" s="16"/>
      <c r="QBK136" s="16"/>
      <c r="QBL136" s="16"/>
      <c r="QBM136" s="16"/>
      <c r="QBN136" s="16"/>
      <c r="QBO136" s="16"/>
      <c r="QBP136" s="16"/>
      <c r="QBQ136" s="16"/>
      <c r="QBR136" s="16"/>
      <c r="QBS136" s="16"/>
      <c r="QBT136" s="16"/>
      <c r="QBU136" s="16"/>
      <c r="QBV136" s="16"/>
      <c r="QBW136" s="16"/>
      <c r="QBX136" s="16"/>
      <c r="QBY136" s="16"/>
      <c r="QBZ136" s="16"/>
      <c r="QCA136" s="16"/>
      <c r="QCB136" s="16"/>
      <c r="QCC136" s="16"/>
      <c r="QCD136" s="16"/>
      <c r="QCE136" s="16"/>
      <c r="QCF136" s="16"/>
      <c r="QCG136" s="16"/>
      <c r="QCH136" s="16"/>
      <c r="QCI136" s="16"/>
      <c r="QCJ136" s="16"/>
      <c r="QCK136" s="16"/>
      <c r="QCL136" s="16"/>
      <c r="QCM136" s="16"/>
      <c r="QCN136" s="16"/>
      <c r="QCO136" s="16"/>
      <c r="QCP136" s="16"/>
      <c r="QCQ136" s="16"/>
      <c r="QCR136" s="16"/>
      <c r="QCS136" s="16"/>
      <c r="QCT136" s="16"/>
      <c r="QCU136" s="16"/>
      <c r="QCV136" s="16"/>
      <c r="QCW136" s="16"/>
      <c r="QCX136" s="16"/>
      <c r="QCY136" s="16"/>
      <c r="QCZ136" s="16"/>
      <c r="QDA136" s="16"/>
      <c r="QDB136" s="16"/>
      <c r="QDC136" s="16"/>
      <c r="QDD136" s="16"/>
      <c r="QDE136" s="16"/>
      <c r="QDF136" s="16"/>
      <c r="QDG136" s="16"/>
      <c r="QDH136" s="16"/>
      <c r="QDI136" s="16"/>
      <c r="QDJ136" s="16"/>
      <c r="QDK136" s="16"/>
      <c r="QDL136" s="16"/>
      <c r="QDM136" s="16"/>
      <c r="QDN136" s="16"/>
      <c r="QDO136" s="16"/>
      <c r="QDP136" s="16"/>
      <c r="QDQ136" s="16"/>
      <c r="QDR136" s="16"/>
      <c r="QDS136" s="16"/>
      <c r="QDT136" s="16"/>
      <c r="QDU136" s="16"/>
      <c r="QDV136" s="16"/>
      <c r="QDW136" s="16"/>
      <c r="QDX136" s="16"/>
      <c r="QDY136" s="16"/>
      <c r="QDZ136" s="16"/>
      <c r="QEA136" s="16"/>
      <c r="QEB136" s="16"/>
      <c r="QEC136" s="16"/>
      <c r="QED136" s="16"/>
      <c r="QEE136" s="16"/>
      <c r="QEF136" s="16"/>
      <c r="QEG136" s="16"/>
      <c r="QEH136" s="16"/>
      <c r="QEI136" s="16"/>
      <c r="QEJ136" s="16"/>
      <c r="QEK136" s="16"/>
      <c r="QEL136" s="16"/>
      <c r="QEM136" s="16"/>
      <c r="QEN136" s="16"/>
      <c r="QEO136" s="16"/>
      <c r="QEP136" s="16"/>
      <c r="QEQ136" s="16"/>
      <c r="QER136" s="16"/>
      <c r="QES136" s="16"/>
      <c r="QET136" s="16"/>
      <c r="QEU136" s="16"/>
      <c r="QEV136" s="16"/>
      <c r="QEW136" s="16"/>
      <c r="QEX136" s="16"/>
      <c r="QEY136" s="16"/>
      <c r="QEZ136" s="16"/>
      <c r="QFA136" s="16"/>
      <c r="QFB136" s="16"/>
      <c r="QFC136" s="16"/>
      <c r="QFD136" s="16"/>
      <c r="QFE136" s="16"/>
      <c r="QFF136" s="16"/>
      <c r="QFG136" s="16"/>
      <c r="QFH136" s="16"/>
      <c r="QFI136" s="16"/>
      <c r="QFJ136" s="16"/>
      <c r="QFK136" s="16"/>
      <c r="QFL136" s="16"/>
      <c r="QFM136" s="16"/>
      <c r="QFN136" s="16"/>
      <c r="QFO136" s="16"/>
      <c r="QFP136" s="16"/>
      <c r="QFQ136" s="16"/>
      <c r="QFR136" s="16"/>
      <c r="QFS136" s="16"/>
      <c r="QFT136" s="16"/>
      <c r="QFU136" s="16"/>
      <c r="QFV136" s="16"/>
      <c r="QFW136" s="16"/>
      <c r="QFX136" s="16"/>
      <c r="QFY136" s="16"/>
      <c r="QFZ136" s="16"/>
      <c r="QGA136" s="16"/>
      <c r="QGB136" s="16"/>
      <c r="QGC136" s="16"/>
      <c r="QGD136" s="16"/>
      <c r="QGE136" s="16"/>
      <c r="QGF136" s="16"/>
      <c r="QGG136" s="16"/>
      <c r="QGH136" s="16"/>
      <c r="QGI136" s="16"/>
      <c r="QGJ136" s="16"/>
      <c r="QGK136" s="16"/>
      <c r="QGL136" s="16"/>
      <c r="QGM136" s="16"/>
      <c r="QGN136" s="16"/>
      <c r="QGO136" s="16"/>
      <c r="QGP136" s="16"/>
      <c r="QGQ136" s="16"/>
      <c r="QGR136" s="16"/>
      <c r="QGS136" s="16"/>
      <c r="QGT136" s="16"/>
      <c r="QGU136" s="16"/>
      <c r="QGV136" s="16"/>
      <c r="QGW136" s="16"/>
      <c r="QGX136" s="16"/>
      <c r="QGY136" s="16"/>
      <c r="QGZ136" s="16"/>
      <c r="QHA136" s="16"/>
      <c r="QHB136" s="16"/>
      <c r="QHC136" s="16"/>
      <c r="QHD136" s="16"/>
      <c r="QHE136" s="16"/>
      <c r="QHF136" s="16"/>
      <c r="QHG136" s="16"/>
      <c r="QHH136" s="16"/>
      <c r="QHI136" s="16"/>
      <c r="QHJ136" s="16"/>
      <c r="QHK136" s="16"/>
      <c r="QHL136" s="16"/>
      <c r="QHM136" s="16"/>
      <c r="QHN136" s="16"/>
      <c r="QHO136" s="16"/>
      <c r="QHP136" s="16"/>
      <c r="QHQ136" s="16"/>
      <c r="QHR136" s="16"/>
      <c r="QHS136" s="16"/>
      <c r="QHT136" s="16"/>
      <c r="QHU136" s="16"/>
      <c r="QHV136" s="16"/>
      <c r="QHW136" s="16"/>
      <c r="QHX136" s="16"/>
      <c r="QHY136" s="16"/>
      <c r="QHZ136" s="16"/>
      <c r="QIA136" s="16"/>
      <c r="QIB136" s="16"/>
      <c r="QIC136" s="16"/>
      <c r="QID136" s="16"/>
      <c r="QIE136" s="16"/>
      <c r="QIF136" s="16"/>
      <c r="QIG136" s="16"/>
      <c r="QIH136" s="16"/>
      <c r="QII136" s="16"/>
      <c r="QIJ136" s="16"/>
      <c r="QIK136" s="16"/>
      <c r="QIL136" s="16"/>
      <c r="QIM136" s="16"/>
      <c r="QIN136" s="16"/>
      <c r="QIO136" s="16"/>
      <c r="QIP136" s="16"/>
      <c r="QIQ136" s="16"/>
      <c r="QIR136" s="16"/>
      <c r="QIS136" s="16"/>
      <c r="QIT136" s="16"/>
      <c r="QIU136" s="16"/>
      <c r="QIV136" s="16"/>
      <c r="QIW136" s="16"/>
      <c r="QIX136" s="16"/>
      <c r="QIY136" s="16"/>
      <c r="QIZ136" s="16"/>
      <c r="QJA136" s="16"/>
      <c r="QJB136" s="16"/>
      <c r="QJC136" s="16"/>
      <c r="QJD136" s="16"/>
      <c r="QJE136" s="16"/>
      <c r="QJF136" s="16"/>
      <c r="QJG136" s="16"/>
      <c r="QJH136" s="16"/>
      <c r="QJI136" s="16"/>
      <c r="QJJ136" s="16"/>
      <c r="QJK136" s="16"/>
      <c r="QJL136" s="16"/>
      <c r="QJM136" s="16"/>
      <c r="QJN136" s="16"/>
      <c r="QJO136" s="16"/>
      <c r="QJP136" s="16"/>
      <c r="QJQ136" s="16"/>
      <c r="QJR136" s="16"/>
      <c r="QJS136" s="16"/>
      <c r="QJT136" s="16"/>
      <c r="QJU136" s="16"/>
      <c r="QJV136" s="16"/>
      <c r="QJW136" s="16"/>
      <c r="QJX136" s="16"/>
      <c r="QJY136" s="16"/>
      <c r="QJZ136" s="16"/>
      <c r="QKA136" s="16"/>
      <c r="QKB136" s="16"/>
      <c r="QKC136" s="16"/>
      <c r="QKD136" s="16"/>
      <c r="QKE136" s="16"/>
      <c r="QKF136" s="16"/>
      <c r="QKG136" s="16"/>
      <c r="QKH136" s="16"/>
      <c r="QKI136" s="16"/>
      <c r="QKJ136" s="16"/>
      <c r="QKK136" s="16"/>
      <c r="QKL136" s="16"/>
      <c r="QKM136" s="16"/>
      <c r="QKN136" s="16"/>
      <c r="QKO136" s="16"/>
      <c r="QKP136" s="16"/>
      <c r="QKQ136" s="16"/>
      <c r="QKR136" s="16"/>
      <c r="QKS136" s="16"/>
      <c r="QKT136" s="16"/>
      <c r="QKU136" s="16"/>
      <c r="QKV136" s="16"/>
      <c r="QKW136" s="16"/>
      <c r="QKX136" s="16"/>
      <c r="QKY136" s="16"/>
      <c r="QKZ136" s="16"/>
      <c r="QLA136" s="16"/>
      <c r="QLB136" s="16"/>
      <c r="QLC136" s="16"/>
      <c r="QLD136" s="16"/>
      <c r="QLE136" s="16"/>
      <c r="QLF136" s="16"/>
      <c r="QLG136" s="16"/>
      <c r="QLH136" s="16"/>
      <c r="QLI136" s="16"/>
      <c r="QLJ136" s="16"/>
      <c r="QLK136" s="16"/>
      <c r="QLL136" s="16"/>
      <c r="QLM136" s="16"/>
      <c r="QLN136" s="16"/>
      <c r="QLO136" s="16"/>
      <c r="QLP136" s="16"/>
      <c r="QLQ136" s="16"/>
      <c r="QLR136" s="16"/>
      <c r="QLS136" s="16"/>
      <c r="QLT136" s="16"/>
      <c r="QLU136" s="16"/>
      <c r="QLV136" s="16"/>
      <c r="QLW136" s="16"/>
      <c r="QLX136" s="16"/>
      <c r="QLY136" s="16"/>
      <c r="QLZ136" s="16"/>
      <c r="QMA136" s="16"/>
      <c r="QMB136" s="16"/>
      <c r="QMC136" s="16"/>
      <c r="QMD136" s="16"/>
      <c r="QME136" s="16"/>
      <c r="QMF136" s="16"/>
      <c r="QMG136" s="16"/>
      <c r="QMH136" s="16"/>
      <c r="QMI136" s="16"/>
      <c r="QMJ136" s="16"/>
      <c r="QMK136" s="16"/>
      <c r="QML136" s="16"/>
      <c r="QMM136" s="16"/>
      <c r="QMN136" s="16"/>
      <c r="QMO136" s="16"/>
      <c r="QMP136" s="16"/>
      <c r="QMQ136" s="16"/>
      <c r="QMR136" s="16"/>
      <c r="QMS136" s="16"/>
      <c r="QMT136" s="16"/>
      <c r="QMU136" s="16"/>
      <c r="QMV136" s="16"/>
      <c r="QMW136" s="16"/>
      <c r="QMX136" s="16"/>
      <c r="QMY136" s="16"/>
      <c r="QMZ136" s="16"/>
      <c r="QNA136" s="16"/>
      <c r="QNB136" s="16"/>
      <c r="QNC136" s="16"/>
      <c r="QND136" s="16"/>
      <c r="QNE136" s="16"/>
      <c r="QNF136" s="16"/>
      <c r="QNG136" s="16"/>
      <c r="QNH136" s="16"/>
      <c r="QNI136" s="16"/>
      <c r="QNJ136" s="16"/>
      <c r="QNK136" s="16"/>
      <c r="QNL136" s="16"/>
      <c r="QNM136" s="16"/>
      <c r="QNN136" s="16"/>
      <c r="QNO136" s="16"/>
      <c r="QNP136" s="16"/>
      <c r="QNQ136" s="16"/>
      <c r="QNR136" s="16"/>
      <c r="QNS136" s="16"/>
      <c r="QNT136" s="16"/>
      <c r="QNU136" s="16"/>
      <c r="QNV136" s="16"/>
      <c r="QNW136" s="16"/>
      <c r="QNX136" s="16"/>
      <c r="QNY136" s="16"/>
      <c r="QNZ136" s="16"/>
      <c r="QOA136" s="16"/>
      <c r="QOB136" s="16"/>
      <c r="QOC136" s="16"/>
      <c r="QOD136" s="16"/>
      <c r="QOE136" s="16"/>
      <c r="QOF136" s="16"/>
      <c r="QOG136" s="16"/>
      <c r="QOH136" s="16"/>
      <c r="QOI136" s="16"/>
      <c r="QOJ136" s="16"/>
      <c r="QOK136" s="16"/>
      <c r="QOL136" s="16"/>
      <c r="QOM136" s="16"/>
      <c r="QON136" s="16"/>
      <c r="QOO136" s="16"/>
      <c r="QOP136" s="16"/>
      <c r="QOQ136" s="16"/>
      <c r="QOR136" s="16"/>
      <c r="QOS136" s="16"/>
      <c r="QOT136" s="16"/>
      <c r="QOU136" s="16"/>
      <c r="QOV136" s="16"/>
      <c r="QOW136" s="16"/>
      <c r="QOX136" s="16"/>
      <c r="QOY136" s="16"/>
      <c r="QOZ136" s="16"/>
      <c r="QPA136" s="16"/>
      <c r="QPB136" s="16"/>
      <c r="QPC136" s="16"/>
      <c r="QPD136" s="16"/>
      <c r="QPE136" s="16"/>
      <c r="QPF136" s="16"/>
      <c r="QPG136" s="16"/>
      <c r="QPH136" s="16"/>
      <c r="QPI136" s="16"/>
      <c r="QPJ136" s="16"/>
      <c r="QPK136" s="16"/>
      <c r="QPL136" s="16"/>
      <c r="QPM136" s="16"/>
      <c r="QPN136" s="16"/>
      <c r="QPO136" s="16"/>
      <c r="QPP136" s="16"/>
      <c r="QPQ136" s="16"/>
      <c r="QPR136" s="16"/>
      <c r="QPS136" s="16"/>
      <c r="QPT136" s="16"/>
      <c r="QPU136" s="16"/>
      <c r="QPV136" s="16"/>
      <c r="QPW136" s="16"/>
      <c r="QPX136" s="16"/>
      <c r="QPY136" s="16"/>
      <c r="QPZ136" s="16"/>
      <c r="QQA136" s="16"/>
      <c r="QQB136" s="16"/>
      <c r="QQC136" s="16"/>
      <c r="QQD136" s="16"/>
      <c r="QQE136" s="16"/>
      <c r="QQF136" s="16"/>
      <c r="QQG136" s="16"/>
      <c r="QQH136" s="16"/>
      <c r="QQI136" s="16"/>
      <c r="QQJ136" s="16"/>
      <c r="QQK136" s="16"/>
      <c r="QQL136" s="16"/>
      <c r="QQM136" s="16"/>
      <c r="QQN136" s="16"/>
      <c r="QQO136" s="16"/>
      <c r="QQP136" s="16"/>
      <c r="QQQ136" s="16"/>
      <c r="QQR136" s="16"/>
      <c r="QQS136" s="16"/>
      <c r="QQT136" s="16"/>
      <c r="QQU136" s="16"/>
      <c r="QQV136" s="16"/>
      <c r="QQW136" s="16"/>
      <c r="QQX136" s="16"/>
      <c r="QQY136" s="16"/>
      <c r="QQZ136" s="16"/>
      <c r="QRA136" s="16"/>
      <c r="QRB136" s="16"/>
      <c r="QRC136" s="16"/>
      <c r="QRD136" s="16"/>
      <c r="QRE136" s="16"/>
      <c r="QRF136" s="16"/>
      <c r="QRG136" s="16"/>
      <c r="QRH136" s="16"/>
      <c r="QRI136" s="16"/>
      <c r="QRJ136" s="16"/>
      <c r="QRK136" s="16"/>
      <c r="QRL136" s="16"/>
      <c r="QRM136" s="16"/>
      <c r="QRN136" s="16"/>
      <c r="QRO136" s="16"/>
      <c r="QRP136" s="16"/>
      <c r="QRQ136" s="16"/>
      <c r="QRR136" s="16"/>
      <c r="QRS136" s="16"/>
      <c r="QRT136" s="16"/>
      <c r="QRU136" s="16"/>
      <c r="QRV136" s="16"/>
      <c r="QRW136" s="16"/>
      <c r="QRX136" s="16"/>
      <c r="QRY136" s="16"/>
      <c r="QRZ136" s="16"/>
      <c r="QSA136" s="16"/>
      <c r="QSB136" s="16"/>
      <c r="QSC136" s="16"/>
      <c r="QSD136" s="16"/>
      <c r="QSE136" s="16"/>
      <c r="QSF136" s="16"/>
      <c r="QSG136" s="16"/>
      <c r="QSH136" s="16"/>
      <c r="QSI136" s="16"/>
      <c r="QSJ136" s="16"/>
      <c r="QSK136" s="16"/>
      <c r="QSL136" s="16"/>
      <c r="QSM136" s="16"/>
      <c r="QSN136" s="16"/>
      <c r="QSO136" s="16"/>
      <c r="QSP136" s="16"/>
      <c r="QSQ136" s="16"/>
      <c r="QSR136" s="16"/>
      <c r="QSS136" s="16"/>
      <c r="QST136" s="16"/>
      <c r="QSU136" s="16"/>
      <c r="QSV136" s="16"/>
      <c r="QSW136" s="16"/>
      <c r="QSX136" s="16"/>
      <c r="QSY136" s="16"/>
      <c r="QSZ136" s="16"/>
      <c r="QTA136" s="16"/>
      <c r="QTB136" s="16"/>
      <c r="QTC136" s="16"/>
      <c r="QTD136" s="16"/>
      <c r="QTE136" s="16"/>
      <c r="QTF136" s="16"/>
      <c r="QTG136" s="16"/>
      <c r="QTH136" s="16"/>
      <c r="QTI136" s="16"/>
      <c r="QTJ136" s="16"/>
      <c r="QTK136" s="16"/>
      <c r="QTL136" s="16"/>
      <c r="QTM136" s="16"/>
      <c r="QTN136" s="16"/>
      <c r="QTO136" s="16"/>
      <c r="QTP136" s="16"/>
      <c r="QTQ136" s="16"/>
      <c r="QTR136" s="16"/>
      <c r="QTS136" s="16"/>
      <c r="QTT136" s="16"/>
      <c r="QTU136" s="16"/>
      <c r="QTV136" s="16"/>
      <c r="QTW136" s="16"/>
      <c r="QTX136" s="16"/>
      <c r="QTY136" s="16"/>
      <c r="QTZ136" s="16"/>
      <c r="QUA136" s="16"/>
      <c r="QUB136" s="16"/>
      <c r="QUC136" s="16"/>
      <c r="QUD136" s="16"/>
      <c r="QUE136" s="16"/>
      <c r="QUF136" s="16"/>
      <c r="QUG136" s="16"/>
      <c r="QUH136" s="16"/>
      <c r="QUI136" s="16"/>
      <c r="QUJ136" s="16"/>
      <c r="QUK136" s="16"/>
      <c r="QUL136" s="16"/>
      <c r="QUM136" s="16"/>
      <c r="QUN136" s="16"/>
      <c r="QUO136" s="16"/>
      <c r="QUP136" s="16"/>
      <c r="QUQ136" s="16"/>
      <c r="QUR136" s="16"/>
      <c r="QUS136" s="16"/>
      <c r="QUT136" s="16"/>
      <c r="QUU136" s="16"/>
      <c r="QUV136" s="16"/>
      <c r="QUW136" s="16"/>
      <c r="QUX136" s="16"/>
      <c r="QUY136" s="16"/>
      <c r="QUZ136" s="16"/>
      <c r="QVA136" s="16"/>
      <c r="QVB136" s="16"/>
      <c r="QVC136" s="16"/>
      <c r="QVD136" s="16"/>
      <c r="QVE136" s="16"/>
      <c r="QVF136" s="16"/>
      <c r="QVG136" s="16"/>
      <c r="QVH136" s="16"/>
      <c r="QVI136" s="16"/>
      <c r="QVJ136" s="16"/>
      <c r="QVK136" s="16"/>
      <c r="QVL136" s="16"/>
      <c r="QVM136" s="16"/>
      <c r="QVN136" s="16"/>
      <c r="QVO136" s="16"/>
      <c r="QVP136" s="16"/>
      <c r="QVQ136" s="16"/>
      <c r="QVR136" s="16"/>
      <c r="QVS136" s="16"/>
      <c r="QVT136" s="16"/>
      <c r="QVU136" s="16"/>
      <c r="QVV136" s="16"/>
      <c r="QVW136" s="16"/>
      <c r="QVX136" s="16"/>
      <c r="QVY136" s="16"/>
      <c r="QVZ136" s="16"/>
      <c r="QWA136" s="16"/>
      <c r="QWB136" s="16"/>
      <c r="QWC136" s="16"/>
      <c r="QWD136" s="16"/>
      <c r="QWE136" s="16"/>
      <c r="QWF136" s="16"/>
      <c r="QWG136" s="16"/>
      <c r="QWH136" s="16"/>
      <c r="QWI136" s="16"/>
      <c r="QWJ136" s="16"/>
      <c r="QWK136" s="16"/>
      <c r="QWL136" s="16"/>
      <c r="QWM136" s="16"/>
      <c r="QWN136" s="16"/>
      <c r="QWO136" s="16"/>
      <c r="QWP136" s="16"/>
      <c r="QWQ136" s="16"/>
      <c r="QWR136" s="16"/>
      <c r="QWS136" s="16"/>
      <c r="QWT136" s="16"/>
      <c r="QWU136" s="16"/>
      <c r="QWV136" s="16"/>
      <c r="QWW136" s="16"/>
      <c r="QWX136" s="16"/>
      <c r="QWY136" s="16"/>
      <c r="QWZ136" s="16"/>
      <c r="QXA136" s="16"/>
      <c r="QXB136" s="16"/>
      <c r="QXC136" s="16"/>
      <c r="QXD136" s="16"/>
      <c r="QXE136" s="16"/>
      <c r="QXF136" s="16"/>
      <c r="QXG136" s="16"/>
      <c r="QXH136" s="16"/>
      <c r="QXI136" s="16"/>
      <c r="QXJ136" s="16"/>
      <c r="QXK136" s="16"/>
      <c r="QXL136" s="16"/>
      <c r="QXM136" s="16"/>
      <c r="QXN136" s="16"/>
      <c r="QXO136" s="16"/>
      <c r="QXP136" s="16"/>
      <c r="QXQ136" s="16"/>
      <c r="QXR136" s="16"/>
      <c r="QXS136" s="16"/>
      <c r="QXT136" s="16"/>
      <c r="QXU136" s="16"/>
      <c r="QXV136" s="16"/>
      <c r="QXW136" s="16"/>
      <c r="QXX136" s="16"/>
      <c r="QXY136" s="16"/>
      <c r="QXZ136" s="16"/>
      <c r="QYA136" s="16"/>
      <c r="QYB136" s="16"/>
      <c r="QYC136" s="16"/>
      <c r="QYD136" s="16"/>
      <c r="QYE136" s="16"/>
      <c r="QYF136" s="16"/>
      <c r="QYG136" s="16"/>
      <c r="QYH136" s="16"/>
      <c r="QYI136" s="16"/>
      <c r="QYJ136" s="16"/>
      <c r="QYK136" s="16"/>
      <c r="QYL136" s="16"/>
      <c r="QYM136" s="16"/>
      <c r="QYN136" s="16"/>
      <c r="QYO136" s="16"/>
      <c r="QYP136" s="16"/>
      <c r="QYQ136" s="16"/>
      <c r="QYR136" s="16"/>
      <c r="QYS136" s="16"/>
      <c r="QYT136" s="16"/>
      <c r="QYU136" s="16"/>
      <c r="QYV136" s="16"/>
      <c r="QYW136" s="16"/>
      <c r="QYX136" s="16"/>
      <c r="QYY136" s="16"/>
      <c r="QYZ136" s="16"/>
      <c r="QZA136" s="16"/>
      <c r="QZB136" s="16"/>
      <c r="QZC136" s="16"/>
      <c r="QZD136" s="16"/>
      <c r="QZE136" s="16"/>
      <c r="QZF136" s="16"/>
      <c r="QZG136" s="16"/>
      <c r="QZH136" s="16"/>
      <c r="QZI136" s="16"/>
      <c r="QZJ136" s="16"/>
      <c r="QZK136" s="16"/>
      <c r="QZL136" s="16"/>
      <c r="QZM136" s="16"/>
      <c r="QZN136" s="16"/>
      <c r="QZO136" s="16"/>
      <c r="QZP136" s="16"/>
      <c r="QZQ136" s="16"/>
      <c r="QZR136" s="16"/>
      <c r="QZS136" s="16"/>
      <c r="QZT136" s="16"/>
      <c r="QZU136" s="16"/>
      <c r="QZV136" s="16"/>
      <c r="QZW136" s="16"/>
      <c r="QZX136" s="16"/>
      <c r="QZY136" s="16"/>
      <c r="QZZ136" s="16"/>
      <c r="RAA136" s="16"/>
      <c r="RAB136" s="16"/>
      <c r="RAC136" s="16"/>
      <c r="RAD136" s="16"/>
      <c r="RAE136" s="16"/>
      <c r="RAF136" s="16"/>
      <c r="RAG136" s="16"/>
      <c r="RAH136" s="16"/>
      <c r="RAI136" s="16"/>
      <c r="RAJ136" s="16"/>
      <c r="RAK136" s="16"/>
      <c r="RAL136" s="16"/>
      <c r="RAM136" s="16"/>
      <c r="RAN136" s="16"/>
      <c r="RAO136" s="16"/>
      <c r="RAP136" s="16"/>
      <c r="RAQ136" s="16"/>
      <c r="RAR136" s="16"/>
      <c r="RAS136" s="16"/>
      <c r="RAT136" s="16"/>
      <c r="RAU136" s="16"/>
      <c r="RAV136" s="16"/>
      <c r="RAW136" s="16"/>
      <c r="RAX136" s="16"/>
      <c r="RAY136" s="16"/>
      <c r="RAZ136" s="16"/>
      <c r="RBA136" s="16"/>
      <c r="RBB136" s="16"/>
      <c r="RBC136" s="16"/>
      <c r="RBD136" s="16"/>
      <c r="RBE136" s="16"/>
      <c r="RBF136" s="16"/>
      <c r="RBG136" s="16"/>
      <c r="RBH136" s="16"/>
      <c r="RBI136" s="16"/>
      <c r="RBJ136" s="16"/>
      <c r="RBK136" s="16"/>
      <c r="RBL136" s="16"/>
      <c r="RBM136" s="16"/>
      <c r="RBN136" s="16"/>
      <c r="RBO136" s="16"/>
      <c r="RBP136" s="16"/>
      <c r="RBQ136" s="16"/>
      <c r="RBR136" s="16"/>
      <c r="RBS136" s="16"/>
      <c r="RBT136" s="16"/>
      <c r="RBU136" s="16"/>
      <c r="RBV136" s="16"/>
      <c r="RBW136" s="16"/>
      <c r="RBX136" s="16"/>
      <c r="RBY136" s="16"/>
      <c r="RBZ136" s="16"/>
      <c r="RCA136" s="16"/>
      <c r="RCB136" s="16"/>
      <c r="RCC136" s="16"/>
      <c r="RCD136" s="16"/>
      <c r="RCE136" s="16"/>
      <c r="RCF136" s="16"/>
      <c r="RCG136" s="16"/>
      <c r="RCH136" s="16"/>
      <c r="RCI136" s="16"/>
      <c r="RCJ136" s="16"/>
      <c r="RCK136" s="16"/>
      <c r="RCL136" s="16"/>
      <c r="RCM136" s="16"/>
      <c r="RCN136" s="16"/>
      <c r="RCO136" s="16"/>
      <c r="RCP136" s="16"/>
      <c r="RCQ136" s="16"/>
      <c r="RCR136" s="16"/>
      <c r="RCS136" s="16"/>
      <c r="RCT136" s="16"/>
      <c r="RCU136" s="16"/>
      <c r="RCV136" s="16"/>
      <c r="RCW136" s="16"/>
      <c r="RCX136" s="16"/>
      <c r="RCY136" s="16"/>
      <c r="RCZ136" s="16"/>
      <c r="RDA136" s="16"/>
      <c r="RDB136" s="16"/>
      <c r="RDC136" s="16"/>
      <c r="RDD136" s="16"/>
      <c r="RDE136" s="16"/>
      <c r="RDF136" s="16"/>
      <c r="RDG136" s="16"/>
      <c r="RDH136" s="16"/>
      <c r="RDI136" s="16"/>
      <c r="RDJ136" s="16"/>
      <c r="RDK136" s="16"/>
      <c r="RDL136" s="16"/>
      <c r="RDM136" s="16"/>
      <c r="RDN136" s="16"/>
      <c r="RDO136" s="16"/>
      <c r="RDP136" s="16"/>
      <c r="RDQ136" s="16"/>
      <c r="RDR136" s="16"/>
      <c r="RDS136" s="16"/>
      <c r="RDT136" s="16"/>
      <c r="RDU136" s="16"/>
      <c r="RDV136" s="16"/>
      <c r="RDW136" s="16"/>
      <c r="RDX136" s="16"/>
      <c r="RDY136" s="16"/>
      <c r="RDZ136" s="16"/>
      <c r="REA136" s="16"/>
      <c r="REB136" s="16"/>
      <c r="REC136" s="16"/>
      <c r="RED136" s="16"/>
      <c r="REE136" s="16"/>
      <c r="REF136" s="16"/>
      <c r="REG136" s="16"/>
      <c r="REH136" s="16"/>
      <c r="REI136" s="16"/>
      <c r="REJ136" s="16"/>
      <c r="REK136" s="16"/>
      <c r="REL136" s="16"/>
      <c r="REM136" s="16"/>
      <c r="REN136" s="16"/>
      <c r="REO136" s="16"/>
      <c r="REP136" s="16"/>
      <c r="REQ136" s="16"/>
      <c r="RER136" s="16"/>
      <c r="RES136" s="16"/>
      <c r="RET136" s="16"/>
      <c r="REU136" s="16"/>
      <c r="REV136" s="16"/>
      <c r="REW136" s="16"/>
      <c r="REX136" s="16"/>
      <c r="REY136" s="16"/>
      <c r="REZ136" s="16"/>
      <c r="RFA136" s="16"/>
      <c r="RFB136" s="16"/>
      <c r="RFC136" s="16"/>
      <c r="RFD136" s="16"/>
      <c r="RFE136" s="16"/>
      <c r="RFF136" s="16"/>
      <c r="RFG136" s="16"/>
      <c r="RFH136" s="16"/>
      <c r="RFI136" s="16"/>
      <c r="RFJ136" s="16"/>
      <c r="RFK136" s="16"/>
      <c r="RFL136" s="16"/>
      <c r="RFM136" s="16"/>
      <c r="RFN136" s="16"/>
      <c r="RFO136" s="16"/>
      <c r="RFP136" s="16"/>
      <c r="RFQ136" s="16"/>
      <c r="RFR136" s="16"/>
      <c r="RFS136" s="16"/>
      <c r="RFT136" s="16"/>
      <c r="RFU136" s="16"/>
      <c r="RFV136" s="16"/>
      <c r="RFW136" s="16"/>
      <c r="RFX136" s="16"/>
      <c r="RFY136" s="16"/>
      <c r="RFZ136" s="16"/>
      <c r="RGA136" s="16"/>
      <c r="RGB136" s="16"/>
      <c r="RGC136" s="16"/>
      <c r="RGD136" s="16"/>
      <c r="RGE136" s="16"/>
      <c r="RGF136" s="16"/>
      <c r="RGG136" s="16"/>
      <c r="RGH136" s="16"/>
      <c r="RGI136" s="16"/>
      <c r="RGJ136" s="16"/>
      <c r="RGK136" s="16"/>
      <c r="RGL136" s="16"/>
      <c r="RGM136" s="16"/>
      <c r="RGN136" s="16"/>
      <c r="RGO136" s="16"/>
      <c r="RGP136" s="16"/>
      <c r="RGQ136" s="16"/>
      <c r="RGR136" s="16"/>
      <c r="RGS136" s="16"/>
      <c r="RGT136" s="16"/>
      <c r="RGU136" s="16"/>
      <c r="RGV136" s="16"/>
      <c r="RGW136" s="16"/>
      <c r="RGX136" s="16"/>
      <c r="RGY136" s="16"/>
      <c r="RGZ136" s="16"/>
      <c r="RHA136" s="16"/>
      <c r="RHB136" s="16"/>
      <c r="RHC136" s="16"/>
      <c r="RHD136" s="16"/>
      <c r="RHE136" s="16"/>
      <c r="RHF136" s="16"/>
      <c r="RHG136" s="16"/>
      <c r="RHH136" s="16"/>
      <c r="RHI136" s="16"/>
      <c r="RHJ136" s="16"/>
      <c r="RHK136" s="16"/>
      <c r="RHL136" s="16"/>
      <c r="RHM136" s="16"/>
      <c r="RHN136" s="16"/>
      <c r="RHO136" s="16"/>
      <c r="RHP136" s="16"/>
      <c r="RHQ136" s="16"/>
      <c r="RHR136" s="16"/>
      <c r="RHS136" s="16"/>
      <c r="RHT136" s="16"/>
      <c r="RHU136" s="16"/>
      <c r="RHV136" s="16"/>
      <c r="RHW136" s="16"/>
      <c r="RHX136" s="16"/>
      <c r="RHY136" s="16"/>
      <c r="RHZ136" s="16"/>
      <c r="RIA136" s="16"/>
      <c r="RIB136" s="16"/>
      <c r="RIC136" s="16"/>
      <c r="RID136" s="16"/>
      <c r="RIE136" s="16"/>
      <c r="RIF136" s="16"/>
      <c r="RIG136" s="16"/>
      <c r="RIH136" s="16"/>
      <c r="RII136" s="16"/>
      <c r="RIJ136" s="16"/>
      <c r="RIK136" s="16"/>
      <c r="RIL136" s="16"/>
      <c r="RIM136" s="16"/>
      <c r="RIN136" s="16"/>
      <c r="RIO136" s="16"/>
      <c r="RIP136" s="16"/>
      <c r="RIQ136" s="16"/>
      <c r="RIR136" s="16"/>
      <c r="RIS136" s="16"/>
      <c r="RIT136" s="16"/>
      <c r="RIU136" s="16"/>
      <c r="RIV136" s="16"/>
      <c r="RIW136" s="16"/>
      <c r="RIX136" s="16"/>
      <c r="RIY136" s="16"/>
      <c r="RIZ136" s="16"/>
      <c r="RJA136" s="16"/>
      <c r="RJB136" s="16"/>
      <c r="RJC136" s="16"/>
      <c r="RJD136" s="16"/>
      <c r="RJE136" s="16"/>
      <c r="RJF136" s="16"/>
      <c r="RJG136" s="16"/>
      <c r="RJH136" s="16"/>
      <c r="RJI136" s="16"/>
      <c r="RJJ136" s="16"/>
      <c r="RJK136" s="16"/>
      <c r="RJL136" s="16"/>
      <c r="RJM136" s="16"/>
      <c r="RJN136" s="16"/>
      <c r="RJO136" s="16"/>
      <c r="RJP136" s="16"/>
      <c r="RJQ136" s="16"/>
      <c r="RJR136" s="16"/>
      <c r="RJS136" s="16"/>
      <c r="RJT136" s="16"/>
      <c r="RJU136" s="16"/>
      <c r="RJV136" s="16"/>
      <c r="RJW136" s="16"/>
      <c r="RJX136" s="16"/>
      <c r="RJY136" s="16"/>
      <c r="RJZ136" s="16"/>
      <c r="RKA136" s="16"/>
      <c r="RKB136" s="16"/>
      <c r="RKC136" s="16"/>
      <c r="RKD136" s="16"/>
      <c r="RKE136" s="16"/>
      <c r="RKF136" s="16"/>
      <c r="RKG136" s="16"/>
      <c r="RKH136" s="16"/>
      <c r="RKI136" s="16"/>
      <c r="RKJ136" s="16"/>
      <c r="RKK136" s="16"/>
      <c r="RKL136" s="16"/>
      <c r="RKM136" s="16"/>
      <c r="RKN136" s="16"/>
      <c r="RKO136" s="16"/>
      <c r="RKP136" s="16"/>
      <c r="RKQ136" s="16"/>
      <c r="RKR136" s="16"/>
      <c r="RKS136" s="16"/>
      <c r="RKT136" s="16"/>
      <c r="RKU136" s="16"/>
      <c r="RKV136" s="16"/>
      <c r="RKW136" s="16"/>
      <c r="RKX136" s="16"/>
      <c r="RKY136" s="16"/>
      <c r="RKZ136" s="16"/>
      <c r="RLA136" s="16"/>
      <c r="RLB136" s="16"/>
      <c r="RLC136" s="16"/>
      <c r="RLD136" s="16"/>
      <c r="RLE136" s="16"/>
      <c r="RLF136" s="16"/>
      <c r="RLG136" s="16"/>
      <c r="RLH136" s="16"/>
      <c r="RLI136" s="16"/>
      <c r="RLJ136" s="16"/>
      <c r="RLK136" s="16"/>
      <c r="RLL136" s="16"/>
      <c r="RLM136" s="16"/>
      <c r="RLN136" s="16"/>
      <c r="RLO136" s="16"/>
      <c r="RLP136" s="16"/>
      <c r="RLQ136" s="16"/>
      <c r="RLR136" s="16"/>
      <c r="RLS136" s="16"/>
      <c r="RLT136" s="16"/>
      <c r="RLU136" s="16"/>
      <c r="RLV136" s="16"/>
      <c r="RLW136" s="16"/>
      <c r="RLX136" s="16"/>
      <c r="RLY136" s="16"/>
      <c r="RLZ136" s="16"/>
      <c r="RMA136" s="16"/>
      <c r="RMB136" s="16"/>
      <c r="RMC136" s="16"/>
      <c r="RMD136" s="16"/>
      <c r="RME136" s="16"/>
      <c r="RMF136" s="16"/>
      <c r="RMG136" s="16"/>
      <c r="RMH136" s="16"/>
      <c r="RMI136" s="16"/>
      <c r="RMJ136" s="16"/>
      <c r="RMK136" s="16"/>
      <c r="RML136" s="16"/>
      <c r="RMM136" s="16"/>
      <c r="RMN136" s="16"/>
      <c r="RMO136" s="16"/>
      <c r="RMP136" s="16"/>
      <c r="RMQ136" s="16"/>
      <c r="RMR136" s="16"/>
      <c r="RMS136" s="16"/>
      <c r="RMT136" s="16"/>
      <c r="RMU136" s="16"/>
      <c r="RMV136" s="16"/>
      <c r="RMW136" s="16"/>
      <c r="RMX136" s="16"/>
      <c r="RMY136" s="16"/>
      <c r="RMZ136" s="16"/>
      <c r="RNA136" s="16"/>
      <c r="RNB136" s="16"/>
      <c r="RNC136" s="16"/>
      <c r="RND136" s="16"/>
      <c r="RNE136" s="16"/>
      <c r="RNF136" s="16"/>
      <c r="RNG136" s="16"/>
      <c r="RNH136" s="16"/>
      <c r="RNI136" s="16"/>
      <c r="RNJ136" s="16"/>
      <c r="RNK136" s="16"/>
      <c r="RNL136" s="16"/>
      <c r="RNM136" s="16"/>
      <c r="RNN136" s="16"/>
      <c r="RNO136" s="16"/>
      <c r="RNP136" s="16"/>
      <c r="RNQ136" s="16"/>
      <c r="RNR136" s="16"/>
      <c r="RNS136" s="16"/>
      <c r="RNT136" s="16"/>
      <c r="RNU136" s="16"/>
      <c r="RNV136" s="16"/>
      <c r="RNW136" s="16"/>
      <c r="RNX136" s="16"/>
      <c r="RNY136" s="16"/>
      <c r="RNZ136" s="16"/>
      <c r="ROA136" s="16"/>
      <c r="ROB136" s="16"/>
      <c r="ROC136" s="16"/>
      <c r="ROD136" s="16"/>
      <c r="ROE136" s="16"/>
      <c r="ROF136" s="16"/>
      <c r="ROG136" s="16"/>
      <c r="ROH136" s="16"/>
      <c r="ROI136" s="16"/>
      <c r="ROJ136" s="16"/>
      <c r="ROK136" s="16"/>
      <c r="ROL136" s="16"/>
      <c r="ROM136" s="16"/>
      <c r="RON136" s="16"/>
      <c r="ROO136" s="16"/>
      <c r="ROP136" s="16"/>
      <c r="ROQ136" s="16"/>
      <c r="ROR136" s="16"/>
      <c r="ROS136" s="16"/>
      <c r="ROT136" s="16"/>
      <c r="ROU136" s="16"/>
      <c r="ROV136" s="16"/>
      <c r="ROW136" s="16"/>
      <c r="ROX136" s="16"/>
      <c r="ROY136" s="16"/>
      <c r="ROZ136" s="16"/>
      <c r="RPA136" s="16"/>
      <c r="RPB136" s="16"/>
      <c r="RPC136" s="16"/>
      <c r="RPD136" s="16"/>
      <c r="RPE136" s="16"/>
      <c r="RPF136" s="16"/>
      <c r="RPG136" s="16"/>
      <c r="RPH136" s="16"/>
      <c r="RPI136" s="16"/>
      <c r="RPJ136" s="16"/>
      <c r="RPK136" s="16"/>
      <c r="RPL136" s="16"/>
      <c r="RPM136" s="16"/>
      <c r="RPN136" s="16"/>
      <c r="RPO136" s="16"/>
      <c r="RPP136" s="16"/>
      <c r="RPQ136" s="16"/>
      <c r="RPR136" s="16"/>
      <c r="RPS136" s="16"/>
      <c r="RPT136" s="16"/>
      <c r="RPU136" s="16"/>
      <c r="RPV136" s="16"/>
      <c r="RPW136" s="16"/>
      <c r="RPX136" s="16"/>
      <c r="RPY136" s="16"/>
      <c r="RPZ136" s="16"/>
      <c r="RQA136" s="16"/>
      <c r="RQB136" s="16"/>
      <c r="RQC136" s="16"/>
      <c r="RQD136" s="16"/>
      <c r="RQE136" s="16"/>
      <c r="RQF136" s="16"/>
      <c r="RQG136" s="16"/>
      <c r="RQH136" s="16"/>
      <c r="RQI136" s="16"/>
      <c r="RQJ136" s="16"/>
      <c r="RQK136" s="16"/>
      <c r="RQL136" s="16"/>
      <c r="RQM136" s="16"/>
      <c r="RQN136" s="16"/>
      <c r="RQO136" s="16"/>
      <c r="RQP136" s="16"/>
      <c r="RQQ136" s="16"/>
      <c r="RQR136" s="16"/>
      <c r="RQS136" s="16"/>
      <c r="RQT136" s="16"/>
      <c r="RQU136" s="16"/>
      <c r="RQV136" s="16"/>
      <c r="RQW136" s="16"/>
      <c r="RQX136" s="16"/>
      <c r="RQY136" s="16"/>
      <c r="RQZ136" s="16"/>
      <c r="RRA136" s="16"/>
      <c r="RRB136" s="16"/>
      <c r="RRC136" s="16"/>
      <c r="RRD136" s="16"/>
      <c r="RRE136" s="16"/>
      <c r="RRF136" s="16"/>
      <c r="RRG136" s="16"/>
      <c r="RRH136" s="16"/>
      <c r="RRI136" s="16"/>
      <c r="RRJ136" s="16"/>
      <c r="RRK136" s="16"/>
      <c r="RRL136" s="16"/>
      <c r="RRM136" s="16"/>
      <c r="RRN136" s="16"/>
      <c r="RRO136" s="16"/>
      <c r="RRP136" s="16"/>
      <c r="RRQ136" s="16"/>
      <c r="RRR136" s="16"/>
      <c r="RRS136" s="16"/>
      <c r="RRT136" s="16"/>
      <c r="RRU136" s="16"/>
      <c r="RRV136" s="16"/>
      <c r="RRW136" s="16"/>
      <c r="RRX136" s="16"/>
      <c r="RRY136" s="16"/>
      <c r="RRZ136" s="16"/>
      <c r="RSA136" s="16"/>
      <c r="RSB136" s="16"/>
      <c r="RSC136" s="16"/>
      <c r="RSD136" s="16"/>
      <c r="RSE136" s="16"/>
      <c r="RSF136" s="16"/>
      <c r="RSG136" s="16"/>
      <c r="RSH136" s="16"/>
      <c r="RSI136" s="16"/>
      <c r="RSJ136" s="16"/>
      <c r="RSK136" s="16"/>
      <c r="RSL136" s="16"/>
      <c r="RSM136" s="16"/>
      <c r="RSN136" s="16"/>
      <c r="RSO136" s="16"/>
      <c r="RSP136" s="16"/>
      <c r="RSQ136" s="16"/>
      <c r="RSR136" s="16"/>
      <c r="RSS136" s="16"/>
      <c r="RST136" s="16"/>
      <c r="RSU136" s="16"/>
      <c r="RSV136" s="16"/>
      <c r="RSW136" s="16"/>
      <c r="RSX136" s="16"/>
      <c r="RSY136" s="16"/>
      <c r="RSZ136" s="16"/>
      <c r="RTA136" s="16"/>
      <c r="RTB136" s="16"/>
      <c r="RTC136" s="16"/>
      <c r="RTD136" s="16"/>
      <c r="RTE136" s="16"/>
      <c r="RTF136" s="16"/>
      <c r="RTG136" s="16"/>
      <c r="RTH136" s="16"/>
      <c r="RTI136" s="16"/>
      <c r="RTJ136" s="16"/>
      <c r="RTK136" s="16"/>
      <c r="RTL136" s="16"/>
      <c r="RTM136" s="16"/>
      <c r="RTN136" s="16"/>
      <c r="RTO136" s="16"/>
      <c r="RTP136" s="16"/>
      <c r="RTQ136" s="16"/>
      <c r="RTR136" s="16"/>
      <c r="RTS136" s="16"/>
      <c r="RTT136" s="16"/>
      <c r="RTU136" s="16"/>
      <c r="RTV136" s="16"/>
      <c r="RTW136" s="16"/>
      <c r="RTX136" s="16"/>
      <c r="RTY136" s="16"/>
      <c r="RTZ136" s="16"/>
      <c r="RUA136" s="16"/>
      <c r="RUB136" s="16"/>
      <c r="RUC136" s="16"/>
      <c r="RUD136" s="16"/>
      <c r="RUE136" s="16"/>
      <c r="RUF136" s="16"/>
      <c r="RUG136" s="16"/>
      <c r="RUH136" s="16"/>
      <c r="RUI136" s="16"/>
      <c r="RUJ136" s="16"/>
      <c r="RUK136" s="16"/>
      <c r="RUL136" s="16"/>
      <c r="RUM136" s="16"/>
      <c r="RUN136" s="16"/>
      <c r="RUO136" s="16"/>
      <c r="RUP136" s="16"/>
      <c r="RUQ136" s="16"/>
      <c r="RUR136" s="16"/>
      <c r="RUS136" s="16"/>
      <c r="RUT136" s="16"/>
      <c r="RUU136" s="16"/>
      <c r="RUV136" s="16"/>
      <c r="RUW136" s="16"/>
      <c r="RUX136" s="16"/>
      <c r="RUY136" s="16"/>
      <c r="RUZ136" s="16"/>
      <c r="RVA136" s="16"/>
      <c r="RVB136" s="16"/>
      <c r="RVC136" s="16"/>
      <c r="RVD136" s="16"/>
      <c r="RVE136" s="16"/>
      <c r="RVF136" s="16"/>
      <c r="RVG136" s="16"/>
      <c r="RVH136" s="16"/>
      <c r="RVI136" s="16"/>
      <c r="RVJ136" s="16"/>
      <c r="RVK136" s="16"/>
      <c r="RVL136" s="16"/>
      <c r="RVM136" s="16"/>
      <c r="RVN136" s="16"/>
      <c r="RVO136" s="16"/>
      <c r="RVP136" s="16"/>
      <c r="RVQ136" s="16"/>
      <c r="RVR136" s="16"/>
      <c r="RVS136" s="16"/>
      <c r="RVT136" s="16"/>
      <c r="RVU136" s="16"/>
      <c r="RVV136" s="16"/>
      <c r="RVW136" s="16"/>
      <c r="RVX136" s="16"/>
      <c r="RVY136" s="16"/>
      <c r="RVZ136" s="16"/>
      <c r="RWA136" s="16"/>
      <c r="RWB136" s="16"/>
      <c r="RWC136" s="16"/>
      <c r="RWD136" s="16"/>
      <c r="RWE136" s="16"/>
      <c r="RWF136" s="16"/>
      <c r="RWG136" s="16"/>
      <c r="RWH136" s="16"/>
      <c r="RWI136" s="16"/>
      <c r="RWJ136" s="16"/>
      <c r="RWK136" s="16"/>
      <c r="RWL136" s="16"/>
      <c r="RWM136" s="16"/>
      <c r="RWN136" s="16"/>
      <c r="RWO136" s="16"/>
      <c r="RWP136" s="16"/>
      <c r="RWQ136" s="16"/>
      <c r="RWR136" s="16"/>
      <c r="RWS136" s="16"/>
      <c r="RWT136" s="16"/>
      <c r="RWU136" s="16"/>
      <c r="RWV136" s="16"/>
      <c r="RWW136" s="16"/>
      <c r="RWX136" s="16"/>
      <c r="RWY136" s="16"/>
      <c r="RWZ136" s="16"/>
      <c r="RXA136" s="16"/>
      <c r="RXB136" s="16"/>
      <c r="RXC136" s="16"/>
      <c r="RXD136" s="16"/>
      <c r="RXE136" s="16"/>
      <c r="RXF136" s="16"/>
      <c r="RXG136" s="16"/>
      <c r="RXH136" s="16"/>
      <c r="RXI136" s="16"/>
      <c r="RXJ136" s="16"/>
      <c r="RXK136" s="16"/>
      <c r="RXL136" s="16"/>
      <c r="RXM136" s="16"/>
      <c r="RXN136" s="16"/>
      <c r="RXO136" s="16"/>
      <c r="RXP136" s="16"/>
      <c r="RXQ136" s="16"/>
      <c r="RXR136" s="16"/>
      <c r="RXS136" s="16"/>
      <c r="RXT136" s="16"/>
      <c r="RXU136" s="16"/>
      <c r="RXV136" s="16"/>
      <c r="RXW136" s="16"/>
      <c r="RXX136" s="16"/>
      <c r="RXY136" s="16"/>
      <c r="RXZ136" s="16"/>
      <c r="RYA136" s="16"/>
      <c r="RYB136" s="16"/>
      <c r="RYC136" s="16"/>
      <c r="RYD136" s="16"/>
      <c r="RYE136" s="16"/>
      <c r="RYF136" s="16"/>
      <c r="RYG136" s="16"/>
      <c r="RYH136" s="16"/>
      <c r="RYI136" s="16"/>
      <c r="RYJ136" s="16"/>
      <c r="RYK136" s="16"/>
      <c r="RYL136" s="16"/>
      <c r="RYM136" s="16"/>
      <c r="RYN136" s="16"/>
      <c r="RYO136" s="16"/>
      <c r="RYP136" s="16"/>
      <c r="RYQ136" s="16"/>
      <c r="RYR136" s="16"/>
      <c r="RYS136" s="16"/>
      <c r="RYT136" s="16"/>
      <c r="RYU136" s="16"/>
      <c r="RYV136" s="16"/>
      <c r="RYW136" s="16"/>
      <c r="RYX136" s="16"/>
      <c r="RYY136" s="16"/>
      <c r="RYZ136" s="16"/>
      <c r="RZA136" s="16"/>
      <c r="RZB136" s="16"/>
      <c r="RZC136" s="16"/>
      <c r="RZD136" s="16"/>
      <c r="RZE136" s="16"/>
      <c r="RZF136" s="16"/>
      <c r="RZG136" s="16"/>
      <c r="RZH136" s="16"/>
      <c r="RZI136" s="16"/>
      <c r="RZJ136" s="16"/>
      <c r="RZK136" s="16"/>
      <c r="RZL136" s="16"/>
      <c r="RZM136" s="16"/>
      <c r="RZN136" s="16"/>
      <c r="RZO136" s="16"/>
      <c r="RZP136" s="16"/>
      <c r="RZQ136" s="16"/>
      <c r="RZR136" s="16"/>
      <c r="RZS136" s="16"/>
      <c r="RZT136" s="16"/>
      <c r="RZU136" s="16"/>
      <c r="RZV136" s="16"/>
      <c r="RZW136" s="16"/>
      <c r="RZX136" s="16"/>
      <c r="RZY136" s="16"/>
      <c r="RZZ136" s="16"/>
      <c r="SAA136" s="16"/>
      <c r="SAB136" s="16"/>
      <c r="SAC136" s="16"/>
      <c r="SAD136" s="16"/>
      <c r="SAE136" s="16"/>
      <c r="SAF136" s="16"/>
      <c r="SAG136" s="16"/>
      <c r="SAH136" s="16"/>
      <c r="SAI136" s="16"/>
      <c r="SAJ136" s="16"/>
      <c r="SAK136" s="16"/>
      <c r="SAL136" s="16"/>
      <c r="SAM136" s="16"/>
      <c r="SAN136" s="16"/>
      <c r="SAO136" s="16"/>
      <c r="SAP136" s="16"/>
      <c r="SAQ136" s="16"/>
      <c r="SAR136" s="16"/>
      <c r="SAS136" s="16"/>
      <c r="SAT136" s="16"/>
      <c r="SAU136" s="16"/>
      <c r="SAV136" s="16"/>
      <c r="SAW136" s="16"/>
      <c r="SAX136" s="16"/>
      <c r="SAY136" s="16"/>
      <c r="SAZ136" s="16"/>
      <c r="SBA136" s="16"/>
      <c r="SBB136" s="16"/>
      <c r="SBC136" s="16"/>
      <c r="SBD136" s="16"/>
      <c r="SBE136" s="16"/>
      <c r="SBF136" s="16"/>
      <c r="SBG136" s="16"/>
      <c r="SBH136" s="16"/>
      <c r="SBI136" s="16"/>
      <c r="SBJ136" s="16"/>
      <c r="SBK136" s="16"/>
      <c r="SBL136" s="16"/>
      <c r="SBM136" s="16"/>
      <c r="SBN136" s="16"/>
      <c r="SBO136" s="16"/>
      <c r="SBP136" s="16"/>
      <c r="SBQ136" s="16"/>
      <c r="SBR136" s="16"/>
      <c r="SBS136" s="16"/>
      <c r="SBT136" s="16"/>
      <c r="SBU136" s="16"/>
      <c r="SBV136" s="16"/>
      <c r="SBW136" s="16"/>
      <c r="SBX136" s="16"/>
      <c r="SBY136" s="16"/>
      <c r="SBZ136" s="16"/>
      <c r="SCA136" s="16"/>
      <c r="SCB136" s="16"/>
      <c r="SCC136" s="16"/>
      <c r="SCD136" s="16"/>
      <c r="SCE136" s="16"/>
      <c r="SCF136" s="16"/>
      <c r="SCG136" s="16"/>
      <c r="SCH136" s="16"/>
      <c r="SCI136" s="16"/>
      <c r="SCJ136" s="16"/>
      <c r="SCK136" s="16"/>
      <c r="SCL136" s="16"/>
      <c r="SCM136" s="16"/>
      <c r="SCN136" s="16"/>
      <c r="SCO136" s="16"/>
      <c r="SCP136" s="16"/>
      <c r="SCQ136" s="16"/>
      <c r="SCR136" s="16"/>
      <c r="SCS136" s="16"/>
      <c r="SCT136" s="16"/>
      <c r="SCU136" s="16"/>
      <c r="SCV136" s="16"/>
      <c r="SCW136" s="16"/>
      <c r="SCX136" s="16"/>
      <c r="SCY136" s="16"/>
      <c r="SCZ136" s="16"/>
      <c r="SDA136" s="16"/>
      <c r="SDB136" s="16"/>
      <c r="SDC136" s="16"/>
      <c r="SDD136" s="16"/>
      <c r="SDE136" s="16"/>
      <c r="SDF136" s="16"/>
      <c r="SDG136" s="16"/>
      <c r="SDH136" s="16"/>
      <c r="SDI136" s="16"/>
      <c r="SDJ136" s="16"/>
      <c r="SDK136" s="16"/>
      <c r="SDL136" s="16"/>
      <c r="SDM136" s="16"/>
      <c r="SDN136" s="16"/>
      <c r="SDO136" s="16"/>
      <c r="SDP136" s="16"/>
      <c r="SDQ136" s="16"/>
      <c r="SDR136" s="16"/>
      <c r="SDS136" s="16"/>
      <c r="SDT136" s="16"/>
      <c r="SDU136" s="16"/>
      <c r="SDV136" s="16"/>
      <c r="SDW136" s="16"/>
      <c r="SDX136" s="16"/>
      <c r="SDY136" s="16"/>
      <c r="SDZ136" s="16"/>
      <c r="SEA136" s="16"/>
      <c r="SEB136" s="16"/>
      <c r="SEC136" s="16"/>
      <c r="SED136" s="16"/>
      <c r="SEE136" s="16"/>
      <c r="SEF136" s="16"/>
      <c r="SEG136" s="16"/>
      <c r="SEH136" s="16"/>
      <c r="SEI136" s="16"/>
      <c r="SEJ136" s="16"/>
      <c r="SEK136" s="16"/>
      <c r="SEL136" s="16"/>
      <c r="SEM136" s="16"/>
      <c r="SEN136" s="16"/>
      <c r="SEO136" s="16"/>
      <c r="SEP136" s="16"/>
      <c r="SEQ136" s="16"/>
      <c r="SER136" s="16"/>
      <c r="SES136" s="16"/>
      <c r="SET136" s="16"/>
      <c r="SEU136" s="16"/>
      <c r="SEV136" s="16"/>
      <c r="SEW136" s="16"/>
      <c r="SEX136" s="16"/>
      <c r="SEY136" s="16"/>
      <c r="SEZ136" s="16"/>
      <c r="SFA136" s="16"/>
      <c r="SFB136" s="16"/>
      <c r="SFC136" s="16"/>
      <c r="SFD136" s="16"/>
      <c r="SFE136" s="16"/>
      <c r="SFF136" s="16"/>
      <c r="SFG136" s="16"/>
      <c r="SFH136" s="16"/>
      <c r="SFI136" s="16"/>
      <c r="SFJ136" s="16"/>
      <c r="SFK136" s="16"/>
      <c r="SFL136" s="16"/>
      <c r="SFM136" s="16"/>
      <c r="SFN136" s="16"/>
      <c r="SFO136" s="16"/>
      <c r="SFP136" s="16"/>
      <c r="SFQ136" s="16"/>
      <c r="SFR136" s="16"/>
      <c r="SFS136" s="16"/>
      <c r="SFT136" s="16"/>
      <c r="SFU136" s="16"/>
      <c r="SFV136" s="16"/>
      <c r="SFW136" s="16"/>
      <c r="SFX136" s="16"/>
      <c r="SFY136" s="16"/>
      <c r="SFZ136" s="16"/>
      <c r="SGA136" s="16"/>
      <c r="SGB136" s="16"/>
      <c r="SGC136" s="16"/>
      <c r="SGD136" s="16"/>
      <c r="SGE136" s="16"/>
      <c r="SGF136" s="16"/>
      <c r="SGG136" s="16"/>
      <c r="SGH136" s="16"/>
      <c r="SGI136" s="16"/>
      <c r="SGJ136" s="16"/>
      <c r="SGK136" s="16"/>
      <c r="SGL136" s="16"/>
      <c r="SGM136" s="16"/>
      <c r="SGN136" s="16"/>
      <c r="SGO136" s="16"/>
      <c r="SGP136" s="16"/>
      <c r="SGQ136" s="16"/>
      <c r="SGR136" s="16"/>
      <c r="SGS136" s="16"/>
      <c r="SGT136" s="16"/>
      <c r="SGU136" s="16"/>
      <c r="SGV136" s="16"/>
      <c r="SGW136" s="16"/>
      <c r="SGX136" s="16"/>
      <c r="SGY136" s="16"/>
      <c r="SGZ136" s="16"/>
      <c r="SHA136" s="16"/>
      <c r="SHB136" s="16"/>
      <c r="SHC136" s="16"/>
      <c r="SHD136" s="16"/>
      <c r="SHE136" s="16"/>
      <c r="SHF136" s="16"/>
      <c r="SHG136" s="16"/>
      <c r="SHH136" s="16"/>
      <c r="SHI136" s="16"/>
      <c r="SHJ136" s="16"/>
      <c r="SHK136" s="16"/>
      <c r="SHL136" s="16"/>
      <c r="SHM136" s="16"/>
      <c r="SHN136" s="16"/>
      <c r="SHO136" s="16"/>
      <c r="SHP136" s="16"/>
      <c r="SHQ136" s="16"/>
      <c r="SHR136" s="16"/>
      <c r="SHS136" s="16"/>
      <c r="SHT136" s="16"/>
      <c r="SHU136" s="16"/>
      <c r="SHV136" s="16"/>
      <c r="SHW136" s="16"/>
      <c r="SHX136" s="16"/>
      <c r="SHY136" s="16"/>
      <c r="SHZ136" s="16"/>
      <c r="SIA136" s="16"/>
      <c r="SIB136" s="16"/>
      <c r="SIC136" s="16"/>
      <c r="SID136" s="16"/>
      <c r="SIE136" s="16"/>
      <c r="SIF136" s="16"/>
      <c r="SIG136" s="16"/>
      <c r="SIH136" s="16"/>
      <c r="SII136" s="16"/>
      <c r="SIJ136" s="16"/>
      <c r="SIK136" s="16"/>
      <c r="SIL136" s="16"/>
      <c r="SIM136" s="16"/>
      <c r="SIN136" s="16"/>
      <c r="SIO136" s="16"/>
      <c r="SIP136" s="16"/>
      <c r="SIQ136" s="16"/>
      <c r="SIR136" s="16"/>
      <c r="SIS136" s="16"/>
      <c r="SIT136" s="16"/>
      <c r="SIU136" s="16"/>
      <c r="SIV136" s="16"/>
      <c r="SIW136" s="16"/>
      <c r="SIX136" s="16"/>
      <c r="SIY136" s="16"/>
      <c r="SIZ136" s="16"/>
      <c r="SJA136" s="16"/>
      <c r="SJB136" s="16"/>
      <c r="SJC136" s="16"/>
      <c r="SJD136" s="16"/>
      <c r="SJE136" s="16"/>
      <c r="SJF136" s="16"/>
      <c r="SJG136" s="16"/>
      <c r="SJH136" s="16"/>
      <c r="SJI136" s="16"/>
      <c r="SJJ136" s="16"/>
      <c r="SJK136" s="16"/>
      <c r="SJL136" s="16"/>
      <c r="SJM136" s="16"/>
      <c r="SJN136" s="16"/>
      <c r="SJO136" s="16"/>
      <c r="SJP136" s="16"/>
      <c r="SJQ136" s="16"/>
      <c r="SJR136" s="16"/>
      <c r="SJS136" s="16"/>
      <c r="SJT136" s="16"/>
      <c r="SJU136" s="16"/>
      <c r="SJV136" s="16"/>
      <c r="SJW136" s="16"/>
      <c r="SJX136" s="16"/>
      <c r="SJY136" s="16"/>
      <c r="SJZ136" s="16"/>
      <c r="SKA136" s="16"/>
      <c r="SKB136" s="16"/>
      <c r="SKC136" s="16"/>
      <c r="SKD136" s="16"/>
      <c r="SKE136" s="16"/>
      <c r="SKF136" s="16"/>
      <c r="SKG136" s="16"/>
      <c r="SKH136" s="16"/>
      <c r="SKI136" s="16"/>
      <c r="SKJ136" s="16"/>
      <c r="SKK136" s="16"/>
      <c r="SKL136" s="16"/>
      <c r="SKM136" s="16"/>
      <c r="SKN136" s="16"/>
      <c r="SKO136" s="16"/>
      <c r="SKP136" s="16"/>
      <c r="SKQ136" s="16"/>
      <c r="SKR136" s="16"/>
      <c r="SKS136" s="16"/>
      <c r="SKT136" s="16"/>
      <c r="SKU136" s="16"/>
      <c r="SKV136" s="16"/>
      <c r="SKW136" s="16"/>
      <c r="SKX136" s="16"/>
      <c r="SKY136" s="16"/>
      <c r="SKZ136" s="16"/>
      <c r="SLA136" s="16"/>
      <c r="SLB136" s="16"/>
      <c r="SLC136" s="16"/>
      <c r="SLD136" s="16"/>
      <c r="SLE136" s="16"/>
      <c r="SLF136" s="16"/>
      <c r="SLG136" s="16"/>
      <c r="SLH136" s="16"/>
      <c r="SLI136" s="16"/>
      <c r="SLJ136" s="16"/>
      <c r="SLK136" s="16"/>
      <c r="SLL136" s="16"/>
      <c r="SLM136" s="16"/>
      <c r="SLN136" s="16"/>
      <c r="SLO136" s="16"/>
      <c r="SLP136" s="16"/>
      <c r="SLQ136" s="16"/>
      <c r="SLR136" s="16"/>
      <c r="SLS136" s="16"/>
      <c r="SLT136" s="16"/>
      <c r="SLU136" s="16"/>
      <c r="SLV136" s="16"/>
      <c r="SLW136" s="16"/>
      <c r="SLX136" s="16"/>
      <c r="SLY136" s="16"/>
      <c r="SLZ136" s="16"/>
      <c r="SMA136" s="16"/>
      <c r="SMB136" s="16"/>
      <c r="SMC136" s="16"/>
      <c r="SMD136" s="16"/>
      <c r="SME136" s="16"/>
      <c r="SMF136" s="16"/>
      <c r="SMG136" s="16"/>
      <c r="SMH136" s="16"/>
      <c r="SMI136" s="16"/>
      <c r="SMJ136" s="16"/>
      <c r="SMK136" s="16"/>
      <c r="SML136" s="16"/>
      <c r="SMM136" s="16"/>
      <c r="SMN136" s="16"/>
      <c r="SMO136" s="16"/>
      <c r="SMP136" s="16"/>
      <c r="SMQ136" s="16"/>
      <c r="SMR136" s="16"/>
      <c r="SMS136" s="16"/>
      <c r="SMT136" s="16"/>
      <c r="SMU136" s="16"/>
      <c r="SMV136" s="16"/>
      <c r="SMW136" s="16"/>
      <c r="SMX136" s="16"/>
      <c r="SMY136" s="16"/>
      <c r="SMZ136" s="16"/>
      <c r="SNA136" s="16"/>
      <c r="SNB136" s="16"/>
      <c r="SNC136" s="16"/>
      <c r="SND136" s="16"/>
      <c r="SNE136" s="16"/>
      <c r="SNF136" s="16"/>
      <c r="SNG136" s="16"/>
      <c r="SNH136" s="16"/>
      <c r="SNI136" s="16"/>
      <c r="SNJ136" s="16"/>
      <c r="SNK136" s="16"/>
      <c r="SNL136" s="16"/>
      <c r="SNM136" s="16"/>
      <c r="SNN136" s="16"/>
      <c r="SNO136" s="16"/>
      <c r="SNP136" s="16"/>
      <c r="SNQ136" s="16"/>
      <c r="SNR136" s="16"/>
      <c r="SNS136" s="16"/>
      <c r="SNT136" s="16"/>
      <c r="SNU136" s="16"/>
      <c r="SNV136" s="16"/>
      <c r="SNW136" s="16"/>
      <c r="SNX136" s="16"/>
      <c r="SNY136" s="16"/>
      <c r="SNZ136" s="16"/>
      <c r="SOA136" s="16"/>
      <c r="SOB136" s="16"/>
      <c r="SOC136" s="16"/>
      <c r="SOD136" s="16"/>
      <c r="SOE136" s="16"/>
      <c r="SOF136" s="16"/>
      <c r="SOG136" s="16"/>
      <c r="SOH136" s="16"/>
      <c r="SOI136" s="16"/>
      <c r="SOJ136" s="16"/>
      <c r="SOK136" s="16"/>
      <c r="SOL136" s="16"/>
      <c r="SOM136" s="16"/>
      <c r="SON136" s="16"/>
      <c r="SOO136" s="16"/>
      <c r="SOP136" s="16"/>
      <c r="SOQ136" s="16"/>
      <c r="SOR136" s="16"/>
      <c r="SOS136" s="16"/>
      <c r="SOT136" s="16"/>
      <c r="SOU136" s="16"/>
      <c r="SOV136" s="16"/>
      <c r="SOW136" s="16"/>
      <c r="SOX136" s="16"/>
      <c r="SOY136" s="16"/>
      <c r="SOZ136" s="16"/>
      <c r="SPA136" s="16"/>
      <c r="SPB136" s="16"/>
      <c r="SPC136" s="16"/>
      <c r="SPD136" s="16"/>
      <c r="SPE136" s="16"/>
      <c r="SPF136" s="16"/>
      <c r="SPG136" s="16"/>
      <c r="SPH136" s="16"/>
      <c r="SPI136" s="16"/>
      <c r="SPJ136" s="16"/>
      <c r="SPK136" s="16"/>
      <c r="SPL136" s="16"/>
      <c r="SPM136" s="16"/>
      <c r="SPN136" s="16"/>
      <c r="SPO136" s="16"/>
      <c r="SPP136" s="16"/>
      <c r="SPQ136" s="16"/>
      <c r="SPR136" s="16"/>
      <c r="SPS136" s="16"/>
      <c r="SPT136" s="16"/>
      <c r="SPU136" s="16"/>
      <c r="SPV136" s="16"/>
      <c r="SPW136" s="16"/>
      <c r="SPX136" s="16"/>
      <c r="SPY136" s="16"/>
      <c r="SPZ136" s="16"/>
      <c r="SQA136" s="16"/>
      <c r="SQB136" s="16"/>
      <c r="SQC136" s="16"/>
      <c r="SQD136" s="16"/>
      <c r="SQE136" s="16"/>
      <c r="SQF136" s="16"/>
      <c r="SQG136" s="16"/>
      <c r="SQH136" s="16"/>
      <c r="SQI136" s="16"/>
      <c r="SQJ136" s="16"/>
      <c r="SQK136" s="16"/>
      <c r="SQL136" s="16"/>
      <c r="SQM136" s="16"/>
      <c r="SQN136" s="16"/>
      <c r="SQO136" s="16"/>
      <c r="SQP136" s="16"/>
      <c r="SQQ136" s="16"/>
      <c r="SQR136" s="16"/>
      <c r="SQS136" s="16"/>
      <c r="SQT136" s="16"/>
      <c r="SQU136" s="16"/>
      <c r="SQV136" s="16"/>
      <c r="SQW136" s="16"/>
      <c r="SQX136" s="16"/>
      <c r="SQY136" s="16"/>
      <c r="SQZ136" s="16"/>
      <c r="SRA136" s="16"/>
      <c r="SRB136" s="16"/>
      <c r="SRC136" s="16"/>
      <c r="SRD136" s="16"/>
      <c r="SRE136" s="16"/>
      <c r="SRF136" s="16"/>
      <c r="SRG136" s="16"/>
      <c r="SRH136" s="16"/>
      <c r="SRI136" s="16"/>
      <c r="SRJ136" s="16"/>
      <c r="SRK136" s="16"/>
      <c r="SRL136" s="16"/>
      <c r="SRM136" s="16"/>
      <c r="SRN136" s="16"/>
      <c r="SRO136" s="16"/>
      <c r="SRP136" s="16"/>
      <c r="SRQ136" s="16"/>
      <c r="SRR136" s="16"/>
      <c r="SRS136" s="16"/>
      <c r="SRT136" s="16"/>
      <c r="SRU136" s="16"/>
      <c r="SRV136" s="16"/>
      <c r="SRW136" s="16"/>
      <c r="SRX136" s="16"/>
      <c r="SRY136" s="16"/>
      <c r="SRZ136" s="16"/>
      <c r="SSA136" s="16"/>
      <c r="SSB136" s="16"/>
      <c r="SSC136" s="16"/>
      <c r="SSD136" s="16"/>
      <c r="SSE136" s="16"/>
      <c r="SSF136" s="16"/>
      <c r="SSG136" s="16"/>
      <c r="SSH136" s="16"/>
      <c r="SSI136" s="16"/>
      <c r="SSJ136" s="16"/>
      <c r="SSK136" s="16"/>
      <c r="SSL136" s="16"/>
      <c r="SSM136" s="16"/>
      <c r="SSN136" s="16"/>
      <c r="SSO136" s="16"/>
      <c r="SSP136" s="16"/>
      <c r="SSQ136" s="16"/>
      <c r="SSR136" s="16"/>
      <c r="SSS136" s="16"/>
      <c r="SST136" s="16"/>
      <c r="SSU136" s="16"/>
      <c r="SSV136" s="16"/>
      <c r="SSW136" s="16"/>
      <c r="SSX136" s="16"/>
      <c r="SSY136" s="16"/>
      <c r="SSZ136" s="16"/>
      <c r="STA136" s="16"/>
      <c r="STB136" s="16"/>
      <c r="STC136" s="16"/>
      <c r="STD136" s="16"/>
      <c r="STE136" s="16"/>
      <c r="STF136" s="16"/>
      <c r="STG136" s="16"/>
      <c r="STH136" s="16"/>
      <c r="STI136" s="16"/>
      <c r="STJ136" s="16"/>
      <c r="STK136" s="16"/>
      <c r="STL136" s="16"/>
      <c r="STM136" s="16"/>
      <c r="STN136" s="16"/>
      <c r="STO136" s="16"/>
      <c r="STP136" s="16"/>
      <c r="STQ136" s="16"/>
      <c r="STR136" s="16"/>
      <c r="STS136" s="16"/>
      <c r="STT136" s="16"/>
      <c r="STU136" s="16"/>
      <c r="STV136" s="16"/>
      <c r="STW136" s="16"/>
      <c r="STX136" s="16"/>
      <c r="STY136" s="16"/>
      <c r="STZ136" s="16"/>
      <c r="SUA136" s="16"/>
      <c r="SUB136" s="16"/>
      <c r="SUC136" s="16"/>
      <c r="SUD136" s="16"/>
      <c r="SUE136" s="16"/>
      <c r="SUF136" s="16"/>
      <c r="SUG136" s="16"/>
      <c r="SUH136" s="16"/>
      <c r="SUI136" s="16"/>
      <c r="SUJ136" s="16"/>
      <c r="SUK136" s="16"/>
      <c r="SUL136" s="16"/>
      <c r="SUM136" s="16"/>
      <c r="SUN136" s="16"/>
      <c r="SUO136" s="16"/>
      <c r="SUP136" s="16"/>
      <c r="SUQ136" s="16"/>
      <c r="SUR136" s="16"/>
      <c r="SUS136" s="16"/>
      <c r="SUT136" s="16"/>
      <c r="SUU136" s="16"/>
      <c r="SUV136" s="16"/>
      <c r="SUW136" s="16"/>
      <c r="SUX136" s="16"/>
      <c r="SUY136" s="16"/>
      <c r="SUZ136" s="16"/>
      <c r="SVA136" s="16"/>
      <c r="SVB136" s="16"/>
      <c r="SVC136" s="16"/>
      <c r="SVD136" s="16"/>
      <c r="SVE136" s="16"/>
      <c r="SVF136" s="16"/>
      <c r="SVG136" s="16"/>
      <c r="SVH136" s="16"/>
      <c r="SVI136" s="16"/>
      <c r="SVJ136" s="16"/>
      <c r="SVK136" s="16"/>
      <c r="SVL136" s="16"/>
      <c r="SVM136" s="16"/>
      <c r="SVN136" s="16"/>
      <c r="SVO136" s="16"/>
      <c r="SVP136" s="16"/>
      <c r="SVQ136" s="16"/>
      <c r="SVR136" s="16"/>
      <c r="SVS136" s="16"/>
      <c r="SVT136" s="16"/>
      <c r="SVU136" s="16"/>
      <c r="SVV136" s="16"/>
      <c r="SVW136" s="16"/>
      <c r="SVX136" s="16"/>
      <c r="SVY136" s="16"/>
      <c r="SVZ136" s="16"/>
      <c r="SWA136" s="16"/>
      <c r="SWB136" s="16"/>
      <c r="SWC136" s="16"/>
      <c r="SWD136" s="16"/>
      <c r="SWE136" s="16"/>
      <c r="SWF136" s="16"/>
      <c r="SWG136" s="16"/>
      <c r="SWH136" s="16"/>
      <c r="SWI136" s="16"/>
      <c r="SWJ136" s="16"/>
      <c r="SWK136" s="16"/>
      <c r="SWL136" s="16"/>
      <c r="SWM136" s="16"/>
      <c r="SWN136" s="16"/>
      <c r="SWO136" s="16"/>
      <c r="SWP136" s="16"/>
      <c r="SWQ136" s="16"/>
      <c r="SWR136" s="16"/>
      <c r="SWS136" s="16"/>
      <c r="SWT136" s="16"/>
      <c r="SWU136" s="16"/>
      <c r="SWV136" s="16"/>
      <c r="SWW136" s="16"/>
      <c r="SWX136" s="16"/>
      <c r="SWY136" s="16"/>
      <c r="SWZ136" s="16"/>
      <c r="SXA136" s="16"/>
      <c r="SXB136" s="16"/>
      <c r="SXC136" s="16"/>
      <c r="SXD136" s="16"/>
      <c r="SXE136" s="16"/>
      <c r="SXF136" s="16"/>
      <c r="SXG136" s="16"/>
      <c r="SXH136" s="16"/>
      <c r="SXI136" s="16"/>
      <c r="SXJ136" s="16"/>
      <c r="SXK136" s="16"/>
      <c r="SXL136" s="16"/>
      <c r="SXM136" s="16"/>
      <c r="SXN136" s="16"/>
      <c r="SXO136" s="16"/>
      <c r="SXP136" s="16"/>
      <c r="SXQ136" s="16"/>
      <c r="SXR136" s="16"/>
      <c r="SXS136" s="16"/>
      <c r="SXT136" s="16"/>
      <c r="SXU136" s="16"/>
      <c r="SXV136" s="16"/>
      <c r="SXW136" s="16"/>
      <c r="SXX136" s="16"/>
      <c r="SXY136" s="16"/>
      <c r="SXZ136" s="16"/>
      <c r="SYA136" s="16"/>
      <c r="SYB136" s="16"/>
      <c r="SYC136" s="16"/>
      <c r="SYD136" s="16"/>
      <c r="SYE136" s="16"/>
      <c r="SYF136" s="16"/>
      <c r="SYG136" s="16"/>
      <c r="SYH136" s="16"/>
      <c r="SYI136" s="16"/>
      <c r="SYJ136" s="16"/>
      <c r="SYK136" s="16"/>
      <c r="SYL136" s="16"/>
      <c r="SYM136" s="16"/>
      <c r="SYN136" s="16"/>
      <c r="SYO136" s="16"/>
      <c r="SYP136" s="16"/>
      <c r="SYQ136" s="16"/>
      <c r="SYR136" s="16"/>
      <c r="SYS136" s="16"/>
      <c r="SYT136" s="16"/>
      <c r="SYU136" s="16"/>
      <c r="SYV136" s="16"/>
      <c r="SYW136" s="16"/>
      <c r="SYX136" s="16"/>
      <c r="SYY136" s="16"/>
      <c r="SYZ136" s="16"/>
      <c r="SZA136" s="16"/>
      <c r="SZB136" s="16"/>
      <c r="SZC136" s="16"/>
      <c r="SZD136" s="16"/>
      <c r="SZE136" s="16"/>
      <c r="SZF136" s="16"/>
      <c r="SZG136" s="16"/>
      <c r="SZH136" s="16"/>
      <c r="SZI136" s="16"/>
      <c r="SZJ136" s="16"/>
      <c r="SZK136" s="16"/>
      <c r="SZL136" s="16"/>
      <c r="SZM136" s="16"/>
      <c r="SZN136" s="16"/>
      <c r="SZO136" s="16"/>
      <c r="SZP136" s="16"/>
      <c r="SZQ136" s="16"/>
      <c r="SZR136" s="16"/>
      <c r="SZS136" s="16"/>
      <c r="SZT136" s="16"/>
      <c r="SZU136" s="16"/>
      <c r="SZV136" s="16"/>
      <c r="SZW136" s="16"/>
      <c r="SZX136" s="16"/>
      <c r="SZY136" s="16"/>
      <c r="SZZ136" s="16"/>
      <c r="TAA136" s="16"/>
      <c r="TAB136" s="16"/>
      <c r="TAC136" s="16"/>
      <c r="TAD136" s="16"/>
      <c r="TAE136" s="16"/>
      <c r="TAF136" s="16"/>
      <c r="TAG136" s="16"/>
      <c r="TAH136" s="16"/>
      <c r="TAI136" s="16"/>
      <c r="TAJ136" s="16"/>
      <c r="TAK136" s="16"/>
      <c r="TAL136" s="16"/>
      <c r="TAM136" s="16"/>
      <c r="TAN136" s="16"/>
      <c r="TAO136" s="16"/>
      <c r="TAP136" s="16"/>
      <c r="TAQ136" s="16"/>
      <c r="TAR136" s="16"/>
      <c r="TAS136" s="16"/>
      <c r="TAT136" s="16"/>
      <c r="TAU136" s="16"/>
      <c r="TAV136" s="16"/>
      <c r="TAW136" s="16"/>
      <c r="TAX136" s="16"/>
      <c r="TAY136" s="16"/>
      <c r="TAZ136" s="16"/>
      <c r="TBA136" s="16"/>
      <c r="TBB136" s="16"/>
      <c r="TBC136" s="16"/>
      <c r="TBD136" s="16"/>
      <c r="TBE136" s="16"/>
      <c r="TBF136" s="16"/>
      <c r="TBG136" s="16"/>
      <c r="TBH136" s="16"/>
      <c r="TBI136" s="16"/>
      <c r="TBJ136" s="16"/>
      <c r="TBK136" s="16"/>
      <c r="TBL136" s="16"/>
      <c r="TBM136" s="16"/>
      <c r="TBN136" s="16"/>
      <c r="TBO136" s="16"/>
      <c r="TBP136" s="16"/>
      <c r="TBQ136" s="16"/>
      <c r="TBR136" s="16"/>
      <c r="TBS136" s="16"/>
      <c r="TBT136" s="16"/>
      <c r="TBU136" s="16"/>
      <c r="TBV136" s="16"/>
      <c r="TBW136" s="16"/>
      <c r="TBX136" s="16"/>
      <c r="TBY136" s="16"/>
      <c r="TBZ136" s="16"/>
      <c r="TCA136" s="16"/>
      <c r="TCB136" s="16"/>
      <c r="TCC136" s="16"/>
      <c r="TCD136" s="16"/>
      <c r="TCE136" s="16"/>
      <c r="TCF136" s="16"/>
      <c r="TCG136" s="16"/>
      <c r="TCH136" s="16"/>
      <c r="TCI136" s="16"/>
      <c r="TCJ136" s="16"/>
      <c r="TCK136" s="16"/>
      <c r="TCL136" s="16"/>
      <c r="TCM136" s="16"/>
      <c r="TCN136" s="16"/>
      <c r="TCO136" s="16"/>
      <c r="TCP136" s="16"/>
      <c r="TCQ136" s="16"/>
      <c r="TCR136" s="16"/>
      <c r="TCS136" s="16"/>
      <c r="TCT136" s="16"/>
      <c r="TCU136" s="16"/>
      <c r="TCV136" s="16"/>
      <c r="TCW136" s="16"/>
      <c r="TCX136" s="16"/>
      <c r="TCY136" s="16"/>
      <c r="TCZ136" s="16"/>
      <c r="TDA136" s="16"/>
      <c r="TDB136" s="16"/>
      <c r="TDC136" s="16"/>
      <c r="TDD136" s="16"/>
      <c r="TDE136" s="16"/>
      <c r="TDF136" s="16"/>
      <c r="TDG136" s="16"/>
      <c r="TDH136" s="16"/>
      <c r="TDI136" s="16"/>
      <c r="TDJ136" s="16"/>
      <c r="TDK136" s="16"/>
      <c r="TDL136" s="16"/>
      <c r="TDM136" s="16"/>
      <c r="TDN136" s="16"/>
      <c r="TDO136" s="16"/>
      <c r="TDP136" s="16"/>
      <c r="TDQ136" s="16"/>
      <c r="TDR136" s="16"/>
      <c r="TDS136" s="16"/>
      <c r="TDT136" s="16"/>
      <c r="TDU136" s="16"/>
      <c r="TDV136" s="16"/>
      <c r="TDW136" s="16"/>
      <c r="TDX136" s="16"/>
      <c r="TDY136" s="16"/>
      <c r="TDZ136" s="16"/>
      <c r="TEA136" s="16"/>
      <c r="TEB136" s="16"/>
      <c r="TEC136" s="16"/>
      <c r="TED136" s="16"/>
      <c r="TEE136" s="16"/>
      <c r="TEF136" s="16"/>
      <c r="TEG136" s="16"/>
      <c r="TEH136" s="16"/>
      <c r="TEI136" s="16"/>
      <c r="TEJ136" s="16"/>
      <c r="TEK136" s="16"/>
      <c r="TEL136" s="16"/>
      <c r="TEM136" s="16"/>
      <c r="TEN136" s="16"/>
      <c r="TEO136" s="16"/>
      <c r="TEP136" s="16"/>
      <c r="TEQ136" s="16"/>
      <c r="TER136" s="16"/>
      <c r="TES136" s="16"/>
      <c r="TET136" s="16"/>
      <c r="TEU136" s="16"/>
      <c r="TEV136" s="16"/>
      <c r="TEW136" s="16"/>
      <c r="TEX136" s="16"/>
      <c r="TEY136" s="16"/>
      <c r="TEZ136" s="16"/>
      <c r="TFA136" s="16"/>
      <c r="TFB136" s="16"/>
      <c r="TFC136" s="16"/>
      <c r="TFD136" s="16"/>
      <c r="TFE136" s="16"/>
      <c r="TFF136" s="16"/>
      <c r="TFG136" s="16"/>
      <c r="TFH136" s="16"/>
      <c r="TFI136" s="16"/>
      <c r="TFJ136" s="16"/>
      <c r="TFK136" s="16"/>
      <c r="TFL136" s="16"/>
      <c r="TFM136" s="16"/>
      <c r="TFN136" s="16"/>
      <c r="TFO136" s="16"/>
      <c r="TFP136" s="16"/>
      <c r="TFQ136" s="16"/>
      <c r="TFR136" s="16"/>
      <c r="TFS136" s="16"/>
      <c r="TFT136" s="16"/>
      <c r="TFU136" s="16"/>
      <c r="TFV136" s="16"/>
      <c r="TFW136" s="16"/>
      <c r="TFX136" s="16"/>
      <c r="TFY136" s="16"/>
      <c r="TFZ136" s="16"/>
      <c r="TGA136" s="16"/>
      <c r="TGB136" s="16"/>
      <c r="TGC136" s="16"/>
      <c r="TGD136" s="16"/>
      <c r="TGE136" s="16"/>
      <c r="TGF136" s="16"/>
      <c r="TGG136" s="16"/>
      <c r="TGH136" s="16"/>
      <c r="TGI136" s="16"/>
      <c r="TGJ136" s="16"/>
      <c r="TGK136" s="16"/>
      <c r="TGL136" s="16"/>
      <c r="TGM136" s="16"/>
      <c r="TGN136" s="16"/>
      <c r="TGO136" s="16"/>
      <c r="TGP136" s="16"/>
      <c r="TGQ136" s="16"/>
      <c r="TGR136" s="16"/>
      <c r="TGS136" s="16"/>
      <c r="TGT136" s="16"/>
      <c r="TGU136" s="16"/>
      <c r="TGV136" s="16"/>
      <c r="TGW136" s="16"/>
      <c r="TGX136" s="16"/>
      <c r="TGY136" s="16"/>
      <c r="TGZ136" s="16"/>
      <c r="THA136" s="16"/>
      <c r="THB136" s="16"/>
      <c r="THC136" s="16"/>
      <c r="THD136" s="16"/>
      <c r="THE136" s="16"/>
      <c r="THF136" s="16"/>
      <c r="THG136" s="16"/>
      <c r="THH136" s="16"/>
      <c r="THI136" s="16"/>
      <c r="THJ136" s="16"/>
      <c r="THK136" s="16"/>
      <c r="THL136" s="16"/>
      <c r="THM136" s="16"/>
      <c r="THN136" s="16"/>
      <c r="THO136" s="16"/>
      <c r="THP136" s="16"/>
      <c r="THQ136" s="16"/>
      <c r="THR136" s="16"/>
      <c r="THS136" s="16"/>
      <c r="THT136" s="16"/>
      <c r="THU136" s="16"/>
      <c r="THV136" s="16"/>
      <c r="THW136" s="16"/>
      <c r="THX136" s="16"/>
      <c r="THY136" s="16"/>
      <c r="THZ136" s="16"/>
      <c r="TIA136" s="16"/>
      <c r="TIB136" s="16"/>
      <c r="TIC136" s="16"/>
      <c r="TID136" s="16"/>
      <c r="TIE136" s="16"/>
      <c r="TIF136" s="16"/>
      <c r="TIG136" s="16"/>
      <c r="TIH136" s="16"/>
      <c r="TII136" s="16"/>
      <c r="TIJ136" s="16"/>
      <c r="TIK136" s="16"/>
      <c r="TIL136" s="16"/>
      <c r="TIM136" s="16"/>
      <c r="TIN136" s="16"/>
      <c r="TIO136" s="16"/>
      <c r="TIP136" s="16"/>
      <c r="TIQ136" s="16"/>
      <c r="TIR136" s="16"/>
      <c r="TIS136" s="16"/>
      <c r="TIT136" s="16"/>
      <c r="TIU136" s="16"/>
      <c r="TIV136" s="16"/>
      <c r="TIW136" s="16"/>
      <c r="TIX136" s="16"/>
      <c r="TIY136" s="16"/>
      <c r="TIZ136" s="16"/>
      <c r="TJA136" s="16"/>
      <c r="TJB136" s="16"/>
      <c r="TJC136" s="16"/>
      <c r="TJD136" s="16"/>
      <c r="TJE136" s="16"/>
      <c r="TJF136" s="16"/>
      <c r="TJG136" s="16"/>
      <c r="TJH136" s="16"/>
      <c r="TJI136" s="16"/>
      <c r="TJJ136" s="16"/>
      <c r="TJK136" s="16"/>
      <c r="TJL136" s="16"/>
      <c r="TJM136" s="16"/>
      <c r="TJN136" s="16"/>
      <c r="TJO136" s="16"/>
      <c r="TJP136" s="16"/>
      <c r="TJQ136" s="16"/>
      <c r="TJR136" s="16"/>
      <c r="TJS136" s="16"/>
      <c r="TJT136" s="16"/>
      <c r="TJU136" s="16"/>
      <c r="TJV136" s="16"/>
      <c r="TJW136" s="16"/>
      <c r="TJX136" s="16"/>
      <c r="TJY136" s="16"/>
      <c r="TJZ136" s="16"/>
      <c r="TKA136" s="16"/>
      <c r="TKB136" s="16"/>
      <c r="TKC136" s="16"/>
      <c r="TKD136" s="16"/>
      <c r="TKE136" s="16"/>
      <c r="TKF136" s="16"/>
      <c r="TKG136" s="16"/>
      <c r="TKH136" s="16"/>
      <c r="TKI136" s="16"/>
      <c r="TKJ136" s="16"/>
      <c r="TKK136" s="16"/>
      <c r="TKL136" s="16"/>
      <c r="TKM136" s="16"/>
      <c r="TKN136" s="16"/>
      <c r="TKO136" s="16"/>
      <c r="TKP136" s="16"/>
      <c r="TKQ136" s="16"/>
      <c r="TKR136" s="16"/>
      <c r="TKS136" s="16"/>
      <c r="TKT136" s="16"/>
      <c r="TKU136" s="16"/>
      <c r="TKV136" s="16"/>
      <c r="TKW136" s="16"/>
      <c r="TKX136" s="16"/>
      <c r="TKY136" s="16"/>
      <c r="TKZ136" s="16"/>
      <c r="TLA136" s="16"/>
      <c r="TLB136" s="16"/>
      <c r="TLC136" s="16"/>
      <c r="TLD136" s="16"/>
      <c r="TLE136" s="16"/>
      <c r="TLF136" s="16"/>
      <c r="TLG136" s="16"/>
      <c r="TLH136" s="16"/>
      <c r="TLI136" s="16"/>
      <c r="TLJ136" s="16"/>
      <c r="TLK136" s="16"/>
      <c r="TLL136" s="16"/>
      <c r="TLM136" s="16"/>
      <c r="TLN136" s="16"/>
      <c r="TLO136" s="16"/>
      <c r="TLP136" s="16"/>
      <c r="TLQ136" s="16"/>
      <c r="TLR136" s="16"/>
      <c r="TLS136" s="16"/>
      <c r="TLT136" s="16"/>
      <c r="TLU136" s="16"/>
      <c r="TLV136" s="16"/>
      <c r="TLW136" s="16"/>
      <c r="TLX136" s="16"/>
      <c r="TLY136" s="16"/>
      <c r="TLZ136" s="16"/>
      <c r="TMA136" s="16"/>
      <c r="TMB136" s="16"/>
      <c r="TMC136" s="16"/>
      <c r="TMD136" s="16"/>
      <c r="TME136" s="16"/>
      <c r="TMF136" s="16"/>
      <c r="TMG136" s="16"/>
      <c r="TMH136" s="16"/>
      <c r="TMI136" s="16"/>
      <c r="TMJ136" s="16"/>
      <c r="TMK136" s="16"/>
      <c r="TML136" s="16"/>
      <c r="TMM136" s="16"/>
      <c r="TMN136" s="16"/>
      <c r="TMO136" s="16"/>
      <c r="TMP136" s="16"/>
      <c r="TMQ136" s="16"/>
      <c r="TMR136" s="16"/>
      <c r="TMS136" s="16"/>
      <c r="TMT136" s="16"/>
      <c r="TMU136" s="16"/>
      <c r="TMV136" s="16"/>
      <c r="TMW136" s="16"/>
      <c r="TMX136" s="16"/>
      <c r="TMY136" s="16"/>
      <c r="TMZ136" s="16"/>
      <c r="TNA136" s="16"/>
      <c r="TNB136" s="16"/>
      <c r="TNC136" s="16"/>
      <c r="TND136" s="16"/>
      <c r="TNE136" s="16"/>
      <c r="TNF136" s="16"/>
      <c r="TNG136" s="16"/>
      <c r="TNH136" s="16"/>
      <c r="TNI136" s="16"/>
      <c r="TNJ136" s="16"/>
      <c r="TNK136" s="16"/>
      <c r="TNL136" s="16"/>
      <c r="TNM136" s="16"/>
      <c r="TNN136" s="16"/>
      <c r="TNO136" s="16"/>
      <c r="TNP136" s="16"/>
      <c r="TNQ136" s="16"/>
      <c r="TNR136" s="16"/>
      <c r="TNS136" s="16"/>
      <c r="TNT136" s="16"/>
      <c r="TNU136" s="16"/>
      <c r="TNV136" s="16"/>
      <c r="TNW136" s="16"/>
      <c r="TNX136" s="16"/>
      <c r="TNY136" s="16"/>
      <c r="TNZ136" s="16"/>
      <c r="TOA136" s="16"/>
      <c r="TOB136" s="16"/>
      <c r="TOC136" s="16"/>
      <c r="TOD136" s="16"/>
      <c r="TOE136" s="16"/>
      <c r="TOF136" s="16"/>
      <c r="TOG136" s="16"/>
      <c r="TOH136" s="16"/>
      <c r="TOI136" s="16"/>
      <c r="TOJ136" s="16"/>
      <c r="TOK136" s="16"/>
      <c r="TOL136" s="16"/>
      <c r="TOM136" s="16"/>
      <c r="TON136" s="16"/>
      <c r="TOO136" s="16"/>
      <c r="TOP136" s="16"/>
      <c r="TOQ136" s="16"/>
      <c r="TOR136" s="16"/>
      <c r="TOS136" s="16"/>
      <c r="TOT136" s="16"/>
      <c r="TOU136" s="16"/>
      <c r="TOV136" s="16"/>
      <c r="TOW136" s="16"/>
      <c r="TOX136" s="16"/>
      <c r="TOY136" s="16"/>
      <c r="TOZ136" s="16"/>
      <c r="TPA136" s="16"/>
      <c r="TPB136" s="16"/>
      <c r="TPC136" s="16"/>
      <c r="TPD136" s="16"/>
      <c r="TPE136" s="16"/>
      <c r="TPF136" s="16"/>
      <c r="TPG136" s="16"/>
      <c r="TPH136" s="16"/>
      <c r="TPI136" s="16"/>
      <c r="TPJ136" s="16"/>
      <c r="TPK136" s="16"/>
      <c r="TPL136" s="16"/>
      <c r="TPM136" s="16"/>
      <c r="TPN136" s="16"/>
      <c r="TPO136" s="16"/>
      <c r="TPP136" s="16"/>
      <c r="TPQ136" s="16"/>
      <c r="TPR136" s="16"/>
      <c r="TPS136" s="16"/>
      <c r="TPT136" s="16"/>
      <c r="TPU136" s="16"/>
      <c r="TPV136" s="16"/>
      <c r="TPW136" s="16"/>
      <c r="TPX136" s="16"/>
      <c r="TPY136" s="16"/>
      <c r="TPZ136" s="16"/>
      <c r="TQA136" s="16"/>
      <c r="TQB136" s="16"/>
      <c r="TQC136" s="16"/>
      <c r="TQD136" s="16"/>
      <c r="TQE136" s="16"/>
      <c r="TQF136" s="16"/>
      <c r="TQG136" s="16"/>
      <c r="TQH136" s="16"/>
      <c r="TQI136" s="16"/>
      <c r="TQJ136" s="16"/>
      <c r="TQK136" s="16"/>
      <c r="TQL136" s="16"/>
      <c r="TQM136" s="16"/>
      <c r="TQN136" s="16"/>
      <c r="TQO136" s="16"/>
      <c r="TQP136" s="16"/>
      <c r="TQQ136" s="16"/>
      <c r="TQR136" s="16"/>
      <c r="TQS136" s="16"/>
      <c r="TQT136" s="16"/>
      <c r="TQU136" s="16"/>
      <c r="TQV136" s="16"/>
      <c r="TQW136" s="16"/>
      <c r="TQX136" s="16"/>
      <c r="TQY136" s="16"/>
      <c r="TQZ136" s="16"/>
      <c r="TRA136" s="16"/>
      <c r="TRB136" s="16"/>
      <c r="TRC136" s="16"/>
      <c r="TRD136" s="16"/>
      <c r="TRE136" s="16"/>
      <c r="TRF136" s="16"/>
      <c r="TRG136" s="16"/>
      <c r="TRH136" s="16"/>
      <c r="TRI136" s="16"/>
      <c r="TRJ136" s="16"/>
      <c r="TRK136" s="16"/>
      <c r="TRL136" s="16"/>
      <c r="TRM136" s="16"/>
      <c r="TRN136" s="16"/>
      <c r="TRO136" s="16"/>
      <c r="TRP136" s="16"/>
      <c r="TRQ136" s="16"/>
      <c r="TRR136" s="16"/>
      <c r="TRS136" s="16"/>
      <c r="TRT136" s="16"/>
      <c r="TRU136" s="16"/>
      <c r="TRV136" s="16"/>
      <c r="TRW136" s="16"/>
      <c r="TRX136" s="16"/>
      <c r="TRY136" s="16"/>
      <c r="TRZ136" s="16"/>
      <c r="TSA136" s="16"/>
      <c r="TSB136" s="16"/>
      <c r="TSC136" s="16"/>
      <c r="TSD136" s="16"/>
      <c r="TSE136" s="16"/>
      <c r="TSF136" s="16"/>
      <c r="TSG136" s="16"/>
      <c r="TSH136" s="16"/>
      <c r="TSI136" s="16"/>
      <c r="TSJ136" s="16"/>
      <c r="TSK136" s="16"/>
      <c r="TSL136" s="16"/>
      <c r="TSM136" s="16"/>
      <c r="TSN136" s="16"/>
      <c r="TSO136" s="16"/>
      <c r="TSP136" s="16"/>
      <c r="TSQ136" s="16"/>
      <c r="TSR136" s="16"/>
      <c r="TSS136" s="16"/>
      <c r="TST136" s="16"/>
      <c r="TSU136" s="16"/>
      <c r="TSV136" s="16"/>
      <c r="TSW136" s="16"/>
      <c r="TSX136" s="16"/>
      <c r="TSY136" s="16"/>
      <c r="TSZ136" s="16"/>
      <c r="TTA136" s="16"/>
      <c r="TTB136" s="16"/>
      <c r="TTC136" s="16"/>
      <c r="TTD136" s="16"/>
      <c r="TTE136" s="16"/>
      <c r="TTF136" s="16"/>
      <c r="TTG136" s="16"/>
      <c r="TTH136" s="16"/>
      <c r="TTI136" s="16"/>
      <c r="TTJ136" s="16"/>
      <c r="TTK136" s="16"/>
      <c r="TTL136" s="16"/>
      <c r="TTM136" s="16"/>
      <c r="TTN136" s="16"/>
      <c r="TTO136" s="16"/>
      <c r="TTP136" s="16"/>
      <c r="TTQ136" s="16"/>
      <c r="TTR136" s="16"/>
      <c r="TTS136" s="16"/>
      <c r="TTT136" s="16"/>
      <c r="TTU136" s="16"/>
      <c r="TTV136" s="16"/>
      <c r="TTW136" s="16"/>
      <c r="TTX136" s="16"/>
      <c r="TTY136" s="16"/>
      <c r="TTZ136" s="16"/>
      <c r="TUA136" s="16"/>
      <c r="TUB136" s="16"/>
      <c r="TUC136" s="16"/>
      <c r="TUD136" s="16"/>
      <c r="TUE136" s="16"/>
      <c r="TUF136" s="16"/>
      <c r="TUG136" s="16"/>
      <c r="TUH136" s="16"/>
      <c r="TUI136" s="16"/>
      <c r="TUJ136" s="16"/>
      <c r="TUK136" s="16"/>
      <c r="TUL136" s="16"/>
      <c r="TUM136" s="16"/>
      <c r="TUN136" s="16"/>
      <c r="TUO136" s="16"/>
      <c r="TUP136" s="16"/>
      <c r="TUQ136" s="16"/>
      <c r="TUR136" s="16"/>
      <c r="TUS136" s="16"/>
      <c r="TUT136" s="16"/>
      <c r="TUU136" s="16"/>
      <c r="TUV136" s="16"/>
      <c r="TUW136" s="16"/>
      <c r="TUX136" s="16"/>
      <c r="TUY136" s="16"/>
      <c r="TUZ136" s="16"/>
      <c r="TVA136" s="16"/>
      <c r="TVB136" s="16"/>
      <c r="TVC136" s="16"/>
      <c r="TVD136" s="16"/>
      <c r="TVE136" s="16"/>
      <c r="TVF136" s="16"/>
      <c r="TVG136" s="16"/>
      <c r="TVH136" s="16"/>
      <c r="TVI136" s="16"/>
      <c r="TVJ136" s="16"/>
      <c r="TVK136" s="16"/>
      <c r="TVL136" s="16"/>
      <c r="TVM136" s="16"/>
      <c r="TVN136" s="16"/>
      <c r="TVO136" s="16"/>
      <c r="TVP136" s="16"/>
      <c r="TVQ136" s="16"/>
      <c r="TVR136" s="16"/>
      <c r="TVS136" s="16"/>
      <c r="TVT136" s="16"/>
      <c r="TVU136" s="16"/>
      <c r="TVV136" s="16"/>
      <c r="TVW136" s="16"/>
      <c r="TVX136" s="16"/>
      <c r="TVY136" s="16"/>
      <c r="TVZ136" s="16"/>
      <c r="TWA136" s="16"/>
      <c r="TWB136" s="16"/>
      <c r="TWC136" s="16"/>
      <c r="TWD136" s="16"/>
      <c r="TWE136" s="16"/>
      <c r="TWF136" s="16"/>
      <c r="TWG136" s="16"/>
      <c r="TWH136" s="16"/>
      <c r="TWI136" s="16"/>
      <c r="TWJ136" s="16"/>
      <c r="TWK136" s="16"/>
      <c r="TWL136" s="16"/>
      <c r="TWM136" s="16"/>
      <c r="TWN136" s="16"/>
      <c r="TWO136" s="16"/>
      <c r="TWP136" s="16"/>
      <c r="TWQ136" s="16"/>
      <c r="TWR136" s="16"/>
      <c r="TWS136" s="16"/>
      <c r="TWT136" s="16"/>
      <c r="TWU136" s="16"/>
      <c r="TWV136" s="16"/>
      <c r="TWW136" s="16"/>
      <c r="TWX136" s="16"/>
      <c r="TWY136" s="16"/>
      <c r="TWZ136" s="16"/>
      <c r="TXA136" s="16"/>
      <c r="TXB136" s="16"/>
      <c r="TXC136" s="16"/>
      <c r="TXD136" s="16"/>
      <c r="TXE136" s="16"/>
      <c r="TXF136" s="16"/>
      <c r="TXG136" s="16"/>
      <c r="TXH136" s="16"/>
      <c r="TXI136" s="16"/>
      <c r="TXJ136" s="16"/>
      <c r="TXK136" s="16"/>
      <c r="TXL136" s="16"/>
      <c r="TXM136" s="16"/>
      <c r="TXN136" s="16"/>
      <c r="TXO136" s="16"/>
      <c r="TXP136" s="16"/>
      <c r="TXQ136" s="16"/>
      <c r="TXR136" s="16"/>
      <c r="TXS136" s="16"/>
      <c r="TXT136" s="16"/>
      <c r="TXU136" s="16"/>
      <c r="TXV136" s="16"/>
      <c r="TXW136" s="16"/>
      <c r="TXX136" s="16"/>
      <c r="TXY136" s="16"/>
      <c r="TXZ136" s="16"/>
      <c r="TYA136" s="16"/>
      <c r="TYB136" s="16"/>
      <c r="TYC136" s="16"/>
      <c r="TYD136" s="16"/>
      <c r="TYE136" s="16"/>
      <c r="TYF136" s="16"/>
      <c r="TYG136" s="16"/>
      <c r="TYH136" s="16"/>
      <c r="TYI136" s="16"/>
      <c r="TYJ136" s="16"/>
      <c r="TYK136" s="16"/>
      <c r="TYL136" s="16"/>
      <c r="TYM136" s="16"/>
      <c r="TYN136" s="16"/>
      <c r="TYO136" s="16"/>
      <c r="TYP136" s="16"/>
      <c r="TYQ136" s="16"/>
      <c r="TYR136" s="16"/>
      <c r="TYS136" s="16"/>
      <c r="TYT136" s="16"/>
      <c r="TYU136" s="16"/>
      <c r="TYV136" s="16"/>
      <c r="TYW136" s="16"/>
      <c r="TYX136" s="16"/>
      <c r="TYY136" s="16"/>
      <c r="TYZ136" s="16"/>
      <c r="TZA136" s="16"/>
      <c r="TZB136" s="16"/>
      <c r="TZC136" s="16"/>
      <c r="TZD136" s="16"/>
      <c r="TZE136" s="16"/>
      <c r="TZF136" s="16"/>
      <c r="TZG136" s="16"/>
      <c r="TZH136" s="16"/>
      <c r="TZI136" s="16"/>
      <c r="TZJ136" s="16"/>
      <c r="TZK136" s="16"/>
      <c r="TZL136" s="16"/>
      <c r="TZM136" s="16"/>
      <c r="TZN136" s="16"/>
      <c r="TZO136" s="16"/>
      <c r="TZP136" s="16"/>
      <c r="TZQ136" s="16"/>
      <c r="TZR136" s="16"/>
      <c r="TZS136" s="16"/>
      <c r="TZT136" s="16"/>
      <c r="TZU136" s="16"/>
      <c r="TZV136" s="16"/>
      <c r="TZW136" s="16"/>
      <c r="TZX136" s="16"/>
      <c r="TZY136" s="16"/>
      <c r="TZZ136" s="16"/>
      <c r="UAA136" s="16"/>
      <c r="UAB136" s="16"/>
      <c r="UAC136" s="16"/>
      <c r="UAD136" s="16"/>
      <c r="UAE136" s="16"/>
      <c r="UAF136" s="16"/>
      <c r="UAG136" s="16"/>
      <c r="UAH136" s="16"/>
      <c r="UAI136" s="16"/>
      <c r="UAJ136" s="16"/>
      <c r="UAK136" s="16"/>
      <c r="UAL136" s="16"/>
      <c r="UAM136" s="16"/>
      <c r="UAN136" s="16"/>
      <c r="UAO136" s="16"/>
      <c r="UAP136" s="16"/>
      <c r="UAQ136" s="16"/>
      <c r="UAR136" s="16"/>
      <c r="UAS136" s="16"/>
      <c r="UAT136" s="16"/>
      <c r="UAU136" s="16"/>
      <c r="UAV136" s="16"/>
      <c r="UAW136" s="16"/>
      <c r="UAX136" s="16"/>
      <c r="UAY136" s="16"/>
      <c r="UAZ136" s="16"/>
      <c r="UBA136" s="16"/>
      <c r="UBB136" s="16"/>
      <c r="UBC136" s="16"/>
      <c r="UBD136" s="16"/>
      <c r="UBE136" s="16"/>
      <c r="UBF136" s="16"/>
      <c r="UBG136" s="16"/>
      <c r="UBH136" s="16"/>
      <c r="UBI136" s="16"/>
      <c r="UBJ136" s="16"/>
      <c r="UBK136" s="16"/>
      <c r="UBL136" s="16"/>
      <c r="UBM136" s="16"/>
      <c r="UBN136" s="16"/>
      <c r="UBO136" s="16"/>
      <c r="UBP136" s="16"/>
      <c r="UBQ136" s="16"/>
      <c r="UBR136" s="16"/>
      <c r="UBS136" s="16"/>
      <c r="UBT136" s="16"/>
      <c r="UBU136" s="16"/>
      <c r="UBV136" s="16"/>
      <c r="UBW136" s="16"/>
      <c r="UBX136" s="16"/>
      <c r="UBY136" s="16"/>
      <c r="UBZ136" s="16"/>
      <c r="UCA136" s="16"/>
      <c r="UCB136" s="16"/>
      <c r="UCC136" s="16"/>
      <c r="UCD136" s="16"/>
      <c r="UCE136" s="16"/>
      <c r="UCF136" s="16"/>
      <c r="UCG136" s="16"/>
      <c r="UCH136" s="16"/>
      <c r="UCI136" s="16"/>
      <c r="UCJ136" s="16"/>
      <c r="UCK136" s="16"/>
      <c r="UCL136" s="16"/>
      <c r="UCM136" s="16"/>
      <c r="UCN136" s="16"/>
      <c r="UCO136" s="16"/>
      <c r="UCP136" s="16"/>
      <c r="UCQ136" s="16"/>
      <c r="UCR136" s="16"/>
      <c r="UCS136" s="16"/>
      <c r="UCT136" s="16"/>
      <c r="UCU136" s="16"/>
      <c r="UCV136" s="16"/>
      <c r="UCW136" s="16"/>
      <c r="UCX136" s="16"/>
      <c r="UCY136" s="16"/>
      <c r="UCZ136" s="16"/>
      <c r="UDA136" s="16"/>
      <c r="UDB136" s="16"/>
      <c r="UDC136" s="16"/>
      <c r="UDD136" s="16"/>
      <c r="UDE136" s="16"/>
      <c r="UDF136" s="16"/>
      <c r="UDG136" s="16"/>
      <c r="UDH136" s="16"/>
      <c r="UDI136" s="16"/>
      <c r="UDJ136" s="16"/>
      <c r="UDK136" s="16"/>
      <c r="UDL136" s="16"/>
      <c r="UDM136" s="16"/>
      <c r="UDN136" s="16"/>
      <c r="UDO136" s="16"/>
      <c r="UDP136" s="16"/>
      <c r="UDQ136" s="16"/>
      <c r="UDR136" s="16"/>
      <c r="UDS136" s="16"/>
      <c r="UDT136" s="16"/>
      <c r="UDU136" s="16"/>
      <c r="UDV136" s="16"/>
      <c r="UDW136" s="16"/>
      <c r="UDX136" s="16"/>
      <c r="UDY136" s="16"/>
      <c r="UDZ136" s="16"/>
      <c r="UEA136" s="16"/>
      <c r="UEB136" s="16"/>
      <c r="UEC136" s="16"/>
      <c r="UED136" s="16"/>
      <c r="UEE136" s="16"/>
      <c r="UEF136" s="16"/>
      <c r="UEG136" s="16"/>
      <c r="UEH136" s="16"/>
      <c r="UEI136" s="16"/>
      <c r="UEJ136" s="16"/>
      <c r="UEK136" s="16"/>
      <c r="UEL136" s="16"/>
      <c r="UEM136" s="16"/>
      <c r="UEN136" s="16"/>
      <c r="UEO136" s="16"/>
      <c r="UEP136" s="16"/>
      <c r="UEQ136" s="16"/>
      <c r="UER136" s="16"/>
      <c r="UES136" s="16"/>
      <c r="UET136" s="16"/>
      <c r="UEU136" s="16"/>
      <c r="UEV136" s="16"/>
      <c r="UEW136" s="16"/>
      <c r="UEX136" s="16"/>
      <c r="UEY136" s="16"/>
      <c r="UEZ136" s="16"/>
      <c r="UFA136" s="16"/>
      <c r="UFB136" s="16"/>
      <c r="UFC136" s="16"/>
      <c r="UFD136" s="16"/>
      <c r="UFE136" s="16"/>
      <c r="UFF136" s="16"/>
      <c r="UFG136" s="16"/>
      <c r="UFH136" s="16"/>
      <c r="UFI136" s="16"/>
      <c r="UFJ136" s="16"/>
      <c r="UFK136" s="16"/>
      <c r="UFL136" s="16"/>
      <c r="UFM136" s="16"/>
      <c r="UFN136" s="16"/>
      <c r="UFO136" s="16"/>
      <c r="UFP136" s="16"/>
      <c r="UFQ136" s="16"/>
      <c r="UFR136" s="16"/>
      <c r="UFS136" s="16"/>
      <c r="UFT136" s="16"/>
      <c r="UFU136" s="16"/>
      <c r="UFV136" s="16"/>
      <c r="UFW136" s="16"/>
      <c r="UFX136" s="16"/>
      <c r="UFY136" s="16"/>
      <c r="UFZ136" s="16"/>
      <c r="UGA136" s="16"/>
      <c r="UGB136" s="16"/>
      <c r="UGC136" s="16"/>
      <c r="UGD136" s="16"/>
      <c r="UGE136" s="16"/>
      <c r="UGF136" s="16"/>
      <c r="UGG136" s="16"/>
      <c r="UGH136" s="16"/>
      <c r="UGI136" s="16"/>
      <c r="UGJ136" s="16"/>
      <c r="UGK136" s="16"/>
      <c r="UGL136" s="16"/>
      <c r="UGM136" s="16"/>
      <c r="UGN136" s="16"/>
      <c r="UGO136" s="16"/>
      <c r="UGP136" s="16"/>
      <c r="UGQ136" s="16"/>
      <c r="UGR136" s="16"/>
      <c r="UGS136" s="16"/>
      <c r="UGT136" s="16"/>
      <c r="UGU136" s="16"/>
      <c r="UGV136" s="16"/>
      <c r="UGW136" s="16"/>
      <c r="UGX136" s="16"/>
      <c r="UGY136" s="16"/>
      <c r="UGZ136" s="16"/>
      <c r="UHA136" s="16"/>
      <c r="UHB136" s="16"/>
      <c r="UHC136" s="16"/>
      <c r="UHD136" s="16"/>
      <c r="UHE136" s="16"/>
      <c r="UHF136" s="16"/>
      <c r="UHG136" s="16"/>
      <c r="UHH136" s="16"/>
      <c r="UHI136" s="16"/>
      <c r="UHJ136" s="16"/>
      <c r="UHK136" s="16"/>
      <c r="UHL136" s="16"/>
      <c r="UHM136" s="16"/>
      <c r="UHN136" s="16"/>
      <c r="UHO136" s="16"/>
      <c r="UHP136" s="16"/>
      <c r="UHQ136" s="16"/>
      <c r="UHR136" s="16"/>
      <c r="UHS136" s="16"/>
      <c r="UHT136" s="16"/>
      <c r="UHU136" s="16"/>
      <c r="UHV136" s="16"/>
      <c r="UHW136" s="16"/>
      <c r="UHX136" s="16"/>
      <c r="UHY136" s="16"/>
      <c r="UHZ136" s="16"/>
      <c r="UIA136" s="16"/>
      <c r="UIB136" s="16"/>
      <c r="UIC136" s="16"/>
      <c r="UID136" s="16"/>
      <c r="UIE136" s="16"/>
      <c r="UIF136" s="16"/>
      <c r="UIG136" s="16"/>
      <c r="UIH136" s="16"/>
      <c r="UII136" s="16"/>
      <c r="UIJ136" s="16"/>
      <c r="UIK136" s="16"/>
      <c r="UIL136" s="16"/>
      <c r="UIM136" s="16"/>
      <c r="UIN136" s="16"/>
      <c r="UIO136" s="16"/>
      <c r="UIP136" s="16"/>
      <c r="UIQ136" s="16"/>
      <c r="UIR136" s="16"/>
      <c r="UIS136" s="16"/>
      <c r="UIT136" s="16"/>
      <c r="UIU136" s="16"/>
      <c r="UIV136" s="16"/>
      <c r="UIW136" s="16"/>
      <c r="UIX136" s="16"/>
      <c r="UIY136" s="16"/>
      <c r="UIZ136" s="16"/>
      <c r="UJA136" s="16"/>
      <c r="UJB136" s="16"/>
      <c r="UJC136" s="16"/>
      <c r="UJD136" s="16"/>
      <c r="UJE136" s="16"/>
      <c r="UJF136" s="16"/>
      <c r="UJG136" s="16"/>
      <c r="UJH136" s="16"/>
      <c r="UJI136" s="16"/>
      <c r="UJJ136" s="16"/>
      <c r="UJK136" s="16"/>
      <c r="UJL136" s="16"/>
      <c r="UJM136" s="16"/>
      <c r="UJN136" s="16"/>
      <c r="UJO136" s="16"/>
      <c r="UJP136" s="16"/>
      <c r="UJQ136" s="16"/>
      <c r="UJR136" s="16"/>
      <c r="UJS136" s="16"/>
      <c r="UJT136" s="16"/>
      <c r="UJU136" s="16"/>
      <c r="UJV136" s="16"/>
      <c r="UJW136" s="16"/>
      <c r="UJX136" s="16"/>
      <c r="UJY136" s="16"/>
      <c r="UJZ136" s="16"/>
      <c r="UKA136" s="16"/>
      <c r="UKB136" s="16"/>
      <c r="UKC136" s="16"/>
      <c r="UKD136" s="16"/>
      <c r="UKE136" s="16"/>
      <c r="UKF136" s="16"/>
      <c r="UKG136" s="16"/>
      <c r="UKH136" s="16"/>
      <c r="UKI136" s="16"/>
      <c r="UKJ136" s="16"/>
      <c r="UKK136" s="16"/>
      <c r="UKL136" s="16"/>
      <c r="UKM136" s="16"/>
      <c r="UKN136" s="16"/>
      <c r="UKO136" s="16"/>
      <c r="UKP136" s="16"/>
      <c r="UKQ136" s="16"/>
      <c r="UKR136" s="16"/>
      <c r="UKS136" s="16"/>
      <c r="UKT136" s="16"/>
      <c r="UKU136" s="16"/>
      <c r="UKV136" s="16"/>
      <c r="UKW136" s="16"/>
      <c r="UKX136" s="16"/>
      <c r="UKY136" s="16"/>
      <c r="UKZ136" s="16"/>
      <c r="ULA136" s="16"/>
      <c r="ULB136" s="16"/>
      <c r="ULC136" s="16"/>
      <c r="ULD136" s="16"/>
      <c r="ULE136" s="16"/>
      <c r="ULF136" s="16"/>
      <c r="ULG136" s="16"/>
      <c r="ULH136" s="16"/>
      <c r="ULI136" s="16"/>
      <c r="ULJ136" s="16"/>
      <c r="ULK136" s="16"/>
      <c r="ULL136" s="16"/>
      <c r="ULM136" s="16"/>
      <c r="ULN136" s="16"/>
      <c r="ULO136" s="16"/>
      <c r="ULP136" s="16"/>
      <c r="ULQ136" s="16"/>
      <c r="ULR136" s="16"/>
      <c r="ULS136" s="16"/>
      <c r="ULT136" s="16"/>
      <c r="ULU136" s="16"/>
      <c r="ULV136" s="16"/>
      <c r="ULW136" s="16"/>
      <c r="ULX136" s="16"/>
      <c r="ULY136" s="16"/>
      <c r="ULZ136" s="16"/>
      <c r="UMA136" s="16"/>
      <c r="UMB136" s="16"/>
      <c r="UMC136" s="16"/>
      <c r="UMD136" s="16"/>
      <c r="UME136" s="16"/>
      <c r="UMF136" s="16"/>
      <c r="UMG136" s="16"/>
      <c r="UMH136" s="16"/>
      <c r="UMI136" s="16"/>
      <c r="UMJ136" s="16"/>
      <c r="UMK136" s="16"/>
      <c r="UML136" s="16"/>
      <c r="UMM136" s="16"/>
      <c r="UMN136" s="16"/>
      <c r="UMO136" s="16"/>
      <c r="UMP136" s="16"/>
      <c r="UMQ136" s="16"/>
      <c r="UMR136" s="16"/>
      <c r="UMS136" s="16"/>
      <c r="UMT136" s="16"/>
      <c r="UMU136" s="16"/>
      <c r="UMV136" s="16"/>
      <c r="UMW136" s="16"/>
      <c r="UMX136" s="16"/>
      <c r="UMY136" s="16"/>
      <c r="UMZ136" s="16"/>
      <c r="UNA136" s="16"/>
      <c r="UNB136" s="16"/>
      <c r="UNC136" s="16"/>
      <c r="UND136" s="16"/>
      <c r="UNE136" s="16"/>
      <c r="UNF136" s="16"/>
      <c r="UNG136" s="16"/>
      <c r="UNH136" s="16"/>
      <c r="UNI136" s="16"/>
      <c r="UNJ136" s="16"/>
      <c r="UNK136" s="16"/>
      <c r="UNL136" s="16"/>
      <c r="UNM136" s="16"/>
      <c r="UNN136" s="16"/>
      <c r="UNO136" s="16"/>
      <c r="UNP136" s="16"/>
      <c r="UNQ136" s="16"/>
      <c r="UNR136" s="16"/>
      <c r="UNS136" s="16"/>
      <c r="UNT136" s="16"/>
      <c r="UNU136" s="16"/>
      <c r="UNV136" s="16"/>
      <c r="UNW136" s="16"/>
      <c r="UNX136" s="16"/>
      <c r="UNY136" s="16"/>
      <c r="UNZ136" s="16"/>
      <c r="UOA136" s="16"/>
      <c r="UOB136" s="16"/>
      <c r="UOC136" s="16"/>
      <c r="UOD136" s="16"/>
      <c r="UOE136" s="16"/>
      <c r="UOF136" s="16"/>
      <c r="UOG136" s="16"/>
      <c r="UOH136" s="16"/>
      <c r="UOI136" s="16"/>
      <c r="UOJ136" s="16"/>
      <c r="UOK136" s="16"/>
      <c r="UOL136" s="16"/>
      <c r="UOM136" s="16"/>
      <c r="UON136" s="16"/>
      <c r="UOO136" s="16"/>
      <c r="UOP136" s="16"/>
      <c r="UOQ136" s="16"/>
      <c r="UOR136" s="16"/>
      <c r="UOS136" s="16"/>
      <c r="UOT136" s="16"/>
      <c r="UOU136" s="16"/>
      <c r="UOV136" s="16"/>
      <c r="UOW136" s="16"/>
      <c r="UOX136" s="16"/>
      <c r="UOY136" s="16"/>
      <c r="UOZ136" s="16"/>
      <c r="UPA136" s="16"/>
      <c r="UPB136" s="16"/>
      <c r="UPC136" s="16"/>
      <c r="UPD136" s="16"/>
      <c r="UPE136" s="16"/>
      <c r="UPF136" s="16"/>
      <c r="UPG136" s="16"/>
      <c r="UPH136" s="16"/>
      <c r="UPI136" s="16"/>
      <c r="UPJ136" s="16"/>
      <c r="UPK136" s="16"/>
      <c r="UPL136" s="16"/>
      <c r="UPM136" s="16"/>
      <c r="UPN136" s="16"/>
      <c r="UPO136" s="16"/>
      <c r="UPP136" s="16"/>
      <c r="UPQ136" s="16"/>
      <c r="UPR136" s="16"/>
      <c r="UPS136" s="16"/>
      <c r="UPT136" s="16"/>
      <c r="UPU136" s="16"/>
      <c r="UPV136" s="16"/>
      <c r="UPW136" s="16"/>
      <c r="UPX136" s="16"/>
      <c r="UPY136" s="16"/>
      <c r="UPZ136" s="16"/>
      <c r="UQA136" s="16"/>
      <c r="UQB136" s="16"/>
      <c r="UQC136" s="16"/>
      <c r="UQD136" s="16"/>
      <c r="UQE136" s="16"/>
      <c r="UQF136" s="16"/>
      <c r="UQG136" s="16"/>
      <c r="UQH136" s="16"/>
      <c r="UQI136" s="16"/>
      <c r="UQJ136" s="16"/>
      <c r="UQK136" s="16"/>
      <c r="UQL136" s="16"/>
      <c r="UQM136" s="16"/>
      <c r="UQN136" s="16"/>
      <c r="UQO136" s="16"/>
      <c r="UQP136" s="16"/>
      <c r="UQQ136" s="16"/>
      <c r="UQR136" s="16"/>
      <c r="UQS136" s="16"/>
      <c r="UQT136" s="16"/>
      <c r="UQU136" s="16"/>
      <c r="UQV136" s="16"/>
      <c r="UQW136" s="16"/>
      <c r="UQX136" s="16"/>
      <c r="UQY136" s="16"/>
      <c r="UQZ136" s="16"/>
      <c r="URA136" s="16"/>
      <c r="URB136" s="16"/>
      <c r="URC136" s="16"/>
      <c r="URD136" s="16"/>
      <c r="URE136" s="16"/>
      <c r="URF136" s="16"/>
      <c r="URG136" s="16"/>
      <c r="URH136" s="16"/>
      <c r="URI136" s="16"/>
      <c r="URJ136" s="16"/>
      <c r="URK136" s="16"/>
      <c r="URL136" s="16"/>
      <c r="URM136" s="16"/>
      <c r="URN136" s="16"/>
      <c r="URO136" s="16"/>
      <c r="URP136" s="16"/>
      <c r="URQ136" s="16"/>
      <c r="URR136" s="16"/>
      <c r="URS136" s="16"/>
      <c r="URT136" s="16"/>
      <c r="URU136" s="16"/>
      <c r="URV136" s="16"/>
      <c r="URW136" s="16"/>
      <c r="URX136" s="16"/>
      <c r="URY136" s="16"/>
      <c r="URZ136" s="16"/>
      <c r="USA136" s="16"/>
      <c r="USB136" s="16"/>
      <c r="USC136" s="16"/>
      <c r="USD136" s="16"/>
      <c r="USE136" s="16"/>
      <c r="USF136" s="16"/>
      <c r="USG136" s="16"/>
      <c r="USH136" s="16"/>
      <c r="USI136" s="16"/>
      <c r="USJ136" s="16"/>
      <c r="USK136" s="16"/>
      <c r="USL136" s="16"/>
      <c r="USM136" s="16"/>
      <c r="USN136" s="16"/>
      <c r="USO136" s="16"/>
      <c r="USP136" s="16"/>
      <c r="USQ136" s="16"/>
      <c r="USR136" s="16"/>
      <c r="USS136" s="16"/>
      <c r="UST136" s="16"/>
      <c r="USU136" s="16"/>
      <c r="USV136" s="16"/>
      <c r="USW136" s="16"/>
      <c r="USX136" s="16"/>
      <c r="USY136" s="16"/>
      <c r="USZ136" s="16"/>
      <c r="UTA136" s="16"/>
      <c r="UTB136" s="16"/>
      <c r="UTC136" s="16"/>
      <c r="UTD136" s="16"/>
      <c r="UTE136" s="16"/>
      <c r="UTF136" s="16"/>
      <c r="UTG136" s="16"/>
      <c r="UTH136" s="16"/>
      <c r="UTI136" s="16"/>
      <c r="UTJ136" s="16"/>
      <c r="UTK136" s="16"/>
      <c r="UTL136" s="16"/>
      <c r="UTM136" s="16"/>
      <c r="UTN136" s="16"/>
      <c r="UTO136" s="16"/>
      <c r="UTP136" s="16"/>
      <c r="UTQ136" s="16"/>
      <c r="UTR136" s="16"/>
      <c r="UTS136" s="16"/>
      <c r="UTT136" s="16"/>
      <c r="UTU136" s="16"/>
      <c r="UTV136" s="16"/>
      <c r="UTW136" s="16"/>
      <c r="UTX136" s="16"/>
      <c r="UTY136" s="16"/>
      <c r="UTZ136" s="16"/>
      <c r="UUA136" s="16"/>
      <c r="UUB136" s="16"/>
      <c r="UUC136" s="16"/>
      <c r="UUD136" s="16"/>
      <c r="UUE136" s="16"/>
      <c r="UUF136" s="16"/>
      <c r="UUG136" s="16"/>
      <c r="UUH136" s="16"/>
      <c r="UUI136" s="16"/>
      <c r="UUJ136" s="16"/>
      <c r="UUK136" s="16"/>
      <c r="UUL136" s="16"/>
      <c r="UUM136" s="16"/>
      <c r="UUN136" s="16"/>
      <c r="UUO136" s="16"/>
      <c r="UUP136" s="16"/>
      <c r="UUQ136" s="16"/>
      <c r="UUR136" s="16"/>
      <c r="UUS136" s="16"/>
      <c r="UUT136" s="16"/>
      <c r="UUU136" s="16"/>
      <c r="UUV136" s="16"/>
      <c r="UUW136" s="16"/>
      <c r="UUX136" s="16"/>
      <c r="UUY136" s="16"/>
      <c r="UUZ136" s="16"/>
      <c r="UVA136" s="16"/>
      <c r="UVB136" s="16"/>
      <c r="UVC136" s="16"/>
      <c r="UVD136" s="16"/>
      <c r="UVE136" s="16"/>
      <c r="UVF136" s="16"/>
      <c r="UVG136" s="16"/>
      <c r="UVH136" s="16"/>
      <c r="UVI136" s="16"/>
      <c r="UVJ136" s="16"/>
      <c r="UVK136" s="16"/>
      <c r="UVL136" s="16"/>
      <c r="UVM136" s="16"/>
      <c r="UVN136" s="16"/>
      <c r="UVO136" s="16"/>
      <c r="UVP136" s="16"/>
      <c r="UVQ136" s="16"/>
      <c r="UVR136" s="16"/>
      <c r="UVS136" s="16"/>
      <c r="UVT136" s="16"/>
      <c r="UVU136" s="16"/>
      <c r="UVV136" s="16"/>
      <c r="UVW136" s="16"/>
      <c r="UVX136" s="16"/>
      <c r="UVY136" s="16"/>
      <c r="UVZ136" s="16"/>
      <c r="UWA136" s="16"/>
      <c r="UWB136" s="16"/>
      <c r="UWC136" s="16"/>
      <c r="UWD136" s="16"/>
      <c r="UWE136" s="16"/>
      <c r="UWF136" s="16"/>
      <c r="UWG136" s="16"/>
      <c r="UWH136" s="16"/>
      <c r="UWI136" s="16"/>
      <c r="UWJ136" s="16"/>
      <c r="UWK136" s="16"/>
      <c r="UWL136" s="16"/>
      <c r="UWM136" s="16"/>
      <c r="UWN136" s="16"/>
      <c r="UWO136" s="16"/>
      <c r="UWP136" s="16"/>
      <c r="UWQ136" s="16"/>
      <c r="UWR136" s="16"/>
      <c r="UWS136" s="16"/>
      <c r="UWT136" s="16"/>
      <c r="UWU136" s="16"/>
      <c r="UWV136" s="16"/>
      <c r="UWW136" s="16"/>
      <c r="UWX136" s="16"/>
      <c r="UWY136" s="16"/>
      <c r="UWZ136" s="16"/>
      <c r="UXA136" s="16"/>
      <c r="UXB136" s="16"/>
      <c r="UXC136" s="16"/>
      <c r="UXD136" s="16"/>
      <c r="UXE136" s="16"/>
      <c r="UXF136" s="16"/>
      <c r="UXG136" s="16"/>
      <c r="UXH136" s="16"/>
      <c r="UXI136" s="16"/>
      <c r="UXJ136" s="16"/>
      <c r="UXK136" s="16"/>
      <c r="UXL136" s="16"/>
      <c r="UXM136" s="16"/>
      <c r="UXN136" s="16"/>
      <c r="UXO136" s="16"/>
      <c r="UXP136" s="16"/>
      <c r="UXQ136" s="16"/>
      <c r="UXR136" s="16"/>
      <c r="UXS136" s="16"/>
      <c r="UXT136" s="16"/>
      <c r="UXU136" s="16"/>
      <c r="UXV136" s="16"/>
      <c r="UXW136" s="16"/>
      <c r="UXX136" s="16"/>
      <c r="UXY136" s="16"/>
      <c r="UXZ136" s="16"/>
      <c r="UYA136" s="16"/>
      <c r="UYB136" s="16"/>
      <c r="UYC136" s="16"/>
      <c r="UYD136" s="16"/>
      <c r="UYE136" s="16"/>
      <c r="UYF136" s="16"/>
      <c r="UYG136" s="16"/>
      <c r="UYH136" s="16"/>
      <c r="UYI136" s="16"/>
      <c r="UYJ136" s="16"/>
      <c r="UYK136" s="16"/>
      <c r="UYL136" s="16"/>
      <c r="UYM136" s="16"/>
      <c r="UYN136" s="16"/>
      <c r="UYO136" s="16"/>
      <c r="UYP136" s="16"/>
      <c r="UYQ136" s="16"/>
      <c r="UYR136" s="16"/>
      <c r="UYS136" s="16"/>
      <c r="UYT136" s="16"/>
      <c r="UYU136" s="16"/>
      <c r="UYV136" s="16"/>
      <c r="UYW136" s="16"/>
      <c r="UYX136" s="16"/>
      <c r="UYY136" s="16"/>
      <c r="UYZ136" s="16"/>
      <c r="UZA136" s="16"/>
      <c r="UZB136" s="16"/>
      <c r="UZC136" s="16"/>
      <c r="UZD136" s="16"/>
      <c r="UZE136" s="16"/>
      <c r="UZF136" s="16"/>
      <c r="UZG136" s="16"/>
      <c r="UZH136" s="16"/>
      <c r="UZI136" s="16"/>
      <c r="UZJ136" s="16"/>
      <c r="UZK136" s="16"/>
      <c r="UZL136" s="16"/>
      <c r="UZM136" s="16"/>
      <c r="UZN136" s="16"/>
      <c r="UZO136" s="16"/>
      <c r="UZP136" s="16"/>
      <c r="UZQ136" s="16"/>
      <c r="UZR136" s="16"/>
      <c r="UZS136" s="16"/>
      <c r="UZT136" s="16"/>
      <c r="UZU136" s="16"/>
      <c r="UZV136" s="16"/>
      <c r="UZW136" s="16"/>
      <c r="UZX136" s="16"/>
      <c r="UZY136" s="16"/>
      <c r="UZZ136" s="16"/>
      <c r="VAA136" s="16"/>
      <c r="VAB136" s="16"/>
      <c r="VAC136" s="16"/>
      <c r="VAD136" s="16"/>
      <c r="VAE136" s="16"/>
      <c r="VAF136" s="16"/>
      <c r="VAG136" s="16"/>
      <c r="VAH136" s="16"/>
      <c r="VAI136" s="16"/>
      <c r="VAJ136" s="16"/>
      <c r="VAK136" s="16"/>
      <c r="VAL136" s="16"/>
      <c r="VAM136" s="16"/>
      <c r="VAN136" s="16"/>
      <c r="VAO136" s="16"/>
      <c r="VAP136" s="16"/>
      <c r="VAQ136" s="16"/>
      <c r="VAR136" s="16"/>
      <c r="VAS136" s="16"/>
      <c r="VAT136" s="16"/>
      <c r="VAU136" s="16"/>
      <c r="VAV136" s="16"/>
      <c r="VAW136" s="16"/>
      <c r="VAX136" s="16"/>
      <c r="VAY136" s="16"/>
      <c r="VAZ136" s="16"/>
      <c r="VBA136" s="16"/>
      <c r="VBB136" s="16"/>
      <c r="VBC136" s="16"/>
      <c r="VBD136" s="16"/>
      <c r="VBE136" s="16"/>
      <c r="VBF136" s="16"/>
      <c r="VBG136" s="16"/>
      <c r="VBH136" s="16"/>
      <c r="VBI136" s="16"/>
      <c r="VBJ136" s="16"/>
      <c r="VBK136" s="16"/>
      <c r="VBL136" s="16"/>
      <c r="VBM136" s="16"/>
      <c r="VBN136" s="16"/>
      <c r="VBO136" s="16"/>
      <c r="VBP136" s="16"/>
      <c r="VBQ136" s="16"/>
      <c r="VBR136" s="16"/>
      <c r="VBS136" s="16"/>
      <c r="VBT136" s="16"/>
      <c r="VBU136" s="16"/>
      <c r="VBV136" s="16"/>
      <c r="VBW136" s="16"/>
      <c r="VBX136" s="16"/>
      <c r="VBY136" s="16"/>
      <c r="VBZ136" s="16"/>
      <c r="VCA136" s="16"/>
      <c r="VCB136" s="16"/>
      <c r="VCC136" s="16"/>
      <c r="VCD136" s="16"/>
      <c r="VCE136" s="16"/>
      <c r="VCF136" s="16"/>
      <c r="VCG136" s="16"/>
      <c r="VCH136" s="16"/>
      <c r="VCI136" s="16"/>
      <c r="VCJ136" s="16"/>
      <c r="VCK136" s="16"/>
      <c r="VCL136" s="16"/>
      <c r="VCM136" s="16"/>
      <c r="VCN136" s="16"/>
      <c r="VCO136" s="16"/>
      <c r="VCP136" s="16"/>
      <c r="VCQ136" s="16"/>
      <c r="VCR136" s="16"/>
      <c r="VCS136" s="16"/>
      <c r="VCT136" s="16"/>
      <c r="VCU136" s="16"/>
      <c r="VCV136" s="16"/>
      <c r="VCW136" s="16"/>
      <c r="VCX136" s="16"/>
      <c r="VCY136" s="16"/>
      <c r="VCZ136" s="16"/>
      <c r="VDA136" s="16"/>
      <c r="VDB136" s="16"/>
      <c r="VDC136" s="16"/>
      <c r="VDD136" s="16"/>
      <c r="VDE136" s="16"/>
      <c r="VDF136" s="16"/>
      <c r="VDG136" s="16"/>
      <c r="VDH136" s="16"/>
      <c r="VDI136" s="16"/>
      <c r="VDJ136" s="16"/>
      <c r="VDK136" s="16"/>
      <c r="VDL136" s="16"/>
      <c r="VDM136" s="16"/>
      <c r="VDN136" s="16"/>
      <c r="VDO136" s="16"/>
      <c r="VDP136" s="16"/>
      <c r="VDQ136" s="16"/>
      <c r="VDR136" s="16"/>
      <c r="VDS136" s="16"/>
      <c r="VDT136" s="16"/>
      <c r="VDU136" s="16"/>
      <c r="VDV136" s="16"/>
      <c r="VDW136" s="16"/>
      <c r="VDX136" s="16"/>
      <c r="VDY136" s="16"/>
      <c r="VDZ136" s="16"/>
      <c r="VEA136" s="16"/>
      <c r="VEB136" s="16"/>
      <c r="VEC136" s="16"/>
      <c r="VED136" s="16"/>
      <c r="VEE136" s="16"/>
      <c r="VEF136" s="16"/>
      <c r="VEG136" s="16"/>
      <c r="VEH136" s="16"/>
      <c r="VEI136" s="16"/>
      <c r="VEJ136" s="16"/>
      <c r="VEK136" s="16"/>
      <c r="VEL136" s="16"/>
      <c r="VEM136" s="16"/>
      <c r="VEN136" s="16"/>
      <c r="VEO136" s="16"/>
      <c r="VEP136" s="16"/>
      <c r="VEQ136" s="16"/>
      <c r="VER136" s="16"/>
      <c r="VES136" s="16"/>
      <c r="VET136" s="16"/>
      <c r="VEU136" s="16"/>
      <c r="VEV136" s="16"/>
      <c r="VEW136" s="16"/>
      <c r="VEX136" s="16"/>
      <c r="VEY136" s="16"/>
      <c r="VEZ136" s="16"/>
      <c r="VFA136" s="16"/>
      <c r="VFB136" s="16"/>
      <c r="VFC136" s="16"/>
      <c r="VFD136" s="16"/>
      <c r="VFE136" s="16"/>
      <c r="VFF136" s="16"/>
      <c r="VFG136" s="16"/>
      <c r="VFH136" s="16"/>
      <c r="VFI136" s="16"/>
      <c r="VFJ136" s="16"/>
      <c r="VFK136" s="16"/>
      <c r="VFL136" s="16"/>
      <c r="VFM136" s="16"/>
      <c r="VFN136" s="16"/>
      <c r="VFO136" s="16"/>
      <c r="VFP136" s="16"/>
      <c r="VFQ136" s="16"/>
      <c r="VFR136" s="16"/>
      <c r="VFS136" s="16"/>
      <c r="VFT136" s="16"/>
      <c r="VFU136" s="16"/>
      <c r="VFV136" s="16"/>
      <c r="VFW136" s="16"/>
      <c r="VFX136" s="16"/>
      <c r="VFY136" s="16"/>
      <c r="VFZ136" s="16"/>
      <c r="VGA136" s="16"/>
      <c r="VGB136" s="16"/>
      <c r="VGC136" s="16"/>
      <c r="VGD136" s="16"/>
      <c r="VGE136" s="16"/>
      <c r="VGF136" s="16"/>
      <c r="VGG136" s="16"/>
      <c r="VGH136" s="16"/>
      <c r="VGI136" s="16"/>
      <c r="VGJ136" s="16"/>
      <c r="VGK136" s="16"/>
      <c r="VGL136" s="16"/>
      <c r="VGM136" s="16"/>
      <c r="VGN136" s="16"/>
      <c r="VGO136" s="16"/>
      <c r="VGP136" s="16"/>
      <c r="VGQ136" s="16"/>
      <c r="VGR136" s="16"/>
      <c r="VGS136" s="16"/>
      <c r="VGT136" s="16"/>
      <c r="VGU136" s="16"/>
      <c r="VGV136" s="16"/>
      <c r="VGW136" s="16"/>
      <c r="VGX136" s="16"/>
      <c r="VGY136" s="16"/>
      <c r="VGZ136" s="16"/>
      <c r="VHA136" s="16"/>
      <c r="VHB136" s="16"/>
      <c r="VHC136" s="16"/>
      <c r="VHD136" s="16"/>
      <c r="VHE136" s="16"/>
      <c r="VHF136" s="16"/>
      <c r="VHG136" s="16"/>
      <c r="VHH136" s="16"/>
      <c r="VHI136" s="16"/>
      <c r="VHJ136" s="16"/>
      <c r="VHK136" s="16"/>
      <c r="VHL136" s="16"/>
      <c r="VHM136" s="16"/>
      <c r="VHN136" s="16"/>
      <c r="VHO136" s="16"/>
      <c r="VHP136" s="16"/>
      <c r="VHQ136" s="16"/>
      <c r="VHR136" s="16"/>
      <c r="VHS136" s="16"/>
      <c r="VHT136" s="16"/>
      <c r="VHU136" s="16"/>
      <c r="VHV136" s="16"/>
      <c r="VHW136" s="16"/>
      <c r="VHX136" s="16"/>
      <c r="VHY136" s="16"/>
      <c r="VHZ136" s="16"/>
      <c r="VIA136" s="16"/>
      <c r="VIB136" s="16"/>
      <c r="VIC136" s="16"/>
      <c r="VID136" s="16"/>
      <c r="VIE136" s="16"/>
      <c r="VIF136" s="16"/>
      <c r="VIG136" s="16"/>
      <c r="VIH136" s="16"/>
      <c r="VII136" s="16"/>
      <c r="VIJ136" s="16"/>
      <c r="VIK136" s="16"/>
      <c r="VIL136" s="16"/>
      <c r="VIM136" s="16"/>
      <c r="VIN136" s="16"/>
      <c r="VIO136" s="16"/>
      <c r="VIP136" s="16"/>
      <c r="VIQ136" s="16"/>
      <c r="VIR136" s="16"/>
      <c r="VIS136" s="16"/>
      <c r="VIT136" s="16"/>
      <c r="VIU136" s="16"/>
      <c r="VIV136" s="16"/>
      <c r="VIW136" s="16"/>
      <c r="VIX136" s="16"/>
      <c r="VIY136" s="16"/>
      <c r="VIZ136" s="16"/>
      <c r="VJA136" s="16"/>
      <c r="VJB136" s="16"/>
      <c r="VJC136" s="16"/>
      <c r="VJD136" s="16"/>
      <c r="VJE136" s="16"/>
      <c r="VJF136" s="16"/>
      <c r="VJG136" s="16"/>
      <c r="VJH136" s="16"/>
      <c r="VJI136" s="16"/>
      <c r="VJJ136" s="16"/>
      <c r="VJK136" s="16"/>
      <c r="VJL136" s="16"/>
      <c r="VJM136" s="16"/>
      <c r="VJN136" s="16"/>
      <c r="VJO136" s="16"/>
      <c r="VJP136" s="16"/>
      <c r="VJQ136" s="16"/>
      <c r="VJR136" s="16"/>
      <c r="VJS136" s="16"/>
      <c r="VJT136" s="16"/>
      <c r="VJU136" s="16"/>
      <c r="VJV136" s="16"/>
      <c r="VJW136" s="16"/>
      <c r="VJX136" s="16"/>
      <c r="VJY136" s="16"/>
      <c r="VJZ136" s="16"/>
      <c r="VKA136" s="16"/>
      <c r="VKB136" s="16"/>
      <c r="VKC136" s="16"/>
      <c r="VKD136" s="16"/>
      <c r="VKE136" s="16"/>
      <c r="VKF136" s="16"/>
      <c r="VKG136" s="16"/>
      <c r="VKH136" s="16"/>
      <c r="VKI136" s="16"/>
      <c r="VKJ136" s="16"/>
      <c r="VKK136" s="16"/>
      <c r="VKL136" s="16"/>
      <c r="VKM136" s="16"/>
      <c r="VKN136" s="16"/>
      <c r="VKO136" s="16"/>
      <c r="VKP136" s="16"/>
      <c r="VKQ136" s="16"/>
      <c r="VKR136" s="16"/>
      <c r="VKS136" s="16"/>
      <c r="VKT136" s="16"/>
      <c r="VKU136" s="16"/>
      <c r="VKV136" s="16"/>
      <c r="VKW136" s="16"/>
      <c r="VKX136" s="16"/>
      <c r="VKY136" s="16"/>
      <c r="VKZ136" s="16"/>
      <c r="VLA136" s="16"/>
      <c r="VLB136" s="16"/>
      <c r="VLC136" s="16"/>
      <c r="VLD136" s="16"/>
      <c r="VLE136" s="16"/>
      <c r="VLF136" s="16"/>
      <c r="VLG136" s="16"/>
      <c r="VLH136" s="16"/>
      <c r="VLI136" s="16"/>
      <c r="VLJ136" s="16"/>
      <c r="VLK136" s="16"/>
      <c r="VLL136" s="16"/>
      <c r="VLM136" s="16"/>
      <c r="VLN136" s="16"/>
      <c r="VLO136" s="16"/>
      <c r="VLP136" s="16"/>
      <c r="VLQ136" s="16"/>
      <c r="VLR136" s="16"/>
      <c r="VLS136" s="16"/>
      <c r="VLT136" s="16"/>
      <c r="VLU136" s="16"/>
      <c r="VLV136" s="16"/>
      <c r="VLW136" s="16"/>
      <c r="VLX136" s="16"/>
      <c r="VLY136" s="16"/>
      <c r="VLZ136" s="16"/>
      <c r="VMA136" s="16"/>
      <c r="VMB136" s="16"/>
      <c r="VMC136" s="16"/>
      <c r="VMD136" s="16"/>
      <c r="VME136" s="16"/>
      <c r="VMF136" s="16"/>
      <c r="VMG136" s="16"/>
      <c r="VMH136" s="16"/>
      <c r="VMI136" s="16"/>
      <c r="VMJ136" s="16"/>
      <c r="VMK136" s="16"/>
      <c r="VML136" s="16"/>
      <c r="VMM136" s="16"/>
      <c r="VMN136" s="16"/>
      <c r="VMO136" s="16"/>
      <c r="VMP136" s="16"/>
      <c r="VMQ136" s="16"/>
      <c r="VMR136" s="16"/>
      <c r="VMS136" s="16"/>
      <c r="VMT136" s="16"/>
      <c r="VMU136" s="16"/>
      <c r="VMV136" s="16"/>
      <c r="VMW136" s="16"/>
      <c r="VMX136" s="16"/>
      <c r="VMY136" s="16"/>
      <c r="VMZ136" s="16"/>
      <c r="VNA136" s="16"/>
      <c r="VNB136" s="16"/>
      <c r="VNC136" s="16"/>
      <c r="VND136" s="16"/>
      <c r="VNE136" s="16"/>
      <c r="VNF136" s="16"/>
      <c r="VNG136" s="16"/>
      <c r="VNH136" s="16"/>
      <c r="VNI136" s="16"/>
      <c r="VNJ136" s="16"/>
      <c r="VNK136" s="16"/>
      <c r="VNL136" s="16"/>
      <c r="VNM136" s="16"/>
      <c r="VNN136" s="16"/>
      <c r="VNO136" s="16"/>
      <c r="VNP136" s="16"/>
      <c r="VNQ136" s="16"/>
      <c r="VNR136" s="16"/>
      <c r="VNS136" s="16"/>
      <c r="VNT136" s="16"/>
      <c r="VNU136" s="16"/>
      <c r="VNV136" s="16"/>
      <c r="VNW136" s="16"/>
      <c r="VNX136" s="16"/>
      <c r="VNY136" s="16"/>
      <c r="VNZ136" s="16"/>
      <c r="VOA136" s="16"/>
      <c r="VOB136" s="16"/>
      <c r="VOC136" s="16"/>
      <c r="VOD136" s="16"/>
      <c r="VOE136" s="16"/>
      <c r="VOF136" s="16"/>
      <c r="VOG136" s="16"/>
      <c r="VOH136" s="16"/>
      <c r="VOI136" s="16"/>
      <c r="VOJ136" s="16"/>
      <c r="VOK136" s="16"/>
      <c r="VOL136" s="16"/>
      <c r="VOM136" s="16"/>
      <c r="VON136" s="16"/>
      <c r="VOO136" s="16"/>
      <c r="VOP136" s="16"/>
      <c r="VOQ136" s="16"/>
      <c r="VOR136" s="16"/>
      <c r="VOS136" s="16"/>
      <c r="VOT136" s="16"/>
      <c r="VOU136" s="16"/>
      <c r="VOV136" s="16"/>
      <c r="VOW136" s="16"/>
      <c r="VOX136" s="16"/>
      <c r="VOY136" s="16"/>
      <c r="VOZ136" s="16"/>
      <c r="VPA136" s="16"/>
      <c r="VPB136" s="16"/>
      <c r="VPC136" s="16"/>
      <c r="VPD136" s="16"/>
      <c r="VPE136" s="16"/>
      <c r="VPF136" s="16"/>
      <c r="VPG136" s="16"/>
      <c r="VPH136" s="16"/>
      <c r="VPI136" s="16"/>
      <c r="VPJ136" s="16"/>
      <c r="VPK136" s="16"/>
      <c r="VPL136" s="16"/>
      <c r="VPM136" s="16"/>
      <c r="VPN136" s="16"/>
      <c r="VPO136" s="16"/>
      <c r="VPP136" s="16"/>
      <c r="VPQ136" s="16"/>
      <c r="VPR136" s="16"/>
      <c r="VPS136" s="16"/>
      <c r="VPT136" s="16"/>
      <c r="VPU136" s="16"/>
      <c r="VPV136" s="16"/>
      <c r="VPW136" s="16"/>
      <c r="VPX136" s="16"/>
      <c r="VPY136" s="16"/>
      <c r="VPZ136" s="16"/>
      <c r="VQA136" s="16"/>
      <c r="VQB136" s="16"/>
      <c r="VQC136" s="16"/>
      <c r="VQD136" s="16"/>
      <c r="VQE136" s="16"/>
      <c r="VQF136" s="16"/>
      <c r="VQG136" s="16"/>
      <c r="VQH136" s="16"/>
      <c r="VQI136" s="16"/>
      <c r="VQJ136" s="16"/>
      <c r="VQK136" s="16"/>
      <c r="VQL136" s="16"/>
      <c r="VQM136" s="16"/>
      <c r="VQN136" s="16"/>
      <c r="VQO136" s="16"/>
      <c r="VQP136" s="16"/>
      <c r="VQQ136" s="16"/>
      <c r="VQR136" s="16"/>
      <c r="VQS136" s="16"/>
      <c r="VQT136" s="16"/>
      <c r="VQU136" s="16"/>
      <c r="VQV136" s="16"/>
      <c r="VQW136" s="16"/>
      <c r="VQX136" s="16"/>
      <c r="VQY136" s="16"/>
      <c r="VQZ136" s="16"/>
      <c r="VRA136" s="16"/>
      <c r="VRB136" s="16"/>
      <c r="VRC136" s="16"/>
      <c r="VRD136" s="16"/>
      <c r="VRE136" s="16"/>
      <c r="VRF136" s="16"/>
      <c r="VRG136" s="16"/>
      <c r="VRH136" s="16"/>
      <c r="VRI136" s="16"/>
      <c r="VRJ136" s="16"/>
      <c r="VRK136" s="16"/>
      <c r="VRL136" s="16"/>
      <c r="VRM136" s="16"/>
      <c r="VRN136" s="16"/>
      <c r="VRO136" s="16"/>
      <c r="VRP136" s="16"/>
      <c r="VRQ136" s="16"/>
      <c r="VRR136" s="16"/>
      <c r="VRS136" s="16"/>
      <c r="VRT136" s="16"/>
      <c r="VRU136" s="16"/>
      <c r="VRV136" s="16"/>
      <c r="VRW136" s="16"/>
      <c r="VRX136" s="16"/>
      <c r="VRY136" s="16"/>
      <c r="VRZ136" s="16"/>
      <c r="VSA136" s="16"/>
      <c r="VSB136" s="16"/>
      <c r="VSC136" s="16"/>
      <c r="VSD136" s="16"/>
      <c r="VSE136" s="16"/>
      <c r="VSF136" s="16"/>
      <c r="VSG136" s="16"/>
      <c r="VSH136" s="16"/>
      <c r="VSI136" s="16"/>
      <c r="VSJ136" s="16"/>
      <c r="VSK136" s="16"/>
      <c r="VSL136" s="16"/>
      <c r="VSM136" s="16"/>
      <c r="VSN136" s="16"/>
      <c r="VSO136" s="16"/>
      <c r="VSP136" s="16"/>
      <c r="VSQ136" s="16"/>
      <c r="VSR136" s="16"/>
      <c r="VSS136" s="16"/>
      <c r="VST136" s="16"/>
      <c r="VSU136" s="16"/>
      <c r="VSV136" s="16"/>
      <c r="VSW136" s="16"/>
      <c r="VSX136" s="16"/>
      <c r="VSY136" s="16"/>
      <c r="VSZ136" s="16"/>
      <c r="VTA136" s="16"/>
      <c r="VTB136" s="16"/>
      <c r="VTC136" s="16"/>
      <c r="VTD136" s="16"/>
      <c r="VTE136" s="16"/>
      <c r="VTF136" s="16"/>
      <c r="VTG136" s="16"/>
      <c r="VTH136" s="16"/>
      <c r="VTI136" s="16"/>
      <c r="VTJ136" s="16"/>
      <c r="VTK136" s="16"/>
      <c r="VTL136" s="16"/>
      <c r="VTM136" s="16"/>
      <c r="VTN136" s="16"/>
      <c r="VTO136" s="16"/>
      <c r="VTP136" s="16"/>
      <c r="VTQ136" s="16"/>
      <c r="VTR136" s="16"/>
      <c r="VTS136" s="16"/>
      <c r="VTT136" s="16"/>
      <c r="VTU136" s="16"/>
      <c r="VTV136" s="16"/>
      <c r="VTW136" s="16"/>
      <c r="VTX136" s="16"/>
      <c r="VTY136" s="16"/>
      <c r="VTZ136" s="16"/>
      <c r="VUA136" s="16"/>
      <c r="VUB136" s="16"/>
      <c r="VUC136" s="16"/>
      <c r="VUD136" s="16"/>
      <c r="VUE136" s="16"/>
      <c r="VUF136" s="16"/>
      <c r="VUG136" s="16"/>
      <c r="VUH136" s="16"/>
      <c r="VUI136" s="16"/>
      <c r="VUJ136" s="16"/>
      <c r="VUK136" s="16"/>
      <c r="VUL136" s="16"/>
      <c r="VUM136" s="16"/>
      <c r="VUN136" s="16"/>
      <c r="VUO136" s="16"/>
      <c r="VUP136" s="16"/>
      <c r="VUQ136" s="16"/>
      <c r="VUR136" s="16"/>
      <c r="VUS136" s="16"/>
      <c r="VUT136" s="16"/>
      <c r="VUU136" s="16"/>
      <c r="VUV136" s="16"/>
      <c r="VUW136" s="16"/>
      <c r="VUX136" s="16"/>
      <c r="VUY136" s="16"/>
      <c r="VUZ136" s="16"/>
      <c r="VVA136" s="16"/>
      <c r="VVB136" s="16"/>
      <c r="VVC136" s="16"/>
      <c r="VVD136" s="16"/>
      <c r="VVE136" s="16"/>
      <c r="VVF136" s="16"/>
      <c r="VVG136" s="16"/>
      <c r="VVH136" s="16"/>
      <c r="VVI136" s="16"/>
      <c r="VVJ136" s="16"/>
      <c r="VVK136" s="16"/>
      <c r="VVL136" s="16"/>
      <c r="VVM136" s="16"/>
      <c r="VVN136" s="16"/>
      <c r="VVO136" s="16"/>
      <c r="VVP136" s="16"/>
      <c r="VVQ136" s="16"/>
      <c r="VVR136" s="16"/>
      <c r="VVS136" s="16"/>
      <c r="VVT136" s="16"/>
      <c r="VVU136" s="16"/>
      <c r="VVV136" s="16"/>
      <c r="VVW136" s="16"/>
      <c r="VVX136" s="16"/>
      <c r="VVY136" s="16"/>
      <c r="VVZ136" s="16"/>
      <c r="VWA136" s="16"/>
      <c r="VWB136" s="16"/>
      <c r="VWC136" s="16"/>
      <c r="VWD136" s="16"/>
      <c r="VWE136" s="16"/>
      <c r="VWF136" s="16"/>
      <c r="VWG136" s="16"/>
      <c r="VWH136" s="16"/>
      <c r="VWI136" s="16"/>
      <c r="VWJ136" s="16"/>
      <c r="VWK136" s="16"/>
      <c r="VWL136" s="16"/>
      <c r="VWM136" s="16"/>
      <c r="VWN136" s="16"/>
      <c r="VWO136" s="16"/>
      <c r="VWP136" s="16"/>
      <c r="VWQ136" s="16"/>
      <c r="VWR136" s="16"/>
      <c r="VWS136" s="16"/>
      <c r="VWT136" s="16"/>
      <c r="VWU136" s="16"/>
      <c r="VWV136" s="16"/>
      <c r="VWW136" s="16"/>
      <c r="VWX136" s="16"/>
      <c r="VWY136" s="16"/>
      <c r="VWZ136" s="16"/>
      <c r="VXA136" s="16"/>
      <c r="VXB136" s="16"/>
      <c r="VXC136" s="16"/>
      <c r="VXD136" s="16"/>
      <c r="VXE136" s="16"/>
      <c r="VXF136" s="16"/>
      <c r="VXG136" s="16"/>
      <c r="VXH136" s="16"/>
      <c r="VXI136" s="16"/>
      <c r="VXJ136" s="16"/>
      <c r="VXK136" s="16"/>
      <c r="VXL136" s="16"/>
      <c r="VXM136" s="16"/>
      <c r="VXN136" s="16"/>
      <c r="VXO136" s="16"/>
      <c r="VXP136" s="16"/>
      <c r="VXQ136" s="16"/>
      <c r="VXR136" s="16"/>
      <c r="VXS136" s="16"/>
      <c r="VXT136" s="16"/>
      <c r="VXU136" s="16"/>
      <c r="VXV136" s="16"/>
      <c r="VXW136" s="16"/>
      <c r="VXX136" s="16"/>
      <c r="VXY136" s="16"/>
      <c r="VXZ136" s="16"/>
      <c r="VYA136" s="16"/>
      <c r="VYB136" s="16"/>
      <c r="VYC136" s="16"/>
      <c r="VYD136" s="16"/>
      <c r="VYE136" s="16"/>
      <c r="VYF136" s="16"/>
      <c r="VYG136" s="16"/>
      <c r="VYH136" s="16"/>
      <c r="VYI136" s="16"/>
      <c r="VYJ136" s="16"/>
      <c r="VYK136" s="16"/>
      <c r="VYL136" s="16"/>
      <c r="VYM136" s="16"/>
      <c r="VYN136" s="16"/>
      <c r="VYO136" s="16"/>
      <c r="VYP136" s="16"/>
      <c r="VYQ136" s="16"/>
      <c r="VYR136" s="16"/>
      <c r="VYS136" s="16"/>
      <c r="VYT136" s="16"/>
      <c r="VYU136" s="16"/>
      <c r="VYV136" s="16"/>
      <c r="VYW136" s="16"/>
      <c r="VYX136" s="16"/>
      <c r="VYY136" s="16"/>
      <c r="VYZ136" s="16"/>
      <c r="VZA136" s="16"/>
      <c r="VZB136" s="16"/>
      <c r="VZC136" s="16"/>
      <c r="VZD136" s="16"/>
      <c r="VZE136" s="16"/>
      <c r="VZF136" s="16"/>
      <c r="VZG136" s="16"/>
      <c r="VZH136" s="16"/>
      <c r="VZI136" s="16"/>
      <c r="VZJ136" s="16"/>
      <c r="VZK136" s="16"/>
      <c r="VZL136" s="16"/>
      <c r="VZM136" s="16"/>
      <c r="VZN136" s="16"/>
      <c r="VZO136" s="16"/>
      <c r="VZP136" s="16"/>
      <c r="VZQ136" s="16"/>
      <c r="VZR136" s="16"/>
      <c r="VZS136" s="16"/>
      <c r="VZT136" s="16"/>
      <c r="VZU136" s="16"/>
      <c r="VZV136" s="16"/>
      <c r="VZW136" s="16"/>
      <c r="VZX136" s="16"/>
      <c r="VZY136" s="16"/>
      <c r="VZZ136" s="16"/>
      <c r="WAA136" s="16"/>
      <c r="WAB136" s="16"/>
      <c r="WAC136" s="16"/>
      <c r="WAD136" s="16"/>
      <c r="WAE136" s="16"/>
      <c r="WAF136" s="16"/>
      <c r="WAG136" s="16"/>
      <c r="WAH136" s="16"/>
      <c r="WAI136" s="16"/>
      <c r="WAJ136" s="16"/>
      <c r="WAK136" s="16"/>
      <c r="WAL136" s="16"/>
      <c r="WAM136" s="16"/>
      <c r="WAN136" s="16"/>
      <c r="WAO136" s="16"/>
      <c r="WAP136" s="16"/>
      <c r="WAQ136" s="16"/>
      <c r="WAR136" s="16"/>
      <c r="WAS136" s="16"/>
      <c r="WAT136" s="16"/>
      <c r="WAU136" s="16"/>
      <c r="WAV136" s="16"/>
      <c r="WAW136" s="16"/>
      <c r="WAX136" s="16"/>
      <c r="WAY136" s="16"/>
      <c r="WAZ136" s="16"/>
      <c r="WBA136" s="16"/>
      <c r="WBB136" s="16"/>
      <c r="WBC136" s="16"/>
      <c r="WBD136" s="16"/>
      <c r="WBE136" s="16"/>
      <c r="WBF136" s="16"/>
      <c r="WBG136" s="16"/>
      <c r="WBH136" s="16"/>
      <c r="WBI136" s="16"/>
      <c r="WBJ136" s="16"/>
      <c r="WBK136" s="16"/>
      <c r="WBL136" s="16"/>
      <c r="WBM136" s="16"/>
      <c r="WBN136" s="16"/>
      <c r="WBO136" s="16"/>
      <c r="WBP136" s="16"/>
      <c r="WBQ136" s="16"/>
      <c r="WBR136" s="16"/>
      <c r="WBS136" s="16"/>
      <c r="WBT136" s="16"/>
      <c r="WBU136" s="16"/>
      <c r="WBV136" s="16"/>
      <c r="WBW136" s="16"/>
      <c r="WBX136" s="16"/>
      <c r="WBY136" s="16"/>
      <c r="WBZ136" s="16"/>
      <c r="WCA136" s="16"/>
      <c r="WCB136" s="16"/>
      <c r="WCC136" s="16"/>
      <c r="WCD136" s="16"/>
      <c r="WCE136" s="16"/>
      <c r="WCF136" s="16"/>
      <c r="WCG136" s="16"/>
      <c r="WCH136" s="16"/>
      <c r="WCI136" s="16"/>
      <c r="WCJ136" s="16"/>
      <c r="WCK136" s="16"/>
      <c r="WCL136" s="16"/>
      <c r="WCM136" s="16"/>
      <c r="WCN136" s="16"/>
      <c r="WCO136" s="16"/>
      <c r="WCP136" s="16"/>
      <c r="WCQ136" s="16"/>
      <c r="WCR136" s="16"/>
      <c r="WCS136" s="16"/>
      <c r="WCT136" s="16"/>
      <c r="WCU136" s="16"/>
      <c r="WCV136" s="16"/>
      <c r="WCW136" s="16"/>
      <c r="WCX136" s="16"/>
      <c r="WCY136" s="16"/>
      <c r="WCZ136" s="16"/>
      <c r="WDA136" s="16"/>
      <c r="WDB136" s="16"/>
      <c r="WDC136" s="16"/>
      <c r="WDD136" s="16"/>
      <c r="WDE136" s="16"/>
      <c r="WDF136" s="16"/>
      <c r="WDG136" s="16"/>
      <c r="WDH136" s="16"/>
      <c r="WDI136" s="16"/>
      <c r="WDJ136" s="16"/>
      <c r="WDK136" s="16"/>
      <c r="WDL136" s="16"/>
      <c r="WDM136" s="16"/>
      <c r="WDN136" s="16"/>
      <c r="WDO136" s="16"/>
      <c r="WDP136" s="16"/>
      <c r="WDQ136" s="16"/>
      <c r="WDR136" s="16"/>
      <c r="WDS136" s="16"/>
      <c r="WDT136" s="16"/>
      <c r="WDU136" s="16"/>
      <c r="WDV136" s="16"/>
      <c r="WDW136" s="16"/>
      <c r="WDX136" s="16"/>
      <c r="WDY136" s="16"/>
      <c r="WDZ136" s="16"/>
      <c r="WEA136" s="16"/>
      <c r="WEB136" s="16"/>
      <c r="WEC136" s="16"/>
      <c r="WED136" s="16"/>
      <c r="WEE136" s="16"/>
      <c r="WEF136" s="16"/>
      <c r="WEG136" s="16"/>
      <c r="WEH136" s="16"/>
      <c r="WEI136" s="16"/>
      <c r="WEJ136" s="16"/>
      <c r="WEK136" s="16"/>
      <c r="WEL136" s="16"/>
      <c r="WEM136" s="16"/>
      <c r="WEN136" s="16"/>
      <c r="WEO136" s="16"/>
      <c r="WEP136" s="16"/>
      <c r="WEQ136" s="16"/>
      <c r="WER136" s="16"/>
      <c r="WES136" s="16"/>
      <c r="WET136" s="16"/>
      <c r="WEU136" s="16"/>
      <c r="WEV136" s="16"/>
      <c r="WEW136" s="16"/>
      <c r="WEX136" s="16"/>
      <c r="WEY136" s="16"/>
      <c r="WEZ136" s="16"/>
      <c r="WFA136" s="16"/>
      <c r="WFB136" s="16"/>
      <c r="WFC136" s="16"/>
      <c r="WFD136" s="16"/>
      <c r="WFE136" s="16"/>
      <c r="WFF136" s="16"/>
      <c r="WFG136" s="16"/>
      <c r="WFH136" s="16"/>
      <c r="WFI136" s="16"/>
      <c r="WFJ136" s="16"/>
      <c r="WFK136" s="16"/>
      <c r="WFL136" s="16"/>
      <c r="WFM136" s="16"/>
      <c r="WFN136" s="16"/>
      <c r="WFO136" s="16"/>
      <c r="WFP136" s="16"/>
      <c r="WFQ136" s="16"/>
      <c r="WFR136" s="16"/>
      <c r="WFS136" s="16"/>
      <c r="WFT136" s="16"/>
      <c r="WFU136" s="16"/>
      <c r="WFV136" s="16"/>
      <c r="WFW136" s="16"/>
      <c r="WFX136" s="16"/>
      <c r="WFY136" s="16"/>
      <c r="WFZ136" s="16"/>
      <c r="WGA136" s="16"/>
      <c r="WGB136" s="16"/>
      <c r="WGC136" s="16"/>
      <c r="WGD136" s="16"/>
      <c r="WGE136" s="16"/>
      <c r="WGF136" s="16"/>
      <c r="WGG136" s="16"/>
      <c r="WGH136" s="16"/>
      <c r="WGI136" s="16"/>
      <c r="WGJ136" s="16"/>
      <c r="WGK136" s="16"/>
      <c r="WGL136" s="16"/>
      <c r="WGM136" s="16"/>
      <c r="WGN136" s="16"/>
      <c r="WGO136" s="16"/>
      <c r="WGP136" s="16"/>
      <c r="WGQ136" s="16"/>
      <c r="WGR136" s="16"/>
      <c r="WGS136" s="16"/>
      <c r="WGT136" s="16"/>
      <c r="WGU136" s="16"/>
      <c r="WGV136" s="16"/>
      <c r="WGW136" s="16"/>
      <c r="WGX136" s="16"/>
      <c r="WGY136" s="16"/>
      <c r="WGZ136" s="16"/>
      <c r="WHA136" s="16"/>
      <c r="WHB136" s="16"/>
      <c r="WHC136" s="16"/>
      <c r="WHD136" s="16"/>
      <c r="WHE136" s="16"/>
      <c r="WHF136" s="16"/>
      <c r="WHG136" s="16"/>
      <c r="WHH136" s="16"/>
      <c r="WHI136" s="16"/>
      <c r="WHJ136" s="16"/>
      <c r="WHK136" s="16"/>
      <c r="WHL136" s="16"/>
      <c r="WHM136" s="16"/>
      <c r="WHN136" s="16"/>
      <c r="WHO136" s="16"/>
      <c r="WHP136" s="16"/>
      <c r="WHQ136" s="16"/>
      <c r="WHR136" s="16"/>
      <c r="WHS136" s="16"/>
      <c r="WHT136" s="16"/>
      <c r="WHU136" s="16"/>
      <c r="WHV136" s="16"/>
      <c r="WHW136" s="16"/>
      <c r="WHX136" s="16"/>
      <c r="WHY136" s="16"/>
      <c r="WHZ136" s="16"/>
      <c r="WIA136" s="16"/>
      <c r="WIB136" s="16"/>
      <c r="WIC136" s="16"/>
      <c r="WID136" s="16"/>
      <c r="WIE136" s="16"/>
      <c r="WIF136" s="16"/>
      <c r="WIG136" s="16"/>
      <c r="WIH136" s="16"/>
      <c r="WII136" s="16"/>
      <c r="WIJ136" s="16"/>
      <c r="WIK136" s="16"/>
      <c r="WIL136" s="16"/>
      <c r="WIM136" s="16"/>
      <c r="WIN136" s="16"/>
      <c r="WIO136" s="16"/>
      <c r="WIP136" s="16"/>
      <c r="WIQ136" s="16"/>
      <c r="WIR136" s="16"/>
      <c r="WIS136" s="16"/>
      <c r="WIT136" s="16"/>
      <c r="WIU136" s="16"/>
      <c r="WIV136" s="16"/>
      <c r="WIW136" s="16"/>
      <c r="WIX136" s="16"/>
      <c r="WIY136" s="16"/>
      <c r="WIZ136" s="16"/>
      <c r="WJA136" s="16"/>
      <c r="WJB136" s="16"/>
      <c r="WJC136" s="16"/>
      <c r="WJD136" s="16"/>
      <c r="WJE136" s="16"/>
      <c r="WJF136" s="16"/>
      <c r="WJG136" s="16"/>
      <c r="WJH136" s="16"/>
      <c r="WJI136" s="16"/>
      <c r="WJJ136" s="16"/>
      <c r="WJK136" s="16"/>
      <c r="WJL136" s="16"/>
      <c r="WJM136" s="16"/>
      <c r="WJN136" s="16"/>
      <c r="WJO136" s="16"/>
      <c r="WJP136" s="16"/>
      <c r="WJQ136" s="16"/>
      <c r="WJR136" s="16"/>
      <c r="WJS136" s="16"/>
      <c r="WJT136" s="16"/>
      <c r="WJU136" s="16"/>
      <c r="WJV136" s="16"/>
      <c r="WJW136" s="16"/>
      <c r="WJX136" s="16"/>
      <c r="WJY136" s="16"/>
      <c r="WJZ136" s="16"/>
      <c r="WKA136" s="16"/>
      <c r="WKB136" s="16"/>
      <c r="WKC136" s="16"/>
      <c r="WKD136" s="16"/>
      <c r="WKE136" s="16"/>
      <c r="WKF136" s="16"/>
      <c r="WKG136" s="16"/>
      <c r="WKH136" s="16"/>
      <c r="WKI136" s="16"/>
      <c r="WKJ136" s="16"/>
      <c r="WKK136" s="16"/>
      <c r="WKL136" s="16"/>
      <c r="WKM136" s="16"/>
      <c r="WKN136" s="16"/>
      <c r="WKO136" s="16"/>
      <c r="WKP136" s="16"/>
      <c r="WKQ136" s="16"/>
      <c r="WKR136" s="16"/>
      <c r="WKS136" s="16"/>
      <c r="WKT136" s="16"/>
      <c r="WKU136" s="16"/>
      <c r="WKV136" s="16"/>
      <c r="WKW136" s="16"/>
      <c r="WKX136" s="16"/>
      <c r="WKY136" s="16"/>
      <c r="WKZ136" s="16"/>
      <c r="WLA136" s="16"/>
      <c r="WLB136" s="16"/>
      <c r="WLC136" s="16"/>
      <c r="WLD136" s="16"/>
      <c r="WLE136" s="16"/>
      <c r="WLF136" s="16"/>
      <c r="WLG136" s="16"/>
      <c r="WLH136" s="16"/>
      <c r="WLI136" s="16"/>
      <c r="WLJ136" s="16"/>
      <c r="WLK136" s="16"/>
      <c r="WLL136" s="16"/>
      <c r="WLM136" s="16"/>
      <c r="WLN136" s="16"/>
      <c r="WLO136" s="16"/>
      <c r="WLP136" s="16"/>
      <c r="WLQ136" s="16"/>
      <c r="WLR136" s="16"/>
      <c r="WLS136" s="16"/>
      <c r="WLT136" s="16"/>
      <c r="WLU136" s="16"/>
      <c r="WLV136" s="16"/>
      <c r="WLW136" s="16"/>
      <c r="WLX136" s="16"/>
      <c r="WLY136" s="16"/>
      <c r="WLZ136" s="16"/>
      <c r="WMA136" s="16"/>
      <c r="WMB136" s="16"/>
      <c r="WMC136" s="16"/>
      <c r="WMD136" s="16"/>
      <c r="WME136" s="16"/>
      <c r="WMF136" s="16"/>
      <c r="WMG136" s="16"/>
      <c r="WMH136" s="16"/>
      <c r="WMI136" s="16"/>
      <c r="WMJ136" s="16"/>
      <c r="WMK136" s="16"/>
      <c r="WML136" s="16"/>
      <c r="WMM136" s="16"/>
      <c r="WMN136" s="16"/>
      <c r="WMO136" s="16"/>
      <c r="WMP136" s="16"/>
      <c r="WMQ136" s="16"/>
      <c r="WMR136" s="16"/>
      <c r="WMS136" s="16"/>
      <c r="WMT136" s="16"/>
      <c r="WMU136" s="16"/>
      <c r="WMV136" s="16"/>
      <c r="WMW136" s="16"/>
      <c r="WMX136" s="16"/>
      <c r="WMY136" s="16"/>
      <c r="WMZ136" s="16"/>
      <c r="WNA136" s="16"/>
      <c r="WNB136" s="16"/>
      <c r="WNC136" s="16"/>
      <c r="WND136" s="16"/>
      <c r="WNE136" s="16"/>
      <c r="WNF136" s="16"/>
      <c r="WNG136" s="16"/>
      <c r="WNH136" s="16"/>
      <c r="WNI136" s="16"/>
      <c r="WNJ136" s="16"/>
      <c r="WNK136" s="16"/>
      <c r="WNL136" s="16"/>
      <c r="WNM136" s="16"/>
      <c r="WNN136" s="16"/>
      <c r="WNO136" s="16"/>
      <c r="WNP136" s="16"/>
      <c r="WNQ136" s="16"/>
      <c r="WNR136" s="16"/>
      <c r="WNS136" s="16"/>
      <c r="WNT136" s="16"/>
      <c r="WNU136" s="16"/>
      <c r="WNV136" s="16"/>
      <c r="WNW136" s="16"/>
      <c r="WNX136" s="16"/>
      <c r="WNY136" s="16"/>
      <c r="WNZ136" s="16"/>
      <c r="WOA136" s="16"/>
      <c r="WOB136" s="16"/>
      <c r="WOC136" s="16"/>
      <c r="WOD136" s="16"/>
      <c r="WOE136" s="16"/>
      <c r="WOF136" s="16"/>
      <c r="WOG136" s="16"/>
      <c r="WOH136" s="16"/>
      <c r="WOI136" s="16"/>
      <c r="WOJ136" s="16"/>
      <c r="WOK136" s="16"/>
      <c r="WOL136" s="16"/>
      <c r="WOM136" s="16"/>
      <c r="WON136" s="16"/>
      <c r="WOO136" s="16"/>
      <c r="WOP136" s="16"/>
      <c r="WOQ136" s="16"/>
      <c r="WOR136" s="16"/>
      <c r="WOS136" s="16"/>
      <c r="WOT136" s="16"/>
      <c r="WOU136" s="16"/>
      <c r="WOV136" s="16"/>
      <c r="WOW136" s="16"/>
      <c r="WOX136" s="16"/>
      <c r="WOY136" s="16"/>
      <c r="WOZ136" s="16"/>
      <c r="WPA136" s="16"/>
      <c r="WPB136" s="16"/>
      <c r="WPC136" s="16"/>
      <c r="WPD136" s="16"/>
      <c r="WPE136" s="16"/>
      <c r="WPF136" s="16"/>
      <c r="WPG136" s="16"/>
      <c r="WPH136" s="16"/>
      <c r="WPI136" s="16"/>
      <c r="WPJ136" s="16"/>
      <c r="WPK136" s="16"/>
      <c r="WPL136" s="16"/>
      <c r="WPM136" s="16"/>
      <c r="WPN136" s="16"/>
      <c r="WPO136" s="16"/>
      <c r="WPP136" s="16"/>
      <c r="WPQ136" s="16"/>
      <c r="WPR136" s="16"/>
      <c r="WPS136" s="16"/>
      <c r="WPT136" s="16"/>
      <c r="WPU136" s="16"/>
      <c r="WPV136" s="16"/>
      <c r="WPW136" s="16"/>
      <c r="WPX136" s="16"/>
      <c r="WPY136" s="16"/>
      <c r="WPZ136" s="16"/>
      <c r="WQA136" s="16"/>
      <c r="WQB136" s="16"/>
      <c r="WQC136" s="16"/>
      <c r="WQD136" s="16"/>
      <c r="WQE136" s="16"/>
      <c r="WQF136" s="16"/>
      <c r="WQG136" s="16"/>
      <c r="WQH136" s="16"/>
      <c r="WQI136" s="16"/>
      <c r="WQJ136" s="16"/>
      <c r="WQK136" s="16"/>
      <c r="WQL136" s="16"/>
      <c r="WQM136" s="16"/>
      <c r="WQN136" s="16"/>
      <c r="WQO136" s="16"/>
      <c r="WQP136" s="16"/>
      <c r="WQQ136" s="16"/>
      <c r="WQR136" s="16"/>
      <c r="WQS136" s="16"/>
      <c r="WQT136" s="16"/>
      <c r="WQU136" s="16"/>
      <c r="WQV136" s="16"/>
      <c r="WQW136" s="16"/>
      <c r="WQX136" s="16"/>
      <c r="WQY136" s="16"/>
      <c r="WQZ136" s="16"/>
      <c r="WRA136" s="16"/>
      <c r="WRB136" s="16"/>
      <c r="WRC136" s="16"/>
      <c r="WRD136" s="16"/>
      <c r="WRE136" s="16"/>
      <c r="WRF136" s="16"/>
      <c r="WRG136" s="16"/>
      <c r="WRH136" s="16"/>
      <c r="WRI136" s="16"/>
      <c r="WRJ136" s="16"/>
      <c r="WRK136" s="16"/>
      <c r="WRL136" s="16"/>
      <c r="WRM136" s="16"/>
      <c r="WRN136" s="16"/>
      <c r="WRO136" s="16"/>
      <c r="WRP136" s="16"/>
      <c r="WRQ136" s="16"/>
      <c r="WRR136" s="16"/>
      <c r="WRS136" s="16"/>
      <c r="WRT136" s="16"/>
      <c r="WRU136" s="16"/>
      <c r="WRV136" s="16"/>
      <c r="WRW136" s="16"/>
      <c r="WRX136" s="16"/>
      <c r="WRY136" s="16"/>
      <c r="WRZ136" s="16"/>
      <c r="WSA136" s="16"/>
      <c r="WSB136" s="16"/>
      <c r="WSC136" s="16"/>
      <c r="WSD136" s="16"/>
      <c r="WSE136" s="16"/>
      <c r="WSF136" s="16"/>
      <c r="WSG136" s="16"/>
      <c r="WSH136" s="16"/>
      <c r="WSI136" s="16"/>
      <c r="WSJ136" s="16"/>
      <c r="WSK136" s="16"/>
      <c r="WSL136" s="16"/>
      <c r="WSM136" s="16"/>
      <c r="WSN136" s="16"/>
      <c r="WSO136" s="16"/>
      <c r="WSP136" s="16"/>
      <c r="WSQ136" s="16"/>
      <c r="WSR136" s="16"/>
      <c r="WSS136" s="16"/>
      <c r="WST136" s="16"/>
      <c r="WSU136" s="16"/>
      <c r="WSV136" s="16"/>
      <c r="WSW136" s="16"/>
      <c r="WSX136" s="16"/>
      <c r="WSY136" s="16"/>
      <c r="WSZ136" s="16"/>
      <c r="WTA136" s="16"/>
      <c r="WTB136" s="16"/>
      <c r="WTC136" s="16"/>
      <c r="WTD136" s="16"/>
      <c r="WTE136" s="16"/>
      <c r="WTF136" s="16"/>
      <c r="WTG136" s="16"/>
      <c r="WTH136" s="16"/>
      <c r="WTI136" s="16"/>
      <c r="WTJ136" s="16"/>
      <c r="WTK136" s="16"/>
      <c r="WTL136" s="16"/>
      <c r="WTM136" s="16"/>
      <c r="WTN136" s="16"/>
      <c r="WTO136" s="16"/>
      <c r="WTP136" s="16"/>
      <c r="WTQ136" s="16"/>
      <c r="WTR136" s="16"/>
      <c r="WTS136" s="16"/>
      <c r="WTT136" s="16"/>
      <c r="WTU136" s="16"/>
      <c r="WTV136" s="16"/>
      <c r="WTW136" s="16"/>
      <c r="WTX136" s="16"/>
      <c r="WTY136" s="16"/>
      <c r="WTZ136" s="16"/>
      <c r="WUA136" s="16"/>
      <c r="WUB136" s="16"/>
      <c r="WUC136" s="16"/>
      <c r="WUD136" s="16"/>
      <c r="WUE136" s="16"/>
      <c r="WUF136" s="16"/>
      <c r="WUG136" s="16"/>
      <c r="WUH136" s="16"/>
      <c r="WUI136" s="16"/>
      <c r="WUJ136" s="16"/>
      <c r="WUK136" s="16"/>
      <c r="WUL136" s="16"/>
      <c r="WUM136" s="16"/>
      <c r="WUN136" s="16"/>
      <c r="WUO136" s="16"/>
      <c r="WUP136" s="16"/>
      <c r="WUQ136" s="16"/>
      <c r="WUR136" s="16"/>
      <c r="WUS136" s="16"/>
      <c r="WUT136" s="16"/>
      <c r="WUU136" s="16"/>
      <c r="WUV136" s="16"/>
      <c r="WUW136" s="16"/>
      <c r="WUX136" s="16"/>
      <c r="WUY136" s="16"/>
      <c r="WUZ136" s="16"/>
      <c r="WVA136" s="16"/>
      <c r="WVB136" s="16"/>
      <c r="WVC136" s="16"/>
      <c r="WVD136" s="16"/>
      <c r="WVE136" s="16"/>
      <c r="WVF136" s="16"/>
      <c r="WVG136" s="16"/>
      <c r="WVH136" s="16"/>
      <c r="WVI136" s="16"/>
      <c r="WVJ136" s="16"/>
      <c r="WVK136" s="16"/>
      <c r="WVL136" s="16"/>
      <c r="WVM136" s="16"/>
      <c r="WVN136" s="16"/>
      <c r="WVO136" s="16"/>
      <c r="WVP136" s="16"/>
      <c r="WVQ136" s="16"/>
      <c r="WVR136" s="16"/>
      <c r="WVS136" s="16"/>
      <c r="WVT136" s="16"/>
      <c r="WVU136" s="16"/>
      <c r="WVV136" s="16"/>
      <c r="WVW136" s="16"/>
      <c r="WVX136" s="16"/>
      <c r="WVY136" s="16"/>
      <c r="WVZ136" s="16"/>
      <c r="WWA136" s="16"/>
      <c r="WWB136" s="16"/>
      <c r="WWC136" s="16"/>
      <c r="WWD136" s="16"/>
      <c r="WWE136" s="16"/>
      <c r="WWF136" s="16"/>
      <c r="WWG136" s="16"/>
      <c r="WWH136" s="16"/>
      <c r="WWI136" s="16"/>
      <c r="WWJ136" s="16"/>
      <c r="WWK136" s="16"/>
      <c r="WWL136" s="16"/>
      <c r="WWM136" s="16"/>
      <c r="WWN136" s="16"/>
      <c r="WWO136" s="16"/>
      <c r="WWP136" s="16"/>
      <c r="WWQ136" s="16"/>
      <c r="WWR136" s="16"/>
      <c r="WWS136" s="16"/>
      <c r="WWT136" s="16"/>
      <c r="WWU136" s="16"/>
      <c r="WWV136" s="16"/>
      <c r="WWW136" s="16"/>
      <c r="WWX136" s="16"/>
      <c r="WWY136" s="16"/>
      <c r="WWZ136" s="16"/>
      <c r="WXA136" s="16"/>
      <c r="WXB136" s="16"/>
      <c r="WXC136" s="16"/>
      <c r="WXD136" s="16"/>
      <c r="WXE136" s="16"/>
      <c r="WXF136" s="16"/>
      <c r="WXG136" s="16"/>
      <c r="WXH136" s="16"/>
      <c r="WXI136" s="16"/>
      <c r="WXJ136" s="16"/>
      <c r="WXK136" s="16"/>
      <c r="WXL136" s="16"/>
      <c r="WXM136" s="16"/>
      <c r="WXN136" s="16"/>
      <c r="WXO136" s="16"/>
      <c r="WXP136" s="16"/>
      <c r="WXQ136" s="16"/>
      <c r="WXR136" s="16"/>
      <c r="WXS136" s="16"/>
      <c r="WXT136" s="16"/>
      <c r="WXU136" s="16"/>
      <c r="WXV136" s="16"/>
      <c r="WXW136" s="16"/>
      <c r="WXX136" s="16"/>
      <c r="WXY136" s="16"/>
      <c r="WXZ136" s="16"/>
      <c r="WYA136" s="16"/>
      <c r="WYB136" s="16"/>
      <c r="WYC136" s="16"/>
      <c r="WYD136" s="16"/>
      <c r="WYE136" s="16"/>
      <c r="WYF136" s="16"/>
      <c r="WYG136" s="16"/>
      <c r="WYH136" s="16"/>
      <c r="WYI136" s="16"/>
      <c r="WYJ136" s="16"/>
      <c r="WYK136" s="16"/>
      <c r="WYL136" s="16"/>
      <c r="WYM136" s="16"/>
      <c r="WYN136" s="16"/>
      <c r="WYO136" s="16"/>
      <c r="WYP136" s="16"/>
      <c r="WYQ136" s="16"/>
      <c r="WYR136" s="16"/>
      <c r="WYS136" s="16"/>
      <c r="WYT136" s="16"/>
      <c r="WYU136" s="16"/>
      <c r="WYV136" s="16"/>
      <c r="WYW136" s="16"/>
      <c r="WYX136" s="16"/>
      <c r="WYY136" s="16"/>
      <c r="WYZ136" s="16"/>
      <c r="WZA136" s="16"/>
      <c r="WZB136" s="16"/>
      <c r="WZC136" s="16"/>
      <c r="WZD136" s="16"/>
      <c r="WZE136" s="16"/>
      <c r="WZF136" s="16"/>
      <c r="WZG136" s="16"/>
      <c r="WZH136" s="16"/>
      <c r="WZI136" s="16"/>
      <c r="WZJ136" s="16"/>
      <c r="WZK136" s="16"/>
      <c r="WZL136" s="16"/>
      <c r="WZM136" s="16"/>
      <c r="WZN136" s="16"/>
      <c r="WZO136" s="16"/>
      <c r="WZP136" s="16"/>
      <c r="WZQ136" s="16"/>
      <c r="WZR136" s="16"/>
      <c r="WZS136" s="16"/>
      <c r="WZT136" s="16"/>
      <c r="WZU136" s="16"/>
      <c r="WZV136" s="16"/>
      <c r="WZW136" s="16"/>
      <c r="WZX136" s="16"/>
      <c r="WZY136" s="16"/>
      <c r="WZZ136" s="16"/>
      <c r="XAA136" s="16"/>
      <c r="XAB136" s="16"/>
      <c r="XAC136" s="16"/>
      <c r="XAD136" s="16"/>
      <c r="XAE136" s="16"/>
      <c r="XAF136" s="16"/>
      <c r="XAG136" s="16"/>
      <c r="XAH136" s="16"/>
      <c r="XAI136" s="16"/>
      <c r="XAJ136" s="16"/>
      <c r="XAK136" s="16"/>
      <c r="XAL136" s="16"/>
      <c r="XAM136" s="16"/>
      <c r="XAN136" s="16"/>
      <c r="XAO136" s="16"/>
      <c r="XAP136" s="16"/>
      <c r="XAQ136" s="16"/>
      <c r="XAR136" s="16"/>
      <c r="XAS136" s="16"/>
      <c r="XAT136" s="16"/>
      <c r="XAU136" s="16"/>
      <c r="XAV136" s="16"/>
      <c r="XAW136" s="16"/>
      <c r="XAX136" s="16"/>
      <c r="XAY136" s="16"/>
      <c r="XAZ136" s="16"/>
      <c r="XBA136" s="16"/>
      <c r="XBB136" s="16"/>
      <c r="XBC136" s="16"/>
      <c r="XBD136" s="16"/>
      <c r="XBE136" s="16"/>
      <c r="XBF136" s="16"/>
      <c r="XBG136" s="16"/>
      <c r="XBH136" s="16"/>
      <c r="XBI136" s="16"/>
      <c r="XBJ136" s="16"/>
      <c r="XBK136" s="16"/>
      <c r="XBL136" s="16"/>
      <c r="XBM136" s="16"/>
      <c r="XBN136" s="16"/>
      <c r="XBO136" s="16"/>
      <c r="XBP136" s="16"/>
      <c r="XBQ136" s="16"/>
      <c r="XBR136" s="16"/>
      <c r="XBS136" s="16"/>
      <c r="XBT136" s="16"/>
      <c r="XBU136" s="16"/>
      <c r="XBV136" s="16"/>
      <c r="XBW136" s="16"/>
      <c r="XBX136" s="16"/>
      <c r="XBY136" s="16"/>
      <c r="XBZ136" s="16"/>
      <c r="XCA136" s="16"/>
      <c r="XCB136" s="16"/>
      <c r="XCC136" s="16"/>
      <c r="XCD136" s="16"/>
      <c r="XCE136" s="16"/>
      <c r="XCF136" s="16"/>
      <c r="XCG136" s="16"/>
      <c r="XCH136" s="16"/>
      <c r="XCI136" s="16"/>
      <c r="XCJ136" s="16"/>
      <c r="XCK136" s="16"/>
      <c r="XCL136" s="16"/>
      <c r="XCM136" s="16"/>
      <c r="XCN136" s="16"/>
      <c r="XCO136" s="16"/>
      <c r="XCP136" s="16"/>
      <c r="XCQ136" s="16"/>
      <c r="XCR136" s="16"/>
      <c r="XCS136" s="16"/>
      <c r="XCT136" s="16"/>
      <c r="XCU136" s="16"/>
      <c r="XCV136" s="16"/>
      <c r="XCW136" s="16"/>
      <c r="XCX136" s="16"/>
      <c r="XCY136" s="16"/>
      <c r="XCZ136" s="16"/>
      <c r="XDA136" s="16"/>
      <c r="XDB136" s="16"/>
      <c r="XDC136" s="16"/>
      <c r="XDD136" s="16"/>
      <c r="XDE136" s="16"/>
      <c r="XDF136" s="16"/>
      <c r="XDG136" s="16"/>
      <c r="XDH136" s="16"/>
      <c r="XDI136" s="16"/>
      <c r="XDJ136" s="16"/>
      <c r="XDK136" s="16"/>
      <c r="XDL136" s="16"/>
      <c r="XDM136" s="16"/>
      <c r="XDN136" s="16"/>
      <c r="XDO136" s="16"/>
      <c r="XDP136" s="16"/>
      <c r="XDQ136" s="16"/>
      <c r="XDR136" s="16"/>
      <c r="XDS136" s="16"/>
      <c r="XDT136" s="16"/>
      <c r="XDU136" s="16"/>
      <c r="XDV136" s="16"/>
      <c r="XDW136" s="16"/>
      <c r="XDX136" s="16"/>
      <c r="XDY136" s="16"/>
      <c r="XDZ136" s="16"/>
      <c r="XEA136" s="16"/>
      <c r="XEB136" s="16"/>
      <c r="XEC136" s="16"/>
      <c r="XED136" s="16"/>
      <c r="XEE136" s="16"/>
      <c r="XEF136" s="16"/>
      <c r="XEG136" s="16"/>
      <c r="XEH136" s="16"/>
      <c r="XEI136" s="16"/>
      <c r="XEJ136" s="16"/>
      <c r="XEK136" s="16"/>
      <c r="XEL136" s="16"/>
      <c r="XEM136" s="16"/>
      <c r="XEN136" s="16"/>
      <c r="XEO136" s="16"/>
      <c r="XEP136" s="16"/>
      <c r="XEQ136" s="16"/>
      <c r="XER136" s="16"/>
      <c r="XES136" s="16"/>
      <c r="XET136" s="16"/>
      <c r="XEU136" s="16"/>
      <c r="XEV136" s="16"/>
      <c r="XEW136" s="16"/>
      <c r="XEX136" s="16"/>
      <c r="XEY136" s="16"/>
      <c r="XEZ136" s="16"/>
      <c r="XFA136" s="16"/>
      <c r="XFB136" s="16"/>
      <c r="XFC136" s="16"/>
    </row>
    <row r="137" spans="1:16384" s="15" customFormat="1" ht="15" hidden="1" customHeight="1">
      <c r="A137" s="16"/>
      <c r="B137" s="31"/>
      <c r="C137" s="31"/>
      <c r="D137" s="31"/>
      <c r="E137" s="31"/>
      <c r="F137" s="31"/>
      <c r="G137" s="31"/>
      <c r="H137" s="31"/>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c r="TQ137" s="16"/>
      <c r="TR137" s="16"/>
      <c r="TS137" s="16"/>
      <c r="TT137" s="16"/>
      <c r="TU137" s="16"/>
      <c r="TV137" s="16"/>
      <c r="TW137" s="16"/>
      <c r="TX137" s="16"/>
      <c r="TY137" s="16"/>
      <c r="TZ137" s="16"/>
      <c r="UA137" s="16"/>
      <c r="UB137" s="16"/>
      <c r="UC137" s="16"/>
      <c r="UD137" s="16"/>
      <c r="UE137" s="16"/>
      <c r="UF137" s="16"/>
      <c r="UG137" s="16"/>
      <c r="UH137" s="16"/>
      <c r="UI137" s="16"/>
      <c r="UJ137" s="16"/>
      <c r="UK137" s="16"/>
      <c r="UL137" s="16"/>
      <c r="UM137" s="16"/>
      <c r="UN137" s="16"/>
      <c r="UO137" s="16"/>
      <c r="UP137" s="16"/>
      <c r="UQ137" s="16"/>
      <c r="UR137" s="16"/>
      <c r="US137" s="16"/>
      <c r="UT137" s="16"/>
      <c r="UU137" s="16"/>
      <c r="UV137" s="16"/>
      <c r="UW137" s="16"/>
      <c r="UX137" s="16"/>
      <c r="UY137" s="16"/>
      <c r="UZ137" s="16"/>
      <c r="VA137" s="16"/>
      <c r="VB137" s="16"/>
      <c r="VC137" s="16"/>
      <c r="VD137" s="16"/>
      <c r="VE137" s="16"/>
      <c r="VF137" s="16"/>
      <c r="VG137" s="16"/>
      <c r="VH137" s="16"/>
      <c r="VI137" s="16"/>
      <c r="VJ137" s="16"/>
      <c r="VK137" s="16"/>
      <c r="VL137" s="16"/>
      <c r="VM137" s="16"/>
      <c r="VN137" s="16"/>
      <c r="VO137" s="16"/>
      <c r="VP137" s="16"/>
      <c r="VQ137" s="16"/>
      <c r="VR137" s="16"/>
      <c r="VS137" s="16"/>
      <c r="VT137" s="16"/>
      <c r="VU137" s="16"/>
      <c r="VV137" s="16"/>
      <c r="VW137" s="16"/>
      <c r="VX137" s="16"/>
      <c r="VY137" s="16"/>
      <c r="VZ137" s="16"/>
      <c r="WA137" s="16"/>
      <c r="WB137" s="16"/>
      <c r="WC137" s="16"/>
      <c r="WD137" s="16"/>
      <c r="WE137" s="16"/>
      <c r="WF137" s="16"/>
      <c r="WG137" s="16"/>
      <c r="WH137" s="16"/>
      <c r="WI137" s="16"/>
      <c r="WJ137" s="16"/>
      <c r="WK137" s="16"/>
      <c r="WL137" s="16"/>
      <c r="WM137" s="16"/>
      <c r="WN137" s="16"/>
      <c r="WO137" s="16"/>
      <c r="WP137" s="16"/>
      <c r="WQ137" s="16"/>
      <c r="WR137" s="16"/>
      <c r="WS137" s="16"/>
      <c r="WT137" s="16"/>
      <c r="WU137" s="16"/>
      <c r="WV137" s="16"/>
      <c r="WW137" s="16"/>
      <c r="WX137" s="16"/>
      <c r="WY137" s="16"/>
      <c r="WZ137" s="16"/>
      <c r="XA137" s="16"/>
      <c r="XB137" s="16"/>
      <c r="XC137" s="16"/>
      <c r="XD137" s="16"/>
      <c r="XE137" s="16"/>
      <c r="XF137" s="16"/>
      <c r="XG137" s="16"/>
      <c r="XH137" s="16"/>
      <c r="XI137" s="16"/>
      <c r="XJ137" s="16"/>
      <c r="XK137" s="16"/>
      <c r="XL137" s="16"/>
      <c r="XM137" s="16"/>
      <c r="XN137" s="16"/>
      <c r="XO137" s="16"/>
      <c r="XP137" s="16"/>
      <c r="XQ137" s="16"/>
      <c r="XR137" s="16"/>
      <c r="XS137" s="16"/>
      <c r="XT137" s="16"/>
      <c r="XU137" s="16"/>
      <c r="XV137" s="16"/>
      <c r="XW137" s="16"/>
      <c r="XX137" s="16"/>
      <c r="XY137" s="16"/>
      <c r="XZ137" s="16"/>
      <c r="YA137" s="16"/>
      <c r="YB137" s="16"/>
      <c r="YC137" s="16"/>
      <c r="YD137" s="16"/>
      <c r="YE137" s="16"/>
      <c r="YF137" s="16"/>
      <c r="YG137" s="16"/>
      <c r="YH137" s="16"/>
      <c r="YI137" s="16"/>
      <c r="YJ137" s="16"/>
      <c r="YK137" s="16"/>
      <c r="YL137" s="16"/>
      <c r="YM137" s="16"/>
      <c r="YN137" s="16"/>
      <c r="YO137" s="16"/>
      <c r="YP137" s="16"/>
      <c r="YQ137" s="16"/>
      <c r="YR137" s="16"/>
      <c r="YS137" s="16"/>
      <c r="YT137" s="16"/>
      <c r="YU137" s="16"/>
      <c r="YV137" s="16"/>
      <c r="YW137" s="16"/>
      <c r="YX137" s="16"/>
      <c r="YY137" s="16"/>
      <c r="YZ137" s="16"/>
      <c r="ZA137" s="16"/>
      <c r="ZB137" s="16"/>
      <c r="ZC137" s="16"/>
      <c r="ZD137" s="16"/>
      <c r="ZE137" s="16"/>
      <c r="ZF137" s="16"/>
      <c r="ZG137" s="16"/>
      <c r="ZH137" s="16"/>
      <c r="ZI137" s="16"/>
      <c r="ZJ137" s="16"/>
      <c r="ZK137" s="16"/>
      <c r="ZL137" s="16"/>
      <c r="ZM137" s="16"/>
      <c r="ZN137" s="16"/>
      <c r="ZO137" s="16"/>
      <c r="ZP137" s="16"/>
      <c r="ZQ137" s="16"/>
      <c r="ZR137" s="16"/>
      <c r="ZS137" s="16"/>
      <c r="ZT137" s="16"/>
      <c r="ZU137" s="16"/>
      <c r="ZV137" s="16"/>
      <c r="ZW137" s="16"/>
      <c r="ZX137" s="16"/>
      <c r="ZY137" s="16"/>
      <c r="ZZ137" s="16"/>
      <c r="AAA137" s="16"/>
      <c r="AAB137" s="16"/>
      <c r="AAC137" s="16"/>
      <c r="AAD137" s="16"/>
      <c r="AAE137" s="16"/>
      <c r="AAF137" s="16"/>
      <c r="AAG137" s="16"/>
      <c r="AAH137" s="16"/>
      <c r="AAI137" s="16"/>
      <c r="AAJ137" s="16"/>
      <c r="AAK137" s="16"/>
      <c r="AAL137" s="16"/>
      <c r="AAM137" s="16"/>
      <c r="AAN137" s="16"/>
      <c r="AAO137" s="16"/>
      <c r="AAP137" s="16"/>
      <c r="AAQ137" s="16"/>
      <c r="AAR137" s="16"/>
      <c r="AAS137" s="16"/>
      <c r="AAT137" s="16"/>
      <c r="AAU137" s="16"/>
      <c r="AAV137" s="16"/>
      <c r="AAW137" s="16"/>
      <c r="AAX137" s="16"/>
      <c r="AAY137" s="16"/>
      <c r="AAZ137" s="16"/>
      <c r="ABA137" s="16"/>
      <c r="ABB137" s="16"/>
      <c r="ABC137" s="16"/>
      <c r="ABD137" s="16"/>
      <c r="ABE137" s="16"/>
      <c r="ABF137" s="16"/>
      <c r="ABG137" s="16"/>
      <c r="ABH137" s="16"/>
      <c r="ABI137" s="16"/>
      <c r="ABJ137" s="16"/>
      <c r="ABK137" s="16"/>
      <c r="ABL137" s="16"/>
      <c r="ABM137" s="16"/>
      <c r="ABN137" s="16"/>
      <c r="ABO137" s="16"/>
      <c r="ABP137" s="16"/>
      <c r="ABQ137" s="16"/>
      <c r="ABR137" s="16"/>
      <c r="ABS137" s="16"/>
      <c r="ABT137" s="16"/>
      <c r="ABU137" s="16"/>
      <c r="ABV137" s="16"/>
      <c r="ABW137" s="16"/>
      <c r="ABX137" s="16"/>
      <c r="ABY137" s="16"/>
      <c r="ABZ137" s="16"/>
      <c r="ACA137" s="16"/>
      <c r="ACB137" s="16"/>
      <c r="ACC137" s="16"/>
      <c r="ACD137" s="16"/>
      <c r="ACE137" s="16"/>
      <c r="ACF137" s="16"/>
      <c r="ACG137" s="16"/>
      <c r="ACH137" s="16"/>
      <c r="ACI137" s="16"/>
      <c r="ACJ137" s="16"/>
      <c r="ACK137" s="16"/>
      <c r="ACL137" s="16"/>
      <c r="ACM137" s="16"/>
      <c r="ACN137" s="16"/>
      <c r="ACO137" s="16"/>
      <c r="ACP137" s="16"/>
      <c r="ACQ137" s="16"/>
      <c r="ACR137" s="16"/>
      <c r="ACS137" s="16"/>
      <c r="ACT137" s="16"/>
      <c r="ACU137" s="16"/>
      <c r="ACV137" s="16"/>
      <c r="ACW137" s="16"/>
      <c r="ACX137" s="16"/>
      <c r="ACY137" s="16"/>
      <c r="ACZ137" s="16"/>
      <c r="ADA137" s="16"/>
      <c r="ADB137" s="16"/>
      <c r="ADC137" s="16"/>
      <c r="ADD137" s="16"/>
      <c r="ADE137" s="16"/>
      <c r="ADF137" s="16"/>
      <c r="ADG137" s="16"/>
      <c r="ADH137" s="16"/>
      <c r="ADI137" s="16"/>
      <c r="ADJ137" s="16"/>
      <c r="ADK137" s="16"/>
      <c r="ADL137" s="16"/>
      <c r="ADM137" s="16"/>
      <c r="ADN137" s="16"/>
      <c r="ADO137" s="16"/>
      <c r="ADP137" s="16"/>
      <c r="ADQ137" s="16"/>
      <c r="ADR137" s="16"/>
      <c r="ADS137" s="16"/>
      <c r="ADT137" s="16"/>
      <c r="ADU137" s="16"/>
      <c r="ADV137" s="16"/>
      <c r="ADW137" s="16"/>
      <c r="ADX137" s="16"/>
      <c r="ADY137" s="16"/>
      <c r="ADZ137" s="16"/>
      <c r="AEA137" s="16"/>
      <c r="AEB137" s="16"/>
      <c r="AEC137" s="16"/>
      <c r="AED137" s="16"/>
      <c r="AEE137" s="16"/>
      <c r="AEF137" s="16"/>
      <c r="AEG137" s="16"/>
      <c r="AEH137" s="16"/>
      <c r="AEI137" s="16"/>
      <c r="AEJ137" s="16"/>
      <c r="AEK137" s="16"/>
      <c r="AEL137" s="16"/>
      <c r="AEM137" s="16"/>
      <c r="AEN137" s="16"/>
      <c r="AEO137" s="16"/>
      <c r="AEP137" s="16"/>
      <c r="AEQ137" s="16"/>
      <c r="AER137" s="16"/>
      <c r="AES137" s="16"/>
      <c r="AET137" s="16"/>
      <c r="AEU137" s="16"/>
      <c r="AEV137" s="16"/>
      <c r="AEW137" s="16"/>
      <c r="AEX137" s="16"/>
      <c r="AEY137" s="16"/>
      <c r="AEZ137" s="16"/>
      <c r="AFA137" s="16"/>
      <c r="AFB137" s="16"/>
      <c r="AFC137" s="16"/>
      <c r="AFD137" s="16"/>
      <c r="AFE137" s="16"/>
      <c r="AFF137" s="16"/>
      <c r="AFG137" s="16"/>
      <c r="AFH137" s="16"/>
      <c r="AFI137" s="16"/>
      <c r="AFJ137" s="16"/>
      <c r="AFK137" s="16"/>
      <c r="AFL137" s="16"/>
      <c r="AFM137" s="16"/>
      <c r="AFN137" s="16"/>
      <c r="AFO137" s="16"/>
      <c r="AFP137" s="16"/>
      <c r="AFQ137" s="16"/>
      <c r="AFR137" s="16"/>
      <c r="AFS137" s="16"/>
      <c r="AFT137" s="16"/>
      <c r="AFU137" s="16"/>
      <c r="AFV137" s="16"/>
      <c r="AFW137" s="16"/>
      <c r="AFX137" s="16"/>
      <c r="AFY137" s="16"/>
      <c r="AFZ137" s="16"/>
      <c r="AGA137" s="16"/>
      <c r="AGB137" s="16"/>
      <c r="AGC137" s="16"/>
      <c r="AGD137" s="16"/>
      <c r="AGE137" s="16"/>
      <c r="AGF137" s="16"/>
      <c r="AGG137" s="16"/>
      <c r="AGH137" s="16"/>
      <c r="AGI137" s="16"/>
      <c r="AGJ137" s="16"/>
      <c r="AGK137" s="16"/>
      <c r="AGL137" s="16"/>
      <c r="AGM137" s="16"/>
      <c r="AGN137" s="16"/>
      <c r="AGO137" s="16"/>
      <c r="AGP137" s="16"/>
      <c r="AGQ137" s="16"/>
      <c r="AGR137" s="16"/>
      <c r="AGS137" s="16"/>
      <c r="AGT137" s="16"/>
      <c r="AGU137" s="16"/>
      <c r="AGV137" s="16"/>
      <c r="AGW137" s="16"/>
      <c r="AGX137" s="16"/>
      <c r="AGY137" s="16"/>
      <c r="AGZ137" s="16"/>
      <c r="AHA137" s="16"/>
      <c r="AHB137" s="16"/>
      <c r="AHC137" s="16"/>
      <c r="AHD137" s="16"/>
      <c r="AHE137" s="16"/>
      <c r="AHF137" s="16"/>
      <c r="AHG137" s="16"/>
      <c r="AHH137" s="16"/>
      <c r="AHI137" s="16"/>
      <c r="AHJ137" s="16"/>
      <c r="AHK137" s="16"/>
      <c r="AHL137" s="16"/>
      <c r="AHM137" s="16"/>
      <c r="AHN137" s="16"/>
      <c r="AHO137" s="16"/>
      <c r="AHP137" s="16"/>
      <c r="AHQ137" s="16"/>
      <c r="AHR137" s="16"/>
      <c r="AHS137" s="16"/>
      <c r="AHT137" s="16"/>
      <c r="AHU137" s="16"/>
      <c r="AHV137" s="16"/>
      <c r="AHW137" s="16"/>
      <c r="AHX137" s="16"/>
      <c r="AHY137" s="16"/>
      <c r="AHZ137" s="16"/>
      <c r="AIA137" s="16"/>
      <c r="AIB137" s="16"/>
      <c r="AIC137" s="16"/>
      <c r="AID137" s="16"/>
      <c r="AIE137" s="16"/>
      <c r="AIF137" s="16"/>
      <c r="AIG137" s="16"/>
      <c r="AIH137" s="16"/>
      <c r="AII137" s="16"/>
      <c r="AIJ137" s="16"/>
      <c r="AIK137" s="16"/>
      <c r="AIL137" s="16"/>
      <c r="AIM137" s="16"/>
      <c r="AIN137" s="16"/>
      <c r="AIO137" s="16"/>
      <c r="AIP137" s="16"/>
      <c r="AIQ137" s="16"/>
      <c r="AIR137" s="16"/>
      <c r="AIS137" s="16"/>
      <c r="AIT137" s="16"/>
      <c r="AIU137" s="16"/>
      <c r="AIV137" s="16"/>
      <c r="AIW137" s="16"/>
      <c r="AIX137" s="16"/>
      <c r="AIY137" s="16"/>
      <c r="AIZ137" s="16"/>
      <c r="AJA137" s="16"/>
      <c r="AJB137" s="16"/>
      <c r="AJC137" s="16"/>
      <c r="AJD137" s="16"/>
      <c r="AJE137" s="16"/>
      <c r="AJF137" s="16"/>
      <c r="AJG137" s="16"/>
      <c r="AJH137" s="16"/>
      <c r="AJI137" s="16"/>
      <c r="AJJ137" s="16"/>
      <c r="AJK137" s="16"/>
      <c r="AJL137" s="16"/>
      <c r="AJM137" s="16"/>
      <c r="AJN137" s="16"/>
      <c r="AJO137" s="16"/>
      <c r="AJP137" s="16"/>
      <c r="AJQ137" s="16"/>
      <c r="AJR137" s="16"/>
      <c r="AJS137" s="16"/>
      <c r="AJT137" s="16"/>
      <c r="AJU137" s="16"/>
      <c r="AJV137" s="16"/>
      <c r="AJW137" s="16"/>
      <c r="AJX137" s="16"/>
      <c r="AJY137" s="16"/>
      <c r="AJZ137" s="16"/>
      <c r="AKA137" s="16"/>
      <c r="AKB137" s="16"/>
      <c r="AKC137" s="16"/>
      <c r="AKD137" s="16"/>
      <c r="AKE137" s="16"/>
      <c r="AKF137" s="16"/>
      <c r="AKG137" s="16"/>
      <c r="AKH137" s="16"/>
      <c r="AKI137" s="16"/>
      <c r="AKJ137" s="16"/>
      <c r="AKK137" s="16"/>
      <c r="AKL137" s="16"/>
      <c r="AKM137" s="16"/>
      <c r="AKN137" s="16"/>
      <c r="AKO137" s="16"/>
      <c r="AKP137" s="16"/>
      <c r="AKQ137" s="16"/>
      <c r="AKR137" s="16"/>
      <c r="AKS137" s="16"/>
      <c r="AKT137" s="16"/>
      <c r="AKU137" s="16"/>
      <c r="AKV137" s="16"/>
      <c r="AKW137" s="16"/>
      <c r="AKX137" s="16"/>
      <c r="AKY137" s="16"/>
      <c r="AKZ137" s="16"/>
      <c r="ALA137" s="16"/>
      <c r="ALB137" s="16"/>
      <c r="ALC137" s="16"/>
      <c r="ALD137" s="16"/>
      <c r="ALE137" s="16"/>
      <c r="ALF137" s="16"/>
      <c r="ALG137" s="16"/>
      <c r="ALH137" s="16"/>
      <c r="ALI137" s="16"/>
      <c r="ALJ137" s="16"/>
      <c r="ALK137" s="16"/>
      <c r="ALL137" s="16"/>
      <c r="ALM137" s="16"/>
      <c r="ALN137" s="16"/>
      <c r="ALO137" s="16"/>
      <c r="ALP137" s="16"/>
      <c r="ALQ137" s="16"/>
      <c r="ALR137" s="16"/>
      <c r="ALS137" s="16"/>
      <c r="ALT137" s="16"/>
      <c r="ALU137" s="16"/>
      <c r="ALV137" s="16"/>
      <c r="ALW137" s="16"/>
      <c r="ALX137" s="16"/>
      <c r="ALY137" s="16"/>
      <c r="ALZ137" s="16"/>
      <c r="AMA137" s="16"/>
      <c r="AMB137" s="16"/>
      <c r="AMC137" s="16"/>
      <c r="AMD137" s="16"/>
      <c r="AME137" s="16"/>
      <c r="AMF137" s="16"/>
      <c r="AMG137" s="16"/>
      <c r="AMH137" s="16"/>
      <c r="AMI137" s="16"/>
      <c r="AMJ137" s="16"/>
      <c r="AMK137" s="16"/>
      <c r="AML137" s="16"/>
      <c r="AMM137" s="16"/>
      <c r="AMN137" s="16"/>
      <c r="AMO137" s="16"/>
      <c r="AMP137" s="16"/>
      <c r="AMQ137" s="16"/>
      <c r="AMR137" s="16"/>
      <c r="AMS137" s="16"/>
      <c r="AMT137" s="16"/>
      <c r="AMU137" s="16"/>
      <c r="AMV137" s="16"/>
      <c r="AMW137" s="16"/>
      <c r="AMX137" s="16"/>
      <c r="AMY137" s="16"/>
      <c r="AMZ137" s="16"/>
      <c r="ANA137" s="16"/>
      <c r="ANB137" s="16"/>
      <c r="ANC137" s="16"/>
      <c r="AND137" s="16"/>
      <c r="ANE137" s="16"/>
      <c r="ANF137" s="16"/>
      <c r="ANG137" s="16"/>
      <c r="ANH137" s="16"/>
      <c r="ANI137" s="16"/>
      <c r="ANJ137" s="16"/>
      <c r="ANK137" s="16"/>
      <c r="ANL137" s="16"/>
      <c r="ANM137" s="16"/>
      <c r="ANN137" s="16"/>
      <c r="ANO137" s="16"/>
      <c r="ANP137" s="16"/>
      <c r="ANQ137" s="16"/>
      <c r="ANR137" s="16"/>
      <c r="ANS137" s="16"/>
      <c r="ANT137" s="16"/>
      <c r="ANU137" s="16"/>
      <c r="ANV137" s="16"/>
      <c r="ANW137" s="16"/>
      <c r="ANX137" s="16"/>
      <c r="ANY137" s="16"/>
      <c r="ANZ137" s="16"/>
      <c r="AOA137" s="16"/>
      <c r="AOB137" s="16"/>
      <c r="AOC137" s="16"/>
      <c r="AOD137" s="16"/>
      <c r="AOE137" s="16"/>
      <c r="AOF137" s="16"/>
      <c r="AOG137" s="16"/>
      <c r="AOH137" s="16"/>
      <c r="AOI137" s="16"/>
      <c r="AOJ137" s="16"/>
      <c r="AOK137" s="16"/>
      <c r="AOL137" s="16"/>
      <c r="AOM137" s="16"/>
      <c r="AON137" s="16"/>
      <c r="AOO137" s="16"/>
      <c r="AOP137" s="16"/>
      <c r="AOQ137" s="16"/>
      <c r="AOR137" s="16"/>
      <c r="AOS137" s="16"/>
      <c r="AOT137" s="16"/>
      <c r="AOU137" s="16"/>
      <c r="AOV137" s="16"/>
      <c r="AOW137" s="16"/>
      <c r="AOX137" s="16"/>
      <c r="AOY137" s="16"/>
      <c r="AOZ137" s="16"/>
      <c r="APA137" s="16"/>
      <c r="APB137" s="16"/>
      <c r="APC137" s="16"/>
      <c r="APD137" s="16"/>
      <c r="APE137" s="16"/>
      <c r="APF137" s="16"/>
      <c r="APG137" s="16"/>
      <c r="APH137" s="16"/>
      <c r="API137" s="16"/>
      <c r="APJ137" s="16"/>
      <c r="APK137" s="16"/>
      <c r="APL137" s="16"/>
      <c r="APM137" s="16"/>
      <c r="APN137" s="16"/>
      <c r="APO137" s="16"/>
      <c r="APP137" s="16"/>
      <c r="APQ137" s="16"/>
      <c r="APR137" s="16"/>
      <c r="APS137" s="16"/>
      <c r="APT137" s="16"/>
      <c r="APU137" s="16"/>
      <c r="APV137" s="16"/>
      <c r="APW137" s="16"/>
      <c r="APX137" s="16"/>
      <c r="APY137" s="16"/>
      <c r="APZ137" s="16"/>
      <c r="AQA137" s="16"/>
      <c r="AQB137" s="16"/>
      <c r="AQC137" s="16"/>
      <c r="AQD137" s="16"/>
      <c r="AQE137" s="16"/>
      <c r="AQF137" s="16"/>
      <c r="AQG137" s="16"/>
      <c r="AQH137" s="16"/>
      <c r="AQI137" s="16"/>
      <c r="AQJ137" s="16"/>
      <c r="AQK137" s="16"/>
      <c r="AQL137" s="16"/>
      <c r="AQM137" s="16"/>
      <c r="AQN137" s="16"/>
      <c r="AQO137" s="16"/>
      <c r="AQP137" s="16"/>
      <c r="AQQ137" s="16"/>
      <c r="AQR137" s="16"/>
      <c r="AQS137" s="16"/>
      <c r="AQT137" s="16"/>
      <c r="AQU137" s="16"/>
      <c r="AQV137" s="16"/>
      <c r="AQW137" s="16"/>
      <c r="AQX137" s="16"/>
      <c r="AQY137" s="16"/>
      <c r="AQZ137" s="16"/>
      <c r="ARA137" s="16"/>
      <c r="ARB137" s="16"/>
      <c r="ARC137" s="16"/>
      <c r="ARD137" s="16"/>
      <c r="ARE137" s="16"/>
      <c r="ARF137" s="16"/>
      <c r="ARG137" s="16"/>
      <c r="ARH137" s="16"/>
      <c r="ARI137" s="16"/>
      <c r="ARJ137" s="16"/>
      <c r="ARK137" s="16"/>
      <c r="ARL137" s="16"/>
      <c r="ARM137" s="16"/>
      <c r="ARN137" s="16"/>
      <c r="ARO137" s="16"/>
      <c r="ARP137" s="16"/>
      <c r="ARQ137" s="16"/>
      <c r="ARR137" s="16"/>
      <c r="ARS137" s="16"/>
      <c r="ART137" s="16"/>
      <c r="ARU137" s="16"/>
      <c r="ARV137" s="16"/>
      <c r="ARW137" s="16"/>
      <c r="ARX137" s="16"/>
      <c r="ARY137" s="16"/>
      <c r="ARZ137" s="16"/>
      <c r="ASA137" s="16"/>
      <c r="ASB137" s="16"/>
      <c r="ASC137" s="16"/>
      <c r="ASD137" s="16"/>
      <c r="ASE137" s="16"/>
      <c r="ASF137" s="16"/>
      <c r="ASG137" s="16"/>
      <c r="ASH137" s="16"/>
      <c r="ASI137" s="16"/>
      <c r="ASJ137" s="16"/>
      <c r="ASK137" s="16"/>
      <c r="ASL137" s="16"/>
      <c r="ASM137" s="16"/>
      <c r="ASN137" s="16"/>
      <c r="ASO137" s="16"/>
      <c r="ASP137" s="16"/>
      <c r="ASQ137" s="16"/>
      <c r="ASR137" s="16"/>
      <c r="ASS137" s="16"/>
      <c r="AST137" s="16"/>
      <c r="ASU137" s="16"/>
      <c r="ASV137" s="16"/>
      <c r="ASW137" s="16"/>
      <c r="ASX137" s="16"/>
      <c r="ASY137" s="16"/>
      <c r="ASZ137" s="16"/>
      <c r="ATA137" s="16"/>
      <c r="ATB137" s="16"/>
      <c r="ATC137" s="16"/>
      <c r="ATD137" s="16"/>
      <c r="ATE137" s="16"/>
      <c r="ATF137" s="16"/>
      <c r="ATG137" s="16"/>
      <c r="ATH137" s="16"/>
      <c r="ATI137" s="16"/>
      <c r="ATJ137" s="16"/>
      <c r="ATK137" s="16"/>
      <c r="ATL137" s="16"/>
      <c r="ATM137" s="16"/>
      <c r="ATN137" s="16"/>
      <c r="ATO137" s="16"/>
      <c r="ATP137" s="16"/>
      <c r="ATQ137" s="16"/>
      <c r="ATR137" s="16"/>
      <c r="ATS137" s="16"/>
      <c r="ATT137" s="16"/>
      <c r="ATU137" s="16"/>
      <c r="ATV137" s="16"/>
      <c r="ATW137" s="16"/>
      <c r="ATX137" s="16"/>
      <c r="ATY137" s="16"/>
      <c r="ATZ137" s="16"/>
      <c r="AUA137" s="16"/>
      <c r="AUB137" s="16"/>
      <c r="AUC137" s="16"/>
      <c r="AUD137" s="16"/>
      <c r="AUE137" s="16"/>
      <c r="AUF137" s="16"/>
      <c r="AUG137" s="16"/>
      <c r="AUH137" s="16"/>
      <c r="AUI137" s="16"/>
      <c r="AUJ137" s="16"/>
      <c r="AUK137" s="16"/>
      <c r="AUL137" s="16"/>
      <c r="AUM137" s="16"/>
      <c r="AUN137" s="16"/>
      <c r="AUO137" s="16"/>
      <c r="AUP137" s="16"/>
      <c r="AUQ137" s="16"/>
      <c r="AUR137" s="16"/>
      <c r="AUS137" s="16"/>
      <c r="AUT137" s="16"/>
      <c r="AUU137" s="16"/>
      <c r="AUV137" s="16"/>
      <c r="AUW137" s="16"/>
      <c r="AUX137" s="16"/>
      <c r="AUY137" s="16"/>
      <c r="AUZ137" s="16"/>
      <c r="AVA137" s="16"/>
      <c r="AVB137" s="16"/>
      <c r="AVC137" s="16"/>
      <c r="AVD137" s="16"/>
      <c r="AVE137" s="16"/>
      <c r="AVF137" s="16"/>
      <c r="AVG137" s="16"/>
      <c r="AVH137" s="16"/>
      <c r="AVI137" s="16"/>
      <c r="AVJ137" s="16"/>
      <c r="AVK137" s="16"/>
      <c r="AVL137" s="16"/>
      <c r="AVM137" s="16"/>
      <c r="AVN137" s="16"/>
      <c r="AVO137" s="16"/>
      <c r="AVP137" s="16"/>
      <c r="AVQ137" s="16"/>
      <c r="AVR137" s="16"/>
      <c r="AVS137" s="16"/>
      <c r="AVT137" s="16"/>
      <c r="AVU137" s="16"/>
      <c r="AVV137" s="16"/>
      <c r="AVW137" s="16"/>
      <c r="AVX137" s="16"/>
      <c r="AVY137" s="16"/>
      <c r="AVZ137" s="16"/>
      <c r="AWA137" s="16"/>
      <c r="AWB137" s="16"/>
      <c r="AWC137" s="16"/>
      <c r="AWD137" s="16"/>
      <c r="AWE137" s="16"/>
      <c r="AWF137" s="16"/>
      <c r="AWG137" s="16"/>
      <c r="AWH137" s="16"/>
      <c r="AWI137" s="16"/>
      <c r="AWJ137" s="16"/>
      <c r="AWK137" s="16"/>
      <c r="AWL137" s="16"/>
      <c r="AWM137" s="16"/>
      <c r="AWN137" s="16"/>
      <c r="AWO137" s="16"/>
      <c r="AWP137" s="16"/>
      <c r="AWQ137" s="16"/>
      <c r="AWR137" s="16"/>
      <c r="AWS137" s="16"/>
      <c r="AWT137" s="16"/>
      <c r="AWU137" s="16"/>
      <c r="AWV137" s="16"/>
      <c r="AWW137" s="16"/>
      <c r="AWX137" s="16"/>
      <c r="AWY137" s="16"/>
      <c r="AWZ137" s="16"/>
      <c r="AXA137" s="16"/>
      <c r="AXB137" s="16"/>
      <c r="AXC137" s="16"/>
      <c r="AXD137" s="16"/>
      <c r="AXE137" s="16"/>
      <c r="AXF137" s="16"/>
      <c r="AXG137" s="16"/>
      <c r="AXH137" s="16"/>
      <c r="AXI137" s="16"/>
      <c r="AXJ137" s="16"/>
      <c r="AXK137" s="16"/>
      <c r="AXL137" s="16"/>
      <c r="AXM137" s="16"/>
      <c r="AXN137" s="16"/>
      <c r="AXO137" s="16"/>
      <c r="AXP137" s="16"/>
      <c r="AXQ137" s="16"/>
      <c r="AXR137" s="16"/>
      <c r="AXS137" s="16"/>
      <c r="AXT137" s="16"/>
      <c r="AXU137" s="16"/>
      <c r="AXV137" s="16"/>
      <c r="AXW137" s="16"/>
      <c r="AXX137" s="16"/>
      <c r="AXY137" s="16"/>
      <c r="AXZ137" s="16"/>
      <c r="AYA137" s="16"/>
      <c r="AYB137" s="16"/>
      <c r="AYC137" s="16"/>
      <c r="AYD137" s="16"/>
      <c r="AYE137" s="16"/>
      <c r="AYF137" s="16"/>
      <c r="AYG137" s="16"/>
      <c r="AYH137" s="16"/>
      <c r="AYI137" s="16"/>
      <c r="AYJ137" s="16"/>
      <c r="AYK137" s="16"/>
      <c r="AYL137" s="16"/>
      <c r="AYM137" s="16"/>
      <c r="AYN137" s="16"/>
      <c r="AYO137" s="16"/>
      <c r="AYP137" s="16"/>
      <c r="AYQ137" s="16"/>
      <c r="AYR137" s="16"/>
      <c r="AYS137" s="16"/>
      <c r="AYT137" s="16"/>
      <c r="AYU137" s="16"/>
      <c r="AYV137" s="16"/>
      <c r="AYW137" s="16"/>
      <c r="AYX137" s="16"/>
      <c r="AYY137" s="16"/>
      <c r="AYZ137" s="16"/>
      <c r="AZA137" s="16"/>
      <c r="AZB137" s="16"/>
      <c r="AZC137" s="16"/>
      <c r="AZD137" s="16"/>
      <c r="AZE137" s="16"/>
      <c r="AZF137" s="16"/>
      <c r="AZG137" s="16"/>
      <c r="AZH137" s="16"/>
      <c r="AZI137" s="16"/>
      <c r="AZJ137" s="16"/>
      <c r="AZK137" s="16"/>
      <c r="AZL137" s="16"/>
      <c r="AZM137" s="16"/>
      <c r="AZN137" s="16"/>
      <c r="AZO137" s="16"/>
      <c r="AZP137" s="16"/>
      <c r="AZQ137" s="16"/>
      <c r="AZR137" s="16"/>
      <c r="AZS137" s="16"/>
      <c r="AZT137" s="16"/>
      <c r="AZU137" s="16"/>
      <c r="AZV137" s="16"/>
      <c r="AZW137" s="16"/>
      <c r="AZX137" s="16"/>
      <c r="AZY137" s="16"/>
      <c r="AZZ137" s="16"/>
      <c r="BAA137" s="16"/>
      <c r="BAB137" s="16"/>
      <c r="BAC137" s="16"/>
      <c r="BAD137" s="16"/>
      <c r="BAE137" s="16"/>
      <c r="BAF137" s="16"/>
      <c r="BAG137" s="16"/>
      <c r="BAH137" s="16"/>
      <c r="BAI137" s="16"/>
      <c r="BAJ137" s="16"/>
      <c r="BAK137" s="16"/>
      <c r="BAL137" s="16"/>
      <c r="BAM137" s="16"/>
      <c r="BAN137" s="16"/>
      <c r="BAO137" s="16"/>
      <c r="BAP137" s="16"/>
      <c r="BAQ137" s="16"/>
      <c r="BAR137" s="16"/>
      <c r="BAS137" s="16"/>
      <c r="BAT137" s="16"/>
      <c r="BAU137" s="16"/>
      <c r="BAV137" s="16"/>
      <c r="BAW137" s="16"/>
      <c r="BAX137" s="16"/>
      <c r="BAY137" s="16"/>
      <c r="BAZ137" s="16"/>
      <c r="BBA137" s="16"/>
      <c r="BBB137" s="16"/>
      <c r="BBC137" s="16"/>
      <c r="BBD137" s="16"/>
      <c r="BBE137" s="16"/>
      <c r="BBF137" s="16"/>
      <c r="BBG137" s="16"/>
      <c r="BBH137" s="16"/>
      <c r="BBI137" s="16"/>
      <c r="BBJ137" s="16"/>
      <c r="BBK137" s="16"/>
      <c r="BBL137" s="16"/>
      <c r="BBM137" s="16"/>
      <c r="BBN137" s="16"/>
      <c r="BBO137" s="16"/>
      <c r="BBP137" s="16"/>
      <c r="BBQ137" s="16"/>
      <c r="BBR137" s="16"/>
      <c r="BBS137" s="16"/>
      <c r="BBT137" s="16"/>
      <c r="BBU137" s="16"/>
      <c r="BBV137" s="16"/>
      <c r="BBW137" s="16"/>
      <c r="BBX137" s="16"/>
      <c r="BBY137" s="16"/>
      <c r="BBZ137" s="16"/>
      <c r="BCA137" s="16"/>
      <c r="BCB137" s="16"/>
      <c r="BCC137" s="16"/>
      <c r="BCD137" s="16"/>
      <c r="BCE137" s="16"/>
      <c r="BCF137" s="16"/>
      <c r="BCG137" s="16"/>
      <c r="BCH137" s="16"/>
      <c r="BCI137" s="16"/>
      <c r="BCJ137" s="16"/>
      <c r="BCK137" s="16"/>
      <c r="BCL137" s="16"/>
      <c r="BCM137" s="16"/>
      <c r="BCN137" s="16"/>
      <c r="BCO137" s="16"/>
      <c r="BCP137" s="16"/>
      <c r="BCQ137" s="16"/>
      <c r="BCR137" s="16"/>
      <c r="BCS137" s="16"/>
      <c r="BCT137" s="16"/>
      <c r="BCU137" s="16"/>
      <c r="BCV137" s="16"/>
      <c r="BCW137" s="16"/>
      <c r="BCX137" s="16"/>
      <c r="BCY137" s="16"/>
      <c r="BCZ137" s="16"/>
      <c r="BDA137" s="16"/>
      <c r="BDB137" s="16"/>
      <c r="BDC137" s="16"/>
      <c r="BDD137" s="16"/>
      <c r="BDE137" s="16"/>
      <c r="BDF137" s="16"/>
      <c r="BDG137" s="16"/>
      <c r="BDH137" s="16"/>
      <c r="BDI137" s="16"/>
      <c r="BDJ137" s="16"/>
      <c r="BDK137" s="16"/>
      <c r="BDL137" s="16"/>
      <c r="BDM137" s="16"/>
      <c r="BDN137" s="16"/>
      <c r="BDO137" s="16"/>
      <c r="BDP137" s="16"/>
      <c r="BDQ137" s="16"/>
      <c r="BDR137" s="16"/>
      <c r="BDS137" s="16"/>
      <c r="BDT137" s="16"/>
      <c r="BDU137" s="16"/>
      <c r="BDV137" s="16"/>
      <c r="BDW137" s="16"/>
      <c r="BDX137" s="16"/>
      <c r="BDY137" s="16"/>
      <c r="BDZ137" s="16"/>
      <c r="BEA137" s="16"/>
      <c r="BEB137" s="16"/>
      <c r="BEC137" s="16"/>
      <c r="BED137" s="16"/>
      <c r="BEE137" s="16"/>
      <c r="BEF137" s="16"/>
      <c r="BEG137" s="16"/>
      <c r="BEH137" s="16"/>
      <c r="BEI137" s="16"/>
      <c r="BEJ137" s="16"/>
      <c r="BEK137" s="16"/>
      <c r="BEL137" s="16"/>
      <c r="BEM137" s="16"/>
      <c r="BEN137" s="16"/>
      <c r="BEO137" s="16"/>
      <c r="BEP137" s="16"/>
      <c r="BEQ137" s="16"/>
      <c r="BER137" s="16"/>
      <c r="BES137" s="16"/>
      <c r="BET137" s="16"/>
      <c r="BEU137" s="16"/>
      <c r="BEV137" s="16"/>
      <c r="BEW137" s="16"/>
      <c r="BEX137" s="16"/>
      <c r="BEY137" s="16"/>
      <c r="BEZ137" s="16"/>
      <c r="BFA137" s="16"/>
      <c r="BFB137" s="16"/>
      <c r="BFC137" s="16"/>
      <c r="BFD137" s="16"/>
      <c r="BFE137" s="16"/>
      <c r="BFF137" s="16"/>
      <c r="BFG137" s="16"/>
      <c r="BFH137" s="16"/>
      <c r="BFI137" s="16"/>
      <c r="BFJ137" s="16"/>
      <c r="BFK137" s="16"/>
      <c r="BFL137" s="16"/>
      <c r="BFM137" s="16"/>
      <c r="BFN137" s="16"/>
      <c r="BFO137" s="16"/>
      <c r="BFP137" s="16"/>
      <c r="BFQ137" s="16"/>
      <c r="BFR137" s="16"/>
      <c r="BFS137" s="16"/>
      <c r="BFT137" s="16"/>
      <c r="BFU137" s="16"/>
      <c r="BFV137" s="16"/>
      <c r="BFW137" s="16"/>
      <c r="BFX137" s="16"/>
      <c r="BFY137" s="16"/>
      <c r="BFZ137" s="16"/>
      <c r="BGA137" s="16"/>
      <c r="BGB137" s="16"/>
      <c r="BGC137" s="16"/>
      <c r="BGD137" s="16"/>
      <c r="BGE137" s="16"/>
      <c r="BGF137" s="16"/>
      <c r="BGG137" s="16"/>
      <c r="BGH137" s="16"/>
      <c r="BGI137" s="16"/>
      <c r="BGJ137" s="16"/>
      <c r="BGK137" s="16"/>
      <c r="BGL137" s="16"/>
      <c r="BGM137" s="16"/>
      <c r="BGN137" s="16"/>
      <c r="BGO137" s="16"/>
      <c r="BGP137" s="16"/>
      <c r="BGQ137" s="16"/>
      <c r="BGR137" s="16"/>
      <c r="BGS137" s="16"/>
      <c r="BGT137" s="16"/>
      <c r="BGU137" s="16"/>
      <c r="BGV137" s="16"/>
      <c r="BGW137" s="16"/>
      <c r="BGX137" s="16"/>
      <c r="BGY137" s="16"/>
      <c r="BGZ137" s="16"/>
      <c r="BHA137" s="16"/>
      <c r="BHB137" s="16"/>
      <c r="BHC137" s="16"/>
      <c r="BHD137" s="16"/>
      <c r="BHE137" s="16"/>
      <c r="BHF137" s="16"/>
      <c r="BHG137" s="16"/>
      <c r="BHH137" s="16"/>
      <c r="BHI137" s="16"/>
      <c r="BHJ137" s="16"/>
      <c r="BHK137" s="16"/>
      <c r="BHL137" s="16"/>
      <c r="BHM137" s="16"/>
      <c r="BHN137" s="16"/>
      <c r="BHO137" s="16"/>
      <c r="BHP137" s="16"/>
      <c r="BHQ137" s="16"/>
      <c r="BHR137" s="16"/>
      <c r="BHS137" s="16"/>
      <c r="BHT137" s="16"/>
      <c r="BHU137" s="16"/>
      <c r="BHV137" s="16"/>
      <c r="BHW137" s="16"/>
      <c r="BHX137" s="16"/>
      <c r="BHY137" s="16"/>
      <c r="BHZ137" s="16"/>
      <c r="BIA137" s="16"/>
      <c r="BIB137" s="16"/>
      <c r="BIC137" s="16"/>
      <c r="BID137" s="16"/>
      <c r="BIE137" s="16"/>
      <c r="BIF137" s="16"/>
      <c r="BIG137" s="16"/>
      <c r="BIH137" s="16"/>
      <c r="BII137" s="16"/>
      <c r="BIJ137" s="16"/>
      <c r="BIK137" s="16"/>
      <c r="BIL137" s="16"/>
      <c r="BIM137" s="16"/>
      <c r="BIN137" s="16"/>
      <c r="BIO137" s="16"/>
      <c r="BIP137" s="16"/>
      <c r="BIQ137" s="16"/>
      <c r="BIR137" s="16"/>
      <c r="BIS137" s="16"/>
      <c r="BIT137" s="16"/>
      <c r="BIU137" s="16"/>
      <c r="BIV137" s="16"/>
      <c r="BIW137" s="16"/>
      <c r="BIX137" s="16"/>
      <c r="BIY137" s="16"/>
      <c r="BIZ137" s="16"/>
      <c r="BJA137" s="16"/>
      <c r="BJB137" s="16"/>
      <c r="BJC137" s="16"/>
      <c r="BJD137" s="16"/>
      <c r="BJE137" s="16"/>
      <c r="BJF137" s="16"/>
      <c r="BJG137" s="16"/>
      <c r="BJH137" s="16"/>
      <c r="BJI137" s="16"/>
      <c r="BJJ137" s="16"/>
      <c r="BJK137" s="16"/>
      <c r="BJL137" s="16"/>
      <c r="BJM137" s="16"/>
      <c r="BJN137" s="16"/>
      <c r="BJO137" s="16"/>
      <c r="BJP137" s="16"/>
      <c r="BJQ137" s="16"/>
      <c r="BJR137" s="16"/>
      <c r="BJS137" s="16"/>
      <c r="BJT137" s="16"/>
      <c r="BJU137" s="16"/>
      <c r="BJV137" s="16"/>
      <c r="BJW137" s="16"/>
      <c r="BJX137" s="16"/>
      <c r="BJY137" s="16"/>
      <c r="BJZ137" s="16"/>
      <c r="BKA137" s="16"/>
      <c r="BKB137" s="16"/>
      <c r="BKC137" s="16"/>
      <c r="BKD137" s="16"/>
      <c r="BKE137" s="16"/>
      <c r="BKF137" s="16"/>
      <c r="BKG137" s="16"/>
      <c r="BKH137" s="16"/>
      <c r="BKI137" s="16"/>
      <c r="BKJ137" s="16"/>
      <c r="BKK137" s="16"/>
      <c r="BKL137" s="16"/>
      <c r="BKM137" s="16"/>
      <c r="BKN137" s="16"/>
      <c r="BKO137" s="16"/>
      <c r="BKP137" s="16"/>
      <c r="BKQ137" s="16"/>
      <c r="BKR137" s="16"/>
      <c r="BKS137" s="16"/>
      <c r="BKT137" s="16"/>
      <c r="BKU137" s="16"/>
      <c r="BKV137" s="16"/>
      <c r="BKW137" s="16"/>
      <c r="BKX137" s="16"/>
      <c r="BKY137" s="16"/>
      <c r="BKZ137" s="16"/>
      <c r="BLA137" s="16"/>
      <c r="BLB137" s="16"/>
      <c r="BLC137" s="16"/>
      <c r="BLD137" s="16"/>
      <c r="BLE137" s="16"/>
      <c r="BLF137" s="16"/>
      <c r="BLG137" s="16"/>
      <c r="BLH137" s="16"/>
      <c r="BLI137" s="16"/>
      <c r="BLJ137" s="16"/>
      <c r="BLK137" s="16"/>
      <c r="BLL137" s="16"/>
      <c r="BLM137" s="16"/>
      <c r="BLN137" s="16"/>
      <c r="BLO137" s="16"/>
      <c r="BLP137" s="16"/>
      <c r="BLQ137" s="16"/>
      <c r="BLR137" s="16"/>
      <c r="BLS137" s="16"/>
      <c r="BLT137" s="16"/>
      <c r="BLU137" s="16"/>
      <c r="BLV137" s="16"/>
      <c r="BLW137" s="16"/>
      <c r="BLX137" s="16"/>
      <c r="BLY137" s="16"/>
      <c r="BLZ137" s="16"/>
      <c r="BMA137" s="16"/>
      <c r="BMB137" s="16"/>
      <c r="BMC137" s="16"/>
      <c r="BMD137" s="16"/>
      <c r="BME137" s="16"/>
      <c r="BMF137" s="16"/>
      <c r="BMG137" s="16"/>
      <c r="BMH137" s="16"/>
      <c r="BMI137" s="16"/>
      <c r="BMJ137" s="16"/>
      <c r="BMK137" s="16"/>
      <c r="BML137" s="16"/>
      <c r="BMM137" s="16"/>
      <c r="BMN137" s="16"/>
      <c r="BMO137" s="16"/>
      <c r="BMP137" s="16"/>
      <c r="BMQ137" s="16"/>
      <c r="BMR137" s="16"/>
      <c r="BMS137" s="16"/>
      <c r="BMT137" s="16"/>
      <c r="BMU137" s="16"/>
      <c r="BMV137" s="16"/>
      <c r="BMW137" s="16"/>
      <c r="BMX137" s="16"/>
      <c r="BMY137" s="16"/>
      <c r="BMZ137" s="16"/>
      <c r="BNA137" s="16"/>
      <c r="BNB137" s="16"/>
      <c r="BNC137" s="16"/>
      <c r="BND137" s="16"/>
      <c r="BNE137" s="16"/>
      <c r="BNF137" s="16"/>
      <c r="BNG137" s="16"/>
      <c r="BNH137" s="16"/>
      <c r="BNI137" s="16"/>
      <c r="BNJ137" s="16"/>
      <c r="BNK137" s="16"/>
      <c r="BNL137" s="16"/>
      <c r="BNM137" s="16"/>
      <c r="BNN137" s="16"/>
      <c r="BNO137" s="16"/>
      <c r="BNP137" s="16"/>
      <c r="BNQ137" s="16"/>
      <c r="BNR137" s="16"/>
      <c r="BNS137" s="16"/>
      <c r="BNT137" s="16"/>
      <c r="BNU137" s="16"/>
      <c r="BNV137" s="16"/>
      <c r="BNW137" s="16"/>
      <c r="BNX137" s="16"/>
      <c r="BNY137" s="16"/>
      <c r="BNZ137" s="16"/>
      <c r="BOA137" s="16"/>
      <c r="BOB137" s="16"/>
      <c r="BOC137" s="16"/>
      <c r="BOD137" s="16"/>
      <c r="BOE137" s="16"/>
      <c r="BOF137" s="16"/>
      <c r="BOG137" s="16"/>
      <c r="BOH137" s="16"/>
      <c r="BOI137" s="16"/>
      <c r="BOJ137" s="16"/>
      <c r="BOK137" s="16"/>
      <c r="BOL137" s="16"/>
      <c r="BOM137" s="16"/>
      <c r="BON137" s="16"/>
      <c r="BOO137" s="16"/>
      <c r="BOP137" s="16"/>
      <c r="BOQ137" s="16"/>
      <c r="BOR137" s="16"/>
      <c r="BOS137" s="16"/>
      <c r="BOT137" s="16"/>
      <c r="BOU137" s="16"/>
      <c r="BOV137" s="16"/>
      <c r="BOW137" s="16"/>
      <c r="BOX137" s="16"/>
      <c r="BOY137" s="16"/>
      <c r="BOZ137" s="16"/>
      <c r="BPA137" s="16"/>
      <c r="BPB137" s="16"/>
      <c r="BPC137" s="16"/>
      <c r="BPD137" s="16"/>
      <c r="BPE137" s="16"/>
      <c r="BPF137" s="16"/>
      <c r="BPG137" s="16"/>
      <c r="BPH137" s="16"/>
      <c r="BPI137" s="16"/>
      <c r="BPJ137" s="16"/>
      <c r="BPK137" s="16"/>
      <c r="BPL137" s="16"/>
      <c r="BPM137" s="16"/>
      <c r="BPN137" s="16"/>
      <c r="BPO137" s="16"/>
      <c r="BPP137" s="16"/>
      <c r="BPQ137" s="16"/>
      <c r="BPR137" s="16"/>
      <c r="BPS137" s="16"/>
      <c r="BPT137" s="16"/>
      <c r="BPU137" s="16"/>
      <c r="BPV137" s="16"/>
      <c r="BPW137" s="16"/>
      <c r="BPX137" s="16"/>
      <c r="BPY137" s="16"/>
      <c r="BPZ137" s="16"/>
      <c r="BQA137" s="16"/>
      <c r="BQB137" s="16"/>
      <c r="BQC137" s="16"/>
      <c r="BQD137" s="16"/>
      <c r="BQE137" s="16"/>
      <c r="BQF137" s="16"/>
      <c r="BQG137" s="16"/>
      <c r="BQH137" s="16"/>
      <c r="BQI137" s="16"/>
      <c r="BQJ137" s="16"/>
      <c r="BQK137" s="16"/>
      <c r="BQL137" s="16"/>
      <c r="BQM137" s="16"/>
      <c r="BQN137" s="16"/>
      <c r="BQO137" s="16"/>
      <c r="BQP137" s="16"/>
      <c r="BQQ137" s="16"/>
      <c r="BQR137" s="16"/>
      <c r="BQS137" s="16"/>
      <c r="BQT137" s="16"/>
      <c r="BQU137" s="16"/>
      <c r="BQV137" s="16"/>
      <c r="BQW137" s="16"/>
      <c r="BQX137" s="16"/>
      <c r="BQY137" s="16"/>
      <c r="BQZ137" s="16"/>
      <c r="BRA137" s="16"/>
      <c r="BRB137" s="16"/>
      <c r="BRC137" s="16"/>
      <c r="BRD137" s="16"/>
      <c r="BRE137" s="16"/>
      <c r="BRF137" s="16"/>
      <c r="BRG137" s="16"/>
      <c r="BRH137" s="16"/>
      <c r="BRI137" s="16"/>
      <c r="BRJ137" s="16"/>
      <c r="BRK137" s="16"/>
      <c r="BRL137" s="16"/>
      <c r="BRM137" s="16"/>
      <c r="BRN137" s="16"/>
      <c r="BRO137" s="16"/>
      <c r="BRP137" s="16"/>
      <c r="BRQ137" s="16"/>
      <c r="BRR137" s="16"/>
      <c r="BRS137" s="16"/>
      <c r="BRT137" s="16"/>
      <c r="BRU137" s="16"/>
      <c r="BRV137" s="16"/>
      <c r="BRW137" s="16"/>
      <c r="BRX137" s="16"/>
      <c r="BRY137" s="16"/>
      <c r="BRZ137" s="16"/>
      <c r="BSA137" s="16"/>
      <c r="BSB137" s="16"/>
      <c r="BSC137" s="16"/>
      <c r="BSD137" s="16"/>
      <c r="BSE137" s="16"/>
      <c r="BSF137" s="16"/>
      <c r="BSG137" s="16"/>
      <c r="BSH137" s="16"/>
      <c r="BSI137" s="16"/>
      <c r="BSJ137" s="16"/>
      <c r="BSK137" s="16"/>
      <c r="BSL137" s="16"/>
      <c r="BSM137" s="16"/>
      <c r="BSN137" s="16"/>
      <c r="BSO137" s="16"/>
      <c r="BSP137" s="16"/>
      <c r="BSQ137" s="16"/>
      <c r="BSR137" s="16"/>
      <c r="BSS137" s="16"/>
      <c r="BST137" s="16"/>
      <c r="BSU137" s="16"/>
      <c r="BSV137" s="16"/>
      <c r="BSW137" s="16"/>
      <c r="BSX137" s="16"/>
      <c r="BSY137" s="16"/>
      <c r="BSZ137" s="16"/>
      <c r="BTA137" s="16"/>
      <c r="BTB137" s="16"/>
      <c r="BTC137" s="16"/>
      <c r="BTD137" s="16"/>
      <c r="BTE137" s="16"/>
      <c r="BTF137" s="16"/>
      <c r="BTG137" s="16"/>
      <c r="BTH137" s="16"/>
      <c r="BTI137" s="16"/>
      <c r="BTJ137" s="16"/>
      <c r="BTK137" s="16"/>
      <c r="BTL137" s="16"/>
      <c r="BTM137" s="16"/>
      <c r="BTN137" s="16"/>
      <c r="BTO137" s="16"/>
      <c r="BTP137" s="16"/>
      <c r="BTQ137" s="16"/>
      <c r="BTR137" s="16"/>
      <c r="BTS137" s="16"/>
      <c r="BTT137" s="16"/>
      <c r="BTU137" s="16"/>
      <c r="BTV137" s="16"/>
      <c r="BTW137" s="16"/>
      <c r="BTX137" s="16"/>
      <c r="BTY137" s="16"/>
      <c r="BTZ137" s="16"/>
      <c r="BUA137" s="16"/>
      <c r="BUB137" s="16"/>
      <c r="BUC137" s="16"/>
      <c r="BUD137" s="16"/>
      <c r="BUE137" s="16"/>
      <c r="BUF137" s="16"/>
      <c r="BUG137" s="16"/>
      <c r="BUH137" s="16"/>
      <c r="BUI137" s="16"/>
      <c r="BUJ137" s="16"/>
      <c r="BUK137" s="16"/>
      <c r="BUL137" s="16"/>
      <c r="BUM137" s="16"/>
      <c r="BUN137" s="16"/>
      <c r="BUO137" s="16"/>
      <c r="BUP137" s="16"/>
      <c r="BUQ137" s="16"/>
      <c r="BUR137" s="16"/>
      <c r="BUS137" s="16"/>
      <c r="BUT137" s="16"/>
      <c r="BUU137" s="16"/>
      <c r="BUV137" s="16"/>
      <c r="BUW137" s="16"/>
      <c r="BUX137" s="16"/>
      <c r="BUY137" s="16"/>
      <c r="BUZ137" s="16"/>
      <c r="BVA137" s="16"/>
      <c r="BVB137" s="16"/>
      <c r="BVC137" s="16"/>
      <c r="BVD137" s="16"/>
      <c r="BVE137" s="16"/>
      <c r="BVF137" s="16"/>
      <c r="BVG137" s="16"/>
      <c r="BVH137" s="16"/>
      <c r="BVI137" s="16"/>
      <c r="BVJ137" s="16"/>
      <c r="BVK137" s="16"/>
      <c r="BVL137" s="16"/>
      <c r="BVM137" s="16"/>
      <c r="BVN137" s="16"/>
      <c r="BVO137" s="16"/>
      <c r="BVP137" s="16"/>
      <c r="BVQ137" s="16"/>
      <c r="BVR137" s="16"/>
      <c r="BVS137" s="16"/>
      <c r="BVT137" s="16"/>
      <c r="BVU137" s="16"/>
      <c r="BVV137" s="16"/>
      <c r="BVW137" s="16"/>
      <c r="BVX137" s="16"/>
      <c r="BVY137" s="16"/>
      <c r="BVZ137" s="16"/>
      <c r="BWA137" s="16"/>
      <c r="BWB137" s="16"/>
      <c r="BWC137" s="16"/>
      <c r="BWD137" s="16"/>
      <c r="BWE137" s="16"/>
      <c r="BWF137" s="16"/>
      <c r="BWG137" s="16"/>
      <c r="BWH137" s="16"/>
      <c r="BWI137" s="16"/>
      <c r="BWJ137" s="16"/>
      <c r="BWK137" s="16"/>
      <c r="BWL137" s="16"/>
      <c r="BWM137" s="16"/>
      <c r="BWN137" s="16"/>
      <c r="BWO137" s="16"/>
      <c r="BWP137" s="16"/>
      <c r="BWQ137" s="16"/>
      <c r="BWR137" s="16"/>
      <c r="BWS137" s="16"/>
      <c r="BWT137" s="16"/>
      <c r="BWU137" s="16"/>
      <c r="BWV137" s="16"/>
      <c r="BWW137" s="16"/>
      <c r="BWX137" s="16"/>
      <c r="BWY137" s="16"/>
      <c r="BWZ137" s="16"/>
      <c r="BXA137" s="16"/>
      <c r="BXB137" s="16"/>
      <c r="BXC137" s="16"/>
      <c r="BXD137" s="16"/>
      <c r="BXE137" s="16"/>
      <c r="BXF137" s="16"/>
      <c r="BXG137" s="16"/>
      <c r="BXH137" s="16"/>
      <c r="BXI137" s="16"/>
      <c r="BXJ137" s="16"/>
      <c r="BXK137" s="16"/>
      <c r="BXL137" s="16"/>
      <c r="BXM137" s="16"/>
      <c r="BXN137" s="16"/>
      <c r="BXO137" s="16"/>
      <c r="BXP137" s="16"/>
      <c r="BXQ137" s="16"/>
      <c r="BXR137" s="16"/>
      <c r="BXS137" s="16"/>
      <c r="BXT137" s="16"/>
      <c r="BXU137" s="16"/>
      <c r="BXV137" s="16"/>
      <c r="BXW137" s="16"/>
      <c r="BXX137" s="16"/>
      <c r="BXY137" s="16"/>
      <c r="BXZ137" s="16"/>
      <c r="BYA137" s="16"/>
      <c r="BYB137" s="16"/>
      <c r="BYC137" s="16"/>
      <c r="BYD137" s="16"/>
      <c r="BYE137" s="16"/>
      <c r="BYF137" s="16"/>
      <c r="BYG137" s="16"/>
      <c r="BYH137" s="16"/>
      <c r="BYI137" s="16"/>
      <c r="BYJ137" s="16"/>
      <c r="BYK137" s="16"/>
      <c r="BYL137" s="16"/>
      <c r="BYM137" s="16"/>
      <c r="BYN137" s="16"/>
      <c r="BYO137" s="16"/>
      <c r="BYP137" s="16"/>
      <c r="BYQ137" s="16"/>
      <c r="BYR137" s="16"/>
      <c r="BYS137" s="16"/>
      <c r="BYT137" s="16"/>
      <c r="BYU137" s="16"/>
      <c r="BYV137" s="16"/>
      <c r="BYW137" s="16"/>
      <c r="BYX137" s="16"/>
      <c r="BYY137" s="16"/>
      <c r="BYZ137" s="16"/>
      <c r="BZA137" s="16"/>
      <c r="BZB137" s="16"/>
      <c r="BZC137" s="16"/>
      <c r="BZD137" s="16"/>
      <c r="BZE137" s="16"/>
      <c r="BZF137" s="16"/>
      <c r="BZG137" s="16"/>
      <c r="BZH137" s="16"/>
      <c r="BZI137" s="16"/>
      <c r="BZJ137" s="16"/>
      <c r="BZK137" s="16"/>
      <c r="BZL137" s="16"/>
      <c r="BZM137" s="16"/>
      <c r="BZN137" s="16"/>
      <c r="BZO137" s="16"/>
      <c r="BZP137" s="16"/>
      <c r="BZQ137" s="16"/>
      <c r="BZR137" s="16"/>
      <c r="BZS137" s="16"/>
      <c r="BZT137" s="16"/>
      <c r="BZU137" s="16"/>
      <c r="BZV137" s="16"/>
      <c r="BZW137" s="16"/>
      <c r="BZX137" s="16"/>
      <c r="BZY137" s="16"/>
      <c r="BZZ137" s="16"/>
      <c r="CAA137" s="16"/>
      <c r="CAB137" s="16"/>
      <c r="CAC137" s="16"/>
      <c r="CAD137" s="16"/>
      <c r="CAE137" s="16"/>
      <c r="CAF137" s="16"/>
      <c r="CAG137" s="16"/>
      <c r="CAH137" s="16"/>
      <c r="CAI137" s="16"/>
      <c r="CAJ137" s="16"/>
      <c r="CAK137" s="16"/>
      <c r="CAL137" s="16"/>
      <c r="CAM137" s="16"/>
      <c r="CAN137" s="16"/>
      <c r="CAO137" s="16"/>
      <c r="CAP137" s="16"/>
      <c r="CAQ137" s="16"/>
      <c r="CAR137" s="16"/>
      <c r="CAS137" s="16"/>
      <c r="CAT137" s="16"/>
      <c r="CAU137" s="16"/>
      <c r="CAV137" s="16"/>
      <c r="CAW137" s="16"/>
      <c r="CAX137" s="16"/>
      <c r="CAY137" s="16"/>
      <c r="CAZ137" s="16"/>
      <c r="CBA137" s="16"/>
      <c r="CBB137" s="16"/>
      <c r="CBC137" s="16"/>
      <c r="CBD137" s="16"/>
      <c r="CBE137" s="16"/>
      <c r="CBF137" s="16"/>
      <c r="CBG137" s="16"/>
      <c r="CBH137" s="16"/>
      <c r="CBI137" s="16"/>
      <c r="CBJ137" s="16"/>
      <c r="CBK137" s="16"/>
      <c r="CBL137" s="16"/>
      <c r="CBM137" s="16"/>
      <c r="CBN137" s="16"/>
      <c r="CBO137" s="16"/>
      <c r="CBP137" s="16"/>
      <c r="CBQ137" s="16"/>
      <c r="CBR137" s="16"/>
      <c r="CBS137" s="16"/>
      <c r="CBT137" s="16"/>
      <c r="CBU137" s="16"/>
      <c r="CBV137" s="16"/>
      <c r="CBW137" s="16"/>
      <c r="CBX137" s="16"/>
      <c r="CBY137" s="16"/>
      <c r="CBZ137" s="16"/>
      <c r="CCA137" s="16"/>
      <c r="CCB137" s="16"/>
      <c r="CCC137" s="16"/>
      <c r="CCD137" s="16"/>
      <c r="CCE137" s="16"/>
      <c r="CCF137" s="16"/>
      <c r="CCG137" s="16"/>
      <c r="CCH137" s="16"/>
      <c r="CCI137" s="16"/>
      <c r="CCJ137" s="16"/>
      <c r="CCK137" s="16"/>
      <c r="CCL137" s="16"/>
      <c r="CCM137" s="16"/>
      <c r="CCN137" s="16"/>
      <c r="CCO137" s="16"/>
      <c r="CCP137" s="16"/>
      <c r="CCQ137" s="16"/>
      <c r="CCR137" s="16"/>
      <c r="CCS137" s="16"/>
      <c r="CCT137" s="16"/>
      <c r="CCU137" s="16"/>
      <c r="CCV137" s="16"/>
      <c r="CCW137" s="16"/>
      <c r="CCX137" s="16"/>
      <c r="CCY137" s="16"/>
      <c r="CCZ137" s="16"/>
      <c r="CDA137" s="16"/>
      <c r="CDB137" s="16"/>
      <c r="CDC137" s="16"/>
      <c r="CDD137" s="16"/>
      <c r="CDE137" s="16"/>
      <c r="CDF137" s="16"/>
      <c r="CDG137" s="16"/>
      <c r="CDH137" s="16"/>
      <c r="CDI137" s="16"/>
      <c r="CDJ137" s="16"/>
      <c r="CDK137" s="16"/>
      <c r="CDL137" s="16"/>
      <c r="CDM137" s="16"/>
      <c r="CDN137" s="16"/>
      <c r="CDO137" s="16"/>
      <c r="CDP137" s="16"/>
      <c r="CDQ137" s="16"/>
      <c r="CDR137" s="16"/>
      <c r="CDS137" s="16"/>
      <c r="CDT137" s="16"/>
      <c r="CDU137" s="16"/>
      <c r="CDV137" s="16"/>
      <c r="CDW137" s="16"/>
      <c r="CDX137" s="16"/>
      <c r="CDY137" s="16"/>
      <c r="CDZ137" s="16"/>
      <c r="CEA137" s="16"/>
      <c r="CEB137" s="16"/>
      <c r="CEC137" s="16"/>
      <c r="CED137" s="16"/>
      <c r="CEE137" s="16"/>
      <c r="CEF137" s="16"/>
      <c r="CEG137" s="16"/>
      <c r="CEH137" s="16"/>
      <c r="CEI137" s="16"/>
      <c r="CEJ137" s="16"/>
      <c r="CEK137" s="16"/>
      <c r="CEL137" s="16"/>
      <c r="CEM137" s="16"/>
      <c r="CEN137" s="16"/>
      <c r="CEO137" s="16"/>
      <c r="CEP137" s="16"/>
      <c r="CEQ137" s="16"/>
      <c r="CER137" s="16"/>
      <c r="CES137" s="16"/>
      <c r="CET137" s="16"/>
      <c r="CEU137" s="16"/>
      <c r="CEV137" s="16"/>
      <c r="CEW137" s="16"/>
      <c r="CEX137" s="16"/>
      <c r="CEY137" s="16"/>
      <c r="CEZ137" s="16"/>
      <c r="CFA137" s="16"/>
      <c r="CFB137" s="16"/>
      <c r="CFC137" s="16"/>
      <c r="CFD137" s="16"/>
      <c r="CFE137" s="16"/>
      <c r="CFF137" s="16"/>
      <c r="CFG137" s="16"/>
      <c r="CFH137" s="16"/>
      <c r="CFI137" s="16"/>
      <c r="CFJ137" s="16"/>
      <c r="CFK137" s="16"/>
      <c r="CFL137" s="16"/>
      <c r="CFM137" s="16"/>
      <c r="CFN137" s="16"/>
      <c r="CFO137" s="16"/>
      <c r="CFP137" s="16"/>
      <c r="CFQ137" s="16"/>
      <c r="CFR137" s="16"/>
      <c r="CFS137" s="16"/>
      <c r="CFT137" s="16"/>
      <c r="CFU137" s="16"/>
      <c r="CFV137" s="16"/>
      <c r="CFW137" s="16"/>
      <c r="CFX137" s="16"/>
      <c r="CFY137" s="16"/>
      <c r="CFZ137" s="16"/>
      <c r="CGA137" s="16"/>
      <c r="CGB137" s="16"/>
      <c r="CGC137" s="16"/>
      <c r="CGD137" s="16"/>
      <c r="CGE137" s="16"/>
      <c r="CGF137" s="16"/>
      <c r="CGG137" s="16"/>
      <c r="CGH137" s="16"/>
      <c r="CGI137" s="16"/>
      <c r="CGJ137" s="16"/>
      <c r="CGK137" s="16"/>
      <c r="CGL137" s="16"/>
      <c r="CGM137" s="16"/>
      <c r="CGN137" s="16"/>
      <c r="CGO137" s="16"/>
      <c r="CGP137" s="16"/>
      <c r="CGQ137" s="16"/>
      <c r="CGR137" s="16"/>
      <c r="CGS137" s="16"/>
      <c r="CGT137" s="16"/>
      <c r="CGU137" s="16"/>
      <c r="CGV137" s="16"/>
      <c r="CGW137" s="16"/>
      <c r="CGX137" s="16"/>
      <c r="CGY137" s="16"/>
      <c r="CGZ137" s="16"/>
      <c r="CHA137" s="16"/>
      <c r="CHB137" s="16"/>
      <c r="CHC137" s="16"/>
      <c r="CHD137" s="16"/>
      <c r="CHE137" s="16"/>
      <c r="CHF137" s="16"/>
      <c r="CHG137" s="16"/>
      <c r="CHH137" s="16"/>
      <c r="CHI137" s="16"/>
      <c r="CHJ137" s="16"/>
      <c r="CHK137" s="16"/>
      <c r="CHL137" s="16"/>
      <c r="CHM137" s="16"/>
      <c r="CHN137" s="16"/>
      <c r="CHO137" s="16"/>
      <c r="CHP137" s="16"/>
      <c r="CHQ137" s="16"/>
      <c r="CHR137" s="16"/>
      <c r="CHS137" s="16"/>
      <c r="CHT137" s="16"/>
      <c r="CHU137" s="16"/>
      <c r="CHV137" s="16"/>
      <c r="CHW137" s="16"/>
      <c r="CHX137" s="16"/>
      <c r="CHY137" s="16"/>
      <c r="CHZ137" s="16"/>
      <c r="CIA137" s="16"/>
      <c r="CIB137" s="16"/>
      <c r="CIC137" s="16"/>
      <c r="CID137" s="16"/>
      <c r="CIE137" s="16"/>
      <c r="CIF137" s="16"/>
      <c r="CIG137" s="16"/>
      <c r="CIH137" s="16"/>
      <c r="CII137" s="16"/>
      <c r="CIJ137" s="16"/>
      <c r="CIK137" s="16"/>
      <c r="CIL137" s="16"/>
      <c r="CIM137" s="16"/>
      <c r="CIN137" s="16"/>
      <c r="CIO137" s="16"/>
      <c r="CIP137" s="16"/>
      <c r="CIQ137" s="16"/>
      <c r="CIR137" s="16"/>
      <c r="CIS137" s="16"/>
      <c r="CIT137" s="16"/>
      <c r="CIU137" s="16"/>
      <c r="CIV137" s="16"/>
      <c r="CIW137" s="16"/>
      <c r="CIX137" s="16"/>
      <c r="CIY137" s="16"/>
      <c r="CIZ137" s="16"/>
      <c r="CJA137" s="16"/>
      <c r="CJB137" s="16"/>
      <c r="CJC137" s="16"/>
      <c r="CJD137" s="16"/>
      <c r="CJE137" s="16"/>
      <c r="CJF137" s="16"/>
      <c r="CJG137" s="16"/>
      <c r="CJH137" s="16"/>
      <c r="CJI137" s="16"/>
      <c r="CJJ137" s="16"/>
      <c r="CJK137" s="16"/>
      <c r="CJL137" s="16"/>
      <c r="CJM137" s="16"/>
      <c r="CJN137" s="16"/>
      <c r="CJO137" s="16"/>
      <c r="CJP137" s="16"/>
      <c r="CJQ137" s="16"/>
      <c r="CJR137" s="16"/>
      <c r="CJS137" s="16"/>
      <c r="CJT137" s="16"/>
      <c r="CJU137" s="16"/>
      <c r="CJV137" s="16"/>
      <c r="CJW137" s="16"/>
      <c r="CJX137" s="16"/>
      <c r="CJY137" s="16"/>
      <c r="CJZ137" s="16"/>
      <c r="CKA137" s="16"/>
      <c r="CKB137" s="16"/>
      <c r="CKC137" s="16"/>
      <c r="CKD137" s="16"/>
      <c r="CKE137" s="16"/>
      <c r="CKF137" s="16"/>
      <c r="CKG137" s="16"/>
      <c r="CKH137" s="16"/>
      <c r="CKI137" s="16"/>
      <c r="CKJ137" s="16"/>
      <c r="CKK137" s="16"/>
      <c r="CKL137" s="16"/>
      <c r="CKM137" s="16"/>
      <c r="CKN137" s="16"/>
      <c r="CKO137" s="16"/>
      <c r="CKP137" s="16"/>
      <c r="CKQ137" s="16"/>
      <c r="CKR137" s="16"/>
      <c r="CKS137" s="16"/>
      <c r="CKT137" s="16"/>
      <c r="CKU137" s="16"/>
      <c r="CKV137" s="16"/>
      <c r="CKW137" s="16"/>
      <c r="CKX137" s="16"/>
      <c r="CKY137" s="16"/>
      <c r="CKZ137" s="16"/>
      <c r="CLA137" s="16"/>
      <c r="CLB137" s="16"/>
      <c r="CLC137" s="16"/>
      <c r="CLD137" s="16"/>
      <c r="CLE137" s="16"/>
      <c r="CLF137" s="16"/>
      <c r="CLG137" s="16"/>
      <c r="CLH137" s="16"/>
      <c r="CLI137" s="16"/>
      <c r="CLJ137" s="16"/>
      <c r="CLK137" s="16"/>
      <c r="CLL137" s="16"/>
      <c r="CLM137" s="16"/>
      <c r="CLN137" s="16"/>
      <c r="CLO137" s="16"/>
      <c r="CLP137" s="16"/>
      <c r="CLQ137" s="16"/>
      <c r="CLR137" s="16"/>
      <c r="CLS137" s="16"/>
      <c r="CLT137" s="16"/>
      <c r="CLU137" s="16"/>
      <c r="CLV137" s="16"/>
      <c r="CLW137" s="16"/>
      <c r="CLX137" s="16"/>
      <c r="CLY137" s="16"/>
      <c r="CLZ137" s="16"/>
      <c r="CMA137" s="16"/>
      <c r="CMB137" s="16"/>
      <c r="CMC137" s="16"/>
      <c r="CMD137" s="16"/>
      <c r="CME137" s="16"/>
      <c r="CMF137" s="16"/>
      <c r="CMG137" s="16"/>
      <c r="CMH137" s="16"/>
      <c r="CMI137" s="16"/>
      <c r="CMJ137" s="16"/>
      <c r="CMK137" s="16"/>
      <c r="CML137" s="16"/>
      <c r="CMM137" s="16"/>
      <c r="CMN137" s="16"/>
      <c r="CMO137" s="16"/>
      <c r="CMP137" s="16"/>
      <c r="CMQ137" s="16"/>
      <c r="CMR137" s="16"/>
      <c r="CMS137" s="16"/>
      <c r="CMT137" s="16"/>
      <c r="CMU137" s="16"/>
      <c r="CMV137" s="16"/>
      <c r="CMW137" s="16"/>
      <c r="CMX137" s="16"/>
      <c r="CMY137" s="16"/>
      <c r="CMZ137" s="16"/>
      <c r="CNA137" s="16"/>
      <c r="CNB137" s="16"/>
      <c r="CNC137" s="16"/>
      <c r="CND137" s="16"/>
      <c r="CNE137" s="16"/>
      <c r="CNF137" s="16"/>
      <c r="CNG137" s="16"/>
      <c r="CNH137" s="16"/>
      <c r="CNI137" s="16"/>
      <c r="CNJ137" s="16"/>
      <c r="CNK137" s="16"/>
      <c r="CNL137" s="16"/>
      <c r="CNM137" s="16"/>
      <c r="CNN137" s="16"/>
      <c r="CNO137" s="16"/>
      <c r="CNP137" s="16"/>
      <c r="CNQ137" s="16"/>
      <c r="CNR137" s="16"/>
      <c r="CNS137" s="16"/>
      <c r="CNT137" s="16"/>
      <c r="CNU137" s="16"/>
      <c r="CNV137" s="16"/>
      <c r="CNW137" s="16"/>
      <c r="CNX137" s="16"/>
      <c r="CNY137" s="16"/>
      <c r="CNZ137" s="16"/>
      <c r="COA137" s="16"/>
      <c r="COB137" s="16"/>
      <c r="COC137" s="16"/>
      <c r="COD137" s="16"/>
      <c r="COE137" s="16"/>
      <c r="COF137" s="16"/>
      <c r="COG137" s="16"/>
      <c r="COH137" s="16"/>
      <c r="COI137" s="16"/>
      <c r="COJ137" s="16"/>
      <c r="COK137" s="16"/>
      <c r="COL137" s="16"/>
      <c r="COM137" s="16"/>
      <c r="CON137" s="16"/>
      <c r="COO137" s="16"/>
      <c r="COP137" s="16"/>
      <c r="COQ137" s="16"/>
      <c r="COR137" s="16"/>
      <c r="COS137" s="16"/>
      <c r="COT137" s="16"/>
      <c r="COU137" s="16"/>
      <c r="COV137" s="16"/>
      <c r="COW137" s="16"/>
      <c r="COX137" s="16"/>
      <c r="COY137" s="16"/>
      <c r="COZ137" s="16"/>
      <c r="CPA137" s="16"/>
      <c r="CPB137" s="16"/>
      <c r="CPC137" s="16"/>
      <c r="CPD137" s="16"/>
      <c r="CPE137" s="16"/>
      <c r="CPF137" s="16"/>
      <c r="CPG137" s="16"/>
      <c r="CPH137" s="16"/>
      <c r="CPI137" s="16"/>
      <c r="CPJ137" s="16"/>
      <c r="CPK137" s="16"/>
      <c r="CPL137" s="16"/>
      <c r="CPM137" s="16"/>
      <c r="CPN137" s="16"/>
      <c r="CPO137" s="16"/>
      <c r="CPP137" s="16"/>
      <c r="CPQ137" s="16"/>
      <c r="CPR137" s="16"/>
      <c r="CPS137" s="16"/>
      <c r="CPT137" s="16"/>
      <c r="CPU137" s="16"/>
      <c r="CPV137" s="16"/>
      <c r="CPW137" s="16"/>
      <c r="CPX137" s="16"/>
      <c r="CPY137" s="16"/>
      <c r="CPZ137" s="16"/>
      <c r="CQA137" s="16"/>
      <c r="CQB137" s="16"/>
      <c r="CQC137" s="16"/>
      <c r="CQD137" s="16"/>
      <c r="CQE137" s="16"/>
      <c r="CQF137" s="16"/>
      <c r="CQG137" s="16"/>
      <c r="CQH137" s="16"/>
      <c r="CQI137" s="16"/>
      <c r="CQJ137" s="16"/>
      <c r="CQK137" s="16"/>
      <c r="CQL137" s="16"/>
      <c r="CQM137" s="16"/>
      <c r="CQN137" s="16"/>
      <c r="CQO137" s="16"/>
      <c r="CQP137" s="16"/>
      <c r="CQQ137" s="16"/>
      <c r="CQR137" s="16"/>
      <c r="CQS137" s="16"/>
      <c r="CQT137" s="16"/>
      <c r="CQU137" s="16"/>
      <c r="CQV137" s="16"/>
      <c r="CQW137" s="16"/>
      <c r="CQX137" s="16"/>
      <c r="CQY137" s="16"/>
      <c r="CQZ137" s="16"/>
      <c r="CRA137" s="16"/>
      <c r="CRB137" s="16"/>
      <c r="CRC137" s="16"/>
      <c r="CRD137" s="16"/>
      <c r="CRE137" s="16"/>
      <c r="CRF137" s="16"/>
      <c r="CRG137" s="16"/>
      <c r="CRH137" s="16"/>
      <c r="CRI137" s="16"/>
      <c r="CRJ137" s="16"/>
      <c r="CRK137" s="16"/>
      <c r="CRL137" s="16"/>
      <c r="CRM137" s="16"/>
      <c r="CRN137" s="16"/>
      <c r="CRO137" s="16"/>
      <c r="CRP137" s="16"/>
      <c r="CRQ137" s="16"/>
      <c r="CRR137" s="16"/>
      <c r="CRS137" s="16"/>
      <c r="CRT137" s="16"/>
      <c r="CRU137" s="16"/>
      <c r="CRV137" s="16"/>
      <c r="CRW137" s="16"/>
      <c r="CRX137" s="16"/>
      <c r="CRY137" s="16"/>
      <c r="CRZ137" s="16"/>
      <c r="CSA137" s="16"/>
      <c r="CSB137" s="16"/>
      <c r="CSC137" s="16"/>
      <c r="CSD137" s="16"/>
      <c r="CSE137" s="16"/>
      <c r="CSF137" s="16"/>
      <c r="CSG137" s="16"/>
      <c r="CSH137" s="16"/>
      <c r="CSI137" s="16"/>
      <c r="CSJ137" s="16"/>
      <c r="CSK137" s="16"/>
      <c r="CSL137" s="16"/>
      <c r="CSM137" s="16"/>
      <c r="CSN137" s="16"/>
      <c r="CSO137" s="16"/>
      <c r="CSP137" s="16"/>
      <c r="CSQ137" s="16"/>
      <c r="CSR137" s="16"/>
      <c r="CSS137" s="16"/>
      <c r="CST137" s="16"/>
      <c r="CSU137" s="16"/>
      <c r="CSV137" s="16"/>
      <c r="CSW137" s="16"/>
      <c r="CSX137" s="16"/>
      <c r="CSY137" s="16"/>
      <c r="CSZ137" s="16"/>
      <c r="CTA137" s="16"/>
      <c r="CTB137" s="16"/>
      <c r="CTC137" s="16"/>
      <c r="CTD137" s="16"/>
      <c r="CTE137" s="16"/>
      <c r="CTF137" s="16"/>
      <c r="CTG137" s="16"/>
      <c r="CTH137" s="16"/>
      <c r="CTI137" s="16"/>
      <c r="CTJ137" s="16"/>
      <c r="CTK137" s="16"/>
      <c r="CTL137" s="16"/>
      <c r="CTM137" s="16"/>
      <c r="CTN137" s="16"/>
      <c r="CTO137" s="16"/>
      <c r="CTP137" s="16"/>
      <c r="CTQ137" s="16"/>
      <c r="CTR137" s="16"/>
      <c r="CTS137" s="16"/>
      <c r="CTT137" s="16"/>
      <c r="CTU137" s="16"/>
      <c r="CTV137" s="16"/>
      <c r="CTW137" s="16"/>
      <c r="CTX137" s="16"/>
      <c r="CTY137" s="16"/>
      <c r="CTZ137" s="16"/>
      <c r="CUA137" s="16"/>
      <c r="CUB137" s="16"/>
      <c r="CUC137" s="16"/>
      <c r="CUD137" s="16"/>
      <c r="CUE137" s="16"/>
      <c r="CUF137" s="16"/>
      <c r="CUG137" s="16"/>
      <c r="CUH137" s="16"/>
      <c r="CUI137" s="16"/>
      <c r="CUJ137" s="16"/>
      <c r="CUK137" s="16"/>
      <c r="CUL137" s="16"/>
      <c r="CUM137" s="16"/>
      <c r="CUN137" s="16"/>
      <c r="CUO137" s="16"/>
      <c r="CUP137" s="16"/>
      <c r="CUQ137" s="16"/>
      <c r="CUR137" s="16"/>
      <c r="CUS137" s="16"/>
      <c r="CUT137" s="16"/>
      <c r="CUU137" s="16"/>
      <c r="CUV137" s="16"/>
      <c r="CUW137" s="16"/>
      <c r="CUX137" s="16"/>
      <c r="CUY137" s="16"/>
      <c r="CUZ137" s="16"/>
      <c r="CVA137" s="16"/>
      <c r="CVB137" s="16"/>
      <c r="CVC137" s="16"/>
      <c r="CVD137" s="16"/>
      <c r="CVE137" s="16"/>
      <c r="CVF137" s="16"/>
      <c r="CVG137" s="16"/>
      <c r="CVH137" s="16"/>
      <c r="CVI137" s="16"/>
      <c r="CVJ137" s="16"/>
      <c r="CVK137" s="16"/>
      <c r="CVL137" s="16"/>
      <c r="CVM137" s="16"/>
      <c r="CVN137" s="16"/>
      <c r="CVO137" s="16"/>
      <c r="CVP137" s="16"/>
      <c r="CVQ137" s="16"/>
      <c r="CVR137" s="16"/>
      <c r="CVS137" s="16"/>
      <c r="CVT137" s="16"/>
      <c r="CVU137" s="16"/>
      <c r="CVV137" s="16"/>
      <c r="CVW137" s="16"/>
      <c r="CVX137" s="16"/>
      <c r="CVY137" s="16"/>
      <c r="CVZ137" s="16"/>
      <c r="CWA137" s="16"/>
      <c r="CWB137" s="16"/>
      <c r="CWC137" s="16"/>
      <c r="CWD137" s="16"/>
      <c r="CWE137" s="16"/>
      <c r="CWF137" s="16"/>
      <c r="CWG137" s="16"/>
      <c r="CWH137" s="16"/>
      <c r="CWI137" s="16"/>
      <c r="CWJ137" s="16"/>
      <c r="CWK137" s="16"/>
      <c r="CWL137" s="16"/>
      <c r="CWM137" s="16"/>
      <c r="CWN137" s="16"/>
      <c r="CWO137" s="16"/>
      <c r="CWP137" s="16"/>
      <c r="CWQ137" s="16"/>
      <c r="CWR137" s="16"/>
      <c r="CWS137" s="16"/>
      <c r="CWT137" s="16"/>
      <c r="CWU137" s="16"/>
      <c r="CWV137" s="16"/>
      <c r="CWW137" s="16"/>
      <c r="CWX137" s="16"/>
      <c r="CWY137" s="16"/>
      <c r="CWZ137" s="16"/>
      <c r="CXA137" s="16"/>
      <c r="CXB137" s="16"/>
      <c r="CXC137" s="16"/>
      <c r="CXD137" s="16"/>
      <c r="CXE137" s="16"/>
      <c r="CXF137" s="16"/>
      <c r="CXG137" s="16"/>
      <c r="CXH137" s="16"/>
      <c r="CXI137" s="16"/>
      <c r="CXJ137" s="16"/>
      <c r="CXK137" s="16"/>
      <c r="CXL137" s="16"/>
      <c r="CXM137" s="16"/>
      <c r="CXN137" s="16"/>
      <c r="CXO137" s="16"/>
      <c r="CXP137" s="16"/>
      <c r="CXQ137" s="16"/>
      <c r="CXR137" s="16"/>
      <c r="CXS137" s="16"/>
      <c r="CXT137" s="16"/>
      <c r="CXU137" s="16"/>
      <c r="CXV137" s="16"/>
      <c r="CXW137" s="16"/>
      <c r="CXX137" s="16"/>
      <c r="CXY137" s="16"/>
      <c r="CXZ137" s="16"/>
      <c r="CYA137" s="16"/>
      <c r="CYB137" s="16"/>
      <c r="CYC137" s="16"/>
      <c r="CYD137" s="16"/>
      <c r="CYE137" s="16"/>
      <c r="CYF137" s="16"/>
      <c r="CYG137" s="16"/>
      <c r="CYH137" s="16"/>
      <c r="CYI137" s="16"/>
      <c r="CYJ137" s="16"/>
      <c r="CYK137" s="16"/>
      <c r="CYL137" s="16"/>
      <c r="CYM137" s="16"/>
      <c r="CYN137" s="16"/>
      <c r="CYO137" s="16"/>
      <c r="CYP137" s="16"/>
      <c r="CYQ137" s="16"/>
      <c r="CYR137" s="16"/>
      <c r="CYS137" s="16"/>
      <c r="CYT137" s="16"/>
      <c r="CYU137" s="16"/>
      <c r="CYV137" s="16"/>
      <c r="CYW137" s="16"/>
      <c r="CYX137" s="16"/>
      <c r="CYY137" s="16"/>
      <c r="CYZ137" s="16"/>
      <c r="CZA137" s="16"/>
      <c r="CZB137" s="16"/>
      <c r="CZC137" s="16"/>
      <c r="CZD137" s="16"/>
      <c r="CZE137" s="16"/>
      <c r="CZF137" s="16"/>
      <c r="CZG137" s="16"/>
      <c r="CZH137" s="16"/>
      <c r="CZI137" s="16"/>
      <c r="CZJ137" s="16"/>
      <c r="CZK137" s="16"/>
      <c r="CZL137" s="16"/>
      <c r="CZM137" s="16"/>
      <c r="CZN137" s="16"/>
      <c r="CZO137" s="16"/>
      <c r="CZP137" s="16"/>
      <c r="CZQ137" s="16"/>
      <c r="CZR137" s="16"/>
      <c r="CZS137" s="16"/>
      <c r="CZT137" s="16"/>
      <c r="CZU137" s="16"/>
      <c r="CZV137" s="16"/>
      <c r="CZW137" s="16"/>
      <c r="CZX137" s="16"/>
      <c r="CZY137" s="16"/>
      <c r="CZZ137" s="16"/>
      <c r="DAA137" s="16"/>
      <c r="DAB137" s="16"/>
      <c r="DAC137" s="16"/>
      <c r="DAD137" s="16"/>
      <c r="DAE137" s="16"/>
      <c r="DAF137" s="16"/>
      <c r="DAG137" s="16"/>
      <c r="DAH137" s="16"/>
      <c r="DAI137" s="16"/>
      <c r="DAJ137" s="16"/>
      <c r="DAK137" s="16"/>
      <c r="DAL137" s="16"/>
      <c r="DAM137" s="16"/>
      <c r="DAN137" s="16"/>
      <c r="DAO137" s="16"/>
      <c r="DAP137" s="16"/>
      <c r="DAQ137" s="16"/>
      <c r="DAR137" s="16"/>
      <c r="DAS137" s="16"/>
      <c r="DAT137" s="16"/>
      <c r="DAU137" s="16"/>
      <c r="DAV137" s="16"/>
      <c r="DAW137" s="16"/>
      <c r="DAX137" s="16"/>
      <c r="DAY137" s="16"/>
      <c r="DAZ137" s="16"/>
      <c r="DBA137" s="16"/>
      <c r="DBB137" s="16"/>
      <c r="DBC137" s="16"/>
      <c r="DBD137" s="16"/>
      <c r="DBE137" s="16"/>
      <c r="DBF137" s="16"/>
      <c r="DBG137" s="16"/>
      <c r="DBH137" s="16"/>
      <c r="DBI137" s="16"/>
      <c r="DBJ137" s="16"/>
      <c r="DBK137" s="16"/>
      <c r="DBL137" s="16"/>
      <c r="DBM137" s="16"/>
      <c r="DBN137" s="16"/>
      <c r="DBO137" s="16"/>
      <c r="DBP137" s="16"/>
      <c r="DBQ137" s="16"/>
      <c r="DBR137" s="16"/>
      <c r="DBS137" s="16"/>
      <c r="DBT137" s="16"/>
      <c r="DBU137" s="16"/>
      <c r="DBV137" s="16"/>
      <c r="DBW137" s="16"/>
      <c r="DBX137" s="16"/>
      <c r="DBY137" s="16"/>
      <c r="DBZ137" s="16"/>
      <c r="DCA137" s="16"/>
      <c r="DCB137" s="16"/>
      <c r="DCC137" s="16"/>
      <c r="DCD137" s="16"/>
      <c r="DCE137" s="16"/>
      <c r="DCF137" s="16"/>
      <c r="DCG137" s="16"/>
      <c r="DCH137" s="16"/>
      <c r="DCI137" s="16"/>
      <c r="DCJ137" s="16"/>
      <c r="DCK137" s="16"/>
      <c r="DCL137" s="16"/>
      <c r="DCM137" s="16"/>
      <c r="DCN137" s="16"/>
      <c r="DCO137" s="16"/>
      <c r="DCP137" s="16"/>
      <c r="DCQ137" s="16"/>
      <c r="DCR137" s="16"/>
      <c r="DCS137" s="16"/>
      <c r="DCT137" s="16"/>
      <c r="DCU137" s="16"/>
      <c r="DCV137" s="16"/>
      <c r="DCW137" s="16"/>
      <c r="DCX137" s="16"/>
      <c r="DCY137" s="16"/>
      <c r="DCZ137" s="16"/>
      <c r="DDA137" s="16"/>
      <c r="DDB137" s="16"/>
      <c r="DDC137" s="16"/>
      <c r="DDD137" s="16"/>
      <c r="DDE137" s="16"/>
      <c r="DDF137" s="16"/>
      <c r="DDG137" s="16"/>
      <c r="DDH137" s="16"/>
      <c r="DDI137" s="16"/>
      <c r="DDJ137" s="16"/>
      <c r="DDK137" s="16"/>
      <c r="DDL137" s="16"/>
      <c r="DDM137" s="16"/>
      <c r="DDN137" s="16"/>
      <c r="DDO137" s="16"/>
      <c r="DDP137" s="16"/>
      <c r="DDQ137" s="16"/>
      <c r="DDR137" s="16"/>
      <c r="DDS137" s="16"/>
      <c r="DDT137" s="16"/>
      <c r="DDU137" s="16"/>
      <c r="DDV137" s="16"/>
      <c r="DDW137" s="16"/>
      <c r="DDX137" s="16"/>
      <c r="DDY137" s="16"/>
      <c r="DDZ137" s="16"/>
      <c r="DEA137" s="16"/>
      <c r="DEB137" s="16"/>
      <c r="DEC137" s="16"/>
      <c r="DED137" s="16"/>
      <c r="DEE137" s="16"/>
      <c r="DEF137" s="16"/>
      <c r="DEG137" s="16"/>
      <c r="DEH137" s="16"/>
      <c r="DEI137" s="16"/>
      <c r="DEJ137" s="16"/>
      <c r="DEK137" s="16"/>
      <c r="DEL137" s="16"/>
      <c r="DEM137" s="16"/>
      <c r="DEN137" s="16"/>
      <c r="DEO137" s="16"/>
      <c r="DEP137" s="16"/>
      <c r="DEQ137" s="16"/>
      <c r="DER137" s="16"/>
      <c r="DES137" s="16"/>
      <c r="DET137" s="16"/>
      <c r="DEU137" s="16"/>
      <c r="DEV137" s="16"/>
      <c r="DEW137" s="16"/>
      <c r="DEX137" s="16"/>
      <c r="DEY137" s="16"/>
      <c r="DEZ137" s="16"/>
      <c r="DFA137" s="16"/>
      <c r="DFB137" s="16"/>
      <c r="DFC137" s="16"/>
      <c r="DFD137" s="16"/>
      <c r="DFE137" s="16"/>
      <c r="DFF137" s="16"/>
      <c r="DFG137" s="16"/>
      <c r="DFH137" s="16"/>
      <c r="DFI137" s="16"/>
      <c r="DFJ137" s="16"/>
      <c r="DFK137" s="16"/>
      <c r="DFL137" s="16"/>
      <c r="DFM137" s="16"/>
      <c r="DFN137" s="16"/>
      <c r="DFO137" s="16"/>
      <c r="DFP137" s="16"/>
      <c r="DFQ137" s="16"/>
      <c r="DFR137" s="16"/>
      <c r="DFS137" s="16"/>
      <c r="DFT137" s="16"/>
      <c r="DFU137" s="16"/>
      <c r="DFV137" s="16"/>
      <c r="DFW137" s="16"/>
      <c r="DFX137" s="16"/>
      <c r="DFY137" s="16"/>
      <c r="DFZ137" s="16"/>
      <c r="DGA137" s="16"/>
      <c r="DGB137" s="16"/>
      <c r="DGC137" s="16"/>
      <c r="DGD137" s="16"/>
      <c r="DGE137" s="16"/>
      <c r="DGF137" s="16"/>
      <c r="DGG137" s="16"/>
      <c r="DGH137" s="16"/>
      <c r="DGI137" s="16"/>
      <c r="DGJ137" s="16"/>
      <c r="DGK137" s="16"/>
      <c r="DGL137" s="16"/>
      <c r="DGM137" s="16"/>
      <c r="DGN137" s="16"/>
      <c r="DGO137" s="16"/>
      <c r="DGP137" s="16"/>
      <c r="DGQ137" s="16"/>
      <c r="DGR137" s="16"/>
      <c r="DGS137" s="16"/>
      <c r="DGT137" s="16"/>
      <c r="DGU137" s="16"/>
      <c r="DGV137" s="16"/>
      <c r="DGW137" s="16"/>
      <c r="DGX137" s="16"/>
      <c r="DGY137" s="16"/>
      <c r="DGZ137" s="16"/>
      <c r="DHA137" s="16"/>
      <c r="DHB137" s="16"/>
      <c r="DHC137" s="16"/>
      <c r="DHD137" s="16"/>
      <c r="DHE137" s="16"/>
      <c r="DHF137" s="16"/>
      <c r="DHG137" s="16"/>
      <c r="DHH137" s="16"/>
      <c r="DHI137" s="16"/>
      <c r="DHJ137" s="16"/>
      <c r="DHK137" s="16"/>
      <c r="DHL137" s="16"/>
      <c r="DHM137" s="16"/>
      <c r="DHN137" s="16"/>
      <c r="DHO137" s="16"/>
      <c r="DHP137" s="16"/>
      <c r="DHQ137" s="16"/>
      <c r="DHR137" s="16"/>
      <c r="DHS137" s="16"/>
      <c r="DHT137" s="16"/>
      <c r="DHU137" s="16"/>
      <c r="DHV137" s="16"/>
      <c r="DHW137" s="16"/>
      <c r="DHX137" s="16"/>
      <c r="DHY137" s="16"/>
      <c r="DHZ137" s="16"/>
      <c r="DIA137" s="16"/>
      <c r="DIB137" s="16"/>
      <c r="DIC137" s="16"/>
      <c r="DID137" s="16"/>
      <c r="DIE137" s="16"/>
      <c r="DIF137" s="16"/>
      <c r="DIG137" s="16"/>
      <c r="DIH137" s="16"/>
      <c r="DII137" s="16"/>
      <c r="DIJ137" s="16"/>
      <c r="DIK137" s="16"/>
      <c r="DIL137" s="16"/>
      <c r="DIM137" s="16"/>
      <c r="DIN137" s="16"/>
      <c r="DIO137" s="16"/>
      <c r="DIP137" s="16"/>
      <c r="DIQ137" s="16"/>
      <c r="DIR137" s="16"/>
      <c r="DIS137" s="16"/>
      <c r="DIT137" s="16"/>
      <c r="DIU137" s="16"/>
      <c r="DIV137" s="16"/>
      <c r="DIW137" s="16"/>
      <c r="DIX137" s="16"/>
      <c r="DIY137" s="16"/>
      <c r="DIZ137" s="16"/>
      <c r="DJA137" s="16"/>
      <c r="DJB137" s="16"/>
      <c r="DJC137" s="16"/>
      <c r="DJD137" s="16"/>
      <c r="DJE137" s="16"/>
      <c r="DJF137" s="16"/>
      <c r="DJG137" s="16"/>
      <c r="DJH137" s="16"/>
      <c r="DJI137" s="16"/>
      <c r="DJJ137" s="16"/>
      <c r="DJK137" s="16"/>
      <c r="DJL137" s="16"/>
      <c r="DJM137" s="16"/>
      <c r="DJN137" s="16"/>
      <c r="DJO137" s="16"/>
      <c r="DJP137" s="16"/>
      <c r="DJQ137" s="16"/>
      <c r="DJR137" s="16"/>
      <c r="DJS137" s="16"/>
      <c r="DJT137" s="16"/>
      <c r="DJU137" s="16"/>
      <c r="DJV137" s="16"/>
      <c r="DJW137" s="16"/>
      <c r="DJX137" s="16"/>
      <c r="DJY137" s="16"/>
      <c r="DJZ137" s="16"/>
      <c r="DKA137" s="16"/>
      <c r="DKB137" s="16"/>
      <c r="DKC137" s="16"/>
      <c r="DKD137" s="16"/>
      <c r="DKE137" s="16"/>
      <c r="DKF137" s="16"/>
      <c r="DKG137" s="16"/>
      <c r="DKH137" s="16"/>
      <c r="DKI137" s="16"/>
      <c r="DKJ137" s="16"/>
      <c r="DKK137" s="16"/>
      <c r="DKL137" s="16"/>
      <c r="DKM137" s="16"/>
      <c r="DKN137" s="16"/>
      <c r="DKO137" s="16"/>
      <c r="DKP137" s="16"/>
      <c r="DKQ137" s="16"/>
      <c r="DKR137" s="16"/>
      <c r="DKS137" s="16"/>
      <c r="DKT137" s="16"/>
      <c r="DKU137" s="16"/>
      <c r="DKV137" s="16"/>
      <c r="DKW137" s="16"/>
      <c r="DKX137" s="16"/>
      <c r="DKY137" s="16"/>
      <c r="DKZ137" s="16"/>
      <c r="DLA137" s="16"/>
      <c r="DLB137" s="16"/>
      <c r="DLC137" s="16"/>
      <c r="DLD137" s="16"/>
      <c r="DLE137" s="16"/>
      <c r="DLF137" s="16"/>
      <c r="DLG137" s="16"/>
      <c r="DLH137" s="16"/>
      <c r="DLI137" s="16"/>
      <c r="DLJ137" s="16"/>
      <c r="DLK137" s="16"/>
      <c r="DLL137" s="16"/>
      <c r="DLM137" s="16"/>
      <c r="DLN137" s="16"/>
      <c r="DLO137" s="16"/>
      <c r="DLP137" s="16"/>
      <c r="DLQ137" s="16"/>
      <c r="DLR137" s="16"/>
      <c r="DLS137" s="16"/>
      <c r="DLT137" s="16"/>
      <c r="DLU137" s="16"/>
      <c r="DLV137" s="16"/>
      <c r="DLW137" s="16"/>
      <c r="DLX137" s="16"/>
      <c r="DLY137" s="16"/>
      <c r="DLZ137" s="16"/>
      <c r="DMA137" s="16"/>
      <c r="DMB137" s="16"/>
      <c r="DMC137" s="16"/>
      <c r="DMD137" s="16"/>
      <c r="DME137" s="16"/>
      <c r="DMF137" s="16"/>
      <c r="DMG137" s="16"/>
      <c r="DMH137" s="16"/>
      <c r="DMI137" s="16"/>
      <c r="DMJ137" s="16"/>
      <c r="DMK137" s="16"/>
      <c r="DML137" s="16"/>
      <c r="DMM137" s="16"/>
      <c r="DMN137" s="16"/>
      <c r="DMO137" s="16"/>
      <c r="DMP137" s="16"/>
      <c r="DMQ137" s="16"/>
      <c r="DMR137" s="16"/>
      <c r="DMS137" s="16"/>
      <c r="DMT137" s="16"/>
      <c r="DMU137" s="16"/>
      <c r="DMV137" s="16"/>
      <c r="DMW137" s="16"/>
      <c r="DMX137" s="16"/>
      <c r="DMY137" s="16"/>
      <c r="DMZ137" s="16"/>
      <c r="DNA137" s="16"/>
      <c r="DNB137" s="16"/>
      <c r="DNC137" s="16"/>
      <c r="DND137" s="16"/>
      <c r="DNE137" s="16"/>
      <c r="DNF137" s="16"/>
      <c r="DNG137" s="16"/>
      <c r="DNH137" s="16"/>
      <c r="DNI137" s="16"/>
      <c r="DNJ137" s="16"/>
      <c r="DNK137" s="16"/>
      <c r="DNL137" s="16"/>
      <c r="DNM137" s="16"/>
      <c r="DNN137" s="16"/>
      <c r="DNO137" s="16"/>
      <c r="DNP137" s="16"/>
      <c r="DNQ137" s="16"/>
      <c r="DNR137" s="16"/>
      <c r="DNS137" s="16"/>
      <c r="DNT137" s="16"/>
      <c r="DNU137" s="16"/>
      <c r="DNV137" s="16"/>
      <c r="DNW137" s="16"/>
      <c r="DNX137" s="16"/>
      <c r="DNY137" s="16"/>
      <c r="DNZ137" s="16"/>
      <c r="DOA137" s="16"/>
      <c r="DOB137" s="16"/>
      <c r="DOC137" s="16"/>
      <c r="DOD137" s="16"/>
      <c r="DOE137" s="16"/>
      <c r="DOF137" s="16"/>
      <c r="DOG137" s="16"/>
      <c r="DOH137" s="16"/>
      <c r="DOI137" s="16"/>
      <c r="DOJ137" s="16"/>
      <c r="DOK137" s="16"/>
      <c r="DOL137" s="16"/>
      <c r="DOM137" s="16"/>
      <c r="DON137" s="16"/>
      <c r="DOO137" s="16"/>
      <c r="DOP137" s="16"/>
      <c r="DOQ137" s="16"/>
      <c r="DOR137" s="16"/>
      <c r="DOS137" s="16"/>
      <c r="DOT137" s="16"/>
      <c r="DOU137" s="16"/>
      <c r="DOV137" s="16"/>
      <c r="DOW137" s="16"/>
      <c r="DOX137" s="16"/>
      <c r="DOY137" s="16"/>
      <c r="DOZ137" s="16"/>
      <c r="DPA137" s="16"/>
      <c r="DPB137" s="16"/>
      <c r="DPC137" s="16"/>
      <c r="DPD137" s="16"/>
      <c r="DPE137" s="16"/>
      <c r="DPF137" s="16"/>
      <c r="DPG137" s="16"/>
      <c r="DPH137" s="16"/>
      <c r="DPI137" s="16"/>
      <c r="DPJ137" s="16"/>
      <c r="DPK137" s="16"/>
      <c r="DPL137" s="16"/>
      <c r="DPM137" s="16"/>
      <c r="DPN137" s="16"/>
      <c r="DPO137" s="16"/>
      <c r="DPP137" s="16"/>
      <c r="DPQ137" s="16"/>
      <c r="DPR137" s="16"/>
      <c r="DPS137" s="16"/>
      <c r="DPT137" s="16"/>
      <c r="DPU137" s="16"/>
      <c r="DPV137" s="16"/>
      <c r="DPW137" s="16"/>
      <c r="DPX137" s="16"/>
      <c r="DPY137" s="16"/>
      <c r="DPZ137" s="16"/>
      <c r="DQA137" s="16"/>
      <c r="DQB137" s="16"/>
      <c r="DQC137" s="16"/>
      <c r="DQD137" s="16"/>
      <c r="DQE137" s="16"/>
      <c r="DQF137" s="16"/>
      <c r="DQG137" s="16"/>
      <c r="DQH137" s="16"/>
      <c r="DQI137" s="16"/>
      <c r="DQJ137" s="16"/>
      <c r="DQK137" s="16"/>
      <c r="DQL137" s="16"/>
      <c r="DQM137" s="16"/>
      <c r="DQN137" s="16"/>
      <c r="DQO137" s="16"/>
      <c r="DQP137" s="16"/>
      <c r="DQQ137" s="16"/>
      <c r="DQR137" s="16"/>
      <c r="DQS137" s="16"/>
      <c r="DQT137" s="16"/>
      <c r="DQU137" s="16"/>
      <c r="DQV137" s="16"/>
      <c r="DQW137" s="16"/>
      <c r="DQX137" s="16"/>
      <c r="DQY137" s="16"/>
      <c r="DQZ137" s="16"/>
      <c r="DRA137" s="16"/>
      <c r="DRB137" s="16"/>
      <c r="DRC137" s="16"/>
      <c r="DRD137" s="16"/>
      <c r="DRE137" s="16"/>
      <c r="DRF137" s="16"/>
      <c r="DRG137" s="16"/>
      <c r="DRH137" s="16"/>
      <c r="DRI137" s="16"/>
      <c r="DRJ137" s="16"/>
      <c r="DRK137" s="16"/>
      <c r="DRL137" s="16"/>
      <c r="DRM137" s="16"/>
      <c r="DRN137" s="16"/>
      <c r="DRO137" s="16"/>
      <c r="DRP137" s="16"/>
      <c r="DRQ137" s="16"/>
      <c r="DRR137" s="16"/>
      <c r="DRS137" s="16"/>
      <c r="DRT137" s="16"/>
      <c r="DRU137" s="16"/>
      <c r="DRV137" s="16"/>
      <c r="DRW137" s="16"/>
      <c r="DRX137" s="16"/>
      <c r="DRY137" s="16"/>
      <c r="DRZ137" s="16"/>
      <c r="DSA137" s="16"/>
      <c r="DSB137" s="16"/>
      <c r="DSC137" s="16"/>
      <c r="DSD137" s="16"/>
      <c r="DSE137" s="16"/>
      <c r="DSF137" s="16"/>
      <c r="DSG137" s="16"/>
      <c r="DSH137" s="16"/>
      <c r="DSI137" s="16"/>
      <c r="DSJ137" s="16"/>
      <c r="DSK137" s="16"/>
      <c r="DSL137" s="16"/>
      <c r="DSM137" s="16"/>
      <c r="DSN137" s="16"/>
      <c r="DSO137" s="16"/>
      <c r="DSP137" s="16"/>
      <c r="DSQ137" s="16"/>
      <c r="DSR137" s="16"/>
      <c r="DSS137" s="16"/>
      <c r="DST137" s="16"/>
      <c r="DSU137" s="16"/>
      <c r="DSV137" s="16"/>
      <c r="DSW137" s="16"/>
      <c r="DSX137" s="16"/>
      <c r="DSY137" s="16"/>
      <c r="DSZ137" s="16"/>
      <c r="DTA137" s="16"/>
      <c r="DTB137" s="16"/>
      <c r="DTC137" s="16"/>
      <c r="DTD137" s="16"/>
      <c r="DTE137" s="16"/>
      <c r="DTF137" s="16"/>
      <c r="DTG137" s="16"/>
      <c r="DTH137" s="16"/>
      <c r="DTI137" s="16"/>
      <c r="DTJ137" s="16"/>
      <c r="DTK137" s="16"/>
      <c r="DTL137" s="16"/>
      <c r="DTM137" s="16"/>
      <c r="DTN137" s="16"/>
      <c r="DTO137" s="16"/>
      <c r="DTP137" s="16"/>
      <c r="DTQ137" s="16"/>
      <c r="DTR137" s="16"/>
      <c r="DTS137" s="16"/>
      <c r="DTT137" s="16"/>
      <c r="DTU137" s="16"/>
      <c r="DTV137" s="16"/>
      <c r="DTW137" s="16"/>
      <c r="DTX137" s="16"/>
      <c r="DTY137" s="16"/>
      <c r="DTZ137" s="16"/>
      <c r="DUA137" s="16"/>
      <c r="DUB137" s="16"/>
      <c r="DUC137" s="16"/>
      <c r="DUD137" s="16"/>
      <c r="DUE137" s="16"/>
      <c r="DUF137" s="16"/>
      <c r="DUG137" s="16"/>
      <c r="DUH137" s="16"/>
      <c r="DUI137" s="16"/>
      <c r="DUJ137" s="16"/>
      <c r="DUK137" s="16"/>
      <c r="DUL137" s="16"/>
      <c r="DUM137" s="16"/>
      <c r="DUN137" s="16"/>
      <c r="DUO137" s="16"/>
      <c r="DUP137" s="16"/>
      <c r="DUQ137" s="16"/>
      <c r="DUR137" s="16"/>
      <c r="DUS137" s="16"/>
      <c r="DUT137" s="16"/>
      <c r="DUU137" s="16"/>
      <c r="DUV137" s="16"/>
      <c r="DUW137" s="16"/>
      <c r="DUX137" s="16"/>
      <c r="DUY137" s="16"/>
      <c r="DUZ137" s="16"/>
      <c r="DVA137" s="16"/>
      <c r="DVB137" s="16"/>
      <c r="DVC137" s="16"/>
      <c r="DVD137" s="16"/>
      <c r="DVE137" s="16"/>
      <c r="DVF137" s="16"/>
      <c r="DVG137" s="16"/>
      <c r="DVH137" s="16"/>
      <c r="DVI137" s="16"/>
      <c r="DVJ137" s="16"/>
      <c r="DVK137" s="16"/>
      <c r="DVL137" s="16"/>
      <c r="DVM137" s="16"/>
      <c r="DVN137" s="16"/>
      <c r="DVO137" s="16"/>
      <c r="DVP137" s="16"/>
      <c r="DVQ137" s="16"/>
      <c r="DVR137" s="16"/>
      <c r="DVS137" s="16"/>
      <c r="DVT137" s="16"/>
      <c r="DVU137" s="16"/>
      <c r="DVV137" s="16"/>
      <c r="DVW137" s="16"/>
      <c r="DVX137" s="16"/>
      <c r="DVY137" s="16"/>
      <c r="DVZ137" s="16"/>
      <c r="DWA137" s="16"/>
      <c r="DWB137" s="16"/>
      <c r="DWC137" s="16"/>
      <c r="DWD137" s="16"/>
      <c r="DWE137" s="16"/>
      <c r="DWF137" s="16"/>
      <c r="DWG137" s="16"/>
      <c r="DWH137" s="16"/>
      <c r="DWI137" s="16"/>
      <c r="DWJ137" s="16"/>
      <c r="DWK137" s="16"/>
      <c r="DWL137" s="16"/>
      <c r="DWM137" s="16"/>
      <c r="DWN137" s="16"/>
      <c r="DWO137" s="16"/>
      <c r="DWP137" s="16"/>
      <c r="DWQ137" s="16"/>
      <c r="DWR137" s="16"/>
      <c r="DWS137" s="16"/>
      <c r="DWT137" s="16"/>
      <c r="DWU137" s="16"/>
      <c r="DWV137" s="16"/>
      <c r="DWW137" s="16"/>
      <c r="DWX137" s="16"/>
      <c r="DWY137" s="16"/>
      <c r="DWZ137" s="16"/>
      <c r="DXA137" s="16"/>
      <c r="DXB137" s="16"/>
      <c r="DXC137" s="16"/>
      <c r="DXD137" s="16"/>
      <c r="DXE137" s="16"/>
      <c r="DXF137" s="16"/>
      <c r="DXG137" s="16"/>
      <c r="DXH137" s="16"/>
      <c r="DXI137" s="16"/>
      <c r="DXJ137" s="16"/>
      <c r="DXK137" s="16"/>
      <c r="DXL137" s="16"/>
      <c r="DXM137" s="16"/>
      <c r="DXN137" s="16"/>
      <c r="DXO137" s="16"/>
      <c r="DXP137" s="16"/>
      <c r="DXQ137" s="16"/>
      <c r="DXR137" s="16"/>
      <c r="DXS137" s="16"/>
      <c r="DXT137" s="16"/>
      <c r="DXU137" s="16"/>
      <c r="DXV137" s="16"/>
      <c r="DXW137" s="16"/>
      <c r="DXX137" s="16"/>
      <c r="DXY137" s="16"/>
      <c r="DXZ137" s="16"/>
      <c r="DYA137" s="16"/>
      <c r="DYB137" s="16"/>
      <c r="DYC137" s="16"/>
      <c r="DYD137" s="16"/>
      <c r="DYE137" s="16"/>
      <c r="DYF137" s="16"/>
      <c r="DYG137" s="16"/>
      <c r="DYH137" s="16"/>
      <c r="DYI137" s="16"/>
      <c r="DYJ137" s="16"/>
      <c r="DYK137" s="16"/>
      <c r="DYL137" s="16"/>
      <c r="DYM137" s="16"/>
      <c r="DYN137" s="16"/>
      <c r="DYO137" s="16"/>
      <c r="DYP137" s="16"/>
      <c r="DYQ137" s="16"/>
      <c r="DYR137" s="16"/>
      <c r="DYS137" s="16"/>
      <c r="DYT137" s="16"/>
      <c r="DYU137" s="16"/>
      <c r="DYV137" s="16"/>
      <c r="DYW137" s="16"/>
      <c r="DYX137" s="16"/>
      <c r="DYY137" s="16"/>
      <c r="DYZ137" s="16"/>
      <c r="DZA137" s="16"/>
      <c r="DZB137" s="16"/>
      <c r="DZC137" s="16"/>
      <c r="DZD137" s="16"/>
      <c r="DZE137" s="16"/>
      <c r="DZF137" s="16"/>
      <c r="DZG137" s="16"/>
      <c r="DZH137" s="16"/>
      <c r="DZI137" s="16"/>
      <c r="DZJ137" s="16"/>
      <c r="DZK137" s="16"/>
      <c r="DZL137" s="16"/>
      <c r="DZM137" s="16"/>
      <c r="DZN137" s="16"/>
      <c r="DZO137" s="16"/>
      <c r="DZP137" s="16"/>
      <c r="DZQ137" s="16"/>
      <c r="DZR137" s="16"/>
      <c r="DZS137" s="16"/>
      <c r="DZT137" s="16"/>
      <c r="DZU137" s="16"/>
      <c r="DZV137" s="16"/>
      <c r="DZW137" s="16"/>
      <c r="DZX137" s="16"/>
      <c r="DZY137" s="16"/>
      <c r="DZZ137" s="16"/>
      <c r="EAA137" s="16"/>
      <c r="EAB137" s="16"/>
      <c r="EAC137" s="16"/>
      <c r="EAD137" s="16"/>
      <c r="EAE137" s="16"/>
      <c r="EAF137" s="16"/>
      <c r="EAG137" s="16"/>
      <c r="EAH137" s="16"/>
      <c r="EAI137" s="16"/>
      <c r="EAJ137" s="16"/>
      <c r="EAK137" s="16"/>
      <c r="EAL137" s="16"/>
      <c r="EAM137" s="16"/>
      <c r="EAN137" s="16"/>
      <c r="EAO137" s="16"/>
      <c r="EAP137" s="16"/>
      <c r="EAQ137" s="16"/>
      <c r="EAR137" s="16"/>
      <c r="EAS137" s="16"/>
      <c r="EAT137" s="16"/>
      <c r="EAU137" s="16"/>
      <c r="EAV137" s="16"/>
      <c r="EAW137" s="16"/>
      <c r="EAX137" s="16"/>
      <c r="EAY137" s="16"/>
      <c r="EAZ137" s="16"/>
      <c r="EBA137" s="16"/>
      <c r="EBB137" s="16"/>
      <c r="EBC137" s="16"/>
      <c r="EBD137" s="16"/>
      <c r="EBE137" s="16"/>
      <c r="EBF137" s="16"/>
      <c r="EBG137" s="16"/>
      <c r="EBH137" s="16"/>
      <c r="EBI137" s="16"/>
      <c r="EBJ137" s="16"/>
      <c r="EBK137" s="16"/>
      <c r="EBL137" s="16"/>
      <c r="EBM137" s="16"/>
      <c r="EBN137" s="16"/>
      <c r="EBO137" s="16"/>
      <c r="EBP137" s="16"/>
      <c r="EBQ137" s="16"/>
      <c r="EBR137" s="16"/>
      <c r="EBS137" s="16"/>
      <c r="EBT137" s="16"/>
      <c r="EBU137" s="16"/>
      <c r="EBV137" s="16"/>
      <c r="EBW137" s="16"/>
      <c r="EBX137" s="16"/>
      <c r="EBY137" s="16"/>
      <c r="EBZ137" s="16"/>
      <c r="ECA137" s="16"/>
      <c r="ECB137" s="16"/>
      <c r="ECC137" s="16"/>
      <c r="ECD137" s="16"/>
      <c r="ECE137" s="16"/>
      <c r="ECF137" s="16"/>
      <c r="ECG137" s="16"/>
      <c r="ECH137" s="16"/>
      <c r="ECI137" s="16"/>
      <c r="ECJ137" s="16"/>
      <c r="ECK137" s="16"/>
      <c r="ECL137" s="16"/>
      <c r="ECM137" s="16"/>
      <c r="ECN137" s="16"/>
      <c r="ECO137" s="16"/>
      <c r="ECP137" s="16"/>
      <c r="ECQ137" s="16"/>
      <c r="ECR137" s="16"/>
      <c r="ECS137" s="16"/>
      <c r="ECT137" s="16"/>
      <c r="ECU137" s="16"/>
      <c r="ECV137" s="16"/>
      <c r="ECW137" s="16"/>
      <c r="ECX137" s="16"/>
      <c r="ECY137" s="16"/>
      <c r="ECZ137" s="16"/>
      <c r="EDA137" s="16"/>
      <c r="EDB137" s="16"/>
      <c r="EDC137" s="16"/>
      <c r="EDD137" s="16"/>
      <c r="EDE137" s="16"/>
      <c r="EDF137" s="16"/>
      <c r="EDG137" s="16"/>
      <c r="EDH137" s="16"/>
      <c r="EDI137" s="16"/>
      <c r="EDJ137" s="16"/>
      <c r="EDK137" s="16"/>
      <c r="EDL137" s="16"/>
      <c r="EDM137" s="16"/>
      <c r="EDN137" s="16"/>
      <c r="EDO137" s="16"/>
      <c r="EDP137" s="16"/>
      <c r="EDQ137" s="16"/>
      <c r="EDR137" s="16"/>
      <c r="EDS137" s="16"/>
      <c r="EDT137" s="16"/>
      <c r="EDU137" s="16"/>
      <c r="EDV137" s="16"/>
      <c r="EDW137" s="16"/>
      <c r="EDX137" s="16"/>
      <c r="EDY137" s="16"/>
      <c r="EDZ137" s="16"/>
      <c r="EEA137" s="16"/>
      <c r="EEB137" s="16"/>
      <c r="EEC137" s="16"/>
      <c r="EED137" s="16"/>
      <c r="EEE137" s="16"/>
      <c r="EEF137" s="16"/>
      <c r="EEG137" s="16"/>
      <c r="EEH137" s="16"/>
      <c r="EEI137" s="16"/>
      <c r="EEJ137" s="16"/>
      <c r="EEK137" s="16"/>
      <c r="EEL137" s="16"/>
      <c r="EEM137" s="16"/>
      <c r="EEN137" s="16"/>
      <c r="EEO137" s="16"/>
      <c r="EEP137" s="16"/>
      <c r="EEQ137" s="16"/>
      <c r="EER137" s="16"/>
      <c r="EES137" s="16"/>
      <c r="EET137" s="16"/>
      <c r="EEU137" s="16"/>
      <c r="EEV137" s="16"/>
      <c r="EEW137" s="16"/>
      <c r="EEX137" s="16"/>
      <c r="EEY137" s="16"/>
      <c r="EEZ137" s="16"/>
      <c r="EFA137" s="16"/>
      <c r="EFB137" s="16"/>
      <c r="EFC137" s="16"/>
      <c r="EFD137" s="16"/>
      <c r="EFE137" s="16"/>
      <c r="EFF137" s="16"/>
      <c r="EFG137" s="16"/>
      <c r="EFH137" s="16"/>
      <c r="EFI137" s="16"/>
      <c r="EFJ137" s="16"/>
      <c r="EFK137" s="16"/>
      <c r="EFL137" s="16"/>
      <c r="EFM137" s="16"/>
      <c r="EFN137" s="16"/>
      <c r="EFO137" s="16"/>
      <c r="EFP137" s="16"/>
      <c r="EFQ137" s="16"/>
      <c r="EFR137" s="16"/>
      <c r="EFS137" s="16"/>
      <c r="EFT137" s="16"/>
      <c r="EFU137" s="16"/>
      <c r="EFV137" s="16"/>
      <c r="EFW137" s="16"/>
      <c r="EFX137" s="16"/>
      <c r="EFY137" s="16"/>
      <c r="EFZ137" s="16"/>
      <c r="EGA137" s="16"/>
      <c r="EGB137" s="16"/>
      <c r="EGC137" s="16"/>
      <c r="EGD137" s="16"/>
      <c r="EGE137" s="16"/>
      <c r="EGF137" s="16"/>
      <c r="EGG137" s="16"/>
      <c r="EGH137" s="16"/>
      <c r="EGI137" s="16"/>
      <c r="EGJ137" s="16"/>
      <c r="EGK137" s="16"/>
      <c r="EGL137" s="16"/>
      <c r="EGM137" s="16"/>
      <c r="EGN137" s="16"/>
      <c r="EGO137" s="16"/>
      <c r="EGP137" s="16"/>
      <c r="EGQ137" s="16"/>
      <c r="EGR137" s="16"/>
      <c r="EGS137" s="16"/>
      <c r="EGT137" s="16"/>
      <c r="EGU137" s="16"/>
      <c r="EGV137" s="16"/>
      <c r="EGW137" s="16"/>
      <c r="EGX137" s="16"/>
      <c r="EGY137" s="16"/>
      <c r="EGZ137" s="16"/>
      <c r="EHA137" s="16"/>
      <c r="EHB137" s="16"/>
      <c r="EHC137" s="16"/>
      <c r="EHD137" s="16"/>
      <c r="EHE137" s="16"/>
      <c r="EHF137" s="16"/>
      <c r="EHG137" s="16"/>
      <c r="EHH137" s="16"/>
      <c r="EHI137" s="16"/>
      <c r="EHJ137" s="16"/>
      <c r="EHK137" s="16"/>
      <c r="EHL137" s="16"/>
      <c r="EHM137" s="16"/>
      <c r="EHN137" s="16"/>
      <c r="EHO137" s="16"/>
      <c r="EHP137" s="16"/>
      <c r="EHQ137" s="16"/>
      <c r="EHR137" s="16"/>
      <c r="EHS137" s="16"/>
      <c r="EHT137" s="16"/>
      <c r="EHU137" s="16"/>
      <c r="EHV137" s="16"/>
      <c r="EHW137" s="16"/>
      <c r="EHX137" s="16"/>
      <c r="EHY137" s="16"/>
      <c r="EHZ137" s="16"/>
      <c r="EIA137" s="16"/>
      <c r="EIB137" s="16"/>
      <c r="EIC137" s="16"/>
      <c r="EID137" s="16"/>
      <c r="EIE137" s="16"/>
      <c r="EIF137" s="16"/>
      <c r="EIG137" s="16"/>
      <c r="EIH137" s="16"/>
      <c r="EII137" s="16"/>
      <c r="EIJ137" s="16"/>
      <c r="EIK137" s="16"/>
      <c r="EIL137" s="16"/>
      <c r="EIM137" s="16"/>
      <c r="EIN137" s="16"/>
      <c r="EIO137" s="16"/>
      <c r="EIP137" s="16"/>
      <c r="EIQ137" s="16"/>
      <c r="EIR137" s="16"/>
      <c r="EIS137" s="16"/>
      <c r="EIT137" s="16"/>
      <c r="EIU137" s="16"/>
      <c r="EIV137" s="16"/>
      <c r="EIW137" s="16"/>
      <c r="EIX137" s="16"/>
      <c r="EIY137" s="16"/>
      <c r="EIZ137" s="16"/>
      <c r="EJA137" s="16"/>
      <c r="EJB137" s="16"/>
      <c r="EJC137" s="16"/>
      <c r="EJD137" s="16"/>
      <c r="EJE137" s="16"/>
      <c r="EJF137" s="16"/>
      <c r="EJG137" s="16"/>
      <c r="EJH137" s="16"/>
      <c r="EJI137" s="16"/>
      <c r="EJJ137" s="16"/>
      <c r="EJK137" s="16"/>
      <c r="EJL137" s="16"/>
      <c r="EJM137" s="16"/>
      <c r="EJN137" s="16"/>
      <c r="EJO137" s="16"/>
      <c r="EJP137" s="16"/>
      <c r="EJQ137" s="16"/>
      <c r="EJR137" s="16"/>
      <c r="EJS137" s="16"/>
      <c r="EJT137" s="16"/>
      <c r="EJU137" s="16"/>
      <c r="EJV137" s="16"/>
      <c r="EJW137" s="16"/>
      <c r="EJX137" s="16"/>
      <c r="EJY137" s="16"/>
      <c r="EJZ137" s="16"/>
      <c r="EKA137" s="16"/>
      <c r="EKB137" s="16"/>
      <c r="EKC137" s="16"/>
      <c r="EKD137" s="16"/>
      <c r="EKE137" s="16"/>
      <c r="EKF137" s="16"/>
      <c r="EKG137" s="16"/>
      <c r="EKH137" s="16"/>
      <c r="EKI137" s="16"/>
      <c r="EKJ137" s="16"/>
      <c r="EKK137" s="16"/>
      <c r="EKL137" s="16"/>
      <c r="EKM137" s="16"/>
      <c r="EKN137" s="16"/>
      <c r="EKO137" s="16"/>
      <c r="EKP137" s="16"/>
      <c r="EKQ137" s="16"/>
      <c r="EKR137" s="16"/>
      <c r="EKS137" s="16"/>
      <c r="EKT137" s="16"/>
      <c r="EKU137" s="16"/>
      <c r="EKV137" s="16"/>
      <c r="EKW137" s="16"/>
      <c r="EKX137" s="16"/>
      <c r="EKY137" s="16"/>
      <c r="EKZ137" s="16"/>
      <c r="ELA137" s="16"/>
      <c r="ELB137" s="16"/>
      <c r="ELC137" s="16"/>
      <c r="ELD137" s="16"/>
      <c r="ELE137" s="16"/>
      <c r="ELF137" s="16"/>
      <c r="ELG137" s="16"/>
      <c r="ELH137" s="16"/>
      <c r="ELI137" s="16"/>
      <c r="ELJ137" s="16"/>
      <c r="ELK137" s="16"/>
      <c r="ELL137" s="16"/>
      <c r="ELM137" s="16"/>
      <c r="ELN137" s="16"/>
      <c r="ELO137" s="16"/>
      <c r="ELP137" s="16"/>
      <c r="ELQ137" s="16"/>
      <c r="ELR137" s="16"/>
      <c r="ELS137" s="16"/>
      <c r="ELT137" s="16"/>
      <c r="ELU137" s="16"/>
      <c r="ELV137" s="16"/>
      <c r="ELW137" s="16"/>
      <c r="ELX137" s="16"/>
      <c r="ELY137" s="16"/>
      <c r="ELZ137" s="16"/>
      <c r="EMA137" s="16"/>
      <c r="EMB137" s="16"/>
      <c r="EMC137" s="16"/>
      <c r="EMD137" s="16"/>
      <c r="EME137" s="16"/>
      <c r="EMF137" s="16"/>
      <c r="EMG137" s="16"/>
      <c r="EMH137" s="16"/>
      <c r="EMI137" s="16"/>
      <c r="EMJ137" s="16"/>
      <c r="EMK137" s="16"/>
      <c r="EML137" s="16"/>
      <c r="EMM137" s="16"/>
      <c r="EMN137" s="16"/>
      <c r="EMO137" s="16"/>
      <c r="EMP137" s="16"/>
      <c r="EMQ137" s="16"/>
      <c r="EMR137" s="16"/>
      <c r="EMS137" s="16"/>
      <c r="EMT137" s="16"/>
      <c r="EMU137" s="16"/>
      <c r="EMV137" s="16"/>
      <c r="EMW137" s="16"/>
      <c r="EMX137" s="16"/>
      <c r="EMY137" s="16"/>
      <c r="EMZ137" s="16"/>
      <c r="ENA137" s="16"/>
      <c r="ENB137" s="16"/>
      <c r="ENC137" s="16"/>
      <c r="END137" s="16"/>
      <c r="ENE137" s="16"/>
      <c r="ENF137" s="16"/>
      <c r="ENG137" s="16"/>
      <c r="ENH137" s="16"/>
      <c r="ENI137" s="16"/>
      <c r="ENJ137" s="16"/>
      <c r="ENK137" s="16"/>
      <c r="ENL137" s="16"/>
      <c r="ENM137" s="16"/>
      <c r="ENN137" s="16"/>
      <c r="ENO137" s="16"/>
      <c r="ENP137" s="16"/>
      <c r="ENQ137" s="16"/>
      <c r="ENR137" s="16"/>
      <c r="ENS137" s="16"/>
      <c r="ENT137" s="16"/>
      <c r="ENU137" s="16"/>
      <c r="ENV137" s="16"/>
      <c r="ENW137" s="16"/>
      <c r="ENX137" s="16"/>
      <c r="ENY137" s="16"/>
      <c r="ENZ137" s="16"/>
      <c r="EOA137" s="16"/>
      <c r="EOB137" s="16"/>
      <c r="EOC137" s="16"/>
      <c r="EOD137" s="16"/>
      <c r="EOE137" s="16"/>
      <c r="EOF137" s="16"/>
      <c r="EOG137" s="16"/>
      <c r="EOH137" s="16"/>
      <c r="EOI137" s="16"/>
      <c r="EOJ137" s="16"/>
      <c r="EOK137" s="16"/>
      <c r="EOL137" s="16"/>
      <c r="EOM137" s="16"/>
      <c r="EON137" s="16"/>
      <c r="EOO137" s="16"/>
      <c r="EOP137" s="16"/>
      <c r="EOQ137" s="16"/>
      <c r="EOR137" s="16"/>
      <c r="EOS137" s="16"/>
      <c r="EOT137" s="16"/>
      <c r="EOU137" s="16"/>
      <c r="EOV137" s="16"/>
      <c r="EOW137" s="16"/>
      <c r="EOX137" s="16"/>
      <c r="EOY137" s="16"/>
      <c r="EOZ137" s="16"/>
      <c r="EPA137" s="16"/>
      <c r="EPB137" s="16"/>
      <c r="EPC137" s="16"/>
      <c r="EPD137" s="16"/>
      <c r="EPE137" s="16"/>
      <c r="EPF137" s="16"/>
      <c r="EPG137" s="16"/>
      <c r="EPH137" s="16"/>
      <c r="EPI137" s="16"/>
      <c r="EPJ137" s="16"/>
      <c r="EPK137" s="16"/>
      <c r="EPL137" s="16"/>
      <c r="EPM137" s="16"/>
      <c r="EPN137" s="16"/>
      <c r="EPO137" s="16"/>
      <c r="EPP137" s="16"/>
      <c r="EPQ137" s="16"/>
      <c r="EPR137" s="16"/>
      <c r="EPS137" s="16"/>
      <c r="EPT137" s="16"/>
      <c r="EPU137" s="16"/>
      <c r="EPV137" s="16"/>
      <c r="EPW137" s="16"/>
      <c r="EPX137" s="16"/>
      <c r="EPY137" s="16"/>
      <c r="EPZ137" s="16"/>
      <c r="EQA137" s="16"/>
      <c r="EQB137" s="16"/>
      <c r="EQC137" s="16"/>
      <c r="EQD137" s="16"/>
      <c r="EQE137" s="16"/>
      <c r="EQF137" s="16"/>
      <c r="EQG137" s="16"/>
      <c r="EQH137" s="16"/>
      <c r="EQI137" s="16"/>
      <c r="EQJ137" s="16"/>
      <c r="EQK137" s="16"/>
      <c r="EQL137" s="16"/>
      <c r="EQM137" s="16"/>
      <c r="EQN137" s="16"/>
      <c r="EQO137" s="16"/>
      <c r="EQP137" s="16"/>
      <c r="EQQ137" s="16"/>
      <c r="EQR137" s="16"/>
      <c r="EQS137" s="16"/>
      <c r="EQT137" s="16"/>
      <c r="EQU137" s="16"/>
      <c r="EQV137" s="16"/>
      <c r="EQW137" s="16"/>
      <c r="EQX137" s="16"/>
      <c r="EQY137" s="16"/>
      <c r="EQZ137" s="16"/>
      <c r="ERA137" s="16"/>
      <c r="ERB137" s="16"/>
      <c r="ERC137" s="16"/>
      <c r="ERD137" s="16"/>
      <c r="ERE137" s="16"/>
      <c r="ERF137" s="16"/>
      <c r="ERG137" s="16"/>
      <c r="ERH137" s="16"/>
      <c r="ERI137" s="16"/>
      <c r="ERJ137" s="16"/>
      <c r="ERK137" s="16"/>
      <c r="ERL137" s="16"/>
      <c r="ERM137" s="16"/>
      <c r="ERN137" s="16"/>
      <c r="ERO137" s="16"/>
      <c r="ERP137" s="16"/>
      <c r="ERQ137" s="16"/>
      <c r="ERR137" s="16"/>
      <c r="ERS137" s="16"/>
      <c r="ERT137" s="16"/>
      <c r="ERU137" s="16"/>
      <c r="ERV137" s="16"/>
      <c r="ERW137" s="16"/>
      <c r="ERX137" s="16"/>
      <c r="ERY137" s="16"/>
      <c r="ERZ137" s="16"/>
      <c r="ESA137" s="16"/>
      <c r="ESB137" s="16"/>
      <c r="ESC137" s="16"/>
      <c r="ESD137" s="16"/>
      <c r="ESE137" s="16"/>
      <c r="ESF137" s="16"/>
      <c r="ESG137" s="16"/>
      <c r="ESH137" s="16"/>
      <c r="ESI137" s="16"/>
      <c r="ESJ137" s="16"/>
      <c r="ESK137" s="16"/>
      <c r="ESL137" s="16"/>
      <c r="ESM137" s="16"/>
      <c r="ESN137" s="16"/>
      <c r="ESO137" s="16"/>
      <c r="ESP137" s="16"/>
      <c r="ESQ137" s="16"/>
      <c r="ESR137" s="16"/>
      <c r="ESS137" s="16"/>
      <c r="EST137" s="16"/>
      <c r="ESU137" s="16"/>
      <c r="ESV137" s="16"/>
      <c r="ESW137" s="16"/>
      <c r="ESX137" s="16"/>
      <c r="ESY137" s="16"/>
      <c r="ESZ137" s="16"/>
      <c r="ETA137" s="16"/>
      <c r="ETB137" s="16"/>
      <c r="ETC137" s="16"/>
      <c r="ETD137" s="16"/>
      <c r="ETE137" s="16"/>
      <c r="ETF137" s="16"/>
      <c r="ETG137" s="16"/>
      <c r="ETH137" s="16"/>
      <c r="ETI137" s="16"/>
      <c r="ETJ137" s="16"/>
      <c r="ETK137" s="16"/>
      <c r="ETL137" s="16"/>
      <c r="ETM137" s="16"/>
      <c r="ETN137" s="16"/>
      <c r="ETO137" s="16"/>
      <c r="ETP137" s="16"/>
      <c r="ETQ137" s="16"/>
      <c r="ETR137" s="16"/>
      <c r="ETS137" s="16"/>
      <c r="ETT137" s="16"/>
      <c r="ETU137" s="16"/>
      <c r="ETV137" s="16"/>
      <c r="ETW137" s="16"/>
      <c r="ETX137" s="16"/>
      <c r="ETY137" s="16"/>
      <c r="ETZ137" s="16"/>
      <c r="EUA137" s="16"/>
      <c r="EUB137" s="16"/>
      <c r="EUC137" s="16"/>
      <c r="EUD137" s="16"/>
      <c r="EUE137" s="16"/>
      <c r="EUF137" s="16"/>
      <c r="EUG137" s="16"/>
      <c r="EUH137" s="16"/>
      <c r="EUI137" s="16"/>
      <c r="EUJ137" s="16"/>
      <c r="EUK137" s="16"/>
      <c r="EUL137" s="16"/>
      <c r="EUM137" s="16"/>
      <c r="EUN137" s="16"/>
      <c r="EUO137" s="16"/>
      <c r="EUP137" s="16"/>
      <c r="EUQ137" s="16"/>
      <c r="EUR137" s="16"/>
      <c r="EUS137" s="16"/>
      <c r="EUT137" s="16"/>
      <c r="EUU137" s="16"/>
      <c r="EUV137" s="16"/>
      <c r="EUW137" s="16"/>
      <c r="EUX137" s="16"/>
      <c r="EUY137" s="16"/>
      <c r="EUZ137" s="16"/>
      <c r="EVA137" s="16"/>
      <c r="EVB137" s="16"/>
      <c r="EVC137" s="16"/>
      <c r="EVD137" s="16"/>
      <c r="EVE137" s="16"/>
      <c r="EVF137" s="16"/>
      <c r="EVG137" s="16"/>
      <c r="EVH137" s="16"/>
      <c r="EVI137" s="16"/>
      <c r="EVJ137" s="16"/>
      <c r="EVK137" s="16"/>
      <c r="EVL137" s="16"/>
      <c r="EVM137" s="16"/>
      <c r="EVN137" s="16"/>
      <c r="EVO137" s="16"/>
      <c r="EVP137" s="16"/>
      <c r="EVQ137" s="16"/>
      <c r="EVR137" s="16"/>
      <c r="EVS137" s="16"/>
      <c r="EVT137" s="16"/>
      <c r="EVU137" s="16"/>
      <c r="EVV137" s="16"/>
      <c r="EVW137" s="16"/>
      <c r="EVX137" s="16"/>
      <c r="EVY137" s="16"/>
      <c r="EVZ137" s="16"/>
      <c r="EWA137" s="16"/>
      <c r="EWB137" s="16"/>
      <c r="EWC137" s="16"/>
      <c r="EWD137" s="16"/>
      <c r="EWE137" s="16"/>
      <c r="EWF137" s="16"/>
      <c r="EWG137" s="16"/>
      <c r="EWH137" s="16"/>
      <c r="EWI137" s="16"/>
      <c r="EWJ137" s="16"/>
      <c r="EWK137" s="16"/>
      <c r="EWL137" s="16"/>
      <c r="EWM137" s="16"/>
      <c r="EWN137" s="16"/>
      <c r="EWO137" s="16"/>
      <c r="EWP137" s="16"/>
      <c r="EWQ137" s="16"/>
      <c r="EWR137" s="16"/>
      <c r="EWS137" s="16"/>
      <c r="EWT137" s="16"/>
      <c r="EWU137" s="16"/>
      <c r="EWV137" s="16"/>
      <c r="EWW137" s="16"/>
      <c r="EWX137" s="16"/>
      <c r="EWY137" s="16"/>
      <c r="EWZ137" s="16"/>
      <c r="EXA137" s="16"/>
      <c r="EXB137" s="16"/>
      <c r="EXC137" s="16"/>
      <c r="EXD137" s="16"/>
      <c r="EXE137" s="16"/>
      <c r="EXF137" s="16"/>
      <c r="EXG137" s="16"/>
      <c r="EXH137" s="16"/>
      <c r="EXI137" s="16"/>
      <c r="EXJ137" s="16"/>
      <c r="EXK137" s="16"/>
      <c r="EXL137" s="16"/>
      <c r="EXM137" s="16"/>
      <c r="EXN137" s="16"/>
      <c r="EXO137" s="16"/>
      <c r="EXP137" s="16"/>
      <c r="EXQ137" s="16"/>
      <c r="EXR137" s="16"/>
      <c r="EXS137" s="16"/>
      <c r="EXT137" s="16"/>
      <c r="EXU137" s="16"/>
      <c r="EXV137" s="16"/>
      <c r="EXW137" s="16"/>
      <c r="EXX137" s="16"/>
      <c r="EXY137" s="16"/>
      <c r="EXZ137" s="16"/>
      <c r="EYA137" s="16"/>
      <c r="EYB137" s="16"/>
      <c r="EYC137" s="16"/>
      <c r="EYD137" s="16"/>
      <c r="EYE137" s="16"/>
      <c r="EYF137" s="16"/>
      <c r="EYG137" s="16"/>
      <c r="EYH137" s="16"/>
      <c r="EYI137" s="16"/>
      <c r="EYJ137" s="16"/>
      <c r="EYK137" s="16"/>
      <c r="EYL137" s="16"/>
      <c r="EYM137" s="16"/>
      <c r="EYN137" s="16"/>
      <c r="EYO137" s="16"/>
      <c r="EYP137" s="16"/>
      <c r="EYQ137" s="16"/>
      <c r="EYR137" s="16"/>
      <c r="EYS137" s="16"/>
      <c r="EYT137" s="16"/>
      <c r="EYU137" s="16"/>
      <c r="EYV137" s="16"/>
      <c r="EYW137" s="16"/>
      <c r="EYX137" s="16"/>
      <c r="EYY137" s="16"/>
      <c r="EYZ137" s="16"/>
      <c r="EZA137" s="16"/>
      <c r="EZB137" s="16"/>
      <c r="EZC137" s="16"/>
      <c r="EZD137" s="16"/>
      <c r="EZE137" s="16"/>
      <c r="EZF137" s="16"/>
      <c r="EZG137" s="16"/>
      <c r="EZH137" s="16"/>
      <c r="EZI137" s="16"/>
      <c r="EZJ137" s="16"/>
      <c r="EZK137" s="16"/>
      <c r="EZL137" s="16"/>
      <c r="EZM137" s="16"/>
      <c r="EZN137" s="16"/>
      <c r="EZO137" s="16"/>
      <c r="EZP137" s="16"/>
      <c r="EZQ137" s="16"/>
      <c r="EZR137" s="16"/>
      <c r="EZS137" s="16"/>
      <c r="EZT137" s="16"/>
      <c r="EZU137" s="16"/>
      <c r="EZV137" s="16"/>
      <c r="EZW137" s="16"/>
      <c r="EZX137" s="16"/>
      <c r="EZY137" s="16"/>
      <c r="EZZ137" s="16"/>
      <c r="FAA137" s="16"/>
      <c r="FAB137" s="16"/>
      <c r="FAC137" s="16"/>
      <c r="FAD137" s="16"/>
      <c r="FAE137" s="16"/>
      <c r="FAF137" s="16"/>
      <c r="FAG137" s="16"/>
      <c r="FAH137" s="16"/>
      <c r="FAI137" s="16"/>
      <c r="FAJ137" s="16"/>
      <c r="FAK137" s="16"/>
      <c r="FAL137" s="16"/>
      <c r="FAM137" s="16"/>
      <c r="FAN137" s="16"/>
      <c r="FAO137" s="16"/>
      <c r="FAP137" s="16"/>
      <c r="FAQ137" s="16"/>
      <c r="FAR137" s="16"/>
      <c r="FAS137" s="16"/>
      <c r="FAT137" s="16"/>
      <c r="FAU137" s="16"/>
      <c r="FAV137" s="16"/>
      <c r="FAW137" s="16"/>
      <c r="FAX137" s="16"/>
      <c r="FAY137" s="16"/>
      <c r="FAZ137" s="16"/>
      <c r="FBA137" s="16"/>
      <c r="FBB137" s="16"/>
      <c r="FBC137" s="16"/>
      <c r="FBD137" s="16"/>
      <c r="FBE137" s="16"/>
      <c r="FBF137" s="16"/>
      <c r="FBG137" s="16"/>
      <c r="FBH137" s="16"/>
      <c r="FBI137" s="16"/>
      <c r="FBJ137" s="16"/>
      <c r="FBK137" s="16"/>
      <c r="FBL137" s="16"/>
      <c r="FBM137" s="16"/>
      <c r="FBN137" s="16"/>
      <c r="FBO137" s="16"/>
      <c r="FBP137" s="16"/>
      <c r="FBQ137" s="16"/>
      <c r="FBR137" s="16"/>
      <c r="FBS137" s="16"/>
      <c r="FBT137" s="16"/>
      <c r="FBU137" s="16"/>
      <c r="FBV137" s="16"/>
      <c r="FBW137" s="16"/>
      <c r="FBX137" s="16"/>
      <c r="FBY137" s="16"/>
      <c r="FBZ137" s="16"/>
      <c r="FCA137" s="16"/>
      <c r="FCB137" s="16"/>
      <c r="FCC137" s="16"/>
      <c r="FCD137" s="16"/>
      <c r="FCE137" s="16"/>
      <c r="FCF137" s="16"/>
      <c r="FCG137" s="16"/>
      <c r="FCH137" s="16"/>
      <c r="FCI137" s="16"/>
      <c r="FCJ137" s="16"/>
      <c r="FCK137" s="16"/>
      <c r="FCL137" s="16"/>
      <c r="FCM137" s="16"/>
      <c r="FCN137" s="16"/>
      <c r="FCO137" s="16"/>
      <c r="FCP137" s="16"/>
      <c r="FCQ137" s="16"/>
      <c r="FCR137" s="16"/>
      <c r="FCS137" s="16"/>
      <c r="FCT137" s="16"/>
      <c r="FCU137" s="16"/>
      <c r="FCV137" s="16"/>
      <c r="FCW137" s="16"/>
      <c r="FCX137" s="16"/>
      <c r="FCY137" s="16"/>
      <c r="FCZ137" s="16"/>
      <c r="FDA137" s="16"/>
      <c r="FDB137" s="16"/>
      <c r="FDC137" s="16"/>
      <c r="FDD137" s="16"/>
      <c r="FDE137" s="16"/>
      <c r="FDF137" s="16"/>
      <c r="FDG137" s="16"/>
      <c r="FDH137" s="16"/>
      <c r="FDI137" s="16"/>
      <c r="FDJ137" s="16"/>
      <c r="FDK137" s="16"/>
      <c r="FDL137" s="16"/>
      <c r="FDM137" s="16"/>
      <c r="FDN137" s="16"/>
      <c r="FDO137" s="16"/>
      <c r="FDP137" s="16"/>
      <c r="FDQ137" s="16"/>
      <c r="FDR137" s="16"/>
      <c r="FDS137" s="16"/>
      <c r="FDT137" s="16"/>
      <c r="FDU137" s="16"/>
      <c r="FDV137" s="16"/>
      <c r="FDW137" s="16"/>
      <c r="FDX137" s="16"/>
      <c r="FDY137" s="16"/>
      <c r="FDZ137" s="16"/>
      <c r="FEA137" s="16"/>
      <c r="FEB137" s="16"/>
      <c r="FEC137" s="16"/>
      <c r="FED137" s="16"/>
      <c r="FEE137" s="16"/>
      <c r="FEF137" s="16"/>
      <c r="FEG137" s="16"/>
      <c r="FEH137" s="16"/>
      <c r="FEI137" s="16"/>
      <c r="FEJ137" s="16"/>
      <c r="FEK137" s="16"/>
      <c r="FEL137" s="16"/>
      <c r="FEM137" s="16"/>
      <c r="FEN137" s="16"/>
      <c r="FEO137" s="16"/>
      <c r="FEP137" s="16"/>
      <c r="FEQ137" s="16"/>
      <c r="FER137" s="16"/>
      <c r="FES137" s="16"/>
      <c r="FET137" s="16"/>
      <c r="FEU137" s="16"/>
      <c r="FEV137" s="16"/>
      <c r="FEW137" s="16"/>
      <c r="FEX137" s="16"/>
      <c r="FEY137" s="16"/>
      <c r="FEZ137" s="16"/>
      <c r="FFA137" s="16"/>
      <c r="FFB137" s="16"/>
      <c r="FFC137" s="16"/>
      <c r="FFD137" s="16"/>
      <c r="FFE137" s="16"/>
      <c r="FFF137" s="16"/>
      <c r="FFG137" s="16"/>
      <c r="FFH137" s="16"/>
      <c r="FFI137" s="16"/>
      <c r="FFJ137" s="16"/>
      <c r="FFK137" s="16"/>
      <c r="FFL137" s="16"/>
      <c r="FFM137" s="16"/>
      <c r="FFN137" s="16"/>
      <c r="FFO137" s="16"/>
      <c r="FFP137" s="16"/>
      <c r="FFQ137" s="16"/>
      <c r="FFR137" s="16"/>
      <c r="FFS137" s="16"/>
      <c r="FFT137" s="16"/>
      <c r="FFU137" s="16"/>
      <c r="FFV137" s="16"/>
      <c r="FFW137" s="16"/>
      <c r="FFX137" s="16"/>
      <c r="FFY137" s="16"/>
      <c r="FFZ137" s="16"/>
      <c r="FGA137" s="16"/>
      <c r="FGB137" s="16"/>
      <c r="FGC137" s="16"/>
      <c r="FGD137" s="16"/>
      <c r="FGE137" s="16"/>
      <c r="FGF137" s="16"/>
      <c r="FGG137" s="16"/>
      <c r="FGH137" s="16"/>
      <c r="FGI137" s="16"/>
      <c r="FGJ137" s="16"/>
      <c r="FGK137" s="16"/>
      <c r="FGL137" s="16"/>
      <c r="FGM137" s="16"/>
      <c r="FGN137" s="16"/>
      <c r="FGO137" s="16"/>
      <c r="FGP137" s="16"/>
      <c r="FGQ137" s="16"/>
      <c r="FGR137" s="16"/>
      <c r="FGS137" s="16"/>
      <c r="FGT137" s="16"/>
      <c r="FGU137" s="16"/>
      <c r="FGV137" s="16"/>
      <c r="FGW137" s="16"/>
      <c r="FGX137" s="16"/>
      <c r="FGY137" s="16"/>
      <c r="FGZ137" s="16"/>
      <c r="FHA137" s="16"/>
      <c r="FHB137" s="16"/>
      <c r="FHC137" s="16"/>
      <c r="FHD137" s="16"/>
      <c r="FHE137" s="16"/>
      <c r="FHF137" s="16"/>
      <c r="FHG137" s="16"/>
      <c r="FHH137" s="16"/>
      <c r="FHI137" s="16"/>
      <c r="FHJ137" s="16"/>
      <c r="FHK137" s="16"/>
      <c r="FHL137" s="16"/>
      <c r="FHM137" s="16"/>
      <c r="FHN137" s="16"/>
      <c r="FHO137" s="16"/>
      <c r="FHP137" s="16"/>
      <c r="FHQ137" s="16"/>
      <c r="FHR137" s="16"/>
      <c r="FHS137" s="16"/>
      <c r="FHT137" s="16"/>
      <c r="FHU137" s="16"/>
      <c r="FHV137" s="16"/>
      <c r="FHW137" s="16"/>
      <c r="FHX137" s="16"/>
      <c r="FHY137" s="16"/>
      <c r="FHZ137" s="16"/>
      <c r="FIA137" s="16"/>
      <c r="FIB137" s="16"/>
      <c r="FIC137" s="16"/>
      <c r="FID137" s="16"/>
      <c r="FIE137" s="16"/>
      <c r="FIF137" s="16"/>
      <c r="FIG137" s="16"/>
      <c r="FIH137" s="16"/>
      <c r="FII137" s="16"/>
      <c r="FIJ137" s="16"/>
      <c r="FIK137" s="16"/>
      <c r="FIL137" s="16"/>
      <c r="FIM137" s="16"/>
      <c r="FIN137" s="16"/>
      <c r="FIO137" s="16"/>
      <c r="FIP137" s="16"/>
      <c r="FIQ137" s="16"/>
      <c r="FIR137" s="16"/>
      <c r="FIS137" s="16"/>
      <c r="FIT137" s="16"/>
      <c r="FIU137" s="16"/>
      <c r="FIV137" s="16"/>
      <c r="FIW137" s="16"/>
      <c r="FIX137" s="16"/>
      <c r="FIY137" s="16"/>
      <c r="FIZ137" s="16"/>
      <c r="FJA137" s="16"/>
      <c r="FJB137" s="16"/>
      <c r="FJC137" s="16"/>
      <c r="FJD137" s="16"/>
      <c r="FJE137" s="16"/>
      <c r="FJF137" s="16"/>
      <c r="FJG137" s="16"/>
      <c r="FJH137" s="16"/>
      <c r="FJI137" s="16"/>
      <c r="FJJ137" s="16"/>
      <c r="FJK137" s="16"/>
      <c r="FJL137" s="16"/>
      <c r="FJM137" s="16"/>
      <c r="FJN137" s="16"/>
      <c r="FJO137" s="16"/>
      <c r="FJP137" s="16"/>
      <c r="FJQ137" s="16"/>
      <c r="FJR137" s="16"/>
      <c r="FJS137" s="16"/>
      <c r="FJT137" s="16"/>
      <c r="FJU137" s="16"/>
      <c r="FJV137" s="16"/>
      <c r="FJW137" s="16"/>
      <c r="FJX137" s="16"/>
      <c r="FJY137" s="16"/>
      <c r="FJZ137" s="16"/>
      <c r="FKA137" s="16"/>
      <c r="FKB137" s="16"/>
      <c r="FKC137" s="16"/>
      <c r="FKD137" s="16"/>
      <c r="FKE137" s="16"/>
      <c r="FKF137" s="16"/>
      <c r="FKG137" s="16"/>
      <c r="FKH137" s="16"/>
      <c r="FKI137" s="16"/>
      <c r="FKJ137" s="16"/>
      <c r="FKK137" s="16"/>
      <c r="FKL137" s="16"/>
      <c r="FKM137" s="16"/>
      <c r="FKN137" s="16"/>
      <c r="FKO137" s="16"/>
      <c r="FKP137" s="16"/>
      <c r="FKQ137" s="16"/>
      <c r="FKR137" s="16"/>
      <c r="FKS137" s="16"/>
      <c r="FKT137" s="16"/>
      <c r="FKU137" s="16"/>
      <c r="FKV137" s="16"/>
      <c r="FKW137" s="16"/>
      <c r="FKX137" s="16"/>
      <c r="FKY137" s="16"/>
      <c r="FKZ137" s="16"/>
      <c r="FLA137" s="16"/>
      <c r="FLB137" s="16"/>
      <c r="FLC137" s="16"/>
      <c r="FLD137" s="16"/>
      <c r="FLE137" s="16"/>
      <c r="FLF137" s="16"/>
      <c r="FLG137" s="16"/>
      <c r="FLH137" s="16"/>
      <c r="FLI137" s="16"/>
      <c r="FLJ137" s="16"/>
      <c r="FLK137" s="16"/>
      <c r="FLL137" s="16"/>
      <c r="FLM137" s="16"/>
      <c r="FLN137" s="16"/>
      <c r="FLO137" s="16"/>
      <c r="FLP137" s="16"/>
      <c r="FLQ137" s="16"/>
      <c r="FLR137" s="16"/>
      <c r="FLS137" s="16"/>
      <c r="FLT137" s="16"/>
      <c r="FLU137" s="16"/>
      <c r="FLV137" s="16"/>
      <c r="FLW137" s="16"/>
      <c r="FLX137" s="16"/>
      <c r="FLY137" s="16"/>
      <c r="FLZ137" s="16"/>
      <c r="FMA137" s="16"/>
      <c r="FMB137" s="16"/>
      <c r="FMC137" s="16"/>
      <c r="FMD137" s="16"/>
      <c r="FME137" s="16"/>
      <c r="FMF137" s="16"/>
      <c r="FMG137" s="16"/>
      <c r="FMH137" s="16"/>
      <c r="FMI137" s="16"/>
      <c r="FMJ137" s="16"/>
      <c r="FMK137" s="16"/>
      <c r="FML137" s="16"/>
      <c r="FMM137" s="16"/>
      <c r="FMN137" s="16"/>
      <c r="FMO137" s="16"/>
      <c r="FMP137" s="16"/>
      <c r="FMQ137" s="16"/>
      <c r="FMR137" s="16"/>
      <c r="FMS137" s="16"/>
      <c r="FMT137" s="16"/>
      <c r="FMU137" s="16"/>
      <c r="FMV137" s="16"/>
      <c r="FMW137" s="16"/>
      <c r="FMX137" s="16"/>
      <c r="FMY137" s="16"/>
      <c r="FMZ137" s="16"/>
      <c r="FNA137" s="16"/>
      <c r="FNB137" s="16"/>
      <c r="FNC137" s="16"/>
      <c r="FND137" s="16"/>
      <c r="FNE137" s="16"/>
      <c r="FNF137" s="16"/>
      <c r="FNG137" s="16"/>
      <c r="FNH137" s="16"/>
      <c r="FNI137" s="16"/>
      <c r="FNJ137" s="16"/>
      <c r="FNK137" s="16"/>
      <c r="FNL137" s="16"/>
      <c r="FNM137" s="16"/>
      <c r="FNN137" s="16"/>
      <c r="FNO137" s="16"/>
      <c r="FNP137" s="16"/>
      <c r="FNQ137" s="16"/>
      <c r="FNR137" s="16"/>
      <c r="FNS137" s="16"/>
      <c r="FNT137" s="16"/>
      <c r="FNU137" s="16"/>
      <c r="FNV137" s="16"/>
      <c r="FNW137" s="16"/>
      <c r="FNX137" s="16"/>
      <c r="FNY137" s="16"/>
      <c r="FNZ137" s="16"/>
      <c r="FOA137" s="16"/>
      <c r="FOB137" s="16"/>
      <c r="FOC137" s="16"/>
      <c r="FOD137" s="16"/>
      <c r="FOE137" s="16"/>
      <c r="FOF137" s="16"/>
      <c r="FOG137" s="16"/>
      <c r="FOH137" s="16"/>
      <c r="FOI137" s="16"/>
      <c r="FOJ137" s="16"/>
      <c r="FOK137" s="16"/>
      <c r="FOL137" s="16"/>
      <c r="FOM137" s="16"/>
      <c r="FON137" s="16"/>
      <c r="FOO137" s="16"/>
      <c r="FOP137" s="16"/>
      <c r="FOQ137" s="16"/>
      <c r="FOR137" s="16"/>
      <c r="FOS137" s="16"/>
      <c r="FOT137" s="16"/>
      <c r="FOU137" s="16"/>
      <c r="FOV137" s="16"/>
      <c r="FOW137" s="16"/>
      <c r="FOX137" s="16"/>
      <c r="FOY137" s="16"/>
      <c r="FOZ137" s="16"/>
      <c r="FPA137" s="16"/>
      <c r="FPB137" s="16"/>
      <c r="FPC137" s="16"/>
      <c r="FPD137" s="16"/>
      <c r="FPE137" s="16"/>
      <c r="FPF137" s="16"/>
      <c r="FPG137" s="16"/>
      <c r="FPH137" s="16"/>
      <c r="FPI137" s="16"/>
      <c r="FPJ137" s="16"/>
      <c r="FPK137" s="16"/>
      <c r="FPL137" s="16"/>
      <c r="FPM137" s="16"/>
      <c r="FPN137" s="16"/>
      <c r="FPO137" s="16"/>
      <c r="FPP137" s="16"/>
      <c r="FPQ137" s="16"/>
      <c r="FPR137" s="16"/>
      <c r="FPS137" s="16"/>
      <c r="FPT137" s="16"/>
      <c r="FPU137" s="16"/>
      <c r="FPV137" s="16"/>
      <c r="FPW137" s="16"/>
      <c r="FPX137" s="16"/>
      <c r="FPY137" s="16"/>
      <c r="FPZ137" s="16"/>
      <c r="FQA137" s="16"/>
      <c r="FQB137" s="16"/>
      <c r="FQC137" s="16"/>
      <c r="FQD137" s="16"/>
      <c r="FQE137" s="16"/>
      <c r="FQF137" s="16"/>
      <c r="FQG137" s="16"/>
      <c r="FQH137" s="16"/>
      <c r="FQI137" s="16"/>
      <c r="FQJ137" s="16"/>
      <c r="FQK137" s="16"/>
      <c r="FQL137" s="16"/>
      <c r="FQM137" s="16"/>
      <c r="FQN137" s="16"/>
      <c r="FQO137" s="16"/>
      <c r="FQP137" s="16"/>
      <c r="FQQ137" s="16"/>
      <c r="FQR137" s="16"/>
      <c r="FQS137" s="16"/>
      <c r="FQT137" s="16"/>
      <c r="FQU137" s="16"/>
      <c r="FQV137" s="16"/>
      <c r="FQW137" s="16"/>
      <c r="FQX137" s="16"/>
      <c r="FQY137" s="16"/>
      <c r="FQZ137" s="16"/>
      <c r="FRA137" s="16"/>
      <c r="FRB137" s="16"/>
      <c r="FRC137" s="16"/>
      <c r="FRD137" s="16"/>
      <c r="FRE137" s="16"/>
      <c r="FRF137" s="16"/>
      <c r="FRG137" s="16"/>
      <c r="FRH137" s="16"/>
      <c r="FRI137" s="16"/>
      <c r="FRJ137" s="16"/>
      <c r="FRK137" s="16"/>
      <c r="FRL137" s="16"/>
      <c r="FRM137" s="16"/>
      <c r="FRN137" s="16"/>
      <c r="FRO137" s="16"/>
      <c r="FRP137" s="16"/>
      <c r="FRQ137" s="16"/>
      <c r="FRR137" s="16"/>
      <c r="FRS137" s="16"/>
      <c r="FRT137" s="16"/>
      <c r="FRU137" s="16"/>
      <c r="FRV137" s="16"/>
      <c r="FRW137" s="16"/>
      <c r="FRX137" s="16"/>
      <c r="FRY137" s="16"/>
      <c r="FRZ137" s="16"/>
      <c r="FSA137" s="16"/>
      <c r="FSB137" s="16"/>
      <c r="FSC137" s="16"/>
      <c r="FSD137" s="16"/>
      <c r="FSE137" s="16"/>
      <c r="FSF137" s="16"/>
      <c r="FSG137" s="16"/>
      <c r="FSH137" s="16"/>
      <c r="FSI137" s="16"/>
      <c r="FSJ137" s="16"/>
      <c r="FSK137" s="16"/>
      <c r="FSL137" s="16"/>
      <c r="FSM137" s="16"/>
      <c r="FSN137" s="16"/>
      <c r="FSO137" s="16"/>
      <c r="FSP137" s="16"/>
      <c r="FSQ137" s="16"/>
      <c r="FSR137" s="16"/>
      <c r="FSS137" s="16"/>
      <c r="FST137" s="16"/>
      <c r="FSU137" s="16"/>
      <c r="FSV137" s="16"/>
      <c r="FSW137" s="16"/>
      <c r="FSX137" s="16"/>
      <c r="FSY137" s="16"/>
      <c r="FSZ137" s="16"/>
      <c r="FTA137" s="16"/>
      <c r="FTB137" s="16"/>
      <c r="FTC137" s="16"/>
      <c r="FTD137" s="16"/>
      <c r="FTE137" s="16"/>
      <c r="FTF137" s="16"/>
      <c r="FTG137" s="16"/>
      <c r="FTH137" s="16"/>
      <c r="FTI137" s="16"/>
      <c r="FTJ137" s="16"/>
      <c r="FTK137" s="16"/>
      <c r="FTL137" s="16"/>
      <c r="FTM137" s="16"/>
      <c r="FTN137" s="16"/>
      <c r="FTO137" s="16"/>
      <c r="FTP137" s="16"/>
      <c r="FTQ137" s="16"/>
      <c r="FTR137" s="16"/>
      <c r="FTS137" s="16"/>
      <c r="FTT137" s="16"/>
      <c r="FTU137" s="16"/>
      <c r="FTV137" s="16"/>
      <c r="FTW137" s="16"/>
      <c r="FTX137" s="16"/>
      <c r="FTY137" s="16"/>
      <c r="FTZ137" s="16"/>
      <c r="FUA137" s="16"/>
      <c r="FUB137" s="16"/>
      <c r="FUC137" s="16"/>
      <c r="FUD137" s="16"/>
      <c r="FUE137" s="16"/>
      <c r="FUF137" s="16"/>
      <c r="FUG137" s="16"/>
      <c r="FUH137" s="16"/>
      <c r="FUI137" s="16"/>
      <c r="FUJ137" s="16"/>
      <c r="FUK137" s="16"/>
      <c r="FUL137" s="16"/>
      <c r="FUM137" s="16"/>
      <c r="FUN137" s="16"/>
      <c r="FUO137" s="16"/>
      <c r="FUP137" s="16"/>
      <c r="FUQ137" s="16"/>
      <c r="FUR137" s="16"/>
      <c r="FUS137" s="16"/>
      <c r="FUT137" s="16"/>
      <c r="FUU137" s="16"/>
      <c r="FUV137" s="16"/>
      <c r="FUW137" s="16"/>
      <c r="FUX137" s="16"/>
      <c r="FUY137" s="16"/>
      <c r="FUZ137" s="16"/>
      <c r="FVA137" s="16"/>
      <c r="FVB137" s="16"/>
      <c r="FVC137" s="16"/>
      <c r="FVD137" s="16"/>
      <c r="FVE137" s="16"/>
      <c r="FVF137" s="16"/>
      <c r="FVG137" s="16"/>
      <c r="FVH137" s="16"/>
      <c r="FVI137" s="16"/>
      <c r="FVJ137" s="16"/>
      <c r="FVK137" s="16"/>
      <c r="FVL137" s="16"/>
      <c r="FVM137" s="16"/>
      <c r="FVN137" s="16"/>
      <c r="FVO137" s="16"/>
      <c r="FVP137" s="16"/>
      <c r="FVQ137" s="16"/>
      <c r="FVR137" s="16"/>
      <c r="FVS137" s="16"/>
      <c r="FVT137" s="16"/>
      <c r="FVU137" s="16"/>
      <c r="FVV137" s="16"/>
      <c r="FVW137" s="16"/>
      <c r="FVX137" s="16"/>
      <c r="FVY137" s="16"/>
      <c r="FVZ137" s="16"/>
      <c r="FWA137" s="16"/>
      <c r="FWB137" s="16"/>
      <c r="FWC137" s="16"/>
      <c r="FWD137" s="16"/>
      <c r="FWE137" s="16"/>
      <c r="FWF137" s="16"/>
      <c r="FWG137" s="16"/>
      <c r="FWH137" s="16"/>
      <c r="FWI137" s="16"/>
      <c r="FWJ137" s="16"/>
      <c r="FWK137" s="16"/>
      <c r="FWL137" s="16"/>
      <c r="FWM137" s="16"/>
      <c r="FWN137" s="16"/>
      <c r="FWO137" s="16"/>
      <c r="FWP137" s="16"/>
      <c r="FWQ137" s="16"/>
      <c r="FWR137" s="16"/>
      <c r="FWS137" s="16"/>
      <c r="FWT137" s="16"/>
      <c r="FWU137" s="16"/>
      <c r="FWV137" s="16"/>
      <c r="FWW137" s="16"/>
      <c r="FWX137" s="16"/>
      <c r="FWY137" s="16"/>
      <c r="FWZ137" s="16"/>
      <c r="FXA137" s="16"/>
      <c r="FXB137" s="16"/>
      <c r="FXC137" s="16"/>
      <c r="FXD137" s="16"/>
      <c r="FXE137" s="16"/>
      <c r="FXF137" s="16"/>
      <c r="FXG137" s="16"/>
      <c r="FXH137" s="16"/>
      <c r="FXI137" s="16"/>
      <c r="FXJ137" s="16"/>
      <c r="FXK137" s="16"/>
      <c r="FXL137" s="16"/>
      <c r="FXM137" s="16"/>
      <c r="FXN137" s="16"/>
      <c r="FXO137" s="16"/>
      <c r="FXP137" s="16"/>
      <c r="FXQ137" s="16"/>
      <c r="FXR137" s="16"/>
      <c r="FXS137" s="16"/>
      <c r="FXT137" s="16"/>
      <c r="FXU137" s="16"/>
      <c r="FXV137" s="16"/>
      <c r="FXW137" s="16"/>
      <c r="FXX137" s="16"/>
      <c r="FXY137" s="16"/>
      <c r="FXZ137" s="16"/>
      <c r="FYA137" s="16"/>
      <c r="FYB137" s="16"/>
      <c r="FYC137" s="16"/>
      <c r="FYD137" s="16"/>
      <c r="FYE137" s="16"/>
      <c r="FYF137" s="16"/>
      <c r="FYG137" s="16"/>
      <c r="FYH137" s="16"/>
      <c r="FYI137" s="16"/>
      <c r="FYJ137" s="16"/>
      <c r="FYK137" s="16"/>
      <c r="FYL137" s="16"/>
      <c r="FYM137" s="16"/>
      <c r="FYN137" s="16"/>
      <c r="FYO137" s="16"/>
      <c r="FYP137" s="16"/>
      <c r="FYQ137" s="16"/>
      <c r="FYR137" s="16"/>
      <c r="FYS137" s="16"/>
      <c r="FYT137" s="16"/>
      <c r="FYU137" s="16"/>
      <c r="FYV137" s="16"/>
      <c r="FYW137" s="16"/>
      <c r="FYX137" s="16"/>
      <c r="FYY137" s="16"/>
      <c r="FYZ137" s="16"/>
      <c r="FZA137" s="16"/>
      <c r="FZB137" s="16"/>
      <c r="FZC137" s="16"/>
      <c r="FZD137" s="16"/>
      <c r="FZE137" s="16"/>
      <c r="FZF137" s="16"/>
      <c r="FZG137" s="16"/>
      <c r="FZH137" s="16"/>
      <c r="FZI137" s="16"/>
      <c r="FZJ137" s="16"/>
      <c r="FZK137" s="16"/>
      <c r="FZL137" s="16"/>
      <c r="FZM137" s="16"/>
      <c r="FZN137" s="16"/>
      <c r="FZO137" s="16"/>
      <c r="FZP137" s="16"/>
      <c r="FZQ137" s="16"/>
      <c r="FZR137" s="16"/>
      <c r="FZS137" s="16"/>
      <c r="FZT137" s="16"/>
      <c r="FZU137" s="16"/>
      <c r="FZV137" s="16"/>
      <c r="FZW137" s="16"/>
      <c r="FZX137" s="16"/>
      <c r="FZY137" s="16"/>
      <c r="FZZ137" s="16"/>
      <c r="GAA137" s="16"/>
      <c r="GAB137" s="16"/>
      <c r="GAC137" s="16"/>
      <c r="GAD137" s="16"/>
      <c r="GAE137" s="16"/>
      <c r="GAF137" s="16"/>
      <c r="GAG137" s="16"/>
      <c r="GAH137" s="16"/>
      <c r="GAI137" s="16"/>
      <c r="GAJ137" s="16"/>
      <c r="GAK137" s="16"/>
      <c r="GAL137" s="16"/>
      <c r="GAM137" s="16"/>
      <c r="GAN137" s="16"/>
      <c r="GAO137" s="16"/>
      <c r="GAP137" s="16"/>
      <c r="GAQ137" s="16"/>
      <c r="GAR137" s="16"/>
      <c r="GAS137" s="16"/>
      <c r="GAT137" s="16"/>
      <c r="GAU137" s="16"/>
      <c r="GAV137" s="16"/>
      <c r="GAW137" s="16"/>
      <c r="GAX137" s="16"/>
      <c r="GAY137" s="16"/>
      <c r="GAZ137" s="16"/>
      <c r="GBA137" s="16"/>
      <c r="GBB137" s="16"/>
      <c r="GBC137" s="16"/>
      <c r="GBD137" s="16"/>
      <c r="GBE137" s="16"/>
      <c r="GBF137" s="16"/>
      <c r="GBG137" s="16"/>
      <c r="GBH137" s="16"/>
      <c r="GBI137" s="16"/>
      <c r="GBJ137" s="16"/>
      <c r="GBK137" s="16"/>
      <c r="GBL137" s="16"/>
      <c r="GBM137" s="16"/>
      <c r="GBN137" s="16"/>
      <c r="GBO137" s="16"/>
      <c r="GBP137" s="16"/>
      <c r="GBQ137" s="16"/>
      <c r="GBR137" s="16"/>
      <c r="GBS137" s="16"/>
      <c r="GBT137" s="16"/>
      <c r="GBU137" s="16"/>
      <c r="GBV137" s="16"/>
      <c r="GBW137" s="16"/>
      <c r="GBX137" s="16"/>
      <c r="GBY137" s="16"/>
      <c r="GBZ137" s="16"/>
      <c r="GCA137" s="16"/>
      <c r="GCB137" s="16"/>
      <c r="GCC137" s="16"/>
      <c r="GCD137" s="16"/>
      <c r="GCE137" s="16"/>
      <c r="GCF137" s="16"/>
      <c r="GCG137" s="16"/>
      <c r="GCH137" s="16"/>
      <c r="GCI137" s="16"/>
      <c r="GCJ137" s="16"/>
      <c r="GCK137" s="16"/>
      <c r="GCL137" s="16"/>
      <c r="GCM137" s="16"/>
      <c r="GCN137" s="16"/>
      <c r="GCO137" s="16"/>
      <c r="GCP137" s="16"/>
      <c r="GCQ137" s="16"/>
      <c r="GCR137" s="16"/>
      <c r="GCS137" s="16"/>
      <c r="GCT137" s="16"/>
      <c r="GCU137" s="16"/>
      <c r="GCV137" s="16"/>
      <c r="GCW137" s="16"/>
      <c r="GCX137" s="16"/>
      <c r="GCY137" s="16"/>
      <c r="GCZ137" s="16"/>
      <c r="GDA137" s="16"/>
      <c r="GDB137" s="16"/>
      <c r="GDC137" s="16"/>
      <c r="GDD137" s="16"/>
      <c r="GDE137" s="16"/>
      <c r="GDF137" s="16"/>
      <c r="GDG137" s="16"/>
      <c r="GDH137" s="16"/>
      <c r="GDI137" s="16"/>
      <c r="GDJ137" s="16"/>
      <c r="GDK137" s="16"/>
      <c r="GDL137" s="16"/>
      <c r="GDM137" s="16"/>
      <c r="GDN137" s="16"/>
      <c r="GDO137" s="16"/>
      <c r="GDP137" s="16"/>
      <c r="GDQ137" s="16"/>
      <c r="GDR137" s="16"/>
      <c r="GDS137" s="16"/>
      <c r="GDT137" s="16"/>
      <c r="GDU137" s="16"/>
      <c r="GDV137" s="16"/>
      <c r="GDW137" s="16"/>
      <c r="GDX137" s="16"/>
      <c r="GDY137" s="16"/>
      <c r="GDZ137" s="16"/>
      <c r="GEA137" s="16"/>
      <c r="GEB137" s="16"/>
      <c r="GEC137" s="16"/>
      <c r="GED137" s="16"/>
      <c r="GEE137" s="16"/>
      <c r="GEF137" s="16"/>
      <c r="GEG137" s="16"/>
      <c r="GEH137" s="16"/>
      <c r="GEI137" s="16"/>
      <c r="GEJ137" s="16"/>
      <c r="GEK137" s="16"/>
      <c r="GEL137" s="16"/>
      <c r="GEM137" s="16"/>
      <c r="GEN137" s="16"/>
      <c r="GEO137" s="16"/>
      <c r="GEP137" s="16"/>
      <c r="GEQ137" s="16"/>
      <c r="GER137" s="16"/>
      <c r="GES137" s="16"/>
      <c r="GET137" s="16"/>
      <c r="GEU137" s="16"/>
      <c r="GEV137" s="16"/>
      <c r="GEW137" s="16"/>
      <c r="GEX137" s="16"/>
      <c r="GEY137" s="16"/>
      <c r="GEZ137" s="16"/>
      <c r="GFA137" s="16"/>
      <c r="GFB137" s="16"/>
      <c r="GFC137" s="16"/>
      <c r="GFD137" s="16"/>
      <c r="GFE137" s="16"/>
      <c r="GFF137" s="16"/>
      <c r="GFG137" s="16"/>
      <c r="GFH137" s="16"/>
      <c r="GFI137" s="16"/>
      <c r="GFJ137" s="16"/>
      <c r="GFK137" s="16"/>
      <c r="GFL137" s="16"/>
      <c r="GFM137" s="16"/>
      <c r="GFN137" s="16"/>
      <c r="GFO137" s="16"/>
      <c r="GFP137" s="16"/>
      <c r="GFQ137" s="16"/>
      <c r="GFR137" s="16"/>
      <c r="GFS137" s="16"/>
      <c r="GFT137" s="16"/>
      <c r="GFU137" s="16"/>
      <c r="GFV137" s="16"/>
      <c r="GFW137" s="16"/>
      <c r="GFX137" s="16"/>
      <c r="GFY137" s="16"/>
      <c r="GFZ137" s="16"/>
      <c r="GGA137" s="16"/>
      <c r="GGB137" s="16"/>
      <c r="GGC137" s="16"/>
      <c r="GGD137" s="16"/>
      <c r="GGE137" s="16"/>
      <c r="GGF137" s="16"/>
      <c r="GGG137" s="16"/>
      <c r="GGH137" s="16"/>
      <c r="GGI137" s="16"/>
      <c r="GGJ137" s="16"/>
      <c r="GGK137" s="16"/>
      <c r="GGL137" s="16"/>
      <c r="GGM137" s="16"/>
      <c r="GGN137" s="16"/>
      <c r="GGO137" s="16"/>
      <c r="GGP137" s="16"/>
      <c r="GGQ137" s="16"/>
      <c r="GGR137" s="16"/>
      <c r="GGS137" s="16"/>
      <c r="GGT137" s="16"/>
      <c r="GGU137" s="16"/>
      <c r="GGV137" s="16"/>
      <c r="GGW137" s="16"/>
      <c r="GGX137" s="16"/>
      <c r="GGY137" s="16"/>
      <c r="GGZ137" s="16"/>
      <c r="GHA137" s="16"/>
      <c r="GHB137" s="16"/>
      <c r="GHC137" s="16"/>
      <c r="GHD137" s="16"/>
      <c r="GHE137" s="16"/>
      <c r="GHF137" s="16"/>
      <c r="GHG137" s="16"/>
      <c r="GHH137" s="16"/>
      <c r="GHI137" s="16"/>
      <c r="GHJ137" s="16"/>
      <c r="GHK137" s="16"/>
      <c r="GHL137" s="16"/>
      <c r="GHM137" s="16"/>
      <c r="GHN137" s="16"/>
      <c r="GHO137" s="16"/>
      <c r="GHP137" s="16"/>
      <c r="GHQ137" s="16"/>
      <c r="GHR137" s="16"/>
      <c r="GHS137" s="16"/>
      <c r="GHT137" s="16"/>
      <c r="GHU137" s="16"/>
      <c r="GHV137" s="16"/>
      <c r="GHW137" s="16"/>
      <c r="GHX137" s="16"/>
      <c r="GHY137" s="16"/>
      <c r="GHZ137" s="16"/>
      <c r="GIA137" s="16"/>
      <c r="GIB137" s="16"/>
      <c r="GIC137" s="16"/>
      <c r="GID137" s="16"/>
      <c r="GIE137" s="16"/>
      <c r="GIF137" s="16"/>
      <c r="GIG137" s="16"/>
      <c r="GIH137" s="16"/>
      <c r="GII137" s="16"/>
      <c r="GIJ137" s="16"/>
      <c r="GIK137" s="16"/>
      <c r="GIL137" s="16"/>
      <c r="GIM137" s="16"/>
      <c r="GIN137" s="16"/>
      <c r="GIO137" s="16"/>
      <c r="GIP137" s="16"/>
      <c r="GIQ137" s="16"/>
      <c r="GIR137" s="16"/>
      <c r="GIS137" s="16"/>
      <c r="GIT137" s="16"/>
      <c r="GIU137" s="16"/>
      <c r="GIV137" s="16"/>
      <c r="GIW137" s="16"/>
      <c r="GIX137" s="16"/>
      <c r="GIY137" s="16"/>
      <c r="GIZ137" s="16"/>
      <c r="GJA137" s="16"/>
      <c r="GJB137" s="16"/>
      <c r="GJC137" s="16"/>
      <c r="GJD137" s="16"/>
      <c r="GJE137" s="16"/>
      <c r="GJF137" s="16"/>
      <c r="GJG137" s="16"/>
      <c r="GJH137" s="16"/>
      <c r="GJI137" s="16"/>
      <c r="GJJ137" s="16"/>
      <c r="GJK137" s="16"/>
      <c r="GJL137" s="16"/>
      <c r="GJM137" s="16"/>
      <c r="GJN137" s="16"/>
      <c r="GJO137" s="16"/>
      <c r="GJP137" s="16"/>
      <c r="GJQ137" s="16"/>
      <c r="GJR137" s="16"/>
      <c r="GJS137" s="16"/>
      <c r="GJT137" s="16"/>
      <c r="GJU137" s="16"/>
      <c r="GJV137" s="16"/>
      <c r="GJW137" s="16"/>
      <c r="GJX137" s="16"/>
      <c r="GJY137" s="16"/>
      <c r="GJZ137" s="16"/>
      <c r="GKA137" s="16"/>
      <c r="GKB137" s="16"/>
      <c r="GKC137" s="16"/>
      <c r="GKD137" s="16"/>
      <c r="GKE137" s="16"/>
      <c r="GKF137" s="16"/>
      <c r="GKG137" s="16"/>
      <c r="GKH137" s="16"/>
      <c r="GKI137" s="16"/>
      <c r="GKJ137" s="16"/>
      <c r="GKK137" s="16"/>
      <c r="GKL137" s="16"/>
      <c r="GKM137" s="16"/>
      <c r="GKN137" s="16"/>
      <c r="GKO137" s="16"/>
      <c r="GKP137" s="16"/>
      <c r="GKQ137" s="16"/>
      <c r="GKR137" s="16"/>
      <c r="GKS137" s="16"/>
      <c r="GKT137" s="16"/>
      <c r="GKU137" s="16"/>
      <c r="GKV137" s="16"/>
      <c r="GKW137" s="16"/>
      <c r="GKX137" s="16"/>
      <c r="GKY137" s="16"/>
      <c r="GKZ137" s="16"/>
      <c r="GLA137" s="16"/>
      <c r="GLB137" s="16"/>
      <c r="GLC137" s="16"/>
      <c r="GLD137" s="16"/>
      <c r="GLE137" s="16"/>
      <c r="GLF137" s="16"/>
      <c r="GLG137" s="16"/>
      <c r="GLH137" s="16"/>
      <c r="GLI137" s="16"/>
      <c r="GLJ137" s="16"/>
      <c r="GLK137" s="16"/>
      <c r="GLL137" s="16"/>
      <c r="GLM137" s="16"/>
      <c r="GLN137" s="16"/>
      <c r="GLO137" s="16"/>
      <c r="GLP137" s="16"/>
      <c r="GLQ137" s="16"/>
      <c r="GLR137" s="16"/>
      <c r="GLS137" s="16"/>
      <c r="GLT137" s="16"/>
      <c r="GLU137" s="16"/>
      <c r="GLV137" s="16"/>
      <c r="GLW137" s="16"/>
      <c r="GLX137" s="16"/>
      <c r="GLY137" s="16"/>
      <c r="GLZ137" s="16"/>
      <c r="GMA137" s="16"/>
      <c r="GMB137" s="16"/>
      <c r="GMC137" s="16"/>
      <c r="GMD137" s="16"/>
      <c r="GME137" s="16"/>
      <c r="GMF137" s="16"/>
      <c r="GMG137" s="16"/>
      <c r="GMH137" s="16"/>
      <c r="GMI137" s="16"/>
      <c r="GMJ137" s="16"/>
      <c r="GMK137" s="16"/>
      <c r="GML137" s="16"/>
      <c r="GMM137" s="16"/>
      <c r="GMN137" s="16"/>
      <c r="GMO137" s="16"/>
      <c r="GMP137" s="16"/>
      <c r="GMQ137" s="16"/>
      <c r="GMR137" s="16"/>
      <c r="GMS137" s="16"/>
      <c r="GMT137" s="16"/>
      <c r="GMU137" s="16"/>
      <c r="GMV137" s="16"/>
      <c r="GMW137" s="16"/>
      <c r="GMX137" s="16"/>
      <c r="GMY137" s="16"/>
      <c r="GMZ137" s="16"/>
      <c r="GNA137" s="16"/>
      <c r="GNB137" s="16"/>
      <c r="GNC137" s="16"/>
      <c r="GND137" s="16"/>
      <c r="GNE137" s="16"/>
      <c r="GNF137" s="16"/>
      <c r="GNG137" s="16"/>
      <c r="GNH137" s="16"/>
      <c r="GNI137" s="16"/>
      <c r="GNJ137" s="16"/>
      <c r="GNK137" s="16"/>
      <c r="GNL137" s="16"/>
      <c r="GNM137" s="16"/>
      <c r="GNN137" s="16"/>
      <c r="GNO137" s="16"/>
      <c r="GNP137" s="16"/>
      <c r="GNQ137" s="16"/>
      <c r="GNR137" s="16"/>
      <c r="GNS137" s="16"/>
      <c r="GNT137" s="16"/>
      <c r="GNU137" s="16"/>
      <c r="GNV137" s="16"/>
      <c r="GNW137" s="16"/>
      <c r="GNX137" s="16"/>
      <c r="GNY137" s="16"/>
      <c r="GNZ137" s="16"/>
      <c r="GOA137" s="16"/>
      <c r="GOB137" s="16"/>
      <c r="GOC137" s="16"/>
      <c r="GOD137" s="16"/>
      <c r="GOE137" s="16"/>
      <c r="GOF137" s="16"/>
      <c r="GOG137" s="16"/>
      <c r="GOH137" s="16"/>
      <c r="GOI137" s="16"/>
      <c r="GOJ137" s="16"/>
      <c r="GOK137" s="16"/>
      <c r="GOL137" s="16"/>
      <c r="GOM137" s="16"/>
      <c r="GON137" s="16"/>
      <c r="GOO137" s="16"/>
      <c r="GOP137" s="16"/>
      <c r="GOQ137" s="16"/>
      <c r="GOR137" s="16"/>
      <c r="GOS137" s="16"/>
      <c r="GOT137" s="16"/>
      <c r="GOU137" s="16"/>
      <c r="GOV137" s="16"/>
      <c r="GOW137" s="16"/>
      <c r="GOX137" s="16"/>
      <c r="GOY137" s="16"/>
      <c r="GOZ137" s="16"/>
      <c r="GPA137" s="16"/>
      <c r="GPB137" s="16"/>
      <c r="GPC137" s="16"/>
      <c r="GPD137" s="16"/>
      <c r="GPE137" s="16"/>
      <c r="GPF137" s="16"/>
      <c r="GPG137" s="16"/>
      <c r="GPH137" s="16"/>
      <c r="GPI137" s="16"/>
      <c r="GPJ137" s="16"/>
      <c r="GPK137" s="16"/>
      <c r="GPL137" s="16"/>
      <c r="GPM137" s="16"/>
      <c r="GPN137" s="16"/>
      <c r="GPO137" s="16"/>
      <c r="GPP137" s="16"/>
      <c r="GPQ137" s="16"/>
      <c r="GPR137" s="16"/>
      <c r="GPS137" s="16"/>
      <c r="GPT137" s="16"/>
      <c r="GPU137" s="16"/>
      <c r="GPV137" s="16"/>
      <c r="GPW137" s="16"/>
      <c r="GPX137" s="16"/>
      <c r="GPY137" s="16"/>
      <c r="GPZ137" s="16"/>
      <c r="GQA137" s="16"/>
      <c r="GQB137" s="16"/>
      <c r="GQC137" s="16"/>
      <c r="GQD137" s="16"/>
      <c r="GQE137" s="16"/>
      <c r="GQF137" s="16"/>
      <c r="GQG137" s="16"/>
      <c r="GQH137" s="16"/>
      <c r="GQI137" s="16"/>
      <c r="GQJ137" s="16"/>
      <c r="GQK137" s="16"/>
      <c r="GQL137" s="16"/>
      <c r="GQM137" s="16"/>
      <c r="GQN137" s="16"/>
      <c r="GQO137" s="16"/>
      <c r="GQP137" s="16"/>
      <c r="GQQ137" s="16"/>
      <c r="GQR137" s="16"/>
      <c r="GQS137" s="16"/>
      <c r="GQT137" s="16"/>
      <c r="GQU137" s="16"/>
      <c r="GQV137" s="16"/>
      <c r="GQW137" s="16"/>
      <c r="GQX137" s="16"/>
      <c r="GQY137" s="16"/>
      <c r="GQZ137" s="16"/>
      <c r="GRA137" s="16"/>
      <c r="GRB137" s="16"/>
      <c r="GRC137" s="16"/>
      <c r="GRD137" s="16"/>
      <c r="GRE137" s="16"/>
      <c r="GRF137" s="16"/>
      <c r="GRG137" s="16"/>
      <c r="GRH137" s="16"/>
      <c r="GRI137" s="16"/>
      <c r="GRJ137" s="16"/>
      <c r="GRK137" s="16"/>
      <c r="GRL137" s="16"/>
      <c r="GRM137" s="16"/>
      <c r="GRN137" s="16"/>
      <c r="GRO137" s="16"/>
      <c r="GRP137" s="16"/>
      <c r="GRQ137" s="16"/>
      <c r="GRR137" s="16"/>
      <c r="GRS137" s="16"/>
      <c r="GRT137" s="16"/>
      <c r="GRU137" s="16"/>
      <c r="GRV137" s="16"/>
      <c r="GRW137" s="16"/>
      <c r="GRX137" s="16"/>
      <c r="GRY137" s="16"/>
      <c r="GRZ137" s="16"/>
      <c r="GSA137" s="16"/>
      <c r="GSB137" s="16"/>
      <c r="GSC137" s="16"/>
      <c r="GSD137" s="16"/>
      <c r="GSE137" s="16"/>
      <c r="GSF137" s="16"/>
      <c r="GSG137" s="16"/>
      <c r="GSH137" s="16"/>
      <c r="GSI137" s="16"/>
      <c r="GSJ137" s="16"/>
      <c r="GSK137" s="16"/>
      <c r="GSL137" s="16"/>
      <c r="GSM137" s="16"/>
      <c r="GSN137" s="16"/>
      <c r="GSO137" s="16"/>
      <c r="GSP137" s="16"/>
      <c r="GSQ137" s="16"/>
      <c r="GSR137" s="16"/>
      <c r="GSS137" s="16"/>
      <c r="GST137" s="16"/>
      <c r="GSU137" s="16"/>
      <c r="GSV137" s="16"/>
      <c r="GSW137" s="16"/>
      <c r="GSX137" s="16"/>
      <c r="GSY137" s="16"/>
      <c r="GSZ137" s="16"/>
      <c r="GTA137" s="16"/>
      <c r="GTB137" s="16"/>
      <c r="GTC137" s="16"/>
      <c r="GTD137" s="16"/>
      <c r="GTE137" s="16"/>
      <c r="GTF137" s="16"/>
      <c r="GTG137" s="16"/>
      <c r="GTH137" s="16"/>
      <c r="GTI137" s="16"/>
      <c r="GTJ137" s="16"/>
      <c r="GTK137" s="16"/>
      <c r="GTL137" s="16"/>
      <c r="GTM137" s="16"/>
      <c r="GTN137" s="16"/>
      <c r="GTO137" s="16"/>
      <c r="GTP137" s="16"/>
      <c r="GTQ137" s="16"/>
      <c r="GTR137" s="16"/>
      <c r="GTS137" s="16"/>
      <c r="GTT137" s="16"/>
      <c r="GTU137" s="16"/>
      <c r="GTV137" s="16"/>
      <c r="GTW137" s="16"/>
      <c r="GTX137" s="16"/>
      <c r="GTY137" s="16"/>
      <c r="GTZ137" s="16"/>
      <c r="GUA137" s="16"/>
      <c r="GUB137" s="16"/>
      <c r="GUC137" s="16"/>
      <c r="GUD137" s="16"/>
      <c r="GUE137" s="16"/>
      <c r="GUF137" s="16"/>
      <c r="GUG137" s="16"/>
      <c r="GUH137" s="16"/>
      <c r="GUI137" s="16"/>
      <c r="GUJ137" s="16"/>
      <c r="GUK137" s="16"/>
      <c r="GUL137" s="16"/>
      <c r="GUM137" s="16"/>
      <c r="GUN137" s="16"/>
      <c r="GUO137" s="16"/>
      <c r="GUP137" s="16"/>
      <c r="GUQ137" s="16"/>
      <c r="GUR137" s="16"/>
      <c r="GUS137" s="16"/>
      <c r="GUT137" s="16"/>
      <c r="GUU137" s="16"/>
      <c r="GUV137" s="16"/>
      <c r="GUW137" s="16"/>
      <c r="GUX137" s="16"/>
      <c r="GUY137" s="16"/>
      <c r="GUZ137" s="16"/>
      <c r="GVA137" s="16"/>
      <c r="GVB137" s="16"/>
      <c r="GVC137" s="16"/>
      <c r="GVD137" s="16"/>
      <c r="GVE137" s="16"/>
      <c r="GVF137" s="16"/>
      <c r="GVG137" s="16"/>
      <c r="GVH137" s="16"/>
      <c r="GVI137" s="16"/>
      <c r="GVJ137" s="16"/>
      <c r="GVK137" s="16"/>
      <c r="GVL137" s="16"/>
      <c r="GVM137" s="16"/>
      <c r="GVN137" s="16"/>
      <c r="GVO137" s="16"/>
      <c r="GVP137" s="16"/>
      <c r="GVQ137" s="16"/>
      <c r="GVR137" s="16"/>
      <c r="GVS137" s="16"/>
      <c r="GVT137" s="16"/>
      <c r="GVU137" s="16"/>
      <c r="GVV137" s="16"/>
      <c r="GVW137" s="16"/>
      <c r="GVX137" s="16"/>
      <c r="GVY137" s="16"/>
      <c r="GVZ137" s="16"/>
      <c r="GWA137" s="16"/>
      <c r="GWB137" s="16"/>
      <c r="GWC137" s="16"/>
      <c r="GWD137" s="16"/>
      <c r="GWE137" s="16"/>
      <c r="GWF137" s="16"/>
      <c r="GWG137" s="16"/>
      <c r="GWH137" s="16"/>
      <c r="GWI137" s="16"/>
      <c r="GWJ137" s="16"/>
      <c r="GWK137" s="16"/>
      <c r="GWL137" s="16"/>
      <c r="GWM137" s="16"/>
      <c r="GWN137" s="16"/>
      <c r="GWO137" s="16"/>
      <c r="GWP137" s="16"/>
      <c r="GWQ137" s="16"/>
      <c r="GWR137" s="16"/>
      <c r="GWS137" s="16"/>
      <c r="GWT137" s="16"/>
      <c r="GWU137" s="16"/>
      <c r="GWV137" s="16"/>
      <c r="GWW137" s="16"/>
      <c r="GWX137" s="16"/>
      <c r="GWY137" s="16"/>
      <c r="GWZ137" s="16"/>
      <c r="GXA137" s="16"/>
      <c r="GXB137" s="16"/>
      <c r="GXC137" s="16"/>
      <c r="GXD137" s="16"/>
      <c r="GXE137" s="16"/>
      <c r="GXF137" s="16"/>
      <c r="GXG137" s="16"/>
      <c r="GXH137" s="16"/>
      <c r="GXI137" s="16"/>
      <c r="GXJ137" s="16"/>
      <c r="GXK137" s="16"/>
      <c r="GXL137" s="16"/>
      <c r="GXM137" s="16"/>
      <c r="GXN137" s="16"/>
      <c r="GXO137" s="16"/>
      <c r="GXP137" s="16"/>
      <c r="GXQ137" s="16"/>
      <c r="GXR137" s="16"/>
      <c r="GXS137" s="16"/>
      <c r="GXT137" s="16"/>
      <c r="GXU137" s="16"/>
      <c r="GXV137" s="16"/>
      <c r="GXW137" s="16"/>
      <c r="GXX137" s="16"/>
      <c r="GXY137" s="16"/>
      <c r="GXZ137" s="16"/>
      <c r="GYA137" s="16"/>
      <c r="GYB137" s="16"/>
      <c r="GYC137" s="16"/>
      <c r="GYD137" s="16"/>
      <c r="GYE137" s="16"/>
      <c r="GYF137" s="16"/>
      <c r="GYG137" s="16"/>
      <c r="GYH137" s="16"/>
      <c r="GYI137" s="16"/>
      <c r="GYJ137" s="16"/>
      <c r="GYK137" s="16"/>
      <c r="GYL137" s="16"/>
      <c r="GYM137" s="16"/>
      <c r="GYN137" s="16"/>
      <c r="GYO137" s="16"/>
      <c r="GYP137" s="16"/>
      <c r="GYQ137" s="16"/>
      <c r="GYR137" s="16"/>
      <c r="GYS137" s="16"/>
      <c r="GYT137" s="16"/>
      <c r="GYU137" s="16"/>
      <c r="GYV137" s="16"/>
      <c r="GYW137" s="16"/>
      <c r="GYX137" s="16"/>
      <c r="GYY137" s="16"/>
      <c r="GYZ137" s="16"/>
      <c r="GZA137" s="16"/>
      <c r="GZB137" s="16"/>
      <c r="GZC137" s="16"/>
      <c r="GZD137" s="16"/>
      <c r="GZE137" s="16"/>
      <c r="GZF137" s="16"/>
      <c r="GZG137" s="16"/>
      <c r="GZH137" s="16"/>
      <c r="GZI137" s="16"/>
      <c r="GZJ137" s="16"/>
      <c r="GZK137" s="16"/>
      <c r="GZL137" s="16"/>
      <c r="GZM137" s="16"/>
      <c r="GZN137" s="16"/>
      <c r="GZO137" s="16"/>
      <c r="GZP137" s="16"/>
      <c r="GZQ137" s="16"/>
      <c r="GZR137" s="16"/>
      <c r="GZS137" s="16"/>
      <c r="GZT137" s="16"/>
      <c r="GZU137" s="16"/>
      <c r="GZV137" s="16"/>
      <c r="GZW137" s="16"/>
      <c r="GZX137" s="16"/>
      <c r="GZY137" s="16"/>
      <c r="GZZ137" s="16"/>
      <c r="HAA137" s="16"/>
      <c r="HAB137" s="16"/>
      <c r="HAC137" s="16"/>
      <c r="HAD137" s="16"/>
      <c r="HAE137" s="16"/>
      <c r="HAF137" s="16"/>
      <c r="HAG137" s="16"/>
      <c r="HAH137" s="16"/>
      <c r="HAI137" s="16"/>
      <c r="HAJ137" s="16"/>
      <c r="HAK137" s="16"/>
      <c r="HAL137" s="16"/>
      <c r="HAM137" s="16"/>
      <c r="HAN137" s="16"/>
      <c r="HAO137" s="16"/>
      <c r="HAP137" s="16"/>
      <c r="HAQ137" s="16"/>
      <c r="HAR137" s="16"/>
      <c r="HAS137" s="16"/>
      <c r="HAT137" s="16"/>
      <c r="HAU137" s="16"/>
      <c r="HAV137" s="16"/>
      <c r="HAW137" s="16"/>
      <c r="HAX137" s="16"/>
      <c r="HAY137" s="16"/>
      <c r="HAZ137" s="16"/>
      <c r="HBA137" s="16"/>
      <c r="HBB137" s="16"/>
      <c r="HBC137" s="16"/>
      <c r="HBD137" s="16"/>
      <c r="HBE137" s="16"/>
      <c r="HBF137" s="16"/>
      <c r="HBG137" s="16"/>
      <c r="HBH137" s="16"/>
      <c r="HBI137" s="16"/>
      <c r="HBJ137" s="16"/>
      <c r="HBK137" s="16"/>
      <c r="HBL137" s="16"/>
      <c r="HBM137" s="16"/>
      <c r="HBN137" s="16"/>
      <c r="HBO137" s="16"/>
      <c r="HBP137" s="16"/>
      <c r="HBQ137" s="16"/>
      <c r="HBR137" s="16"/>
      <c r="HBS137" s="16"/>
      <c r="HBT137" s="16"/>
      <c r="HBU137" s="16"/>
      <c r="HBV137" s="16"/>
      <c r="HBW137" s="16"/>
      <c r="HBX137" s="16"/>
      <c r="HBY137" s="16"/>
      <c r="HBZ137" s="16"/>
      <c r="HCA137" s="16"/>
      <c r="HCB137" s="16"/>
      <c r="HCC137" s="16"/>
      <c r="HCD137" s="16"/>
      <c r="HCE137" s="16"/>
      <c r="HCF137" s="16"/>
      <c r="HCG137" s="16"/>
      <c r="HCH137" s="16"/>
      <c r="HCI137" s="16"/>
      <c r="HCJ137" s="16"/>
      <c r="HCK137" s="16"/>
      <c r="HCL137" s="16"/>
      <c r="HCM137" s="16"/>
      <c r="HCN137" s="16"/>
      <c r="HCO137" s="16"/>
      <c r="HCP137" s="16"/>
      <c r="HCQ137" s="16"/>
      <c r="HCR137" s="16"/>
      <c r="HCS137" s="16"/>
      <c r="HCT137" s="16"/>
      <c r="HCU137" s="16"/>
      <c r="HCV137" s="16"/>
      <c r="HCW137" s="16"/>
      <c r="HCX137" s="16"/>
      <c r="HCY137" s="16"/>
      <c r="HCZ137" s="16"/>
      <c r="HDA137" s="16"/>
      <c r="HDB137" s="16"/>
      <c r="HDC137" s="16"/>
      <c r="HDD137" s="16"/>
      <c r="HDE137" s="16"/>
      <c r="HDF137" s="16"/>
      <c r="HDG137" s="16"/>
      <c r="HDH137" s="16"/>
      <c r="HDI137" s="16"/>
      <c r="HDJ137" s="16"/>
      <c r="HDK137" s="16"/>
      <c r="HDL137" s="16"/>
      <c r="HDM137" s="16"/>
      <c r="HDN137" s="16"/>
      <c r="HDO137" s="16"/>
      <c r="HDP137" s="16"/>
      <c r="HDQ137" s="16"/>
      <c r="HDR137" s="16"/>
      <c r="HDS137" s="16"/>
      <c r="HDT137" s="16"/>
      <c r="HDU137" s="16"/>
      <c r="HDV137" s="16"/>
      <c r="HDW137" s="16"/>
      <c r="HDX137" s="16"/>
      <c r="HDY137" s="16"/>
      <c r="HDZ137" s="16"/>
      <c r="HEA137" s="16"/>
      <c r="HEB137" s="16"/>
      <c r="HEC137" s="16"/>
      <c r="HED137" s="16"/>
      <c r="HEE137" s="16"/>
      <c r="HEF137" s="16"/>
      <c r="HEG137" s="16"/>
      <c r="HEH137" s="16"/>
      <c r="HEI137" s="16"/>
      <c r="HEJ137" s="16"/>
      <c r="HEK137" s="16"/>
      <c r="HEL137" s="16"/>
      <c r="HEM137" s="16"/>
      <c r="HEN137" s="16"/>
      <c r="HEO137" s="16"/>
      <c r="HEP137" s="16"/>
      <c r="HEQ137" s="16"/>
      <c r="HER137" s="16"/>
      <c r="HES137" s="16"/>
      <c r="HET137" s="16"/>
      <c r="HEU137" s="16"/>
      <c r="HEV137" s="16"/>
      <c r="HEW137" s="16"/>
      <c r="HEX137" s="16"/>
      <c r="HEY137" s="16"/>
      <c r="HEZ137" s="16"/>
      <c r="HFA137" s="16"/>
      <c r="HFB137" s="16"/>
      <c r="HFC137" s="16"/>
      <c r="HFD137" s="16"/>
      <c r="HFE137" s="16"/>
      <c r="HFF137" s="16"/>
      <c r="HFG137" s="16"/>
      <c r="HFH137" s="16"/>
      <c r="HFI137" s="16"/>
      <c r="HFJ137" s="16"/>
      <c r="HFK137" s="16"/>
      <c r="HFL137" s="16"/>
      <c r="HFM137" s="16"/>
      <c r="HFN137" s="16"/>
      <c r="HFO137" s="16"/>
      <c r="HFP137" s="16"/>
      <c r="HFQ137" s="16"/>
      <c r="HFR137" s="16"/>
      <c r="HFS137" s="16"/>
      <c r="HFT137" s="16"/>
      <c r="HFU137" s="16"/>
      <c r="HFV137" s="16"/>
      <c r="HFW137" s="16"/>
      <c r="HFX137" s="16"/>
      <c r="HFY137" s="16"/>
      <c r="HFZ137" s="16"/>
      <c r="HGA137" s="16"/>
      <c r="HGB137" s="16"/>
      <c r="HGC137" s="16"/>
      <c r="HGD137" s="16"/>
      <c r="HGE137" s="16"/>
      <c r="HGF137" s="16"/>
      <c r="HGG137" s="16"/>
      <c r="HGH137" s="16"/>
      <c r="HGI137" s="16"/>
      <c r="HGJ137" s="16"/>
      <c r="HGK137" s="16"/>
      <c r="HGL137" s="16"/>
      <c r="HGM137" s="16"/>
      <c r="HGN137" s="16"/>
      <c r="HGO137" s="16"/>
      <c r="HGP137" s="16"/>
      <c r="HGQ137" s="16"/>
      <c r="HGR137" s="16"/>
      <c r="HGS137" s="16"/>
      <c r="HGT137" s="16"/>
      <c r="HGU137" s="16"/>
      <c r="HGV137" s="16"/>
      <c r="HGW137" s="16"/>
      <c r="HGX137" s="16"/>
      <c r="HGY137" s="16"/>
      <c r="HGZ137" s="16"/>
      <c r="HHA137" s="16"/>
      <c r="HHB137" s="16"/>
      <c r="HHC137" s="16"/>
      <c r="HHD137" s="16"/>
      <c r="HHE137" s="16"/>
      <c r="HHF137" s="16"/>
      <c r="HHG137" s="16"/>
      <c r="HHH137" s="16"/>
      <c r="HHI137" s="16"/>
      <c r="HHJ137" s="16"/>
      <c r="HHK137" s="16"/>
      <c r="HHL137" s="16"/>
      <c r="HHM137" s="16"/>
      <c r="HHN137" s="16"/>
      <c r="HHO137" s="16"/>
      <c r="HHP137" s="16"/>
      <c r="HHQ137" s="16"/>
      <c r="HHR137" s="16"/>
      <c r="HHS137" s="16"/>
      <c r="HHT137" s="16"/>
      <c r="HHU137" s="16"/>
      <c r="HHV137" s="16"/>
      <c r="HHW137" s="16"/>
      <c r="HHX137" s="16"/>
      <c r="HHY137" s="16"/>
      <c r="HHZ137" s="16"/>
      <c r="HIA137" s="16"/>
      <c r="HIB137" s="16"/>
      <c r="HIC137" s="16"/>
      <c r="HID137" s="16"/>
      <c r="HIE137" s="16"/>
      <c r="HIF137" s="16"/>
      <c r="HIG137" s="16"/>
      <c r="HIH137" s="16"/>
      <c r="HII137" s="16"/>
      <c r="HIJ137" s="16"/>
      <c r="HIK137" s="16"/>
      <c r="HIL137" s="16"/>
      <c r="HIM137" s="16"/>
      <c r="HIN137" s="16"/>
      <c r="HIO137" s="16"/>
      <c r="HIP137" s="16"/>
      <c r="HIQ137" s="16"/>
      <c r="HIR137" s="16"/>
      <c r="HIS137" s="16"/>
      <c r="HIT137" s="16"/>
      <c r="HIU137" s="16"/>
      <c r="HIV137" s="16"/>
      <c r="HIW137" s="16"/>
      <c r="HIX137" s="16"/>
      <c r="HIY137" s="16"/>
      <c r="HIZ137" s="16"/>
      <c r="HJA137" s="16"/>
      <c r="HJB137" s="16"/>
      <c r="HJC137" s="16"/>
      <c r="HJD137" s="16"/>
      <c r="HJE137" s="16"/>
      <c r="HJF137" s="16"/>
      <c r="HJG137" s="16"/>
      <c r="HJH137" s="16"/>
      <c r="HJI137" s="16"/>
      <c r="HJJ137" s="16"/>
      <c r="HJK137" s="16"/>
      <c r="HJL137" s="16"/>
      <c r="HJM137" s="16"/>
      <c r="HJN137" s="16"/>
      <c r="HJO137" s="16"/>
      <c r="HJP137" s="16"/>
      <c r="HJQ137" s="16"/>
      <c r="HJR137" s="16"/>
      <c r="HJS137" s="16"/>
      <c r="HJT137" s="16"/>
      <c r="HJU137" s="16"/>
      <c r="HJV137" s="16"/>
      <c r="HJW137" s="16"/>
      <c r="HJX137" s="16"/>
      <c r="HJY137" s="16"/>
      <c r="HJZ137" s="16"/>
      <c r="HKA137" s="16"/>
      <c r="HKB137" s="16"/>
      <c r="HKC137" s="16"/>
      <c r="HKD137" s="16"/>
      <c r="HKE137" s="16"/>
      <c r="HKF137" s="16"/>
      <c r="HKG137" s="16"/>
      <c r="HKH137" s="16"/>
      <c r="HKI137" s="16"/>
      <c r="HKJ137" s="16"/>
      <c r="HKK137" s="16"/>
      <c r="HKL137" s="16"/>
      <c r="HKM137" s="16"/>
      <c r="HKN137" s="16"/>
      <c r="HKO137" s="16"/>
      <c r="HKP137" s="16"/>
      <c r="HKQ137" s="16"/>
      <c r="HKR137" s="16"/>
      <c r="HKS137" s="16"/>
      <c r="HKT137" s="16"/>
      <c r="HKU137" s="16"/>
      <c r="HKV137" s="16"/>
      <c r="HKW137" s="16"/>
      <c r="HKX137" s="16"/>
      <c r="HKY137" s="16"/>
      <c r="HKZ137" s="16"/>
      <c r="HLA137" s="16"/>
      <c r="HLB137" s="16"/>
      <c r="HLC137" s="16"/>
      <c r="HLD137" s="16"/>
      <c r="HLE137" s="16"/>
      <c r="HLF137" s="16"/>
      <c r="HLG137" s="16"/>
      <c r="HLH137" s="16"/>
      <c r="HLI137" s="16"/>
      <c r="HLJ137" s="16"/>
      <c r="HLK137" s="16"/>
      <c r="HLL137" s="16"/>
      <c r="HLM137" s="16"/>
      <c r="HLN137" s="16"/>
      <c r="HLO137" s="16"/>
      <c r="HLP137" s="16"/>
      <c r="HLQ137" s="16"/>
      <c r="HLR137" s="16"/>
      <c r="HLS137" s="16"/>
      <c r="HLT137" s="16"/>
      <c r="HLU137" s="16"/>
      <c r="HLV137" s="16"/>
      <c r="HLW137" s="16"/>
      <c r="HLX137" s="16"/>
      <c r="HLY137" s="16"/>
      <c r="HLZ137" s="16"/>
      <c r="HMA137" s="16"/>
      <c r="HMB137" s="16"/>
      <c r="HMC137" s="16"/>
      <c r="HMD137" s="16"/>
      <c r="HME137" s="16"/>
      <c r="HMF137" s="16"/>
      <c r="HMG137" s="16"/>
      <c r="HMH137" s="16"/>
      <c r="HMI137" s="16"/>
      <c r="HMJ137" s="16"/>
      <c r="HMK137" s="16"/>
      <c r="HML137" s="16"/>
      <c r="HMM137" s="16"/>
      <c r="HMN137" s="16"/>
      <c r="HMO137" s="16"/>
      <c r="HMP137" s="16"/>
      <c r="HMQ137" s="16"/>
      <c r="HMR137" s="16"/>
      <c r="HMS137" s="16"/>
      <c r="HMT137" s="16"/>
      <c r="HMU137" s="16"/>
      <c r="HMV137" s="16"/>
      <c r="HMW137" s="16"/>
      <c r="HMX137" s="16"/>
      <c r="HMY137" s="16"/>
      <c r="HMZ137" s="16"/>
      <c r="HNA137" s="16"/>
      <c r="HNB137" s="16"/>
      <c r="HNC137" s="16"/>
      <c r="HND137" s="16"/>
      <c r="HNE137" s="16"/>
      <c r="HNF137" s="16"/>
      <c r="HNG137" s="16"/>
      <c r="HNH137" s="16"/>
      <c r="HNI137" s="16"/>
      <c r="HNJ137" s="16"/>
      <c r="HNK137" s="16"/>
      <c r="HNL137" s="16"/>
      <c r="HNM137" s="16"/>
      <c r="HNN137" s="16"/>
      <c r="HNO137" s="16"/>
      <c r="HNP137" s="16"/>
      <c r="HNQ137" s="16"/>
      <c r="HNR137" s="16"/>
      <c r="HNS137" s="16"/>
      <c r="HNT137" s="16"/>
      <c r="HNU137" s="16"/>
      <c r="HNV137" s="16"/>
      <c r="HNW137" s="16"/>
      <c r="HNX137" s="16"/>
      <c r="HNY137" s="16"/>
      <c r="HNZ137" s="16"/>
      <c r="HOA137" s="16"/>
      <c r="HOB137" s="16"/>
      <c r="HOC137" s="16"/>
      <c r="HOD137" s="16"/>
      <c r="HOE137" s="16"/>
      <c r="HOF137" s="16"/>
      <c r="HOG137" s="16"/>
      <c r="HOH137" s="16"/>
      <c r="HOI137" s="16"/>
      <c r="HOJ137" s="16"/>
      <c r="HOK137" s="16"/>
      <c r="HOL137" s="16"/>
      <c r="HOM137" s="16"/>
      <c r="HON137" s="16"/>
      <c r="HOO137" s="16"/>
      <c r="HOP137" s="16"/>
      <c r="HOQ137" s="16"/>
      <c r="HOR137" s="16"/>
      <c r="HOS137" s="16"/>
      <c r="HOT137" s="16"/>
      <c r="HOU137" s="16"/>
      <c r="HOV137" s="16"/>
      <c r="HOW137" s="16"/>
      <c r="HOX137" s="16"/>
      <c r="HOY137" s="16"/>
      <c r="HOZ137" s="16"/>
      <c r="HPA137" s="16"/>
      <c r="HPB137" s="16"/>
      <c r="HPC137" s="16"/>
      <c r="HPD137" s="16"/>
      <c r="HPE137" s="16"/>
      <c r="HPF137" s="16"/>
      <c r="HPG137" s="16"/>
      <c r="HPH137" s="16"/>
      <c r="HPI137" s="16"/>
      <c r="HPJ137" s="16"/>
      <c r="HPK137" s="16"/>
      <c r="HPL137" s="16"/>
      <c r="HPM137" s="16"/>
      <c r="HPN137" s="16"/>
      <c r="HPO137" s="16"/>
      <c r="HPP137" s="16"/>
      <c r="HPQ137" s="16"/>
      <c r="HPR137" s="16"/>
      <c r="HPS137" s="16"/>
      <c r="HPT137" s="16"/>
      <c r="HPU137" s="16"/>
      <c r="HPV137" s="16"/>
      <c r="HPW137" s="16"/>
      <c r="HPX137" s="16"/>
      <c r="HPY137" s="16"/>
      <c r="HPZ137" s="16"/>
      <c r="HQA137" s="16"/>
      <c r="HQB137" s="16"/>
      <c r="HQC137" s="16"/>
      <c r="HQD137" s="16"/>
      <c r="HQE137" s="16"/>
      <c r="HQF137" s="16"/>
      <c r="HQG137" s="16"/>
      <c r="HQH137" s="16"/>
      <c r="HQI137" s="16"/>
      <c r="HQJ137" s="16"/>
      <c r="HQK137" s="16"/>
      <c r="HQL137" s="16"/>
      <c r="HQM137" s="16"/>
      <c r="HQN137" s="16"/>
      <c r="HQO137" s="16"/>
      <c r="HQP137" s="16"/>
      <c r="HQQ137" s="16"/>
      <c r="HQR137" s="16"/>
      <c r="HQS137" s="16"/>
      <c r="HQT137" s="16"/>
      <c r="HQU137" s="16"/>
      <c r="HQV137" s="16"/>
      <c r="HQW137" s="16"/>
      <c r="HQX137" s="16"/>
      <c r="HQY137" s="16"/>
      <c r="HQZ137" s="16"/>
      <c r="HRA137" s="16"/>
      <c r="HRB137" s="16"/>
      <c r="HRC137" s="16"/>
      <c r="HRD137" s="16"/>
      <c r="HRE137" s="16"/>
      <c r="HRF137" s="16"/>
      <c r="HRG137" s="16"/>
      <c r="HRH137" s="16"/>
      <c r="HRI137" s="16"/>
      <c r="HRJ137" s="16"/>
      <c r="HRK137" s="16"/>
      <c r="HRL137" s="16"/>
      <c r="HRM137" s="16"/>
      <c r="HRN137" s="16"/>
      <c r="HRO137" s="16"/>
      <c r="HRP137" s="16"/>
      <c r="HRQ137" s="16"/>
      <c r="HRR137" s="16"/>
      <c r="HRS137" s="16"/>
      <c r="HRT137" s="16"/>
      <c r="HRU137" s="16"/>
      <c r="HRV137" s="16"/>
      <c r="HRW137" s="16"/>
      <c r="HRX137" s="16"/>
      <c r="HRY137" s="16"/>
      <c r="HRZ137" s="16"/>
      <c r="HSA137" s="16"/>
      <c r="HSB137" s="16"/>
      <c r="HSC137" s="16"/>
      <c r="HSD137" s="16"/>
      <c r="HSE137" s="16"/>
      <c r="HSF137" s="16"/>
      <c r="HSG137" s="16"/>
      <c r="HSH137" s="16"/>
      <c r="HSI137" s="16"/>
      <c r="HSJ137" s="16"/>
      <c r="HSK137" s="16"/>
      <c r="HSL137" s="16"/>
      <c r="HSM137" s="16"/>
      <c r="HSN137" s="16"/>
      <c r="HSO137" s="16"/>
      <c r="HSP137" s="16"/>
      <c r="HSQ137" s="16"/>
      <c r="HSR137" s="16"/>
      <c r="HSS137" s="16"/>
      <c r="HST137" s="16"/>
      <c r="HSU137" s="16"/>
      <c r="HSV137" s="16"/>
      <c r="HSW137" s="16"/>
      <c r="HSX137" s="16"/>
      <c r="HSY137" s="16"/>
      <c r="HSZ137" s="16"/>
      <c r="HTA137" s="16"/>
      <c r="HTB137" s="16"/>
      <c r="HTC137" s="16"/>
      <c r="HTD137" s="16"/>
      <c r="HTE137" s="16"/>
      <c r="HTF137" s="16"/>
      <c r="HTG137" s="16"/>
      <c r="HTH137" s="16"/>
      <c r="HTI137" s="16"/>
      <c r="HTJ137" s="16"/>
      <c r="HTK137" s="16"/>
      <c r="HTL137" s="16"/>
      <c r="HTM137" s="16"/>
      <c r="HTN137" s="16"/>
      <c r="HTO137" s="16"/>
      <c r="HTP137" s="16"/>
      <c r="HTQ137" s="16"/>
      <c r="HTR137" s="16"/>
      <c r="HTS137" s="16"/>
      <c r="HTT137" s="16"/>
      <c r="HTU137" s="16"/>
      <c r="HTV137" s="16"/>
      <c r="HTW137" s="16"/>
      <c r="HTX137" s="16"/>
      <c r="HTY137" s="16"/>
      <c r="HTZ137" s="16"/>
      <c r="HUA137" s="16"/>
      <c r="HUB137" s="16"/>
      <c r="HUC137" s="16"/>
      <c r="HUD137" s="16"/>
      <c r="HUE137" s="16"/>
      <c r="HUF137" s="16"/>
      <c r="HUG137" s="16"/>
      <c r="HUH137" s="16"/>
      <c r="HUI137" s="16"/>
      <c r="HUJ137" s="16"/>
      <c r="HUK137" s="16"/>
      <c r="HUL137" s="16"/>
      <c r="HUM137" s="16"/>
      <c r="HUN137" s="16"/>
      <c r="HUO137" s="16"/>
      <c r="HUP137" s="16"/>
      <c r="HUQ137" s="16"/>
      <c r="HUR137" s="16"/>
      <c r="HUS137" s="16"/>
      <c r="HUT137" s="16"/>
      <c r="HUU137" s="16"/>
      <c r="HUV137" s="16"/>
      <c r="HUW137" s="16"/>
      <c r="HUX137" s="16"/>
      <c r="HUY137" s="16"/>
      <c r="HUZ137" s="16"/>
      <c r="HVA137" s="16"/>
      <c r="HVB137" s="16"/>
      <c r="HVC137" s="16"/>
      <c r="HVD137" s="16"/>
      <c r="HVE137" s="16"/>
      <c r="HVF137" s="16"/>
      <c r="HVG137" s="16"/>
      <c r="HVH137" s="16"/>
      <c r="HVI137" s="16"/>
      <c r="HVJ137" s="16"/>
      <c r="HVK137" s="16"/>
      <c r="HVL137" s="16"/>
      <c r="HVM137" s="16"/>
      <c r="HVN137" s="16"/>
      <c r="HVO137" s="16"/>
      <c r="HVP137" s="16"/>
      <c r="HVQ137" s="16"/>
      <c r="HVR137" s="16"/>
      <c r="HVS137" s="16"/>
      <c r="HVT137" s="16"/>
      <c r="HVU137" s="16"/>
      <c r="HVV137" s="16"/>
      <c r="HVW137" s="16"/>
      <c r="HVX137" s="16"/>
      <c r="HVY137" s="16"/>
      <c r="HVZ137" s="16"/>
      <c r="HWA137" s="16"/>
      <c r="HWB137" s="16"/>
      <c r="HWC137" s="16"/>
      <c r="HWD137" s="16"/>
      <c r="HWE137" s="16"/>
      <c r="HWF137" s="16"/>
      <c r="HWG137" s="16"/>
      <c r="HWH137" s="16"/>
      <c r="HWI137" s="16"/>
      <c r="HWJ137" s="16"/>
      <c r="HWK137" s="16"/>
      <c r="HWL137" s="16"/>
      <c r="HWM137" s="16"/>
      <c r="HWN137" s="16"/>
      <c r="HWO137" s="16"/>
      <c r="HWP137" s="16"/>
      <c r="HWQ137" s="16"/>
      <c r="HWR137" s="16"/>
      <c r="HWS137" s="16"/>
      <c r="HWT137" s="16"/>
      <c r="HWU137" s="16"/>
      <c r="HWV137" s="16"/>
      <c r="HWW137" s="16"/>
      <c r="HWX137" s="16"/>
      <c r="HWY137" s="16"/>
      <c r="HWZ137" s="16"/>
      <c r="HXA137" s="16"/>
      <c r="HXB137" s="16"/>
      <c r="HXC137" s="16"/>
      <c r="HXD137" s="16"/>
      <c r="HXE137" s="16"/>
      <c r="HXF137" s="16"/>
      <c r="HXG137" s="16"/>
      <c r="HXH137" s="16"/>
      <c r="HXI137" s="16"/>
      <c r="HXJ137" s="16"/>
      <c r="HXK137" s="16"/>
      <c r="HXL137" s="16"/>
      <c r="HXM137" s="16"/>
      <c r="HXN137" s="16"/>
      <c r="HXO137" s="16"/>
      <c r="HXP137" s="16"/>
      <c r="HXQ137" s="16"/>
      <c r="HXR137" s="16"/>
      <c r="HXS137" s="16"/>
      <c r="HXT137" s="16"/>
      <c r="HXU137" s="16"/>
      <c r="HXV137" s="16"/>
      <c r="HXW137" s="16"/>
      <c r="HXX137" s="16"/>
      <c r="HXY137" s="16"/>
      <c r="HXZ137" s="16"/>
      <c r="HYA137" s="16"/>
      <c r="HYB137" s="16"/>
      <c r="HYC137" s="16"/>
      <c r="HYD137" s="16"/>
      <c r="HYE137" s="16"/>
      <c r="HYF137" s="16"/>
      <c r="HYG137" s="16"/>
      <c r="HYH137" s="16"/>
      <c r="HYI137" s="16"/>
      <c r="HYJ137" s="16"/>
      <c r="HYK137" s="16"/>
      <c r="HYL137" s="16"/>
      <c r="HYM137" s="16"/>
      <c r="HYN137" s="16"/>
      <c r="HYO137" s="16"/>
      <c r="HYP137" s="16"/>
      <c r="HYQ137" s="16"/>
      <c r="HYR137" s="16"/>
      <c r="HYS137" s="16"/>
      <c r="HYT137" s="16"/>
      <c r="HYU137" s="16"/>
      <c r="HYV137" s="16"/>
      <c r="HYW137" s="16"/>
      <c r="HYX137" s="16"/>
      <c r="HYY137" s="16"/>
      <c r="HYZ137" s="16"/>
      <c r="HZA137" s="16"/>
      <c r="HZB137" s="16"/>
      <c r="HZC137" s="16"/>
      <c r="HZD137" s="16"/>
      <c r="HZE137" s="16"/>
      <c r="HZF137" s="16"/>
      <c r="HZG137" s="16"/>
      <c r="HZH137" s="16"/>
      <c r="HZI137" s="16"/>
      <c r="HZJ137" s="16"/>
      <c r="HZK137" s="16"/>
      <c r="HZL137" s="16"/>
      <c r="HZM137" s="16"/>
      <c r="HZN137" s="16"/>
      <c r="HZO137" s="16"/>
      <c r="HZP137" s="16"/>
      <c r="HZQ137" s="16"/>
      <c r="HZR137" s="16"/>
      <c r="HZS137" s="16"/>
      <c r="HZT137" s="16"/>
      <c r="HZU137" s="16"/>
      <c r="HZV137" s="16"/>
      <c r="HZW137" s="16"/>
      <c r="HZX137" s="16"/>
      <c r="HZY137" s="16"/>
      <c r="HZZ137" s="16"/>
      <c r="IAA137" s="16"/>
      <c r="IAB137" s="16"/>
      <c r="IAC137" s="16"/>
      <c r="IAD137" s="16"/>
      <c r="IAE137" s="16"/>
      <c r="IAF137" s="16"/>
      <c r="IAG137" s="16"/>
      <c r="IAH137" s="16"/>
      <c r="IAI137" s="16"/>
      <c r="IAJ137" s="16"/>
      <c r="IAK137" s="16"/>
      <c r="IAL137" s="16"/>
      <c r="IAM137" s="16"/>
      <c r="IAN137" s="16"/>
      <c r="IAO137" s="16"/>
      <c r="IAP137" s="16"/>
      <c r="IAQ137" s="16"/>
      <c r="IAR137" s="16"/>
      <c r="IAS137" s="16"/>
      <c r="IAT137" s="16"/>
      <c r="IAU137" s="16"/>
      <c r="IAV137" s="16"/>
      <c r="IAW137" s="16"/>
      <c r="IAX137" s="16"/>
      <c r="IAY137" s="16"/>
      <c r="IAZ137" s="16"/>
      <c r="IBA137" s="16"/>
      <c r="IBB137" s="16"/>
      <c r="IBC137" s="16"/>
      <c r="IBD137" s="16"/>
      <c r="IBE137" s="16"/>
      <c r="IBF137" s="16"/>
      <c r="IBG137" s="16"/>
      <c r="IBH137" s="16"/>
      <c r="IBI137" s="16"/>
      <c r="IBJ137" s="16"/>
      <c r="IBK137" s="16"/>
      <c r="IBL137" s="16"/>
      <c r="IBM137" s="16"/>
      <c r="IBN137" s="16"/>
      <c r="IBO137" s="16"/>
      <c r="IBP137" s="16"/>
      <c r="IBQ137" s="16"/>
      <c r="IBR137" s="16"/>
      <c r="IBS137" s="16"/>
      <c r="IBT137" s="16"/>
      <c r="IBU137" s="16"/>
      <c r="IBV137" s="16"/>
      <c r="IBW137" s="16"/>
      <c r="IBX137" s="16"/>
      <c r="IBY137" s="16"/>
      <c r="IBZ137" s="16"/>
      <c r="ICA137" s="16"/>
      <c r="ICB137" s="16"/>
      <c r="ICC137" s="16"/>
      <c r="ICD137" s="16"/>
      <c r="ICE137" s="16"/>
      <c r="ICF137" s="16"/>
      <c r="ICG137" s="16"/>
      <c r="ICH137" s="16"/>
      <c r="ICI137" s="16"/>
      <c r="ICJ137" s="16"/>
      <c r="ICK137" s="16"/>
      <c r="ICL137" s="16"/>
      <c r="ICM137" s="16"/>
      <c r="ICN137" s="16"/>
      <c r="ICO137" s="16"/>
      <c r="ICP137" s="16"/>
      <c r="ICQ137" s="16"/>
      <c r="ICR137" s="16"/>
      <c r="ICS137" s="16"/>
      <c r="ICT137" s="16"/>
      <c r="ICU137" s="16"/>
      <c r="ICV137" s="16"/>
      <c r="ICW137" s="16"/>
      <c r="ICX137" s="16"/>
      <c r="ICY137" s="16"/>
      <c r="ICZ137" s="16"/>
      <c r="IDA137" s="16"/>
      <c r="IDB137" s="16"/>
      <c r="IDC137" s="16"/>
      <c r="IDD137" s="16"/>
      <c r="IDE137" s="16"/>
      <c r="IDF137" s="16"/>
      <c r="IDG137" s="16"/>
      <c r="IDH137" s="16"/>
      <c r="IDI137" s="16"/>
      <c r="IDJ137" s="16"/>
      <c r="IDK137" s="16"/>
      <c r="IDL137" s="16"/>
      <c r="IDM137" s="16"/>
      <c r="IDN137" s="16"/>
      <c r="IDO137" s="16"/>
      <c r="IDP137" s="16"/>
      <c r="IDQ137" s="16"/>
      <c r="IDR137" s="16"/>
      <c r="IDS137" s="16"/>
      <c r="IDT137" s="16"/>
      <c r="IDU137" s="16"/>
      <c r="IDV137" s="16"/>
      <c r="IDW137" s="16"/>
      <c r="IDX137" s="16"/>
      <c r="IDY137" s="16"/>
      <c r="IDZ137" s="16"/>
      <c r="IEA137" s="16"/>
      <c r="IEB137" s="16"/>
      <c r="IEC137" s="16"/>
      <c r="IED137" s="16"/>
      <c r="IEE137" s="16"/>
      <c r="IEF137" s="16"/>
      <c r="IEG137" s="16"/>
      <c r="IEH137" s="16"/>
      <c r="IEI137" s="16"/>
      <c r="IEJ137" s="16"/>
      <c r="IEK137" s="16"/>
      <c r="IEL137" s="16"/>
      <c r="IEM137" s="16"/>
      <c r="IEN137" s="16"/>
      <c r="IEO137" s="16"/>
      <c r="IEP137" s="16"/>
      <c r="IEQ137" s="16"/>
      <c r="IER137" s="16"/>
      <c r="IES137" s="16"/>
      <c r="IET137" s="16"/>
      <c r="IEU137" s="16"/>
      <c r="IEV137" s="16"/>
      <c r="IEW137" s="16"/>
      <c r="IEX137" s="16"/>
      <c r="IEY137" s="16"/>
      <c r="IEZ137" s="16"/>
      <c r="IFA137" s="16"/>
      <c r="IFB137" s="16"/>
      <c r="IFC137" s="16"/>
      <c r="IFD137" s="16"/>
      <c r="IFE137" s="16"/>
      <c r="IFF137" s="16"/>
      <c r="IFG137" s="16"/>
      <c r="IFH137" s="16"/>
      <c r="IFI137" s="16"/>
      <c r="IFJ137" s="16"/>
      <c r="IFK137" s="16"/>
      <c r="IFL137" s="16"/>
      <c r="IFM137" s="16"/>
      <c r="IFN137" s="16"/>
      <c r="IFO137" s="16"/>
      <c r="IFP137" s="16"/>
      <c r="IFQ137" s="16"/>
      <c r="IFR137" s="16"/>
      <c r="IFS137" s="16"/>
      <c r="IFT137" s="16"/>
      <c r="IFU137" s="16"/>
      <c r="IFV137" s="16"/>
      <c r="IFW137" s="16"/>
      <c r="IFX137" s="16"/>
      <c r="IFY137" s="16"/>
      <c r="IFZ137" s="16"/>
      <c r="IGA137" s="16"/>
      <c r="IGB137" s="16"/>
      <c r="IGC137" s="16"/>
      <c r="IGD137" s="16"/>
      <c r="IGE137" s="16"/>
      <c r="IGF137" s="16"/>
      <c r="IGG137" s="16"/>
      <c r="IGH137" s="16"/>
      <c r="IGI137" s="16"/>
      <c r="IGJ137" s="16"/>
      <c r="IGK137" s="16"/>
      <c r="IGL137" s="16"/>
      <c r="IGM137" s="16"/>
      <c r="IGN137" s="16"/>
      <c r="IGO137" s="16"/>
      <c r="IGP137" s="16"/>
      <c r="IGQ137" s="16"/>
      <c r="IGR137" s="16"/>
      <c r="IGS137" s="16"/>
      <c r="IGT137" s="16"/>
      <c r="IGU137" s="16"/>
      <c r="IGV137" s="16"/>
      <c r="IGW137" s="16"/>
      <c r="IGX137" s="16"/>
      <c r="IGY137" s="16"/>
      <c r="IGZ137" s="16"/>
      <c r="IHA137" s="16"/>
      <c r="IHB137" s="16"/>
      <c r="IHC137" s="16"/>
      <c r="IHD137" s="16"/>
      <c r="IHE137" s="16"/>
      <c r="IHF137" s="16"/>
      <c r="IHG137" s="16"/>
      <c r="IHH137" s="16"/>
      <c r="IHI137" s="16"/>
      <c r="IHJ137" s="16"/>
      <c r="IHK137" s="16"/>
      <c r="IHL137" s="16"/>
      <c r="IHM137" s="16"/>
      <c r="IHN137" s="16"/>
      <c r="IHO137" s="16"/>
      <c r="IHP137" s="16"/>
      <c r="IHQ137" s="16"/>
      <c r="IHR137" s="16"/>
      <c r="IHS137" s="16"/>
      <c r="IHT137" s="16"/>
      <c r="IHU137" s="16"/>
      <c r="IHV137" s="16"/>
      <c r="IHW137" s="16"/>
      <c r="IHX137" s="16"/>
      <c r="IHY137" s="16"/>
      <c r="IHZ137" s="16"/>
      <c r="IIA137" s="16"/>
      <c r="IIB137" s="16"/>
      <c r="IIC137" s="16"/>
      <c r="IID137" s="16"/>
      <c r="IIE137" s="16"/>
      <c r="IIF137" s="16"/>
      <c r="IIG137" s="16"/>
      <c r="IIH137" s="16"/>
      <c r="III137" s="16"/>
      <c r="IIJ137" s="16"/>
      <c r="IIK137" s="16"/>
      <c r="IIL137" s="16"/>
      <c r="IIM137" s="16"/>
      <c r="IIN137" s="16"/>
      <c r="IIO137" s="16"/>
      <c r="IIP137" s="16"/>
      <c r="IIQ137" s="16"/>
      <c r="IIR137" s="16"/>
      <c r="IIS137" s="16"/>
      <c r="IIT137" s="16"/>
      <c r="IIU137" s="16"/>
      <c r="IIV137" s="16"/>
      <c r="IIW137" s="16"/>
      <c r="IIX137" s="16"/>
      <c r="IIY137" s="16"/>
      <c r="IIZ137" s="16"/>
      <c r="IJA137" s="16"/>
      <c r="IJB137" s="16"/>
      <c r="IJC137" s="16"/>
      <c r="IJD137" s="16"/>
      <c r="IJE137" s="16"/>
      <c r="IJF137" s="16"/>
      <c r="IJG137" s="16"/>
      <c r="IJH137" s="16"/>
      <c r="IJI137" s="16"/>
      <c r="IJJ137" s="16"/>
      <c r="IJK137" s="16"/>
      <c r="IJL137" s="16"/>
      <c r="IJM137" s="16"/>
      <c r="IJN137" s="16"/>
      <c r="IJO137" s="16"/>
      <c r="IJP137" s="16"/>
      <c r="IJQ137" s="16"/>
      <c r="IJR137" s="16"/>
      <c r="IJS137" s="16"/>
      <c r="IJT137" s="16"/>
      <c r="IJU137" s="16"/>
      <c r="IJV137" s="16"/>
      <c r="IJW137" s="16"/>
      <c r="IJX137" s="16"/>
      <c r="IJY137" s="16"/>
      <c r="IJZ137" s="16"/>
      <c r="IKA137" s="16"/>
      <c r="IKB137" s="16"/>
      <c r="IKC137" s="16"/>
      <c r="IKD137" s="16"/>
      <c r="IKE137" s="16"/>
      <c r="IKF137" s="16"/>
      <c r="IKG137" s="16"/>
      <c r="IKH137" s="16"/>
      <c r="IKI137" s="16"/>
      <c r="IKJ137" s="16"/>
      <c r="IKK137" s="16"/>
      <c r="IKL137" s="16"/>
      <c r="IKM137" s="16"/>
      <c r="IKN137" s="16"/>
      <c r="IKO137" s="16"/>
      <c r="IKP137" s="16"/>
      <c r="IKQ137" s="16"/>
      <c r="IKR137" s="16"/>
      <c r="IKS137" s="16"/>
      <c r="IKT137" s="16"/>
      <c r="IKU137" s="16"/>
      <c r="IKV137" s="16"/>
      <c r="IKW137" s="16"/>
      <c r="IKX137" s="16"/>
      <c r="IKY137" s="16"/>
      <c r="IKZ137" s="16"/>
      <c r="ILA137" s="16"/>
      <c r="ILB137" s="16"/>
      <c r="ILC137" s="16"/>
      <c r="ILD137" s="16"/>
      <c r="ILE137" s="16"/>
      <c r="ILF137" s="16"/>
      <c r="ILG137" s="16"/>
      <c r="ILH137" s="16"/>
      <c r="ILI137" s="16"/>
      <c r="ILJ137" s="16"/>
      <c r="ILK137" s="16"/>
      <c r="ILL137" s="16"/>
      <c r="ILM137" s="16"/>
      <c r="ILN137" s="16"/>
      <c r="ILO137" s="16"/>
      <c r="ILP137" s="16"/>
      <c r="ILQ137" s="16"/>
      <c r="ILR137" s="16"/>
      <c r="ILS137" s="16"/>
      <c r="ILT137" s="16"/>
      <c r="ILU137" s="16"/>
      <c r="ILV137" s="16"/>
      <c r="ILW137" s="16"/>
      <c r="ILX137" s="16"/>
      <c r="ILY137" s="16"/>
      <c r="ILZ137" s="16"/>
      <c r="IMA137" s="16"/>
      <c r="IMB137" s="16"/>
      <c r="IMC137" s="16"/>
      <c r="IMD137" s="16"/>
      <c r="IME137" s="16"/>
      <c r="IMF137" s="16"/>
      <c r="IMG137" s="16"/>
      <c r="IMH137" s="16"/>
      <c r="IMI137" s="16"/>
      <c r="IMJ137" s="16"/>
      <c r="IMK137" s="16"/>
      <c r="IML137" s="16"/>
      <c r="IMM137" s="16"/>
      <c r="IMN137" s="16"/>
      <c r="IMO137" s="16"/>
      <c r="IMP137" s="16"/>
      <c r="IMQ137" s="16"/>
      <c r="IMR137" s="16"/>
      <c r="IMS137" s="16"/>
      <c r="IMT137" s="16"/>
      <c r="IMU137" s="16"/>
      <c r="IMV137" s="16"/>
      <c r="IMW137" s="16"/>
      <c r="IMX137" s="16"/>
      <c r="IMY137" s="16"/>
      <c r="IMZ137" s="16"/>
      <c r="INA137" s="16"/>
      <c r="INB137" s="16"/>
      <c r="INC137" s="16"/>
      <c r="IND137" s="16"/>
      <c r="INE137" s="16"/>
      <c r="INF137" s="16"/>
      <c r="ING137" s="16"/>
      <c r="INH137" s="16"/>
      <c r="INI137" s="16"/>
      <c r="INJ137" s="16"/>
      <c r="INK137" s="16"/>
      <c r="INL137" s="16"/>
      <c r="INM137" s="16"/>
      <c r="INN137" s="16"/>
      <c r="INO137" s="16"/>
      <c r="INP137" s="16"/>
      <c r="INQ137" s="16"/>
      <c r="INR137" s="16"/>
      <c r="INS137" s="16"/>
      <c r="INT137" s="16"/>
      <c r="INU137" s="16"/>
      <c r="INV137" s="16"/>
      <c r="INW137" s="16"/>
      <c r="INX137" s="16"/>
      <c r="INY137" s="16"/>
      <c r="INZ137" s="16"/>
      <c r="IOA137" s="16"/>
      <c r="IOB137" s="16"/>
      <c r="IOC137" s="16"/>
      <c r="IOD137" s="16"/>
      <c r="IOE137" s="16"/>
      <c r="IOF137" s="16"/>
      <c r="IOG137" s="16"/>
      <c r="IOH137" s="16"/>
      <c r="IOI137" s="16"/>
      <c r="IOJ137" s="16"/>
      <c r="IOK137" s="16"/>
      <c r="IOL137" s="16"/>
      <c r="IOM137" s="16"/>
      <c r="ION137" s="16"/>
      <c r="IOO137" s="16"/>
      <c r="IOP137" s="16"/>
      <c r="IOQ137" s="16"/>
      <c r="IOR137" s="16"/>
      <c r="IOS137" s="16"/>
      <c r="IOT137" s="16"/>
      <c r="IOU137" s="16"/>
      <c r="IOV137" s="16"/>
      <c r="IOW137" s="16"/>
      <c r="IOX137" s="16"/>
      <c r="IOY137" s="16"/>
      <c r="IOZ137" s="16"/>
      <c r="IPA137" s="16"/>
      <c r="IPB137" s="16"/>
      <c r="IPC137" s="16"/>
      <c r="IPD137" s="16"/>
      <c r="IPE137" s="16"/>
      <c r="IPF137" s="16"/>
      <c r="IPG137" s="16"/>
      <c r="IPH137" s="16"/>
      <c r="IPI137" s="16"/>
      <c r="IPJ137" s="16"/>
      <c r="IPK137" s="16"/>
      <c r="IPL137" s="16"/>
      <c r="IPM137" s="16"/>
      <c r="IPN137" s="16"/>
      <c r="IPO137" s="16"/>
      <c r="IPP137" s="16"/>
      <c r="IPQ137" s="16"/>
      <c r="IPR137" s="16"/>
      <c r="IPS137" s="16"/>
      <c r="IPT137" s="16"/>
      <c r="IPU137" s="16"/>
      <c r="IPV137" s="16"/>
      <c r="IPW137" s="16"/>
      <c r="IPX137" s="16"/>
      <c r="IPY137" s="16"/>
      <c r="IPZ137" s="16"/>
      <c r="IQA137" s="16"/>
      <c r="IQB137" s="16"/>
      <c r="IQC137" s="16"/>
      <c r="IQD137" s="16"/>
      <c r="IQE137" s="16"/>
      <c r="IQF137" s="16"/>
      <c r="IQG137" s="16"/>
      <c r="IQH137" s="16"/>
      <c r="IQI137" s="16"/>
      <c r="IQJ137" s="16"/>
      <c r="IQK137" s="16"/>
      <c r="IQL137" s="16"/>
      <c r="IQM137" s="16"/>
      <c r="IQN137" s="16"/>
      <c r="IQO137" s="16"/>
      <c r="IQP137" s="16"/>
      <c r="IQQ137" s="16"/>
      <c r="IQR137" s="16"/>
      <c r="IQS137" s="16"/>
      <c r="IQT137" s="16"/>
      <c r="IQU137" s="16"/>
      <c r="IQV137" s="16"/>
      <c r="IQW137" s="16"/>
      <c r="IQX137" s="16"/>
      <c r="IQY137" s="16"/>
      <c r="IQZ137" s="16"/>
      <c r="IRA137" s="16"/>
      <c r="IRB137" s="16"/>
      <c r="IRC137" s="16"/>
      <c r="IRD137" s="16"/>
      <c r="IRE137" s="16"/>
      <c r="IRF137" s="16"/>
      <c r="IRG137" s="16"/>
      <c r="IRH137" s="16"/>
      <c r="IRI137" s="16"/>
      <c r="IRJ137" s="16"/>
      <c r="IRK137" s="16"/>
      <c r="IRL137" s="16"/>
      <c r="IRM137" s="16"/>
      <c r="IRN137" s="16"/>
      <c r="IRO137" s="16"/>
      <c r="IRP137" s="16"/>
      <c r="IRQ137" s="16"/>
      <c r="IRR137" s="16"/>
      <c r="IRS137" s="16"/>
      <c r="IRT137" s="16"/>
      <c r="IRU137" s="16"/>
      <c r="IRV137" s="16"/>
      <c r="IRW137" s="16"/>
      <c r="IRX137" s="16"/>
      <c r="IRY137" s="16"/>
      <c r="IRZ137" s="16"/>
      <c r="ISA137" s="16"/>
      <c r="ISB137" s="16"/>
      <c r="ISC137" s="16"/>
      <c r="ISD137" s="16"/>
      <c r="ISE137" s="16"/>
      <c r="ISF137" s="16"/>
      <c r="ISG137" s="16"/>
      <c r="ISH137" s="16"/>
      <c r="ISI137" s="16"/>
      <c r="ISJ137" s="16"/>
      <c r="ISK137" s="16"/>
      <c r="ISL137" s="16"/>
      <c r="ISM137" s="16"/>
      <c r="ISN137" s="16"/>
      <c r="ISO137" s="16"/>
      <c r="ISP137" s="16"/>
      <c r="ISQ137" s="16"/>
      <c r="ISR137" s="16"/>
      <c r="ISS137" s="16"/>
      <c r="IST137" s="16"/>
      <c r="ISU137" s="16"/>
      <c r="ISV137" s="16"/>
      <c r="ISW137" s="16"/>
      <c r="ISX137" s="16"/>
      <c r="ISY137" s="16"/>
      <c r="ISZ137" s="16"/>
      <c r="ITA137" s="16"/>
      <c r="ITB137" s="16"/>
      <c r="ITC137" s="16"/>
      <c r="ITD137" s="16"/>
      <c r="ITE137" s="16"/>
      <c r="ITF137" s="16"/>
      <c r="ITG137" s="16"/>
      <c r="ITH137" s="16"/>
      <c r="ITI137" s="16"/>
      <c r="ITJ137" s="16"/>
      <c r="ITK137" s="16"/>
      <c r="ITL137" s="16"/>
      <c r="ITM137" s="16"/>
      <c r="ITN137" s="16"/>
      <c r="ITO137" s="16"/>
      <c r="ITP137" s="16"/>
      <c r="ITQ137" s="16"/>
      <c r="ITR137" s="16"/>
      <c r="ITS137" s="16"/>
      <c r="ITT137" s="16"/>
      <c r="ITU137" s="16"/>
      <c r="ITV137" s="16"/>
      <c r="ITW137" s="16"/>
      <c r="ITX137" s="16"/>
      <c r="ITY137" s="16"/>
      <c r="ITZ137" s="16"/>
      <c r="IUA137" s="16"/>
      <c r="IUB137" s="16"/>
      <c r="IUC137" s="16"/>
      <c r="IUD137" s="16"/>
      <c r="IUE137" s="16"/>
      <c r="IUF137" s="16"/>
      <c r="IUG137" s="16"/>
      <c r="IUH137" s="16"/>
      <c r="IUI137" s="16"/>
      <c r="IUJ137" s="16"/>
      <c r="IUK137" s="16"/>
      <c r="IUL137" s="16"/>
      <c r="IUM137" s="16"/>
      <c r="IUN137" s="16"/>
      <c r="IUO137" s="16"/>
      <c r="IUP137" s="16"/>
      <c r="IUQ137" s="16"/>
      <c r="IUR137" s="16"/>
      <c r="IUS137" s="16"/>
      <c r="IUT137" s="16"/>
      <c r="IUU137" s="16"/>
      <c r="IUV137" s="16"/>
      <c r="IUW137" s="16"/>
      <c r="IUX137" s="16"/>
      <c r="IUY137" s="16"/>
      <c r="IUZ137" s="16"/>
      <c r="IVA137" s="16"/>
      <c r="IVB137" s="16"/>
      <c r="IVC137" s="16"/>
      <c r="IVD137" s="16"/>
      <c r="IVE137" s="16"/>
      <c r="IVF137" s="16"/>
      <c r="IVG137" s="16"/>
      <c r="IVH137" s="16"/>
      <c r="IVI137" s="16"/>
      <c r="IVJ137" s="16"/>
      <c r="IVK137" s="16"/>
      <c r="IVL137" s="16"/>
      <c r="IVM137" s="16"/>
      <c r="IVN137" s="16"/>
      <c r="IVO137" s="16"/>
      <c r="IVP137" s="16"/>
      <c r="IVQ137" s="16"/>
      <c r="IVR137" s="16"/>
      <c r="IVS137" s="16"/>
      <c r="IVT137" s="16"/>
      <c r="IVU137" s="16"/>
      <c r="IVV137" s="16"/>
      <c r="IVW137" s="16"/>
      <c r="IVX137" s="16"/>
      <c r="IVY137" s="16"/>
      <c r="IVZ137" s="16"/>
      <c r="IWA137" s="16"/>
      <c r="IWB137" s="16"/>
      <c r="IWC137" s="16"/>
      <c r="IWD137" s="16"/>
      <c r="IWE137" s="16"/>
      <c r="IWF137" s="16"/>
      <c r="IWG137" s="16"/>
      <c r="IWH137" s="16"/>
      <c r="IWI137" s="16"/>
      <c r="IWJ137" s="16"/>
      <c r="IWK137" s="16"/>
      <c r="IWL137" s="16"/>
      <c r="IWM137" s="16"/>
      <c r="IWN137" s="16"/>
      <c r="IWO137" s="16"/>
      <c r="IWP137" s="16"/>
      <c r="IWQ137" s="16"/>
      <c r="IWR137" s="16"/>
      <c r="IWS137" s="16"/>
      <c r="IWT137" s="16"/>
      <c r="IWU137" s="16"/>
      <c r="IWV137" s="16"/>
      <c r="IWW137" s="16"/>
      <c r="IWX137" s="16"/>
      <c r="IWY137" s="16"/>
      <c r="IWZ137" s="16"/>
      <c r="IXA137" s="16"/>
      <c r="IXB137" s="16"/>
      <c r="IXC137" s="16"/>
      <c r="IXD137" s="16"/>
      <c r="IXE137" s="16"/>
      <c r="IXF137" s="16"/>
      <c r="IXG137" s="16"/>
      <c r="IXH137" s="16"/>
      <c r="IXI137" s="16"/>
      <c r="IXJ137" s="16"/>
      <c r="IXK137" s="16"/>
      <c r="IXL137" s="16"/>
      <c r="IXM137" s="16"/>
      <c r="IXN137" s="16"/>
      <c r="IXO137" s="16"/>
      <c r="IXP137" s="16"/>
      <c r="IXQ137" s="16"/>
      <c r="IXR137" s="16"/>
      <c r="IXS137" s="16"/>
      <c r="IXT137" s="16"/>
      <c r="IXU137" s="16"/>
      <c r="IXV137" s="16"/>
      <c r="IXW137" s="16"/>
      <c r="IXX137" s="16"/>
      <c r="IXY137" s="16"/>
      <c r="IXZ137" s="16"/>
      <c r="IYA137" s="16"/>
      <c r="IYB137" s="16"/>
      <c r="IYC137" s="16"/>
      <c r="IYD137" s="16"/>
      <c r="IYE137" s="16"/>
      <c r="IYF137" s="16"/>
      <c r="IYG137" s="16"/>
      <c r="IYH137" s="16"/>
      <c r="IYI137" s="16"/>
      <c r="IYJ137" s="16"/>
      <c r="IYK137" s="16"/>
      <c r="IYL137" s="16"/>
      <c r="IYM137" s="16"/>
      <c r="IYN137" s="16"/>
      <c r="IYO137" s="16"/>
      <c r="IYP137" s="16"/>
      <c r="IYQ137" s="16"/>
      <c r="IYR137" s="16"/>
      <c r="IYS137" s="16"/>
      <c r="IYT137" s="16"/>
      <c r="IYU137" s="16"/>
      <c r="IYV137" s="16"/>
      <c r="IYW137" s="16"/>
      <c r="IYX137" s="16"/>
      <c r="IYY137" s="16"/>
      <c r="IYZ137" s="16"/>
      <c r="IZA137" s="16"/>
      <c r="IZB137" s="16"/>
      <c r="IZC137" s="16"/>
      <c r="IZD137" s="16"/>
      <c r="IZE137" s="16"/>
      <c r="IZF137" s="16"/>
      <c r="IZG137" s="16"/>
      <c r="IZH137" s="16"/>
      <c r="IZI137" s="16"/>
      <c r="IZJ137" s="16"/>
      <c r="IZK137" s="16"/>
      <c r="IZL137" s="16"/>
      <c r="IZM137" s="16"/>
      <c r="IZN137" s="16"/>
      <c r="IZO137" s="16"/>
      <c r="IZP137" s="16"/>
      <c r="IZQ137" s="16"/>
      <c r="IZR137" s="16"/>
      <c r="IZS137" s="16"/>
      <c r="IZT137" s="16"/>
      <c r="IZU137" s="16"/>
      <c r="IZV137" s="16"/>
      <c r="IZW137" s="16"/>
      <c r="IZX137" s="16"/>
      <c r="IZY137" s="16"/>
      <c r="IZZ137" s="16"/>
      <c r="JAA137" s="16"/>
      <c r="JAB137" s="16"/>
      <c r="JAC137" s="16"/>
      <c r="JAD137" s="16"/>
      <c r="JAE137" s="16"/>
      <c r="JAF137" s="16"/>
      <c r="JAG137" s="16"/>
      <c r="JAH137" s="16"/>
      <c r="JAI137" s="16"/>
      <c r="JAJ137" s="16"/>
      <c r="JAK137" s="16"/>
      <c r="JAL137" s="16"/>
      <c r="JAM137" s="16"/>
      <c r="JAN137" s="16"/>
      <c r="JAO137" s="16"/>
      <c r="JAP137" s="16"/>
      <c r="JAQ137" s="16"/>
      <c r="JAR137" s="16"/>
      <c r="JAS137" s="16"/>
      <c r="JAT137" s="16"/>
      <c r="JAU137" s="16"/>
      <c r="JAV137" s="16"/>
      <c r="JAW137" s="16"/>
      <c r="JAX137" s="16"/>
      <c r="JAY137" s="16"/>
      <c r="JAZ137" s="16"/>
      <c r="JBA137" s="16"/>
      <c r="JBB137" s="16"/>
      <c r="JBC137" s="16"/>
      <c r="JBD137" s="16"/>
      <c r="JBE137" s="16"/>
      <c r="JBF137" s="16"/>
      <c r="JBG137" s="16"/>
      <c r="JBH137" s="16"/>
      <c r="JBI137" s="16"/>
      <c r="JBJ137" s="16"/>
      <c r="JBK137" s="16"/>
      <c r="JBL137" s="16"/>
      <c r="JBM137" s="16"/>
      <c r="JBN137" s="16"/>
      <c r="JBO137" s="16"/>
      <c r="JBP137" s="16"/>
      <c r="JBQ137" s="16"/>
      <c r="JBR137" s="16"/>
      <c r="JBS137" s="16"/>
      <c r="JBT137" s="16"/>
      <c r="JBU137" s="16"/>
      <c r="JBV137" s="16"/>
      <c r="JBW137" s="16"/>
      <c r="JBX137" s="16"/>
      <c r="JBY137" s="16"/>
      <c r="JBZ137" s="16"/>
      <c r="JCA137" s="16"/>
      <c r="JCB137" s="16"/>
      <c r="JCC137" s="16"/>
      <c r="JCD137" s="16"/>
      <c r="JCE137" s="16"/>
      <c r="JCF137" s="16"/>
      <c r="JCG137" s="16"/>
      <c r="JCH137" s="16"/>
      <c r="JCI137" s="16"/>
      <c r="JCJ137" s="16"/>
      <c r="JCK137" s="16"/>
      <c r="JCL137" s="16"/>
      <c r="JCM137" s="16"/>
      <c r="JCN137" s="16"/>
      <c r="JCO137" s="16"/>
      <c r="JCP137" s="16"/>
      <c r="JCQ137" s="16"/>
      <c r="JCR137" s="16"/>
      <c r="JCS137" s="16"/>
      <c r="JCT137" s="16"/>
      <c r="JCU137" s="16"/>
      <c r="JCV137" s="16"/>
      <c r="JCW137" s="16"/>
      <c r="JCX137" s="16"/>
      <c r="JCY137" s="16"/>
      <c r="JCZ137" s="16"/>
      <c r="JDA137" s="16"/>
      <c r="JDB137" s="16"/>
      <c r="JDC137" s="16"/>
      <c r="JDD137" s="16"/>
      <c r="JDE137" s="16"/>
      <c r="JDF137" s="16"/>
      <c r="JDG137" s="16"/>
      <c r="JDH137" s="16"/>
      <c r="JDI137" s="16"/>
      <c r="JDJ137" s="16"/>
      <c r="JDK137" s="16"/>
      <c r="JDL137" s="16"/>
      <c r="JDM137" s="16"/>
      <c r="JDN137" s="16"/>
      <c r="JDO137" s="16"/>
      <c r="JDP137" s="16"/>
      <c r="JDQ137" s="16"/>
      <c r="JDR137" s="16"/>
      <c r="JDS137" s="16"/>
      <c r="JDT137" s="16"/>
      <c r="JDU137" s="16"/>
      <c r="JDV137" s="16"/>
      <c r="JDW137" s="16"/>
      <c r="JDX137" s="16"/>
      <c r="JDY137" s="16"/>
      <c r="JDZ137" s="16"/>
      <c r="JEA137" s="16"/>
      <c r="JEB137" s="16"/>
      <c r="JEC137" s="16"/>
      <c r="JED137" s="16"/>
      <c r="JEE137" s="16"/>
      <c r="JEF137" s="16"/>
      <c r="JEG137" s="16"/>
      <c r="JEH137" s="16"/>
      <c r="JEI137" s="16"/>
      <c r="JEJ137" s="16"/>
      <c r="JEK137" s="16"/>
      <c r="JEL137" s="16"/>
      <c r="JEM137" s="16"/>
      <c r="JEN137" s="16"/>
      <c r="JEO137" s="16"/>
      <c r="JEP137" s="16"/>
      <c r="JEQ137" s="16"/>
      <c r="JER137" s="16"/>
      <c r="JES137" s="16"/>
      <c r="JET137" s="16"/>
      <c r="JEU137" s="16"/>
      <c r="JEV137" s="16"/>
      <c r="JEW137" s="16"/>
      <c r="JEX137" s="16"/>
      <c r="JEY137" s="16"/>
      <c r="JEZ137" s="16"/>
      <c r="JFA137" s="16"/>
      <c r="JFB137" s="16"/>
      <c r="JFC137" s="16"/>
      <c r="JFD137" s="16"/>
      <c r="JFE137" s="16"/>
      <c r="JFF137" s="16"/>
      <c r="JFG137" s="16"/>
      <c r="JFH137" s="16"/>
      <c r="JFI137" s="16"/>
      <c r="JFJ137" s="16"/>
      <c r="JFK137" s="16"/>
      <c r="JFL137" s="16"/>
      <c r="JFM137" s="16"/>
      <c r="JFN137" s="16"/>
      <c r="JFO137" s="16"/>
      <c r="JFP137" s="16"/>
      <c r="JFQ137" s="16"/>
      <c r="JFR137" s="16"/>
      <c r="JFS137" s="16"/>
      <c r="JFT137" s="16"/>
      <c r="JFU137" s="16"/>
      <c r="JFV137" s="16"/>
      <c r="JFW137" s="16"/>
      <c r="JFX137" s="16"/>
      <c r="JFY137" s="16"/>
      <c r="JFZ137" s="16"/>
      <c r="JGA137" s="16"/>
      <c r="JGB137" s="16"/>
      <c r="JGC137" s="16"/>
      <c r="JGD137" s="16"/>
      <c r="JGE137" s="16"/>
      <c r="JGF137" s="16"/>
      <c r="JGG137" s="16"/>
      <c r="JGH137" s="16"/>
      <c r="JGI137" s="16"/>
      <c r="JGJ137" s="16"/>
      <c r="JGK137" s="16"/>
      <c r="JGL137" s="16"/>
      <c r="JGM137" s="16"/>
      <c r="JGN137" s="16"/>
      <c r="JGO137" s="16"/>
      <c r="JGP137" s="16"/>
      <c r="JGQ137" s="16"/>
      <c r="JGR137" s="16"/>
      <c r="JGS137" s="16"/>
      <c r="JGT137" s="16"/>
      <c r="JGU137" s="16"/>
      <c r="JGV137" s="16"/>
      <c r="JGW137" s="16"/>
      <c r="JGX137" s="16"/>
      <c r="JGY137" s="16"/>
      <c r="JGZ137" s="16"/>
      <c r="JHA137" s="16"/>
      <c r="JHB137" s="16"/>
      <c r="JHC137" s="16"/>
      <c r="JHD137" s="16"/>
      <c r="JHE137" s="16"/>
      <c r="JHF137" s="16"/>
      <c r="JHG137" s="16"/>
      <c r="JHH137" s="16"/>
      <c r="JHI137" s="16"/>
      <c r="JHJ137" s="16"/>
      <c r="JHK137" s="16"/>
      <c r="JHL137" s="16"/>
      <c r="JHM137" s="16"/>
      <c r="JHN137" s="16"/>
      <c r="JHO137" s="16"/>
      <c r="JHP137" s="16"/>
      <c r="JHQ137" s="16"/>
      <c r="JHR137" s="16"/>
      <c r="JHS137" s="16"/>
      <c r="JHT137" s="16"/>
      <c r="JHU137" s="16"/>
      <c r="JHV137" s="16"/>
      <c r="JHW137" s="16"/>
      <c r="JHX137" s="16"/>
      <c r="JHY137" s="16"/>
      <c r="JHZ137" s="16"/>
      <c r="JIA137" s="16"/>
      <c r="JIB137" s="16"/>
      <c r="JIC137" s="16"/>
      <c r="JID137" s="16"/>
      <c r="JIE137" s="16"/>
      <c r="JIF137" s="16"/>
      <c r="JIG137" s="16"/>
      <c r="JIH137" s="16"/>
      <c r="JII137" s="16"/>
      <c r="JIJ137" s="16"/>
      <c r="JIK137" s="16"/>
      <c r="JIL137" s="16"/>
      <c r="JIM137" s="16"/>
      <c r="JIN137" s="16"/>
      <c r="JIO137" s="16"/>
      <c r="JIP137" s="16"/>
      <c r="JIQ137" s="16"/>
      <c r="JIR137" s="16"/>
      <c r="JIS137" s="16"/>
      <c r="JIT137" s="16"/>
      <c r="JIU137" s="16"/>
      <c r="JIV137" s="16"/>
      <c r="JIW137" s="16"/>
      <c r="JIX137" s="16"/>
      <c r="JIY137" s="16"/>
      <c r="JIZ137" s="16"/>
      <c r="JJA137" s="16"/>
      <c r="JJB137" s="16"/>
      <c r="JJC137" s="16"/>
      <c r="JJD137" s="16"/>
      <c r="JJE137" s="16"/>
      <c r="JJF137" s="16"/>
      <c r="JJG137" s="16"/>
      <c r="JJH137" s="16"/>
      <c r="JJI137" s="16"/>
      <c r="JJJ137" s="16"/>
      <c r="JJK137" s="16"/>
      <c r="JJL137" s="16"/>
      <c r="JJM137" s="16"/>
      <c r="JJN137" s="16"/>
      <c r="JJO137" s="16"/>
      <c r="JJP137" s="16"/>
      <c r="JJQ137" s="16"/>
      <c r="JJR137" s="16"/>
      <c r="JJS137" s="16"/>
      <c r="JJT137" s="16"/>
      <c r="JJU137" s="16"/>
      <c r="JJV137" s="16"/>
      <c r="JJW137" s="16"/>
      <c r="JJX137" s="16"/>
      <c r="JJY137" s="16"/>
      <c r="JJZ137" s="16"/>
      <c r="JKA137" s="16"/>
      <c r="JKB137" s="16"/>
      <c r="JKC137" s="16"/>
      <c r="JKD137" s="16"/>
      <c r="JKE137" s="16"/>
      <c r="JKF137" s="16"/>
      <c r="JKG137" s="16"/>
      <c r="JKH137" s="16"/>
      <c r="JKI137" s="16"/>
      <c r="JKJ137" s="16"/>
      <c r="JKK137" s="16"/>
      <c r="JKL137" s="16"/>
      <c r="JKM137" s="16"/>
      <c r="JKN137" s="16"/>
      <c r="JKO137" s="16"/>
      <c r="JKP137" s="16"/>
      <c r="JKQ137" s="16"/>
      <c r="JKR137" s="16"/>
      <c r="JKS137" s="16"/>
      <c r="JKT137" s="16"/>
      <c r="JKU137" s="16"/>
      <c r="JKV137" s="16"/>
      <c r="JKW137" s="16"/>
      <c r="JKX137" s="16"/>
      <c r="JKY137" s="16"/>
      <c r="JKZ137" s="16"/>
      <c r="JLA137" s="16"/>
      <c r="JLB137" s="16"/>
      <c r="JLC137" s="16"/>
      <c r="JLD137" s="16"/>
      <c r="JLE137" s="16"/>
      <c r="JLF137" s="16"/>
      <c r="JLG137" s="16"/>
      <c r="JLH137" s="16"/>
      <c r="JLI137" s="16"/>
      <c r="JLJ137" s="16"/>
      <c r="JLK137" s="16"/>
      <c r="JLL137" s="16"/>
      <c r="JLM137" s="16"/>
      <c r="JLN137" s="16"/>
      <c r="JLO137" s="16"/>
      <c r="JLP137" s="16"/>
      <c r="JLQ137" s="16"/>
      <c r="JLR137" s="16"/>
      <c r="JLS137" s="16"/>
      <c r="JLT137" s="16"/>
      <c r="JLU137" s="16"/>
      <c r="JLV137" s="16"/>
      <c r="JLW137" s="16"/>
      <c r="JLX137" s="16"/>
      <c r="JLY137" s="16"/>
      <c r="JLZ137" s="16"/>
      <c r="JMA137" s="16"/>
      <c r="JMB137" s="16"/>
      <c r="JMC137" s="16"/>
      <c r="JMD137" s="16"/>
      <c r="JME137" s="16"/>
      <c r="JMF137" s="16"/>
      <c r="JMG137" s="16"/>
      <c r="JMH137" s="16"/>
      <c r="JMI137" s="16"/>
      <c r="JMJ137" s="16"/>
      <c r="JMK137" s="16"/>
      <c r="JML137" s="16"/>
      <c r="JMM137" s="16"/>
      <c r="JMN137" s="16"/>
      <c r="JMO137" s="16"/>
      <c r="JMP137" s="16"/>
      <c r="JMQ137" s="16"/>
      <c r="JMR137" s="16"/>
      <c r="JMS137" s="16"/>
      <c r="JMT137" s="16"/>
      <c r="JMU137" s="16"/>
      <c r="JMV137" s="16"/>
      <c r="JMW137" s="16"/>
      <c r="JMX137" s="16"/>
      <c r="JMY137" s="16"/>
      <c r="JMZ137" s="16"/>
      <c r="JNA137" s="16"/>
      <c r="JNB137" s="16"/>
      <c r="JNC137" s="16"/>
      <c r="JND137" s="16"/>
      <c r="JNE137" s="16"/>
      <c r="JNF137" s="16"/>
      <c r="JNG137" s="16"/>
      <c r="JNH137" s="16"/>
      <c r="JNI137" s="16"/>
      <c r="JNJ137" s="16"/>
      <c r="JNK137" s="16"/>
      <c r="JNL137" s="16"/>
      <c r="JNM137" s="16"/>
      <c r="JNN137" s="16"/>
      <c r="JNO137" s="16"/>
      <c r="JNP137" s="16"/>
      <c r="JNQ137" s="16"/>
      <c r="JNR137" s="16"/>
      <c r="JNS137" s="16"/>
      <c r="JNT137" s="16"/>
      <c r="JNU137" s="16"/>
      <c r="JNV137" s="16"/>
      <c r="JNW137" s="16"/>
      <c r="JNX137" s="16"/>
      <c r="JNY137" s="16"/>
      <c r="JNZ137" s="16"/>
      <c r="JOA137" s="16"/>
      <c r="JOB137" s="16"/>
      <c r="JOC137" s="16"/>
      <c r="JOD137" s="16"/>
      <c r="JOE137" s="16"/>
      <c r="JOF137" s="16"/>
      <c r="JOG137" s="16"/>
      <c r="JOH137" s="16"/>
      <c r="JOI137" s="16"/>
      <c r="JOJ137" s="16"/>
      <c r="JOK137" s="16"/>
      <c r="JOL137" s="16"/>
      <c r="JOM137" s="16"/>
      <c r="JON137" s="16"/>
      <c r="JOO137" s="16"/>
      <c r="JOP137" s="16"/>
      <c r="JOQ137" s="16"/>
      <c r="JOR137" s="16"/>
      <c r="JOS137" s="16"/>
      <c r="JOT137" s="16"/>
      <c r="JOU137" s="16"/>
      <c r="JOV137" s="16"/>
      <c r="JOW137" s="16"/>
      <c r="JOX137" s="16"/>
      <c r="JOY137" s="16"/>
      <c r="JOZ137" s="16"/>
      <c r="JPA137" s="16"/>
      <c r="JPB137" s="16"/>
      <c r="JPC137" s="16"/>
      <c r="JPD137" s="16"/>
      <c r="JPE137" s="16"/>
      <c r="JPF137" s="16"/>
      <c r="JPG137" s="16"/>
      <c r="JPH137" s="16"/>
      <c r="JPI137" s="16"/>
      <c r="JPJ137" s="16"/>
      <c r="JPK137" s="16"/>
      <c r="JPL137" s="16"/>
      <c r="JPM137" s="16"/>
      <c r="JPN137" s="16"/>
      <c r="JPO137" s="16"/>
      <c r="JPP137" s="16"/>
      <c r="JPQ137" s="16"/>
      <c r="JPR137" s="16"/>
      <c r="JPS137" s="16"/>
      <c r="JPT137" s="16"/>
      <c r="JPU137" s="16"/>
      <c r="JPV137" s="16"/>
      <c r="JPW137" s="16"/>
      <c r="JPX137" s="16"/>
      <c r="JPY137" s="16"/>
      <c r="JPZ137" s="16"/>
      <c r="JQA137" s="16"/>
      <c r="JQB137" s="16"/>
      <c r="JQC137" s="16"/>
      <c r="JQD137" s="16"/>
      <c r="JQE137" s="16"/>
      <c r="JQF137" s="16"/>
      <c r="JQG137" s="16"/>
      <c r="JQH137" s="16"/>
      <c r="JQI137" s="16"/>
      <c r="JQJ137" s="16"/>
      <c r="JQK137" s="16"/>
      <c r="JQL137" s="16"/>
      <c r="JQM137" s="16"/>
      <c r="JQN137" s="16"/>
      <c r="JQO137" s="16"/>
      <c r="JQP137" s="16"/>
      <c r="JQQ137" s="16"/>
      <c r="JQR137" s="16"/>
      <c r="JQS137" s="16"/>
      <c r="JQT137" s="16"/>
      <c r="JQU137" s="16"/>
      <c r="JQV137" s="16"/>
      <c r="JQW137" s="16"/>
      <c r="JQX137" s="16"/>
      <c r="JQY137" s="16"/>
      <c r="JQZ137" s="16"/>
      <c r="JRA137" s="16"/>
      <c r="JRB137" s="16"/>
      <c r="JRC137" s="16"/>
      <c r="JRD137" s="16"/>
      <c r="JRE137" s="16"/>
      <c r="JRF137" s="16"/>
      <c r="JRG137" s="16"/>
      <c r="JRH137" s="16"/>
      <c r="JRI137" s="16"/>
      <c r="JRJ137" s="16"/>
      <c r="JRK137" s="16"/>
      <c r="JRL137" s="16"/>
      <c r="JRM137" s="16"/>
      <c r="JRN137" s="16"/>
      <c r="JRO137" s="16"/>
      <c r="JRP137" s="16"/>
      <c r="JRQ137" s="16"/>
      <c r="JRR137" s="16"/>
      <c r="JRS137" s="16"/>
      <c r="JRT137" s="16"/>
      <c r="JRU137" s="16"/>
      <c r="JRV137" s="16"/>
      <c r="JRW137" s="16"/>
      <c r="JRX137" s="16"/>
      <c r="JRY137" s="16"/>
      <c r="JRZ137" s="16"/>
      <c r="JSA137" s="16"/>
      <c r="JSB137" s="16"/>
      <c r="JSC137" s="16"/>
      <c r="JSD137" s="16"/>
      <c r="JSE137" s="16"/>
      <c r="JSF137" s="16"/>
      <c r="JSG137" s="16"/>
      <c r="JSH137" s="16"/>
      <c r="JSI137" s="16"/>
      <c r="JSJ137" s="16"/>
      <c r="JSK137" s="16"/>
      <c r="JSL137" s="16"/>
      <c r="JSM137" s="16"/>
      <c r="JSN137" s="16"/>
      <c r="JSO137" s="16"/>
      <c r="JSP137" s="16"/>
      <c r="JSQ137" s="16"/>
      <c r="JSR137" s="16"/>
      <c r="JSS137" s="16"/>
      <c r="JST137" s="16"/>
      <c r="JSU137" s="16"/>
      <c r="JSV137" s="16"/>
      <c r="JSW137" s="16"/>
      <c r="JSX137" s="16"/>
      <c r="JSY137" s="16"/>
      <c r="JSZ137" s="16"/>
      <c r="JTA137" s="16"/>
      <c r="JTB137" s="16"/>
      <c r="JTC137" s="16"/>
      <c r="JTD137" s="16"/>
      <c r="JTE137" s="16"/>
      <c r="JTF137" s="16"/>
      <c r="JTG137" s="16"/>
      <c r="JTH137" s="16"/>
      <c r="JTI137" s="16"/>
      <c r="JTJ137" s="16"/>
      <c r="JTK137" s="16"/>
      <c r="JTL137" s="16"/>
      <c r="JTM137" s="16"/>
      <c r="JTN137" s="16"/>
      <c r="JTO137" s="16"/>
      <c r="JTP137" s="16"/>
      <c r="JTQ137" s="16"/>
      <c r="JTR137" s="16"/>
      <c r="JTS137" s="16"/>
      <c r="JTT137" s="16"/>
      <c r="JTU137" s="16"/>
      <c r="JTV137" s="16"/>
      <c r="JTW137" s="16"/>
      <c r="JTX137" s="16"/>
      <c r="JTY137" s="16"/>
      <c r="JTZ137" s="16"/>
      <c r="JUA137" s="16"/>
      <c r="JUB137" s="16"/>
      <c r="JUC137" s="16"/>
      <c r="JUD137" s="16"/>
      <c r="JUE137" s="16"/>
      <c r="JUF137" s="16"/>
      <c r="JUG137" s="16"/>
      <c r="JUH137" s="16"/>
      <c r="JUI137" s="16"/>
      <c r="JUJ137" s="16"/>
      <c r="JUK137" s="16"/>
      <c r="JUL137" s="16"/>
      <c r="JUM137" s="16"/>
      <c r="JUN137" s="16"/>
      <c r="JUO137" s="16"/>
      <c r="JUP137" s="16"/>
      <c r="JUQ137" s="16"/>
      <c r="JUR137" s="16"/>
      <c r="JUS137" s="16"/>
      <c r="JUT137" s="16"/>
      <c r="JUU137" s="16"/>
      <c r="JUV137" s="16"/>
      <c r="JUW137" s="16"/>
      <c r="JUX137" s="16"/>
      <c r="JUY137" s="16"/>
      <c r="JUZ137" s="16"/>
      <c r="JVA137" s="16"/>
      <c r="JVB137" s="16"/>
      <c r="JVC137" s="16"/>
      <c r="JVD137" s="16"/>
      <c r="JVE137" s="16"/>
      <c r="JVF137" s="16"/>
      <c r="JVG137" s="16"/>
      <c r="JVH137" s="16"/>
      <c r="JVI137" s="16"/>
      <c r="JVJ137" s="16"/>
      <c r="JVK137" s="16"/>
      <c r="JVL137" s="16"/>
      <c r="JVM137" s="16"/>
      <c r="JVN137" s="16"/>
      <c r="JVO137" s="16"/>
      <c r="JVP137" s="16"/>
      <c r="JVQ137" s="16"/>
      <c r="JVR137" s="16"/>
      <c r="JVS137" s="16"/>
      <c r="JVT137" s="16"/>
      <c r="JVU137" s="16"/>
      <c r="JVV137" s="16"/>
      <c r="JVW137" s="16"/>
      <c r="JVX137" s="16"/>
      <c r="JVY137" s="16"/>
      <c r="JVZ137" s="16"/>
      <c r="JWA137" s="16"/>
      <c r="JWB137" s="16"/>
      <c r="JWC137" s="16"/>
      <c r="JWD137" s="16"/>
      <c r="JWE137" s="16"/>
      <c r="JWF137" s="16"/>
      <c r="JWG137" s="16"/>
      <c r="JWH137" s="16"/>
      <c r="JWI137" s="16"/>
      <c r="JWJ137" s="16"/>
      <c r="JWK137" s="16"/>
      <c r="JWL137" s="16"/>
      <c r="JWM137" s="16"/>
      <c r="JWN137" s="16"/>
      <c r="JWO137" s="16"/>
      <c r="JWP137" s="16"/>
      <c r="JWQ137" s="16"/>
      <c r="JWR137" s="16"/>
      <c r="JWS137" s="16"/>
      <c r="JWT137" s="16"/>
      <c r="JWU137" s="16"/>
      <c r="JWV137" s="16"/>
      <c r="JWW137" s="16"/>
      <c r="JWX137" s="16"/>
      <c r="JWY137" s="16"/>
      <c r="JWZ137" s="16"/>
      <c r="JXA137" s="16"/>
      <c r="JXB137" s="16"/>
      <c r="JXC137" s="16"/>
      <c r="JXD137" s="16"/>
      <c r="JXE137" s="16"/>
      <c r="JXF137" s="16"/>
      <c r="JXG137" s="16"/>
      <c r="JXH137" s="16"/>
      <c r="JXI137" s="16"/>
      <c r="JXJ137" s="16"/>
      <c r="JXK137" s="16"/>
      <c r="JXL137" s="16"/>
      <c r="JXM137" s="16"/>
      <c r="JXN137" s="16"/>
      <c r="JXO137" s="16"/>
      <c r="JXP137" s="16"/>
      <c r="JXQ137" s="16"/>
      <c r="JXR137" s="16"/>
      <c r="JXS137" s="16"/>
      <c r="JXT137" s="16"/>
      <c r="JXU137" s="16"/>
      <c r="JXV137" s="16"/>
      <c r="JXW137" s="16"/>
      <c r="JXX137" s="16"/>
      <c r="JXY137" s="16"/>
      <c r="JXZ137" s="16"/>
      <c r="JYA137" s="16"/>
      <c r="JYB137" s="16"/>
      <c r="JYC137" s="16"/>
      <c r="JYD137" s="16"/>
      <c r="JYE137" s="16"/>
      <c r="JYF137" s="16"/>
      <c r="JYG137" s="16"/>
      <c r="JYH137" s="16"/>
      <c r="JYI137" s="16"/>
      <c r="JYJ137" s="16"/>
      <c r="JYK137" s="16"/>
      <c r="JYL137" s="16"/>
      <c r="JYM137" s="16"/>
      <c r="JYN137" s="16"/>
      <c r="JYO137" s="16"/>
      <c r="JYP137" s="16"/>
      <c r="JYQ137" s="16"/>
      <c r="JYR137" s="16"/>
      <c r="JYS137" s="16"/>
      <c r="JYT137" s="16"/>
      <c r="JYU137" s="16"/>
      <c r="JYV137" s="16"/>
      <c r="JYW137" s="16"/>
      <c r="JYX137" s="16"/>
      <c r="JYY137" s="16"/>
      <c r="JYZ137" s="16"/>
      <c r="JZA137" s="16"/>
      <c r="JZB137" s="16"/>
      <c r="JZC137" s="16"/>
      <c r="JZD137" s="16"/>
      <c r="JZE137" s="16"/>
      <c r="JZF137" s="16"/>
      <c r="JZG137" s="16"/>
      <c r="JZH137" s="16"/>
      <c r="JZI137" s="16"/>
      <c r="JZJ137" s="16"/>
      <c r="JZK137" s="16"/>
      <c r="JZL137" s="16"/>
      <c r="JZM137" s="16"/>
      <c r="JZN137" s="16"/>
      <c r="JZO137" s="16"/>
      <c r="JZP137" s="16"/>
      <c r="JZQ137" s="16"/>
      <c r="JZR137" s="16"/>
      <c r="JZS137" s="16"/>
      <c r="JZT137" s="16"/>
      <c r="JZU137" s="16"/>
      <c r="JZV137" s="16"/>
      <c r="JZW137" s="16"/>
      <c r="JZX137" s="16"/>
      <c r="JZY137" s="16"/>
      <c r="JZZ137" s="16"/>
      <c r="KAA137" s="16"/>
      <c r="KAB137" s="16"/>
      <c r="KAC137" s="16"/>
      <c r="KAD137" s="16"/>
      <c r="KAE137" s="16"/>
      <c r="KAF137" s="16"/>
      <c r="KAG137" s="16"/>
      <c r="KAH137" s="16"/>
      <c r="KAI137" s="16"/>
      <c r="KAJ137" s="16"/>
      <c r="KAK137" s="16"/>
      <c r="KAL137" s="16"/>
      <c r="KAM137" s="16"/>
      <c r="KAN137" s="16"/>
      <c r="KAO137" s="16"/>
      <c r="KAP137" s="16"/>
      <c r="KAQ137" s="16"/>
      <c r="KAR137" s="16"/>
      <c r="KAS137" s="16"/>
      <c r="KAT137" s="16"/>
      <c r="KAU137" s="16"/>
      <c r="KAV137" s="16"/>
      <c r="KAW137" s="16"/>
      <c r="KAX137" s="16"/>
      <c r="KAY137" s="16"/>
      <c r="KAZ137" s="16"/>
      <c r="KBA137" s="16"/>
      <c r="KBB137" s="16"/>
      <c r="KBC137" s="16"/>
      <c r="KBD137" s="16"/>
      <c r="KBE137" s="16"/>
      <c r="KBF137" s="16"/>
      <c r="KBG137" s="16"/>
      <c r="KBH137" s="16"/>
      <c r="KBI137" s="16"/>
      <c r="KBJ137" s="16"/>
      <c r="KBK137" s="16"/>
      <c r="KBL137" s="16"/>
      <c r="KBM137" s="16"/>
      <c r="KBN137" s="16"/>
      <c r="KBO137" s="16"/>
      <c r="KBP137" s="16"/>
      <c r="KBQ137" s="16"/>
      <c r="KBR137" s="16"/>
      <c r="KBS137" s="16"/>
      <c r="KBT137" s="16"/>
      <c r="KBU137" s="16"/>
      <c r="KBV137" s="16"/>
      <c r="KBW137" s="16"/>
      <c r="KBX137" s="16"/>
      <c r="KBY137" s="16"/>
      <c r="KBZ137" s="16"/>
      <c r="KCA137" s="16"/>
      <c r="KCB137" s="16"/>
      <c r="KCC137" s="16"/>
      <c r="KCD137" s="16"/>
      <c r="KCE137" s="16"/>
      <c r="KCF137" s="16"/>
      <c r="KCG137" s="16"/>
      <c r="KCH137" s="16"/>
      <c r="KCI137" s="16"/>
      <c r="KCJ137" s="16"/>
      <c r="KCK137" s="16"/>
      <c r="KCL137" s="16"/>
      <c r="KCM137" s="16"/>
      <c r="KCN137" s="16"/>
      <c r="KCO137" s="16"/>
      <c r="KCP137" s="16"/>
      <c r="KCQ137" s="16"/>
      <c r="KCR137" s="16"/>
      <c r="KCS137" s="16"/>
      <c r="KCT137" s="16"/>
      <c r="KCU137" s="16"/>
      <c r="KCV137" s="16"/>
      <c r="KCW137" s="16"/>
      <c r="KCX137" s="16"/>
      <c r="KCY137" s="16"/>
      <c r="KCZ137" s="16"/>
      <c r="KDA137" s="16"/>
      <c r="KDB137" s="16"/>
      <c r="KDC137" s="16"/>
      <c r="KDD137" s="16"/>
      <c r="KDE137" s="16"/>
      <c r="KDF137" s="16"/>
      <c r="KDG137" s="16"/>
      <c r="KDH137" s="16"/>
      <c r="KDI137" s="16"/>
      <c r="KDJ137" s="16"/>
      <c r="KDK137" s="16"/>
      <c r="KDL137" s="16"/>
      <c r="KDM137" s="16"/>
      <c r="KDN137" s="16"/>
      <c r="KDO137" s="16"/>
      <c r="KDP137" s="16"/>
      <c r="KDQ137" s="16"/>
      <c r="KDR137" s="16"/>
      <c r="KDS137" s="16"/>
      <c r="KDT137" s="16"/>
      <c r="KDU137" s="16"/>
      <c r="KDV137" s="16"/>
      <c r="KDW137" s="16"/>
      <c r="KDX137" s="16"/>
      <c r="KDY137" s="16"/>
      <c r="KDZ137" s="16"/>
      <c r="KEA137" s="16"/>
      <c r="KEB137" s="16"/>
      <c r="KEC137" s="16"/>
      <c r="KED137" s="16"/>
      <c r="KEE137" s="16"/>
      <c r="KEF137" s="16"/>
      <c r="KEG137" s="16"/>
      <c r="KEH137" s="16"/>
      <c r="KEI137" s="16"/>
      <c r="KEJ137" s="16"/>
      <c r="KEK137" s="16"/>
      <c r="KEL137" s="16"/>
      <c r="KEM137" s="16"/>
      <c r="KEN137" s="16"/>
      <c r="KEO137" s="16"/>
      <c r="KEP137" s="16"/>
      <c r="KEQ137" s="16"/>
      <c r="KER137" s="16"/>
      <c r="KES137" s="16"/>
      <c r="KET137" s="16"/>
      <c r="KEU137" s="16"/>
      <c r="KEV137" s="16"/>
      <c r="KEW137" s="16"/>
      <c r="KEX137" s="16"/>
      <c r="KEY137" s="16"/>
      <c r="KEZ137" s="16"/>
      <c r="KFA137" s="16"/>
      <c r="KFB137" s="16"/>
      <c r="KFC137" s="16"/>
      <c r="KFD137" s="16"/>
      <c r="KFE137" s="16"/>
      <c r="KFF137" s="16"/>
      <c r="KFG137" s="16"/>
      <c r="KFH137" s="16"/>
      <c r="KFI137" s="16"/>
      <c r="KFJ137" s="16"/>
      <c r="KFK137" s="16"/>
      <c r="KFL137" s="16"/>
      <c r="KFM137" s="16"/>
      <c r="KFN137" s="16"/>
      <c r="KFO137" s="16"/>
      <c r="KFP137" s="16"/>
      <c r="KFQ137" s="16"/>
      <c r="KFR137" s="16"/>
      <c r="KFS137" s="16"/>
      <c r="KFT137" s="16"/>
      <c r="KFU137" s="16"/>
      <c r="KFV137" s="16"/>
      <c r="KFW137" s="16"/>
      <c r="KFX137" s="16"/>
      <c r="KFY137" s="16"/>
      <c r="KFZ137" s="16"/>
      <c r="KGA137" s="16"/>
      <c r="KGB137" s="16"/>
      <c r="KGC137" s="16"/>
      <c r="KGD137" s="16"/>
      <c r="KGE137" s="16"/>
      <c r="KGF137" s="16"/>
      <c r="KGG137" s="16"/>
      <c r="KGH137" s="16"/>
      <c r="KGI137" s="16"/>
      <c r="KGJ137" s="16"/>
      <c r="KGK137" s="16"/>
      <c r="KGL137" s="16"/>
      <c r="KGM137" s="16"/>
      <c r="KGN137" s="16"/>
      <c r="KGO137" s="16"/>
      <c r="KGP137" s="16"/>
      <c r="KGQ137" s="16"/>
      <c r="KGR137" s="16"/>
      <c r="KGS137" s="16"/>
      <c r="KGT137" s="16"/>
      <c r="KGU137" s="16"/>
      <c r="KGV137" s="16"/>
      <c r="KGW137" s="16"/>
      <c r="KGX137" s="16"/>
      <c r="KGY137" s="16"/>
      <c r="KGZ137" s="16"/>
      <c r="KHA137" s="16"/>
      <c r="KHB137" s="16"/>
      <c r="KHC137" s="16"/>
      <c r="KHD137" s="16"/>
      <c r="KHE137" s="16"/>
      <c r="KHF137" s="16"/>
      <c r="KHG137" s="16"/>
      <c r="KHH137" s="16"/>
      <c r="KHI137" s="16"/>
      <c r="KHJ137" s="16"/>
      <c r="KHK137" s="16"/>
      <c r="KHL137" s="16"/>
      <c r="KHM137" s="16"/>
      <c r="KHN137" s="16"/>
      <c r="KHO137" s="16"/>
      <c r="KHP137" s="16"/>
      <c r="KHQ137" s="16"/>
      <c r="KHR137" s="16"/>
      <c r="KHS137" s="16"/>
      <c r="KHT137" s="16"/>
      <c r="KHU137" s="16"/>
      <c r="KHV137" s="16"/>
      <c r="KHW137" s="16"/>
      <c r="KHX137" s="16"/>
      <c r="KHY137" s="16"/>
      <c r="KHZ137" s="16"/>
      <c r="KIA137" s="16"/>
      <c r="KIB137" s="16"/>
      <c r="KIC137" s="16"/>
      <c r="KID137" s="16"/>
      <c r="KIE137" s="16"/>
      <c r="KIF137" s="16"/>
      <c r="KIG137" s="16"/>
      <c r="KIH137" s="16"/>
      <c r="KII137" s="16"/>
      <c r="KIJ137" s="16"/>
      <c r="KIK137" s="16"/>
      <c r="KIL137" s="16"/>
      <c r="KIM137" s="16"/>
      <c r="KIN137" s="16"/>
      <c r="KIO137" s="16"/>
      <c r="KIP137" s="16"/>
      <c r="KIQ137" s="16"/>
      <c r="KIR137" s="16"/>
      <c r="KIS137" s="16"/>
      <c r="KIT137" s="16"/>
      <c r="KIU137" s="16"/>
      <c r="KIV137" s="16"/>
      <c r="KIW137" s="16"/>
      <c r="KIX137" s="16"/>
      <c r="KIY137" s="16"/>
      <c r="KIZ137" s="16"/>
      <c r="KJA137" s="16"/>
      <c r="KJB137" s="16"/>
      <c r="KJC137" s="16"/>
      <c r="KJD137" s="16"/>
      <c r="KJE137" s="16"/>
      <c r="KJF137" s="16"/>
      <c r="KJG137" s="16"/>
      <c r="KJH137" s="16"/>
      <c r="KJI137" s="16"/>
      <c r="KJJ137" s="16"/>
      <c r="KJK137" s="16"/>
      <c r="KJL137" s="16"/>
      <c r="KJM137" s="16"/>
      <c r="KJN137" s="16"/>
      <c r="KJO137" s="16"/>
      <c r="KJP137" s="16"/>
      <c r="KJQ137" s="16"/>
      <c r="KJR137" s="16"/>
      <c r="KJS137" s="16"/>
      <c r="KJT137" s="16"/>
      <c r="KJU137" s="16"/>
      <c r="KJV137" s="16"/>
      <c r="KJW137" s="16"/>
      <c r="KJX137" s="16"/>
      <c r="KJY137" s="16"/>
      <c r="KJZ137" s="16"/>
      <c r="KKA137" s="16"/>
      <c r="KKB137" s="16"/>
      <c r="KKC137" s="16"/>
      <c r="KKD137" s="16"/>
      <c r="KKE137" s="16"/>
      <c r="KKF137" s="16"/>
      <c r="KKG137" s="16"/>
      <c r="KKH137" s="16"/>
      <c r="KKI137" s="16"/>
      <c r="KKJ137" s="16"/>
      <c r="KKK137" s="16"/>
      <c r="KKL137" s="16"/>
      <c r="KKM137" s="16"/>
      <c r="KKN137" s="16"/>
      <c r="KKO137" s="16"/>
      <c r="KKP137" s="16"/>
      <c r="KKQ137" s="16"/>
      <c r="KKR137" s="16"/>
      <c r="KKS137" s="16"/>
      <c r="KKT137" s="16"/>
      <c r="KKU137" s="16"/>
      <c r="KKV137" s="16"/>
      <c r="KKW137" s="16"/>
      <c r="KKX137" s="16"/>
      <c r="KKY137" s="16"/>
      <c r="KKZ137" s="16"/>
      <c r="KLA137" s="16"/>
      <c r="KLB137" s="16"/>
      <c r="KLC137" s="16"/>
      <c r="KLD137" s="16"/>
      <c r="KLE137" s="16"/>
      <c r="KLF137" s="16"/>
      <c r="KLG137" s="16"/>
      <c r="KLH137" s="16"/>
      <c r="KLI137" s="16"/>
      <c r="KLJ137" s="16"/>
      <c r="KLK137" s="16"/>
      <c r="KLL137" s="16"/>
      <c r="KLM137" s="16"/>
      <c r="KLN137" s="16"/>
      <c r="KLO137" s="16"/>
      <c r="KLP137" s="16"/>
      <c r="KLQ137" s="16"/>
      <c r="KLR137" s="16"/>
      <c r="KLS137" s="16"/>
      <c r="KLT137" s="16"/>
      <c r="KLU137" s="16"/>
      <c r="KLV137" s="16"/>
      <c r="KLW137" s="16"/>
      <c r="KLX137" s="16"/>
      <c r="KLY137" s="16"/>
      <c r="KLZ137" s="16"/>
      <c r="KMA137" s="16"/>
      <c r="KMB137" s="16"/>
      <c r="KMC137" s="16"/>
      <c r="KMD137" s="16"/>
      <c r="KME137" s="16"/>
      <c r="KMF137" s="16"/>
      <c r="KMG137" s="16"/>
      <c r="KMH137" s="16"/>
      <c r="KMI137" s="16"/>
      <c r="KMJ137" s="16"/>
      <c r="KMK137" s="16"/>
      <c r="KML137" s="16"/>
      <c r="KMM137" s="16"/>
      <c r="KMN137" s="16"/>
      <c r="KMO137" s="16"/>
      <c r="KMP137" s="16"/>
      <c r="KMQ137" s="16"/>
      <c r="KMR137" s="16"/>
      <c r="KMS137" s="16"/>
      <c r="KMT137" s="16"/>
      <c r="KMU137" s="16"/>
      <c r="KMV137" s="16"/>
      <c r="KMW137" s="16"/>
      <c r="KMX137" s="16"/>
      <c r="KMY137" s="16"/>
      <c r="KMZ137" s="16"/>
      <c r="KNA137" s="16"/>
      <c r="KNB137" s="16"/>
      <c r="KNC137" s="16"/>
      <c r="KND137" s="16"/>
      <c r="KNE137" s="16"/>
      <c r="KNF137" s="16"/>
      <c r="KNG137" s="16"/>
      <c r="KNH137" s="16"/>
      <c r="KNI137" s="16"/>
      <c r="KNJ137" s="16"/>
      <c r="KNK137" s="16"/>
      <c r="KNL137" s="16"/>
      <c r="KNM137" s="16"/>
      <c r="KNN137" s="16"/>
      <c r="KNO137" s="16"/>
      <c r="KNP137" s="16"/>
      <c r="KNQ137" s="16"/>
      <c r="KNR137" s="16"/>
      <c r="KNS137" s="16"/>
      <c r="KNT137" s="16"/>
      <c r="KNU137" s="16"/>
      <c r="KNV137" s="16"/>
      <c r="KNW137" s="16"/>
      <c r="KNX137" s="16"/>
      <c r="KNY137" s="16"/>
      <c r="KNZ137" s="16"/>
      <c r="KOA137" s="16"/>
      <c r="KOB137" s="16"/>
      <c r="KOC137" s="16"/>
      <c r="KOD137" s="16"/>
      <c r="KOE137" s="16"/>
      <c r="KOF137" s="16"/>
      <c r="KOG137" s="16"/>
      <c r="KOH137" s="16"/>
      <c r="KOI137" s="16"/>
      <c r="KOJ137" s="16"/>
      <c r="KOK137" s="16"/>
      <c r="KOL137" s="16"/>
      <c r="KOM137" s="16"/>
      <c r="KON137" s="16"/>
      <c r="KOO137" s="16"/>
      <c r="KOP137" s="16"/>
      <c r="KOQ137" s="16"/>
      <c r="KOR137" s="16"/>
      <c r="KOS137" s="16"/>
      <c r="KOT137" s="16"/>
      <c r="KOU137" s="16"/>
      <c r="KOV137" s="16"/>
      <c r="KOW137" s="16"/>
      <c r="KOX137" s="16"/>
      <c r="KOY137" s="16"/>
      <c r="KOZ137" s="16"/>
      <c r="KPA137" s="16"/>
      <c r="KPB137" s="16"/>
      <c r="KPC137" s="16"/>
      <c r="KPD137" s="16"/>
      <c r="KPE137" s="16"/>
      <c r="KPF137" s="16"/>
      <c r="KPG137" s="16"/>
      <c r="KPH137" s="16"/>
      <c r="KPI137" s="16"/>
      <c r="KPJ137" s="16"/>
      <c r="KPK137" s="16"/>
      <c r="KPL137" s="16"/>
      <c r="KPM137" s="16"/>
      <c r="KPN137" s="16"/>
      <c r="KPO137" s="16"/>
      <c r="KPP137" s="16"/>
      <c r="KPQ137" s="16"/>
      <c r="KPR137" s="16"/>
      <c r="KPS137" s="16"/>
      <c r="KPT137" s="16"/>
      <c r="KPU137" s="16"/>
      <c r="KPV137" s="16"/>
      <c r="KPW137" s="16"/>
      <c r="KPX137" s="16"/>
      <c r="KPY137" s="16"/>
      <c r="KPZ137" s="16"/>
      <c r="KQA137" s="16"/>
      <c r="KQB137" s="16"/>
      <c r="KQC137" s="16"/>
      <c r="KQD137" s="16"/>
      <c r="KQE137" s="16"/>
      <c r="KQF137" s="16"/>
      <c r="KQG137" s="16"/>
      <c r="KQH137" s="16"/>
      <c r="KQI137" s="16"/>
      <c r="KQJ137" s="16"/>
      <c r="KQK137" s="16"/>
      <c r="KQL137" s="16"/>
      <c r="KQM137" s="16"/>
      <c r="KQN137" s="16"/>
      <c r="KQO137" s="16"/>
      <c r="KQP137" s="16"/>
      <c r="KQQ137" s="16"/>
      <c r="KQR137" s="16"/>
      <c r="KQS137" s="16"/>
      <c r="KQT137" s="16"/>
      <c r="KQU137" s="16"/>
      <c r="KQV137" s="16"/>
      <c r="KQW137" s="16"/>
      <c r="KQX137" s="16"/>
      <c r="KQY137" s="16"/>
      <c r="KQZ137" s="16"/>
      <c r="KRA137" s="16"/>
      <c r="KRB137" s="16"/>
      <c r="KRC137" s="16"/>
      <c r="KRD137" s="16"/>
      <c r="KRE137" s="16"/>
      <c r="KRF137" s="16"/>
      <c r="KRG137" s="16"/>
      <c r="KRH137" s="16"/>
      <c r="KRI137" s="16"/>
      <c r="KRJ137" s="16"/>
      <c r="KRK137" s="16"/>
      <c r="KRL137" s="16"/>
      <c r="KRM137" s="16"/>
      <c r="KRN137" s="16"/>
      <c r="KRO137" s="16"/>
      <c r="KRP137" s="16"/>
      <c r="KRQ137" s="16"/>
      <c r="KRR137" s="16"/>
      <c r="KRS137" s="16"/>
      <c r="KRT137" s="16"/>
      <c r="KRU137" s="16"/>
      <c r="KRV137" s="16"/>
      <c r="KRW137" s="16"/>
      <c r="KRX137" s="16"/>
      <c r="KRY137" s="16"/>
      <c r="KRZ137" s="16"/>
      <c r="KSA137" s="16"/>
      <c r="KSB137" s="16"/>
      <c r="KSC137" s="16"/>
      <c r="KSD137" s="16"/>
      <c r="KSE137" s="16"/>
      <c r="KSF137" s="16"/>
      <c r="KSG137" s="16"/>
      <c r="KSH137" s="16"/>
      <c r="KSI137" s="16"/>
      <c r="KSJ137" s="16"/>
      <c r="KSK137" s="16"/>
      <c r="KSL137" s="16"/>
      <c r="KSM137" s="16"/>
      <c r="KSN137" s="16"/>
      <c r="KSO137" s="16"/>
      <c r="KSP137" s="16"/>
      <c r="KSQ137" s="16"/>
      <c r="KSR137" s="16"/>
      <c r="KSS137" s="16"/>
      <c r="KST137" s="16"/>
      <c r="KSU137" s="16"/>
      <c r="KSV137" s="16"/>
      <c r="KSW137" s="16"/>
      <c r="KSX137" s="16"/>
      <c r="KSY137" s="16"/>
      <c r="KSZ137" s="16"/>
      <c r="KTA137" s="16"/>
      <c r="KTB137" s="16"/>
      <c r="KTC137" s="16"/>
      <c r="KTD137" s="16"/>
      <c r="KTE137" s="16"/>
      <c r="KTF137" s="16"/>
      <c r="KTG137" s="16"/>
      <c r="KTH137" s="16"/>
      <c r="KTI137" s="16"/>
      <c r="KTJ137" s="16"/>
      <c r="KTK137" s="16"/>
      <c r="KTL137" s="16"/>
      <c r="KTM137" s="16"/>
      <c r="KTN137" s="16"/>
      <c r="KTO137" s="16"/>
      <c r="KTP137" s="16"/>
      <c r="KTQ137" s="16"/>
      <c r="KTR137" s="16"/>
      <c r="KTS137" s="16"/>
      <c r="KTT137" s="16"/>
      <c r="KTU137" s="16"/>
      <c r="KTV137" s="16"/>
      <c r="KTW137" s="16"/>
      <c r="KTX137" s="16"/>
      <c r="KTY137" s="16"/>
      <c r="KTZ137" s="16"/>
      <c r="KUA137" s="16"/>
      <c r="KUB137" s="16"/>
      <c r="KUC137" s="16"/>
      <c r="KUD137" s="16"/>
      <c r="KUE137" s="16"/>
      <c r="KUF137" s="16"/>
      <c r="KUG137" s="16"/>
      <c r="KUH137" s="16"/>
      <c r="KUI137" s="16"/>
      <c r="KUJ137" s="16"/>
      <c r="KUK137" s="16"/>
      <c r="KUL137" s="16"/>
      <c r="KUM137" s="16"/>
      <c r="KUN137" s="16"/>
      <c r="KUO137" s="16"/>
      <c r="KUP137" s="16"/>
      <c r="KUQ137" s="16"/>
      <c r="KUR137" s="16"/>
      <c r="KUS137" s="16"/>
      <c r="KUT137" s="16"/>
      <c r="KUU137" s="16"/>
      <c r="KUV137" s="16"/>
      <c r="KUW137" s="16"/>
      <c r="KUX137" s="16"/>
      <c r="KUY137" s="16"/>
      <c r="KUZ137" s="16"/>
      <c r="KVA137" s="16"/>
      <c r="KVB137" s="16"/>
      <c r="KVC137" s="16"/>
      <c r="KVD137" s="16"/>
      <c r="KVE137" s="16"/>
      <c r="KVF137" s="16"/>
      <c r="KVG137" s="16"/>
      <c r="KVH137" s="16"/>
      <c r="KVI137" s="16"/>
      <c r="KVJ137" s="16"/>
      <c r="KVK137" s="16"/>
      <c r="KVL137" s="16"/>
      <c r="KVM137" s="16"/>
      <c r="KVN137" s="16"/>
      <c r="KVO137" s="16"/>
      <c r="KVP137" s="16"/>
      <c r="KVQ137" s="16"/>
      <c r="KVR137" s="16"/>
      <c r="KVS137" s="16"/>
      <c r="KVT137" s="16"/>
      <c r="KVU137" s="16"/>
      <c r="KVV137" s="16"/>
      <c r="KVW137" s="16"/>
      <c r="KVX137" s="16"/>
      <c r="KVY137" s="16"/>
      <c r="KVZ137" s="16"/>
      <c r="KWA137" s="16"/>
      <c r="KWB137" s="16"/>
      <c r="KWC137" s="16"/>
      <c r="KWD137" s="16"/>
      <c r="KWE137" s="16"/>
      <c r="KWF137" s="16"/>
      <c r="KWG137" s="16"/>
      <c r="KWH137" s="16"/>
      <c r="KWI137" s="16"/>
      <c r="KWJ137" s="16"/>
      <c r="KWK137" s="16"/>
      <c r="KWL137" s="16"/>
      <c r="KWM137" s="16"/>
      <c r="KWN137" s="16"/>
      <c r="KWO137" s="16"/>
      <c r="KWP137" s="16"/>
      <c r="KWQ137" s="16"/>
      <c r="KWR137" s="16"/>
      <c r="KWS137" s="16"/>
      <c r="KWT137" s="16"/>
      <c r="KWU137" s="16"/>
      <c r="KWV137" s="16"/>
      <c r="KWW137" s="16"/>
      <c r="KWX137" s="16"/>
      <c r="KWY137" s="16"/>
      <c r="KWZ137" s="16"/>
      <c r="KXA137" s="16"/>
      <c r="KXB137" s="16"/>
      <c r="KXC137" s="16"/>
      <c r="KXD137" s="16"/>
      <c r="KXE137" s="16"/>
      <c r="KXF137" s="16"/>
      <c r="KXG137" s="16"/>
      <c r="KXH137" s="16"/>
      <c r="KXI137" s="16"/>
      <c r="KXJ137" s="16"/>
      <c r="KXK137" s="16"/>
      <c r="KXL137" s="16"/>
      <c r="KXM137" s="16"/>
      <c r="KXN137" s="16"/>
      <c r="KXO137" s="16"/>
      <c r="KXP137" s="16"/>
      <c r="KXQ137" s="16"/>
      <c r="KXR137" s="16"/>
      <c r="KXS137" s="16"/>
      <c r="KXT137" s="16"/>
      <c r="KXU137" s="16"/>
      <c r="KXV137" s="16"/>
      <c r="KXW137" s="16"/>
      <c r="KXX137" s="16"/>
      <c r="KXY137" s="16"/>
      <c r="KXZ137" s="16"/>
      <c r="KYA137" s="16"/>
      <c r="KYB137" s="16"/>
      <c r="KYC137" s="16"/>
      <c r="KYD137" s="16"/>
      <c r="KYE137" s="16"/>
      <c r="KYF137" s="16"/>
      <c r="KYG137" s="16"/>
      <c r="KYH137" s="16"/>
      <c r="KYI137" s="16"/>
      <c r="KYJ137" s="16"/>
      <c r="KYK137" s="16"/>
      <c r="KYL137" s="16"/>
      <c r="KYM137" s="16"/>
      <c r="KYN137" s="16"/>
      <c r="KYO137" s="16"/>
      <c r="KYP137" s="16"/>
      <c r="KYQ137" s="16"/>
      <c r="KYR137" s="16"/>
      <c r="KYS137" s="16"/>
      <c r="KYT137" s="16"/>
      <c r="KYU137" s="16"/>
      <c r="KYV137" s="16"/>
      <c r="KYW137" s="16"/>
      <c r="KYX137" s="16"/>
      <c r="KYY137" s="16"/>
      <c r="KYZ137" s="16"/>
      <c r="KZA137" s="16"/>
      <c r="KZB137" s="16"/>
      <c r="KZC137" s="16"/>
      <c r="KZD137" s="16"/>
      <c r="KZE137" s="16"/>
      <c r="KZF137" s="16"/>
      <c r="KZG137" s="16"/>
      <c r="KZH137" s="16"/>
      <c r="KZI137" s="16"/>
      <c r="KZJ137" s="16"/>
      <c r="KZK137" s="16"/>
      <c r="KZL137" s="16"/>
      <c r="KZM137" s="16"/>
      <c r="KZN137" s="16"/>
      <c r="KZO137" s="16"/>
      <c r="KZP137" s="16"/>
      <c r="KZQ137" s="16"/>
      <c r="KZR137" s="16"/>
      <c r="KZS137" s="16"/>
      <c r="KZT137" s="16"/>
      <c r="KZU137" s="16"/>
      <c r="KZV137" s="16"/>
      <c r="KZW137" s="16"/>
      <c r="KZX137" s="16"/>
      <c r="KZY137" s="16"/>
      <c r="KZZ137" s="16"/>
      <c r="LAA137" s="16"/>
      <c r="LAB137" s="16"/>
      <c r="LAC137" s="16"/>
      <c r="LAD137" s="16"/>
      <c r="LAE137" s="16"/>
      <c r="LAF137" s="16"/>
      <c r="LAG137" s="16"/>
      <c r="LAH137" s="16"/>
      <c r="LAI137" s="16"/>
      <c r="LAJ137" s="16"/>
      <c r="LAK137" s="16"/>
      <c r="LAL137" s="16"/>
      <c r="LAM137" s="16"/>
      <c r="LAN137" s="16"/>
      <c r="LAO137" s="16"/>
      <c r="LAP137" s="16"/>
      <c r="LAQ137" s="16"/>
      <c r="LAR137" s="16"/>
      <c r="LAS137" s="16"/>
      <c r="LAT137" s="16"/>
      <c r="LAU137" s="16"/>
      <c r="LAV137" s="16"/>
      <c r="LAW137" s="16"/>
      <c r="LAX137" s="16"/>
      <c r="LAY137" s="16"/>
      <c r="LAZ137" s="16"/>
      <c r="LBA137" s="16"/>
      <c r="LBB137" s="16"/>
      <c r="LBC137" s="16"/>
      <c r="LBD137" s="16"/>
      <c r="LBE137" s="16"/>
      <c r="LBF137" s="16"/>
      <c r="LBG137" s="16"/>
      <c r="LBH137" s="16"/>
      <c r="LBI137" s="16"/>
      <c r="LBJ137" s="16"/>
      <c r="LBK137" s="16"/>
      <c r="LBL137" s="16"/>
      <c r="LBM137" s="16"/>
      <c r="LBN137" s="16"/>
      <c r="LBO137" s="16"/>
      <c r="LBP137" s="16"/>
      <c r="LBQ137" s="16"/>
      <c r="LBR137" s="16"/>
      <c r="LBS137" s="16"/>
      <c r="LBT137" s="16"/>
      <c r="LBU137" s="16"/>
      <c r="LBV137" s="16"/>
      <c r="LBW137" s="16"/>
      <c r="LBX137" s="16"/>
      <c r="LBY137" s="16"/>
      <c r="LBZ137" s="16"/>
      <c r="LCA137" s="16"/>
      <c r="LCB137" s="16"/>
      <c r="LCC137" s="16"/>
      <c r="LCD137" s="16"/>
      <c r="LCE137" s="16"/>
      <c r="LCF137" s="16"/>
      <c r="LCG137" s="16"/>
      <c r="LCH137" s="16"/>
      <c r="LCI137" s="16"/>
      <c r="LCJ137" s="16"/>
      <c r="LCK137" s="16"/>
      <c r="LCL137" s="16"/>
      <c r="LCM137" s="16"/>
      <c r="LCN137" s="16"/>
      <c r="LCO137" s="16"/>
      <c r="LCP137" s="16"/>
      <c r="LCQ137" s="16"/>
      <c r="LCR137" s="16"/>
      <c r="LCS137" s="16"/>
      <c r="LCT137" s="16"/>
      <c r="LCU137" s="16"/>
      <c r="LCV137" s="16"/>
      <c r="LCW137" s="16"/>
      <c r="LCX137" s="16"/>
      <c r="LCY137" s="16"/>
      <c r="LCZ137" s="16"/>
      <c r="LDA137" s="16"/>
      <c r="LDB137" s="16"/>
      <c r="LDC137" s="16"/>
      <c r="LDD137" s="16"/>
      <c r="LDE137" s="16"/>
      <c r="LDF137" s="16"/>
      <c r="LDG137" s="16"/>
      <c r="LDH137" s="16"/>
      <c r="LDI137" s="16"/>
      <c r="LDJ137" s="16"/>
      <c r="LDK137" s="16"/>
      <c r="LDL137" s="16"/>
      <c r="LDM137" s="16"/>
      <c r="LDN137" s="16"/>
      <c r="LDO137" s="16"/>
      <c r="LDP137" s="16"/>
      <c r="LDQ137" s="16"/>
      <c r="LDR137" s="16"/>
      <c r="LDS137" s="16"/>
      <c r="LDT137" s="16"/>
      <c r="LDU137" s="16"/>
      <c r="LDV137" s="16"/>
      <c r="LDW137" s="16"/>
      <c r="LDX137" s="16"/>
      <c r="LDY137" s="16"/>
      <c r="LDZ137" s="16"/>
      <c r="LEA137" s="16"/>
      <c r="LEB137" s="16"/>
      <c r="LEC137" s="16"/>
      <c r="LED137" s="16"/>
      <c r="LEE137" s="16"/>
      <c r="LEF137" s="16"/>
      <c r="LEG137" s="16"/>
      <c r="LEH137" s="16"/>
      <c r="LEI137" s="16"/>
      <c r="LEJ137" s="16"/>
      <c r="LEK137" s="16"/>
      <c r="LEL137" s="16"/>
      <c r="LEM137" s="16"/>
      <c r="LEN137" s="16"/>
      <c r="LEO137" s="16"/>
      <c r="LEP137" s="16"/>
      <c r="LEQ137" s="16"/>
      <c r="LER137" s="16"/>
      <c r="LES137" s="16"/>
      <c r="LET137" s="16"/>
      <c r="LEU137" s="16"/>
      <c r="LEV137" s="16"/>
      <c r="LEW137" s="16"/>
      <c r="LEX137" s="16"/>
      <c r="LEY137" s="16"/>
      <c r="LEZ137" s="16"/>
      <c r="LFA137" s="16"/>
      <c r="LFB137" s="16"/>
      <c r="LFC137" s="16"/>
      <c r="LFD137" s="16"/>
      <c r="LFE137" s="16"/>
      <c r="LFF137" s="16"/>
      <c r="LFG137" s="16"/>
      <c r="LFH137" s="16"/>
      <c r="LFI137" s="16"/>
      <c r="LFJ137" s="16"/>
      <c r="LFK137" s="16"/>
      <c r="LFL137" s="16"/>
      <c r="LFM137" s="16"/>
      <c r="LFN137" s="16"/>
      <c r="LFO137" s="16"/>
      <c r="LFP137" s="16"/>
      <c r="LFQ137" s="16"/>
      <c r="LFR137" s="16"/>
      <c r="LFS137" s="16"/>
      <c r="LFT137" s="16"/>
      <c r="LFU137" s="16"/>
      <c r="LFV137" s="16"/>
      <c r="LFW137" s="16"/>
      <c r="LFX137" s="16"/>
      <c r="LFY137" s="16"/>
      <c r="LFZ137" s="16"/>
      <c r="LGA137" s="16"/>
      <c r="LGB137" s="16"/>
      <c r="LGC137" s="16"/>
      <c r="LGD137" s="16"/>
      <c r="LGE137" s="16"/>
      <c r="LGF137" s="16"/>
      <c r="LGG137" s="16"/>
      <c r="LGH137" s="16"/>
      <c r="LGI137" s="16"/>
      <c r="LGJ137" s="16"/>
      <c r="LGK137" s="16"/>
      <c r="LGL137" s="16"/>
      <c r="LGM137" s="16"/>
      <c r="LGN137" s="16"/>
      <c r="LGO137" s="16"/>
      <c r="LGP137" s="16"/>
      <c r="LGQ137" s="16"/>
      <c r="LGR137" s="16"/>
      <c r="LGS137" s="16"/>
      <c r="LGT137" s="16"/>
      <c r="LGU137" s="16"/>
      <c r="LGV137" s="16"/>
      <c r="LGW137" s="16"/>
      <c r="LGX137" s="16"/>
      <c r="LGY137" s="16"/>
      <c r="LGZ137" s="16"/>
      <c r="LHA137" s="16"/>
      <c r="LHB137" s="16"/>
      <c r="LHC137" s="16"/>
      <c r="LHD137" s="16"/>
      <c r="LHE137" s="16"/>
      <c r="LHF137" s="16"/>
      <c r="LHG137" s="16"/>
      <c r="LHH137" s="16"/>
      <c r="LHI137" s="16"/>
      <c r="LHJ137" s="16"/>
      <c r="LHK137" s="16"/>
      <c r="LHL137" s="16"/>
      <c r="LHM137" s="16"/>
      <c r="LHN137" s="16"/>
      <c r="LHO137" s="16"/>
      <c r="LHP137" s="16"/>
      <c r="LHQ137" s="16"/>
      <c r="LHR137" s="16"/>
      <c r="LHS137" s="16"/>
      <c r="LHT137" s="16"/>
      <c r="LHU137" s="16"/>
      <c r="LHV137" s="16"/>
      <c r="LHW137" s="16"/>
      <c r="LHX137" s="16"/>
      <c r="LHY137" s="16"/>
      <c r="LHZ137" s="16"/>
      <c r="LIA137" s="16"/>
      <c r="LIB137" s="16"/>
      <c r="LIC137" s="16"/>
      <c r="LID137" s="16"/>
      <c r="LIE137" s="16"/>
      <c r="LIF137" s="16"/>
      <c r="LIG137" s="16"/>
      <c r="LIH137" s="16"/>
      <c r="LII137" s="16"/>
      <c r="LIJ137" s="16"/>
      <c r="LIK137" s="16"/>
      <c r="LIL137" s="16"/>
      <c r="LIM137" s="16"/>
      <c r="LIN137" s="16"/>
      <c r="LIO137" s="16"/>
      <c r="LIP137" s="16"/>
      <c r="LIQ137" s="16"/>
      <c r="LIR137" s="16"/>
      <c r="LIS137" s="16"/>
      <c r="LIT137" s="16"/>
      <c r="LIU137" s="16"/>
      <c r="LIV137" s="16"/>
      <c r="LIW137" s="16"/>
      <c r="LIX137" s="16"/>
      <c r="LIY137" s="16"/>
      <c r="LIZ137" s="16"/>
      <c r="LJA137" s="16"/>
      <c r="LJB137" s="16"/>
      <c r="LJC137" s="16"/>
      <c r="LJD137" s="16"/>
      <c r="LJE137" s="16"/>
      <c r="LJF137" s="16"/>
      <c r="LJG137" s="16"/>
      <c r="LJH137" s="16"/>
      <c r="LJI137" s="16"/>
      <c r="LJJ137" s="16"/>
      <c r="LJK137" s="16"/>
      <c r="LJL137" s="16"/>
      <c r="LJM137" s="16"/>
      <c r="LJN137" s="16"/>
      <c r="LJO137" s="16"/>
      <c r="LJP137" s="16"/>
      <c r="LJQ137" s="16"/>
      <c r="LJR137" s="16"/>
      <c r="LJS137" s="16"/>
      <c r="LJT137" s="16"/>
      <c r="LJU137" s="16"/>
      <c r="LJV137" s="16"/>
      <c r="LJW137" s="16"/>
      <c r="LJX137" s="16"/>
      <c r="LJY137" s="16"/>
      <c r="LJZ137" s="16"/>
      <c r="LKA137" s="16"/>
      <c r="LKB137" s="16"/>
      <c r="LKC137" s="16"/>
      <c r="LKD137" s="16"/>
      <c r="LKE137" s="16"/>
      <c r="LKF137" s="16"/>
      <c r="LKG137" s="16"/>
      <c r="LKH137" s="16"/>
      <c r="LKI137" s="16"/>
      <c r="LKJ137" s="16"/>
      <c r="LKK137" s="16"/>
      <c r="LKL137" s="16"/>
      <c r="LKM137" s="16"/>
      <c r="LKN137" s="16"/>
      <c r="LKO137" s="16"/>
      <c r="LKP137" s="16"/>
      <c r="LKQ137" s="16"/>
      <c r="LKR137" s="16"/>
      <c r="LKS137" s="16"/>
      <c r="LKT137" s="16"/>
      <c r="LKU137" s="16"/>
      <c r="LKV137" s="16"/>
      <c r="LKW137" s="16"/>
      <c r="LKX137" s="16"/>
      <c r="LKY137" s="16"/>
      <c r="LKZ137" s="16"/>
      <c r="LLA137" s="16"/>
      <c r="LLB137" s="16"/>
      <c r="LLC137" s="16"/>
      <c r="LLD137" s="16"/>
      <c r="LLE137" s="16"/>
      <c r="LLF137" s="16"/>
      <c r="LLG137" s="16"/>
      <c r="LLH137" s="16"/>
      <c r="LLI137" s="16"/>
      <c r="LLJ137" s="16"/>
      <c r="LLK137" s="16"/>
      <c r="LLL137" s="16"/>
      <c r="LLM137" s="16"/>
      <c r="LLN137" s="16"/>
      <c r="LLO137" s="16"/>
      <c r="LLP137" s="16"/>
      <c r="LLQ137" s="16"/>
      <c r="LLR137" s="16"/>
      <c r="LLS137" s="16"/>
      <c r="LLT137" s="16"/>
      <c r="LLU137" s="16"/>
      <c r="LLV137" s="16"/>
      <c r="LLW137" s="16"/>
      <c r="LLX137" s="16"/>
      <c r="LLY137" s="16"/>
      <c r="LLZ137" s="16"/>
      <c r="LMA137" s="16"/>
      <c r="LMB137" s="16"/>
      <c r="LMC137" s="16"/>
      <c r="LMD137" s="16"/>
      <c r="LME137" s="16"/>
      <c r="LMF137" s="16"/>
      <c r="LMG137" s="16"/>
      <c r="LMH137" s="16"/>
      <c r="LMI137" s="16"/>
      <c r="LMJ137" s="16"/>
      <c r="LMK137" s="16"/>
      <c r="LML137" s="16"/>
      <c r="LMM137" s="16"/>
      <c r="LMN137" s="16"/>
      <c r="LMO137" s="16"/>
      <c r="LMP137" s="16"/>
      <c r="LMQ137" s="16"/>
      <c r="LMR137" s="16"/>
      <c r="LMS137" s="16"/>
      <c r="LMT137" s="16"/>
      <c r="LMU137" s="16"/>
      <c r="LMV137" s="16"/>
      <c r="LMW137" s="16"/>
      <c r="LMX137" s="16"/>
      <c r="LMY137" s="16"/>
      <c r="LMZ137" s="16"/>
      <c r="LNA137" s="16"/>
      <c r="LNB137" s="16"/>
      <c r="LNC137" s="16"/>
      <c r="LND137" s="16"/>
      <c r="LNE137" s="16"/>
      <c r="LNF137" s="16"/>
      <c r="LNG137" s="16"/>
      <c r="LNH137" s="16"/>
      <c r="LNI137" s="16"/>
      <c r="LNJ137" s="16"/>
      <c r="LNK137" s="16"/>
      <c r="LNL137" s="16"/>
      <c r="LNM137" s="16"/>
      <c r="LNN137" s="16"/>
      <c r="LNO137" s="16"/>
      <c r="LNP137" s="16"/>
      <c r="LNQ137" s="16"/>
      <c r="LNR137" s="16"/>
      <c r="LNS137" s="16"/>
      <c r="LNT137" s="16"/>
      <c r="LNU137" s="16"/>
      <c r="LNV137" s="16"/>
      <c r="LNW137" s="16"/>
      <c r="LNX137" s="16"/>
      <c r="LNY137" s="16"/>
      <c r="LNZ137" s="16"/>
      <c r="LOA137" s="16"/>
      <c r="LOB137" s="16"/>
      <c r="LOC137" s="16"/>
      <c r="LOD137" s="16"/>
      <c r="LOE137" s="16"/>
      <c r="LOF137" s="16"/>
      <c r="LOG137" s="16"/>
      <c r="LOH137" s="16"/>
      <c r="LOI137" s="16"/>
      <c r="LOJ137" s="16"/>
      <c r="LOK137" s="16"/>
      <c r="LOL137" s="16"/>
      <c r="LOM137" s="16"/>
      <c r="LON137" s="16"/>
      <c r="LOO137" s="16"/>
      <c r="LOP137" s="16"/>
      <c r="LOQ137" s="16"/>
      <c r="LOR137" s="16"/>
      <c r="LOS137" s="16"/>
      <c r="LOT137" s="16"/>
      <c r="LOU137" s="16"/>
      <c r="LOV137" s="16"/>
      <c r="LOW137" s="16"/>
      <c r="LOX137" s="16"/>
      <c r="LOY137" s="16"/>
      <c r="LOZ137" s="16"/>
      <c r="LPA137" s="16"/>
      <c r="LPB137" s="16"/>
      <c r="LPC137" s="16"/>
      <c r="LPD137" s="16"/>
      <c r="LPE137" s="16"/>
      <c r="LPF137" s="16"/>
      <c r="LPG137" s="16"/>
      <c r="LPH137" s="16"/>
      <c r="LPI137" s="16"/>
      <c r="LPJ137" s="16"/>
      <c r="LPK137" s="16"/>
      <c r="LPL137" s="16"/>
      <c r="LPM137" s="16"/>
      <c r="LPN137" s="16"/>
      <c r="LPO137" s="16"/>
      <c r="LPP137" s="16"/>
      <c r="LPQ137" s="16"/>
      <c r="LPR137" s="16"/>
      <c r="LPS137" s="16"/>
      <c r="LPT137" s="16"/>
      <c r="LPU137" s="16"/>
      <c r="LPV137" s="16"/>
      <c r="LPW137" s="16"/>
      <c r="LPX137" s="16"/>
      <c r="LPY137" s="16"/>
      <c r="LPZ137" s="16"/>
      <c r="LQA137" s="16"/>
      <c r="LQB137" s="16"/>
      <c r="LQC137" s="16"/>
      <c r="LQD137" s="16"/>
      <c r="LQE137" s="16"/>
      <c r="LQF137" s="16"/>
      <c r="LQG137" s="16"/>
      <c r="LQH137" s="16"/>
      <c r="LQI137" s="16"/>
      <c r="LQJ137" s="16"/>
      <c r="LQK137" s="16"/>
      <c r="LQL137" s="16"/>
      <c r="LQM137" s="16"/>
      <c r="LQN137" s="16"/>
      <c r="LQO137" s="16"/>
      <c r="LQP137" s="16"/>
      <c r="LQQ137" s="16"/>
      <c r="LQR137" s="16"/>
      <c r="LQS137" s="16"/>
      <c r="LQT137" s="16"/>
      <c r="LQU137" s="16"/>
      <c r="LQV137" s="16"/>
      <c r="LQW137" s="16"/>
      <c r="LQX137" s="16"/>
      <c r="LQY137" s="16"/>
      <c r="LQZ137" s="16"/>
      <c r="LRA137" s="16"/>
      <c r="LRB137" s="16"/>
      <c r="LRC137" s="16"/>
      <c r="LRD137" s="16"/>
      <c r="LRE137" s="16"/>
      <c r="LRF137" s="16"/>
      <c r="LRG137" s="16"/>
      <c r="LRH137" s="16"/>
      <c r="LRI137" s="16"/>
      <c r="LRJ137" s="16"/>
      <c r="LRK137" s="16"/>
      <c r="LRL137" s="16"/>
      <c r="LRM137" s="16"/>
      <c r="LRN137" s="16"/>
      <c r="LRO137" s="16"/>
      <c r="LRP137" s="16"/>
      <c r="LRQ137" s="16"/>
      <c r="LRR137" s="16"/>
      <c r="LRS137" s="16"/>
      <c r="LRT137" s="16"/>
      <c r="LRU137" s="16"/>
      <c r="LRV137" s="16"/>
      <c r="LRW137" s="16"/>
      <c r="LRX137" s="16"/>
      <c r="LRY137" s="16"/>
      <c r="LRZ137" s="16"/>
      <c r="LSA137" s="16"/>
      <c r="LSB137" s="16"/>
      <c r="LSC137" s="16"/>
      <c r="LSD137" s="16"/>
      <c r="LSE137" s="16"/>
      <c r="LSF137" s="16"/>
      <c r="LSG137" s="16"/>
      <c r="LSH137" s="16"/>
      <c r="LSI137" s="16"/>
      <c r="LSJ137" s="16"/>
      <c r="LSK137" s="16"/>
      <c r="LSL137" s="16"/>
      <c r="LSM137" s="16"/>
      <c r="LSN137" s="16"/>
      <c r="LSO137" s="16"/>
      <c r="LSP137" s="16"/>
      <c r="LSQ137" s="16"/>
      <c r="LSR137" s="16"/>
      <c r="LSS137" s="16"/>
      <c r="LST137" s="16"/>
      <c r="LSU137" s="16"/>
      <c r="LSV137" s="16"/>
      <c r="LSW137" s="16"/>
      <c r="LSX137" s="16"/>
      <c r="LSY137" s="16"/>
      <c r="LSZ137" s="16"/>
      <c r="LTA137" s="16"/>
      <c r="LTB137" s="16"/>
      <c r="LTC137" s="16"/>
      <c r="LTD137" s="16"/>
      <c r="LTE137" s="16"/>
      <c r="LTF137" s="16"/>
      <c r="LTG137" s="16"/>
      <c r="LTH137" s="16"/>
      <c r="LTI137" s="16"/>
      <c r="LTJ137" s="16"/>
      <c r="LTK137" s="16"/>
      <c r="LTL137" s="16"/>
      <c r="LTM137" s="16"/>
      <c r="LTN137" s="16"/>
      <c r="LTO137" s="16"/>
      <c r="LTP137" s="16"/>
      <c r="LTQ137" s="16"/>
      <c r="LTR137" s="16"/>
      <c r="LTS137" s="16"/>
      <c r="LTT137" s="16"/>
      <c r="LTU137" s="16"/>
      <c r="LTV137" s="16"/>
      <c r="LTW137" s="16"/>
      <c r="LTX137" s="16"/>
      <c r="LTY137" s="16"/>
      <c r="LTZ137" s="16"/>
      <c r="LUA137" s="16"/>
      <c r="LUB137" s="16"/>
      <c r="LUC137" s="16"/>
      <c r="LUD137" s="16"/>
      <c r="LUE137" s="16"/>
      <c r="LUF137" s="16"/>
      <c r="LUG137" s="16"/>
      <c r="LUH137" s="16"/>
      <c r="LUI137" s="16"/>
      <c r="LUJ137" s="16"/>
      <c r="LUK137" s="16"/>
      <c r="LUL137" s="16"/>
      <c r="LUM137" s="16"/>
      <c r="LUN137" s="16"/>
      <c r="LUO137" s="16"/>
      <c r="LUP137" s="16"/>
      <c r="LUQ137" s="16"/>
      <c r="LUR137" s="16"/>
      <c r="LUS137" s="16"/>
      <c r="LUT137" s="16"/>
      <c r="LUU137" s="16"/>
      <c r="LUV137" s="16"/>
      <c r="LUW137" s="16"/>
      <c r="LUX137" s="16"/>
      <c r="LUY137" s="16"/>
      <c r="LUZ137" s="16"/>
      <c r="LVA137" s="16"/>
      <c r="LVB137" s="16"/>
      <c r="LVC137" s="16"/>
      <c r="LVD137" s="16"/>
      <c r="LVE137" s="16"/>
      <c r="LVF137" s="16"/>
      <c r="LVG137" s="16"/>
      <c r="LVH137" s="16"/>
      <c r="LVI137" s="16"/>
      <c r="LVJ137" s="16"/>
      <c r="LVK137" s="16"/>
      <c r="LVL137" s="16"/>
      <c r="LVM137" s="16"/>
      <c r="LVN137" s="16"/>
      <c r="LVO137" s="16"/>
      <c r="LVP137" s="16"/>
      <c r="LVQ137" s="16"/>
      <c r="LVR137" s="16"/>
      <c r="LVS137" s="16"/>
      <c r="LVT137" s="16"/>
      <c r="LVU137" s="16"/>
      <c r="LVV137" s="16"/>
      <c r="LVW137" s="16"/>
      <c r="LVX137" s="16"/>
      <c r="LVY137" s="16"/>
      <c r="LVZ137" s="16"/>
      <c r="LWA137" s="16"/>
      <c r="LWB137" s="16"/>
      <c r="LWC137" s="16"/>
      <c r="LWD137" s="16"/>
      <c r="LWE137" s="16"/>
      <c r="LWF137" s="16"/>
      <c r="LWG137" s="16"/>
      <c r="LWH137" s="16"/>
      <c r="LWI137" s="16"/>
      <c r="LWJ137" s="16"/>
      <c r="LWK137" s="16"/>
      <c r="LWL137" s="16"/>
      <c r="LWM137" s="16"/>
      <c r="LWN137" s="16"/>
      <c r="LWO137" s="16"/>
      <c r="LWP137" s="16"/>
      <c r="LWQ137" s="16"/>
      <c r="LWR137" s="16"/>
      <c r="LWS137" s="16"/>
      <c r="LWT137" s="16"/>
      <c r="LWU137" s="16"/>
      <c r="LWV137" s="16"/>
      <c r="LWW137" s="16"/>
      <c r="LWX137" s="16"/>
      <c r="LWY137" s="16"/>
      <c r="LWZ137" s="16"/>
      <c r="LXA137" s="16"/>
      <c r="LXB137" s="16"/>
      <c r="LXC137" s="16"/>
      <c r="LXD137" s="16"/>
      <c r="LXE137" s="16"/>
      <c r="LXF137" s="16"/>
      <c r="LXG137" s="16"/>
      <c r="LXH137" s="16"/>
      <c r="LXI137" s="16"/>
      <c r="LXJ137" s="16"/>
      <c r="LXK137" s="16"/>
      <c r="LXL137" s="16"/>
      <c r="LXM137" s="16"/>
      <c r="LXN137" s="16"/>
      <c r="LXO137" s="16"/>
      <c r="LXP137" s="16"/>
      <c r="LXQ137" s="16"/>
      <c r="LXR137" s="16"/>
      <c r="LXS137" s="16"/>
      <c r="LXT137" s="16"/>
      <c r="LXU137" s="16"/>
      <c r="LXV137" s="16"/>
      <c r="LXW137" s="16"/>
      <c r="LXX137" s="16"/>
      <c r="LXY137" s="16"/>
      <c r="LXZ137" s="16"/>
      <c r="LYA137" s="16"/>
      <c r="LYB137" s="16"/>
      <c r="LYC137" s="16"/>
      <c r="LYD137" s="16"/>
      <c r="LYE137" s="16"/>
      <c r="LYF137" s="16"/>
      <c r="LYG137" s="16"/>
      <c r="LYH137" s="16"/>
      <c r="LYI137" s="16"/>
      <c r="LYJ137" s="16"/>
      <c r="LYK137" s="16"/>
      <c r="LYL137" s="16"/>
      <c r="LYM137" s="16"/>
      <c r="LYN137" s="16"/>
      <c r="LYO137" s="16"/>
      <c r="LYP137" s="16"/>
      <c r="LYQ137" s="16"/>
      <c r="LYR137" s="16"/>
      <c r="LYS137" s="16"/>
      <c r="LYT137" s="16"/>
      <c r="LYU137" s="16"/>
      <c r="LYV137" s="16"/>
      <c r="LYW137" s="16"/>
      <c r="LYX137" s="16"/>
      <c r="LYY137" s="16"/>
      <c r="LYZ137" s="16"/>
      <c r="LZA137" s="16"/>
      <c r="LZB137" s="16"/>
      <c r="LZC137" s="16"/>
      <c r="LZD137" s="16"/>
      <c r="LZE137" s="16"/>
      <c r="LZF137" s="16"/>
      <c r="LZG137" s="16"/>
      <c r="LZH137" s="16"/>
      <c r="LZI137" s="16"/>
      <c r="LZJ137" s="16"/>
      <c r="LZK137" s="16"/>
      <c r="LZL137" s="16"/>
      <c r="LZM137" s="16"/>
      <c r="LZN137" s="16"/>
      <c r="LZO137" s="16"/>
      <c r="LZP137" s="16"/>
      <c r="LZQ137" s="16"/>
      <c r="LZR137" s="16"/>
      <c r="LZS137" s="16"/>
      <c r="LZT137" s="16"/>
      <c r="LZU137" s="16"/>
      <c r="LZV137" s="16"/>
      <c r="LZW137" s="16"/>
      <c r="LZX137" s="16"/>
      <c r="LZY137" s="16"/>
      <c r="LZZ137" s="16"/>
      <c r="MAA137" s="16"/>
      <c r="MAB137" s="16"/>
      <c r="MAC137" s="16"/>
      <c r="MAD137" s="16"/>
      <c r="MAE137" s="16"/>
      <c r="MAF137" s="16"/>
      <c r="MAG137" s="16"/>
      <c r="MAH137" s="16"/>
      <c r="MAI137" s="16"/>
      <c r="MAJ137" s="16"/>
      <c r="MAK137" s="16"/>
      <c r="MAL137" s="16"/>
      <c r="MAM137" s="16"/>
      <c r="MAN137" s="16"/>
      <c r="MAO137" s="16"/>
      <c r="MAP137" s="16"/>
      <c r="MAQ137" s="16"/>
      <c r="MAR137" s="16"/>
      <c r="MAS137" s="16"/>
      <c r="MAT137" s="16"/>
      <c r="MAU137" s="16"/>
      <c r="MAV137" s="16"/>
      <c r="MAW137" s="16"/>
      <c r="MAX137" s="16"/>
      <c r="MAY137" s="16"/>
      <c r="MAZ137" s="16"/>
      <c r="MBA137" s="16"/>
      <c r="MBB137" s="16"/>
      <c r="MBC137" s="16"/>
      <c r="MBD137" s="16"/>
      <c r="MBE137" s="16"/>
      <c r="MBF137" s="16"/>
      <c r="MBG137" s="16"/>
      <c r="MBH137" s="16"/>
      <c r="MBI137" s="16"/>
      <c r="MBJ137" s="16"/>
      <c r="MBK137" s="16"/>
      <c r="MBL137" s="16"/>
      <c r="MBM137" s="16"/>
      <c r="MBN137" s="16"/>
      <c r="MBO137" s="16"/>
      <c r="MBP137" s="16"/>
      <c r="MBQ137" s="16"/>
      <c r="MBR137" s="16"/>
      <c r="MBS137" s="16"/>
      <c r="MBT137" s="16"/>
      <c r="MBU137" s="16"/>
      <c r="MBV137" s="16"/>
      <c r="MBW137" s="16"/>
      <c r="MBX137" s="16"/>
      <c r="MBY137" s="16"/>
      <c r="MBZ137" s="16"/>
      <c r="MCA137" s="16"/>
      <c r="MCB137" s="16"/>
      <c r="MCC137" s="16"/>
      <c r="MCD137" s="16"/>
      <c r="MCE137" s="16"/>
      <c r="MCF137" s="16"/>
      <c r="MCG137" s="16"/>
      <c r="MCH137" s="16"/>
      <c r="MCI137" s="16"/>
      <c r="MCJ137" s="16"/>
      <c r="MCK137" s="16"/>
      <c r="MCL137" s="16"/>
      <c r="MCM137" s="16"/>
      <c r="MCN137" s="16"/>
      <c r="MCO137" s="16"/>
      <c r="MCP137" s="16"/>
      <c r="MCQ137" s="16"/>
      <c r="MCR137" s="16"/>
      <c r="MCS137" s="16"/>
      <c r="MCT137" s="16"/>
      <c r="MCU137" s="16"/>
      <c r="MCV137" s="16"/>
      <c r="MCW137" s="16"/>
      <c r="MCX137" s="16"/>
      <c r="MCY137" s="16"/>
      <c r="MCZ137" s="16"/>
      <c r="MDA137" s="16"/>
      <c r="MDB137" s="16"/>
      <c r="MDC137" s="16"/>
      <c r="MDD137" s="16"/>
      <c r="MDE137" s="16"/>
      <c r="MDF137" s="16"/>
      <c r="MDG137" s="16"/>
      <c r="MDH137" s="16"/>
      <c r="MDI137" s="16"/>
      <c r="MDJ137" s="16"/>
      <c r="MDK137" s="16"/>
      <c r="MDL137" s="16"/>
      <c r="MDM137" s="16"/>
      <c r="MDN137" s="16"/>
      <c r="MDO137" s="16"/>
      <c r="MDP137" s="16"/>
      <c r="MDQ137" s="16"/>
      <c r="MDR137" s="16"/>
      <c r="MDS137" s="16"/>
      <c r="MDT137" s="16"/>
      <c r="MDU137" s="16"/>
      <c r="MDV137" s="16"/>
      <c r="MDW137" s="16"/>
      <c r="MDX137" s="16"/>
      <c r="MDY137" s="16"/>
      <c r="MDZ137" s="16"/>
      <c r="MEA137" s="16"/>
      <c r="MEB137" s="16"/>
      <c r="MEC137" s="16"/>
      <c r="MED137" s="16"/>
      <c r="MEE137" s="16"/>
      <c r="MEF137" s="16"/>
      <c r="MEG137" s="16"/>
      <c r="MEH137" s="16"/>
      <c r="MEI137" s="16"/>
      <c r="MEJ137" s="16"/>
      <c r="MEK137" s="16"/>
      <c r="MEL137" s="16"/>
      <c r="MEM137" s="16"/>
      <c r="MEN137" s="16"/>
      <c r="MEO137" s="16"/>
      <c r="MEP137" s="16"/>
      <c r="MEQ137" s="16"/>
      <c r="MER137" s="16"/>
      <c r="MES137" s="16"/>
      <c r="MET137" s="16"/>
      <c r="MEU137" s="16"/>
      <c r="MEV137" s="16"/>
      <c r="MEW137" s="16"/>
      <c r="MEX137" s="16"/>
      <c r="MEY137" s="16"/>
      <c r="MEZ137" s="16"/>
      <c r="MFA137" s="16"/>
      <c r="MFB137" s="16"/>
      <c r="MFC137" s="16"/>
      <c r="MFD137" s="16"/>
      <c r="MFE137" s="16"/>
      <c r="MFF137" s="16"/>
      <c r="MFG137" s="16"/>
      <c r="MFH137" s="16"/>
      <c r="MFI137" s="16"/>
      <c r="MFJ137" s="16"/>
      <c r="MFK137" s="16"/>
      <c r="MFL137" s="16"/>
      <c r="MFM137" s="16"/>
      <c r="MFN137" s="16"/>
      <c r="MFO137" s="16"/>
      <c r="MFP137" s="16"/>
      <c r="MFQ137" s="16"/>
      <c r="MFR137" s="16"/>
      <c r="MFS137" s="16"/>
      <c r="MFT137" s="16"/>
      <c r="MFU137" s="16"/>
      <c r="MFV137" s="16"/>
      <c r="MFW137" s="16"/>
      <c r="MFX137" s="16"/>
      <c r="MFY137" s="16"/>
      <c r="MFZ137" s="16"/>
      <c r="MGA137" s="16"/>
      <c r="MGB137" s="16"/>
      <c r="MGC137" s="16"/>
      <c r="MGD137" s="16"/>
      <c r="MGE137" s="16"/>
      <c r="MGF137" s="16"/>
      <c r="MGG137" s="16"/>
      <c r="MGH137" s="16"/>
      <c r="MGI137" s="16"/>
      <c r="MGJ137" s="16"/>
      <c r="MGK137" s="16"/>
      <c r="MGL137" s="16"/>
      <c r="MGM137" s="16"/>
      <c r="MGN137" s="16"/>
      <c r="MGO137" s="16"/>
      <c r="MGP137" s="16"/>
      <c r="MGQ137" s="16"/>
      <c r="MGR137" s="16"/>
      <c r="MGS137" s="16"/>
      <c r="MGT137" s="16"/>
      <c r="MGU137" s="16"/>
      <c r="MGV137" s="16"/>
      <c r="MGW137" s="16"/>
      <c r="MGX137" s="16"/>
      <c r="MGY137" s="16"/>
      <c r="MGZ137" s="16"/>
      <c r="MHA137" s="16"/>
      <c r="MHB137" s="16"/>
      <c r="MHC137" s="16"/>
      <c r="MHD137" s="16"/>
      <c r="MHE137" s="16"/>
      <c r="MHF137" s="16"/>
      <c r="MHG137" s="16"/>
      <c r="MHH137" s="16"/>
      <c r="MHI137" s="16"/>
      <c r="MHJ137" s="16"/>
      <c r="MHK137" s="16"/>
      <c r="MHL137" s="16"/>
      <c r="MHM137" s="16"/>
      <c r="MHN137" s="16"/>
      <c r="MHO137" s="16"/>
      <c r="MHP137" s="16"/>
      <c r="MHQ137" s="16"/>
      <c r="MHR137" s="16"/>
      <c r="MHS137" s="16"/>
      <c r="MHT137" s="16"/>
      <c r="MHU137" s="16"/>
      <c r="MHV137" s="16"/>
      <c r="MHW137" s="16"/>
      <c r="MHX137" s="16"/>
      <c r="MHY137" s="16"/>
      <c r="MHZ137" s="16"/>
      <c r="MIA137" s="16"/>
      <c r="MIB137" s="16"/>
      <c r="MIC137" s="16"/>
      <c r="MID137" s="16"/>
      <c r="MIE137" s="16"/>
      <c r="MIF137" s="16"/>
      <c r="MIG137" s="16"/>
      <c r="MIH137" s="16"/>
      <c r="MII137" s="16"/>
      <c r="MIJ137" s="16"/>
      <c r="MIK137" s="16"/>
      <c r="MIL137" s="16"/>
      <c r="MIM137" s="16"/>
      <c r="MIN137" s="16"/>
      <c r="MIO137" s="16"/>
      <c r="MIP137" s="16"/>
      <c r="MIQ137" s="16"/>
      <c r="MIR137" s="16"/>
      <c r="MIS137" s="16"/>
      <c r="MIT137" s="16"/>
      <c r="MIU137" s="16"/>
      <c r="MIV137" s="16"/>
      <c r="MIW137" s="16"/>
      <c r="MIX137" s="16"/>
      <c r="MIY137" s="16"/>
      <c r="MIZ137" s="16"/>
      <c r="MJA137" s="16"/>
      <c r="MJB137" s="16"/>
      <c r="MJC137" s="16"/>
      <c r="MJD137" s="16"/>
      <c r="MJE137" s="16"/>
      <c r="MJF137" s="16"/>
      <c r="MJG137" s="16"/>
      <c r="MJH137" s="16"/>
      <c r="MJI137" s="16"/>
      <c r="MJJ137" s="16"/>
      <c r="MJK137" s="16"/>
      <c r="MJL137" s="16"/>
      <c r="MJM137" s="16"/>
      <c r="MJN137" s="16"/>
      <c r="MJO137" s="16"/>
      <c r="MJP137" s="16"/>
      <c r="MJQ137" s="16"/>
      <c r="MJR137" s="16"/>
      <c r="MJS137" s="16"/>
      <c r="MJT137" s="16"/>
      <c r="MJU137" s="16"/>
      <c r="MJV137" s="16"/>
      <c r="MJW137" s="16"/>
      <c r="MJX137" s="16"/>
      <c r="MJY137" s="16"/>
      <c r="MJZ137" s="16"/>
      <c r="MKA137" s="16"/>
      <c r="MKB137" s="16"/>
      <c r="MKC137" s="16"/>
      <c r="MKD137" s="16"/>
      <c r="MKE137" s="16"/>
      <c r="MKF137" s="16"/>
      <c r="MKG137" s="16"/>
      <c r="MKH137" s="16"/>
      <c r="MKI137" s="16"/>
      <c r="MKJ137" s="16"/>
      <c r="MKK137" s="16"/>
      <c r="MKL137" s="16"/>
      <c r="MKM137" s="16"/>
      <c r="MKN137" s="16"/>
      <c r="MKO137" s="16"/>
      <c r="MKP137" s="16"/>
      <c r="MKQ137" s="16"/>
      <c r="MKR137" s="16"/>
      <c r="MKS137" s="16"/>
      <c r="MKT137" s="16"/>
      <c r="MKU137" s="16"/>
      <c r="MKV137" s="16"/>
      <c r="MKW137" s="16"/>
      <c r="MKX137" s="16"/>
      <c r="MKY137" s="16"/>
      <c r="MKZ137" s="16"/>
      <c r="MLA137" s="16"/>
      <c r="MLB137" s="16"/>
      <c r="MLC137" s="16"/>
      <c r="MLD137" s="16"/>
      <c r="MLE137" s="16"/>
      <c r="MLF137" s="16"/>
      <c r="MLG137" s="16"/>
      <c r="MLH137" s="16"/>
      <c r="MLI137" s="16"/>
      <c r="MLJ137" s="16"/>
      <c r="MLK137" s="16"/>
      <c r="MLL137" s="16"/>
      <c r="MLM137" s="16"/>
      <c r="MLN137" s="16"/>
      <c r="MLO137" s="16"/>
      <c r="MLP137" s="16"/>
      <c r="MLQ137" s="16"/>
      <c r="MLR137" s="16"/>
      <c r="MLS137" s="16"/>
      <c r="MLT137" s="16"/>
      <c r="MLU137" s="16"/>
      <c r="MLV137" s="16"/>
      <c r="MLW137" s="16"/>
      <c r="MLX137" s="16"/>
      <c r="MLY137" s="16"/>
      <c r="MLZ137" s="16"/>
      <c r="MMA137" s="16"/>
      <c r="MMB137" s="16"/>
      <c r="MMC137" s="16"/>
      <c r="MMD137" s="16"/>
      <c r="MME137" s="16"/>
      <c r="MMF137" s="16"/>
      <c r="MMG137" s="16"/>
      <c r="MMH137" s="16"/>
      <c r="MMI137" s="16"/>
      <c r="MMJ137" s="16"/>
      <c r="MMK137" s="16"/>
      <c r="MML137" s="16"/>
      <c r="MMM137" s="16"/>
      <c r="MMN137" s="16"/>
      <c r="MMO137" s="16"/>
      <c r="MMP137" s="16"/>
      <c r="MMQ137" s="16"/>
      <c r="MMR137" s="16"/>
      <c r="MMS137" s="16"/>
      <c r="MMT137" s="16"/>
      <c r="MMU137" s="16"/>
      <c r="MMV137" s="16"/>
      <c r="MMW137" s="16"/>
      <c r="MMX137" s="16"/>
      <c r="MMY137" s="16"/>
      <c r="MMZ137" s="16"/>
      <c r="MNA137" s="16"/>
      <c r="MNB137" s="16"/>
      <c r="MNC137" s="16"/>
      <c r="MND137" s="16"/>
      <c r="MNE137" s="16"/>
      <c r="MNF137" s="16"/>
      <c r="MNG137" s="16"/>
      <c r="MNH137" s="16"/>
      <c r="MNI137" s="16"/>
      <c r="MNJ137" s="16"/>
      <c r="MNK137" s="16"/>
      <c r="MNL137" s="16"/>
      <c r="MNM137" s="16"/>
      <c r="MNN137" s="16"/>
      <c r="MNO137" s="16"/>
      <c r="MNP137" s="16"/>
      <c r="MNQ137" s="16"/>
      <c r="MNR137" s="16"/>
      <c r="MNS137" s="16"/>
      <c r="MNT137" s="16"/>
      <c r="MNU137" s="16"/>
      <c r="MNV137" s="16"/>
      <c r="MNW137" s="16"/>
      <c r="MNX137" s="16"/>
      <c r="MNY137" s="16"/>
      <c r="MNZ137" s="16"/>
      <c r="MOA137" s="16"/>
      <c r="MOB137" s="16"/>
      <c r="MOC137" s="16"/>
      <c r="MOD137" s="16"/>
      <c r="MOE137" s="16"/>
      <c r="MOF137" s="16"/>
      <c r="MOG137" s="16"/>
      <c r="MOH137" s="16"/>
      <c r="MOI137" s="16"/>
      <c r="MOJ137" s="16"/>
      <c r="MOK137" s="16"/>
      <c r="MOL137" s="16"/>
      <c r="MOM137" s="16"/>
      <c r="MON137" s="16"/>
      <c r="MOO137" s="16"/>
      <c r="MOP137" s="16"/>
      <c r="MOQ137" s="16"/>
      <c r="MOR137" s="16"/>
      <c r="MOS137" s="16"/>
      <c r="MOT137" s="16"/>
      <c r="MOU137" s="16"/>
      <c r="MOV137" s="16"/>
      <c r="MOW137" s="16"/>
      <c r="MOX137" s="16"/>
      <c r="MOY137" s="16"/>
      <c r="MOZ137" s="16"/>
      <c r="MPA137" s="16"/>
      <c r="MPB137" s="16"/>
      <c r="MPC137" s="16"/>
      <c r="MPD137" s="16"/>
      <c r="MPE137" s="16"/>
      <c r="MPF137" s="16"/>
      <c r="MPG137" s="16"/>
      <c r="MPH137" s="16"/>
      <c r="MPI137" s="16"/>
      <c r="MPJ137" s="16"/>
      <c r="MPK137" s="16"/>
      <c r="MPL137" s="16"/>
      <c r="MPM137" s="16"/>
      <c r="MPN137" s="16"/>
      <c r="MPO137" s="16"/>
      <c r="MPP137" s="16"/>
      <c r="MPQ137" s="16"/>
      <c r="MPR137" s="16"/>
      <c r="MPS137" s="16"/>
      <c r="MPT137" s="16"/>
      <c r="MPU137" s="16"/>
      <c r="MPV137" s="16"/>
      <c r="MPW137" s="16"/>
      <c r="MPX137" s="16"/>
      <c r="MPY137" s="16"/>
      <c r="MPZ137" s="16"/>
      <c r="MQA137" s="16"/>
      <c r="MQB137" s="16"/>
      <c r="MQC137" s="16"/>
      <c r="MQD137" s="16"/>
      <c r="MQE137" s="16"/>
      <c r="MQF137" s="16"/>
      <c r="MQG137" s="16"/>
      <c r="MQH137" s="16"/>
      <c r="MQI137" s="16"/>
      <c r="MQJ137" s="16"/>
      <c r="MQK137" s="16"/>
      <c r="MQL137" s="16"/>
      <c r="MQM137" s="16"/>
      <c r="MQN137" s="16"/>
      <c r="MQO137" s="16"/>
      <c r="MQP137" s="16"/>
      <c r="MQQ137" s="16"/>
      <c r="MQR137" s="16"/>
      <c r="MQS137" s="16"/>
      <c r="MQT137" s="16"/>
      <c r="MQU137" s="16"/>
      <c r="MQV137" s="16"/>
      <c r="MQW137" s="16"/>
      <c r="MQX137" s="16"/>
      <c r="MQY137" s="16"/>
      <c r="MQZ137" s="16"/>
      <c r="MRA137" s="16"/>
      <c r="MRB137" s="16"/>
      <c r="MRC137" s="16"/>
      <c r="MRD137" s="16"/>
      <c r="MRE137" s="16"/>
      <c r="MRF137" s="16"/>
      <c r="MRG137" s="16"/>
      <c r="MRH137" s="16"/>
      <c r="MRI137" s="16"/>
      <c r="MRJ137" s="16"/>
      <c r="MRK137" s="16"/>
      <c r="MRL137" s="16"/>
      <c r="MRM137" s="16"/>
      <c r="MRN137" s="16"/>
      <c r="MRO137" s="16"/>
      <c r="MRP137" s="16"/>
      <c r="MRQ137" s="16"/>
      <c r="MRR137" s="16"/>
      <c r="MRS137" s="16"/>
      <c r="MRT137" s="16"/>
      <c r="MRU137" s="16"/>
      <c r="MRV137" s="16"/>
      <c r="MRW137" s="16"/>
      <c r="MRX137" s="16"/>
      <c r="MRY137" s="16"/>
      <c r="MRZ137" s="16"/>
      <c r="MSA137" s="16"/>
      <c r="MSB137" s="16"/>
      <c r="MSC137" s="16"/>
      <c r="MSD137" s="16"/>
      <c r="MSE137" s="16"/>
      <c r="MSF137" s="16"/>
      <c r="MSG137" s="16"/>
      <c r="MSH137" s="16"/>
      <c r="MSI137" s="16"/>
      <c r="MSJ137" s="16"/>
      <c r="MSK137" s="16"/>
      <c r="MSL137" s="16"/>
      <c r="MSM137" s="16"/>
      <c r="MSN137" s="16"/>
      <c r="MSO137" s="16"/>
      <c r="MSP137" s="16"/>
      <c r="MSQ137" s="16"/>
      <c r="MSR137" s="16"/>
      <c r="MSS137" s="16"/>
      <c r="MST137" s="16"/>
      <c r="MSU137" s="16"/>
      <c r="MSV137" s="16"/>
      <c r="MSW137" s="16"/>
      <c r="MSX137" s="16"/>
      <c r="MSY137" s="16"/>
      <c r="MSZ137" s="16"/>
      <c r="MTA137" s="16"/>
      <c r="MTB137" s="16"/>
      <c r="MTC137" s="16"/>
      <c r="MTD137" s="16"/>
      <c r="MTE137" s="16"/>
      <c r="MTF137" s="16"/>
      <c r="MTG137" s="16"/>
      <c r="MTH137" s="16"/>
      <c r="MTI137" s="16"/>
      <c r="MTJ137" s="16"/>
      <c r="MTK137" s="16"/>
      <c r="MTL137" s="16"/>
      <c r="MTM137" s="16"/>
      <c r="MTN137" s="16"/>
      <c r="MTO137" s="16"/>
      <c r="MTP137" s="16"/>
      <c r="MTQ137" s="16"/>
      <c r="MTR137" s="16"/>
      <c r="MTS137" s="16"/>
      <c r="MTT137" s="16"/>
      <c r="MTU137" s="16"/>
      <c r="MTV137" s="16"/>
      <c r="MTW137" s="16"/>
      <c r="MTX137" s="16"/>
      <c r="MTY137" s="16"/>
      <c r="MTZ137" s="16"/>
      <c r="MUA137" s="16"/>
      <c r="MUB137" s="16"/>
      <c r="MUC137" s="16"/>
      <c r="MUD137" s="16"/>
      <c r="MUE137" s="16"/>
      <c r="MUF137" s="16"/>
      <c r="MUG137" s="16"/>
      <c r="MUH137" s="16"/>
      <c r="MUI137" s="16"/>
      <c r="MUJ137" s="16"/>
      <c r="MUK137" s="16"/>
      <c r="MUL137" s="16"/>
      <c r="MUM137" s="16"/>
      <c r="MUN137" s="16"/>
      <c r="MUO137" s="16"/>
      <c r="MUP137" s="16"/>
      <c r="MUQ137" s="16"/>
      <c r="MUR137" s="16"/>
      <c r="MUS137" s="16"/>
      <c r="MUT137" s="16"/>
      <c r="MUU137" s="16"/>
      <c r="MUV137" s="16"/>
      <c r="MUW137" s="16"/>
      <c r="MUX137" s="16"/>
      <c r="MUY137" s="16"/>
      <c r="MUZ137" s="16"/>
      <c r="MVA137" s="16"/>
      <c r="MVB137" s="16"/>
      <c r="MVC137" s="16"/>
      <c r="MVD137" s="16"/>
      <c r="MVE137" s="16"/>
      <c r="MVF137" s="16"/>
      <c r="MVG137" s="16"/>
      <c r="MVH137" s="16"/>
      <c r="MVI137" s="16"/>
      <c r="MVJ137" s="16"/>
      <c r="MVK137" s="16"/>
      <c r="MVL137" s="16"/>
      <c r="MVM137" s="16"/>
      <c r="MVN137" s="16"/>
      <c r="MVO137" s="16"/>
      <c r="MVP137" s="16"/>
      <c r="MVQ137" s="16"/>
      <c r="MVR137" s="16"/>
      <c r="MVS137" s="16"/>
      <c r="MVT137" s="16"/>
      <c r="MVU137" s="16"/>
      <c r="MVV137" s="16"/>
      <c r="MVW137" s="16"/>
      <c r="MVX137" s="16"/>
      <c r="MVY137" s="16"/>
      <c r="MVZ137" s="16"/>
      <c r="MWA137" s="16"/>
      <c r="MWB137" s="16"/>
      <c r="MWC137" s="16"/>
      <c r="MWD137" s="16"/>
      <c r="MWE137" s="16"/>
      <c r="MWF137" s="16"/>
      <c r="MWG137" s="16"/>
      <c r="MWH137" s="16"/>
      <c r="MWI137" s="16"/>
      <c r="MWJ137" s="16"/>
      <c r="MWK137" s="16"/>
      <c r="MWL137" s="16"/>
      <c r="MWM137" s="16"/>
      <c r="MWN137" s="16"/>
      <c r="MWO137" s="16"/>
      <c r="MWP137" s="16"/>
      <c r="MWQ137" s="16"/>
      <c r="MWR137" s="16"/>
      <c r="MWS137" s="16"/>
      <c r="MWT137" s="16"/>
      <c r="MWU137" s="16"/>
      <c r="MWV137" s="16"/>
      <c r="MWW137" s="16"/>
      <c r="MWX137" s="16"/>
      <c r="MWY137" s="16"/>
      <c r="MWZ137" s="16"/>
      <c r="MXA137" s="16"/>
      <c r="MXB137" s="16"/>
      <c r="MXC137" s="16"/>
      <c r="MXD137" s="16"/>
      <c r="MXE137" s="16"/>
      <c r="MXF137" s="16"/>
      <c r="MXG137" s="16"/>
      <c r="MXH137" s="16"/>
      <c r="MXI137" s="16"/>
      <c r="MXJ137" s="16"/>
      <c r="MXK137" s="16"/>
      <c r="MXL137" s="16"/>
      <c r="MXM137" s="16"/>
      <c r="MXN137" s="16"/>
      <c r="MXO137" s="16"/>
      <c r="MXP137" s="16"/>
      <c r="MXQ137" s="16"/>
      <c r="MXR137" s="16"/>
      <c r="MXS137" s="16"/>
      <c r="MXT137" s="16"/>
      <c r="MXU137" s="16"/>
      <c r="MXV137" s="16"/>
      <c r="MXW137" s="16"/>
      <c r="MXX137" s="16"/>
      <c r="MXY137" s="16"/>
      <c r="MXZ137" s="16"/>
      <c r="MYA137" s="16"/>
      <c r="MYB137" s="16"/>
      <c r="MYC137" s="16"/>
      <c r="MYD137" s="16"/>
      <c r="MYE137" s="16"/>
      <c r="MYF137" s="16"/>
      <c r="MYG137" s="16"/>
      <c r="MYH137" s="16"/>
      <c r="MYI137" s="16"/>
      <c r="MYJ137" s="16"/>
      <c r="MYK137" s="16"/>
      <c r="MYL137" s="16"/>
      <c r="MYM137" s="16"/>
      <c r="MYN137" s="16"/>
      <c r="MYO137" s="16"/>
      <c r="MYP137" s="16"/>
      <c r="MYQ137" s="16"/>
      <c r="MYR137" s="16"/>
      <c r="MYS137" s="16"/>
      <c r="MYT137" s="16"/>
      <c r="MYU137" s="16"/>
      <c r="MYV137" s="16"/>
      <c r="MYW137" s="16"/>
      <c r="MYX137" s="16"/>
      <c r="MYY137" s="16"/>
      <c r="MYZ137" s="16"/>
      <c r="MZA137" s="16"/>
      <c r="MZB137" s="16"/>
      <c r="MZC137" s="16"/>
      <c r="MZD137" s="16"/>
      <c r="MZE137" s="16"/>
      <c r="MZF137" s="16"/>
      <c r="MZG137" s="16"/>
      <c r="MZH137" s="16"/>
      <c r="MZI137" s="16"/>
      <c r="MZJ137" s="16"/>
      <c r="MZK137" s="16"/>
      <c r="MZL137" s="16"/>
      <c r="MZM137" s="16"/>
      <c r="MZN137" s="16"/>
      <c r="MZO137" s="16"/>
      <c r="MZP137" s="16"/>
      <c r="MZQ137" s="16"/>
      <c r="MZR137" s="16"/>
      <c r="MZS137" s="16"/>
      <c r="MZT137" s="16"/>
      <c r="MZU137" s="16"/>
      <c r="MZV137" s="16"/>
      <c r="MZW137" s="16"/>
      <c r="MZX137" s="16"/>
      <c r="MZY137" s="16"/>
      <c r="MZZ137" s="16"/>
      <c r="NAA137" s="16"/>
      <c r="NAB137" s="16"/>
      <c r="NAC137" s="16"/>
      <c r="NAD137" s="16"/>
      <c r="NAE137" s="16"/>
      <c r="NAF137" s="16"/>
      <c r="NAG137" s="16"/>
      <c r="NAH137" s="16"/>
      <c r="NAI137" s="16"/>
      <c r="NAJ137" s="16"/>
      <c r="NAK137" s="16"/>
      <c r="NAL137" s="16"/>
      <c r="NAM137" s="16"/>
      <c r="NAN137" s="16"/>
      <c r="NAO137" s="16"/>
      <c r="NAP137" s="16"/>
      <c r="NAQ137" s="16"/>
      <c r="NAR137" s="16"/>
      <c r="NAS137" s="16"/>
      <c r="NAT137" s="16"/>
      <c r="NAU137" s="16"/>
      <c r="NAV137" s="16"/>
      <c r="NAW137" s="16"/>
      <c r="NAX137" s="16"/>
      <c r="NAY137" s="16"/>
      <c r="NAZ137" s="16"/>
      <c r="NBA137" s="16"/>
      <c r="NBB137" s="16"/>
      <c r="NBC137" s="16"/>
      <c r="NBD137" s="16"/>
      <c r="NBE137" s="16"/>
      <c r="NBF137" s="16"/>
      <c r="NBG137" s="16"/>
      <c r="NBH137" s="16"/>
      <c r="NBI137" s="16"/>
      <c r="NBJ137" s="16"/>
      <c r="NBK137" s="16"/>
      <c r="NBL137" s="16"/>
      <c r="NBM137" s="16"/>
      <c r="NBN137" s="16"/>
      <c r="NBO137" s="16"/>
      <c r="NBP137" s="16"/>
      <c r="NBQ137" s="16"/>
      <c r="NBR137" s="16"/>
      <c r="NBS137" s="16"/>
      <c r="NBT137" s="16"/>
      <c r="NBU137" s="16"/>
      <c r="NBV137" s="16"/>
      <c r="NBW137" s="16"/>
      <c r="NBX137" s="16"/>
      <c r="NBY137" s="16"/>
      <c r="NBZ137" s="16"/>
      <c r="NCA137" s="16"/>
      <c r="NCB137" s="16"/>
      <c r="NCC137" s="16"/>
      <c r="NCD137" s="16"/>
      <c r="NCE137" s="16"/>
      <c r="NCF137" s="16"/>
      <c r="NCG137" s="16"/>
      <c r="NCH137" s="16"/>
      <c r="NCI137" s="16"/>
      <c r="NCJ137" s="16"/>
      <c r="NCK137" s="16"/>
      <c r="NCL137" s="16"/>
      <c r="NCM137" s="16"/>
      <c r="NCN137" s="16"/>
      <c r="NCO137" s="16"/>
      <c r="NCP137" s="16"/>
      <c r="NCQ137" s="16"/>
      <c r="NCR137" s="16"/>
      <c r="NCS137" s="16"/>
      <c r="NCT137" s="16"/>
      <c r="NCU137" s="16"/>
      <c r="NCV137" s="16"/>
      <c r="NCW137" s="16"/>
      <c r="NCX137" s="16"/>
      <c r="NCY137" s="16"/>
      <c r="NCZ137" s="16"/>
      <c r="NDA137" s="16"/>
      <c r="NDB137" s="16"/>
      <c r="NDC137" s="16"/>
      <c r="NDD137" s="16"/>
      <c r="NDE137" s="16"/>
      <c r="NDF137" s="16"/>
      <c r="NDG137" s="16"/>
      <c r="NDH137" s="16"/>
      <c r="NDI137" s="16"/>
      <c r="NDJ137" s="16"/>
      <c r="NDK137" s="16"/>
      <c r="NDL137" s="16"/>
      <c r="NDM137" s="16"/>
      <c r="NDN137" s="16"/>
      <c r="NDO137" s="16"/>
      <c r="NDP137" s="16"/>
      <c r="NDQ137" s="16"/>
      <c r="NDR137" s="16"/>
      <c r="NDS137" s="16"/>
      <c r="NDT137" s="16"/>
      <c r="NDU137" s="16"/>
      <c r="NDV137" s="16"/>
      <c r="NDW137" s="16"/>
      <c r="NDX137" s="16"/>
      <c r="NDY137" s="16"/>
      <c r="NDZ137" s="16"/>
      <c r="NEA137" s="16"/>
      <c r="NEB137" s="16"/>
      <c r="NEC137" s="16"/>
      <c r="NED137" s="16"/>
      <c r="NEE137" s="16"/>
      <c r="NEF137" s="16"/>
      <c r="NEG137" s="16"/>
      <c r="NEH137" s="16"/>
      <c r="NEI137" s="16"/>
      <c r="NEJ137" s="16"/>
      <c r="NEK137" s="16"/>
      <c r="NEL137" s="16"/>
      <c r="NEM137" s="16"/>
      <c r="NEN137" s="16"/>
      <c r="NEO137" s="16"/>
      <c r="NEP137" s="16"/>
      <c r="NEQ137" s="16"/>
      <c r="NER137" s="16"/>
      <c r="NES137" s="16"/>
      <c r="NET137" s="16"/>
      <c r="NEU137" s="16"/>
      <c r="NEV137" s="16"/>
      <c r="NEW137" s="16"/>
      <c r="NEX137" s="16"/>
      <c r="NEY137" s="16"/>
      <c r="NEZ137" s="16"/>
      <c r="NFA137" s="16"/>
      <c r="NFB137" s="16"/>
      <c r="NFC137" s="16"/>
      <c r="NFD137" s="16"/>
      <c r="NFE137" s="16"/>
      <c r="NFF137" s="16"/>
      <c r="NFG137" s="16"/>
      <c r="NFH137" s="16"/>
      <c r="NFI137" s="16"/>
      <c r="NFJ137" s="16"/>
      <c r="NFK137" s="16"/>
      <c r="NFL137" s="16"/>
      <c r="NFM137" s="16"/>
      <c r="NFN137" s="16"/>
      <c r="NFO137" s="16"/>
      <c r="NFP137" s="16"/>
      <c r="NFQ137" s="16"/>
      <c r="NFR137" s="16"/>
      <c r="NFS137" s="16"/>
      <c r="NFT137" s="16"/>
      <c r="NFU137" s="16"/>
      <c r="NFV137" s="16"/>
      <c r="NFW137" s="16"/>
      <c r="NFX137" s="16"/>
      <c r="NFY137" s="16"/>
      <c r="NFZ137" s="16"/>
      <c r="NGA137" s="16"/>
      <c r="NGB137" s="16"/>
      <c r="NGC137" s="16"/>
      <c r="NGD137" s="16"/>
      <c r="NGE137" s="16"/>
      <c r="NGF137" s="16"/>
      <c r="NGG137" s="16"/>
      <c r="NGH137" s="16"/>
      <c r="NGI137" s="16"/>
      <c r="NGJ137" s="16"/>
      <c r="NGK137" s="16"/>
      <c r="NGL137" s="16"/>
      <c r="NGM137" s="16"/>
      <c r="NGN137" s="16"/>
      <c r="NGO137" s="16"/>
      <c r="NGP137" s="16"/>
      <c r="NGQ137" s="16"/>
      <c r="NGR137" s="16"/>
      <c r="NGS137" s="16"/>
      <c r="NGT137" s="16"/>
      <c r="NGU137" s="16"/>
      <c r="NGV137" s="16"/>
      <c r="NGW137" s="16"/>
      <c r="NGX137" s="16"/>
      <c r="NGY137" s="16"/>
      <c r="NGZ137" s="16"/>
      <c r="NHA137" s="16"/>
      <c r="NHB137" s="16"/>
      <c r="NHC137" s="16"/>
      <c r="NHD137" s="16"/>
      <c r="NHE137" s="16"/>
      <c r="NHF137" s="16"/>
      <c r="NHG137" s="16"/>
      <c r="NHH137" s="16"/>
      <c r="NHI137" s="16"/>
      <c r="NHJ137" s="16"/>
      <c r="NHK137" s="16"/>
      <c r="NHL137" s="16"/>
      <c r="NHM137" s="16"/>
      <c r="NHN137" s="16"/>
      <c r="NHO137" s="16"/>
      <c r="NHP137" s="16"/>
      <c r="NHQ137" s="16"/>
      <c r="NHR137" s="16"/>
      <c r="NHS137" s="16"/>
      <c r="NHT137" s="16"/>
      <c r="NHU137" s="16"/>
      <c r="NHV137" s="16"/>
      <c r="NHW137" s="16"/>
      <c r="NHX137" s="16"/>
      <c r="NHY137" s="16"/>
      <c r="NHZ137" s="16"/>
      <c r="NIA137" s="16"/>
      <c r="NIB137" s="16"/>
      <c r="NIC137" s="16"/>
      <c r="NID137" s="16"/>
      <c r="NIE137" s="16"/>
      <c r="NIF137" s="16"/>
      <c r="NIG137" s="16"/>
      <c r="NIH137" s="16"/>
      <c r="NII137" s="16"/>
      <c r="NIJ137" s="16"/>
      <c r="NIK137" s="16"/>
      <c r="NIL137" s="16"/>
      <c r="NIM137" s="16"/>
      <c r="NIN137" s="16"/>
      <c r="NIO137" s="16"/>
      <c r="NIP137" s="16"/>
      <c r="NIQ137" s="16"/>
      <c r="NIR137" s="16"/>
      <c r="NIS137" s="16"/>
      <c r="NIT137" s="16"/>
      <c r="NIU137" s="16"/>
      <c r="NIV137" s="16"/>
      <c r="NIW137" s="16"/>
      <c r="NIX137" s="16"/>
      <c r="NIY137" s="16"/>
      <c r="NIZ137" s="16"/>
      <c r="NJA137" s="16"/>
      <c r="NJB137" s="16"/>
      <c r="NJC137" s="16"/>
      <c r="NJD137" s="16"/>
      <c r="NJE137" s="16"/>
      <c r="NJF137" s="16"/>
      <c r="NJG137" s="16"/>
      <c r="NJH137" s="16"/>
      <c r="NJI137" s="16"/>
      <c r="NJJ137" s="16"/>
      <c r="NJK137" s="16"/>
      <c r="NJL137" s="16"/>
      <c r="NJM137" s="16"/>
      <c r="NJN137" s="16"/>
      <c r="NJO137" s="16"/>
      <c r="NJP137" s="16"/>
      <c r="NJQ137" s="16"/>
      <c r="NJR137" s="16"/>
      <c r="NJS137" s="16"/>
      <c r="NJT137" s="16"/>
      <c r="NJU137" s="16"/>
      <c r="NJV137" s="16"/>
      <c r="NJW137" s="16"/>
      <c r="NJX137" s="16"/>
      <c r="NJY137" s="16"/>
      <c r="NJZ137" s="16"/>
      <c r="NKA137" s="16"/>
      <c r="NKB137" s="16"/>
      <c r="NKC137" s="16"/>
      <c r="NKD137" s="16"/>
      <c r="NKE137" s="16"/>
      <c r="NKF137" s="16"/>
      <c r="NKG137" s="16"/>
      <c r="NKH137" s="16"/>
      <c r="NKI137" s="16"/>
      <c r="NKJ137" s="16"/>
      <c r="NKK137" s="16"/>
      <c r="NKL137" s="16"/>
      <c r="NKM137" s="16"/>
      <c r="NKN137" s="16"/>
      <c r="NKO137" s="16"/>
      <c r="NKP137" s="16"/>
      <c r="NKQ137" s="16"/>
      <c r="NKR137" s="16"/>
      <c r="NKS137" s="16"/>
      <c r="NKT137" s="16"/>
      <c r="NKU137" s="16"/>
      <c r="NKV137" s="16"/>
      <c r="NKW137" s="16"/>
      <c r="NKX137" s="16"/>
      <c r="NKY137" s="16"/>
      <c r="NKZ137" s="16"/>
      <c r="NLA137" s="16"/>
      <c r="NLB137" s="16"/>
      <c r="NLC137" s="16"/>
      <c r="NLD137" s="16"/>
      <c r="NLE137" s="16"/>
      <c r="NLF137" s="16"/>
      <c r="NLG137" s="16"/>
      <c r="NLH137" s="16"/>
      <c r="NLI137" s="16"/>
      <c r="NLJ137" s="16"/>
      <c r="NLK137" s="16"/>
      <c r="NLL137" s="16"/>
      <c r="NLM137" s="16"/>
      <c r="NLN137" s="16"/>
      <c r="NLO137" s="16"/>
      <c r="NLP137" s="16"/>
      <c r="NLQ137" s="16"/>
      <c r="NLR137" s="16"/>
      <c r="NLS137" s="16"/>
      <c r="NLT137" s="16"/>
      <c r="NLU137" s="16"/>
      <c r="NLV137" s="16"/>
      <c r="NLW137" s="16"/>
      <c r="NLX137" s="16"/>
      <c r="NLY137" s="16"/>
      <c r="NLZ137" s="16"/>
      <c r="NMA137" s="16"/>
      <c r="NMB137" s="16"/>
      <c r="NMC137" s="16"/>
      <c r="NMD137" s="16"/>
      <c r="NME137" s="16"/>
      <c r="NMF137" s="16"/>
      <c r="NMG137" s="16"/>
      <c r="NMH137" s="16"/>
      <c r="NMI137" s="16"/>
      <c r="NMJ137" s="16"/>
      <c r="NMK137" s="16"/>
      <c r="NML137" s="16"/>
      <c r="NMM137" s="16"/>
      <c r="NMN137" s="16"/>
      <c r="NMO137" s="16"/>
      <c r="NMP137" s="16"/>
      <c r="NMQ137" s="16"/>
      <c r="NMR137" s="16"/>
      <c r="NMS137" s="16"/>
      <c r="NMT137" s="16"/>
      <c r="NMU137" s="16"/>
      <c r="NMV137" s="16"/>
      <c r="NMW137" s="16"/>
      <c r="NMX137" s="16"/>
      <c r="NMY137" s="16"/>
      <c r="NMZ137" s="16"/>
      <c r="NNA137" s="16"/>
      <c r="NNB137" s="16"/>
      <c r="NNC137" s="16"/>
      <c r="NND137" s="16"/>
      <c r="NNE137" s="16"/>
      <c r="NNF137" s="16"/>
      <c r="NNG137" s="16"/>
      <c r="NNH137" s="16"/>
      <c r="NNI137" s="16"/>
      <c r="NNJ137" s="16"/>
      <c r="NNK137" s="16"/>
      <c r="NNL137" s="16"/>
      <c r="NNM137" s="16"/>
      <c r="NNN137" s="16"/>
      <c r="NNO137" s="16"/>
      <c r="NNP137" s="16"/>
      <c r="NNQ137" s="16"/>
      <c r="NNR137" s="16"/>
      <c r="NNS137" s="16"/>
      <c r="NNT137" s="16"/>
      <c r="NNU137" s="16"/>
      <c r="NNV137" s="16"/>
      <c r="NNW137" s="16"/>
      <c r="NNX137" s="16"/>
      <c r="NNY137" s="16"/>
      <c r="NNZ137" s="16"/>
      <c r="NOA137" s="16"/>
      <c r="NOB137" s="16"/>
      <c r="NOC137" s="16"/>
      <c r="NOD137" s="16"/>
      <c r="NOE137" s="16"/>
      <c r="NOF137" s="16"/>
      <c r="NOG137" s="16"/>
      <c r="NOH137" s="16"/>
      <c r="NOI137" s="16"/>
      <c r="NOJ137" s="16"/>
      <c r="NOK137" s="16"/>
      <c r="NOL137" s="16"/>
      <c r="NOM137" s="16"/>
      <c r="NON137" s="16"/>
      <c r="NOO137" s="16"/>
      <c r="NOP137" s="16"/>
      <c r="NOQ137" s="16"/>
      <c r="NOR137" s="16"/>
      <c r="NOS137" s="16"/>
      <c r="NOT137" s="16"/>
      <c r="NOU137" s="16"/>
      <c r="NOV137" s="16"/>
      <c r="NOW137" s="16"/>
      <c r="NOX137" s="16"/>
      <c r="NOY137" s="16"/>
      <c r="NOZ137" s="16"/>
      <c r="NPA137" s="16"/>
      <c r="NPB137" s="16"/>
      <c r="NPC137" s="16"/>
      <c r="NPD137" s="16"/>
      <c r="NPE137" s="16"/>
      <c r="NPF137" s="16"/>
      <c r="NPG137" s="16"/>
      <c r="NPH137" s="16"/>
      <c r="NPI137" s="16"/>
      <c r="NPJ137" s="16"/>
      <c r="NPK137" s="16"/>
      <c r="NPL137" s="16"/>
      <c r="NPM137" s="16"/>
      <c r="NPN137" s="16"/>
      <c r="NPO137" s="16"/>
      <c r="NPP137" s="16"/>
      <c r="NPQ137" s="16"/>
      <c r="NPR137" s="16"/>
      <c r="NPS137" s="16"/>
      <c r="NPT137" s="16"/>
      <c r="NPU137" s="16"/>
      <c r="NPV137" s="16"/>
      <c r="NPW137" s="16"/>
      <c r="NPX137" s="16"/>
      <c r="NPY137" s="16"/>
      <c r="NPZ137" s="16"/>
      <c r="NQA137" s="16"/>
      <c r="NQB137" s="16"/>
      <c r="NQC137" s="16"/>
      <c r="NQD137" s="16"/>
      <c r="NQE137" s="16"/>
      <c r="NQF137" s="16"/>
      <c r="NQG137" s="16"/>
      <c r="NQH137" s="16"/>
      <c r="NQI137" s="16"/>
      <c r="NQJ137" s="16"/>
      <c r="NQK137" s="16"/>
      <c r="NQL137" s="16"/>
      <c r="NQM137" s="16"/>
      <c r="NQN137" s="16"/>
      <c r="NQO137" s="16"/>
      <c r="NQP137" s="16"/>
      <c r="NQQ137" s="16"/>
      <c r="NQR137" s="16"/>
      <c r="NQS137" s="16"/>
      <c r="NQT137" s="16"/>
      <c r="NQU137" s="16"/>
      <c r="NQV137" s="16"/>
      <c r="NQW137" s="16"/>
      <c r="NQX137" s="16"/>
      <c r="NQY137" s="16"/>
      <c r="NQZ137" s="16"/>
      <c r="NRA137" s="16"/>
      <c r="NRB137" s="16"/>
      <c r="NRC137" s="16"/>
      <c r="NRD137" s="16"/>
      <c r="NRE137" s="16"/>
      <c r="NRF137" s="16"/>
      <c r="NRG137" s="16"/>
      <c r="NRH137" s="16"/>
      <c r="NRI137" s="16"/>
      <c r="NRJ137" s="16"/>
      <c r="NRK137" s="16"/>
      <c r="NRL137" s="16"/>
      <c r="NRM137" s="16"/>
      <c r="NRN137" s="16"/>
      <c r="NRO137" s="16"/>
      <c r="NRP137" s="16"/>
      <c r="NRQ137" s="16"/>
      <c r="NRR137" s="16"/>
      <c r="NRS137" s="16"/>
      <c r="NRT137" s="16"/>
      <c r="NRU137" s="16"/>
      <c r="NRV137" s="16"/>
      <c r="NRW137" s="16"/>
      <c r="NRX137" s="16"/>
      <c r="NRY137" s="16"/>
      <c r="NRZ137" s="16"/>
      <c r="NSA137" s="16"/>
      <c r="NSB137" s="16"/>
      <c r="NSC137" s="16"/>
      <c r="NSD137" s="16"/>
      <c r="NSE137" s="16"/>
      <c r="NSF137" s="16"/>
      <c r="NSG137" s="16"/>
      <c r="NSH137" s="16"/>
      <c r="NSI137" s="16"/>
      <c r="NSJ137" s="16"/>
      <c r="NSK137" s="16"/>
      <c r="NSL137" s="16"/>
      <c r="NSM137" s="16"/>
      <c r="NSN137" s="16"/>
      <c r="NSO137" s="16"/>
      <c r="NSP137" s="16"/>
      <c r="NSQ137" s="16"/>
      <c r="NSR137" s="16"/>
      <c r="NSS137" s="16"/>
      <c r="NST137" s="16"/>
      <c r="NSU137" s="16"/>
      <c r="NSV137" s="16"/>
      <c r="NSW137" s="16"/>
      <c r="NSX137" s="16"/>
      <c r="NSY137" s="16"/>
      <c r="NSZ137" s="16"/>
      <c r="NTA137" s="16"/>
      <c r="NTB137" s="16"/>
      <c r="NTC137" s="16"/>
      <c r="NTD137" s="16"/>
      <c r="NTE137" s="16"/>
      <c r="NTF137" s="16"/>
      <c r="NTG137" s="16"/>
      <c r="NTH137" s="16"/>
      <c r="NTI137" s="16"/>
      <c r="NTJ137" s="16"/>
      <c r="NTK137" s="16"/>
      <c r="NTL137" s="16"/>
      <c r="NTM137" s="16"/>
      <c r="NTN137" s="16"/>
      <c r="NTO137" s="16"/>
      <c r="NTP137" s="16"/>
      <c r="NTQ137" s="16"/>
      <c r="NTR137" s="16"/>
      <c r="NTS137" s="16"/>
      <c r="NTT137" s="16"/>
      <c r="NTU137" s="16"/>
      <c r="NTV137" s="16"/>
      <c r="NTW137" s="16"/>
      <c r="NTX137" s="16"/>
      <c r="NTY137" s="16"/>
      <c r="NTZ137" s="16"/>
      <c r="NUA137" s="16"/>
      <c r="NUB137" s="16"/>
      <c r="NUC137" s="16"/>
      <c r="NUD137" s="16"/>
      <c r="NUE137" s="16"/>
      <c r="NUF137" s="16"/>
      <c r="NUG137" s="16"/>
      <c r="NUH137" s="16"/>
      <c r="NUI137" s="16"/>
      <c r="NUJ137" s="16"/>
      <c r="NUK137" s="16"/>
      <c r="NUL137" s="16"/>
      <c r="NUM137" s="16"/>
      <c r="NUN137" s="16"/>
      <c r="NUO137" s="16"/>
      <c r="NUP137" s="16"/>
      <c r="NUQ137" s="16"/>
      <c r="NUR137" s="16"/>
      <c r="NUS137" s="16"/>
      <c r="NUT137" s="16"/>
      <c r="NUU137" s="16"/>
      <c r="NUV137" s="16"/>
      <c r="NUW137" s="16"/>
      <c r="NUX137" s="16"/>
      <c r="NUY137" s="16"/>
      <c r="NUZ137" s="16"/>
      <c r="NVA137" s="16"/>
      <c r="NVB137" s="16"/>
      <c r="NVC137" s="16"/>
      <c r="NVD137" s="16"/>
      <c r="NVE137" s="16"/>
      <c r="NVF137" s="16"/>
      <c r="NVG137" s="16"/>
      <c r="NVH137" s="16"/>
      <c r="NVI137" s="16"/>
      <c r="NVJ137" s="16"/>
      <c r="NVK137" s="16"/>
      <c r="NVL137" s="16"/>
      <c r="NVM137" s="16"/>
      <c r="NVN137" s="16"/>
      <c r="NVO137" s="16"/>
      <c r="NVP137" s="16"/>
      <c r="NVQ137" s="16"/>
      <c r="NVR137" s="16"/>
      <c r="NVS137" s="16"/>
      <c r="NVT137" s="16"/>
      <c r="NVU137" s="16"/>
      <c r="NVV137" s="16"/>
      <c r="NVW137" s="16"/>
      <c r="NVX137" s="16"/>
      <c r="NVY137" s="16"/>
      <c r="NVZ137" s="16"/>
      <c r="NWA137" s="16"/>
      <c r="NWB137" s="16"/>
      <c r="NWC137" s="16"/>
      <c r="NWD137" s="16"/>
      <c r="NWE137" s="16"/>
      <c r="NWF137" s="16"/>
      <c r="NWG137" s="16"/>
      <c r="NWH137" s="16"/>
      <c r="NWI137" s="16"/>
      <c r="NWJ137" s="16"/>
      <c r="NWK137" s="16"/>
      <c r="NWL137" s="16"/>
      <c r="NWM137" s="16"/>
      <c r="NWN137" s="16"/>
      <c r="NWO137" s="16"/>
      <c r="NWP137" s="16"/>
      <c r="NWQ137" s="16"/>
      <c r="NWR137" s="16"/>
      <c r="NWS137" s="16"/>
      <c r="NWT137" s="16"/>
      <c r="NWU137" s="16"/>
      <c r="NWV137" s="16"/>
      <c r="NWW137" s="16"/>
      <c r="NWX137" s="16"/>
      <c r="NWY137" s="16"/>
      <c r="NWZ137" s="16"/>
      <c r="NXA137" s="16"/>
      <c r="NXB137" s="16"/>
      <c r="NXC137" s="16"/>
      <c r="NXD137" s="16"/>
      <c r="NXE137" s="16"/>
      <c r="NXF137" s="16"/>
      <c r="NXG137" s="16"/>
      <c r="NXH137" s="16"/>
      <c r="NXI137" s="16"/>
      <c r="NXJ137" s="16"/>
      <c r="NXK137" s="16"/>
      <c r="NXL137" s="16"/>
      <c r="NXM137" s="16"/>
      <c r="NXN137" s="16"/>
      <c r="NXO137" s="16"/>
      <c r="NXP137" s="16"/>
      <c r="NXQ137" s="16"/>
      <c r="NXR137" s="16"/>
      <c r="NXS137" s="16"/>
      <c r="NXT137" s="16"/>
      <c r="NXU137" s="16"/>
      <c r="NXV137" s="16"/>
      <c r="NXW137" s="16"/>
      <c r="NXX137" s="16"/>
      <c r="NXY137" s="16"/>
      <c r="NXZ137" s="16"/>
      <c r="NYA137" s="16"/>
      <c r="NYB137" s="16"/>
      <c r="NYC137" s="16"/>
      <c r="NYD137" s="16"/>
      <c r="NYE137" s="16"/>
      <c r="NYF137" s="16"/>
      <c r="NYG137" s="16"/>
      <c r="NYH137" s="16"/>
      <c r="NYI137" s="16"/>
      <c r="NYJ137" s="16"/>
      <c r="NYK137" s="16"/>
      <c r="NYL137" s="16"/>
      <c r="NYM137" s="16"/>
      <c r="NYN137" s="16"/>
      <c r="NYO137" s="16"/>
      <c r="NYP137" s="16"/>
      <c r="NYQ137" s="16"/>
      <c r="NYR137" s="16"/>
      <c r="NYS137" s="16"/>
      <c r="NYT137" s="16"/>
      <c r="NYU137" s="16"/>
      <c r="NYV137" s="16"/>
      <c r="NYW137" s="16"/>
      <c r="NYX137" s="16"/>
      <c r="NYY137" s="16"/>
      <c r="NYZ137" s="16"/>
      <c r="NZA137" s="16"/>
      <c r="NZB137" s="16"/>
      <c r="NZC137" s="16"/>
      <c r="NZD137" s="16"/>
      <c r="NZE137" s="16"/>
      <c r="NZF137" s="16"/>
      <c r="NZG137" s="16"/>
      <c r="NZH137" s="16"/>
      <c r="NZI137" s="16"/>
      <c r="NZJ137" s="16"/>
      <c r="NZK137" s="16"/>
      <c r="NZL137" s="16"/>
      <c r="NZM137" s="16"/>
      <c r="NZN137" s="16"/>
      <c r="NZO137" s="16"/>
      <c r="NZP137" s="16"/>
      <c r="NZQ137" s="16"/>
      <c r="NZR137" s="16"/>
      <c r="NZS137" s="16"/>
      <c r="NZT137" s="16"/>
      <c r="NZU137" s="16"/>
      <c r="NZV137" s="16"/>
      <c r="NZW137" s="16"/>
      <c r="NZX137" s="16"/>
      <c r="NZY137" s="16"/>
      <c r="NZZ137" s="16"/>
      <c r="OAA137" s="16"/>
      <c r="OAB137" s="16"/>
      <c r="OAC137" s="16"/>
      <c r="OAD137" s="16"/>
      <c r="OAE137" s="16"/>
      <c r="OAF137" s="16"/>
      <c r="OAG137" s="16"/>
      <c r="OAH137" s="16"/>
      <c r="OAI137" s="16"/>
      <c r="OAJ137" s="16"/>
      <c r="OAK137" s="16"/>
      <c r="OAL137" s="16"/>
      <c r="OAM137" s="16"/>
      <c r="OAN137" s="16"/>
      <c r="OAO137" s="16"/>
      <c r="OAP137" s="16"/>
      <c r="OAQ137" s="16"/>
      <c r="OAR137" s="16"/>
      <c r="OAS137" s="16"/>
      <c r="OAT137" s="16"/>
      <c r="OAU137" s="16"/>
      <c r="OAV137" s="16"/>
      <c r="OAW137" s="16"/>
      <c r="OAX137" s="16"/>
      <c r="OAY137" s="16"/>
      <c r="OAZ137" s="16"/>
      <c r="OBA137" s="16"/>
      <c r="OBB137" s="16"/>
      <c r="OBC137" s="16"/>
      <c r="OBD137" s="16"/>
      <c r="OBE137" s="16"/>
      <c r="OBF137" s="16"/>
      <c r="OBG137" s="16"/>
      <c r="OBH137" s="16"/>
      <c r="OBI137" s="16"/>
      <c r="OBJ137" s="16"/>
      <c r="OBK137" s="16"/>
      <c r="OBL137" s="16"/>
      <c r="OBM137" s="16"/>
      <c r="OBN137" s="16"/>
      <c r="OBO137" s="16"/>
      <c r="OBP137" s="16"/>
      <c r="OBQ137" s="16"/>
      <c r="OBR137" s="16"/>
      <c r="OBS137" s="16"/>
      <c r="OBT137" s="16"/>
      <c r="OBU137" s="16"/>
      <c r="OBV137" s="16"/>
      <c r="OBW137" s="16"/>
      <c r="OBX137" s="16"/>
      <c r="OBY137" s="16"/>
      <c r="OBZ137" s="16"/>
      <c r="OCA137" s="16"/>
      <c r="OCB137" s="16"/>
      <c r="OCC137" s="16"/>
      <c r="OCD137" s="16"/>
      <c r="OCE137" s="16"/>
      <c r="OCF137" s="16"/>
      <c r="OCG137" s="16"/>
      <c r="OCH137" s="16"/>
      <c r="OCI137" s="16"/>
      <c r="OCJ137" s="16"/>
      <c r="OCK137" s="16"/>
      <c r="OCL137" s="16"/>
      <c r="OCM137" s="16"/>
      <c r="OCN137" s="16"/>
      <c r="OCO137" s="16"/>
      <c r="OCP137" s="16"/>
      <c r="OCQ137" s="16"/>
      <c r="OCR137" s="16"/>
      <c r="OCS137" s="16"/>
      <c r="OCT137" s="16"/>
      <c r="OCU137" s="16"/>
      <c r="OCV137" s="16"/>
      <c r="OCW137" s="16"/>
      <c r="OCX137" s="16"/>
      <c r="OCY137" s="16"/>
      <c r="OCZ137" s="16"/>
      <c r="ODA137" s="16"/>
      <c r="ODB137" s="16"/>
      <c r="ODC137" s="16"/>
      <c r="ODD137" s="16"/>
      <c r="ODE137" s="16"/>
      <c r="ODF137" s="16"/>
      <c r="ODG137" s="16"/>
      <c r="ODH137" s="16"/>
      <c r="ODI137" s="16"/>
      <c r="ODJ137" s="16"/>
      <c r="ODK137" s="16"/>
      <c r="ODL137" s="16"/>
      <c r="ODM137" s="16"/>
      <c r="ODN137" s="16"/>
      <c r="ODO137" s="16"/>
      <c r="ODP137" s="16"/>
      <c r="ODQ137" s="16"/>
      <c r="ODR137" s="16"/>
      <c r="ODS137" s="16"/>
      <c r="ODT137" s="16"/>
      <c r="ODU137" s="16"/>
      <c r="ODV137" s="16"/>
      <c r="ODW137" s="16"/>
      <c r="ODX137" s="16"/>
      <c r="ODY137" s="16"/>
      <c r="ODZ137" s="16"/>
      <c r="OEA137" s="16"/>
      <c r="OEB137" s="16"/>
      <c r="OEC137" s="16"/>
      <c r="OED137" s="16"/>
      <c r="OEE137" s="16"/>
      <c r="OEF137" s="16"/>
      <c r="OEG137" s="16"/>
      <c r="OEH137" s="16"/>
      <c r="OEI137" s="16"/>
      <c r="OEJ137" s="16"/>
      <c r="OEK137" s="16"/>
      <c r="OEL137" s="16"/>
      <c r="OEM137" s="16"/>
      <c r="OEN137" s="16"/>
      <c r="OEO137" s="16"/>
      <c r="OEP137" s="16"/>
      <c r="OEQ137" s="16"/>
      <c r="OER137" s="16"/>
      <c r="OES137" s="16"/>
      <c r="OET137" s="16"/>
      <c r="OEU137" s="16"/>
      <c r="OEV137" s="16"/>
      <c r="OEW137" s="16"/>
      <c r="OEX137" s="16"/>
      <c r="OEY137" s="16"/>
      <c r="OEZ137" s="16"/>
      <c r="OFA137" s="16"/>
      <c r="OFB137" s="16"/>
      <c r="OFC137" s="16"/>
      <c r="OFD137" s="16"/>
      <c r="OFE137" s="16"/>
      <c r="OFF137" s="16"/>
      <c r="OFG137" s="16"/>
      <c r="OFH137" s="16"/>
      <c r="OFI137" s="16"/>
      <c r="OFJ137" s="16"/>
      <c r="OFK137" s="16"/>
      <c r="OFL137" s="16"/>
      <c r="OFM137" s="16"/>
      <c r="OFN137" s="16"/>
      <c r="OFO137" s="16"/>
      <c r="OFP137" s="16"/>
      <c r="OFQ137" s="16"/>
      <c r="OFR137" s="16"/>
      <c r="OFS137" s="16"/>
      <c r="OFT137" s="16"/>
      <c r="OFU137" s="16"/>
      <c r="OFV137" s="16"/>
      <c r="OFW137" s="16"/>
      <c r="OFX137" s="16"/>
      <c r="OFY137" s="16"/>
      <c r="OFZ137" s="16"/>
      <c r="OGA137" s="16"/>
      <c r="OGB137" s="16"/>
      <c r="OGC137" s="16"/>
      <c r="OGD137" s="16"/>
      <c r="OGE137" s="16"/>
      <c r="OGF137" s="16"/>
      <c r="OGG137" s="16"/>
      <c r="OGH137" s="16"/>
      <c r="OGI137" s="16"/>
      <c r="OGJ137" s="16"/>
      <c r="OGK137" s="16"/>
      <c r="OGL137" s="16"/>
      <c r="OGM137" s="16"/>
      <c r="OGN137" s="16"/>
      <c r="OGO137" s="16"/>
      <c r="OGP137" s="16"/>
      <c r="OGQ137" s="16"/>
      <c r="OGR137" s="16"/>
      <c r="OGS137" s="16"/>
      <c r="OGT137" s="16"/>
      <c r="OGU137" s="16"/>
      <c r="OGV137" s="16"/>
      <c r="OGW137" s="16"/>
      <c r="OGX137" s="16"/>
      <c r="OGY137" s="16"/>
      <c r="OGZ137" s="16"/>
      <c r="OHA137" s="16"/>
      <c r="OHB137" s="16"/>
      <c r="OHC137" s="16"/>
      <c r="OHD137" s="16"/>
      <c r="OHE137" s="16"/>
      <c r="OHF137" s="16"/>
      <c r="OHG137" s="16"/>
      <c r="OHH137" s="16"/>
      <c r="OHI137" s="16"/>
      <c r="OHJ137" s="16"/>
      <c r="OHK137" s="16"/>
      <c r="OHL137" s="16"/>
      <c r="OHM137" s="16"/>
      <c r="OHN137" s="16"/>
      <c r="OHO137" s="16"/>
      <c r="OHP137" s="16"/>
      <c r="OHQ137" s="16"/>
      <c r="OHR137" s="16"/>
      <c r="OHS137" s="16"/>
      <c r="OHT137" s="16"/>
      <c r="OHU137" s="16"/>
      <c r="OHV137" s="16"/>
      <c r="OHW137" s="16"/>
      <c r="OHX137" s="16"/>
      <c r="OHY137" s="16"/>
      <c r="OHZ137" s="16"/>
      <c r="OIA137" s="16"/>
      <c r="OIB137" s="16"/>
      <c r="OIC137" s="16"/>
      <c r="OID137" s="16"/>
      <c r="OIE137" s="16"/>
      <c r="OIF137" s="16"/>
      <c r="OIG137" s="16"/>
      <c r="OIH137" s="16"/>
      <c r="OII137" s="16"/>
      <c r="OIJ137" s="16"/>
      <c r="OIK137" s="16"/>
      <c r="OIL137" s="16"/>
      <c r="OIM137" s="16"/>
      <c r="OIN137" s="16"/>
      <c r="OIO137" s="16"/>
      <c r="OIP137" s="16"/>
      <c r="OIQ137" s="16"/>
      <c r="OIR137" s="16"/>
      <c r="OIS137" s="16"/>
      <c r="OIT137" s="16"/>
      <c r="OIU137" s="16"/>
      <c r="OIV137" s="16"/>
      <c r="OIW137" s="16"/>
      <c r="OIX137" s="16"/>
      <c r="OIY137" s="16"/>
      <c r="OIZ137" s="16"/>
      <c r="OJA137" s="16"/>
      <c r="OJB137" s="16"/>
      <c r="OJC137" s="16"/>
      <c r="OJD137" s="16"/>
      <c r="OJE137" s="16"/>
      <c r="OJF137" s="16"/>
      <c r="OJG137" s="16"/>
      <c r="OJH137" s="16"/>
      <c r="OJI137" s="16"/>
      <c r="OJJ137" s="16"/>
      <c r="OJK137" s="16"/>
      <c r="OJL137" s="16"/>
      <c r="OJM137" s="16"/>
      <c r="OJN137" s="16"/>
      <c r="OJO137" s="16"/>
      <c r="OJP137" s="16"/>
      <c r="OJQ137" s="16"/>
      <c r="OJR137" s="16"/>
      <c r="OJS137" s="16"/>
      <c r="OJT137" s="16"/>
      <c r="OJU137" s="16"/>
      <c r="OJV137" s="16"/>
      <c r="OJW137" s="16"/>
      <c r="OJX137" s="16"/>
      <c r="OJY137" s="16"/>
      <c r="OJZ137" s="16"/>
      <c r="OKA137" s="16"/>
      <c r="OKB137" s="16"/>
      <c r="OKC137" s="16"/>
      <c r="OKD137" s="16"/>
      <c r="OKE137" s="16"/>
      <c r="OKF137" s="16"/>
      <c r="OKG137" s="16"/>
      <c r="OKH137" s="16"/>
      <c r="OKI137" s="16"/>
      <c r="OKJ137" s="16"/>
      <c r="OKK137" s="16"/>
      <c r="OKL137" s="16"/>
      <c r="OKM137" s="16"/>
      <c r="OKN137" s="16"/>
      <c r="OKO137" s="16"/>
      <c r="OKP137" s="16"/>
      <c r="OKQ137" s="16"/>
      <c r="OKR137" s="16"/>
      <c r="OKS137" s="16"/>
      <c r="OKT137" s="16"/>
      <c r="OKU137" s="16"/>
      <c r="OKV137" s="16"/>
      <c r="OKW137" s="16"/>
      <c r="OKX137" s="16"/>
      <c r="OKY137" s="16"/>
      <c r="OKZ137" s="16"/>
      <c r="OLA137" s="16"/>
      <c r="OLB137" s="16"/>
      <c r="OLC137" s="16"/>
      <c r="OLD137" s="16"/>
      <c r="OLE137" s="16"/>
      <c r="OLF137" s="16"/>
      <c r="OLG137" s="16"/>
      <c r="OLH137" s="16"/>
      <c r="OLI137" s="16"/>
      <c r="OLJ137" s="16"/>
      <c r="OLK137" s="16"/>
      <c r="OLL137" s="16"/>
      <c r="OLM137" s="16"/>
      <c r="OLN137" s="16"/>
      <c r="OLO137" s="16"/>
      <c r="OLP137" s="16"/>
      <c r="OLQ137" s="16"/>
      <c r="OLR137" s="16"/>
      <c r="OLS137" s="16"/>
      <c r="OLT137" s="16"/>
      <c r="OLU137" s="16"/>
      <c r="OLV137" s="16"/>
      <c r="OLW137" s="16"/>
      <c r="OLX137" s="16"/>
      <c r="OLY137" s="16"/>
      <c r="OLZ137" s="16"/>
      <c r="OMA137" s="16"/>
      <c r="OMB137" s="16"/>
      <c r="OMC137" s="16"/>
      <c r="OMD137" s="16"/>
      <c r="OME137" s="16"/>
      <c r="OMF137" s="16"/>
      <c r="OMG137" s="16"/>
      <c r="OMH137" s="16"/>
      <c r="OMI137" s="16"/>
      <c r="OMJ137" s="16"/>
      <c r="OMK137" s="16"/>
      <c r="OML137" s="16"/>
      <c r="OMM137" s="16"/>
      <c r="OMN137" s="16"/>
      <c r="OMO137" s="16"/>
      <c r="OMP137" s="16"/>
      <c r="OMQ137" s="16"/>
      <c r="OMR137" s="16"/>
      <c r="OMS137" s="16"/>
      <c r="OMT137" s="16"/>
      <c r="OMU137" s="16"/>
      <c r="OMV137" s="16"/>
      <c r="OMW137" s="16"/>
      <c r="OMX137" s="16"/>
      <c r="OMY137" s="16"/>
      <c r="OMZ137" s="16"/>
      <c r="ONA137" s="16"/>
      <c r="ONB137" s="16"/>
      <c r="ONC137" s="16"/>
      <c r="OND137" s="16"/>
      <c r="ONE137" s="16"/>
      <c r="ONF137" s="16"/>
      <c r="ONG137" s="16"/>
      <c r="ONH137" s="16"/>
      <c r="ONI137" s="16"/>
      <c r="ONJ137" s="16"/>
      <c r="ONK137" s="16"/>
      <c r="ONL137" s="16"/>
      <c r="ONM137" s="16"/>
      <c r="ONN137" s="16"/>
      <c r="ONO137" s="16"/>
      <c r="ONP137" s="16"/>
      <c r="ONQ137" s="16"/>
      <c r="ONR137" s="16"/>
      <c r="ONS137" s="16"/>
      <c r="ONT137" s="16"/>
      <c r="ONU137" s="16"/>
      <c r="ONV137" s="16"/>
      <c r="ONW137" s="16"/>
      <c r="ONX137" s="16"/>
      <c r="ONY137" s="16"/>
      <c r="ONZ137" s="16"/>
      <c r="OOA137" s="16"/>
      <c r="OOB137" s="16"/>
      <c r="OOC137" s="16"/>
      <c r="OOD137" s="16"/>
      <c r="OOE137" s="16"/>
      <c r="OOF137" s="16"/>
      <c r="OOG137" s="16"/>
      <c r="OOH137" s="16"/>
      <c r="OOI137" s="16"/>
      <c r="OOJ137" s="16"/>
      <c r="OOK137" s="16"/>
      <c r="OOL137" s="16"/>
      <c r="OOM137" s="16"/>
      <c r="OON137" s="16"/>
      <c r="OOO137" s="16"/>
      <c r="OOP137" s="16"/>
      <c r="OOQ137" s="16"/>
      <c r="OOR137" s="16"/>
      <c r="OOS137" s="16"/>
      <c r="OOT137" s="16"/>
      <c r="OOU137" s="16"/>
      <c r="OOV137" s="16"/>
      <c r="OOW137" s="16"/>
      <c r="OOX137" s="16"/>
      <c r="OOY137" s="16"/>
      <c r="OOZ137" s="16"/>
      <c r="OPA137" s="16"/>
      <c r="OPB137" s="16"/>
      <c r="OPC137" s="16"/>
      <c r="OPD137" s="16"/>
      <c r="OPE137" s="16"/>
      <c r="OPF137" s="16"/>
      <c r="OPG137" s="16"/>
      <c r="OPH137" s="16"/>
      <c r="OPI137" s="16"/>
      <c r="OPJ137" s="16"/>
      <c r="OPK137" s="16"/>
      <c r="OPL137" s="16"/>
      <c r="OPM137" s="16"/>
      <c r="OPN137" s="16"/>
      <c r="OPO137" s="16"/>
      <c r="OPP137" s="16"/>
      <c r="OPQ137" s="16"/>
      <c r="OPR137" s="16"/>
      <c r="OPS137" s="16"/>
      <c r="OPT137" s="16"/>
      <c r="OPU137" s="16"/>
      <c r="OPV137" s="16"/>
      <c r="OPW137" s="16"/>
      <c r="OPX137" s="16"/>
      <c r="OPY137" s="16"/>
      <c r="OPZ137" s="16"/>
      <c r="OQA137" s="16"/>
      <c r="OQB137" s="16"/>
      <c r="OQC137" s="16"/>
      <c r="OQD137" s="16"/>
      <c r="OQE137" s="16"/>
      <c r="OQF137" s="16"/>
      <c r="OQG137" s="16"/>
      <c r="OQH137" s="16"/>
      <c r="OQI137" s="16"/>
      <c r="OQJ137" s="16"/>
      <c r="OQK137" s="16"/>
      <c r="OQL137" s="16"/>
      <c r="OQM137" s="16"/>
      <c r="OQN137" s="16"/>
      <c r="OQO137" s="16"/>
      <c r="OQP137" s="16"/>
      <c r="OQQ137" s="16"/>
      <c r="OQR137" s="16"/>
      <c r="OQS137" s="16"/>
      <c r="OQT137" s="16"/>
      <c r="OQU137" s="16"/>
      <c r="OQV137" s="16"/>
      <c r="OQW137" s="16"/>
      <c r="OQX137" s="16"/>
      <c r="OQY137" s="16"/>
      <c r="OQZ137" s="16"/>
      <c r="ORA137" s="16"/>
      <c r="ORB137" s="16"/>
      <c r="ORC137" s="16"/>
      <c r="ORD137" s="16"/>
      <c r="ORE137" s="16"/>
      <c r="ORF137" s="16"/>
      <c r="ORG137" s="16"/>
      <c r="ORH137" s="16"/>
      <c r="ORI137" s="16"/>
      <c r="ORJ137" s="16"/>
      <c r="ORK137" s="16"/>
      <c r="ORL137" s="16"/>
      <c r="ORM137" s="16"/>
      <c r="ORN137" s="16"/>
      <c r="ORO137" s="16"/>
      <c r="ORP137" s="16"/>
      <c r="ORQ137" s="16"/>
      <c r="ORR137" s="16"/>
      <c r="ORS137" s="16"/>
      <c r="ORT137" s="16"/>
      <c r="ORU137" s="16"/>
      <c r="ORV137" s="16"/>
      <c r="ORW137" s="16"/>
      <c r="ORX137" s="16"/>
      <c r="ORY137" s="16"/>
      <c r="ORZ137" s="16"/>
      <c r="OSA137" s="16"/>
      <c r="OSB137" s="16"/>
      <c r="OSC137" s="16"/>
      <c r="OSD137" s="16"/>
      <c r="OSE137" s="16"/>
      <c r="OSF137" s="16"/>
      <c r="OSG137" s="16"/>
      <c r="OSH137" s="16"/>
      <c r="OSI137" s="16"/>
      <c r="OSJ137" s="16"/>
      <c r="OSK137" s="16"/>
      <c r="OSL137" s="16"/>
      <c r="OSM137" s="16"/>
      <c r="OSN137" s="16"/>
      <c r="OSO137" s="16"/>
      <c r="OSP137" s="16"/>
      <c r="OSQ137" s="16"/>
      <c r="OSR137" s="16"/>
      <c r="OSS137" s="16"/>
      <c r="OST137" s="16"/>
      <c r="OSU137" s="16"/>
      <c r="OSV137" s="16"/>
      <c r="OSW137" s="16"/>
      <c r="OSX137" s="16"/>
      <c r="OSY137" s="16"/>
      <c r="OSZ137" s="16"/>
      <c r="OTA137" s="16"/>
      <c r="OTB137" s="16"/>
      <c r="OTC137" s="16"/>
      <c r="OTD137" s="16"/>
      <c r="OTE137" s="16"/>
      <c r="OTF137" s="16"/>
      <c r="OTG137" s="16"/>
      <c r="OTH137" s="16"/>
      <c r="OTI137" s="16"/>
      <c r="OTJ137" s="16"/>
      <c r="OTK137" s="16"/>
      <c r="OTL137" s="16"/>
      <c r="OTM137" s="16"/>
      <c r="OTN137" s="16"/>
      <c r="OTO137" s="16"/>
      <c r="OTP137" s="16"/>
      <c r="OTQ137" s="16"/>
      <c r="OTR137" s="16"/>
      <c r="OTS137" s="16"/>
      <c r="OTT137" s="16"/>
      <c r="OTU137" s="16"/>
      <c r="OTV137" s="16"/>
      <c r="OTW137" s="16"/>
      <c r="OTX137" s="16"/>
      <c r="OTY137" s="16"/>
      <c r="OTZ137" s="16"/>
      <c r="OUA137" s="16"/>
      <c r="OUB137" s="16"/>
      <c r="OUC137" s="16"/>
      <c r="OUD137" s="16"/>
      <c r="OUE137" s="16"/>
      <c r="OUF137" s="16"/>
      <c r="OUG137" s="16"/>
      <c r="OUH137" s="16"/>
      <c r="OUI137" s="16"/>
      <c r="OUJ137" s="16"/>
      <c r="OUK137" s="16"/>
      <c r="OUL137" s="16"/>
      <c r="OUM137" s="16"/>
      <c r="OUN137" s="16"/>
      <c r="OUO137" s="16"/>
      <c r="OUP137" s="16"/>
      <c r="OUQ137" s="16"/>
      <c r="OUR137" s="16"/>
      <c r="OUS137" s="16"/>
      <c r="OUT137" s="16"/>
      <c r="OUU137" s="16"/>
      <c r="OUV137" s="16"/>
      <c r="OUW137" s="16"/>
      <c r="OUX137" s="16"/>
      <c r="OUY137" s="16"/>
      <c r="OUZ137" s="16"/>
      <c r="OVA137" s="16"/>
      <c r="OVB137" s="16"/>
      <c r="OVC137" s="16"/>
      <c r="OVD137" s="16"/>
      <c r="OVE137" s="16"/>
      <c r="OVF137" s="16"/>
      <c r="OVG137" s="16"/>
      <c r="OVH137" s="16"/>
      <c r="OVI137" s="16"/>
      <c r="OVJ137" s="16"/>
      <c r="OVK137" s="16"/>
      <c r="OVL137" s="16"/>
      <c r="OVM137" s="16"/>
      <c r="OVN137" s="16"/>
      <c r="OVO137" s="16"/>
      <c r="OVP137" s="16"/>
      <c r="OVQ137" s="16"/>
      <c r="OVR137" s="16"/>
      <c r="OVS137" s="16"/>
      <c r="OVT137" s="16"/>
      <c r="OVU137" s="16"/>
      <c r="OVV137" s="16"/>
      <c r="OVW137" s="16"/>
      <c r="OVX137" s="16"/>
      <c r="OVY137" s="16"/>
      <c r="OVZ137" s="16"/>
      <c r="OWA137" s="16"/>
      <c r="OWB137" s="16"/>
      <c r="OWC137" s="16"/>
      <c r="OWD137" s="16"/>
      <c r="OWE137" s="16"/>
      <c r="OWF137" s="16"/>
      <c r="OWG137" s="16"/>
      <c r="OWH137" s="16"/>
      <c r="OWI137" s="16"/>
      <c r="OWJ137" s="16"/>
      <c r="OWK137" s="16"/>
      <c r="OWL137" s="16"/>
      <c r="OWM137" s="16"/>
      <c r="OWN137" s="16"/>
      <c r="OWO137" s="16"/>
      <c r="OWP137" s="16"/>
      <c r="OWQ137" s="16"/>
      <c r="OWR137" s="16"/>
      <c r="OWS137" s="16"/>
      <c r="OWT137" s="16"/>
      <c r="OWU137" s="16"/>
      <c r="OWV137" s="16"/>
      <c r="OWW137" s="16"/>
      <c r="OWX137" s="16"/>
      <c r="OWY137" s="16"/>
      <c r="OWZ137" s="16"/>
      <c r="OXA137" s="16"/>
      <c r="OXB137" s="16"/>
      <c r="OXC137" s="16"/>
      <c r="OXD137" s="16"/>
      <c r="OXE137" s="16"/>
      <c r="OXF137" s="16"/>
      <c r="OXG137" s="16"/>
      <c r="OXH137" s="16"/>
      <c r="OXI137" s="16"/>
      <c r="OXJ137" s="16"/>
      <c r="OXK137" s="16"/>
      <c r="OXL137" s="16"/>
      <c r="OXM137" s="16"/>
      <c r="OXN137" s="16"/>
      <c r="OXO137" s="16"/>
      <c r="OXP137" s="16"/>
      <c r="OXQ137" s="16"/>
      <c r="OXR137" s="16"/>
      <c r="OXS137" s="16"/>
      <c r="OXT137" s="16"/>
      <c r="OXU137" s="16"/>
      <c r="OXV137" s="16"/>
      <c r="OXW137" s="16"/>
      <c r="OXX137" s="16"/>
      <c r="OXY137" s="16"/>
      <c r="OXZ137" s="16"/>
      <c r="OYA137" s="16"/>
      <c r="OYB137" s="16"/>
      <c r="OYC137" s="16"/>
      <c r="OYD137" s="16"/>
      <c r="OYE137" s="16"/>
      <c r="OYF137" s="16"/>
      <c r="OYG137" s="16"/>
      <c r="OYH137" s="16"/>
      <c r="OYI137" s="16"/>
      <c r="OYJ137" s="16"/>
      <c r="OYK137" s="16"/>
      <c r="OYL137" s="16"/>
      <c r="OYM137" s="16"/>
      <c r="OYN137" s="16"/>
      <c r="OYO137" s="16"/>
      <c r="OYP137" s="16"/>
      <c r="OYQ137" s="16"/>
      <c r="OYR137" s="16"/>
      <c r="OYS137" s="16"/>
      <c r="OYT137" s="16"/>
      <c r="OYU137" s="16"/>
      <c r="OYV137" s="16"/>
      <c r="OYW137" s="16"/>
      <c r="OYX137" s="16"/>
      <c r="OYY137" s="16"/>
      <c r="OYZ137" s="16"/>
      <c r="OZA137" s="16"/>
      <c r="OZB137" s="16"/>
      <c r="OZC137" s="16"/>
      <c r="OZD137" s="16"/>
      <c r="OZE137" s="16"/>
      <c r="OZF137" s="16"/>
      <c r="OZG137" s="16"/>
      <c r="OZH137" s="16"/>
      <c r="OZI137" s="16"/>
      <c r="OZJ137" s="16"/>
      <c r="OZK137" s="16"/>
      <c r="OZL137" s="16"/>
      <c r="OZM137" s="16"/>
      <c r="OZN137" s="16"/>
      <c r="OZO137" s="16"/>
      <c r="OZP137" s="16"/>
      <c r="OZQ137" s="16"/>
      <c r="OZR137" s="16"/>
      <c r="OZS137" s="16"/>
      <c r="OZT137" s="16"/>
      <c r="OZU137" s="16"/>
      <c r="OZV137" s="16"/>
      <c r="OZW137" s="16"/>
      <c r="OZX137" s="16"/>
      <c r="OZY137" s="16"/>
      <c r="OZZ137" s="16"/>
      <c r="PAA137" s="16"/>
      <c r="PAB137" s="16"/>
      <c r="PAC137" s="16"/>
      <c r="PAD137" s="16"/>
      <c r="PAE137" s="16"/>
      <c r="PAF137" s="16"/>
      <c r="PAG137" s="16"/>
      <c r="PAH137" s="16"/>
      <c r="PAI137" s="16"/>
      <c r="PAJ137" s="16"/>
      <c r="PAK137" s="16"/>
      <c r="PAL137" s="16"/>
      <c r="PAM137" s="16"/>
      <c r="PAN137" s="16"/>
      <c r="PAO137" s="16"/>
      <c r="PAP137" s="16"/>
      <c r="PAQ137" s="16"/>
      <c r="PAR137" s="16"/>
      <c r="PAS137" s="16"/>
      <c r="PAT137" s="16"/>
      <c r="PAU137" s="16"/>
      <c r="PAV137" s="16"/>
      <c r="PAW137" s="16"/>
      <c r="PAX137" s="16"/>
      <c r="PAY137" s="16"/>
      <c r="PAZ137" s="16"/>
      <c r="PBA137" s="16"/>
      <c r="PBB137" s="16"/>
      <c r="PBC137" s="16"/>
      <c r="PBD137" s="16"/>
      <c r="PBE137" s="16"/>
      <c r="PBF137" s="16"/>
      <c r="PBG137" s="16"/>
      <c r="PBH137" s="16"/>
      <c r="PBI137" s="16"/>
      <c r="PBJ137" s="16"/>
      <c r="PBK137" s="16"/>
      <c r="PBL137" s="16"/>
      <c r="PBM137" s="16"/>
      <c r="PBN137" s="16"/>
      <c r="PBO137" s="16"/>
      <c r="PBP137" s="16"/>
      <c r="PBQ137" s="16"/>
      <c r="PBR137" s="16"/>
      <c r="PBS137" s="16"/>
      <c r="PBT137" s="16"/>
      <c r="PBU137" s="16"/>
      <c r="PBV137" s="16"/>
      <c r="PBW137" s="16"/>
      <c r="PBX137" s="16"/>
      <c r="PBY137" s="16"/>
      <c r="PBZ137" s="16"/>
      <c r="PCA137" s="16"/>
      <c r="PCB137" s="16"/>
      <c r="PCC137" s="16"/>
      <c r="PCD137" s="16"/>
      <c r="PCE137" s="16"/>
      <c r="PCF137" s="16"/>
      <c r="PCG137" s="16"/>
      <c r="PCH137" s="16"/>
      <c r="PCI137" s="16"/>
      <c r="PCJ137" s="16"/>
      <c r="PCK137" s="16"/>
      <c r="PCL137" s="16"/>
      <c r="PCM137" s="16"/>
      <c r="PCN137" s="16"/>
      <c r="PCO137" s="16"/>
      <c r="PCP137" s="16"/>
      <c r="PCQ137" s="16"/>
      <c r="PCR137" s="16"/>
      <c r="PCS137" s="16"/>
      <c r="PCT137" s="16"/>
      <c r="PCU137" s="16"/>
      <c r="PCV137" s="16"/>
      <c r="PCW137" s="16"/>
      <c r="PCX137" s="16"/>
      <c r="PCY137" s="16"/>
      <c r="PCZ137" s="16"/>
      <c r="PDA137" s="16"/>
      <c r="PDB137" s="16"/>
      <c r="PDC137" s="16"/>
      <c r="PDD137" s="16"/>
      <c r="PDE137" s="16"/>
      <c r="PDF137" s="16"/>
      <c r="PDG137" s="16"/>
      <c r="PDH137" s="16"/>
      <c r="PDI137" s="16"/>
      <c r="PDJ137" s="16"/>
      <c r="PDK137" s="16"/>
      <c r="PDL137" s="16"/>
      <c r="PDM137" s="16"/>
      <c r="PDN137" s="16"/>
      <c r="PDO137" s="16"/>
      <c r="PDP137" s="16"/>
      <c r="PDQ137" s="16"/>
      <c r="PDR137" s="16"/>
      <c r="PDS137" s="16"/>
      <c r="PDT137" s="16"/>
      <c r="PDU137" s="16"/>
      <c r="PDV137" s="16"/>
      <c r="PDW137" s="16"/>
      <c r="PDX137" s="16"/>
      <c r="PDY137" s="16"/>
      <c r="PDZ137" s="16"/>
      <c r="PEA137" s="16"/>
      <c r="PEB137" s="16"/>
      <c r="PEC137" s="16"/>
      <c r="PED137" s="16"/>
      <c r="PEE137" s="16"/>
      <c r="PEF137" s="16"/>
      <c r="PEG137" s="16"/>
      <c r="PEH137" s="16"/>
      <c r="PEI137" s="16"/>
      <c r="PEJ137" s="16"/>
      <c r="PEK137" s="16"/>
      <c r="PEL137" s="16"/>
      <c r="PEM137" s="16"/>
      <c r="PEN137" s="16"/>
      <c r="PEO137" s="16"/>
      <c r="PEP137" s="16"/>
      <c r="PEQ137" s="16"/>
      <c r="PER137" s="16"/>
      <c r="PES137" s="16"/>
      <c r="PET137" s="16"/>
      <c r="PEU137" s="16"/>
      <c r="PEV137" s="16"/>
      <c r="PEW137" s="16"/>
      <c r="PEX137" s="16"/>
      <c r="PEY137" s="16"/>
      <c r="PEZ137" s="16"/>
      <c r="PFA137" s="16"/>
      <c r="PFB137" s="16"/>
      <c r="PFC137" s="16"/>
      <c r="PFD137" s="16"/>
      <c r="PFE137" s="16"/>
      <c r="PFF137" s="16"/>
      <c r="PFG137" s="16"/>
      <c r="PFH137" s="16"/>
      <c r="PFI137" s="16"/>
      <c r="PFJ137" s="16"/>
      <c r="PFK137" s="16"/>
      <c r="PFL137" s="16"/>
      <c r="PFM137" s="16"/>
      <c r="PFN137" s="16"/>
      <c r="PFO137" s="16"/>
      <c r="PFP137" s="16"/>
      <c r="PFQ137" s="16"/>
      <c r="PFR137" s="16"/>
      <c r="PFS137" s="16"/>
      <c r="PFT137" s="16"/>
      <c r="PFU137" s="16"/>
      <c r="PFV137" s="16"/>
      <c r="PFW137" s="16"/>
      <c r="PFX137" s="16"/>
      <c r="PFY137" s="16"/>
      <c r="PFZ137" s="16"/>
      <c r="PGA137" s="16"/>
      <c r="PGB137" s="16"/>
      <c r="PGC137" s="16"/>
      <c r="PGD137" s="16"/>
      <c r="PGE137" s="16"/>
      <c r="PGF137" s="16"/>
      <c r="PGG137" s="16"/>
      <c r="PGH137" s="16"/>
      <c r="PGI137" s="16"/>
      <c r="PGJ137" s="16"/>
      <c r="PGK137" s="16"/>
      <c r="PGL137" s="16"/>
      <c r="PGM137" s="16"/>
      <c r="PGN137" s="16"/>
      <c r="PGO137" s="16"/>
      <c r="PGP137" s="16"/>
      <c r="PGQ137" s="16"/>
      <c r="PGR137" s="16"/>
      <c r="PGS137" s="16"/>
      <c r="PGT137" s="16"/>
      <c r="PGU137" s="16"/>
      <c r="PGV137" s="16"/>
      <c r="PGW137" s="16"/>
      <c r="PGX137" s="16"/>
      <c r="PGY137" s="16"/>
      <c r="PGZ137" s="16"/>
      <c r="PHA137" s="16"/>
      <c r="PHB137" s="16"/>
      <c r="PHC137" s="16"/>
      <c r="PHD137" s="16"/>
      <c r="PHE137" s="16"/>
      <c r="PHF137" s="16"/>
      <c r="PHG137" s="16"/>
      <c r="PHH137" s="16"/>
      <c r="PHI137" s="16"/>
      <c r="PHJ137" s="16"/>
      <c r="PHK137" s="16"/>
      <c r="PHL137" s="16"/>
      <c r="PHM137" s="16"/>
      <c r="PHN137" s="16"/>
      <c r="PHO137" s="16"/>
      <c r="PHP137" s="16"/>
      <c r="PHQ137" s="16"/>
      <c r="PHR137" s="16"/>
      <c r="PHS137" s="16"/>
      <c r="PHT137" s="16"/>
      <c r="PHU137" s="16"/>
      <c r="PHV137" s="16"/>
      <c r="PHW137" s="16"/>
      <c r="PHX137" s="16"/>
      <c r="PHY137" s="16"/>
      <c r="PHZ137" s="16"/>
      <c r="PIA137" s="16"/>
      <c r="PIB137" s="16"/>
      <c r="PIC137" s="16"/>
      <c r="PID137" s="16"/>
      <c r="PIE137" s="16"/>
      <c r="PIF137" s="16"/>
      <c r="PIG137" s="16"/>
      <c r="PIH137" s="16"/>
      <c r="PII137" s="16"/>
      <c r="PIJ137" s="16"/>
      <c r="PIK137" s="16"/>
      <c r="PIL137" s="16"/>
      <c r="PIM137" s="16"/>
      <c r="PIN137" s="16"/>
      <c r="PIO137" s="16"/>
      <c r="PIP137" s="16"/>
      <c r="PIQ137" s="16"/>
      <c r="PIR137" s="16"/>
      <c r="PIS137" s="16"/>
      <c r="PIT137" s="16"/>
      <c r="PIU137" s="16"/>
      <c r="PIV137" s="16"/>
      <c r="PIW137" s="16"/>
      <c r="PIX137" s="16"/>
      <c r="PIY137" s="16"/>
      <c r="PIZ137" s="16"/>
      <c r="PJA137" s="16"/>
      <c r="PJB137" s="16"/>
      <c r="PJC137" s="16"/>
      <c r="PJD137" s="16"/>
      <c r="PJE137" s="16"/>
      <c r="PJF137" s="16"/>
      <c r="PJG137" s="16"/>
      <c r="PJH137" s="16"/>
      <c r="PJI137" s="16"/>
      <c r="PJJ137" s="16"/>
      <c r="PJK137" s="16"/>
      <c r="PJL137" s="16"/>
      <c r="PJM137" s="16"/>
      <c r="PJN137" s="16"/>
      <c r="PJO137" s="16"/>
      <c r="PJP137" s="16"/>
      <c r="PJQ137" s="16"/>
      <c r="PJR137" s="16"/>
      <c r="PJS137" s="16"/>
      <c r="PJT137" s="16"/>
      <c r="PJU137" s="16"/>
      <c r="PJV137" s="16"/>
      <c r="PJW137" s="16"/>
      <c r="PJX137" s="16"/>
      <c r="PJY137" s="16"/>
      <c r="PJZ137" s="16"/>
      <c r="PKA137" s="16"/>
      <c r="PKB137" s="16"/>
      <c r="PKC137" s="16"/>
      <c r="PKD137" s="16"/>
      <c r="PKE137" s="16"/>
      <c r="PKF137" s="16"/>
      <c r="PKG137" s="16"/>
      <c r="PKH137" s="16"/>
      <c r="PKI137" s="16"/>
      <c r="PKJ137" s="16"/>
      <c r="PKK137" s="16"/>
      <c r="PKL137" s="16"/>
      <c r="PKM137" s="16"/>
      <c r="PKN137" s="16"/>
      <c r="PKO137" s="16"/>
      <c r="PKP137" s="16"/>
      <c r="PKQ137" s="16"/>
      <c r="PKR137" s="16"/>
      <c r="PKS137" s="16"/>
      <c r="PKT137" s="16"/>
      <c r="PKU137" s="16"/>
      <c r="PKV137" s="16"/>
      <c r="PKW137" s="16"/>
      <c r="PKX137" s="16"/>
      <c r="PKY137" s="16"/>
      <c r="PKZ137" s="16"/>
      <c r="PLA137" s="16"/>
      <c r="PLB137" s="16"/>
      <c r="PLC137" s="16"/>
      <c r="PLD137" s="16"/>
      <c r="PLE137" s="16"/>
      <c r="PLF137" s="16"/>
      <c r="PLG137" s="16"/>
      <c r="PLH137" s="16"/>
      <c r="PLI137" s="16"/>
      <c r="PLJ137" s="16"/>
      <c r="PLK137" s="16"/>
      <c r="PLL137" s="16"/>
      <c r="PLM137" s="16"/>
      <c r="PLN137" s="16"/>
      <c r="PLO137" s="16"/>
      <c r="PLP137" s="16"/>
      <c r="PLQ137" s="16"/>
      <c r="PLR137" s="16"/>
      <c r="PLS137" s="16"/>
      <c r="PLT137" s="16"/>
      <c r="PLU137" s="16"/>
      <c r="PLV137" s="16"/>
      <c r="PLW137" s="16"/>
      <c r="PLX137" s="16"/>
      <c r="PLY137" s="16"/>
      <c r="PLZ137" s="16"/>
      <c r="PMA137" s="16"/>
      <c r="PMB137" s="16"/>
      <c r="PMC137" s="16"/>
      <c r="PMD137" s="16"/>
      <c r="PME137" s="16"/>
      <c r="PMF137" s="16"/>
      <c r="PMG137" s="16"/>
      <c r="PMH137" s="16"/>
      <c r="PMI137" s="16"/>
      <c r="PMJ137" s="16"/>
      <c r="PMK137" s="16"/>
      <c r="PML137" s="16"/>
      <c r="PMM137" s="16"/>
      <c r="PMN137" s="16"/>
      <c r="PMO137" s="16"/>
      <c r="PMP137" s="16"/>
      <c r="PMQ137" s="16"/>
      <c r="PMR137" s="16"/>
      <c r="PMS137" s="16"/>
      <c r="PMT137" s="16"/>
      <c r="PMU137" s="16"/>
      <c r="PMV137" s="16"/>
      <c r="PMW137" s="16"/>
      <c r="PMX137" s="16"/>
      <c r="PMY137" s="16"/>
      <c r="PMZ137" s="16"/>
      <c r="PNA137" s="16"/>
      <c r="PNB137" s="16"/>
      <c r="PNC137" s="16"/>
      <c r="PND137" s="16"/>
      <c r="PNE137" s="16"/>
      <c r="PNF137" s="16"/>
      <c r="PNG137" s="16"/>
      <c r="PNH137" s="16"/>
      <c r="PNI137" s="16"/>
      <c r="PNJ137" s="16"/>
      <c r="PNK137" s="16"/>
      <c r="PNL137" s="16"/>
      <c r="PNM137" s="16"/>
      <c r="PNN137" s="16"/>
      <c r="PNO137" s="16"/>
      <c r="PNP137" s="16"/>
      <c r="PNQ137" s="16"/>
      <c r="PNR137" s="16"/>
      <c r="PNS137" s="16"/>
      <c r="PNT137" s="16"/>
      <c r="PNU137" s="16"/>
      <c r="PNV137" s="16"/>
      <c r="PNW137" s="16"/>
      <c r="PNX137" s="16"/>
      <c r="PNY137" s="16"/>
      <c r="PNZ137" s="16"/>
      <c r="POA137" s="16"/>
      <c r="POB137" s="16"/>
      <c r="POC137" s="16"/>
      <c r="POD137" s="16"/>
      <c r="POE137" s="16"/>
      <c r="POF137" s="16"/>
      <c r="POG137" s="16"/>
      <c r="POH137" s="16"/>
      <c r="POI137" s="16"/>
      <c r="POJ137" s="16"/>
      <c r="POK137" s="16"/>
      <c r="POL137" s="16"/>
      <c r="POM137" s="16"/>
      <c r="PON137" s="16"/>
      <c r="POO137" s="16"/>
      <c r="POP137" s="16"/>
      <c r="POQ137" s="16"/>
      <c r="POR137" s="16"/>
      <c r="POS137" s="16"/>
      <c r="POT137" s="16"/>
      <c r="POU137" s="16"/>
      <c r="POV137" s="16"/>
      <c r="POW137" s="16"/>
      <c r="POX137" s="16"/>
      <c r="POY137" s="16"/>
      <c r="POZ137" s="16"/>
      <c r="PPA137" s="16"/>
      <c r="PPB137" s="16"/>
      <c r="PPC137" s="16"/>
      <c r="PPD137" s="16"/>
      <c r="PPE137" s="16"/>
      <c r="PPF137" s="16"/>
      <c r="PPG137" s="16"/>
      <c r="PPH137" s="16"/>
      <c r="PPI137" s="16"/>
      <c r="PPJ137" s="16"/>
      <c r="PPK137" s="16"/>
      <c r="PPL137" s="16"/>
      <c r="PPM137" s="16"/>
      <c r="PPN137" s="16"/>
      <c r="PPO137" s="16"/>
      <c r="PPP137" s="16"/>
      <c r="PPQ137" s="16"/>
      <c r="PPR137" s="16"/>
      <c r="PPS137" s="16"/>
      <c r="PPT137" s="16"/>
      <c r="PPU137" s="16"/>
      <c r="PPV137" s="16"/>
      <c r="PPW137" s="16"/>
      <c r="PPX137" s="16"/>
      <c r="PPY137" s="16"/>
      <c r="PPZ137" s="16"/>
      <c r="PQA137" s="16"/>
      <c r="PQB137" s="16"/>
      <c r="PQC137" s="16"/>
      <c r="PQD137" s="16"/>
      <c r="PQE137" s="16"/>
      <c r="PQF137" s="16"/>
      <c r="PQG137" s="16"/>
      <c r="PQH137" s="16"/>
      <c r="PQI137" s="16"/>
      <c r="PQJ137" s="16"/>
      <c r="PQK137" s="16"/>
      <c r="PQL137" s="16"/>
      <c r="PQM137" s="16"/>
      <c r="PQN137" s="16"/>
      <c r="PQO137" s="16"/>
      <c r="PQP137" s="16"/>
      <c r="PQQ137" s="16"/>
      <c r="PQR137" s="16"/>
      <c r="PQS137" s="16"/>
      <c r="PQT137" s="16"/>
      <c r="PQU137" s="16"/>
      <c r="PQV137" s="16"/>
      <c r="PQW137" s="16"/>
      <c r="PQX137" s="16"/>
      <c r="PQY137" s="16"/>
      <c r="PQZ137" s="16"/>
      <c r="PRA137" s="16"/>
      <c r="PRB137" s="16"/>
      <c r="PRC137" s="16"/>
      <c r="PRD137" s="16"/>
      <c r="PRE137" s="16"/>
      <c r="PRF137" s="16"/>
      <c r="PRG137" s="16"/>
      <c r="PRH137" s="16"/>
      <c r="PRI137" s="16"/>
      <c r="PRJ137" s="16"/>
      <c r="PRK137" s="16"/>
      <c r="PRL137" s="16"/>
      <c r="PRM137" s="16"/>
      <c r="PRN137" s="16"/>
      <c r="PRO137" s="16"/>
      <c r="PRP137" s="16"/>
      <c r="PRQ137" s="16"/>
      <c r="PRR137" s="16"/>
      <c r="PRS137" s="16"/>
      <c r="PRT137" s="16"/>
      <c r="PRU137" s="16"/>
      <c r="PRV137" s="16"/>
      <c r="PRW137" s="16"/>
      <c r="PRX137" s="16"/>
      <c r="PRY137" s="16"/>
      <c r="PRZ137" s="16"/>
      <c r="PSA137" s="16"/>
      <c r="PSB137" s="16"/>
      <c r="PSC137" s="16"/>
      <c r="PSD137" s="16"/>
      <c r="PSE137" s="16"/>
      <c r="PSF137" s="16"/>
      <c r="PSG137" s="16"/>
      <c r="PSH137" s="16"/>
      <c r="PSI137" s="16"/>
      <c r="PSJ137" s="16"/>
      <c r="PSK137" s="16"/>
      <c r="PSL137" s="16"/>
      <c r="PSM137" s="16"/>
      <c r="PSN137" s="16"/>
      <c r="PSO137" s="16"/>
      <c r="PSP137" s="16"/>
      <c r="PSQ137" s="16"/>
      <c r="PSR137" s="16"/>
      <c r="PSS137" s="16"/>
      <c r="PST137" s="16"/>
      <c r="PSU137" s="16"/>
      <c r="PSV137" s="16"/>
      <c r="PSW137" s="16"/>
      <c r="PSX137" s="16"/>
      <c r="PSY137" s="16"/>
      <c r="PSZ137" s="16"/>
      <c r="PTA137" s="16"/>
      <c r="PTB137" s="16"/>
      <c r="PTC137" s="16"/>
      <c r="PTD137" s="16"/>
      <c r="PTE137" s="16"/>
      <c r="PTF137" s="16"/>
      <c r="PTG137" s="16"/>
      <c r="PTH137" s="16"/>
      <c r="PTI137" s="16"/>
      <c r="PTJ137" s="16"/>
      <c r="PTK137" s="16"/>
      <c r="PTL137" s="16"/>
      <c r="PTM137" s="16"/>
      <c r="PTN137" s="16"/>
      <c r="PTO137" s="16"/>
      <c r="PTP137" s="16"/>
      <c r="PTQ137" s="16"/>
      <c r="PTR137" s="16"/>
      <c r="PTS137" s="16"/>
      <c r="PTT137" s="16"/>
      <c r="PTU137" s="16"/>
      <c r="PTV137" s="16"/>
      <c r="PTW137" s="16"/>
      <c r="PTX137" s="16"/>
      <c r="PTY137" s="16"/>
      <c r="PTZ137" s="16"/>
      <c r="PUA137" s="16"/>
      <c r="PUB137" s="16"/>
      <c r="PUC137" s="16"/>
      <c r="PUD137" s="16"/>
      <c r="PUE137" s="16"/>
      <c r="PUF137" s="16"/>
      <c r="PUG137" s="16"/>
      <c r="PUH137" s="16"/>
      <c r="PUI137" s="16"/>
      <c r="PUJ137" s="16"/>
      <c r="PUK137" s="16"/>
      <c r="PUL137" s="16"/>
      <c r="PUM137" s="16"/>
      <c r="PUN137" s="16"/>
      <c r="PUO137" s="16"/>
      <c r="PUP137" s="16"/>
      <c r="PUQ137" s="16"/>
      <c r="PUR137" s="16"/>
      <c r="PUS137" s="16"/>
      <c r="PUT137" s="16"/>
      <c r="PUU137" s="16"/>
      <c r="PUV137" s="16"/>
      <c r="PUW137" s="16"/>
      <c r="PUX137" s="16"/>
      <c r="PUY137" s="16"/>
      <c r="PUZ137" s="16"/>
      <c r="PVA137" s="16"/>
      <c r="PVB137" s="16"/>
      <c r="PVC137" s="16"/>
      <c r="PVD137" s="16"/>
      <c r="PVE137" s="16"/>
      <c r="PVF137" s="16"/>
      <c r="PVG137" s="16"/>
      <c r="PVH137" s="16"/>
      <c r="PVI137" s="16"/>
      <c r="PVJ137" s="16"/>
      <c r="PVK137" s="16"/>
      <c r="PVL137" s="16"/>
      <c r="PVM137" s="16"/>
      <c r="PVN137" s="16"/>
      <c r="PVO137" s="16"/>
      <c r="PVP137" s="16"/>
      <c r="PVQ137" s="16"/>
      <c r="PVR137" s="16"/>
      <c r="PVS137" s="16"/>
      <c r="PVT137" s="16"/>
      <c r="PVU137" s="16"/>
      <c r="PVV137" s="16"/>
      <c r="PVW137" s="16"/>
      <c r="PVX137" s="16"/>
      <c r="PVY137" s="16"/>
      <c r="PVZ137" s="16"/>
      <c r="PWA137" s="16"/>
      <c r="PWB137" s="16"/>
      <c r="PWC137" s="16"/>
      <c r="PWD137" s="16"/>
      <c r="PWE137" s="16"/>
      <c r="PWF137" s="16"/>
      <c r="PWG137" s="16"/>
      <c r="PWH137" s="16"/>
      <c r="PWI137" s="16"/>
      <c r="PWJ137" s="16"/>
      <c r="PWK137" s="16"/>
      <c r="PWL137" s="16"/>
      <c r="PWM137" s="16"/>
      <c r="PWN137" s="16"/>
      <c r="PWO137" s="16"/>
      <c r="PWP137" s="16"/>
      <c r="PWQ137" s="16"/>
      <c r="PWR137" s="16"/>
      <c r="PWS137" s="16"/>
      <c r="PWT137" s="16"/>
      <c r="PWU137" s="16"/>
      <c r="PWV137" s="16"/>
      <c r="PWW137" s="16"/>
      <c r="PWX137" s="16"/>
      <c r="PWY137" s="16"/>
      <c r="PWZ137" s="16"/>
      <c r="PXA137" s="16"/>
      <c r="PXB137" s="16"/>
      <c r="PXC137" s="16"/>
      <c r="PXD137" s="16"/>
      <c r="PXE137" s="16"/>
      <c r="PXF137" s="16"/>
      <c r="PXG137" s="16"/>
      <c r="PXH137" s="16"/>
      <c r="PXI137" s="16"/>
      <c r="PXJ137" s="16"/>
      <c r="PXK137" s="16"/>
      <c r="PXL137" s="16"/>
      <c r="PXM137" s="16"/>
      <c r="PXN137" s="16"/>
      <c r="PXO137" s="16"/>
      <c r="PXP137" s="16"/>
      <c r="PXQ137" s="16"/>
      <c r="PXR137" s="16"/>
      <c r="PXS137" s="16"/>
      <c r="PXT137" s="16"/>
      <c r="PXU137" s="16"/>
      <c r="PXV137" s="16"/>
      <c r="PXW137" s="16"/>
      <c r="PXX137" s="16"/>
      <c r="PXY137" s="16"/>
      <c r="PXZ137" s="16"/>
      <c r="PYA137" s="16"/>
      <c r="PYB137" s="16"/>
      <c r="PYC137" s="16"/>
      <c r="PYD137" s="16"/>
      <c r="PYE137" s="16"/>
      <c r="PYF137" s="16"/>
      <c r="PYG137" s="16"/>
      <c r="PYH137" s="16"/>
      <c r="PYI137" s="16"/>
      <c r="PYJ137" s="16"/>
      <c r="PYK137" s="16"/>
      <c r="PYL137" s="16"/>
      <c r="PYM137" s="16"/>
      <c r="PYN137" s="16"/>
      <c r="PYO137" s="16"/>
      <c r="PYP137" s="16"/>
      <c r="PYQ137" s="16"/>
      <c r="PYR137" s="16"/>
      <c r="PYS137" s="16"/>
      <c r="PYT137" s="16"/>
      <c r="PYU137" s="16"/>
      <c r="PYV137" s="16"/>
      <c r="PYW137" s="16"/>
      <c r="PYX137" s="16"/>
      <c r="PYY137" s="16"/>
      <c r="PYZ137" s="16"/>
      <c r="PZA137" s="16"/>
      <c r="PZB137" s="16"/>
      <c r="PZC137" s="16"/>
      <c r="PZD137" s="16"/>
      <c r="PZE137" s="16"/>
      <c r="PZF137" s="16"/>
      <c r="PZG137" s="16"/>
      <c r="PZH137" s="16"/>
      <c r="PZI137" s="16"/>
      <c r="PZJ137" s="16"/>
      <c r="PZK137" s="16"/>
      <c r="PZL137" s="16"/>
      <c r="PZM137" s="16"/>
      <c r="PZN137" s="16"/>
      <c r="PZO137" s="16"/>
      <c r="PZP137" s="16"/>
      <c r="PZQ137" s="16"/>
      <c r="PZR137" s="16"/>
      <c r="PZS137" s="16"/>
      <c r="PZT137" s="16"/>
      <c r="PZU137" s="16"/>
      <c r="PZV137" s="16"/>
      <c r="PZW137" s="16"/>
      <c r="PZX137" s="16"/>
      <c r="PZY137" s="16"/>
      <c r="PZZ137" s="16"/>
      <c r="QAA137" s="16"/>
      <c r="QAB137" s="16"/>
      <c r="QAC137" s="16"/>
      <c r="QAD137" s="16"/>
      <c r="QAE137" s="16"/>
      <c r="QAF137" s="16"/>
      <c r="QAG137" s="16"/>
      <c r="QAH137" s="16"/>
      <c r="QAI137" s="16"/>
      <c r="QAJ137" s="16"/>
      <c r="QAK137" s="16"/>
      <c r="QAL137" s="16"/>
      <c r="QAM137" s="16"/>
      <c r="QAN137" s="16"/>
      <c r="QAO137" s="16"/>
      <c r="QAP137" s="16"/>
      <c r="QAQ137" s="16"/>
      <c r="QAR137" s="16"/>
      <c r="QAS137" s="16"/>
      <c r="QAT137" s="16"/>
      <c r="QAU137" s="16"/>
      <c r="QAV137" s="16"/>
      <c r="QAW137" s="16"/>
      <c r="QAX137" s="16"/>
      <c r="QAY137" s="16"/>
      <c r="QAZ137" s="16"/>
      <c r="QBA137" s="16"/>
      <c r="QBB137" s="16"/>
      <c r="QBC137" s="16"/>
      <c r="QBD137" s="16"/>
      <c r="QBE137" s="16"/>
      <c r="QBF137" s="16"/>
      <c r="QBG137" s="16"/>
      <c r="QBH137" s="16"/>
      <c r="QBI137" s="16"/>
      <c r="QBJ137" s="16"/>
      <c r="QBK137" s="16"/>
      <c r="QBL137" s="16"/>
      <c r="QBM137" s="16"/>
      <c r="QBN137" s="16"/>
      <c r="QBO137" s="16"/>
      <c r="QBP137" s="16"/>
      <c r="QBQ137" s="16"/>
      <c r="QBR137" s="16"/>
      <c r="QBS137" s="16"/>
      <c r="QBT137" s="16"/>
      <c r="QBU137" s="16"/>
      <c r="QBV137" s="16"/>
      <c r="QBW137" s="16"/>
      <c r="QBX137" s="16"/>
      <c r="QBY137" s="16"/>
      <c r="QBZ137" s="16"/>
      <c r="QCA137" s="16"/>
      <c r="QCB137" s="16"/>
      <c r="QCC137" s="16"/>
      <c r="QCD137" s="16"/>
      <c r="QCE137" s="16"/>
      <c r="QCF137" s="16"/>
      <c r="QCG137" s="16"/>
      <c r="QCH137" s="16"/>
      <c r="QCI137" s="16"/>
      <c r="QCJ137" s="16"/>
      <c r="QCK137" s="16"/>
      <c r="QCL137" s="16"/>
      <c r="QCM137" s="16"/>
      <c r="QCN137" s="16"/>
      <c r="QCO137" s="16"/>
      <c r="QCP137" s="16"/>
      <c r="QCQ137" s="16"/>
      <c r="QCR137" s="16"/>
      <c r="QCS137" s="16"/>
      <c r="QCT137" s="16"/>
      <c r="QCU137" s="16"/>
      <c r="QCV137" s="16"/>
      <c r="QCW137" s="16"/>
      <c r="QCX137" s="16"/>
      <c r="QCY137" s="16"/>
      <c r="QCZ137" s="16"/>
      <c r="QDA137" s="16"/>
      <c r="QDB137" s="16"/>
      <c r="QDC137" s="16"/>
      <c r="QDD137" s="16"/>
      <c r="QDE137" s="16"/>
      <c r="QDF137" s="16"/>
      <c r="QDG137" s="16"/>
      <c r="QDH137" s="16"/>
      <c r="QDI137" s="16"/>
      <c r="QDJ137" s="16"/>
      <c r="QDK137" s="16"/>
      <c r="QDL137" s="16"/>
      <c r="QDM137" s="16"/>
      <c r="QDN137" s="16"/>
      <c r="QDO137" s="16"/>
      <c r="QDP137" s="16"/>
      <c r="QDQ137" s="16"/>
      <c r="QDR137" s="16"/>
      <c r="QDS137" s="16"/>
      <c r="QDT137" s="16"/>
      <c r="QDU137" s="16"/>
      <c r="QDV137" s="16"/>
      <c r="QDW137" s="16"/>
      <c r="QDX137" s="16"/>
      <c r="QDY137" s="16"/>
      <c r="QDZ137" s="16"/>
      <c r="QEA137" s="16"/>
      <c r="QEB137" s="16"/>
      <c r="QEC137" s="16"/>
      <c r="QED137" s="16"/>
      <c r="QEE137" s="16"/>
      <c r="QEF137" s="16"/>
      <c r="QEG137" s="16"/>
      <c r="QEH137" s="16"/>
      <c r="QEI137" s="16"/>
      <c r="QEJ137" s="16"/>
      <c r="QEK137" s="16"/>
      <c r="QEL137" s="16"/>
      <c r="QEM137" s="16"/>
      <c r="QEN137" s="16"/>
      <c r="QEO137" s="16"/>
      <c r="QEP137" s="16"/>
      <c r="QEQ137" s="16"/>
      <c r="QER137" s="16"/>
      <c r="QES137" s="16"/>
      <c r="QET137" s="16"/>
      <c r="QEU137" s="16"/>
      <c r="QEV137" s="16"/>
      <c r="QEW137" s="16"/>
      <c r="QEX137" s="16"/>
      <c r="QEY137" s="16"/>
      <c r="QEZ137" s="16"/>
      <c r="QFA137" s="16"/>
      <c r="QFB137" s="16"/>
      <c r="QFC137" s="16"/>
      <c r="QFD137" s="16"/>
      <c r="QFE137" s="16"/>
      <c r="QFF137" s="16"/>
      <c r="QFG137" s="16"/>
      <c r="QFH137" s="16"/>
      <c r="QFI137" s="16"/>
      <c r="QFJ137" s="16"/>
      <c r="QFK137" s="16"/>
      <c r="QFL137" s="16"/>
      <c r="QFM137" s="16"/>
      <c r="QFN137" s="16"/>
      <c r="QFO137" s="16"/>
      <c r="QFP137" s="16"/>
      <c r="QFQ137" s="16"/>
      <c r="QFR137" s="16"/>
      <c r="QFS137" s="16"/>
      <c r="QFT137" s="16"/>
      <c r="QFU137" s="16"/>
      <c r="QFV137" s="16"/>
      <c r="QFW137" s="16"/>
      <c r="QFX137" s="16"/>
      <c r="QFY137" s="16"/>
      <c r="QFZ137" s="16"/>
      <c r="QGA137" s="16"/>
      <c r="QGB137" s="16"/>
      <c r="QGC137" s="16"/>
      <c r="QGD137" s="16"/>
      <c r="QGE137" s="16"/>
      <c r="QGF137" s="16"/>
      <c r="QGG137" s="16"/>
      <c r="QGH137" s="16"/>
      <c r="QGI137" s="16"/>
      <c r="QGJ137" s="16"/>
      <c r="QGK137" s="16"/>
      <c r="QGL137" s="16"/>
      <c r="QGM137" s="16"/>
      <c r="QGN137" s="16"/>
      <c r="QGO137" s="16"/>
      <c r="QGP137" s="16"/>
      <c r="QGQ137" s="16"/>
      <c r="QGR137" s="16"/>
      <c r="QGS137" s="16"/>
      <c r="QGT137" s="16"/>
      <c r="QGU137" s="16"/>
      <c r="QGV137" s="16"/>
      <c r="QGW137" s="16"/>
      <c r="QGX137" s="16"/>
      <c r="QGY137" s="16"/>
      <c r="QGZ137" s="16"/>
      <c r="QHA137" s="16"/>
      <c r="QHB137" s="16"/>
      <c r="QHC137" s="16"/>
      <c r="QHD137" s="16"/>
      <c r="QHE137" s="16"/>
      <c r="QHF137" s="16"/>
      <c r="QHG137" s="16"/>
      <c r="QHH137" s="16"/>
      <c r="QHI137" s="16"/>
      <c r="QHJ137" s="16"/>
      <c r="QHK137" s="16"/>
      <c r="QHL137" s="16"/>
      <c r="QHM137" s="16"/>
      <c r="QHN137" s="16"/>
      <c r="QHO137" s="16"/>
      <c r="QHP137" s="16"/>
      <c r="QHQ137" s="16"/>
      <c r="QHR137" s="16"/>
      <c r="QHS137" s="16"/>
      <c r="QHT137" s="16"/>
      <c r="QHU137" s="16"/>
      <c r="QHV137" s="16"/>
      <c r="QHW137" s="16"/>
      <c r="QHX137" s="16"/>
      <c r="QHY137" s="16"/>
      <c r="QHZ137" s="16"/>
      <c r="QIA137" s="16"/>
      <c r="QIB137" s="16"/>
      <c r="QIC137" s="16"/>
      <c r="QID137" s="16"/>
      <c r="QIE137" s="16"/>
      <c r="QIF137" s="16"/>
      <c r="QIG137" s="16"/>
      <c r="QIH137" s="16"/>
      <c r="QII137" s="16"/>
      <c r="QIJ137" s="16"/>
      <c r="QIK137" s="16"/>
      <c r="QIL137" s="16"/>
      <c r="QIM137" s="16"/>
      <c r="QIN137" s="16"/>
      <c r="QIO137" s="16"/>
      <c r="QIP137" s="16"/>
      <c r="QIQ137" s="16"/>
      <c r="QIR137" s="16"/>
      <c r="QIS137" s="16"/>
      <c r="QIT137" s="16"/>
      <c r="QIU137" s="16"/>
      <c r="QIV137" s="16"/>
      <c r="QIW137" s="16"/>
      <c r="QIX137" s="16"/>
      <c r="QIY137" s="16"/>
      <c r="QIZ137" s="16"/>
      <c r="QJA137" s="16"/>
      <c r="QJB137" s="16"/>
      <c r="QJC137" s="16"/>
      <c r="QJD137" s="16"/>
      <c r="QJE137" s="16"/>
      <c r="QJF137" s="16"/>
      <c r="QJG137" s="16"/>
      <c r="QJH137" s="16"/>
      <c r="QJI137" s="16"/>
      <c r="QJJ137" s="16"/>
      <c r="QJK137" s="16"/>
      <c r="QJL137" s="16"/>
      <c r="QJM137" s="16"/>
      <c r="QJN137" s="16"/>
      <c r="QJO137" s="16"/>
      <c r="QJP137" s="16"/>
      <c r="QJQ137" s="16"/>
      <c r="QJR137" s="16"/>
      <c r="QJS137" s="16"/>
      <c r="QJT137" s="16"/>
      <c r="QJU137" s="16"/>
      <c r="QJV137" s="16"/>
      <c r="QJW137" s="16"/>
      <c r="QJX137" s="16"/>
      <c r="QJY137" s="16"/>
      <c r="QJZ137" s="16"/>
      <c r="QKA137" s="16"/>
      <c r="QKB137" s="16"/>
      <c r="QKC137" s="16"/>
      <c r="QKD137" s="16"/>
      <c r="QKE137" s="16"/>
      <c r="QKF137" s="16"/>
      <c r="QKG137" s="16"/>
      <c r="QKH137" s="16"/>
      <c r="QKI137" s="16"/>
      <c r="QKJ137" s="16"/>
      <c r="QKK137" s="16"/>
      <c r="QKL137" s="16"/>
      <c r="QKM137" s="16"/>
      <c r="QKN137" s="16"/>
      <c r="QKO137" s="16"/>
      <c r="QKP137" s="16"/>
      <c r="QKQ137" s="16"/>
      <c r="QKR137" s="16"/>
      <c r="QKS137" s="16"/>
      <c r="QKT137" s="16"/>
      <c r="QKU137" s="16"/>
      <c r="QKV137" s="16"/>
      <c r="QKW137" s="16"/>
      <c r="QKX137" s="16"/>
      <c r="QKY137" s="16"/>
      <c r="QKZ137" s="16"/>
      <c r="QLA137" s="16"/>
      <c r="QLB137" s="16"/>
      <c r="QLC137" s="16"/>
      <c r="QLD137" s="16"/>
      <c r="QLE137" s="16"/>
      <c r="QLF137" s="16"/>
      <c r="QLG137" s="16"/>
      <c r="QLH137" s="16"/>
      <c r="QLI137" s="16"/>
      <c r="QLJ137" s="16"/>
      <c r="QLK137" s="16"/>
      <c r="QLL137" s="16"/>
      <c r="QLM137" s="16"/>
      <c r="QLN137" s="16"/>
      <c r="QLO137" s="16"/>
      <c r="QLP137" s="16"/>
      <c r="QLQ137" s="16"/>
      <c r="QLR137" s="16"/>
      <c r="QLS137" s="16"/>
      <c r="QLT137" s="16"/>
      <c r="QLU137" s="16"/>
      <c r="QLV137" s="16"/>
      <c r="QLW137" s="16"/>
      <c r="QLX137" s="16"/>
      <c r="QLY137" s="16"/>
      <c r="QLZ137" s="16"/>
      <c r="QMA137" s="16"/>
      <c r="QMB137" s="16"/>
      <c r="QMC137" s="16"/>
      <c r="QMD137" s="16"/>
      <c r="QME137" s="16"/>
      <c r="QMF137" s="16"/>
      <c r="QMG137" s="16"/>
      <c r="QMH137" s="16"/>
      <c r="QMI137" s="16"/>
      <c r="QMJ137" s="16"/>
      <c r="QMK137" s="16"/>
      <c r="QML137" s="16"/>
      <c r="QMM137" s="16"/>
      <c r="QMN137" s="16"/>
      <c r="QMO137" s="16"/>
      <c r="QMP137" s="16"/>
      <c r="QMQ137" s="16"/>
      <c r="QMR137" s="16"/>
      <c r="QMS137" s="16"/>
      <c r="QMT137" s="16"/>
      <c r="QMU137" s="16"/>
      <c r="QMV137" s="16"/>
      <c r="QMW137" s="16"/>
      <c r="QMX137" s="16"/>
      <c r="QMY137" s="16"/>
      <c r="QMZ137" s="16"/>
      <c r="QNA137" s="16"/>
      <c r="QNB137" s="16"/>
      <c r="QNC137" s="16"/>
      <c r="QND137" s="16"/>
      <c r="QNE137" s="16"/>
      <c r="QNF137" s="16"/>
      <c r="QNG137" s="16"/>
      <c r="QNH137" s="16"/>
      <c r="QNI137" s="16"/>
      <c r="QNJ137" s="16"/>
      <c r="QNK137" s="16"/>
      <c r="QNL137" s="16"/>
      <c r="QNM137" s="16"/>
      <c r="QNN137" s="16"/>
      <c r="QNO137" s="16"/>
      <c r="QNP137" s="16"/>
      <c r="QNQ137" s="16"/>
      <c r="QNR137" s="16"/>
      <c r="QNS137" s="16"/>
      <c r="QNT137" s="16"/>
      <c r="QNU137" s="16"/>
      <c r="QNV137" s="16"/>
      <c r="QNW137" s="16"/>
      <c r="QNX137" s="16"/>
      <c r="QNY137" s="16"/>
      <c r="QNZ137" s="16"/>
      <c r="QOA137" s="16"/>
      <c r="QOB137" s="16"/>
      <c r="QOC137" s="16"/>
      <c r="QOD137" s="16"/>
      <c r="QOE137" s="16"/>
      <c r="QOF137" s="16"/>
      <c r="QOG137" s="16"/>
      <c r="QOH137" s="16"/>
      <c r="QOI137" s="16"/>
      <c r="QOJ137" s="16"/>
      <c r="QOK137" s="16"/>
      <c r="QOL137" s="16"/>
      <c r="QOM137" s="16"/>
      <c r="QON137" s="16"/>
      <c r="QOO137" s="16"/>
      <c r="QOP137" s="16"/>
      <c r="QOQ137" s="16"/>
      <c r="QOR137" s="16"/>
      <c r="QOS137" s="16"/>
      <c r="QOT137" s="16"/>
      <c r="QOU137" s="16"/>
      <c r="QOV137" s="16"/>
      <c r="QOW137" s="16"/>
      <c r="QOX137" s="16"/>
      <c r="QOY137" s="16"/>
      <c r="QOZ137" s="16"/>
      <c r="QPA137" s="16"/>
      <c r="QPB137" s="16"/>
      <c r="QPC137" s="16"/>
      <c r="QPD137" s="16"/>
      <c r="QPE137" s="16"/>
      <c r="QPF137" s="16"/>
      <c r="QPG137" s="16"/>
      <c r="QPH137" s="16"/>
      <c r="QPI137" s="16"/>
      <c r="QPJ137" s="16"/>
      <c r="QPK137" s="16"/>
      <c r="QPL137" s="16"/>
      <c r="QPM137" s="16"/>
      <c r="QPN137" s="16"/>
      <c r="QPO137" s="16"/>
      <c r="QPP137" s="16"/>
      <c r="QPQ137" s="16"/>
      <c r="QPR137" s="16"/>
      <c r="QPS137" s="16"/>
      <c r="QPT137" s="16"/>
      <c r="QPU137" s="16"/>
      <c r="QPV137" s="16"/>
      <c r="QPW137" s="16"/>
      <c r="QPX137" s="16"/>
      <c r="QPY137" s="16"/>
      <c r="QPZ137" s="16"/>
      <c r="QQA137" s="16"/>
      <c r="QQB137" s="16"/>
      <c r="QQC137" s="16"/>
      <c r="QQD137" s="16"/>
      <c r="QQE137" s="16"/>
      <c r="QQF137" s="16"/>
      <c r="QQG137" s="16"/>
      <c r="QQH137" s="16"/>
      <c r="QQI137" s="16"/>
      <c r="QQJ137" s="16"/>
      <c r="QQK137" s="16"/>
      <c r="QQL137" s="16"/>
      <c r="QQM137" s="16"/>
      <c r="QQN137" s="16"/>
      <c r="QQO137" s="16"/>
      <c r="QQP137" s="16"/>
      <c r="QQQ137" s="16"/>
      <c r="QQR137" s="16"/>
      <c r="QQS137" s="16"/>
      <c r="QQT137" s="16"/>
      <c r="QQU137" s="16"/>
      <c r="QQV137" s="16"/>
      <c r="QQW137" s="16"/>
      <c r="QQX137" s="16"/>
      <c r="QQY137" s="16"/>
      <c r="QQZ137" s="16"/>
      <c r="QRA137" s="16"/>
      <c r="QRB137" s="16"/>
      <c r="QRC137" s="16"/>
      <c r="QRD137" s="16"/>
      <c r="QRE137" s="16"/>
      <c r="QRF137" s="16"/>
      <c r="QRG137" s="16"/>
      <c r="QRH137" s="16"/>
      <c r="QRI137" s="16"/>
      <c r="QRJ137" s="16"/>
      <c r="QRK137" s="16"/>
      <c r="QRL137" s="16"/>
      <c r="QRM137" s="16"/>
      <c r="QRN137" s="16"/>
      <c r="QRO137" s="16"/>
      <c r="QRP137" s="16"/>
      <c r="QRQ137" s="16"/>
      <c r="QRR137" s="16"/>
      <c r="QRS137" s="16"/>
      <c r="QRT137" s="16"/>
      <c r="QRU137" s="16"/>
      <c r="QRV137" s="16"/>
      <c r="QRW137" s="16"/>
      <c r="QRX137" s="16"/>
      <c r="QRY137" s="16"/>
      <c r="QRZ137" s="16"/>
      <c r="QSA137" s="16"/>
      <c r="QSB137" s="16"/>
      <c r="QSC137" s="16"/>
      <c r="QSD137" s="16"/>
      <c r="QSE137" s="16"/>
      <c r="QSF137" s="16"/>
      <c r="QSG137" s="16"/>
      <c r="QSH137" s="16"/>
      <c r="QSI137" s="16"/>
      <c r="QSJ137" s="16"/>
      <c r="QSK137" s="16"/>
      <c r="QSL137" s="16"/>
      <c r="QSM137" s="16"/>
      <c r="QSN137" s="16"/>
      <c r="QSO137" s="16"/>
      <c r="QSP137" s="16"/>
      <c r="QSQ137" s="16"/>
      <c r="QSR137" s="16"/>
      <c r="QSS137" s="16"/>
      <c r="QST137" s="16"/>
      <c r="QSU137" s="16"/>
      <c r="QSV137" s="16"/>
      <c r="QSW137" s="16"/>
      <c r="QSX137" s="16"/>
      <c r="QSY137" s="16"/>
      <c r="QSZ137" s="16"/>
      <c r="QTA137" s="16"/>
      <c r="QTB137" s="16"/>
      <c r="QTC137" s="16"/>
      <c r="QTD137" s="16"/>
      <c r="QTE137" s="16"/>
      <c r="QTF137" s="16"/>
      <c r="QTG137" s="16"/>
      <c r="QTH137" s="16"/>
      <c r="QTI137" s="16"/>
      <c r="QTJ137" s="16"/>
      <c r="QTK137" s="16"/>
      <c r="QTL137" s="16"/>
      <c r="QTM137" s="16"/>
      <c r="QTN137" s="16"/>
      <c r="QTO137" s="16"/>
      <c r="QTP137" s="16"/>
      <c r="QTQ137" s="16"/>
      <c r="QTR137" s="16"/>
      <c r="QTS137" s="16"/>
      <c r="QTT137" s="16"/>
      <c r="QTU137" s="16"/>
      <c r="QTV137" s="16"/>
      <c r="QTW137" s="16"/>
      <c r="QTX137" s="16"/>
      <c r="QTY137" s="16"/>
      <c r="QTZ137" s="16"/>
      <c r="QUA137" s="16"/>
      <c r="QUB137" s="16"/>
      <c r="QUC137" s="16"/>
      <c r="QUD137" s="16"/>
      <c r="QUE137" s="16"/>
      <c r="QUF137" s="16"/>
      <c r="QUG137" s="16"/>
      <c r="QUH137" s="16"/>
      <c r="QUI137" s="16"/>
      <c r="QUJ137" s="16"/>
      <c r="QUK137" s="16"/>
      <c r="QUL137" s="16"/>
      <c r="QUM137" s="16"/>
      <c r="QUN137" s="16"/>
      <c r="QUO137" s="16"/>
      <c r="QUP137" s="16"/>
      <c r="QUQ137" s="16"/>
      <c r="QUR137" s="16"/>
      <c r="QUS137" s="16"/>
      <c r="QUT137" s="16"/>
      <c r="QUU137" s="16"/>
      <c r="QUV137" s="16"/>
      <c r="QUW137" s="16"/>
      <c r="QUX137" s="16"/>
      <c r="QUY137" s="16"/>
      <c r="QUZ137" s="16"/>
      <c r="QVA137" s="16"/>
      <c r="QVB137" s="16"/>
      <c r="QVC137" s="16"/>
      <c r="QVD137" s="16"/>
      <c r="QVE137" s="16"/>
      <c r="QVF137" s="16"/>
      <c r="QVG137" s="16"/>
      <c r="QVH137" s="16"/>
      <c r="QVI137" s="16"/>
      <c r="QVJ137" s="16"/>
      <c r="QVK137" s="16"/>
      <c r="QVL137" s="16"/>
      <c r="QVM137" s="16"/>
      <c r="QVN137" s="16"/>
      <c r="QVO137" s="16"/>
      <c r="QVP137" s="16"/>
      <c r="QVQ137" s="16"/>
      <c r="QVR137" s="16"/>
      <c r="QVS137" s="16"/>
      <c r="QVT137" s="16"/>
      <c r="QVU137" s="16"/>
      <c r="QVV137" s="16"/>
      <c r="QVW137" s="16"/>
      <c r="QVX137" s="16"/>
      <c r="QVY137" s="16"/>
      <c r="QVZ137" s="16"/>
      <c r="QWA137" s="16"/>
      <c r="QWB137" s="16"/>
      <c r="QWC137" s="16"/>
      <c r="QWD137" s="16"/>
      <c r="QWE137" s="16"/>
      <c r="QWF137" s="16"/>
      <c r="QWG137" s="16"/>
      <c r="QWH137" s="16"/>
      <c r="QWI137" s="16"/>
      <c r="QWJ137" s="16"/>
      <c r="QWK137" s="16"/>
      <c r="QWL137" s="16"/>
      <c r="QWM137" s="16"/>
      <c r="QWN137" s="16"/>
      <c r="QWO137" s="16"/>
      <c r="QWP137" s="16"/>
      <c r="QWQ137" s="16"/>
      <c r="QWR137" s="16"/>
      <c r="QWS137" s="16"/>
      <c r="QWT137" s="16"/>
      <c r="QWU137" s="16"/>
      <c r="QWV137" s="16"/>
      <c r="QWW137" s="16"/>
      <c r="QWX137" s="16"/>
      <c r="QWY137" s="16"/>
      <c r="QWZ137" s="16"/>
      <c r="QXA137" s="16"/>
      <c r="QXB137" s="16"/>
      <c r="QXC137" s="16"/>
      <c r="QXD137" s="16"/>
      <c r="QXE137" s="16"/>
      <c r="QXF137" s="16"/>
      <c r="QXG137" s="16"/>
      <c r="QXH137" s="16"/>
      <c r="QXI137" s="16"/>
      <c r="QXJ137" s="16"/>
      <c r="QXK137" s="16"/>
      <c r="QXL137" s="16"/>
      <c r="QXM137" s="16"/>
      <c r="QXN137" s="16"/>
      <c r="QXO137" s="16"/>
      <c r="QXP137" s="16"/>
      <c r="QXQ137" s="16"/>
      <c r="QXR137" s="16"/>
      <c r="QXS137" s="16"/>
      <c r="QXT137" s="16"/>
      <c r="QXU137" s="16"/>
      <c r="QXV137" s="16"/>
      <c r="QXW137" s="16"/>
      <c r="QXX137" s="16"/>
      <c r="QXY137" s="16"/>
      <c r="QXZ137" s="16"/>
      <c r="QYA137" s="16"/>
      <c r="QYB137" s="16"/>
      <c r="QYC137" s="16"/>
      <c r="QYD137" s="16"/>
      <c r="QYE137" s="16"/>
      <c r="QYF137" s="16"/>
      <c r="QYG137" s="16"/>
      <c r="QYH137" s="16"/>
      <c r="QYI137" s="16"/>
      <c r="QYJ137" s="16"/>
      <c r="QYK137" s="16"/>
      <c r="QYL137" s="16"/>
      <c r="QYM137" s="16"/>
      <c r="QYN137" s="16"/>
      <c r="QYO137" s="16"/>
      <c r="QYP137" s="16"/>
      <c r="QYQ137" s="16"/>
      <c r="QYR137" s="16"/>
      <c r="QYS137" s="16"/>
      <c r="QYT137" s="16"/>
      <c r="QYU137" s="16"/>
      <c r="QYV137" s="16"/>
      <c r="QYW137" s="16"/>
      <c r="QYX137" s="16"/>
      <c r="QYY137" s="16"/>
      <c r="QYZ137" s="16"/>
      <c r="QZA137" s="16"/>
      <c r="QZB137" s="16"/>
      <c r="QZC137" s="16"/>
      <c r="QZD137" s="16"/>
      <c r="QZE137" s="16"/>
      <c r="QZF137" s="16"/>
      <c r="QZG137" s="16"/>
      <c r="QZH137" s="16"/>
      <c r="QZI137" s="16"/>
      <c r="QZJ137" s="16"/>
      <c r="QZK137" s="16"/>
      <c r="QZL137" s="16"/>
      <c r="QZM137" s="16"/>
      <c r="QZN137" s="16"/>
      <c r="QZO137" s="16"/>
      <c r="QZP137" s="16"/>
      <c r="QZQ137" s="16"/>
      <c r="QZR137" s="16"/>
      <c r="QZS137" s="16"/>
      <c r="QZT137" s="16"/>
      <c r="QZU137" s="16"/>
      <c r="QZV137" s="16"/>
      <c r="QZW137" s="16"/>
      <c r="QZX137" s="16"/>
      <c r="QZY137" s="16"/>
      <c r="QZZ137" s="16"/>
      <c r="RAA137" s="16"/>
      <c r="RAB137" s="16"/>
      <c r="RAC137" s="16"/>
      <c r="RAD137" s="16"/>
      <c r="RAE137" s="16"/>
      <c r="RAF137" s="16"/>
      <c r="RAG137" s="16"/>
      <c r="RAH137" s="16"/>
      <c r="RAI137" s="16"/>
      <c r="RAJ137" s="16"/>
      <c r="RAK137" s="16"/>
      <c r="RAL137" s="16"/>
      <c r="RAM137" s="16"/>
      <c r="RAN137" s="16"/>
      <c r="RAO137" s="16"/>
      <c r="RAP137" s="16"/>
      <c r="RAQ137" s="16"/>
      <c r="RAR137" s="16"/>
      <c r="RAS137" s="16"/>
      <c r="RAT137" s="16"/>
      <c r="RAU137" s="16"/>
      <c r="RAV137" s="16"/>
      <c r="RAW137" s="16"/>
      <c r="RAX137" s="16"/>
      <c r="RAY137" s="16"/>
      <c r="RAZ137" s="16"/>
      <c r="RBA137" s="16"/>
      <c r="RBB137" s="16"/>
      <c r="RBC137" s="16"/>
      <c r="RBD137" s="16"/>
      <c r="RBE137" s="16"/>
      <c r="RBF137" s="16"/>
      <c r="RBG137" s="16"/>
      <c r="RBH137" s="16"/>
      <c r="RBI137" s="16"/>
      <c r="RBJ137" s="16"/>
      <c r="RBK137" s="16"/>
      <c r="RBL137" s="16"/>
      <c r="RBM137" s="16"/>
      <c r="RBN137" s="16"/>
      <c r="RBO137" s="16"/>
      <c r="RBP137" s="16"/>
      <c r="RBQ137" s="16"/>
      <c r="RBR137" s="16"/>
      <c r="RBS137" s="16"/>
      <c r="RBT137" s="16"/>
      <c r="RBU137" s="16"/>
      <c r="RBV137" s="16"/>
      <c r="RBW137" s="16"/>
      <c r="RBX137" s="16"/>
      <c r="RBY137" s="16"/>
      <c r="RBZ137" s="16"/>
      <c r="RCA137" s="16"/>
      <c r="RCB137" s="16"/>
      <c r="RCC137" s="16"/>
      <c r="RCD137" s="16"/>
      <c r="RCE137" s="16"/>
      <c r="RCF137" s="16"/>
      <c r="RCG137" s="16"/>
      <c r="RCH137" s="16"/>
      <c r="RCI137" s="16"/>
      <c r="RCJ137" s="16"/>
      <c r="RCK137" s="16"/>
      <c r="RCL137" s="16"/>
      <c r="RCM137" s="16"/>
      <c r="RCN137" s="16"/>
      <c r="RCO137" s="16"/>
      <c r="RCP137" s="16"/>
      <c r="RCQ137" s="16"/>
      <c r="RCR137" s="16"/>
      <c r="RCS137" s="16"/>
      <c r="RCT137" s="16"/>
      <c r="RCU137" s="16"/>
      <c r="RCV137" s="16"/>
      <c r="RCW137" s="16"/>
      <c r="RCX137" s="16"/>
      <c r="RCY137" s="16"/>
      <c r="RCZ137" s="16"/>
      <c r="RDA137" s="16"/>
      <c r="RDB137" s="16"/>
      <c r="RDC137" s="16"/>
      <c r="RDD137" s="16"/>
      <c r="RDE137" s="16"/>
      <c r="RDF137" s="16"/>
      <c r="RDG137" s="16"/>
      <c r="RDH137" s="16"/>
      <c r="RDI137" s="16"/>
      <c r="RDJ137" s="16"/>
      <c r="RDK137" s="16"/>
      <c r="RDL137" s="16"/>
      <c r="RDM137" s="16"/>
      <c r="RDN137" s="16"/>
      <c r="RDO137" s="16"/>
      <c r="RDP137" s="16"/>
      <c r="RDQ137" s="16"/>
      <c r="RDR137" s="16"/>
      <c r="RDS137" s="16"/>
      <c r="RDT137" s="16"/>
      <c r="RDU137" s="16"/>
      <c r="RDV137" s="16"/>
      <c r="RDW137" s="16"/>
      <c r="RDX137" s="16"/>
      <c r="RDY137" s="16"/>
      <c r="RDZ137" s="16"/>
      <c r="REA137" s="16"/>
      <c r="REB137" s="16"/>
      <c r="REC137" s="16"/>
      <c r="RED137" s="16"/>
      <c r="REE137" s="16"/>
      <c r="REF137" s="16"/>
      <c r="REG137" s="16"/>
      <c r="REH137" s="16"/>
      <c r="REI137" s="16"/>
      <c r="REJ137" s="16"/>
      <c r="REK137" s="16"/>
      <c r="REL137" s="16"/>
      <c r="REM137" s="16"/>
      <c r="REN137" s="16"/>
      <c r="REO137" s="16"/>
      <c r="REP137" s="16"/>
      <c r="REQ137" s="16"/>
      <c r="RER137" s="16"/>
      <c r="RES137" s="16"/>
      <c r="RET137" s="16"/>
      <c r="REU137" s="16"/>
      <c r="REV137" s="16"/>
      <c r="REW137" s="16"/>
      <c r="REX137" s="16"/>
      <c r="REY137" s="16"/>
      <c r="REZ137" s="16"/>
      <c r="RFA137" s="16"/>
      <c r="RFB137" s="16"/>
      <c r="RFC137" s="16"/>
      <c r="RFD137" s="16"/>
      <c r="RFE137" s="16"/>
      <c r="RFF137" s="16"/>
      <c r="RFG137" s="16"/>
      <c r="RFH137" s="16"/>
      <c r="RFI137" s="16"/>
      <c r="RFJ137" s="16"/>
      <c r="RFK137" s="16"/>
      <c r="RFL137" s="16"/>
      <c r="RFM137" s="16"/>
      <c r="RFN137" s="16"/>
      <c r="RFO137" s="16"/>
      <c r="RFP137" s="16"/>
      <c r="RFQ137" s="16"/>
      <c r="RFR137" s="16"/>
      <c r="RFS137" s="16"/>
      <c r="RFT137" s="16"/>
      <c r="RFU137" s="16"/>
      <c r="RFV137" s="16"/>
      <c r="RFW137" s="16"/>
      <c r="RFX137" s="16"/>
      <c r="RFY137" s="16"/>
      <c r="RFZ137" s="16"/>
      <c r="RGA137" s="16"/>
      <c r="RGB137" s="16"/>
      <c r="RGC137" s="16"/>
      <c r="RGD137" s="16"/>
      <c r="RGE137" s="16"/>
      <c r="RGF137" s="16"/>
      <c r="RGG137" s="16"/>
      <c r="RGH137" s="16"/>
      <c r="RGI137" s="16"/>
      <c r="RGJ137" s="16"/>
      <c r="RGK137" s="16"/>
      <c r="RGL137" s="16"/>
      <c r="RGM137" s="16"/>
      <c r="RGN137" s="16"/>
      <c r="RGO137" s="16"/>
      <c r="RGP137" s="16"/>
      <c r="RGQ137" s="16"/>
      <c r="RGR137" s="16"/>
      <c r="RGS137" s="16"/>
      <c r="RGT137" s="16"/>
      <c r="RGU137" s="16"/>
      <c r="RGV137" s="16"/>
      <c r="RGW137" s="16"/>
      <c r="RGX137" s="16"/>
      <c r="RGY137" s="16"/>
      <c r="RGZ137" s="16"/>
      <c r="RHA137" s="16"/>
      <c r="RHB137" s="16"/>
      <c r="RHC137" s="16"/>
      <c r="RHD137" s="16"/>
      <c r="RHE137" s="16"/>
      <c r="RHF137" s="16"/>
      <c r="RHG137" s="16"/>
      <c r="RHH137" s="16"/>
      <c r="RHI137" s="16"/>
      <c r="RHJ137" s="16"/>
      <c r="RHK137" s="16"/>
      <c r="RHL137" s="16"/>
      <c r="RHM137" s="16"/>
      <c r="RHN137" s="16"/>
      <c r="RHO137" s="16"/>
      <c r="RHP137" s="16"/>
      <c r="RHQ137" s="16"/>
      <c r="RHR137" s="16"/>
      <c r="RHS137" s="16"/>
      <c r="RHT137" s="16"/>
      <c r="RHU137" s="16"/>
      <c r="RHV137" s="16"/>
      <c r="RHW137" s="16"/>
      <c r="RHX137" s="16"/>
      <c r="RHY137" s="16"/>
      <c r="RHZ137" s="16"/>
      <c r="RIA137" s="16"/>
      <c r="RIB137" s="16"/>
      <c r="RIC137" s="16"/>
      <c r="RID137" s="16"/>
      <c r="RIE137" s="16"/>
      <c r="RIF137" s="16"/>
      <c r="RIG137" s="16"/>
      <c r="RIH137" s="16"/>
      <c r="RII137" s="16"/>
      <c r="RIJ137" s="16"/>
      <c r="RIK137" s="16"/>
      <c r="RIL137" s="16"/>
      <c r="RIM137" s="16"/>
      <c r="RIN137" s="16"/>
      <c r="RIO137" s="16"/>
      <c r="RIP137" s="16"/>
      <c r="RIQ137" s="16"/>
      <c r="RIR137" s="16"/>
      <c r="RIS137" s="16"/>
      <c r="RIT137" s="16"/>
      <c r="RIU137" s="16"/>
      <c r="RIV137" s="16"/>
      <c r="RIW137" s="16"/>
      <c r="RIX137" s="16"/>
      <c r="RIY137" s="16"/>
      <c r="RIZ137" s="16"/>
      <c r="RJA137" s="16"/>
      <c r="RJB137" s="16"/>
      <c r="RJC137" s="16"/>
      <c r="RJD137" s="16"/>
      <c r="RJE137" s="16"/>
      <c r="RJF137" s="16"/>
      <c r="RJG137" s="16"/>
      <c r="RJH137" s="16"/>
      <c r="RJI137" s="16"/>
      <c r="RJJ137" s="16"/>
      <c r="RJK137" s="16"/>
      <c r="RJL137" s="16"/>
      <c r="RJM137" s="16"/>
      <c r="RJN137" s="16"/>
      <c r="RJO137" s="16"/>
      <c r="RJP137" s="16"/>
      <c r="RJQ137" s="16"/>
      <c r="RJR137" s="16"/>
      <c r="RJS137" s="16"/>
      <c r="RJT137" s="16"/>
      <c r="RJU137" s="16"/>
      <c r="RJV137" s="16"/>
      <c r="RJW137" s="16"/>
      <c r="RJX137" s="16"/>
      <c r="RJY137" s="16"/>
      <c r="RJZ137" s="16"/>
      <c r="RKA137" s="16"/>
      <c r="RKB137" s="16"/>
      <c r="RKC137" s="16"/>
      <c r="RKD137" s="16"/>
      <c r="RKE137" s="16"/>
      <c r="RKF137" s="16"/>
      <c r="RKG137" s="16"/>
      <c r="RKH137" s="16"/>
      <c r="RKI137" s="16"/>
      <c r="RKJ137" s="16"/>
      <c r="RKK137" s="16"/>
      <c r="RKL137" s="16"/>
      <c r="RKM137" s="16"/>
      <c r="RKN137" s="16"/>
      <c r="RKO137" s="16"/>
      <c r="RKP137" s="16"/>
      <c r="RKQ137" s="16"/>
      <c r="RKR137" s="16"/>
      <c r="RKS137" s="16"/>
      <c r="RKT137" s="16"/>
      <c r="RKU137" s="16"/>
      <c r="RKV137" s="16"/>
      <c r="RKW137" s="16"/>
      <c r="RKX137" s="16"/>
      <c r="RKY137" s="16"/>
      <c r="RKZ137" s="16"/>
      <c r="RLA137" s="16"/>
      <c r="RLB137" s="16"/>
      <c r="RLC137" s="16"/>
      <c r="RLD137" s="16"/>
      <c r="RLE137" s="16"/>
      <c r="RLF137" s="16"/>
      <c r="RLG137" s="16"/>
      <c r="RLH137" s="16"/>
      <c r="RLI137" s="16"/>
      <c r="RLJ137" s="16"/>
      <c r="RLK137" s="16"/>
      <c r="RLL137" s="16"/>
      <c r="RLM137" s="16"/>
      <c r="RLN137" s="16"/>
      <c r="RLO137" s="16"/>
      <c r="RLP137" s="16"/>
      <c r="RLQ137" s="16"/>
      <c r="RLR137" s="16"/>
      <c r="RLS137" s="16"/>
      <c r="RLT137" s="16"/>
      <c r="RLU137" s="16"/>
      <c r="RLV137" s="16"/>
      <c r="RLW137" s="16"/>
      <c r="RLX137" s="16"/>
      <c r="RLY137" s="16"/>
      <c r="RLZ137" s="16"/>
      <c r="RMA137" s="16"/>
      <c r="RMB137" s="16"/>
      <c r="RMC137" s="16"/>
      <c r="RMD137" s="16"/>
      <c r="RME137" s="16"/>
      <c r="RMF137" s="16"/>
      <c r="RMG137" s="16"/>
      <c r="RMH137" s="16"/>
      <c r="RMI137" s="16"/>
      <c r="RMJ137" s="16"/>
      <c r="RMK137" s="16"/>
      <c r="RML137" s="16"/>
      <c r="RMM137" s="16"/>
      <c r="RMN137" s="16"/>
      <c r="RMO137" s="16"/>
      <c r="RMP137" s="16"/>
      <c r="RMQ137" s="16"/>
      <c r="RMR137" s="16"/>
      <c r="RMS137" s="16"/>
      <c r="RMT137" s="16"/>
      <c r="RMU137" s="16"/>
      <c r="RMV137" s="16"/>
      <c r="RMW137" s="16"/>
      <c r="RMX137" s="16"/>
      <c r="RMY137" s="16"/>
      <c r="RMZ137" s="16"/>
      <c r="RNA137" s="16"/>
      <c r="RNB137" s="16"/>
      <c r="RNC137" s="16"/>
      <c r="RND137" s="16"/>
      <c r="RNE137" s="16"/>
      <c r="RNF137" s="16"/>
      <c r="RNG137" s="16"/>
      <c r="RNH137" s="16"/>
      <c r="RNI137" s="16"/>
      <c r="RNJ137" s="16"/>
      <c r="RNK137" s="16"/>
      <c r="RNL137" s="16"/>
      <c r="RNM137" s="16"/>
      <c r="RNN137" s="16"/>
      <c r="RNO137" s="16"/>
      <c r="RNP137" s="16"/>
      <c r="RNQ137" s="16"/>
      <c r="RNR137" s="16"/>
      <c r="RNS137" s="16"/>
      <c r="RNT137" s="16"/>
      <c r="RNU137" s="16"/>
      <c r="RNV137" s="16"/>
      <c r="RNW137" s="16"/>
      <c r="RNX137" s="16"/>
      <c r="RNY137" s="16"/>
      <c r="RNZ137" s="16"/>
      <c r="ROA137" s="16"/>
      <c r="ROB137" s="16"/>
      <c r="ROC137" s="16"/>
      <c r="ROD137" s="16"/>
      <c r="ROE137" s="16"/>
      <c r="ROF137" s="16"/>
      <c r="ROG137" s="16"/>
      <c r="ROH137" s="16"/>
      <c r="ROI137" s="16"/>
      <c r="ROJ137" s="16"/>
      <c r="ROK137" s="16"/>
      <c r="ROL137" s="16"/>
      <c r="ROM137" s="16"/>
      <c r="RON137" s="16"/>
      <c r="ROO137" s="16"/>
      <c r="ROP137" s="16"/>
      <c r="ROQ137" s="16"/>
      <c r="ROR137" s="16"/>
      <c r="ROS137" s="16"/>
      <c r="ROT137" s="16"/>
      <c r="ROU137" s="16"/>
      <c r="ROV137" s="16"/>
      <c r="ROW137" s="16"/>
      <c r="ROX137" s="16"/>
      <c r="ROY137" s="16"/>
      <c r="ROZ137" s="16"/>
      <c r="RPA137" s="16"/>
      <c r="RPB137" s="16"/>
      <c r="RPC137" s="16"/>
      <c r="RPD137" s="16"/>
      <c r="RPE137" s="16"/>
      <c r="RPF137" s="16"/>
      <c r="RPG137" s="16"/>
      <c r="RPH137" s="16"/>
      <c r="RPI137" s="16"/>
      <c r="RPJ137" s="16"/>
      <c r="RPK137" s="16"/>
      <c r="RPL137" s="16"/>
      <c r="RPM137" s="16"/>
      <c r="RPN137" s="16"/>
      <c r="RPO137" s="16"/>
      <c r="RPP137" s="16"/>
      <c r="RPQ137" s="16"/>
      <c r="RPR137" s="16"/>
      <c r="RPS137" s="16"/>
      <c r="RPT137" s="16"/>
      <c r="RPU137" s="16"/>
      <c r="RPV137" s="16"/>
      <c r="RPW137" s="16"/>
      <c r="RPX137" s="16"/>
      <c r="RPY137" s="16"/>
      <c r="RPZ137" s="16"/>
      <c r="RQA137" s="16"/>
      <c r="RQB137" s="16"/>
      <c r="RQC137" s="16"/>
      <c r="RQD137" s="16"/>
      <c r="RQE137" s="16"/>
      <c r="RQF137" s="16"/>
      <c r="RQG137" s="16"/>
      <c r="RQH137" s="16"/>
      <c r="RQI137" s="16"/>
      <c r="RQJ137" s="16"/>
      <c r="RQK137" s="16"/>
      <c r="RQL137" s="16"/>
      <c r="RQM137" s="16"/>
      <c r="RQN137" s="16"/>
      <c r="RQO137" s="16"/>
      <c r="RQP137" s="16"/>
      <c r="RQQ137" s="16"/>
      <c r="RQR137" s="16"/>
      <c r="RQS137" s="16"/>
      <c r="RQT137" s="16"/>
      <c r="RQU137" s="16"/>
      <c r="RQV137" s="16"/>
      <c r="RQW137" s="16"/>
      <c r="RQX137" s="16"/>
      <c r="RQY137" s="16"/>
      <c r="RQZ137" s="16"/>
      <c r="RRA137" s="16"/>
      <c r="RRB137" s="16"/>
      <c r="RRC137" s="16"/>
      <c r="RRD137" s="16"/>
      <c r="RRE137" s="16"/>
      <c r="RRF137" s="16"/>
      <c r="RRG137" s="16"/>
      <c r="RRH137" s="16"/>
      <c r="RRI137" s="16"/>
      <c r="RRJ137" s="16"/>
      <c r="RRK137" s="16"/>
      <c r="RRL137" s="16"/>
      <c r="RRM137" s="16"/>
      <c r="RRN137" s="16"/>
      <c r="RRO137" s="16"/>
      <c r="RRP137" s="16"/>
      <c r="RRQ137" s="16"/>
      <c r="RRR137" s="16"/>
      <c r="RRS137" s="16"/>
      <c r="RRT137" s="16"/>
      <c r="RRU137" s="16"/>
      <c r="RRV137" s="16"/>
      <c r="RRW137" s="16"/>
      <c r="RRX137" s="16"/>
      <c r="RRY137" s="16"/>
      <c r="RRZ137" s="16"/>
      <c r="RSA137" s="16"/>
      <c r="RSB137" s="16"/>
      <c r="RSC137" s="16"/>
      <c r="RSD137" s="16"/>
      <c r="RSE137" s="16"/>
      <c r="RSF137" s="16"/>
      <c r="RSG137" s="16"/>
      <c r="RSH137" s="16"/>
      <c r="RSI137" s="16"/>
      <c r="RSJ137" s="16"/>
      <c r="RSK137" s="16"/>
      <c r="RSL137" s="16"/>
      <c r="RSM137" s="16"/>
      <c r="RSN137" s="16"/>
      <c r="RSO137" s="16"/>
      <c r="RSP137" s="16"/>
      <c r="RSQ137" s="16"/>
      <c r="RSR137" s="16"/>
      <c r="RSS137" s="16"/>
      <c r="RST137" s="16"/>
      <c r="RSU137" s="16"/>
      <c r="RSV137" s="16"/>
      <c r="RSW137" s="16"/>
      <c r="RSX137" s="16"/>
      <c r="RSY137" s="16"/>
      <c r="RSZ137" s="16"/>
      <c r="RTA137" s="16"/>
      <c r="RTB137" s="16"/>
      <c r="RTC137" s="16"/>
      <c r="RTD137" s="16"/>
      <c r="RTE137" s="16"/>
      <c r="RTF137" s="16"/>
      <c r="RTG137" s="16"/>
      <c r="RTH137" s="16"/>
      <c r="RTI137" s="16"/>
      <c r="RTJ137" s="16"/>
      <c r="RTK137" s="16"/>
      <c r="RTL137" s="16"/>
      <c r="RTM137" s="16"/>
      <c r="RTN137" s="16"/>
      <c r="RTO137" s="16"/>
      <c r="RTP137" s="16"/>
      <c r="RTQ137" s="16"/>
      <c r="RTR137" s="16"/>
      <c r="RTS137" s="16"/>
      <c r="RTT137" s="16"/>
      <c r="RTU137" s="16"/>
      <c r="RTV137" s="16"/>
      <c r="RTW137" s="16"/>
      <c r="RTX137" s="16"/>
      <c r="RTY137" s="16"/>
      <c r="RTZ137" s="16"/>
      <c r="RUA137" s="16"/>
      <c r="RUB137" s="16"/>
      <c r="RUC137" s="16"/>
      <c r="RUD137" s="16"/>
      <c r="RUE137" s="16"/>
      <c r="RUF137" s="16"/>
      <c r="RUG137" s="16"/>
      <c r="RUH137" s="16"/>
      <c r="RUI137" s="16"/>
      <c r="RUJ137" s="16"/>
      <c r="RUK137" s="16"/>
      <c r="RUL137" s="16"/>
      <c r="RUM137" s="16"/>
      <c r="RUN137" s="16"/>
      <c r="RUO137" s="16"/>
      <c r="RUP137" s="16"/>
      <c r="RUQ137" s="16"/>
      <c r="RUR137" s="16"/>
      <c r="RUS137" s="16"/>
      <c r="RUT137" s="16"/>
      <c r="RUU137" s="16"/>
      <c r="RUV137" s="16"/>
      <c r="RUW137" s="16"/>
      <c r="RUX137" s="16"/>
      <c r="RUY137" s="16"/>
      <c r="RUZ137" s="16"/>
      <c r="RVA137" s="16"/>
      <c r="RVB137" s="16"/>
      <c r="RVC137" s="16"/>
      <c r="RVD137" s="16"/>
      <c r="RVE137" s="16"/>
      <c r="RVF137" s="16"/>
      <c r="RVG137" s="16"/>
      <c r="RVH137" s="16"/>
      <c r="RVI137" s="16"/>
      <c r="RVJ137" s="16"/>
      <c r="RVK137" s="16"/>
      <c r="RVL137" s="16"/>
      <c r="RVM137" s="16"/>
      <c r="RVN137" s="16"/>
      <c r="RVO137" s="16"/>
      <c r="RVP137" s="16"/>
      <c r="RVQ137" s="16"/>
      <c r="RVR137" s="16"/>
      <c r="RVS137" s="16"/>
      <c r="RVT137" s="16"/>
      <c r="RVU137" s="16"/>
      <c r="RVV137" s="16"/>
      <c r="RVW137" s="16"/>
      <c r="RVX137" s="16"/>
      <c r="RVY137" s="16"/>
      <c r="RVZ137" s="16"/>
      <c r="RWA137" s="16"/>
      <c r="RWB137" s="16"/>
      <c r="RWC137" s="16"/>
      <c r="RWD137" s="16"/>
      <c r="RWE137" s="16"/>
      <c r="RWF137" s="16"/>
      <c r="RWG137" s="16"/>
      <c r="RWH137" s="16"/>
      <c r="RWI137" s="16"/>
      <c r="RWJ137" s="16"/>
      <c r="RWK137" s="16"/>
      <c r="RWL137" s="16"/>
      <c r="RWM137" s="16"/>
      <c r="RWN137" s="16"/>
      <c r="RWO137" s="16"/>
      <c r="RWP137" s="16"/>
      <c r="RWQ137" s="16"/>
      <c r="RWR137" s="16"/>
      <c r="RWS137" s="16"/>
      <c r="RWT137" s="16"/>
      <c r="RWU137" s="16"/>
      <c r="RWV137" s="16"/>
      <c r="RWW137" s="16"/>
      <c r="RWX137" s="16"/>
      <c r="RWY137" s="16"/>
      <c r="RWZ137" s="16"/>
      <c r="RXA137" s="16"/>
      <c r="RXB137" s="16"/>
      <c r="RXC137" s="16"/>
      <c r="RXD137" s="16"/>
      <c r="RXE137" s="16"/>
      <c r="RXF137" s="16"/>
      <c r="RXG137" s="16"/>
      <c r="RXH137" s="16"/>
      <c r="RXI137" s="16"/>
      <c r="RXJ137" s="16"/>
      <c r="RXK137" s="16"/>
      <c r="RXL137" s="16"/>
      <c r="RXM137" s="16"/>
      <c r="RXN137" s="16"/>
      <c r="RXO137" s="16"/>
      <c r="RXP137" s="16"/>
      <c r="RXQ137" s="16"/>
      <c r="RXR137" s="16"/>
      <c r="RXS137" s="16"/>
      <c r="RXT137" s="16"/>
      <c r="RXU137" s="16"/>
      <c r="RXV137" s="16"/>
      <c r="RXW137" s="16"/>
      <c r="RXX137" s="16"/>
      <c r="RXY137" s="16"/>
      <c r="RXZ137" s="16"/>
      <c r="RYA137" s="16"/>
      <c r="RYB137" s="16"/>
      <c r="RYC137" s="16"/>
      <c r="RYD137" s="16"/>
      <c r="RYE137" s="16"/>
      <c r="RYF137" s="16"/>
      <c r="RYG137" s="16"/>
      <c r="RYH137" s="16"/>
      <c r="RYI137" s="16"/>
      <c r="RYJ137" s="16"/>
      <c r="RYK137" s="16"/>
      <c r="RYL137" s="16"/>
      <c r="RYM137" s="16"/>
      <c r="RYN137" s="16"/>
      <c r="RYO137" s="16"/>
      <c r="RYP137" s="16"/>
      <c r="RYQ137" s="16"/>
      <c r="RYR137" s="16"/>
      <c r="RYS137" s="16"/>
      <c r="RYT137" s="16"/>
      <c r="RYU137" s="16"/>
      <c r="RYV137" s="16"/>
      <c r="RYW137" s="16"/>
      <c r="RYX137" s="16"/>
      <c r="RYY137" s="16"/>
      <c r="RYZ137" s="16"/>
      <c r="RZA137" s="16"/>
      <c r="RZB137" s="16"/>
      <c r="RZC137" s="16"/>
      <c r="RZD137" s="16"/>
      <c r="RZE137" s="16"/>
      <c r="RZF137" s="16"/>
      <c r="RZG137" s="16"/>
      <c r="RZH137" s="16"/>
      <c r="RZI137" s="16"/>
      <c r="RZJ137" s="16"/>
      <c r="RZK137" s="16"/>
      <c r="RZL137" s="16"/>
      <c r="RZM137" s="16"/>
      <c r="RZN137" s="16"/>
      <c r="RZO137" s="16"/>
      <c r="RZP137" s="16"/>
      <c r="RZQ137" s="16"/>
      <c r="RZR137" s="16"/>
      <c r="RZS137" s="16"/>
      <c r="RZT137" s="16"/>
      <c r="RZU137" s="16"/>
      <c r="RZV137" s="16"/>
      <c r="RZW137" s="16"/>
      <c r="RZX137" s="16"/>
      <c r="RZY137" s="16"/>
      <c r="RZZ137" s="16"/>
      <c r="SAA137" s="16"/>
      <c r="SAB137" s="16"/>
      <c r="SAC137" s="16"/>
      <c r="SAD137" s="16"/>
      <c r="SAE137" s="16"/>
      <c r="SAF137" s="16"/>
      <c r="SAG137" s="16"/>
      <c r="SAH137" s="16"/>
      <c r="SAI137" s="16"/>
      <c r="SAJ137" s="16"/>
      <c r="SAK137" s="16"/>
      <c r="SAL137" s="16"/>
      <c r="SAM137" s="16"/>
      <c r="SAN137" s="16"/>
      <c r="SAO137" s="16"/>
      <c r="SAP137" s="16"/>
      <c r="SAQ137" s="16"/>
      <c r="SAR137" s="16"/>
      <c r="SAS137" s="16"/>
      <c r="SAT137" s="16"/>
      <c r="SAU137" s="16"/>
      <c r="SAV137" s="16"/>
      <c r="SAW137" s="16"/>
      <c r="SAX137" s="16"/>
      <c r="SAY137" s="16"/>
      <c r="SAZ137" s="16"/>
      <c r="SBA137" s="16"/>
      <c r="SBB137" s="16"/>
      <c r="SBC137" s="16"/>
      <c r="SBD137" s="16"/>
      <c r="SBE137" s="16"/>
      <c r="SBF137" s="16"/>
      <c r="SBG137" s="16"/>
      <c r="SBH137" s="16"/>
      <c r="SBI137" s="16"/>
      <c r="SBJ137" s="16"/>
      <c r="SBK137" s="16"/>
      <c r="SBL137" s="16"/>
      <c r="SBM137" s="16"/>
      <c r="SBN137" s="16"/>
      <c r="SBO137" s="16"/>
      <c r="SBP137" s="16"/>
      <c r="SBQ137" s="16"/>
      <c r="SBR137" s="16"/>
      <c r="SBS137" s="16"/>
      <c r="SBT137" s="16"/>
      <c r="SBU137" s="16"/>
      <c r="SBV137" s="16"/>
      <c r="SBW137" s="16"/>
      <c r="SBX137" s="16"/>
      <c r="SBY137" s="16"/>
      <c r="SBZ137" s="16"/>
      <c r="SCA137" s="16"/>
      <c r="SCB137" s="16"/>
      <c r="SCC137" s="16"/>
      <c r="SCD137" s="16"/>
      <c r="SCE137" s="16"/>
      <c r="SCF137" s="16"/>
      <c r="SCG137" s="16"/>
      <c r="SCH137" s="16"/>
      <c r="SCI137" s="16"/>
      <c r="SCJ137" s="16"/>
      <c r="SCK137" s="16"/>
      <c r="SCL137" s="16"/>
      <c r="SCM137" s="16"/>
      <c r="SCN137" s="16"/>
      <c r="SCO137" s="16"/>
      <c r="SCP137" s="16"/>
      <c r="SCQ137" s="16"/>
      <c r="SCR137" s="16"/>
      <c r="SCS137" s="16"/>
      <c r="SCT137" s="16"/>
      <c r="SCU137" s="16"/>
      <c r="SCV137" s="16"/>
      <c r="SCW137" s="16"/>
      <c r="SCX137" s="16"/>
      <c r="SCY137" s="16"/>
      <c r="SCZ137" s="16"/>
      <c r="SDA137" s="16"/>
      <c r="SDB137" s="16"/>
      <c r="SDC137" s="16"/>
      <c r="SDD137" s="16"/>
      <c r="SDE137" s="16"/>
      <c r="SDF137" s="16"/>
      <c r="SDG137" s="16"/>
      <c r="SDH137" s="16"/>
      <c r="SDI137" s="16"/>
      <c r="SDJ137" s="16"/>
      <c r="SDK137" s="16"/>
      <c r="SDL137" s="16"/>
      <c r="SDM137" s="16"/>
      <c r="SDN137" s="16"/>
      <c r="SDO137" s="16"/>
      <c r="SDP137" s="16"/>
      <c r="SDQ137" s="16"/>
      <c r="SDR137" s="16"/>
      <c r="SDS137" s="16"/>
      <c r="SDT137" s="16"/>
      <c r="SDU137" s="16"/>
      <c r="SDV137" s="16"/>
      <c r="SDW137" s="16"/>
      <c r="SDX137" s="16"/>
      <c r="SDY137" s="16"/>
      <c r="SDZ137" s="16"/>
      <c r="SEA137" s="16"/>
      <c r="SEB137" s="16"/>
      <c r="SEC137" s="16"/>
      <c r="SED137" s="16"/>
      <c r="SEE137" s="16"/>
      <c r="SEF137" s="16"/>
      <c r="SEG137" s="16"/>
      <c r="SEH137" s="16"/>
      <c r="SEI137" s="16"/>
      <c r="SEJ137" s="16"/>
      <c r="SEK137" s="16"/>
      <c r="SEL137" s="16"/>
      <c r="SEM137" s="16"/>
      <c r="SEN137" s="16"/>
      <c r="SEO137" s="16"/>
      <c r="SEP137" s="16"/>
      <c r="SEQ137" s="16"/>
      <c r="SER137" s="16"/>
      <c r="SES137" s="16"/>
      <c r="SET137" s="16"/>
      <c r="SEU137" s="16"/>
      <c r="SEV137" s="16"/>
      <c r="SEW137" s="16"/>
      <c r="SEX137" s="16"/>
      <c r="SEY137" s="16"/>
      <c r="SEZ137" s="16"/>
      <c r="SFA137" s="16"/>
      <c r="SFB137" s="16"/>
      <c r="SFC137" s="16"/>
      <c r="SFD137" s="16"/>
      <c r="SFE137" s="16"/>
      <c r="SFF137" s="16"/>
      <c r="SFG137" s="16"/>
      <c r="SFH137" s="16"/>
      <c r="SFI137" s="16"/>
      <c r="SFJ137" s="16"/>
      <c r="SFK137" s="16"/>
      <c r="SFL137" s="16"/>
      <c r="SFM137" s="16"/>
      <c r="SFN137" s="16"/>
      <c r="SFO137" s="16"/>
      <c r="SFP137" s="16"/>
      <c r="SFQ137" s="16"/>
      <c r="SFR137" s="16"/>
      <c r="SFS137" s="16"/>
      <c r="SFT137" s="16"/>
      <c r="SFU137" s="16"/>
      <c r="SFV137" s="16"/>
      <c r="SFW137" s="16"/>
      <c r="SFX137" s="16"/>
      <c r="SFY137" s="16"/>
      <c r="SFZ137" s="16"/>
      <c r="SGA137" s="16"/>
      <c r="SGB137" s="16"/>
      <c r="SGC137" s="16"/>
      <c r="SGD137" s="16"/>
      <c r="SGE137" s="16"/>
      <c r="SGF137" s="16"/>
      <c r="SGG137" s="16"/>
      <c r="SGH137" s="16"/>
      <c r="SGI137" s="16"/>
      <c r="SGJ137" s="16"/>
      <c r="SGK137" s="16"/>
      <c r="SGL137" s="16"/>
      <c r="SGM137" s="16"/>
      <c r="SGN137" s="16"/>
      <c r="SGO137" s="16"/>
      <c r="SGP137" s="16"/>
      <c r="SGQ137" s="16"/>
      <c r="SGR137" s="16"/>
      <c r="SGS137" s="16"/>
      <c r="SGT137" s="16"/>
      <c r="SGU137" s="16"/>
      <c r="SGV137" s="16"/>
      <c r="SGW137" s="16"/>
      <c r="SGX137" s="16"/>
      <c r="SGY137" s="16"/>
      <c r="SGZ137" s="16"/>
      <c r="SHA137" s="16"/>
      <c r="SHB137" s="16"/>
      <c r="SHC137" s="16"/>
      <c r="SHD137" s="16"/>
      <c r="SHE137" s="16"/>
      <c r="SHF137" s="16"/>
      <c r="SHG137" s="16"/>
      <c r="SHH137" s="16"/>
      <c r="SHI137" s="16"/>
      <c r="SHJ137" s="16"/>
      <c r="SHK137" s="16"/>
      <c r="SHL137" s="16"/>
      <c r="SHM137" s="16"/>
      <c r="SHN137" s="16"/>
      <c r="SHO137" s="16"/>
      <c r="SHP137" s="16"/>
      <c r="SHQ137" s="16"/>
      <c r="SHR137" s="16"/>
      <c r="SHS137" s="16"/>
      <c r="SHT137" s="16"/>
      <c r="SHU137" s="16"/>
      <c r="SHV137" s="16"/>
      <c r="SHW137" s="16"/>
      <c r="SHX137" s="16"/>
      <c r="SHY137" s="16"/>
      <c r="SHZ137" s="16"/>
      <c r="SIA137" s="16"/>
      <c r="SIB137" s="16"/>
      <c r="SIC137" s="16"/>
      <c r="SID137" s="16"/>
      <c r="SIE137" s="16"/>
      <c r="SIF137" s="16"/>
      <c r="SIG137" s="16"/>
      <c r="SIH137" s="16"/>
      <c r="SII137" s="16"/>
      <c r="SIJ137" s="16"/>
      <c r="SIK137" s="16"/>
      <c r="SIL137" s="16"/>
      <c r="SIM137" s="16"/>
      <c r="SIN137" s="16"/>
      <c r="SIO137" s="16"/>
      <c r="SIP137" s="16"/>
      <c r="SIQ137" s="16"/>
      <c r="SIR137" s="16"/>
      <c r="SIS137" s="16"/>
      <c r="SIT137" s="16"/>
      <c r="SIU137" s="16"/>
      <c r="SIV137" s="16"/>
      <c r="SIW137" s="16"/>
      <c r="SIX137" s="16"/>
      <c r="SIY137" s="16"/>
      <c r="SIZ137" s="16"/>
      <c r="SJA137" s="16"/>
      <c r="SJB137" s="16"/>
      <c r="SJC137" s="16"/>
      <c r="SJD137" s="16"/>
      <c r="SJE137" s="16"/>
      <c r="SJF137" s="16"/>
      <c r="SJG137" s="16"/>
      <c r="SJH137" s="16"/>
      <c r="SJI137" s="16"/>
      <c r="SJJ137" s="16"/>
      <c r="SJK137" s="16"/>
      <c r="SJL137" s="16"/>
      <c r="SJM137" s="16"/>
      <c r="SJN137" s="16"/>
      <c r="SJO137" s="16"/>
      <c r="SJP137" s="16"/>
      <c r="SJQ137" s="16"/>
      <c r="SJR137" s="16"/>
      <c r="SJS137" s="16"/>
      <c r="SJT137" s="16"/>
      <c r="SJU137" s="16"/>
      <c r="SJV137" s="16"/>
      <c r="SJW137" s="16"/>
      <c r="SJX137" s="16"/>
      <c r="SJY137" s="16"/>
      <c r="SJZ137" s="16"/>
      <c r="SKA137" s="16"/>
      <c r="SKB137" s="16"/>
      <c r="SKC137" s="16"/>
      <c r="SKD137" s="16"/>
      <c r="SKE137" s="16"/>
      <c r="SKF137" s="16"/>
      <c r="SKG137" s="16"/>
      <c r="SKH137" s="16"/>
      <c r="SKI137" s="16"/>
      <c r="SKJ137" s="16"/>
      <c r="SKK137" s="16"/>
      <c r="SKL137" s="16"/>
      <c r="SKM137" s="16"/>
      <c r="SKN137" s="16"/>
      <c r="SKO137" s="16"/>
      <c r="SKP137" s="16"/>
      <c r="SKQ137" s="16"/>
      <c r="SKR137" s="16"/>
      <c r="SKS137" s="16"/>
      <c r="SKT137" s="16"/>
      <c r="SKU137" s="16"/>
      <c r="SKV137" s="16"/>
      <c r="SKW137" s="16"/>
      <c r="SKX137" s="16"/>
      <c r="SKY137" s="16"/>
      <c r="SKZ137" s="16"/>
      <c r="SLA137" s="16"/>
      <c r="SLB137" s="16"/>
      <c r="SLC137" s="16"/>
      <c r="SLD137" s="16"/>
      <c r="SLE137" s="16"/>
      <c r="SLF137" s="16"/>
      <c r="SLG137" s="16"/>
      <c r="SLH137" s="16"/>
      <c r="SLI137" s="16"/>
      <c r="SLJ137" s="16"/>
      <c r="SLK137" s="16"/>
      <c r="SLL137" s="16"/>
      <c r="SLM137" s="16"/>
      <c r="SLN137" s="16"/>
      <c r="SLO137" s="16"/>
      <c r="SLP137" s="16"/>
      <c r="SLQ137" s="16"/>
      <c r="SLR137" s="16"/>
      <c r="SLS137" s="16"/>
      <c r="SLT137" s="16"/>
      <c r="SLU137" s="16"/>
      <c r="SLV137" s="16"/>
      <c r="SLW137" s="16"/>
      <c r="SLX137" s="16"/>
      <c r="SLY137" s="16"/>
      <c r="SLZ137" s="16"/>
      <c r="SMA137" s="16"/>
      <c r="SMB137" s="16"/>
      <c r="SMC137" s="16"/>
      <c r="SMD137" s="16"/>
      <c r="SME137" s="16"/>
      <c r="SMF137" s="16"/>
      <c r="SMG137" s="16"/>
      <c r="SMH137" s="16"/>
      <c r="SMI137" s="16"/>
      <c r="SMJ137" s="16"/>
      <c r="SMK137" s="16"/>
      <c r="SML137" s="16"/>
      <c r="SMM137" s="16"/>
      <c r="SMN137" s="16"/>
      <c r="SMO137" s="16"/>
      <c r="SMP137" s="16"/>
      <c r="SMQ137" s="16"/>
      <c r="SMR137" s="16"/>
      <c r="SMS137" s="16"/>
      <c r="SMT137" s="16"/>
      <c r="SMU137" s="16"/>
      <c r="SMV137" s="16"/>
      <c r="SMW137" s="16"/>
      <c r="SMX137" s="16"/>
      <c r="SMY137" s="16"/>
      <c r="SMZ137" s="16"/>
      <c r="SNA137" s="16"/>
      <c r="SNB137" s="16"/>
      <c r="SNC137" s="16"/>
      <c r="SND137" s="16"/>
      <c r="SNE137" s="16"/>
      <c r="SNF137" s="16"/>
      <c r="SNG137" s="16"/>
      <c r="SNH137" s="16"/>
      <c r="SNI137" s="16"/>
      <c r="SNJ137" s="16"/>
      <c r="SNK137" s="16"/>
      <c r="SNL137" s="16"/>
      <c r="SNM137" s="16"/>
      <c r="SNN137" s="16"/>
      <c r="SNO137" s="16"/>
      <c r="SNP137" s="16"/>
      <c r="SNQ137" s="16"/>
      <c r="SNR137" s="16"/>
      <c r="SNS137" s="16"/>
      <c r="SNT137" s="16"/>
      <c r="SNU137" s="16"/>
      <c r="SNV137" s="16"/>
      <c r="SNW137" s="16"/>
      <c r="SNX137" s="16"/>
      <c r="SNY137" s="16"/>
      <c r="SNZ137" s="16"/>
      <c r="SOA137" s="16"/>
      <c r="SOB137" s="16"/>
      <c r="SOC137" s="16"/>
      <c r="SOD137" s="16"/>
      <c r="SOE137" s="16"/>
      <c r="SOF137" s="16"/>
      <c r="SOG137" s="16"/>
      <c r="SOH137" s="16"/>
      <c r="SOI137" s="16"/>
      <c r="SOJ137" s="16"/>
      <c r="SOK137" s="16"/>
      <c r="SOL137" s="16"/>
      <c r="SOM137" s="16"/>
      <c r="SON137" s="16"/>
      <c r="SOO137" s="16"/>
      <c r="SOP137" s="16"/>
      <c r="SOQ137" s="16"/>
      <c r="SOR137" s="16"/>
      <c r="SOS137" s="16"/>
      <c r="SOT137" s="16"/>
      <c r="SOU137" s="16"/>
      <c r="SOV137" s="16"/>
      <c r="SOW137" s="16"/>
      <c r="SOX137" s="16"/>
      <c r="SOY137" s="16"/>
      <c r="SOZ137" s="16"/>
      <c r="SPA137" s="16"/>
      <c r="SPB137" s="16"/>
      <c r="SPC137" s="16"/>
      <c r="SPD137" s="16"/>
      <c r="SPE137" s="16"/>
      <c r="SPF137" s="16"/>
      <c r="SPG137" s="16"/>
      <c r="SPH137" s="16"/>
      <c r="SPI137" s="16"/>
      <c r="SPJ137" s="16"/>
      <c r="SPK137" s="16"/>
      <c r="SPL137" s="16"/>
      <c r="SPM137" s="16"/>
      <c r="SPN137" s="16"/>
      <c r="SPO137" s="16"/>
      <c r="SPP137" s="16"/>
      <c r="SPQ137" s="16"/>
      <c r="SPR137" s="16"/>
      <c r="SPS137" s="16"/>
      <c r="SPT137" s="16"/>
      <c r="SPU137" s="16"/>
      <c r="SPV137" s="16"/>
      <c r="SPW137" s="16"/>
      <c r="SPX137" s="16"/>
      <c r="SPY137" s="16"/>
      <c r="SPZ137" s="16"/>
      <c r="SQA137" s="16"/>
      <c r="SQB137" s="16"/>
      <c r="SQC137" s="16"/>
      <c r="SQD137" s="16"/>
      <c r="SQE137" s="16"/>
      <c r="SQF137" s="16"/>
      <c r="SQG137" s="16"/>
      <c r="SQH137" s="16"/>
      <c r="SQI137" s="16"/>
      <c r="SQJ137" s="16"/>
      <c r="SQK137" s="16"/>
      <c r="SQL137" s="16"/>
      <c r="SQM137" s="16"/>
      <c r="SQN137" s="16"/>
      <c r="SQO137" s="16"/>
      <c r="SQP137" s="16"/>
      <c r="SQQ137" s="16"/>
      <c r="SQR137" s="16"/>
      <c r="SQS137" s="16"/>
      <c r="SQT137" s="16"/>
      <c r="SQU137" s="16"/>
      <c r="SQV137" s="16"/>
      <c r="SQW137" s="16"/>
      <c r="SQX137" s="16"/>
      <c r="SQY137" s="16"/>
      <c r="SQZ137" s="16"/>
      <c r="SRA137" s="16"/>
      <c r="SRB137" s="16"/>
      <c r="SRC137" s="16"/>
      <c r="SRD137" s="16"/>
      <c r="SRE137" s="16"/>
      <c r="SRF137" s="16"/>
      <c r="SRG137" s="16"/>
      <c r="SRH137" s="16"/>
      <c r="SRI137" s="16"/>
      <c r="SRJ137" s="16"/>
      <c r="SRK137" s="16"/>
      <c r="SRL137" s="16"/>
      <c r="SRM137" s="16"/>
      <c r="SRN137" s="16"/>
      <c r="SRO137" s="16"/>
      <c r="SRP137" s="16"/>
      <c r="SRQ137" s="16"/>
      <c r="SRR137" s="16"/>
      <c r="SRS137" s="16"/>
      <c r="SRT137" s="16"/>
      <c r="SRU137" s="16"/>
      <c r="SRV137" s="16"/>
      <c r="SRW137" s="16"/>
      <c r="SRX137" s="16"/>
      <c r="SRY137" s="16"/>
      <c r="SRZ137" s="16"/>
      <c r="SSA137" s="16"/>
      <c r="SSB137" s="16"/>
      <c r="SSC137" s="16"/>
      <c r="SSD137" s="16"/>
      <c r="SSE137" s="16"/>
      <c r="SSF137" s="16"/>
      <c r="SSG137" s="16"/>
      <c r="SSH137" s="16"/>
      <c r="SSI137" s="16"/>
      <c r="SSJ137" s="16"/>
      <c r="SSK137" s="16"/>
      <c r="SSL137" s="16"/>
      <c r="SSM137" s="16"/>
      <c r="SSN137" s="16"/>
      <c r="SSO137" s="16"/>
      <c r="SSP137" s="16"/>
      <c r="SSQ137" s="16"/>
      <c r="SSR137" s="16"/>
      <c r="SSS137" s="16"/>
      <c r="SST137" s="16"/>
      <c r="SSU137" s="16"/>
      <c r="SSV137" s="16"/>
      <c r="SSW137" s="16"/>
      <c r="SSX137" s="16"/>
      <c r="SSY137" s="16"/>
      <c r="SSZ137" s="16"/>
      <c r="STA137" s="16"/>
      <c r="STB137" s="16"/>
      <c r="STC137" s="16"/>
      <c r="STD137" s="16"/>
      <c r="STE137" s="16"/>
      <c r="STF137" s="16"/>
      <c r="STG137" s="16"/>
      <c r="STH137" s="16"/>
      <c r="STI137" s="16"/>
      <c r="STJ137" s="16"/>
      <c r="STK137" s="16"/>
      <c r="STL137" s="16"/>
      <c r="STM137" s="16"/>
      <c r="STN137" s="16"/>
      <c r="STO137" s="16"/>
      <c r="STP137" s="16"/>
      <c r="STQ137" s="16"/>
      <c r="STR137" s="16"/>
      <c r="STS137" s="16"/>
      <c r="STT137" s="16"/>
      <c r="STU137" s="16"/>
      <c r="STV137" s="16"/>
      <c r="STW137" s="16"/>
      <c r="STX137" s="16"/>
      <c r="STY137" s="16"/>
      <c r="STZ137" s="16"/>
      <c r="SUA137" s="16"/>
      <c r="SUB137" s="16"/>
      <c r="SUC137" s="16"/>
      <c r="SUD137" s="16"/>
      <c r="SUE137" s="16"/>
      <c r="SUF137" s="16"/>
      <c r="SUG137" s="16"/>
      <c r="SUH137" s="16"/>
      <c r="SUI137" s="16"/>
      <c r="SUJ137" s="16"/>
      <c r="SUK137" s="16"/>
      <c r="SUL137" s="16"/>
      <c r="SUM137" s="16"/>
      <c r="SUN137" s="16"/>
      <c r="SUO137" s="16"/>
      <c r="SUP137" s="16"/>
      <c r="SUQ137" s="16"/>
      <c r="SUR137" s="16"/>
      <c r="SUS137" s="16"/>
      <c r="SUT137" s="16"/>
      <c r="SUU137" s="16"/>
      <c r="SUV137" s="16"/>
      <c r="SUW137" s="16"/>
      <c r="SUX137" s="16"/>
      <c r="SUY137" s="16"/>
      <c r="SUZ137" s="16"/>
      <c r="SVA137" s="16"/>
      <c r="SVB137" s="16"/>
      <c r="SVC137" s="16"/>
      <c r="SVD137" s="16"/>
      <c r="SVE137" s="16"/>
      <c r="SVF137" s="16"/>
      <c r="SVG137" s="16"/>
      <c r="SVH137" s="16"/>
      <c r="SVI137" s="16"/>
      <c r="SVJ137" s="16"/>
      <c r="SVK137" s="16"/>
      <c r="SVL137" s="16"/>
      <c r="SVM137" s="16"/>
      <c r="SVN137" s="16"/>
      <c r="SVO137" s="16"/>
      <c r="SVP137" s="16"/>
      <c r="SVQ137" s="16"/>
      <c r="SVR137" s="16"/>
      <c r="SVS137" s="16"/>
      <c r="SVT137" s="16"/>
      <c r="SVU137" s="16"/>
      <c r="SVV137" s="16"/>
      <c r="SVW137" s="16"/>
      <c r="SVX137" s="16"/>
      <c r="SVY137" s="16"/>
      <c r="SVZ137" s="16"/>
      <c r="SWA137" s="16"/>
      <c r="SWB137" s="16"/>
      <c r="SWC137" s="16"/>
      <c r="SWD137" s="16"/>
      <c r="SWE137" s="16"/>
      <c r="SWF137" s="16"/>
      <c r="SWG137" s="16"/>
      <c r="SWH137" s="16"/>
      <c r="SWI137" s="16"/>
      <c r="SWJ137" s="16"/>
      <c r="SWK137" s="16"/>
      <c r="SWL137" s="16"/>
      <c r="SWM137" s="16"/>
      <c r="SWN137" s="16"/>
      <c r="SWO137" s="16"/>
      <c r="SWP137" s="16"/>
      <c r="SWQ137" s="16"/>
      <c r="SWR137" s="16"/>
      <c r="SWS137" s="16"/>
      <c r="SWT137" s="16"/>
      <c r="SWU137" s="16"/>
      <c r="SWV137" s="16"/>
      <c r="SWW137" s="16"/>
      <c r="SWX137" s="16"/>
      <c r="SWY137" s="16"/>
      <c r="SWZ137" s="16"/>
      <c r="SXA137" s="16"/>
      <c r="SXB137" s="16"/>
      <c r="SXC137" s="16"/>
      <c r="SXD137" s="16"/>
      <c r="SXE137" s="16"/>
      <c r="SXF137" s="16"/>
      <c r="SXG137" s="16"/>
      <c r="SXH137" s="16"/>
      <c r="SXI137" s="16"/>
      <c r="SXJ137" s="16"/>
      <c r="SXK137" s="16"/>
      <c r="SXL137" s="16"/>
      <c r="SXM137" s="16"/>
      <c r="SXN137" s="16"/>
      <c r="SXO137" s="16"/>
      <c r="SXP137" s="16"/>
      <c r="SXQ137" s="16"/>
      <c r="SXR137" s="16"/>
      <c r="SXS137" s="16"/>
      <c r="SXT137" s="16"/>
      <c r="SXU137" s="16"/>
      <c r="SXV137" s="16"/>
      <c r="SXW137" s="16"/>
      <c r="SXX137" s="16"/>
      <c r="SXY137" s="16"/>
      <c r="SXZ137" s="16"/>
      <c r="SYA137" s="16"/>
      <c r="SYB137" s="16"/>
      <c r="SYC137" s="16"/>
      <c r="SYD137" s="16"/>
      <c r="SYE137" s="16"/>
      <c r="SYF137" s="16"/>
      <c r="SYG137" s="16"/>
      <c r="SYH137" s="16"/>
      <c r="SYI137" s="16"/>
      <c r="SYJ137" s="16"/>
      <c r="SYK137" s="16"/>
      <c r="SYL137" s="16"/>
      <c r="SYM137" s="16"/>
      <c r="SYN137" s="16"/>
      <c r="SYO137" s="16"/>
      <c r="SYP137" s="16"/>
      <c r="SYQ137" s="16"/>
      <c r="SYR137" s="16"/>
      <c r="SYS137" s="16"/>
      <c r="SYT137" s="16"/>
      <c r="SYU137" s="16"/>
      <c r="SYV137" s="16"/>
      <c r="SYW137" s="16"/>
      <c r="SYX137" s="16"/>
      <c r="SYY137" s="16"/>
      <c r="SYZ137" s="16"/>
      <c r="SZA137" s="16"/>
      <c r="SZB137" s="16"/>
      <c r="SZC137" s="16"/>
      <c r="SZD137" s="16"/>
      <c r="SZE137" s="16"/>
      <c r="SZF137" s="16"/>
      <c r="SZG137" s="16"/>
      <c r="SZH137" s="16"/>
      <c r="SZI137" s="16"/>
      <c r="SZJ137" s="16"/>
      <c r="SZK137" s="16"/>
      <c r="SZL137" s="16"/>
      <c r="SZM137" s="16"/>
      <c r="SZN137" s="16"/>
      <c r="SZO137" s="16"/>
      <c r="SZP137" s="16"/>
      <c r="SZQ137" s="16"/>
      <c r="SZR137" s="16"/>
      <c r="SZS137" s="16"/>
      <c r="SZT137" s="16"/>
      <c r="SZU137" s="16"/>
      <c r="SZV137" s="16"/>
      <c r="SZW137" s="16"/>
      <c r="SZX137" s="16"/>
      <c r="SZY137" s="16"/>
      <c r="SZZ137" s="16"/>
      <c r="TAA137" s="16"/>
      <c r="TAB137" s="16"/>
      <c r="TAC137" s="16"/>
      <c r="TAD137" s="16"/>
      <c r="TAE137" s="16"/>
      <c r="TAF137" s="16"/>
      <c r="TAG137" s="16"/>
      <c r="TAH137" s="16"/>
      <c r="TAI137" s="16"/>
      <c r="TAJ137" s="16"/>
      <c r="TAK137" s="16"/>
      <c r="TAL137" s="16"/>
      <c r="TAM137" s="16"/>
      <c r="TAN137" s="16"/>
      <c r="TAO137" s="16"/>
      <c r="TAP137" s="16"/>
      <c r="TAQ137" s="16"/>
      <c r="TAR137" s="16"/>
      <c r="TAS137" s="16"/>
      <c r="TAT137" s="16"/>
      <c r="TAU137" s="16"/>
      <c r="TAV137" s="16"/>
      <c r="TAW137" s="16"/>
      <c r="TAX137" s="16"/>
      <c r="TAY137" s="16"/>
      <c r="TAZ137" s="16"/>
      <c r="TBA137" s="16"/>
      <c r="TBB137" s="16"/>
      <c r="TBC137" s="16"/>
      <c r="TBD137" s="16"/>
      <c r="TBE137" s="16"/>
      <c r="TBF137" s="16"/>
      <c r="TBG137" s="16"/>
      <c r="TBH137" s="16"/>
      <c r="TBI137" s="16"/>
      <c r="TBJ137" s="16"/>
      <c r="TBK137" s="16"/>
      <c r="TBL137" s="16"/>
      <c r="TBM137" s="16"/>
      <c r="TBN137" s="16"/>
      <c r="TBO137" s="16"/>
      <c r="TBP137" s="16"/>
      <c r="TBQ137" s="16"/>
      <c r="TBR137" s="16"/>
      <c r="TBS137" s="16"/>
      <c r="TBT137" s="16"/>
      <c r="TBU137" s="16"/>
      <c r="TBV137" s="16"/>
      <c r="TBW137" s="16"/>
      <c r="TBX137" s="16"/>
      <c r="TBY137" s="16"/>
      <c r="TBZ137" s="16"/>
      <c r="TCA137" s="16"/>
      <c r="TCB137" s="16"/>
      <c r="TCC137" s="16"/>
      <c r="TCD137" s="16"/>
      <c r="TCE137" s="16"/>
      <c r="TCF137" s="16"/>
      <c r="TCG137" s="16"/>
      <c r="TCH137" s="16"/>
      <c r="TCI137" s="16"/>
      <c r="TCJ137" s="16"/>
      <c r="TCK137" s="16"/>
      <c r="TCL137" s="16"/>
      <c r="TCM137" s="16"/>
      <c r="TCN137" s="16"/>
      <c r="TCO137" s="16"/>
      <c r="TCP137" s="16"/>
      <c r="TCQ137" s="16"/>
      <c r="TCR137" s="16"/>
      <c r="TCS137" s="16"/>
      <c r="TCT137" s="16"/>
      <c r="TCU137" s="16"/>
      <c r="TCV137" s="16"/>
      <c r="TCW137" s="16"/>
      <c r="TCX137" s="16"/>
      <c r="TCY137" s="16"/>
      <c r="TCZ137" s="16"/>
      <c r="TDA137" s="16"/>
      <c r="TDB137" s="16"/>
      <c r="TDC137" s="16"/>
      <c r="TDD137" s="16"/>
      <c r="TDE137" s="16"/>
      <c r="TDF137" s="16"/>
      <c r="TDG137" s="16"/>
      <c r="TDH137" s="16"/>
      <c r="TDI137" s="16"/>
      <c r="TDJ137" s="16"/>
      <c r="TDK137" s="16"/>
      <c r="TDL137" s="16"/>
      <c r="TDM137" s="16"/>
      <c r="TDN137" s="16"/>
      <c r="TDO137" s="16"/>
      <c r="TDP137" s="16"/>
      <c r="TDQ137" s="16"/>
      <c r="TDR137" s="16"/>
      <c r="TDS137" s="16"/>
      <c r="TDT137" s="16"/>
      <c r="TDU137" s="16"/>
      <c r="TDV137" s="16"/>
      <c r="TDW137" s="16"/>
      <c r="TDX137" s="16"/>
      <c r="TDY137" s="16"/>
      <c r="TDZ137" s="16"/>
      <c r="TEA137" s="16"/>
      <c r="TEB137" s="16"/>
      <c r="TEC137" s="16"/>
      <c r="TED137" s="16"/>
      <c r="TEE137" s="16"/>
      <c r="TEF137" s="16"/>
      <c r="TEG137" s="16"/>
      <c r="TEH137" s="16"/>
      <c r="TEI137" s="16"/>
      <c r="TEJ137" s="16"/>
      <c r="TEK137" s="16"/>
      <c r="TEL137" s="16"/>
      <c r="TEM137" s="16"/>
      <c r="TEN137" s="16"/>
      <c r="TEO137" s="16"/>
      <c r="TEP137" s="16"/>
      <c r="TEQ137" s="16"/>
      <c r="TER137" s="16"/>
      <c r="TES137" s="16"/>
      <c r="TET137" s="16"/>
      <c r="TEU137" s="16"/>
      <c r="TEV137" s="16"/>
      <c r="TEW137" s="16"/>
      <c r="TEX137" s="16"/>
      <c r="TEY137" s="16"/>
      <c r="TEZ137" s="16"/>
      <c r="TFA137" s="16"/>
      <c r="TFB137" s="16"/>
      <c r="TFC137" s="16"/>
      <c r="TFD137" s="16"/>
      <c r="TFE137" s="16"/>
      <c r="TFF137" s="16"/>
      <c r="TFG137" s="16"/>
      <c r="TFH137" s="16"/>
      <c r="TFI137" s="16"/>
      <c r="TFJ137" s="16"/>
      <c r="TFK137" s="16"/>
      <c r="TFL137" s="16"/>
      <c r="TFM137" s="16"/>
      <c r="TFN137" s="16"/>
      <c r="TFO137" s="16"/>
      <c r="TFP137" s="16"/>
      <c r="TFQ137" s="16"/>
      <c r="TFR137" s="16"/>
      <c r="TFS137" s="16"/>
      <c r="TFT137" s="16"/>
      <c r="TFU137" s="16"/>
      <c r="TFV137" s="16"/>
      <c r="TFW137" s="16"/>
      <c r="TFX137" s="16"/>
      <c r="TFY137" s="16"/>
      <c r="TFZ137" s="16"/>
      <c r="TGA137" s="16"/>
      <c r="TGB137" s="16"/>
      <c r="TGC137" s="16"/>
      <c r="TGD137" s="16"/>
      <c r="TGE137" s="16"/>
      <c r="TGF137" s="16"/>
      <c r="TGG137" s="16"/>
      <c r="TGH137" s="16"/>
      <c r="TGI137" s="16"/>
      <c r="TGJ137" s="16"/>
      <c r="TGK137" s="16"/>
      <c r="TGL137" s="16"/>
      <c r="TGM137" s="16"/>
      <c r="TGN137" s="16"/>
      <c r="TGO137" s="16"/>
      <c r="TGP137" s="16"/>
      <c r="TGQ137" s="16"/>
      <c r="TGR137" s="16"/>
      <c r="TGS137" s="16"/>
      <c r="TGT137" s="16"/>
      <c r="TGU137" s="16"/>
      <c r="TGV137" s="16"/>
      <c r="TGW137" s="16"/>
      <c r="TGX137" s="16"/>
      <c r="TGY137" s="16"/>
      <c r="TGZ137" s="16"/>
      <c r="THA137" s="16"/>
      <c r="THB137" s="16"/>
      <c r="THC137" s="16"/>
      <c r="THD137" s="16"/>
      <c r="THE137" s="16"/>
      <c r="THF137" s="16"/>
      <c r="THG137" s="16"/>
      <c r="THH137" s="16"/>
      <c r="THI137" s="16"/>
      <c r="THJ137" s="16"/>
      <c r="THK137" s="16"/>
      <c r="THL137" s="16"/>
      <c r="THM137" s="16"/>
      <c r="THN137" s="16"/>
      <c r="THO137" s="16"/>
      <c r="THP137" s="16"/>
      <c r="THQ137" s="16"/>
      <c r="THR137" s="16"/>
      <c r="THS137" s="16"/>
      <c r="THT137" s="16"/>
      <c r="THU137" s="16"/>
      <c r="THV137" s="16"/>
      <c r="THW137" s="16"/>
      <c r="THX137" s="16"/>
      <c r="THY137" s="16"/>
      <c r="THZ137" s="16"/>
      <c r="TIA137" s="16"/>
      <c r="TIB137" s="16"/>
      <c r="TIC137" s="16"/>
      <c r="TID137" s="16"/>
      <c r="TIE137" s="16"/>
      <c r="TIF137" s="16"/>
      <c r="TIG137" s="16"/>
      <c r="TIH137" s="16"/>
      <c r="TII137" s="16"/>
      <c r="TIJ137" s="16"/>
      <c r="TIK137" s="16"/>
      <c r="TIL137" s="16"/>
      <c r="TIM137" s="16"/>
      <c r="TIN137" s="16"/>
      <c r="TIO137" s="16"/>
      <c r="TIP137" s="16"/>
      <c r="TIQ137" s="16"/>
      <c r="TIR137" s="16"/>
      <c r="TIS137" s="16"/>
      <c r="TIT137" s="16"/>
      <c r="TIU137" s="16"/>
      <c r="TIV137" s="16"/>
      <c r="TIW137" s="16"/>
      <c r="TIX137" s="16"/>
      <c r="TIY137" s="16"/>
      <c r="TIZ137" s="16"/>
      <c r="TJA137" s="16"/>
      <c r="TJB137" s="16"/>
      <c r="TJC137" s="16"/>
      <c r="TJD137" s="16"/>
      <c r="TJE137" s="16"/>
      <c r="TJF137" s="16"/>
      <c r="TJG137" s="16"/>
      <c r="TJH137" s="16"/>
      <c r="TJI137" s="16"/>
      <c r="TJJ137" s="16"/>
      <c r="TJK137" s="16"/>
      <c r="TJL137" s="16"/>
      <c r="TJM137" s="16"/>
      <c r="TJN137" s="16"/>
      <c r="TJO137" s="16"/>
      <c r="TJP137" s="16"/>
      <c r="TJQ137" s="16"/>
      <c r="TJR137" s="16"/>
      <c r="TJS137" s="16"/>
      <c r="TJT137" s="16"/>
      <c r="TJU137" s="16"/>
      <c r="TJV137" s="16"/>
      <c r="TJW137" s="16"/>
      <c r="TJX137" s="16"/>
      <c r="TJY137" s="16"/>
      <c r="TJZ137" s="16"/>
      <c r="TKA137" s="16"/>
      <c r="TKB137" s="16"/>
      <c r="TKC137" s="16"/>
      <c r="TKD137" s="16"/>
      <c r="TKE137" s="16"/>
      <c r="TKF137" s="16"/>
      <c r="TKG137" s="16"/>
      <c r="TKH137" s="16"/>
      <c r="TKI137" s="16"/>
      <c r="TKJ137" s="16"/>
      <c r="TKK137" s="16"/>
      <c r="TKL137" s="16"/>
      <c r="TKM137" s="16"/>
      <c r="TKN137" s="16"/>
      <c r="TKO137" s="16"/>
      <c r="TKP137" s="16"/>
      <c r="TKQ137" s="16"/>
      <c r="TKR137" s="16"/>
      <c r="TKS137" s="16"/>
      <c r="TKT137" s="16"/>
      <c r="TKU137" s="16"/>
      <c r="TKV137" s="16"/>
      <c r="TKW137" s="16"/>
      <c r="TKX137" s="16"/>
      <c r="TKY137" s="16"/>
      <c r="TKZ137" s="16"/>
      <c r="TLA137" s="16"/>
      <c r="TLB137" s="16"/>
      <c r="TLC137" s="16"/>
      <c r="TLD137" s="16"/>
      <c r="TLE137" s="16"/>
      <c r="TLF137" s="16"/>
      <c r="TLG137" s="16"/>
      <c r="TLH137" s="16"/>
      <c r="TLI137" s="16"/>
      <c r="TLJ137" s="16"/>
      <c r="TLK137" s="16"/>
      <c r="TLL137" s="16"/>
      <c r="TLM137" s="16"/>
      <c r="TLN137" s="16"/>
      <c r="TLO137" s="16"/>
      <c r="TLP137" s="16"/>
      <c r="TLQ137" s="16"/>
      <c r="TLR137" s="16"/>
      <c r="TLS137" s="16"/>
      <c r="TLT137" s="16"/>
      <c r="TLU137" s="16"/>
      <c r="TLV137" s="16"/>
      <c r="TLW137" s="16"/>
      <c r="TLX137" s="16"/>
      <c r="TLY137" s="16"/>
      <c r="TLZ137" s="16"/>
      <c r="TMA137" s="16"/>
      <c r="TMB137" s="16"/>
      <c r="TMC137" s="16"/>
      <c r="TMD137" s="16"/>
      <c r="TME137" s="16"/>
      <c r="TMF137" s="16"/>
      <c r="TMG137" s="16"/>
      <c r="TMH137" s="16"/>
      <c r="TMI137" s="16"/>
      <c r="TMJ137" s="16"/>
      <c r="TMK137" s="16"/>
      <c r="TML137" s="16"/>
      <c r="TMM137" s="16"/>
      <c r="TMN137" s="16"/>
      <c r="TMO137" s="16"/>
      <c r="TMP137" s="16"/>
      <c r="TMQ137" s="16"/>
      <c r="TMR137" s="16"/>
      <c r="TMS137" s="16"/>
      <c r="TMT137" s="16"/>
      <c r="TMU137" s="16"/>
      <c r="TMV137" s="16"/>
      <c r="TMW137" s="16"/>
      <c r="TMX137" s="16"/>
      <c r="TMY137" s="16"/>
      <c r="TMZ137" s="16"/>
      <c r="TNA137" s="16"/>
      <c r="TNB137" s="16"/>
      <c r="TNC137" s="16"/>
      <c r="TND137" s="16"/>
      <c r="TNE137" s="16"/>
      <c r="TNF137" s="16"/>
      <c r="TNG137" s="16"/>
      <c r="TNH137" s="16"/>
      <c r="TNI137" s="16"/>
      <c r="TNJ137" s="16"/>
      <c r="TNK137" s="16"/>
      <c r="TNL137" s="16"/>
      <c r="TNM137" s="16"/>
      <c r="TNN137" s="16"/>
      <c r="TNO137" s="16"/>
      <c r="TNP137" s="16"/>
      <c r="TNQ137" s="16"/>
      <c r="TNR137" s="16"/>
      <c r="TNS137" s="16"/>
      <c r="TNT137" s="16"/>
      <c r="TNU137" s="16"/>
      <c r="TNV137" s="16"/>
      <c r="TNW137" s="16"/>
      <c r="TNX137" s="16"/>
      <c r="TNY137" s="16"/>
      <c r="TNZ137" s="16"/>
      <c r="TOA137" s="16"/>
      <c r="TOB137" s="16"/>
      <c r="TOC137" s="16"/>
      <c r="TOD137" s="16"/>
      <c r="TOE137" s="16"/>
      <c r="TOF137" s="16"/>
      <c r="TOG137" s="16"/>
      <c r="TOH137" s="16"/>
      <c r="TOI137" s="16"/>
      <c r="TOJ137" s="16"/>
      <c r="TOK137" s="16"/>
      <c r="TOL137" s="16"/>
      <c r="TOM137" s="16"/>
      <c r="TON137" s="16"/>
      <c r="TOO137" s="16"/>
      <c r="TOP137" s="16"/>
      <c r="TOQ137" s="16"/>
      <c r="TOR137" s="16"/>
      <c r="TOS137" s="16"/>
      <c r="TOT137" s="16"/>
      <c r="TOU137" s="16"/>
      <c r="TOV137" s="16"/>
      <c r="TOW137" s="16"/>
      <c r="TOX137" s="16"/>
      <c r="TOY137" s="16"/>
      <c r="TOZ137" s="16"/>
      <c r="TPA137" s="16"/>
      <c r="TPB137" s="16"/>
      <c r="TPC137" s="16"/>
      <c r="TPD137" s="16"/>
      <c r="TPE137" s="16"/>
      <c r="TPF137" s="16"/>
      <c r="TPG137" s="16"/>
      <c r="TPH137" s="16"/>
      <c r="TPI137" s="16"/>
      <c r="TPJ137" s="16"/>
      <c r="TPK137" s="16"/>
      <c r="TPL137" s="16"/>
      <c r="TPM137" s="16"/>
      <c r="TPN137" s="16"/>
      <c r="TPO137" s="16"/>
      <c r="TPP137" s="16"/>
      <c r="TPQ137" s="16"/>
      <c r="TPR137" s="16"/>
      <c r="TPS137" s="16"/>
      <c r="TPT137" s="16"/>
      <c r="TPU137" s="16"/>
      <c r="TPV137" s="16"/>
      <c r="TPW137" s="16"/>
      <c r="TPX137" s="16"/>
      <c r="TPY137" s="16"/>
      <c r="TPZ137" s="16"/>
      <c r="TQA137" s="16"/>
      <c r="TQB137" s="16"/>
      <c r="TQC137" s="16"/>
      <c r="TQD137" s="16"/>
      <c r="TQE137" s="16"/>
      <c r="TQF137" s="16"/>
      <c r="TQG137" s="16"/>
      <c r="TQH137" s="16"/>
      <c r="TQI137" s="16"/>
      <c r="TQJ137" s="16"/>
      <c r="TQK137" s="16"/>
      <c r="TQL137" s="16"/>
      <c r="TQM137" s="16"/>
      <c r="TQN137" s="16"/>
      <c r="TQO137" s="16"/>
      <c r="TQP137" s="16"/>
      <c r="TQQ137" s="16"/>
      <c r="TQR137" s="16"/>
      <c r="TQS137" s="16"/>
      <c r="TQT137" s="16"/>
      <c r="TQU137" s="16"/>
      <c r="TQV137" s="16"/>
      <c r="TQW137" s="16"/>
      <c r="TQX137" s="16"/>
      <c r="TQY137" s="16"/>
      <c r="TQZ137" s="16"/>
      <c r="TRA137" s="16"/>
      <c r="TRB137" s="16"/>
      <c r="TRC137" s="16"/>
      <c r="TRD137" s="16"/>
      <c r="TRE137" s="16"/>
      <c r="TRF137" s="16"/>
      <c r="TRG137" s="16"/>
      <c r="TRH137" s="16"/>
      <c r="TRI137" s="16"/>
      <c r="TRJ137" s="16"/>
      <c r="TRK137" s="16"/>
      <c r="TRL137" s="16"/>
      <c r="TRM137" s="16"/>
      <c r="TRN137" s="16"/>
      <c r="TRO137" s="16"/>
      <c r="TRP137" s="16"/>
      <c r="TRQ137" s="16"/>
      <c r="TRR137" s="16"/>
      <c r="TRS137" s="16"/>
      <c r="TRT137" s="16"/>
      <c r="TRU137" s="16"/>
      <c r="TRV137" s="16"/>
      <c r="TRW137" s="16"/>
      <c r="TRX137" s="16"/>
      <c r="TRY137" s="16"/>
      <c r="TRZ137" s="16"/>
      <c r="TSA137" s="16"/>
      <c r="TSB137" s="16"/>
      <c r="TSC137" s="16"/>
      <c r="TSD137" s="16"/>
      <c r="TSE137" s="16"/>
      <c r="TSF137" s="16"/>
      <c r="TSG137" s="16"/>
      <c r="TSH137" s="16"/>
      <c r="TSI137" s="16"/>
      <c r="TSJ137" s="16"/>
      <c r="TSK137" s="16"/>
      <c r="TSL137" s="16"/>
      <c r="TSM137" s="16"/>
      <c r="TSN137" s="16"/>
      <c r="TSO137" s="16"/>
      <c r="TSP137" s="16"/>
      <c r="TSQ137" s="16"/>
      <c r="TSR137" s="16"/>
      <c r="TSS137" s="16"/>
      <c r="TST137" s="16"/>
      <c r="TSU137" s="16"/>
      <c r="TSV137" s="16"/>
      <c r="TSW137" s="16"/>
      <c r="TSX137" s="16"/>
      <c r="TSY137" s="16"/>
      <c r="TSZ137" s="16"/>
      <c r="TTA137" s="16"/>
      <c r="TTB137" s="16"/>
      <c r="TTC137" s="16"/>
      <c r="TTD137" s="16"/>
      <c r="TTE137" s="16"/>
      <c r="TTF137" s="16"/>
      <c r="TTG137" s="16"/>
      <c r="TTH137" s="16"/>
      <c r="TTI137" s="16"/>
      <c r="TTJ137" s="16"/>
      <c r="TTK137" s="16"/>
      <c r="TTL137" s="16"/>
      <c r="TTM137" s="16"/>
      <c r="TTN137" s="16"/>
      <c r="TTO137" s="16"/>
      <c r="TTP137" s="16"/>
      <c r="TTQ137" s="16"/>
      <c r="TTR137" s="16"/>
      <c r="TTS137" s="16"/>
      <c r="TTT137" s="16"/>
      <c r="TTU137" s="16"/>
      <c r="TTV137" s="16"/>
      <c r="TTW137" s="16"/>
      <c r="TTX137" s="16"/>
      <c r="TTY137" s="16"/>
      <c r="TTZ137" s="16"/>
      <c r="TUA137" s="16"/>
      <c r="TUB137" s="16"/>
      <c r="TUC137" s="16"/>
      <c r="TUD137" s="16"/>
      <c r="TUE137" s="16"/>
      <c r="TUF137" s="16"/>
      <c r="TUG137" s="16"/>
      <c r="TUH137" s="16"/>
      <c r="TUI137" s="16"/>
      <c r="TUJ137" s="16"/>
      <c r="TUK137" s="16"/>
      <c r="TUL137" s="16"/>
      <c r="TUM137" s="16"/>
      <c r="TUN137" s="16"/>
      <c r="TUO137" s="16"/>
      <c r="TUP137" s="16"/>
      <c r="TUQ137" s="16"/>
      <c r="TUR137" s="16"/>
      <c r="TUS137" s="16"/>
      <c r="TUT137" s="16"/>
      <c r="TUU137" s="16"/>
      <c r="TUV137" s="16"/>
      <c r="TUW137" s="16"/>
      <c r="TUX137" s="16"/>
      <c r="TUY137" s="16"/>
      <c r="TUZ137" s="16"/>
      <c r="TVA137" s="16"/>
      <c r="TVB137" s="16"/>
      <c r="TVC137" s="16"/>
      <c r="TVD137" s="16"/>
      <c r="TVE137" s="16"/>
      <c r="TVF137" s="16"/>
      <c r="TVG137" s="16"/>
      <c r="TVH137" s="16"/>
      <c r="TVI137" s="16"/>
      <c r="TVJ137" s="16"/>
      <c r="TVK137" s="16"/>
      <c r="TVL137" s="16"/>
      <c r="TVM137" s="16"/>
      <c r="TVN137" s="16"/>
      <c r="TVO137" s="16"/>
      <c r="TVP137" s="16"/>
      <c r="TVQ137" s="16"/>
      <c r="TVR137" s="16"/>
      <c r="TVS137" s="16"/>
      <c r="TVT137" s="16"/>
      <c r="TVU137" s="16"/>
      <c r="TVV137" s="16"/>
      <c r="TVW137" s="16"/>
      <c r="TVX137" s="16"/>
      <c r="TVY137" s="16"/>
      <c r="TVZ137" s="16"/>
      <c r="TWA137" s="16"/>
      <c r="TWB137" s="16"/>
      <c r="TWC137" s="16"/>
      <c r="TWD137" s="16"/>
      <c r="TWE137" s="16"/>
      <c r="TWF137" s="16"/>
      <c r="TWG137" s="16"/>
      <c r="TWH137" s="16"/>
      <c r="TWI137" s="16"/>
      <c r="TWJ137" s="16"/>
      <c r="TWK137" s="16"/>
      <c r="TWL137" s="16"/>
      <c r="TWM137" s="16"/>
      <c r="TWN137" s="16"/>
      <c r="TWO137" s="16"/>
      <c r="TWP137" s="16"/>
      <c r="TWQ137" s="16"/>
      <c r="TWR137" s="16"/>
      <c r="TWS137" s="16"/>
      <c r="TWT137" s="16"/>
      <c r="TWU137" s="16"/>
      <c r="TWV137" s="16"/>
      <c r="TWW137" s="16"/>
      <c r="TWX137" s="16"/>
      <c r="TWY137" s="16"/>
      <c r="TWZ137" s="16"/>
      <c r="TXA137" s="16"/>
      <c r="TXB137" s="16"/>
      <c r="TXC137" s="16"/>
      <c r="TXD137" s="16"/>
      <c r="TXE137" s="16"/>
      <c r="TXF137" s="16"/>
      <c r="TXG137" s="16"/>
      <c r="TXH137" s="16"/>
      <c r="TXI137" s="16"/>
      <c r="TXJ137" s="16"/>
      <c r="TXK137" s="16"/>
      <c r="TXL137" s="16"/>
      <c r="TXM137" s="16"/>
      <c r="TXN137" s="16"/>
      <c r="TXO137" s="16"/>
      <c r="TXP137" s="16"/>
      <c r="TXQ137" s="16"/>
      <c r="TXR137" s="16"/>
      <c r="TXS137" s="16"/>
      <c r="TXT137" s="16"/>
      <c r="TXU137" s="16"/>
      <c r="TXV137" s="16"/>
      <c r="TXW137" s="16"/>
      <c r="TXX137" s="16"/>
      <c r="TXY137" s="16"/>
      <c r="TXZ137" s="16"/>
      <c r="TYA137" s="16"/>
      <c r="TYB137" s="16"/>
      <c r="TYC137" s="16"/>
      <c r="TYD137" s="16"/>
      <c r="TYE137" s="16"/>
      <c r="TYF137" s="16"/>
      <c r="TYG137" s="16"/>
      <c r="TYH137" s="16"/>
      <c r="TYI137" s="16"/>
      <c r="TYJ137" s="16"/>
      <c r="TYK137" s="16"/>
      <c r="TYL137" s="16"/>
      <c r="TYM137" s="16"/>
      <c r="TYN137" s="16"/>
      <c r="TYO137" s="16"/>
      <c r="TYP137" s="16"/>
      <c r="TYQ137" s="16"/>
      <c r="TYR137" s="16"/>
      <c r="TYS137" s="16"/>
      <c r="TYT137" s="16"/>
      <c r="TYU137" s="16"/>
      <c r="TYV137" s="16"/>
      <c r="TYW137" s="16"/>
      <c r="TYX137" s="16"/>
      <c r="TYY137" s="16"/>
      <c r="TYZ137" s="16"/>
      <c r="TZA137" s="16"/>
      <c r="TZB137" s="16"/>
      <c r="TZC137" s="16"/>
      <c r="TZD137" s="16"/>
      <c r="TZE137" s="16"/>
      <c r="TZF137" s="16"/>
      <c r="TZG137" s="16"/>
      <c r="TZH137" s="16"/>
      <c r="TZI137" s="16"/>
      <c r="TZJ137" s="16"/>
      <c r="TZK137" s="16"/>
      <c r="TZL137" s="16"/>
      <c r="TZM137" s="16"/>
      <c r="TZN137" s="16"/>
      <c r="TZO137" s="16"/>
      <c r="TZP137" s="16"/>
      <c r="TZQ137" s="16"/>
      <c r="TZR137" s="16"/>
      <c r="TZS137" s="16"/>
      <c r="TZT137" s="16"/>
      <c r="TZU137" s="16"/>
      <c r="TZV137" s="16"/>
      <c r="TZW137" s="16"/>
      <c r="TZX137" s="16"/>
      <c r="TZY137" s="16"/>
      <c r="TZZ137" s="16"/>
      <c r="UAA137" s="16"/>
      <c r="UAB137" s="16"/>
      <c r="UAC137" s="16"/>
      <c r="UAD137" s="16"/>
      <c r="UAE137" s="16"/>
      <c r="UAF137" s="16"/>
      <c r="UAG137" s="16"/>
      <c r="UAH137" s="16"/>
      <c r="UAI137" s="16"/>
      <c r="UAJ137" s="16"/>
      <c r="UAK137" s="16"/>
      <c r="UAL137" s="16"/>
      <c r="UAM137" s="16"/>
      <c r="UAN137" s="16"/>
      <c r="UAO137" s="16"/>
      <c r="UAP137" s="16"/>
      <c r="UAQ137" s="16"/>
      <c r="UAR137" s="16"/>
      <c r="UAS137" s="16"/>
      <c r="UAT137" s="16"/>
      <c r="UAU137" s="16"/>
      <c r="UAV137" s="16"/>
      <c r="UAW137" s="16"/>
      <c r="UAX137" s="16"/>
      <c r="UAY137" s="16"/>
      <c r="UAZ137" s="16"/>
      <c r="UBA137" s="16"/>
      <c r="UBB137" s="16"/>
      <c r="UBC137" s="16"/>
      <c r="UBD137" s="16"/>
      <c r="UBE137" s="16"/>
      <c r="UBF137" s="16"/>
      <c r="UBG137" s="16"/>
      <c r="UBH137" s="16"/>
      <c r="UBI137" s="16"/>
      <c r="UBJ137" s="16"/>
      <c r="UBK137" s="16"/>
      <c r="UBL137" s="16"/>
      <c r="UBM137" s="16"/>
      <c r="UBN137" s="16"/>
      <c r="UBO137" s="16"/>
      <c r="UBP137" s="16"/>
      <c r="UBQ137" s="16"/>
      <c r="UBR137" s="16"/>
      <c r="UBS137" s="16"/>
      <c r="UBT137" s="16"/>
      <c r="UBU137" s="16"/>
      <c r="UBV137" s="16"/>
      <c r="UBW137" s="16"/>
      <c r="UBX137" s="16"/>
      <c r="UBY137" s="16"/>
      <c r="UBZ137" s="16"/>
      <c r="UCA137" s="16"/>
      <c r="UCB137" s="16"/>
      <c r="UCC137" s="16"/>
      <c r="UCD137" s="16"/>
      <c r="UCE137" s="16"/>
      <c r="UCF137" s="16"/>
      <c r="UCG137" s="16"/>
      <c r="UCH137" s="16"/>
      <c r="UCI137" s="16"/>
      <c r="UCJ137" s="16"/>
      <c r="UCK137" s="16"/>
      <c r="UCL137" s="16"/>
      <c r="UCM137" s="16"/>
      <c r="UCN137" s="16"/>
      <c r="UCO137" s="16"/>
      <c r="UCP137" s="16"/>
      <c r="UCQ137" s="16"/>
      <c r="UCR137" s="16"/>
      <c r="UCS137" s="16"/>
      <c r="UCT137" s="16"/>
      <c r="UCU137" s="16"/>
      <c r="UCV137" s="16"/>
      <c r="UCW137" s="16"/>
      <c r="UCX137" s="16"/>
      <c r="UCY137" s="16"/>
      <c r="UCZ137" s="16"/>
      <c r="UDA137" s="16"/>
      <c r="UDB137" s="16"/>
      <c r="UDC137" s="16"/>
      <c r="UDD137" s="16"/>
      <c r="UDE137" s="16"/>
      <c r="UDF137" s="16"/>
      <c r="UDG137" s="16"/>
      <c r="UDH137" s="16"/>
      <c r="UDI137" s="16"/>
      <c r="UDJ137" s="16"/>
      <c r="UDK137" s="16"/>
      <c r="UDL137" s="16"/>
      <c r="UDM137" s="16"/>
      <c r="UDN137" s="16"/>
      <c r="UDO137" s="16"/>
      <c r="UDP137" s="16"/>
      <c r="UDQ137" s="16"/>
      <c r="UDR137" s="16"/>
      <c r="UDS137" s="16"/>
      <c r="UDT137" s="16"/>
      <c r="UDU137" s="16"/>
      <c r="UDV137" s="16"/>
      <c r="UDW137" s="16"/>
      <c r="UDX137" s="16"/>
      <c r="UDY137" s="16"/>
      <c r="UDZ137" s="16"/>
      <c r="UEA137" s="16"/>
      <c r="UEB137" s="16"/>
      <c r="UEC137" s="16"/>
      <c r="UED137" s="16"/>
      <c r="UEE137" s="16"/>
      <c r="UEF137" s="16"/>
      <c r="UEG137" s="16"/>
      <c r="UEH137" s="16"/>
      <c r="UEI137" s="16"/>
      <c r="UEJ137" s="16"/>
      <c r="UEK137" s="16"/>
      <c r="UEL137" s="16"/>
      <c r="UEM137" s="16"/>
      <c r="UEN137" s="16"/>
      <c r="UEO137" s="16"/>
      <c r="UEP137" s="16"/>
      <c r="UEQ137" s="16"/>
      <c r="UER137" s="16"/>
      <c r="UES137" s="16"/>
      <c r="UET137" s="16"/>
      <c r="UEU137" s="16"/>
      <c r="UEV137" s="16"/>
      <c r="UEW137" s="16"/>
      <c r="UEX137" s="16"/>
      <c r="UEY137" s="16"/>
      <c r="UEZ137" s="16"/>
      <c r="UFA137" s="16"/>
      <c r="UFB137" s="16"/>
      <c r="UFC137" s="16"/>
      <c r="UFD137" s="16"/>
      <c r="UFE137" s="16"/>
      <c r="UFF137" s="16"/>
      <c r="UFG137" s="16"/>
      <c r="UFH137" s="16"/>
      <c r="UFI137" s="16"/>
      <c r="UFJ137" s="16"/>
      <c r="UFK137" s="16"/>
      <c r="UFL137" s="16"/>
      <c r="UFM137" s="16"/>
      <c r="UFN137" s="16"/>
      <c r="UFO137" s="16"/>
      <c r="UFP137" s="16"/>
      <c r="UFQ137" s="16"/>
      <c r="UFR137" s="16"/>
      <c r="UFS137" s="16"/>
      <c r="UFT137" s="16"/>
      <c r="UFU137" s="16"/>
      <c r="UFV137" s="16"/>
      <c r="UFW137" s="16"/>
      <c r="UFX137" s="16"/>
      <c r="UFY137" s="16"/>
      <c r="UFZ137" s="16"/>
      <c r="UGA137" s="16"/>
      <c r="UGB137" s="16"/>
      <c r="UGC137" s="16"/>
      <c r="UGD137" s="16"/>
      <c r="UGE137" s="16"/>
      <c r="UGF137" s="16"/>
      <c r="UGG137" s="16"/>
      <c r="UGH137" s="16"/>
      <c r="UGI137" s="16"/>
      <c r="UGJ137" s="16"/>
      <c r="UGK137" s="16"/>
      <c r="UGL137" s="16"/>
      <c r="UGM137" s="16"/>
      <c r="UGN137" s="16"/>
      <c r="UGO137" s="16"/>
      <c r="UGP137" s="16"/>
      <c r="UGQ137" s="16"/>
      <c r="UGR137" s="16"/>
      <c r="UGS137" s="16"/>
      <c r="UGT137" s="16"/>
      <c r="UGU137" s="16"/>
      <c r="UGV137" s="16"/>
      <c r="UGW137" s="16"/>
      <c r="UGX137" s="16"/>
      <c r="UGY137" s="16"/>
      <c r="UGZ137" s="16"/>
      <c r="UHA137" s="16"/>
      <c r="UHB137" s="16"/>
      <c r="UHC137" s="16"/>
      <c r="UHD137" s="16"/>
      <c r="UHE137" s="16"/>
      <c r="UHF137" s="16"/>
      <c r="UHG137" s="16"/>
      <c r="UHH137" s="16"/>
      <c r="UHI137" s="16"/>
      <c r="UHJ137" s="16"/>
      <c r="UHK137" s="16"/>
      <c r="UHL137" s="16"/>
      <c r="UHM137" s="16"/>
      <c r="UHN137" s="16"/>
      <c r="UHO137" s="16"/>
      <c r="UHP137" s="16"/>
      <c r="UHQ137" s="16"/>
      <c r="UHR137" s="16"/>
      <c r="UHS137" s="16"/>
      <c r="UHT137" s="16"/>
      <c r="UHU137" s="16"/>
      <c r="UHV137" s="16"/>
      <c r="UHW137" s="16"/>
      <c r="UHX137" s="16"/>
      <c r="UHY137" s="16"/>
      <c r="UHZ137" s="16"/>
      <c r="UIA137" s="16"/>
      <c r="UIB137" s="16"/>
      <c r="UIC137" s="16"/>
      <c r="UID137" s="16"/>
      <c r="UIE137" s="16"/>
      <c r="UIF137" s="16"/>
      <c r="UIG137" s="16"/>
      <c r="UIH137" s="16"/>
      <c r="UII137" s="16"/>
      <c r="UIJ137" s="16"/>
      <c r="UIK137" s="16"/>
      <c r="UIL137" s="16"/>
      <c r="UIM137" s="16"/>
      <c r="UIN137" s="16"/>
      <c r="UIO137" s="16"/>
      <c r="UIP137" s="16"/>
      <c r="UIQ137" s="16"/>
      <c r="UIR137" s="16"/>
      <c r="UIS137" s="16"/>
      <c r="UIT137" s="16"/>
      <c r="UIU137" s="16"/>
      <c r="UIV137" s="16"/>
      <c r="UIW137" s="16"/>
      <c r="UIX137" s="16"/>
      <c r="UIY137" s="16"/>
      <c r="UIZ137" s="16"/>
      <c r="UJA137" s="16"/>
      <c r="UJB137" s="16"/>
      <c r="UJC137" s="16"/>
      <c r="UJD137" s="16"/>
      <c r="UJE137" s="16"/>
      <c r="UJF137" s="16"/>
      <c r="UJG137" s="16"/>
      <c r="UJH137" s="16"/>
      <c r="UJI137" s="16"/>
      <c r="UJJ137" s="16"/>
      <c r="UJK137" s="16"/>
      <c r="UJL137" s="16"/>
      <c r="UJM137" s="16"/>
      <c r="UJN137" s="16"/>
      <c r="UJO137" s="16"/>
      <c r="UJP137" s="16"/>
      <c r="UJQ137" s="16"/>
      <c r="UJR137" s="16"/>
      <c r="UJS137" s="16"/>
      <c r="UJT137" s="16"/>
      <c r="UJU137" s="16"/>
      <c r="UJV137" s="16"/>
      <c r="UJW137" s="16"/>
      <c r="UJX137" s="16"/>
      <c r="UJY137" s="16"/>
      <c r="UJZ137" s="16"/>
      <c r="UKA137" s="16"/>
      <c r="UKB137" s="16"/>
      <c r="UKC137" s="16"/>
      <c r="UKD137" s="16"/>
      <c r="UKE137" s="16"/>
      <c r="UKF137" s="16"/>
      <c r="UKG137" s="16"/>
      <c r="UKH137" s="16"/>
      <c r="UKI137" s="16"/>
      <c r="UKJ137" s="16"/>
      <c r="UKK137" s="16"/>
      <c r="UKL137" s="16"/>
      <c r="UKM137" s="16"/>
      <c r="UKN137" s="16"/>
      <c r="UKO137" s="16"/>
      <c r="UKP137" s="16"/>
      <c r="UKQ137" s="16"/>
      <c r="UKR137" s="16"/>
      <c r="UKS137" s="16"/>
      <c r="UKT137" s="16"/>
      <c r="UKU137" s="16"/>
      <c r="UKV137" s="16"/>
      <c r="UKW137" s="16"/>
      <c r="UKX137" s="16"/>
      <c r="UKY137" s="16"/>
      <c r="UKZ137" s="16"/>
      <c r="ULA137" s="16"/>
      <c r="ULB137" s="16"/>
      <c r="ULC137" s="16"/>
      <c r="ULD137" s="16"/>
      <c r="ULE137" s="16"/>
      <c r="ULF137" s="16"/>
      <c r="ULG137" s="16"/>
      <c r="ULH137" s="16"/>
      <c r="ULI137" s="16"/>
      <c r="ULJ137" s="16"/>
      <c r="ULK137" s="16"/>
      <c r="ULL137" s="16"/>
      <c r="ULM137" s="16"/>
      <c r="ULN137" s="16"/>
      <c r="ULO137" s="16"/>
      <c r="ULP137" s="16"/>
      <c r="ULQ137" s="16"/>
      <c r="ULR137" s="16"/>
      <c r="ULS137" s="16"/>
      <c r="ULT137" s="16"/>
      <c r="ULU137" s="16"/>
      <c r="ULV137" s="16"/>
      <c r="ULW137" s="16"/>
      <c r="ULX137" s="16"/>
      <c r="ULY137" s="16"/>
      <c r="ULZ137" s="16"/>
      <c r="UMA137" s="16"/>
      <c r="UMB137" s="16"/>
      <c r="UMC137" s="16"/>
      <c r="UMD137" s="16"/>
      <c r="UME137" s="16"/>
      <c r="UMF137" s="16"/>
      <c r="UMG137" s="16"/>
      <c r="UMH137" s="16"/>
      <c r="UMI137" s="16"/>
      <c r="UMJ137" s="16"/>
      <c r="UMK137" s="16"/>
      <c r="UML137" s="16"/>
      <c r="UMM137" s="16"/>
      <c r="UMN137" s="16"/>
      <c r="UMO137" s="16"/>
      <c r="UMP137" s="16"/>
      <c r="UMQ137" s="16"/>
      <c r="UMR137" s="16"/>
      <c r="UMS137" s="16"/>
      <c r="UMT137" s="16"/>
      <c r="UMU137" s="16"/>
      <c r="UMV137" s="16"/>
      <c r="UMW137" s="16"/>
      <c r="UMX137" s="16"/>
      <c r="UMY137" s="16"/>
      <c r="UMZ137" s="16"/>
      <c r="UNA137" s="16"/>
      <c r="UNB137" s="16"/>
      <c r="UNC137" s="16"/>
      <c r="UND137" s="16"/>
      <c r="UNE137" s="16"/>
      <c r="UNF137" s="16"/>
      <c r="UNG137" s="16"/>
      <c r="UNH137" s="16"/>
      <c r="UNI137" s="16"/>
      <c r="UNJ137" s="16"/>
      <c r="UNK137" s="16"/>
      <c r="UNL137" s="16"/>
      <c r="UNM137" s="16"/>
      <c r="UNN137" s="16"/>
      <c r="UNO137" s="16"/>
      <c r="UNP137" s="16"/>
      <c r="UNQ137" s="16"/>
      <c r="UNR137" s="16"/>
      <c r="UNS137" s="16"/>
      <c r="UNT137" s="16"/>
      <c r="UNU137" s="16"/>
      <c r="UNV137" s="16"/>
      <c r="UNW137" s="16"/>
      <c r="UNX137" s="16"/>
      <c r="UNY137" s="16"/>
      <c r="UNZ137" s="16"/>
      <c r="UOA137" s="16"/>
      <c r="UOB137" s="16"/>
      <c r="UOC137" s="16"/>
      <c r="UOD137" s="16"/>
      <c r="UOE137" s="16"/>
      <c r="UOF137" s="16"/>
      <c r="UOG137" s="16"/>
      <c r="UOH137" s="16"/>
      <c r="UOI137" s="16"/>
      <c r="UOJ137" s="16"/>
      <c r="UOK137" s="16"/>
      <c r="UOL137" s="16"/>
      <c r="UOM137" s="16"/>
      <c r="UON137" s="16"/>
      <c r="UOO137" s="16"/>
      <c r="UOP137" s="16"/>
      <c r="UOQ137" s="16"/>
      <c r="UOR137" s="16"/>
      <c r="UOS137" s="16"/>
      <c r="UOT137" s="16"/>
      <c r="UOU137" s="16"/>
      <c r="UOV137" s="16"/>
      <c r="UOW137" s="16"/>
      <c r="UOX137" s="16"/>
      <c r="UOY137" s="16"/>
      <c r="UOZ137" s="16"/>
      <c r="UPA137" s="16"/>
      <c r="UPB137" s="16"/>
      <c r="UPC137" s="16"/>
      <c r="UPD137" s="16"/>
      <c r="UPE137" s="16"/>
      <c r="UPF137" s="16"/>
      <c r="UPG137" s="16"/>
      <c r="UPH137" s="16"/>
      <c r="UPI137" s="16"/>
      <c r="UPJ137" s="16"/>
      <c r="UPK137" s="16"/>
      <c r="UPL137" s="16"/>
      <c r="UPM137" s="16"/>
      <c r="UPN137" s="16"/>
      <c r="UPO137" s="16"/>
      <c r="UPP137" s="16"/>
      <c r="UPQ137" s="16"/>
      <c r="UPR137" s="16"/>
      <c r="UPS137" s="16"/>
      <c r="UPT137" s="16"/>
      <c r="UPU137" s="16"/>
      <c r="UPV137" s="16"/>
      <c r="UPW137" s="16"/>
      <c r="UPX137" s="16"/>
      <c r="UPY137" s="16"/>
      <c r="UPZ137" s="16"/>
      <c r="UQA137" s="16"/>
      <c r="UQB137" s="16"/>
      <c r="UQC137" s="16"/>
      <c r="UQD137" s="16"/>
      <c r="UQE137" s="16"/>
      <c r="UQF137" s="16"/>
      <c r="UQG137" s="16"/>
      <c r="UQH137" s="16"/>
      <c r="UQI137" s="16"/>
      <c r="UQJ137" s="16"/>
      <c r="UQK137" s="16"/>
      <c r="UQL137" s="16"/>
      <c r="UQM137" s="16"/>
      <c r="UQN137" s="16"/>
      <c r="UQO137" s="16"/>
      <c r="UQP137" s="16"/>
      <c r="UQQ137" s="16"/>
      <c r="UQR137" s="16"/>
      <c r="UQS137" s="16"/>
      <c r="UQT137" s="16"/>
      <c r="UQU137" s="16"/>
      <c r="UQV137" s="16"/>
      <c r="UQW137" s="16"/>
      <c r="UQX137" s="16"/>
      <c r="UQY137" s="16"/>
      <c r="UQZ137" s="16"/>
      <c r="URA137" s="16"/>
      <c r="URB137" s="16"/>
      <c r="URC137" s="16"/>
      <c r="URD137" s="16"/>
      <c r="URE137" s="16"/>
      <c r="URF137" s="16"/>
      <c r="URG137" s="16"/>
      <c r="URH137" s="16"/>
      <c r="URI137" s="16"/>
      <c r="URJ137" s="16"/>
      <c r="URK137" s="16"/>
      <c r="URL137" s="16"/>
      <c r="URM137" s="16"/>
      <c r="URN137" s="16"/>
      <c r="URO137" s="16"/>
      <c r="URP137" s="16"/>
      <c r="URQ137" s="16"/>
      <c r="URR137" s="16"/>
      <c r="URS137" s="16"/>
      <c r="URT137" s="16"/>
      <c r="URU137" s="16"/>
      <c r="URV137" s="16"/>
      <c r="URW137" s="16"/>
      <c r="URX137" s="16"/>
      <c r="URY137" s="16"/>
      <c r="URZ137" s="16"/>
      <c r="USA137" s="16"/>
      <c r="USB137" s="16"/>
      <c r="USC137" s="16"/>
      <c r="USD137" s="16"/>
      <c r="USE137" s="16"/>
      <c r="USF137" s="16"/>
      <c r="USG137" s="16"/>
      <c r="USH137" s="16"/>
      <c r="USI137" s="16"/>
      <c r="USJ137" s="16"/>
      <c r="USK137" s="16"/>
      <c r="USL137" s="16"/>
      <c r="USM137" s="16"/>
      <c r="USN137" s="16"/>
      <c r="USO137" s="16"/>
      <c r="USP137" s="16"/>
      <c r="USQ137" s="16"/>
      <c r="USR137" s="16"/>
      <c r="USS137" s="16"/>
      <c r="UST137" s="16"/>
      <c r="USU137" s="16"/>
      <c r="USV137" s="16"/>
      <c r="USW137" s="16"/>
      <c r="USX137" s="16"/>
      <c r="USY137" s="16"/>
      <c r="USZ137" s="16"/>
      <c r="UTA137" s="16"/>
      <c r="UTB137" s="16"/>
      <c r="UTC137" s="16"/>
      <c r="UTD137" s="16"/>
      <c r="UTE137" s="16"/>
      <c r="UTF137" s="16"/>
      <c r="UTG137" s="16"/>
      <c r="UTH137" s="16"/>
      <c r="UTI137" s="16"/>
      <c r="UTJ137" s="16"/>
      <c r="UTK137" s="16"/>
      <c r="UTL137" s="16"/>
      <c r="UTM137" s="16"/>
      <c r="UTN137" s="16"/>
      <c r="UTO137" s="16"/>
      <c r="UTP137" s="16"/>
      <c r="UTQ137" s="16"/>
      <c r="UTR137" s="16"/>
      <c r="UTS137" s="16"/>
      <c r="UTT137" s="16"/>
      <c r="UTU137" s="16"/>
      <c r="UTV137" s="16"/>
      <c r="UTW137" s="16"/>
      <c r="UTX137" s="16"/>
      <c r="UTY137" s="16"/>
      <c r="UTZ137" s="16"/>
      <c r="UUA137" s="16"/>
      <c r="UUB137" s="16"/>
      <c r="UUC137" s="16"/>
      <c r="UUD137" s="16"/>
      <c r="UUE137" s="16"/>
      <c r="UUF137" s="16"/>
      <c r="UUG137" s="16"/>
      <c r="UUH137" s="16"/>
      <c r="UUI137" s="16"/>
      <c r="UUJ137" s="16"/>
      <c r="UUK137" s="16"/>
      <c r="UUL137" s="16"/>
      <c r="UUM137" s="16"/>
      <c r="UUN137" s="16"/>
      <c r="UUO137" s="16"/>
      <c r="UUP137" s="16"/>
      <c r="UUQ137" s="16"/>
      <c r="UUR137" s="16"/>
      <c r="UUS137" s="16"/>
      <c r="UUT137" s="16"/>
      <c r="UUU137" s="16"/>
      <c r="UUV137" s="16"/>
      <c r="UUW137" s="16"/>
      <c r="UUX137" s="16"/>
      <c r="UUY137" s="16"/>
      <c r="UUZ137" s="16"/>
      <c r="UVA137" s="16"/>
      <c r="UVB137" s="16"/>
      <c r="UVC137" s="16"/>
      <c r="UVD137" s="16"/>
      <c r="UVE137" s="16"/>
      <c r="UVF137" s="16"/>
      <c r="UVG137" s="16"/>
      <c r="UVH137" s="16"/>
      <c r="UVI137" s="16"/>
      <c r="UVJ137" s="16"/>
      <c r="UVK137" s="16"/>
      <c r="UVL137" s="16"/>
      <c r="UVM137" s="16"/>
      <c r="UVN137" s="16"/>
      <c r="UVO137" s="16"/>
      <c r="UVP137" s="16"/>
      <c r="UVQ137" s="16"/>
      <c r="UVR137" s="16"/>
      <c r="UVS137" s="16"/>
      <c r="UVT137" s="16"/>
      <c r="UVU137" s="16"/>
      <c r="UVV137" s="16"/>
      <c r="UVW137" s="16"/>
      <c r="UVX137" s="16"/>
      <c r="UVY137" s="16"/>
      <c r="UVZ137" s="16"/>
      <c r="UWA137" s="16"/>
      <c r="UWB137" s="16"/>
      <c r="UWC137" s="16"/>
      <c r="UWD137" s="16"/>
      <c r="UWE137" s="16"/>
      <c r="UWF137" s="16"/>
      <c r="UWG137" s="16"/>
      <c r="UWH137" s="16"/>
      <c r="UWI137" s="16"/>
      <c r="UWJ137" s="16"/>
      <c r="UWK137" s="16"/>
      <c r="UWL137" s="16"/>
      <c r="UWM137" s="16"/>
      <c r="UWN137" s="16"/>
      <c r="UWO137" s="16"/>
      <c r="UWP137" s="16"/>
      <c r="UWQ137" s="16"/>
      <c r="UWR137" s="16"/>
      <c r="UWS137" s="16"/>
      <c r="UWT137" s="16"/>
      <c r="UWU137" s="16"/>
      <c r="UWV137" s="16"/>
      <c r="UWW137" s="16"/>
      <c r="UWX137" s="16"/>
      <c r="UWY137" s="16"/>
      <c r="UWZ137" s="16"/>
      <c r="UXA137" s="16"/>
      <c r="UXB137" s="16"/>
      <c r="UXC137" s="16"/>
      <c r="UXD137" s="16"/>
      <c r="UXE137" s="16"/>
      <c r="UXF137" s="16"/>
      <c r="UXG137" s="16"/>
      <c r="UXH137" s="16"/>
      <c r="UXI137" s="16"/>
      <c r="UXJ137" s="16"/>
      <c r="UXK137" s="16"/>
      <c r="UXL137" s="16"/>
      <c r="UXM137" s="16"/>
      <c r="UXN137" s="16"/>
      <c r="UXO137" s="16"/>
      <c r="UXP137" s="16"/>
      <c r="UXQ137" s="16"/>
      <c r="UXR137" s="16"/>
      <c r="UXS137" s="16"/>
      <c r="UXT137" s="16"/>
      <c r="UXU137" s="16"/>
      <c r="UXV137" s="16"/>
      <c r="UXW137" s="16"/>
      <c r="UXX137" s="16"/>
      <c r="UXY137" s="16"/>
      <c r="UXZ137" s="16"/>
      <c r="UYA137" s="16"/>
      <c r="UYB137" s="16"/>
      <c r="UYC137" s="16"/>
      <c r="UYD137" s="16"/>
      <c r="UYE137" s="16"/>
      <c r="UYF137" s="16"/>
      <c r="UYG137" s="16"/>
      <c r="UYH137" s="16"/>
      <c r="UYI137" s="16"/>
      <c r="UYJ137" s="16"/>
      <c r="UYK137" s="16"/>
      <c r="UYL137" s="16"/>
      <c r="UYM137" s="16"/>
      <c r="UYN137" s="16"/>
      <c r="UYO137" s="16"/>
      <c r="UYP137" s="16"/>
      <c r="UYQ137" s="16"/>
      <c r="UYR137" s="16"/>
      <c r="UYS137" s="16"/>
      <c r="UYT137" s="16"/>
      <c r="UYU137" s="16"/>
      <c r="UYV137" s="16"/>
      <c r="UYW137" s="16"/>
      <c r="UYX137" s="16"/>
      <c r="UYY137" s="16"/>
      <c r="UYZ137" s="16"/>
      <c r="UZA137" s="16"/>
      <c r="UZB137" s="16"/>
      <c r="UZC137" s="16"/>
      <c r="UZD137" s="16"/>
      <c r="UZE137" s="16"/>
      <c r="UZF137" s="16"/>
      <c r="UZG137" s="16"/>
      <c r="UZH137" s="16"/>
      <c r="UZI137" s="16"/>
      <c r="UZJ137" s="16"/>
      <c r="UZK137" s="16"/>
      <c r="UZL137" s="16"/>
      <c r="UZM137" s="16"/>
      <c r="UZN137" s="16"/>
      <c r="UZO137" s="16"/>
      <c r="UZP137" s="16"/>
      <c r="UZQ137" s="16"/>
      <c r="UZR137" s="16"/>
      <c r="UZS137" s="16"/>
      <c r="UZT137" s="16"/>
      <c r="UZU137" s="16"/>
      <c r="UZV137" s="16"/>
      <c r="UZW137" s="16"/>
      <c r="UZX137" s="16"/>
      <c r="UZY137" s="16"/>
      <c r="UZZ137" s="16"/>
      <c r="VAA137" s="16"/>
      <c r="VAB137" s="16"/>
      <c r="VAC137" s="16"/>
      <c r="VAD137" s="16"/>
      <c r="VAE137" s="16"/>
      <c r="VAF137" s="16"/>
      <c r="VAG137" s="16"/>
      <c r="VAH137" s="16"/>
      <c r="VAI137" s="16"/>
      <c r="VAJ137" s="16"/>
      <c r="VAK137" s="16"/>
      <c r="VAL137" s="16"/>
      <c r="VAM137" s="16"/>
      <c r="VAN137" s="16"/>
      <c r="VAO137" s="16"/>
      <c r="VAP137" s="16"/>
      <c r="VAQ137" s="16"/>
      <c r="VAR137" s="16"/>
      <c r="VAS137" s="16"/>
      <c r="VAT137" s="16"/>
      <c r="VAU137" s="16"/>
      <c r="VAV137" s="16"/>
      <c r="VAW137" s="16"/>
      <c r="VAX137" s="16"/>
      <c r="VAY137" s="16"/>
      <c r="VAZ137" s="16"/>
      <c r="VBA137" s="16"/>
      <c r="VBB137" s="16"/>
      <c r="VBC137" s="16"/>
      <c r="VBD137" s="16"/>
      <c r="VBE137" s="16"/>
      <c r="VBF137" s="16"/>
      <c r="VBG137" s="16"/>
      <c r="VBH137" s="16"/>
      <c r="VBI137" s="16"/>
      <c r="VBJ137" s="16"/>
      <c r="VBK137" s="16"/>
      <c r="VBL137" s="16"/>
      <c r="VBM137" s="16"/>
      <c r="VBN137" s="16"/>
      <c r="VBO137" s="16"/>
      <c r="VBP137" s="16"/>
      <c r="VBQ137" s="16"/>
      <c r="VBR137" s="16"/>
      <c r="VBS137" s="16"/>
      <c r="VBT137" s="16"/>
      <c r="VBU137" s="16"/>
      <c r="VBV137" s="16"/>
      <c r="VBW137" s="16"/>
      <c r="VBX137" s="16"/>
      <c r="VBY137" s="16"/>
      <c r="VBZ137" s="16"/>
      <c r="VCA137" s="16"/>
      <c r="VCB137" s="16"/>
      <c r="VCC137" s="16"/>
      <c r="VCD137" s="16"/>
      <c r="VCE137" s="16"/>
      <c r="VCF137" s="16"/>
      <c r="VCG137" s="16"/>
      <c r="VCH137" s="16"/>
      <c r="VCI137" s="16"/>
      <c r="VCJ137" s="16"/>
      <c r="VCK137" s="16"/>
      <c r="VCL137" s="16"/>
      <c r="VCM137" s="16"/>
      <c r="VCN137" s="16"/>
      <c r="VCO137" s="16"/>
      <c r="VCP137" s="16"/>
      <c r="VCQ137" s="16"/>
      <c r="VCR137" s="16"/>
      <c r="VCS137" s="16"/>
      <c r="VCT137" s="16"/>
      <c r="VCU137" s="16"/>
      <c r="VCV137" s="16"/>
      <c r="VCW137" s="16"/>
      <c r="VCX137" s="16"/>
      <c r="VCY137" s="16"/>
      <c r="VCZ137" s="16"/>
      <c r="VDA137" s="16"/>
      <c r="VDB137" s="16"/>
      <c r="VDC137" s="16"/>
      <c r="VDD137" s="16"/>
      <c r="VDE137" s="16"/>
      <c r="VDF137" s="16"/>
      <c r="VDG137" s="16"/>
      <c r="VDH137" s="16"/>
      <c r="VDI137" s="16"/>
      <c r="VDJ137" s="16"/>
      <c r="VDK137" s="16"/>
      <c r="VDL137" s="16"/>
      <c r="VDM137" s="16"/>
      <c r="VDN137" s="16"/>
      <c r="VDO137" s="16"/>
      <c r="VDP137" s="16"/>
      <c r="VDQ137" s="16"/>
      <c r="VDR137" s="16"/>
      <c r="VDS137" s="16"/>
      <c r="VDT137" s="16"/>
      <c r="VDU137" s="16"/>
      <c r="VDV137" s="16"/>
      <c r="VDW137" s="16"/>
      <c r="VDX137" s="16"/>
      <c r="VDY137" s="16"/>
      <c r="VDZ137" s="16"/>
      <c r="VEA137" s="16"/>
      <c r="VEB137" s="16"/>
      <c r="VEC137" s="16"/>
      <c r="VED137" s="16"/>
      <c r="VEE137" s="16"/>
      <c r="VEF137" s="16"/>
      <c r="VEG137" s="16"/>
      <c r="VEH137" s="16"/>
      <c r="VEI137" s="16"/>
      <c r="VEJ137" s="16"/>
      <c r="VEK137" s="16"/>
      <c r="VEL137" s="16"/>
      <c r="VEM137" s="16"/>
      <c r="VEN137" s="16"/>
      <c r="VEO137" s="16"/>
      <c r="VEP137" s="16"/>
      <c r="VEQ137" s="16"/>
      <c r="VER137" s="16"/>
      <c r="VES137" s="16"/>
      <c r="VET137" s="16"/>
      <c r="VEU137" s="16"/>
      <c r="VEV137" s="16"/>
      <c r="VEW137" s="16"/>
      <c r="VEX137" s="16"/>
      <c r="VEY137" s="16"/>
      <c r="VEZ137" s="16"/>
      <c r="VFA137" s="16"/>
      <c r="VFB137" s="16"/>
      <c r="VFC137" s="16"/>
      <c r="VFD137" s="16"/>
      <c r="VFE137" s="16"/>
      <c r="VFF137" s="16"/>
      <c r="VFG137" s="16"/>
      <c r="VFH137" s="16"/>
      <c r="VFI137" s="16"/>
      <c r="VFJ137" s="16"/>
      <c r="VFK137" s="16"/>
      <c r="VFL137" s="16"/>
      <c r="VFM137" s="16"/>
      <c r="VFN137" s="16"/>
      <c r="VFO137" s="16"/>
      <c r="VFP137" s="16"/>
      <c r="VFQ137" s="16"/>
      <c r="VFR137" s="16"/>
      <c r="VFS137" s="16"/>
      <c r="VFT137" s="16"/>
      <c r="VFU137" s="16"/>
      <c r="VFV137" s="16"/>
      <c r="VFW137" s="16"/>
      <c r="VFX137" s="16"/>
      <c r="VFY137" s="16"/>
      <c r="VFZ137" s="16"/>
      <c r="VGA137" s="16"/>
      <c r="VGB137" s="16"/>
      <c r="VGC137" s="16"/>
      <c r="VGD137" s="16"/>
      <c r="VGE137" s="16"/>
      <c r="VGF137" s="16"/>
      <c r="VGG137" s="16"/>
      <c r="VGH137" s="16"/>
      <c r="VGI137" s="16"/>
      <c r="VGJ137" s="16"/>
      <c r="VGK137" s="16"/>
      <c r="VGL137" s="16"/>
      <c r="VGM137" s="16"/>
      <c r="VGN137" s="16"/>
      <c r="VGO137" s="16"/>
      <c r="VGP137" s="16"/>
      <c r="VGQ137" s="16"/>
      <c r="VGR137" s="16"/>
      <c r="VGS137" s="16"/>
      <c r="VGT137" s="16"/>
      <c r="VGU137" s="16"/>
      <c r="VGV137" s="16"/>
      <c r="VGW137" s="16"/>
      <c r="VGX137" s="16"/>
      <c r="VGY137" s="16"/>
      <c r="VGZ137" s="16"/>
      <c r="VHA137" s="16"/>
      <c r="VHB137" s="16"/>
      <c r="VHC137" s="16"/>
      <c r="VHD137" s="16"/>
      <c r="VHE137" s="16"/>
      <c r="VHF137" s="16"/>
      <c r="VHG137" s="16"/>
      <c r="VHH137" s="16"/>
      <c r="VHI137" s="16"/>
      <c r="VHJ137" s="16"/>
      <c r="VHK137" s="16"/>
      <c r="VHL137" s="16"/>
      <c r="VHM137" s="16"/>
      <c r="VHN137" s="16"/>
      <c r="VHO137" s="16"/>
      <c r="VHP137" s="16"/>
      <c r="VHQ137" s="16"/>
      <c r="VHR137" s="16"/>
      <c r="VHS137" s="16"/>
      <c r="VHT137" s="16"/>
      <c r="VHU137" s="16"/>
      <c r="VHV137" s="16"/>
      <c r="VHW137" s="16"/>
      <c r="VHX137" s="16"/>
      <c r="VHY137" s="16"/>
      <c r="VHZ137" s="16"/>
      <c r="VIA137" s="16"/>
      <c r="VIB137" s="16"/>
      <c r="VIC137" s="16"/>
      <c r="VID137" s="16"/>
      <c r="VIE137" s="16"/>
      <c r="VIF137" s="16"/>
      <c r="VIG137" s="16"/>
      <c r="VIH137" s="16"/>
      <c r="VII137" s="16"/>
      <c r="VIJ137" s="16"/>
      <c r="VIK137" s="16"/>
      <c r="VIL137" s="16"/>
      <c r="VIM137" s="16"/>
      <c r="VIN137" s="16"/>
      <c r="VIO137" s="16"/>
      <c r="VIP137" s="16"/>
      <c r="VIQ137" s="16"/>
      <c r="VIR137" s="16"/>
      <c r="VIS137" s="16"/>
      <c r="VIT137" s="16"/>
      <c r="VIU137" s="16"/>
      <c r="VIV137" s="16"/>
      <c r="VIW137" s="16"/>
      <c r="VIX137" s="16"/>
      <c r="VIY137" s="16"/>
      <c r="VIZ137" s="16"/>
      <c r="VJA137" s="16"/>
      <c r="VJB137" s="16"/>
      <c r="VJC137" s="16"/>
      <c r="VJD137" s="16"/>
      <c r="VJE137" s="16"/>
      <c r="VJF137" s="16"/>
      <c r="VJG137" s="16"/>
      <c r="VJH137" s="16"/>
      <c r="VJI137" s="16"/>
      <c r="VJJ137" s="16"/>
      <c r="VJK137" s="16"/>
      <c r="VJL137" s="16"/>
      <c r="VJM137" s="16"/>
      <c r="VJN137" s="16"/>
      <c r="VJO137" s="16"/>
      <c r="VJP137" s="16"/>
      <c r="VJQ137" s="16"/>
      <c r="VJR137" s="16"/>
      <c r="VJS137" s="16"/>
      <c r="VJT137" s="16"/>
      <c r="VJU137" s="16"/>
      <c r="VJV137" s="16"/>
      <c r="VJW137" s="16"/>
      <c r="VJX137" s="16"/>
      <c r="VJY137" s="16"/>
      <c r="VJZ137" s="16"/>
      <c r="VKA137" s="16"/>
      <c r="VKB137" s="16"/>
      <c r="VKC137" s="16"/>
      <c r="VKD137" s="16"/>
      <c r="VKE137" s="16"/>
      <c r="VKF137" s="16"/>
      <c r="VKG137" s="16"/>
      <c r="VKH137" s="16"/>
      <c r="VKI137" s="16"/>
      <c r="VKJ137" s="16"/>
      <c r="VKK137" s="16"/>
      <c r="VKL137" s="16"/>
      <c r="VKM137" s="16"/>
      <c r="VKN137" s="16"/>
      <c r="VKO137" s="16"/>
      <c r="VKP137" s="16"/>
      <c r="VKQ137" s="16"/>
      <c r="VKR137" s="16"/>
      <c r="VKS137" s="16"/>
      <c r="VKT137" s="16"/>
      <c r="VKU137" s="16"/>
      <c r="VKV137" s="16"/>
      <c r="VKW137" s="16"/>
      <c r="VKX137" s="16"/>
      <c r="VKY137" s="16"/>
      <c r="VKZ137" s="16"/>
      <c r="VLA137" s="16"/>
      <c r="VLB137" s="16"/>
      <c r="VLC137" s="16"/>
      <c r="VLD137" s="16"/>
      <c r="VLE137" s="16"/>
      <c r="VLF137" s="16"/>
      <c r="VLG137" s="16"/>
      <c r="VLH137" s="16"/>
      <c r="VLI137" s="16"/>
      <c r="VLJ137" s="16"/>
      <c r="VLK137" s="16"/>
      <c r="VLL137" s="16"/>
      <c r="VLM137" s="16"/>
      <c r="VLN137" s="16"/>
      <c r="VLO137" s="16"/>
      <c r="VLP137" s="16"/>
      <c r="VLQ137" s="16"/>
      <c r="VLR137" s="16"/>
      <c r="VLS137" s="16"/>
      <c r="VLT137" s="16"/>
      <c r="VLU137" s="16"/>
      <c r="VLV137" s="16"/>
      <c r="VLW137" s="16"/>
      <c r="VLX137" s="16"/>
      <c r="VLY137" s="16"/>
      <c r="VLZ137" s="16"/>
      <c r="VMA137" s="16"/>
      <c r="VMB137" s="16"/>
      <c r="VMC137" s="16"/>
      <c r="VMD137" s="16"/>
      <c r="VME137" s="16"/>
      <c r="VMF137" s="16"/>
      <c r="VMG137" s="16"/>
      <c r="VMH137" s="16"/>
      <c r="VMI137" s="16"/>
      <c r="VMJ137" s="16"/>
      <c r="VMK137" s="16"/>
      <c r="VML137" s="16"/>
      <c r="VMM137" s="16"/>
      <c r="VMN137" s="16"/>
      <c r="VMO137" s="16"/>
      <c r="VMP137" s="16"/>
      <c r="VMQ137" s="16"/>
      <c r="VMR137" s="16"/>
      <c r="VMS137" s="16"/>
      <c r="VMT137" s="16"/>
      <c r="VMU137" s="16"/>
      <c r="VMV137" s="16"/>
      <c r="VMW137" s="16"/>
      <c r="VMX137" s="16"/>
      <c r="VMY137" s="16"/>
      <c r="VMZ137" s="16"/>
      <c r="VNA137" s="16"/>
      <c r="VNB137" s="16"/>
      <c r="VNC137" s="16"/>
      <c r="VND137" s="16"/>
      <c r="VNE137" s="16"/>
      <c r="VNF137" s="16"/>
      <c r="VNG137" s="16"/>
      <c r="VNH137" s="16"/>
      <c r="VNI137" s="16"/>
      <c r="VNJ137" s="16"/>
      <c r="VNK137" s="16"/>
      <c r="VNL137" s="16"/>
      <c r="VNM137" s="16"/>
      <c r="VNN137" s="16"/>
      <c r="VNO137" s="16"/>
      <c r="VNP137" s="16"/>
      <c r="VNQ137" s="16"/>
      <c r="VNR137" s="16"/>
      <c r="VNS137" s="16"/>
      <c r="VNT137" s="16"/>
      <c r="VNU137" s="16"/>
      <c r="VNV137" s="16"/>
      <c r="VNW137" s="16"/>
      <c r="VNX137" s="16"/>
      <c r="VNY137" s="16"/>
      <c r="VNZ137" s="16"/>
      <c r="VOA137" s="16"/>
      <c r="VOB137" s="16"/>
      <c r="VOC137" s="16"/>
      <c r="VOD137" s="16"/>
      <c r="VOE137" s="16"/>
      <c r="VOF137" s="16"/>
      <c r="VOG137" s="16"/>
      <c r="VOH137" s="16"/>
      <c r="VOI137" s="16"/>
      <c r="VOJ137" s="16"/>
      <c r="VOK137" s="16"/>
      <c r="VOL137" s="16"/>
      <c r="VOM137" s="16"/>
      <c r="VON137" s="16"/>
      <c r="VOO137" s="16"/>
      <c r="VOP137" s="16"/>
      <c r="VOQ137" s="16"/>
      <c r="VOR137" s="16"/>
      <c r="VOS137" s="16"/>
      <c r="VOT137" s="16"/>
      <c r="VOU137" s="16"/>
      <c r="VOV137" s="16"/>
      <c r="VOW137" s="16"/>
      <c r="VOX137" s="16"/>
      <c r="VOY137" s="16"/>
      <c r="VOZ137" s="16"/>
      <c r="VPA137" s="16"/>
      <c r="VPB137" s="16"/>
      <c r="VPC137" s="16"/>
      <c r="VPD137" s="16"/>
      <c r="VPE137" s="16"/>
      <c r="VPF137" s="16"/>
      <c r="VPG137" s="16"/>
      <c r="VPH137" s="16"/>
      <c r="VPI137" s="16"/>
      <c r="VPJ137" s="16"/>
      <c r="VPK137" s="16"/>
      <c r="VPL137" s="16"/>
      <c r="VPM137" s="16"/>
      <c r="VPN137" s="16"/>
      <c r="VPO137" s="16"/>
      <c r="VPP137" s="16"/>
      <c r="VPQ137" s="16"/>
      <c r="VPR137" s="16"/>
      <c r="VPS137" s="16"/>
      <c r="VPT137" s="16"/>
      <c r="VPU137" s="16"/>
      <c r="VPV137" s="16"/>
      <c r="VPW137" s="16"/>
      <c r="VPX137" s="16"/>
      <c r="VPY137" s="16"/>
      <c r="VPZ137" s="16"/>
      <c r="VQA137" s="16"/>
      <c r="VQB137" s="16"/>
      <c r="VQC137" s="16"/>
      <c r="VQD137" s="16"/>
      <c r="VQE137" s="16"/>
      <c r="VQF137" s="16"/>
      <c r="VQG137" s="16"/>
      <c r="VQH137" s="16"/>
      <c r="VQI137" s="16"/>
      <c r="VQJ137" s="16"/>
      <c r="VQK137" s="16"/>
      <c r="VQL137" s="16"/>
      <c r="VQM137" s="16"/>
      <c r="VQN137" s="16"/>
      <c r="VQO137" s="16"/>
      <c r="VQP137" s="16"/>
      <c r="VQQ137" s="16"/>
      <c r="VQR137" s="16"/>
      <c r="VQS137" s="16"/>
      <c r="VQT137" s="16"/>
      <c r="VQU137" s="16"/>
      <c r="VQV137" s="16"/>
      <c r="VQW137" s="16"/>
      <c r="VQX137" s="16"/>
      <c r="VQY137" s="16"/>
      <c r="VQZ137" s="16"/>
      <c r="VRA137" s="16"/>
      <c r="VRB137" s="16"/>
      <c r="VRC137" s="16"/>
      <c r="VRD137" s="16"/>
      <c r="VRE137" s="16"/>
      <c r="VRF137" s="16"/>
      <c r="VRG137" s="16"/>
      <c r="VRH137" s="16"/>
      <c r="VRI137" s="16"/>
      <c r="VRJ137" s="16"/>
      <c r="VRK137" s="16"/>
      <c r="VRL137" s="16"/>
      <c r="VRM137" s="16"/>
      <c r="VRN137" s="16"/>
      <c r="VRO137" s="16"/>
      <c r="VRP137" s="16"/>
      <c r="VRQ137" s="16"/>
      <c r="VRR137" s="16"/>
      <c r="VRS137" s="16"/>
      <c r="VRT137" s="16"/>
      <c r="VRU137" s="16"/>
      <c r="VRV137" s="16"/>
      <c r="VRW137" s="16"/>
      <c r="VRX137" s="16"/>
      <c r="VRY137" s="16"/>
      <c r="VRZ137" s="16"/>
      <c r="VSA137" s="16"/>
      <c r="VSB137" s="16"/>
      <c r="VSC137" s="16"/>
      <c r="VSD137" s="16"/>
      <c r="VSE137" s="16"/>
      <c r="VSF137" s="16"/>
      <c r="VSG137" s="16"/>
      <c r="VSH137" s="16"/>
      <c r="VSI137" s="16"/>
      <c r="VSJ137" s="16"/>
      <c r="VSK137" s="16"/>
      <c r="VSL137" s="16"/>
      <c r="VSM137" s="16"/>
      <c r="VSN137" s="16"/>
      <c r="VSO137" s="16"/>
      <c r="VSP137" s="16"/>
      <c r="VSQ137" s="16"/>
      <c r="VSR137" s="16"/>
      <c r="VSS137" s="16"/>
      <c r="VST137" s="16"/>
      <c r="VSU137" s="16"/>
      <c r="VSV137" s="16"/>
      <c r="VSW137" s="16"/>
      <c r="VSX137" s="16"/>
      <c r="VSY137" s="16"/>
      <c r="VSZ137" s="16"/>
      <c r="VTA137" s="16"/>
      <c r="VTB137" s="16"/>
      <c r="VTC137" s="16"/>
      <c r="VTD137" s="16"/>
      <c r="VTE137" s="16"/>
      <c r="VTF137" s="16"/>
      <c r="VTG137" s="16"/>
      <c r="VTH137" s="16"/>
      <c r="VTI137" s="16"/>
      <c r="VTJ137" s="16"/>
      <c r="VTK137" s="16"/>
      <c r="VTL137" s="16"/>
      <c r="VTM137" s="16"/>
      <c r="VTN137" s="16"/>
      <c r="VTO137" s="16"/>
      <c r="VTP137" s="16"/>
      <c r="VTQ137" s="16"/>
      <c r="VTR137" s="16"/>
      <c r="VTS137" s="16"/>
      <c r="VTT137" s="16"/>
      <c r="VTU137" s="16"/>
      <c r="VTV137" s="16"/>
      <c r="VTW137" s="16"/>
      <c r="VTX137" s="16"/>
      <c r="VTY137" s="16"/>
      <c r="VTZ137" s="16"/>
      <c r="VUA137" s="16"/>
      <c r="VUB137" s="16"/>
      <c r="VUC137" s="16"/>
      <c r="VUD137" s="16"/>
      <c r="VUE137" s="16"/>
      <c r="VUF137" s="16"/>
      <c r="VUG137" s="16"/>
      <c r="VUH137" s="16"/>
      <c r="VUI137" s="16"/>
      <c r="VUJ137" s="16"/>
      <c r="VUK137" s="16"/>
      <c r="VUL137" s="16"/>
      <c r="VUM137" s="16"/>
      <c r="VUN137" s="16"/>
      <c r="VUO137" s="16"/>
      <c r="VUP137" s="16"/>
      <c r="VUQ137" s="16"/>
      <c r="VUR137" s="16"/>
      <c r="VUS137" s="16"/>
      <c r="VUT137" s="16"/>
      <c r="VUU137" s="16"/>
      <c r="VUV137" s="16"/>
      <c r="VUW137" s="16"/>
      <c r="VUX137" s="16"/>
      <c r="VUY137" s="16"/>
      <c r="VUZ137" s="16"/>
      <c r="VVA137" s="16"/>
      <c r="VVB137" s="16"/>
      <c r="VVC137" s="16"/>
      <c r="VVD137" s="16"/>
      <c r="VVE137" s="16"/>
      <c r="VVF137" s="16"/>
      <c r="VVG137" s="16"/>
      <c r="VVH137" s="16"/>
      <c r="VVI137" s="16"/>
      <c r="VVJ137" s="16"/>
      <c r="VVK137" s="16"/>
      <c r="VVL137" s="16"/>
      <c r="VVM137" s="16"/>
      <c r="VVN137" s="16"/>
      <c r="VVO137" s="16"/>
      <c r="VVP137" s="16"/>
      <c r="VVQ137" s="16"/>
      <c r="VVR137" s="16"/>
      <c r="VVS137" s="16"/>
      <c r="VVT137" s="16"/>
      <c r="VVU137" s="16"/>
      <c r="VVV137" s="16"/>
      <c r="VVW137" s="16"/>
      <c r="VVX137" s="16"/>
      <c r="VVY137" s="16"/>
      <c r="VVZ137" s="16"/>
      <c r="VWA137" s="16"/>
      <c r="VWB137" s="16"/>
      <c r="VWC137" s="16"/>
      <c r="VWD137" s="16"/>
      <c r="VWE137" s="16"/>
      <c r="VWF137" s="16"/>
      <c r="VWG137" s="16"/>
      <c r="VWH137" s="16"/>
      <c r="VWI137" s="16"/>
      <c r="VWJ137" s="16"/>
      <c r="VWK137" s="16"/>
      <c r="VWL137" s="16"/>
      <c r="VWM137" s="16"/>
      <c r="VWN137" s="16"/>
      <c r="VWO137" s="16"/>
      <c r="VWP137" s="16"/>
      <c r="VWQ137" s="16"/>
      <c r="VWR137" s="16"/>
      <c r="VWS137" s="16"/>
      <c r="VWT137" s="16"/>
      <c r="VWU137" s="16"/>
      <c r="VWV137" s="16"/>
      <c r="VWW137" s="16"/>
      <c r="VWX137" s="16"/>
      <c r="VWY137" s="16"/>
      <c r="VWZ137" s="16"/>
      <c r="VXA137" s="16"/>
      <c r="VXB137" s="16"/>
      <c r="VXC137" s="16"/>
      <c r="VXD137" s="16"/>
      <c r="VXE137" s="16"/>
      <c r="VXF137" s="16"/>
      <c r="VXG137" s="16"/>
      <c r="VXH137" s="16"/>
      <c r="VXI137" s="16"/>
      <c r="VXJ137" s="16"/>
      <c r="VXK137" s="16"/>
      <c r="VXL137" s="16"/>
      <c r="VXM137" s="16"/>
      <c r="VXN137" s="16"/>
      <c r="VXO137" s="16"/>
      <c r="VXP137" s="16"/>
      <c r="VXQ137" s="16"/>
      <c r="VXR137" s="16"/>
      <c r="VXS137" s="16"/>
      <c r="VXT137" s="16"/>
      <c r="VXU137" s="16"/>
      <c r="VXV137" s="16"/>
      <c r="VXW137" s="16"/>
      <c r="VXX137" s="16"/>
      <c r="VXY137" s="16"/>
      <c r="VXZ137" s="16"/>
      <c r="VYA137" s="16"/>
      <c r="VYB137" s="16"/>
      <c r="VYC137" s="16"/>
      <c r="VYD137" s="16"/>
      <c r="VYE137" s="16"/>
      <c r="VYF137" s="16"/>
      <c r="VYG137" s="16"/>
      <c r="VYH137" s="16"/>
      <c r="VYI137" s="16"/>
      <c r="VYJ137" s="16"/>
      <c r="VYK137" s="16"/>
      <c r="VYL137" s="16"/>
      <c r="VYM137" s="16"/>
      <c r="VYN137" s="16"/>
      <c r="VYO137" s="16"/>
      <c r="VYP137" s="16"/>
      <c r="VYQ137" s="16"/>
      <c r="VYR137" s="16"/>
      <c r="VYS137" s="16"/>
      <c r="VYT137" s="16"/>
      <c r="VYU137" s="16"/>
      <c r="VYV137" s="16"/>
      <c r="VYW137" s="16"/>
      <c r="VYX137" s="16"/>
      <c r="VYY137" s="16"/>
      <c r="VYZ137" s="16"/>
      <c r="VZA137" s="16"/>
      <c r="VZB137" s="16"/>
      <c r="VZC137" s="16"/>
      <c r="VZD137" s="16"/>
      <c r="VZE137" s="16"/>
      <c r="VZF137" s="16"/>
      <c r="VZG137" s="16"/>
      <c r="VZH137" s="16"/>
      <c r="VZI137" s="16"/>
      <c r="VZJ137" s="16"/>
      <c r="VZK137" s="16"/>
      <c r="VZL137" s="16"/>
      <c r="VZM137" s="16"/>
      <c r="VZN137" s="16"/>
      <c r="VZO137" s="16"/>
      <c r="VZP137" s="16"/>
      <c r="VZQ137" s="16"/>
      <c r="VZR137" s="16"/>
      <c r="VZS137" s="16"/>
      <c r="VZT137" s="16"/>
      <c r="VZU137" s="16"/>
      <c r="VZV137" s="16"/>
      <c r="VZW137" s="16"/>
      <c r="VZX137" s="16"/>
      <c r="VZY137" s="16"/>
      <c r="VZZ137" s="16"/>
      <c r="WAA137" s="16"/>
      <c r="WAB137" s="16"/>
      <c r="WAC137" s="16"/>
      <c r="WAD137" s="16"/>
      <c r="WAE137" s="16"/>
      <c r="WAF137" s="16"/>
      <c r="WAG137" s="16"/>
      <c r="WAH137" s="16"/>
      <c r="WAI137" s="16"/>
      <c r="WAJ137" s="16"/>
      <c r="WAK137" s="16"/>
      <c r="WAL137" s="16"/>
      <c r="WAM137" s="16"/>
      <c r="WAN137" s="16"/>
      <c r="WAO137" s="16"/>
      <c r="WAP137" s="16"/>
      <c r="WAQ137" s="16"/>
      <c r="WAR137" s="16"/>
      <c r="WAS137" s="16"/>
      <c r="WAT137" s="16"/>
      <c r="WAU137" s="16"/>
      <c r="WAV137" s="16"/>
      <c r="WAW137" s="16"/>
      <c r="WAX137" s="16"/>
      <c r="WAY137" s="16"/>
      <c r="WAZ137" s="16"/>
      <c r="WBA137" s="16"/>
      <c r="WBB137" s="16"/>
      <c r="WBC137" s="16"/>
      <c r="WBD137" s="16"/>
      <c r="WBE137" s="16"/>
      <c r="WBF137" s="16"/>
      <c r="WBG137" s="16"/>
      <c r="WBH137" s="16"/>
      <c r="WBI137" s="16"/>
      <c r="WBJ137" s="16"/>
      <c r="WBK137" s="16"/>
      <c r="WBL137" s="16"/>
      <c r="WBM137" s="16"/>
      <c r="WBN137" s="16"/>
      <c r="WBO137" s="16"/>
      <c r="WBP137" s="16"/>
      <c r="WBQ137" s="16"/>
      <c r="WBR137" s="16"/>
      <c r="WBS137" s="16"/>
      <c r="WBT137" s="16"/>
      <c r="WBU137" s="16"/>
      <c r="WBV137" s="16"/>
      <c r="WBW137" s="16"/>
      <c r="WBX137" s="16"/>
      <c r="WBY137" s="16"/>
      <c r="WBZ137" s="16"/>
      <c r="WCA137" s="16"/>
      <c r="WCB137" s="16"/>
      <c r="WCC137" s="16"/>
      <c r="WCD137" s="16"/>
      <c r="WCE137" s="16"/>
      <c r="WCF137" s="16"/>
      <c r="WCG137" s="16"/>
      <c r="WCH137" s="16"/>
      <c r="WCI137" s="16"/>
      <c r="WCJ137" s="16"/>
      <c r="WCK137" s="16"/>
      <c r="WCL137" s="16"/>
      <c r="WCM137" s="16"/>
      <c r="WCN137" s="16"/>
      <c r="WCO137" s="16"/>
      <c r="WCP137" s="16"/>
      <c r="WCQ137" s="16"/>
      <c r="WCR137" s="16"/>
      <c r="WCS137" s="16"/>
      <c r="WCT137" s="16"/>
      <c r="WCU137" s="16"/>
      <c r="WCV137" s="16"/>
      <c r="WCW137" s="16"/>
      <c r="WCX137" s="16"/>
      <c r="WCY137" s="16"/>
      <c r="WCZ137" s="16"/>
      <c r="WDA137" s="16"/>
      <c r="WDB137" s="16"/>
      <c r="WDC137" s="16"/>
      <c r="WDD137" s="16"/>
      <c r="WDE137" s="16"/>
      <c r="WDF137" s="16"/>
      <c r="WDG137" s="16"/>
      <c r="WDH137" s="16"/>
      <c r="WDI137" s="16"/>
      <c r="WDJ137" s="16"/>
      <c r="WDK137" s="16"/>
      <c r="WDL137" s="16"/>
      <c r="WDM137" s="16"/>
      <c r="WDN137" s="16"/>
      <c r="WDO137" s="16"/>
      <c r="WDP137" s="16"/>
      <c r="WDQ137" s="16"/>
      <c r="WDR137" s="16"/>
      <c r="WDS137" s="16"/>
      <c r="WDT137" s="16"/>
      <c r="WDU137" s="16"/>
      <c r="WDV137" s="16"/>
      <c r="WDW137" s="16"/>
      <c r="WDX137" s="16"/>
      <c r="WDY137" s="16"/>
      <c r="WDZ137" s="16"/>
      <c r="WEA137" s="16"/>
      <c r="WEB137" s="16"/>
      <c r="WEC137" s="16"/>
      <c r="WED137" s="16"/>
      <c r="WEE137" s="16"/>
      <c r="WEF137" s="16"/>
      <c r="WEG137" s="16"/>
      <c r="WEH137" s="16"/>
      <c r="WEI137" s="16"/>
      <c r="WEJ137" s="16"/>
      <c r="WEK137" s="16"/>
      <c r="WEL137" s="16"/>
      <c r="WEM137" s="16"/>
      <c r="WEN137" s="16"/>
      <c r="WEO137" s="16"/>
      <c r="WEP137" s="16"/>
      <c r="WEQ137" s="16"/>
      <c r="WER137" s="16"/>
      <c r="WES137" s="16"/>
      <c r="WET137" s="16"/>
      <c r="WEU137" s="16"/>
      <c r="WEV137" s="16"/>
      <c r="WEW137" s="16"/>
      <c r="WEX137" s="16"/>
      <c r="WEY137" s="16"/>
      <c r="WEZ137" s="16"/>
      <c r="WFA137" s="16"/>
      <c r="WFB137" s="16"/>
      <c r="WFC137" s="16"/>
      <c r="WFD137" s="16"/>
      <c r="WFE137" s="16"/>
      <c r="WFF137" s="16"/>
      <c r="WFG137" s="16"/>
      <c r="WFH137" s="16"/>
      <c r="WFI137" s="16"/>
      <c r="WFJ137" s="16"/>
      <c r="WFK137" s="16"/>
      <c r="WFL137" s="16"/>
      <c r="WFM137" s="16"/>
      <c r="WFN137" s="16"/>
      <c r="WFO137" s="16"/>
      <c r="WFP137" s="16"/>
      <c r="WFQ137" s="16"/>
      <c r="WFR137" s="16"/>
      <c r="WFS137" s="16"/>
      <c r="WFT137" s="16"/>
      <c r="WFU137" s="16"/>
      <c r="WFV137" s="16"/>
      <c r="WFW137" s="16"/>
      <c r="WFX137" s="16"/>
      <c r="WFY137" s="16"/>
      <c r="WFZ137" s="16"/>
      <c r="WGA137" s="16"/>
      <c r="WGB137" s="16"/>
      <c r="WGC137" s="16"/>
      <c r="WGD137" s="16"/>
      <c r="WGE137" s="16"/>
      <c r="WGF137" s="16"/>
      <c r="WGG137" s="16"/>
      <c r="WGH137" s="16"/>
      <c r="WGI137" s="16"/>
      <c r="WGJ137" s="16"/>
      <c r="WGK137" s="16"/>
      <c r="WGL137" s="16"/>
      <c r="WGM137" s="16"/>
      <c r="WGN137" s="16"/>
      <c r="WGO137" s="16"/>
      <c r="WGP137" s="16"/>
      <c r="WGQ137" s="16"/>
      <c r="WGR137" s="16"/>
      <c r="WGS137" s="16"/>
      <c r="WGT137" s="16"/>
      <c r="WGU137" s="16"/>
      <c r="WGV137" s="16"/>
      <c r="WGW137" s="16"/>
      <c r="WGX137" s="16"/>
      <c r="WGY137" s="16"/>
      <c r="WGZ137" s="16"/>
      <c r="WHA137" s="16"/>
      <c r="WHB137" s="16"/>
      <c r="WHC137" s="16"/>
      <c r="WHD137" s="16"/>
      <c r="WHE137" s="16"/>
      <c r="WHF137" s="16"/>
      <c r="WHG137" s="16"/>
      <c r="WHH137" s="16"/>
      <c r="WHI137" s="16"/>
      <c r="WHJ137" s="16"/>
      <c r="WHK137" s="16"/>
      <c r="WHL137" s="16"/>
      <c r="WHM137" s="16"/>
      <c r="WHN137" s="16"/>
      <c r="WHO137" s="16"/>
      <c r="WHP137" s="16"/>
      <c r="WHQ137" s="16"/>
      <c r="WHR137" s="16"/>
      <c r="WHS137" s="16"/>
      <c r="WHT137" s="16"/>
      <c r="WHU137" s="16"/>
      <c r="WHV137" s="16"/>
      <c r="WHW137" s="16"/>
      <c r="WHX137" s="16"/>
      <c r="WHY137" s="16"/>
      <c r="WHZ137" s="16"/>
      <c r="WIA137" s="16"/>
      <c r="WIB137" s="16"/>
      <c r="WIC137" s="16"/>
      <c r="WID137" s="16"/>
      <c r="WIE137" s="16"/>
      <c r="WIF137" s="16"/>
      <c r="WIG137" s="16"/>
      <c r="WIH137" s="16"/>
      <c r="WII137" s="16"/>
      <c r="WIJ137" s="16"/>
      <c r="WIK137" s="16"/>
      <c r="WIL137" s="16"/>
      <c r="WIM137" s="16"/>
      <c r="WIN137" s="16"/>
      <c r="WIO137" s="16"/>
      <c r="WIP137" s="16"/>
      <c r="WIQ137" s="16"/>
      <c r="WIR137" s="16"/>
      <c r="WIS137" s="16"/>
      <c r="WIT137" s="16"/>
      <c r="WIU137" s="16"/>
      <c r="WIV137" s="16"/>
      <c r="WIW137" s="16"/>
      <c r="WIX137" s="16"/>
      <c r="WIY137" s="16"/>
      <c r="WIZ137" s="16"/>
      <c r="WJA137" s="16"/>
      <c r="WJB137" s="16"/>
      <c r="WJC137" s="16"/>
      <c r="WJD137" s="16"/>
      <c r="WJE137" s="16"/>
      <c r="WJF137" s="16"/>
      <c r="WJG137" s="16"/>
      <c r="WJH137" s="16"/>
      <c r="WJI137" s="16"/>
      <c r="WJJ137" s="16"/>
      <c r="WJK137" s="16"/>
      <c r="WJL137" s="16"/>
      <c r="WJM137" s="16"/>
      <c r="WJN137" s="16"/>
      <c r="WJO137" s="16"/>
      <c r="WJP137" s="16"/>
      <c r="WJQ137" s="16"/>
      <c r="WJR137" s="16"/>
      <c r="WJS137" s="16"/>
      <c r="WJT137" s="16"/>
      <c r="WJU137" s="16"/>
      <c r="WJV137" s="16"/>
      <c r="WJW137" s="16"/>
      <c r="WJX137" s="16"/>
      <c r="WJY137" s="16"/>
      <c r="WJZ137" s="16"/>
      <c r="WKA137" s="16"/>
      <c r="WKB137" s="16"/>
      <c r="WKC137" s="16"/>
      <c r="WKD137" s="16"/>
      <c r="WKE137" s="16"/>
      <c r="WKF137" s="16"/>
      <c r="WKG137" s="16"/>
      <c r="WKH137" s="16"/>
      <c r="WKI137" s="16"/>
      <c r="WKJ137" s="16"/>
      <c r="WKK137" s="16"/>
      <c r="WKL137" s="16"/>
      <c r="WKM137" s="16"/>
      <c r="WKN137" s="16"/>
      <c r="WKO137" s="16"/>
      <c r="WKP137" s="16"/>
      <c r="WKQ137" s="16"/>
      <c r="WKR137" s="16"/>
      <c r="WKS137" s="16"/>
      <c r="WKT137" s="16"/>
      <c r="WKU137" s="16"/>
      <c r="WKV137" s="16"/>
      <c r="WKW137" s="16"/>
      <c r="WKX137" s="16"/>
      <c r="WKY137" s="16"/>
      <c r="WKZ137" s="16"/>
      <c r="WLA137" s="16"/>
      <c r="WLB137" s="16"/>
      <c r="WLC137" s="16"/>
      <c r="WLD137" s="16"/>
      <c r="WLE137" s="16"/>
      <c r="WLF137" s="16"/>
      <c r="WLG137" s="16"/>
      <c r="WLH137" s="16"/>
      <c r="WLI137" s="16"/>
      <c r="WLJ137" s="16"/>
      <c r="WLK137" s="16"/>
      <c r="WLL137" s="16"/>
      <c r="WLM137" s="16"/>
      <c r="WLN137" s="16"/>
      <c r="WLO137" s="16"/>
      <c r="WLP137" s="16"/>
      <c r="WLQ137" s="16"/>
      <c r="WLR137" s="16"/>
      <c r="WLS137" s="16"/>
      <c r="WLT137" s="16"/>
      <c r="WLU137" s="16"/>
      <c r="WLV137" s="16"/>
      <c r="WLW137" s="16"/>
      <c r="WLX137" s="16"/>
      <c r="WLY137" s="16"/>
      <c r="WLZ137" s="16"/>
      <c r="WMA137" s="16"/>
      <c r="WMB137" s="16"/>
      <c r="WMC137" s="16"/>
      <c r="WMD137" s="16"/>
      <c r="WME137" s="16"/>
      <c r="WMF137" s="16"/>
      <c r="WMG137" s="16"/>
      <c r="WMH137" s="16"/>
      <c r="WMI137" s="16"/>
      <c r="WMJ137" s="16"/>
      <c r="WMK137" s="16"/>
      <c r="WML137" s="16"/>
      <c r="WMM137" s="16"/>
      <c r="WMN137" s="16"/>
      <c r="WMO137" s="16"/>
      <c r="WMP137" s="16"/>
      <c r="WMQ137" s="16"/>
      <c r="WMR137" s="16"/>
      <c r="WMS137" s="16"/>
      <c r="WMT137" s="16"/>
      <c r="WMU137" s="16"/>
      <c r="WMV137" s="16"/>
      <c r="WMW137" s="16"/>
      <c r="WMX137" s="16"/>
      <c r="WMY137" s="16"/>
      <c r="WMZ137" s="16"/>
      <c r="WNA137" s="16"/>
      <c r="WNB137" s="16"/>
      <c r="WNC137" s="16"/>
      <c r="WND137" s="16"/>
      <c r="WNE137" s="16"/>
      <c r="WNF137" s="16"/>
      <c r="WNG137" s="16"/>
      <c r="WNH137" s="16"/>
      <c r="WNI137" s="16"/>
      <c r="WNJ137" s="16"/>
      <c r="WNK137" s="16"/>
      <c r="WNL137" s="16"/>
      <c r="WNM137" s="16"/>
      <c r="WNN137" s="16"/>
      <c r="WNO137" s="16"/>
      <c r="WNP137" s="16"/>
      <c r="WNQ137" s="16"/>
      <c r="WNR137" s="16"/>
      <c r="WNS137" s="16"/>
      <c r="WNT137" s="16"/>
      <c r="WNU137" s="16"/>
      <c r="WNV137" s="16"/>
      <c r="WNW137" s="16"/>
      <c r="WNX137" s="16"/>
      <c r="WNY137" s="16"/>
      <c r="WNZ137" s="16"/>
      <c r="WOA137" s="16"/>
      <c r="WOB137" s="16"/>
      <c r="WOC137" s="16"/>
      <c r="WOD137" s="16"/>
      <c r="WOE137" s="16"/>
      <c r="WOF137" s="16"/>
      <c r="WOG137" s="16"/>
      <c r="WOH137" s="16"/>
      <c r="WOI137" s="16"/>
      <c r="WOJ137" s="16"/>
      <c r="WOK137" s="16"/>
      <c r="WOL137" s="16"/>
      <c r="WOM137" s="16"/>
      <c r="WON137" s="16"/>
      <c r="WOO137" s="16"/>
      <c r="WOP137" s="16"/>
      <c r="WOQ137" s="16"/>
      <c r="WOR137" s="16"/>
      <c r="WOS137" s="16"/>
      <c r="WOT137" s="16"/>
      <c r="WOU137" s="16"/>
      <c r="WOV137" s="16"/>
      <c r="WOW137" s="16"/>
      <c r="WOX137" s="16"/>
      <c r="WOY137" s="16"/>
      <c r="WOZ137" s="16"/>
      <c r="WPA137" s="16"/>
      <c r="WPB137" s="16"/>
      <c r="WPC137" s="16"/>
      <c r="WPD137" s="16"/>
      <c r="WPE137" s="16"/>
      <c r="WPF137" s="16"/>
      <c r="WPG137" s="16"/>
      <c r="WPH137" s="16"/>
      <c r="WPI137" s="16"/>
      <c r="WPJ137" s="16"/>
      <c r="WPK137" s="16"/>
      <c r="WPL137" s="16"/>
      <c r="WPM137" s="16"/>
      <c r="WPN137" s="16"/>
      <c r="WPO137" s="16"/>
      <c r="WPP137" s="16"/>
      <c r="WPQ137" s="16"/>
      <c r="WPR137" s="16"/>
      <c r="WPS137" s="16"/>
      <c r="WPT137" s="16"/>
      <c r="WPU137" s="16"/>
      <c r="WPV137" s="16"/>
      <c r="WPW137" s="16"/>
      <c r="WPX137" s="16"/>
      <c r="WPY137" s="16"/>
      <c r="WPZ137" s="16"/>
      <c r="WQA137" s="16"/>
      <c r="WQB137" s="16"/>
      <c r="WQC137" s="16"/>
      <c r="WQD137" s="16"/>
      <c r="WQE137" s="16"/>
      <c r="WQF137" s="16"/>
      <c r="WQG137" s="16"/>
      <c r="WQH137" s="16"/>
      <c r="WQI137" s="16"/>
      <c r="WQJ137" s="16"/>
      <c r="WQK137" s="16"/>
      <c r="WQL137" s="16"/>
      <c r="WQM137" s="16"/>
      <c r="WQN137" s="16"/>
      <c r="WQO137" s="16"/>
      <c r="WQP137" s="16"/>
      <c r="WQQ137" s="16"/>
      <c r="WQR137" s="16"/>
      <c r="WQS137" s="16"/>
      <c r="WQT137" s="16"/>
      <c r="WQU137" s="16"/>
      <c r="WQV137" s="16"/>
      <c r="WQW137" s="16"/>
      <c r="WQX137" s="16"/>
      <c r="WQY137" s="16"/>
      <c r="WQZ137" s="16"/>
      <c r="WRA137" s="16"/>
      <c r="WRB137" s="16"/>
      <c r="WRC137" s="16"/>
      <c r="WRD137" s="16"/>
      <c r="WRE137" s="16"/>
      <c r="WRF137" s="16"/>
      <c r="WRG137" s="16"/>
      <c r="WRH137" s="16"/>
      <c r="WRI137" s="16"/>
      <c r="WRJ137" s="16"/>
      <c r="WRK137" s="16"/>
      <c r="WRL137" s="16"/>
      <c r="WRM137" s="16"/>
      <c r="WRN137" s="16"/>
      <c r="WRO137" s="16"/>
      <c r="WRP137" s="16"/>
      <c r="WRQ137" s="16"/>
      <c r="WRR137" s="16"/>
      <c r="WRS137" s="16"/>
      <c r="WRT137" s="16"/>
      <c r="WRU137" s="16"/>
      <c r="WRV137" s="16"/>
      <c r="WRW137" s="16"/>
      <c r="WRX137" s="16"/>
      <c r="WRY137" s="16"/>
      <c r="WRZ137" s="16"/>
      <c r="WSA137" s="16"/>
      <c r="WSB137" s="16"/>
      <c r="WSC137" s="16"/>
      <c r="WSD137" s="16"/>
      <c r="WSE137" s="16"/>
      <c r="WSF137" s="16"/>
      <c r="WSG137" s="16"/>
      <c r="WSH137" s="16"/>
      <c r="WSI137" s="16"/>
      <c r="WSJ137" s="16"/>
      <c r="WSK137" s="16"/>
      <c r="WSL137" s="16"/>
      <c r="WSM137" s="16"/>
      <c r="WSN137" s="16"/>
      <c r="WSO137" s="16"/>
      <c r="WSP137" s="16"/>
      <c r="WSQ137" s="16"/>
      <c r="WSR137" s="16"/>
      <c r="WSS137" s="16"/>
      <c r="WST137" s="16"/>
      <c r="WSU137" s="16"/>
      <c r="WSV137" s="16"/>
      <c r="WSW137" s="16"/>
      <c r="WSX137" s="16"/>
      <c r="WSY137" s="16"/>
      <c r="WSZ137" s="16"/>
      <c r="WTA137" s="16"/>
      <c r="WTB137" s="16"/>
      <c r="WTC137" s="16"/>
      <c r="WTD137" s="16"/>
      <c r="WTE137" s="16"/>
      <c r="WTF137" s="16"/>
      <c r="WTG137" s="16"/>
      <c r="WTH137" s="16"/>
      <c r="WTI137" s="16"/>
      <c r="WTJ137" s="16"/>
      <c r="WTK137" s="16"/>
      <c r="WTL137" s="16"/>
      <c r="WTM137" s="16"/>
      <c r="WTN137" s="16"/>
      <c r="WTO137" s="16"/>
      <c r="WTP137" s="16"/>
      <c r="WTQ137" s="16"/>
      <c r="WTR137" s="16"/>
      <c r="WTS137" s="16"/>
      <c r="WTT137" s="16"/>
      <c r="WTU137" s="16"/>
      <c r="WTV137" s="16"/>
      <c r="WTW137" s="16"/>
      <c r="WTX137" s="16"/>
      <c r="WTY137" s="16"/>
      <c r="WTZ137" s="16"/>
      <c r="WUA137" s="16"/>
      <c r="WUB137" s="16"/>
      <c r="WUC137" s="16"/>
      <c r="WUD137" s="16"/>
      <c r="WUE137" s="16"/>
      <c r="WUF137" s="16"/>
      <c r="WUG137" s="16"/>
      <c r="WUH137" s="16"/>
      <c r="WUI137" s="16"/>
      <c r="WUJ137" s="16"/>
      <c r="WUK137" s="16"/>
      <c r="WUL137" s="16"/>
      <c r="WUM137" s="16"/>
      <c r="WUN137" s="16"/>
      <c r="WUO137" s="16"/>
      <c r="WUP137" s="16"/>
      <c r="WUQ137" s="16"/>
      <c r="WUR137" s="16"/>
      <c r="WUS137" s="16"/>
      <c r="WUT137" s="16"/>
      <c r="WUU137" s="16"/>
      <c r="WUV137" s="16"/>
      <c r="WUW137" s="16"/>
      <c r="WUX137" s="16"/>
      <c r="WUY137" s="16"/>
      <c r="WUZ137" s="16"/>
      <c r="WVA137" s="16"/>
      <c r="WVB137" s="16"/>
      <c r="WVC137" s="16"/>
      <c r="WVD137" s="16"/>
      <c r="WVE137" s="16"/>
      <c r="WVF137" s="16"/>
      <c r="WVG137" s="16"/>
      <c r="WVH137" s="16"/>
      <c r="WVI137" s="16"/>
      <c r="WVJ137" s="16"/>
      <c r="WVK137" s="16"/>
      <c r="WVL137" s="16"/>
      <c r="WVM137" s="16"/>
      <c r="WVN137" s="16"/>
      <c r="WVO137" s="16"/>
      <c r="WVP137" s="16"/>
      <c r="WVQ137" s="16"/>
      <c r="WVR137" s="16"/>
      <c r="WVS137" s="16"/>
      <c r="WVT137" s="16"/>
      <c r="WVU137" s="16"/>
      <c r="WVV137" s="16"/>
      <c r="WVW137" s="16"/>
      <c r="WVX137" s="16"/>
      <c r="WVY137" s="16"/>
      <c r="WVZ137" s="16"/>
      <c r="WWA137" s="16"/>
      <c r="WWB137" s="16"/>
      <c r="WWC137" s="16"/>
      <c r="WWD137" s="16"/>
      <c r="WWE137" s="16"/>
      <c r="WWF137" s="16"/>
      <c r="WWG137" s="16"/>
      <c r="WWH137" s="16"/>
      <c r="WWI137" s="16"/>
      <c r="WWJ137" s="16"/>
      <c r="WWK137" s="16"/>
      <c r="WWL137" s="16"/>
      <c r="WWM137" s="16"/>
      <c r="WWN137" s="16"/>
      <c r="WWO137" s="16"/>
      <c r="WWP137" s="16"/>
      <c r="WWQ137" s="16"/>
      <c r="WWR137" s="16"/>
      <c r="WWS137" s="16"/>
      <c r="WWT137" s="16"/>
      <c r="WWU137" s="16"/>
      <c r="WWV137" s="16"/>
      <c r="WWW137" s="16"/>
      <c r="WWX137" s="16"/>
      <c r="WWY137" s="16"/>
      <c r="WWZ137" s="16"/>
      <c r="WXA137" s="16"/>
      <c r="WXB137" s="16"/>
      <c r="WXC137" s="16"/>
      <c r="WXD137" s="16"/>
      <c r="WXE137" s="16"/>
      <c r="WXF137" s="16"/>
      <c r="WXG137" s="16"/>
      <c r="WXH137" s="16"/>
      <c r="WXI137" s="16"/>
      <c r="WXJ137" s="16"/>
      <c r="WXK137" s="16"/>
      <c r="WXL137" s="16"/>
      <c r="WXM137" s="16"/>
      <c r="WXN137" s="16"/>
      <c r="WXO137" s="16"/>
      <c r="WXP137" s="16"/>
      <c r="WXQ137" s="16"/>
      <c r="WXR137" s="16"/>
      <c r="WXS137" s="16"/>
      <c r="WXT137" s="16"/>
      <c r="WXU137" s="16"/>
      <c r="WXV137" s="16"/>
      <c r="WXW137" s="16"/>
      <c r="WXX137" s="16"/>
      <c r="WXY137" s="16"/>
      <c r="WXZ137" s="16"/>
      <c r="WYA137" s="16"/>
      <c r="WYB137" s="16"/>
      <c r="WYC137" s="16"/>
      <c r="WYD137" s="16"/>
      <c r="WYE137" s="16"/>
      <c r="WYF137" s="16"/>
      <c r="WYG137" s="16"/>
      <c r="WYH137" s="16"/>
      <c r="WYI137" s="16"/>
      <c r="WYJ137" s="16"/>
      <c r="WYK137" s="16"/>
      <c r="WYL137" s="16"/>
      <c r="WYM137" s="16"/>
      <c r="WYN137" s="16"/>
      <c r="WYO137" s="16"/>
      <c r="WYP137" s="16"/>
      <c r="WYQ137" s="16"/>
      <c r="WYR137" s="16"/>
      <c r="WYS137" s="16"/>
      <c r="WYT137" s="16"/>
      <c r="WYU137" s="16"/>
      <c r="WYV137" s="16"/>
      <c r="WYW137" s="16"/>
      <c r="WYX137" s="16"/>
      <c r="WYY137" s="16"/>
      <c r="WYZ137" s="16"/>
      <c r="WZA137" s="16"/>
      <c r="WZB137" s="16"/>
      <c r="WZC137" s="16"/>
      <c r="WZD137" s="16"/>
      <c r="WZE137" s="16"/>
      <c r="WZF137" s="16"/>
      <c r="WZG137" s="16"/>
      <c r="WZH137" s="16"/>
      <c r="WZI137" s="16"/>
      <c r="WZJ137" s="16"/>
      <c r="WZK137" s="16"/>
      <c r="WZL137" s="16"/>
      <c r="WZM137" s="16"/>
      <c r="WZN137" s="16"/>
      <c r="WZO137" s="16"/>
      <c r="WZP137" s="16"/>
      <c r="WZQ137" s="16"/>
      <c r="WZR137" s="16"/>
      <c r="WZS137" s="16"/>
      <c r="WZT137" s="16"/>
      <c r="WZU137" s="16"/>
      <c r="WZV137" s="16"/>
      <c r="WZW137" s="16"/>
      <c r="WZX137" s="16"/>
      <c r="WZY137" s="16"/>
      <c r="WZZ137" s="16"/>
      <c r="XAA137" s="16"/>
      <c r="XAB137" s="16"/>
      <c r="XAC137" s="16"/>
      <c r="XAD137" s="16"/>
      <c r="XAE137" s="16"/>
      <c r="XAF137" s="16"/>
      <c r="XAG137" s="16"/>
      <c r="XAH137" s="16"/>
      <c r="XAI137" s="16"/>
      <c r="XAJ137" s="16"/>
      <c r="XAK137" s="16"/>
      <c r="XAL137" s="16"/>
      <c r="XAM137" s="16"/>
      <c r="XAN137" s="16"/>
      <c r="XAO137" s="16"/>
      <c r="XAP137" s="16"/>
      <c r="XAQ137" s="16"/>
      <c r="XAR137" s="16"/>
      <c r="XAS137" s="16"/>
      <c r="XAT137" s="16"/>
      <c r="XAU137" s="16"/>
      <c r="XAV137" s="16"/>
      <c r="XAW137" s="16"/>
      <c r="XAX137" s="16"/>
      <c r="XAY137" s="16"/>
      <c r="XAZ137" s="16"/>
      <c r="XBA137" s="16"/>
      <c r="XBB137" s="16"/>
      <c r="XBC137" s="16"/>
      <c r="XBD137" s="16"/>
      <c r="XBE137" s="16"/>
      <c r="XBF137" s="16"/>
      <c r="XBG137" s="16"/>
      <c r="XBH137" s="16"/>
      <c r="XBI137" s="16"/>
      <c r="XBJ137" s="16"/>
      <c r="XBK137" s="16"/>
      <c r="XBL137" s="16"/>
      <c r="XBM137" s="16"/>
      <c r="XBN137" s="16"/>
      <c r="XBO137" s="16"/>
      <c r="XBP137" s="16"/>
      <c r="XBQ137" s="16"/>
      <c r="XBR137" s="16"/>
      <c r="XBS137" s="16"/>
      <c r="XBT137" s="16"/>
      <c r="XBU137" s="16"/>
      <c r="XBV137" s="16"/>
      <c r="XBW137" s="16"/>
      <c r="XBX137" s="16"/>
      <c r="XBY137" s="16"/>
      <c r="XBZ137" s="16"/>
      <c r="XCA137" s="16"/>
      <c r="XCB137" s="16"/>
      <c r="XCC137" s="16"/>
      <c r="XCD137" s="16"/>
      <c r="XCE137" s="16"/>
      <c r="XCF137" s="16"/>
      <c r="XCG137" s="16"/>
      <c r="XCH137" s="16"/>
      <c r="XCI137" s="16"/>
      <c r="XCJ137" s="16"/>
      <c r="XCK137" s="16"/>
      <c r="XCL137" s="16"/>
      <c r="XCM137" s="16"/>
      <c r="XCN137" s="16"/>
      <c r="XCO137" s="16"/>
      <c r="XCP137" s="16"/>
      <c r="XCQ137" s="16"/>
      <c r="XCR137" s="16"/>
      <c r="XCS137" s="16"/>
      <c r="XCT137" s="16"/>
      <c r="XCU137" s="16"/>
      <c r="XCV137" s="16"/>
      <c r="XCW137" s="16"/>
      <c r="XCX137" s="16"/>
      <c r="XCY137" s="16"/>
      <c r="XCZ137" s="16"/>
      <c r="XDA137" s="16"/>
      <c r="XDB137" s="16"/>
      <c r="XDC137" s="16"/>
      <c r="XDD137" s="16"/>
      <c r="XDE137" s="16"/>
      <c r="XDF137" s="16"/>
      <c r="XDG137" s="16"/>
      <c r="XDH137" s="16"/>
      <c r="XDI137" s="16"/>
      <c r="XDJ137" s="16"/>
      <c r="XDK137" s="16"/>
      <c r="XDL137" s="16"/>
      <c r="XDM137" s="16"/>
      <c r="XDN137" s="16"/>
      <c r="XDO137" s="16"/>
      <c r="XDP137" s="16"/>
      <c r="XDQ137" s="16"/>
      <c r="XDR137" s="16"/>
      <c r="XDS137" s="16"/>
      <c r="XDT137" s="16"/>
      <c r="XDU137" s="16"/>
      <c r="XDV137" s="16"/>
      <c r="XDW137" s="16"/>
      <c r="XDX137" s="16"/>
      <c r="XDY137" s="16"/>
      <c r="XDZ137" s="16"/>
      <c r="XEA137" s="16"/>
      <c r="XEB137" s="16"/>
      <c r="XEC137" s="16"/>
      <c r="XED137" s="16"/>
      <c r="XEE137" s="16"/>
      <c r="XEF137" s="16"/>
      <c r="XEG137" s="16"/>
      <c r="XEH137" s="16"/>
      <c r="XEI137" s="16"/>
      <c r="XEJ137" s="16"/>
      <c r="XEK137" s="16"/>
      <c r="XEL137" s="16"/>
      <c r="XEM137" s="16"/>
      <c r="XEN137" s="16"/>
      <c r="XEO137" s="16"/>
      <c r="XEP137" s="16"/>
      <c r="XEQ137" s="16"/>
      <c r="XER137" s="16"/>
      <c r="XES137" s="16"/>
      <c r="XET137" s="16"/>
      <c r="XEU137" s="16"/>
      <c r="XEV137" s="16"/>
      <c r="XEW137" s="16"/>
      <c r="XEX137" s="16"/>
      <c r="XEY137" s="16"/>
      <c r="XEZ137" s="16"/>
      <c r="XFA137" s="16"/>
      <c r="XFB137" s="16"/>
      <c r="XFC137" s="16"/>
    </row>
    <row r="138" spans="1:16384" s="15" customFormat="1" ht="15" hidden="1" customHeight="1">
      <c r="A138" s="16"/>
      <c r="B138" s="31"/>
      <c r="C138" s="31"/>
      <c r="D138" s="31"/>
      <c r="E138" s="31"/>
      <c r="F138" s="31"/>
      <c r="G138" s="31"/>
      <c r="H138" s="31"/>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c r="TQ138" s="16"/>
      <c r="TR138" s="16"/>
      <c r="TS138" s="16"/>
      <c r="TT138" s="16"/>
      <c r="TU138" s="16"/>
      <c r="TV138" s="16"/>
      <c r="TW138" s="16"/>
      <c r="TX138" s="16"/>
      <c r="TY138" s="16"/>
      <c r="TZ138" s="16"/>
      <c r="UA138" s="16"/>
      <c r="UB138" s="16"/>
      <c r="UC138" s="16"/>
      <c r="UD138" s="16"/>
      <c r="UE138" s="16"/>
      <c r="UF138" s="16"/>
      <c r="UG138" s="16"/>
      <c r="UH138" s="16"/>
      <c r="UI138" s="16"/>
      <c r="UJ138" s="16"/>
      <c r="UK138" s="16"/>
      <c r="UL138" s="16"/>
      <c r="UM138" s="16"/>
      <c r="UN138" s="16"/>
      <c r="UO138" s="16"/>
      <c r="UP138" s="16"/>
      <c r="UQ138" s="16"/>
      <c r="UR138" s="16"/>
      <c r="US138" s="16"/>
      <c r="UT138" s="16"/>
      <c r="UU138" s="16"/>
      <c r="UV138" s="16"/>
      <c r="UW138" s="16"/>
      <c r="UX138" s="16"/>
      <c r="UY138" s="16"/>
      <c r="UZ138" s="16"/>
      <c r="VA138" s="16"/>
      <c r="VB138" s="16"/>
      <c r="VC138" s="16"/>
      <c r="VD138" s="16"/>
      <c r="VE138" s="16"/>
      <c r="VF138" s="16"/>
      <c r="VG138" s="16"/>
      <c r="VH138" s="16"/>
      <c r="VI138" s="16"/>
      <c r="VJ138" s="16"/>
      <c r="VK138" s="16"/>
      <c r="VL138" s="16"/>
      <c r="VM138" s="16"/>
      <c r="VN138" s="16"/>
      <c r="VO138" s="16"/>
      <c r="VP138" s="16"/>
      <c r="VQ138" s="16"/>
      <c r="VR138" s="16"/>
      <c r="VS138" s="16"/>
      <c r="VT138" s="16"/>
      <c r="VU138" s="16"/>
      <c r="VV138" s="16"/>
      <c r="VW138" s="16"/>
      <c r="VX138" s="16"/>
      <c r="VY138" s="16"/>
      <c r="VZ138" s="16"/>
      <c r="WA138" s="16"/>
      <c r="WB138" s="16"/>
      <c r="WC138" s="16"/>
      <c r="WD138" s="16"/>
      <c r="WE138" s="16"/>
      <c r="WF138" s="16"/>
      <c r="WG138" s="16"/>
      <c r="WH138" s="16"/>
      <c r="WI138" s="16"/>
      <c r="WJ138" s="16"/>
      <c r="WK138" s="16"/>
      <c r="WL138" s="16"/>
      <c r="WM138" s="16"/>
      <c r="WN138" s="16"/>
      <c r="WO138" s="16"/>
      <c r="WP138" s="16"/>
      <c r="WQ138" s="16"/>
      <c r="WR138" s="16"/>
      <c r="WS138" s="16"/>
      <c r="WT138" s="16"/>
      <c r="WU138" s="16"/>
      <c r="WV138" s="16"/>
      <c r="WW138" s="16"/>
      <c r="WX138" s="16"/>
      <c r="WY138" s="16"/>
      <c r="WZ138" s="16"/>
      <c r="XA138" s="16"/>
      <c r="XB138" s="16"/>
      <c r="XC138" s="16"/>
      <c r="XD138" s="16"/>
      <c r="XE138" s="16"/>
      <c r="XF138" s="16"/>
      <c r="XG138" s="16"/>
      <c r="XH138" s="16"/>
      <c r="XI138" s="16"/>
      <c r="XJ138" s="16"/>
      <c r="XK138" s="16"/>
      <c r="XL138" s="16"/>
      <c r="XM138" s="16"/>
      <c r="XN138" s="16"/>
      <c r="XO138" s="16"/>
      <c r="XP138" s="16"/>
      <c r="XQ138" s="16"/>
      <c r="XR138" s="16"/>
      <c r="XS138" s="16"/>
      <c r="XT138" s="16"/>
      <c r="XU138" s="16"/>
      <c r="XV138" s="16"/>
      <c r="XW138" s="16"/>
      <c r="XX138" s="16"/>
      <c r="XY138" s="16"/>
      <c r="XZ138" s="16"/>
      <c r="YA138" s="16"/>
      <c r="YB138" s="16"/>
      <c r="YC138" s="16"/>
      <c r="YD138" s="16"/>
      <c r="YE138" s="16"/>
      <c r="YF138" s="16"/>
      <c r="YG138" s="16"/>
      <c r="YH138" s="16"/>
      <c r="YI138" s="16"/>
      <c r="YJ138" s="16"/>
      <c r="YK138" s="16"/>
      <c r="YL138" s="16"/>
      <c r="YM138" s="16"/>
      <c r="YN138" s="16"/>
      <c r="YO138" s="16"/>
      <c r="YP138" s="16"/>
      <c r="YQ138" s="16"/>
      <c r="YR138" s="16"/>
      <c r="YS138" s="16"/>
      <c r="YT138" s="16"/>
      <c r="YU138" s="16"/>
      <c r="YV138" s="16"/>
      <c r="YW138" s="16"/>
      <c r="YX138" s="16"/>
      <c r="YY138" s="16"/>
      <c r="YZ138" s="16"/>
      <c r="ZA138" s="16"/>
      <c r="ZB138" s="16"/>
      <c r="ZC138" s="16"/>
      <c r="ZD138" s="16"/>
      <c r="ZE138" s="16"/>
      <c r="ZF138" s="16"/>
      <c r="ZG138" s="16"/>
      <c r="ZH138" s="16"/>
      <c r="ZI138" s="16"/>
      <c r="ZJ138" s="16"/>
      <c r="ZK138" s="16"/>
      <c r="ZL138" s="16"/>
      <c r="ZM138" s="16"/>
      <c r="ZN138" s="16"/>
      <c r="ZO138" s="16"/>
      <c r="ZP138" s="16"/>
      <c r="ZQ138" s="16"/>
      <c r="ZR138" s="16"/>
      <c r="ZS138" s="16"/>
      <c r="ZT138" s="16"/>
      <c r="ZU138" s="16"/>
      <c r="ZV138" s="16"/>
      <c r="ZW138" s="16"/>
      <c r="ZX138" s="16"/>
      <c r="ZY138" s="16"/>
      <c r="ZZ138" s="16"/>
      <c r="AAA138" s="16"/>
      <c r="AAB138" s="16"/>
      <c r="AAC138" s="16"/>
      <c r="AAD138" s="16"/>
      <c r="AAE138" s="16"/>
      <c r="AAF138" s="16"/>
      <c r="AAG138" s="16"/>
      <c r="AAH138" s="16"/>
      <c r="AAI138" s="16"/>
      <c r="AAJ138" s="16"/>
      <c r="AAK138" s="16"/>
      <c r="AAL138" s="16"/>
      <c r="AAM138" s="16"/>
      <c r="AAN138" s="16"/>
      <c r="AAO138" s="16"/>
      <c r="AAP138" s="16"/>
      <c r="AAQ138" s="16"/>
      <c r="AAR138" s="16"/>
      <c r="AAS138" s="16"/>
      <c r="AAT138" s="16"/>
      <c r="AAU138" s="16"/>
      <c r="AAV138" s="16"/>
      <c r="AAW138" s="16"/>
      <c r="AAX138" s="16"/>
      <c r="AAY138" s="16"/>
      <c r="AAZ138" s="16"/>
      <c r="ABA138" s="16"/>
      <c r="ABB138" s="16"/>
      <c r="ABC138" s="16"/>
      <c r="ABD138" s="16"/>
      <c r="ABE138" s="16"/>
      <c r="ABF138" s="16"/>
      <c r="ABG138" s="16"/>
      <c r="ABH138" s="16"/>
      <c r="ABI138" s="16"/>
      <c r="ABJ138" s="16"/>
      <c r="ABK138" s="16"/>
      <c r="ABL138" s="16"/>
      <c r="ABM138" s="16"/>
      <c r="ABN138" s="16"/>
      <c r="ABO138" s="16"/>
      <c r="ABP138" s="16"/>
      <c r="ABQ138" s="16"/>
      <c r="ABR138" s="16"/>
      <c r="ABS138" s="16"/>
      <c r="ABT138" s="16"/>
      <c r="ABU138" s="16"/>
      <c r="ABV138" s="16"/>
      <c r="ABW138" s="16"/>
      <c r="ABX138" s="16"/>
      <c r="ABY138" s="16"/>
      <c r="ABZ138" s="16"/>
      <c r="ACA138" s="16"/>
      <c r="ACB138" s="16"/>
      <c r="ACC138" s="16"/>
      <c r="ACD138" s="16"/>
      <c r="ACE138" s="16"/>
      <c r="ACF138" s="16"/>
      <c r="ACG138" s="16"/>
      <c r="ACH138" s="16"/>
      <c r="ACI138" s="16"/>
      <c r="ACJ138" s="16"/>
      <c r="ACK138" s="16"/>
      <c r="ACL138" s="16"/>
      <c r="ACM138" s="16"/>
      <c r="ACN138" s="16"/>
      <c r="ACO138" s="16"/>
      <c r="ACP138" s="16"/>
      <c r="ACQ138" s="16"/>
      <c r="ACR138" s="16"/>
      <c r="ACS138" s="16"/>
      <c r="ACT138" s="16"/>
      <c r="ACU138" s="16"/>
      <c r="ACV138" s="16"/>
      <c r="ACW138" s="16"/>
      <c r="ACX138" s="16"/>
      <c r="ACY138" s="16"/>
      <c r="ACZ138" s="16"/>
      <c r="ADA138" s="16"/>
      <c r="ADB138" s="16"/>
      <c r="ADC138" s="16"/>
      <c r="ADD138" s="16"/>
      <c r="ADE138" s="16"/>
      <c r="ADF138" s="16"/>
      <c r="ADG138" s="16"/>
      <c r="ADH138" s="16"/>
      <c r="ADI138" s="16"/>
      <c r="ADJ138" s="16"/>
      <c r="ADK138" s="16"/>
      <c r="ADL138" s="16"/>
      <c r="ADM138" s="16"/>
      <c r="ADN138" s="16"/>
      <c r="ADO138" s="16"/>
      <c r="ADP138" s="16"/>
      <c r="ADQ138" s="16"/>
      <c r="ADR138" s="16"/>
      <c r="ADS138" s="16"/>
      <c r="ADT138" s="16"/>
      <c r="ADU138" s="16"/>
      <c r="ADV138" s="16"/>
      <c r="ADW138" s="16"/>
      <c r="ADX138" s="16"/>
      <c r="ADY138" s="16"/>
      <c r="ADZ138" s="16"/>
      <c r="AEA138" s="16"/>
      <c r="AEB138" s="16"/>
      <c r="AEC138" s="16"/>
      <c r="AED138" s="16"/>
      <c r="AEE138" s="16"/>
      <c r="AEF138" s="16"/>
      <c r="AEG138" s="16"/>
      <c r="AEH138" s="16"/>
      <c r="AEI138" s="16"/>
      <c r="AEJ138" s="16"/>
      <c r="AEK138" s="16"/>
      <c r="AEL138" s="16"/>
      <c r="AEM138" s="16"/>
      <c r="AEN138" s="16"/>
      <c r="AEO138" s="16"/>
      <c r="AEP138" s="16"/>
      <c r="AEQ138" s="16"/>
      <c r="AER138" s="16"/>
      <c r="AES138" s="16"/>
      <c r="AET138" s="16"/>
      <c r="AEU138" s="16"/>
      <c r="AEV138" s="16"/>
      <c r="AEW138" s="16"/>
      <c r="AEX138" s="16"/>
      <c r="AEY138" s="16"/>
      <c r="AEZ138" s="16"/>
      <c r="AFA138" s="16"/>
      <c r="AFB138" s="16"/>
      <c r="AFC138" s="16"/>
      <c r="AFD138" s="16"/>
      <c r="AFE138" s="16"/>
      <c r="AFF138" s="16"/>
      <c r="AFG138" s="16"/>
      <c r="AFH138" s="16"/>
      <c r="AFI138" s="16"/>
      <c r="AFJ138" s="16"/>
      <c r="AFK138" s="16"/>
      <c r="AFL138" s="16"/>
      <c r="AFM138" s="16"/>
      <c r="AFN138" s="16"/>
      <c r="AFO138" s="16"/>
      <c r="AFP138" s="16"/>
      <c r="AFQ138" s="16"/>
      <c r="AFR138" s="16"/>
      <c r="AFS138" s="16"/>
      <c r="AFT138" s="16"/>
      <c r="AFU138" s="16"/>
      <c r="AFV138" s="16"/>
      <c r="AFW138" s="16"/>
      <c r="AFX138" s="16"/>
      <c r="AFY138" s="16"/>
      <c r="AFZ138" s="16"/>
      <c r="AGA138" s="16"/>
      <c r="AGB138" s="16"/>
      <c r="AGC138" s="16"/>
      <c r="AGD138" s="16"/>
      <c r="AGE138" s="16"/>
      <c r="AGF138" s="16"/>
      <c r="AGG138" s="16"/>
      <c r="AGH138" s="16"/>
      <c r="AGI138" s="16"/>
      <c r="AGJ138" s="16"/>
      <c r="AGK138" s="16"/>
      <c r="AGL138" s="16"/>
      <c r="AGM138" s="16"/>
      <c r="AGN138" s="16"/>
      <c r="AGO138" s="16"/>
      <c r="AGP138" s="16"/>
      <c r="AGQ138" s="16"/>
      <c r="AGR138" s="16"/>
      <c r="AGS138" s="16"/>
      <c r="AGT138" s="16"/>
      <c r="AGU138" s="16"/>
      <c r="AGV138" s="16"/>
      <c r="AGW138" s="16"/>
      <c r="AGX138" s="16"/>
      <c r="AGY138" s="16"/>
      <c r="AGZ138" s="16"/>
      <c r="AHA138" s="16"/>
      <c r="AHB138" s="16"/>
      <c r="AHC138" s="16"/>
      <c r="AHD138" s="16"/>
      <c r="AHE138" s="16"/>
      <c r="AHF138" s="16"/>
      <c r="AHG138" s="16"/>
      <c r="AHH138" s="16"/>
      <c r="AHI138" s="16"/>
      <c r="AHJ138" s="16"/>
      <c r="AHK138" s="16"/>
      <c r="AHL138" s="16"/>
      <c r="AHM138" s="16"/>
      <c r="AHN138" s="16"/>
      <c r="AHO138" s="16"/>
      <c r="AHP138" s="16"/>
      <c r="AHQ138" s="16"/>
      <c r="AHR138" s="16"/>
      <c r="AHS138" s="16"/>
      <c r="AHT138" s="16"/>
      <c r="AHU138" s="16"/>
      <c r="AHV138" s="16"/>
      <c r="AHW138" s="16"/>
      <c r="AHX138" s="16"/>
      <c r="AHY138" s="16"/>
      <c r="AHZ138" s="16"/>
      <c r="AIA138" s="16"/>
      <c r="AIB138" s="16"/>
      <c r="AIC138" s="16"/>
      <c r="AID138" s="16"/>
      <c r="AIE138" s="16"/>
      <c r="AIF138" s="16"/>
      <c r="AIG138" s="16"/>
      <c r="AIH138" s="16"/>
      <c r="AII138" s="16"/>
      <c r="AIJ138" s="16"/>
      <c r="AIK138" s="16"/>
      <c r="AIL138" s="16"/>
      <c r="AIM138" s="16"/>
      <c r="AIN138" s="16"/>
      <c r="AIO138" s="16"/>
      <c r="AIP138" s="16"/>
      <c r="AIQ138" s="16"/>
      <c r="AIR138" s="16"/>
      <c r="AIS138" s="16"/>
      <c r="AIT138" s="16"/>
      <c r="AIU138" s="16"/>
      <c r="AIV138" s="16"/>
      <c r="AIW138" s="16"/>
      <c r="AIX138" s="16"/>
      <c r="AIY138" s="16"/>
      <c r="AIZ138" s="16"/>
      <c r="AJA138" s="16"/>
      <c r="AJB138" s="16"/>
      <c r="AJC138" s="16"/>
      <c r="AJD138" s="16"/>
      <c r="AJE138" s="16"/>
      <c r="AJF138" s="16"/>
      <c r="AJG138" s="16"/>
      <c r="AJH138" s="16"/>
      <c r="AJI138" s="16"/>
      <c r="AJJ138" s="16"/>
      <c r="AJK138" s="16"/>
      <c r="AJL138" s="16"/>
      <c r="AJM138" s="16"/>
      <c r="AJN138" s="16"/>
      <c r="AJO138" s="16"/>
      <c r="AJP138" s="16"/>
      <c r="AJQ138" s="16"/>
      <c r="AJR138" s="16"/>
      <c r="AJS138" s="16"/>
      <c r="AJT138" s="16"/>
      <c r="AJU138" s="16"/>
      <c r="AJV138" s="16"/>
      <c r="AJW138" s="16"/>
      <c r="AJX138" s="16"/>
      <c r="AJY138" s="16"/>
      <c r="AJZ138" s="16"/>
      <c r="AKA138" s="16"/>
      <c r="AKB138" s="16"/>
      <c r="AKC138" s="16"/>
      <c r="AKD138" s="16"/>
      <c r="AKE138" s="16"/>
      <c r="AKF138" s="16"/>
      <c r="AKG138" s="16"/>
      <c r="AKH138" s="16"/>
      <c r="AKI138" s="16"/>
      <c r="AKJ138" s="16"/>
      <c r="AKK138" s="16"/>
      <c r="AKL138" s="16"/>
      <c r="AKM138" s="16"/>
      <c r="AKN138" s="16"/>
      <c r="AKO138" s="16"/>
      <c r="AKP138" s="16"/>
      <c r="AKQ138" s="16"/>
      <c r="AKR138" s="16"/>
      <c r="AKS138" s="16"/>
      <c r="AKT138" s="16"/>
      <c r="AKU138" s="16"/>
      <c r="AKV138" s="16"/>
      <c r="AKW138" s="16"/>
      <c r="AKX138" s="16"/>
      <c r="AKY138" s="16"/>
      <c r="AKZ138" s="16"/>
      <c r="ALA138" s="16"/>
      <c r="ALB138" s="16"/>
      <c r="ALC138" s="16"/>
      <c r="ALD138" s="16"/>
      <c r="ALE138" s="16"/>
      <c r="ALF138" s="16"/>
      <c r="ALG138" s="16"/>
      <c r="ALH138" s="16"/>
      <c r="ALI138" s="16"/>
      <c r="ALJ138" s="16"/>
      <c r="ALK138" s="16"/>
      <c r="ALL138" s="16"/>
      <c r="ALM138" s="16"/>
      <c r="ALN138" s="16"/>
      <c r="ALO138" s="16"/>
      <c r="ALP138" s="16"/>
      <c r="ALQ138" s="16"/>
      <c r="ALR138" s="16"/>
      <c r="ALS138" s="16"/>
      <c r="ALT138" s="16"/>
      <c r="ALU138" s="16"/>
      <c r="ALV138" s="16"/>
      <c r="ALW138" s="16"/>
      <c r="ALX138" s="16"/>
      <c r="ALY138" s="16"/>
      <c r="ALZ138" s="16"/>
      <c r="AMA138" s="16"/>
      <c r="AMB138" s="16"/>
      <c r="AMC138" s="16"/>
      <c r="AMD138" s="16"/>
      <c r="AME138" s="16"/>
      <c r="AMF138" s="16"/>
      <c r="AMG138" s="16"/>
      <c r="AMH138" s="16"/>
      <c r="AMI138" s="16"/>
      <c r="AMJ138" s="16"/>
      <c r="AMK138" s="16"/>
      <c r="AML138" s="16"/>
      <c r="AMM138" s="16"/>
      <c r="AMN138" s="16"/>
      <c r="AMO138" s="16"/>
      <c r="AMP138" s="16"/>
      <c r="AMQ138" s="16"/>
      <c r="AMR138" s="16"/>
      <c r="AMS138" s="16"/>
      <c r="AMT138" s="16"/>
      <c r="AMU138" s="16"/>
      <c r="AMV138" s="16"/>
      <c r="AMW138" s="16"/>
      <c r="AMX138" s="16"/>
      <c r="AMY138" s="16"/>
      <c r="AMZ138" s="16"/>
      <c r="ANA138" s="16"/>
      <c r="ANB138" s="16"/>
      <c r="ANC138" s="16"/>
      <c r="AND138" s="16"/>
      <c r="ANE138" s="16"/>
      <c r="ANF138" s="16"/>
      <c r="ANG138" s="16"/>
      <c r="ANH138" s="16"/>
      <c r="ANI138" s="16"/>
      <c r="ANJ138" s="16"/>
      <c r="ANK138" s="16"/>
      <c r="ANL138" s="16"/>
      <c r="ANM138" s="16"/>
      <c r="ANN138" s="16"/>
      <c r="ANO138" s="16"/>
      <c r="ANP138" s="16"/>
      <c r="ANQ138" s="16"/>
      <c r="ANR138" s="16"/>
      <c r="ANS138" s="16"/>
      <c r="ANT138" s="16"/>
      <c r="ANU138" s="16"/>
      <c r="ANV138" s="16"/>
      <c r="ANW138" s="16"/>
      <c r="ANX138" s="16"/>
      <c r="ANY138" s="16"/>
      <c r="ANZ138" s="16"/>
      <c r="AOA138" s="16"/>
      <c r="AOB138" s="16"/>
      <c r="AOC138" s="16"/>
      <c r="AOD138" s="16"/>
      <c r="AOE138" s="16"/>
      <c r="AOF138" s="16"/>
      <c r="AOG138" s="16"/>
      <c r="AOH138" s="16"/>
      <c r="AOI138" s="16"/>
      <c r="AOJ138" s="16"/>
      <c r="AOK138" s="16"/>
      <c r="AOL138" s="16"/>
      <c r="AOM138" s="16"/>
      <c r="AON138" s="16"/>
      <c r="AOO138" s="16"/>
      <c r="AOP138" s="16"/>
      <c r="AOQ138" s="16"/>
      <c r="AOR138" s="16"/>
      <c r="AOS138" s="16"/>
      <c r="AOT138" s="16"/>
      <c r="AOU138" s="16"/>
      <c r="AOV138" s="16"/>
      <c r="AOW138" s="16"/>
      <c r="AOX138" s="16"/>
      <c r="AOY138" s="16"/>
      <c r="AOZ138" s="16"/>
      <c r="APA138" s="16"/>
      <c r="APB138" s="16"/>
      <c r="APC138" s="16"/>
      <c r="APD138" s="16"/>
      <c r="APE138" s="16"/>
      <c r="APF138" s="16"/>
      <c r="APG138" s="16"/>
      <c r="APH138" s="16"/>
      <c r="API138" s="16"/>
      <c r="APJ138" s="16"/>
      <c r="APK138" s="16"/>
      <c r="APL138" s="16"/>
      <c r="APM138" s="16"/>
      <c r="APN138" s="16"/>
      <c r="APO138" s="16"/>
      <c r="APP138" s="16"/>
      <c r="APQ138" s="16"/>
      <c r="APR138" s="16"/>
      <c r="APS138" s="16"/>
      <c r="APT138" s="16"/>
      <c r="APU138" s="16"/>
      <c r="APV138" s="16"/>
      <c r="APW138" s="16"/>
      <c r="APX138" s="16"/>
      <c r="APY138" s="16"/>
      <c r="APZ138" s="16"/>
      <c r="AQA138" s="16"/>
      <c r="AQB138" s="16"/>
      <c r="AQC138" s="16"/>
      <c r="AQD138" s="16"/>
      <c r="AQE138" s="16"/>
      <c r="AQF138" s="16"/>
      <c r="AQG138" s="16"/>
      <c r="AQH138" s="16"/>
      <c r="AQI138" s="16"/>
      <c r="AQJ138" s="16"/>
      <c r="AQK138" s="16"/>
      <c r="AQL138" s="16"/>
      <c r="AQM138" s="16"/>
      <c r="AQN138" s="16"/>
      <c r="AQO138" s="16"/>
      <c r="AQP138" s="16"/>
      <c r="AQQ138" s="16"/>
      <c r="AQR138" s="16"/>
      <c r="AQS138" s="16"/>
      <c r="AQT138" s="16"/>
      <c r="AQU138" s="16"/>
      <c r="AQV138" s="16"/>
      <c r="AQW138" s="16"/>
      <c r="AQX138" s="16"/>
      <c r="AQY138" s="16"/>
      <c r="AQZ138" s="16"/>
      <c r="ARA138" s="16"/>
      <c r="ARB138" s="16"/>
      <c r="ARC138" s="16"/>
      <c r="ARD138" s="16"/>
      <c r="ARE138" s="16"/>
      <c r="ARF138" s="16"/>
      <c r="ARG138" s="16"/>
      <c r="ARH138" s="16"/>
      <c r="ARI138" s="16"/>
      <c r="ARJ138" s="16"/>
      <c r="ARK138" s="16"/>
      <c r="ARL138" s="16"/>
      <c r="ARM138" s="16"/>
      <c r="ARN138" s="16"/>
      <c r="ARO138" s="16"/>
      <c r="ARP138" s="16"/>
      <c r="ARQ138" s="16"/>
      <c r="ARR138" s="16"/>
      <c r="ARS138" s="16"/>
      <c r="ART138" s="16"/>
      <c r="ARU138" s="16"/>
      <c r="ARV138" s="16"/>
      <c r="ARW138" s="16"/>
      <c r="ARX138" s="16"/>
      <c r="ARY138" s="16"/>
      <c r="ARZ138" s="16"/>
      <c r="ASA138" s="16"/>
      <c r="ASB138" s="16"/>
      <c r="ASC138" s="16"/>
      <c r="ASD138" s="16"/>
      <c r="ASE138" s="16"/>
      <c r="ASF138" s="16"/>
      <c r="ASG138" s="16"/>
      <c r="ASH138" s="16"/>
      <c r="ASI138" s="16"/>
      <c r="ASJ138" s="16"/>
      <c r="ASK138" s="16"/>
      <c r="ASL138" s="16"/>
      <c r="ASM138" s="16"/>
      <c r="ASN138" s="16"/>
      <c r="ASO138" s="16"/>
      <c r="ASP138" s="16"/>
      <c r="ASQ138" s="16"/>
      <c r="ASR138" s="16"/>
      <c r="ASS138" s="16"/>
      <c r="AST138" s="16"/>
      <c r="ASU138" s="16"/>
      <c r="ASV138" s="16"/>
      <c r="ASW138" s="16"/>
      <c r="ASX138" s="16"/>
      <c r="ASY138" s="16"/>
      <c r="ASZ138" s="16"/>
      <c r="ATA138" s="16"/>
      <c r="ATB138" s="16"/>
      <c r="ATC138" s="16"/>
      <c r="ATD138" s="16"/>
      <c r="ATE138" s="16"/>
      <c r="ATF138" s="16"/>
      <c r="ATG138" s="16"/>
      <c r="ATH138" s="16"/>
      <c r="ATI138" s="16"/>
      <c r="ATJ138" s="16"/>
      <c r="ATK138" s="16"/>
      <c r="ATL138" s="16"/>
      <c r="ATM138" s="16"/>
      <c r="ATN138" s="16"/>
      <c r="ATO138" s="16"/>
      <c r="ATP138" s="16"/>
      <c r="ATQ138" s="16"/>
      <c r="ATR138" s="16"/>
      <c r="ATS138" s="16"/>
      <c r="ATT138" s="16"/>
      <c r="ATU138" s="16"/>
      <c r="ATV138" s="16"/>
      <c r="ATW138" s="16"/>
      <c r="ATX138" s="16"/>
      <c r="ATY138" s="16"/>
      <c r="ATZ138" s="16"/>
      <c r="AUA138" s="16"/>
      <c r="AUB138" s="16"/>
      <c r="AUC138" s="16"/>
      <c r="AUD138" s="16"/>
      <c r="AUE138" s="16"/>
      <c r="AUF138" s="16"/>
      <c r="AUG138" s="16"/>
      <c r="AUH138" s="16"/>
      <c r="AUI138" s="16"/>
      <c r="AUJ138" s="16"/>
      <c r="AUK138" s="16"/>
      <c r="AUL138" s="16"/>
      <c r="AUM138" s="16"/>
      <c r="AUN138" s="16"/>
      <c r="AUO138" s="16"/>
      <c r="AUP138" s="16"/>
      <c r="AUQ138" s="16"/>
      <c r="AUR138" s="16"/>
      <c r="AUS138" s="16"/>
      <c r="AUT138" s="16"/>
      <c r="AUU138" s="16"/>
      <c r="AUV138" s="16"/>
      <c r="AUW138" s="16"/>
      <c r="AUX138" s="16"/>
      <c r="AUY138" s="16"/>
      <c r="AUZ138" s="16"/>
      <c r="AVA138" s="16"/>
      <c r="AVB138" s="16"/>
      <c r="AVC138" s="16"/>
      <c r="AVD138" s="16"/>
      <c r="AVE138" s="16"/>
      <c r="AVF138" s="16"/>
      <c r="AVG138" s="16"/>
      <c r="AVH138" s="16"/>
      <c r="AVI138" s="16"/>
      <c r="AVJ138" s="16"/>
      <c r="AVK138" s="16"/>
      <c r="AVL138" s="16"/>
      <c r="AVM138" s="16"/>
      <c r="AVN138" s="16"/>
      <c r="AVO138" s="16"/>
      <c r="AVP138" s="16"/>
      <c r="AVQ138" s="16"/>
      <c r="AVR138" s="16"/>
      <c r="AVS138" s="16"/>
      <c r="AVT138" s="16"/>
      <c r="AVU138" s="16"/>
      <c r="AVV138" s="16"/>
      <c r="AVW138" s="16"/>
      <c r="AVX138" s="16"/>
      <c r="AVY138" s="16"/>
      <c r="AVZ138" s="16"/>
      <c r="AWA138" s="16"/>
      <c r="AWB138" s="16"/>
      <c r="AWC138" s="16"/>
      <c r="AWD138" s="16"/>
      <c r="AWE138" s="16"/>
      <c r="AWF138" s="16"/>
      <c r="AWG138" s="16"/>
      <c r="AWH138" s="16"/>
      <c r="AWI138" s="16"/>
      <c r="AWJ138" s="16"/>
      <c r="AWK138" s="16"/>
      <c r="AWL138" s="16"/>
      <c r="AWM138" s="16"/>
      <c r="AWN138" s="16"/>
      <c r="AWO138" s="16"/>
      <c r="AWP138" s="16"/>
      <c r="AWQ138" s="16"/>
      <c r="AWR138" s="16"/>
      <c r="AWS138" s="16"/>
      <c r="AWT138" s="16"/>
      <c r="AWU138" s="16"/>
      <c r="AWV138" s="16"/>
      <c r="AWW138" s="16"/>
      <c r="AWX138" s="16"/>
      <c r="AWY138" s="16"/>
      <c r="AWZ138" s="16"/>
      <c r="AXA138" s="16"/>
      <c r="AXB138" s="16"/>
      <c r="AXC138" s="16"/>
      <c r="AXD138" s="16"/>
      <c r="AXE138" s="16"/>
      <c r="AXF138" s="16"/>
      <c r="AXG138" s="16"/>
      <c r="AXH138" s="16"/>
      <c r="AXI138" s="16"/>
      <c r="AXJ138" s="16"/>
      <c r="AXK138" s="16"/>
      <c r="AXL138" s="16"/>
      <c r="AXM138" s="16"/>
      <c r="AXN138" s="16"/>
      <c r="AXO138" s="16"/>
      <c r="AXP138" s="16"/>
      <c r="AXQ138" s="16"/>
      <c r="AXR138" s="16"/>
      <c r="AXS138" s="16"/>
      <c r="AXT138" s="16"/>
      <c r="AXU138" s="16"/>
      <c r="AXV138" s="16"/>
      <c r="AXW138" s="16"/>
      <c r="AXX138" s="16"/>
      <c r="AXY138" s="16"/>
      <c r="AXZ138" s="16"/>
      <c r="AYA138" s="16"/>
      <c r="AYB138" s="16"/>
      <c r="AYC138" s="16"/>
      <c r="AYD138" s="16"/>
      <c r="AYE138" s="16"/>
      <c r="AYF138" s="16"/>
      <c r="AYG138" s="16"/>
      <c r="AYH138" s="16"/>
      <c r="AYI138" s="16"/>
      <c r="AYJ138" s="16"/>
      <c r="AYK138" s="16"/>
      <c r="AYL138" s="16"/>
      <c r="AYM138" s="16"/>
      <c r="AYN138" s="16"/>
      <c r="AYO138" s="16"/>
      <c r="AYP138" s="16"/>
      <c r="AYQ138" s="16"/>
      <c r="AYR138" s="16"/>
      <c r="AYS138" s="16"/>
      <c r="AYT138" s="16"/>
      <c r="AYU138" s="16"/>
      <c r="AYV138" s="16"/>
      <c r="AYW138" s="16"/>
      <c r="AYX138" s="16"/>
      <c r="AYY138" s="16"/>
      <c r="AYZ138" s="16"/>
      <c r="AZA138" s="16"/>
      <c r="AZB138" s="16"/>
      <c r="AZC138" s="16"/>
      <c r="AZD138" s="16"/>
      <c r="AZE138" s="16"/>
      <c r="AZF138" s="16"/>
      <c r="AZG138" s="16"/>
      <c r="AZH138" s="16"/>
      <c r="AZI138" s="16"/>
      <c r="AZJ138" s="16"/>
      <c r="AZK138" s="16"/>
      <c r="AZL138" s="16"/>
      <c r="AZM138" s="16"/>
      <c r="AZN138" s="16"/>
      <c r="AZO138" s="16"/>
      <c r="AZP138" s="16"/>
      <c r="AZQ138" s="16"/>
      <c r="AZR138" s="16"/>
      <c r="AZS138" s="16"/>
      <c r="AZT138" s="16"/>
      <c r="AZU138" s="16"/>
      <c r="AZV138" s="16"/>
      <c r="AZW138" s="16"/>
      <c r="AZX138" s="16"/>
      <c r="AZY138" s="16"/>
      <c r="AZZ138" s="16"/>
      <c r="BAA138" s="16"/>
      <c r="BAB138" s="16"/>
      <c r="BAC138" s="16"/>
      <c r="BAD138" s="16"/>
      <c r="BAE138" s="16"/>
      <c r="BAF138" s="16"/>
      <c r="BAG138" s="16"/>
      <c r="BAH138" s="16"/>
      <c r="BAI138" s="16"/>
      <c r="BAJ138" s="16"/>
      <c r="BAK138" s="16"/>
      <c r="BAL138" s="16"/>
      <c r="BAM138" s="16"/>
      <c r="BAN138" s="16"/>
      <c r="BAO138" s="16"/>
      <c r="BAP138" s="16"/>
      <c r="BAQ138" s="16"/>
      <c r="BAR138" s="16"/>
      <c r="BAS138" s="16"/>
      <c r="BAT138" s="16"/>
      <c r="BAU138" s="16"/>
      <c r="BAV138" s="16"/>
      <c r="BAW138" s="16"/>
      <c r="BAX138" s="16"/>
      <c r="BAY138" s="16"/>
      <c r="BAZ138" s="16"/>
      <c r="BBA138" s="16"/>
      <c r="BBB138" s="16"/>
      <c r="BBC138" s="16"/>
      <c r="BBD138" s="16"/>
      <c r="BBE138" s="16"/>
      <c r="BBF138" s="16"/>
      <c r="BBG138" s="16"/>
      <c r="BBH138" s="16"/>
      <c r="BBI138" s="16"/>
      <c r="BBJ138" s="16"/>
      <c r="BBK138" s="16"/>
      <c r="BBL138" s="16"/>
      <c r="BBM138" s="16"/>
      <c r="BBN138" s="16"/>
      <c r="BBO138" s="16"/>
      <c r="BBP138" s="16"/>
      <c r="BBQ138" s="16"/>
      <c r="BBR138" s="16"/>
      <c r="BBS138" s="16"/>
      <c r="BBT138" s="16"/>
      <c r="BBU138" s="16"/>
      <c r="BBV138" s="16"/>
      <c r="BBW138" s="16"/>
      <c r="BBX138" s="16"/>
      <c r="BBY138" s="16"/>
      <c r="BBZ138" s="16"/>
      <c r="BCA138" s="16"/>
      <c r="BCB138" s="16"/>
      <c r="BCC138" s="16"/>
      <c r="BCD138" s="16"/>
      <c r="BCE138" s="16"/>
      <c r="BCF138" s="16"/>
      <c r="BCG138" s="16"/>
      <c r="BCH138" s="16"/>
      <c r="BCI138" s="16"/>
      <c r="BCJ138" s="16"/>
      <c r="BCK138" s="16"/>
      <c r="BCL138" s="16"/>
      <c r="BCM138" s="16"/>
      <c r="BCN138" s="16"/>
      <c r="BCO138" s="16"/>
      <c r="BCP138" s="16"/>
      <c r="BCQ138" s="16"/>
      <c r="BCR138" s="16"/>
      <c r="BCS138" s="16"/>
      <c r="BCT138" s="16"/>
      <c r="BCU138" s="16"/>
      <c r="BCV138" s="16"/>
      <c r="BCW138" s="16"/>
      <c r="BCX138" s="16"/>
      <c r="BCY138" s="16"/>
      <c r="BCZ138" s="16"/>
      <c r="BDA138" s="16"/>
      <c r="BDB138" s="16"/>
      <c r="BDC138" s="16"/>
      <c r="BDD138" s="16"/>
      <c r="BDE138" s="16"/>
      <c r="BDF138" s="16"/>
      <c r="BDG138" s="16"/>
      <c r="BDH138" s="16"/>
      <c r="BDI138" s="16"/>
      <c r="BDJ138" s="16"/>
      <c r="BDK138" s="16"/>
      <c r="BDL138" s="16"/>
      <c r="BDM138" s="16"/>
      <c r="BDN138" s="16"/>
      <c r="BDO138" s="16"/>
      <c r="BDP138" s="16"/>
      <c r="BDQ138" s="16"/>
      <c r="BDR138" s="16"/>
      <c r="BDS138" s="16"/>
      <c r="BDT138" s="16"/>
      <c r="BDU138" s="16"/>
      <c r="BDV138" s="16"/>
      <c r="BDW138" s="16"/>
      <c r="BDX138" s="16"/>
      <c r="BDY138" s="16"/>
      <c r="BDZ138" s="16"/>
      <c r="BEA138" s="16"/>
      <c r="BEB138" s="16"/>
      <c r="BEC138" s="16"/>
      <c r="BED138" s="16"/>
      <c r="BEE138" s="16"/>
      <c r="BEF138" s="16"/>
      <c r="BEG138" s="16"/>
      <c r="BEH138" s="16"/>
      <c r="BEI138" s="16"/>
      <c r="BEJ138" s="16"/>
      <c r="BEK138" s="16"/>
      <c r="BEL138" s="16"/>
      <c r="BEM138" s="16"/>
      <c r="BEN138" s="16"/>
      <c r="BEO138" s="16"/>
      <c r="BEP138" s="16"/>
      <c r="BEQ138" s="16"/>
      <c r="BER138" s="16"/>
      <c r="BES138" s="16"/>
      <c r="BET138" s="16"/>
      <c r="BEU138" s="16"/>
      <c r="BEV138" s="16"/>
      <c r="BEW138" s="16"/>
      <c r="BEX138" s="16"/>
      <c r="BEY138" s="16"/>
      <c r="BEZ138" s="16"/>
      <c r="BFA138" s="16"/>
      <c r="BFB138" s="16"/>
      <c r="BFC138" s="16"/>
      <c r="BFD138" s="16"/>
      <c r="BFE138" s="16"/>
      <c r="BFF138" s="16"/>
      <c r="BFG138" s="16"/>
      <c r="BFH138" s="16"/>
      <c r="BFI138" s="16"/>
      <c r="BFJ138" s="16"/>
      <c r="BFK138" s="16"/>
      <c r="BFL138" s="16"/>
      <c r="BFM138" s="16"/>
      <c r="BFN138" s="16"/>
      <c r="BFO138" s="16"/>
      <c r="BFP138" s="16"/>
      <c r="BFQ138" s="16"/>
      <c r="BFR138" s="16"/>
      <c r="BFS138" s="16"/>
      <c r="BFT138" s="16"/>
      <c r="BFU138" s="16"/>
      <c r="BFV138" s="16"/>
      <c r="BFW138" s="16"/>
      <c r="BFX138" s="16"/>
      <c r="BFY138" s="16"/>
      <c r="BFZ138" s="16"/>
      <c r="BGA138" s="16"/>
      <c r="BGB138" s="16"/>
      <c r="BGC138" s="16"/>
      <c r="BGD138" s="16"/>
      <c r="BGE138" s="16"/>
      <c r="BGF138" s="16"/>
      <c r="BGG138" s="16"/>
      <c r="BGH138" s="16"/>
      <c r="BGI138" s="16"/>
      <c r="BGJ138" s="16"/>
      <c r="BGK138" s="16"/>
      <c r="BGL138" s="16"/>
      <c r="BGM138" s="16"/>
      <c r="BGN138" s="16"/>
      <c r="BGO138" s="16"/>
      <c r="BGP138" s="16"/>
      <c r="BGQ138" s="16"/>
      <c r="BGR138" s="16"/>
      <c r="BGS138" s="16"/>
      <c r="BGT138" s="16"/>
      <c r="BGU138" s="16"/>
      <c r="BGV138" s="16"/>
      <c r="BGW138" s="16"/>
      <c r="BGX138" s="16"/>
      <c r="BGY138" s="16"/>
      <c r="BGZ138" s="16"/>
      <c r="BHA138" s="16"/>
      <c r="BHB138" s="16"/>
      <c r="BHC138" s="16"/>
      <c r="BHD138" s="16"/>
      <c r="BHE138" s="16"/>
      <c r="BHF138" s="16"/>
      <c r="BHG138" s="16"/>
      <c r="BHH138" s="16"/>
      <c r="BHI138" s="16"/>
      <c r="BHJ138" s="16"/>
      <c r="BHK138" s="16"/>
      <c r="BHL138" s="16"/>
      <c r="BHM138" s="16"/>
      <c r="BHN138" s="16"/>
      <c r="BHO138" s="16"/>
      <c r="BHP138" s="16"/>
      <c r="BHQ138" s="16"/>
      <c r="BHR138" s="16"/>
      <c r="BHS138" s="16"/>
      <c r="BHT138" s="16"/>
      <c r="BHU138" s="16"/>
      <c r="BHV138" s="16"/>
      <c r="BHW138" s="16"/>
      <c r="BHX138" s="16"/>
      <c r="BHY138" s="16"/>
      <c r="BHZ138" s="16"/>
      <c r="BIA138" s="16"/>
      <c r="BIB138" s="16"/>
      <c r="BIC138" s="16"/>
      <c r="BID138" s="16"/>
      <c r="BIE138" s="16"/>
      <c r="BIF138" s="16"/>
      <c r="BIG138" s="16"/>
      <c r="BIH138" s="16"/>
      <c r="BII138" s="16"/>
      <c r="BIJ138" s="16"/>
      <c r="BIK138" s="16"/>
      <c r="BIL138" s="16"/>
      <c r="BIM138" s="16"/>
      <c r="BIN138" s="16"/>
      <c r="BIO138" s="16"/>
      <c r="BIP138" s="16"/>
      <c r="BIQ138" s="16"/>
      <c r="BIR138" s="16"/>
      <c r="BIS138" s="16"/>
      <c r="BIT138" s="16"/>
      <c r="BIU138" s="16"/>
      <c r="BIV138" s="16"/>
      <c r="BIW138" s="16"/>
      <c r="BIX138" s="16"/>
      <c r="BIY138" s="16"/>
      <c r="BIZ138" s="16"/>
      <c r="BJA138" s="16"/>
      <c r="BJB138" s="16"/>
      <c r="BJC138" s="16"/>
      <c r="BJD138" s="16"/>
      <c r="BJE138" s="16"/>
      <c r="BJF138" s="16"/>
      <c r="BJG138" s="16"/>
      <c r="BJH138" s="16"/>
      <c r="BJI138" s="16"/>
      <c r="BJJ138" s="16"/>
      <c r="BJK138" s="16"/>
      <c r="BJL138" s="16"/>
      <c r="BJM138" s="16"/>
      <c r="BJN138" s="16"/>
      <c r="BJO138" s="16"/>
      <c r="BJP138" s="16"/>
      <c r="BJQ138" s="16"/>
      <c r="BJR138" s="16"/>
      <c r="BJS138" s="16"/>
      <c r="BJT138" s="16"/>
      <c r="BJU138" s="16"/>
      <c r="BJV138" s="16"/>
      <c r="BJW138" s="16"/>
      <c r="BJX138" s="16"/>
      <c r="BJY138" s="16"/>
      <c r="BJZ138" s="16"/>
      <c r="BKA138" s="16"/>
      <c r="BKB138" s="16"/>
      <c r="BKC138" s="16"/>
      <c r="BKD138" s="16"/>
      <c r="BKE138" s="16"/>
      <c r="BKF138" s="16"/>
      <c r="BKG138" s="16"/>
      <c r="BKH138" s="16"/>
      <c r="BKI138" s="16"/>
      <c r="BKJ138" s="16"/>
      <c r="BKK138" s="16"/>
      <c r="BKL138" s="16"/>
      <c r="BKM138" s="16"/>
      <c r="BKN138" s="16"/>
      <c r="BKO138" s="16"/>
      <c r="BKP138" s="16"/>
      <c r="BKQ138" s="16"/>
      <c r="BKR138" s="16"/>
      <c r="BKS138" s="16"/>
      <c r="BKT138" s="16"/>
      <c r="BKU138" s="16"/>
      <c r="BKV138" s="16"/>
      <c r="BKW138" s="16"/>
      <c r="BKX138" s="16"/>
      <c r="BKY138" s="16"/>
      <c r="BKZ138" s="16"/>
      <c r="BLA138" s="16"/>
      <c r="BLB138" s="16"/>
      <c r="BLC138" s="16"/>
      <c r="BLD138" s="16"/>
      <c r="BLE138" s="16"/>
      <c r="BLF138" s="16"/>
      <c r="BLG138" s="16"/>
      <c r="BLH138" s="16"/>
      <c r="BLI138" s="16"/>
      <c r="BLJ138" s="16"/>
      <c r="BLK138" s="16"/>
      <c r="BLL138" s="16"/>
      <c r="BLM138" s="16"/>
      <c r="BLN138" s="16"/>
      <c r="BLO138" s="16"/>
      <c r="BLP138" s="16"/>
      <c r="BLQ138" s="16"/>
      <c r="BLR138" s="16"/>
      <c r="BLS138" s="16"/>
      <c r="BLT138" s="16"/>
      <c r="BLU138" s="16"/>
      <c r="BLV138" s="16"/>
      <c r="BLW138" s="16"/>
      <c r="BLX138" s="16"/>
      <c r="BLY138" s="16"/>
      <c r="BLZ138" s="16"/>
      <c r="BMA138" s="16"/>
      <c r="BMB138" s="16"/>
      <c r="BMC138" s="16"/>
      <c r="BMD138" s="16"/>
      <c r="BME138" s="16"/>
      <c r="BMF138" s="16"/>
      <c r="BMG138" s="16"/>
      <c r="BMH138" s="16"/>
      <c r="BMI138" s="16"/>
      <c r="BMJ138" s="16"/>
      <c r="BMK138" s="16"/>
      <c r="BML138" s="16"/>
      <c r="BMM138" s="16"/>
      <c r="BMN138" s="16"/>
      <c r="BMO138" s="16"/>
      <c r="BMP138" s="16"/>
      <c r="BMQ138" s="16"/>
      <c r="BMR138" s="16"/>
      <c r="BMS138" s="16"/>
      <c r="BMT138" s="16"/>
      <c r="BMU138" s="16"/>
      <c r="BMV138" s="16"/>
      <c r="BMW138" s="16"/>
      <c r="BMX138" s="16"/>
      <c r="BMY138" s="16"/>
      <c r="BMZ138" s="16"/>
      <c r="BNA138" s="16"/>
      <c r="BNB138" s="16"/>
      <c r="BNC138" s="16"/>
      <c r="BND138" s="16"/>
      <c r="BNE138" s="16"/>
      <c r="BNF138" s="16"/>
      <c r="BNG138" s="16"/>
      <c r="BNH138" s="16"/>
      <c r="BNI138" s="16"/>
      <c r="BNJ138" s="16"/>
      <c r="BNK138" s="16"/>
      <c r="BNL138" s="16"/>
      <c r="BNM138" s="16"/>
      <c r="BNN138" s="16"/>
      <c r="BNO138" s="16"/>
      <c r="BNP138" s="16"/>
      <c r="BNQ138" s="16"/>
      <c r="BNR138" s="16"/>
      <c r="BNS138" s="16"/>
      <c r="BNT138" s="16"/>
      <c r="BNU138" s="16"/>
      <c r="BNV138" s="16"/>
      <c r="BNW138" s="16"/>
      <c r="BNX138" s="16"/>
      <c r="BNY138" s="16"/>
      <c r="BNZ138" s="16"/>
      <c r="BOA138" s="16"/>
      <c r="BOB138" s="16"/>
      <c r="BOC138" s="16"/>
      <c r="BOD138" s="16"/>
      <c r="BOE138" s="16"/>
      <c r="BOF138" s="16"/>
      <c r="BOG138" s="16"/>
      <c r="BOH138" s="16"/>
      <c r="BOI138" s="16"/>
      <c r="BOJ138" s="16"/>
      <c r="BOK138" s="16"/>
      <c r="BOL138" s="16"/>
      <c r="BOM138" s="16"/>
      <c r="BON138" s="16"/>
      <c r="BOO138" s="16"/>
      <c r="BOP138" s="16"/>
      <c r="BOQ138" s="16"/>
      <c r="BOR138" s="16"/>
      <c r="BOS138" s="16"/>
      <c r="BOT138" s="16"/>
      <c r="BOU138" s="16"/>
      <c r="BOV138" s="16"/>
      <c r="BOW138" s="16"/>
      <c r="BOX138" s="16"/>
      <c r="BOY138" s="16"/>
      <c r="BOZ138" s="16"/>
      <c r="BPA138" s="16"/>
      <c r="BPB138" s="16"/>
      <c r="BPC138" s="16"/>
      <c r="BPD138" s="16"/>
      <c r="BPE138" s="16"/>
      <c r="BPF138" s="16"/>
      <c r="BPG138" s="16"/>
      <c r="BPH138" s="16"/>
      <c r="BPI138" s="16"/>
      <c r="BPJ138" s="16"/>
      <c r="BPK138" s="16"/>
      <c r="BPL138" s="16"/>
      <c r="BPM138" s="16"/>
      <c r="BPN138" s="16"/>
      <c r="BPO138" s="16"/>
      <c r="BPP138" s="16"/>
      <c r="BPQ138" s="16"/>
      <c r="BPR138" s="16"/>
      <c r="BPS138" s="16"/>
      <c r="BPT138" s="16"/>
      <c r="BPU138" s="16"/>
      <c r="BPV138" s="16"/>
      <c r="BPW138" s="16"/>
      <c r="BPX138" s="16"/>
      <c r="BPY138" s="16"/>
      <c r="BPZ138" s="16"/>
      <c r="BQA138" s="16"/>
      <c r="BQB138" s="16"/>
      <c r="BQC138" s="16"/>
      <c r="BQD138" s="16"/>
      <c r="BQE138" s="16"/>
      <c r="BQF138" s="16"/>
      <c r="BQG138" s="16"/>
      <c r="BQH138" s="16"/>
      <c r="BQI138" s="16"/>
      <c r="BQJ138" s="16"/>
      <c r="BQK138" s="16"/>
      <c r="BQL138" s="16"/>
      <c r="BQM138" s="16"/>
      <c r="BQN138" s="16"/>
      <c r="BQO138" s="16"/>
      <c r="BQP138" s="16"/>
      <c r="BQQ138" s="16"/>
      <c r="BQR138" s="16"/>
      <c r="BQS138" s="16"/>
      <c r="BQT138" s="16"/>
      <c r="BQU138" s="16"/>
      <c r="BQV138" s="16"/>
      <c r="BQW138" s="16"/>
      <c r="BQX138" s="16"/>
      <c r="BQY138" s="16"/>
      <c r="BQZ138" s="16"/>
      <c r="BRA138" s="16"/>
      <c r="BRB138" s="16"/>
      <c r="BRC138" s="16"/>
      <c r="BRD138" s="16"/>
      <c r="BRE138" s="16"/>
      <c r="BRF138" s="16"/>
      <c r="BRG138" s="16"/>
      <c r="BRH138" s="16"/>
      <c r="BRI138" s="16"/>
      <c r="BRJ138" s="16"/>
      <c r="BRK138" s="16"/>
      <c r="BRL138" s="16"/>
      <c r="BRM138" s="16"/>
      <c r="BRN138" s="16"/>
      <c r="BRO138" s="16"/>
      <c r="BRP138" s="16"/>
      <c r="BRQ138" s="16"/>
      <c r="BRR138" s="16"/>
      <c r="BRS138" s="16"/>
      <c r="BRT138" s="16"/>
      <c r="BRU138" s="16"/>
      <c r="BRV138" s="16"/>
      <c r="BRW138" s="16"/>
      <c r="BRX138" s="16"/>
      <c r="BRY138" s="16"/>
      <c r="BRZ138" s="16"/>
      <c r="BSA138" s="16"/>
      <c r="BSB138" s="16"/>
      <c r="BSC138" s="16"/>
      <c r="BSD138" s="16"/>
      <c r="BSE138" s="16"/>
      <c r="BSF138" s="16"/>
      <c r="BSG138" s="16"/>
      <c r="BSH138" s="16"/>
      <c r="BSI138" s="16"/>
      <c r="BSJ138" s="16"/>
      <c r="BSK138" s="16"/>
      <c r="BSL138" s="16"/>
      <c r="BSM138" s="16"/>
      <c r="BSN138" s="16"/>
      <c r="BSO138" s="16"/>
      <c r="BSP138" s="16"/>
      <c r="BSQ138" s="16"/>
      <c r="BSR138" s="16"/>
      <c r="BSS138" s="16"/>
      <c r="BST138" s="16"/>
      <c r="BSU138" s="16"/>
      <c r="BSV138" s="16"/>
      <c r="BSW138" s="16"/>
      <c r="BSX138" s="16"/>
      <c r="BSY138" s="16"/>
      <c r="BSZ138" s="16"/>
      <c r="BTA138" s="16"/>
      <c r="BTB138" s="16"/>
      <c r="BTC138" s="16"/>
      <c r="BTD138" s="16"/>
      <c r="BTE138" s="16"/>
      <c r="BTF138" s="16"/>
      <c r="BTG138" s="16"/>
      <c r="BTH138" s="16"/>
      <c r="BTI138" s="16"/>
      <c r="BTJ138" s="16"/>
      <c r="BTK138" s="16"/>
      <c r="BTL138" s="16"/>
      <c r="BTM138" s="16"/>
      <c r="BTN138" s="16"/>
      <c r="BTO138" s="16"/>
      <c r="BTP138" s="16"/>
      <c r="BTQ138" s="16"/>
      <c r="BTR138" s="16"/>
      <c r="BTS138" s="16"/>
      <c r="BTT138" s="16"/>
      <c r="BTU138" s="16"/>
      <c r="BTV138" s="16"/>
      <c r="BTW138" s="16"/>
      <c r="BTX138" s="16"/>
      <c r="BTY138" s="16"/>
      <c r="BTZ138" s="16"/>
      <c r="BUA138" s="16"/>
      <c r="BUB138" s="16"/>
      <c r="BUC138" s="16"/>
      <c r="BUD138" s="16"/>
      <c r="BUE138" s="16"/>
      <c r="BUF138" s="16"/>
      <c r="BUG138" s="16"/>
      <c r="BUH138" s="16"/>
      <c r="BUI138" s="16"/>
      <c r="BUJ138" s="16"/>
      <c r="BUK138" s="16"/>
      <c r="BUL138" s="16"/>
      <c r="BUM138" s="16"/>
      <c r="BUN138" s="16"/>
      <c r="BUO138" s="16"/>
      <c r="BUP138" s="16"/>
      <c r="BUQ138" s="16"/>
      <c r="BUR138" s="16"/>
      <c r="BUS138" s="16"/>
      <c r="BUT138" s="16"/>
      <c r="BUU138" s="16"/>
      <c r="BUV138" s="16"/>
      <c r="BUW138" s="16"/>
      <c r="BUX138" s="16"/>
      <c r="BUY138" s="16"/>
      <c r="BUZ138" s="16"/>
      <c r="BVA138" s="16"/>
      <c r="BVB138" s="16"/>
      <c r="BVC138" s="16"/>
      <c r="BVD138" s="16"/>
      <c r="BVE138" s="16"/>
      <c r="BVF138" s="16"/>
      <c r="BVG138" s="16"/>
      <c r="BVH138" s="16"/>
      <c r="BVI138" s="16"/>
      <c r="BVJ138" s="16"/>
      <c r="BVK138" s="16"/>
      <c r="BVL138" s="16"/>
      <c r="BVM138" s="16"/>
      <c r="BVN138" s="16"/>
      <c r="BVO138" s="16"/>
      <c r="BVP138" s="16"/>
      <c r="BVQ138" s="16"/>
      <c r="BVR138" s="16"/>
      <c r="BVS138" s="16"/>
      <c r="BVT138" s="16"/>
      <c r="BVU138" s="16"/>
      <c r="BVV138" s="16"/>
      <c r="BVW138" s="16"/>
      <c r="BVX138" s="16"/>
      <c r="BVY138" s="16"/>
      <c r="BVZ138" s="16"/>
      <c r="BWA138" s="16"/>
      <c r="BWB138" s="16"/>
      <c r="BWC138" s="16"/>
      <c r="BWD138" s="16"/>
      <c r="BWE138" s="16"/>
      <c r="BWF138" s="16"/>
      <c r="BWG138" s="16"/>
      <c r="BWH138" s="16"/>
      <c r="BWI138" s="16"/>
      <c r="BWJ138" s="16"/>
      <c r="BWK138" s="16"/>
      <c r="BWL138" s="16"/>
      <c r="BWM138" s="16"/>
      <c r="BWN138" s="16"/>
      <c r="BWO138" s="16"/>
      <c r="BWP138" s="16"/>
      <c r="BWQ138" s="16"/>
      <c r="BWR138" s="16"/>
      <c r="BWS138" s="16"/>
      <c r="BWT138" s="16"/>
      <c r="BWU138" s="16"/>
      <c r="BWV138" s="16"/>
      <c r="BWW138" s="16"/>
      <c r="BWX138" s="16"/>
      <c r="BWY138" s="16"/>
      <c r="BWZ138" s="16"/>
      <c r="BXA138" s="16"/>
      <c r="BXB138" s="16"/>
      <c r="BXC138" s="16"/>
      <c r="BXD138" s="16"/>
      <c r="BXE138" s="16"/>
      <c r="BXF138" s="16"/>
      <c r="BXG138" s="16"/>
      <c r="BXH138" s="16"/>
      <c r="BXI138" s="16"/>
      <c r="BXJ138" s="16"/>
      <c r="BXK138" s="16"/>
      <c r="BXL138" s="16"/>
      <c r="BXM138" s="16"/>
      <c r="BXN138" s="16"/>
      <c r="BXO138" s="16"/>
      <c r="BXP138" s="16"/>
      <c r="BXQ138" s="16"/>
      <c r="BXR138" s="16"/>
      <c r="BXS138" s="16"/>
      <c r="BXT138" s="16"/>
      <c r="BXU138" s="16"/>
      <c r="BXV138" s="16"/>
      <c r="BXW138" s="16"/>
      <c r="BXX138" s="16"/>
      <c r="BXY138" s="16"/>
      <c r="BXZ138" s="16"/>
      <c r="BYA138" s="16"/>
      <c r="BYB138" s="16"/>
      <c r="BYC138" s="16"/>
      <c r="BYD138" s="16"/>
      <c r="BYE138" s="16"/>
      <c r="BYF138" s="16"/>
      <c r="BYG138" s="16"/>
      <c r="BYH138" s="16"/>
      <c r="BYI138" s="16"/>
      <c r="BYJ138" s="16"/>
      <c r="BYK138" s="16"/>
      <c r="BYL138" s="16"/>
      <c r="BYM138" s="16"/>
      <c r="BYN138" s="16"/>
      <c r="BYO138" s="16"/>
      <c r="BYP138" s="16"/>
      <c r="BYQ138" s="16"/>
      <c r="BYR138" s="16"/>
      <c r="BYS138" s="16"/>
      <c r="BYT138" s="16"/>
      <c r="BYU138" s="16"/>
      <c r="BYV138" s="16"/>
      <c r="BYW138" s="16"/>
      <c r="BYX138" s="16"/>
      <c r="BYY138" s="16"/>
      <c r="BYZ138" s="16"/>
      <c r="BZA138" s="16"/>
      <c r="BZB138" s="16"/>
      <c r="BZC138" s="16"/>
      <c r="BZD138" s="16"/>
      <c r="BZE138" s="16"/>
      <c r="BZF138" s="16"/>
      <c r="BZG138" s="16"/>
      <c r="BZH138" s="16"/>
      <c r="BZI138" s="16"/>
      <c r="BZJ138" s="16"/>
      <c r="BZK138" s="16"/>
      <c r="BZL138" s="16"/>
      <c r="BZM138" s="16"/>
      <c r="BZN138" s="16"/>
      <c r="BZO138" s="16"/>
      <c r="BZP138" s="16"/>
      <c r="BZQ138" s="16"/>
      <c r="BZR138" s="16"/>
      <c r="BZS138" s="16"/>
      <c r="BZT138" s="16"/>
      <c r="BZU138" s="16"/>
      <c r="BZV138" s="16"/>
      <c r="BZW138" s="16"/>
      <c r="BZX138" s="16"/>
      <c r="BZY138" s="16"/>
      <c r="BZZ138" s="16"/>
      <c r="CAA138" s="16"/>
      <c r="CAB138" s="16"/>
      <c r="CAC138" s="16"/>
      <c r="CAD138" s="16"/>
      <c r="CAE138" s="16"/>
      <c r="CAF138" s="16"/>
      <c r="CAG138" s="16"/>
      <c r="CAH138" s="16"/>
      <c r="CAI138" s="16"/>
      <c r="CAJ138" s="16"/>
      <c r="CAK138" s="16"/>
      <c r="CAL138" s="16"/>
      <c r="CAM138" s="16"/>
      <c r="CAN138" s="16"/>
      <c r="CAO138" s="16"/>
      <c r="CAP138" s="16"/>
      <c r="CAQ138" s="16"/>
      <c r="CAR138" s="16"/>
      <c r="CAS138" s="16"/>
      <c r="CAT138" s="16"/>
      <c r="CAU138" s="16"/>
      <c r="CAV138" s="16"/>
      <c r="CAW138" s="16"/>
      <c r="CAX138" s="16"/>
      <c r="CAY138" s="16"/>
      <c r="CAZ138" s="16"/>
      <c r="CBA138" s="16"/>
      <c r="CBB138" s="16"/>
      <c r="CBC138" s="16"/>
      <c r="CBD138" s="16"/>
      <c r="CBE138" s="16"/>
      <c r="CBF138" s="16"/>
      <c r="CBG138" s="16"/>
      <c r="CBH138" s="16"/>
      <c r="CBI138" s="16"/>
      <c r="CBJ138" s="16"/>
      <c r="CBK138" s="16"/>
      <c r="CBL138" s="16"/>
      <c r="CBM138" s="16"/>
      <c r="CBN138" s="16"/>
      <c r="CBO138" s="16"/>
      <c r="CBP138" s="16"/>
      <c r="CBQ138" s="16"/>
      <c r="CBR138" s="16"/>
      <c r="CBS138" s="16"/>
      <c r="CBT138" s="16"/>
      <c r="CBU138" s="16"/>
      <c r="CBV138" s="16"/>
      <c r="CBW138" s="16"/>
      <c r="CBX138" s="16"/>
      <c r="CBY138" s="16"/>
      <c r="CBZ138" s="16"/>
      <c r="CCA138" s="16"/>
      <c r="CCB138" s="16"/>
      <c r="CCC138" s="16"/>
      <c r="CCD138" s="16"/>
      <c r="CCE138" s="16"/>
      <c r="CCF138" s="16"/>
      <c r="CCG138" s="16"/>
      <c r="CCH138" s="16"/>
      <c r="CCI138" s="16"/>
      <c r="CCJ138" s="16"/>
      <c r="CCK138" s="16"/>
      <c r="CCL138" s="16"/>
      <c r="CCM138" s="16"/>
      <c r="CCN138" s="16"/>
      <c r="CCO138" s="16"/>
      <c r="CCP138" s="16"/>
      <c r="CCQ138" s="16"/>
      <c r="CCR138" s="16"/>
      <c r="CCS138" s="16"/>
      <c r="CCT138" s="16"/>
      <c r="CCU138" s="16"/>
      <c r="CCV138" s="16"/>
      <c r="CCW138" s="16"/>
      <c r="CCX138" s="16"/>
      <c r="CCY138" s="16"/>
      <c r="CCZ138" s="16"/>
      <c r="CDA138" s="16"/>
      <c r="CDB138" s="16"/>
      <c r="CDC138" s="16"/>
      <c r="CDD138" s="16"/>
      <c r="CDE138" s="16"/>
      <c r="CDF138" s="16"/>
      <c r="CDG138" s="16"/>
      <c r="CDH138" s="16"/>
      <c r="CDI138" s="16"/>
      <c r="CDJ138" s="16"/>
      <c r="CDK138" s="16"/>
      <c r="CDL138" s="16"/>
      <c r="CDM138" s="16"/>
      <c r="CDN138" s="16"/>
      <c r="CDO138" s="16"/>
      <c r="CDP138" s="16"/>
      <c r="CDQ138" s="16"/>
      <c r="CDR138" s="16"/>
      <c r="CDS138" s="16"/>
      <c r="CDT138" s="16"/>
      <c r="CDU138" s="16"/>
      <c r="CDV138" s="16"/>
      <c r="CDW138" s="16"/>
      <c r="CDX138" s="16"/>
      <c r="CDY138" s="16"/>
      <c r="CDZ138" s="16"/>
      <c r="CEA138" s="16"/>
      <c r="CEB138" s="16"/>
      <c r="CEC138" s="16"/>
      <c r="CED138" s="16"/>
      <c r="CEE138" s="16"/>
      <c r="CEF138" s="16"/>
      <c r="CEG138" s="16"/>
      <c r="CEH138" s="16"/>
      <c r="CEI138" s="16"/>
      <c r="CEJ138" s="16"/>
      <c r="CEK138" s="16"/>
      <c r="CEL138" s="16"/>
      <c r="CEM138" s="16"/>
      <c r="CEN138" s="16"/>
      <c r="CEO138" s="16"/>
      <c r="CEP138" s="16"/>
      <c r="CEQ138" s="16"/>
      <c r="CER138" s="16"/>
      <c r="CES138" s="16"/>
      <c r="CET138" s="16"/>
      <c r="CEU138" s="16"/>
      <c r="CEV138" s="16"/>
      <c r="CEW138" s="16"/>
      <c r="CEX138" s="16"/>
      <c r="CEY138" s="16"/>
      <c r="CEZ138" s="16"/>
      <c r="CFA138" s="16"/>
      <c r="CFB138" s="16"/>
      <c r="CFC138" s="16"/>
      <c r="CFD138" s="16"/>
      <c r="CFE138" s="16"/>
      <c r="CFF138" s="16"/>
      <c r="CFG138" s="16"/>
      <c r="CFH138" s="16"/>
      <c r="CFI138" s="16"/>
      <c r="CFJ138" s="16"/>
      <c r="CFK138" s="16"/>
      <c r="CFL138" s="16"/>
      <c r="CFM138" s="16"/>
      <c r="CFN138" s="16"/>
      <c r="CFO138" s="16"/>
      <c r="CFP138" s="16"/>
      <c r="CFQ138" s="16"/>
      <c r="CFR138" s="16"/>
      <c r="CFS138" s="16"/>
      <c r="CFT138" s="16"/>
      <c r="CFU138" s="16"/>
      <c r="CFV138" s="16"/>
      <c r="CFW138" s="16"/>
      <c r="CFX138" s="16"/>
      <c r="CFY138" s="16"/>
      <c r="CFZ138" s="16"/>
      <c r="CGA138" s="16"/>
      <c r="CGB138" s="16"/>
      <c r="CGC138" s="16"/>
      <c r="CGD138" s="16"/>
      <c r="CGE138" s="16"/>
      <c r="CGF138" s="16"/>
      <c r="CGG138" s="16"/>
      <c r="CGH138" s="16"/>
      <c r="CGI138" s="16"/>
      <c r="CGJ138" s="16"/>
      <c r="CGK138" s="16"/>
      <c r="CGL138" s="16"/>
      <c r="CGM138" s="16"/>
      <c r="CGN138" s="16"/>
      <c r="CGO138" s="16"/>
      <c r="CGP138" s="16"/>
      <c r="CGQ138" s="16"/>
      <c r="CGR138" s="16"/>
      <c r="CGS138" s="16"/>
      <c r="CGT138" s="16"/>
      <c r="CGU138" s="16"/>
      <c r="CGV138" s="16"/>
      <c r="CGW138" s="16"/>
      <c r="CGX138" s="16"/>
      <c r="CGY138" s="16"/>
      <c r="CGZ138" s="16"/>
      <c r="CHA138" s="16"/>
      <c r="CHB138" s="16"/>
      <c r="CHC138" s="16"/>
      <c r="CHD138" s="16"/>
      <c r="CHE138" s="16"/>
      <c r="CHF138" s="16"/>
      <c r="CHG138" s="16"/>
      <c r="CHH138" s="16"/>
      <c r="CHI138" s="16"/>
      <c r="CHJ138" s="16"/>
      <c r="CHK138" s="16"/>
      <c r="CHL138" s="16"/>
      <c r="CHM138" s="16"/>
      <c r="CHN138" s="16"/>
      <c r="CHO138" s="16"/>
      <c r="CHP138" s="16"/>
      <c r="CHQ138" s="16"/>
      <c r="CHR138" s="16"/>
      <c r="CHS138" s="16"/>
      <c r="CHT138" s="16"/>
      <c r="CHU138" s="16"/>
      <c r="CHV138" s="16"/>
      <c r="CHW138" s="16"/>
      <c r="CHX138" s="16"/>
      <c r="CHY138" s="16"/>
      <c r="CHZ138" s="16"/>
      <c r="CIA138" s="16"/>
      <c r="CIB138" s="16"/>
      <c r="CIC138" s="16"/>
      <c r="CID138" s="16"/>
      <c r="CIE138" s="16"/>
      <c r="CIF138" s="16"/>
      <c r="CIG138" s="16"/>
      <c r="CIH138" s="16"/>
      <c r="CII138" s="16"/>
      <c r="CIJ138" s="16"/>
      <c r="CIK138" s="16"/>
      <c r="CIL138" s="16"/>
      <c r="CIM138" s="16"/>
      <c r="CIN138" s="16"/>
      <c r="CIO138" s="16"/>
      <c r="CIP138" s="16"/>
      <c r="CIQ138" s="16"/>
      <c r="CIR138" s="16"/>
      <c r="CIS138" s="16"/>
      <c r="CIT138" s="16"/>
      <c r="CIU138" s="16"/>
      <c r="CIV138" s="16"/>
      <c r="CIW138" s="16"/>
      <c r="CIX138" s="16"/>
      <c r="CIY138" s="16"/>
      <c r="CIZ138" s="16"/>
      <c r="CJA138" s="16"/>
      <c r="CJB138" s="16"/>
      <c r="CJC138" s="16"/>
      <c r="CJD138" s="16"/>
      <c r="CJE138" s="16"/>
      <c r="CJF138" s="16"/>
      <c r="CJG138" s="16"/>
      <c r="CJH138" s="16"/>
      <c r="CJI138" s="16"/>
      <c r="CJJ138" s="16"/>
      <c r="CJK138" s="16"/>
      <c r="CJL138" s="16"/>
      <c r="CJM138" s="16"/>
      <c r="CJN138" s="16"/>
      <c r="CJO138" s="16"/>
      <c r="CJP138" s="16"/>
      <c r="CJQ138" s="16"/>
      <c r="CJR138" s="16"/>
      <c r="CJS138" s="16"/>
      <c r="CJT138" s="16"/>
      <c r="CJU138" s="16"/>
      <c r="CJV138" s="16"/>
      <c r="CJW138" s="16"/>
      <c r="CJX138" s="16"/>
      <c r="CJY138" s="16"/>
      <c r="CJZ138" s="16"/>
      <c r="CKA138" s="16"/>
      <c r="CKB138" s="16"/>
      <c r="CKC138" s="16"/>
      <c r="CKD138" s="16"/>
      <c r="CKE138" s="16"/>
      <c r="CKF138" s="16"/>
      <c r="CKG138" s="16"/>
      <c r="CKH138" s="16"/>
      <c r="CKI138" s="16"/>
      <c r="CKJ138" s="16"/>
      <c r="CKK138" s="16"/>
      <c r="CKL138" s="16"/>
      <c r="CKM138" s="16"/>
      <c r="CKN138" s="16"/>
      <c r="CKO138" s="16"/>
      <c r="CKP138" s="16"/>
      <c r="CKQ138" s="16"/>
      <c r="CKR138" s="16"/>
      <c r="CKS138" s="16"/>
      <c r="CKT138" s="16"/>
      <c r="CKU138" s="16"/>
      <c r="CKV138" s="16"/>
      <c r="CKW138" s="16"/>
      <c r="CKX138" s="16"/>
      <c r="CKY138" s="16"/>
      <c r="CKZ138" s="16"/>
      <c r="CLA138" s="16"/>
      <c r="CLB138" s="16"/>
      <c r="CLC138" s="16"/>
      <c r="CLD138" s="16"/>
      <c r="CLE138" s="16"/>
      <c r="CLF138" s="16"/>
      <c r="CLG138" s="16"/>
      <c r="CLH138" s="16"/>
      <c r="CLI138" s="16"/>
      <c r="CLJ138" s="16"/>
      <c r="CLK138" s="16"/>
      <c r="CLL138" s="16"/>
      <c r="CLM138" s="16"/>
      <c r="CLN138" s="16"/>
      <c r="CLO138" s="16"/>
      <c r="CLP138" s="16"/>
      <c r="CLQ138" s="16"/>
      <c r="CLR138" s="16"/>
      <c r="CLS138" s="16"/>
      <c r="CLT138" s="16"/>
      <c r="CLU138" s="16"/>
      <c r="CLV138" s="16"/>
      <c r="CLW138" s="16"/>
      <c r="CLX138" s="16"/>
      <c r="CLY138" s="16"/>
      <c r="CLZ138" s="16"/>
      <c r="CMA138" s="16"/>
      <c r="CMB138" s="16"/>
      <c r="CMC138" s="16"/>
      <c r="CMD138" s="16"/>
      <c r="CME138" s="16"/>
      <c r="CMF138" s="16"/>
      <c r="CMG138" s="16"/>
      <c r="CMH138" s="16"/>
      <c r="CMI138" s="16"/>
      <c r="CMJ138" s="16"/>
      <c r="CMK138" s="16"/>
      <c r="CML138" s="16"/>
      <c r="CMM138" s="16"/>
      <c r="CMN138" s="16"/>
      <c r="CMO138" s="16"/>
      <c r="CMP138" s="16"/>
      <c r="CMQ138" s="16"/>
      <c r="CMR138" s="16"/>
      <c r="CMS138" s="16"/>
      <c r="CMT138" s="16"/>
      <c r="CMU138" s="16"/>
      <c r="CMV138" s="16"/>
      <c r="CMW138" s="16"/>
      <c r="CMX138" s="16"/>
      <c r="CMY138" s="16"/>
      <c r="CMZ138" s="16"/>
      <c r="CNA138" s="16"/>
      <c r="CNB138" s="16"/>
      <c r="CNC138" s="16"/>
      <c r="CND138" s="16"/>
      <c r="CNE138" s="16"/>
      <c r="CNF138" s="16"/>
      <c r="CNG138" s="16"/>
      <c r="CNH138" s="16"/>
      <c r="CNI138" s="16"/>
      <c r="CNJ138" s="16"/>
      <c r="CNK138" s="16"/>
      <c r="CNL138" s="16"/>
      <c r="CNM138" s="16"/>
      <c r="CNN138" s="16"/>
      <c r="CNO138" s="16"/>
      <c r="CNP138" s="16"/>
      <c r="CNQ138" s="16"/>
      <c r="CNR138" s="16"/>
      <c r="CNS138" s="16"/>
      <c r="CNT138" s="16"/>
      <c r="CNU138" s="16"/>
      <c r="CNV138" s="16"/>
      <c r="CNW138" s="16"/>
      <c r="CNX138" s="16"/>
      <c r="CNY138" s="16"/>
      <c r="CNZ138" s="16"/>
      <c r="COA138" s="16"/>
      <c r="COB138" s="16"/>
      <c r="COC138" s="16"/>
      <c r="COD138" s="16"/>
      <c r="COE138" s="16"/>
      <c r="COF138" s="16"/>
      <c r="COG138" s="16"/>
      <c r="COH138" s="16"/>
      <c r="COI138" s="16"/>
      <c r="COJ138" s="16"/>
      <c r="COK138" s="16"/>
      <c r="COL138" s="16"/>
      <c r="COM138" s="16"/>
      <c r="CON138" s="16"/>
      <c r="COO138" s="16"/>
      <c r="COP138" s="16"/>
      <c r="COQ138" s="16"/>
      <c r="COR138" s="16"/>
      <c r="COS138" s="16"/>
      <c r="COT138" s="16"/>
      <c r="COU138" s="16"/>
      <c r="COV138" s="16"/>
      <c r="COW138" s="16"/>
      <c r="COX138" s="16"/>
      <c r="COY138" s="16"/>
      <c r="COZ138" s="16"/>
      <c r="CPA138" s="16"/>
      <c r="CPB138" s="16"/>
      <c r="CPC138" s="16"/>
      <c r="CPD138" s="16"/>
      <c r="CPE138" s="16"/>
      <c r="CPF138" s="16"/>
      <c r="CPG138" s="16"/>
      <c r="CPH138" s="16"/>
      <c r="CPI138" s="16"/>
      <c r="CPJ138" s="16"/>
      <c r="CPK138" s="16"/>
      <c r="CPL138" s="16"/>
      <c r="CPM138" s="16"/>
      <c r="CPN138" s="16"/>
      <c r="CPO138" s="16"/>
      <c r="CPP138" s="16"/>
      <c r="CPQ138" s="16"/>
      <c r="CPR138" s="16"/>
      <c r="CPS138" s="16"/>
      <c r="CPT138" s="16"/>
      <c r="CPU138" s="16"/>
      <c r="CPV138" s="16"/>
      <c r="CPW138" s="16"/>
      <c r="CPX138" s="16"/>
      <c r="CPY138" s="16"/>
      <c r="CPZ138" s="16"/>
      <c r="CQA138" s="16"/>
      <c r="CQB138" s="16"/>
      <c r="CQC138" s="16"/>
      <c r="CQD138" s="16"/>
      <c r="CQE138" s="16"/>
      <c r="CQF138" s="16"/>
      <c r="CQG138" s="16"/>
      <c r="CQH138" s="16"/>
      <c r="CQI138" s="16"/>
      <c r="CQJ138" s="16"/>
      <c r="CQK138" s="16"/>
      <c r="CQL138" s="16"/>
      <c r="CQM138" s="16"/>
      <c r="CQN138" s="16"/>
      <c r="CQO138" s="16"/>
      <c r="CQP138" s="16"/>
      <c r="CQQ138" s="16"/>
      <c r="CQR138" s="16"/>
      <c r="CQS138" s="16"/>
      <c r="CQT138" s="16"/>
      <c r="CQU138" s="16"/>
      <c r="CQV138" s="16"/>
      <c r="CQW138" s="16"/>
      <c r="CQX138" s="16"/>
      <c r="CQY138" s="16"/>
      <c r="CQZ138" s="16"/>
      <c r="CRA138" s="16"/>
      <c r="CRB138" s="16"/>
      <c r="CRC138" s="16"/>
      <c r="CRD138" s="16"/>
      <c r="CRE138" s="16"/>
      <c r="CRF138" s="16"/>
      <c r="CRG138" s="16"/>
      <c r="CRH138" s="16"/>
      <c r="CRI138" s="16"/>
      <c r="CRJ138" s="16"/>
      <c r="CRK138" s="16"/>
      <c r="CRL138" s="16"/>
      <c r="CRM138" s="16"/>
      <c r="CRN138" s="16"/>
      <c r="CRO138" s="16"/>
      <c r="CRP138" s="16"/>
      <c r="CRQ138" s="16"/>
      <c r="CRR138" s="16"/>
      <c r="CRS138" s="16"/>
      <c r="CRT138" s="16"/>
      <c r="CRU138" s="16"/>
      <c r="CRV138" s="16"/>
      <c r="CRW138" s="16"/>
      <c r="CRX138" s="16"/>
      <c r="CRY138" s="16"/>
      <c r="CRZ138" s="16"/>
      <c r="CSA138" s="16"/>
      <c r="CSB138" s="16"/>
      <c r="CSC138" s="16"/>
      <c r="CSD138" s="16"/>
      <c r="CSE138" s="16"/>
      <c r="CSF138" s="16"/>
      <c r="CSG138" s="16"/>
      <c r="CSH138" s="16"/>
      <c r="CSI138" s="16"/>
      <c r="CSJ138" s="16"/>
      <c r="CSK138" s="16"/>
      <c r="CSL138" s="16"/>
      <c r="CSM138" s="16"/>
      <c r="CSN138" s="16"/>
      <c r="CSO138" s="16"/>
      <c r="CSP138" s="16"/>
      <c r="CSQ138" s="16"/>
      <c r="CSR138" s="16"/>
      <c r="CSS138" s="16"/>
      <c r="CST138" s="16"/>
      <c r="CSU138" s="16"/>
      <c r="CSV138" s="16"/>
      <c r="CSW138" s="16"/>
      <c r="CSX138" s="16"/>
      <c r="CSY138" s="16"/>
      <c r="CSZ138" s="16"/>
      <c r="CTA138" s="16"/>
      <c r="CTB138" s="16"/>
      <c r="CTC138" s="16"/>
      <c r="CTD138" s="16"/>
      <c r="CTE138" s="16"/>
      <c r="CTF138" s="16"/>
      <c r="CTG138" s="16"/>
      <c r="CTH138" s="16"/>
      <c r="CTI138" s="16"/>
      <c r="CTJ138" s="16"/>
      <c r="CTK138" s="16"/>
      <c r="CTL138" s="16"/>
      <c r="CTM138" s="16"/>
      <c r="CTN138" s="16"/>
      <c r="CTO138" s="16"/>
      <c r="CTP138" s="16"/>
      <c r="CTQ138" s="16"/>
      <c r="CTR138" s="16"/>
      <c r="CTS138" s="16"/>
      <c r="CTT138" s="16"/>
      <c r="CTU138" s="16"/>
      <c r="CTV138" s="16"/>
      <c r="CTW138" s="16"/>
      <c r="CTX138" s="16"/>
      <c r="CTY138" s="16"/>
      <c r="CTZ138" s="16"/>
      <c r="CUA138" s="16"/>
      <c r="CUB138" s="16"/>
      <c r="CUC138" s="16"/>
      <c r="CUD138" s="16"/>
      <c r="CUE138" s="16"/>
      <c r="CUF138" s="16"/>
      <c r="CUG138" s="16"/>
      <c r="CUH138" s="16"/>
      <c r="CUI138" s="16"/>
      <c r="CUJ138" s="16"/>
      <c r="CUK138" s="16"/>
      <c r="CUL138" s="16"/>
      <c r="CUM138" s="16"/>
      <c r="CUN138" s="16"/>
      <c r="CUO138" s="16"/>
      <c r="CUP138" s="16"/>
      <c r="CUQ138" s="16"/>
      <c r="CUR138" s="16"/>
      <c r="CUS138" s="16"/>
      <c r="CUT138" s="16"/>
      <c r="CUU138" s="16"/>
      <c r="CUV138" s="16"/>
      <c r="CUW138" s="16"/>
      <c r="CUX138" s="16"/>
      <c r="CUY138" s="16"/>
      <c r="CUZ138" s="16"/>
      <c r="CVA138" s="16"/>
      <c r="CVB138" s="16"/>
      <c r="CVC138" s="16"/>
      <c r="CVD138" s="16"/>
      <c r="CVE138" s="16"/>
      <c r="CVF138" s="16"/>
      <c r="CVG138" s="16"/>
      <c r="CVH138" s="16"/>
      <c r="CVI138" s="16"/>
      <c r="CVJ138" s="16"/>
      <c r="CVK138" s="16"/>
      <c r="CVL138" s="16"/>
      <c r="CVM138" s="16"/>
      <c r="CVN138" s="16"/>
      <c r="CVO138" s="16"/>
      <c r="CVP138" s="16"/>
      <c r="CVQ138" s="16"/>
      <c r="CVR138" s="16"/>
      <c r="CVS138" s="16"/>
      <c r="CVT138" s="16"/>
      <c r="CVU138" s="16"/>
      <c r="CVV138" s="16"/>
      <c r="CVW138" s="16"/>
      <c r="CVX138" s="16"/>
      <c r="CVY138" s="16"/>
      <c r="CVZ138" s="16"/>
      <c r="CWA138" s="16"/>
      <c r="CWB138" s="16"/>
      <c r="CWC138" s="16"/>
      <c r="CWD138" s="16"/>
      <c r="CWE138" s="16"/>
      <c r="CWF138" s="16"/>
      <c r="CWG138" s="16"/>
      <c r="CWH138" s="16"/>
      <c r="CWI138" s="16"/>
      <c r="CWJ138" s="16"/>
      <c r="CWK138" s="16"/>
      <c r="CWL138" s="16"/>
      <c r="CWM138" s="16"/>
      <c r="CWN138" s="16"/>
      <c r="CWO138" s="16"/>
      <c r="CWP138" s="16"/>
      <c r="CWQ138" s="16"/>
      <c r="CWR138" s="16"/>
      <c r="CWS138" s="16"/>
      <c r="CWT138" s="16"/>
      <c r="CWU138" s="16"/>
      <c r="CWV138" s="16"/>
      <c r="CWW138" s="16"/>
      <c r="CWX138" s="16"/>
      <c r="CWY138" s="16"/>
      <c r="CWZ138" s="16"/>
      <c r="CXA138" s="16"/>
      <c r="CXB138" s="16"/>
      <c r="CXC138" s="16"/>
      <c r="CXD138" s="16"/>
      <c r="CXE138" s="16"/>
      <c r="CXF138" s="16"/>
      <c r="CXG138" s="16"/>
      <c r="CXH138" s="16"/>
      <c r="CXI138" s="16"/>
      <c r="CXJ138" s="16"/>
      <c r="CXK138" s="16"/>
      <c r="CXL138" s="16"/>
      <c r="CXM138" s="16"/>
      <c r="CXN138" s="16"/>
      <c r="CXO138" s="16"/>
      <c r="CXP138" s="16"/>
      <c r="CXQ138" s="16"/>
      <c r="CXR138" s="16"/>
      <c r="CXS138" s="16"/>
      <c r="CXT138" s="16"/>
      <c r="CXU138" s="16"/>
      <c r="CXV138" s="16"/>
      <c r="CXW138" s="16"/>
      <c r="CXX138" s="16"/>
      <c r="CXY138" s="16"/>
      <c r="CXZ138" s="16"/>
      <c r="CYA138" s="16"/>
      <c r="CYB138" s="16"/>
      <c r="CYC138" s="16"/>
      <c r="CYD138" s="16"/>
      <c r="CYE138" s="16"/>
      <c r="CYF138" s="16"/>
      <c r="CYG138" s="16"/>
      <c r="CYH138" s="16"/>
      <c r="CYI138" s="16"/>
      <c r="CYJ138" s="16"/>
      <c r="CYK138" s="16"/>
      <c r="CYL138" s="16"/>
      <c r="CYM138" s="16"/>
      <c r="CYN138" s="16"/>
      <c r="CYO138" s="16"/>
      <c r="CYP138" s="16"/>
      <c r="CYQ138" s="16"/>
      <c r="CYR138" s="16"/>
      <c r="CYS138" s="16"/>
      <c r="CYT138" s="16"/>
      <c r="CYU138" s="16"/>
      <c r="CYV138" s="16"/>
      <c r="CYW138" s="16"/>
      <c r="CYX138" s="16"/>
      <c r="CYY138" s="16"/>
      <c r="CYZ138" s="16"/>
      <c r="CZA138" s="16"/>
      <c r="CZB138" s="16"/>
      <c r="CZC138" s="16"/>
      <c r="CZD138" s="16"/>
      <c r="CZE138" s="16"/>
      <c r="CZF138" s="16"/>
      <c r="CZG138" s="16"/>
      <c r="CZH138" s="16"/>
      <c r="CZI138" s="16"/>
      <c r="CZJ138" s="16"/>
      <c r="CZK138" s="16"/>
      <c r="CZL138" s="16"/>
      <c r="CZM138" s="16"/>
      <c r="CZN138" s="16"/>
      <c r="CZO138" s="16"/>
      <c r="CZP138" s="16"/>
      <c r="CZQ138" s="16"/>
      <c r="CZR138" s="16"/>
      <c r="CZS138" s="16"/>
      <c r="CZT138" s="16"/>
      <c r="CZU138" s="16"/>
      <c r="CZV138" s="16"/>
      <c r="CZW138" s="16"/>
      <c r="CZX138" s="16"/>
      <c r="CZY138" s="16"/>
      <c r="CZZ138" s="16"/>
      <c r="DAA138" s="16"/>
      <c r="DAB138" s="16"/>
      <c r="DAC138" s="16"/>
      <c r="DAD138" s="16"/>
      <c r="DAE138" s="16"/>
      <c r="DAF138" s="16"/>
      <c r="DAG138" s="16"/>
      <c r="DAH138" s="16"/>
      <c r="DAI138" s="16"/>
      <c r="DAJ138" s="16"/>
      <c r="DAK138" s="16"/>
      <c r="DAL138" s="16"/>
      <c r="DAM138" s="16"/>
      <c r="DAN138" s="16"/>
      <c r="DAO138" s="16"/>
      <c r="DAP138" s="16"/>
      <c r="DAQ138" s="16"/>
      <c r="DAR138" s="16"/>
      <c r="DAS138" s="16"/>
      <c r="DAT138" s="16"/>
      <c r="DAU138" s="16"/>
      <c r="DAV138" s="16"/>
      <c r="DAW138" s="16"/>
      <c r="DAX138" s="16"/>
      <c r="DAY138" s="16"/>
      <c r="DAZ138" s="16"/>
      <c r="DBA138" s="16"/>
      <c r="DBB138" s="16"/>
      <c r="DBC138" s="16"/>
      <c r="DBD138" s="16"/>
      <c r="DBE138" s="16"/>
      <c r="DBF138" s="16"/>
      <c r="DBG138" s="16"/>
      <c r="DBH138" s="16"/>
      <c r="DBI138" s="16"/>
      <c r="DBJ138" s="16"/>
      <c r="DBK138" s="16"/>
      <c r="DBL138" s="16"/>
      <c r="DBM138" s="16"/>
      <c r="DBN138" s="16"/>
      <c r="DBO138" s="16"/>
      <c r="DBP138" s="16"/>
      <c r="DBQ138" s="16"/>
      <c r="DBR138" s="16"/>
      <c r="DBS138" s="16"/>
      <c r="DBT138" s="16"/>
      <c r="DBU138" s="16"/>
      <c r="DBV138" s="16"/>
      <c r="DBW138" s="16"/>
      <c r="DBX138" s="16"/>
      <c r="DBY138" s="16"/>
      <c r="DBZ138" s="16"/>
      <c r="DCA138" s="16"/>
      <c r="DCB138" s="16"/>
      <c r="DCC138" s="16"/>
      <c r="DCD138" s="16"/>
      <c r="DCE138" s="16"/>
      <c r="DCF138" s="16"/>
      <c r="DCG138" s="16"/>
      <c r="DCH138" s="16"/>
      <c r="DCI138" s="16"/>
      <c r="DCJ138" s="16"/>
      <c r="DCK138" s="16"/>
      <c r="DCL138" s="16"/>
      <c r="DCM138" s="16"/>
      <c r="DCN138" s="16"/>
      <c r="DCO138" s="16"/>
      <c r="DCP138" s="16"/>
      <c r="DCQ138" s="16"/>
      <c r="DCR138" s="16"/>
      <c r="DCS138" s="16"/>
      <c r="DCT138" s="16"/>
      <c r="DCU138" s="16"/>
      <c r="DCV138" s="16"/>
      <c r="DCW138" s="16"/>
      <c r="DCX138" s="16"/>
      <c r="DCY138" s="16"/>
      <c r="DCZ138" s="16"/>
      <c r="DDA138" s="16"/>
      <c r="DDB138" s="16"/>
      <c r="DDC138" s="16"/>
      <c r="DDD138" s="16"/>
      <c r="DDE138" s="16"/>
      <c r="DDF138" s="16"/>
      <c r="DDG138" s="16"/>
      <c r="DDH138" s="16"/>
      <c r="DDI138" s="16"/>
      <c r="DDJ138" s="16"/>
      <c r="DDK138" s="16"/>
      <c r="DDL138" s="16"/>
      <c r="DDM138" s="16"/>
      <c r="DDN138" s="16"/>
      <c r="DDO138" s="16"/>
      <c r="DDP138" s="16"/>
      <c r="DDQ138" s="16"/>
      <c r="DDR138" s="16"/>
      <c r="DDS138" s="16"/>
      <c r="DDT138" s="16"/>
      <c r="DDU138" s="16"/>
      <c r="DDV138" s="16"/>
      <c r="DDW138" s="16"/>
      <c r="DDX138" s="16"/>
      <c r="DDY138" s="16"/>
      <c r="DDZ138" s="16"/>
      <c r="DEA138" s="16"/>
      <c r="DEB138" s="16"/>
      <c r="DEC138" s="16"/>
      <c r="DED138" s="16"/>
      <c r="DEE138" s="16"/>
      <c r="DEF138" s="16"/>
      <c r="DEG138" s="16"/>
      <c r="DEH138" s="16"/>
      <c r="DEI138" s="16"/>
      <c r="DEJ138" s="16"/>
      <c r="DEK138" s="16"/>
      <c r="DEL138" s="16"/>
      <c r="DEM138" s="16"/>
      <c r="DEN138" s="16"/>
      <c r="DEO138" s="16"/>
      <c r="DEP138" s="16"/>
      <c r="DEQ138" s="16"/>
      <c r="DER138" s="16"/>
      <c r="DES138" s="16"/>
      <c r="DET138" s="16"/>
      <c r="DEU138" s="16"/>
      <c r="DEV138" s="16"/>
      <c r="DEW138" s="16"/>
      <c r="DEX138" s="16"/>
      <c r="DEY138" s="16"/>
      <c r="DEZ138" s="16"/>
      <c r="DFA138" s="16"/>
      <c r="DFB138" s="16"/>
      <c r="DFC138" s="16"/>
      <c r="DFD138" s="16"/>
      <c r="DFE138" s="16"/>
      <c r="DFF138" s="16"/>
      <c r="DFG138" s="16"/>
      <c r="DFH138" s="16"/>
      <c r="DFI138" s="16"/>
      <c r="DFJ138" s="16"/>
      <c r="DFK138" s="16"/>
      <c r="DFL138" s="16"/>
      <c r="DFM138" s="16"/>
      <c r="DFN138" s="16"/>
      <c r="DFO138" s="16"/>
      <c r="DFP138" s="16"/>
      <c r="DFQ138" s="16"/>
      <c r="DFR138" s="16"/>
      <c r="DFS138" s="16"/>
      <c r="DFT138" s="16"/>
      <c r="DFU138" s="16"/>
      <c r="DFV138" s="16"/>
      <c r="DFW138" s="16"/>
      <c r="DFX138" s="16"/>
      <c r="DFY138" s="16"/>
      <c r="DFZ138" s="16"/>
      <c r="DGA138" s="16"/>
      <c r="DGB138" s="16"/>
      <c r="DGC138" s="16"/>
      <c r="DGD138" s="16"/>
      <c r="DGE138" s="16"/>
      <c r="DGF138" s="16"/>
      <c r="DGG138" s="16"/>
      <c r="DGH138" s="16"/>
      <c r="DGI138" s="16"/>
      <c r="DGJ138" s="16"/>
      <c r="DGK138" s="16"/>
      <c r="DGL138" s="16"/>
      <c r="DGM138" s="16"/>
      <c r="DGN138" s="16"/>
      <c r="DGO138" s="16"/>
      <c r="DGP138" s="16"/>
      <c r="DGQ138" s="16"/>
      <c r="DGR138" s="16"/>
      <c r="DGS138" s="16"/>
      <c r="DGT138" s="16"/>
      <c r="DGU138" s="16"/>
      <c r="DGV138" s="16"/>
      <c r="DGW138" s="16"/>
      <c r="DGX138" s="16"/>
      <c r="DGY138" s="16"/>
      <c r="DGZ138" s="16"/>
      <c r="DHA138" s="16"/>
      <c r="DHB138" s="16"/>
      <c r="DHC138" s="16"/>
      <c r="DHD138" s="16"/>
      <c r="DHE138" s="16"/>
      <c r="DHF138" s="16"/>
      <c r="DHG138" s="16"/>
      <c r="DHH138" s="16"/>
      <c r="DHI138" s="16"/>
      <c r="DHJ138" s="16"/>
      <c r="DHK138" s="16"/>
      <c r="DHL138" s="16"/>
      <c r="DHM138" s="16"/>
      <c r="DHN138" s="16"/>
      <c r="DHO138" s="16"/>
      <c r="DHP138" s="16"/>
      <c r="DHQ138" s="16"/>
      <c r="DHR138" s="16"/>
      <c r="DHS138" s="16"/>
      <c r="DHT138" s="16"/>
      <c r="DHU138" s="16"/>
      <c r="DHV138" s="16"/>
      <c r="DHW138" s="16"/>
      <c r="DHX138" s="16"/>
      <c r="DHY138" s="16"/>
      <c r="DHZ138" s="16"/>
      <c r="DIA138" s="16"/>
      <c r="DIB138" s="16"/>
      <c r="DIC138" s="16"/>
      <c r="DID138" s="16"/>
      <c r="DIE138" s="16"/>
      <c r="DIF138" s="16"/>
      <c r="DIG138" s="16"/>
      <c r="DIH138" s="16"/>
      <c r="DII138" s="16"/>
      <c r="DIJ138" s="16"/>
      <c r="DIK138" s="16"/>
      <c r="DIL138" s="16"/>
      <c r="DIM138" s="16"/>
      <c r="DIN138" s="16"/>
      <c r="DIO138" s="16"/>
      <c r="DIP138" s="16"/>
      <c r="DIQ138" s="16"/>
      <c r="DIR138" s="16"/>
      <c r="DIS138" s="16"/>
      <c r="DIT138" s="16"/>
      <c r="DIU138" s="16"/>
      <c r="DIV138" s="16"/>
      <c r="DIW138" s="16"/>
      <c r="DIX138" s="16"/>
      <c r="DIY138" s="16"/>
      <c r="DIZ138" s="16"/>
      <c r="DJA138" s="16"/>
      <c r="DJB138" s="16"/>
      <c r="DJC138" s="16"/>
      <c r="DJD138" s="16"/>
      <c r="DJE138" s="16"/>
      <c r="DJF138" s="16"/>
      <c r="DJG138" s="16"/>
      <c r="DJH138" s="16"/>
      <c r="DJI138" s="16"/>
      <c r="DJJ138" s="16"/>
      <c r="DJK138" s="16"/>
      <c r="DJL138" s="16"/>
      <c r="DJM138" s="16"/>
      <c r="DJN138" s="16"/>
      <c r="DJO138" s="16"/>
      <c r="DJP138" s="16"/>
      <c r="DJQ138" s="16"/>
      <c r="DJR138" s="16"/>
      <c r="DJS138" s="16"/>
      <c r="DJT138" s="16"/>
      <c r="DJU138" s="16"/>
      <c r="DJV138" s="16"/>
      <c r="DJW138" s="16"/>
      <c r="DJX138" s="16"/>
      <c r="DJY138" s="16"/>
      <c r="DJZ138" s="16"/>
      <c r="DKA138" s="16"/>
      <c r="DKB138" s="16"/>
      <c r="DKC138" s="16"/>
      <c r="DKD138" s="16"/>
      <c r="DKE138" s="16"/>
      <c r="DKF138" s="16"/>
      <c r="DKG138" s="16"/>
      <c r="DKH138" s="16"/>
      <c r="DKI138" s="16"/>
      <c r="DKJ138" s="16"/>
      <c r="DKK138" s="16"/>
      <c r="DKL138" s="16"/>
      <c r="DKM138" s="16"/>
      <c r="DKN138" s="16"/>
      <c r="DKO138" s="16"/>
      <c r="DKP138" s="16"/>
      <c r="DKQ138" s="16"/>
      <c r="DKR138" s="16"/>
      <c r="DKS138" s="16"/>
      <c r="DKT138" s="16"/>
      <c r="DKU138" s="16"/>
      <c r="DKV138" s="16"/>
      <c r="DKW138" s="16"/>
      <c r="DKX138" s="16"/>
      <c r="DKY138" s="16"/>
      <c r="DKZ138" s="16"/>
      <c r="DLA138" s="16"/>
      <c r="DLB138" s="16"/>
      <c r="DLC138" s="16"/>
      <c r="DLD138" s="16"/>
      <c r="DLE138" s="16"/>
      <c r="DLF138" s="16"/>
      <c r="DLG138" s="16"/>
      <c r="DLH138" s="16"/>
      <c r="DLI138" s="16"/>
      <c r="DLJ138" s="16"/>
      <c r="DLK138" s="16"/>
      <c r="DLL138" s="16"/>
      <c r="DLM138" s="16"/>
      <c r="DLN138" s="16"/>
      <c r="DLO138" s="16"/>
      <c r="DLP138" s="16"/>
      <c r="DLQ138" s="16"/>
      <c r="DLR138" s="16"/>
      <c r="DLS138" s="16"/>
      <c r="DLT138" s="16"/>
      <c r="DLU138" s="16"/>
      <c r="DLV138" s="16"/>
      <c r="DLW138" s="16"/>
      <c r="DLX138" s="16"/>
      <c r="DLY138" s="16"/>
      <c r="DLZ138" s="16"/>
      <c r="DMA138" s="16"/>
      <c r="DMB138" s="16"/>
      <c r="DMC138" s="16"/>
      <c r="DMD138" s="16"/>
      <c r="DME138" s="16"/>
      <c r="DMF138" s="16"/>
      <c r="DMG138" s="16"/>
      <c r="DMH138" s="16"/>
      <c r="DMI138" s="16"/>
      <c r="DMJ138" s="16"/>
      <c r="DMK138" s="16"/>
      <c r="DML138" s="16"/>
      <c r="DMM138" s="16"/>
      <c r="DMN138" s="16"/>
      <c r="DMO138" s="16"/>
      <c r="DMP138" s="16"/>
      <c r="DMQ138" s="16"/>
      <c r="DMR138" s="16"/>
      <c r="DMS138" s="16"/>
      <c r="DMT138" s="16"/>
      <c r="DMU138" s="16"/>
      <c r="DMV138" s="16"/>
      <c r="DMW138" s="16"/>
      <c r="DMX138" s="16"/>
      <c r="DMY138" s="16"/>
      <c r="DMZ138" s="16"/>
      <c r="DNA138" s="16"/>
      <c r="DNB138" s="16"/>
      <c r="DNC138" s="16"/>
      <c r="DND138" s="16"/>
      <c r="DNE138" s="16"/>
      <c r="DNF138" s="16"/>
      <c r="DNG138" s="16"/>
      <c r="DNH138" s="16"/>
      <c r="DNI138" s="16"/>
      <c r="DNJ138" s="16"/>
      <c r="DNK138" s="16"/>
      <c r="DNL138" s="16"/>
      <c r="DNM138" s="16"/>
      <c r="DNN138" s="16"/>
      <c r="DNO138" s="16"/>
      <c r="DNP138" s="16"/>
      <c r="DNQ138" s="16"/>
      <c r="DNR138" s="16"/>
      <c r="DNS138" s="16"/>
      <c r="DNT138" s="16"/>
      <c r="DNU138" s="16"/>
      <c r="DNV138" s="16"/>
      <c r="DNW138" s="16"/>
      <c r="DNX138" s="16"/>
      <c r="DNY138" s="16"/>
      <c r="DNZ138" s="16"/>
      <c r="DOA138" s="16"/>
      <c r="DOB138" s="16"/>
      <c r="DOC138" s="16"/>
      <c r="DOD138" s="16"/>
      <c r="DOE138" s="16"/>
      <c r="DOF138" s="16"/>
      <c r="DOG138" s="16"/>
      <c r="DOH138" s="16"/>
      <c r="DOI138" s="16"/>
      <c r="DOJ138" s="16"/>
      <c r="DOK138" s="16"/>
      <c r="DOL138" s="16"/>
      <c r="DOM138" s="16"/>
      <c r="DON138" s="16"/>
      <c r="DOO138" s="16"/>
      <c r="DOP138" s="16"/>
      <c r="DOQ138" s="16"/>
      <c r="DOR138" s="16"/>
      <c r="DOS138" s="16"/>
      <c r="DOT138" s="16"/>
      <c r="DOU138" s="16"/>
      <c r="DOV138" s="16"/>
      <c r="DOW138" s="16"/>
      <c r="DOX138" s="16"/>
      <c r="DOY138" s="16"/>
      <c r="DOZ138" s="16"/>
      <c r="DPA138" s="16"/>
      <c r="DPB138" s="16"/>
      <c r="DPC138" s="16"/>
      <c r="DPD138" s="16"/>
      <c r="DPE138" s="16"/>
      <c r="DPF138" s="16"/>
      <c r="DPG138" s="16"/>
      <c r="DPH138" s="16"/>
      <c r="DPI138" s="16"/>
      <c r="DPJ138" s="16"/>
      <c r="DPK138" s="16"/>
      <c r="DPL138" s="16"/>
      <c r="DPM138" s="16"/>
      <c r="DPN138" s="16"/>
      <c r="DPO138" s="16"/>
      <c r="DPP138" s="16"/>
      <c r="DPQ138" s="16"/>
      <c r="DPR138" s="16"/>
      <c r="DPS138" s="16"/>
      <c r="DPT138" s="16"/>
      <c r="DPU138" s="16"/>
      <c r="DPV138" s="16"/>
      <c r="DPW138" s="16"/>
      <c r="DPX138" s="16"/>
      <c r="DPY138" s="16"/>
      <c r="DPZ138" s="16"/>
      <c r="DQA138" s="16"/>
      <c r="DQB138" s="16"/>
      <c r="DQC138" s="16"/>
      <c r="DQD138" s="16"/>
      <c r="DQE138" s="16"/>
      <c r="DQF138" s="16"/>
      <c r="DQG138" s="16"/>
      <c r="DQH138" s="16"/>
      <c r="DQI138" s="16"/>
      <c r="DQJ138" s="16"/>
      <c r="DQK138" s="16"/>
      <c r="DQL138" s="16"/>
      <c r="DQM138" s="16"/>
      <c r="DQN138" s="16"/>
      <c r="DQO138" s="16"/>
      <c r="DQP138" s="16"/>
      <c r="DQQ138" s="16"/>
      <c r="DQR138" s="16"/>
      <c r="DQS138" s="16"/>
      <c r="DQT138" s="16"/>
      <c r="DQU138" s="16"/>
      <c r="DQV138" s="16"/>
      <c r="DQW138" s="16"/>
      <c r="DQX138" s="16"/>
      <c r="DQY138" s="16"/>
      <c r="DQZ138" s="16"/>
      <c r="DRA138" s="16"/>
      <c r="DRB138" s="16"/>
      <c r="DRC138" s="16"/>
      <c r="DRD138" s="16"/>
      <c r="DRE138" s="16"/>
      <c r="DRF138" s="16"/>
      <c r="DRG138" s="16"/>
      <c r="DRH138" s="16"/>
      <c r="DRI138" s="16"/>
      <c r="DRJ138" s="16"/>
      <c r="DRK138" s="16"/>
      <c r="DRL138" s="16"/>
      <c r="DRM138" s="16"/>
      <c r="DRN138" s="16"/>
      <c r="DRO138" s="16"/>
      <c r="DRP138" s="16"/>
      <c r="DRQ138" s="16"/>
      <c r="DRR138" s="16"/>
      <c r="DRS138" s="16"/>
      <c r="DRT138" s="16"/>
      <c r="DRU138" s="16"/>
      <c r="DRV138" s="16"/>
      <c r="DRW138" s="16"/>
      <c r="DRX138" s="16"/>
      <c r="DRY138" s="16"/>
      <c r="DRZ138" s="16"/>
      <c r="DSA138" s="16"/>
      <c r="DSB138" s="16"/>
      <c r="DSC138" s="16"/>
      <c r="DSD138" s="16"/>
      <c r="DSE138" s="16"/>
      <c r="DSF138" s="16"/>
      <c r="DSG138" s="16"/>
      <c r="DSH138" s="16"/>
      <c r="DSI138" s="16"/>
      <c r="DSJ138" s="16"/>
      <c r="DSK138" s="16"/>
      <c r="DSL138" s="16"/>
      <c r="DSM138" s="16"/>
      <c r="DSN138" s="16"/>
      <c r="DSO138" s="16"/>
      <c r="DSP138" s="16"/>
      <c r="DSQ138" s="16"/>
      <c r="DSR138" s="16"/>
      <c r="DSS138" s="16"/>
      <c r="DST138" s="16"/>
      <c r="DSU138" s="16"/>
      <c r="DSV138" s="16"/>
      <c r="DSW138" s="16"/>
      <c r="DSX138" s="16"/>
      <c r="DSY138" s="16"/>
      <c r="DSZ138" s="16"/>
      <c r="DTA138" s="16"/>
      <c r="DTB138" s="16"/>
      <c r="DTC138" s="16"/>
      <c r="DTD138" s="16"/>
      <c r="DTE138" s="16"/>
      <c r="DTF138" s="16"/>
      <c r="DTG138" s="16"/>
      <c r="DTH138" s="16"/>
      <c r="DTI138" s="16"/>
      <c r="DTJ138" s="16"/>
      <c r="DTK138" s="16"/>
      <c r="DTL138" s="16"/>
      <c r="DTM138" s="16"/>
      <c r="DTN138" s="16"/>
      <c r="DTO138" s="16"/>
      <c r="DTP138" s="16"/>
      <c r="DTQ138" s="16"/>
      <c r="DTR138" s="16"/>
      <c r="DTS138" s="16"/>
      <c r="DTT138" s="16"/>
      <c r="DTU138" s="16"/>
      <c r="DTV138" s="16"/>
      <c r="DTW138" s="16"/>
      <c r="DTX138" s="16"/>
      <c r="DTY138" s="16"/>
      <c r="DTZ138" s="16"/>
      <c r="DUA138" s="16"/>
      <c r="DUB138" s="16"/>
      <c r="DUC138" s="16"/>
      <c r="DUD138" s="16"/>
      <c r="DUE138" s="16"/>
      <c r="DUF138" s="16"/>
      <c r="DUG138" s="16"/>
      <c r="DUH138" s="16"/>
      <c r="DUI138" s="16"/>
      <c r="DUJ138" s="16"/>
      <c r="DUK138" s="16"/>
      <c r="DUL138" s="16"/>
      <c r="DUM138" s="16"/>
      <c r="DUN138" s="16"/>
      <c r="DUO138" s="16"/>
      <c r="DUP138" s="16"/>
      <c r="DUQ138" s="16"/>
      <c r="DUR138" s="16"/>
      <c r="DUS138" s="16"/>
      <c r="DUT138" s="16"/>
      <c r="DUU138" s="16"/>
      <c r="DUV138" s="16"/>
      <c r="DUW138" s="16"/>
      <c r="DUX138" s="16"/>
      <c r="DUY138" s="16"/>
      <c r="DUZ138" s="16"/>
      <c r="DVA138" s="16"/>
      <c r="DVB138" s="16"/>
      <c r="DVC138" s="16"/>
      <c r="DVD138" s="16"/>
      <c r="DVE138" s="16"/>
      <c r="DVF138" s="16"/>
      <c r="DVG138" s="16"/>
      <c r="DVH138" s="16"/>
      <c r="DVI138" s="16"/>
      <c r="DVJ138" s="16"/>
      <c r="DVK138" s="16"/>
      <c r="DVL138" s="16"/>
      <c r="DVM138" s="16"/>
      <c r="DVN138" s="16"/>
      <c r="DVO138" s="16"/>
      <c r="DVP138" s="16"/>
      <c r="DVQ138" s="16"/>
      <c r="DVR138" s="16"/>
      <c r="DVS138" s="16"/>
      <c r="DVT138" s="16"/>
      <c r="DVU138" s="16"/>
      <c r="DVV138" s="16"/>
      <c r="DVW138" s="16"/>
      <c r="DVX138" s="16"/>
      <c r="DVY138" s="16"/>
      <c r="DVZ138" s="16"/>
      <c r="DWA138" s="16"/>
      <c r="DWB138" s="16"/>
      <c r="DWC138" s="16"/>
      <c r="DWD138" s="16"/>
      <c r="DWE138" s="16"/>
      <c r="DWF138" s="16"/>
      <c r="DWG138" s="16"/>
      <c r="DWH138" s="16"/>
      <c r="DWI138" s="16"/>
      <c r="DWJ138" s="16"/>
      <c r="DWK138" s="16"/>
      <c r="DWL138" s="16"/>
      <c r="DWM138" s="16"/>
      <c r="DWN138" s="16"/>
      <c r="DWO138" s="16"/>
      <c r="DWP138" s="16"/>
      <c r="DWQ138" s="16"/>
      <c r="DWR138" s="16"/>
      <c r="DWS138" s="16"/>
      <c r="DWT138" s="16"/>
      <c r="DWU138" s="16"/>
      <c r="DWV138" s="16"/>
      <c r="DWW138" s="16"/>
      <c r="DWX138" s="16"/>
      <c r="DWY138" s="16"/>
      <c r="DWZ138" s="16"/>
      <c r="DXA138" s="16"/>
      <c r="DXB138" s="16"/>
      <c r="DXC138" s="16"/>
      <c r="DXD138" s="16"/>
      <c r="DXE138" s="16"/>
      <c r="DXF138" s="16"/>
      <c r="DXG138" s="16"/>
      <c r="DXH138" s="16"/>
      <c r="DXI138" s="16"/>
      <c r="DXJ138" s="16"/>
      <c r="DXK138" s="16"/>
      <c r="DXL138" s="16"/>
      <c r="DXM138" s="16"/>
      <c r="DXN138" s="16"/>
      <c r="DXO138" s="16"/>
      <c r="DXP138" s="16"/>
      <c r="DXQ138" s="16"/>
      <c r="DXR138" s="16"/>
      <c r="DXS138" s="16"/>
      <c r="DXT138" s="16"/>
      <c r="DXU138" s="16"/>
      <c r="DXV138" s="16"/>
      <c r="DXW138" s="16"/>
      <c r="DXX138" s="16"/>
      <c r="DXY138" s="16"/>
      <c r="DXZ138" s="16"/>
      <c r="DYA138" s="16"/>
      <c r="DYB138" s="16"/>
      <c r="DYC138" s="16"/>
      <c r="DYD138" s="16"/>
      <c r="DYE138" s="16"/>
      <c r="DYF138" s="16"/>
      <c r="DYG138" s="16"/>
      <c r="DYH138" s="16"/>
      <c r="DYI138" s="16"/>
      <c r="DYJ138" s="16"/>
      <c r="DYK138" s="16"/>
      <c r="DYL138" s="16"/>
      <c r="DYM138" s="16"/>
      <c r="DYN138" s="16"/>
      <c r="DYO138" s="16"/>
      <c r="DYP138" s="16"/>
      <c r="DYQ138" s="16"/>
      <c r="DYR138" s="16"/>
      <c r="DYS138" s="16"/>
      <c r="DYT138" s="16"/>
      <c r="DYU138" s="16"/>
      <c r="DYV138" s="16"/>
      <c r="DYW138" s="16"/>
      <c r="DYX138" s="16"/>
      <c r="DYY138" s="16"/>
      <c r="DYZ138" s="16"/>
      <c r="DZA138" s="16"/>
      <c r="DZB138" s="16"/>
      <c r="DZC138" s="16"/>
      <c r="DZD138" s="16"/>
      <c r="DZE138" s="16"/>
      <c r="DZF138" s="16"/>
      <c r="DZG138" s="16"/>
      <c r="DZH138" s="16"/>
      <c r="DZI138" s="16"/>
      <c r="DZJ138" s="16"/>
      <c r="DZK138" s="16"/>
      <c r="DZL138" s="16"/>
      <c r="DZM138" s="16"/>
      <c r="DZN138" s="16"/>
      <c r="DZO138" s="16"/>
      <c r="DZP138" s="16"/>
      <c r="DZQ138" s="16"/>
      <c r="DZR138" s="16"/>
      <c r="DZS138" s="16"/>
      <c r="DZT138" s="16"/>
      <c r="DZU138" s="16"/>
      <c r="DZV138" s="16"/>
      <c r="DZW138" s="16"/>
      <c r="DZX138" s="16"/>
      <c r="DZY138" s="16"/>
      <c r="DZZ138" s="16"/>
      <c r="EAA138" s="16"/>
      <c r="EAB138" s="16"/>
      <c r="EAC138" s="16"/>
      <c r="EAD138" s="16"/>
      <c r="EAE138" s="16"/>
      <c r="EAF138" s="16"/>
      <c r="EAG138" s="16"/>
      <c r="EAH138" s="16"/>
      <c r="EAI138" s="16"/>
      <c r="EAJ138" s="16"/>
      <c r="EAK138" s="16"/>
      <c r="EAL138" s="16"/>
      <c r="EAM138" s="16"/>
      <c r="EAN138" s="16"/>
      <c r="EAO138" s="16"/>
      <c r="EAP138" s="16"/>
      <c r="EAQ138" s="16"/>
      <c r="EAR138" s="16"/>
      <c r="EAS138" s="16"/>
      <c r="EAT138" s="16"/>
      <c r="EAU138" s="16"/>
      <c r="EAV138" s="16"/>
      <c r="EAW138" s="16"/>
      <c r="EAX138" s="16"/>
      <c r="EAY138" s="16"/>
      <c r="EAZ138" s="16"/>
      <c r="EBA138" s="16"/>
      <c r="EBB138" s="16"/>
      <c r="EBC138" s="16"/>
      <c r="EBD138" s="16"/>
      <c r="EBE138" s="16"/>
      <c r="EBF138" s="16"/>
      <c r="EBG138" s="16"/>
      <c r="EBH138" s="16"/>
      <c r="EBI138" s="16"/>
      <c r="EBJ138" s="16"/>
      <c r="EBK138" s="16"/>
      <c r="EBL138" s="16"/>
      <c r="EBM138" s="16"/>
      <c r="EBN138" s="16"/>
      <c r="EBO138" s="16"/>
      <c r="EBP138" s="16"/>
      <c r="EBQ138" s="16"/>
      <c r="EBR138" s="16"/>
      <c r="EBS138" s="16"/>
      <c r="EBT138" s="16"/>
      <c r="EBU138" s="16"/>
      <c r="EBV138" s="16"/>
      <c r="EBW138" s="16"/>
      <c r="EBX138" s="16"/>
      <c r="EBY138" s="16"/>
      <c r="EBZ138" s="16"/>
      <c r="ECA138" s="16"/>
      <c r="ECB138" s="16"/>
      <c r="ECC138" s="16"/>
      <c r="ECD138" s="16"/>
      <c r="ECE138" s="16"/>
      <c r="ECF138" s="16"/>
      <c r="ECG138" s="16"/>
      <c r="ECH138" s="16"/>
      <c r="ECI138" s="16"/>
      <c r="ECJ138" s="16"/>
      <c r="ECK138" s="16"/>
      <c r="ECL138" s="16"/>
      <c r="ECM138" s="16"/>
      <c r="ECN138" s="16"/>
      <c r="ECO138" s="16"/>
      <c r="ECP138" s="16"/>
      <c r="ECQ138" s="16"/>
      <c r="ECR138" s="16"/>
      <c r="ECS138" s="16"/>
      <c r="ECT138" s="16"/>
      <c r="ECU138" s="16"/>
      <c r="ECV138" s="16"/>
      <c r="ECW138" s="16"/>
      <c r="ECX138" s="16"/>
      <c r="ECY138" s="16"/>
      <c r="ECZ138" s="16"/>
      <c r="EDA138" s="16"/>
      <c r="EDB138" s="16"/>
      <c r="EDC138" s="16"/>
      <c r="EDD138" s="16"/>
      <c r="EDE138" s="16"/>
      <c r="EDF138" s="16"/>
      <c r="EDG138" s="16"/>
      <c r="EDH138" s="16"/>
      <c r="EDI138" s="16"/>
      <c r="EDJ138" s="16"/>
      <c r="EDK138" s="16"/>
      <c r="EDL138" s="16"/>
      <c r="EDM138" s="16"/>
      <c r="EDN138" s="16"/>
      <c r="EDO138" s="16"/>
      <c r="EDP138" s="16"/>
      <c r="EDQ138" s="16"/>
      <c r="EDR138" s="16"/>
      <c r="EDS138" s="16"/>
      <c r="EDT138" s="16"/>
      <c r="EDU138" s="16"/>
      <c r="EDV138" s="16"/>
      <c r="EDW138" s="16"/>
      <c r="EDX138" s="16"/>
      <c r="EDY138" s="16"/>
      <c r="EDZ138" s="16"/>
      <c r="EEA138" s="16"/>
      <c r="EEB138" s="16"/>
      <c r="EEC138" s="16"/>
      <c r="EED138" s="16"/>
      <c r="EEE138" s="16"/>
      <c r="EEF138" s="16"/>
      <c r="EEG138" s="16"/>
      <c r="EEH138" s="16"/>
      <c r="EEI138" s="16"/>
      <c r="EEJ138" s="16"/>
      <c r="EEK138" s="16"/>
      <c r="EEL138" s="16"/>
      <c r="EEM138" s="16"/>
      <c r="EEN138" s="16"/>
      <c r="EEO138" s="16"/>
      <c r="EEP138" s="16"/>
      <c r="EEQ138" s="16"/>
      <c r="EER138" s="16"/>
      <c r="EES138" s="16"/>
      <c r="EET138" s="16"/>
      <c r="EEU138" s="16"/>
      <c r="EEV138" s="16"/>
      <c r="EEW138" s="16"/>
      <c r="EEX138" s="16"/>
      <c r="EEY138" s="16"/>
      <c r="EEZ138" s="16"/>
      <c r="EFA138" s="16"/>
      <c r="EFB138" s="16"/>
      <c r="EFC138" s="16"/>
      <c r="EFD138" s="16"/>
      <c r="EFE138" s="16"/>
      <c r="EFF138" s="16"/>
      <c r="EFG138" s="16"/>
      <c r="EFH138" s="16"/>
      <c r="EFI138" s="16"/>
      <c r="EFJ138" s="16"/>
      <c r="EFK138" s="16"/>
      <c r="EFL138" s="16"/>
      <c r="EFM138" s="16"/>
      <c r="EFN138" s="16"/>
      <c r="EFO138" s="16"/>
      <c r="EFP138" s="16"/>
      <c r="EFQ138" s="16"/>
      <c r="EFR138" s="16"/>
      <c r="EFS138" s="16"/>
      <c r="EFT138" s="16"/>
      <c r="EFU138" s="16"/>
      <c r="EFV138" s="16"/>
      <c r="EFW138" s="16"/>
      <c r="EFX138" s="16"/>
      <c r="EFY138" s="16"/>
      <c r="EFZ138" s="16"/>
      <c r="EGA138" s="16"/>
      <c r="EGB138" s="16"/>
      <c r="EGC138" s="16"/>
      <c r="EGD138" s="16"/>
      <c r="EGE138" s="16"/>
      <c r="EGF138" s="16"/>
      <c r="EGG138" s="16"/>
      <c r="EGH138" s="16"/>
      <c r="EGI138" s="16"/>
      <c r="EGJ138" s="16"/>
      <c r="EGK138" s="16"/>
      <c r="EGL138" s="16"/>
      <c r="EGM138" s="16"/>
      <c r="EGN138" s="16"/>
      <c r="EGO138" s="16"/>
      <c r="EGP138" s="16"/>
      <c r="EGQ138" s="16"/>
      <c r="EGR138" s="16"/>
      <c r="EGS138" s="16"/>
      <c r="EGT138" s="16"/>
      <c r="EGU138" s="16"/>
      <c r="EGV138" s="16"/>
      <c r="EGW138" s="16"/>
      <c r="EGX138" s="16"/>
      <c r="EGY138" s="16"/>
      <c r="EGZ138" s="16"/>
      <c r="EHA138" s="16"/>
      <c r="EHB138" s="16"/>
      <c r="EHC138" s="16"/>
      <c r="EHD138" s="16"/>
      <c r="EHE138" s="16"/>
      <c r="EHF138" s="16"/>
      <c r="EHG138" s="16"/>
      <c r="EHH138" s="16"/>
      <c r="EHI138" s="16"/>
      <c r="EHJ138" s="16"/>
      <c r="EHK138" s="16"/>
      <c r="EHL138" s="16"/>
      <c r="EHM138" s="16"/>
      <c r="EHN138" s="16"/>
      <c r="EHO138" s="16"/>
      <c r="EHP138" s="16"/>
      <c r="EHQ138" s="16"/>
      <c r="EHR138" s="16"/>
      <c r="EHS138" s="16"/>
      <c r="EHT138" s="16"/>
      <c r="EHU138" s="16"/>
      <c r="EHV138" s="16"/>
      <c r="EHW138" s="16"/>
      <c r="EHX138" s="16"/>
      <c r="EHY138" s="16"/>
      <c r="EHZ138" s="16"/>
      <c r="EIA138" s="16"/>
      <c r="EIB138" s="16"/>
      <c r="EIC138" s="16"/>
      <c r="EID138" s="16"/>
      <c r="EIE138" s="16"/>
      <c r="EIF138" s="16"/>
      <c r="EIG138" s="16"/>
      <c r="EIH138" s="16"/>
      <c r="EII138" s="16"/>
      <c r="EIJ138" s="16"/>
      <c r="EIK138" s="16"/>
      <c r="EIL138" s="16"/>
      <c r="EIM138" s="16"/>
      <c r="EIN138" s="16"/>
      <c r="EIO138" s="16"/>
      <c r="EIP138" s="16"/>
      <c r="EIQ138" s="16"/>
      <c r="EIR138" s="16"/>
      <c r="EIS138" s="16"/>
      <c r="EIT138" s="16"/>
      <c r="EIU138" s="16"/>
      <c r="EIV138" s="16"/>
      <c r="EIW138" s="16"/>
      <c r="EIX138" s="16"/>
      <c r="EIY138" s="16"/>
      <c r="EIZ138" s="16"/>
      <c r="EJA138" s="16"/>
      <c r="EJB138" s="16"/>
      <c r="EJC138" s="16"/>
      <c r="EJD138" s="16"/>
      <c r="EJE138" s="16"/>
      <c r="EJF138" s="16"/>
      <c r="EJG138" s="16"/>
      <c r="EJH138" s="16"/>
      <c r="EJI138" s="16"/>
      <c r="EJJ138" s="16"/>
      <c r="EJK138" s="16"/>
      <c r="EJL138" s="16"/>
      <c r="EJM138" s="16"/>
      <c r="EJN138" s="16"/>
      <c r="EJO138" s="16"/>
      <c r="EJP138" s="16"/>
      <c r="EJQ138" s="16"/>
      <c r="EJR138" s="16"/>
      <c r="EJS138" s="16"/>
      <c r="EJT138" s="16"/>
      <c r="EJU138" s="16"/>
      <c r="EJV138" s="16"/>
      <c r="EJW138" s="16"/>
      <c r="EJX138" s="16"/>
      <c r="EJY138" s="16"/>
      <c r="EJZ138" s="16"/>
      <c r="EKA138" s="16"/>
      <c r="EKB138" s="16"/>
      <c r="EKC138" s="16"/>
      <c r="EKD138" s="16"/>
      <c r="EKE138" s="16"/>
      <c r="EKF138" s="16"/>
      <c r="EKG138" s="16"/>
      <c r="EKH138" s="16"/>
      <c r="EKI138" s="16"/>
      <c r="EKJ138" s="16"/>
      <c r="EKK138" s="16"/>
      <c r="EKL138" s="16"/>
      <c r="EKM138" s="16"/>
      <c r="EKN138" s="16"/>
      <c r="EKO138" s="16"/>
      <c r="EKP138" s="16"/>
      <c r="EKQ138" s="16"/>
      <c r="EKR138" s="16"/>
      <c r="EKS138" s="16"/>
      <c r="EKT138" s="16"/>
      <c r="EKU138" s="16"/>
      <c r="EKV138" s="16"/>
      <c r="EKW138" s="16"/>
      <c r="EKX138" s="16"/>
      <c r="EKY138" s="16"/>
      <c r="EKZ138" s="16"/>
      <c r="ELA138" s="16"/>
      <c r="ELB138" s="16"/>
      <c r="ELC138" s="16"/>
      <c r="ELD138" s="16"/>
      <c r="ELE138" s="16"/>
      <c r="ELF138" s="16"/>
      <c r="ELG138" s="16"/>
      <c r="ELH138" s="16"/>
      <c r="ELI138" s="16"/>
      <c r="ELJ138" s="16"/>
      <c r="ELK138" s="16"/>
      <c r="ELL138" s="16"/>
      <c r="ELM138" s="16"/>
      <c r="ELN138" s="16"/>
      <c r="ELO138" s="16"/>
      <c r="ELP138" s="16"/>
      <c r="ELQ138" s="16"/>
      <c r="ELR138" s="16"/>
      <c r="ELS138" s="16"/>
      <c r="ELT138" s="16"/>
      <c r="ELU138" s="16"/>
      <c r="ELV138" s="16"/>
      <c r="ELW138" s="16"/>
      <c r="ELX138" s="16"/>
      <c r="ELY138" s="16"/>
      <c r="ELZ138" s="16"/>
      <c r="EMA138" s="16"/>
      <c r="EMB138" s="16"/>
      <c r="EMC138" s="16"/>
      <c r="EMD138" s="16"/>
      <c r="EME138" s="16"/>
      <c r="EMF138" s="16"/>
      <c r="EMG138" s="16"/>
      <c r="EMH138" s="16"/>
      <c r="EMI138" s="16"/>
      <c r="EMJ138" s="16"/>
      <c r="EMK138" s="16"/>
      <c r="EML138" s="16"/>
      <c r="EMM138" s="16"/>
      <c r="EMN138" s="16"/>
      <c r="EMO138" s="16"/>
      <c r="EMP138" s="16"/>
      <c r="EMQ138" s="16"/>
      <c r="EMR138" s="16"/>
      <c r="EMS138" s="16"/>
      <c r="EMT138" s="16"/>
      <c r="EMU138" s="16"/>
      <c r="EMV138" s="16"/>
      <c r="EMW138" s="16"/>
      <c r="EMX138" s="16"/>
      <c r="EMY138" s="16"/>
      <c r="EMZ138" s="16"/>
      <c r="ENA138" s="16"/>
      <c r="ENB138" s="16"/>
      <c r="ENC138" s="16"/>
      <c r="END138" s="16"/>
      <c r="ENE138" s="16"/>
      <c r="ENF138" s="16"/>
      <c r="ENG138" s="16"/>
      <c r="ENH138" s="16"/>
      <c r="ENI138" s="16"/>
      <c r="ENJ138" s="16"/>
      <c r="ENK138" s="16"/>
      <c r="ENL138" s="16"/>
      <c r="ENM138" s="16"/>
      <c r="ENN138" s="16"/>
      <c r="ENO138" s="16"/>
      <c r="ENP138" s="16"/>
      <c r="ENQ138" s="16"/>
      <c r="ENR138" s="16"/>
      <c r="ENS138" s="16"/>
      <c r="ENT138" s="16"/>
      <c r="ENU138" s="16"/>
      <c r="ENV138" s="16"/>
      <c r="ENW138" s="16"/>
      <c r="ENX138" s="16"/>
      <c r="ENY138" s="16"/>
      <c r="ENZ138" s="16"/>
      <c r="EOA138" s="16"/>
      <c r="EOB138" s="16"/>
      <c r="EOC138" s="16"/>
      <c r="EOD138" s="16"/>
      <c r="EOE138" s="16"/>
      <c r="EOF138" s="16"/>
      <c r="EOG138" s="16"/>
      <c r="EOH138" s="16"/>
      <c r="EOI138" s="16"/>
      <c r="EOJ138" s="16"/>
      <c r="EOK138" s="16"/>
      <c r="EOL138" s="16"/>
      <c r="EOM138" s="16"/>
      <c r="EON138" s="16"/>
      <c r="EOO138" s="16"/>
      <c r="EOP138" s="16"/>
      <c r="EOQ138" s="16"/>
      <c r="EOR138" s="16"/>
      <c r="EOS138" s="16"/>
      <c r="EOT138" s="16"/>
      <c r="EOU138" s="16"/>
      <c r="EOV138" s="16"/>
      <c r="EOW138" s="16"/>
      <c r="EOX138" s="16"/>
      <c r="EOY138" s="16"/>
      <c r="EOZ138" s="16"/>
      <c r="EPA138" s="16"/>
      <c r="EPB138" s="16"/>
      <c r="EPC138" s="16"/>
      <c r="EPD138" s="16"/>
      <c r="EPE138" s="16"/>
      <c r="EPF138" s="16"/>
      <c r="EPG138" s="16"/>
      <c r="EPH138" s="16"/>
      <c r="EPI138" s="16"/>
      <c r="EPJ138" s="16"/>
      <c r="EPK138" s="16"/>
      <c r="EPL138" s="16"/>
      <c r="EPM138" s="16"/>
      <c r="EPN138" s="16"/>
      <c r="EPO138" s="16"/>
      <c r="EPP138" s="16"/>
      <c r="EPQ138" s="16"/>
      <c r="EPR138" s="16"/>
      <c r="EPS138" s="16"/>
      <c r="EPT138" s="16"/>
      <c r="EPU138" s="16"/>
      <c r="EPV138" s="16"/>
      <c r="EPW138" s="16"/>
      <c r="EPX138" s="16"/>
      <c r="EPY138" s="16"/>
      <c r="EPZ138" s="16"/>
      <c r="EQA138" s="16"/>
      <c r="EQB138" s="16"/>
      <c r="EQC138" s="16"/>
      <c r="EQD138" s="16"/>
      <c r="EQE138" s="16"/>
      <c r="EQF138" s="16"/>
      <c r="EQG138" s="16"/>
      <c r="EQH138" s="16"/>
      <c r="EQI138" s="16"/>
      <c r="EQJ138" s="16"/>
      <c r="EQK138" s="16"/>
      <c r="EQL138" s="16"/>
      <c r="EQM138" s="16"/>
      <c r="EQN138" s="16"/>
      <c r="EQO138" s="16"/>
      <c r="EQP138" s="16"/>
      <c r="EQQ138" s="16"/>
      <c r="EQR138" s="16"/>
      <c r="EQS138" s="16"/>
      <c r="EQT138" s="16"/>
      <c r="EQU138" s="16"/>
      <c r="EQV138" s="16"/>
      <c r="EQW138" s="16"/>
      <c r="EQX138" s="16"/>
      <c r="EQY138" s="16"/>
      <c r="EQZ138" s="16"/>
      <c r="ERA138" s="16"/>
      <c r="ERB138" s="16"/>
      <c r="ERC138" s="16"/>
      <c r="ERD138" s="16"/>
      <c r="ERE138" s="16"/>
      <c r="ERF138" s="16"/>
      <c r="ERG138" s="16"/>
      <c r="ERH138" s="16"/>
      <c r="ERI138" s="16"/>
      <c r="ERJ138" s="16"/>
      <c r="ERK138" s="16"/>
      <c r="ERL138" s="16"/>
      <c r="ERM138" s="16"/>
      <c r="ERN138" s="16"/>
      <c r="ERO138" s="16"/>
      <c r="ERP138" s="16"/>
      <c r="ERQ138" s="16"/>
      <c r="ERR138" s="16"/>
      <c r="ERS138" s="16"/>
      <c r="ERT138" s="16"/>
      <c r="ERU138" s="16"/>
      <c r="ERV138" s="16"/>
      <c r="ERW138" s="16"/>
      <c r="ERX138" s="16"/>
      <c r="ERY138" s="16"/>
      <c r="ERZ138" s="16"/>
      <c r="ESA138" s="16"/>
      <c r="ESB138" s="16"/>
      <c r="ESC138" s="16"/>
      <c r="ESD138" s="16"/>
      <c r="ESE138" s="16"/>
      <c r="ESF138" s="16"/>
      <c r="ESG138" s="16"/>
      <c r="ESH138" s="16"/>
      <c r="ESI138" s="16"/>
      <c r="ESJ138" s="16"/>
      <c r="ESK138" s="16"/>
      <c r="ESL138" s="16"/>
      <c r="ESM138" s="16"/>
      <c r="ESN138" s="16"/>
      <c r="ESO138" s="16"/>
      <c r="ESP138" s="16"/>
      <c r="ESQ138" s="16"/>
      <c r="ESR138" s="16"/>
      <c r="ESS138" s="16"/>
      <c r="EST138" s="16"/>
      <c r="ESU138" s="16"/>
      <c r="ESV138" s="16"/>
      <c r="ESW138" s="16"/>
      <c r="ESX138" s="16"/>
      <c r="ESY138" s="16"/>
      <c r="ESZ138" s="16"/>
      <c r="ETA138" s="16"/>
      <c r="ETB138" s="16"/>
      <c r="ETC138" s="16"/>
      <c r="ETD138" s="16"/>
      <c r="ETE138" s="16"/>
      <c r="ETF138" s="16"/>
      <c r="ETG138" s="16"/>
      <c r="ETH138" s="16"/>
      <c r="ETI138" s="16"/>
      <c r="ETJ138" s="16"/>
      <c r="ETK138" s="16"/>
      <c r="ETL138" s="16"/>
      <c r="ETM138" s="16"/>
      <c r="ETN138" s="16"/>
      <c r="ETO138" s="16"/>
      <c r="ETP138" s="16"/>
      <c r="ETQ138" s="16"/>
      <c r="ETR138" s="16"/>
      <c r="ETS138" s="16"/>
      <c r="ETT138" s="16"/>
      <c r="ETU138" s="16"/>
      <c r="ETV138" s="16"/>
      <c r="ETW138" s="16"/>
      <c r="ETX138" s="16"/>
      <c r="ETY138" s="16"/>
      <c r="ETZ138" s="16"/>
      <c r="EUA138" s="16"/>
      <c r="EUB138" s="16"/>
      <c r="EUC138" s="16"/>
      <c r="EUD138" s="16"/>
      <c r="EUE138" s="16"/>
      <c r="EUF138" s="16"/>
      <c r="EUG138" s="16"/>
      <c r="EUH138" s="16"/>
      <c r="EUI138" s="16"/>
      <c r="EUJ138" s="16"/>
      <c r="EUK138" s="16"/>
      <c r="EUL138" s="16"/>
      <c r="EUM138" s="16"/>
      <c r="EUN138" s="16"/>
      <c r="EUO138" s="16"/>
      <c r="EUP138" s="16"/>
      <c r="EUQ138" s="16"/>
      <c r="EUR138" s="16"/>
      <c r="EUS138" s="16"/>
      <c r="EUT138" s="16"/>
      <c r="EUU138" s="16"/>
      <c r="EUV138" s="16"/>
      <c r="EUW138" s="16"/>
      <c r="EUX138" s="16"/>
      <c r="EUY138" s="16"/>
      <c r="EUZ138" s="16"/>
      <c r="EVA138" s="16"/>
      <c r="EVB138" s="16"/>
      <c r="EVC138" s="16"/>
      <c r="EVD138" s="16"/>
      <c r="EVE138" s="16"/>
      <c r="EVF138" s="16"/>
      <c r="EVG138" s="16"/>
      <c r="EVH138" s="16"/>
      <c r="EVI138" s="16"/>
      <c r="EVJ138" s="16"/>
      <c r="EVK138" s="16"/>
      <c r="EVL138" s="16"/>
      <c r="EVM138" s="16"/>
      <c r="EVN138" s="16"/>
      <c r="EVO138" s="16"/>
      <c r="EVP138" s="16"/>
      <c r="EVQ138" s="16"/>
      <c r="EVR138" s="16"/>
      <c r="EVS138" s="16"/>
      <c r="EVT138" s="16"/>
      <c r="EVU138" s="16"/>
      <c r="EVV138" s="16"/>
      <c r="EVW138" s="16"/>
      <c r="EVX138" s="16"/>
      <c r="EVY138" s="16"/>
      <c r="EVZ138" s="16"/>
      <c r="EWA138" s="16"/>
      <c r="EWB138" s="16"/>
      <c r="EWC138" s="16"/>
      <c r="EWD138" s="16"/>
      <c r="EWE138" s="16"/>
      <c r="EWF138" s="16"/>
      <c r="EWG138" s="16"/>
      <c r="EWH138" s="16"/>
      <c r="EWI138" s="16"/>
      <c r="EWJ138" s="16"/>
      <c r="EWK138" s="16"/>
      <c r="EWL138" s="16"/>
      <c r="EWM138" s="16"/>
      <c r="EWN138" s="16"/>
      <c r="EWO138" s="16"/>
      <c r="EWP138" s="16"/>
      <c r="EWQ138" s="16"/>
      <c r="EWR138" s="16"/>
      <c r="EWS138" s="16"/>
      <c r="EWT138" s="16"/>
      <c r="EWU138" s="16"/>
      <c r="EWV138" s="16"/>
      <c r="EWW138" s="16"/>
      <c r="EWX138" s="16"/>
      <c r="EWY138" s="16"/>
      <c r="EWZ138" s="16"/>
      <c r="EXA138" s="16"/>
      <c r="EXB138" s="16"/>
      <c r="EXC138" s="16"/>
      <c r="EXD138" s="16"/>
      <c r="EXE138" s="16"/>
      <c r="EXF138" s="16"/>
      <c r="EXG138" s="16"/>
      <c r="EXH138" s="16"/>
      <c r="EXI138" s="16"/>
      <c r="EXJ138" s="16"/>
      <c r="EXK138" s="16"/>
      <c r="EXL138" s="16"/>
      <c r="EXM138" s="16"/>
      <c r="EXN138" s="16"/>
      <c r="EXO138" s="16"/>
      <c r="EXP138" s="16"/>
      <c r="EXQ138" s="16"/>
      <c r="EXR138" s="16"/>
      <c r="EXS138" s="16"/>
      <c r="EXT138" s="16"/>
      <c r="EXU138" s="16"/>
      <c r="EXV138" s="16"/>
      <c r="EXW138" s="16"/>
      <c r="EXX138" s="16"/>
      <c r="EXY138" s="16"/>
      <c r="EXZ138" s="16"/>
      <c r="EYA138" s="16"/>
      <c r="EYB138" s="16"/>
      <c r="EYC138" s="16"/>
      <c r="EYD138" s="16"/>
      <c r="EYE138" s="16"/>
      <c r="EYF138" s="16"/>
      <c r="EYG138" s="16"/>
      <c r="EYH138" s="16"/>
      <c r="EYI138" s="16"/>
      <c r="EYJ138" s="16"/>
      <c r="EYK138" s="16"/>
      <c r="EYL138" s="16"/>
      <c r="EYM138" s="16"/>
      <c r="EYN138" s="16"/>
      <c r="EYO138" s="16"/>
      <c r="EYP138" s="16"/>
      <c r="EYQ138" s="16"/>
      <c r="EYR138" s="16"/>
      <c r="EYS138" s="16"/>
      <c r="EYT138" s="16"/>
      <c r="EYU138" s="16"/>
      <c r="EYV138" s="16"/>
      <c r="EYW138" s="16"/>
      <c r="EYX138" s="16"/>
      <c r="EYY138" s="16"/>
      <c r="EYZ138" s="16"/>
      <c r="EZA138" s="16"/>
      <c r="EZB138" s="16"/>
      <c r="EZC138" s="16"/>
      <c r="EZD138" s="16"/>
      <c r="EZE138" s="16"/>
      <c r="EZF138" s="16"/>
      <c r="EZG138" s="16"/>
      <c r="EZH138" s="16"/>
      <c r="EZI138" s="16"/>
      <c r="EZJ138" s="16"/>
      <c r="EZK138" s="16"/>
      <c r="EZL138" s="16"/>
      <c r="EZM138" s="16"/>
      <c r="EZN138" s="16"/>
      <c r="EZO138" s="16"/>
      <c r="EZP138" s="16"/>
      <c r="EZQ138" s="16"/>
      <c r="EZR138" s="16"/>
      <c r="EZS138" s="16"/>
      <c r="EZT138" s="16"/>
      <c r="EZU138" s="16"/>
      <c r="EZV138" s="16"/>
      <c r="EZW138" s="16"/>
      <c r="EZX138" s="16"/>
      <c r="EZY138" s="16"/>
      <c r="EZZ138" s="16"/>
      <c r="FAA138" s="16"/>
      <c r="FAB138" s="16"/>
      <c r="FAC138" s="16"/>
      <c r="FAD138" s="16"/>
      <c r="FAE138" s="16"/>
      <c r="FAF138" s="16"/>
      <c r="FAG138" s="16"/>
      <c r="FAH138" s="16"/>
      <c r="FAI138" s="16"/>
      <c r="FAJ138" s="16"/>
      <c r="FAK138" s="16"/>
      <c r="FAL138" s="16"/>
      <c r="FAM138" s="16"/>
      <c r="FAN138" s="16"/>
      <c r="FAO138" s="16"/>
      <c r="FAP138" s="16"/>
      <c r="FAQ138" s="16"/>
      <c r="FAR138" s="16"/>
      <c r="FAS138" s="16"/>
      <c r="FAT138" s="16"/>
      <c r="FAU138" s="16"/>
      <c r="FAV138" s="16"/>
      <c r="FAW138" s="16"/>
      <c r="FAX138" s="16"/>
      <c r="FAY138" s="16"/>
      <c r="FAZ138" s="16"/>
      <c r="FBA138" s="16"/>
      <c r="FBB138" s="16"/>
      <c r="FBC138" s="16"/>
      <c r="FBD138" s="16"/>
      <c r="FBE138" s="16"/>
      <c r="FBF138" s="16"/>
      <c r="FBG138" s="16"/>
      <c r="FBH138" s="16"/>
      <c r="FBI138" s="16"/>
      <c r="FBJ138" s="16"/>
      <c r="FBK138" s="16"/>
      <c r="FBL138" s="16"/>
      <c r="FBM138" s="16"/>
      <c r="FBN138" s="16"/>
      <c r="FBO138" s="16"/>
      <c r="FBP138" s="16"/>
      <c r="FBQ138" s="16"/>
      <c r="FBR138" s="16"/>
      <c r="FBS138" s="16"/>
      <c r="FBT138" s="16"/>
      <c r="FBU138" s="16"/>
      <c r="FBV138" s="16"/>
      <c r="FBW138" s="16"/>
      <c r="FBX138" s="16"/>
      <c r="FBY138" s="16"/>
      <c r="FBZ138" s="16"/>
      <c r="FCA138" s="16"/>
      <c r="FCB138" s="16"/>
      <c r="FCC138" s="16"/>
      <c r="FCD138" s="16"/>
      <c r="FCE138" s="16"/>
      <c r="FCF138" s="16"/>
      <c r="FCG138" s="16"/>
      <c r="FCH138" s="16"/>
      <c r="FCI138" s="16"/>
      <c r="FCJ138" s="16"/>
      <c r="FCK138" s="16"/>
      <c r="FCL138" s="16"/>
      <c r="FCM138" s="16"/>
      <c r="FCN138" s="16"/>
      <c r="FCO138" s="16"/>
      <c r="FCP138" s="16"/>
      <c r="FCQ138" s="16"/>
      <c r="FCR138" s="16"/>
      <c r="FCS138" s="16"/>
      <c r="FCT138" s="16"/>
      <c r="FCU138" s="16"/>
      <c r="FCV138" s="16"/>
      <c r="FCW138" s="16"/>
      <c r="FCX138" s="16"/>
      <c r="FCY138" s="16"/>
      <c r="FCZ138" s="16"/>
      <c r="FDA138" s="16"/>
      <c r="FDB138" s="16"/>
      <c r="FDC138" s="16"/>
      <c r="FDD138" s="16"/>
      <c r="FDE138" s="16"/>
      <c r="FDF138" s="16"/>
      <c r="FDG138" s="16"/>
      <c r="FDH138" s="16"/>
      <c r="FDI138" s="16"/>
      <c r="FDJ138" s="16"/>
      <c r="FDK138" s="16"/>
      <c r="FDL138" s="16"/>
      <c r="FDM138" s="16"/>
      <c r="FDN138" s="16"/>
      <c r="FDO138" s="16"/>
      <c r="FDP138" s="16"/>
      <c r="FDQ138" s="16"/>
      <c r="FDR138" s="16"/>
      <c r="FDS138" s="16"/>
      <c r="FDT138" s="16"/>
      <c r="FDU138" s="16"/>
      <c r="FDV138" s="16"/>
      <c r="FDW138" s="16"/>
      <c r="FDX138" s="16"/>
      <c r="FDY138" s="16"/>
      <c r="FDZ138" s="16"/>
      <c r="FEA138" s="16"/>
      <c r="FEB138" s="16"/>
      <c r="FEC138" s="16"/>
      <c r="FED138" s="16"/>
      <c r="FEE138" s="16"/>
      <c r="FEF138" s="16"/>
      <c r="FEG138" s="16"/>
      <c r="FEH138" s="16"/>
      <c r="FEI138" s="16"/>
      <c r="FEJ138" s="16"/>
      <c r="FEK138" s="16"/>
      <c r="FEL138" s="16"/>
      <c r="FEM138" s="16"/>
      <c r="FEN138" s="16"/>
      <c r="FEO138" s="16"/>
      <c r="FEP138" s="16"/>
      <c r="FEQ138" s="16"/>
      <c r="FER138" s="16"/>
      <c r="FES138" s="16"/>
      <c r="FET138" s="16"/>
      <c r="FEU138" s="16"/>
      <c r="FEV138" s="16"/>
      <c r="FEW138" s="16"/>
      <c r="FEX138" s="16"/>
      <c r="FEY138" s="16"/>
      <c r="FEZ138" s="16"/>
      <c r="FFA138" s="16"/>
      <c r="FFB138" s="16"/>
      <c r="FFC138" s="16"/>
      <c r="FFD138" s="16"/>
      <c r="FFE138" s="16"/>
      <c r="FFF138" s="16"/>
      <c r="FFG138" s="16"/>
      <c r="FFH138" s="16"/>
      <c r="FFI138" s="16"/>
      <c r="FFJ138" s="16"/>
      <c r="FFK138" s="16"/>
      <c r="FFL138" s="16"/>
      <c r="FFM138" s="16"/>
      <c r="FFN138" s="16"/>
      <c r="FFO138" s="16"/>
      <c r="FFP138" s="16"/>
      <c r="FFQ138" s="16"/>
      <c r="FFR138" s="16"/>
      <c r="FFS138" s="16"/>
      <c r="FFT138" s="16"/>
      <c r="FFU138" s="16"/>
      <c r="FFV138" s="16"/>
      <c r="FFW138" s="16"/>
      <c r="FFX138" s="16"/>
      <c r="FFY138" s="16"/>
      <c r="FFZ138" s="16"/>
      <c r="FGA138" s="16"/>
      <c r="FGB138" s="16"/>
      <c r="FGC138" s="16"/>
      <c r="FGD138" s="16"/>
      <c r="FGE138" s="16"/>
      <c r="FGF138" s="16"/>
      <c r="FGG138" s="16"/>
      <c r="FGH138" s="16"/>
      <c r="FGI138" s="16"/>
      <c r="FGJ138" s="16"/>
      <c r="FGK138" s="16"/>
      <c r="FGL138" s="16"/>
      <c r="FGM138" s="16"/>
      <c r="FGN138" s="16"/>
      <c r="FGO138" s="16"/>
      <c r="FGP138" s="16"/>
      <c r="FGQ138" s="16"/>
      <c r="FGR138" s="16"/>
      <c r="FGS138" s="16"/>
      <c r="FGT138" s="16"/>
      <c r="FGU138" s="16"/>
      <c r="FGV138" s="16"/>
      <c r="FGW138" s="16"/>
      <c r="FGX138" s="16"/>
      <c r="FGY138" s="16"/>
      <c r="FGZ138" s="16"/>
      <c r="FHA138" s="16"/>
      <c r="FHB138" s="16"/>
      <c r="FHC138" s="16"/>
      <c r="FHD138" s="16"/>
      <c r="FHE138" s="16"/>
      <c r="FHF138" s="16"/>
      <c r="FHG138" s="16"/>
      <c r="FHH138" s="16"/>
      <c r="FHI138" s="16"/>
      <c r="FHJ138" s="16"/>
      <c r="FHK138" s="16"/>
      <c r="FHL138" s="16"/>
      <c r="FHM138" s="16"/>
      <c r="FHN138" s="16"/>
      <c r="FHO138" s="16"/>
      <c r="FHP138" s="16"/>
      <c r="FHQ138" s="16"/>
      <c r="FHR138" s="16"/>
      <c r="FHS138" s="16"/>
      <c r="FHT138" s="16"/>
      <c r="FHU138" s="16"/>
      <c r="FHV138" s="16"/>
      <c r="FHW138" s="16"/>
      <c r="FHX138" s="16"/>
      <c r="FHY138" s="16"/>
      <c r="FHZ138" s="16"/>
      <c r="FIA138" s="16"/>
      <c r="FIB138" s="16"/>
      <c r="FIC138" s="16"/>
      <c r="FID138" s="16"/>
      <c r="FIE138" s="16"/>
      <c r="FIF138" s="16"/>
      <c r="FIG138" s="16"/>
      <c r="FIH138" s="16"/>
      <c r="FII138" s="16"/>
      <c r="FIJ138" s="16"/>
      <c r="FIK138" s="16"/>
      <c r="FIL138" s="16"/>
      <c r="FIM138" s="16"/>
      <c r="FIN138" s="16"/>
      <c r="FIO138" s="16"/>
      <c r="FIP138" s="16"/>
      <c r="FIQ138" s="16"/>
      <c r="FIR138" s="16"/>
      <c r="FIS138" s="16"/>
      <c r="FIT138" s="16"/>
      <c r="FIU138" s="16"/>
      <c r="FIV138" s="16"/>
      <c r="FIW138" s="16"/>
      <c r="FIX138" s="16"/>
      <c r="FIY138" s="16"/>
      <c r="FIZ138" s="16"/>
      <c r="FJA138" s="16"/>
      <c r="FJB138" s="16"/>
      <c r="FJC138" s="16"/>
      <c r="FJD138" s="16"/>
      <c r="FJE138" s="16"/>
      <c r="FJF138" s="16"/>
      <c r="FJG138" s="16"/>
      <c r="FJH138" s="16"/>
      <c r="FJI138" s="16"/>
      <c r="FJJ138" s="16"/>
      <c r="FJK138" s="16"/>
      <c r="FJL138" s="16"/>
      <c r="FJM138" s="16"/>
      <c r="FJN138" s="16"/>
      <c r="FJO138" s="16"/>
      <c r="FJP138" s="16"/>
      <c r="FJQ138" s="16"/>
      <c r="FJR138" s="16"/>
      <c r="FJS138" s="16"/>
      <c r="FJT138" s="16"/>
      <c r="FJU138" s="16"/>
      <c r="FJV138" s="16"/>
      <c r="FJW138" s="16"/>
      <c r="FJX138" s="16"/>
      <c r="FJY138" s="16"/>
      <c r="FJZ138" s="16"/>
      <c r="FKA138" s="16"/>
      <c r="FKB138" s="16"/>
      <c r="FKC138" s="16"/>
      <c r="FKD138" s="16"/>
      <c r="FKE138" s="16"/>
      <c r="FKF138" s="16"/>
      <c r="FKG138" s="16"/>
      <c r="FKH138" s="16"/>
      <c r="FKI138" s="16"/>
      <c r="FKJ138" s="16"/>
      <c r="FKK138" s="16"/>
      <c r="FKL138" s="16"/>
      <c r="FKM138" s="16"/>
      <c r="FKN138" s="16"/>
      <c r="FKO138" s="16"/>
      <c r="FKP138" s="16"/>
      <c r="FKQ138" s="16"/>
      <c r="FKR138" s="16"/>
      <c r="FKS138" s="16"/>
      <c r="FKT138" s="16"/>
      <c r="FKU138" s="16"/>
      <c r="FKV138" s="16"/>
      <c r="FKW138" s="16"/>
      <c r="FKX138" s="16"/>
      <c r="FKY138" s="16"/>
      <c r="FKZ138" s="16"/>
      <c r="FLA138" s="16"/>
      <c r="FLB138" s="16"/>
      <c r="FLC138" s="16"/>
      <c r="FLD138" s="16"/>
      <c r="FLE138" s="16"/>
      <c r="FLF138" s="16"/>
      <c r="FLG138" s="16"/>
      <c r="FLH138" s="16"/>
      <c r="FLI138" s="16"/>
      <c r="FLJ138" s="16"/>
      <c r="FLK138" s="16"/>
      <c r="FLL138" s="16"/>
      <c r="FLM138" s="16"/>
      <c r="FLN138" s="16"/>
      <c r="FLO138" s="16"/>
      <c r="FLP138" s="16"/>
      <c r="FLQ138" s="16"/>
      <c r="FLR138" s="16"/>
      <c r="FLS138" s="16"/>
      <c r="FLT138" s="16"/>
      <c r="FLU138" s="16"/>
      <c r="FLV138" s="16"/>
      <c r="FLW138" s="16"/>
      <c r="FLX138" s="16"/>
      <c r="FLY138" s="16"/>
      <c r="FLZ138" s="16"/>
      <c r="FMA138" s="16"/>
      <c r="FMB138" s="16"/>
      <c r="FMC138" s="16"/>
      <c r="FMD138" s="16"/>
      <c r="FME138" s="16"/>
      <c r="FMF138" s="16"/>
      <c r="FMG138" s="16"/>
      <c r="FMH138" s="16"/>
      <c r="FMI138" s="16"/>
      <c r="FMJ138" s="16"/>
      <c r="FMK138" s="16"/>
      <c r="FML138" s="16"/>
      <c r="FMM138" s="16"/>
      <c r="FMN138" s="16"/>
      <c r="FMO138" s="16"/>
      <c r="FMP138" s="16"/>
      <c r="FMQ138" s="16"/>
      <c r="FMR138" s="16"/>
      <c r="FMS138" s="16"/>
      <c r="FMT138" s="16"/>
      <c r="FMU138" s="16"/>
      <c r="FMV138" s="16"/>
      <c r="FMW138" s="16"/>
      <c r="FMX138" s="16"/>
      <c r="FMY138" s="16"/>
      <c r="FMZ138" s="16"/>
      <c r="FNA138" s="16"/>
      <c r="FNB138" s="16"/>
      <c r="FNC138" s="16"/>
      <c r="FND138" s="16"/>
      <c r="FNE138" s="16"/>
      <c r="FNF138" s="16"/>
      <c r="FNG138" s="16"/>
      <c r="FNH138" s="16"/>
      <c r="FNI138" s="16"/>
      <c r="FNJ138" s="16"/>
      <c r="FNK138" s="16"/>
      <c r="FNL138" s="16"/>
      <c r="FNM138" s="16"/>
      <c r="FNN138" s="16"/>
      <c r="FNO138" s="16"/>
      <c r="FNP138" s="16"/>
      <c r="FNQ138" s="16"/>
      <c r="FNR138" s="16"/>
      <c r="FNS138" s="16"/>
      <c r="FNT138" s="16"/>
      <c r="FNU138" s="16"/>
      <c r="FNV138" s="16"/>
      <c r="FNW138" s="16"/>
      <c r="FNX138" s="16"/>
      <c r="FNY138" s="16"/>
      <c r="FNZ138" s="16"/>
      <c r="FOA138" s="16"/>
      <c r="FOB138" s="16"/>
      <c r="FOC138" s="16"/>
      <c r="FOD138" s="16"/>
      <c r="FOE138" s="16"/>
      <c r="FOF138" s="16"/>
      <c r="FOG138" s="16"/>
      <c r="FOH138" s="16"/>
      <c r="FOI138" s="16"/>
      <c r="FOJ138" s="16"/>
      <c r="FOK138" s="16"/>
      <c r="FOL138" s="16"/>
      <c r="FOM138" s="16"/>
      <c r="FON138" s="16"/>
      <c r="FOO138" s="16"/>
      <c r="FOP138" s="16"/>
      <c r="FOQ138" s="16"/>
      <c r="FOR138" s="16"/>
      <c r="FOS138" s="16"/>
      <c r="FOT138" s="16"/>
      <c r="FOU138" s="16"/>
      <c r="FOV138" s="16"/>
      <c r="FOW138" s="16"/>
      <c r="FOX138" s="16"/>
      <c r="FOY138" s="16"/>
      <c r="FOZ138" s="16"/>
      <c r="FPA138" s="16"/>
      <c r="FPB138" s="16"/>
      <c r="FPC138" s="16"/>
      <c r="FPD138" s="16"/>
      <c r="FPE138" s="16"/>
      <c r="FPF138" s="16"/>
      <c r="FPG138" s="16"/>
      <c r="FPH138" s="16"/>
      <c r="FPI138" s="16"/>
      <c r="FPJ138" s="16"/>
      <c r="FPK138" s="16"/>
      <c r="FPL138" s="16"/>
      <c r="FPM138" s="16"/>
      <c r="FPN138" s="16"/>
      <c r="FPO138" s="16"/>
      <c r="FPP138" s="16"/>
      <c r="FPQ138" s="16"/>
      <c r="FPR138" s="16"/>
      <c r="FPS138" s="16"/>
      <c r="FPT138" s="16"/>
      <c r="FPU138" s="16"/>
      <c r="FPV138" s="16"/>
      <c r="FPW138" s="16"/>
      <c r="FPX138" s="16"/>
      <c r="FPY138" s="16"/>
      <c r="FPZ138" s="16"/>
      <c r="FQA138" s="16"/>
      <c r="FQB138" s="16"/>
      <c r="FQC138" s="16"/>
      <c r="FQD138" s="16"/>
      <c r="FQE138" s="16"/>
      <c r="FQF138" s="16"/>
      <c r="FQG138" s="16"/>
      <c r="FQH138" s="16"/>
      <c r="FQI138" s="16"/>
      <c r="FQJ138" s="16"/>
      <c r="FQK138" s="16"/>
      <c r="FQL138" s="16"/>
      <c r="FQM138" s="16"/>
      <c r="FQN138" s="16"/>
      <c r="FQO138" s="16"/>
      <c r="FQP138" s="16"/>
      <c r="FQQ138" s="16"/>
      <c r="FQR138" s="16"/>
      <c r="FQS138" s="16"/>
      <c r="FQT138" s="16"/>
      <c r="FQU138" s="16"/>
      <c r="FQV138" s="16"/>
      <c r="FQW138" s="16"/>
      <c r="FQX138" s="16"/>
      <c r="FQY138" s="16"/>
      <c r="FQZ138" s="16"/>
      <c r="FRA138" s="16"/>
      <c r="FRB138" s="16"/>
      <c r="FRC138" s="16"/>
      <c r="FRD138" s="16"/>
      <c r="FRE138" s="16"/>
      <c r="FRF138" s="16"/>
      <c r="FRG138" s="16"/>
      <c r="FRH138" s="16"/>
      <c r="FRI138" s="16"/>
      <c r="FRJ138" s="16"/>
      <c r="FRK138" s="16"/>
      <c r="FRL138" s="16"/>
      <c r="FRM138" s="16"/>
      <c r="FRN138" s="16"/>
      <c r="FRO138" s="16"/>
      <c r="FRP138" s="16"/>
      <c r="FRQ138" s="16"/>
      <c r="FRR138" s="16"/>
      <c r="FRS138" s="16"/>
      <c r="FRT138" s="16"/>
      <c r="FRU138" s="16"/>
      <c r="FRV138" s="16"/>
      <c r="FRW138" s="16"/>
      <c r="FRX138" s="16"/>
      <c r="FRY138" s="16"/>
      <c r="FRZ138" s="16"/>
      <c r="FSA138" s="16"/>
      <c r="FSB138" s="16"/>
      <c r="FSC138" s="16"/>
      <c r="FSD138" s="16"/>
      <c r="FSE138" s="16"/>
      <c r="FSF138" s="16"/>
      <c r="FSG138" s="16"/>
      <c r="FSH138" s="16"/>
      <c r="FSI138" s="16"/>
      <c r="FSJ138" s="16"/>
      <c r="FSK138" s="16"/>
      <c r="FSL138" s="16"/>
      <c r="FSM138" s="16"/>
      <c r="FSN138" s="16"/>
      <c r="FSO138" s="16"/>
      <c r="FSP138" s="16"/>
      <c r="FSQ138" s="16"/>
      <c r="FSR138" s="16"/>
      <c r="FSS138" s="16"/>
      <c r="FST138" s="16"/>
      <c r="FSU138" s="16"/>
      <c r="FSV138" s="16"/>
      <c r="FSW138" s="16"/>
      <c r="FSX138" s="16"/>
      <c r="FSY138" s="16"/>
      <c r="FSZ138" s="16"/>
      <c r="FTA138" s="16"/>
      <c r="FTB138" s="16"/>
      <c r="FTC138" s="16"/>
      <c r="FTD138" s="16"/>
      <c r="FTE138" s="16"/>
      <c r="FTF138" s="16"/>
      <c r="FTG138" s="16"/>
      <c r="FTH138" s="16"/>
      <c r="FTI138" s="16"/>
      <c r="FTJ138" s="16"/>
      <c r="FTK138" s="16"/>
      <c r="FTL138" s="16"/>
      <c r="FTM138" s="16"/>
      <c r="FTN138" s="16"/>
      <c r="FTO138" s="16"/>
      <c r="FTP138" s="16"/>
      <c r="FTQ138" s="16"/>
      <c r="FTR138" s="16"/>
      <c r="FTS138" s="16"/>
      <c r="FTT138" s="16"/>
      <c r="FTU138" s="16"/>
      <c r="FTV138" s="16"/>
      <c r="FTW138" s="16"/>
      <c r="FTX138" s="16"/>
      <c r="FTY138" s="16"/>
      <c r="FTZ138" s="16"/>
      <c r="FUA138" s="16"/>
      <c r="FUB138" s="16"/>
      <c r="FUC138" s="16"/>
      <c r="FUD138" s="16"/>
      <c r="FUE138" s="16"/>
      <c r="FUF138" s="16"/>
      <c r="FUG138" s="16"/>
      <c r="FUH138" s="16"/>
      <c r="FUI138" s="16"/>
      <c r="FUJ138" s="16"/>
      <c r="FUK138" s="16"/>
      <c r="FUL138" s="16"/>
      <c r="FUM138" s="16"/>
      <c r="FUN138" s="16"/>
      <c r="FUO138" s="16"/>
      <c r="FUP138" s="16"/>
      <c r="FUQ138" s="16"/>
      <c r="FUR138" s="16"/>
      <c r="FUS138" s="16"/>
      <c r="FUT138" s="16"/>
      <c r="FUU138" s="16"/>
      <c r="FUV138" s="16"/>
      <c r="FUW138" s="16"/>
      <c r="FUX138" s="16"/>
      <c r="FUY138" s="16"/>
      <c r="FUZ138" s="16"/>
      <c r="FVA138" s="16"/>
      <c r="FVB138" s="16"/>
      <c r="FVC138" s="16"/>
      <c r="FVD138" s="16"/>
      <c r="FVE138" s="16"/>
      <c r="FVF138" s="16"/>
      <c r="FVG138" s="16"/>
      <c r="FVH138" s="16"/>
      <c r="FVI138" s="16"/>
      <c r="FVJ138" s="16"/>
      <c r="FVK138" s="16"/>
      <c r="FVL138" s="16"/>
      <c r="FVM138" s="16"/>
      <c r="FVN138" s="16"/>
      <c r="FVO138" s="16"/>
      <c r="FVP138" s="16"/>
      <c r="FVQ138" s="16"/>
      <c r="FVR138" s="16"/>
      <c r="FVS138" s="16"/>
      <c r="FVT138" s="16"/>
      <c r="FVU138" s="16"/>
      <c r="FVV138" s="16"/>
      <c r="FVW138" s="16"/>
      <c r="FVX138" s="16"/>
      <c r="FVY138" s="16"/>
      <c r="FVZ138" s="16"/>
      <c r="FWA138" s="16"/>
      <c r="FWB138" s="16"/>
      <c r="FWC138" s="16"/>
      <c r="FWD138" s="16"/>
      <c r="FWE138" s="16"/>
      <c r="FWF138" s="16"/>
      <c r="FWG138" s="16"/>
      <c r="FWH138" s="16"/>
      <c r="FWI138" s="16"/>
      <c r="FWJ138" s="16"/>
      <c r="FWK138" s="16"/>
      <c r="FWL138" s="16"/>
      <c r="FWM138" s="16"/>
      <c r="FWN138" s="16"/>
      <c r="FWO138" s="16"/>
      <c r="FWP138" s="16"/>
      <c r="FWQ138" s="16"/>
      <c r="FWR138" s="16"/>
      <c r="FWS138" s="16"/>
      <c r="FWT138" s="16"/>
      <c r="FWU138" s="16"/>
      <c r="FWV138" s="16"/>
      <c r="FWW138" s="16"/>
      <c r="FWX138" s="16"/>
      <c r="FWY138" s="16"/>
      <c r="FWZ138" s="16"/>
      <c r="FXA138" s="16"/>
      <c r="FXB138" s="16"/>
      <c r="FXC138" s="16"/>
      <c r="FXD138" s="16"/>
      <c r="FXE138" s="16"/>
      <c r="FXF138" s="16"/>
      <c r="FXG138" s="16"/>
      <c r="FXH138" s="16"/>
      <c r="FXI138" s="16"/>
      <c r="FXJ138" s="16"/>
      <c r="FXK138" s="16"/>
      <c r="FXL138" s="16"/>
      <c r="FXM138" s="16"/>
      <c r="FXN138" s="16"/>
      <c r="FXO138" s="16"/>
      <c r="FXP138" s="16"/>
      <c r="FXQ138" s="16"/>
      <c r="FXR138" s="16"/>
      <c r="FXS138" s="16"/>
      <c r="FXT138" s="16"/>
      <c r="FXU138" s="16"/>
      <c r="FXV138" s="16"/>
      <c r="FXW138" s="16"/>
      <c r="FXX138" s="16"/>
      <c r="FXY138" s="16"/>
      <c r="FXZ138" s="16"/>
      <c r="FYA138" s="16"/>
      <c r="FYB138" s="16"/>
      <c r="FYC138" s="16"/>
      <c r="FYD138" s="16"/>
      <c r="FYE138" s="16"/>
      <c r="FYF138" s="16"/>
      <c r="FYG138" s="16"/>
      <c r="FYH138" s="16"/>
      <c r="FYI138" s="16"/>
      <c r="FYJ138" s="16"/>
      <c r="FYK138" s="16"/>
      <c r="FYL138" s="16"/>
      <c r="FYM138" s="16"/>
      <c r="FYN138" s="16"/>
      <c r="FYO138" s="16"/>
      <c r="FYP138" s="16"/>
      <c r="FYQ138" s="16"/>
      <c r="FYR138" s="16"/>
      <c r="FYS138" s="16"/>
      <c r="FYT138" s="16"/>
      <c r="FYU138" s="16"/>
      <c r="FYV138" s="16"/>
      <c r="FYW138" s="16"/>
      <c r="FYX138" s="16"/>
      <c r="FYY138" s="16"/>
      <c r="FYZ138" s="16"/>
      <c r="FZA138" s="16"/>
      <c r="FZB138" s="16"/>
      <c r="FZC138" s="16"/>
      <c r="FZD138" s="16"/>
      <c r="FZE138" s="16"/>
      <c r="FZF138" s="16"/>
      <c r="FZG138" s="16"/>
      <c r="FZH138" s="16"/>
      <c r="FZI138" s="16"/>
      <c r="FZJ138" s="16"/>
      <c r="FZK138" s="16"/>
      <c r="FZL138" s="16"/>
      <c r="FZM138" s="16"/>
      <c r="FZN138" s="16"/>
      <c r="FZO138" s="16"/>
      <c r="FZP138" s="16"/>
      <c r="FZQ138" s="16"/>
      <c r="FZR138" s="16"/>
      <c r="FZS138" s="16"/>
      <c r="FZT138" s="16"/>
      <c r="FZU138" s="16"/>
      <c r="FZV138" s="16"/>
      <c r="FZW138" s="16"/>
      <c r="FZX138" s="16"/>
      <c r="FZY138" s="16"/>
      <c r="FZZ138" s="16"/>
      <c r="GAA138" s="16"/>
      <c r="GAB138" s="16"/>
      <c r="GAC138" s="16"/>
      <c r="GAD138" s="16"/>
      <c r="GAE138" s="16"/>
      <c r="GAF138" s="16"/>
      <c r="GAG138" s="16"/>
      <c r="GAH138" s="16"/>
      <c r="GAI138" s="16"/>
      <c r="GAJ138" s="16"/>
      <c r="GAK138" s="16"/>
      <c r="GAL138" s="16"/>
      <c r="GAM138" s="16"/>
      <c r="GAN138" s="16"/>
      <c r="GAO138" s="16"/>
      <c r="GAP138" s="16"/>
      <c r="GAQ138" s="16"/>
      <c r="GAR138" s="16"/>
      <c r="GAS138" s="16"/>
      <c r="GAT138" s="16"/>
      <c r="GAU138" s="16"/>
      <c r="GAV138" s="16"/>
      <c r="GAW138" s="16"/>
      <c r="GAX138" s="16"/>
      <c r="GAY138" s="16"/>
      <c r="GAZ138" s="16"/>
      <c r="GBA138" s="16"/>
      <c r="GBB138" s="16"/>
      <c r="GBC138" s="16"/>
      <c r="GBD138" s="16"/>
      <c r="GBE138" s="16"/>
      <c r="GBF138" s="16"/>
      <c r="GBG138" s="16"/>
      <c r="GBH138" s="16"/>
      <c r="GBI138" s="16"/>
      <c r="GBJ138" s="16"/>
      <c r="GBK138" s="16"/>
      <c r="GBL138" s="16"/>
      <c r="GBM138" s="16"/>
      <c r="GBN138" s="16"/>
      <c r="GBO138" s="16"/>
      <c r="GBP138" s="16"/>
      <c r="GBQ138" s="16"/>
      <c r="GBR138" s="16"/>
      <c r="GBS138" s="16"/>
      <c r="GBT138" s="16"/>
      <c r="GBU138" s="16"/>
      <c r="GBV138" s="16"/>
      <c r="GBW138" s="16"/>
      <c r="GBX138" s="16"/>
      <c r="GBY138" s="16"/>
      <c r="GBZ138" s="16"/>
      <c r="GCA138" s="16"/>
      <c r="GCB138" s="16"/>
      <c r="GCC138" s="16"/>
      <c r="GCD138" s="16"/>
      <c r="GCE138" s="16"/>
      <c r="GCF138" s="16"/>
      <c r="GCG138" s="16"/>
      <c r="GCH138" s="16"/>
      <c r="GCI138" s="16"/>
      <c r="GCJ138" s="16"/>
      <c r="GCK138" s="16"/>
      <c r="GCL138" s="16"/>
      <c r="GCM138" s="16"/>
      <c r="GCN138" s="16"/>
      <c r="GCO138" s="16"/>
      <c r="GCP138" s="16"/>
      <c r="GCQ138" s="16"/>
      <c r="GCR138" s="16"/>
      <c r="GCS138" s="16"/>
      <c r="GCT138" s="16"/>
      <c r="GCU138" s="16"/>
      <c r="GCV138" s="16"/>
      <c r="GCW138" s="16"/>
      <c r="GCX138" s="16"/>
      <c r="GCY138" s="16"/>
      <c r="GCZ138" s="16"/>
      <c r="GDA138" s="16"/>
      <c r="GDB138" s="16"/>
      <c r="GDC138" s="16"/>
      <c r="GDD138" s="16"/>
      <c r="GDE138" s="16"/>
      <c r="GDF138" s="16"/>
      <c r="GDG138" s="16"/>
      <c r="GDH138" s="16"/>
      <c r="GDI138" s="16"/>
      <c r="GDJ138" s="16"/>
      <c r="GDK138" s="16"/>
      <c r="GDL138" s="16"/>
      <c r="GDM138" s="16"/>
      <c r="GDN138" s="16"/>
      <c r="GDO138" s="16"/>
      <c r="GDP138" s="16"/>
      <c r="GDQ138" s="16"/>
      <c r="GDR138" s="16"/>
      <c r="GDS138" s="16"/>
      <c r="GDT138" s="16"/>
      <c r="GDU138" s="16"/>
      <c r="GDV138" s="16"/>
      <c r="GDW138" s="16"/>
      <c r="GDX138" s="16"/>
      <c r="GDY138" s="16"/>
      <c r="GDZ138" s="16"/>
      <c r="GEA138" s="16"/>
      <c r="GEB138" s="16"/>
      <c r="GEC138" s="16"/>
      <c r="GED138" s="16"/>
      <c r="GEE138" s="16"/>
      <c r="GEF138" s="16"/>
      <c r="GEG138" s="16"/>
      <c r="GEH138" s="16"/>
      <c r="GEI138" s="16"/>
      <c r="GEJ138" s="16"/>
      <c r="GEK138" s="16"/>
      <c r="GEL138" s="16"/>
      <c r="GEM138" s="16"/>
      <c r="GEN138" s="16"/>
      <c r="GEO138" s="16"/>
      <c r="GEP138" s="16"/>
      <c r="GEQ138" s="16"/>
      <c r="GER138" s="16"/>
      <c r="GES138" s="16"/>
      <c r="GET138" s="16"/>
      <c r="GEU138" s="16"/>
      <c r="GEV138" s="16"/>
      <c r="GEW138" s="16"/>
      <c r="GEX138" s="16"/>
      <c r="GEY138" s="16"/>
      <c r="GEZ138" s="16"/>
      <c r="GFA138" s="16"/>
      <c r="GFB138" s="16"/>
      <c r="GFC138" s="16"/>
      <c r="GFD138" s="16"/>
      <c r="GFE138" s="16"/>
      <c r="GFF138" s="16"/>
      <c r="GFG138" s="16"/>
      <c r="GFH138" s="16"/>
      <c r="GFI138" s="16"/>
      <c r="GFJ138" s="16"/>
      <c r="GFK138" s="16"/>
      <c r="GFL138" s="16"/>
      <c r="GFM138" s="16"/>
      <c r="GFN138" s="16"/>
      <c r="GFO138" s="16"/>
      <c r="GFP138" s="16"/>
      <c r="GFQ138" s="16"/>
      <c r="GFR138" s="16"/>
      <c r="GFS138" s="16"/>
      <c r="GFT138" s="16"/>
      <c r="GFU138" s="16"/>
      <c r="GFV138" s="16"/>
      <c r="GFW138" s="16"/>
      <c r="GFX138" s="16"/>
      <c r="GFY138" s="16"/>
      <c r="GFZ138" s="16"/>
      <c r="GGA138" s="16"/>
      <c r="GGB138" s="16"/>
      <c r="GGC138" s="16"/>
      <c r="GGD138" s="16"/>
      <c r="GGE138" s="16"/>
      <c r="GGF138" s="16"/>
      <c r="GGG138" s="16"/>
      <c r="GGH138" s="16"/>
      <c r="GGI138" s="16"/>
      <c r="GGJ138" s="16"/>
      <c r="GGK138" s="16"/>
      <c r="GGL138" s="16"/>
      <c r="GGM138" s="16"/>
      <c r="GGN138" s="16"/>
      <c r="GGO138" s="16"/>
      <c r="GGP138" s="16"/>
      <c r="GGQ138" s="16"/>
      <c r="GGR138" s="16"/>
      <c r="GGS138" s="16"/>
      <c r="GGT138" s="16"/>
      <c r="GGU138" s="16"/>
      <c r="GGV138" s="16"/>
      <c r="GGW138" s="16"/>
      <c r="GGX138" s="16"/>
      <c r="GGY138" s="16"/>
      <c r="GGZ138" s="16"/>
      <c r="GHA138" s="16"/>
      <c r="GHB138" s="16"/>
      <c r="GHC138" s="16"/>
      <c r="GHD138" s="16"/>
      <c r="GHE138" s="16"/>
      <c r="GHF138" s="16"/>
      <c r="GHG138" s="16"/>
      <c r="GHH138" s="16"/>
      <c r="GHI138" s="16"/>
      <c r="GHJ138" s="16"/>
      <c r="GHK138" s="16"/>
      <c r="GHL138" s="16"/>
      <c r="GHM138" s="16"/>
      <c r="GHN138" s="16"/>
      <c r="GHO138" s="16"/>
      <c r="GHP138" s="16"/>
      <c r="GHQ138" s="16"/>
      <c r="GHR138" s="16"/>
      <c r="GHS138" s="16"/>
      <c r="GHT138" s="16"/>
      <c r="GHU138" s="16"/>
      <c r="GHV138" s="16"/>
      <c r="GHW138" s="16"/>
      <c r="GHX138" s="16"/>
      <c r="GHY138" s="16"/>
      <c r="GHZ138" s="16"/>
      <c r="GIA138" s="16"/>
      <c r="GIB138" s="16"/>
      <c r="GIC138" s="16"/>
      <c r="GID138" s="16"/>
      <c r="GIE138" s="16"/>
      <c r="GIF138" s="16"/>
      <c r="GIG138" s="16"/>
      <c r="GIH138" s="16"/>
      <c r="GII138" s="16"/>
      <c r="GIJ138" s="16"/>
      <c r="GIK138" s="16"/>
      <c r="GIL138" s="16"/>
      <c r="GIM138" s="16"/>
      <c r="GIN138" s="16"/>
      <c r="GIO138" s="16"/>
      <c r="GIP138" s="16"/>
      <c r="GIQ138" s="16"/>
      <c r="GIR138" s="16"/>
      <c r="GIS138" s="16"/>
      <c r="GIT138" s="16"/>
      <c r="GIU138" s="16"/>
      <c r="GIV138" s="16"/>
      <c r="GIW138" s="16"/>
      <c r="GIX138" s="16"/>
      <c r="GIY138" s="16"/>
      <c r="GIZ138" s="16"/>
      <c r="GJA138" s="16"/>
      <c r="GJB138" s="16"/>
      <c r="GJC138" s="16"/>
      <c r="GJD138" s="16"/>
      <c r="GJE138" s="16"/>
      <c r="GJF138" s="16"/>
      <c r="GJG138" s="16"/>
      <c r="GJH138" s="16"/>
      <c r="GJI138" s="16"/>
      <c r="GJJ138" s="16"/>
      <c r="GJK138" s="16"/>
      <c r="GJL138" s="16"/>
      <c r="GJM138" s="16"/>
      <c r="GJN138" s="16"/>
      <c r="GJO138" s="16"/>
      <c r="GJP138" s="16"/>
      <c r="GJQ138" s="16"/>
      <c r="GJR138" s="16"/>
      <c r="GJS138" s="16"/>
      <c r="GJT138" s="16"/>
      <c r="GJU138" s="16"/>
      <c r="GJV138" s="16"/>
      <c r="GJW138" s="16"/>
      <c r="GJX138" s="16"/>
      <c r="GJY138" s="16"/>
      <c r="GJZ138" s="16"/>
      <c r="GKA138" s="16"/>
      <c r="GKB138" s="16"/>
      <c r="GKC138" s="16"/>
      <c r="GKD138" s="16"/>
      <c r="GKE138" s="16"/>
      <c r="GKF138" s="16"/>
      <c r="GKG138" s="16"/>
      <c r="GKH138" s="16"/>
      <c r="GKI138" s="16"/>
      <c r="GKJ138" s="16"/>
      <c r="GKK138" s="16"/>
      <c r="GKL138" s="16"/>
      <c r="GKM138" s="16"/>
      <c r="GKN138" s="16"/>
      <c r="GKO138" s="16"/>
      <c r="GKP138" s="16"/>
      <c r="GKQ138" s="16"/>
      <c r="GKR138" s="16"/>
      <c r="GKS138" s="16"/>
      <c r="GKT138" s="16"/>
      <c r="GKU138" s="16"/>
      <c r="GKV138" s="16"/>
      <c r="GKW138" s="16"/>
      <c r="GKX138" s="16"/>
      <c r="GKY138" s="16"/>
      <c r="GKZ138" s="16"/>
      <c r="GLA138" s="16"/>
      <c r="GLB138" s="16"/>
      <c r="GLC138" s="16"/>
      <c r="GLD138" s="16"/>
      <c r="GLE138" s="16"/>
      <c r="GLF138" s="16"/>
      <c r="GLG138" s="16"/>
      <c r="GLH138" s="16"/>
      <c r="GLI138" s="16"/>
      <c r="GLJ138" s="16"/>
      <c r="GLK138" s="16"/>
      <c r="GLL138" s="16"/>
      <c r="GLM138" s="16"/>
      <c r="GLN138" s="16"/>
      <c r="GLO138" s="16"/>
      <c r="GLP138" s="16"/>
      <c r="GLQ138" s="16"/>
      <c r="GLR138" s="16"/>
      <c r="GLS138" s="16"/>
      <c r="GLT138" s="16"/>
      <c r="GLU138" s="16"/>
      <c r="GLV138" s="16"/>
      <c r="GLW138" s="16"/>
      <c r="GLX138" s="16"/>
      <c r="GLY138" s="16"/>
      <c r="GLZ138" s="16"/>
      <c r="GMA138" s="16"/>
      <c r="GMB138" s="16"/>
      <c r="GMC138" s="16"/>
      <c r="GMD138" s="16"/>
      <c r="GME138" s="16"/>
      <c r="GMF138" s="16"/>
      <c r="GMG138" s="16"/>
      <c r="GMH138" s="16"/>
      <c r="GMI138" s="16"/>
      <c r="GMJ138" s="16"/>
      <c r="GMK138" s="16"/>
      <c r="GML138" s="16"/>
      <c r="GMM138" s="16"/>
      <c r="GMN138" s="16"/>
      <c r="GMO138" s="16"/>
      <c r="GMP138" s="16"/>
      <c r="GMQ138" s="16"/>
      <c r="GMR138" s="16"/>
      <c r="GMS138" s="16"/>
      <c r="GMT138" s="16"/>
      <c r="GMU138" s="16"/>
      <c r="GMV138" s="16"/>
      <c r="GMW138" s="16"/>
      <c r="GMX138" s="16"/>
      <c r="GMY138" s="16"/>
      <c r="GMZ138" s="16"/>
      <c r="GNA138" s="16"/>
      <c r="GNB138" s="16"/>
      <c r="GNC138" s="16"/>
      <c r="GND138" s="16"/>
      <c r="GNE138" s="16"/>
      <c r="GNF138" s="16"/>
      <c r="GNG138" s="16"/>
      <c r="GNH138" s="16"/>
      <c r="GNI138" s="16"/>
      <c r="GNJ138" s="16"/>
      <c r="GNK138" s="16"/>
      <c r="GNL138" s="16"/>
      <c r="GNM138" s="16"/>
      <c r="GNN138" s="16"/>
      <c r="GNO138" s="16"/>
      <c r="GNP138" s="16"/>
      <c r="GNQ138" s="16"/>
      <c r="GNR138" s="16"/>
      <c r="GNS138" s="16"/>
      <c r="GNT138" s="16"/>
      <c r="GNU138" s="16"/>
      <c r="GNV138" s="16"/>
      <c r="GNW138" s="16"/>
      <c r="GNX138" s="16"/>
      <c r="GNY138" s="16"/>
      <c r="GNZ138" s="16"/>
      <c r="GOA138" s="16"/>
      <c r="GOB138" s="16"/>
      <c r="GOC138" s="16"/>
      <c r="GOD138" s="16"/>
      <c r="GOE138" s="16"/>
      <c r="GOF138" s="16"/>
      <c r="GOG138" s="16"/>
      <c r="GOH138" s="16"/>
      <c r="GOI138" s="16"/>
      <c r="GOJ138" s="16"/>
      <c r="GOK138" s="16"/>
      <c r="GOL138" s="16"/>
      <c r="GOM138" s="16"/>
      <c r="GON138" s="16"/>
      <c r="GOO138" s="16"/>
      <c r="GOP138" s="16"/>
      <c r="GOQ138" s="16"/>
      <c r="GOR138" s="16"/>
      <c r="GOS138" s="16"/>
      <c r="GOT138" s="16"/>
      <c r="GOU138" s="16"/>
      <c r="GOV138" s="16"/>
      <c r="GOW138" s="16"/>
      <c r="GOX138" s="16"/>
      <c r="GOY138" s="16"/>
      <c r="GOZ138" s="16"/>
      <c r="GPA138" s="16"/>
      <c r="GPB138" s="16"/>
      <c r="GPC138" s="16"/>
      <c r="GPD138" s="16"/>
      <c r="GPE138" s="16"/>
      <c r="GPF138" s="16"/>
      <c r="GPG138" s="16"/>
      <c r="GPH138" s="16"/>
      <c r="GPI138" s="16"/>
      <c r="GPJ138" s="16"/>
      <c r="GPK138" s="16"/>
      <c r="GPL138" s="16"/>
      <c r="GPM138" s="16"/>
      <c r="GPN138" s="16"/>
      <c r="GPO138" s="16"/>
      <c r="GPP138" s="16"/>
      <c r="GPQ138" s="16"/>
      <c r="GPR138" s="16"/>
      <c r="GPS138" s="16"/>
      <c r="GPT138" s="16"/>
      <c r="GPU138" s="16"/>
      <c r="GPV138" s="16"/>
      <c r="GPW138" s="16"/>
      <c r="GPX138" s="16"/>
      <c r="GPY138" s="16"/>
      <c r="GPZ138" s="16"/>
      <c r="GQA138" s="16"/>
      <c r="GQB138" s="16"/>
      <c r="GQC138" s="16"/>
      <c r="GQD138" s="16"/>
      <c r="GQE138" s="16"/>
      <c r="GQF138" s="16"/>
      <c r="GQG138" s="16"/>
      <c r="GQH138" s="16"/>
      <c r="GQI138" s="16"/>
      <c r="GQJ138" s="16"/>
      <c r="GQK138" s="16"/>
      <c r="GQL138" s="16"/>
      <c r="GQM138" s="16"/>
      <c r="GQN138" s="16"/>
      <c r="GQO138" s="16"/>
      <c r="GQP138" s="16"/>
      <c r="GQQ138" s="16"/>
      <c r="GQR138" s="16"/>
      <c r="GQS138" s="16"/>
      <c r="GQT138" s="16"/>
      <c r="GQU138" s="16"/>
      <c r="GQV138" s="16"/>
      <c r="GQW138" s="16"/>
      <c r="GQX138" s="16"/>
      <c r="GQY138" s="16"/>
      <c r="GQZ138" s="16"/>
      <c r="GRA138" s="16"/>
      <c r="GRB138" s="16"/>
      <c r="GRC138" s="16"/>
      <c r="GRD138" s="16"/>
      <c r="GRE138" s="16"/>
      <c r="GRF138" s="16"/>
      <c r="GRG138" s="16"/>
      <c r="GRH138" s="16"/>
      <c r="GRI138" s="16"/>
      <c r="GRJ138" s="16"/>
      <c r="GRK138" s="16"/>
      <c r="GRL138" s="16"/>
      <c r="GRM138" s="16"/>
      <c r="GRN138" s="16"/>
      <c r="GRO138" s="16"/>
      <c r="GRP138" s="16"/>
      <c r="GRQ138" s="16"/>
      <c r="GRR138" s="16"/>
      <c r="GRS138" s="16"/>
      <c r="GRT138" s="16"/>
      <c r="GRU138" s="16"/>
      <c r="GRV138" s="16"/>
      <c r="GRW138" s="16"/>
      <c r="GRX138" s="16"/>
      <c r="GRY138" s="16"/>
      <c r="GRZ138" s="16"/>
      <c r="GSA138" s="16"/>
      <c r="GSB138" s="16"/>
      <c r="GSC138" s="16"/>
      <c r="GSD138" s="16"/>
      <c r="GSE138" s="16"/>
      <c r="GSF138" s="16"/>
      <c r="GSG138" s="16"/>
      <c r="GSH138" s="16"/>
      <c r="GSI138" s="16"/>
      <c r="GSJ138" s="16"/>
      <c r="GSK138" s="16"/>
      <c r="GSL138" s="16"/>
      <c r="GSM138" s="16"/>
      <c r="GSN138" s="16"/>
      <c r="GSO138" s="16"/>
      <c r="GSP138" s="16"/>
      <c r="GSQ138" s="16"/>
      <c r="GSR138" s="16"/>
      <c r="GSS138" s="16"/>
      <c r="GST138" s="16"/>
      <c r="GSU138" s="16"/>
      <c r="GSV138" s="16"/>
      <c r="GSW138" s="16"/>
      <c r="GSX138" s="16"/>
      <c r="GSY138" s="16"/>
      <c r="GSZ138" s="16"/>
      <c r="GTA138" s="16"/>
      <c r="GTB138" s="16"/>
      <c r="GTC138" s="16"/>
      <c r="GTD138" s="16"/>
      <c r="GTE138" s="16"/>
      <c r="GTF138" s="16"/>
      <c r="GTG138" s="16"/>
      <c r="GTH138" s="16"/>
      <c r="GTI138" s="16"/>
      <c r="GTJ138" s="16"/>
      <c r="GTK138" s="16"/>
      <c r="GTL138" s="16"/>
      <c r="GTM138" s="16"/>
      <c r="GTN138" s="16"/>
      <c r="GTO138" s="16"/>
      <c r="GTP138" s="16"/>
      <c r="GTQ138" s="16"/>
      <c r="GTR138" s="16"/>
      <c r="GTS138" s="16"/>
      <c r="GTT138" s="16"/>
      <c r="GTU138" s="16"/>
      <c r="GTV138" s="16"/>
      <c r="GTW138" s="16"/>
      <c r="GTX138" s="16"/>
      <c r="GTY138" s="16"/>
      <c r="GTZ138" s="16"/>
      <c r="GUA138" s="16"/>
      <c r="GUB138" s="16"/>
      <c r="GUC138" s="16"/>
      <c r="GUD138" s="16"/>
      <c r="GUE138" s="16"/>
      <c r="GUF138" s="16"/>
      <c r="GUG138" s="16"/>
      <c r="GUH138" s="16"/>
      <c r="GUI138" s="16"/>
      <c r="GUJ138" s="16"/>
      <c r="GUK138" s="16"/>
      <c r="GUL138" s="16"/>
      <c r="GUM138" s="16"/>
      <c r="GUN138" s="16"/>
      <c r="GUO138" s="16"/>
      <c r="GUP138" s="16"/>
      <c r="GUQ138" s="16"/>
      <c r="GUR138" s="16"/>
      <c r="GUS138" s="16"/>
      <c r="GUT138" s="16"/>
      <c r="GUU138" s="16"/>
      <c r="GUV138" s="16"/>
      <c r="GUW138" s="16"/>
      <c r="GUX138" s="16"/>
      <c r="GUY138" s="16"/>
      <c r="GUZ138" s="16"/>
      <c r="GVA138" s="16"/>
      <c r="GVB138" s="16"/>
      <c r="GVC138" s="16"/>
      <c r="GVD138" s="16"/>
      <c r="GVE138" s="16"/>
      <c r="GVF138" s="16"/>
      <c r="GVG138" s="16"/>
      <c r="GVH138" s="16"/>
      <c r="GVI138" s="16"/>
      <c r="GVJ138" s="16"/>
      <c r="GVK138" s="16"/>
      <c r="GVL138" s="16"/>
      <c r="GVM138" s="16"/>
      <c r="GVN138" s="16"/>
      <c r="GVO138" s="16"/>
      <c r="GVP138" s="16"/>
      <c r="GVQ138" s="16"/>
      <c r="GVR138" s="16"/>
      <c r="GVS138" s="16"/>
      <c r="GVT138" s="16"/>
      <c r="GVU138" s="16"/>
      <c r="GVV138" s="16"/>
      <c r="GVW138" s="16"/>
      <c r="GVX138" s="16"/>
      <c r="GVY138" s="16"/>
      <c r="GVZ138" s="16"/>
      <c r="GWA138" s="16"/>
      <c r="GWB138" s="16"/>
      <c r="GWC138" s="16"/>
      <c r="GWD138" s="16"/>
      <c r="GWE138" s="16"/>
      <c r="GWF138" s="16"/>
      <c r="GWG138" s="16"/>
      <c r="GWH138" s="16"/>
      <c r="GWI138" s="16"/>
      <c r="GWJ138" s="16"/>
      <c r="GWK138" s="16"/>
      <c r="GWL138" s="16"/>
      <c r="GWM138" s="16"/>
      <c r="GWN138" s="16"/>
      <c r="GWO138" s="16"/>
      <c r="GWP138" s="16"/>
      <c r="GWQ138" s="16"/>
      <c r="GWR138" s="16"/>
      <c r="GWS138" s="16"/>
      <c r="GWT138" s="16"/>
      <c r="GWU138" s="16"/>
      <c r="GWV138" s="16"/>
      <c r="GWW138" s="16"/>
      <c r="GWX138" s="16"/>
      <c r="GWY138" s="16"/>
      <c r="GWZ138" s="16"/>
      <c r="GXA138" s="16"/>
      <c r="GXB138" s="16"/>
      <c r="GXC138" s="16"/>
      <c r="GXD138" s="16"/>
      <c r="GXE138" s="16"/>
      <c r="GXF138" s="16"/>
      <c r="GXG138" s="16"/>
      <c r="GXH138" s="16"/>
      <c r="GXI138" s="16"/>
      <c r="GXJ138" s="16"/>
      <c r="GXK138" s="16"/>
      <c r="GXL138" s="16"/>
      <c r="GXM138" s="16"/>
      <c r="GXN138" s="16"/>
      <c r="GXO138" s="16"/>
      <c r="GXP138" s="16"/>
      <c r="GXQ138" s="16"/>
      <c r="GXR138" s="16"/>
      <c r="GXS138" s="16"/>
      <c r="GXT138" s="16"/>
      <c r="GXU138" s="16"/>
      <c r="GXV138" s="16"/>
      <c r="GXW138" s="16"/>
      <c r="GXX138" s="16"/>
      <c r="GXY138" s="16"/>
      <c r="GXZ138" s="16"/>
      <c r="GYA138" s="16"/>
      <c r="GYB138" s="16"/>
      <c r="GYC138" s="16"/>
      <c r="GYD138" s="16"/>
      <c r="GYE138" s="16"/>
      <c r="GYF138" s="16"/>
      <c r="GYG138" s="16"/>
      <c r="GYH138" s="16"/>
      <c r="GYI138" s="16"/>
      <c r="GYJ138" s="16"/>
      <c r="GYK138" s="16"/>
      <c r="GYL138" s="16"/>
      <c r="GYM138" s="16"/>
      <c r="GYN138" s="16"/>
      <c r="GYO138" s="16"/>
      <c r="GYP138" s="16"/>
      <c r="GYQ138" s="16"/>
      <c r="GYR138" s="16"/>
      <c r="GYS138" s="16"/>
      <c r="GYT138" s="16"/>
      <c r="GYU138" s="16"/>
      <c r="GYV138" s="16"/>
      <c r="GYW138" s="16"/>
      <c r="GYX138" s="16"/>
      <c r="GYY138" s="16"/>
      <c r="GYZ138" s="16"/>
      <c r="GZA138" s="16"/>
      <c r="GZB138" s="16"/>
      <c r="GZC138" s="16"/>
      <c r="GZD138" s="16"/>
      <c r="GZE138" s="16"/>
      <c r="GZF138" s="16"/>
      <c r="GZG138" s="16"/>
      <c r="GZH138" s="16"/>
      <c r="GZI138" s="16"/>
      <c r="GZJ138" s="16"/>
      <c r="GZK138" s="16"/>
      <c r="GZL138" s="16"/>
      <c r="GZM138" s="16"/>
      <c r="GZN138" s="16"/>
      <c r="GZO138" s="16"/>
      <c r="GZP138" s="16"/>
      <c r="GZQ138" s="16"/>
      <c r="GZR138" s="16"/>
      <c r="GZS138" s="16"/>
      <c r="GZT138" s="16"/>
      <c r="GZU138" s="16"/>
      <c r="GZV138" s="16"/>
      <c r="GZW138" s="16"/>
      <c r="GZX138" s="16"/>
      <c r="GZY138" s="16"/>
      <c r="GZZ138" s="16"/>
      <c r="HAA138" s="16"/>
      <c r="HAB138" s="16"/>
      <c r="HAC138" s="16"/>
      <c r="HAD138" s="16"/>
      <c r="HAE138" s="16"/>
      <c r="HAF138" s="16"/>
      <c r="HAG138" s="16"/>
      <c r="HAH138" s="16"/>
      <c r="HAI138" s="16"/>
      <c r="HAJ138" s="16"/>
      <c r="HAK138" s="16"/>
      <c r="HAL138" s="16"/>
      <c r="HAM138" s="16"/>
      <c r="HAN138" s="16"/>
      <c r="HAO138" s="16"/>
      <c r="HAP138" s="16"/>
      <c r="HAQ138" s="16"/>
      <c r="HAR138" s="16"/>
      <c r="HAS138" s="16"/>
      <c r="HAT138" s="16"/>
      <c r="HAU138" s="16"/>
      <c r="HAV138" s="16"/>
      <c r="HAW138" s="16"/>
      <c r="HAX138" s="16"/>
      <c r="HAY138" s="16"/>
      <c r="HAZ138" s="16"/>
      <c r="HBA138" s="16"/>
      <c r="HBB138" s="16"/>
      <c r="HBC138" s="16"/>
      <c r="HBD138" s="16"/>
      <c r="HBE138" s="16"/>
      <c r="HBF138" s="16"/>
      <c r="HBG138" s="16"/>
      <c r="HBH138" s="16"/>
      <c r="HBI138" s="16"/>
      <c r="HBJ138" s="16"/>
      <c r="HBK138" s="16"/>
      <c r="HBL138" s="16"/>
      <c r="HBM138" s="16"/>
      <c r="HBN138" s="16"/>
      <c r="HBO138" s="16"/>
      <c r="HBP138" s="16"/>
      <c r="HBQ138" s="16"/>
      <c r="HBR138" s="16"/>
      <c r="HBS138" s="16"/>
      <c r="HBT138" s="16"/>
      <c r="HBU138" s="16"/>
      <c r="HBV138" s="16"/>
      <c r="HBW138" s="16"/>
      <c r="HBX138" s="16"/>
      <c r="HBY138" s="16"/>
      <c r="HBZ138" s="16"/>
      <c r="HCA138" s="16"/>
      <c r="HCB138" s="16"/>
      <c r="HCC138" s="16"/>
      <c r="HCD138" s="16"/>
      <c r="HCE138" s="16"/>
      <c r="HCF138" s="16"/>
      <c r="HCG138" s="16"/>
      <c r="HCH138" s="16"/>
      <c r="HCI138" s="16"/>
      <c r="HCJ138" s="16"/>
      <c r="HCK138" s="16"/>
      <c r="HCL138" s="16"/>
      <c r="HCM138" s="16"/>
      <c r="HCN138" s="16"/>
      <c r="HCO138" s="16"/>
      <c r="HCP138" s="16"/>
      <c r="HCQ138" s="16"/>
      <c r="HCR138" s="16"/>
      <c r="HCS138" s="16"/>
      <c r="HCT138" s="16"/>
      <c r="HCU138" s="16"/>
      <c r="HCV138" s="16"/>
      <c r="HCW138" s="16"/>
      <c r="HCX138" s="16"/>
      <c r="HCY138" s="16"/>
      <c r="HCZ138" s="16"/>
      <c r="HDA138" s="16"/>
      <c r="HDB138" s="16"/>
      <c r="HDC138" s="16"/>
      <c r="HDD138" s="16"/>
      <c r="HDE138" s="16"/>
      <c r="HDF138" s="16"/>
      <c r="HDG138" s="16"/>
      <c r="HDH138" s="16"/>
      <c r="HDI138" s="16"/>
      <c r="HDJ138" s="16"/>
      <c r="HDK138" s="16"/>
      <c r="HDL138" s="16"/>
      <c r="HDM138" s="16"/>
      <c r="HDN138" s="16"/>
      <c r="HDO138" s="16"/>
      <c r="HDP138" s="16"/>
      <c r="HDQ138" s="16"/>
      <c r="HDR138" s="16"/>
      <c r="HDS138" s="16"/>
      <c r="HDT138" s="16"/>
      <c r="HDU138" s="16"/>
      <c r="HDV138" s="16"/>
      <c r="HDW138" s="16"/>
      <c r="HDX138" s="16"/>
      <c r="HDY138" s="16"/>
      <c r="HDZ138" s="16"/>
      <c r="HEA138" s="16"/>
      <c r="HEB138" s="16"/>
      <c r="HEC138" s="16"/>
      <c r="HED138" s="16"/>
      <c r="HEE138" s="16"/>
      <c r="HEF138" s="16"/>
      <c r="HEG138" s="16"/>
      <c r="HEH138" s="16"/>
      <c r="HEI138" s="16"/>
      <c r="HEJ138" s="16"/>
      <c r="HEK138" s="16"/>
      <c r="HEL138" s="16"/>
      <c r="HEM138" s="16"/>
      <c r="HEN138" s="16"/>
      <c r="HEO138" s="16"/>
      <c r="HEP138" s="16"/>
      <c r="HEQ138" s="16"/>
      <c r="HER138" s="16"/>
      <c r="HES138" s="16"/>
      <c r="HET138" s="16"/>
      <c r="HEU138" s="16"/>
      <c r="HEV138" s="16"/>
      <c r="HEW138" s="16"/>
      <c r="HEX138" s="16"/>
      <c r="HEY138" s="16"/>
      <c r="HEZ138" s="16"/>
      <c r="HFA138" s="16"/>
      <c r="HFB138" s="16"/>
      <c r="HFC138" s="16"/>
      <c r="HFD138" s="16"/>
      <c r="HFE138" s="16"/>
      <c r="HFF138" s="16"/>
      <c r="HFG138" s="16"/>
      <c r="HFH138" s="16"/>
      <c r="HFI138" s="16"/>
      <c r="HFJ138" s="16"/>
      <c r="HFK138" s="16"/>
      <c r="HFL138" s="16"/>
      <c r="HFM138" s="16"/>
      <c r="HFN138" s="16"/>
      <c r="HFO138" s="16"/>
      <c r="HFP138" s="16"/>
      <c r="HFQ138" s="16"/>
      <c r="HFR138" s="16"/>
      <c r="HFS138" s="16"/>
      <c r="HFT138" s="16"/>
      <c r="HFU138" s="16"/>
      <c r="HFV138" s="16"/>
      <c r="HFW138" s="16"/>
      <c r="HFX138" s="16"/>
      <c r="HFY138" s="16"/>
      <c r="HFZ138" s="16"/>
      <c r="HGA138" s="16"/>
      <c r="HGB138" s="16"/>
      <c r="HGC138" s="16"/>
      <c r="HGD138" s="16"/>
      <c r="HGE138" s="16"/>
      <c r="HGF138" s="16"/>
      <c r="HGG138" s="16"/>
      <c r="HGH138" s="16"/>
      <c r="HGI138" s="16"/>
      <c r="HGJ138" s="16"/>
      <c r="HGK138" s="16"/>
      <c r="HGL138" s="16"/>
      <c r="HGM138" s="16"/>
      <c r="HGN138" s="16"/>
      <c r="HGO138" s="16"/>
      <c r="HGP138" s="16"/>
      <c r="HGQ138" s="16"/>
      <c r="HGR138" s="16"/>
      <c r="HGS138" s="16"/>
      <c r="HGT138" s="16"/>
      <c r="HGU138" s="16"/>
      <c r="HGV138" s="16"/>
      <c r="HGW138" s="16"/>
      <c r="HGX138" s="16"/>
      <c r="HGY138" s="16"/>
      <c r="HGZ138" s="16"/>
      <c r="HHA138" s="16"/>
      <c r="HHB138" s="16"/>
      <c r="HHC138" s="16"/>
      <c r="HHD138" s="16"/>
      <c r="HHE138" s="16"/>
      <c r="HHF138" s="16"/>
      <c r="HHG138" s="16"/>
      <c r="HHH138" s="16"/>
      <c r="HHI138" s="16"/>
      <c r="HHJ138" s="16"/>
      <c r="HHK138" s="16"/>
      <c r="HHL138" s="16"/>
      <c r="HHM138" s="16"/>
      <c r="HHN138" s="16"/>
      <c r="HHO138" s="16"/>
      <c r="HHP138" s="16"/>
      <c r="HHQ138" s="16"/>
      <c r="HHR138" s="16"/>
      <c r="HHS138" s="16"/>
      <c r="HHT138" s="16"/>
      <c r="HHU138" s="16"/>
      <c r="HHV138" s="16"/>
      <c r="HHW138" s="16"/>
      <c r="HHX138" s="16"/>
      <c r="HHY138" s="16"/>
      <c r="HHZ138" s="16"/>
      <c r="HIA138" s="16"/>
      <c r="HIB138" s="16"/>
      <c r="HIC138" s="16"/>
      <c r="HID138" s="16"/>
      <c r="HIE138" s="16"/>
      <c r="HIF138" s="16"/>
      <c r="HIG138" s="16"/>
      <c r="HIH138" s="16"/>
      <c r="HII138" s="16"/>
      <c r="HIJ138" s="16"/>
      <c r="HIK138" s="16"/>
      <c r="HIL138" s="16"/>
      <c r="HIM138" s="16"/>
      <c r="HIN138" s="16"/>
      <c r="HIO138" s="16"/>
      <c r="HIP138" s="16"/>
      <c r="HIQ138" s="16"/>
      <c r="HIR138" s="16"/>
      <c r="HIS138" s="16"/>
      <c r="HIT138" s="16"/>
      <c r="HIU138" s="16"/>
      <c r="HIV138" s="16"/>
      <c r="HIW138" s="16"/>
      <c r="HIX138" s="16"/>
      <c r="HIY138" s="16"/>
      <c r="HIZ138" s="16"/>
      <c r="HJA138" s="16"/>
      <c r="HJB138" s="16"/>
      <c r="HJC138" s="16"/>
      <c r="HJD138" s="16"/>
      <c r="HJE138" s="16"/>
      <c r="HJF138" s="16"/>
      <c r="HJG138" s="16"/>
      <c r="HJH138" s="16"/>
      <c r="HJI138" s="16"/>
      <c r="HJJ138" s="16"/>
      <c r="HJK138" s="16"/>
      <c r="HJL138" s="16"/>
      <c r="HJM138" s="16"/>
      <c r="HJN138" s="16"/>
      <c r="HJO138" s="16"/>
      <c r="HJP138" s="16"/>
      <c r="HJQ138" s="16"/>
      <c r="HJR138" s="16"/>
      <c r="HJS138" s="16"/>
      <c r="HJT138" s="16"/>
      <c r="HJU138" s="16"/>
      <c r="HJV138" s="16"/>
      <c r="HJW138" s="16"/>
      <c r="HJX138" s="16"/>
      <c r="HJY138" s="16"/>
      <c r="HJZ138" s="16"/>
      <c r="HKA138" s="16"/>
      <c r="HKB138" s="16"/>
      <c r="HKC138" s="16"/>
      <c r="HKD138" s="16"/>
      <c r="HKE138" s="16"/>
      <c r="HKF138" s="16"/>
      <c r="HKG138" s="16"/>
      <c r="HKH138" s="16"/>
      <c r="HKI138" s="16"/>
      <c r="HKJ138" s="16"/>
      <c r="HKK138" s="16"/>
      <c r="HKL138" s="16"/>
      <c r="HKM138" s="16"/>
      <c r="HKN138" s="16"/>
      <c r="HKO138" s="16"/>
      <c r="HKP138" s="16"/>
      <c r="HKQ138" s="16"/>
      <c r="HKR138" s="16"/>
      <c r="HKS138" s="16"/>
      <c r="HKT138" s="16"/>
      <c r="HKU138" s="16"/>
      <c r="HKV138" s="16"/>
      <c r="HKW138" s="16"/>
      <c r="HKX138" s="16"/>
      <c r="HKY138" s="16"/>
      <c r="HKZ138" s="16"/>
      <c r="HLA138" s="16"/>
      <c r="HLB138" s="16"/>
      <c r="HLC138" s="16"/>
      <c r="HLD138" s="16"/>
      <c r="HLE138" s="16"/>
      <c r="HLF138" s="16"/>
      <c r="HLG138" s="16"/>
      <c r="HLH138" s="16"/>
      <c r="HLI138" s="16"/>
      <c r="HLJ138" s="16"/>
      <c r="HLK138" s="16"/>
      <c r="HLL138" s="16"/>
      <c r="HLM138" s="16"/>
      <c r="HLN138" s="16"/>
      <c r="HLO138" s="16"/>
      <c r="HLP138" s="16"/>
      <c r="HLQ138" s="16"/>
      <c r="HLR138" s="16"/>
      <c r="HLS138" s="16"/>
      <c r="HLT138" s="16"/>
      <c r="HLU138" s="16"/>
      <c r="HLV138" s="16"/>
      <c r="HLW138" s="16"/>
      <c r="HLX138" s="16"/>
      <c r="HLY138" s="16"/>
      <c r="HLZ138" s="16"/>
      <c r="HMA138" s="16"/>
      <c r="HMB138" s="16"/>
      <c r="HMC138" s="16"/>
      <c r="HMD138" s="16"/>
      <c r="HME138" s="16"/>
      <c r="HMF138" s="16"/>
      <c r="HMG138" s="16"/>
      <c r="HMH138" s="16"/>
      <c r="HMI138" s="16"/>
      <c r="HMJ138" s="16"/>
      <c r="HMK138" s="16"/>
      <c r="HML138" s="16"/>
      <c r="HMM138" s="16"/>
      <c r="HMN138" s="16"/>
      <c r="HMO138" s="16"/>
      <c r="HMP138" s="16"/>
      <c r="HMQ138" s="16"/>
      <c r="HMR138" s="16"/>
      <c r="HMS138" s="16"/>
      <c r="HMT138" s="16"/>
      <c r="HMU138" s="16"/>
      <c r="HMV138" s="16"/>
      <c r="HMW138" s="16"/>
      <c r="HMX138" s="16"/>
      <c r="HMY138" s="16"/>
      <c r="HMZ138" s="16"/>
      <c r="HNA138" s="16"/>
      <c r="HNB138" s="16"/>
      <c r="HNC138" s="16"/>
      <c r="HND138" s="16"/>
      <c r="HNE138" s="16"/>
      <c r="HNF138" s="16"/>
      <c r="HNG138" s="16"/>
      <c r="HNH138" s="16"/>
      <c r="HNI138" s="16"/>
      <c r="HNJ138" s="16"/>
      <c r="HNK138" s="16"/>
      <c r="HNL138" s="16"/>
      <c r="HNM138" s="16"/>
      <c r="HNN138" s="16"/>
      <c r="HNO138" s="16"/>
      <c r="HNP138" s="16"/>
      <c r="HNQ138" s="16"/>
      <c r="HNR138" s="16"/>
      <c r="HNS138" s="16"/>
      <c r="HNT138" s="16"/>
      <c r="HNU138" s="16"/>
      <c r="HNV138" s="16"/>
      <c r="HNW138" s="16"/>
      <c r="HNX138" s="16"/>
      <c r="HNY138" s="16"/>
      <c r="HNZ138" s="16"/>
      <c r="HOA138" s="16"/>
      <c r="HOB138" s="16"/>
      <c r="HOC138" s="16"/>
      <c r="HOD138" s="16"/>
      <c r="HOE138" s="16"/>
      <c r="HOF138" s="16"/>
      <c r="HOG138" s="16"/>
      <c r="HOH138" s="16"/>
      <c r="HOI138" s="16"/>
      <c r="HOJ138" s="16"/>
      <c r="HOK138" s="16"/>
      <c r="HOL138" s="16"/>
      <c r="HOM138" s="16"/>
      <c r="HON138" s="16"/>
      <c r="HOO138" s="16"/>
      <c r="HOP138" s="16"/>
      <c r="HOQ138" s="16"/>
      <c r="HOR138" s="16"/>
      <c r="HOS138" s="16"/>
      <c r="HOT138" s="16"/>
      <c r="HOU138" s="16"/>
      <c r="HOV138" s="16"/>
      <c r="HOW138" s="16"/>
      <c r="HOX138" s="16"/>
      <c r="HOY138" s="16"/>
      <c r="HOZ138" s="16"/>
      <c r="HPA138" s="16"/>
      <c r="HPB138" s="16"/>
      <c r="HPC138" s="16"/>
      <c r="HPD138" s="16"/>
      <c r="HPE138" s="16"/>
      <c r="HPF138" s="16"/>
      <c r="HPG138" s="16"/>
      <c r="HPH138" s="16"/>
      <c r="HPI138" s="16"/>
      <c r="HPJ138" s="16"/>
      <c r="HPK138" s="16"/>
      <c r="HPL138" s="16"/>
      <c r="HPM138" s="16"/>
      <c r="HPN138" s="16"/>
      <c r="HPO138" s="16"/>
      <c r="HPP138" s="16"/>
      <c r="HPQ138" s="16"/>
      <c r="HPR138" s="16"/>
      <c r="HPS138" s="16"/>
      <c r="HPT138" s="16"/>
      <c r="HPU138" s="16"/>
      <c r="HPV138" s="16"/>
      <c r="HPW138" s="16"/>
      <c r="HPX138" s="16"/>
      <c r="HPY138" s="16"/>
      <c r="HPZ138" s="16"/>
      <c r="HQA138" s="16"/>
      <c r="HQB138" s="16"/>
      <c r="HQC138" s="16"/>
      <c r="HQD138" s="16"/>
      <c r="HQE138" s="16"/>
      <c r="HQF138" s="16"/>
      <c r="HQG138" s="16"/>
      <c r="HQH138" s="16"/>
      <c r="HQI138" s="16"/>
      <c r="HQJ138" s="16"/>
      <c r="HQK138" s="16"/>
      <c r="HQL138" s="16"/>
      <c r="HQM138" s="16"/>
      <c r="HQN138" s="16"/>
      <c r="HQO138" s="16"/>
      <c r="HQP138" s="16"/>
      <c r="HQQ138" s="16"/>
      <c r="HQR138" s="16"/>
      <c r="HQS138" s="16"/>
      <c r="HQT138" s="16"/>
      <c r="HQU138" s="16"/>
      <c r="HQV138" s="16"/>
      <c r="HQW138" s="16"/>
      <c r="HQX138" s="16"/>
      <c r="HQY138" s="16"/>
      <c r="HQZ138" s="16"/>
      <c r="HRA138" s="16"/>
      <c r="HRB138" s="16"/>
      <c r="HRC138" s="16"/>
      <c r="HRD138" s="16"/>
      <c r="HRE138" s="16"/>
      <c r="HRF138" s="16"/>
      <c r="HRG138" s="16"/>
      <c r="HRH138" s="16"/>
      <c r="HRI138" s="16"/>
      <c r="HRJ138" s="16"/>
      <c r="HRK138" s="16"/>
      <c r="HRL138" s="16"/>
      <c r="HRM138" s="16"/>
      <c r="HRN138" s="16"/>
      <c r="HRO138" s="16"/>
      <c r="HRP138" s="16"/>
      <c r="HRQ138" s="16"/>
      <c r="HRR138" s="16"/>
      <c r="HRS138" s="16"/>
      <c r="HRT138" s="16"/>
      <c r="HRU138" s="16"/>
      <c r="HRV138" s="16"/>
      <c r="HRW138" s="16"/>
      <c r="HRX138" s="16"/>
      <c r="HRY138" s="16"/>
      <c r="HRZ138" s="16"/>
      <c r="HSA138" s="16"/>
      <c r="HSB138" s="16"/>
      <c r="HSC138" s="16"/>
      <c r="HSD138" s="16"/>
      <c r="HSE138" s="16"/>
      <c r="HSF138" s="16"/>
      <c r="HSG138" s="16"/>
      <c r="HSH138" s="16"/>
      <c r="HSI138" s="16"/>
      <c r="HSJ138" s="16"/>
      <c r="HSK138" s="16"/>
      <c r="HSL138" s="16"/>
      <c r="HSM138" s="16"/>
      <c r="HSN138" s="16"/>
      <c r="HSO138" s="16"/>
      <c r="HSP138" s="16"/>
      <c r="HSQ138" s="16"/>
      <c r="HSR138" s="16"/>
      <c r="HSS138" s="16"/>
      <c r="HST138" s="16"/>
      <c r="HSU138" s="16"/>
      <c r="HSV138" s="16"/>
      <c r="HSW138" s="16"/>
      <c r="HSX138" s="16"/>
      <c r="HSY138" s="16"/>
      <c r="HSZ138" s="16"/>
      <c r="HTA138" s="16"/>
      <c r="HTB138" s="16"/>
      <c r="HTC138" s="16"/>
      <c r="HTD138" s="16"/>
      <c r="HTE138" s="16"/>
      <c r="HTF138" s="16"/>
      <c r="HTG138" s="16"/>
      <c r="HTH138" s="16"/>
      <c r="HTI138" s="16"/>
      <c r="HTJ138" s="16"/>
      <c r="HTK138" s="16"/>
      <c r="HTL138" s="16"/>
      <c r="HTM138" s="16"/>
      <c r="HTN138" s="16"/>
      <c r="HTO138" s="16"/>
      <c r="HTP138" s="16"/>
      <c r="HTQ138" s="16"/>
      <c r="HTR138" s="16"/>
      <c r="HTS138" s="16"/>
      <c r="HTT138" s="16"/>
      <c r="HTU138" s="16"/>
      <c r="HTV138" s="16"/>
      <c r="HTW138" s="16"/>
      <c r="HTX138" s="16"/>
      <c r="HTY138" s="16"/>
      <c r="HTZ138" s="16"/>
      <c r="HUA138" s="16"/>
      <c r="HUB138" s="16"/>
      <c r="HUC138" s="16"/>
      <c r="HUD138" s="16"/>
      <c r="HUE138" s="16"/>
      <c r="HUF138" s="16"/>
      <c r="HUG138" s="16"/>
      <c r="HUH138" s="16"/>
      <c r="HUI138" s="16"/>
      <c r="HUJ138" s="16"/>
      <c r="HUK138" s="16"/>
      <c r="HUL138" s="16"/>
      <c r="HUM138" s="16"/>
      <c r="HUN138" s="16"/>
      <c r="HUO138" s="16"/>
      <c r="HUP138" s="16"/>
      <c r="HUQ138" s="16"/>
      <c r="HUR138" s="16"/>
      <c r="HUS138" s="16"/>
      <c r="HUT138" s="16"/>
      <c r="HUU138" s="16"/>
      <c r="HUV138" s="16"/>
      <c r="HUW138" s="16"/>
      <c r="HUX138" s="16"/>
      <c r="HUY138" s="16"/>
      <c r="HUZ138" s="16"/>
      <c r="HVA138" s="16"/>
      <c r="HVB138" s="16"/>
      <c r="HVC138" s="16"/>
      <c r="HVD138" s="16"/>
      <c r="HVE138" s="16"/>
      <c r="HVF138" s="16"/>
      <c r="HVG138" s="16"/>
      <c r="HVH138" s="16"/>
      <c r="HVI138" s="16"/>
      <c r="HVJ138" s="16"/>
      <c r="HVK138" s="16"/>
      <c r="HVL138" s="16"/>
      <c r="HVM138" s="16"/>
      <c r="HVN138" s="16"/>
      <c r="HVO138" s="16"/>
      <c r="HVP138" s="16"/>
      <c r="HVQ138" s="16"/>
      <c r="HVR138" s="16"/>
      <c r="HVS138" s="16"/>
      <c r="HVT138" s="16"/>
      <c r="HVU138" s="16"/>
      <c r="HVV138" s="16"/>
      <c r="HVW138" s="16"/>
      <c r="HVX138" s="16"/>
      <c r="HVY138" s="16"/>
      <c r="HVZ138" s="16"/>
      <c r="HWA138" s="16"/>
      <c r="HWB138" s="16"/>
      <c r="HWC138" s="16"/>
      <c r="HWD138" s="16"/>
      <c r="HWE138" s="16"/>
      <c r="HWF138" s="16"/>
      <c r="HWG138" s="16"/>
      <c r="HWH138" s="16"/>
      <c r="HWI138" s="16"/>
      <c r="HWJ138" s="16"/>
      <c r="HWK138" s="16"/>
      <c r="HWL138" s="16"/>
      <c r="HWM138" s="16"/>
      <c r="HWN138" s="16"/>
      <c r="HWO138" s="16"/>
      <c r="HWP138" s="16"/>
      <c r="HWQ138" s="16"/>
      <c r="HWR138" s="16"/>
      <c r="HWS138" s="16"/>
      <c r="HWT138" s="16"/>
      <c r="HWU138" s="16"/>
      <c r="HWV138" s="16"/>
      <c r="HWW138" s="16"/>
      <c r="HWX138" s="16"/>
      <c r="HWY138" s="16"/>
      <c r="HWZ138" s="16"/>
      <c r="HXA138" s="16"/>
      <c r="HXB138" s="16"/>
      <c r="HXC138" s="16"/>
      <c r="HXD138" s="16"/>
      <c r="HXE138" s="16"/>
      <c r="HXF138" s="16"/>
      <c r="HXG138" s="16"/>
      <c r="HXH138" s="16"/>
      <c r="HXI138" s="16"/>
      <c r="HXJ138" s="16"/>
      <c r="HXK138" s="16"/>
      <c r="HXL138" s="16"/>
      <c r="HXM138" s="16"/>
      <c r="HXN138" s="16"/>
      <c r="HXO138" s="16"/>
      <c r="HXP138" s="16"/>
      <c r="HXQ138" s="16"/>
      <c r="HXR138" s="16"/>
      <c r="HXS138" s="16"/>
      <c r="HXT138" s="16"/>
      <c r="HXU138" s="16"/>
      <c r="HXV138" s="16"/>
      <c r="HXW138" s="16"/>
      <c r="HXX138" s="16"/>
      <c r="HXY138" s="16"/>
      <c r="HXZ138" s="16"/>
      <c r="HYA138" s="16"/>
      <c r="HYB138" s="16"/>
      <c r="HYC138" s="16"/>
      <c r="HYD138" s="16"/>
      <c r="HYE138" s="16"/>
      <c r="HYF138" s="16"/>
      <c r="HYG138" s="16"/>
      <c r="HYH138" s="16"/>
      <c r="HYI138" s="16"/>
      <c r="HYJ138" s="16"/>
      <c r="HYK138" s="16"/>
      <c r="HYL138" s="16"/>
      <c r="HYM138" s="16"/>
      <c r="HYN138" s="16"/>
      <c r="HYO138" s="16"/>
      <c r="HYP138" s="16"/>
      <c r="HYQ138" s="16"/>
      <c r="HYR138" s="16"/>
      <c r="HYS138" s="16"/>
      <c r="HYT138" s="16"/>
      <c r="HYU138" s="16"/>
      <c r="HYV138" s="16"/>
      <c r="HYW138" s="16"/>
      <c r="HYX138" s="16"/>
      <c r="HYY138" s="16"/>
      <c r="HYZ138" s="16"/>
      <c r="HZA138" s="16"/>
      <c r="HZB138" s="16"/>
      <c r="HZC138" s="16"/>
      <c r="HZD138" s="16"/>
      <c r="HZE138" s="16"/>
      <c r="HZF138" s="16"/>
      <c r="HZG138" s="16"/>
      <c r="HZH138" s="16"/>
      <c r="HZI138" s="16"/>
      <c r="HZJ138" s="16"/>
      <c r="HZK138" s="16"/>
      <c r="HZL138" s="16"/>
      <c r="HZM138" s="16"/>
      <c r="HZN138" s="16"/>
      <c r="HZO138" s="16"/>
      <c r="HZP138" s="16"/>
      <c r="HZQ138" s="16"/>
      <c r="HZR138" s="16"/>
      <c r="HZS138" s="16"/>
      <c r="HZT138" s="16"/>
      <c r="HZU138" s="16"/>
      <c r="HZV138" s="16"/>
      <c r="HZW138" s="16"/>
      <c r="HZX138" s="16"/>
      <c r="HZY138" s="16"/>
      <c r="HZZ138" s="16"/>
      <c r="IAA138" s="16"/>
      <c r="IAB138" s="16"/>
      <c r="IAC138" s="16"/>
      <c r="IAD138" s="16"/>
      <c r="IAE138" s="16"/>
      <c r="IAF138" s="16"/>
      <c r="IAG138" s="16"/>
      <c r="IAH138" s="16"/>
      <c r="IAI138" s="16"/>
      <c r="IAJ138" s="16"/>
      <c r="IAK138" s="16"/>
      <c r="IAL138" s="16"/>
      <c r="IAM138" s="16"/>
      <c r="IAN138" s="16"/>
      <c r="IAO138" s="16"/>
      <c r="IAP138" s="16"/>
      <c r="IAQ138" s="16"/>
      <c r="IAR138" s="16"/>
      <c r="IAS138" s="16"/>
      <c r="IAT138" s="16"/>
      <c r="IAU138" s="16"/>
      <c r="IAV138" s="16"/>
      <c r="IAW138" s="16"/>
      <c r="IAX138" s="16"/>
      <c r="IAY138" s="16"/>
      <c r="IAZ138" s="16"/>
      <c r="IBA138" s="16"/>
      <c r="IBB138" s="16"/>
      <c r="IBC138" s="16"/>
      <c r="IBD138" s="16"/>
      <c r="IBE138" s="16"/>
      <c r="IBF138" s="16"/>
      <c r="IBG138" s="16"/>
      <c r="IBH138" s="16"/>
      <c r="IBI138" s="16"/>
      <c r="IBJ138" s="16"/>
      <c r="IBK138" s="16"/>
      <c r="IBL138" s="16"/>
      <c r="IBM138" s="16"/>
      <c r="IBN138" s="16"/>
      <c r="IBO138" s="16"/>
      <c r="IBP138" s="16"/>
      <c r="IBQ138" s="16"/>
      <c r="IBR138" s="16"/>
      <c r="IBS138" s="16"/>
      <c r="IBT138" s="16"/>
      <c r="IBU138" s="16"/>
      <c r="IBV138" s="16"/>
      <c r="IBW138" s="16"/>
      <c r="IBX138" s="16"/>
      <c r="IBY138" s="16"/>
      <c r="IBZ138" s="16"/>
      <c r="ICA138" s="16"/>
      <c r="ICB138" s="16"/>
      <c r="ICC138" s="16"/>
      <c r="ICD138" s="16"/>
      <c r="ICE138" s="16"/>
      <c r="ICF138" s="16"/>
      <c r="ICG138" s="16"/>
      <c r="ICH138" s="16"/>
      <c r="ICI138" s="16"/>
      <c r="ICJ138" s="16"/>
      <c r="ICK138" s="16"/>
      <c r="ICL138" s="16"/>
      <c r="ICM138" s="16"/>
      <c r="ICN138" s="16"/>
      <c r="ICO138" s="16"/>
      <c r="ICP138" s="16"/>
      <c r="ICQ138" s="16"/>
      <c r="ICR138" s="16"/>
      <c r="ICS138" s="16"/>
      <c r="ICT138" s="16"/>
      <c r="ICU138" s="16"/>
      <c r="ICV138" s="16"/>
      <c r="ICW138" s="16"/>
      <c r="ICX138" s="16"/>
      <c r="ICY138" s="16"/>
      <c r="ICZ138" s="16"/>
      <c r="IDA138" s="16"/>
      <c r="IDB138" s="16"/>
      <c r="IDC138" s="16"/>
      <c r="IDD138" s="16"/>
      <c r="IDE138" s="16"/>
      <c r="IDF138" s="16"/>
      <c r="IDG138" s="16"/>
      <c r="IDH138" s="16"/>
      <c r="IDI138" s="16"/>
      <c r="IDJ138" s="16"/>
      <c r="IDK138" s="16"/>
      <c r="IDL138" s="16"/>
      <c r="IDM138" s="16"/>
      <c r="IDN138" s="16"/>
      <c r="IDO138" s="16"/>
      <c r="IDP138" s="16"/>
      <c r="IDQ138" s="16"/>
      <c r="IDR138" s="16"/>
      <c r="IDS138" s="16"/>
      <c r="IDT138" s="16"/>
      <c r="IDU138" s="16"/>
      <c r="IDV138" s="16"/>
      <c r="IDW138" s="16"/>
      <c r="IDX138" s="16"/>
      <c r="IDY138" s="16"/>
      <c r="IDZ138" s="16"/>
      <c r="IEA138" s="16"/>
      <c r="IEB138" s="16"/>
      <c r="IEC138" s="16"/>
      <c r="IED138" s="16"/>
      <c r="IEE138" s="16"/>
      <c r="IEF138" s="16"/>
      <c r="IEG138" s="16"/>
      <c r="IEH138" s="16"/>
      <c r="IEI138" s="16"/>
      <c r="IEJ138" s="16"/>
      <c r="IEK138" s="16"/>
      <c r="IEL138" s="16"/>
      <c r="IEM138" s="16"/>
      <c r="IEN138" s="16"/>
      <c r="IEO138" s="16"/>
      <c r="IEP138" s="16"/>
      <c r="IEQ138" s="16"/>
      <c r="IER138" s="16"/>
      <c r="IES138" s="16"/>
      <c r="IET138" s="16"/>
      <c r="IEU138" s="16"/>
      <c r="IEV138" s="16"/>
      <c r="IEW138" s="16"/>
      <c r="IEX138" s="16"/>
      <c r="IEY138" s="16"/>
      <c r="IEZ138" s="16"/>
      <c r="IFA138" s="16"/>
      <c r="IFB138" s="16"/>
      <c r="IFC138" s="16"/>
      <c r="IFD138" s="16"/>
      <c r="IFE138" s="16"/>
      <c r="IFF138" s="16"/>
      <c r="IFG138" s="16"/>
      <c r="IFH138" s="16"/>
      <c r="IFI138" s="16"/>
      <c r="IFJ138" s="16"/>
      <c r="IFK138" s="16"/>
      <c r="IFL138" s="16"/>
      <c r="IFM138" s="16"/>
      <c r="IFN138" s="16"/>
      <c r="IFO138" s="16"/>
      <c r="IFP138" s="16"/>
      <c r="IFQ138" s="16"/>
      <c r="IFR138" s="16"/>
      <c r="IFS138" s="16"/>
      <c r="IFT138" s="16"/>
      <c r="IFU138" s="16"/>
      <c r="IFV138" s="16"/>
      <c r="IFW138" s="16"/>
      <c r="IFX138" s="16"/>
      <c r="IFY138" s="16"/>
      <c r="IFZ138" s="16"/>
      <c r="IGA138" s="16"/>
      <c r="IGB138" s="16"/>
      <c r="IGC138" s="16"/>
      <c r="IGD138" s="16"/>
      <c r="IGE138" s="16"/>
      <c r="IGF138" s="16"/>
      <c r="IGG138" s="16"/>
      <c r="IGH138" s="16"/>
      <c r="IGI138" s="16"/>
      <c r="IGJ138" s="16"/>
      <c r="IGK138" s="16"/>
      <c r="IGL138" s="16"/>
      <c r="IGM138" s="16"/>
      <c r="IGN138" s="16"/>
      <c r="IGO138" s="16"/>
      <c r="IGP138" s="16"/>
      <c r="IGQ138" s="16"/>
      <c r="IGR138" s="16"/>
      <c r="IGS138" s="16"/>
      <c r="IGT138" s="16"/>
      <c r="IGU138" s="16"/>
      <c r="IGV138" s="16"/>
      <c r="IGW138" s="16"/>
      <c r="IGX138" s="16"/>
      <c r="IGY138" s="16"/>
      <c r="IGZ138" s="16"/>
      <c r="IHA138" s="16"/>
      <c r="IHB138" s="16"/>
      <c r="IHC138" s="16"/>
      <c r="IHD138" s="16"/>
      <c r="IHE138" s="16"/>
      <c r="IHF138" s="16"/>
      <c r="IHG138" s="16"/>
      <c r="IHH138" s="16"/>
      <c r="IHI138" s="16"/>
      <c r="IHJ138" s="16"/>
      <c r="IHK138" s="16"/>
      <c r="IHL138" s="16"/>
      <c r="IHM138" s="16"/>
      <c r="IHN138" s="16"/>
      <c r="IHO138" s="16"/>
      <c r="IHP138" s="16"/>
      <c r="IHQ138" s="16"/>
      <c r="IHR138" s="16"/>
      <c r="IHS138" s="16"/>
      <c r="IHT138" s="16"/>
      <c r="IHU138" s="16"/>
      <c r="IHV138" s="16"/>
      <c r="IHW138" s="16"/>
      <c r="IHX138" s="16"/>
      <c r="IHY138" s="16"/>
      <c r="IHZ138" s="16"/>
      <c r="IIA138" s="16"/>
      <c r="IIB138" s="16"/>
      <c r="IIC138" s="16"/>
      <c r="IID138" s="16"/>
      <c r="IIE138" s="16"/>
      <c r="IIF138" s="16"/>
      <c r="IIG138" s="16"/>
      <c r="IIH138" s="16"/>
      <c r="III138" s="16"/>
      <c r="IIJ138" s="16"/>
      <c r="IIK138" s="16"/>
      <c r="IIL138" s="16"/>
      <c r="IIM138" s="16"/>
      <c r="IIN138" s="16"/>
      <c r="IIO138" s="16"/>
      <c r="IIP138" s="16"/>
      <c r="IIQ138" s="16"/>
      <c r="IIR138" s="16"/>
      <c r="IIS138" s="16"/>
      <c r="IIT138" s="16"/>
      <c r="IIU138" s="16"/>
      <c r="IIV138" s="16"/>
      <c r="IIW138" s="16"/>
      <c r="IIX138" s="16"/>
      <c r="IIY138" s="16"/>
      <c r="IIZ138" s="16"/>
      <c r="IJA138" s="16"/>
      <c r="IJB138" s="16"/>
      <c r="IJC138" s="16"/>
      <c r="IJD138" s="16"/>
      <c r="IJE138" s="16"/>
      <c r="IJF138" s="16"/>
      <c r="IJG138" s="16"/>
      <c r="IJH138" s="16"/>
      <c r="IJI138" s="16"/>
      <c r="IJJ138" s="16"/>
      <c r="IJK138" s="16"/>
      <c r="IJL138" s="16"/>
      <c r="IJM138" s="16"/>
      <c r="IJN138" s="16"/>
      <c r="IJO138" s="16"/>
      <c r="IJP138" s="16"/>
      <c r="IJQ138" s="16"/>
      <c r="IJR138" s="16"/>
      <c r="IJS138" s="16"/>
      <c r="IJT138" s="16"/>
      <c r="IJU138" s="16"/>
      <c r="IJV138" s="16"/>
      <c r="IJW138" s="16"/>
      <c r="IJX138" s="16"/>
      <c r="IJY138" s="16"/>
      <c r="IJZ138" s="16"/>
      <c r="IKA138" s="16"/>
      <c r="IKB138" s="16"/>
      <c r="IKC138" s="16"/>
      <c r="IKD138" s="16"/>
      <c r="IKE138" s="16"/>
      <c r="IKF138" s="16"/>
      <c r="IKG138" s="16"/>
      <c r="IKH138" s="16"/>
      <c r="IKI138" s="16"/>
      <c r="IKJ138" s="16"/>
      <c r="IKK138" s="16"/>
      <c r="IKL138" s="16"/>
      <c r="IKM138" s="16"/>
      <c r="IKN138" s="16"/>
      <c r="IKO138" s="16"/>
      <c r="IKP138" s="16"/>
      <c r="IKQ138" s="16"/>
      <c r="IKR138" s="16"/>
      <c r="IKS138" s="16"/>
      <c r="IKT138" s="16"/>
      <c r="IKU138" s="16"/>
      <c r="IKV138" s="16"/>
      <c r="IKW138" s="16"/>
      <c r="IKX138" s="16"/>
      <c r="IKY138" s="16"/>
      <c r="IKZ138" s="16"/>
      <c r="ILA138" s="16"/>
      <c r="ILB138" s="16"/>
      <c r="ILC138" s="16"/>
      <c r="ILD138" s="16"/>
      <c r="ILE138" s="16"/>
      <c r="ILF138" s="16"/>
      <c r="ILG138" s="16"/>
      <c r="ILH138" s="16"/>
      <c r="ILI138" s="16"/>
      <c r="ILJ138" s="16"/>
      <c r="ILK138" s="16"/>
      <c r="ILL138" s="16"/>
      <c r="ILM138" s="16"/>
      <c r="ILN138" s="16"/>
      <c r="ILO138" s="16"/>
      <c r="ILP138" s="16"/>
      <c r="ILQ138" s="16"/>
      <c r="ILR138" s="16"/>
      <c r="ILS138" s="16"/>
      <c r="ILT138" s="16"/>
      <c r="ILU138" s="16"/>
      <c r="ILV138" s="16"/>
      <c r="ILW138" s="16"/>
      <c r="ILX138" s="16"/>
      <c r="ILY138" s="16"/>
      <c r="ILZ138" s="16"/>
      <c r="IMA138" s="16"/>
      <c r="IMB138" s="16"/>
      <c r="IMC138" s="16"/>
      <c r="IMD138" s="16"/>
      <c r="IME138" s="16"/>
      <c r="IMF138" s="16"/>
      <c r="IMG138" s="16"/>
      <c r="IMH138" s="16"/>
      <c r="IMI138" s="16"/>
      <c r="IMJ138" s="16"/>
      <c r="IMK138" s="16"/>
      <c r="IML138" s="16"/>
      <c r="IMM138" s="16"/>
      <c r="IMN138" s="16"/>
      <c r="IMO138" s="16"/>
      <c r="IMP138" s="16"/>
      <c r="IMQ138" s="16"/>
      <c r="IMR138" s="16"/>
      <c r="IMS138" s="16"/>
      <c r="IMT138" s="16"/>
      <c r="IMU138" s="16"/>
      <c r="IMV138" s="16"/>
      <c r="IMW138" s="16"/>
      <c r="IMX138" s="16"/>
      <c r="IMY138" s="16"/>
      <c r="IMZ138" s="16"/>
      <c r="INA138" s="16"/>
      <c r="INB138" s="16"/>
      <c r="INC138" s="16"/>
      <c r="IND138" s="16"/>
      <c r="INE138" s="16"/>
      <c r="INF138" s="16"/>
      <c r="ING138" s="16"/>
      <c r="INH138" s="16"/>
      <c r="INI138" s="16"/>
      <c r="INJ138" s="16"/>
      <c r="INK138" s="16"/>
      <c r="INL138" s="16"/>
      <c r="INM138" s="16"/>
      <c r="INN138" s="16"/>
      <c r="INO138" s="16"/>
      <c r="INP138" s="16"/>
      <c r="INQ138" s="16"/>
      <c r="INR138" s="16"/>
      <c r="INS138" s="16"/>
      <c r="INT138" s="16"/>
      <c r="INU138" s="16"/>
      <c r="INV138" s="16"/>
      <c r="INW138" s="16"/>
      <c r="INX138" s="16"/>
      <c r="INY138" s="16"/>
      <c r="INZ138" s="16"/>
      <c r="IOA138" s="16"/>
      <c r="IOB138" s="16"/>
      <c r="IOC138" s="16"/>
      <c r="IOD138" s="16"/>
      <c r="IOE138" s="16"/>
      <c r="IOF138" s="16"/>
      <c r="IOG138" s="16"/>
      <c r="IOH138" s="16"/>
      <c r="IOI138" s="16"/>
      <c r="IOJ138" s="16"/>
      <c r="IOK138" s="16"/>
      <c r="IOL138" s="16"/>
      <c r="IOM138" s="16"/>
      <c r="ION138" s="16"/>
      <c r="IOO138" s="16"/>
      <c r="IOP138" s="16"/>
      <c r="IOQ138" s="16"/>
      <c r="IOR138" s="16"/>
      <c r="IOS138" s="16"/>
      <c r="IOT138" s="16"/>
      <c r="IOU138" s="16"/>
      <c r="IOV138" s="16"/>
      <c r="IOW138" s="16"/>
      <c r="IOX138" s="16"/>
      <c r="IOY138" s="16"/>
      <c r="IOZ138" s="16"/>
      <c r="IPA138" s="16"/>
      <c r="IPB138" s="16"/>
      <c r="IPC138" s="16"/>
      <c r="IPD138" s="16"/>
      <c r="IPE138" s="16"/>
      <c r="IPF138" s="16"/>
      <c r="IPG138" s="16"/>
      <c r="IPH138" s="16"/>
      <c r="IPI138" s="16"/>
      <c r="IPJ138" s="16"/>
      <c r="IPK138" s="16"/>
      <c r="IPL138" s="16"/>
      <c r="IPM138" s="16"/>
      <c r="IPN138" s="16"/>
      <c r="IPO138" s="16"/>
      <c r="IPP138" s="16"/>
      <c r="IPQ138" s="16"/>
      <c r="IPR138" s="16"/>
      <c r="IPS138" s="16"/>
      <c r="IPT138" s="16"/>
      <c r="IPU138" s="16"/>
      <c r="IPV138" s="16"/>
      <c r="IPW138" s="16"/>
      <c r="IPX138" s="16"/>
      <c r="IPY138" s="16"/>
      <c r="IPZ138" s="16"/>
      <c r="IQA138" s="16"/>
      <c r="IQB138" s="16"/>
      <c r="IQC138" s="16"/>
      <c r="IQD138" s="16"/>
      <c r="IQE138" s="16"/>
      <c r="IQF138" s="16"/>
      <c r="IQG138" s="16"/>
      <c r="IQH138" s="16"/>
      <c r="IQI138" s="16"/>
      <c r="IQJ138" s="16"/>
      <c r="IQK138" s="16"/>
      <c r="IQL138" s="16"/>
      <c r="IQM138" s="16"/>
      <c r="IQN138" s="16"/>
      <c r="IQO138" s="16"/>
      <c r="IQP138" s="16"/>
      <c r="IQQ138" s="16"/>
      <c r="IQR138" s="16"/>
      <c r="IQS138" s="16"/>
      <c r="IQT138" s="16"/>
      <c r="IQU138" s="16"/>
      <c r="IQV138" s="16"/>
      <c r="IQW138" s="16"/>
      <c r="IQX138" s="16"/>
      <c r="IQY138" s="16"/>
      <c r="IQZ138" s="16"/>
      <c r="IRA138" s="16"/>
      <c r="IRB138" s="16"/>
      <c r="IRC138" s="16"/>
      <c r="IRD138" s="16"/>
      <c r="IRE138" s="16"/>
      <c r="IRF138" s="16"/>
      <c r="IRG138" s="16"/>
      <c r="IRH138" s="16"/>
      <c r="IRI138" s="16"/>
      <c r="IRJ138" s="16"/>
      <c r="IRK138" s="16"/>
      <c r="IRL138" s="16"/>
      <c r="IRM138" s="16"/>
      <c r="IRN138" s="16"/>
      <c r="IRO138" s="16"/>
      <c r="IRP138" s="16"/>
      <c r="IRQ138" s="16"/>
      <c r="IRR138" s="16"/>
      <c r="IRS138" s="16"/>
      <c r="IRT138" s="16"/>
      <c r="IRU138" s="16"/>
      <c r="IRV138" s="16"/>
      <c r="IRW138" s="16"/>
      <c r="IRX138" s="16"/>
      <c r="IRY138" s="16"/>
      <c r="IRZ138" s="16"/>
      <c r="ISA138" s="16"/>
      <c r="ISB138" s="16"/>
      <c r="ISC138" s="16"/>
      <c r="ISD138" s="16"/>
      <c r="ISE138" s="16"/>
      <c r="ISF138" s="16"/>
      <c r="ISG138" s="16"/>
      <c r="ISH138" s="16"/>
      <c r="ISI138" s="16"/>
      <c r="ISJ138" s="16"/>
      <c r="ISK138" s="16"/>
      <c r="ISL138" s="16"/>
      <c r="ISM138" s="16"/>
      <c r="ISN138" s="16"/>
      <c r="ISO138" s="16"/>
      <c r="ISP138" s="16"/>
      <c r="ISQ138" s="16"/>
      <c r="ISR138" s="16"/>
      <c r="ISS138" s="16"/>
      <c r="IST138" s="16"/>
      <c r="ISU138" s="16"/>
      <c r="ISV138" s="16"/>
      <c r="ISW138" s="16"/>
      <c r="ISX138" s="16"/>
      <c r="ISY138" s="16"/>
      <c r="ISZ138" s="16"/>
      <c r="ITA138" s="16"/>
      <c r="ITB138" s="16"/>
      <c r="ITC138" s="16"/>
      <c r="ITD138" s="16"/>
      <c r="ITE138" s="16"/>
      <c r="ITF138" s="16"/>
      <c r="ITG138" s="16"/>
      <c r="ITH138" s="16"/>
      <c r="ITI138" s="16"/>
      <c r="ITJ138" s="16"/>
      <c r="ITK138" s="16"/>
      <c r="ITL138" s="16"/>
      <c r="ITM138" s="16"/>
      <c r="ITN138" s="16"/>
      <c r="ITO138" s="16"/>
      <c r="ITP138" s="16"/>
      <c r="ITQ138" s="16"/>
      <c r="ITR138" s="16"/>
      <c r="ITS138" s="16"/>
      <c r="ITT138" s="16"/>
      <c r="ITU138" s="16"/>
      <c r="ITV138" s="16"/>
      <c r="ITW138" s="16"/>
      <c r="ITX138" s="16"/>
      <c r="ITY138" s="16"/>
      <c r="ITZ138" s="16"/>
      <c r="IUA138" s="16"/>
      <c r="IUB138" s="16"/>
      <c r="IUC138" s="16"/>
      <c r="IUD138" s="16"/>
      <c r="IUE138" s="16"/>
      <c r="IUF138" s="16"/>
      <c r="IUG138" s="16"/>
      <c r="IUH138" s="16"/>
      <c r="IUI138" s="16"/>
      <c r="IUJ138" s="16"/>
      <c r="IUK138" s="16"/>
      <c r="IUL138" s="16"/>
      <c r="IUM138" s="16"/>
      <c r="IUN138" s="16"/>
      <c r="IUO138" s="16"/>
      <c r="IUP138" s="16"/>
      <c r="IUQ138" s="16"/>
      <c r="IUR138" s="16"/>
      <c r="IUS138" s="16"/>
      <c r="IUT138" s="16"/>
      <c r="IUU138" s="16"/>
      <c r="IUV138" s="16"/>
      <c r="IUW138" s="16"/>
      <c r="IUX138" s="16"/>
      <c r="IUY138" s="16"/>
      <c r="IUZ138" s="16"/>
      <c r="IVA138" s="16"/>
      <c r="IVB138" s="16"/>
      <c r="IVC138" s="16"/>
      <c r="IVD138" s="16"/>
      <c r="IVE138" s="16"/>
      <c r="IVF138" s="16"/>
      <c r="IVG138" s="16"/>
      <c r="IVH138" s="16"/>
      <c r="IVI138" s="16"/>
      <c r="IVJ138" s="16"/>
      <c r="IVK138" s="16"/>
      <c r="IVL138" s="16"/>
      <c r="IVM138" s="16"/>
      <c r="IVN138" s="16"/>
      <c r="IVO138" s="16"/>
      <c r="IVP138" s="16"/>
      <c r="IVQ138" s="16"/>
      <c r="IVR138" s="16"/>
      <c r="IVS138" s="16"/>
      <c r="IVT138" s="16"/>
      <c r="IVU138" s="16"/>
      <c r="IVV138" s="16"/>
      <c r="IVW138" s="16"/>
      <c r="IVX138" s="16"/>
      <c r="IVY138" s="16"/>
      <c r="IVZ138" s="16"/>
      <c r="IWA138" s="16"/>
      <c r="IWB138" s="16"/>
      <c r="IWC138" s="16"/>
      <c r="IWD138" s="16"/>
      <c r="IWE138" s="16"/>
      <c r="IWF138" s="16"/>
      <c r="IWG138" s="16"/>
      <c r="IWH138" s="16"/>
      <c r="IWI138" s="16"/>
      <c r="IWJ138" s="16"/>
      <c r="IWK138" s="16"/>
      <c r="IWL138" s="16"/>
      <c r="IWM138" s="16"/>
      <c r="IWN138" s="16"/>
      <c r="IWO138" s="16"/>
      <c r="IWP138" s="16"/>
      <c r="IWQ138" s="16"/>
      <c r="IWR138" s="16"/>
      <c r="IWS138" s="16"/>
      <c r="IWT138" s="16"/>
      <c r="IWU138" s="16"/>
      <c r="IWV138" s="16"/>
      <c r="IWW138" s="16"/>
      <c r="IWX138" s="16"/>
      <c r="IWY138" s="16"/>
      <c r="IWZ138" s="16"/>
      <c r="IXA138" s="16"/>
      <c r="IXB138" s="16"/>
      <c r="IXC138" s="16"/>
      <c r="IXD138" s="16"/>
      <c r="IXE138" s="16"/>
      <c r="IXF138" s="16"/>
      <c r="IXG138" s="16"/>
      <c r="IXH138" s="16"/>
      <c r="IXI138" s="16"/>
      <c r="IXJ138" s="16"/>
      <c r="IXK138" s="16"/>
      <c r="IXL138" s="16"/>
      <c r="IXM138" s="16"/>
      <c r="IXN138" s="16"/>
      <c r="IXO138" s="16"/>
      <c r="IXP138" s="16"/>
      <c r="IXQ138" s="16"/>
      <c r="IXR138" s="16"/>
      <c r="IXS138" s="16"/>
      <c r="IXT138" s="16"/>
      <c r="IXU138" s="16"/>
      <c r="IXV138" s="16"/>
      <c r="IXW138" s="16"/>
      <c r="IXX138" s="16"/>
      <c r="IXY138" s="16"/>
      <c r="IXZ138" s="16"/>
      <c r="IYA138" s="16"/>
      <c r="IYB138" s="16"/>
      <c r="IYC138" s="16"/>
      <c r="IYD138" s="16"/>
      <c r="IYE138" s="16"/>
      <c r="IYF138" s="16"/>
      <c r="IYG138" s="16"/>
      <c r="IYH138" s="16"/>
      <c r="IYI138" s="16"/>
      <c r="IYJ138" s="16"/>
      <c r="IYK138" s="16"/>
      <c r="IYL138" s="16"/>
      <c r="IYM138" s="16"/>
      <c r="IYN138" s="16"/>
      <c r="IYO138" s="16"/>
      <c r="IYP138" s="16"/>
      <c r="IYQ138" s="16"/>
      <c r="IYR138" s="16"/>
      <c r="IYS138" s="16"/>
      <c r="IYT138" s="16"/>
      <c r="IYU138" s="16"/>
      <c r="IYV138" s="16"/>
      <c r="IYW138" s="16"/>
      <c r="IYX138" s="16"/>
      <c r="IYY138" s="16"/>
      <c r="IYZ138" s="16"/>
      <c r="IZA138" s="16"/>
      <c r="IZB138" s="16"/>
      <c r="IZC138" s="16"/>
      <c r="IZD138" s="16"/>
      <c r="IZE138" s="16"/>
      <c r="IZF138" s="16"/>
      <c r="IZG138" s="16"/>
      <c r="IZH138" s="16"/>
      <c r="IZI138" s="16"/>
      <c r="IZJ138" s="16"/>
      <c r="IZK138" s="16"/>
      <c r="IZL138" s="16"/>
      <c r="IZM138" s="16"/>
      <c r="IZN138" s="16"/>
      <c r="IZO138" s="16"/>
      <c r="IZP138" s="16"/>
      <c r="IZQ138" s="16"/>
      <c r="IZR138" s="16"/>
      <c r="IZS138" s="16"/>
      <c r="IZT138" s="16"/>
      <c r="IZU138" s="16"/>
      <c r="IZV138" s="16"/>
      <c r="IZW138" s="16"/>
      <c r="IZX138" s="16"/>
      <c r="IZY138" s="16"/>
      <c r="IZZ138" s="16"/>
      <c r="JAA138" s="16"/>
      <c r="JAB138" s="16"/>
      <c r="JAC138" s="16"/>
      <c r="JAD138" s="16"/>
      <c r="JAE138" s="16"/>
      <c r="JAF138" s="16"/>
      <c r="JAG138" s="16"/>
      <c r="JAH138" s="16"/>
      <c r="JAI138" s="16"/>
      <c r="JAJ138" s="16"/>
      <c r="JAK138" s="16"/>
      <c r="JAL138" s="16"/>
      <c r="JAM138" s="16"/>
      <c r="JAN138" s="16"/>
      <c r="JAO138" s="16"/>
      <c r="JAP138" s="16"/>
      <c r="JAQ138" s="16"/>
      <c r="JAR138" s="16"/>
      <c r="JAS138" s="16"/>
      <c r="JAT138" s="16"/>
      <c r="JAU138" s="16"/>
      <c r="JAV138" s="16"/>
      <c r="JAW138" s="16"/>
      <c r="JAX138" s="16"/>
      <c r="JAY138" s="16"/>
      <c r="JAZ138" s="16"/>
      <c r="JBA138" s="16"/>
      <c r="JBB138" s="16"/>
      <c r="JBC138" s="16"/>
      <c r="JBD138" s="16"/>
      <c r="JBE138" s="16"/>
      <c r="JBF138" s="16"/>
      <c r="JBG138" s="16"/>
      <c r="JBH138" s="16"/>
      <c r="JBI138" s="16"/>
      <c r="JBJ138" s="16"/>
      <c r="JBK138" s="16"/>
      <c r="JBL138" s="16"/>
      <c r="JBM138" s="16"/>
      <c r="JBN138" s="16"/>
      <c r="JBO138" s="16"/>
      <c r="JBP138" s="16"/>
      <c r="JBQ138" s="16"/>
      <c r="JBR138" s="16"/>
      <c r="JBS138" s="16"/>
      <c r="JBT138" s="16"/>
      <c r="JBU138" s="16"/>
      <c r="JBV138" s="16"/>
      <c r="JBW138" s="16"/>
      <c r="JBX138" s="16"/>
      <c r="JBY138" s="16"/>
      <c r="JBZ138" s="16"/>
      <c r="JCA138" s="16"/>
      <c r="JCB138" s="16"/>
      <c r="JCC138" s="16"/>
      <c r="JCD138" s="16"/>
      <c r="JCE138" s="16"/>
      <c r="JCF138" s="16"/>
      <c r="JCG138" s="16"/>
      <c r="JCH138" s="16"/>
      <c r="JCI138" s="16"/>
      <c r="JCJ138" s="16"/>
      <c r="JCK138" s="16"/>
      <c r="JCL138" s="16"/>
      <c r="JCM138" s="16"/>
      <c r="JCN138" s="16"/>
      <c r="JCO138" s="16"/>
      <c r="JCP138" s="16"/>
      <c r="JCQ138" s="16"/>
      <c r="JCR138" s="16"/>
      <c r="JCS138" s="16"/>
      <c r="JCT138" s="16"/>
      <c r="JCU138" s="16"/>
      <c r="JCV138" s="16"/>
      <c r="JCW138" s="16"/>
      <c r="JCX138" s="16"/>
      <c r="JCY138" s="16"/>
      <c r="JCZ138" s="16"/>
      <c r="JDA138" s="16"/>
      <c r="JDB138" s="16"/>
      <c r="JDC138" s="16"/>
      <c r="JDD138" s="16"/>
      <c r="JDE138" s="16"/>
      <c r="JDF138" s="16"/>
      <c r="JDG138" s="16"/>
      <c r="JDH138" s="16"/>
      <c r="JDI138" s="16"/>
      <c r="JDJ138" s="16"/>
      <c r="JDK138" s="16"/>
      <c r="JDL138" s="16"/>
      <c r="JDM138" s="16"/>
      <c r="JDN138" s="16"/>
      <c r="JDO138" s="16"/>
      <c r="JDP138" s="16"/>
      <c r="JDQ138" s="16"/>
      <c r="JDR138" s="16"/>
      <c r="JDS138" s="16"/>
      <c r="JDT138" s="16"/>
      <c r="JDU138" s="16"/>
      <c r="JDV138" s="16"/>
      <c r="JDW138" s="16"/>
      <c r="JDX138" s="16"/>
      <c r="JDY138" s="16"/>
      <c r="JDZ138" s="16"/>
      <c r="JEA138" s="16"/>
      <c r="JEB138" s="16"/>
      <c r="JEC138" s="16"/>
      <c r="JED138" s="16"/>
      <c r="JEE138" s="16"/>
      <c r="JEF138" s="16"/>
      <c r="JEG138" s="16"/>
      <c r="JEH138" s="16"/>
      <c r="JEI138" s="16"/>
      <c r="JEJ138" s="16"/>
      <c r="JEK138" s="16"/>
      <c r="JEL138" s="16"/>
      <c r="JEM138" s="16"/>
      <c r="JEN138" s="16"/>
      <c r="JEO138" s="16"/>
      <c r="JEP138" s="16"/>
      <c r="JEQ138" s="16"/>
      <c r="JER138" s="16"/>
      <c r="JES138" s="16"/>
      <c r="JET138" s="16"/>
      <c r="JEU138" s="16"/>
      <c r="JEV138" s="16"/>
      <c r="JEW138" s="16"/>
      <c r="JEX138" s="16"/>
      <c r="JEY138" s="16"/>
      <c r="JEZ138" s="16"/>
      <c r="JFA138" s="16"/>
      <c r="JFB138" s="16"/>
      <c r="JFC138" s="16"/>
      <c r="JFD138" s="16"/>
      <c r="JFE138" s="16"/>
      <c r="JFF138" s="16"/>
      <c r="JFG138" s="16"/>
      <c r="JFH138" s="16"/>
      <c r="JFI138" s="16"/>
      <c r="JFJ138" s="16"/>
      <c r="JFK138" s="16"/>
      <c r="JFL138" s="16"/>
      <c r="JFM138" s="16"/>
      <c r="JFN138" s="16"/>
      <c r="JFO138" s="16"/>
      <c r="JFP138" s="16"/>
      <c r="JFQ138" s="16"/>
      <c r="JFR138" s="16"/>
      <c r="JFS138" s="16"/>
      <c r="JFT138" s="16"/>
      <c r="JFU138" s="16"/>
      <c r="JFV138" s="16"/>
      <c r="JFW138" s="16"/>
      <c r="JFX138" s="16"/>
      <c r="JFY138" s="16"/>
      <c r="JFZ138" s="16"/>
      <c r="JGA138" s="16"/>
      <c r="JGB138" s="16"/>
      <c r="JGC138" s="16"/>
      <c r="JGD138" s="16"/>
      <c r="JGE138" s="16"/>
      <c r="JGF138" s="16"/>
      <c r="JGG138" s="16"/>
      <c r="JGH138" s="16"/>
      <c r="JGI138" s="16"/>
      <c r="JGJ138" s="16"/>
      <c r="JGK138" s="16"/>
      <c r="JGL138" s="16"/>
      <c r="JGM138" s="16"/>
      <c r="JGN138" s="16"/>
      <c r="JGO138" s="16"/>
      <c r="JGP138" s="16"/>
      <c r="JGQ138" s="16"/>
      <c r="JGR138" s="16"/>
      <c r="JGS138" s="16"/>
      <c r="JGT138" s="16"/>
      <c r="JGU138" s="16"/>
      <c r="JGV138" s="16"/>
      <c r="JGW138" s="16"/>
      <c r="JGX138" s="16"/>
      <c r="JGY138" s="16"/>
      <c r="JGZ138" s="16"/>
      <c r="JHA138" s="16"/>
      <c r="JHB138" s="16"/>
      <c r="JHC138" s="16"/>
      <c r="JHD138" s="16"/>
      <c r="JHE138" s="16"/>
      <c r="JHF138" s="16"/>
      <c r="JHG138" s="16"/>
      <c r="JHH138" s="16"/>
      <c r="JHI138" s="16"/>
      <c r="JHJ138" s="16"/>
      <c r="JHK138" s="16"/>
      <c r="JHL138" s="16"/>
      <c r="JHM138" s="16"/>
      <c r="JHN138" s="16"/>
      <c r="JHO138" s="16"/>
      <c r="JHP138" s="16"/>
      <c r="JHQ138" s="16"/>
      <c r="JHR138" s="16"/>
      <c r="JHS138" s="16"/>
      <c r="JHT138" s="16"/>
      <c r="JHU138" s="16"/>
      <c r="JHV138" s="16"/>
      <c r="JHW138" s="16"/>
      <c r="JHX138" s="16"/>
      <c r="JHY138" s="16"/>
      <c r="JHZ138" s="16"/>
      <c r="JIA138" s="16"/>
      <c r="JIB138" s="16"/>
      <c r="JIC138" s="16"/>
      <c r="JID138" s="16"/>
      <c r="JIE138" s="16"/>
      <c r="JIF138" s="16"/>
      <c r="JIG138" s="16"/>
      <c r="JIH138" s="16"/>
      <c r="JII138" s="16"/>
      <c r="JIJ138" s="16"/>
      <c r="JIK138" s="16"/>
      <c r="JIL138" s="16"/>
      <c r="JIM138" s="16"/>
      <c r="JIN138" s="16"/>
      <c r="JIO138" s="16"/>
      <c r="JIP138" s="16"/>
      <c r="JIQ138" s="16"/>
      <c r="JIR138" s="16"/>
      <c r="JIS138" s="16"/>
      <c r="JIT138" s="16"/>
      <c r="JIU138" s="16"/>
      <c r="JIV138" s="16"/>
      <c r="JIW138" s="16"/>
      <c r="JIX138" s="16"/>
      <c r="JIY138" s="16"/>
      <c r="JIZ138" s="16"/>
      <c r="JJA138" s="16"/>
      <c r="JJB138" s="16"/>
      <c r="JJC138" s="16"/>
      <c r="JJD138" s="16"/>
      <c r="JJE138" s="16"/>
      <c r="JJF138" s="16"/>
      <c r="JJG138" s="16"/>
      <c r="JJH138" s="16"/>
      <c r="JJI138" s="16"/>
      <c r="JJJ138" s="16"/>
      <c r="JJK138" s="16"/>
      <c r="JJL138" s="16"/>
      <c r="JJM138" s="16"/>
      <c r="JJN138" s="16"/>
      <c r="JJO138" s="16"/>
      <c r="JJP138" s="16"/>
      <c r="JJQ138" s="16"/>
      <c r="JJR138" s="16"/>
      <c r="JJS138" s="16"/>
      <c r="JJT138" s="16"/>
      <c r="JJU138" s="16"/>
      <c r="JJV138" s="16"/>
      <c r="JJW138" s="16"/>
      <c r="JJX138" s="16"/>
      <c r="JJY138" s="16"/>
      <c r="JJZ138" s="16"/>
      <c r="JKA138" s="16"/>
      <c r="JKB138" s="16"/>
      <c r="JKC138" s="16"/>
      <c r="JKD138" s="16"/>
      <c r="JKE138" s="16"/>
      <c r="JKF138" s="16"/>
      <c r="JKG138" s="16"/>
      <c r="JKH138" s="16"/>
      <c r="JKI138" s="16"/>
      <c r="JKJ138" s="16"/>
      <c r="JKK138" s="16"/>
      <c r="JKL138" s="16"/>
      <c r="JKM138" s="16"/>
      <c r="JKN138" s="16"/>
      <c r="JKO138" s="16"/>
      <c r="JKP138" s="16"/>
      <c r="JKQ138" s="16"/>
      <c r="JKR138" s="16"/>
      <c r="JKS138" s="16"/>
      <c r="JKT138" s="16"/>
      <c r="JKU138" s="16"/>
      <c r="JKV138" s="16"/>
      <c r="JKW138" s="16"/>
      <c r="JKX138" s="16"/>
      <c r="JKY138" s="16"/>
      <c r="JKZ138" s="16"/>
      <c r="JLA138" s="16"/>
      <c r="JLB138" s="16"/>
      <c r="JLC138" s="16"/>
      <c r="JLD138" s="16"/>
      <c r="JLE138" s="16"/>
      <c r="JLF138" s="16"/>
      <c r="JLG138" s="16"/>
      <c r="JLH138" s="16"/>
      <c r="JLI138" s="16"/>
      <c r="JLJ138" s="16"/>
      <c r="JLK138" s="16"/>
      <c r="JLL138" s="16"/>
      <c r="JLM138" s="16"/>
      <c r="JLN138" s="16"/>
      <c r="JLO138" s="16"/>
      <c r="JLP138" s="16"/>
      <c r="JLQ138" s="16"/>
      <c r="JLR138" s="16"/>
      <c r="JLS138" s="16"/>
      <c r="JLT138" s="16"/>
      <c r="JLU138" s="16"/>
      <c r="JLV138" s="16"/>
      <c r="JLW138" s="16"/>
      <c r="JLX138" s="16"/>
      <c r="JLY138" s="16"/>
      <c r="JLZ138" s="16"/>
      <c r="JMA138" s="16"/>
      <c r="JMB138" s="16"/>
      <c r="JMC138" s="16"/>
      <c r="JMD138" s="16"/>
      <c r="JME138" s="16"/>
      <c r="JMF138" s="16"/>
      <c r="JMG138" s="16"/>
      <c r="JMH138" s="16"/>
      <c r="JMI138" s="16"/>
      <c r="JMJ138" s="16"/>
      <c r="JMK138" s="16"/>
      <c r="JML138" s="16"/>
      <c r="JMM138" s="16"/>
      <c r="JMN138" s="16"/>
      <c r="JMO138" s="16"/>
      <c r="JMP138" s="16"/>
      <c r="JMQ138" s="16"/>
      <c r="JMR138" s="16"/>
      <c r="JMS138" s="16"/>
      <c r="JMT138" s="16"/>
      <c r="JMU138" s="16"/>
      <c r="JMV138" s="16"/>
      <c r="JMW138" s="16"/>
      <c r="JMX138" s="16"/>
      <c r="JMY138" s="16"/>
      <c r="JMZ138" s="16"/>
      <c r="JNA138" s="16"/>
      <c r="JNB138" s="16"/>
      <c r="JNC138" s="16"/>
      <c r="JND138" s="16"/>
      <c r="JNE138" s="16"/>
      <c r="JNF138" s="16"/>
      <c r="JNG138" s="16"/>
      <c r="JNH138" s="16"/>
      <c r="JNI138" s="16"/>
      <c r="JNJ138" s="16"/>
      <c r="JNK138" s="16"/>
      <c r="JNL138" s="16"/>
      <c r="JNM138" s="16"/>
      <c r="JNN138" s="16"/>
      <c r="JNO138" s="16"/>
      <c r="JNP138" s="16"/>
      <c r="JNQ138" s="16"/>
      <c r="JNR138" s="16"/>
      <c r="JNS138" s="16"/>
      <c r="JNT138" s="16"/>
      <c r="JNU138" s="16"/>
      <c r="JNV138" s="16"/>
      <c r="JNW138" s="16"/>
      <c r="JNX138" s="16"/>
      <c r="JNY138" s="16"/>
      <c r="JNZ138" s="16"/>
      <c r="JOA138" s="16"/>
      <c r="JOB138" s="16"/>
      <c r="JOC138" s="16"/>
      <c r="JOD138" s="16"/>
      <c r="JOE138" s="16"/>
      <c r="JOF138" s="16"/>
      <c r="JOG138" s="16"/>
      <c r="JOH138" s="16"/>
      <c r="JOI138" s="16"/>
      <c r="JOJ138" s="16"/>
      <c r="JOK138" s="16"/>
      <c r="JOL138" s="16"/>
      <c r="JOM138" s="16"/>
      <c r="JON138" s="16"/>
      <c r="JOO138" s="16"/>
      <c r="JOP138" s="16"/>
      <c r="JOQ138" s="16"/>
      <c r="JOR138" s="16"/>
      <c r="JOS138" s="16"/>
      <c r="JOT138" s="16"/>
      <c r="JOU138" s="16"/>
      <c r="JOV138" s="16"/>
      <c r="JOW138" s="16"/>
      <c r="JOX138" s="16"/>
      <c r="JOY138" s="16"/>
      <c r="JOZ138" s="16"/>
      <c r="JPA138" s="16"/>
      <c r="JPB138" s="16"/>
      <c r="JPC138" s="16"/>
      <c r="JPD138" s="16"/>
      <c r="JPE138" s="16"/>
      <c r="JPF138" s="16"/>
      <c r="JPG138" s="16"/>
      <c r="JPH138" s="16"/>
      <c r="JPI138" s="16"/>
      <c r="JPJ138" s="16"/>
      <c r="JPK138" s="16"/>
      <c r="JPL138" s="16"/>
      <c r="JPM138" s="16"/>
      <c r="JPN138" s="16"/>
      <c r="JPO138" s="16"/>
      <c r="JPP138" s="16"/>
      <c r="JPQ138" s="16"/>
      <c r="JPR138" s="16"/>
      <c r="JPS138" s="16"/>
      <c r="JPT138" s="16"/>
      <c r="JPU138" s="16"/>
      <c r="JPV138" s="16"/>
      <c r="JPW138" s="16"/>
      <c r="JPX138" s="16"/>
      <c r="JPY138" s="16"/>
      <c r="JPZ138" s="16"/>
      <c r="JQA138" s="16"/>
      <c r="JQB138" s="16"/>
      <c r="JQC138" s="16"/>
      <c r="JQD138" s="16"/>
      <c r="JQE138" s="16"/>
      <c r="JQF138" s="16"/>
      <c r="JQG138" s="16"/>
      <c r="JQH138" s="16"/>
      <c r="JQI138" s="16"/>
      <c r="JQJ138" s="16"/>
      <c r="JQK138" s="16"/>
      <c r="JQL138" s="16"/>
      <c r="JQM138" s="16"/>
      <c r="JQN138" s="16"/>
      <c r="JQO138" s="16"/>
      <c r="JQP138" s="16"/>
      <c r="JQQ138" s="16"/>
      <c r="JQR138" s="16"/>
      <c r="JQS138" s="16"/>
      <c r="JQT138" s="16"/>
      <c r="JQU138" s="16"/>
      <c r="JQV138" s="16"/>
      <c r="JQW138" s="16"/>
      <c r="JQX138" s="16"/>
      <c r="JQY138" s="16"/>
      <c r="JQZ138" s="16"/>
      <c r="JRA138" s="16"/>
      <c r="JRB138" s="16"/>
      <c r="JRC138" s="16"/>
      <c r="JRD138" s="16"/>
      <c r="JRE138" s="16"/>
      <c r="JRF138" s="16"/>
      <c r="JRG138" s="16"/>
      <c r="JRH138" s="16"/>
      <c r="JRI138" s="16"/>
      <c r="JRJ138" s="16"/>
      <c r="JRK138" s="16"/>
      <c r="JRL138" s="16"/>
      <c r="JRM138" s="16"/>
      <c r="JRN138" s="16"/>
      <c r="JRO138" s="16"/>
      <c r="JRP138" s="16"/>
      <c r="JRQ138" s="16"/>
      <c r="JRR138" s="16"/>
      <c r="JRS138" s="16"/>
      <c r="JRT138" s="16"/>
      <c r="JRU138" s="16"/>
      <c r="JRV138" s="16"/>
      <c r="JRW138" s="16"/>
      <c r="JRX138" s="16"/>
      <c r="JRY138" s="16"/>
      <c r="JRZ138" s="16"/>
      <c r="JSA138" s="16"/>
      <c r="JSB138" s="16"/>
      <c r="JSC138" s="16"/>
      <c r="JSD138" s="16"/>
      <c r="JSE138" s="16"/>
      <c r="JSF138" s="16"/>
      <c r="JSG138" s="16"/>
      <c r="JSH138" s="16"/>
      <c r="JSI138" s="16"/>
      <c r="JSJ138" s="16"/>
      <c r="JSK138" s="16"/>
      <c r="JSL138" s="16"/>
      <c r="JSM138" s="16"/>
      <c r="JSN138" s="16"/>
      <c r="JSO138" s="16"/>
      <c r="JSP138" s="16"/>
      <c r="JSQ138" s="16"/>
      <c r="JSR138" s="16"/>
      <c r="JSS138" s="16"/>
      <c r="JST138" s="16"/>
      <c r="JSU138" s="16"/>
      <c r="JSV138" s="16"/>
      <c r="JSW138" s="16"/>
      <c r="JSX138" s="16"/>
      <c r="JSY138" s="16"/>
      <c r="JSZ138" s="16"/>
      <c r="JTA138" s="16"/>
      <c r="JTB138" s="16"/>
      <c r="JTC138" s="16"/>
      <c r="JTD138" s="16"/>
      <c r="JTE138" s="16"/>
      <c r="JTF138" s="16"/>
      <c r="JTG138" s="16"/>
      <c r="JTH138" s="16"/>
      <c r="JTI138" s="16"/>
      <c r="JTJ138" s="16"/>
      <c r="JTK138" s="16"/>
      <c r="JTL138" s="16"/>
      <c r="JTM138" s="16"/>
      <c r="JTN138" s="16"/>
      <c r="JTO138" s="16"/>
      <c r="JTP138" s="16"/>
      <c r="JTQ138" s="16"/>
      <c r="JTR138" s="16"/>
      <c r="JTS138" s="16"/>
      <c r="JTT138" s="16"/>
      <c r="JTU138" s="16"/>
      <c r="JTV138" s="16"/>
      <c r="JTW138" s="16"/>
      <c r="JTX138" s="16"/>
      <c r="JTY138" s="16"/>
      <c r="JTZ138" s="16"/>
      <c r="JUA138" s="16"/>
      <c r="JUB138" s="16"/>
      <c r="JUC138" s="16"/>
      <c r="JUD138" s="16"/>
      <c r="JUE138" s="16"/>
      <c r="JUF138" s="16"/>
      <c r="JUG138" s="16"/>
      <c r="JUH138" s="16"/>
      <c r="JUI138" s="16"/>
      <c r="JUJ138" s="16"/>
      <c r="JUK138" s="16"/>
      <c r="JUL138" s="16"/>
      <c r="JUM138" s="16"/>
      <c r="JUN138" s="16"/>
      <c r="JUO138" s="16"/>
      <c r="JUP138" s="16"/>
      <c r="JUQ138" s="16"/>
      <c r="JUR138" s="16"/>
      <c r="JUS138" s="16"/>
      <c r="JUT138" s="16"/>
      <c r="JUU138" s="16"/>
      <c r="JUV138" s="16"/>
      <c r="JUW138" s="16"/>
      <c r="JUX138" s="16"/>
      <c r="JUY138" s="16"/>
      <c r="JUZ138" s="16"/>
      <c r="JVA138" s="16"/>
      <c r="JVB138" s="16"/>
      <c r="JVC138" s="16"/>
      <c r="JVD138" s="16"/>
      <c r="JVE138" s="16"/>
      <c r="JVF138" s="16"/>
      <c r="JVG138" s="16"/>
      <c r="JVH138" s="16"/>
      <c r="JVI138" s="16"/>
      <c r="JVJ138" s="16"/>
      <c r="JVK138" s="16"/>
      <c r="JVL138" s="16"/>
      <c r="JVM138" s="16"/>
      <c r="JVN138" s="16"/>
      <c r="JVO138" s="16"/>
      <c r="JVP138" s="16"/>
      <c r="JVQ138" s="16"/>
      <c r="JVR138" s="16"/>
      <c r="JVS138" s="16"/>
      <c r="JVT138" s="16"/>
      <c r="JVU138" s="16"/>
      <c r="JVV138" s="16"/>
      <c r="JVW138" s="16"/>
      <c r="JVX138" s="16"/>
      <c r="JVY138" s="16"/>
      <c r="JVZ138" s="16"/>
      <c r="JWA138" s="16"/>
      <c r="JWB138" s="16"/>
      <c r="JWC138" s="16"/>
      <c r="JWD138" s="16"/>
      <c r="JWE138" s="16"/>
      <c r="JWF138" s="16"/>
      <c r="JWG138" s="16"/>
      <c r="JWH138" s="16"/>
      <c r="JWI138" s="16"/>
      <c r="JWJ138" s="16"/>
      <c r="JWK138" s="16"/>
      <c r="JWL138" s="16"/>
      <c r="JWM138" s="16"/>
      <c r="JWN138" s="16"/>
      <c r="JWO138" s="16"/>
      <c r="JWP138" s="16"/>
      <c r="JWQ138" s="16"/>
      <c r="JWR138" s="16"/>
      <c r="JWS138" s="16"/>
      <c r="JWT138" s="16"/>
      <c r="JWU138" s="16"/>
      <c r="JWV138" s="16"/>
      <c r="JWW138" s="16"/>
      <c r="JWX138" s="16"/>
      <c r="JWY138" s="16"/>
      <c r="JWZ138" s="16"/>
      <c r="JXA138" s="16"/>
      <c r="JXB138" s="16"/>
      <c r="JXC138" s="16"/>
      <c r="JXD138" s="16"/>
      <c r="JXE138" s="16"/>
      <c r="JXF138" s="16"/>
      <c r="JXG138" s="16"/>
      <c r="JXH138" s="16"/>
      <c r="JXI138" s="16"/>
      <c r="JXJ138" s="16"/>
      <c r="JXK138" s="16"/>
      <c r="JXL138" s="16"/>
      <c r="JXM138" s="16"/>
      <c r="JXN138" s="16"/>
      <c r="JXO138" s="16"/>
      <c r="JXP138" s="16"/>
      <c r="JXQ138" s="16"/>
      <c r="JXR138" s="16"/>
      <c r="JXS138" s="16"/>
      <c r="JXT138" s="16"/>
      <c r="JXU138" s="16"/>
      <c r="JXV138" s="16"/>
      <c r="JXW138" s="16"/>
      <c r="JXX138" s="16"/>
      <c r="JXY138" s="16"/>
      <c r="JXZ138" s="16"/>
      <c r="JYA138" s="16"/>
      <c r="JYB138" s="16"/>
      <c r="JYC138" s="16"/>
      <c r="JYD138" s="16"/>
      <c r="JYE138" s="16"/>
      <c r="JYF138" s="16"/>
      <c r="JYG138" s="16"/>
      <c r="JYH138" s="16"/>
      <c r="JYI138" s="16"/>
      <c r="JYJ138" s="16"/>
      <c r="JYK138" s="16"/>
      <c r="JYL138" s="16"/>
      <c r="JYM138" s="16"/>
      <c r="JYN138" s="16"/>
      <c r="JYO138" s="16"/>
      <c r="JYP138" s="16"/>
      <c r="JYQ138" s="16"/>
      <c r="JYR138" s="16"/>
      <c r="JYS138" s="16"/>
      <c r="JYT138" s="16"/>
      <c r="JYU138" s="16"/>
      <c r="JYV138" s="16"/>
      <c r="JYW138" s="16"/>
      <c r="JYX138" s="16"/>
      <c r="JYY138" s="16"/>
      <c r="JYZ138" s="16"/>
      <c r="JZA138" s="16"/>
      <c r="JZB138" s="16"/>
      <c r="JZC138" s="16"/>
      <c r="JZD138" s="16"/>
      <c r="JZE138" s="16"/>
      <c r="JZF138" s="16"/>
      <c r="JZG138" s="16"/>
      <c r="JZH138" s="16"/>
      <c r="JZI138" s="16"/>
      <c r="JZJ138" s="16"/>
      <c r="JZK138" s="16"/>
      <c r="JZL138" s="16"/>
      <c r="JZM138" s="16"/>
      <c r="JZN138" s="16"/>
      <c r="JZO138" s="16"/>
      <c r="JZP138" s="16"/>
      <c r="JZQ138" s="16"/>
      <c r="JZR138" s="16"/>
      <c r="JZS138" s="16"/>
      <c r="JZT138" s="16"/>
      <c r="JZU138" s="16"/>
      <c r="JZV138" s="16"/>
      <c r="JZW138" s="16"/>
      <c r="JZX138" s="16"/>
      <c r="JZY138" s="16"/>
      <c r="JZZ138" s="16"/>
      <c r="KAA138" s="16"/>
      <c r="KAB138" s="16"/>
      <c r="KAC138" s="16"/>
      <c r="KAD138" s="16"/>
      <c r="KAE138" s="16"/>
      <c r="KAF138" s="16"/>
      <c r="KAG138" s="16"/>
      <c r="KAH138" s="16"/>
      <c r="KAI138" s="16"/>
      <c r="KAJ138" s="16"/>
      <c r="KAK138" s="16"/>
      <c r="KAL138" s="16"/>
      <c r="KAM138" s="16"/>
      <c r="KAN138" s="16"/>
      <c r="KAO138" s="16"/>
      <c r="KAP138" s="16"/>
      <c r="KAQ138" s="16"/>
      <c r="KAR138" s="16"/>
      <c r="KAS138" s="16"/>
      <c r="KAT138" s="16"/>
      <c r="KAU138" s="16"/>
      <c r="KAV138" s="16"/>
      <c r="KAW138" s="16"/>
      <c r="KAX138" s="16"/>
      <c r="KAY138" s="16"/>
      <c r="KAZ138" s="16"/>
      <c r="KBA138" s="16"/>
      <c r="KBB138" s="16"/>
      <c r="KBC138" s="16"/>
      <c r="KBD138" s="16"/>
      <c r="KBE138" s="16"/>
      <c r="KBF138" s="16"/>
      <c r="KBG138" s="16"/>
      <c r="KBH138" s="16"/>
      <c r="KBI138" s="16"/>
      <c r="KBJ138" s="16"/>
      <c r="KBK138" s="16"/>
      <c r="KBL138" s="16"/>
      <c r="KBM138" s="16"/>
      <c r="KBN138" s="16"/>
      <c r="KBO138" s="16"/>
      <c r="KBP138" s="16"/>
      <c r="KBQ138" s="16"/>
      <c r="KBR138" s="16"/>
      <c r="KBS138" s="16"/>
      <c r="KBT138" s="16"/>
      <c r="KBU138" s="16"/>
      <c r="KBV138" s="16"/>
      <c r="KBW138" s="16"/>
      <c r="KBX138" s="16"/>
      <c r="KBY138" s="16"/>
      <c r="KBZ138" s="16"/>
      <c r="KCA138" s="16"/>
      <c r="KCB138" s="16"/>
      <c r="KCC138" s="16"/>
      <c r="KCD138" s="16"/>
      <c r="KCE138" s="16"/>
      <c r="KCF138" s="16"/>
      <c r="KCG138" s="16"/>
      <c r="KCH138" s="16"/>
      <c r="KCI138" s="16"/>
      <c r="KCJ138" s="16"/>
      <c r="KCK138" s="16"/>
      <c r="KCL138" s="16"/>
      <c r="KCM138" s="16"/>
      <c r="KCN138" s="16"/>
      <c r="KCO138" s="16"/>
      <c r="KCP138" s="16"/>
      <c r="KCQ138" s="16"/>
      <c r="KCR138" s="16"/>
      <c r="KCS138" s="16"/>
      <c r="KCT138" s="16"/>
      <c r="KCU138" s="16"/>
      <c r="KCV138" s="16"/>
      <c r="KCW138" s="16"/>
      <c r="KCX138" s="16"/>
      <c r="KCY138" s="16"/>
      <c r="KCZ138" s="16"/>
      <c r="KDA138" s="16"/>
      <c r="KDB138" s="16"/>
      <c r="KDC138" s="16"/>
      <c r="KDD138" s="16"/>
      <c r="KDE138" s="16"/>
      <c r="KDF138" s="16"/>
      <c r="KDG138" s="16"/>
      <c r="KDH138" s="16"/>
      <c r="KDI138" s="16"/>
      <c r="KDJ138" s="16"/>
      <c r="KDK138" s="16"/>
      <c r="KDL138" s="16"/>
      <c r="KDM138" s="16"/>
      <c r="KDN138" s="16"/>
      <c r="KDO138" s="16"/>
      <c r="KDP138" s="16"/>
      <c r="KDQ138" s="16"/>
      <c r="KDR138" s="16"/>
      <c r="KDS138" s="16"/>
      <c r="KDT138" s="16"/>
      <c r="KDU138" s="16"/>
      <c r="KDV138" s="16"/>
      <c r="KDW138" s="16"/>
      <c r="KDX138" s="16"/>
      <c r="KDY138" s="16"/>
      <c r="KDZ138" s="16"/>
      <c r="KEA138" s="16"/>
      <c r="KEB138" s="16"/>
      <c r="KEC138" s="16"/>
      <c r="KED138" s="16"/>
      <c r="KEE138" s="16"/>
      <c r="KEF138" s="16"/>
      <c r="KEG138" s="16"/>
      <c r="KEH138" s="16"/>
      <c r="KEI138" s="16"/>
      <c r="KEJ138" s="16"/>
      <c r="KEK138" s="16"/>
      <c r="KEL138" s="16"/>
      <c r="KEM138" s="16"/>
      <c r="KEN138" s="16"/>
      <c r="KEO138" s="16"/>
      <c r="KEP138" s="16"/>
      <c r="KEQ138" s="16"/>
      <c r="KER138" s="16"/>
      <c r="KES138" s="16"/>
      <c r="KET138" s="16"/>
      <c r="KEU138" s="16"/>
      <c r="KEV138" s="16"/>
      <c r="KEW138" s="16"/>
      <c r="KEX138" s="16"/>
      <c r="KEY138" s="16"/>
      <c r="KEZ138" s="16"/>
      <c r="KFA138" s="16"/>
      <c r="KFB138" s="16"/>
      <c r="KFC138" s="16"/>
      <c r="KFD138" s="16"/>
      <c r="KFE138" s="16"/>
      <c r="KFF138" s="16"/>
      <c r="KFG138" s="16"/>
      <c r="KFH138" s="16"/>
      <c r="KFI138" s="16"/>
      <c r="KFJ138" s="16"/>
      <c r="KFK138" s="16"/>
      <c r="KFL138" s="16"/>
      <c r="KFM138" s="16"/>
      <c r="KFN138" s="16"/>
      <c r="KFO138" s="16"/>
      <c r="KFP138" s="16"/>
      <c r="KFQ138" s="16"/>
      <c r="KFR138" s="16"/>
      <c r="KFS138" s="16"/>
      <c r="KFT138" s="16"/>
      <c r="KFU138" s="16"/>
      <c r="KFV138" s="16"/>
      <c r="KFW138" s="16"/>
      <c r="KFX138" s="16"/>
      <c r="KFY138" s="16"/>
      <c r="KFZ138" s="16"/>
      <c r="KGA138" s="16"/>
      <c r="KGB138" s="16"/>
      <c r="KGC138" s="16"/>
      <c r="KGD138" s="16"/>
      <c r="KGE138" s="16"/>
      <c r="KGF138" s="16"/>
      <c r="KGG138" s="16"/>
      <c r="KGH138" s="16"/>
      <c r="KGI138" s="16"/>
      <c r="KGJ138" s="16"/>
      <c r="KGK138" s="16"/>
      <c r="KGL138" s="16"/>
      <c r="KGM138" s="16"/>
      <c r="KGN138" s="16"/>
      <c r="KGO138" s="16"/>
      <c r="KGP138" s="16"/>
      <c r="KGQ138" s="16"/>
      <c r="KGR138" s="16"/>
      <c r="KGS138" s="16"/>
      <c r="KGT138" s="16"/>
      <c r="KGU138" s="16"/>
      <c r="KGV138" s="16"/>
      <c r="KGW138" s="16"/>
      <c r="KGX138" s="16"/>
      <c r="KGY138" s="16"/>
      <c r="KGZ138" s="16"/>
      <c r="KHA138" s="16"/>
      <c r="KHB138" s="16"/>
      <c r="KHC138" s="16"/>
      <c r="KHD138" s="16"/>
      <c r="KHE138" s="16"/>
      <c r="KHF138" s="16"/>
      <c r="KHG138" s="16"/>
      <c r="KHH138" s="16"/>
      <c r="KHI138" s="16"/>
      <c r="KHJ138" s="16"/>
      <c r="KHK138" s="16"/>
      <c r="KHL138" s="16"/>
      <c r="KHM138" s="16"/>
      <c r="KHN138" s="16"/>
      <c r="KHO138" s="16"/>
      <c r="KHP138" s="16"/>
      <c r="KHQ138" s="16"/>
      <c r="KHR138" s="16"/>
      <c r="KHS138" s="16"/>
      <c r="KHT138" s="16"/>
      <c r="KHU138" s="16"/>
      <c r="KHV138" s="16"/>
      <c r="KHW138" s="16"/>
      <c r="KHX138" s="16"/>
      <c r="KHY138" s="16"/>
      <c r="KHZ138" s="16"/>
      <c r="KIA138" s="16"/>
      <c r="KIB138" s="16"/>
      <c r="KIC138" s="16"/>
      <c r="KID138" s="16"/>
      <c r="KIE138" s="16"/>
      <c r="KIF138" s="16"/>
      <c r="KIG138" s="16"/>
      <c r="KIH138" s="16"/>
      <c r="KII138" s="16"/>
      <c r="KIJ138" s="16"/>
      <c r="KIK138" s="16"/>
      <c r="KIL138" s="16"/>
      <c r="KIM138" s="16"/>
      <c r="KIN138" s="16"/>
      <c r="KIO138" s="16"/>
      <c r="KIP138" s="16"/>
      <c r="KIQ138" s="16"/>
      <c r="KIR138" s="16"/>
      <c r="KIS138" s="16"/>
      <c r="KIT138" s="16"/>
      <c r="KIU138" s="16"/>
      <c r="KIV138" s="16"/>
      <c r="KIW138" s="16"/>
      <c r="KIX138" s="16"/>
      <c r="KIY138" s="16"/>
      <c r="KIZ138" s="16"/>
      <c r="KJA138" s="16"/>
      <c r="KJB138" s="16"/>
      <c r="KJC138" s="16"/>
      <c r="KJD138" s="16"/>
      <c r="KJE138" s="16"/>
      <c r="KJF138" s="16"/>
      <c r="KJG138" s="16"/>
      <c r="KJH138" s="16"/>
      <c r="KJI138" s="16"/>
      <c r="KJJ138" s="16"/>
      <c r="KJK138" s="16"/>
      <c r="KJL138" s="16"/>
      <c r="KJM138" s="16"/>
      <c r="KJN138" s="16"/>
      <c r="KJO138" s="16"/>
      <c r="KJP138" s="16"/>
      <c r="KJQ138" s="16"/>
      <c r="KJR138" s="16"/>
      <c r="KJS138" s="16"/>
      <c r="KJT138" s="16"/>
      <c r="KJU138" s="16"/>
      <c r="KJV138" s="16"/>
      <c r="KJW138" s="16"/>
      <c r="KJX138" s="16"/>
      <c r="KJY138" s="16"/>
      <c r="KJZ138" s="16"/>
      <c r="KKA138" s="16"/>
      <c r="KKB138" s="16"/>
      <c r="KKC138" s="16"/>
      <c r="KKD138" s="16"/>
      <c r="KKE138" s="16"/>
      <c r="KKF138" s="16"/>
      <c r="KKG138" s="16"/>
      <c r="KKH138" s="16"/>
      <c r="KKI138" s="16"/>
      <c r="KKJ138" s="16"/>
      <c r="KKK138" s="16"/>
      <c r="KKL138" s="16"/>
      <c r="KKM138" s="16"/>
      <c r="KKN138" s="16"/>
      <c r="KKO138" s="16"/>
      <c r="KKP138" s="16"/>
      <c r="KKQ138" s="16"/>
      <c r="KKR138" s="16"/>
      <c r="KKS138" s="16"/>
      <c r="KKT138" s="16"/>
      <c r="KKU138" s="16"/>
      <c r="KKV138" s="16"/>
      <c r="KKW138" s="16"/>
      <c r="KKX138" s="16"/>
      <c r="KKY138" s="16"/>
      <c r="KKZ138" s="16"/>
      <c r="KLA138" s="16"/>
      <c r="KLB138" s="16"/>
      <c r="KLC138" s="16"/>
      <c r="KLD138" s="16"/>
      <c r="KLE138" s="16"/>
      <c r="KLF138" s="16"/>
      <c r="KLG138" s="16"/>
      <c r="KLH138" s="16"/>
      <c r="KLI138" s="16"/>
      <c r="KLJ138" s="16"/>
      <c r="KLK138" s="16"/>
      <c r="KLL138" s="16"/>
      <c r="KLM138" s="16"/>
      <c r="KLN138" s="16"/>
      <c r="KLO138" s="16"/>
      <c r="KLP138" s="16"/>
      <c r="KLQ138" s="16"/>
      <c r="KLR138" s="16"/>
      <c r="KLS138" s="16"/>
      <c r="KLT138" s="16"/>
      <c r="KLU138" s="16"/>
      <c r="KLV138" s="16"/>
      <c r="KLW138" s="16"/>
      <c r="KLX138" s="16"/>
      <c r="KLY138" s="16"/>
      <c r="KLZ138" s="16"/>
      <c r="KMA138" s="16"/>
      <c r="KMB138" s="16"/>
      <c r="KMC138" s="16"/>
      <c r="KMD138" s="16"/>
      <c r="KME138" s="16"/>
      <c r="KMF138" s="16"/>
      <c r="KMG138" s="16"/>
      <c r="KMH138" s="16"/>
      <c r="KMI138" s="16"/>
      <c r="KMJ138" s="16"/>
      <c r="KMK138" s="16"/>
      <c r="KML138" s="16"/>
      <c r="KMM138" s="16"/>
      <c r="KMN138" s="16"/>
      <c r="KMO138" s="16"/>
      <c r="KMP138" s="16"/>
      <c r="KMQ138" s="16"/>
      <c r="KMR138" s="16"/>
      <c r="KMS138" s="16"/>
      <c r="KMT138" s="16"/>
      <c r="KMU138" s="16"/>
      <c r="KMV138" s="16"/>
      <c r="KMW138" s="16"/>
      <c r="KMX138" s="16"/>
      <c r="KMY138" s="16"/>
      <c r="KMZ138" s="16"/>
      <c r="KNA138" s="16"/>
      <c r="KNB138" s="16"/>
      <c r="KNC138" s="16"/>
      <c r="KND138" s="16"/>
      <c r="KNE138" s="16"/>
      <c r="KNF138" s="16"/>
      <c r="KNG138" s="16"/>
      <c r="KNH138" s="16"/>
      <c r="KNI138" s="16"/>
      <c r="KNJ138" s="16"/>
      <c r="KNK138" s="16"/>
      <c r="KNL138" s="16"/>
      <c r="KNM138" s="16"/>
      <c r="KNN138" s="16"/>
      <c r="KNO138" s="16"/>
      <c r="KNP138" s="16"/>
      <c r="KNQ138" s="16"/>
      <c r="KNR138" s="16"/>
      <c r="KNS138" s="16"/>
      <c r="KNT138" s="16"/>
      <c r="KNU138" s="16"/>
      <c r="KNV138" s="16"/>
      <c r="KNW138" s="16"/>
      <c r="KNX138" s="16"/>
      <c r="KNY138" s="16"/>
      <c r="KNZ138" s="16"/>
      <c r="KOA138" s="16"/>
      <c r="KOB138" s="16"/>
      <c r="KOC138" s="16"/>
      <c r="KOD138" s="16"/>
      <c r="KOE138" s="16"/>
      <c r="KOF138" s="16"/>
      <c r="KOG138" s="16"/>
      <c r="KOH138" s="16"/>
      <c r="KOI138" s="16"/>
      <c r="KOJ138" s="16"/>
      <c r="KOK138" s="16"/>
      <c r="KOL138" s="16"/>
      <c r="KOM138" s="16"/>
      <c r="KON138" s="16"/>
      <c r="KOO138" s="16"/>
      <c r="KOP138" s="16"/>
      <c r="KOQ138" s="16"/>
      <c r="KOR138" s="16"/>
      <c r="KOS138" s="16"/>
      <c r="KOT138" s="16"/>
      <c r="KOU138" s="16"/>
      <c r="KOV138" s="16"/>
      <c r="KOW138" s="16"/>
      <c r="KOX138" s="16"/>
      <c r="KOY138" s="16"/>
      <c r="KOZ138" s="16"/>
      <c r="KPA138" s="16"/>
      <c r="KPB138" s="16"/>
      <c r="KPC138" s="16"/>
      <c r="KPD138" s="16"/>
      <c r="KPE138" s="16"/>
      <c r="KPF138" s="16"/>
      <c r="KPG138" s="16"/>
      <c r="KPH138" s="16"/>
      <c r="KPI138" s="16"/>
      <c r="KPJ138" s="16"/>
      <c r="KPK138" s="16"/>
      <c r="KPL138" s="16"/>
      <c r="KPM138" s="16"/>
      <c r="KPN138" s="16"/>
      <c r="KPO138" s="16"/>
      <c r="KPP138" s="16"/>
      <c r="KPQ138" s="16"/>
      <c r="KPR138" s="16"/>
      <c r="KPS138" s="16"/>
      <c r="KPT138" s="16"/>
      <c r="KPU138" s="16"/>
      <c r="KPV138" s="16"/>
      <c r="KPW138" s="16"/>
      <c r="KPX138" s="16"/>
      <c r="KPY138" s="16"/>
      <c r="KPZ138" s="16"/>
      <c r="KQA138" s="16"/>
      <c r="KQB138" s="16"/>
      <c r="KQC138" s="16"/>
      <c r="KQD138" s="16"/>
      <c r="KQE138" s="16"/>
      <c r="KQF138" s="16"/>
      <c r="KQG138" s="16"/>
      <c r="KQH138" s="16"/>
      <c r="KQI138" s="16"/>
      <c r="KQJ138" s="16"/>
      <c r="KQK138" s="16"/>
      <c r="KQL138" s="16"/>
      <c r="KQM138" s="16"/>
      <c r="KQN138" s="16"/>
      <c r="KQO138" s="16"/>
      <c r="KQP138" s="16"/>
      <c r="KQQ138" s="16"/>
      <c r="KQR138" s="16"/>
      <c r="KQS138" s="16"/>
      <c r="KQT138" s="16"/>
      <c r="KQU138" s="16"/>
      <c r="KQV138" s="16"/>
      <c r="KQW138" s="16"/>
      <c r="KQX138" s="16"/>
      <c r="KQY138" s="16"/>
      <c r="KQZ138" s="16"/>
      <c r="KRA138" s="16"/>
      <c r="KRB138" s="16"/>
      <c r="KRC138" s="16"/>
      <c r="KRD138" s="16"/>
      <c r="KRE138" s="16"/>
      <c r="KRF138" s="16"/>
      <c r="KRG138" s="16"/>
      <c r="KRH138" s="16"/>
      <c r="KRI138" s="16"/>
      <c r="KRJ138" s="16"/>
      <c r="KRK138" s="16"/>
      <c r="KRL138" s="16"/>
      <c r="KRM138" s="16"/>
      <c r="KRN138" s="16"/>
      <c r="KRO138" s="16"/>
      <c r="KRP138" s="16"/>
      <c r="KRQ138" s="16"/>
      <c r="KRR138" s="16"/>
      <c r="KRS138" s="16"/>
      <c r="KRT138" s="16"/>
      <c r="KRU138" s="16"/>
      <c r="KRV138" s="16"/>
      <c r="KRW138" s="16"/>
      <c r="KRX138" s="16"/>
      <c r="KRY138" s="16"/>
      <c r="KRZ138" s="16"/>
      <c r="KSA138" s="16"/>
      <c r="KSB138" s="16"/>
      <c r="KSC138" s="16"/>
      <c r="KSD138" s="16"/>
      <c r="KSE138" s="16"/>
      <c r="KSF138" s="16"/>
      <c r="KSG138" s="16"/>
      <c r="KSH138" s="16"/>
      <c r="KSI138" s="16"/>
      <c r="KSJ138" s="16"/>
      <c r="KSK138" s="16"/>
      <c r="KSL138" s="16"/>
      <c r="KSM138" s="16"/>
      <c r="KSN138" s="16"/>
      <c r="KSO138" s="16"/>
      <c r="KSP138" s="16"/>
      <c r="KSQ138" s="16"/>
      <c r="KSR138" s="16"/>
      <c r="KSS138" s="16"/>
      <c r="KST138" s="16"/>
      <c r="KSU138" s="16"/>
      <c r="KSV138" s="16"/>
      <c r="KSW138" s="16"/>
      <c r="KSX138" s="16"/>
      <c r="KSY138" s="16"/>
      <c r="KSZ138" s="16"/>
      <c r="KTA138" s="16"/>
      <c r="KTB138" s="16"/>
      <c r="KTC138" s="16"/>
      <c r="KTD138" s="16"/>
      <c r="KTE138" s="16"/>
      <c r="KTF138" s="16"/>
      <c r="KTG138" s="16"/>
      <c r="KTH138" s="16"/>
      <c r="KTI138" s="16"/>
      <c r="KTJ138" s="16"/>
      <c r="KTK138" s="16"/>
      <c r="KTL138" s="16"/>
      <c r="KTM138" s="16"/>
      <c r="KTN138" s="16"/>
      <c r="KTO138" s="16"/>
      <c r="KTP138" s="16"/>
      <c r="KTQ138" s="16"/>
      <c r="KTR138" s="16"/>
      <c r="KTS138" s="16"/>
      <c r="KTT138" s="16"/>
      <c r="KTU138" s="16"/>
      <c r="KTV138" s="16"/>
      <c r="KTW138" s="16"/>
      <c r="KTX138" s="16"/>
      <c r="KTY138" s="16"/>
      <c r="KTZ138" s="16"/>
      <c r="KUA138" s="16"/>
      <c r="KUB138" s="16"/>
      <c r="KUC138" s="16"/>
      <c r="KUD138" s="16"/>
      <c r="KUE138" s="16"/>
      <c r="KUF138" s="16"/>
      <c r="KUG138" s="16"/>
      <c r="KUH138" s="16"/>
      <c r="KUI138" s="16"/>
      <c r="KUJ138" s="16"/>
      <c r="KUK138" s="16"/>
      <c r="KUL138" s="16"/>
      <c r="KUM138" s="16"/>
      <c r="KUN138" s="16"/>
      <c r="KUO138" s="16"/>
      <c r="KUP138" s="16"/>
      <c r="KUQ138" s="16"/>
      <c r="KUR138" s="16"/>
      <c r="KUS138" s="16"/>
      <c r="KUT138" s="16"/>
      <c r="KUU138" s="16"/>
      <c r="KUV138" s="16"/>
      <c r="KUW138" s="16"/>
      <c r="KUX138" s="16"/>
      <c r="KUY138" s="16"/>
      <c r="KUZ138" s="16"/>
      <c r="KVA138" s="16"/>
      <c r="KVB138" s="16"/>
      <c r="KVC138" s="16"/>
      <c r="KVD138" s="16"/>
      <c r="KVE138" s="16"/>
      <c r="KVF138" s="16"/>
      <c r="KVG138" s="16"/>
      <c r="KVH138" s="16"/>
      <c r="KVI138" s="16"/>
      <c r="KVJ138" s="16"/>
      <c r="KVK138" s="16"/>
      <c r="KVL138" s="16"/>
      <c r="KVM138" s="16"/>
      <c r="KVN138" s="16"/>
      <c r="KVO138" s="16"/>
      <c r="KVP138" s="16"/>
      <c r="KVQ138" s="16"/>
      <c r="KVR138" s="16"/>
      <c r="KVS138" s="16"/>
      <c r="KVT138" s="16"/>
      <c r="KVU138" s="16"/>
      <c r="KVV138" s="16"/>
      <c r="KVW138" s="16"/>
      <c r="KVX138" s="16"/>
      <c r="KVY138" s="16"/>
      <c r="KVZ138" s="16"/>
      <c r="KWA138" s="16"/>
      <c r="KWB138" s="16"/>
      <c r="KWC138" s="16"/>
      <c r="KWD138" s="16"/>
      <c r="KWE138" s="16"/>
      <c r="KWF138" s="16"/>
      <c r="KWG138" s="16"/>
      <c r="KWH138" s="16"/>
      <c r="KWI138" s="16"/>
      <c r="KWJ138" s="16"/>
      <c r="KWK138" s="16"/>
      <c r="KWL138" s="16"/>
      <c r="KWM138" s="16"/>
      <c r="KWN138" s="16"/>
      <c r="KWO138" s="16"/>
      <c r="KWP138" s="16"/>
      <c r="KWQ138" s="16"/>
      <c r="KWR138" s="16"/>
      <c r="KWS138" s="16"/>
      <c r="KWT138" s="16"/>
      <c r="KWU138" s="16"/>
      <c r="KWV138" s="16"/>
      <c r="KWW138" s="16"/>
      <c r="KWX138" s="16"/>
      <c r="KWY138" s="16"/>
      <c r="KWZ138" s="16"/>
      <c r="KXA138" s="16"/>
      <c r="KXB138" s="16"/>
      <c r="KXC138" s="16"/>
      <c r="KXD138" s="16"/>
      <c r="KXE138" s="16"/>
      <c r="KXF138" s="16"/>
      <c r="KXG138" s="16"/>
      <c r="KXH138" s="16"/>
      <c r="KXI138" s="16"/>
      <c r="KXJ138" s="16"/>
      <c r="KXK138" s="16"/>
      <c r="KXL138" s="16"/>
      <c r="KXM138" s="16"/>
      <c r="KXN138" s="16"/>
      <c r="KXO138" s="16"/>
      <c r="KXP138" s="16"/>
      <c r="KXQ138" s="16"/>
      <c r="KXR138" s="16"/>
      <c r="KXS138" s="16"/>
      <c r="KXT138" s="16"/>
      <c r="KXU138" s="16"/>
      <c r="KXV138" s="16"/>
      <c r="KXW138" s="16"/>
      <c r="KXX138" s="16"/>
      <c r="KXY138" s="16"/>
      <c r="KXZ138" s="16"/>
      <c r="KYA138" s="16"/>
      <c r="KYB138" s="16"/>
      <c r="KYC138" s="16"/>
      <c r="KYD138" s="16"/>
      <c r="KYE138" s="16"/>
      <c r="KYF138" s="16"/>
      <c r="KYG138" s="16"/>
      <c r="KYH138" s="16"/>
      <c r="KYI138" s="16"/>
      <c r="KYJ138" s="16"/>
      <c r="KYK138" s="16"/>
      <c r="KYL138" s="16"/>
      <c r="KYM138" s="16"/>
      <c r="KYN138" s="16"/>
      <c r="KYO138" s="16"/>
      <c r="KYP138" s="16"/>
      <c r="KYQ138" s="16"/>
      <c r="KYR138" s="16"/>
      <c r="KYS138" s="16"/>
      <c r="KYT138" s="16"/>
      <c r="KYU138" s="16"/>
      <c r="KYV138" s="16"/>
      <c r="KYW138" s="16"/>
      <c r="KYX138" s="16"/>
      <c r="KYY138" s="16"/>
      <c r="KYZ138" s="16"/>
      <c r="KZA138" s="16"/>
      <c r="KZB138" s="16"/>
      <c r="KZC138" s="16"/>
      <c r="KZD138" s="16"/>
      <c r="KZE138" s="16"/>
      <c r="KZF138" s="16"/>
      <c r="KZG138" s="16"/>
      <c r="KZH138" s="16"/>
      <c r="KZI138" s="16"/>
      <c r="KZJ138" s="16"/>
      <c r="KZK138" s="16"/>
      <c r="KZL138" s="16"/>
      <c r="KZM138" s="16"/>
      <c r="KZN138" s="16"/>
      <c r="KZO138" s="16"/>
      <c r="KZP138" s="16"/>
      <c r="KZQ138" s="16"/>
      <c r="KZR138" s="16"/>
      <c r="KZS138" s="16"/>
      <c r="KZT138" s="16"/>
      <c r="KZU138" s="16"/>
      <c r="KZV138" s="16"/>
      <c r="KZW138" s="16"/>
      <c r="KZX138" s="16"/>
      <c r="KZY138" s="16"/>
      <c r="KZZ138" s="16"/>
      <c r="LAA138" s="16"/>
      <c r="LAB138" s="16"/>
      <c r="LAC138" s="16"/>
      <c r="LAD138" s="16"/>
      <c r="LAE138" s="16"/>
      <c r="LAF138" s="16"/>
      <c r="LAG138" s="16"/>
      <c r="LAH138" s="16"/>
      <c r="LAI138" s="16"/>
      <c r="LAJ138" s="16"/>
      <c r="LAK138" s="16"/>
      <c r="LAL138" s="16"/>
      <c r="LAM138" s="16"/>
      <c r="LAN138" s="16"/>
      <c r="LAO138" s="16"/>
      <c r="LAP138" s="16"/>
      <c r="LAQ138" s="16"/>
      <c r="LAR138" s="16"/>
      <c r="LAS138" s="16"/>
      <c r="LAT138" s="16"/>
      <c r="LAU138" s="16"/>
      <c r="LAV138" s="16"/>
      <c r="LAW138" s="16"/>
      <c r="LAX138" s="16"/>
      <c r="LAY138" s="16"/>
      <c r="LAZ138" s="16"/>
      <c r="LBA138" s="16"/>
      <c r="LBB138" s="16"/>
      <c r="LBC138" s="16"/>
      <c r="LBD138" s="16"/>
      <c r="LBE138" s="16"/>
      <c r="LBF138" s="16"/>
      <c r="LBG138" s="16"/>
      <c r="LBH138" s="16"/>
      <c r="LBI138" s="16"/>
      <c r="LBJ138" s="16"/>
      <c r="LBK138" s="16"/>
      <c r="LBL138" s="16"/>
      <c r="LBM138" s="16"/>
      <c r="LBN138" s="16"/>
      <c r="LBO138" s="16"/>
      <c r="LBP138" s="16"/>
      <c r="LBQ138" s="16"/>
      <c r="LBR138" s="16"/>
      <c r="LBS138" s="16"/>
      <c r="LBT138" s="16"/>
      <c r="LBU138" s="16"/>
      <c r="LBV138" s="16"/>
      <c r="LBW138" s="16"/>
      <c r="LBX138" s="16"/>
      <c r="LBY138" s="16"/>
      <c r="LBZ138" s="16"/>
      <c r="LCA138" s="16"/>
      <c r="LCB138" s="16"/>
      <c r="LCC138" s="16"/>
      <c r="LCD138" s="16"/>
      <c r="LCE138" s="16"/>
      <c r="LCF138" s="16"/>
      <c r="LCG138" s="16"/>
      <c r="LCH138" s="16"/>
      <c r="LCI138" s="16"/>
      <c r="LCJ138" s="16"/>
      <c r="LCK138" s="16"/>
      <c r="LCL138" s="16"/>
      <c r="LCM138" s="16"/>
      <c r="LCN138" s="16"/>
      <c r="LCO138" s="16"/>
      <c r="LCP138" s="16"/>
      <c r="LCQ138" s="16"/>
      <c r="LCR138" s="16"/>
      <c r="LCS138" s="16"/>
      <c r="LCT138" s="16"/>
      <c r="LCU138" s="16"/>
      <c r="LCV138" s="16"/>
      <c r="LCW138" s="16"/>
      <c r="LCX138" s="16"/>
      <c r="LCY138" s="16"/>
      <c r="LCZ138" s="16"/>
      <c r="LDA138" s="16"/>
      <c r="LDB138" s="16"/>
      <c r="LDC138" s="16"/>
      <c r="LDD138" s="16"/>
      <c r="LDE138" s="16"/>
      <c r="LDF138" s="16"/>
      <c r="LDG138" s="16"/>
      <c r="LDH138" s="16"/>
      <c r="LDI138" s="16"/>
      <c r="LDJ138" s="16"/>
      <c r="LDK138" s="16"/>
      <c r="LDL138" s="16"/>
      <c r="LDM138" s="16"/>
      <c r="LDN138" s="16"/>
      <c r="LDO138" s="16"/>
      <c r="LDP138" s="16"/>
      <c r="LDQ138" s="16"/>
      <c r="LDR138" s="16"/>
      <c r="LDS138" s="16"/>
      <c r="LDT138" s="16"/>
      <c r="LDU138" s="16"/>
      <c r="LDV138" s="16"/>
      <c r="LDW138" s="16"/>
      <c r="LDX138" s="16"/>
      <c r="LDY138" s="16"/>
      <c r="LDZ138" s="16"/>
      <c r="LEA138" s="16"/>
      <c r="LEB138" s="16"/>
      <c r="LEC138" s="16"/>
      <c r="LED138" s="16"/>
      <c r="LEE138" s="16"/>
      <c r="LEF138" s="16"/>
      <c r="LEG138" s="16"/>
      <c r="LEH138" s="16"/>
      <c r="LEI138" s="16"/>
      <c r="LEJ138" s="16"/>
      <c r="LEK138" s="16"/>
      <c r="LEL138" s="16"/>
      <c r="LEM138" s="16"/>
      <c r="LEN138" s="16"/>
      <c r="LEO138" s="16"/>
      <c r="LEP138" s="16"/>
      <c r="LEQ138" s="16"/>
      <c r="LER138" s="16"/>
      <c r="LES138" s="16"/>
      <c r="LET138" s="16"/>
      <c r="LEU138" s="16"/>
      <c r="LEV138" s="16"/>
      <c r="LEW138" s="16"/>
      <c r="LEX138" s="16"/>
      <c r="LEY138" s="16"/>
      <c r="LEZ138" s="16"/>
      <c r="LFA138" s="16"/>
      <c r="LFB138" s="16"/>
      <c r="LFC138" s="16"/>
      <c r="LFD138" s="16"/>
      <c r="LFE138" s="16"/>
      <c r="LFF138" s="16"/>
      <c r="LFG138" s="16"/>
      <c r="LFH138" s="16"/>
      <c r="LFI138" s="16"/>
      <c r="LFJ138" s="16"/>
      <c r="LFK138" s="16"/>
      <c r="LFL138" s="16"/>
      <c r="LFM138" s="16"/>
      <c r="LFN138" s="16"/>
      <c r="LFO138" s="16"/>
      <c r="LFP138" s="16"/>
      <c r="LFQ138" s="16"/>
      <c r="LFR138" s="16"/>
      <c r="LFS138" s="16"/>
      <c r="LFT138" s="16"/>
      <c r="LFU138" s="16"/>
      <c r="LFV138" s="16"/>
      <c r="LFW138" s="16"/>
      <c r="LFX138" s="16"/>
      <c r="LFY138" s="16"/>
      <c r="LFZ138" s="16"/>
      <c r="LGA138" s="16"/>
      <c r="LGB138" s="16"/>
      <c r="LGC138" s="16"/>
      <c r="LGD138" s="16"/>
      <c r="LGE138" s="16"/>
      <c r="LGF138" s="16"/>
      <c r="LGG138" s="16"/>
      <c r="LGH138" s="16"/>
      <c r="LGI138" s="16"/>
      <c r="LGJ138" s="16"/>
      <c r="LGK138" s="16"/>
      <c r="LGL138" s="16"/>
      <c r="LGM138" s="16"/>
      <c r="LGN138" s="16"/>
      <c r="LGO138" s="16"/>
      <c r="LGP138" s="16"/>
      <c r="LGQ138" s="16"/>
      <c r="LGR138" s="16"/>
      <c r="LGS138" s="16"/>
      <c r="LGT138" s="16"/>
      <c r="LGU138" s="16"/>
      <c r="LGV138" s="16"/>
      <c r="LGW138" s="16"/>
      <c r="LGX138" s="16"/>
      <c r="LGY138" s="16"/>
      <c r="LGZ138" s="16"/>
      <c r="LHA138" s="16"/>
      <c r="LHB138" s="16"/>
      <c r="LHC138" s="16"/>
      <c r="LHD138" s="16"/>
      <c r="LHE138" s="16"/>
      <c r="LHF138" s="16"/>
      <c r="LHG138" s="16"/>
      <c r="LHH138" s="16"/>
      <c r="LHI138" s="16"/>
      <c r="LHJ138" s="16"/>
      <c r="LHK138" s="16"/>
      <c r="LHL138" s="16"/>
      <c r="LHM138" s="16"/>
      <c r="LHN138" s="16"/>
      <c r="LHO138" s="16"/>
      <c r="LHP138" s="16"/>
      <c r="LHQ138" s="16"/>
      <c r="LHR138" s="16"/>
      <c r="LHS138" s="16"/>
      <c r="LHT138" s="16"/>
      <c r="LHU138" s="16"/>
      <c r="LHV138" s="16"/>
      <c r="LHW138" s="16"/>
      <c r="LHX138" s="16"/>
      <c r="LHY138" s="16"/>
      <c r="LHZ138" s="16"/>
      <c r="LIA138" s="16"/>
      <c r="LIB138" s="16"/>
      <c r="LIC138" s="16"/>
      <c r="LID138" s="16"/>
      <c r="LIE138" s="16"/>
      <c r="LIF138" s="16"/>
      <c r="LIG138" s="16"/>
      <c r="LIH138" s="16"/>
      <c r="LII138" s="16"/>
      <c r="LIJ138" s="16"/>
      <c r="LIK138" s="16"/>
      <c r="LIL138" s="16"/>
      <c r="LIM138" s="16"/>
      <c r="LIN138" s="16"/>
      <c r="LIO138" s="16"/>
      <c r="LIP138" s="16"/>
      <c r="LIQ138" s="16"/>
      <c r="LIR138" s="16"/>
      <c r="LIS138" s="16"/>
      <c r="LIT138" s="16"/>
      <c r="LIU138" s="16"/>
      <c r="LIV138" s="16"/>
      <c r="LIW138" s="16"/>
      <c r="LIX138" s="16"/>
      <c r="LIY138" s="16"/>
      <c r="LIZ138" s="16"/>
      <c r="LJA138" s="16"/>
      <c r="LJB138" s="16"/>
      <c r="LJC138" s="16"/>
      <c r="LJD138" s="16"/>
      <c r="LJE138" s="16"/>
      <c r="LJF138" s="16"/>
      <c r="LJG138" s="16"/>
      <c r="LJH138" s="16"/>
      <c r="LJI138" s="16"/>
      <c r="LJJ138" s="16"/>
      <c r="LJK138" s="16"/>
      <c r="LJL138" s="16"/>
      <c r="LJM138" s="16"/>
      <c r="LJN138" s="16"/>
      <c r="LJO138" s="16"/>
      <c r="LJP138" s="16"/>
      <c r="LJQ138" s="16"/>
      <c r="LJR138" s="16"/>
      <c r="LJS138" s="16"/>
      <c r="LJT138" s="16"/>
      <c r="LJU138" s="16"/>
      <c r="LJV138" s="16"/>
      <c r="LJW138" s="16"/>
      <c r="LJX138" s="16"/>
      <c r="LJY138" s="16"/>
      <c r="LJZ138" s="16"/>
      <c r="LKA138" s="16"/>
      <c r="LKB138" s="16"/>
      <c r="LKC138" s="16"/>
      <c r="LKD138" s="16"/>
      <c r="LKE138" s="16"/>
      <c r="LKF138" s="16"/>
      <c r="LKG138" s="16"/>
      <c r="LKH138" s="16"/>
      <c r="LKI138" s="16"/>
      <c r="LKJ138" s="16"/>
      <c r="LKK138" s="16"/>
      <c r="LKL138" s="16"/>
      <c r="LKM138" s="16"/>
      <c r="LKN138" s="16"/>
      <c r="LKO138" s="16"/>
      <c r="LKP138" s="16"/>
      <c r="LKQ138" s="16"/>
      <c r="LKR138" s="16"/>
      <c r="LKS138" s="16"/>
      <c r="LKT138" s="16"/>
      <c r="LKU138" s="16"/>
      <c r="LKV138" s="16"/>
      <c r="LKW138" s="16"/>
      <c r="LKX138" s="16"/>
      <c r="LKY138" s="16"/>
      <c r="LKZ138" s="16"/>
      <c r="LLA138" s="16"/>
      <c r="LLB138" s="16"/>
      <c r="LLC138" s="16"/>
      <c r="LLD138" s="16"/>
      <c r="LLE138" s="16"/>
      <c r="LLF138" s="16"/>
      <c r="LLG138" s="16"/>
      <c r="LLH138" s="16"/>
      <c r="LLI138" s="16"/>
      <c r="LLJ138" s="16"/>
      <c r="LLK138" s="16"/>
      <c r="LLL138" s="16"/>
      <c r="LLM138" s="16"/>
      <c r="LLN138" s="16"/>
      <c r="LLO138" s="16"/>
      <c r="LLP138" s="16"/>
      <c r="LLQ138" s="16"/>
      <c r="LLR138" s="16"/>
      <c r="LLS138" s="16"/>
      <c r="LLT138" s="16"/>
      <c r="LLU138" s="16"/>
      <c r="LLV138" s="16"/>
      <c r="LLW138" s="16"/>
      <c r="LLX138" s="16"/>
      <c r="LLY138" s="16"/>
      <c r="LLZ138" s="16"/>
      <c r="LMA138" s="16"/>
      <c r="LMB138" s="16"/>
      <c r="LMC138" s="16"/>
      <c r="LMD138" s="16"/>
      <c r="LME138" s="16"/>
      <c r="LMF138" s="16"/>
      <c r="LMG138" s="16"/>
      <c r="LMH138" s="16"/>
      <c r="LMI138" s="16"/>
      <c r="LMJ138" s="16"/>
      <c r="LMK138" s="16"/>
      <c r="LML138" s="16"/>
      <c r="LMM138" s="16"/>
      <c r="LMN138" s="16"/>
      <c r="LMO138" s="16"/>
      <c r="LMP138" s="16"/>
      <c r="LMQ138" s="16"/>
      <c r="LMR138" s="16"/>
      <c r="LMS138" s="16"/>
      <c r="LMT138" s="16"/>
      <c r="LMU138" s="16"/>
      <c r="LMV138" s="16"/>
      <c r="LMW138" s="16"/>
      <c r="LMX138" s="16"/>
      <c r="LMY138" s="16"/>
      <c r="LMZ138" s="16"/>
      <c r="LNA138" s="16"/>
      <c r="LNB138" s="16"/>
      <c r="LNC138" s="16"/>
      <c r="LND138" s="16"/>
      <c r="LNE138" s="16"/>
      <c r="LNF138" s="16"/>
      <c r="LNG138" s="16"/>
      <c r="LNH138" s="16"/>
      <c r="LNI138" s="16"/>
      <c r="LNJ138" s="16"/>
      <c r="LNK138" s="16"/>
      <c r="LNL138" s="16"/>
      <c r="LNM138" s="16"/>
      <c r="LNN138" s="16"/>
      <c r="LNO138" s="16"/>
      <c r="LNP138" s="16"/>
      <c r="LNQ138" s="16"/>
      <c r="LNR138" s="16"/>
      <c r="LNS138" s="16"/>
      <c r="LNT138" s="16"/>
      <c r="LNU138" s="16"/>
      <c r="LNV138" s="16"/>
      <c r="LNW138" s="16"/>
      <c r="LNX138" s="16"/>
      <c r="LNY138" s="16"/>
      <c r="LNZ138" s="16"/>
      <c r="LOA138" s="16"/>
      <c r="LOB138" s="16"/>
      <c r="LOC138" s="16"/>
      <c r="LOD138" s="16"/>
      <c r="LOE138" s="16"/>
      <c r="LOF138" s="16"/>
      <c r="LOG138" s="16"/>
      <c r="LOH138" s="16"/>
      <c r="LOI138" s="16"/>
      <c r="LOJ138" s="16"/>
      <c r="LOK138" s="16"/>
      <c r="LOL138" s="16"/>
      <c r="LOM138" s="16"/>
      <c r="LON138" s="16"/>
      <c r="LOO138" s="16"/>
      <c r="LOP138" s="16"/>
      <c r="LOQ138" s="16"/>
      <c r="LOR138" s="16"/>
      <c r="LOS138" s="16"/>
      <c r="LOT138" s="16"/>
      <c r="LOU138" s="16"/>
      <c r="LOV138" s="16"/>
      <c r="LOW138" s="16"/>
      <c r="LOX138" s="16"/>
      <c r="LOY138" s="16"/>
      <c r="LOZ138" s="16"/>
      <c r="LPA138" s="16"/>
      <c r="LPB138" s="16"/>
      <c r="LPC138" s="16"/>
      <c r="LPD138" s="16"/>
      <c r="LPE138" s="16"/>
      <c r="LPF138" s="16"/>
      <c r="LPG138" s="16"/>
      <c r="LPH138" s="16"/>
      <c r="LPI138" s="16"/>
      <c r="LPJ138" s="16"/>
      <c r="LPK138" s="16"/>
      <c r="LPL138" s="16"/>
      <c r="LPM138" s="16"/>
      <c r="LPN138" s="16"/>
      <c r="LPO138" s="16"/>
      <c r="LPP138" s="16"/>
      <c r="LPQ138" s="16"/>
      <c r="LPR138" s="16"/>
      <c r="LPS138" s="16"/>
      <c r="LPT138" s="16"/>
      <c r="LPU138" s="16"/>
      <c r="LPV138" s="16"/>
      <c r="LPW138" s="16"/>
      <c r="LPX138" s="16"/>
      <c r="LPY138" s="16"/>
      <c r="LPZ138" s="16"/>
      <c r="LQA138" s="16"/>
      <c r="LQB138" s="16"/>
      <c r="LQC138" s="16"/>
      <c r="LQD138" s="16"/>
      <c r="LQE138" s="16"/>
      <c r="LQF138" s="16"/>
      <c r="LQG138" s="16"/>
      <c r="LQH138" s="16"/>
      <c r="LQI138" s="16"/>
      <c r="LQJ138" s="16"/>
      <c r="LQK138" s="16"/>
      <c r="LQL138" s="16"/>
      <c r="LQM138" s="16"/>
      <c r="LQN138" s="16"/>
      <c r="LQO138" s="16"/>
      <c r="LQP138" s="16"/>
      <c r="LQQ138" s="16"/>
      <c r="LQR138" s="16"/>
      <c r="LQS138" s="16"/>
      <c r="LQT138" s="16"/>
      <c r="LQU138" s="16"/>
      <c r="LQV138" s="16"/>
      <c r="LQW138" s="16"/>
      <c r="LQX138" s="16"/>
      <c r="LQY138" s="16"/>
      <c r="LQZ138" s="16"/>
      <c r="LRA138" s="16"/>
      <c r="LRB138" s="16"/>
      <c r="LRC138" s="16"/>
      <c r="LRD138" s="16"/>
      <c r="LRE138" s="16"/>
      <c r="LRF138" s="16"/>
      <c r="LRG138" s="16"/>
      <c r="LRH138" s="16"/>
      <c r="LRI138" s="16"/>
      <c r="LRJ138" s="16"/>
      <c r="LRK138" s="16"/>
      <c r="LRL138" s="16"/>
      <c r="LRM138" s="16"/>
      <c r="LRN138" s="16"/>
      <c r="LRO138" s="16"/>
      <c r="LRP138" s="16"/>
      <c r="LRQ138" s="16"/>
      <c r="LRR138" s="16"/>
      <c r="LRS138" s="16"/>
      <c r="LRT138" s="16"/>
      <c r="LRU138" s="16"/>
      <c r="LRV138" s="16"/>
      <c r="LRW138" s="16"/>
      <c r="LRX138" s="16"/>
      <c r="LRY138" s="16"/>
      <c r="LRZ138" s="16"/>
      <c r="LSA138" s="16"/>
      <c r="LSB138" s="16"/>
      <c r="LSC138" s="16"/>
      <c r="LSD138" s="16"/>
      <c r="LSE138" s="16"/>
      <c r="LSF138" s="16"/>
      <c r="LSG138" s="16"/>
      <c r="LSH138" s="16"/>
      <c r="LSI138" s="16"/>
      <c r="LSJ138" s="16"/>
      <c r="LSK138" s="16"/>
      <c r="LSL138" s="16"/>
      <c r="LSM138" s="16"/>
      <c r="LSN138" s="16"/>
      <c r="LSO138" s="16"/>
      <c r="LSP138" s="16"/>
      <c r="LSQ138" s="16"/>
      <c r="LSR138" s="16"/>
      <c r="LSS138" s="16"/>
      <c r="LST138" s="16"/>
      <c r="LSU138" s="16"/>
      <c r="LSV138" s="16"/>
      <c r="LSW138" s="16"/>
      <c r="LSX138" s="16"/>
      <c r="LSY138" s="16"/>
      <c r="LSZ138" s="16"/>
      <c r="LTA138" s="16"/>
      <c r="LTB138" s="16"/>
      <c r="LTC138" s="16"/>
      <c r="LTD138" s="16"/>
      <c r="LTE138" s="16"/>
      <c r="LTF138" s="16"/>
      <c r="LTG138" s="16"/>
      <c r="LTH138" s="16"/>
      <c r="LTI138" s="16"/>
      <c r="LTJ138" s="16"/>
      <c r="LTK138" s="16"/>
      <c r="LTL138" s="16"/>
      <c r="LTM138" s="16"/>
      <c r="LTN138" s="16"/>
      <c r="LTO138" s="16"/>
      <c r="LTP138" s="16"/>
      <c r="LTQ138" s="16"/>
      <c r="LTR138" s="16"/>
      <c r="LTS138" s="16"/>
      <c r="LTT138" s="16"/>
      <c r="LTU138" s="16"/>
      <c r="LTV138" s="16"/>
      <c r="LTW138" s="16"/>
      <c r="LTX138" s="16"/>
      <c r="LTY138" s="16"/>
      <c r="LTZ138" s="16"/>
      <c r="LUA138" s="16"/>
      <c r="LUB138" s="16"/>
      <c r="LUC138" s="16"/>
      <c r="LUD138" s="16"/>
      <c r="LUE138" s="16"/>
      <c r="LUF138" s="16"/>
      <c r="LUG138" s="16"/>
      <c r="LUH138" s="16"/>
      <c r="LUI138" s="16"/>
      <c r="LUJ138" s="16"/>
      <c r="LUK138" s="16"/>
      <c r="LUL138" s="16"/>
      <c r="LUM138" s="16"/>
      <c r="LUN138" s="16"/>
      <c r="LUO138" s="16"/>
      <c r="LUP138" s="16"/>
      <c r="LUQ138" s="16"/>
      <c r="LUR138" s="16"/>
      <c r="LUS138" s="16"/>
      <c r="LUT138" s="16"/>
      <c r="LUU138" s="16"/>
      <c r="LUV138" s="16"/>
      <c r="LUW138" s="16"/>
      <c r="LUX138" s="16"/>
      <c r="LUY138" s="16"/>
      <c r="LUZ138" s="16"/>
      <c r="LVA138" s="16"/>
      <c r="LVB138" s="16"/>
      <c r="LVC138" s="16"/>
      <c r="LVD138" s="16"/>
      <c r="LVE138" s="16"/>
      <c r="LVF138" s="16"/>
      <c r="LVG138" s="16"/>
      <c r="LVH138" s="16"/>
      <c r="LVI138" s="16"/>
      <c r="LVJ138" s="16"/>
      <c r="LVK138" s="16"/>
      <c r="LVL138" s="16"/>
      <c r="LVM138" s="16"/>
      <c r="LVN138" s="16"/>
      <c r="LVO138" s="16"/>
      <c r="LVP138" s="16"/>
      <c r="LVQ138" s="16"/>
      <c r="LVR138" s="16"/>
      <c r="LVS138" s="16"/>
      <c r="LVT138" s="16"/>
      <c r="LVU138" s="16"/>
      <c r="LVV138" s="16"/>
      <c r="LVW138" s="16"/>
      <c r="LVX138" s="16"/>
      <c r="LVY138" s="16"/>
      <c r="LVZ138" s="16"/>
      <c r="LWA138" s="16"/>
      <c r="LWB138" s="16"/>
      <c r="LWC138" s="16"/>
      <c r="LWD138" s="16"/>
      <c r="LWE138" s="16"/>
      <c r="LWF138" s="16"/>
      <c r="LWG138" s="16"/>
      <c r="LWH138" s="16"/>
      <c r="LWI138" s="16"/>
      <c r="LWJ138" s="16"/>
      <c r="LWK138" s="16"/>
      <c r="LWL138" s="16"/>
      <c r="LWM138" s="16"/>
      <c r="LWN138" s="16"/>
      <c r="LWO138" s="16"/>
      <c r="LWP138" s="16"/>
      <c r="LWQ138" s="16"/>
      <c r="LWR138" s="16"/>
      <c r="LWS138" s="16"/>
      <c r="LWT138" s="16"/>
      <c r="LWU138" s="16"/>
      <c r="LWV138" s="16"/>
      <c r="LWW138" s="16"/>
      <c r="LWX138" s="16"/>
      <c r="LWY138" s="16"/>
      <c r="LWZ138" s="16"/>
      <c r="LXA138" s="16"/>
      <c r="LXB138" s="16"/>
      <c r="LXC138" s="16"/>
      <c r="LXD138" s="16"/>
      <c r="LXE138" s="16"/>
      <c r="LXF138" s="16"/>
      <c r="LXG138" s="16"/>
      <c r="LXH138" s="16"/>
      <c r="LXI138" s="16"/>
      <c r="LXJ138" s="16"/>
      <c r="LXK138" s="16"/>
      <c r="LXL138" s="16"/>
      <c r="LXM138" s="16"/>
      <c r="LXN138" s="16"/>
      <c r="LXO138" s="16"/>
      <c r="LXP138" s="16"/>
      <c r="LXQ138" s="16"/>
      <c r="LXR138" s="16"/>
      <c r="LXS138" s="16"/>
      <c r="LXT138" s="16"/>
      <c r="LXU138" s="16"/>
      <c r="LXV138" s="16"/>
      <c r="LXW138" s="16"/>
      <c r="LXX138" s="16"/>
      <c r="LXY138" s="16"/>
      <c r="LXZ138" s="16"/>
      <c r="LYA138" s="16"/>
      <c r="LYB138" s="16"/>
      <c r="LYC138" s="16"/>
      <c r="LYD138" s="16"/>
      <c r="LYE138" s="16"/>
      <c r="LYF138" s="16"/>
      <c r="LYG138" s="16"/>
      <c r="LYH138" s="16"/>
      <c r="LYI138" s="16"/>
      <c r="LYJ138" s="16"/>
      <c r="LYK138" s="16"/>
      <c r="LYL138" s="16"/>
      <c r="LYM138" s="16"/>
      <c r="LYN138" s="16"/>
      <c r="LYO138" s="16"/>
      <c r="LYP138" s="16"/>
      <c r="LYQ138" s="16"/>
      <c r="LYR138" s="16"/>
      <c r="LYS138" s="16"/>
      <c r="LYT138" s="16"/>
      <c r="LYU138" s="16"/>
      <c r="LYV138" s="16"/>
      <c r="LYW138" s="16"/>
      <c r="LYX138" s="16"/>
      <c r="LYY138" s="16"/>
      <c r="LYZ138" s="16"/>
      <c r="LZA138" s="16"/>
      <c r="LZB138" s="16"/>
      <c r="LZC138" s="16"/>
      <c r="LZD138" s="16"/>
      <c r="LZE138" s="16"/>
      <c r="LZF138" s="16"/>
      <c r="LZG138" s="16"/>
      <c r="LZH138" s="16"/>
      <c r="LZI138" s="16"/>
      <c r="LZJ138" s="16"/>
      <c r="LZK138" s="16"/>
      <c r="LZL138" s="16"/>
      <c r="LZM138" s="16"/>
      <c r="LZN138" s="16"/>
      <c r="LZO138" s="16"/>
      <c r="LZP138" s="16"/>
      <c r="LZQ138" s="16"/>
      <c r="LZR138" s="16"/>
      <c r="LZS138" s="16"/>
      <c r="LZT138" s="16"/>
      <c r="LZU138" s="16"/>
      <c r="LZV138" s="16"/>
      <c r="LZW138" s="16"/>
      <c r="LZX138" s="16"/>
      <c r="LZY138" s="16"/>
      <c r="LZZ138" s="16"/>
      <c r="MAA138" s="16"/>
      <c r="MAB138" s="16"/>
      <c r="MAC138" s="16"/>
      <c r="MAD138" s="16"/>
      <c r="MAE138" s="16"/>
      <c r="MAF138" s="16"/>
      <c r="MAG138" s="16"/>
      <c r="MAH138" s="16"/>
      <c r="MAI138" s="16"/>
      <c r="MAJ138" s="16"/>
      <c r="MAK138" s="16"/>
      <c r="MAL138" s="16"/>
      <c r="MAM138" s="16"/>
      <c r="MAN138" s="16"/>
      <c r="MAO138" s="16"/>
      <c r="MAP138" s="16"/>
      <c r="MAQ138" s="16"/>
      <c r="MAR138" s="16"/>
      <c r="MAS138" s="16"/>
      <c r="MAT138" s="16"/>
      <c r="MAU138" s="16"/>
      <c r="MAV138" s="16"/>
      <c r="MAW138" s="16"/>
      <c r="MAX138" s="16"/>
      <c r="MAY138" s="16"/>
      <c r="MAZ138" s="16"/>
      <c r="MBA138" s="16"/>
      <c r="MBB138" s="16"/>
      <c r="MBC138" s="16"/>
      <c r="MBD138" s="16"/>
      <c r="MBE138" s="16"/>
      <c r="MBF138" s="16"/>
      <c r="MBG138" s="16"/>
      <c r="MBH138" s="16"/>
      <c r="MBI138" s="16"/>
      <c r="MBJ138" s="16"/>
      <c r="MBK138" s="16"/>
      <c r="MBL138" s="16"/>
      <c r="MBM138" s="16"/>
      <c r="MBN138" s="16"/>
      <c r="MBO138" s="16"/>
      <c r="MBP138" s="16"/>
      <c r="MBQ138" s="16"/>
      <c r="MBR138" s="16"/>
      <c r="MBS138" s="16"/>
      <c r="MBT138" s="16"/>
      <c r="MBU138" s="16"/>
      <c r="MBV138" s="16"/>
      <c r="MBW138" s="16"/>
      <c r="MBX138" s="16"/>
      <c r="MBY138" s="16"/>
      <c r="MBZ138" s="16"/>
      <c r="MCA138" s="16"/>
      <c r="MCB138" s="16"/>
      <c r="MCC138" s="16"/>
      <c r="MCD138" s="16"/>
      <c r="MCE138" s="16"/>
      <c r="MCF138" s="16"/>
      <c r="MCG138" s="16"/>
      <c r="MCH138" s="16"/>
      <c r="MCI138" s="16"/>
      <c r="MCJ138" s="16"/>
      <c r="MCK138" s="16"/>
      <c r="MCL138" s="16"/>
      <c r="MCM138" s="16"/>
      <c r="MCN138" s="16"/>
      <c r="MCO138" s="16"/>
      <c r="MCP138" s="16"/>
      <c r="MCQ138" s="16"/>
      <c r="MCR138" s="16"/>
      <c r="MCS138" s="16"/>
      <c r="MCT138" s="16"/>
      <c r="MCU138" s="16"/>
      <c r="MCV138" s="16"/>
      <c r="MCW138" s="16"/>
      <c r="MCX138" s="16"/>
      <c r="MCY138" s="16"/>
      <c r="MCZ138" s="16"/>
      <c r="MDA138" s="16"/>
      <c r="MDB138" s="16"/>
      <c r="MDC138" s="16"/>
      <c r="MDD138" s="16"/>
      <c r="MDE138" s="16"/>
      <c r="MDF138" s="16"/>
      <c r="MDG138" s="16"/>
      <c r="MDH138" s="16"/>
      <c r="MDI138" s="16"/>
      <c r="MDJ138" s="16"/>
      <c r="MDK138" s="16"/>
      <c r="MDL138" s="16"/>
      <c r="MDM138" s="16"/>
      <c r="MDN138" s="16"/>
      <c r="MDO138" s="16"/>
      <c r="MDP138" s="16"/>
      <c r="MDQ138" s="16"/>
      <c r="MDR138" s="16"/>
      <c r="MDS138" s="16"/>
      <c r="MDT138" s="16"/>
      <c r="MDU138" s="16"/>
      <c r="MDV138" s="16"/>
      <c r="MDW138" s="16"/>
      <c r="MDX138" s="16"/>
      <c r="MDY138" s="16"/>
      <c r="MDZ138" s="16"/>
      <c r="MEA138" s="16"/>
      <c r="MEB138" s="16"/>
      <c r="MEC138" s="16"/>
      <c r="MED138" s="16"/>
      <c r="MEE138" s="16"/>
      <c r="MEF138" s="16"/>
      <c r="MEG138" s="16"/>
      <c r="MEH138" s="16"/>
      <c r="MEI138" s="16"/>
      <c r="MEJ138" s="16"/>
      <c r="MEK138" s="16"/>
      <c r="MEL138" s="16"/>
      <c r="MEM138" s="16"/>
      <c r="MEN138" s="16"/>
      <c r="MEO138" s="16"/>
      <c r="MEP138" s="16"/>
      <c r="MEQ138" s="16"/>
      <c r="MER138" s="16"/>
      <c r="MES138" s="16"/>
      <c r="MET138" s="16"/>
      <c r="MEU138" s="16"/>
      <c r="MEV138" s="16"/>
      <c r="MEW138" s="16"/>
      <c r="MEX138" s="16"/>
      <c r="MEY138" s="16"/>
      <c r="MEZ138" s="16"/>
      <c r="MFA138" s="16"/>
      <c r="MFB138" s="16"/>
      <c r="MFC138" s="16"/>
      <c r="MFD138" s="16"/>
      <c r="MFE138" s="16"/>
      <c r="MFF138" s="16"/>
      <c r="MFG138" s="16"/>
      <c r="MFH138" s="16"/>
      <c r="MFI138" s="16"/>
      <c r="MFJ138" s="16"/>
      <c r="MFK138" s="16"/>
      <c r="MFL138" s="16"/>
      <c r="MFM138" s="16"/>
      <c r="MFN138" s="16"/>
      <c r="MFO138" s="16"/>
      <c r="MFP138" s="16"/>
      <c r="MFQ138" s="16"/>
      <c r="MFR138" s="16"/>
      <c r="MFS138" s="16"/>
      <c r="MFT138" s="16"/>
      <c r="MFU138" s="16"/>
      <c r="MFV138" s="16"/>
      <c r="MFW138" s="16"/>
      <c r="MFX138" s="16"/>
      <c r="MFY138" s="16"/>
      <c r="MFZ138" s="16"/>
      <c r="MGA138" s="16"/>
      <c r="MGB138" s="16"/>
      <c r="MGC138" s="16"/>
      <c r="MGD138" s="16"/>
      <c r="MGE138" s="16"/>
      <c r="MGF138" s="16"/>
      <c r="MGG138" s="16"/>
      <c r="MGH138" s="16"/>
      <c r="MGI138" s="16"/>
      <c r="MGJ138" s="16"/>
      <c r="MGK138" s="16"/>
      <c r="MGL138" s="16"/>
      <c r="MGM138" s="16"/>
      <c r="MGN138" s="16"/>
      <c r="MGO138" s="16"/>
      <c r="MGP138" s="16"/>
      <c r="MGQ138" s="16"/>
      <c r="MGR138" s="16"/>
      <c r="MGS138" s="16"/>
      <c r="MGT138" s="16"/>
      <c r="MGU138" s="16"/>
      <c r="MGV138" s="16"/>
      <c r="MGW138" s="16"/>
      <c r="MGX138" s="16"/>
      <c r="MGY138" s="16"/>
      <c r="MGZ138" s="16"/>
      <c r="MHA138" s="16"/>
      <c r="MHB138" s="16"/>
      <c r="MHC138" s="16"/>
      <c r="MHD138" s="16"/>
      <c r="MHE138" s="16"/>
      <c r="MHF138" s="16"/>
      <c r="MHG138" s="16"/>
      <c r="MHH138" s="16"/>
      <c r="MHI138" s="16"/>
      <c r="MHJ138" s="16"/>
      <c r="MHK138" s="16"/>
      <c r="MHL138" s="16"/>
      <c r="MHM138" s="16"/>
      <c r="MHN138" s="16"/>
      <c r="MHO138" s="16"/>
      <c r="MHP138" s="16"/>
      <c r="MHQ138" s="16"/>
      <c r="MHR138" s="16"/>
      <c r="MHS138" s="16"/>
      <c r="MHT138" s="16"/>
      <c r="MHU138" s="16"/>
      <c r="MHV138" s="16"/>
      <c r="MHW138" s="16"/>
      <c r="MHX138" s="16"/>
      <c r="MHY138" s="16"/>
      <c r="MHZ138" s="16"/>
      <c r="MIA138" s="16"/>
      <c r="MIB138" s="16"/>
      <c r="MIC138" s="16"/>
      <c r="MID138" s="16"/>
      <c r="MIE138" s="16"/>
      <c r="MIF138" s="16"/>
      <c r="MIG138" s="16"/>
      <c r="MIH138" s="16"/>
      <c r="MII138" s="16"/>
      <c r="MIJ138" s="16"/>
      <c r="MIK138" s="16"/>
      <c r="MIL138" s="16"/>
      <c r="MIM138" s="16"/>
      <c r="MIN138" s="16"/>
      <c r="MIO138" s="16"/>
      <c r="MIP138" s="16"/>
      <c r="MIQ138" s="16"/>
      <c r="MIR138" s="16"/>
      <c r="MIS138" s="16"/>
      <c r="MIT138" s="16"/>
      <c r="MIU138" s="16"/>
      <c r="MIV138" s="16"/>
      <c r="MIW138" s="16"/>
      <c r="MIX138" s="16"/>
      <c r="MIY138" s="16"/>
      <c r="MIZ138" s="16"/>
      <c r="MJA138" s="16"/>
      <c r="MJB138" s="16"/>
      <c r="MJC138" s="16"/>
      <c r="MJD138" s="16"/>
      <c r="MJE138" s="16"/>
      <c r="MJF138" s="16"/>
      <c r="MJG138" s="16"/>
      <c r="MJH138" s="16"/>
      <c r="MJI138" s="16"/>
      <c r="MJJ138" s="16"/>
      <c r="MJK138" s="16"/>
      <c r="MJL138" s="16"/>
      <c r="MJM138" s="16"/>
      <c r="MJN138" s="16"/>
      <c r="MJO138" s="16"/>
      <c r="MJP138" s="16"/>
      <c r="MJQ138" s="16"/>
      <c r="MJR138" s="16"/>
      <c r="MJS138" s="16"/>
      <c r="MJT138" s="16"/>
      <c r="MJU138" s="16"/>
      <c r="MJV138" s="16"/>
      <c r="MJW138" s="16"/>
      <c r="MJX138" s="16"/>
      <c r="MJY138" s="16"/>
      <c r="MJZ138" s="16"/>
      <c r="MKA138" s="16"/>
      <c r="MKB138" s="16"/>
      <c r="MKC138" s="16"/>
      <c r="MKD138" s="16"/>
      <c r="MKE138" s="16"/>
      <c r="MKF138" s="16"/>
      <c r="MKG138" s="16"/>
      <c r="MKH138" s="16"/>
      <c r="MKI138" s="16"/>
      <c r="MKJ138" s="16"/>
      <c r="MKK138" s="16"/>
      <c r="MKL138" s="16"/>
      <c r="MKM138" s="16"/>
      <c r="MKN138" s="16"/>
      <c r="MKO138" s="16"/>
      <c r="MKP138" s="16"/>
      <c r="MKQ138" s="16"/>
      <c r="MKR138" s="16"/>
      <c r="MKS138" s="16"/>
      <c r="MKT138" s="16"/>
      <c r="MKU138" s="16"/>
      <c r="MKV138" s="16"/>
      <c r="MKW138" s="16"/>
      <c r="MKX138" s="16"/>
      <c r="MKY138" s="16"/>
      <c r="MKZ138" s="16"/>
      <c r="MLA138" s="16"/>
      <c r="MLB138" s="16"/>
      <c r="MLC138" s="16"/>
      <c r="MLD138" s="16"/>
      <c r="MLE138" s="16"/>
      <c r="MLF138" s="16"/>
      <c r="MLG138" s="16"/>
      <c r="MLH138" s="16"/>
      <c r="MLI138" s="16"/>
      <c r="MLJ138" s="16"/>
      <c r="MLK138" s="16"/>
      <c r="MLL138" s="16"/>
      <c r="MLM138" s="16"/>
      <c r="MLN138" s="16"/>
      <c r="MLO138" s="16"/>
      <c r="MLP138" s="16"/>
      <c r="MLQ138" s="16"/>
      <c r="MLR138" s="16"/>
      <c r="MLS138" s="16"/>
      <c r="MLT138" s="16"/>
      <c r="MLU138" s="16"/>
      <c r="MLV138" s="16"/>
      <c r="MLW138" s="16"/>
      <c r="MLX138" s="16"/>
      <c r="MLY138" s="16"/>
      <c r="MLZ138" s="16"/>
      <c r="MMA138" s="16"/>
      <c r="MMB138" s="16"/>
      <c r="MMC138" s="16"/>
      <c r="MMD138" s="16"/>
      <c r="MME138" s="16"/>
      <c r="MMF138" s="16"/>
      <c r="MMG138" s="16"/>
      <c r="MMH138" s="16"/>
      <c r="MMI138" s="16"/>
      <c r="MMJ138" s="16"/>
      <c r="MMK138" s="16"/>
      <c r="MML138" s="16"/>
      <c r="MMM138" s="16"/>
      <c r="MMN138" s="16"/>
      <c r="MMO138" s="16"/>
      <c r="MMP138" s="16"/>
      <c r="MMQ138" s="16"/>
      <c r="MMR138" s="16"/>
      <c r="MMS138" s="16"/>
      <c r="MMT138" s="16"/>
      <c r="MMU138" s="16"/>
      <c r="MMV138" s="16"/>
      <c r="MMW138" s="16"/>
      <c r="MMX138" s="16"/>
      <c r="MMY138" s="16"/>
      <c r="MMZ138" s="16"/>
      <c r="MNA138" s="16"/>
      <c r="MNB138" s="16"/>
      <c r="MNC138" s="16"/>
      <c r="MND138" s="16"/>
      <c r="MNE138" s="16"/>
      <c r="MNF138" s="16"/>
      <c r="MNG138" s="16"/>
      <c r="MNH138" s="16"/>
      <c r="MNI138" s="16"/>
      <c r="MNJ138" s="16"/>
      <c r="MNK138" s="16"/>
      <c r="MNL138" s="16"/>
      <c r="MNM138" s="16"/>
      <c r="MNN138" s="16"/>
      <c r="MNO138" s="16"/>
      <c r="MNP138" s="16"/>
      <c r="MNQ138" s="16"/>
      <c r="MNR138" s="16"/>
      <c r="MNS138" s="16"/>
      <c r="MNT138" s="16"/>
      <c r="MNU138" s="16"/>
      <c r="MNV138" s="16"/>
      <c r="MNW138" s="16"/>
      <c r="MNX138" s="16"/>
      <c r="MNY138" s="16"/>
      <c r="MNZ138" s="16"/>
      <c r="MOA138" s="16"/>
      <c r="MOB138" s="16"/>
      <c r="MOC138" s="16"/>
      <c r="MOD138" s="16"/>
      <c r="MOE138" s="16"/>
      <c r="MOF138" s="16"/>
      <c r="MOG138" s="16"/>
      <c r="MOH138" s="16"/>
      <c r="MOI138" s="16"/>
      <c r="MOJ138" s="16"/>
      <c r="MOK138" s="16"/>
      <c r="MOL138" s="16"/>
      <c r="MOM138" s="16"/>
      <c r="MON138" s="16"/>
      <c r="MOO138" s="16"/>
      <c r="MOP138" s="16"/>
      <c r="MOQ138" s="16"/>
      <c r="MOR138" s="16"/>
      <c r="MOS138" s="16"/>
      <c r="MOT138" s="16"/>
      <c r="MOU138" s="16"/>
      <c r="MOV138" s="16"/>
      <c r="MOW138" s="16"/>
      <c r="MOX138" s="16"/>
      <c r="MOY138" s="16"/>
      <c r="MOZ138" s="16"/>
      <c r="MPA138" s="16"/>
      <c r="MPB138" s="16"/>
      <c r="MPC138" s="16"/>
      <c r="MPD138" s="16"/>
      <c r="MPE138" s="16"/>
      <c r="MPF138" s="16"/>
      <c r="MPG138" s="16"/>
      <c r="MPH138" s="16"/>
      <c r="MPI138" s="16"/>
      <c r="MPJ138" s="16"/>
      <c r="MPK138" s="16"/>
      <c r="MPL138" s="16"/>
      <c r="MPM138" s="16"/>
      <c r="MPN138" s="16"/>
      <c r="MPO138" s="16"/>
      <c r="MPP138" s="16"/>
      <c r="MPQ138" s="16"/>
      <c r="MPR138" s="16"/>
      <c r="MPS138" s="16"/>
      <c r="MPT138" s="16"/>
      <c r="MPU138" s="16"/>
      <c r="MPV138" s="16"/>
      <c r="MPW138" s="16"/>
      <c r="MPX138" s="16"/>
      <c r="MPY138" s="16"/>
      <c r="MPZ138" s="16"/>
      <c r="MQA138" s="16"/>
      <c r="MQB138" s="16"/>
      <c r="MQC138" s="16"/>
      <c r="MQD138" s="16"/>
      <c r="MQE138" s="16"/>
      <c r="MQF138" s="16"/>
      <c r="MQG138" s="16"/>
      <c r="MQH138" s="16"/>
      <c r="MQI138" s="16"/>
      <c r="MQJ138" s="16"/>
      <c r="MQK138" s="16"/>
      <c r="MQL138" s="16"/>
      <c r="MQM138" s="16"/>
      <c r="MQN138" s="16"/>
      <c r="MQO138" s="16"/>
      <c r="MQP138" s="16"/>
      <c r="MQQ138" s="16"/>
      <c r="MQR138" s="16"/>
      <c r="MQS138" s="16"/>
      <c r="MQT138" s="16"/>
      <c r="MQU138" s="16"/>
      <c r="MQV138" s="16"/>
      <c r="MQW138" s="16"/>
      <c r="MQX138" s="16"/>
      <c r="MQY138" s="16"/>
      <c r="MQZ138" s="16"/>
      <c r="MRA138" s="16"/>
      <c r="MRB138" s="16"/>
      <c r="MRC138" s="16"/>
      <c r="MRD138" s="16"/>
      <c r="MRE138" s="16"/>
      <c r="MRF138" s="16"/>
      <c r="MRG138" s="16"/>
      <c r="MRH138" s="16"/>
      <c r="MRI138" s="16"/>
      <c r="MRJ138" s="16"/>
      <c r="MRK138" s="16"/>
      <c r="MRL138" s="16"/>
      <c r="MRM138" s="16"/>
      <c r="MRN138" s="16"/>
      <c r="MRO138" s="16"/>
      <c r="MRP138" s="16"/>
      <c r="MRQ138" s="16"/>
      <c r="MRR138" s="16"/>
      <c r="MRS138" s="16"/>
      <c r="MRT138" s="16"/>
      <c r="MRU138" s="16"/>
      <c r="MRV138" s="16"/>
      <c r="MRW138" s="16"/>
      <c r="MRX138" s="16"/>
      <c r="MRY138" s="16"/>
      <c r="MRZ138" s="16"/>
      <c r="MSA138" s="16"/>
      <c r="MSB138" s="16"/>
      <c r="MSC138" s="16"/>
      <c r="MSD138" s="16"/>
      <c r="MSE138" s="16"/>
      <c r="MSF138" s="16"/>
      <c r="MSG138" s="16"/>
      <c r="MSH138" s="16"/>
      <c r="MSI138" s="16"/>
      <c r="MSJ138" s="16"/>
      <c r="MSK138" s="16"/>
      <c r="MSL138" s="16"/>
      <c r="MSM138" s="16"/>
      <c r="MSN138" s="16"/>
      <c r="MSO138" s="16"/>
      <c r="MSP138" s="16"/>
      <c r="MSQ138" s="16"/>
      <c r="MSR138" s="16"/>
      <c r="MSS138" s="16"/>
      <c r="MST138" s="16"/>
      <c r="MSU138" s="16"/>
      <c r="MSV138" s="16"/>
      <c r="MSW138" s="16"/>
      <c r="MSX138" s="16"/>
      <c r="MSY138" s="16"/>
      <c r="MSZ138" s="16"/>
      <c r="MTA138" s="16"/>
      <c r="MTB138" s="16"/>
      <c r="MTC138" s="16"/>
      <c r="MTD138" s="16"/>
      <c r="MTE138" s="16"/>
      <c r="MTF138" s="16"/>
      <c r="MTG138" s="16"/>
      <c r="MTH138" s="16"/>
      <c r="MTI138" s="16"/>
      <c r="MTJ138" s="16"/>
      <c r="MTK138" s="16"/>
      <c r="MTL138" s="16"/>
      <c r="MTM138" s="16"/>
      <c r="MTN138" s="16"/>
      <c r="MTO138" s="16"/>
      <c r="MTP138" s="16"/>
      <c r="MTQ138" s="16"/>
      <c r="MTR138" s="16"/>
      <c r="MTS138" s="16"/>
      <c r="MTT138" s="16"/>
      <c r="MTU138" s="16"/>
      <c r="MTV138" s="16"/>
      <c r="MTW138" s="16"/>
      <c r="MTX138" s="16"/>
      <c r="MTY138" s="16"/>
      <c r="MTZ138" s="16"/>
      <c r="MUA138" s="16"/>
      <c r="MUB138" s="16"/>
      <c r="MUC138" s="16"/>
      <c r="MUD138" s="16"/>
      <c r="MUE138" s="16"/>
      <c r="MUF138" s="16"/>
      <c r="MUG138" s="16"/>
      <c r="MUH138" s="16"/>
      <c r="MUI138" s="16"/>
      <c r="MUJ138" s="16"/>
      <c r="MUK138" s="16"/>
      <c r="MUL138" s="16"/>
      <c r="MUM138" s="16"/>
      <c r="MUN138" s="16"/>
      <c r="MUO138" s="16"/>
      <c r="MUP138" s="16"/>
      <c r="MUQ138" s="16"/>
      <c r="MUR138" s="16"/>
      <c r="MUS138" s="16"/>
      <c r="MUT138" s="16"/>
      <c r="MUU138" s="16"/>
      <c r="MUV138" s="16"/>
      <c r="MUW138" s="16"/>
      <c r="MUX138" s="16"/>
      <c r="MUY138" s="16"/>
      <c r="MUZ138" s="16"/>
      <c r="MVA138" s="16"/>
      <c r="MVB138" s="16"/>
      <c r="MVC138" s="16"/>
      <c r="MVD138" s="16"/>
      <c r="MVE138" s="16"/>
      <c r="MVF138" s="16"/>
      <c r="MVG138" s="16"/>
      <c r="MVH138" s="16"/>
      <c r="MVI138" s="16"/>
      <c r="MVJ138" s="16"/>
      <c r="MVK138" s="16"/>
      <c r="MVL138" s="16"/>
      <c r="MVM138" s="16"/>
      <c r="MVN138" s="16"/>
      <c r="MVO138" s="16"/>
      <c r="MVP138" s="16"/>
      <c r="MVQ138" s="16"/>
      <c r="MVR138" s="16"/>
      <c r="MVS138" s="16"/>
      <c r="MVT138" s="16"/>
      <c r="MVU138" s="16"/>
      <c r="MVV138" s="16"/>
      <c r="MVW138" s="16"/>
      <c r="MVX138" s="16"/>
      <c r="MVY138" s="16"/>
      <c r="MVZ138" s="16"/>
      <c r="MWA138" s="16"/>
      <c r="MWB138" s="16"/>
      <c r="MWC138" s="16"/>
      <c r="MWD138" s="16"/>
      <c r="MWE138" s="16"/>
      <c r="MWF138" s="16"/>
      <c r="MWG138" s="16"/>
      <c r="MWH138" s="16"/>
      <c r="MWI138" s="16"/>
      <c r="MWJ138" s="16"/>
      <c r="MWK138" s="16"/>
      <c r="MWL138" s="16"/>
      <c r="MWM138" s="16"/>
      <c r="MWN138" s="16"/>
      <c r="MWO138" s="16"/>
      <c r="MWP138" s="16"/>
      <c r="MWQ138" s="16"/>
      <c r="MWR138" s="16"/>
      <c r="MWS138" s="16"/>
      <c r="MWT138" s="16"/>
      <c r="MWU138" s="16"/>
      <c r="MWV138" s="16"/>
      <c r="MWW138" s="16"/>
      <c r="MWX138" s="16"/>
      <c r="MWY138" s="16"/>
      <c r="MWZ138" s="16"/>
      <c r="MXA138" s="16"/>
      <c r="MXB138" s="16"/>
      <c r="MXC138" s="16"/>
      <c r="MXD138" s="16"/>
      <c r="MXE138" s="16"/>
      <c r="MXF138" s="16"/>
      <c r="MXG138" s="16"/>
      <c r="MXH138" s="16"/>
      <c r="MXI138" s="16"/>
      <c r="MXJ138" s="16"/>
      <c r="MXK138" s="16"/>
      <c r="MXL138" s="16"/>
      <c r="MXM138" s="16"/>
      <c r="MXN138" s="16"/>
      <c r="MXO138" s="16"/>
      <c r="MXP138" s="16"/>
      <c r="MXQ138" s="16"/>
      <c r="MXR138" s="16"/>
      <c r="MXS138" s="16"/>
      <c r="MXT138" s="16"/>
      <c r="MXU138" s="16"/>
      <c r="MXV138" s="16"/>
      <c r="MXW138" s="16"/>
      <c r="MXX138" s="16"/>
      <c r="MXY138" s="16"/>
      <c r="MXZ138" s="16"/>
      <c r="MYA138" s="16"/>
      <c r="MYB138" s="16"/>
      <c r="MYC138" s="16"/>
      <c r="MYD138" s="16"/>
      <c r="MYE138" s="16"/>
      <c r="MYF138" s="16"/>
      <c r="MYG138" s="16"/>
      <c r="MYH138" s="16"/>
      <c r="MYI138" s="16"/>
      <c r="MYJ138" s="16"/>
      <c r="MYK138" s="16"/>
      <c r="MYL138" s="16"/>
      <c r="MYM138" s="16"/>
      <c r="MYN138" s="16"/>
      <c r="MYO138" s="16"/>
      <c r="MYP138" s="16"/>
      <c r="MYQ138" s="16"/>
      <c r="MYR138" s="16"/>
      <c r="MYS138" s="16"/>
      <c r="MYT138" s="16"/>
      <c r="MYU138" s="16"/>
      <c r="MYV138" s="16"/>
      <c r="MYW138" s="16"/>
      <c r="MYX138" s="16"/>
      <c r="MYY138" s="16"/>
      <c r="MYZ138" s="16"/>
      <c r="MZA138" s="16"/>
      <c r="MZB138" s="16"/>
      <c r="MZC138" s="16"/>
      <c r="MZD138" s="16"/>
      <c r="MZE138" s="16"/>
      <c r="MZF138" s="16"/>
      <c r="MZG138" s="16"/>
      <c r="MZH138" s="16"/>
      <c r="MZI138" s="16"/>
      <c r="MZJ138" s="16"/>
      <c r="MZK138" s="16"/>
      <c r="MZL138" s="16"/>
      <c r="MZM138" s="16"/>
      <c r="MZN138" s="16"/>
      <c r="MZO138" s="16"/>
      <c r="MZP138" s="16"/>
      <c r="MZQ138" s="16"/>
      <c r="MZR138" s="16"/>
      <c r="MZS138" s="16"/>
      <c r="MZT138" s="16"/>
      <c r="MZU138" s="16"/>
      <c r="MZV138" s="16"/>
      <c r="MZW138" s="16"/>
      <c r="MZX138" s="16"/>
      <c r="MZY138" s="16"/>
      <c r="MZZ138" s="16"/>
      <c r="NAA138" s="16"/>
      <c r="NAB138" s="16"/>
      <c r="NAC138" s="16"/>
      <c r="NAD138" s="16"/>
      <c r="NAE138" s="16"/>
      <c r="NAF138" s="16"/>
      <c r="NAG138" s="16"/>
      <c r="NAH138" s="16"/>
      <c r="NAI138" s="16"/>
      <c r="NAJ138" s="16"/>
      <c r="NAK138" s="16"/>
      <c r="NAL138" s="16"/>
      <c r="NAM138" s="16"/>
      <c r="NAN138" s="16"/>
      <c r="NAO138" s="16"/>
      <c r="NAP138" s="16"/>
      <c r="NAQ138" s="16"/>
      <c r="NAR138" s="16"/>
      <c r="NAS138" s="16"/>
      <c r="NAT138" s="16"/>
      <c r="NAU138" s="16"/>
      <c r="NAV138" s="16"/>
      <c r="NAW138" s="16"/>
      <c r="NAX138" s="16"/>
      <c r="NAY138" s="16"/>
      <c r="NAZ138" s="16"/>
      <c r="NBA138" s="16"/>
      <c r="NBB138" s="16"/>
      <c r="NBC138" s="16"/>
      <c r="NBD138" s="16"/>
      <c r="NBE138" s="16"/>
      <c r="NBF138" s="16"/>
      <c r="NBG138" s="16"/>
      <c r="NBH138" s="16"/>
      <c r="NBI138" s="16"/>
      <c r="NBJ138" s="16"/>
      <c r="NBK138" s="16"/>
      <c r="NBL138" s="16"/>
      <c r="NBM138" s="16"/>
      <c r="NBN138" s="16"/>
      <c r="NBO138" s="16"/>
      <c r="NBP138" s="16"/>
      <c r="NBQ138" s="16"/>
      <c r="NBR138" s="16"/>
      <c r="NBS138" s="16"/>
      <c r="NBT138" s="16"/>
      <c r="NBU138" s="16"/>
      <c r="NBV138" s="16"/>
      <c r="NBW138" s="16"/>
      <c r="NBX138" s="16"/>
      <c r="NBY138" s="16"/>
      <c r="NBZ138" s="16"/>
      <c r="NCA138" s="16"/>
      <c r="NCB138" s="16"/>
      <c r="NCC138" s="16"/>
      <c r="NCD138" s="16"/>
      <c r="NCE138" s="16"/>
      <c r="NCF138" s="16"/>
      <c r="NCG138" s="16"/>
      <c r="NCH138" s="16"/>
      <c r="NCI138" s="16"/>
      <c r="NCJ138" s="16"/>
      <c r="NCK138" s="16"/>
      <c r="NCL138" s="16"/>
      <c r="NCM138" s="16"/>
      <c r="NCN138" s="16"/>
      <c r="NCO138" s="16"/>
      <c r="NCP138" s="16"/>
      <c r="NCQ138" s="16"/>
      <c r="NCR138" s="16"/>
      <c r="NCS138" s="16"/>
      <c r="NCT138" s="16"/>
      <c r="NCU138" s="16"/>
      <c r="NCV138" s="16"/>
      <c r="NCW138" s="16"/>
      <c r="NCX138" s="16"/>
      <c r="NCY138" s="16"/>
      <c r="NCZ138" s="16"/>
      <c r="NDA138" s="16"/>
      <c r="NDB138" s="16"/>
      <c r="NDC138" s="16"/>
      <c r="NDD138" s="16"/>
      <c r="NDE138" s="16"/>
      <c r="NDF138" s="16"/>
      <c r="NDG138" s="16"/>
      <c r="NDH138" s="16"/>
      <c r="NDI138" s="16"/>
      <c r="NDJ138" s="16"/>
      <c r="NDK138" s="16"/>
      <c r="NDL138" s="16"/>
      <c r="NDM138" s="16"/>
      <c r="NDN138" s="16"/>
      <c r="NDO138" s="16"/>
      <c r="NDP138" s="16"/>
      <c r="NDQ138" s="16"/>
      <c r="NDR138" s="16"/>
      <c r="NDS138" s="16"/>
      <c r="NDT138" s="16"/>
      <c r="NDU138" s="16"/>
      <c r="NDV138" s="16"/>
      <c r="NDW138" s="16"/>
      <c r="NDX138" s="16"/>
      <c r="NDY138" s="16"/>
      <c r="NDZ138" s="16"/>
      <c r="NEA138" s="16"/>
      <c r="NEB138" s="16"/>
      <c r="NEC138" s="16"/>
      <c r="NED138" s="16"/>
      <c r="NEE138" s="16"/>
      <c r="NEF138" s="16"/>
      <c r="NEG138" s="16"/>
      <c r="NEH138" s="16"/>
      <c r="NEI138" s="16"/>
      <c r="NEJ138" s="16"/>
      <c r="NEK138" s="16"/>
      <c r="NEL138" s="16"/>
      <c r="NEM138" s="16"/>
      <c r="NEN138" s="16"/>
      <c r="NEO138" s="16"/>
      <c r="NEP138" s="16"/>
      <c r="NEQ138" s="16"/>
      <c r="NER138" s="16"/>
      <c r="NES138" s="16"/>
      <c r="NET138" s="16"/>
      <c r="NEU138" s="16"/>
      <c r="NEV138" s="16"/>
      <c r="NEW138" s="16"/>
      <c r="NEX138" s="16"/>
      <c r="NEY138" s="16"/>
      <c r="NEZ138" s="16"/>
      <c r="NFA138" s="16"/>
      <c r="NFB138" s="16"/>
      <c r="NFC138" s="16"/>
      <c r="NFD138" s="16"/>
      <c r="NFE138" s="16"/>
      <c r="NFF138" s="16"/>
      <c r="NFG138" s="16"/>
      <c r="NFH138" s="16"/>
      <c r="NFI138" s="16"/>
      <c r="NFJ138" s="16"/>
      <c r="NFK138" s="16"/>
      <c r="NFL138" s="16"/>
      <c r="NFM138" s="16"/>
      <c r="NFN138" s="16"/>
      <c r="NFO138" s="16"/>
      <c r="NFP138" s="16"/>
      <c r="NFQ138" s="16"/>
      <c r="NFR138" s="16"/>
      <c r="NFS138" s="16"/>
      <c r="NFT138" s="16"/>
      <c r="NFU138" s="16"/>
      <c r="NFV138" s="16"/>
      <c r="NFW138" s="16"/>
      <c r="NFX138" s="16"/>
      <c r="NFY138" s="16"/>
      <c r="NFZ138" s="16"/>
      <c r="NGA138" s="16"/>
      <c r="NGB138" s="16"/>
      <c r="NGC138" s="16"/>
      <c r="NGD138" s="16"/>
      <c r="NGE138" s="16"/>
      <c r="NGF138" s="16"/>
      <c r="NGG138" s="16"/>
      <c r="NGH138" s="16"/>
      <c r="NGI138" s="16"/>
      <c r="NGJ138" s="16"/>
      <c r="NGK138" s="16"/>
      <c r="NGL138" s="16"/>
      <c r="NGM138" s="16"/>
      <c r="NGN138" s="16"/>
      <c r="NGO138" s="16"/>
      <c r="NGP138" s="16"/>
      <c r="NGQ138" s="16"/>
      <c r="NGR138" s="16"/>
      <c r="NGS138" s="16"/>
      <c r="NGT138" s="16"/>
      <c r="NGU138" s="16"/>
      <c r="NGV138" s="16"/>
      <c r="NGW138" s="16"/>
      <c r="NGX138" s="16"/>
      <c r="NGY138" s="16"/>
      <c r="NGZ138" s="16"/>
      <c r="NHA138" s="16"/>
      <c r="NHB138" s="16"/>
      <c r="NHC138" s="16"/>
      <c r="NHD138" s="16"/>
      <c r="NHE138" s="16"/>
      <c r="NHF138" s="16"/>
      <c r="NHG138" s="16"/>
      <c r="NHH138" s="16"/>
      <c r="NHI138" s="16"/>
      <c r="NHJ138" s="16"/>
      <c r="NHK138" s="16"/>
      <c r="NHL138" s="16"/>
      <c r="NHM138" s="16"/>
      <c r="NHN138" s="16"/>
      <c r="NHO138" s="16"/>
      <c r="NHP138" s="16"/>
      <c r="NHQ138" s="16"/>
      <c r="NHR138" s="16"/>
      <c r="NHS138" s="16"/>
      <c r="NHT138" s="16"/>
      <c r="NHU138" s="16"/>
      <c r="NHV138" s="16"/>
      <c r="NHW138" s="16"/>
      <c r="NHX138" s="16"/>
      <c r="NHY138" s="16"/>
      <c r="NHZ138" s="16"/>
      <c r="NIA138" s="16"/>
      <c r="NIB138" s="16"/>
      <c r="NIC138" s="16"/>
      <c r="NID138" s="16"/>
      <c r="NIE138" s="16"/>
      <c r="NIF138" s="16"/>
      <c r="NIG138" s="16"/>
      <c r="NIH138" s="16"/>
      <c r="NII138" s="16"/>
      <c r="NIJ138" s="16"/>
      <c r="NIK138" s="16"/>
      <c r="NIL138" s="16"/>
      <c r="NIM138" s="16"/>
      <c r="NIN138" s="16"/>
      <c r="NIO138" s="16"/>
      <c r="NIP138" s="16"/>
      <c r="NIQ138" s="16"/>
      <c r="NIR138" s="16"/>
      <c r="NIS138" s="16"/>
      <c r="NIT138" s="16"/>
      <c r="NIU138" s="16"/>
      <c r="NIV138" s="16"/>
      <c r="NIW138" s="16"/>
      <c r="NIX138" s="16"/>
      <c r="NIY138" s="16"/>
      <c r="NIZ138" s="16"/>
      <c r="NJA138" s="16"/>
      <c r="NJB138" s="16"/>
      <c r="NJC138" s="16"/>
      <c r="NJD138" s="16"/>
      <c r="NJE138" s="16"/>
      <c r="NJF138" s="16"/>
      <c r="NJG138" s="16"/>
      <c r="NJH138" s="16"/>
      <c r="NJI138" s="16"/>
      <c r="NJJ138" s="16"/>
      <c r="NJK138" s="16"/>
      <c r="NJL138" s="16"/>
      <c r="NJM138" s="16"/>
      <c r="NJN138" s="16"/>
      <c r="NJO138" s="16"/>
      <c r="NJP138" s="16"/>
      <c r="NJQ138" s="16"/>
      <c r="NJR138" s="16"/>
      <c r="NJS138" s="16"/>
      <c r="NJT138" s="16"/>
      <c r="NJU138" s="16"/>
      <c r="NJV138" s="16"/>
      <c r="NJW138" s="16"/>
      <c r="NJX138" s="16"/>
      <c r="NJY138" s="16"/>
      <c r="NJZ138" s="16"/>
      <c r="NKA138" s="16"/>
      <c r="NKB138" s="16"/>
      <c r="NKC138" s="16"/>
      <c r="NKD138" s="16"/>
      <c r="NKE138" s="16"/>
      <c r="NKF138" s="16"/>
      <c r="NKG138" s="16"/>
      <c r="NKH138" s="16"/>
      <c r="NKI138" s="16"/>
      <c r="NKJ138" s="16"/>
      <c r="NKK138" s="16"/>
      <c r="NKL138" s="16"/>
      <c r="NKM138" s="16"/>
      <c r="NKN138" s="16"/>
      <c r="NKO138" s="16"/>
      <c r="NKP138" s="16"/>
      <c r="NKQ138" s="16"/>
      <c r="NKR138" s="16"/>
      <c r="NKS138" s="16"/>
      <c r="NKT138" s="16"/>
      <c r="NKU138" s="16"/>
      <c r="NKV138" s="16"/>
      <c r="NKW138" s="16"/>
      <c r="NKX138" s="16"/>
      <c r="NKY138" s="16"/>
      <c r="NKZ138" s="16"/>
      <c r="NLA138" s="16"/>
      <c r="NLB138" s="16"/>
      <c r="NLC138" s="16"/>
      <c r="NLD138" s="16"/>
      <c r="NLE138" s="16"/>
      <c r="NLF138" s="16"/>
      <c r="NLG138" s="16"/>
      <c r="NLH138" s="16"/>
      <c r="NLI138" s="16"/>
      <c r="NLJ138" s="16"/>
      <c r="NLK138" s="16"/>
      <c r="NLL138" s="16"/>
      <c r="NLM138" s="16"/>
      <c r="NLN138" s="16"/>
      <c r="NLO138" s="16"/>
      <c r="NLP138" s="16"/>
      <c r="NLQ138" s="16"/>
      <c r="NLR138" s="16"/>
      <c r="NLS138" s="16"/>
      <c r="NLT138" s="16"/>
      <c r="NLU138" s="16"/>
      <c r="NLV138" s="16"/>
      <c r="NLW138" s="16"/>
      <c r="NLX138" s="16"/>
      <c r="NLY138" s="16"/>
      <c r="NLZ138" s="16"/>
      <c r="NMA138" s="16"/>
      <c r="NMB138" s="16"/>
      <c r="NMC138" s="16"/>
      <c r="NMD138" s="16"/>
      <c r="NME138" s="16"/>
      <c r="NMF138" s="16"/>
      <c r="NMG138" s="16"/>
      <c r="NMH138" s="16"/>
      <c r="NMI138" s="16"/>
      <c r="NMJ138" s="16"/>
      <c r="NMK138" s="16"/>
      <c r="NML138" s="16"/>
      <c r="NMM138" s="16"/>
      <c r="NMN138" s="16"/>
      <c r="NMO138" s="16"/>
      <c r="NMP138" s="16"/>
      <c r="NMQ138" s="16"/>
      <c r="NMR138" s="16"/>
      <c r="NMS138" s="16"/>
      <c r="NMT138" s="16"/>
      <c r="NMU138" s="16"/>
      <c r="NMV138" s="16"/>
      <c r="NMW138" s="16"/>
      <c r="NMX138" s="16"/>
      <c r="NMY138" s="16"/>
      <c r="NMZ138" s="16"/>
      <c r="NNA138" s="16"/>
      <c r="NNB138" s="16"/>
      <c r="NNC138" s="16"/>
      <c r="NND138" s="16"/>
      <c r="NNE138" s="16"/>
      <c r="NNF138" s="16"/>
      <c r="NNG138" s="16"/>
      <c r="NNH138" s="16"/>
      <c r="NNI138" s="16"/>
      <c r="NNJ138" s="16"/>
      <c r="NNK138" s="16"/>
      <c r="NNL138" s="16"/>
      <c r="NNM138" s="16"/>
      <c r="NNN138" s="16"/>
      <c r="NNO138" s="16"/>
      <c r="NNP138" s="16"/>
      <c r="NNQ138" s="16"/>
      <c r="NNR138" s="16"/>
      <c r="NNS138" s="16"/>
      <c r="NNT138" s="16"/>
      <c r="NNU138" s="16"/>
      <c r="NNV138" s="16"/>
      <c r="NNW138" s="16"/>
      <c r="NNX138" s="16"/>
      <c r="NNY138" s="16"/>
      <c r="NNZ138" s="16"/>
      <c r="NOA138" s="16"/>
      <c r="NOB138" s="16"/>
      <c r="NOC138" s="16"/>
      <c r="NOD138" s="16"/>
      <c r="NOE138" s="16"/>
      <c r="NOF138" s="16"/>
      <c r="NOG138" s="16"/>
      <c r="NOH138" s="16"/>
      <c r="NOI138" s="16"/>
      <c r="NOJ138" s="16"/>
      <c r="NOK138" s="16"/>
      <c r="NOL138" s="16"/>
      <c r="NOM138" s="16"/>
      <c r="NON138" s="16"/>
      <c r="NOO138" s="16"/>
      <c r="NOP138" s="16"/>
      <c r="NOQ138" s="16"/>
      <c r="NOR138" s="16"/>
      <c r="NOS138" s="16"/>
      <c r="NOT138" s="16"/>
      <c r="NOU138" s="16"/>
      <c r="NOV138" s="16"/>
      <c r="NOW138" s="16"/>
      <c r="NOX138" s="16"/>
      <c r="NOY138" s="16"/>
      <c r="NOZ138" s="16"/>
      <c r="NPA138" s="16"/>
      <c r="NPB138" s="16"/>
      <c r="NPC138" s="16"/>
      <c r="NPD138" s="16"/>
      <c r="NPE138" s="16"/>
      <c r="NPF138" s="16"/>
      <c r="NPG138" s="16"/>
      <c r="NPH138" s="16"/>
      <c r="NPI138" s="16"/>
      <c r="NPJ138" s="16"/>
      <c r="NPK138" s="16"/>
      <c r="NPL138" s="16"/>
      <c r="NPM138" s="16"/>
      <c r="NPN138" s="16"/>
      <c r="NPO138" s="16"/>
      <c r="NPP138" s="16"/>
      <c r="NPQ138" s="16"/>
      <c r="NPR138" s="16"/>
      <c r="NPS138" s="16"/>
      <c r="NPT138" s="16"/>
      <c r="NPU138" s="16"/>
      <c r="NPV138" s="16"/>
      <c r="NPW138" s="16"/>
      <c r="NPX138" s="16"/>
      <c r="NPY138" s="16"/>
      <c r="NPZ138" s="16"/>
      <c r="NQA138" s="16"/>
      <c r="NQB138" s="16"/>
      <c r="NQC138" s="16"/>
      <c r="NQD138" s="16"/>
      <c r="NQE138" s="16"/>
      <c r="NQF138" s="16"/>
      <c r="NQG138" s="16"/>
      <c r="NQH138" s="16"/>
      <c r="NQI138" s="16"/>
      <c r="NQJ138" s="16"/>
      <c r="NQK138" s="16"/>
      <c r="NQL138" s="16"/>
      <c r="NQM138" s="16"/>
      <c r="NQN138" s="16"/>
      <c r="NQO138" s="16"/>
      <c r="NQP138" s="16"/>
      <c r="NQQ138" s="16"/>
      <c r="NQR138" s="16"/>
      <c r="NQS138" s="16"/>
      <c r="NQT138" s="16"/>
      <c r="NQU138" s="16"/>
      <c r="NQV138" s="16"/>
      <c r="NQW138" s="16"/>
      <c r="NQX138" s="16"/>
      <c r="NQY138" s="16"/>
      <c r="NQZ138" s="16"/>
      <c r="NRA138" s="16"/>
      <c r="NRB138" s="16"/>
      <c r="NRC138" s="16"/>
      <c r="NRD138" s="16"/>
      <c r="NRE138" s="16"/>
      <c r="NRF138" s="16"/>
      <c r="NRG138" s="16"/>
      <c r="NRH138" s="16"/>
      <c r="NRI138" s="16"/>
      <c r="NRJ138" s="16"/>
      <c r="NRK138" s="16"/>
      <c r="NRL138" s="16"/>
      <c r="NRM138" s="16"/>
      <c r="NRN138" s="16"/>
      <c r="NRO138" s="16"/>
      <c r="NRP138" s="16"/>
      <c r="NRQ138" s="16"/>
      <c r="NRR138" s="16"/>
      <c r="NRS138" s="16"/>
      <c r="NRT138" s="16"/>
      <c r="NRU138" s="16"/>
      <c r="NRV138" s="16"/>
      <c r="NRW138" s="16"/>
      <c r="NRX138" s="16"/>
      <c r="NRY138" s="16"/>
      <c r="NRZ138" s="16"/>
      <c r="NSA138" s="16"/>
      <c r="NSB138" s="16"/>
      <c r="NSC138" s="16"/>
      <c r="NSD138" s="16"/>
      <c r="NSE138" s="16"/>
      <c r="NSF138" s="16"/>
      <c r="NSG138" s="16"/>
      <c r="NSH138" s="16"/>
      <c r="NSI138" s="16"/>
      <c r="NSJ138" s="16"/>
      <c r="NSK138" s="16"/>
      <c r="NSL138" s="16"/>
      <c r="NSM138" s="16"/>
      <c r="NSN138" s="16"/>
      <c r="NSO138" s="16"/>
      <c r="NSP138" s="16"/>
      <c r="NSQ138" s="16"/>
      <c r="NSR138" s="16"/>
      <c r="NSS138" s="16"/>
      <c r="NST138" s="16"/>
      <c r="NSU138" s="16"/>
      <c r="NSV138" s="16"/>
      <c r="NSW138" s="16"/>
      <c r="NSX138" s="16"/>
      <c r="NSY138" s="16"/>
      <c r="NSZ138" s="16"/>
      <c r="NTA138" s="16"/>
      <c r="NTB138" s="16"/>
      <c r="NTC138" s="16"/>
      <c r="NTD138" s="16"/>
      <c r="NTE138" s="16"/>
      <c r="NTF138" s="16"/>
      <c r="NTG138" s="16"/>
      <c r="NTH138" s="16"/>
      <c r="NTI138" s="16"/>
      <c r="NTJ138" s="16"/>
      <c r="NTK138" s="16"/>
      <c r="NTL138" s="16"/>
      <c r="NTM138" s="16"/>
      <c r="NTN138" s="16"/>
      <c r="NTO138" s="16"/>
      <c r="NTP138" s="16"/>
      <c r="NTQ138" s="16"/>
      <c r="NTR138" s="16"/>
      <c r="NTS138" s="16"/>
      <c r="NTT138" s="16"/>
      <c r="NTU138" s="16"/>
      <c r="NTV138" s="16"/>
      <c r="NTW138" s="16"/>
      <c r="NTX138" s="16"/>
      <c r="NTY138" s="16"/>
      <c r="NTZ138" s="16"/>
      <c r="NUA138" s="16"/>
      <c r="NUB138" s="16"/>
      <c r="NUC138" s="16"/>
      <c r="NUD138" s="16"/>
      <c r="NUE138" s="16"/>
      <c r="NUF138" s="16"/>
      <c r="NUG138" s="16"/>
      <c r="NUH138" s="16"/>
      <c r="NUI138" s="16"/>
      <c r="NUJ138" s="16"/>
      <c r="NUK138" s="16"/>
      <c r="NUL138" s="16"/>
      <c r="NUM138" s="16"/>
      <c r="NUN138" s="16"/>
      <c r="NUO138" s="16"/>
      <c r="NUP138" s="16"/>
      <c r="NUQ138" s="16"/>
      <c r="NUR138" s="16"/>
      <c r="NUS138" s="16"/>
      <c r="NUT138" s="16"/>
      <c r="NUU138" s="16"/>
      <c r="NUV138" s="16"/>
      <c r="NUW138" s="16"/>
      <c r="NUX138" s="16"/>
      <c r="NUY138" s="16"/>
      <c r="NUZ138" s="16"/>
      <c r="NVA138" s="16"/>
      <c r="NVB138" s="16"/>
      <c r="NVC138" s="16"/>
      <c r="NVD138" s="16"/>
      <c r="NVE138" s="16"/>
      <c r="NVF138" s="16"/>
      <c r="NVG138" s="16"/>
      <c r="NVH138" s="16"/>
      <c r="NVI138" s="16"/>
      <c r="NVJ138" s="16"/>
      <c r="NVK138" s="16"/>
      <c r="NVL138" s="16"/>
      <c r="NVM138" s="16"/>
      <c r="NVN138" s="16"/>
      <c r="NVO138" s="16"/>
      <c r="NVP138" s="16"/>
      <c r="NVQ138" s="16"/>
      <c r="NVR138" s="16"/>
      <c r="NVS138" s="16"/>
      <c r="NVT138" s="16"/>
      <c r="NVU138" s="16"/>
      <c r="NVV138" s="16"/>
      <c r="NVW138" s="16"/>
      <c r="NVX138" s="16"/>
      <c r="NVY138" s="16"/>
      <c r="NVZ138" s="16"/>
      <c r="NWA138" s="16"/>
      <c r="NWB138" s="16"/>
      <c r="NWC138" s="16"/>
      <c r="NWD138" s="16"/>
      <c r="NWE138" s="16"/>
      <c r="NWF138" s="16"/>
      <c r="NWG138" s="16"/>
      <c r="NWH138" s="16"/>
      <c r="NWI138" s="16"/>
      <c r="NWJ138" s="16"/>
      <c r="NWK138" s="16"/>
      <c r="NWL138" s="16"/>
      <c r="NWM138" s="16"/>
      <c r="NWN138" s="16"/>
      <c r="NWO138" s="16"/>
      <c r="NWP138" s="16"/>
      <c r="NWQ138" s="16"/>
      <c r="NWR138" s="16"/>
      <c r="NWS138" s="16"/>
      <c r="NWT138" s="16"/>
      <c r="NWU138" s="16"/>
      <c r="NWV138" s="16"/>
      <c r="NWW138" s="16"/>
      <c r="NWX138" s="16"/>
      <c r="NWY138" s="16"/>
      <c r="NWZ138" s="16"/>
      <c r="NXA138" s="16"/>
      <c r="NXB138" s="16"/>
      <c r="NXC138" s="16"/>
      <c r="NXD138" s="16"/>
      <c r="NXE138" s="16"/>
      <c r="NXF138" s="16"/>
      <c r="NXG138" s="16"/>
      <c r="NXH138" s="16"/>
      <c r="NXI138" s="16"/>
      <c r="NXJ138" s="16"/>
      <c r="NXK138" s="16"/>
      <c r="NXL138" s="16"/>
      <c r="NXM138" s="16"/>
      <c r="NXN138" s="16"/>
      <c r="NXO138" s="16"/>
      <c r="NXP138" s="16"/>
      <c r="NXQ138" s="16"/>
      <c r="NXR138" s="16"/>
      <c r="NXS138" s="16"/>
      <c r="NXT138" s="16"/>
      <c r="NXU138" s="16"/>
      <c r="NXV138" s="16"/>
      <c r="NXW138" s="16"/>
      <c r="NXX138" s="16"/>
      <c r="NXY138" s="16"/>
      <c r="NXZ138" s="16"/>
      <c r="NYA138" s="16"/>
      <c r="NYB138" s="16"/>
      <c r="NYC138" s="16"/>
      <c r="NYD138" s="16"/>
      <c r="NYE138" s="16"/>
      <c r="NYF138" s="16"/>
      <c r="NYG138" s="16"/>
      <c r="NYH138" s="16"/>
      <c r="NYI138" s="16"/>
      <c r="NYJ138" s="16"/>
      <c r="NYK138" s="16"/>
      <c r="NYL138" s="16"/>
      <c r="NYM138" s="16"/>
      <c r="NYN138" s="16"/>
      <c r="NYO138" s="16"/>
      <c r="NYP138" s="16"/>
      <c r="NYQ138" s="16"/>
      <c r="NYR138" s="16"/>
      <c r="NYS138" s="16"/>
      <c r="NYT138" s="16"/>
      <c r="NYU138" s="16"/>
      <c r="NYV138" s="16"/>
      <c r="NYW138" s="16"/>
      <c r="NYX138" s="16"/>
      <c r="NYY138" s="16"/>
      <c r="NYZ138" s="16"/>
      <c r="NZA138" s="16"/>
      <c r="NZB138" s="16"/>
      <c r="NZC138" s="16"/>
      <c r="NZD138" s="16"/>
      <c r="NZE138" s="16"/>
      <c r="NZF138" s="16"/>
      <c r="NZG138" s="16"/>
      <c r="NZH138" s="16"/>
      <c r="NZI138" s="16"/>
      <c r="NZJ138" s="16"/>
      <c r="NZK138" s="16"/>
      <c r="NZL138" s="16"/>
      <c r="NZM138" s="16"/>
      <c r="NZN138" s="16"/>
      <c r="NZO138" s="16"/>
      <c r="NZP138" s="16"/>
      <c r="NZQ138" s="16"/>
      <c r="NZR138" s="16"/>
      <c r="NZS138" s="16"/>
      <c r="NZT138" s="16"/>
      <c r="NZU138" s="16"/>
      <c r="NZV138" s="16"/>
      <c r="NZW138" s="16"/>
      <c r="NZX138" s="16"/>
      <c r="NZY138" s="16"/>
      <c r="NZZ138" s="16"/>
      <c r="OAA138" s="16"/>
      <c r="OAB138" s="16"/>
      <c r="OAC138" s="16"/>
      <c r="OAD138" s="16"/>
      <c r="OAE138" s="16"/>
      <c r="OAF138" s="16"/>
      <c r="OAG138" s="16"/>
      <c r="OAH138" s="16"/>
      <c r="OAI138" s="16"/>
      <c r="OAJ138" s="16"/>
      <c r="OAK138" s="16"/>
      <c r="OAL138" s="16"/>
      <c r="OAM138" s="16"/>
      <c r="OAN138" s="16"/>
      <c r="OAO138" s="16"/>
      <c r="OAP138" s="16"/>
      <c r="OAQ138" s="16"/>
      <c r="OAR138" s="16"/>
      <c r="OAS138" s="16"/>
      <c r="OAT138" s="16"/>
      <c r="OAU138" s="16"/>
      <c r="OAV138" s="16"/>
      <c r="OAW138" s="16"/>
      <c r="OAX138" s="16"/>
      <c r="OAY138" s="16"/>
      <c r="OAZ138" s="16"/>
      <c r="OBA138" s="16"/>
      <c r="OBB138" s="16"/>
      <c r="OBC138" s="16"/>
      <c r="OBD138" s="16"/>
      <c r="OBE138" s="16"/>
      <c r="OBF138" s="16"/>
      <c r="OBG138" s="16"/>
      <c r="OBH138" s="16"/>
      <c r="OBI138" s="16"/>
      <c r="OBJ138" s="16"/>
      <c r="OBK138" s="16"/>
      <c r="OBL138" s="16"/>
      <c r="OBM138" s="16"/>
      <c r="OBN138" s="16"/>
      <c r="OBO138" s="16"/>
      <c r="OBP138" s="16"/>
      <c r="OBQ138" s="16"/>
      <c r="OBR138" s="16"/>
      <c r="OBS138" s="16"/>
      <c r="OBT138" s="16"/>
      <c r="OBU138" s="16"/>
      <c r="OBV138" s="16"/>
      <c r="OBW138" s="16"/>
      <c r="OBX138" s="16"/>
      <c r="OBY138" s="16"/>
      <c r="OBZ138" s="16"/>
      <c r="OCA138" s="16"/>
      <c r="OCB138" s="16"/>
      <c r="OCC138" s="16"/>
      <c r="OCD138" s="16"/>
      <c r="OCE138" s="16"/>
      <c r="OCF138" s="16"/>
      <c r="OCG138" s="16"/>
      <c r="OCH138" s="16"/>
      <c r="OCI138" s="16"/>
      <c r="OCJ138" s="16"/>
      <c r="OCK138" s="16"/>
      <c r="OCL138" s="16"/>
      <c r="OCM138" s="16"/>
      <c r="OCN138" s="16"/>
      <c r="OCO138" s="16"/>
      <c r="OCP138" s="16"/>
      <c r="OCQ138" s="16"/>
      <c r="OCR138" s="16"/>
      <c r="OCS138" s="16"/>
      <c r="OCT138" s="16"/>
      <c r="OCU138" s="16"/>
      <c r="OCV138" s="16"/>
      <c r="OCW138" s="16"/>
      <c r="OCX138" s="16"/>
      <c r="OCY138" s="16"/>
      <c r="OCZ138" s="16"/>
      <c r="ODA138" s="16"/>
      <c r="ODB138" s="16"/>
      <c r="ODC138" s="16"/>
      <c r="ODD138" s="16"/>
      <c r="ODE138" s="16"/>
      <c r="ODF138" s="16"/>
      <c r="ODG138" s="16"/>
      <c r="ODH138" s="16"/>
      <c r="ODI138" s="16"/>
      <c r="ODJ138" s="16"/>
      <c r="ODK138" s="16"/>
      <c r="ODL138" s="16"/>
      <c r="ODM138" s="16"/>
      <c r="ODN138" s="16"/>
      <c r="ODO138" s="16"/>
      <c r="ODP138" s="16"/>
      <c r="ODQ138" s="16"/>
      <c r="ODR138" s="16"/>
      <c r="ODS138" s="16"/>
      <c r="ODT138" s="16"/>
      <c r="ODU138" s="16"/>
      <c r="ODV138" s="16"/>
      <c r="ODW138" s="16"/>
      <c r="ODX138" s="16"/>
      <c r="ODY138" s="16"/>
      <c r="ODZ138" s="16"/>
      <c r="OEA138" s="16"/>
      <c r="OEB138" s="16"/>
      <c r="OEC138" s="16"/>
      <c r="OED138" s="16"/>
      <c r="OEE138" s="16"/>
      <c r="OEF138" s="16"/>
      <c r="OEG138" s="16"/>
      <c r="OEH138" s="16"/>
      <c r="OEI138" s="16"/>
      <c r="OEJ138" s="16"/>
      <c r="OEK138" s="16"/>
      <c r="OEL138" s="16"/>
      <c r="OEM138" s="16"/>
      <c r="OEN138" s="16"/>
      <c r="OEO138" s="16"/>
      <c r="OEP138" s="16"/>
      <c r="OEQ138" s="16"/>
      <c r="OER138" s="16"/>
      <c r="OES138" s="16"/>
      <c r="OET138" s="16"/>
      <c r="OEU138" s="16"/>
      <c r="OEV138" s="16"/>
      <c r="OEW138" s="16"/>
      <c r="OEX138" s="16"/>
      <c r="OEY138" s="16"/>
      <c r="OEZ138" s="16"/>
      <c r="OFA138" s="16"/>
      <c r="OFB138" s="16"/>
      <c r="OFC138" s="16"/>
      <c r="OFD138" s="16"/>
      <c r="OFE138" s="16"/>
      <c r="OFF138" s="16"/>
      <c r="OFG138" s="16"/>
      <c r="OFH138" s="16"/>
      <c r="OFI138" s="16"/>
      <c r="OFJ138" s="16"/>
      <c r="OFK138" s="16"/>
      <c r="OFL138" s="16"/>
      <c r="OFM138" s="16"/>
      <c r="OFN138" s="16"/>
      <c r="OFO138" s="16"/>
      <c r="OFP138" s="16"/>
      <c r="OFQ138" s="16"/>
      <c r="OFR138" s="16"/>
      <c r="OFS138" s="16"/>
      <c r="OFT138" s="16"/>
      <c r="OFU138" s="16"/>
      <c r="OFV138" s="16"/>
      <c r="OFW138" s="16"/>
      <c r="OFX138" s="16"/>
      <c r="OFY138" s="16"/>
      <c r="OFZ138" s="16"/>
      <c r="OGA138" s="16"/>
      <c r="OGB138" s="16"/>
      <c r="OGC138" s="16"/>
      <c r="OGD138" s="16"/>
      <c r="OGE138" s="16"/>
      <c r="OGF138" s="16"/>
      <c r="OGG138" s="16"/>
      <c r="OGH138" s="16"/>
      <c r="OGI138" s="16"/>
      <c r="OGJ138" s="16"/>
      <c r="OGK138" s="16"/>
      <c r="OGL138" s="16"/>
      <c r="OGM138" s="16"/>
      <c r="OGN138" s="16"/>
      <c r="OGO138" s="16"/>
      <c r="OGP138" s="16"/>
      <c r="OGQ138" s="16"/>
      <c r="OGR138" s="16"/>
      <c r="OGS138" s="16"/>
      <c r="OGT138" s="16"/>
      <c r="OGU138" s="16"/>
      <c r="OGV138" s="16"/>
      <c r="OGW138" s="16"/>
      <c r="OGX138" s="16"/>
      <c r="OGY138" s="16"/>
      <c r="OGZ138" s="16"/>
      <c r="OHA138" s="16"/>
      <c r="OHB138" s="16"/>
      <c r="OHC138" s="16"/>
      <c r="OHD138" s="16"/>
      <c r="OHE138" s="16"/>
      <c r="OHF138" s="16"/>
      <c r="OHG138" s="16"/>
      <c r="OHH138" s="16"/>
      <c r="OHI138" s="16"/>
      <c r="OHJ138" s="16"/>
      <c r="OHK138" s="16"/>
      <c r="OHL138" s="16"/>
      <c r="OHM138" s="16"/>
      <c r="OHN138" s="16"/>
      <c r="OHO138" s="16"/>
      <c r="OHP138" s="16"/>
      <c r="OHQ138" s="16"/>
      <c r="OHR138" s="16"/>
      <c r="OHS138" s="16"/>
      <c r="OHT138" s="16"/>
      <c r="OHU138" s="16"/>
      <c r="OHV138" s="16"/>
      <c r="OHW138" s="16"/>
      <c r="OHX138" s="16"/>
      <c r="OHY138" s="16"/>
      <c r="OHZ138" s="16"/>
      <c r="OIA138" s="16"/>
      <c r="OIB138" s="16"/>
      <c r="OIC138" s="16"/>
      <c r="OID138" s="16"/>
      <c r="OIE138" s="16"/>
      <c r="OIF138" s="16"/>
      <c r="OIG138" s="16"/>
      <c r="OIH138" s="16"/>
      <c r="OII138" s="16"/>
      <c r="OIJ138" s="16"/>
      <c r="OIK138" s="16"/>
      <c r="OIL138" s="16"/>
      <c r="OIM138" s="16"/>
      <c r="OIN138" s="16"/>
      <c r="OIO138" s="16"/>
      <c r="OIP138" s="16"/>
      <c r="OIQ138" s="16"/>
      <c r="OIR138" s="16"/>
      <c r="OIS138" s="16"/>
      <c r="OIT138" s="16"/>
      <c r="OIU138" s="16"/>
      <c r="OIV138" s="16"/>
      <c r="OIW138" s="16"/>
      <c r="OIX138" s="16"/>
      <c r="OIY138" s="16"/>
      <c r="OIZ138" s="16"/>
      <c r="OJA138" s="16"/>
      <c r="OJB138" s="16"/>
      <c r="OJC138" s="16"/>
      <c r="OJD138" s="16"/>
      <c r="OJE138" s="16"/>
      <c r="OJF138" s="16"/>
      <c r="OJG138" s="16"/>
      <c r="OJH138" s="16"/>
      <c r="OJI138" s="16"/>
      <c r="OJJ138" s="16"/>
      <c r="OJK138" s="16"/>
      <c r="OJL138" s="16"/>
      <c r="OJM138" s="16"/>
      <c r="OJN138" s="16"/>
      <c r="OJO138" s="16"/>
      <c r="OJP138" s="16"/>
      <c r="OJQ138" s="16"/>
      <c r="OJR138" s="16"/>
      <c r="OJS138" s="16"/>
      <c r="OJT138" s="16"/>
      <c r="OJU138" s="16"/>
      <c r="OJV138" s="16"/>
      <c r="OJW138" s="16"/>
      <c r="OJX138" s="16"/>
      <c r="OJY138" s="16"/>
      <c r="OJZ138" s="16"/>
      <c r="OKA138" s="16"/>
      <c r="OKB138" s="16"/>
      <c r="OKC138" s="16"/>
      <c r="OKD138" s="16"/>
      <c r="OKE138" s="16"/>
      <c r="OKF138" s="16"/>
      <c r="OKG138" s="16"/>
      <c r="OKH138" s="16"/>
      <c r="OKI138" s="16"/>
      <c r="OKJ138" s="16"/>
      <c r="OKK138" s="16"/>
      <c r="OKL138" s="16"/>
      <c r="OKM138" s="16"/>
      <c r="OKN138" s="16"/>
      <c r="OKO138" s="16"/>
      <c r="OKP138" s="16"/>
      <c r="OKQ138" s="16"/>
      <c r="OKR138" s="16"/>
      <c r="OKS138" s="16"/>
      <c r="OKT138" s="16"/>
      <c r="OKU138" s="16"/>
      <c r="OKV138" s="16"/>
      <c r="OKW138" s="16"/>
      <c r="OKX138" s="16"/>
      <c r="OKY138" s="16"/>
      <c r="OKZ138" s="16"/>
      <c r="OLA138" s="16"/>
      <c r="OLB138" s="16"/>
      <c r="OLC138" s="16"/>
      <c r="OLD138" s="16"/>
      <c r="OLE138" s="16"/>
      <c r="OLF138" s="16"/>
      <c r="OLG138" s="16"/>
      <c r="OLH138" s="16"/>
      <c r="OLI138" s="16"/>
      <c r="OLJ138" s="16"/>
      <c r="OLK138" s="16"/>
      <c r="OLL138" s="16"/>
      <c r="OLM138" s="16"/>
      <c r="OLN138" s="16"/>
      <c r="OLO138" s="16"/>
      <c r="OLP138" s="16"/>
      <c r="OLQ138" s="16"/>
      <c r="OLR138" s="16"/>
      <c r="OLS138" s="16"/>
      <c r="OLT138" s="16"/>
      <c r="OLU138" s="16"/>
      <c r="OLV138" s="16"/>
      <c r="OLW138" s="16"/>
      <c r="OLX138" s="16"/>
      <c r="OLY138" s="16"/>
      <c r="OLZ138" s="16"/>
      <c r="OMA138" s="16"/>
      <c r="OMB138" s="16"/>
      <c r="OMC138" s="16"/>
      <c r="OMD138" s="16"/>
      <c r="OME138" s="16"/>
      <c r="OMF138" s="16"/>
      <c r="OMG138" s="16"/>
      <c r="OMH138" s="16"/>
      <c r="OMI138" s="16"/>
      <c r="OMJ138" s="16"/>
      <c r="OMK138" s="16"/>
      <c r="OML138" s="16"/>
      <c r="OMM138" s="16"/>
      <c r="OMN138" s="16"/>
      <c r="OMO138" s="16"/>
      <c r="OMP138" s="16"/>
      <c r="OMQ138" s="16"/>
      <c r="OMR138" s="16"/>
      <c r="OMS138" s="16"/>
      <c r="OMT138" s="16"/>
      <c r="OMU138" s="16"/>
      <c r="OMV138" s="16"/>
      <c r="OMW138" s="16"/>
      <c r="OMX138" s="16"/>
      <c r="OMY138" s="16"/>
      <c r="OMZ138" s="16"/>
      <c r="ONA138" s="16"/>
      <c r="ONB138" s="16"/>
      <c r="ONC138" s="16"/>
      <c r="OND138" s="16"/>
      <c r="ONE138" s="16"/>
      <c r="ONF138" s="16"/>
      <c r="ONG138" s="16"/>
      <c r="ONH138" s="16"/>
      <c r="ONI138" s="16"/>
      <c r="ONJ138" s="16"/>
      <c r="ONK138" s="16"/>
      <c r="ONL138" s="16"/>
      <c r="ONM138" s="16"/>
      <c r="ONN138" s="16"/>
      <c r="ONO138" s="16"/>
      <c r="ONP138" s="16"/>
      <c r="ONQ138" s="16"/>
      <c r="ONR138" s="16"/>
      <c r="ONS138" s="16"/>
      <c r="ONT138" s="16"/>
      <c r="ONU138" s="16"/>
      <c r="ONV138" s="16"/>
      <c r="ONW138" s="16"/>
      <c r="ONX138" s="16"/>
      <c r="ONY138" s="16"/>
      <c r="ONZ138" s="16"/>
      <c r="OOA138" s="16"/>
      <c r="OOB138" s="16"/>
      <c r="OOC138" s="16"/>
      <c r="OOD138" s="16"/>
      <c r="OOE138" s="16"/>
      <c r="OOF138" s="16"/>
      <c r="OOG138" s="16"/>
      <c r="OOH138" s="16"/>
      <c r="OOI138" s="16"/>
      <c r="OOJ138" s="16"/>
      <c r="OOK138" s="16"/>
      <c r="OOL138" s="16"/>
      <c r="OOM138" s="16"/>
      <c r="OON138" s="16"/>
      <c r="OOO138" s="16"/>
      <c r="OOP138" s="16"/>
      <c r="OOQ138" s="16"/>
      <c r="OOR138" s="16"/>
      <c r="OOS138" s="16"/>
      <c r="OOT138" s="16"/>
      <c r="OOU138" s="16"/>
      <c r="OOV138" s="16"/>
      <c r="OOW138" s="16"/>
      <c r="OOX138" s="16"/>
      <c r="OOY138" s="16"/>
      <c r="OOZ138" s="16"/>
      <c r="OPA138" s="16"/>
      <c r="OPB138" s="16"/>
      <c r="OPC138" s="16"/>
      <c r="OPD138" s="16"/>
      <c r="OPE138" s="16"/>
      <c r="OPF138" s="16"/>
      <c r="OPG138" s="16"/>
      <c r="OPH138" s="16"/>
      <c r="OPI138" s="16"/>
      <c r="OPJ138" s="16"/>
      <c r="OPK138" s="16"/>
      <c r="OPL138" s="16"/>
      <c r="OPM138" s="16"/>
      <c r="OPN138" s="16"/>
      <c r="OPO138" s="16"/>
      <c r="OPP138" s="16"/>
      <c r="OPQ138" s="16"/>
      <c r="OPR138" s="16"/>
      <c r="OPS138" s="16"/>
      <c r="OPT138" s="16"/>
      <c r="OPU138" s="16"/>
      <c r="OPV138" s="16"/>
      <c r="OPW138" s="16"/>
      <c r="OPX138" s="16"/>
      <c r="OPY138" s="16"/>
      <c r="OPZ138" s="16"/>
      <c r="OQA138" s="16"/>
      <c r="OQB138" s="16"/>
      <c r="OQC138" s="16"/>
      <c r="OQD138" s="16"/>
      <c r="OQE138" s="16"/>
      <c r="OQF138" s="16"/>
      <c r="OQG138" s="16"/>
      <c r="OQH138" s="16"/>
      <c r="OQI138" s="16"/>
      <c r="OQJ138" s="16"/>
      <c r="OQK138" s="16"/>
      <c r="OQL138" s="16"/>
      <c r="OQM138" s="16"/>
      <c r="OQN138" s="16"/>
      <c r="OQO138" s="16"/>
      <c r="OQP138" s="16"/>
      <c r="OQQ138" s="16"/>
      <c r="OQR138" s="16"/>
      <c r="OQS138" s="16"/>
      <c r="OQT138" s="16"/>
      <c r="OQU138" s="16"/>
      <c r="OQV138" s="16"/>
      <c r="OQW138" s="16"/>
      <c r="OQX138" s="16"/>
      <c r="OQY138" s="16"/>
      <c r="OQZ138" s="16"/>
      <c r="ORA138" s="16"/>
      <c r="ORB138" s="16"/>
      <c r="ORC138" s="16"/>
      <c r="ORD138" s="16"/>
      <c r="ORE138" s="16"/>
      <c r="ORF138" s="16"/>
      <c r="ORG138" s="16"/>
      <c r="ORH138" s="16"/>
      <c r="ORI138" s="16"/>
      <c r="ORJ138" s="16"/>
      <c r="ORK138" s="16"/>
      <c r="ORL138" s="16"/>
      <c r="ORM138" s="16"/>
      <c r="ORN138" s="16"/>
      <c r="ORO138" s="16"/>
      <c r="ORP138" s="16"/>
      <c r="ORQ138" s="16"/>
      <c r="ORR138" s="16"/>
      <c r="ORS138" s="16"/>
      <c r="ORT138" s="16"/>
      <c r="ORU138" s="16"/>
      <c r="ORV138" s="16"/>
      <c r="ORW138" s="16"/>
      <c r="ORX138" s="16"/>
      <c r="ORY138" s="16"/>
      <c r="ORZ138" s="16"/>
      <c r="OSA138" s="16"/>
      <c r="OSB138" s="16"/>
      <c r="OSC138" s="16"/>
      <c r="OSD138" s="16"/>
      <c r="OSE138" s="16"/>
      <c r="OSF138" s="16"/>
      <c r="OSG138" s="16"/>
      <c r="OSH138" s="16"/>
      <c r="OSI138" s="16"/>
      <c r="OSJ138" s="16"/>
      <c r="OSK138" s="16"/>
      <c r="OSL138" s="16"/>
      <c r="OSM138" s="16"/>
      <c r="OSN138" s="16"/>
      <c r="OSO138" s="16"/>
      <c r="OSP138" s="16"/>
      <c r="OSQ138" s="16"/>
      <c r="OSR138" s="16"/>
      <c r="OSS138" s="16"/>
      <c r="OST138" s="16"/>
      <c r="OSU138" s="16"/>
      <c r="OSV138" s="16"/>
      <c r="OSW138" s="16"/>
      <c r="OSX138" s="16"/>
      <c r="OSY138" s="16"/>
      <c r="OSZ138" s="16"/>
      <c r="OTA138" s="16"/>
      <c r="OTB138" s="16"/>
      <c r="OTC138" s="16"/>
      <c r="OTD138" s="16"/>
      <c r="OTE138" s="16"/>
      <c r="OTF138" s="16"/>
      <c r="OTG138" s="16"/>
      <c r="OTH138" s="16"/>
      <c r="OTI138" s="16"/>
      <c r="OTJ138" s="16"/>
      <c r="OTK138" s="16"/>
      <c r="OTL138" s="16"/>
      <c r="OTM138" s="16"/>
      <c r="OTN138" s="16"/>
      <c r="OTO138" s="16"/>
      <c r="OTP138" s="16"/>
      <c r="OTQ138" s="16"/>
      <c r="OTR138" s="16"/>
      <c r="OTS138" s="16"/>
      <c r="OTT138" s="16"/>
      <c r="OTU138" s="16"/>
      <c r="OTV138" s="16"/>
      <c r="OTW138" s="16"/>
      <c r="OTX138" s="16"/>
      <c r="OTY138" s="16"/>
      <c r="OTZ138" s="16"/>
      <c r="OUA138" s="16"/>
      <c r="OUB138" s="16"/>
      <c r="OUC138" s="16"/>
      <c r="OUD138" s="16"/>
      <c r="OUE138" s="16"/>
      <c r="OUF138" s="16"/>
      <c r="OUG138" s="16"/>
      <c r="OUH138" s="16"/>
      <c r="OUI138" s="16"/>
      <c r="OUJ138" s="16"/>
      <c r="OUK138" s="16"/>
      <c r="OUL138" s="16"/>
      <c r="OUM138" s="16"/>
      <c r="OUN138" s="16"/>
      <c r="OUO138" s="16"/>
      <c r="OUP138" s="16"/>
      <c r="OUQ138" s="16"/>
      <c r="OUR138" s="16"/>
      <c r="OUS138" s="16"/>
      <c r="OUT138" s="16"/>
      <c r="OUU138" s="16"/>
      <c r="OUV138" s="16"/>
      <c r="OUW138" s="16"/>
      <c r="OUX138" s="16"/>
      <c r="OUY138" s="16"/>
      <c r="OUZ138" s="16"/>
      <c r="OVA138" s="16"/>
      <c r="OVB138" s="16"/>
      <c r="OVC138" s="16"/>
      <c r="OVD138" s="16"/>
      <c r="OVE138" s="16"/>
      <c r="OVF138" s="16"/>
      <c r="OVG138" s="16"/>
      <c r="OVH138" s="16"/>
      <c r="OVI138" s="16"/>
      <c r="OVJ138" s="16"/>
      <c r="OVK138" s="16"/>
      <c r="OVL138" s="16"/>
      <c r="OVM138" s="16"/>
      <c r="OVN138" s="16"/>
      <c r="OVO138" s="16"/>
      <c r="OVP138" s="16"/>
      <c r="OVQ138" s="16"/>
      <c r="OVR138" s="16"/>
      <c r="OVS138" s="16"/>
      <c r="OVT138" s="16"/>
      <c r="OVU138" s="16"/>
      <c r="OVV138" s="16"/>
      <c r="OVW138" s="16"/>
      <c r="OVX138" s="16"/>
      <c r="OVY138" s="16"/>
      <c r="OVZ138" s="16"/>
      <c r="OWA138" s="16"/>
      <c r="OWB138" s="16"/>
      <c r="OWC138" s="16"/>
      <c r="OWD138" s="16"/>
      <c r="OWE138" s="16"/>
      <c r="OWF138" s="16"/>
      <c r="OWG138" s="16"/>
      <c r="OWH138" s="16"/>
      <c r="OWI138" s="16"/>
      <c r="OWJ138" s="16"/>
      <c r="OWK138" s="16"/>
      <c r="OWL138" s="16"/>
      <c r="OWM138" s="16"/>
      <c r="OWN138" s="16"/>
      <c r="OWO138" s="16"/>
      <c r="OWP138" s="16"/>
      <c r="OWQ138" s="16"/>
      <c r="OWR138" s="16"/>
      <c r="OWS138" s="16"/>
      <c r="OWT138" s="16"/>
      <c r="OWU138" s="16"/>
      <c r="OWV138" s="16"/>
      <c r="OWW138" s="16"/>
      <c r="OWX138" s="16"/>
      <c r="OWY138" s="16"/>
      <c r="OWZ138" s="16"/>
      <c r="OXA138" s="16"/>
      <c r="OXB138" s="16"/>
      <c r="OXC138" s="16"/>
      <c r="OXD138" s="16"/>
      <c r="OXE138" s="16"/>
      <c r="OXF138" s="16"/>
      <c r="OXG138" s="16"/>
      <c r="OXH138" s="16"/>
      <c r="OXI138" s="16"/>
      <c r="OXJ138" s="16"/>
      <c r="OXK138" s="16"/>
      <c r="OXL138" s="16"/>
      <c r="OXM138" s="16"/>
      <c r="OXN138" s="16"/>
      <c r="OXO138" s="16"/>
      <c r="OXP138" s="16"/>
      <c r="OXQ138" s="16"/>
      <c r="OXR138" s="16"/>
      <c r="OXS138" s="16"/>
      <c r="OXT138" s="16"/>
      <c r="OXU138" s="16"/>
      <c r="OXV138" s="16"/>
      <c r="OXW138" s="16"/>
      <c r="OXX138" s="16"/>
      <c r="OXY138" s="16"/>
      <c r="OXZ138" s="16"/>
      <c r="OYA138" s="16"/>
      <c r="OYB138" s="16"/>
      <c r="OYC138" s="16"/>
      <c r="OYD138" s="16"/>
      <c r="OYE138" s="16"/>
      <c r="OYF138" s="16"/>
      <c r="OYG138" s="16"/>
      <c r="OYH138" s="16"/>
      <c r="OYI138" s="16"/>
      <c r="OYJ138" s="16"/>
      <c r="OYK138" s="16"/>
      <c r="OYL138" s="16"/>
      <c r="OYM138" s="16"/>
      <c r="OYN138" s="16"/>
      <c r="OYO138" s="16"/>
      <c r="OYP138" s="16"/>
      <c r="OYQ138" s="16"/>
      <c r="OYR138" s="16"/>
      <c r="OYS138" s="16"/>
      <c r="OYT138" s="16"/>
      <c r="OYU138" s="16"/>
      <c r="OYV138" s="16"/>
      <c r="OYW138" s="16"/>
      <c r="OYX138" s="16"/>
      <c r="OYY138" s="16"/>
      <c r="OYZ138" s="16"/>
      <c r="OZA138" s="16"/>
      <c r="OZB138" s="16"/>
      <c r="OZC138" s="16"/>
      <c r="OZD138" s="16"/>
      <c r="OZE138" s="16"/>
      <c r="OZF138" s="16"/>
      <c r="OZG138" s="16"/>
      <c r="OZH138" s="16"/>
      <c r="OZI138" s="16"/>
      <c r="OZJ138" s="16"/>
      <c r="OZK138" s="16"/>
      <c r="OZL138" s="16"/>
      <c r="OZM138" s="16"/>
      <c r="OZN138" s="16"/>
      <c r="OZO138" s="16"/>
      <c r="OZP138" s="16"/>
      <c r="OZQ138" s="16"/>
      <c r="OZR138" s="16"/>
      <c r="OZS138" s="16"/>
      <c r="OZT138" s="16"/>
      <c r="OZU138" s="16"/>
      <c r="OZV138" s="16"/>
      <c r="OZW138" s="16"/>
      <c r="OZX138" s="16"/>
      <c r="OZY138" s="16"/>
      <c r="OZZ138" s="16"/>
      <c r="PAA138" s="16"/>
      <c r="PAB138" s="16"/>
      <c r="PAC138" s="16"/>
      <c r="PAD138" s="16"/>
      <c r="PAE138" s="16"/>
      <c r="PAF138" s="16"/>
      <c r="PAG138" s="16"/>
      <c r="PAH138" s="16"/>
      <c r="PAI138" s="16"/>
      <c r="PAJ138" s="16"/>
      <c r="PAK138" s="16"/>
      <c r="PAL138" s="16"/>
      <c r="PAM138" s="16"/>
      <c r="PAN138" s="16"/>
      <c r="PAO138" s="16"/>
      <c r="PAP138" s="16"/>
      <c r="PAQ138" s="16"/>
      <c r="PAR138" s="16"/>
      <c r="PAS138" s="16"/>
      <c r="PAT138" s="16"/>
      <c r="PAU138" s="16"/>
      <c r="PAV138" s="16"/>
      <c r="PAW138" s="16"/>
      <c r="PAX138" s="16"/>
      <c r="PAY138" s="16"/>
      <c r="PAZ138" s="16"/>
      <c r="PBA138" s="16"/>
      <c r="PBB138" s="16"/>
      <c r="PBC138" s="16"/>
      <c r="PBD138" s="16"/>
      <c r="PBE138" s="16"/>
      <c r="PBF138" s="16"/>
      <c r="PBG138" s="16"/>
      <c r="PBH138" s="16"/>
      <c r="PBI138" s="16"/>
      <c r="PBJ138" s="16"/>
      <c r="PBK138" s="16"/>
      <c r="PBL138" s="16"/>
      <c r="PBM138" s="16"/>
      <c r="PBN138" s="16"/>
      <c r="PBO138" s="16"/>
      <c r="PBP138" s="16"/>
      <c r="PBQ138" s="16"/>
      <c r="PBR138" s="16"/>
      <c r="PBS138" s="16"/>
      <c r="PBT138" s="16"/>
      <c r="PBU138" s="16"/>
      <c r="PBV138" s="16"/>
      <c r="PBW138" s="16"/>
      <c r="PBX138" s="16"/>
      <c r="PBY138" s="16"/>
      <c r="PBZ138" s="16"/>
      <c r="PCA138" s="16"/>
      <c r="PCB138" s="16"/>
      <c r="PCC138" s="16"/>
      <c r="PCD138" s="16"/>
      <c r="PCE138" s="16"/>
      <c r="PCF138" s="16"/>
      <c r="PCG138" s="16"/>
      <c r="PCH138" s="16"/>
      <c r="PCI138" s="16"/>
      <c r="PCJ138" s="16"/>
      <c r="PCK138" s="16"/>
      <c r="PCL138" s="16"/>
      <c r="PCM138" s="16"/>
      <c r="PCN138" s="16"/>
      <c r="PCO138" s="16"/>
      <c r="PCP138" s="16"/>
      <c r="PCQ138" s="16"/>
      <c r="PCR138" s="16"/>
      <c r="PCS138" s="16"/>
      <c r="PCT138" s="16"/>
      <c r="PCU138" s="16"/>
      <c r="PCV138" s="16"/>
      <c r="PCW138" s="16"/>
      <c r="PCX138" s="16"/>
      <c r="PCY138" s="16"/>
      <c r="PCZ138" s="16"/>
      <c r="PDA138" s="16"/>
      <c r="PDB138" s="16"/>
      <c r="PDC138" s="16"/>
      <c r="PDD138" s="16"/>
      <c r="PDE138" s="16"/>
      <c r="PDF138" s="16"/>
      <c r="PDG138" s="16"/>
      <c r="PDH138" s="16"/>
      <c r="PDI138" s="16"/>
      <c r="PDJ138" s="16"/>
      <c r="PDK138" s="16"/>
      <c r="PDL138" s="16"/>
      <c r="PDM138" s="16"/>
      <c r="PDN138" s="16"/>
      <c r="PDO138" s="16"/>
      <c r="PDP138" s="16"/>
      <c r="PDQ138" s="16"/>
      <c r="PDR138" s="16"/>
      <c r="PDS138" s="16"/>
      <c r="PDT138" s="16"/>
      <c r="PDU138" s="16"/>
      <c r="PDV138" s="16"/>
      <c r="PDW138" s="16"/>
      <c r="PDX138" s="16"/>
      <c r="PDY138" s="16"/>
      <c r="PDZ138" s="16"/>
      <c r="PEA138" s="16"/>
      <c r="PEB138" s="16"/>
      <c r="PEC138" s="16"/>
      <c r="PED138" s="16"/>
      <c r="PEE138" s="16"/>
      <c r="PEF138" s="16"/>
      <c r="PEG138" s="16"/>
      <c r="PEH138" s="16"/>
      <c r="PEI138" s="16"/>
      <c r="PEJ138" s="16"/>
      <c r="PEK138" s="16"/>
      <c r="PEL138" s="16"/>
      <c r="PEM138" s="16"/>
      <c r="PEN138" s="16"/>
      <c r="PEO138" s="16"/>
      <c r="PEP138" s="16"/>
      <c r="PEQ138" s="16"/>
      <c r="PER138" s="16"/>
      <c r="PES138" s="16"/>
      <c r="PET138" s="16"/>
      <c r="PEU138" s="16"/>
      <c r="PEV138" s="16"/>
      <c r="PEW138" s="16"/>
      <c r="PEX138" s="16"/>
      <c r="PEY138" s="16"/>
      <c r="PEZ138" s="16"/>
      <c r="PFA138" s="16"/>
      <c r="PFB138" s="16"/>
      <c r="PFC138" s="16"/>
      <c r="PFD138" s="16"/>
      <c r="PFE138" s="16"/>
      <c r="PFF138" s="16"/>
      <c r="PFG138" s="16"/>
      <c r="PFH138" s="16"/>
      <c r="PFI138" s="16"/>
      <c r="PFJ138" s="16"/>
      <c r="PFK138" s="16"/>
      <c r="PFL138" s="16"/>
      <c r="PFM138" s="16"/>
      <c r="PFN138" s="16"/>
      <c r="PFO138" s="16"/>
      <c r="PFP138" s="16"/>
      <c r="PFQ138" s="16"/>
      <c r="PFR138" s="16"/>
      <c r="PFS138" s="16"/>
      <c r="PFT138" s="16"/>
      <c r="PFU138" s="16"/>
      <c r="PFV138" s="16"/>
      <c r="PFW138" s="16"/>
      <c r="PFX138" s="16"/>
      <c r="PFY138" s="16"/>
      <c r="PFZ138" s="16"/>
      <c r="PGA138" s="16"/>
      <c r="PGB138" s="16"/>
      <c r="PGC138" s="16"/>
      <c r="PGD138" s="16"/>
      <c r="PGE138" s="16"/>
      <c r="PGF138" s="16"/>
      <c r="PGG138" s="16"/>
      <c r="PGH138" s="16"/>
      <c r="PGI138" s="16"/>
      <c r="PGJ138" s="16"/>
      <c r="PGK138" s="16"/>
      <c r="PGL138" s="16"/>
      <c r="PGM138" s="16"/>
      <c r="PGN138" s="16"/>
      <c r="PGO138" s="16"/>
      <c r="PGP138" s="16"/>
      <c r="PGQ138" s="16"/>
      <c r="PGR138" s="16"/>
      <c r="PGS138" s="16"/>
      <c r="PGT138" s="16"/>
      <c r="PGU138" s="16"/>
      <c r="PGV138" s="16"/>
      <c r="PGW138" s="16"/>
      <c r="PGX138" s="16"/>
      <c r="PGY138" s="16"/>
      <c r="PGZ138" s="16"/>
      <c r="PHA138" s="16"/>
      <c r="PHB138" s="16"/>
      <c r="PHC138" s="16"/>
      <c r="PHD138" s="16"/>
      <c r="PHE138" s="16"/>
      <c r="PHF138" s="16"/>
      <c r="PHG138" s="16"/>
      <c r="PHH138" s="16"/>
      <c r="PHI138" s="16"/>
      <c r="PHJ138" s="16"/>
      <c r="PHK138" s="16"/>
      <c r="PHL138" s="16"/>
      <c r="PHM138" s="16"/>
      <c r="PHN138" s="16"/>
      <c r="PHO138" s="16"/>
      <c r="PHP138" s="16"/>
      <c r="PHQ138" s="16"/>
      <c r="PHR138" s="16"/>
      <c r="PHS138" s="16"/>
      <c r="PHT138" s="16"/>
      <c r="PHU138" s="16"/>
      <c r="PHV138" s="16"/>
      <c r="PHW138" s="16"/>
      <c r="PHX138" s="16"/>
      <c r="PHY138" s="16"/>
      <c r="PHZ138" s="16"/>
      <c r="PIA138" s="16"/>
      <c r="PIB138" s="16"/>
      <c r="PIC138" s="16"/>
      <c r="PID138" s="16"/>
      <c r="PIE138" s="16"/>
      <c r="PIF138" s="16"/>
      <c r="PIG138" s="16"/>
      <c r="PIH138" s="16"/>
      <c r="PII138" s="16"/>
      <c r="PIJ138" s="16"/>
      <c r="PIK138" s="16"/>
      <c r="PIL138" s="16"/>
      <c r="PIM138" s="16"/>
      <c r="PIN138" s="16"/>
      <c r="PIO138" s="16"/>
      <c r="PIP138" s="16"/>
      <c r="PIQ138" s="16"/>
      <c r="PIR138" s="16"/>
      <c r="PIS138" s="16"/>
      <c r="PIT138" s="16"/>
      <c r="PIU138" s="16"/>
      <c r="PIV138" s="16"/>
      <c r="PIW138" s="16"/>
      <c r="PIX138" s="16"/>
      <c r="PIY138" s="16"/>
      <c r="PIZ138" s="16"/>
      <c r="PJA138" s="16"/>
      <c r="PJB138" s="16"/>
      <c r="PJC138" s="16"/>
      <c r="PJD138" s="16"/>
      <c r="PJE138" s="16"/>
      <c r="PJF138" s="16"/>
      <c r="PJG138" s="16"/>
      <c r="PJH138" s="16"/>
      <c r="PJI138" s="16"/>
      <c r="PJJ138" s="16"/>
      <c r="PJK138" s="16"/>
      <c r="PJL138" s="16"/>
      <c r="PJM138" s="16"/>
      <c r="PJN138" s="16"/>
      <c r="PJO138" s="16"/>
      <c r="PJP138" s="16"/>
      <c r="PJQ138" s="16"/>
      <c r="PJR138" s="16"/>
      <c r="PJS138" s="16"/>
      <c r="PJT138" s="16"/>
      <c r="PJU138" s="16"/>
      <c r="PJV138" s="16"/>
      <c r="PJW138" s="16"/>
      <c r="PJX138" s="16"/>
      <c r="PJY138" s="16"/>
      <c r="PJZ138" s="16"/>
      <c r="PKA138" s="16"/>
      <c r="PKB138" s="16"/>
      <c r="PKC138" s="16"/>
      <c r="PKD138" s="16"/>
      <c r="PKE138" s="16"/>
      <c r="PKF138" s="16"/>
      <c r="PKG138" s="16"/>
      <c r="PKH138" s="16"/>
      <c r="PKI138" s="16"/>
      <c r="PKJ138" s="16"/>
      <c r="PKK138" s="16"/>
      <c r="PKL138" s="16"/>
      <c r="PKM138" s="16"/>
      <c r="PKN138" s="16"/>
      <c r="PKO138" s="16"/>
      <c r="PKP138" s="16"/>
      <c r="PKQ138" s="16"/>
      <c r="PKR138" s="16"/>
      <c r="PKS138" s="16"/>
      <c r="PKT138" s="16"/>
      <c r="PKU138" s="16"/>
      <c r="PKV138" s="16"/>
      <c r="PKW138" s="16"/>
      <c r="PKX138" s="16"/>
      <c r="PKY138" s="16"/>
      <c r="PKZ138" s="16"/>
      <c r="PLA138" s="16"/>
      <c r="PLB138" s="16"/>
      <c r="PLC138" s="16"/>
      <c r="PLD138" s="16"/>
      <c r="PLE138" s="16"/>
      <c r="PLF138" s="16"/>
      <c r="PLG138" s="16"/>
      <c r="PLH138" s="16"/>
      <c r="PLI138" s="16"/>
      <c r="PLJ138" s="16"/>
      <c r="PLK138" s="16"/>
      <c r="PLL138" s="16"/>
      <c r="PLM138" s="16"/>
      <c r="PLN138" s="16"/>
      <c r="PLO138" s="16"/>
      <c r="PLP138" s="16"/>
      <c r="PLQ138" s="16"/>
      <c r="PLR138" s="16"/>
      <c r="PLS138" s="16"/>
      <c r="PLT138" s="16"/>
      <c r="PLU138" s="16"/>
      <c r="PLV138" s="16"/>
      <c r="PLW138" s="16"/>
      <c r="PLX138" s="16"/>
      <c r="PLY138" s="16"/>
      <c r="PLZ138" s="16"/>
      <c r="PMA138" s="16"/>
      <c r="PMB138" s="16"/>
      <c r="PMC138" s="16"/>
      <c r="PMD138" s="16"/>
      <c r="PME138" s="16"/>
      <c r="PMF138" s="16"/>
      <c r="PMG138" s="16"/>
      <c r="PMH138" s="16"/>
      <c r="PMI138" s="16"/>
      <c r="PMJ138" s="16"/>
      <c r="PMK138" s="16"/>
      <c r="PML138" s="16"/>
      <c r="PMM138" s="16"/>
      <c r="PMN138" s="16"/>
      <c r="PMO138" s="16"/>
      <c r="PMP138" s="16"/>
      <c r="PMQ138" s="16"/>
      <c r="PMR138" s="16"/>
      <c r="PMS138" s="16"/>
      <c r="PMT138" s="16"/>
      <c r="PMU138" s="16"/>
      <c r="PMV138" s="16"/>
      <c r="PMW138" s="16"/>
      <c r="PMX138" s="16"/>
      <c r="PMY138" s="16"/>
      <c r="PMZ138" s="16"/>
      <c r="PNA138" s="16"/>
      <c r="PNB138" s="16"/>
      <c r="PNC138" s="16"/>
      <c r="PND138" s="16"/>
      <c r="PNE138" s="16"/>
      <c r="PNF138" s="16"/>
      <c r="PNG138" s="16"/>
      <c r="PNH138" s="16"/>
      <c r="PNI138" s="16"/>
      <c r="PNJ138" s="16"/>
      <c r="PNK138" s="16"/>
      <c r="PNL138" s="16"/>
      <c r="PNM138" s="16"/>
      <c r="PNN138" s="16"/>
      <c r="PNO138" s="16"/>
      <c r="PNP138" s="16"/>
      <c r="PNQ138" s="16"/>
      <c r="PNR138" s="16"/>
      <c r="PNS138" s="16"/>
      <c r="PNT138" s="16"/>
      <c r="PNU138" s="16"/>
      <c r="PNV138" s="16"/>
      <c r="PNW138" s="16"/>
      <c r="PNX138" s="16"/>
      <c r="PNY138" s="16"/>
      <c r="PNZ138" s="16"/>
      <c r="POA138" s="16"/>
      <c r="POB138" s="16"/>
      <c r="POC138" s="16"/>
      <c r="POD138" s="16"/>
      <c r="POE138" s="16"/>
      <c r="POF138" s="16"/>
      <c r="POG138" s="16"/>
      <c r="POH138" s="16"/>
      <c r="POI138" s="16"/>
      <c r="POJ138" s="16"/>
      <c r="POK138" s="16"/>
      <c r="POL138" s="16"/>
      <c r="POM138" s="16"/>
      <c r="PON138" s="16"/>
      <c r="POO138" s="16"/>
      <c r="POP138" s="16"/>
      <c r="POQ138" s="16"/>
      <c r="POR138" s="16"/>
      <c r="POS138" s="16"/>
      <c r="POT138" s="16"/>
      <c r="POU138" s="16"/>
      <c r="POV138" s="16"/>
      <c r="POW138" s="16"/>
      <c r="POX138" s="16"/>
      <c r="POY138" s="16"/>
      <c r="POZ138" s="16"/>
      <c r="PPA138" s="16"/>
      <c r="PPB138" s="16"/>
      <c r="PPC138" s="16"/>
      <c r="PPD138" s="16"/>
      <c r="PPE138" s="16"/>
      <c r="PPF138" s="16"/>
      <c r="PPG138" s="16"/>
      <c r="PPH138" s="16"/>
      <c r="PPI138" s="16"/>
      <c r="PPJ138" s="16"/>
      <c r="PPK138" s="16"/>
      <c r="PPL138" s="16"/>
      <c r="PPM138" s="16"/>
      <c r="PPN138" s="16"/>
      <c r="PPO138" s="16"/>
      <c r="PPP138" s="16"/>
      <c r="PPQ138" s="16"/>
      <c r="PPR138" s="16"/>
      <c r="PPS138" s="16"/>
      <c r="PPT138" s="16"/>
      <c r="PPU138" s="16"/>
      <c r="PPV138" s="16"/>
      <c r="PPW138" s="16"/>
      <c r="PPX138" s="16"/>
      <c r="PPY138" s="16"/>
      <c r="PPZ138" s="16"/>
      <c r="PQA138" s="16"/>
      <c r="PQB138" s="16"/>
      <c r="PQC138" s="16"/>
      <c r="PQD138" s="16"/>
      <c r="PQE138" s="16"/>
      <c r="PQF138" s="16"/>
      <c r="PQG138" s="16"/>
      <c r="PQH138" s="16"/>
      <c r="PQI138" s="16"/>
      <c r="PQJ138" s="16"/>
      <c r="PQK138" s="16"/>
      <c r="PQL138" s="16"/>
      <c r="PQM138" s="16"/>
      <c r="PQN138" s="16"/>
      <c r="PQO138" s="16"/>
      <c r="PQP138" s="16"/>
      <c r="PQQ138" s="16"/>
      <c r="PQR138" s="16"/>
      <c r="PQS138" s="16"/>
      <c r="PQT138" s="16"/>
      <c r="PQU138" s="16"/>
      <c r="PQV138" s="16"/>
      <c r="PQW138" s="16"/>
      <c r="PQX138" s="16"/>
      <c r="PQY138" s="16"/>
      <c r="PQZ138" s="16"/>
      <c r="PRA138" s="16"/>
      <c r="PRB138" s="16"/>
      <c r="PRC138" s="16"/>
      <c r="PRD138" s="16"/>
      <c r="PRE138" s="16"/>
      <c r="PRF138" s="16"/>
      <c r="PRG138" s="16"/>
      <c r="PRH138" s="16"/>
      <c r="PRI138" s="16"/>
      <c r="PRJ138" s="16"/>
      <c r="PRK138" s="16"/>
      <c r="PRL138" s="16"/>
      <c r="PRM138" s="16"/>
      <c r="PRN138" s="16"/>
      <c r="PRO138" s="16"/>
      <c r="PRP138" s="16"/>
      <c r="PRQ138" s="16"/>
      <c r="PRR138" s="16"/>
      <c r="PRS138" s="16"/>
      <c r="PRT138" s="16"/>
      <c r="PRU138" s="16"/>
      <c r="PRV138" s="16"/>
      <c r="PRW138" s="16"/>
      <c r="PRX138" s="16"/>
      <c r="PRY138" s="16"/>
      <c r="PRZ138" s="16"/>
      <c r="PSA138" s="16"/>
      <c r="PSB138" s="16"/>
      <c r="PSC138" s="16"/>
      <c r="PSD138" s="16"/>
      <c r="PSE138" s="16"/>
      <c r="PSF138" s="16"/>
      <c r="PSG138" s="16"/>
      <c r="PSH138" s="16"/>
      <c r="PSI138" s="16"/>
      <c r="PSJ138" s="16"/>
      <c r="PSK138" s="16"/>
      <c r="PSL138" s="16"/>
      <c r="PSM138" s="16"/>
      <c r="PSN138" s="16"/>
      <c r="PSO138" s="16"/>
      <c r="PSP138" s="16"/>
      <c r="PSQ138" s="16"/>
      <c r="PSR138" s="16"/>
      <c r="PSS138" s="16"/>
      <c r="PST138" s="16"/>
      <c r="PSU138" s="16"/>
      <c r="PSV138" s="16"/>
      <c r="PSW138" s="16"/>
      <c r="PSX138" s="16"/>
      <c r="PSY138" s="16"/>
      <c r="PSZ138" s="16"/>
      <c r="PTA138" s="16"/>
      <c r="PTB138" s="16"/>
      <c r="PTC138" s="16"/>
      <c r="PTD138" s="16"/>
      <c r="PTE138" s="16"/>
      <c r="PTF138" s="16"/>
      <c r="PTG138" s="16"/>
      <c r="PTH138" s="16"/>
      <c r="PTI138" s="16"/>
      <c r="PTJ138" s="16"/>
      <c r="PTK138" s="16"/>
      <c r="PTL138" s="16"/>
      <c r="PTM138" s="16"/>
      <c r="PTN138" s="16"/>
      <c r="PTO138" s="16"/>
      <c r="PTP138" s="16"/>
      <c r="PTQ138" s="16"/>
      <c r="PTR138" s="16"/>
      <c r="PTS138" s="16"/>
      <c r="PTT138" s="16"/>
      <c r="PTU138" s="16"/>
      <c r="PTV138" s="16"/>
      <c r="PTW138" s="16"/>
      <c r="PTX138" s="16"/>
      <c r="PTY138" s="16"/>
      <c r="PTZ138" s="16"/>
      <c r="PUA138" s="16"/>
      <c r="PUB138" s="16"/>
      <c r="PUC138" s="16"/>
      <c r="PUD138" s="16"/>
      <c r="PUE138" s="16"/>
      <c r="PUF138" s="16"/>
      <c r="PUG138" s="16"/>
      <c r="PUH138" s="16"/>
      <c r="PUI138" s="16"/>
      <c r="PUJ138" s="16"/>
      <c r="PUK138" s="16"/>
      <c r="PUL138" s="16"/>
      <c r="PUM138" s="16"/>
      <c r="PUN138" s="16"/>
      <c r="PUO138" s="16"/>
      <c r="PUP138" s="16"/>
      <c r="PUQ138" s="16"/>
      <c r="PUR138" s="16"/>
      <c r="PUS138" s="16"/>
      <c r="PUT138" s="16"/>
      <c r="PUU138" s="16"/>
      <c r="PUV138" s="16"/>
      <c r="PUW138" s="16"/>
      <c r="PUX138" s="16"/>
      <c r="PUY138" s="16"/>
      <c r="PUZ138" s="16"/>
      <c r="PVA138" s="16"/>
      <c r="PVB138" s="16"/>
      <c r="PVC138" s="16"/>
      <c r="PVD138" s="16"/>
      <c r="PVE138" s="16"/>
      <c r="PVF138" s="16"/>
      <c r="PVG138" s="16"/>
      <c r="PVH138" s="16"/>
      <c r="PVI138" s="16"/>
      <c r="PVJ138" s="16"/>
      <c r="PVK138" s="16"/>
      <c r="PVL138" s="16"/>
      <c r="PVM138" s="16"/>
      <c r="PVN138" s="16"/>
      <c r="PVO138" s="16"/>
      <c r="PVP138" s="16"/>
      <c r="PVQ138" s="16"/>
      <c r="PVR138" s="16"/>
      <c r="PVS138" s="16"/>
      <c r="PVT138" s="16"/>
      <c r="PVU138" s="16"/>
      <c r="PVV138" s="16"/>
      <c r="PVW138" s="16"/>
      <c r="PVX138" s="16"/>
      <c r="PVY138" s="16"/>
      <c r="PVZ138" s="16"/>
      <c r="PWA138" s="16"/>
      <c r="PWB138" s="16"/>
      <c r="PWC138" s="16"/>
      <c r="PWD138" s="16"/>
      <c r="PWE138" s="16"/>
      <c r="PWF138" s="16"/>
      <c r="PWG138" s="16"/>
      <c r="PWH138" s="16"/>
      <c r="PWI138" s="16"/>
      <c r="PWJ138" s="16"/>
      <c r="PWK138" s="16"/>
      <c r="PWL138" s="16"/>
      <c r="PWM138" s="16"/>
      <c r="PWN138" s="16"/>
      <c r="PWO138" s="16"/>
      <c r="PWP138" s="16"/>
      <c r="PWQ138" s="16"/>
      <c r="PWR138" s="16"/>
      <c r="PWS138" s="16"/>
      <c r="PWT138" s="16"/>
      <c r="PWU138" s="16"/>
      <c r="PWV138" s="16"/>
      <c r="PWW138" s="16"/>
      <c r="PWX138" s="16"/>
      <c r="PWY138" s="16"/>
      <c r="PWZ138" s="16"/>
      <c r="PXA138" s="16"/>
      <c r="PXB138" s="16"/>
      <c r="PXC138" s="16"/>
      <c r="PXD138" s="16"/>
      <c r="PXE138" s="16"/>
      <c r="PXF138" s="16"/>
      <c r="PXG138" s="16"/>
      <c r="PXH138" s="16"/>
      <c r="PXI138" s="16"/>
      <c r="PXJ138" s="16"/>
      <c r="PXK138" s="16"/>
      <c r="PXL138" s="16"/>
      <c r="PXM138" s="16"/>
      <c r="PXN138" s="16"/>
      <c r="PXO138" s="16"/>
      <c r="PXP138" s="16"/>
      <c r="PXQ138" s="16"/>
      <c r="PXR138" s="16"/>
      <c r="PXS138" s="16"/>
      <c r="PXT138" s="16"/>
      <c r="PXU138" s="16"/>
      <c r="PXV138" s="16"/>
      <c r="PXW138" s="16"/>
      <c r="PXX138" s="16"/>
      <c r="PXY138" s="16"/>
      <c r="PXZ138" s="16"/>
      <c r="PYA138" s="16"/>
      <c r="PYB138" s="16"/>
      <c r="PYC138" s="16"/>
      <c r="PYD138" s="16"/>
      <c r="PYE138" s="16"/>
      <c r="PYF138" s="16"/>
      <c r="PYG138" s="16"/>
      <c r="PYH138" s="16"/>
      <c r="PYI138" s="16"/>
      <c r="PYJ138" s="16"/>
      <c r="PYK138" s="16"/>
      <c r="PYL138" s="16"/>
      <c r="PYM138" s="16"/>
      <c r="PYN138" s="16"/>
      <c r="PYO138" s="16"/>
      <c r="PYP138" s="16"/>
      <c r="PYQ138" s="16"/>
      <c r="PYR138" s="16"/>
      <c r="PYS138" s="16"/>
      <c r="PYT138" s="16"/>
      <c r="PYU138" s="16"/>
      <c r="PYV138" s="16"/>
      <c r="PYW138" s="16"/>
      <c r="PYX138" s="16"/>
      <c r="PYY138" s="16"/>
      <c r="PYZ138" s="16"/>
      <c r="PZA138" s="16"/>
      <c r="PZB138" s="16"/>
      <c r="PZC138" s="16"/>
      <c r="PZD138" s="16"/>
      <c r="PZE138" s="16"/>
      <c r="PZF138" s="16"/>
      <c r="PZG138" s="16"/>
      <c r="PZH138" s="16"/>
      <c r="PZI138" s="16"/>
      <c r="PZJ138" s="16"/>
      <c r="PZK138" s="16"/>
      <c r="PZL138" s="16"/>
      <c r="PZM138" s="16"/>
      <c r="PZN138" s="16"/>
      <c r="PZO138" s="16"/>
      <c r="PZP138" s="16"/>
      <c r="PZQ138" s="16"/>
      <c r="PZR138" s="16"/>
      <c r="PZS138" s="16"/>
      <c r="PZT138" s="16"/>
      <c r="PZU138" s="16"/>
      <c r="PZV138" s="16"/>
      <c r="PZW138" s="16"/>
      <c r="PZX138" s="16"/>
      <c r="PZY138" s="16"/>
      <c r="PZZ138" s="16"/>
      <c r="QAA138" s="16"/>
      <c r="QAB138" s="16"/>
      <c r="QAC138" s="16"/>
      <c r="QAD138" s="16"/>
      <c r="QAE138" s="16"/>
      <c r="QAF138" s="16"/>
      <c r="QAG138" s="16"/>
      <c r="QAH138" s="16"/>
      <c r="QAI138" s="16"/>
      <c r="QAJ138" s="16"/>
      <c r="QAK138" s="16"/>
      <c r="QAL138" s="16"/>
      <c r="QAM138" s="16"/>
      <c r="QAN138" s="16"/>
      <c r="QAO138" s="16"/>
      <c r="QAP138" s="16"/>
      <c r="QAQ138" s="16"/>
      <c r="QAR138" s="16"/>
      <c r="QAS138" s="16"/>
      <c r="QAT138" s="16"/>
      <c r="QAU138" s="16"/>
      <c r="QAV138" s="16"/>
      <c r="QAW138" s="16"/>
      <c r="QAX138" s="16"/>
      <c r="QAY138" s="16"/>
      <c r="QAZ138" s="16"/>
      <c r="QBA138" s="16"/>
      <c r="QBB138" s="16"/>
      <c r="QBC138" s="16"/>
      <c r="QBD138" s="16"/>
      <c r="QBE138" s="16"/>
      <c r="QBF138" s="16"/>
      <c r="QBG138" s="16"/>
      <c r="QBH138" s="16"/>
      <c r="QBI138" s="16"/>
      <c r="QBJ138" s="16"/>
      <c r="QBK138" s="16"/>
      <c r="QBL138" s="16"/>
      <c r="QBM138" s="16"/>
      <c r="QBN138" s="16"/>
      <c r="QBO138" s="16"/>
      <c r="QBP138" s="16"/>
      <c r="QBQ138" s="16"/>
      <c r="QBR138" s="16"/>
      <c r="QBS138" s="16"/>
      <c r="QBT138" s="16"/>
      <c r="QBU138" s="16"/>
      <c r="QBV138" s="16"/>
      <c r="QBW138" s="16"/>
      <c r="QBX138" s="16"/>
      <c r="QBY138" s="16"/>
      <c r="QBZ138" s="16"/>
      <c r="QCA138" s="16"/>
      <c r="QCB138" s="16"/>
      <c r="QCC138" s="16"/>
      <c r="QCD138" s="16"/>
      <c r="QCE138" s="16"/>
      <c r="QCF138" s="16"/>
      <c r="QCG138" s="16"/>
      <c r="QCH138" s="16"/>
      <c r="QCI138" s="16"/>
      <c r="QCJ138" s="16"/>
      <c r="QCK138" s="16"/>
      <c r="QCL138" s="16"/>
      <c r="QCM138" s="16"/>
      <c r="QCN138" s="16"/>
      <c r="QCO138" s="16"/>
      <c r="QCP138" s="16"/>
      <c r="QCQ138" s="16"/>
      <c r="QCR138" s="16"/>
      <c r="QCS138" s="16"/>
      <c r="QCT138" s="16"/>
      <c r="QCU138" s="16"/>
      <c r="QCV138" s="16"/>
      <c r="QCW138" s="16"/>
      <c r="QCX138" s="16"/>
      <c r="QCY138" s="16"/>
      <c r="QCZ138" s="16"/>
      <c r="QDA138" s="16"/>
      <c r="QDB138" s="16"/>
      <c r="QDC138" s="16"/>
      <c r="QDD138" s="16"/>
      <c r="QDE138" s="16"/>
      <c r="QDF138" s="16"/>
      <c r="QDG138" s="16"/>
      <c r="QDH138" s="16"/>
      <c r="QDI138" s="16"/>
      <c r="QDJ138" s="16"/>
      <c r="QDK138" s="16"/>
      <c r="QDL138" s="16"/>
      <c r="QDM138" s="16"/>
      <c r="QDN138" s="16"/>
      <c r="QDO138" s="16"/>
      <c r="QDP138" s="16"/>
      <c r="QDQ138" s="16"/>
      <c r="QDR138" s="16"/>
      <c r="QDS138" s="16"/>
      <c r="QDT138" s="16"/>
      <c r="QDU138" s="16"/>
      <c r="QDV138" s="16"/>
      <c r="QDW138" s="16"/>
      <c r="QDX138" s="16"/>
      <c r="QDY138" s="16"/>
      <c r="QDZ138" s="16"/>
      <c r="QEA138" s="16"/>
      <c r="QEB138" s="16"/>
      <c r="QEC138" s="16"/>
      <c r="QED138" s="16"/>
      <c r="QEE138" s="16"/>
      <c r="QEF138" s="16"/>
      <c r="QEG138" s="16"/>
      <c r="QEH138" s="16"/>
      <c r="QEI138" s="16"/>
      <c r="QEJ138" s="16"/>
      <c r="QEK138" s="16"/>
      <c r="QEL138" s="16"/>
      <c r="QEM138" s="16"/>
      <c r="QEN138" s="16"/>
      <c r="QEO138" s="16"/>
      <c r="QEP138" s="16"/>
      <c r="QEQ138" s="16"/>
      <c r="QER138" s="16"/>
      <c r="QES138" s="16"/>
      <c r="QET138" s="16"/>
      <c r="QEU138" s="16"/>
      <c r="QEV138" s="16"/>
      <c r="QEW138" s="16"/>
      <c r="QEX138" s="16"/>
      <c r="QEY138" s="16"/>
      <c r="QEZ138" s="16"/>
      <c r="QFA138" s="16"/>
      <c r="QFB138" s="16"/>
      <c r="QFC138" s="16"/>
      <c r="QFD138" s="16"/>
      <c r="QFE138" s="16"/>
      <c r="QFF138" s="16"/>
      <c r="QFG138" s="16"/>
      <c r="QFH138" s="16"/>
      <c r="QFI138" s="16"/>
      <c r="QFJ138" s="16"/>
      <c r="QFK138" s="16"/>
      <c r="QFL138" s="16"/>
      <c r="QFM138" s="16"/>
      <c r="QFN138" s="16"/>
      <c r="QFO138" s="16"/>
      <c r="QFP138" s="16"/>
      <c r="QFQ138" s="16"/>
      <c r="QFR138" s="16"/>
      <c r="QFS138" s="16"/>
      <c r="QFT138" s="16"/>
      <c r="QFU138" s="16"/>
      <c r="QFV138" s="16"/>
      <c r="QFW138" s="16"/>
      <c r="QFX138" s="16"/>
      <c r="QFY138" s="16"/>
      <c r="QFZ138" s="16"/>
      <c r="QGA138" s="16"/>
      <c r="QGB138" s="16"/>
      <c r="QGC138" s="16"/>
      <c r="QGD138" s="16"/>
      <c r="QGE138" s="16"/>
      <c r="QGF138" s="16"/>
      <c r="QGG138" s="16"/>
      <c r="QGH138" s="16"/>
      <c r="QGI138" s="16"/>
      <c r="QGJ138" s="16"/>
      <c r="QGK138" s="16"/>
      <c r="QGL138" s="16"/>
      <c r="QGM138" s="16"/>
      <c r="QGN138" s="16"/>
      <c r="QGO138" s="16"/>
      <c r="QGP138" s="16"/>
      <c r="QGQ138" s="16"/>
      <c r="QGR138" s="16"/>
      <c r="QGS138" s="16"/>
      <c r="QGT138" s="16"/>
      <c r="QGU138" s="16"/>
      <c r="QGV138" s="16"/>
      <c r="QGW138" s="16"/>
      <c r="QGX138" s="16"/>
      <c r="QGY138" s="16"/>
      <c r="QGZ138" s="16"/>
      <c r="QHA138" s="16"/>
      <c r="QHB138" s="16"/>
      <c r="QHC138" s="16"/>
      <c r="QHD138" s="16"/>
      <c r="QHE138" s="16"/>
      <c r="QHF138" s="16"/>
      <c r="QHG138" s="16"/>
      <c r="QHH138" s="16"/>
      <c r="QHI138" s="16"/>
      <c r="QHJ138" s="16"/>
      <c r="QHK138" s="16"/>
      <c r="QHL138" s="16"/>
      <c r="QHM138" s="16"/>
      <c r="QHN138" s="16"/>
      <c r="QHO138" s="16"/>
      <c r="QHP138" s="16"/>
      <c r="QHQ138" s="16"/>
      <c r="QHR138" s="16"/>
      <c r="QHS138" s="16"/>
      <c r="QHT138" s="16"/>
      <c r="QHU138" s="16"/>
      <c r="QHV138" s="16"/>
      <c r="QHW138" s="16"/>
      <c r="QHX138" s="16"/>
      <c r="QHY138" s="16"/>
      <c r="QHZ138" s="16"/>
      <c r="QIA138" s="16"/>
      <c r="QIB138" s="16"/>
      <c r="QIC138" s="16"/>
      <c r="QID138" s="16"/>
      <c r="QIE138" s="16"/>
      <c r="QIF138" s="16"/>
      <c r="QIG138" s="16"/>
      <c r="QIH138" s="16"/>
      <c r="QII138" s="16"/>
      <c r="QIJ138" s="16"/>
      <c r="QIK138" s="16"/>
      <c r="QIL138" s="16"/>
      <c r="QIM138" s="16"/>
      <c r="QIN138" s="16"/>
      <c r="QIO138" s="16"/>
      <c r="QIP138" s="16"/>
      <c r="QIQ138" s="16"/>
      <c r="QIR138" s="16"/>
      <c r="QIS138" s="16"/>
      <c r="QIT138" s="16"/>
      <c r="QIU138" s="16"/>
      <c r="QIV138" s="16"/>
      <c r="QIW138" s="16"/>
      <c r="QIX138" s="16"/>
      <c r="QIY138" s="16"/>
      <c r="QIZ138" s="16"/>
      <c r="QJA138" s="16"/>
      <c r="QJB138" s="16"/>
      <c r="QJC138" s="16"/>
      <c r="QJD138" s="16"/>
      <c r="QJE138" s="16"/>
      <c r="QJF138" s="16"/>
      <c r="QJG138" s="16"/>
      <c r="QJH138" s="16"/>
      <c r="QJI138" s="16"/>
      <c r="QJJ138" s="16"/>
      <c r="QJK138" s="16"/>
      <c r="QJL138" s="16"/>
      <c r="QJM138" s="16"/>
      <c r="QJN138" s="16"/>
      <c r="QJO138" s="16"/>
      <c r="QJP138" s="16"/>
      <c r="QJQ138" s="16"/>
      <c r="QJR138" s="16"/>
      <c r="QJS138" s="16"/>
      <c r="QJT138" s="16"/>
      <c r="QJU138" s="16"/>
      <c r="QJV138" s="16"/>
      <c r="QJW138" s="16"/>
      <c r="QJX138" s="16"/>
      <c r="QJY138" s="16"/>
      <c r="QJZ138" s="16"/>
      <c r="QKA138" s="16"/>
      <c r="QKB138" s="16"/>
      <c r="QKC138" s="16"/>
      <c r="QKD138" s="16"/>
      <c r="QKE138" s="16"/>
      <c r="QKF138" s="16"/>
      <c r="QKG138" s="16"/>
      <c r="QKH138" s="16"/>
      <c r="QKI138" s="16"/>
      <c r="QKJ138" s="16"/>
      <c r="QKK138" s="16"/>
      <c r="QKL138" s="16"/>
      <c r="QKM138" s="16"/>
      <c r="QKN138" s="16"/>
      <c r="QKO138" s="16"/>
      <c r="QKP138" s="16"/>
      <c r="QKQ138" s="16"/>
      <c r="QKR138" s="16"/>
      <c r="QKS138" s="16"/>
      <c r="QKT138" s="16"/>
      <c r="QKU138" s="16"/>
      <c r="QKV138" s="16"/>
      <c r="QKW138" s="16"/>
      <c r="QKX138" s="16"/>
      <c r="QKY138" s="16"/>
      <c r="QKZ138" s="16"/>
      <c r="QLA138" s="16"/>
      <c r="QLB138" s="16"/>
      <c r="QLC138" s="16"/>
      <c r="QLD138" s="16"/>
      <c r="QLE138" s="16"/>
      <c r="QLF138" s="16"/>
      <c r="QLG138" s="16"/>
      <c r="QLH138" s="16"/>
      <c r="QLI138" s="16"/>
      <c r="QLJ138" s="16"/>
      <c r="QLK138" s="16"/>
      <c r="QLL138" s="16"/>
      <c r="QLM138" s="16"/>
      <c r="QLN138" s="16"/>
      <c r="QLO138" s="16"/>
      <c r="QLP138" s="16"/>
      <c r="QLQ138" s="16"/>
      <c r="QLR138" s="16"/>
      <c r="QLS138" s="16"/>
      <c r="QLT138" s="16"/>
      <c r="QLU138" s="16"/>
      <c r="QLV138" s="16"/>
      <c r="QLW138" s="16"/>
      <c r="QLX138" s="16"/>
      <c r="QLY138" s="16"/>
      <c r="QLZ138" s="16"/>
      <c r="QMA138" s="16"/>
      <c r="QMB138" s="16"/>
      <c r="QMC138" s="16"/>
      <c r="QMD138" s="16"/>
      <c r="QME138" s="16"/>
      <c r="QMF138" s="16"/>
      <c r="QMG138" s="16"/>
      <c r="QMH138" s="16"/>
      <c r="QMI138" s="16"/>
      <c r="QMJ138" s="16"/>
      <c r="QMK138" s="16"/>
      <c r="QML138" s="16"/>
      <c r="QMM138" s="16"/>
      <c r="QMN138" s="16"/>
      <c r="QMO138" s="16"/>
      <c r="QMP138" s="16"/>
      <c r="QMQ138" s="16"/>
      <c r="QMR138" s="16"/>
      <c r="QMS138" s="16"/>
      <c r="QMT138" s="16"/>
      <c r="QMU138" s="16"/>
      <c r="QMV138" s="16"/>
      <c r="QMW138" s="16"/>
      <c r="QMX138" s="16"/>
      <c r="QMY138" s="16"/>
      <c r="QMZ138" s="16"/>
      <c r="QNA138" s="16"/>
      <c r="QNB138" s="16"/>
      <c r="QNC138" s="16"/>
      <c r="QND138" s="16"/>
      <c r="QNE138" s="16"/>
      <c r="QNF138" s="16"/>
      <c r="QNG138" s="16"/>
      <c r="QNH138" s="16"/>
      <c r="QNI138" s="16"/>
      <c r="QNJ138" s="16"/>
      <c r="QNK138" s="16"/>
      <c r="QNL138" s="16"/>
      <c r="QNM138" s="16"/>
      <c r="QNN138" s="16"/>
      <c r="QNO138" s="16"/>
      <c r="QNP138" s="16"/>
      <c r="QNQ138" s="16"/>
      <c r="QNR138" s="16"/>
      <c r="QNS138" s="16"/>
      <c r="QNT138" s="16"/>
      <c r="QNU138" s="16"/>
      <c r="QNV138" s="16"/>
      <c r="QNW138" s="16"/>
      <c r="QNX138" s="16"/>
      <c r="QNY138" s="16"/>
      <c r="QNZ138" s="16"/>
      <c r="QOA138" s="16"/>
      <c r="QOB138" s="16"/>
      <c r="QOC138" s="16"/>
      <c r="QOD138" s="16"/>
      <c r="QOE138" s="16"/>
      <c r="QOF138" s="16"/>
      <c r="QOG138" s="16"/>
      <c r="QOH138" s="16"/>
      <c r="QOI138" s="16"/>
      <c r="QOJ138" s="16"/>
      <c r="QOK138" s="16"/>
      <c r="QOL138" s="16"/>
      <c r="QOM138" s="16"/>
      <c r="QON138" s="16"/>
      <c r="QOO138" s="16"/>
      <c r="QOP138" s="16"/>
      <c r="QOQ138" s="16"/>
      <c r="QOR138" s="16"/>
      <c r="QOS138" s="16"/>
      <c r="QOT138" s="16"/>
      <c r="QOU138" s="16"/>
      <c r="QOV138" s="16"/>
      <c r="QOW138" s="16"/>
      <c r="QOX138" s="16"/>
      <c r="QOY138" s="16"/>
      <c r="QOZ138" s="16"/>
      <c r="QPA138" s="16"/>
      <c r="QPB138" s="16"/>
      <c r="QPC138" s="16"/>
      <c r="QPD138" s="16"/>
      <c r="QPE138" s="16"/>
      <c r="QPF138" s="16"/>
      <c r="QPG138" s="16"/>
      <c r="QPH138" s="16"/>
      <c r="QPI138" s="16"/>
      <c r="QPJ138" s="16"/>
      <c r="QPK138" s="16"/>
      <c r="QPL138" s="16"/>
      <c r="QPM138" s="16"/>
      <c r="QPN138" s="16"/>
      <c r="QPO138" s="16"/>
      <c r="QPP138" s="16"/>
      <c r="QPQ138" s="16"/>
      <c r="QPR138" s="16"/>
      <c r="QPS138" s="16"/>
      <c r="QPT138" s="16"/>
      <c r="QPU138" s="16"/>
      <c r="QPV138" s="16"/>
      <c r="QPW138" s="16"/>
      <c r="QPX138" s="16"/>
      <c r="QPY138" s="16"/>
      <c r="QPZ138" s="16"/>
      <c r="QQA138" s="16"/>
      <c r="QQB138" s="16"/>
      <c r="QQC138" s="16"/>
      <c r="QQD138" s="16"/>
      <c r="QQE138" s="16"/>
      <c r="QQF138" s="16"/>
      <c r="QQG138" s="16"/>
      <c r="QQH138" s="16"/>
      <c r="QQI138" s="16"/>
      <c r="QQJ138" s="16"/>
      <c r="QQK138" s="16"/>
      <c r="QQL138" s="16"/>
      <c r="QQM138" s="16"/>
      <c r="QQN138" s="16"/>
      <c r="QQO138" s="16"/>
      <c r="QQP138" s="16"/>
      <c r="QQQ138" s="16"/>
      <c r="QQR138" s="16"/>
      <c r="QQS138" s="16"/>
      <c r="QQT138" s="16"/>
      <c r="QQU138" s="16"/>
      <c r="QQV138" s="16"/>
      <c r="QQW138" s="16"/>
      <c r="QQX138" s="16"/>
      <c r="QQY138" s="16"/>
      <c r="QQZ138" s="16"/>
      <c r="QRA138" s="16"/>
      <c r="QRB138" s="16"/>
      <c r="QRC138" s="16"/>
      <c r="QRD138" s="16"/>
      <c r="QRE138" s="16"/>
      <c r="QRF138" s="16"/>
      <c r="QRG138" s="16"/>
      <c r="QRH138" s="16"/>
      <c r="QRI138" s="16"/>
      <c r="QRJ138" s="16"/>
      <c r="QRK138" s="16"/>
      <c r="QRL138" s="16"/>
      <c r="QRM138" s="16"/>
      <c r="QRN138" s="16"/>
      <c r="QRO138" s="16"/>
      <c r="QRP138" s="16"/>
      <c r="QRQ138" s="16"/>
      <c r="QRR138" s="16"/>
      <c r="QRS138" s="16"/>
      <c r="QRT138" s="16"/>
      <c r="QRU138" s="16"/>
      <c r="QRV138" s="16"/>
      <c r="QRW138" s="16"/>
      <c r="QRX138" s="16"/>
      <c r="QRY138" s="16"/>
      <c r="QRZ138" s="16"/>
      <c r="QSA138" s="16"/>
      <c r="QSB138" s="16"/>
      <c r="QSC138" s="16"/>
      <c r="QSD138" s="16"/>
      <c r="QSE138" s="16"/>
      <c r="QSF138" s="16"/>
      <c r="QSG138" s="16"/>
      <c r="QSH138" s="16"/>
      <c r="QSI138" s="16"/>
      <c r="QSJ138" s="16"/>
      <c r="QSK138" s="16"/>
      <c r="QSL138" s="16"/>
      <c r="QSM138" s="16"/>
      <c r="QSN138" s="16"/>
      <c r="QSO138" s="16"/>
      <c r="QSP138" s="16"/>
      <c r="QSQ138" s="16"/>
      <c r="QSR138" s="16"/>
      <c r="QSS138" s="16"/>
      <c r="QST138" s="16"/>
      <c r="QSU138" s="16"/>
      <c r="QSV138" s="16"/>
      <c r="QSW138" s="16"/>
      <c r="QSX138" s="16"/>
      <c r="QSY138" s="16"/>
      <c r="QSZ138" s="16"/>
      <c r="QTA138" s="16"/>
      <c r="QTB138" s="16"/>
      <c r="QTC138" s="16"/>
      <c r="QTD138" s="16"/>
      <c r="QTE138" s="16"/>
      <c r="QTF138" s="16"/>
      <c r="QTG138" s="16"/>
      <c r="QTH138" s="16"/>
      <c r="QTI138" s="16"/>
      <c r="QTJ138" s="16"/>
      <c r="QTK138" s="16"/>
      <c r="QTL138" s="16"/>
      <c r="QTM138" s="16"/>
      <c r="QTN138" s="16"/>
      <c r="QTO138" s="16"/>
      <c r="QTP138" s="16"/>
      <c r="QTQ138" s="16"/>
      <c r="QTR138" s="16"/>
      <c r="QTS138" s="16"/>
      <c r="QTT138" s="16"/>
      <c r="QTU138" s="16"/>
      <c r="QTV138" s="16"/>
      <c r="QTW138" s="16"/>
      <c r="QTX138" s="16"/>
      <c r="QTY138" s="16"/>
      <c r="QTZ138" s="16"/>
      <c r="QUA138" s="16"/>
      <c r="QUB138" s="16"/>
      <c r="QUC138" s="16"/>
      <c r="QUD138" s="16"/>
      <c r="QUE138" s="16"/>
      <c r="QUF138" s="16"/>
      <c r="QUG138" s="16"/>
      <c r="QUH138" s="16"/>
      <c r="QUI138" s="16"/>
      <c r="QUJ138" s="16"/>
      <c r="QUK138" s="16"/>
      <c r="QUL138" s="16"/>
      <c r="QUM138" s="16"/>
      <c r="QUN138" s="16"/>
      <c r="QUO138" s="16"/>
      <c r="QUP138" s="16"/>
      <c r="QUQ138" s="16"/>
      <c r="QUR138" s="16"/>
      <c r="QUS138" s="16"/>
      <c r="QUT138" s="16"/>
      <c r="QUU138" s="16"/>
      <c r="QUV138" s="16"/>
      <c r="QUW138" s="16"/>
      <c r="QUX138" s="16"/>
      <c r="QUY138" s="16"/>
      <c r="QUZ138" s="16"/>
      <c r="QVA138" s="16"/>
      <c r="QVB138" s="16"/>
      <c r="QVC138" s="16"/>
      <c r="QVD138" s="16"/>
      <c r="QVE138" s="16"/>
      <c r="QVF138" s="16"/>
      <c r="QVG138" s="16"/>
      <c r="QVH138" s="16"/>
      <c r="QVI138" s="16"/>
      <c r="QVJ138" s="16"/>
      <c r="QVK138" s="16"/>
      <c r="QVL138" s="16"/>
      <c r="QVM138" s="16"/>
      <c r="QVN138" s="16"/>
      <c r="QVO138" s="16"/>
      <c r="QVP138" s="16"/>
      <c r="QVQ138" s="16"/>
      <c r="QVR138" s="16"/>
      <c r="QVS138" s="16"/>
      <c r="QVT138" s="16"/>
      <c r="QVU138" s="16"/>
      <c r="QVV138" s="16"/>
      <c r="QVW138" s="16"/>
      <c r="QVX138" s="16"/>
      <c r="QVY138" s="16"/>
      <c r="QVZ138" s="16"/>
      <c r="QWA138" s="16"/>
      <c r="QWB138" s="16"/>
      <c r="QWC138" s="16"/>
      <c r="QWD138" s="16"/>
      <c r="QWE138" s="16"/>
      <c r="QWF138" s="16"/>
      <c r="QWG138" s="16"/>
      <c r="QWH138" s="16"/>
      <c r="QWI138" s="16"/>
      <c r="QWJ138" s="16"/>
      <c r="QWK138" s="16"/>
      <c r="QWL138" s="16"/>
      <c r="QWM138" s="16"/>
      <c r="QWN138" s="16"/>
      <c r="QWO138" s="16"/>
      <c r="QWP138" s="16"/>
      <c r="QWQ138" s="16"/>
      <c r="QWR138" s="16"/>
      <c r="QWS138" s="16"/>
      <c r="QWT138" s="16"/>
      <c r="QWU138" s="16"/>
      <c r="QWV138" s="16"/>
      <c r="QWW138" s="16"/>
      <c r="QWX138" s="16"/>
      <c r="QWY138" s="16"/>
      <c r="QWZ138" s="16"/>
      <c r="QXA138" s="16"/>
      <c r="QXB138" s="16"/>
      <c r="QXC138" s="16"/>
      <c r="QXD138" s="16"/>
      <c r="QXE138" s="16"/>
      <c r="QXF138" s="16"/>
      <c r="QXG138" s="16"/>
      <c r="QXH138" s="16"/>
      <c r="QXI138" s="16"/>
      <c r="QXJ138" s="16"/>
      <c r="QXK138" s="16"/>
      <c r="QXL138" s="16"/>
      <c r="QXM138" s="16"/>
      <c r="QXN138" s="16"/>
      <c r="QXO138" s="16"/>
      <c r="QXP138" s="16"/>
      <c r="QXQ138" s="16"/>
      <c r="QXR138" s="16"/>
      <c r="QXS138" s="16"/>
      <c r="QXT138" s="16"/>
      <c r="QXU138" s="16"/>
      <c r="QXV138" s="16"/>
      <c r="QXW138" s="16"/>
      <c r="QXX138" s="16"/>
      <c r="QXY138" s="16"/>
      <c r="QXZ138" s="16"/>
      <c r="QYA138" s="16"/>
      <c r="QYB138" s="16"/>
      <c r="QYC138" s="16"/>
      <c r="QYD138" s="16"/>
      <c r="QYE138" s="16"/>
      <c r="QYF138" s="16"/>
      <c r="QYG138" s="16"/>
      <c r="QYH138" s="16"/>
      <c r="QYI138" s="16"/>
      <c r="QYJ138" s="16"/>
      <c r="QYK138" s="16"/>
      <c r="QYL138" s="16"/>
      <c r="QYM138" s="16"/>
      <c r="QYN138" s="16"/>
      <c r="QYO138" s="16"/>
      <c r="QYP138" s="16"/>
      <c r="QYQ138" s="16"/>
      <c r="QYR138" s="16"/>
      <c r="QYS138" s="16"/>
      <c r="QYT138" s="16"/>
      <c r="QYU138" s="16"/>
      <c r="QYV138" s="16"/>
      <c r="QYW138" s="16"/>
      <c r="QYX138" s="16"/>
      <c r="QYY138" s="16"/>
      <c r="QYZ138" s="16"/>
      <c r="QZA138" s="16"/>
      <c r="QZB138" s="16"/>
      <c r="QZC138" s="16"/>
      <c r="QZD138" s="16"/>
      <c r="QZE138" s="16"/>
      <c r="QZF138" s="16"/>
      <c r="QZG138" s="16"/>
      <c r="QZH138" s="16"/>
      <c r="QZI138" s="16"/>
      <c r="QZJ138" s="16"/>
      <c r="QZK138" s="16"/>
      <c r="QZL138" s="16"/>
      <c r="QZM138" s="16"/>
      <c r="QZN138" s="16"/>
      <c r="QZO138" s="16"/>
      <c r="QZP138" s="16"/>
      <c r="QZQ138" s="16"/>
      <c r="QZR138" s="16"/>
      <c r="QZS138" s="16"/>
      <c r="QZT138" s="16"/>
      <c r="QZU138" s="16"/>
      <c r="QZV138" s="16"/>
      <c r="QZW138" s="16"/>
      <c r="QZX138" s="16"/>
      <c r="QZY138" s="16"/>
      <c r="QZZ138" s="16"/>
      <c r="RAA138" s="16"/>
      <c r="RAB138" s="16"/>
      <c r="RAC138" s="16"/>
      <c r="RAD138" s="16"/>
      <c r="RAE138" s="16"/>
      <c r="RAF138" s="16"/>
      <c r="RAG138" s="16"/>
      <c r="RAH138" s="16"/>
      <c r="RAI138" s="16"/>
      <c r="RAJ138" s="16"/>
      <c r="RAK138" s="16"/>
      <c r="RAL138" s="16"/>
      <c r="RAM138" s="16"/>
      <c r="RAN138" s="16"/>
      <c r="RAO138" s="16"/>
      <c r="RAP138" s="16"/>
      <c r="RAQ138" s="16"/>
      <c r="RAR138" s="16"/>
      <c r="RAS138" s="16"/>
      <c r="RAT138" s="16"/>
      <c r="RAU138" s="16"/>
      <c r="RAV138" s="16"/>
      <c r="RAW138" s="16"/>
      <c r="RAX138" s="16"/>
      <c r="RAY138" s="16"/>
      <c r="RAZ138" s="16"/>
      <c r="RBA138" s="16"/>
      <c r="RBB138" s="16"/>
      <c r="RBC138" s="16"/>
      <c r="RBD138" s="16"/>
      <c r="RBE138" s="16"/>
      <c r="RBF138" s="16"/>
      <c r="RBG138" s="16"/>
      <c r="RBH138" s="16"/>
      <c r="RBI138" s="16"/>
      <c r="RBJ138" s="16"/>
      <c r="RBK138" s="16"/>
      <c r="RBL138" s="16"/>
      <c r="RBM138" s="16"/>
      <c r="RBN138" s="16"/>
      <c r="RBO138" s="16"/>
      <c r="RBP138" s="16"/>
      <c r="RBQ138" s="16"/>
      <c r="RBR138" s="16"/>
      <c r="RBS138" s="16"/>
      <c r="RBT138" s="16"/>
      <c r="RBU138" s="16"/>
      <c r="RBV138" s="16"/>
      <c r="RBW138" s="16"/>
      <c r="RBX138" s="16"/>
      <c r="RBY138" s="16"/>
      <c r="RBZ138" s="16"/>
      <c r="RCA138" s="16"/>
      <c r="RCB138" s="16"/>
      <c r="RCC138" s="16"/>
      <c r="RCD138" s="16"/>
      <c r="RCE138" s="16"/>
      <c r="RCF138" s="16"/>
      <c r="RCG138" s="16"/>
      <c r="RCH138" s="16"/>
      <c r="RCI138" s="16"/>
      <c r="RCJ138" s="16"/>
      <c r="RCK138" s="16"/>
      <c r="RCL138" s="16"/>
      <c r="RCM138" s="16"/>
      <c r="RCN138" s="16"/>
      <c r="RCO138" s="16"/>
      <c r="RCP138" s="16"/>
      <c r="RCQ138" s="16"/>
      <c r="RCR138" s="16"/>
      <c r="RCS138" s="16"/>
      <c r="RCT138" s="16"/>
      <c r="RCU138" s="16"/>
      <c r="RCV138" s="16"/>
      <c r="RCW138" s="16"/>
      <c r="RCX138" s="16"/>
      <c r="RCY138" s="16"/>
      <c r="RCZ138" s="16"/>
      <c r="RDA138" s="16"/>
      <c r="RDB138" s="16"/>
      <c r="RDC138" s="16"/>
      <c r="RDD138" s="16"/>
      <c r="RDE138" s="16"/>
      <c r="RDF138" s="16"/>
      <c r="RDG138" s="16"/>
      <c r="RDH138" s="16"/>
      <c r="RDI138" s="16"/>
      <c r="RDJ138" s="16"/>
      <c r="RDK138" s="16"/>
      <c r="RDL138" s="16"/>
      <c r="RDM138" s="16"/>
      <c r="RDN138" s="16"/>
      <c r="RDO138" s="16"/>
      <c r="RDP138" s="16"/>
      <c r="RDQ138" s="16"/>
      <c r="RDR138" s="16"/>
      <c r="RDS138" s="16"/>
      <c r="RDT138" s="16"/>
      <c r="RDU138" s="16"/>
      <c r="RDV138" s="16"/>
      <c r="RDW138" s="16"/>
      <c r="RDX138" s="16"/>
      <c r="RDY138" s="16"/>
      <c r="RDZ138" s="16"/>
      <c r="REA138" s="16"/>
      <c r="REB138" s="16"/>
      <c r="REC138" s="16"/>
      <c r="RED138" s="16"/>
      <c r="REE138" s="16"/>
      <c r="REF138" s="16"/>
      <c r="REG138" s="16"/>
      <c r="REH138" s="16"/>
      <c r="REI138" s="16"/>
      <c r="REJ138" s="16"/>
      <c r="REK138" s="16"/>
      <c r="REL138" s="16"/>
      <c r="REM138" s="16"/>
      <c r="REN138" s="16"/>
      <c r="REO138" s="16"/>
      <c r="REP138" s="16"/>
      <c r="REQ138" s="16"/>
      <c r="RER138" s="16"/>
      <c r="RES138" s="16"/>
      <c r="RET138" s="16"/>
      <c r="REU138" s="16"/>
      <c r="REV138" s="16"/>
      <c r="REW138" s="16"/>
      <c r="REX138" s="16"/>
      <c r="REY138" s="16"/>
      <c r="REZ138" s="16"/>
      <c r="RFA138" s="16"/>
      <c r="RFB138" s="16"/>
      <c r="RFC138" s="16"/>
      <c r="RFD138" s="16"/>
      <c r="RFE138" s="16"/>
      <c r="RFF138" s="16"/>
      <c r="RFG138" s="16"/>
      <c r="RFH138" s="16"/>
      <c r="RFI138" s="16"/>
      <c r="RFJ138" s="16"/>
      <c r="RFK138" s="16"/>
      <c r="RFL138" s="16"/>
      <c r="RFM138" s="16"/>
      <c r="RFN138" s="16"/>
      <c r="RFO138" s="16"/>
      <c r="RFP138" s="16"/>
      <c r="RFQ138" s="16"/>
      <c r="RFR138" s="16"/>
      <c r="RFS138" s="16"/>
      <c r="RFT138" s="16"/>
      <c r="RFU138" s="16"/>
      <c r="RFV138" s="16"/>
      <c r="RFW138" s="16"/>
      <c r="RFX138" s="16"/>
      <c r="RFY138" s="16"/>
      <c r="RFZ138" s="16"/>
      <c r="RGA138" s="16"/>
      <c r="RGB138" s="16"/>
      <c r="RGC138" s="16"/>
      <c r="RGD138" s="16"/>
      <c r="RGE138" s="16"/>
      <c r="RGF138" s="16"/>
      <c r="RGG138" s="16"/>
      <c r="RGH138" s="16"/>
      <c r="RGI138" s="16"/>
      <c r="RGJ138" s="16"/>
      <c r="RGK138" s="16"/>
      <c r="RGL138" s="16"/>
      <c r="RGM138" s="16"/>
      <c r="RGN138" s="16"/>
      <c r="RGO138" s="16"/>
      <c r="RGP138" s="16"/>
      <c r="RGQ138" s="16"/>
      <c r="RGR138" s="16"/>
      <c r="RGS138" s="16"/>
      <c r="RGT138" s="16"/>
      <c r="RGU138" s="16"/>
      <c r="RGV138" s="16"/>
      <c r="RGW138" s="16"/>
      <c r="RGX138" s="16"/>
      <c r="RGY138" s="16"/>
      <c r="RGZ138" s="16"/>
      <c r="RHA138" s="16"/>
      <c r="RHB138" s="16"/>
      <c r="RHC138" s="16"/>
      <c r="RHD138" s="16"/>
      <c r="RHE138" s="16"/>
      <c r="RHF138" s="16"/>
      <c r="RHG138" s="16"/>
      <c r="RHH138" s="16"/>
      <c r="RHI138" s="16"/>
      <c r="RHJ138" s="16"/>
      <c r="RHK138" s="16"/>
      <c r="RHL138" s="16"/>
      <c r="RHM138" s="16"/>
      <c r="RHN138" s="16"/>
      <c r="RHO138" s="16"/>
      <c r="RHP138" s="16"/>
      <c r="RHQ138" s="16"/>
      <c r="RHR138" s="16"/>
      <c r="RHS138" s="16"/>
      <c r="RHT138" s="16"/>
      <c r="RHU138" s="16"/>
      <c r="RHV138" s="16"/>
      <c r="RHW138" s="16"/>
      <c r="RHX138" s="16"/>
      <c r="RHY138" s="16"/>
      <c r="RHZ138" s="16"/>
      <c r="RIA138" s="16"/>
      <c r="RIB138" s="16"/>
      <c r="RIC138" s="16"/>
      <c r="RID138" s="16"/>
      <c r="RIE138" s="16"/>
      <c r="RIF138" s="16"/>
      <c r="RIG138" s="16"/>
      <c r="RIH138" s="16"/>
      <c r="RII138" s="16"/>
      <c r="RIJ138" s="16"/>
      <c r="RIK138" s="16"/>
      <c r="RIL138" s="16"/>
      <c r="RIM138" s="16"/>
      <c r="RIN138" s="16"/>
      <c r="RIO138" s="16"/>
      <c r="RIP138" s="16"/>
      <c r="RIQ138" s="16"/>
      <c r="RIR138" s="16"/>
      <c r="RIS138" s="16"/>
      <c r="RIT138" s="16"/>
      <c r="RIU138" s="16"/>
      <c r="RIV138" s="16"/>
      <c r="RIW138" s="16"/>
      <c r="RIX138" s="16"/>
      <c r="RIY138" s="16"/>
      <c r="RIZ138" s="16"/>
      <c r="RJA138" s="16"/>
      <c r="RJB138" s="16"/>
      <c r="RJC138" s="16"/>
      <c r="RJD138" s="16"/>
      <c r="RJE138" s="16"/>
      <c r="RJF138" s="16"/>
      <c r="RJG138" s="16"/>
      <c r="RJH138" s="16"/>
      <c r="RJI138" s="16"/>
      <c r="RJJ138" s="16"/>
      <c r="RJK138" s="16"/>
      <c r="RJL138" s="16"/>
      <c r="RJM138" s="16"/>
      <c r="RJN138" s="16"/>
      <c r="RJO138" s="16"/>
      <c r="RJP138" s="16"/>
      <c r="RJQ138" s="16"/>
      <c r="RJR138" s="16"/>
      <c r="RJS138" s="16"/>
      <c r="RJT138" s="16"/>
      <c r="RJU138" s="16"/>
      <c r="RJV138" s="16"/>
      <c r="RJW138" s="16"/>
      <c r="RJX138" s="16"/>
      <c r="RJY138" s="16"/>
      <c r="RJZ138" s="16"/>
      <c r="RKA138" s="16"/>
      <c r="RKB138" s="16"/>
      <c r="RKC138" s="16"/>
      <c r="RKD138" s="16"/>
      <c r="RKE138" s="16"/>
      <c r="RKF138" s="16"/>
      <c r="RKG138" s="16"/>
      <c r="RKH138" s="16"/>
      <c r="RKI138" s="16"/>
      <c r="RKJ138" s="16"/>
      <c r="RKK138" s="16"/>
      <c r="RKL138" s="16"/>
      <c r="RKM138" s="16"/>
      <c r="RKN138" s="16"/>
      <c r="RKO138" s="16"/>
      <c r="RKP138" s="16"/>
      <c r="RKQ138" s="16"/>
      <c r="RKR138" s="16"/>
      <c r="RKS138" s="16"/>
      <c r="RKT138" s="16"/>
      <c r="RKU138" s="16"/>
      <c r="RKV138" s="16"/>
      <c r="RKW138" s="16"/>
      <c r="RKX138" s="16"/>
      <c r="RKY138" s="16"/>
      <c r="RKZ138" s="16"/>
      <c r="RLA138" s="16"/>
      <c r="RLB138" s="16"/>
      <c r="RLC138" s="16"/>
      <c r="RLD138" s="16"/>
      <c r="RLE138" s="16"/>
      <c r="RLF138" s="16"/>
      <c r="RLG138" s="16"/>
      <c r="RLH138" s="16"/>
      <c r="RLI138" s="16"/>
      <c r="RLJ138" s="16"/>
      <c r="RLK138" s="16"/>
      <c r="RLL138" s="16"/>
      <c r="RLM138" s="16"/>
      <c r="RLN138" s="16"/>
      <c r="RLO138" s="16"/>
      <c r="RLP138" s="16"/>
      <c r="RLQ138" s="16"/>
      <c r="RLR138" s="16"/>
      <c r="RLS138" s="16"/>
      <c r="RLT138" s="16"/>
      <c r="RLU138" s="16"/>
      <c r="RLV138" s="16"/>
      <c r="RLW138" s="16"/>
      <c r="RLX138" s="16"/>
      <c r="RLY138" s="16"/>
      <c r="RLZ138" s="16"/>
      <c r="RMA138" s="16"/>
      <c r="RMB138" s="16"/>
      <c r="RMC138" s="16"/>
      <c r="RMD138" s="16"/>
      <c r="RME138" s="16"/>
      <c r="RMF138" s="16"/>
      <c r="RMG138" s="16"/>
      <c r="RMH138" s="16"/>
      <c r="RMI138" s="16"/>
      <c r="RMJ138" s="16"/>
      <c r="RMK138" s="16"/>
      <c r="RML138" s="16"/>
      <c r="RMM138" s="16"/>
      <c r="RMN138" s="16"/>
      <c r="RMO138" s="16"/>
      <c r="RMP138" s="16"/>
      <c r="RMQ138" s="16"/>
      <c r="RMR138" s="16"/>
      <c r="RMS138" s="16"/>
      <c r="RMT138" s="16"/>
      <c r="RMU138" s="16"/>
      <c r="RMV138" s="16"/>
      <c r="RMW138" s="16"/>
      <c r="RMX138" s="16"/>
      <c r="RMY138" s="16"/>
      <c r="RMZ138" s="16"/>
      <c r="RNA138" s="16"/>
      <c r="RNB138" s="16"/>
      <c r="RNC138" s="16"/>
      <c r="RND138" s="16"/>
      <c r="RNE138" s="16"/>
      <c r="RNF138" s="16"/>
      <c r="RNG138" s="16"/>
      <c r="RNH138" s="16"/>
      <c r="RNI138" s="16"/>
      <c r="RNJ138" s="16"/>
      <c r="RNK138" s="16"/>
      <c r="RNL138" s="16"/>
      <c r="RNM138" s="16"/>
      <c r="RNN138" s="16"/>
      <c r="RNO138" s="16"/>
      <c r="RNP138" s="16"/>
      <c r="RNQ138" s="16"/>
      <c r="RNR138" s="16"/>
      <c r="RNS138" s="16"/>
      <c r="RNT138" s="16"/>
      <c r="RNU138" s="16"/>
      <c r="RNV138" s="16"/>
      <c r="RNW138" s="16"/>
      <c r="RNX138" s="16"/>
      <c r="RNY138" s="16"/>
      <c r="RNZ138" s="16"/>
      <c r="ROA138" s="16"/>
      <c r="ROB138" s="16"/>
      <c r="ROC138" s="16"/>
      <c r="ROD138" s="16"/>
      <c r="ROE138" s="16"/>
      <c r="ROF138" s="16"/>
      <c r="ROG138" s="16"/>
      <c r="ROH138" s="16"/>
      <c r="ROI138" s="16"/>
      <c r="ROJ138" s="16"/>
      <c r="ROK138" s="16"/>
      <c r="ROL138" s="16"/>
      <c r="ROM138" s="16"/>
      <c r="RON138" s="16"/>
      <c r="ROO138" s="16"/>
      <c r="ROP138" s="16"/>
      <c r="ROQ138" s="16"/>
      <c r="ROR138" s="16"/>
      <c r="ROS138" s="16"/>
      <c r="ROT138" s="16"/>
      <c r="ROU138" s="16"/>
      <c r="ROV138" s="16"/>
      <c r="ROW138" s="16"/>
      <c r="ROX138" s="16"/>
      <c r="ROY138" s="16"/>
      <c r="ROZ138" s="16"/>
      <c r="RPA138" s="16"/>
      <c r="RPB138" s="16"/>
      <c r="RPC138" s="16"/>
      <c r="RPD138" s="16"/>
      <c r="RPE138" s="16"/>
      <c r="RPF138" s="16"/>
      <c r="RPG138" s="16"/>
      <c r="RPH138" s="16"/>
      <c r="RPI138" s="16"/>
      <c r="RPJ138" s="16"/>
      <c r="RPK138" s="16"/>
      <c r="RPL138" s="16"/>
      <c r="RPM138" s="16"/>
      <c r="RPN138" s="16"/>
      <c r="RPO138" s="16"/>
      <c r="RPP138" s="16"/>
      <c r="RPQ138" s="16"/>
      <c r="RPR138" s="16"/>
      <c r="RPS138" s="16"/>
      <c r="RPT138" s="16"/>
      <c r="RPU138" s="16"/>
      <c r="RPV138" s="16"/>
      <c r="RPW138" s="16"/>
      <c r="RPX138" s="16"/>
      <c r="RPY138" s="16"/>
      <c r="RPZ138" s="16"/>
      <c r="RQA138" s="16"/>
      <c r="RQB138" s="16"/>
      <c r="RQC138" s="16"/>
      <c r="RQD138" s="16"/>
      <c r="RQE138" s="16"/>
      <c r="RQF138" s="16"/>
      <c r="RQG138" s="16"/>
      <c r="RQH138" s="16"/>
      <c r="RQI138" s="16"/>
      <c r="RQJ138" s="16"/>
      <c r="RQK138" s="16"/>
      <c r="RQL138" s="16"/>
      <c r="RQM138" s="16"/>
      <c r="RQN138" s="16"/>
      <c r="RQO138" s="16"/>
      <c r="RQP138" s="16"/>
      <c r="RQQ138" s="16"/>
      <c r="RQR138" s="16"/>
      <c r="RQS138" s="16"/>
      <c r="RQT138" s="16"/>
      <c r="RQU138" s="16"/>
      <c r="RQV138" s="16"/>
      <c r="RQW138" s="16"/>
      <c r="RQX138" s="16"/>
      <c r="RQY138" s="16"/>
      <c r="RQZ138" s="16"/>
      <c r="RRA138" s="16"/>
      <c r="RRB138" s="16"/>
      <c r="RRC138" s="16"/>
      <c r="RRD138" s="16"/>
      <c r="RRE138" s="16"/>
      <c r="RRF138" s="16"/>
      <c r="RRG138" s="16"/>
      <c r="RRH138" s="16"/>
      <c r="RRI138" s="16"/>
      <c r="RRJ138" s="16"/>
      <c r="RRK138" s="16"/>
      <c r="RRL138" s="16"/>
      <c r="RRM138" s="16"/>
      <c r="RRN138" s="16"/>
      <c r="RRO138" s="16"/>
      <c r="RRP138" s="16"/>
      <c r="RRQ138" s="16"/>
      <c r="RRR138" s="16"/>
      <c r="RRS138" s="16"/>
      <c r="RRT138" s="16"/>
      <c r="RRU138" s="16"/>
      <c r="RRV138" s="16"/>
      <c r="RRW138" s="16"/>
      <c r="RRX138" s="16"/>
      <c r="RRY138" s="16"/>
      <c r="RRZ138" s="16"/>
      <c r="RSA138" s="16"/>
      <c r="RSB138" s="16"/>
      <c r="RSC138" s="16"/>
      <c r="RSD138" s="16"/>
      <c r="RSE138" s="16"/>
      <c r="RSF138" s="16"/>
      <c r="RSG138" s="16"/>
      <c r="RSH138" s="16"/>
      <c r="RSI138" s="16"/>
      <c r="RSJ138" s="16"/>
      <c r="RSK138" s="16"/>
      <c r="RSL138" s="16"/>
      <c r="RSM138" s="16"/>
      <c r="RSN138" s="16"/>
      <c r="RSO138" s="16"/>
      <c r="RSP138" s="16"/>
      <c r="RSQ138" s="16"/>
      <c r="RSR138" s="16"/>
      <c r="RSS138" s="16"/>
      <c r="RST138" s="16"/>
      <c r="RSU138" s="16"/>
      <c r="RSV138" s="16"/>
      <c r="RSW138" s="16"/>
      <c r="RSX138" s="16"/>
      <c r="RSY138" s="16"/>
      <c r="RSZ138" s="16"/>
      <c r="RTA138" s="16"/>
      <c r="RTB138" s="16"/>
      <c r="RTC138" s="16"/>
      <c r="RTD138" s="16"/>
      <c r="RTE138" s="16"/>
      <c r="RTF138" s="16"/>
      <c r="RTG138" s="16"/>
      <c r="RTH138" s="16"/>
      <c r="RTI138" s="16"/>
      <c r="RTJ138" s="16"/>
      <c r="RTK138" s="16"/>
      <c r="RTL138" s="16"/>
      <c r="RTM138" s="16"/>
      <c r="RTN138" s="16"/>
      <c r="RTO138" s="16"/>
      <c r="RTP138" s="16"/>
      <c r="RTQ138" s="16"/>
      <c r="RTR138" s="16"/>
      <c r="RTS138" s="16"/>
      <c r="RTT138" s="16"/>
      <c r="RTU138" s="16"/>
      <c r="RTV138" s="16"/>
      <c r="RTW138" s="16"/>
      <c r="RTX138" s="16"/>
      <c r="RTY138" s="16"/>
      <c r="RTZ138" s="16"/>
      <c r="RUA138" s="16"/>
      <c r="RUB138" s="16"/>
      <c r="RUC138" s="16"/>
      <c r="RUD138" s="16"/>
      <c r="RUE138" s="16"/>
      <c r="RUF138" s="16"/>
      <c r="RUG138" s="16"/>
      <c r="RUH138" s="16"/>
      <c r="RUI138" s="16"/>
      <c r="RUJ138" s="16"/>
      <c r="RUK138" s="16"/>
      <c r="RUL138" s="16"/>
      <c r="RUM138" s="16"/>
      <c r="RUN138" s="16"/>
      <c r="RUO138" s="16"/>
      <c r="RUP138" s="16"/>
      <c r="RUQ138" s="16"/>
      <c r="RUR138" s="16"/>
      <c r="RUS138" s="16"/>
      <c r="RUT138" s="16"/>
      <c r="RUU138" s="16"/>
      <c r="RUV138" s="16"/>
      <c r="RUW138" s="16"/>
      <c r="RUX138" s="16"/>
      <c r="RUY138" s="16"/>
      <c r="RUZ138" s="16"/>
      <c r="RVA138" s="16"/>
      <c r="RVB138" s="16"/>
      <c r="RVC138" s="16"/>
      <c r="RVD138" s="16"/>
      <c r="RVE138" s="16"/>
      <c r="RVF138" s="16"/>
      <c r="RVG138" s="16"/>
      <c r="RVH138" s="16"/>
      <c r="RVI138" s="16"/>
      <c r="RVJ138" s="16"/>
      <c r="RVK138" s="16"/>
      <c r="RVL138" s="16"/>
      <c r="RVM138" s="16"/>
      <c r="RVN138" s="16"/>
      <c r="RVO138" s="16"/>
      <c r="RVP138" s="16"/>
      <c r="RVQ138" s="16"/>
      <c r="RVR138" s="16"/>
      <c r="RVS138" s="16"/>
      <c r="RVT138" s="16"/>
      <c r="RVU138" s="16"/>
      <c r="RVV138" s="16"/>
      <c r="RVW138" s="16"/>
      <c r="RVX138" s="16"/>
      <c r="RVY138" s="16"/>
      <c r="RVZ138" s="16"/>
      <c r="RWA138" s="16"/>
      <c r="RWB138" s="16"/>
      <c r="RWC138" s="16"/>
      <c r="RWD138" s="16"/>
      <c r="RWE138" s="16"/>
      <c r="RWF138" s="16"/>
      <c r="RWG138" s="16"/>
      <c r="RWH138" s="16"/>
      <c r="RWI138" s="16"/>
      <c r="RWJ138" s="16"/>
      <c r="RWK138" s="16"/>
      <c r="RWL138" s="16"/>
      <c r="RWM138" s="16"/>
      <c r="RWN138" s="16"/>
      <c r="RWO138" s="16"/>
      <c r="RWP138" s="16"/>
      <c r="RWQ138" s="16"/>
      <c r="RWR138" s="16"/>
      <c r="RWS138" s="16"/>
      <c r="RWT138" s="16"/>
      <c r="RWU138" s="16"/>
      <c r="RWV138" s="16"/>
      <c r="RWW138" s="16"/>
      <c r="RWX138" s="16"/>
      <c r="RWY138" s="16"/>
      <c r="RWZ138" s="16"/>
      <c r="RXA138" s="16"/>
      <c r="RXB138" s="16"/>
      <c r="RXC138" s="16"/>
      <c r="RXD138" s="16"/>
      <c r="RXE138" s="16"/>
      <c r="RXF138" s="16"/>
      <c r="RXG138" s="16"/>
      <c r="RXH138" s="16"/>
      <c r="RXI138" s="16"/>
      <c r="RXJ138" s="16"/>
      <c r="RXK138" s="16"/>
      <c r="RXL138" s="16"/>
      <c r="RXM138" s="16"/>
      <c r="RXN138" s="16"/>
      <c r="RXO138" s="16"/>
      <c r="RXP138" s="16"/>
      <c r="RXQ138" s="16"/>
      <c r="RXR138" s="16"/>
      <c r="RXS138" s="16"/>
      <c r="RXT138" s="16"/>
      <c r="RXU138" s="16"/>
      <c r="RXV138" s="16"/>
      <c r="RXW138" s="16"/>
      <c r="RXX138" s="16"/>
      <c r="RXY138" s="16"/>
      <c r="RXZ138" s="16"/>
      <c r="RYA138" s="16"/>
      <c r="RYB138" s="16"/>
      <c r="RYC138" s="16"/>
      <c r="RYD138" s="16"/>
      <c r="RYE138" s="16"/>
      <c r="RYF138" s="16"/>
      <c r="RYG138" s="16"/>
      <c r="RYH138" s="16"/>
      <c r="RYI138" s="16"/>
      <c r="RYJ138" s="16"/>
      <c r="RYK138" s="16"/>
      <c r="RYL138" s="16"/>
      <c r="RYM138" s="16"/>
      <c r="RYN138" s="16"/>
      <c r="RYO138" s="16"/>
      <c r="RYP138" s="16"/>
      <c r="RYQ138" s="16"/>
      <c r="RYR138" s="16"/>
      <c r="RYS138" s="16"/>
      <c r="RYT138" s="16"/>
      <c r="RYU138" s="16"/>
      <c r="RYV138" s="16"/>
      <c r="RYW138" s="16"/>
      <c r="RYX138" s="16"/>
      <c r="RYY138" s="16"/>
      <c r="RYZ138" s="16"/>
      <c r="RZA138" s="16"/>
      <c r="RZB138" s="16"/>
      <c r="RZC138" s="16"/>
      <c r="RZD138" s="16"/>
      <c r="RZE138" s="16"/>
      <c r="RZF138" s="16"/>
      <c r="RZG138" s="16"/>
      <c r="RZH138" s="16"/>
      <c r="RZI138" s="16"/>
      <c r="RZJ138" s="16"/>
      <c r="RZK138" s="16"/>
      <c r="RZL138" s="16"/>
      <c r="RZM138" s="16"/>
      <c r="RZN138" s="16"/>
      <c r="RZO138" s="16"/>
      <c r="RZP138" s="16"/>
      <c r="RZQ138" s="16"/>
      <c r="RZR138" s="16"/>
      <c r="RZS138" s="16"/>
      <c r="RZT138" s="16"/>
      <c r="RZU138" s="16"/>
      <c r="RZV138" s="16"/>
      <c r="RZW138" s="16"/>
      <c r="RZX138" s="16"/>
      <c r="RZY138" s="16"/>
      <c r="RZZ138" s="16"/>
      <c r="SAA138" s="16"/>
      <c r="SAB138" s="16"/>
      <c r="SAC138" s="16"/>
      <c r="SAD138" s="16"/>
      <c r="SAE138" s="16"/>
      <c r="SAF138" s="16"/>
      <c r="SAG138" s="16"/>
      <c r="SAH138" s="16"/>
      <c r="SAI138" s="16"/>
      <c r="SAJ138" s="16"/>
      <c r="SAK138" s="16"/>
      <c r="SAL138" s="16"/>
      <c r="SAM138" s="16"/>
      <c r="SAN138" s="16"/>
      <c r="SAO138" s="16"/>
      <c r="SAP138" s="16"/>
      <c r="SAQ138" s="16"/>
      <c r="SAR138" s="16"/>
      <c r="SAS138" s="16"/>
      <c r="SAT138" s="16"/>
      <c r="SAU138" s="16"/>
      <c r="SAV138" s="16"/>
      <c r="SAW138" s="16"/>
      <c r="SAX138" s="16"/>
      <c r="SAY138" s="16"/>
      <c r="SAZ138" s="16"/>
      <c r="SBA138" s="16"/>
      <c r="SBB138" s="16"/>
      <c r="SBC138" s="16"/>
      <c r="SBD138" s="16"/>
      <c r="SBE138" s="16"/>
      <c r="SBF138" s="16"/>
      <c r="SBG138" s="16"/>
      <c r="SBH138" s="16"/>
      <c r="SBI138" s="16"/>
      <c r="SBJ138" s="16"/>
      <c r="SBK138" s="16"/>
      <c r="SBL138" s="16"/>
      <c r="SBM138" s="16"/>
      <c r="SBN138" s="16"/>
      <c r="SBO138" s="16"/>
      <c r="SBP138" s="16"/>
      <c r="SBQ138" s="16"/>
      <c r="SBR138" s="16"/>
      <c r="SBS138" s="16"/>
      <c r="SBT138" s="16"/>
      <c r="SBU138" s="16"/>
      <c r="SBV138" s="16"/>
      <c r="SBW138" s="16"/>
      <c r="SBX138" s="16"/>
      <c r="SBY138" s="16"/>
      <c r="SBZ138" s="16"/>
      <c r="SCA138" s="16"/>
      <c r="SCB138" s="16"/>
      <c r="SCC138" s="16"/>
      <c r="SCD138" s="16"/>
      <c r="SCE138" s="16"/>
      <c r="SCF138" s="16"/>
      <c r="SCG138" s="16"/>
      <c r="SCH138" s="16"/>
      <c r="SCI138" s="16"/>
      <c r="SCJ138" s="16"/>
      <c r="SCK138" s="16"/>
      <c r="SCL138" s="16"/>
      <c r="SCM138" s="16"/>
      <c r="SCN138" s="16"/>
      <c r="SCO138" s="16"/>
      <c r="SCP138" s="16"/>
      <c r="SCQ138" s="16"/>
      <c r="SCR138" s="16"/>
      <c r="SCS138" s="16"/>
      <c r="SCT138" s="16"/>
      <c r="SCU138" s="16"/>
      <c r="SCV138" s="16"/>
      <c r="SCW138" s="16"/>
      <c r="SCX138" s="16"/>
      <c r="SCY138" s="16"/>
      <c r="SCZ138" s="16"/>
      <c r="SDA138" s="16"/>
      <c r="SDB138" s="16"/>
      <c r="SDC138" s="16"/>
      <c r="SDD138" s="16"/>
      <c r="SDE138" s="16"/>
      <c r="SDF138" s="16"/>
      <c r="SDG138" s="16"/>
      <c r="SDH138" s="16"/>
      <c r="SDI138" s="16"/>
      <c r="SDJ138" s="16"/>
      <c r="SDK138" s="16"/>
      <c r="SDL138" s="16"/>
      <c r="SDM138" s="16"/>
      <c r="SDN138" s="16"/>
      <c r="SDO138" s="16"/>
      <c r="SDP138" s="16"/>
      <c r="SDQ138" s="16"/>
      <c r="SDR138" s="16"/>
      <c r="SDS138" s="16"/>
      <c r="SDT138" s="16"/>
      <c r="SDU138" s="16"/>
      <c r="SDV138" s="16"/>
      <c r="SDW138" s="16"/>
      <c r="SDX138" s="16"/>
      <c r="SDY138" s="16"/>
      <c r="SDZ138" s="16"/>
      <c r="SEA138" s="16"/>
      <c r="SEB138" s="16"/>
      <c r="SEC138" s="16"/>
      <c r="SED138" s="16"/>
      <c r="SEE138" s="16"/>
      <c r="SEF138" s="16"/>
      <c r="SEG138" s="16"/>
      <c r="SEH138" s="16"/>
      <c r="SEI138" s="16"/>
      <c r="SEJ138" s="16"/>
      <c r="SEK138" s="16"/>
      <c r="SEL138" s="16"/>
      <c r="SEM138" s="16"/>
      <c r="SEN138" s="16"/>
      <c r="SEO138" s="16"/>
      <c r="SEP138" s="16"/>
      <c r="SEQ138" s="16"/>
      <c r="SER138" s="16"/>
      <c r="SES138" s="16"/>
      <c r="SET138" s="16"/>
      <c r="SEU138" s="16"/>
      <c r="SEV138" s="16"/>
      <c r="SEW138" s="16"/>
      <c r="SEX138" s="16"/>
      <c r="SEY138" s="16"/>
      <c r="SEZ138" s="16"/>
      <c r="SFA138" s="16"/>
      <c r="SFB138" s="16"/>
      <c r="SFC138" s="16"/>
      <c r="SFD138" s="16"/>
      <c r="SFE138" s="16"/>
      <c r="SFF138" s="16"/>
      <c r="SFG138" s="16"/>
      <c r="SFH138" s="16"/>
      <c r="SFI138" s="16"/>
      <c r="SFJ138" s="16"/>
      <c r="SFK138" s="16"/>
      <c r="SFL138" s="16"/>
      <c r="SFM138" s="16"/>
      <c r="SFN138" s="16"/>
      <c r="SFO138" s="16"/>
      <c r="SFP138" s="16"/>
      <c r="SFQ138" s="16"/>
      <c r="SFR138" s="16"/>
      <c r="SFS138" s="16"/>
      <c r="SFT138" s="16"/>
      <c r="SFU138" s="16"/>
      <c r="SFV138" s="16"/>
      <c r="SFW138" s="16"/>
      <c r="SFX138" s="16"/>
      <c r="SFY138" s="16"/>
      <c r="SFZ138" s="16"/>
      <c r="SGA138" s="16"/>
      <c r="SGB138" s="16"/>
      <c r="SGC138" s="16"/>
      <c r="SGD138" s="16"/>
      <c r="SGE138" s="16"/>
      <c r="SGF138" s="16"/>
      <c r="SGG138" s="16"/>
      <c r="SGH138" s="16"/>
      <c r="SGI138" s="16"/>
      <c r="SGJ138" s="16"/>
      <c r="SGK138" s="16"/>
      <c r="SGL138" s="16"/>
      <c r="SGM138" s="16"/>
      <c r="SGN138" s="16"/>
      <c r="SGO138" s="16"/>
      <c r="SGP138" s="16"/>
      <c r="SGQ138" s="16"/>
      <c r="SGR138" s="16"/>
      <c r="SGS138" s="16"/>
      <c r="SGT138" s="16"/>
      <c r="SGU138" s="16"/>
      <c r="SGV138" s="16"/>
      <c r="SGW138" s="16"/>
      <c r="SGX138" s="16"/>
      <c r="SGY138" s="16"/>
      <c r="SGZ138" s="16"/>
      <c r="SHA138" s="16"/>
      <c r="SHB138" s="16"/>
      <c r="SHC138" s="16"/>
      <c r="SHD138" s="16"/>
      <c r="SHE138" s="16"/>
      <c r="SHF138" s="16"/>
      <c r="SHG138" s="16"/>
      <c r="SHH138" s="16"/>
      <c r="SHI138" s="16"/>
      <c r="SHJ138" s="16"/>
      <c r="SHK138" s="16"/>
      <c r="SHL138" s="16"/>
      <c r="SHM138" s="16"/>
      <c r="SHN138" s="16"/>
      <c r="SHO138" s="16"/>
      <c r="SHP138" s="16"/>
      <c r="SHQ138" s="16"/>
      <c r="SHR138" s="16"/>
      <c r="SHS138" s="16"/>
      <c r="SHT138" s="16"/>
      <c r="SHU138" s="16"/>
      <c r="SHV138" s="16"/>
      <c r="SHW138" s="16"/>
      <c r="SHX138" s="16"/>
      <c r="SHY138" s="16"/>
      <c r="SHZ138" s="16"/>
      <c r="SIA138" s="16"/>
      <c r="SIB138" s="16"/>
      <c r="SIC138" s="16"/>
      <c r="SID138" s="16"/>
      <c r="SIE138" s="16"/>
      <c r="SIF138" s="16"/>
      <c r="SIG138" s="16"/>
      <c r="SIH138" s="16"/>
      <c r="SII138" s="16"/>
      <c r="SIJ138" s="16"/>
      <c r="SIK138" s="16"/>
      <c r="SIL138" s="16"/>
      <c r="SIM138" s="16"/>
      <c r="SIN138" s="16"/>
      <c r="SIO138" s="16"/>
      <c r="SIP138" s="16"/>
      <c r="SIQ138" s="16"/>
      <c r="SIR138" s="16"/>
      <c r="SIS138" s="16"/>
      <c r="SIT138" s="16"/>
      <c r="SIU138" s="16"/>
      <c r="SIV138" s="16"/>
      <c r="SIW138" s="16"/>
      <c r="SIX138" s="16"/>
      <c r="SIY138" s="16"/>
      <c r="SIZ138" s="16"/>
      <c r="SJA138" s="16"/>
      <c r="SJB138" s="16"/>
      <c r="SJC138" s="16"/>
      <c r="SJD138" s="16"/>
      <c r="SJE138" s="16"/>
      <c r="SJF138" s="16"/>
      <c r="SJG138" s="16"/>
      <c r="SJH138" s="16"/>
      <c r="SJI138" s="16"/>
      <c r="SJJ138" s="16"/>
      <c r="SJK138" s="16"/>
      <c r="SJL138" s="16"/>
      <c r="SJM138" s="16"/>
      <c r="SJN138" s="16"/>
      <c r="SJO138" s="16"/>
      <c r="SJP138" s="16"/>
      <c r="SJQ138" s="16"/>
      <c r="SJR138" s="16"/>
      <c r="SJS138" s="16"/>
      <c r="SJT138" s="16"/>
      <c r="SJU138" s="16"/>
      <c r="SJV138" s="16"/>
      <c r="SJW138" s="16"/>
      <c r="SJX138" s="16"/>
      <c r="SJY138" s="16"/>
      <c r="SJZ138" s="16"/>
      <c r="SKA138" s="16"/>
      <c r="SKB138" s="16"/>
      <c r="SKC138" s="16"/>
      <c r="SKD138" s="16"/>
      <c r="SKE138" s="16"/>
      <c r="SKF138" s="16"/>
      <c r="SKG138" s="16"/>
      <c r="SKH138" s="16"/>
      <c r="SKI138" s="16"/>
      <c r="SKJ138" s="16"/>
      <c r="SKK138" s="16"/>
      <c r="SKL138" s="16"/>
      <c r="SKM138" s="16"/>
      <c r="SKN138" s="16"/>
      <c r="SKO138" s="16"/>
      <c r="SKP138" s="16"/>
      <c r="SKQ138" s="16"/>
      <c r="SKR138" s="16"/>
      <c r="SKS138" s="16"/>
      <c r="SKT138" s="16"/>
      <c r="SKU138" s="16"/>
      <c r="SKV138" s="16"/>
      <c r="SKW138" s="16"/>
      <c r="SKX138" s="16"/>
      <c r="SKY138" s="16"/>
      <c r="SKZ138" s="16"/>
      <c r="SLA138" s="16"/>
      <c r="SLB138" s="16"/>
      <c r="SLC138" s="16"/>
      <c r="SLD138" s="16"/>
      <c r="SLE138" s="16"/>
      <c r="SLF138" s="16"/>
      <c r="SLG138" s="16"/>
      <c r="SLH138" s="16"/>
      <c r="SLI138" s="16"/>
      <c r="SLJ138" s="16"/>
      <c r="SLK138" s="16"/>
      <c r="SLL138" s="16"/>
      <c r="SLM138" s="16"/>
      <c r="SLN138" s="16"/>
      <c r="SLO138" s="16"/>
      <c r="SLP138" s="16"/>
      <c r="SLQ138" s="16"/>
      <c r="SLR138" s="16"/>
      <c r="SLS138" s="16"/>
      <c r="SLT138" s="16"/>
      <c r="SLU138" s="16"/>
      <c r="SLV138" s="16"/>
      <c r="SLW138" s="16"/>
      <c r="SLX138" s="16"/>
      <c r="SLY138" s="16"/>
      <c r="SLZ138" s="16"/>
      <c r="SMA138" s="16"/>
      <c r="SMB138" s="16"/>
      <c r="SMC138" s="16"/>
      <c r="SMD138" s="16"/>
      <c r="SME138" s="16"/>
      <c r="SMF138" s="16"/>
      <c r="SMG138" s="16"/>
      <c r="SMH138" s="16"/>
      <c r="SMI138" s="16"/>
      <c r="SMJ138" s="16"/>
      <c r="SMK138" s="16"/>
      <c r="SML138" s="16"/>
      <c r="SMM138" s="16"/>
      <c r="SMN138" s="16"/>
      <c r="SMO138" s="16"/>
      <c r="SMP138" s="16"/>
      <c r="SMQ138" s="16"/>
      <c r="SMR138" s="16"/>
      <c r="SMS138" s="16"/>
      <c r="SMT138" s="16"/>
      <c r="SMU138" s="16"/>
      <c r="SMV138" s="16"/>
      <c r="SMW138" s="16"/>
      <c r="SMX138" s="16"/>
      <c r="SMY138" s="16"/>
      <c r="SMZ138" s="16"/>
      <c r="SNA138" s="16"/>
      <c r="SNB138" s="16"/>
      <c r="SNC138" s="16"/>
      <c r="SND138" s="16"/>
      <c r="SNE138" s="16"/>
      <c r="SNF138" s="16"/>
      <c r="SNG138" s="16"/>
      <c r="SNH138" s="16"/>
      <c r="SNI138" s="16"/>
      <c r="SNJ138" s="16"/>
      <c r="SNK138" s="16"/>
      <c r="SNL138" s="16"/>
      <c r="SNM138" s="16"/>
      <c r="SNN138" s="16"/>
      <c r="SNO138" s="16"/>
      <c r="SNP138" s="16"/>
      <c r="SNQ138" s="16"/>
      <c r="SNR138" s="16"/>
      <c r="SNS138" s="16"/>
      <c r="SNT138" s="16"/>
      <c r="SNU138" s="16"/>
      <c r="SNV138" s="16"/>
      <c r="SNW138" s="16"/>
      <c r="SNX138" s="16"/>
      <c r="SNY138" s="16"/>
      <c r="SNZ138" s="16"/>
      <c r="SOA138" s="16"/>
      <c r="SOB138" s="16"/>
      <c r="SOC138" s="16"/>
      <c r="SOD138" s="16"/>
      <c r="SOE138" s="16"/>
      <c r="SOF138" s="16"/>
      <c r="SOG138" s="16"/>
      <c r="SOH138" s="16"/>
      <c r="SOI138" s="16"/>
      <c r="SOJ138" s="16"/>
      <c r="SOK138" s="16"/>
      <c r="SOL138" s="16"/>
      <c r="SOM138" s="16"/>
      <c r="SON138" s="16"/>
      <c r="SOO138" s="16"/>
      <c r="SOP138" s="16"/>
      <c r="SOQ138" s="16"/>
      <c r="SOR138" s="16"/>
      <c r="SOS138" s="16"/>
      <c r="SOT138" s="16"/>
      <c r="SOU138" s="16"/>
      <c r="SOV138" s="16"/>
      <c r="SOW138" s="16"/>
      <c r="SOX138" s="16"/>
      <c r="SOY138" s="16"/>
      <c r="SOZ138" s="16"/>
      <c r="SPA138" s="16"/>
      <c r="SPB138" s="16"/>
      <c r="SPC138" s="16"/>
      <c r="SPD138" s="16"/>
      <c r="SPE138" s="16"/>
      <c r="SPF138" s="16"/>
      <c r="SPG138" s="16"/>
      <c r="SPH138" s="16"/>
      <c r="SPI138" s="16"/>
      <c r="SPJ138" s="16"/>
      <c r="SPK138" s="16"/>
      <c r="SPL138" s="16"/>
      <c r="SPM138" s="16"/>
      <c r="SPN138" s="16"/>
      <c r="SPO138" s="16"/>
      <c r="SPP138" s="16"/>
      <c r="SPQ138" s="16"/>
      <c r="SPR138" s="16"/>
      <c r="SPS138" s="16"/>
      <c r="SPT138" s="16"/>
      <c r="SPU138" s="16"/>
      <c r="SPV138" s="16"/>
      <c r="SPW138" s="16"/>
      <c r="SPX138" s="16"/>
      <c r="SPY138" s="16"/>
      <c r="SPZ138" s="16"/>
      <c r="SQA138" s="16"/>
      <c r="SQB138" s="16"/>
      <c r="SQC138" s="16"/>
      <c r="SQD138" s="16"/>
      <c r="SQE138" s="16"/>
      <c r="SQF138" s="16"/>
      <c r="SQG138" s="16"/>
      <c r="SQH138" s="16"/>
      <c r="SQI138" s="16"/>
      <c r="SQJ138" s="16"/>
      <c r="SQK138" s="16"/>
      <c r="SQL138" s="16"/>
      <c r="SQM138" s="16"/>
      <c r="SQN138" s="16"/>
      <c r="SQO138" s="16"/>
      <c r="SQP138" s="16"/>
      <c r="SQQ138" s="16"/>
      <c r="SQR138" s="16"/>
      <c r="SQS138" s="16"/>
      <c r="SQT138" s="16"/>
      <c r="SQU138" s="16"/>
      <c r="SQV138" s="16"/>
      <c r="SQW138" s="16"/>
      <c r="SQX138" s="16"/>
      <c r="SQY138" s="16"/>
      <c r="SQZ138" s="16"/>
      <c r="SRA138" s="16"/>
      <c r="SRB138" s="16"/>
      <c r="SRC138" s="16"/>
      <c r="SRD138" s="16"/>
      <c r="SRE138" s="16"/>
      <c r="SRF138" s="16"/>
      <c r="SRG138" s="16"/>
      <c r="SRH138" s="16"/>
      <c r="SRI138" s="16"/>
      <c r="SRJ138" s="16"/>
      <c r="SRK138" s="16"/>
      <c r="SRL138" s="16"/>
      <c r="SRM138" s="16"/>
      <c r="SRN138" s="16"/>
      <c r="SRO138" s="16"/>
      <c r="SRP138" s="16"/>
      <c r="SRQ138" s="16"/>
      <c r="SRR138" s="16"/>
      <c r="SRS138" s="16"/>
      <c r="SRT138" s="16"/>
      <c r="SRU138" s="16"/>
      <c r="SRV138" s="16"/>
      <c r="SRW138" s="16"/>
      <c r="SRX138" s="16"/>
      <c r="SRY138" s="16"/>
      <c r="SRZ138" s="16"/>
      <c r="SSA138" s="16"/>
      <c r="SSB138" s="16"/>
      <c r="SSC138" s="16"/>
      <c r="SSD138" s="16"/>
      <c r="SSE138" s="16"/>
      <c r="SSF138" s="16"/>
      <c r="SSG138" s="16"/>
      <c r="SSH138" s="16"/>
      <c r="SSI138" s="16"/>
      <c r="SSJ138" s="16"/>
      <c r="SSK138" s="16"/>
      <c r="SSL138" s="16"/>
      <c r="SSM138" s="16"/>
      <c r="SSN138" s="16"/>
      <c r="SSO138" s="16"/>
      <c r="SSP138" s="16"/>
      <c r="SSQ138" s="16"/>
      <c r="SSR138" s="16"/>
      <c r="SSS138" s="16"/>
      <c r="SST138" s="16"/>
      <c r="SSU138" s="16"/>
      <c r="SSV138" s="16"/>
      <c r="SSW138" s="16"/>
      <c r="SSX138" s="16"/>
      <c r="SSY138" s="16"/>
      <c r="SSZ138" s="16"/>
      <c r="STA138" s="16"/>
      <c r="STB138" s="16"/>
      <c r="STC138" s="16"/>
      <c r="STD138" s="16"/>
      <c r="STE138" s="16"/>
      <c r="STF138" s="16"/>
      <c r="STG138" s="16"/>
      <c r="STH138" s="16"/>
      <c r="STI138" s="16"/>
      <c r="STJ138" s="16"/>
      <c r="STK138" s="16"/>
      <c r="STL138" s="16"/>
      <c r="STM138" s="16"/>
      <c r="STN138" s="16"/>
      <c r="STO138" s="16"/>
      <c r="STP138" s="16"/>
      <c r="STQ138" s="16"/>
      <c r="STR138" s="16"/>
      <c r="STS138" s="16"/>
      <c r="STT138" s="16"/>
      <c r="STU138" s="16"/>
      <c r="STV138" s="16"/>
      <c r="STW138" s="16"/>
      <c r="STX138" s="16"/>
      <c r="STY138" s="16"/>
      <c r="STZ138" s="16"/>
      <c r="SUA138" s="16"/>
      <c r="SUB138" s="16"/>
      <c r="SUC138" s="16"/>
      <c r="SUD138" s="16"/>
      <c r="SUE138" s="16"/>
      <c r="SUF138" s="16"/>
      <c r="SUG138" s="16"/>
      <c r="SUH138" s="16"/>
      <c r="SUI138" s="16"/>
      <c r="SUJ138" s="16"/>
      <c r="SUK138" s="16"/>
      <c r="SUL138" s="16"/>
      <c r="SUM138" s="16"/>
      <c r="SUN138" s="16"/>
      <c r="SUO138" s="16"/>
      <c r="SUP138" s="16"/>
      <c r="SUQ138" s="16"/>
      <c r="SUR138" s="16"/>
      <c r="SUS138" s="16"/>
      <c r="SUT138" s="16"/>
      <c r="SUU138" s="16"/>
      <c r="SUV138" s="16"/>
      <c r="SUW138" s="16"/>
      <c r="SUX138" s="16"/>
      <c r="SUY138" s="16"/>
      <c r="SUZ138" s="16"/>
      <c r="SVA138" s="16"/>
      <c r="SVB138" s="16"/>
      <c r="SVC138" s="16"/>
      <c r="SVD138" s="16"/>
      <c r="SVE138" s="16"/>
      <c r="SVF138" s="16"/>
      <c r="SVG138" s="16"/>
      <c r="SVH138" s="16"/>
      <c r="SVI138" s="16"/>
      <c r="SVJ138" s="16"/>
      <c r="SVK138" s="16"/>
      <c r="SVL138" s="16"/>
      <c r="SVM138" s="16"/>
      <c r="SVN138" s="16"/>
      <c r="SVO138" s="16"/>
      <c r="SVP138" s="16"/>
      <c r="SVQ138" s="16"/>
      <c r="SVR138" s="16"/>
      <c r="SVS138" s="16"/>
      <c r="SVT138" s="16"/>
      <c r="SVU138" s="16"/>
      <c r="SVV138" s="16"/>
      <c r="SVW138" s="16"/>
      <c r="SVX138" s="16"/>
      <c r="SVY138" s="16"/>
      <c r="SVZ138" s="16"/>
      <c r="SWA138" s="16"/>
      <c r="SWB138" s="16"/>
      <c r="SWC138" s="16"/>
      <c r="SWD138" s="16"/>
      <c r="SWE138" s="16"/>
      <c r="SWF138" s="16"/>
      <c r="SWG138" s="16"/>
      <c r="SWH138" s="16"/>
      <c r="SWI138" s="16"/>
      <c r="SWJ138" s="16"/>
      <c r="SWK138" s="16"/>
      <c r="SWL138" s="16"/>
      <c r="SWM138" s="16"/>
      <c r="SWN138" s="16"/>
      <c r="SWO138" s="16"/>
      <c r="SWP138" s="16"/>
      <c r="SWQ138" s="16"/>
      <c r="SWR138" s="16"/>
      <c r="SWS138" s="16"/>
      <c r="SWT138" s="16"/>
      <c r="SWU138" s="16"/>
      <c r="SWV138" s="16"/>
      <c r="SWW138" s="16"/>
      <c r="SWX138" s="16"/>
      <c r="SWY138" s="16"/>
      <c r="SWZ138" s="16"/>
      <c r="SXA138" s="16"/>
      <c r="SXB138" s="16"/>
      <c r="SXC138" s="16"/>
      <c r="SXD138" s="16"/>
      <c r="SXE138" s="16"/>
      <c r="SXF138" s="16"/>
      <c r="SXG138" s="16"/>
      <c r="SXH138" s="16"/>
      <c r="SXI138" s="16"/>
      <c r="SXJ138" s="16"/>
      <c r="SXK138" s="16"/>
      <c r="SXL138" s="16"/>
      <c r="SXM138" s="16"/>
      <c r="SXN138" s="16"/>
      <c r="SXO138" s="16"/>
      <c r="SXP138" s="16"/>
      <c r="SXQ138" s="16"/>
      <c r="SXR138" s="16"/>
      <c r="SXS138" s="16"/>
      <c r="SXT138" s="16"/>
      <c r="SXU138" s="16"/>
      <c r="SXV138" s="16"/>
      <c r="SXW138" s="16"/>
      <c r="SXX138" s="16"/>
      <c r="SXY138" s="16"/>
      <c r="SXZ138" s="16"/>
      <c r="SYA138" s="16"/>
      <c r="SYB138" s="16"/>
      <c r="SYC138" s="16"/>
      <c r="SYD138" s="16"/>
      <c r="SYE138" s="16"/>
      <c r="SYF138" s="16"/>
      <c r="SYG138" s="16"/>
      <c r="SYH138" s="16"/>
      <c r="SYI138" s="16"/>
      <c r="SYJ138" s="16"/>
      <c r="SYK138" s="16"/>
      <c r="SYL138" s="16"/>
      <c r="SYM138" s="16"/>
      <c r="SYN138" s="16"/>
      <c r="SYO138" s="16"/>
      <c r="SYP138" s="16"/>
      <c r="SYQ138" s="16"/>
      <c r="SYR138" s="16"/>
      <c r="SYS138" s="16"/>
      <c r="SYT138" s="16"/>
      <c r="SYU138" s="16"/>
      <c r="SYV138" s="16"/>
      <c r="SYW138" s="16"/>
      <c r="SYX138" s="16"/>
      <c r="SYY138" s="16"/>
      <c r="SYZ138" s="16"/>
      <c r="SZA138" s="16"/>
      <c r="SZB138" s="16"/>
      <c r="SZC138" s="16"/>
      <c r="SZD138" s="16"/>
      <c r="SZE138" s="16"/>
      <c r="SZF138" s="16"/>
      <c r="SZG138" s="16"/>
      <c r="SZH138" s="16"/>
      <c r="SZI138" s="16"/>
      <c r="SZJ138" s="16"/>
      <c r="SZK138" s="16"/>
      <c r="SZL138" s="16"/>
      <c r="SZM138" s="16"/>
      <c r="SZN138" s="16"/>
      <c r="SZO138" s="16"/>
      <c r="SZP138" s="16"/>
      <c r="SZQ138" s="16"/>
      <c r="SZR138" s="16"/>
      <c r="SZS138" s="16"/>
      <c r="SZT138" s="16"/>
      <c r="SZU138" s="16"/>
      <c r="SZV138" s="16"/>
      <c r="SZW138" s="16"/>
      <c r="SZX138" s="16"/>
      <c r="SZY138" s="16"/>
      <c r="SZZ138" s="16"/>
      <c r="TAA138" s="16"/>
      <c r="TAB138" s="16"/>
      <c r="TAC138" s="16"/>
      <c r="TAD138" s="16"/>
      <c r="TAE138" s="16"/>
      <c r="TAF138" s="16"/>
      <c r="TAG138" s="16"/>
      <c r="TAH138" s="16"/>
      <c r="TAI138" s="16"/>
      <c r="TAJ138" s="16"/>
      <c r="TAK138" s="16"/>
      <c r="TAL138" s="16"/>
      <c r="TAM138" s="16"/>
      <c r="TAN138" s="16"/>
      <c r="TAO138" s="16"/>
      <c r="TAP138" s="16"/>
      <c r="TAQ138" s="16"/>
      <c r="TAR138" s="16"/>
      <c r="TAS138" s="16"/>
      <c r="TAT138" s="16"/>
      <c r="TAU138" s="16"/>
      <c r="TAV138" s="16"/>
      <c r="TAW138" s="16"/>
      <c r="TAX138" s="16"/>
      <c r="TAY138" s="16"/>
      <c r="TAZ138" s="16"/>
      <c r="TBA138" s="16"/>
      <c r="TBB138" s="16"/>
      <c r="TBC138" s="16"/>
      <c r="TBD138" s="16"/>
      <c r="TBE138" s="16"/>
      <c r="TBF138" s="16"/>
      <c r="TBG138" s="16"/>
      <c r="TBH138" s="16"/>
      <c r="TBI138" s="16"/>
      <c r="TBJ138" s="16"/>
      <c r="TBK138" s="16"/>
      <c r="TBL138" s="16"/>
      <c r="TBM138" s="16"/>
      <c r="TBN138" s="16"/>
      <c r="TBO138" s="16"/>
      <c r="TBP138" s="16"/>
      <c r="TBQ138" s="16"/>
      <c r="TBR138" s="16"/>
      <c r="TBS138" s="16"/>
      <c r="TBT138" s="16"/>
      <c r="TBU138" s="16"/>
      <c r="TBV138" s="16"/>
      <c r="TBW138" s="16"/>
      <c r="TBX138" s="16"/>
      <c r="TBY138" s="16"/>
      <c r="TBZ138" s="16"/>
      <c r="TCA138" s="16"/>
      <c r="TCB138" s="16"/>
      <c r="TCC138" s="16"/>
      <c r="TCD138" s="16"/>
      <c r="TCE138" s="16"/>
      <c r="TCF138" s="16"/>
      <c r="TCG138" s="16"/>
      <c r="TCH138" s="16"/>
      <c r="TCI138" s="16"/>
      <c r="TCJ138" s="16"/>
      <c r="TCK138" s="16"/>
      <c r="TCL138" s="16"/>
      <c r="TCM138" s="16"/>
      <c r="TCN138" s="16"/>
      <c r="TCO138" s="16"/>
      <c r="TCP138" s="16"/>
      <c r="TCQ138" s="16"/>
      <c r="TCR138" s="16"/>
      <c r="TCS138" s="16"/>
      <c r="TCT138" s="16"/>
      <c r="TCU138" s="16"/>
      <c r="TCV138" s="16"/>
      <c r="TCW138" s="16"/>
      <c r="TCX138" s="16"/>
      <c r="TCY138" s="16"/>
      <c r="TCZ138" s="16"/>
      <c r="TDA138" s="16"/>
      <c r="TDB138" s="16"/>
      <c r="TDC138" s="16"/>
      <c r="TDD138" s="16"/>
      <c r="TDE138" s="16"/>
      <c r="TDF138" s="16"/>
      <c r="TDG138" s="16"/>
      <c r="TDH138" s="16"/>
      <c r="TDI138" s="16"/>
      <c r="TDJ138" s="16"/>
      <c r="TDK138" s="16"/>
      <c r="TDL138" s="16"/>
      <c r="TDM138" s="16"/>
      <c r="TDN138" s="16"/>
      <c r="TDO138" s="16"/>
      <c r="TDP138" s="16"/>
      <c r="TDQ138" s="16"/>
      <c r="TDR138" s="16"/>
      <c r="TDS138" s="16"/>
      <c r="TDT138" s="16"/>
      <c r="TDU138" s="16"/>
      <c r="TDV138" s="16"/>
      <c r="TDW138" s="16"/>
      <c r="TDX138" s="16"/>
      <c r="TDY138" s="16"/>
      <c r="TDZ138" s="16"/>
      <c r="TEA138" s="16"/>
      <c r="TEB138" s="16"/>
      <c r="TEC138" s="16"/>
      <c r="TED138" s="16"/>
      <c r="TEE138" s="16"/>
      <c r="TEF138" s="16"/>
      <c r="TEG138" s="16"/>
      <c r="TEH138" s="16"/>
      <c r="TEI138" s="16"/>
      <c r="TEJ138" s="16"/>
      <c r="TEK138" s="16"/>
      <c r="TEL138" s="16"/>
      <c r="TEM138" s="16"/>
      <c r="TEN138" s="16"/>
      <c r="TEO138" s="16"/>
      <c r="TEP138" s="16"/>
      <c r="TEQ138" s="16"/>
      <c r="TER138" s="16"/>
      <c r="TES138" s="16"/>
      <c r="TET138" s="16"/>
      <c r="TEU138" s="16"/>
      <c r="TEV138" s="16"/>
      <c r="TEW138" s="16"/>
      <c r="TEX138" s="16"/>
      <c r="TEY138" s="16"/>
      <c r="TEZ138" s="16"/>
      <c r="TFA138" s="16"/>
      <c r="TFB138" s="16"/>
      <c r="TFC138" s="16"/>
      <c r="TFD138" s="16"/>
      <c r="TFE138" s="16"/>
      <c r="TFF138" s="16"/>
      <c r="TFG138" s="16"/>
      <c r="TFH138" s="16"/>
      <c r="TFI138" s="16"/>
      <c r="TFJ138" s="16"/>
      <c r="TFK138" s="16"/>
      <c r="TFL138" s="16"/>
      <c r="TFM138" s="16"/>
      <c r="TFN138" s="16"/>
      <c r="TFO138" s="16"/>
      <c r="TFP138" s="16"/>
      <c r="TFQ138" s="16"/>
      <c r="TFR138" s="16"/>
      <c r="TFS138" s="16"/>
      <c r="TFT138" s="16"/>
      <c r="TFU138" s="16"/>
      <c r="TFV138" s="16"/>
      <c r="TFW138" s="16"/>
      <c r="TFX138" s="16"/>
      <c r="TFY138" s="16"/>
      <c r="TFZ138" s="16"/>
      <c r="TGA138" s="16"/>
      <c r="TGB138" s="16"/>
      <c r="TGC138" s="16"/>
      <c r="TGD138" s="16"/>
      <c r="TGE138" s="16"/>
      <c r="TGF138" s="16"/>
      <c r="TGG138" s="16"/>
      <c r="TGH138" s="16"/>
      <c r="TGI138" s="16"/>
      <c r="TGJ138" s="16"/>
      <c r="TGK138" s="16"/>
      <c r="TGL138" s="16"/>
      <c r="TGM138" s="16"/>
      <c r="TGN138" s="16"/>
      <c r="TGO138" s="16"/>
      <c r="TGP138" s="16"/>
      <c r="TGQ138" s="16"/>
      <c r="TGR138" s="16"/>
      <c r="TGS138" s="16"/>
      <c r="TGT138" s="16"/>
      <c r="TGU138" s="16"/>
      <c r="TGV138" s="16"/>
      <c r="TGW138" s="16"/>
      <c r="TGX138" s="16"/>
      <c r="TGY138" s="16"/>
      <c r="TGZ138" s="16"/>
      <c r="THA138" s="16"/>
      <c r="THB138" s="16"/>
      <c r="THC138" s="16"/>
      <c r="THD138" s="16"/>
      <c r="THE138" s="16"/>
      <c r="THF138" s="16"/>
      <c r="THG138" s="16"/>
      <c r="THH138" s="16"/>
      <c r="THI138" s="16"/>
      <c r="THJ138" s="16"/>
      <c r="THK138" s="16"/>
      <c r="THL138" s="16"/>
      <c r="THM138" s="16"/>
      <c r="THN138" s="16"/>
      <c r="THO138" s="16"/>
      <c r="THP138" s="16"/>
      <c r="THQ138" s="16"/>
      <c r="THR138" s="16"/>
      <c r="THS138" s="16"/>
      <c r="THT138" s="16"/>
      <c r="THU138" s="16"/>
      <c r="THV138" s="16"/>
      <c r="THW138" s="16"/>
      <c r="THX138" s="16"/>
      <c r="THY138" s="16"/>
      <c r="THZ138" s="16"/>
      <c r="TIA138" s="16"/>
      <c r="TIB138" s="16"/>
      <c r="TIC138" s="16"/>
      <c r="TID138" s="16"/>
      <c r="TIE138" s="16"/>
      <c r="TIF138" s="16"/>
      <c r="TIG138" s="16"/>
      <c r="TIH138" s="16"/>
      <c r="TII138" s="16"/>
      <c r="TIJ138" s="16"/>
      <c r="TIK138" s="16"/>
      <c r="TIL138" s="16"/>
      <c r="TIM138" s="16"/>
      <c r="TIN138" s="16"/>
      <c r="TIO138" s="16"/>
      <c r="TIP138" s="16"/>
      <c r="TIQ138" s="16"/>
      <c r="TIR138" s="16"/>
      <c r="TIS138" s="16"/>
      <c r="TIT138" s="16"/>
      <c r="TIU138" s="16"/>
      <c r="TIV138" s="16"/>
      <c r="TIW138" s="16"/>
      <c r="TIX138" s="16"/>
      <c r="TIY138" s="16"/>
      <c r="TIZ138" s="16"/>
      <c r="TJA138" s="16"/>
      <c r="TJB138" s="16"/>
      <c r="TJC138" s="16"/>
      <c r="TJD138" s="16"/>
      <c r="TJE138" s="16"/>
      <c r="TJF138" s="16"/>
      <c r="TJG138" s="16"/>
      <c r="TJH138" s="16"/>
      <c r="TJI138" s="16"/>
      <c r="TJJ138" s="16"/>
      <c r="TJK138" s="16"/>
      <c r="TJL138" s="16"/>
      <c r="TJM138" s="16"/>
      <c r="TJN138" s="16"/>
      <c r="TJO138" s="16"/>
      <c r="TJP138" s="16"/>
      <c r="TJQ138" s="16"/>
      <c r="TJR138" s="16"/>
      <c r="TJS138" s="16"/>
      <c r="TJT138" s="16"/>
      <c r="TJU138" s="16"/>
      <c r="TJV138" s="16"/>
      <c r="TJW138" s="16"/>
      <c r="TJX138" s="16"/>
      <c r="TJY138" s="16"/>
      <c r="TJZ138" s="16"/>
      <c r="TKA138" s="16"/>
      <c r="TKB138" s="16"/>
      <c r="TKC138" s="16"/>
      <c r="TKD138" s="16"/>
      <c r="TKE138" s="16"/>
      <c r="TKF138" s="16"/>
      <c r="TKG138" s="16"/>
      <c r="TKH138" s="16"/>
      <c r="TKI138" s="16"/>
      <c r="TKJ138" s="16"/>
      <c r="TKK138" s="16"/>
      <c r="TKL138" s="16"/>
      <c r="TKM138" s="16"/>
      <c r="TKN138" s="16"/>
      <c r="TKO138" s="16"/>
      <c r="TKP138" s="16"/>
      <c r="TKQ138" s="16"/>
      <c r="TKR138" s="16"/>
      <c r="TKS138" s="16"/>
      <c r="TKT138" s="16"/>
      <c r="TKU138" s="16"/>
      <c r="TKV138" s="16"/>
      <c r="TKW138" s="16"/>
      <c r="TKX138" s="16"/>
      <c r="TKY138" s="16"/>
      <c r="TKZ138" s="16"/>
      <c r="TLA138" s="16"/>
      <c r="TLB138" s="16"/>
      <c r="TLC138" s="16"/>
      <c r="TLD138" s="16"/>
      <c r="TLE138" s="16"/>
      <c r="TLF138" s="16"/>
      <c r="TLG138" s="16"/>
      <c r="TLH138" s="16"/>
      <c r="TLI138" s="16"/>
      <c r="TLJ138" s="16"/>
      <c r="TLK138" s="16"/>
      <c r="TLL138" s="16"/>
      <c r="TLM138" s="16"/>
      <c r="TLN138" s="16"/>
      <c r="TLO138" s="16"/>
      <c r="TLP138" s="16"/>
      <c r="TLQ138" s="16"/>
      <c r="TLR138" s="16"/>
      <c r="TLS138" s="16"/>
      <c r="TLT138" s="16"/>
      <c r="TLU138" s="16"/>
      <c r="TLV138" s="16"/>
      <c r="TLW138" s="16"/>
      <c r="TLX138" s="16"/>
      <c r="TLY138" s="16"/>
      <c r="TLZ138" s="16"/>
      <c r="TMA138" s="16"/>
      <c r="TMB138" s="16"/>
      <c r="TMC138" s="16"/>
      <c r="TMD138" s="16"/>
      <c r="TME138" s="16"/>
      <c r="TMF138" s="16"/>
      <c r="TMG138" s="16"/>
      <c r="TMH138" s="16"/>
      <c r="TMI138" s="16"/>
      <c r="TMJ138" s="16"/>
      <c r="TMK138" s="16"/>
      <c r="TML138" s="16"/>
      <c r="TMM138" s="16"/>
      <c r="TMN138" s="16"/>
      <c r="TMO138" s="16"/>
      <c r="TMP138" s="16"/>
      <c r="TMQ138" s="16"/>
      <c r="TMR138" s="16"/>
      <c r="TMS138" s="16"/>
      <c r="TMT138" s="16"/>
      <c r="TMU138" s="16"/>
      <c r="TMV138" s="16"/>
      <c r="TMW138" s="16"/>
      <c r="TMX138" s="16"/>
      <c r="TMY138" s="16"/>
      <c r="TMZ138" s="16"/>
      <c r="TNA138" s="16"/>
      <c r="TNB138" s="16"/>
      <c r="TNC138" s="16"/>
      <c r="TND138" s="16"/>
      <c r="TNE138" s="16"/>
      <c r="TNF138" s="16"/>
      <c r="TNG138" s="16"/>
      <c r="TNH138" s="16"/>
      <c r="TNI138" s="16"/>
      <c r="TNJ138" s="16"/>
      <c r="TNK138" s="16"/>
      <c r="TNL138" s="16"/>
      <c r="TNM138" s="16"/>
      <c r="TNN138" s="16"/>
      <c r="TNO138" s="16"/>
      <c r="TNP138" s="16"/>
      <c r="TNQ138" s="16"/>
      <c r="TNR138" s="16"/>
      <c r="TNS138" s="16"/>
      <c r="TNT138" s="16"/>
      <c r="TNU138" s="16"/>
      <c r="TNV138" s="16"/>
      <c r="TNW138" s="16"/>
      <c r="TNX138" s="16"/>
      <c r="TNY138" s="16"/>
      <c r="TNZ138" s="16"/>
      <c r="TOA138" s="16"/>
      <c r="TOB138" s="16"/>
      <c r="TOC138" s="16"/>
      <c r="TOD138" s="16"/>
      <c r="TOE138" s="16"/>
      <c r="TOF138" s="16"/>
      <c r="TOG138" s="16"/>
      <c r="TOH138" s="16"/>
      <c r="TOI138" s="16"/>
      <c r="TOJ138" s="16"/>
      <c r="TOK138" s="16"/>
      <c r="TOL138" s="16"/>
      <c r="TOM138" s="16"/>
      <c r="TON138" s="16"/>
      <c r="TOO138" s="16"/>
      <c r="TOP138" s="16"/>
      <c r="TOQ138" s="16"/>
      <c r="TOR138" s="16"/>
      <c r="TOS138" s="16"/>
      <c r="TOT138" s="16"/>
      <c r="TOU138" s="16"/>
      <c r="TOV138" s="16"/>
      <c r="TOW138" s="16"/>
      <c r="TOX138" s="16"/>
      <c r="TOY138" s="16"/>
      <c r="TOZ138" s="16"/>
      <c r="TPA138" s="16"/>
      <c r="TPB138" s="16"/>
      <c r="TPC138" s="16"/>
      <c r="TPD138" s="16"/>
      <c r="TPE138" s="16"/>
      <c r="TPF138" s="16"/>
      <c r="TPG138" s="16"/>
      <c r="TPH138" s="16"/>
      <c r="TPI138" s="16"/>
      <c r="TPJ138" s="16"/>
      <c r="TPK138" s="16"/>
      <c r="TPL138" s="16"/>
      <c r="TPM138" s="16"/>
      <c r="TPN138" s="16"/>
      <c r="TPO138" s="16"/>
      <c r="TPP138" s="16"/>
      <c r="TPQ138" s="16"/>
      <c r="TPR138" s="16"/>
      <c r="TPS138" s="16"/>
      <c r="TPT138" s="16"/>
      <c r="TPU138" s="16"/>
      <c r="TPV138" s="16"/>
      <c r="TPW138" s="16"/>
      <c r="TPX138" s="16"/>
      <c r="TPY138" s="16"/>
      <c r="TPZ138" s="16"/>
      <c r="TQA138" s="16"/>
      <c r="TQB138" s="16"/>
      <c r="TQC138" s="16"/>
      <c r="TQD138" s="16"/>
      <c r="TQE138" s="16"/>
      <c r="TQF138" s="16"/>
      <c r="TQG138" s="16"/>
      <c r="TQH138" s="16"/>
      <c r="TQI138" s="16"/>
      <c r="TQJ138" s="16"/>
      <c r="TQK138" s="16"/>
      <c r="TQL138" s="16"/>
      <c r="TQM138" s="16"/>
      <c r="TQN138" s="16"/>
      <c r="TQO138" s="16"/>
      <c r="TQP138" s="16"/>
      <c r="TQQ138" s="16"/>
      <c r="TQR138" s="16"/>
      <c r="TQS138" s="16"/>
      <c r="TQT138" s="16"/>
      <c r="TQU138" s="16"/>
      <c r="TQV138" s="16"/>
      <c r="TQW138" s="16"/>
      <c r="TQX138" s="16"/>
      <c r="TQY138" s="16"/>
      <c r="TQZ138" s="16"/>
      <c r="TRA138" s="16"/>
      <c r="TRB138" s="16"/>
      <c r="TRC138" s="16"/>
      <c r="TRD138" s="16"/>
      <c r="TRE138" s="16"/>
      <c r="TRF138" s="16"/>
      <c r="TRG138" s="16"/>
      <c r="TRH138" s="16"/>
      <c r="TRI138" s="16"/>
      <c r="TRJ138" s="16"/>
      <c r="TRK138" s="16"/>
      <c r="TRL138" s="16"/>
      <c r="TRM138" s="16"/>
      <c r="TRN138" s="16"/>
      <c r="TRO138" s="16"/>
      <c r="TRP138" s="16"/>
      <c r="TRQ138" s="16"/>
      <c r="TRR138" s="16"/>
      <c r="TRS138" s="16"/>
      <c r="TRT138" s="16"/>
      <c r="TRU138" s="16"/>
      <c r="TRV138" s="16"/>
      <c r="TRW138" s="16"/>
      <c r="TRX138" s="16"/>
      <c r="TRY138" s="16"/>
      <c r="TRZ138" s="16"/>
      <c r="TSA138" s="16"/>
      <c r="TSB138" s="16"/>
      <c r="TSC138" s="16"/>
      <c r="TSD138" s="16"/>
      <c r="TSE138" s="16"/>
      <c r="TSF138" s="16"/>
      <c r="TSG138" s="16"/>
      <c r="TSH138" s="16"/>
      <c r="TSI138" s="16"/>
      <c r="TSJ138" s="16"/>
      <c r="TSK138" s="16"/>
      <c r="TSL138" s="16"/>
      <c r="TSM138" s="16"/>
      <c r="TSN138" s="16"/>
      <c r="TSO138" s="16"/>
      <c r="TSP138" s="16"/>
      <c r="TSQ138" s="16"/>
      <c r="TSR138" s="16"/>
      <c r="TSS138" s="16"/>
      <c r="TST138" s="16"/>
      <c r="TSU138" s="16"/>
      <c r="TSV138" s="16"/>
      <c r="TSW138" s="16"/>
      <c r="TSX138" s="16"/>
      <c r="TSY138" s="16"/>
      <c r="TSZ138" s="16"/>
      <c r="TTA138" s="16"/>
      <c r="TTB138" s="16"/>
      <c r="TTC138" s="16"/>
      <c r="TTD138" s="16"/>
      <c r="TTE138" s="16"/>
      <c r="TTF138" s="16"/>
      <c r="TTG138" s="16"/>
      <c r="TTH138" s="16"/>
      <c r="TTI138" s="16"/>
      <c r="TTJ138" s="16"/>
      <c r="TTK138" s="16"/>
      <c r="TTL138" s="16"/>
      <c r="TTM138" s="16"/>
      <c r="TTN138" s="16"/>
      <c r="TTO138" s="16"/>
      <c r="TTP138" s="16"/>
      <c r="TTQ138" s="16"/>
      <c r="TTR138" s="16"/>
      <c r="TTS138" s="16"/>
      <c r="TTT138" s="16"/>
      <c r="TTU138" s="16"/>
      <c r="TTV138" s="16"/>
      <c r="TTW138" s="16"/>
      <c r="TTX138" s="16"/>
      <c r="TTY138" s="16"/>
      <c r="TTZ138" s="16"/>
      <c r="TUA138" s="16"/>
      <c r="TUB138" s="16"/>
      <c r="TUC138" s="16"/>
      <c r="TUD138" s="16"/>
      <c r="TUE138" s="16"/>
      <c r="TUF138" s="16"/>
      <c r="TUG138" s="16"/>
      <c r="TUH138" s="16"/>
      <c r="TUI138" s="16"/>
      <c r="TUJ138" s="16"/>
      <c r="TUK138" s="16"/>
      <c r="TUL138" s="16"/>
      <c r="TUM138" s="16"/>
      <c r="TUN138" s="16"/>
      <c r="TUO138" s="16"/>
      <c r="TUP138" s="16"/>
      <c r="TUQ138" s="16"/>
      <c r="TUR138" s="16"/>
      <c r="TUS138" s="16"/>
      <c r="TUT138" s="16"/>
      <c r="TUU138" s="16"/>
      <c r="TUV138" s="16"/>
      <c r="TUW138" s="16"/>
      <c r="TUX138" s="16"/>
      <c r="TUY138" s="16"/>
      <c r="TUZ138" s="16"/>
      <c r="TVA138" s="16"/>
      <c r="TVB138" s="16"/>
      <c r="TVC138" s="16"/>
      <c r="TVD138" s="16"/>
      <c r="TVE138" s="16"/>
      <c r="TVF138" s="16"/>
      <c r="TVG138" s="16"/>
      <c r="TVH138" s="16"/>
      <c r="TVI138" s="16"/>
      <c r="TVJ138" s="16"/>
      <c r="TVK138" s="16"/>
      <c r="TVL138" s="16"/>
      <c r="TVM138" s="16"/>
      <c r="TVN138" s="16"/>
      <c r="TVO138" s="16"/>
      <c r="TVP138" s="16"/>
      <c r="TVQ138" s="16"/>
      <c r="TVR138" s="16"/>
      <c r="TVS138" s="16"/>
      <c r="TVT138" s="16"/>
      <c r="TVU138" s="16"/>
      <c r="TVV138" s="16"/>
      <c r="TVW138" s="16"/>
      <c r="TVX138" s="16"/>
      <c r="TVY138" s="16"/>
      <c r="TVZ138" s="16"/>
      <c r="TWA138" s="16"/>
      <c r="TWB138" s="16"/>
      <c r="TWC138" s="16"/>
      <c r="TWD138" s="16"/>
      <c r="TWE138" s="16"/>
      <c r="TWF138" s="16"/>
      <c r="TWG138" s="16"/>
      <c r="TWH138" s="16"/>
      <c r="TWI138" s="16"/>
      <c r="TWJ138" s="16"/>
      <c r="TWK138" s="16"/>
      <c r="TWL138" s="16"/>
      <c r="TWM138" s="16"/>
      <c r="TWN138" s="16"/>
      <c r="TWO138" s="16"/>
      <c r="TWP138" s="16"/>
      <c r="TWQ138" s="16"/>
      <c r="TWR138" s="16"/>
      <c r="TWS138" s="16"/>
      <c r="TWT138" s="16"/>
      <c r="TWU138" s="16"/>
      <c r="TWV138" s="16"/>
      <c r="TWW138" s="16"/>
      <c r="TWX138" s="16"/>
      <c r="TWY138" s="16"/>
      <c r="TWZ138" s="16"/>
      <c r="TXA138" s="16"/>
      <c r="TXB138" s="16"/>
      <c r="TXC138" s="16"/>
      <c r="TXD138" s="16"/>
      <c r="TXE138" s="16"/>
      <c r="TXF138" s="16"/>
      <c r="TXG138" s="16"/>
      <c r="TXH138" s="16"/>
      <c r="TXI138" s="16"/>
      <c r="TXJ138" s="16"/>
      <c r="TXK138" s="16"/>
      <c r="TXL138" s="16"/>
      <c r="TXM138" s="16"/>
      <c r="TXN138" s="16"/>
      <c r="TXO138" s="16"/>
      <c r="TXP138" s="16"/>
      <c r="TXQ138" s="16"/>
      <c r="TXR138" s="16"/>
      <c r="TXS138" s="16"/>
      <c r="TXT138" s="16"/>
      <c r="TXU138" s="16"/>
      <c r="TXV138" s="16"/>
      <c r="TXW138" s="16"/>
      <c r="TXX138" s="16"/>
      <c r="TXY138" s="16"/>
      <c r="TXZ138" s="16"/>
      <c r="TYA138" s="16"/>
      <c r="TYB138" s="16"/>
      <c r="TYC138" s="16"/>
      <c r="TYD138" s="16"/>
      <c r="TYE138" s="16"/>
      <c r="TYF138" s="16"/>
      <c r="TYG138" s="16"/>
      <c r="TYH138" s="16"/>
      <c r="TYI138" s="16"/>
      <c r="TYJ138" s="16"/>
      <c r="TYK138" s="16"/>
      <c r="TYL138" s="16"/>
      <c r="TYM138" s="16"/>
      <c r="TYN138" s="16"/>
      <c r="TYO138" s="16"/>
      <c r="TYP138" s="16"/>
      <c r="TYQ138" s="16"/>
      <c r="TYR138" s="16"/>
      <c r="TYS138" s="16"/>
      <c r="TYT138" s="16"/>
      <c r="TYU138" s="16"/>
      <c r="TYV138" s="16"/>
      <c r="TYW138" s="16"/>
      <c r="TYX138" s="16"/>
      <c r="TYY138" s="16"/>
      <c r="TYZ138" s="16"/>
      <c r="TZA138" s="16"/>
      <c r="TZB138" s="16"/>
      <c r="TZC138" s="16"/>
      <c r="TZD138" s="16"/>
      <c r="TZE138" s="16"/>
      <c r="TZF138" s="16"/>
      <c r="TZG138" s="16"/>
      <c r="TZH138" s="16"/>
      <c r="TZI138" s="16"/>
      <c r="TZJ138" s="16"/>
      <c r="TZK138" s="16"/>
      <c r="TZL138" s="16"/>
      <c r="TZM138" s="16"/>
      <c r="TZN138" s="16"/>
      <c r="TZO138" s="16"/>
      <c r="TZP138" s="16"/>
      <c r="TZQ138" s="16"/>
      <c r="TZR138" s="16"/>
      <c r="TZS138" s="16"/>
      <c r="TZT138" s="16"/>
      <c r="TZU138" s="16"/>
      <c r="TZV138" s="16"/>
      <c r="TZW138" s="16"/>
      <c r="TZX138" s="16"/>
      <c r="TZY138" s="16"/>
      <c r="TZZ138" s="16"/>
      <c r="UAA138" s="16"/>
      <c r="UAB138" s="16"/>
      <c r="UAC138" s="16"/>
      <c r="UAD138" s="16"/>
      <c r="UAE138" s="16"/>
      <c r="UAF138" s="16"/>
      <c r="UAG138" s="16"/>
      <c r="UAH138" s="16"/>
      <c r="UAI138" s="16"/>
      <c r="UAJ138" s="16"/>
      <c r="UAK138" s="16"/>
      <c r="UAL138" s="16"/>
      <c r="UAM138" s="16"/>
      <c r="UAN138" s="16"/>
      <c r="UAO138" s="16"/>
      <c r="UAP138" s="16"/>
      <c r="UAQ138" s="16"/>
      <c r="UAR138" s="16"/>
      <c r="UAS138" s="16"/>
      <c r="UAT138" s="16"/>
      <c r="UAU138" s="16"/>
      <c r="UAV138" s="16"/>
      <c r="UAW138" s="16"/>
      <c r="UAX138" s="16"/>
      <c r="UAY138" s="16"/>
      <c r="UAZ138" s="16"/>
      <c r="UBA138" s="16"/>
      <c r="UBB138" s="16"/>
      <c r="UBC138" s="16"/>
      <c r="UBD138" s="16"/>
      <c r="UBE138" s="16"/>
      <c r="UBF138" s="16"/>
      <c r="UBG138" s="16"/>
      <c r="UBH138" s="16"/>
      <c r="UBI138" s="16"/>
      <c r="UBJ138" s="16"/>
      <c r="UBK138" s="16"/>
      <c r="UBL138" s="16"/>
      <c r="UBM138" s="16"/>
      <c r="UBN138" s="16"/>
      <c r="UBO138" s="16"/>
      <c r="UBP138" s="16"/>
      <c r="UBQ138" s="16"/>
      <c r="UBR138" s="16"/>
      <c r="UBS138" s="16"/>
      <c r="UBT138" s="16"/>
      <c r="UBU138" s="16"/>
      <c r="UBV138" s="16"/>
      <c r="UBW138" s="16"/>
      <c r="UBX138" s="16"/>
      <c r="UBY138" s="16"/>
      <c r="UBZ138" s="16"/>
      <c r="UCA138" s="16"/>
      <c r="UCB138" s="16"/>
      <c r="UCC138" s="16"/>
      <c r="UCD138" s="16"/>
      <c r="UCE138" s="16"/>
      <c r="UCF138" s="16"/>
      <c r="UCG138" s="16"/>
      <c r="UCH138" s="16"/>
      <c r="UCI138" s="16"/>
      <c r="UCJ138" s="16"/>
      <c r="UCK138" s="16"/>
      <c r="UCL138" s="16"/>
      <c r="UCM138" s="16"/>
      <c r="UCN138" s="16"/>
      <c r="UCO138" s="16"/>
      <c r="UCP138" s="16"/>
      <c r="UCQ138" s="16"/>
      <c r="UCR138" s="16"/>
      <c r="UCS138" s="16"/>
      <c r="UCT138" s="16"/>
      <c r="UCU138" s="16"/>
      <c r="UCV138" s="16"/>
      <c r="UCW138" s="16"/>
      <c r="UCX138" s="16"/>
      <c r="UCY138" s="16"/>
      <c r="UCZ138" s="16"/>
      <c r="UDA138" s="16"/>
      <c r="UDB138" s="16"/>
      <c r="UDC138" s="16"/>
      <c r="UDD138" s="16"/>
      <c r="UDE138" s="16"/>
      <c r="UDF138" s="16"/>
      <c r="UDG138" s="16"/>
      <c r="UDH138" s="16"/>
      <c r="UDI138" s="16"/>
      <c r="UDJ138" s="16"/>
      <c r="UDK138" s="16"/>
      <c r="UDL138" s="16"/>
      <c r="UDM138" s="16"/>
      <c r="UDN138" s="16"/>
      <c r="UDO138" s="16"/>
      <c r="UDP138" s="16"/>
      <c r="UDQ138" s="16"/>
      <c r="UDR138" s="16"/>
      <c r="UDS138" s="16"/>
      <c r="UDT138" s="16"/>
      <c r="UDU138" s="16"/>
      <c r="UDV138" s="16"/>
      <c r="UDW138" s="16"/>
      <c r="UDX138" s="16"/>
      <c r="UDY138" s="16"/>
      <c r="UDZ138" s="16"/>
      <c r="UEA138" s="16"/>
      <c r="UEB138" s="16"/>
      <c r="UEC138" s="16"/>
      <c r="UED138" s="16"/>
      <c r="UEE138" s="16"/>
      <c r="UEF138" s="16"/>
      <c r="UEG138" s="16"/>
      <c r="UEH138" s="16"/>
      <c r="UEI138" s="16"/>
      <c r="UEJ138" s="16"/>
      <c r="UEK138" s="16"/>
      <c r="UEL138" s="16"/>
      <c r="UEM138" s="16"/>
      <c r="UEN138" s="16"/>
      <c r="UEO138" s="16"/>
      <c r="UEP138" s="16"/>
      <c r="UEQ138" s="16"/>
      <c r="UER138" s="16"/>
      <c r="UES138" s="16"/>
      <c r="UET138" s="16"/>
      <c r="UEU138" s="16"/>
      <c r="UEV138" s="16"/>
      <c r="UEW138" s="16"/>
      <c r="UEX138" s="16"/>
      <c r="UEY138" s="16"/>
      <c r="UEZ138" s="16"/>
      <c r="UFA138" s="16"/>
      <c r="UFB138" s="16"/>
      <c r="UFC138" s="16"/>
      <c r="UFD138" s="16"/>
      <c r="UFE138" s="16"/>
      <c r="UFF138" s="16"/>
      <c r="UFG138" s="16"/>
      <c r="UFH138" s="16"/>
      <c r="UFI138" s="16"/>
      <c r="UFJ138" s="16"/>
      <c r="UFK138" s="16"/>
      <c r="UFL138" s="16"/>
      <c r="UFM138" s="16"/>
      <c r="UFN138" s="16"/>
      <c r="UFO138" s="16"/>
      <c r="UFP138" s="16"/>
      <c r="UFQ138" s="16"/>
      <c r="UFR138" s="16"/>
      <c r="UFS138" s="16"/>
      <c r="UFT138" s="16"/>
      <c r="UFU138" s="16"/>
      <c r="UFV138" s="16"/>
      <c r="UFW138" s="16"/>
      <c r="UFX138" s="16"/>
      <c r="UFY138" s="16"/>
      <c r="UFZ138" s="16"/>
      <c r="UGA138" s="16"/>
      <c r="UGB138" s="16"/>
      <c r="UGC138" s="16"/>
      <c r="UGD138" s="16"/>
      <c r="UGE138" s="16"/>
      <c r="UGF138" s="16"/>
      <c r="UGG138" s="16"/>
      <c r="UGH138" s="16"/>
      <c r="UGI138" s="16"/>
      <c r="UGJ138" s="16"/>
      <c r="UGK138" s="16"/>
      <c r="UGL138" s="16"/>
      <c r="UGM138" s="16"/>
      <c r="UGN138" s="16"/>
      <c r="UGO138" s="16"/>
      <c r="UGP138" s="16"/>
      <c r="UGQ138" s="16"/>
      <c r="UGR138" s="16"/>
      <c r="UGS138" s="16"/>
      <c r="UGT138" s="16"/>
      <c r="UGU138" s="16"/>
      <c r="UGV138" s="16"/>
      <c r="UGW138" s="16"/>
      <c r="UGX138" s="16"/>
      <c r="UGY138" s="16"/>
      <c r="UGZ138" s="16"/>
      <c r="UHA138" s="16"/>
      <c r="UHB138" s="16"/>
      <c r="UHC138" s="16"/>
      <c r="UHD138" s="16"/>
      <c r="UHE138" s="16"/>
      <c r="UHF138" s="16"/>
      <c r="UHG138" s="16"/>
      <c r="UHH138" s="16"/>
      <c r="UHI138" s="16"/>
      <c r="UHJ138" s="16"/>
      <c r="UHK138" s="16"/>
      <c r="UHL138" s="16"/>
      <c r="UHM138" s="16"/>
      <c r="UHN138" s="16"/>
      <c r="UHO138" s="16"/>
      <c r="UHP138" s="16"/>
      <c r="UHQ138" s="16"/>
      <c r="UHR138" s="16"/>
      <c r="UHS138" s="16"/>
      <c r="UHT138" s="16"/>
      <c r="UHU138" s="16"/>
      <c r="UHV138" s="16"/>
      <c r="UHW138" s="16"/>
      <c r="UHX138" s="16"/>
      <c r="UHY138" s="16"/>
      <c r="UHZ138" s="16"/>
      <c r="UIA138" s="16"/>
      <c r="UIB138" s="16"/>
      <c r="UIC138" s="16"/>
      <c r="UID138" s="16"/>
      <c r="UIE138" s="16"/>
      <c r="UIF138" s="16"/>
      <c r="UIG138" s="16"/>
      <c r="UIH138" s="16"/>
      <c r="UII138" s="16"/>
      <c r="UIJ138" s="16"/>
      <c r="UIK138" s="16"/>
      <c r="UIL138" s="16"/>
      <c r="UIM138" s="16"/>
      <c r="UIN138" s="16"/>
      <c r="UIO138" s="16"/>
      <c r="UIP138" s="16"/>
      <c r="UIQ138" s="16"/>
      <c r="UIR138" s="16"/>
      <c r="UIS138" s="16"/>
      <c r="UIT138" s="16"/>
      <c r="UIU138" s="16"/>
      <c r="UIV138" s="16"/>
      <c r="UIW138" s="16"/>
      <c r="UIX138" s="16"/>
      <c r="UIY138" s="16"/>
      <c r="UIZ138" s="16"/>
      <c r="UJA138" s="16"/>
      <c r="UJB138" s="16"/>
      <c r="UJC138" s="16"/>
      <c r="UJD138" s="16"/>
      <c r="UJE138" s="16"/>
      <c r="UJF138" s="16"/>
      <c r="UJG138" s="16"/>
      <c r="UJH138" s="16"/>
      <c r="UJI138" s="16"/>
      <c r="UJJ138" s="16"/>
      <c r="UJK138" s="16"/>
      <c r="UJL138" s="16"/>
      <c r="UJM138" s="16"/>
      <c r="UJN138" s="16"/>
      <c r="UJO138" s="16"/>
      <c r="UJP138" s="16"/>
      <c r="UJQ138" s="16"/>
      <c r="UJR138" s="16"/>
      <c r="UJS138" s="16"/>
      <c r="UJT138" s="16"/>
      <c r="UJU138" s="16"/>
      <c r="UJV138" s="16"/>
      <c r="UJW138" s="16"/>
      <c r="UJX138" s="16"/>
      <c r="UJY138" s="16"/>
      <c r="UJZ138" s="16"/>
      <c r="UKA138" s="16"/>
      <c r="UKB138" s="16"/>
      <c r="UKC138" s="16"/>
      <c r="UKD138" s="16"/>
      <c r="UKE138" s="16"/>
      <c r="UKF138" s="16"/>
      <c r="UKG138" s="16"/>
      <c r="UKH138" s="16"/>
      <c r="UKI138" s="16"/>
      <c r="UKJ138" s="16"/>
      <c r="UKK138" s="16"/>
      <c r="UKL138" s="16"/>
      <c r="UKM138" s="16"/>
      <c r="UKN138" s="16"/>
      <c r="UKO138" s="16"/>
      <c r="UKP138" s="16"/>
      <c r="UKQ138" s="16"/>
      <c r="UKR138" s="16"/>
      <c r="UKS138" s="16"/>
      <c r="UKT138" s="16"/>
      <c r="UKU138" s="16"/>
      <c r="UKV138" s="16"/>
      <c r="UKW138" s="16"/>
      <c r="UKX138" s="16"/>
      <c r="UKY138" s="16"/>
      <c r="UKZ138" s="16"/>
      <c r="ULA138" s="16"/>
      <c r="ULB138" s="16"/>
      <c r="ULC138" s="16"/>
      <c r="ULD138" s="16"/>
      <c r="ULE138" s="16"/>
      <c r="ULF138" s="16"/>
      <c r="ULG138" s="16"/>
      <c r="ULH138" s="16"/>
      <c r="ULI138" s="16"/>
      <c r="ULJ138" s="16"/>
      <c r="ULK138" s="16"/>
      <c r="ULL138" s="16"/>
      <c r="ULM138" s="16"/>
      <c r="ULN138" s="16"/>
      <c r="ULO138" s="16"/>
      <c r="ULP138" s="16"/>
      <c r="ULQ138" s="16"/>
      <c r="ULR138" s="16"/>
      <c r="ULS138" s="16"/>
      <c r="ULT138" s="16"/>
      <c r="ULU138" s="16"/>
      <c r="ULV138" s="16"/>
      <c r="ULW138" s="16"/>
      <c r="ULX138" s="16"/>
      <c r="ULY138" s="16"/>
      <c r="ULZ138" s="16"/>
      <c r="UMA138" s="16"/>
      <c r="UMB138" s="16"/>
      <c r="UMC138" s="16"/>
      <c r="UMD138" s="16"/>
      <c r="UME138" s="16"/>
      <c r="UMF138" s="16"/>
      <c r="UMG138" s="16"/>
      <c r="UMH138" s="16"/>
      <c r="UMI138" s="16"/>
      <c r="UMJ138" s="16"/>
      <c r="UMK138" s="16"/>
      <c r="UML138" s="16"/>
      <c r="UMM138" s="16"/>
      <c r="UMN138" s="16"/>
      <c r="UMO138" s="16"/>
      <c r="UMP138" s="16"/>
      <c r="UMQ138" s="16"/>
      <c r="UMR138" s="16"/>
      <c r="UMS138" s="16"/>
      <c r="UMT138" s="16"/>
      <c r="UMU138" s="16"/>
      <c r="UMV138" s="16"/>
      <c r="UMW138" s="16"/>
      <c r="UMX138" s="16"/>
      <c r="UMY138" s="16"/>
      <c r="UMZ138" s="16"/>
      <c r="UNA138" s="16"/>
      <c r="UNB138" s="16"/>
      <c r="UNC138" s="16"/>
      <c r="UND138" s="16"/>
      <c r="UNE138" s="16"/>
      <c r="UNF138" s="16"/>
      <c r="UNG138" s="16"/>
      <c r="UNH138" s="16"/>
      <c r="UNI138" s="16"/>
      <c r="UNJ138" s="16"/>
      <c r="UNK138" s="16"/>
      <c r="UNL138" s="16"/>
      <c r="UNM138" s="16"/>
      <c r="UNN138" s="16"/>
      <c r="UNO138" s="16"/>
      <c r="UNP138" s="16"/>
      <c r="UNQ138" s="16"/>
      <c r="UNR138" s="16"/>
      <c r="UNS138" s="16"/>
      <c r="UNT138" s="16"/>
      <c r="UNU138" s="16"/>
      <c r="UNV138" s="16"/>
      <c r="UNW138" s="16"/>
      <c r="UNX138" s="16"/>
      <c r="UNY138" s="16"/>
      <c r="UNZ138" s="16"/>
      <c r="UOA138" s="16"/>
      <c r="UOB138" s="16"/>
      <c r="UOC138" s="16"/>
      <c r="UOD138" s="16"/>
      <c r="UOE138" s="16"/>
      <c r="UOF138" s="16"/>
      <c r="UOG138" s="16"/>
      <c r="UOH138" s="16"/>
      <c r="UOI138" s="16"/>
      <c r="UOJ138" s="16"/>
      <c r="UOK138" s="16"/>
      <c r="UOL138" s="16"/>
      <c r="UOM138" s="16"/>
      <c r="UON138" s="16"/>
      <c r="UOO138" s="16"/>
      <c r="UOP138" s="16"/>
      <c r="UOQ138" s="16"/>
      <c r="UOR138" s="16"/>
      <c r="UOS138" s="16"/>
      <c r="UOT138" s="16"/>
      <c r="UOU138" s="16"/>
      <c r="UOV138" s="16"/>
      <c r="UOW138" s="16"/>
      <c r="UOX138" s="16"/>
      <c r="UOY138" s="16"/>
      <c r="UOZ138" s="16"/>
      <c r="UPA138" s="16"/>
      <c r="UPB138" s="16"/>
      <c r="UPC138" s="16"/>
      <c r="UPD138" s="16"/>
      <c r="UPE138" s="16"/>
      <c r="UPF138" s="16"/>
      <c r="UPG138" s="16"/>
      <c r="UPH138" s="16"/>
      <c r="UPI138" s="16"/>
      <c r="UPJ138" s="16"/>
      <c r="UPK138" s="16"/>
      <c r="UPL138" s="16"/>
      <c r="UPM138" s="16"/>
      <c r="UPN138" s="16"/>
      <c r="UPO138" s="16"/>
      <c r="UPP138" s="16"/>
      <c r="UPQ138" s="16"/>
      <c r="UPR138" s="16"/>
      <c r="UPS138" s="16"/>
      <c r="UPT138" s="16"/>
      <c r="UPU138" s="16"/>
      <c r="UPV138" s="16"/>
      <c r="UPW138" s="16"/>
      <c r="UPX138" s="16"/>
      <c r="UPY138" s="16"/>
      <c r="UPZ138" s="16"/>
      <c r="UQA138" s="16"/>
      <c r="UQB138" s="16"/>
      <c r="UQC138" s="16"/>
      <c r="UQD138" s="16"/>
      <c r="UQE138" s="16"/>
      <c r="UQF138" s="16"/>
      <c r="UQG138" s="16"/>
      <c r="UQH138" s="16"/>
      <c r="UQI138" s="16"/>
      <c r="UQJ138" s="16"/>
      <c r="UQK138" s="16"/>
      <c r="UQL138" s="16"/>
      <c r="UQM138" s="16"/>
      <c r="UQN138" s="16"/>
      <c r="UQO138" s="16"/>
      <c r="UQP138" s="16"/>
      <c r="UQQ138" s="16"/>
      <c r="UQR138" s="16"/>
      <c r="UQS138" s="16"/>
      <c r="UQT138" s="16"/>
      <c r="UQU138" s="16"/>
      <c r="UQV138" s="16"/>
      <c r="UQW138" s="16"/>
      <c r="UQX138" s="16"/>
      <c r="UQY138" s="16"/>
      <c r="UQZ138" s="16"/>
      <c r="URA138" s="16"/>
      <c r="URB138" s="16"/>
      <c r="URC138" s="16"/>
      <c r="URD138" s="16"/>
      <c r="URE138" s="16"/>
      <c r="URF138" s="16"/>
      <c r="URG138" s="16"/>
      <c r="URH138" s="16"/>
      <c r="URI138" s="16"/>
      <c r="URJ138" s="16"/>
      <c r="URK138" s="16"/>
      <c r="URL138" s="16"/>
      <c r="URM138" s="16"/>
      <c r="URN138" s="16"/>
      <c r="URO138" s="16"/>
      <c r="URP138" s="16"/>
      <c r="URQ138" s="16"/>
      <c r="URR138" s="16"/>
      <c r="URS138" s="16"/>
      <c r="URT138" s="16"/>
      <c r="URU138" s="16"/>
      <c r="URV138" s="16"/>
      <c r="URW138" s="16"/>
      <c r="URX138" s="16"/>
      <c r="URY138" s="16"/>
      <c r="URZ138" s="16"/>
      <c r="USA138" s="16"/>
      <c r="USB138" s="16"/>
      <c r="USC138" s="16"/>
      <c r="USD138" s="16"/>
      <c r="USE138" s="16"/>
      <c r="USF138" s="16"/>
      <c r="USG138" s="16"/>
      <c r="USH138" s="16"/>
      <c r="USI138" s="16"/>
      <c r="USJ138" s="16"/>
      <c r="USK138" s="16"/>
      <c r="USL138" s="16"/>
      <c r="USM138" s="16"/>
      <c r="USN138" s="16"/>
      <c r="USO138" s="16"/>
      <c r="USP138" s="16"/>
      <c r="USQ138" s="16"/>
      <c r="USR138" s="16"/>
      <c r="USS138" s="16"/>
      <c r="UST138" s="16"/>
      <c r="USU138" s="16"/>
      <c r="USV138" s="16"/>
      <c r="USW138" s="16"/>
      <c r="USX138" s="16"/>
      <c r="USY138" s="16"/>
      <c r="USZ138" s="16"/>
      <c r="UTA138" s="16"/>
      <c r="UTB138" s="16"/>
      <c r="UTC138" s="16"/>
      <c r="UTD138" s="16"/>
      <c r="UTE138" s="16"/>
      <c r="UTF138" s="16"/>
      <c r="UTG138" s="16"/>
      <c r="UTH138" s="16"/>
      <c r="UTI138" s="16"/>
      <c r="UTJ138" s="16"/>
      <c r="UTK138" s="16"/>
      <c r="UTL138" s="16"/>
      <c r="UTM138" s="16"/>
      <c r="UTN138" s="16"/>
      <c r="UTO138" s="16"/>
      <c r="UTP138" s="16"/>
      <c r="UTQ138" s="16"/>
      <c r="UTR138" s="16"/>
      <c r="UTS138" s="16"/>
      <c r="UTT138" s="16"/>
      <c r="UTU138" s="16"/>
      <c r="UTV138" s="16"/>
      <c r="UTW138" s="16"/>
      <c r="UTX138" s="16"/>
      <c r="UTY138" s="16"/>
      <c r="UTZ138" s="16"/>
      <c r="UUA138" s="16"/>
      <c r="UUB138" s="16"/>
      <c r="UUC138" s="16"/>
      <c r="UUD138" s="16"/>
      <c r="UUE138" s="16"/>
      <c r="UUF138" s="16"/>
      <c r="UUG138" s="16"/>
      <c r="UUH138" s="16"/>
      <c r="UUI138" s="16"/>
      <c r="UUJ138" s="16"/>
      <c r="UUK138" s="16"/>
      <c r="UUL138" s="16"/>
      <c r="UUM138" s="16"/>
      <c r="UUN138" s="16"/>
      <c r="UUO138" s="16"/>
      <c r="UUP138" s="16"/>
      <c r="UUQ138" s="16"/>
      <c r="UUR138" s="16"/>
      <c r="UUS138" s="16"/>
      <c r="UUT138" s="16"/>
      <c r="UUU138" s="16"/>
      <c r="UUV138" s="16"/>
      <c r="UUW138" s="16"/>
      <c r="UUX138" s="16"/>
      <c r="UUY138" s="16"/>
      <c r="UUZ138" s="16"/>
      <c r="UVA138" s="16"/>
      <c r="UVB138" s="16"/>
      <c r="UVC138" s="16"/>
      <c r="UVD138" s="16"/>
      <c r="UVE138" s="16"/>
      <c r="UVF138" s="16"/>
      <c r="UVG138" s="16"/>
      <c r="UVH138" s="16"/>
      <c r="UVI138" s="16"/>
      <c r="UVJ138" s="16"/>
      <c r="UVK138" s="16"/>
      <c r="UVL138" s="16"/>
      <c r="UVM138" s="16"/>
      <c r="UVN138" s="16"/>
      <c r="UVO138" s="16"/>
      <c r="UVP138" s="16"/>
      <c r="UVQ138" s="16"/>
      <c r="UVR138" s="16"/>
      <c r="UVS138" s="16"/>
      <c r="UVT138" s="16"/>
      <c r="UVU138" s="16"/>
      <c r="UVV138" s="16"/>
      <c r="UVW138" s="16"/>
      <c r="UVX138" s="16"/>
      <c r="UVY138" s="16"/>
      <c r="UVZ138" s="16"/>
      <c r="UWA138" s="16"/>
      <c r="UWB138" s="16"/>
      <c r="UWC138" s="16"/>
      <c r="UWD138" s="16"/>
      <c r="UWE138" s="16"/>
      <c r="UWF138" s="16"/>
      <c r="UWG138" s="16"/>
      <c r="UWH138" s="16"/>
      <c r="UWI138" s="16"/>
      <c r="UWJ138" s="16"/>
      <c r="UWK138" s="16"/>
      <c r="UWL138" s="16"/>
      <c r="UWM138" s="16"/>
      <c r="UWN138" s="16"/>
      <c r="UWO138" s="16"/>
      <c r="UWP138" s="16"/>
      <c r="UWQ138" s="16"/>
      <c r="UWR138" s="16"/>
      <c r="UWS138" s="16"/>
      <c r="UWT138" s="16"/>
      <c r="UWU138" s="16"/>
      <c r="UWV138" s="16"/>
      <c r="UWW138" s="16"/>
      <c r="UWX138" s="16"/>
      <c r="UWY138" s="16"/>
      <c r="UWZ138" s="16"/>
      <c r="UXA138" s="16"/>
      <c r="UXB138" s="16"/>
      <c r="UXC138" s="16"/>
      <c r="UXD138" s="16"/>
      <c r="UXE138" s="16"/>
      <c r="UXF138" s="16"/>
      <c r="UXG138" s="16"/>
      <c r="UXH138" s="16"/>
      <c r="UXI138" s="16"/>
      <c r="UXJ138" s="16"/>
      <c r="UXK138" s="16"/>
      <c r="UXL138" s="16"/>
      <c r="UXM138" s="16"/>
      <c r="UXN138" s="16"/>
      <c r="UXO138" s="16"/>
      <c r="UXP138" s="16"/>
      <c r="UXQ138" s="16"/>
      <c r="UXR138" s="16"/>
      <c r="UXS138" s="16"/>
      <c r="UXT138" s="16"/>
      <c r="UXU138" s="16"/>
      <c r="UXV138" s="16"/>
      <c r="UXW138" s="16"/>
      <c r="UXX138" s="16"/>
      <c r="UXY138" s="16"/>
      <c r="UXZ138" s="16"/>
      <c r="UYA138" s="16"/>
      <c r="UYB138" s="16"/>
      <c r="UYC138" s="16"/>
      <c r="UYD138" s="16"/>
      <c r="UYE138" s="16"/>
      <c r="UYF138" s="16"/>
      <c r="UYG138" s="16"/>
      <c r="UYH138" s="16"/>
      <c r="UYI138" s="16"/>
      <c r="UYJ138" s="16"/>
      <c r="UYK138" s="16"/>
      <c r="UYL138" s="16"/>
      <c r="UYM138" s="16"/>
      <c r="UYN138" s="16"/>
      <c r="UYO138" s="16"/>
      <c r="UYP138" s="16"/>
      <c r="UYQ138" s="16"/>
      <c r="UYR138" s="16"/>
      <c r="UYS138" s="16"/>
      <c r="UYT138" s="16"/>
      <c r="UYU138" s="16"/>
      <c r="UYV138" s="16"/>
      <c r="UYW138" s="16"/>
      <c r="UYX138" s="16"/>
      <c r="UYY138" s="16"/>
      <c r="UYZ138" s="16"/>
      <c r="UZA138" s="16"/>
      <c r="UZB138" s="16"/>
      <c r="UZC138" s="16"/>
      <c r="UZD138" s="16"/>
      <c r="UZE138" s="16"/>
      <c r="UZF138" s="16"/>
      <c r="UZG138" s="16"/>
      <c r="UZH138" s="16"/>
      <c r="UZI138" s="16"/>
      <c r="UZJ138" s="16"/>
      <c r="UZK138" s="16"/>
      <c r="UZL138" s="16"/>
      <c r="UZM138" s="16"/>
      <c r="UZN138" s="16"/>
      <c r="UZO138" s="16"/>
      <c r="UZP138" s="16"/>
      <c r="UZQ138" s="16"/>
      <c r="UZR138" s="16"/>
      <c r="UZS138" s="16"/>
      <c r="UZT138" s="16"/>
      <c r="UZU138" s="16"/>
      <c r="UZV138" s="16"/>
      <c r="UZW138" s="16"/>
      <c r="UZX138" s="16"/>
      <c r="UZY138" s="16"/>
      <c r="UZZ138" s="16"/>
      <c r="VAA138" s="16"/>
      <c r="VAB138" s="16"/>
      <c r="VAC138" s="16"/>
      <c r="VAD138" s="16"/>
      <c r="VAE138" s="16"/>
      <c r="VAF138" s="16"/>
      <c r="VAG138" s="16"/>
      <c r="VAH138" s="16"/>
      <c r="VAI138" s="16"/>
      <c r="VAJ138" s="16"/>
      <c r="VAK138" s="16"/>
      <c r="VAL138" s="16"/>
      <c r="VAM138" s="16"/>
      <c r="VAN138" s="16"/>
      <c r="VAO138" s="16"/>
      <c r="VAP138" s="16"/>
      <c r="VAQ138" s="16"/>
      <c r="VAR138" s="16"/>
      <c r="VAS138" s="16"/>
      <c r="VAT138" s="16"/>
      <c r="VAU138" s="16"/>
      <c r="VAV138" s="16"/>
      <c r="VAW138" s="16"/>
      <c r="VAX138" s="16"/>
      <c r="VAY138" s="16"/>
      <c r="VAZ138" s="16"/>
      <c r="VBA138" s="16"/>
      <c r="VBB138" s="16"/>
      <c r="VBC138" s="16"/>
      <c r="VBD138" s="16"/>
      <c r="VBE138" s="16"/>
      <c r="VBF138" s="16"/>
      <c r="VBG138" s="16"/>
      <c r="VBH138" s="16"/>
      <c r="VBI138" s="16"/>
      <c r="VBJ138" s="16"/>
      <c r="VBK138" s="16"/>
      <c r="VBL138" s="16"/>
      <c r="VBM138" s="16"/>
      <c r="VBN138" s="16"/>
      <c r="VBO138" s="16"/>
      <c r="VBP138" s="16"/>
      <c r="VBQ138" s="16"/>
      <c r="VBR138" s="16"/>
      <c r="VBS138" s="16"/>
      <c r="VBT138" s="16"/>
      <c r="VBU138" s="16"/>
      <c r="VBV138" s="16"/>
      <c r="VBW138" s="16"/>
      <c r="VBX138" s="16"/>
      <c r="VBY138" s="16"/>
      <c r="VBZ138" s="16"/>
      <c r="VCA138" s="16"/>
      <c r="VCB138" s="16"/>
      <c r="VCC138" s="16"/>
      <c r="VCD138" s="16"/>
      <c r="VCE138" s="16"/>
      <c r="VCF138" s="16"/>
      <c r="VCG138" s="16"/>
      <c r="VCH138" s="16"/>
      <c r="VCI138" s="16"/>
      <c r="VCJ138" s="16"/>
      <c r="VCK138" s="16"/>
      <c r="VCL138" s="16"/>
      <c r="VCM138" s="16"/>
      <c r="VCN138" s="16"/>
      <c r="VCO138" s="16"/>
      <c r="VCP138" s="16"/>
      <c r="VCQ138" s="16"/>
      <c r="VCR138" s="16"/>
      <c r="VCS138" s="16"/>
      <c r="VCT138" s="16"/>
      <c r="VCU138" s="16"/>
      <c r="VCV138" s="16"/>
      <c r="VCW138" s="16"/>
      <c r="VCX138" s="16"/>
      <c r="VCY138" s="16"/>
      <c r="VCZ138" s="16"/>
      <c r="VDA138" s="16"/>
      <c r="VDB138" s="16"/>
      <c r="VDC138" s="16"/>
      <c r="VDD138" s="16"/>
      <c r="VDE138" s="16"/>
      <c r="VDF138" s="16"/>
      <c r="VDG138" s="16"/>
      <c r="VDH138" s="16"/>
      <c r="VDI138" s="16"/>
      <c r="VDJ138" s="16"/>
      <c r="VDK138" s="16"/>
      <c r="VDL138" s="16"/>
      <c r="VDM138" s="16"/>
      <c r="VDN138" s="16"/>
      <c r="VDO138" s="16"/>
      <c r="VDP138" s="16"/>
      <c r="VDQ138" s="16"/>
      <c r="VDR138" s="16"/>
      <c r="VDS138" s="16"/>
      <c r="VDT138" s="16"/>
      <c r="VDU138" s="16"/>
      <c r="VDV138" s="16"/>
      <c r="VDW138" s="16"/>
      <c r="VDX138" s="16"/>
      <c r="VDY138" s="16"/>
      <c r="VDZ138" s="16"/>
      <c r="VEA138" s="16"/>
      <c r="VEB138" s="16"/>
      <c r="VEC138" s="16"/>
      <c r="VED138" s="16"/>
      <c r="VEE138" s="16"/>
      <c r="VEF138" s="16"/>
      <c r="VEG138" s="16"/>
      <c r="VEH138" s="16"/>
      <c r="VEI138" s="16"/>
      <c r="VEJ138" s="16"/>
      <c r="VEK138" s="16"/>
      <c r="VEL138" s="16"/>
      <c r="VEM138" s="16"/>
      <c r="VEN138" s="16"/>
      <c r="VEO138" s="16"/>
      <c r="VEP138" s="16"/>
      <c r="VEQ138" s="16"/>
      <c r="VER138" s="16"/>
      <c r="VES138" s="16"/>
      <c r="VET138" s="16"/>
      <c r="VEU138" s="16"/>
      <c r="VEV138" s="16"/>
      <c r="VEW138" s="16"/>
      <c r="VEX138" s="16"/>
      <c r="VEY138" s="16"/>
      <c r="VEZ138" s="16"/>
      <c r="VFA138" s="16"/>
      <c r="VFB138" s="16"/>
      <c r="VFC138" s="16"/>
      <c r="VFD138" s="16"/>
      <c r="VFE138" s="16"/>
      <c r="VFF138" s="16"/>
      <c r="VFG138" s="16"/>
      <c r="VFH138" s="16"/>
      <c r="VFI138" s="16"/>
      <c r="VFJ138" s="16"/>
      <c r="VFK138" s="16"/>
      <c r="VFL138" s="16"/>
      <c r="VFM138" s="16"/>
      <c r="VFN138" s="16"/>
      <c r="VFO138" s="16"/>
      <c r="VFP138" s="16"/>
      <c r="VFQ138" s="16"/>
      <c r="VFR138" s="16"/>
      <c r="VFS138" s="16"/>
      <c r="VFT138" s="16"/>
      <c r="VFU138" s="16"/>
      <c r="VFV138" s="16"/>
      <c r="VFW138" s="16"/>
      <c r="VFX138" s="16"/>
      <c r="VFY138" s="16"/>
      <c r="VFZ138" s="16"/>
      <c r="VGA138" s="16"/>
      <c r="VGB138" s="16"/>
      <c r="VGC138" s="16"/>
      <c r="VGD138" s="16"/>
      <c r="VGE138" s="16"/>
      <c r="VGF138" s="16"/>
      <c r="VGG138" s="16"/>
      <c r="VGH138" s="16"/>
      <c r="VGI138" s="16"/>
      <c r="VGJ138" s="16"/>
      <c r="VGK138" s="16"/>
      <c r="VGL138" s="16"/>
      <c r="VGM138" s="16"/>
      <c r="VGN138" s="16"/>
      <c r="VGO138" s="16"/>
      <c r="VGP138" s="16"/>
      <c r="VGQ138" s="16"/>
      <c r="VGR138" s="16"/>
      <c r="VGS138" s="16"/>
      <c r="VGT138" s="16"/>
      <c r="VGU138" s="16"/>
      <c r="VGV138" s="16"/>
      <c r="VGW138" s="16"/>
      <c r="VGX138" s="16"/>
      <c r="VGY138" s="16"/>
      <c r="VGZ138" s="16"/>
      <c r="VHA138" s="16"/>
      <c r="VHB138" s="16"/>
      <c r="VHC138" s="16"/>
      <c r="VHD138" s="16"/>
      <c r="VHE138" s="16"/>
      <c r="VHF138" s="16"/>
      <c r="VHG138" s="16"/>
      <c r="VHH138" s="16"/>
      <c r="VHI138" s="16"/>
      <c r="VHJ138" s="16"/>
      <c r="VHK138" s="16"/>
      <c r="VHL138" s="16"/>
      <c r="VHM138" s="16"/>
      <c r="VHN138" s="16"/>
      <c r="VHO138" s="16"/>
      <c r="VHP138" s="16"/>
      <c r="VHQ138" s="16"/>
      <c r="VHR138" s="16"/>
      <c r="VHS138" s="16"/>
      <c r="VHT138" s="16"/>
      <c r="VHU138" s="16"/>
      <c r="VHV138" s="16"/>
      <c r="VHW138" s="16"/>
      <c r="VHX138" s="16"/>
      <c r="VHY138" s="16"/>
      <c r="VHZ138" s="16"/>
      <c r="VIA138" s="16"/>
      <c r="VIB138" s="16"/>
      <c r="VIC138" s="16"/>
      <c r="VID138" s="16"/>
      <c r="VIE138" s="16"/>
      <c r="VIF138" s="16"/>
      <c r="VIG138" s="16"/>
      <c r="VIH138" s="16"/>
      <c r="VII138" s="16"/>
      <c r="VIJ138" s="16"/>
      <c r="VIK138" s="16"/>
      <c r="VIL138" s="16"/>
      <c r="VIM138" s="16"/>
      <c r="VIN138" s="16"/>
      <c r="VIO138" s="16"/>
      <c r="VIP138" s="16"/>
      <c r="VIQ138" s="16"/>
      <c r="VIR138" s="16"/>
      <c r="VIS138" s="16"/>
      <c r="VIT138" s="16"/>
      <c r="VIU138" s="16"/>
      <c r="VIV138" s="16"/>
      <c r="VIW138" s="16"/>
      <c r="VIX138" s="16"/>
      <c r="VIY138" s="16"/>
      <c r="VIZ138" s="16"/>
      <c r="VJA138" s="16"/>
      <c r="VJB138" s="16"/>
      <c r="VJC138" s="16"/>
      <c r="VJD138" s="16"/>
      <c r="VJE138" s="16"/>
      <c r="VJF138" s="16"/>
      <c r="VJG138" s="16"/>
      <c r="VJH138" s="16"/>
      <c r="VJI138" s="16"/>
      <c r="VJJ138" s="16"/>
      <c r="VJK138" s="16"/>
      <c r="VJL138" s="16"/>
      <c r="VJM138" s="16"/>
      <c r="VJN138" s="16"/>
      <c r="VJO138" s="16"/>
      <c r="VJP138" s="16"/>
      <c r="VJQ138" s="16"/>
      <c r="VJR138" s="16"/>
      <c r="VJS138" s="16"/>
      <c r="VJT138" s="16"/>
      <c r="VJU138" s="16"/>
      <c r="VJV138" s="16"/>
      <c r="VJW138" s="16"/>
      <c r="VJX138" s="16"/>
      <c r="VJY138" s="16"/>
      <c r="VJZ138" s="16"/>
      <c r="VKA138" s="16"/>
      <c r="VKB138" s="16"/>
      <c r="VKC138" s="16"/>
      <c r="VKD138" s="16"/>
      <c r="VKE138" s="16"/>
      <c r="VKF138" s="16"/>
      <c r="VKG138" s="16"/>
      <c r="VKH138" s="16"/>
      <c r="VKI138" s="16"/>
      <c r="VKJ138" s="16"/>
      <c r="VKK138" s="16"/>
      <c r="VKL138" s="16"/>
      <c r="VKM138" s="16"/>
      <c r="VKN138" s="16"/>
      <c r="VKO138" s="16"/>
      <c r="VKP138" s="16"/>
      <c r="VKQ138" s="16"/>
      <c r="VKR138" s="16"/>
      <c r="VKS138" s="16"/>
      <c r="VKT138" s="16"/>
      <c r="VKU138" s="16"/>
      <c r="VKV138" s="16"/>
      <c r="VKW138" s="16"/>
      <c r="VKX138" s="16"/>
      <c r="VKY138" s="16"/>
      <c r="VKZ138" s="16"/>
      <c r="VLA138" s="16"/>
      <c r="VLB138" s="16"/>
      <c r="VLC138" s="16"/>
      <c r="VLD138" s="16"/>
      <c r="VLE138" s="16"/>
      <c r="VLF138" s="16"/>
      <c r="VLG138" s="16"/>
      <c r="VLH138" s="16"/>
      <c r="VLI138" s="16"/>
      <c r="VLJ138" s="16"/>
      <c r="VLK138" s="16"/>
      <c r="VLL138" s="16"/>
      <c r="VLM138" s="16"/>
      <c r="VLN138" s="16"/>
      <c r="VLO138" s="16"/>
      <c r="VLP138" s="16"/>
      <c r="VLQ138" s="16"/>
      <c r="VLR138" s="16"/>
      <c r="VLS138" s="16"/>
      <c r="VLT138" s="16"/>
      <c r="VLU138" s="16"/>
      <c r="VLV138" s="16"/>
      <c r="VLW138" s="16"/>
      <c r="VLX138" s="16"/>
      <c r="VLY138" s="16"/>
      <c r="VLZ138" s="16"/>
      <c r="VMA138" s="16"/>
      <c r="VMB138" s="16"/>
      <c r="VMC138" s="16"/>
      <c r="VMD138" s="16"/>
      <c r="VME138" s="16"/>
      <c r="VMF138" s="16"/>
      <c r="VMG138" s="16"/>
      <c r="VMH138" s="16"/>
      <c r="VMI138" s="16"/>
      <c r="VMJ138" s="16"/>
      <c r="VMK138" s="16"/>
      <c r="VML138" s="16"/>
      <c r="VMM138" s="16"/>
      <c r="VMN138" s="16"/>
      <c r="VMO138" s="16"/>
      <c r="VMP138" s="16"/>
      <c r="VMQ138" s="16"/>
      <c r="VMR138" s="16"/>
      <c r="VMS138" s="16"/>
      <c r="VMT138" s="16"/>
      <c r="VMU138" s="16"/>
      <c r="VMV138" s="16"/>
      <c r="VMW138" s="16"/>
      <c r="VMX138" s="16"/>
      <c r="VMY138" s="16"/>
      <c r="VMZ138" s="16"/>
      <c r="VNA138" s="16"/>
      <c r="VNB138" s="16"/>
      <c r="VNC138" s="16"/>
      <c r="VND138" s="16"/>
      <c r="VNE138" s="16"/>
      <c r="VNF138" s="16"/>
      <c r="VNG138" s="16"/>
      <c r="VNH138" s="16"/>
      <c r="VNI138" s="16"/>
      <c r="VNJ138" s="16"/>
      <c r="VNK138" s="16"/>
      <c r="VNL138" s="16"/>
      <c r="VNM138" s="16"/>
      <c r="VNN138" s="16"/>
      <c r="VNO138" s="16"/>
      <c r="VNP138" s="16"/>
      <c r="VNQ138" s="16"/>
      <c r="VNR138" s="16"/>
      <c r="VNS138" s="16"/>
      <c r="VNT138" s="16"/>
      <c r="VNU138" s="16"/>
      <c r="VNV138" s="16"/>
      <c r="VNW138" s="16"/>
      <c r="VNX138" s="16"/>
      <c r="VNY138" s="16"/>
      <c r="VNZ138" s="16"/>
      <c r="VOA138" s="16"/>
      <c r="VOB138" s="16"/>
      <c r="VOC138" s="16"/>
      <c r="VOD138" s="16"/>
      <c r="VOE138" s="16"/>
      <c r="VOF138" s="16"/>
      <c r="VOG138" s="16"/>
      <c r="VOH138" s="16"/>
      <c r="VOI138" s="16"/>
      <c r="VOJ138" s="16"/>
      <c r="VOK138" s="16"/>
      <c r="VOL138" s="16"/>
      <c r="VOM138" s="16"/>
      <c r="VON138" s="16"/>
      <c r="VOO138" s="16"/>
      <c r="VOP138" s="16"/>
      <c r="VOQ138" s="16"/>
      <c r="VOR138" s="16"/>
      <c r="VOS138" s="16"/>
      <c r="VOT138" s="16"/>
      <c r="VOU138" s="16"/>
      <c r="VOV138" s="16"/>
      <c r="VOW138" s="16"/>
      <c r="VOX138" s="16"/>
      <c r="VOY138" s="16"/>
      <c r="VOZ138" s="16"/>
      <c r="VPA138" s="16"/>
      <c r="VPB138" s="16"/>
      <c r="VPC138" s="16"/>
      <c r="VPD138" s="16"/>
      <c r="VPE138" s="16"/>
      <c r="VPF138" s="16"/>
      <c r="VPG138" s="16"/>
      <c r="VPH138" s="16"/>
      <c r="VPI138" s="16"/>
      <c r="VPJ138" s="16"/>
      <c r="VPK138" s="16"/>
      <c r="VPL138" s="16"/>
      <c r="VPM138" s="16"/>
      <c r="VPN138" s="16"/>
      <c r="VPO138" s="16"/>
      <c r="VPP138" s="16"/>
      <c r="VPQ138" s="16"/>
      <c r="VPR138" s="16"/>
      <c r="VPS138" s="16"/>
      <c r="VPT138" s="16"/>
      <c r="VPU138" s="16"/>
      <c r="VPV138" s="16"/>
      <c r="VPW138" s="16"/>
      <c r="VPX138" s="16"/>
      <c r="VPY138" s="16"/>
      <c r="VPZ138" s="16"/>
      <c r="VQA138" s="16"/>
      <c r="VQB138" s="16"/>
      <c r="VQC138" s="16"/>
      <c r="VQD138" s="16"/>
      <c r="VQE138" s="16"/>
      <c r="VQF138" s="16"/>
      <c r="VQG138" s="16"/>
      <c r="VQH138" s="16"/>
      <c r="VQI138" s="16"/>
      <c r="VQJ138" s="16"/>
      <c r="VQK138" s="16"/>
      <c r="VQL138" s="16"/>
      <c r="VQM138" s="16"/>
      <c r="VQN138" s="16"/>
      <c r="VQO138" s="16"/>
      <c r="VQP138" s="16"/>
      <c r="VQQ138" s="16"/>
      <c r="VQR138" s="16"/>
      <c r="VQS138" s="16"/>
      <c r="VQT138" s="16"/>
      <c r="VQU138" s="16"/>
      <c r="VQV138" s="16"/>
      <c r="VQW138" s="16"/>
      <c r="VQX138" s="16"/>
      <c r="VQY138" s="16"/>
      <c r="VQZ138" s="16"/>
      <c r="VRA138" s="16"/>
      <c r="VRB138" s="16"/>
      <c r="VRC138" s="16"/>
      <c r="VRD138" s="16"/>
      <c r="VRE138" s="16"/>
      <c r="VRF138" s="16"/>
      <c r="VRG138" s="16"/>
      <c r="VRH138" s="16"/>
      <c r="VRI138" s="16"/>
      <c r="VRJ138" s="16"/>
      <c r="VRK138" s="16"/>
      <c r="VRL138" s="16"/>
      <c r="VRM138" s="16"/>
      <c r="VRN138" s="16"/>
      <c r="VRO138" s="16"/>
      <c r="VRP138" s="16"/>
      <c r="VRQ138" s="16"/>
      <c r="VRR138" s="16"/>
      <c r="VRS138" s="16"/>
      <c r="VRT138" s="16"/>
      <c r="VRU138" s="16"/>
      <c r="VRV138" s="16"/>
      <c r="VRW138" s="16"/>
      <c r="VRX138" s="16"/>
      <c r="VRY138" s="16"/>
      <c r="VRZ138" s="16"/>
      <c r="VSA138" s="16"/>
      <c r="VSB138" s="16"/>
      <c r="VSC138" s="16"/>
      <c r="VSD138" s="16"/>
      <c r="VSE138" s="16"/>
      <c r="VSF138" s="16"/>
      <c r="VSG138" s="16"/>
      <c r="VSH138" s="16"/>
      <c r="VSI138" s="16"/>
      <c r="VSJ138" s="16"/>
      <c r="VSK138" s="16"/>
      <c r="VSL138" s="16"/>
      <c r="VSM138" s="16"/>
      <c r="VSN138" s="16"/>
      <c r="VSO138" s="16"/>
      <c r="VSP138" s="16"/>
      <c r="VSQ138" s="16"/>
      <c r="VSR138" s="16"/>
      <c r="VSS138" s="16"/>
      <c r="VST138" s="16"/>
      <c r="VSU138" s="16"/>
      <c r="VSV138" s="16"/>
      <c r="VSW138" s="16"/>
      <c r="VSX138" s="16"/>
      <c r="VSY138" s="16"/>
      <c r="VSZ138" s="16"/>
      <c r="VTA138" s="16"/>
      <c r="VTB138" s="16"/>
      <c r="VTC138" s="16"/>
      <c r="VTD138" s="16"/>
      <c r="VTE138" s="16"/>
      <c r="VTF138" s="16"/>
      <c r="VTG138" s="16"/>
      <c r="VTH138" s="16"/>
      <c r="VTI138" s="16"/>
      <c r="VTJ138" s="16"/>
      <c r="VTK138" s="16"/>
      <c r="VTL138" s="16"/>
      <c r="VTM138" s="16"/>
      <c r="VTN138" s="16"/>
      <c r="VTO138" s="16"/>
      <c r="VTP138" s="16"/>
      <c r="VTQ138" s="16"/>
      <c r="VTR138" s="16"/>
      <c r="VTS138" s="16"/>
      <c r="VTT138" s="16"/>
      <c r="VTU138" s="16"/>
      <c r="VTV138" s="16"/>
      <c r="VTW138" s="16"/>
      <c r="VTX138" s="16"/>
      <c r="VTY138" s="16"/>
      <c r="VTZ138" s="16"/>
      <c r="VUA138" s="16"/>
      <c r="VUB138" s="16"/>
      <c r="VUC138" s="16"/>
      <c r="VUD138" s="16"/>
      <c r="VUE138" s="16"/>
      <c r="VUF138" s="16"/>
      <c r="VUG138" s="16"/>
      <c r="VUH138" s="16"/>
      <c r="VUI138" s="16"/>
      <c r="VUJ138" s="16"/>
      <c r="VUK138" s="16"/>
      <c r="VUL138" s="16"/>
      <c r="VUM138" s="16"/>
      <c r="VUN138" s="16"/>
      <c r="VUO138" s="16"/>
      <c r="VUP138" s="16"/>
      <c r="VUQ138" s="16"/>
      <c r="VUR138" s="16"/>
      <c r="VUS138" s="16"/>
      <c r="VUT138" s="16"/>
      <c r="VUU138" s="16"/>
      <c r="VUV138" s="16"/>
      <c r="VUW138" s="16"/>
      <c r="VUX138" s="16"/>
      <c r="VUY138" s="16"/>
      <c r="VUZ138" s="16"/>
      <c r="VVA138" s="16"/>
      <c r="VVB138" s="16"/>
      <c r="VVC138" s="16"/>
      <c r="VVD138" s="16"/>
      <c r="VVE138" s="16"/>
      <c r="VVF138" s="16"/>
      <c r="VVG138" s="16"/>
      <c r="VVH138" s="16"/>
      <c r="VVI138" s="16"/>
      <c r="VVJ138" s="16"/>
      <c r="VVK138" s="16"/>
      <c r="VVL138" s="16"/>
      <c r="VVM138" s="16"/>
      <c r="VVN138" s="16"/>
      <c r="VVO138" s="16"/>
      <c r="VVP138" s="16"/>
      <c r="VVQ138" s="16"/>
      <c r="VVR138" s="16"/>
      <c r="VVS138" s="16"/>
      <c r="VVT138" s="16"/>
      <c r="VVU138" s="16"/>
      <c r="VVV138" s="16"/>
      <c r="VVW138" s="16"/>
      <c r="VVX138" s="16"/>
      <c r="VVY138" s="16"/>
      <c r="VVZ138" s="16"/>
      <c r="VWA138" s="16"/>
      <c r="VWB138" s="16"/>
      <c r="VWC138" s="16"/>
      <c r="VWD138" s="16"/>
      <c r="VWE138" s="16"/>
      <c r="VWF138" s="16"/>
      <c r="VWG138" s="16"/>
      <c r="VWH138" s="16"/>
      <c r="VWI138" s="16"/>
      <c r="VWJ138" s="16"/>
      <c r="VWK138" s="16"/>
      <c r="VWL138" s="16"/>
      <c r="VWM138" s="16"/>
      <c r="VWN138" s="16"/>
      <c r="VWO138" s="16"/>
      <c r="VWP138" s="16"/>
      <c r="VWQ138" s="16"/>
      <c r="VWR138" s="16"/>
      <c r="VWS138" s="16"/>
      <c r="VWT138" s="16"/>
      <c r="VWU138" s="16"/>
      <c r="VWV138" s="16"/>
      <c r="VWW138" s="16"/>
      <c r="VWX138" s="16"/>
      <c r="VWY138" s="16"/>
      <c r="VWZ138" s="16"/>
      <c r="VXA138" s="16"/>
      <c r="VXB138" s="16"/>
      <c r="VXC138" s="16"/>
      <c r="VXD138" s="16"/>
      <c r="VXE138" s="16"/>
      <c r="VXF138" s="16"/>
      <c r="VXG138" s="16"/>
      <c r="VXH138" s="16"/>
      <c r="VXI138" s="16"/>
      <c r="VXJ138" s="16"/>
      <c r="VXK138" s="16"/>
      <c r="VXL138" s="16"/>
      <c r="VXM138" s="16"/>
      <c r="VXN138" s="16"/>
      <c r="VXO138" s="16"/>
      <c r="VXP138" s="16"/>
      <c r="VXQ138" s="16"/>
      <c r="VXR138" s="16"/>
      <c r="VXS138" s="16"/>
      <c r="VXT138" s="16"/>
      <c r="VXU138" s="16"/>
      <c r="VXV138" s="16"/>
      <c r="VXW138" s="16"/>
      <c r="VXX138" s="16"/>
      <c r="VXY138" s="16"/>
      <c r="VXZ138" s="16"/>
      <c r="VYA138" s="16"/>
      <c r="VYB138" s="16"/>
      <c r="VYC138" s="16"/>
      <c r="VYD138" s="16"/>
      <c r="VYE138" s="16"/>
      <c r="VYF138" s="16"/>
      <c r="VYG138" s="16"/>
      <c r="VYH138" s="16"/>
      <c r="VYI138" s="16"/>
      <c r="VYJ138" s="16"/>
      <c r="VYK138" s="16"/>
      <c r="VYL138" s="16"/>
      <c r="VYM138" s="16"/>
      <c r="VYN138" s="16"/>
      <c r="VYO138" s="16"/>
      <c r="VYP138" s="16"/>
      <c r="VYQ138" s="16"/>
      <c r="VYR138" s="16"/>
      <c r="VYS138" s="16"/>
      <c r="VYT138" s="16"/>
      <c r="VYU138" s="16"/>
      <c r="VYV138" s="16"/>
      <c r="VYW138" s="16"/>
      <c r="VYX138" s="16"/>
      <c r="VYY138" s="16"/>
      <c r="VYZ138" s="16"/>
      <c r="VZA138" s="16"/>
      <c r="VZB138" s="16"/>
      <c r="VZC138" s="16"/>
      <c r="VZD138" s="16"/>
      <c r="VZE138" s="16"/>
      <c r="VZF138" s="16"/>
      <c r="VZG138" s="16"/>
      <c r="VZH138" s="16"/>
      <c r="VZI138" s="16"/>
      <c r="VZJ138" s="16"/>
      <c r="VZK138" s="16"/>
      <c r="VZL138" s="16"/>
      <c r="VZM138" s="16"/>
      <c r="VZN138" s="16"/>
      <c r="VZO138" s="16"/>
      <c r="VZP138" s="16"/>
      <c r="VZQ138" s="16"/>
      <c r="VZR138" s="16"/>
      <c r="VZS138" s="16"/>
      <c r="VZT138" s="16"/>
      <c r="VZU138" s="16"/>
      <c r="VZV138" s="16"/>
      <c r="VZW138" s="16"/>
      <c r="VZX138" s="16"/>
      <c r="VZY138" s="16"/>
      <c r="VZZ138" s="16"/>
      <c r="WAA138" s="16"/>
      <c r="WAB138" s="16"/>
      <c r="WAC138" s="16"/>
      <c r="WAD138" s="16"/>
      <c r="WAE138" s="16"/>
      <c r="WAF138" s="16"/>
      <c r="WAG138" s="16"/>
      <c r="WAH138" s="16"/>
      <c r="WAI138" s="16"/>
      <c r="WAJ138" s="16"/>
      <c r="WAK138" s="16"/>
      <c r="WAL138" s="16"/>
      <c r="WAM138" s="16"/>
      <c r="WAN138" s="16"/>
      <c r="WAO138" s="16"/>
      <c r="WAP138" s="16"/>
      <c r="WAQ138" s="16"/>
      <c r="WAR138" s="16"/>
      <c r="WAS138" s="16"/>
      <c r="WAT138" s="16"/>
      <c r="WAU138" s="16"/>
      <c r="WAV138" s="16"/>
      <c r="WAW138" s="16"/>
      <c r="WAX138" s="16"/>
      <c r="WAY138" s="16"/>
      <c r="WAZ138" s="16"/>
      <c r="WBA138" s="16"/>
      <c r="WBB138" s="16"/>
      <c r="WBC138" s="16"/>
      <c r="WBD138" s="16"/>
      <c r="WBE138" s="16"/>
      <c r="WBF138" s="16"/>
      <c r="WBG138" s="16"/>
      <c r="WBH138" s="16"/>
      <c r="WBI138" s="16"/>
      <c r="WBJ138" s="16"/>
      <c r="WBK138" s="16"/>
      <c r="WBL138" s="16"/>
      <c r="WBM138" s="16"/>
      <c r="WBN138" s="16"/>
      <c r="WBO138" s="16"/>
      <c r="WBP138" s="16"/>
      <c r="WBQ138" s="16"/>
      <c r="WBR138" s="16"/>
      <c r="WBS138" s="16"/>
      <c r="WBT138" s="16"/>
      <c r="WBU138" s="16"/>
      <c r="WBV138" s="16"/>
      <c r="WBW138" s="16"/>
      <c r="WBX138" s="16"/>
      <c r="WBY138" s="16"/>
      <c r="WBZ138" s="16"/>
      <c r="WCA138" s="16"/>
      <c r="WCB138" s="16"/>
      <c r="WCC138" s="16"/>
      <c r="WCD138" s="16"/>
      <c r="WCE138" s="16"/>
      <c r="WCF138" s="16"/>
      <c r="WCG138" s="16"/>
      <c r="WCH138" s="16"/>
      <c r="WCI138" s="16"/>
      <c r="WCJ138" s="16"/>
      <c r="WCK138" s="16"/>
      <c r="WCL138" s="16"/>
      <c r="WCM138" s="16"/>
      <c r="WCN138" s="16"/>
      <c r="WCO138" s="16"/>
      <c r="WCP138" s="16"/>
      <c r="WCQ138" s="16"/>
      <c r="WCR138" s="16"/>
      <c r="WCS138" s="16"/>
      <c r="WCT138" s="16"/>
      <c r="WCU138" s="16"/>
      <c r="WCV138" s="16"/>
      <c r="WCW138" s="16"/>
      <c r="WCX138" s="16"/>
      <c r="WCY138" s="16"/>
      <c r="WCZ138" s="16"/>
      <c r="WDA138" s="16"/>
      <c r="WDB138" s="16"/>
      <c r="WDC138" s="16"/>
      <c r="WDD138" s="16"/>
      <c r="WDE138" s="16"/>
      <c r="WDF138" s="16"/>
      <c r="WDG138" s="16"/>
      <c r="WDH138" s="16"/>
      <c r="WDI138" s="16"/>
      <c r="WDJ138" s="16"/>
      <c r="WDK138" s="16"/>
      <c r="WDL138" s="16"/>
      <c r="WDM138" s="16"/>
      <c r="WDN138" s="16"/>
      <c r="WDO138" s="16"/>
      <c r="WDP138" s="16"/>
      <c r="WDQ138" s="16"/>
      <c r="WDR138" s="16"/>
      <c r="WDS138" s="16"/>
      <c r="WDT138" s="16"/>
      <c r="WDU138" s="16"/>
      <c r="WDV138" s="16"/>
      <c r="WDW138" s="16"/>
      <c r="WDX138" s="16"/>
      <c r="WDY138" s="16"/>
      <c r="WDZ138" s="16"/>
      <c r="WEA138" s="16"/>
      <c r="WEB138" s="16"/>
      <c r="WEC138" s="16"/>
      <c r="WED138" s="16"/>
      <c r="WEE138" s="16"/>
      <c r="WEF138" s="16"/>
      <c r="WEG138" s="16"/>
      <c r="WEH138" s="16"/>
      <c r="WEI138" s="16"/>
      <c r="WEJ138" s="16"/>
      <c r="WEK138" s="16"/>
      <c r="WEL138" s="16"/>
      <c r="WEM138" s="16"/>
      <c r="WEN138" s="16"/>
      <c r="WEO138" s="16"/>
      <c r="WEP138" s="16"/>
      <c r="WEQ138" s="16"/>
      <c r="WER138" s="16"/>
      <c r="WES138" s="16"/>
      <c r="WET138" s="16"/>
      <c r="WEU138" s="16"/>
      <c r="WEV138" s="16"/>
      <c r="WEW138" s="16"/>
      <c r="WEX138" s="16"/>
      <c r="WEY138" s="16"/>
      <c r="WEZ138" s="16"/>
      <c r="WFA138" s="16"/>
      <c r="WFB138" s="16"/>
      <c r="WFC138" s="16"/>
      <c r="WFD138" s="16"/>
      <c r="WFE138" s="16"/>
      <c r="WFF138" s="16"/>
      <c r="WFG138" s="16"/>
      <c r="WFH138" s="16"/>
      <c r="WFI138" s="16"/>
      <c r="WFJ138" s="16"/>
      <c r="WFK138" s="16"/>
      <c r="WFL138" s="16"/>
      <c r="WFM138" s="16"/>
      <c r="WFN138" s="16"/>
      <c r="WFO138" s="16"/>
      <c r="WFP138" s="16"/>
      <c r="WFQ138" s="16"/>
      <c r="WFR138" s="16"/>
      <c r="WFS138" s="16"/>
      <c r="WFT138" s="16"/>
      <c r="WFU138" s="16"/>
      <c r="WFV138" s="16"/>
      <c r="WFW138" s="16"/>
      <c r="WFX138" s="16"/>
      <c r="WFY138" s="16"/>
      <c r="WFZ138" s="16"/>
      <c r="WGA138" s="16"/>
      <c r="WGB138" s="16"/>
      <c r="WGC138" s="16"/>
      <c r="WGD138" s="16"/>
      <c r="WGE138" s="16"/>
      <c r="WGF138" s="16"/>
      <c r="WGG138" s="16"/>
      <c r="WGH138" s="16"/>
      <c r="WGI138" s="16"/>
      <c r="WGJ138" s="16"/>
      <c r="WGK138" s="16"/>
      <c r="WGL138" s="16"/>
      <c r="WGM138" s="16"/>
      <c r="WGN138" s="16"/>
      <c r="WGO138" s="16"/>
      <c r="WGP138" s="16"/>
      <c r="WGQ138" s="16"/>
      <c r="WGR138" s="16"/>
      <c r="WGS138" s="16"/>
      <c r="WGT138" s="16"/>
      <c r="WGU138" s="16"/>
      <c r="WGV138" s="16"/>
      <c r="WGW138" s="16"/>
      <c r="WGX138" s="16"/>
      <c r="WGY138" s="16"/>
      <c r="WGZ138" s="16"/>
      <c r="WHA138" s="16"/>
      <c r="WHB138" s="16"/>
      <c r="WHC138" s="16"/>
      <c r="WHD138" s="16"/>
      <c r="WHE138" s="16"/>
      <c r="WHF138" s="16"/>
      <c r="WHG138" s="16"/>
      <c r="WHH138" s="16"/>
      <c r="WHI138" s="16"/>
      <c r="WHJ138" s="16"/>
      <c r="WHK138" s="16"/>
      <c r="WHL138" s="16"/>
      <c r="WHM138" s="16"/>
      <c r="WHN138" s="16"/>
      <c r="WHO138" s="16"/>
      <c r="WHP138" s="16"/>
      <c r="WHQ138" s="16"/>
      <c r="WHR138" s="16"/>
      <c r="WHS138" s="16"/>
      <c r="WHT138" s="16"/>
      <c r="WHU138" s="16"/>
      <c r="WHV138" s="16"/>
      <c r="WHW138" s="16"/>
      <c r="WHX138" s="16"/>
      <c r="WHY138" s="16"/>
      <c r="WHZ138" s="16"/>
      <c r="WIA138" s="16"/>
      <c r="WIB138" s="16"/>
      <c r="WIC138" s="16"/>
      <c r="WID138" s="16"/>
      <c r="WIE138" s="16"/>
      <c r="WIF138" s="16"/>
      <c r="WIG138" s="16"/>
      <c r="WIH138" s="16"/>
      <c r="WII138" s="16"/>
      <c r="WIJ138" s="16"/>
      <c r="WIK138" s="16"/>
      <c r="WIL138" s="16"/>
      <c r="WIM138" s="16"/>
      <c r="WIN138" s="16"/>
      <c r="WIO138" s="16"/>
      <c r="WIP138" s="16"/>
      <c r="WIQ138" s="16"/>
      <c r="WIR138" s="16"/>
      <c r="WIS138" s="16"/>
      <c r="WIT138" s="16"/>
      <c r="WIU138" s="16"/>
      <c r="WIV138" s="16"/>
      <c r="WIW138" s="16"/>
      <c r="WIX138" s="16"/>
      <c r="WIY138" s="16"/>
      <c r="WIZ138" s="16"/>
      <c r="WJA138" s="16"/>
      <c r="WJB138" s="16"/>
      <c r="WJC138" s="16"/>
      <c r="WJD138" s="16"/>
      <c r="WJE138" s="16"/>
      <c r="WJF138" s="16"/>
      <c r="WJG138" s="16"/>
      <c r="WJH138" s="16"/>
      <c r="WJI138" s="16"/>
      <c r="WJJ138" s="16"/>
      <c r="WJK138" s="16"/>
      <c r="WJL138" s="16"/>
      <c r="WJM138" s="16"/>
      <c r="WJN138" s="16"/>
      <c r="WJO138" s="16"/>
      <c r="WJP138" s="16"/>
      <c r="WJQ138" s="16"/>
      <c r="WJR138" s="16"/>
      <c r="WJS138" s="16"/>
      <c r="WJT138" s="16"/>
      <c r="WJU138" s="16"/>
      <c r="WJV138" s="16"/>
      <c r="WJW138" s="16"/>
      <c r="WJX138" s="16"/>
      <c r="WJY138" s="16"/>
      <c r="WJZ138" s="16"/>
      <c r="WKA138" s="16"/>
      <c r="WKB138" s="16"/>
      <c r="WKC138" s="16"/>
      <c r="WKD138" s="16"/>
      <c r="WKE138" s="16"/>
      <c r="WKF138" s="16"/>
      <c r="WKG138" s="16"/>
      <c r="WKH138" s="16"/>
      <c r="WKI138" s="16"/>
      <c r="WKJ138" s="16"/>
      <c r="WKK138" s="16"/>
      <c r="WKL138" s="16"/>
      <c r="WKM138" s="16"/>
      <c r="WKN138" s="16"/>
      <c r="WKO138" s="16"/>
      <c r="WKP138" s="16"/>
      <c r="WKQ138" s="16"/>
      <c r="WKR138" s="16"/>
      <c r="WKS138" s="16"/>
      <c r="WKT138" s="16"/>
      <c r="WKU138" s="16"/>
      <c r="WKV138" s="16"/>
      <c r="WKW138" s="16"/>
      <c r="WKX138" s="16"/>
      <c r="WKY138" s="16"/>
      <c r="WKZ138" s="16"/>
      <c r="WLA138" s="16"/>
      <c r="WLB138" s="16"/>
      <c r="WLC138" s="16"/>
      <c r="WLD138" s="16"/>
      <c r="WLE138" s="16"/>
      <c r="WLF138" s="16"/>
      <c r="WLG138" s="16"/>
      <c r="WLH138" s="16"/>
      <c r="WLI138" s="16"/>
      <c r="WLJ138" s="16"/>
      <c r="WLK138" s="16"/>
      <c r="WLL138" s="16"/>
      <c r="WLM138" s="16"/>
      <c r="WLN138" s="16"/>
      <c r="WLO138" s="16"/>
      <c r="WLP138" s="16"/>
      <c r="WLQ138" s="16"/>
      <c r="WLR138" s="16"/>
      <c r="WLS138" s="16"/>
      <c r="WLT138" s="16"/>
      <c r="WLU138" s="16"/>
      <c r="WLV138" s="16"/>
      <c r="WLW138" s="16"/>
      <c r="WLX138" s="16"/>
      <c r="WLY138" s="16"/>
      <c r="WLZ138" s="16"/>
      <c r="WMA138" s="16"/>
      <c r="WMB138" s="16"/>
      <c r="WMC138" s="16"/>
      <c r="WMD138" s="16"/>
      <c r="WME138" s="16"/>
      <c r="WMF138" s="16"/>
      <c r="WMG138" s="16"/>
      <c r="WMH138" s="16"/>
      <c r="WMI138" s="16"/>
      <c r="WMJ138" s="16"/>
      <c r="WMK138" s="16"/>
      <c r="WML138" s="16"/>
      <c r="WMM138" s="16"/>
      <c r="WMN138" s="16"/>
      <c r="WMO138" s="16"/>
      <c r="WMP138" s="16"/>
      <c r="WMQ138" s="16"/>
      <c r="WMR138" s="16"/>
      <c r="WMS138" s="16"/>
      <c r="WMT138" s="16"/>
      <c r="WMU138" s="16"/>
      <c r="WMV138" s="16"/>
      <c r="WMW138" s="16"/>
      <c r="WMX138" s="16"/>
      <c r="WMY138" s="16"/>
      <c r="WMZ138" s="16"/>
      <c r="WNA138" s="16"/>
      <c r="WNB138" s="16"/>
      <c r="WNC138" s="16"/>
      <c r="WND138" s="16"/>
      <c r="WNE138" s="16"/>
      <c r="WNF138" s="16"/>
      <c r="WNG138" s="16"/>
      <c r="WNH138" s="16"/>
      <c r="WNI138" s="16"/>
      <c r="WNJ138" s="16"/>
      <c r="WNK138" s="16"/>
      <c r="WNL138" s="16"/>
      <c r="WNM138" s="16"/>
      <c r="WNN138" s="16"/>
      <c r="WNO138" s="16"/>
      <c r="WNP138" s="16"/>
      <c r="WNQ138" s="16"/>
      <c r="WNR138" s="16"/>
      <c r="WNS138" s="16"/>
      <c r="WNT138" s="16"/>
      <c r="WNU138" s="16"/>
      <c r="WNV138" s="16"/>
      <c r="WNW138" s="16"/>
      <c r="WNX138" s="16"/>
      <c r="WNY138" s="16"/>
      <c r="WNZ138" s="16"/>
      <c r="WOA138" s="16"/>
      <c r="WOB138" s="16"/>
      <c r="WOC138" s="16"/>
      <c r="WOD138" s="16"/>
      <c r="WOE138" s="16"/>
      <c r="WOF138" s="16"/>
      <c r="WOG138" s="16"/>
      <c r="WOH138" s="16"/>
      <c r="WOI138" s="16"/>
      <c r="WOJ138" s="16"/>
      <c r="WOK138" s="16"/>
      <c r="WOL138" s="16"/>
      <c r="WOM138" s="16"/>
      <c r="WON138" s="16"/>
      <c r="WOO138" s="16"/>
      <c r="WOP138" s="16"/>
      <c r="WOQ138" s="16"/>
      <c r="WOR138" s="16"/>
      <c r="WOS138" s="16"/>
      <c r="WOT138" s="16"/>
      <c r="WOU138" s="16"/>
      <c r="WOV138" s="16"/>
      <c r="WOW138" s="16"/>
      <c r="WOX138" s="16"/>
      <c r="WOY138" s="16"/>
      <c r="WOZ138" s="16"/>
      <c r="WPA138" s="16"/>
      <c r="WPB138" s="16"/>
      <c r="WPC138" s="16"/>
      <c r="WPD138" s="16"/>
      <c r="WPE138" s="16"/>
      <c r="WPF138" s="16"/>
      <c r="WPG138" s="16"/>
      <c r="WPH138" s="16"/>
      <c r="WPI138" s="16"/>
      <c r="WPJ138" s="16"/>
      <c r="WPK138" s="16"/>
      <c r="WPL138" s="16"/>
      <c r="WPM138" s="16"/>
      <c r="WPN138" s="16"/>
      <c r="WPO138" s="16"/>
      <c r="WPP138" s="16"/>
      <c r="WPQ138" s="16"/>
      <c r="WPR138" s="16"/>
      <c r="WPS138" s="16"/>
      <c r="WPT138" s="16"/>
      <c r="WPU138" s="16"/>
      <c r="WPV138" s="16"/>
      <c r="WPW138" s="16"/>
      <c r="WPX138" s="16"/>
      <c r="WPY138" s="16"/>
      <c r="WPZ138" s="16"/>
      <c r="WQA138" s="16"/>
      <c r="WQB138" s="16"/>
      <c r="WQC138" s="16"/>
      <c r="WQD138" s="16"/>
      <c r="WQE138" s="16"/>
      <c r="WQF138" s="16"/>
      <c r="WQG138" s="16"/>
      <c r="WQH138" s="16"/>
      <c r="WQI138" s="16"/>
      <c r="WQJ138" s="16"/>
      <c r="WQK138" s="16"/>
      <c r="WQL138" s="16"/>
      <c r="WQM138" s="16"/>
      <c r="WQN138" s="16"/>
      <c r="WQO138" s="16"/>
      <c r="WQP138" s="16"/>
      <c r="WQQ138" s="16"/>
      <c r="WQR138" s="16"/>
      <c r="WQS138" s="16"/>
      <c r="WQT138" s="16"/>
      <c r="WQU138" s="16"/>
      <c r="WQV138" s="16"/>
      <c r="WQW138" s="16"/>
      <c r="WQX138" s="16"/>
      <c r="WQY138" s="16"/>
      <c r="WQZ138" s="16"/>
      <c r="WRA138" s="16"/>
      <c r="WRB138" s="16"/>
      <c r="WRC138" s="16"/>
      <c r="WRD138" s="16"/>
      <c r="WRE138" s="16"/>
      <c r="WRF138" s="16"/>
      <c r="WRG138" s="16"/>
      <c r="WRH138" s="16"/>
      <c r="WRI138" s="16"/>
      <c r="WRJ138" s="16"/>
      <c r="WRK138" s="16"/>
      <c r="WRL138" s="16"/>
      <c r="WRM138" s="16"/>
      <c r="WRN138" s="16"/>
      <c r="WRO138" s="16"/>
      <c r="WRP138" s="16"/>
      <c r="WRQ138" s="16"/>
      <c r="WRR138" s="16"/>
      <c r="WRS138" s="16"/>
      <c r="WRT138" s="16"/>
      <c r="WRU138" s="16"/>
      <c r="WRV138" s="16"/>
      <c r="WRW138" s="16"/>
      <c r="WRX138" s="16"/>
      <c r="WRY138" s="16"/>
      <c r="WRZ138" s="16"/>
      <c r="WSA138" s="16"/>
      <c r="WSB138" s="16"/>
      <c r="WSC138" s="16"/>
      <c r="WSD138" s="16"/>
      <c r="WSE138" s="16"/>
      <c r="WSF138" s="16"/>
      <c r="WSG138" s="16"/>
      <c r="WSH138" s="16"/>
      <c r="WSI138" s="16"/>
      <c r="WSJ138" s="16"/>
      <c r="WSK138" s="16"/>
      <c r="WSL138" s="16"/>
      <c r="WSM138" s="16"/>
      <c r="WSN138" s="16"/>
      <c r="WSO138" s="16"/>
      <c r="WSP138" s="16"/>
      <c r="WSQ138" s="16"/>
      <c r="WSR138" s="16"/>
      <c r="WSS138" s="16"/>
      <c r="WST138" s="16"/>
      <c r="WSU138" s="16"/>
      <c r="WSV138" s="16"/>
      <c r="WSW138" s="16"/>
      <c r="WSX138" s="16"/>
      <c r="WSY138" s="16"/>
      <c r="WSZ138" s="16"/>
      <c r="WTA138" s="16"/>
      <c r="WTB138" s="16"/>
      <c r="WTC138" s="16"/>
      <c r="WTD138" s="16"/>
      <c r="WTE138" s="16"/>
      <c r="WTF138" s="16"/>
      <c r="WTG138" s="16"/>
      <c r="WTH138" s="16"/>
      <c r="WTI138" s="16"/>
      <c r="WTJ138" s="16"/>
      <c r="WTK138" s="16"/>
      <c r="WTL138" s="16"/>
      <c r="WTM138" s="16"/>
      <c r="WTN138" s="16"/>
      <c r="WTO138" s="16"/>
      <c r="WTP138" s="16"/>
      <c r="WTQ138" s="16"/>
      <c r="WTR138" s="16"/>
      <c r="WTS138" s="16"/>
      <c r="WTT138" s="16"/>
      <c r="WTU138" s="16"/>
      <c r="WTV138" s="16"/>
      <c r="WTW138" s="16"/>
      <c r="WTX138" s="16"/>
      <c r="WTY138" s="16"/>
      <c r="WTZ138" s="16"/>
      <c r="WUA138" s="16"/>
      <c r="WUB138" s="16"/>
      <c r="WUC138" s="16"/>
      <c r="WUD138" s="16"/>
      <c r="WUE138" s="16"/>
      <c r="WUF138" s="16"/>
      <c r="WUG138" s="16"/>
      <c r="WUH138" s="16"/>
      <c r="WUI138" s="16"/>
      <c r="WUJ138" s="16"/>
      <c r="WUK138" s="16"/>
      <c r="WUL138" s="16"/>
      <c r="WUM138" s="16"/>
      <c r="WUN138" s="16"/>
      <c r="WUO138" s="16"/>
      <c r="WUP138" s="16"/>
      <c r="WUQ138" s="16"/>
      <c r="WUR138" s="16"/>
      <c r="WUS138" s="16"/>
      <c r="WUT138" s="16"/>
      <c r="WUU138" s="16"/>
      <c r="WUV138" s="16"/>
      <c r="WUW138" s="16"/>
      <c r="WUX138" s="16"/>
      <c r="WUY138" s="16"/>
      <c r="WUZ138" s="16"/>
      <c r="WVA138" s="16"/>
      <c r="WVB138" s="16"/>
      <c r="WVC138" s="16"/>
      <c r="WVD138" s="16"/>
      <c r="WVE138" s="16"/>
      <c r="WVF138" s="16"/>
      <c r="WVG138" s="16"/>
      <c r="WVH138" s="16"/>
      <c r="WVI138" s="16"/>
      <c r="WVJ138" s="16"/>
      <c r="WVK138" s="16"/>
      <c r="WVL138" s="16"/>
      <c r="WVM138" s="16"/>
      <c r="WVN138" s="16"/>
      <c r="WVO138" s="16"/>
      <c r="WVP138" s="16"/>
      <c r="WVQ138" s="16"/>
      <c r="WVR138" s="16"/>
      <c r="WVS138" s="16"/>
      <c r="WVT138" s="16"/>
      <c r="WVU138" s="16"/>
      <c r="WVV138" s="16"/>
      <c r="WVW138" s="16"/>
      <c r="WVX138" s="16"/>
      <c r="WVY138" s="16"/>
      <c r="WVZ138" s="16"/>
      <c r="WWA138" s="16"/>
      <c r="WWB138" s="16"/>
      <c r="WWC138" s="16"/>
      <c r="WWD138" s="16"/>
      <c r="WWE138" s="16"/>
      <c r="WWF138" s="16"/>
      <c r="WWG138" s="16"/>
      <c r="WWH138" s="16"/>
      <c r="WWI138" s="16"/>
      <c r="WWJ138" s="16"/>
      <c r="WWK138" s="16"/>
      <c r="WWL138" s="16"/>
      <c r="WWM138" s="16"/>
      <c r="WWN138" s="16"/>
      <c r="WWO138" s="16"/>
      <c r="WWP138" s="16"/>
      <c r="WWQ138" s="16"/>
      <c r="WWR138" s="16"/>
      <c r="WWS138" s="16"/>
      <c r="WWT138" s="16"/>
      <c r="WWU138" s="16"/>
      <c r="WWV138" s="16"/>
      <c r="WWW138" s="16"/>
      <c r="WWX138" s="16"/>
      <c r="WWY138" s="16"/>
      <c r="WWZ138" s="16"/>
      <c r="WXA138" s="16"/>
      <c r="WXB138" s="16"/>
      <c r="WXC138" s="16"/>
      <c r="WXD138" s="16"/>
      <c r="WXE138" s="16"/>
      <c r="WXF138" s="16"/>
      <c r="WXG138" s="16"/>
      <c r="WXH138" s="16"/>
      <c r="WXI138" s="16"/>
      <c r="WXJ138" s="16"/>
      <c r="WXK138" s="16"/>
      <c r="WXL138" s="16"/>
      <c r="WXM138" s="16"/>
      <c r="WXN138" s="16"/>
      <c r="WXO138" s="16"/>
      <c r="WXP138" s="16"/>
      <c r="WXQ138" s="16"/>
      <c r="WXR138" s="16"/>
      <c r="WXS138" s="16"/>
      <c r="WXT138" s="16"/>
      <c r="WXU138" s="16"/>
      <c r="WXV138" s="16"/>
      <c r="WXW138" s="16"/>
      <c r="WXX138" s="16"/>
      <c r="WXY138" s="16"/>
      <c r="WXZ138" s="16"/>
      <c r="WYA138" s="16"/>
      <c r="WYB138" s="16"/>
      <c r="WYC138" s="16"/>
      <c r="WYD138" s="16"/>
      <c r="WYE138" s="16"/>
      <c r="WYF138" s="16"/>
      <c r="WYG138" s="16"/>
      <c r="WYH138" s="16"/>
      <c r="WYI138" s="16"/>
      <c r="WYJ138" s="16"/>
      <c r="WYK138" s="16"/>
      <c r="WYL138" s="16"/>
      <c r="WYM138" s="16"/>
      <c r="WYN138" s="16"/>
      <c r="WYO138" s="16"/>
      <c r="WYP138" s="16"/>
      <c r="WYQ138" s="16"/>
      <c r="WYR138" s="16"/>
      <c r="WYS138" s="16"/>
      <c r="WYT138" s="16"/>
      <c r="WYU138" s="16"/>
      <c r="WYV138" s="16"/>
      <c r="WYW138" s="16"/>
      <c r="WYX138" s="16"/>
      <c r="WYY138" s="16"/>
      <c r="WYZ138" s="16"/>
      <c r="WZA138" s="16"/>
      <c r="WZB138" s="16"/>
      <c r="WZC138" s="16"/>
      <c r="WZD138" s="16"/>
      <c r="WZE138" s="16"/>
      <c r="WZF138" s="16"/>
      <c r="WZG138" s="16"/>
      <c r="WZH138" s="16"/>
      <c r="WZI138" s="16"/>
      <c r="WZJ138" s="16"/>
      <c r="WZK138" s="16"/>
      <c r="WZL138" s="16"/>
      <c r="WZM138" s="16"/>
      <c r="WZN138" s="16"/>
      <c r="WZO138" s="16"/>
      <c r="WZP138" s="16"/>
      <c r="WZQ138" s="16"/>
      <c r="WZR138" s="16"/>
      <c r="WZS138" s="16"/>
      <c r="WZT138" s="16"/>
      <c r="WZU138" s="16"/>
      <c r="WZV138" s="16"/>
      <c r="WZW138" s="16"/>
      <c r="WZX138" s="16"/>
      <c r="WZY138" s="16"/>
      <c r="WZZ138" s="16"/>
      <c r="XAA138" s="16"/>
      <c r="XAB138" s="16"/>
      <c r="XAC138" s="16"/>
      <c r="XAD138" s="16"/>
      <c r="XAE138" s="16"/>
      <c r="XAF138" s="16"/>
      <c r="XAG138" s="16"/>
      <c r="XAH138" s="16"/>
      <c r="XAI138" s="16"/>
      <c r="XAJ138" s="16"/>
      <c r="XAK138" s="16"/>
      <c r="XAL138" s="16"/>
      <c r="XAM138" s="16"/>
      <c r="XAN138" s="16"/>
      <c r="XAO138" s="16"/>
      <c r="XAP138" s="16"/>
      <c r="XAQ138" s="16"/>
      <c r="XAR138" s="16"/>
      <c r="XAS138" s="16"/>
      <c r="XAT138" s="16"/>
      <c r="XAU138" s="16"/>
      <c r="XAV138" s="16"/>
      <c r="XAW138" s="16"/>
      <c r="XAX138" s="16"/>
      <c r="XAY138" s="16"/>
      <c r="XAZ138" s="16"/>
      <c r="XBA138" s="16"/>
      <c r="XBB138" s="16"/>
      <c r="XBC138" s="16"/>
      <c r="XBD138" s="16"/>
      <c r="XBE138" s="16"/>
      <c r="XBF138" s="16"/>
      <c r="XBG138" s="16"/>
      <c r="XBH138" s="16"/>
      <c r="XBI138" s="16"/>
      <c r="XBJ138" s="16"/>
      <c r="XBK138" s="16"/>
      <c r="XBL138" s="16"/>
      <c r="XBM138" s="16"/>
      <c r="XBN138" s="16"/>
      <c r="XBO138" s="16"/>
      <c r="XBP138" s="16"/>
      <c r="XBQ138" s="16"/>
      <c r="XBR138" s="16"/>
      <c r="XBS138" s="16"/>
      <c r="XBT138" s="16"/>
      <c r="XBU138" s="16"/>
      <c r="XBV138" s="16"/>
      <c r="XBW138" s="16"/>
      <c r="XBX138" s="16"/>
      <c r="XBY138" s="16"/>
      <c r="XBZ138" s="16"/>
      <c r="XCA138" s="16"/>
      <c r="XCB138" s="16"/>
      <c r="XCC138" s="16"/>
      <c r="XCD138" s="16"/>
      <c r="XCE138" s="16"/>
      <c r="XCF138" s="16"/>
      <c r="XCG138" s="16"/>
      <c r="XCH138" s="16"/>
      <c r="XCI138" s="16"/>
      <c r="XCJ138" s="16"/>
      <c r="XCK138" s="16"/>
      <c r="XCL138" s="16"/>
      <c r="XCM138" s="16"/>
      <c r="XCN138" s="16"/>
      <c r="XCO138" s="16"/>
      <c r="XCP138" s="16"/>
      <c r="XCQ138" s="16"/>
      <c r="XCR138" s="16"/>
      <c r="XCS138" s="16"/>
      <c r="XCT138" s="16"/>
      <c r="XCU138" s="16"/>
      <c r="XCV138" s="16"/>
      <c r="XCW138" s="16"/>
      <c r="XCX138" s="16"/>
      <c r="XCY138" s="16"/>
      <c r="XCZ138" s="16"/>
      <c r="XDA138" s="16"/>
      <c r="XDB138" s="16"/>
      <c r="XDC138" s="16"/>
      <c r="XDD138" s="16"/>
      <c r="XDE138" s="16"/>
      <c r="XDF138" s="16"/>
      <c r="XDG138" s="16"/>
      <c r="XDH138" s="16"/>
      <c r="XDI138" s="16"/>
      <c r="XDJ138" s="16"/>
      <c r="XDK138" s="16"/>
      <c r="XDL138" s="16"/>
      <c r="XDM138" s="16"/>
      <c r="XDN138" s="16"/>
      <c r="XDO138" s="16"/>
      <c r="XDP138" s="16"/>
      <c r="XDQ138" s="16"/>
      <c r="XDR138" s="16"/>
      <c r="XDS138" s="16"/>
      <c r="XDT138" s="16"/>
      <c r="XDU138" s="16"/>
      <c r="XDV138" s="16"/>
      <c r="XDW138" s="16"/>
      <c r="XDX138" s="16"/>
      <c r="XDY138" s="16"/>
      <c r="XDZ138" s="16"/>
      <c r="XEA138" s="16"/>
      <c r="XEB138" s="16"/>
      <c r="XEC138" s="16"/>
      <c r="XED138" s="16"/>
      <c r="XEE138" s="16"/>
      <c r="XEF138" s="16"/>
      <c r="XEG138" s="16"/>
      <c r="XEH138" s="16"/>
      <c r="XEI138" s="16"/>
      <c r="XEJ138" s="16"/>
      <c r="XEK138" s="16"/>
      <c r="XEL138" s="16"/>
      <c r="XEM138" s="16"/>
      <c r="XEN138" s="16"/>
      <c r="XEO138" s="16"/>
      <c r="XEP138" s="16"/>
      <c r="XEQ138" s="16"/>
      <c r="XER138" s="16"/>
      <c r="XES138" s="16"/>
      <c r="XET138" s="16"/>
      <c r="XEU138" s="16"/>
      <c r="XEV138" s="16"/>
      <c r="XEW138" s="16"/>
      <c r="XEX138" s="16"/>
      <c r="XEY138" s="16"/>
      <c r="XEZ138" s="16"/>
      <c r="XFA138" s="16"/>
      <c r="XFB138" s="16"/>
      <c r="XFC138" s="16"/>
    </row>
    <row r="139" spans="1:16384" s="15" customFormat="1" ht="14.25" hidden="1" customHeight="1">
      <c r="A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c r="TP139" s="16"/>
      <c r="TQ139" s="16"/>
      <c r="TR139" s="16"/>
      <c r="TS139" s="16"/>
      <c r="TT139" s="16"/>
      <c r="TU139" s="16"/>
      <c r="TV139" s="16"/>
      <c r="TW139" s="16"/>
      <c r="TX139" s="16"/>
      <c r="TY139" s="16"/>
      <c r="TZ139" s="16"/>
      <c r="UA139" s="16"/>
      <c r="UB139" s="16"/>
      <c r="UC139" s="16"/>
      <c r="UD139" s="16"/>
      <c r="UE139" s="16"/>
      <c r="UF139" s="16"/>
      <c r="UG139" s="16"/>
      <c r="UH139" s="16"/>
      <c r="UI139" s="16"/>
      <c r="UJ139" s="16"/>
      <c r="UK139" s="16"/>
      <c r="UL139" s="16"/>
      <c r="UM139" s="16"/>
      <c r="UN139" s="16"/>
      <c r="UO139" s="16"/>
      <c r="UP139" s="16"/>
      <c r="UQ139" s="16"/>
      <c r="UR139" s="16"/>
      <c r="US139" s="16"/>
      <c r="UT139" s="16"/>
      <c r="UU139" s="16"/>
      <c r="UV139" s="16"/>
      <c r="UW139" s="16"/>
      <c r="UX139" s="16"/>
      <c r="UY139" s="16"/>
      <c r="UZ139" s="16"/>
      <c r="VA139" s="16"/>
      <c r="VB139" s="16"/>
      <c r="VC139" s="16"/>
      <c r="VD139" s="16"/>
      <c r="VE139" s="16"/>
      <c r="VF139" s="16"/>
      <c r="VG139" s="16"/>
      <c r="VH139" s="16"/>
      <c r="VI139" s="16"/>
      <c r="VJ139" s="16"/>
      <c r="VK139" s="16"/>
      <c r="VL139" s="16"/>
      <c r="VM139" s="16"/>
      <c r="VN139" s="16"/>
      <c r="VO139" s="16"/>
      <c r="VP139" s="16"/>
      <c r="VQ139" s="16"/>
      <c r="VR139" s="16"/>
      <c r="VS139" s="16"/>
      <c r="VT139" s="16"/>
      <c r="VU139" s="16"/>
      <c r="VV139" s="16"/>
      <c r="VW139" s="16"/>
      <c r="VX139" s="16"/>
      <c r="VY139" s="16"/>
      <c r="VZ139" s="16"/>
      <c r="WA139" s="16"/>
      <c r="WB139" s="16"/>
      <c r="WC139" s="16"/>
      <c r="WD139" s="16"/>
      <c r="WE139" s="16"/>
      <c r="WF139" s="16"/>
      <c r="WG139" s="16"/>
      <c r="WH139" s="16"/>
      <c r="WI139" s="16"/>
      <c r="WJ139" s="16"/>
      <c r="WK139" s="16"/>
      <c r="WL139" s="16"/>
      <c r="WM139" s="16"/>
      <c r="WN139" s="16"/>
      <c r="WO139" s="16"/>
      <c r="WP139" s="16"/>
      <c r="WQ139" s="16"/>
      <c r="WR139" s="16"/>
      <c r="WS139" s="16"/>
      <c r="WT139" s="16"/>
      <c r="WU139" s="16"/>
      <c r="WV139" s="16"/>
      <c r="WW139" s="16"/>
      <c r="WX139" s="16"/>
      <c r="WY139" s="16"/>
      <c r="WZ139" s="16"/>
      <c r="XA139" s="16"/>
      <c r="XB139" s="16"/>
      <c r="XC139" s="16"/>
      <c r="XD139" s="16"/>
      <c r="XE139" s="16"/>
      <c r="XF139" s="16"/>
      <c r="XG139" s="16"/>
      <c r="XH139" s="16"/>
      <c r="XI139" s="16"/>
      <c r="XJ139" s="16"/>
      <c r="XK139" s="16"/>
      <c r="XL139" s="16"/>
      <c r="XM139" s="16"/>
      <c r="XN139" s="16"/>
      <c r="XO139" s="16"/>
      <c r="XP139" s="16"/>
      <c r="XQ139" s="16"/>
      <c r="XR139" s="16"/>
      <c r="XS139" s="16"/>
      <c r="XT139" s="16"/>
      <c r="XU139" s="16"/>
      <c r="XV139" s="16"/>
      <c r="XW139" s="16"/>
      <c r="XX139" s="16"/>
      <c r="XY139" s="16"/>
      <c r="XZ139" s="16"/>
      <c r="YA139" s="16"/>
      <c r="YB139" s="16"/>
      <c r="YC139" s="16"/>
      <c r="YD139" s="16"/>
      <c r="YE139" s="16"/>
      <c r="YF139" s="16"/>
      <c r="YG139" s="16"/>
      <c r="YH139" s="16"/>
      <c r="YI139" s="16"/>
      <c r="YJ139" s="16"/>
      <c r="YK139" s="16"/>
      <c r="YL139" s="16"/>
      <c r="YM139" s="16"/>
      <c r="YN139" s="16"/>
      <c r="YO139" s="16"/>
      <c r="YP139" s="16"/>
      <c r="YQ139" s="16"/>
      <c r="YR139" s="16"/>
      <c r="YS139" s="16"/>
      <c r="YT139" s="16"/>
      <c r="YU139" s="16"/>
      <c r="YV139" s="16"/>
      <c r="YW139" s="16"/>
      <c r="YX139" s="16"/>
      <c r="YY139" s="16"/>
      <c r="YZ139" s="16"/>
      <c r="ZA139" s="16"/>
      <c r="ZB139" s="16"/>
      <c r="ZC139" s="16"/>
      <c r="ZD139" s="16"/>
      <c r="ZE139" s="16"/>
      <c r="ZF139" s="16"/>
      <c r="ZG139" s="16"/>
      <c r="ZH139" s="16"/>
      <c r="ZI139" s="16"/>
      <c r="ZJ139" s="16"/>
      <c r="ZK139" s="16"/>
      <c r="ZL139" s="16"/>
      <c r="ZM139" s="16"/>
      <c r="ZN139" s="16"/>
      <c r="ZO139" s="16"/>
      <c r="ZP139" s="16"/>
      <c r="ZQ139" s="16"/>
      <c r="ZR139" s="16"/>
      <c r="ZS139" s="16"/>
      <c r="ZT139" s="16"/>
      <c r="ZU139" s="16"/>
      <c r="ZV139" s="16"/>
      <c r="ZW139" s="16"/>
      <c r="ZX139" s="16"/>
      <c r="ZY139" s="16"/>
      <c r="ZZ139" s="16"/>
      <c r="AAA139" s="16"/>
      <c r="AAB139" s="16"/>
      <c r="AAC139" s="16"/>
      <c r="AAD139" s="16"/>
      <c r="AAE139" s="16"/>
      <c r="AAF139" s="16"/>
      <c r="AAG139" s="16"/>
      <c r="AAH139" s="16"/>
      <c r="AAI139" s="16"/>
      <c r="AAJ139" s="16"/>
      <c r="AAK139" s="16"/>
      <c r="AAL139" s="16"/>
      <c r="AAM139" s="16"/>
      <c r="AAN139" s="16"/>
      <c r="AAO139" s="16"/>
      <c r="AAP139" s="16"/>
      <c r="AAQ139" s="16"/>
      <c r="AAR139" s="16"/>
      <c r="AAS139" s="16"/>
      <c r="AAT139" s="16"/>
      <c r="AAU139" s="16"/>
      <c r="AAV139" s="16"/>
      <c r="AAW139" s="16"/>
      <c r="AAX139" s="16"/>
      <c r="AAY139" s="16"/>
      <c r="AAZ139" s="16"/>
      <c r="ABA139" s="16"/>
      <c r="ABB139" s="16"/>
      <c r="ABC139" s="16"/>
      <c r="ABD139" s="16"/>
      <c r="ABE139" s="16"/>
      <c r="ABF139" s="16"/>
      <c r="ABG139" s="16"/>
      <c r="ABH139" s="16"/>
      <c r="ABI139" s="16"/>
      <c r="ABJ139" s="16"/>
      <c r="ABK139" s="16"/>
      <c r="ABL139" s="16"/>
      <c r="ABM139" s="16"/>
      <c r="ABN139" s="16"/>
      <c r="ABO139" s="16"/>
      <c r="ABP139" s="16"/>
      <c r="ABQ139" s="16"/>
      <c r="ABR139" s="16"/>
      <c r="ABS139" s="16"/>
      <c r="ABT139" s="16"/>
      <c r="ABU139" s="16"/>
      <c r="ABV139" s="16"/>
      <c r="ABW139" s="16"/>
      <c r="ABX139" s="16"/>
      <c r="ABY139" s="16"/>
      <c r="ABZ139" s="16"/>
      <c r="ACA139" s="16"/>
      <c r="ACB139" s="16"/>
      <c r="ACC139" s="16"/>
      <c r="ACD139" s="16"/>
      <c r="ACE139" s="16"/>
      <c r="ACF139" s="16"/>
      <c r="ACG139" s="16"/>
      <c r="ACH139" s="16"/>
      <c r="ACI139" s="16"/>
      <c r="ACJ139" s="16"/>
      <c r="ACK139" s="16"/>
      <c r="ACL139" s="16"/>
      <c r="ACM139" s="16"/>
      <c r="ACN139" s="16"/>
      <c r="ACO139" s="16"/>
      <c r="ACP139" s="16"/>
      <c r="ACQ139" s="16"/>
      <c r="ACR139" s="16"/>
      <c r="ACS139" s="16"/>
      <c r="ACT139" s="16"/>
      <c r="ACU139" s="16"/>
      <c r="ACV139" s="16"/>
      <c r="ACW139" s="16"/>
      <c r="ACX139" s="16"/>
      <c r="ACY139" s="16"/>
      <c r="ACZ139" s="16"/>
      <c r="ADA139" s="16"/>
      <c r="ADB139" s="16"/>
      <c r="ADC139" s="16"/>
      <c r="ADD139" s="16"/>
      <c r="ADE139" s="16"/>
      <c r="ADF139" s="16"/>
      <c r="ADG139" s="16"/>
      <c r="ADH139" s="16"/>
      <c r="ADI139" s="16"/>
      <c r="ADJ139" s="16"/>
      <c r="ADK139" s="16"/>
      <c r="ADL139" s="16"/>
      <c r="ADM139" s="16"/>
      <c r="ADN139" s="16"/>
      <c r="ADO139" s="16"/>
      <c r="ADP139" s="16"/>
      <c r="ADQ139" s="16"/>
      <c r="ADR139" s="16"/>
      <c r="ADS139" s="16"/>
      <c r="ADT139" s="16"/>
      <c r="ADU139" s="16"/>
      <c r="ADV139" s="16"/>
      <c r="ADW139" s="16"/>
      <c r="ADX139" s="16"/>
      <c r="ADY139" s="16"/>
      <c r="ADZ139" s="16"/>
      <c r="AEA139" s="16"/>
      <c r="AEB139" s="16"/>
      <c r="AEC139" s="16"/>
      <c r="AED139" s="16"/>
      <c r="AEE139" s="16"/>
      <c r="AEF139" s="16"/>
      <c r="AEG139" s="16"/>
      <c r="AEH139" s="16"/>
      <c r="AEI139" s="16"/>
      <c r="AEJ139" s="16"/>
      <c r="AEK139" s="16"/>
      <c r="AEL139" s="16"/>
      <c r="AEM139" s="16"/>
      <c r="AEN139" s="16"/>
      <c r="AEO139" s="16"/>
      <c r="AEP139" s="16"/>
      <c r="AEQ139" s="16"/>
      <c r="AER139" s="16"/>
      <c r="AES139" s="16"/>
      <c r="AET139" s="16"/>
      <c r="AEU139" s="16"/>
      <c r="AEV139" s="16"/>
      <c r="AEW139" s="16"/>
      <c r="AEX139" s="16"/>
      <c r="AEY139" s="16"/>
      <c r="AEZ139" s="16"/>
      <c r="AFA139" s="16"/>
      <c r="AFB139" s="16"/>
      <c r="AFC139" s="16"/>
      <c r="AFD139" s="16"/>
      <c r="AFE139" s="16"/>
      <c r="AFF139" s="16"/>
      <c r="AFG139" s="16"/>
      <c r="AFH139" s="16"/>
      <c r="AFI139" s="16"/>
      <c r="AFJ139" s="16"/>
      <c r="AFK139" s="16"/>
      <c r="AFL139" s="16"/>
      <c r="AFM139" s="16"/>
      <c r="AFN139" s="16"/>
      <c r="AFO139" s="16"/>
      <c r="AFP139" s="16"/>
      <c r="AFQ139" s="16"/>
      <c r="AFR139" s="16"/>
      <c r="AFS139" s="16"/>
      <c r="AFT139" s="16"/>
      <c r="AFU139" s="16"/>
      <c r="AFV139" s="16"/>
      <c r="AFW139" s="16"/>
      <c r="AFX139" s="16"/>
      <c r="AFY139" s="16"/>
      <c r="AFZ139" s="16"/>
      <c r="AGA139" s="16"/>
      <c r="AGB139" s="16"/>
      <c r="AGC139" s="16"/>
      <c r="AGD139" s="16"/>
      <c r="AGE139" s="16"/>
      <c r="AGF139" s="16"/>
      <c r="AGG139" s="16"/>
      <c r="AGH139" s="16"/>
      <c r="AGI139" s="16"/>
      <c r="AGJ139" s="16"/>
      <c r="AGK139" s="16"/>
      <c r="AGL139" s="16"/>
      <c r="AGM139" s="16"/>
      <c r="AGN139" s="16"/>
      <c r="AGO139" s="16"/>
      <c r="AGP139" s="16"/>
      <c r="AGQ139" s="16"/>
      <c r="AGR139" s="16"/>
      <c r="AGS139" s="16"/>
      <c r="AGT139" s="16"/>
      <c r="AGU139" s="16"/>
      <c r="AGV139" s="16"/>
      <c r="AGW139" s="16"/>
      <c r="AGX139" s="16"/>
      <c r="AGY139" s="16"/>
      <c r="AGZ139" s="16"/>
      <c r="AHA139" s="16"/>
      <c r="AHB139" s="16"/>
      <c r="AHC139" s="16"/>
      <c r="AHD139" s="16"/>
      <c r="AHE139" s="16"/>
      <c r="AHF139" s="16"/>
      <c r="AHG139" s="16"/>
      <c r="AHH139" s="16"/>
      <c r="AHI139" s="16"/>
      <c r="AHJ139" s="16"/>
      <c r="AHK139" s="16"/>
      <c r="AHL139" s="16"/>
      <c r="AHM139" s="16"/>
      <c r="AHN139" s="16"/>
      <c r="AHO139" s="16"/>
      <c r="AHP139" s="16"/>
      <c r="AHQ139" s="16"/>
      <c r="AHR139" s="16"/>
      <c r="AHS139" s="16"/>
      <c r="AHT139" s="16"/>
      <c r="AHU139" s="16"/>
      <c r="AHV139" s="16"/>
      <c r="AHW139" s="16"/>
      <c r="AHX139" s="16"/>
      <c r="AHY139" s="16"/>
      <c r="AHZ139" s="16"/>
      <c r="AIA139" s="16"/>
      <c r="AIB139" s="16"/>
      <c r="AIC139" s="16"/>
      <c r="AID139" s="16"/>
      <c r="AIE139" s="16"/>
      <c r="AIF139" s="16"/>
      <c r="AIG139" s="16"/>
      <c r="AIH139" s="16"/>
      <c r="AII139" s="16"/>
      <c r="AIJ139" s="16"/>
      <c r="AIK139" s="16"/>
      <c r="AIL139" s="16"/>
      <c r="AIM139" s="16"/>
      <c r="AIN139" s="16"/>
      <c r="AIO139" s="16"/>
      <c r="AIP139" s="16"/>
      <c r="AIQ139" s="16"/>
      <c r="AIR139" s="16"/>
      <c r="AIS139" s="16"/>
      <c r="AIT139" s="16"/>
      <c r="AIU139" s="16"/>
      <c r="AIV139" s="16"/>
      <c r="AIW139" s="16"/>
      <c r="AIX139" s="16"/>
      <c r="AIY139" s="16"/>
      <c r="AIZ139" s="16"/>
      <c r="AJA139" s="16"/>
      <c r="AJB139" s="16"/>
      <c r="AJC139" s="16"/>
      <c r="AJD139" s="16"/>
      <c r="AJE139" s="16"/>
      <c r="AJF139" s="16"/>
      <c r="AJG139" s="16"/>
      <c r="AJH139" s="16"/>
      <c r="AJI139" s="16"/>
      <c r="AJJ139" s="16"/>
      <c r="AJK139" s="16"/>
      <c r="AJL139" s="16"/>
      <c r="AJM139" s="16"/>
      <c r="AJN139" s="16"/>
      <c r="AJO139" s="16"/>
      <c r="AJP139" s="16"/>
      <c r="AJQ139" s="16"/>
      <c r="AJR139" s="16"/>
      <c r="AJS139" s="16"/>
      <c r="AJT139" s="16"/>
      <c r="AJU139" s="16"/>
      <c r="AJV139" s="16"/>
      <c r="AJW139" s="16"/>
      <c r="AJX139" s="16"/>
      <c r="AJY139" s="16"/>
      <c r="AJZ139" s="16"/>
      <c r="AKA139" s="16"/>
      <c r="AKB139" s="16"/>
      <c r="AKC139" s="16"/>
      <c r="AKD139" s="16"/>
      <c r="AKE139" s="16"/>
      <c r="AKF139" s="16"/>
      <c r="AKG139" s="16"/>
      <c r="AKH139" s="16"/>
      <c r="AKI139" s="16"/>
      <c r="AKJ139" s="16"/>
      <c r="AKK139" s="16"/>
      <c r="AKL139" s="16"/>
      <c r="AKM139" s="16"/>
      <c r="AKN139" s="16"/>
      <c r="AKO139" s="16"/>
      <c r="AKP139" s="16"/>
      <c r="AKQ139" s="16"/>
      <c r="AKR139" s="16"/>
      <c r="AKS139" s="16"/>
      <c r="AKT139" s="16"/>
      <c r="AKU139" s="16"/>
      <c r="AKV139" s="16"/>
      <c r="AKW139" s="16"/>
      <c r="AKX139" s="16"/>
      <c r="AKY139" s="16"/>
      <c r="AKZ139" s="16"/>
      <c r="ALA139" s="16"/>
      <c r="ALB139" s="16"/>
      <c r="ALC139" s="16"/>
      <c r="ALD139" s="16"/>
      <c r="ALE139" s="16"/>
      <c r="ALF139" s="16"/>
      <c r="ALG139" s="16"/>
      <c r="ALH139" s="16"/>
      <c r="ALI139" s="16"/>
      <c r="ALJ139" s="16"/>
      <c r="ALK139" s="16"/>
      <c r="ALL139" s="16"/>
      <c r="ALM139" s="16"/>
      <c r="ALN139" s="16"/>
      <c r="ALO139" s="16"/>
      <c r="ALP139" s="16"/>
      <c r="ALQ139" s="16"/>
      <c r="ALR139" s="16"/>
      <c r="ALS139" s="16"/>
      <c r="ALT139" s="16"/>
      <c r="ALU139" s="16"/>
      <c r="ALV139" s="16"/>
      <c r="ALW139" s="16"/>
      <c r="ALX139" s="16"/>
      <c r="ALY139" s="16"/>
      <c r="ALZ139" s="16"/>
      <c r="AMA139" s="16"/>
      <c r="AMB139" s="16"/>
      <c r="AMC139" s="16"/>
      <c r="AMD139" s="16"/>
      <c r="AME139" s="16"/>
      <c r="AMF139" s="16"/>
      <c r="AMG139" s="16"/>
      <c r="AMH139" s="16"/>
      <c r="AMI139" s="16"/>
      <c r="AMJ139" s="16"/>
      <c r="AMK139" s="16"/>
      <c r="AML139" s="16"/>
      <c r="AMM139" s="16"/>
      <c r="AMN139" s="16"/>
      <c r="AMO139" s="16"/>
      <c r="AMP139" s="16"/>
      <c r="AMQ139" s="16"/>
      <c r="AMR139" s="16"/>
      <c r="AMS139" s="16"/>
      <c r="AMT139" s="16"/>
      <c r="AMU139" s="16"/>
      <c r="AMV139" s="16"/>
      <c r="AMW139" s="16"/>
      <c r="AMX139" s="16"/>
      <c r="AMY139" s="16"/>
      <c r="AMZ139" s="16"/>
      <c r="ANA139" s="16"/>
      <c r="ANB139" s="16"/>
      <c r="ANC139" s="16"/>
      <c r="AND139" s="16"/>
      <c r="ANE139" s="16"/>
      <c r="ANF139" s="16"/>
      <c r="ANG139" s="16"/>
      <c r="ANH139" s="16"/>
      <c r="ANI139" s="16"/>
      <c r="ANJ139" s="16"/>
      <c r="ANK139" s="16"/>
      <c r="ANL139" s="16"/>
      <c r="ANM139" s="16"/>
      <c r="ANN139" s="16"/>
      <c r="ANO139" s="16"/>
      <c r="ANP139" s="16"/>
      <c r="ANQ139" s="16"/>
      <c r="ANR139" s="16"/>
      <c r="ANS139" s="16"/>
      <c r="ANT139" s="16"/>
      <c r="ANU139" s="16"/>
      <c r="ANV139" s="16"/>
      <c r="ANW139" s="16"/>
      <c r="ANX139" s="16"/>
      <c r="ANY139" s="16"/>
      <c r="ANZ139" s="16"/>
      <c r="AOA139" s="16"/>
      <c r="AOB139" s="16"/>
      <c r="AOC139" s="16"/>
      <c r="AOD139" s="16"/>
      <c r="AOE139" s="16"/>
      <c r="AOF139" s="16"/>
      <c r="AOG139" s="16"/>
      <c r="AOH139" s="16"/>
      <c r="AOI139" s="16"/>
      <c r="AOJ139" s="16"/>
      <c r="AOK139" s="16"/>
      <c r="AOL139" s="16"/>
      <c r="AOM139" s="16"/>
      <c r="AON139" s="16"/>
      <c r="AOO139" s="16"/>
      <c r="AOP139" s="16"/>
      <c r="AOQ139" s="16"/>
      <c r="AOR139" s="16"/>
      <c r="AOS139" s="16"/>
      <c r="AOT139" s="16"/>
      <c r="AOU139" s="16"/>
      <c r="AOV139" s="16"/>
      <c r="AOW139" s="16"/>
      <c r="AOX139" s="16"/>
      <c r="AOY139" s="16"/>
      <c r="AOZ139" s="16"/>
      <c r="APA139" s="16"/>
      <c r="APB139" s="16"/>
      <c r="APC139" s="16"/>
      <c r="APD139" s="16"/>
      <c r="APE139" s="16"/>
      <c r="APF139" s="16"/>
      <c r="APG139" s="16"/>
      <c r="APH139" s="16"/>
      <c r="API139" s="16"/>
      <c r="APJ139" s="16"/>
      <c r="APK139" s="16"/>
      <c r="APL139" s="16"/>
      <c r="APM139" s="16"/>
      <c r="APN139" s="16"/>
      <c r="APO139" s="16"/>
      <c r="APP139" s="16"/>
      <c r="APQ139" s="16"/>
      <c r="APR139" s="16"/>
      <c r="APS139" s="16"/>
      <c r="APT139" s="16"/>
      <c r="APU139" s="16"/>
      <c r="APV139" s="16"/>
      <c r="APW139" s="16"/>
      <c r="APX139" s="16"/>
      <c r="APY139" s="16"/>
      <c r="APZ139" s="16"/>
      <c r="AQA139" s="16"/>
      <c r="AQB139" s="16"/>
      <c r="AQC139" s="16"/>
      <c r="AQD139" s="16"/>
      <c r="AQE139" s="16"/>
      <c r="AQF139" s="16"/>
      <c r="AQG139" s="16"/>
      <c r="AQH139" s="16"/>
      <c r="AQI139" s="16"/>
      <c r="AQJ139" s="16"/>
      <c r="AQK139" s="16"/>
      <c r="AQL139" s="16"/>
      <c r="AQM139" s="16"/>
      <c r="AQN139" s="16"/>
      <c r="AQO139" s="16"/>
      <c r="AQP139" s="16"/>
      <c r="AQQ139" s="16"/>
      <c r="AQR139" s="16"/>
      <c r="AQS139" s="16"/>
      <c r="AQT139" s="16"/>
      <c r="AQU139" s="16"/>
      <c r="AQV139" s="16"/>
      <c r="AQW139" s="16"/>
      <c r="AQX139" s="16"/>
      <c r="AQY139" s="16"/>
      <c r="AQZ139" s="16"/>
      <c r="ARA139" s="16"/>
      <c r="ARB139" s="16"/>
      <c r="ARC139" s="16"/>
      <c r="ARD139" s="16"/>
      <c r="ARE139" s="16"/>
      <c r="ARF139" s="16"/>
      <c r="ARG139" s="16"/>
      <c r="ARH139" s="16"/>
      <c r="ARI139" s="16"/>
      <c r="ARJ139" s="16"/>
      <c r="ARK139" s="16"/>
      <c r="ARL139" s="16"/>
      <c r="ARM139" s="16"/>
      <c r="ARN139" s="16"/>
      <c r="ARO139" s="16"/>
      <c r="ARP139" s="16"/>
      <c r="ARQ139" s="16"/>
      <c r="ARR139" s="16"/>
      <c r="ARS139" s="16"/>
      <c r="ART139" s="16"/>
      <c r="ARU139" s="16"/>
      <c r="ARV139" s="16"/>
      <c r="ARW139" s="16"/>
      <c r="ARX139" s="16"/>
      <c r="ARY139" s="16"/>
      <c r="ARZ139" s="16"/>
      <c r="ASA139" s="16"/>
      <c r="ASB139" s="16"/>
      <c r="ASC139" s="16"/>
      <c r="ASD139" s="16"/>
      <c r="ASE139" s="16"/>
      <c r="ASF139" s="16"/>
      <c r="ASG139" s="16"/>
      <c r="ASH139" s="16"/>
      <c r="ASI139" s="16"/>
      <c r="ASJ139" s="16"/>
      <c r="ASK139" s="16"/>
      <c r="ASL139" s="16"/>
      <c r="ASM139" s="16"/>
      <c r="ASN139" s="16"/>
      <c r="ASO139" s="16"/>
      <c r="ASP139" s="16"/>
      <c r="ASQ139" s="16"/>
      <c r="ASR139" s="16"/>
      <c r="ASS139" s="16"/>
      <c r="AST139" s="16"/>
      <c r="ASU139" s="16"/>
      <c r="ASV139" s="16"/>
      <c r="ASW139" s="16"/>
      <c r="ASX139" s="16"/>
      <c r="ASY139" s="16"/>
      <c r="ASZ139" s="16"/>
      <c r="ATA139" s="16"/>
      <c r="ATB139" s="16"/>
      <c r="ATC139" s="16"/>
      <c r="ATD139" s="16"/>
      <c r="ATE139" s="16"/>
      <c r="ATF139" s="16"/>
      <c r="ATG139" s="16"/>
      <c r="ATH139" s="16"/>
      <c r="ATI139" s="16"/>
      <c r="ATJ139" s="16"/>
      <c r="ATK139" s="16"/>
      <c r="ATL139" s="16"/>
      <c r="ATM139" s="16"/>
      <c r="ATN139" s="16"/>
      <c r="ATO139" s="16"/>
      <c r="ATP139" s="16"/>
      <c r="ATQ139" s="16"/>
      <c r="ATR139" s="16"/>
      <c r="ATS139" s="16"/>
      <c r="ATT139" s="16"/>
      <c r="ATU139" s="16"/>
      <c r="ATV139" s="16"/>
      <c r="ATW139" s="16"/>
      <c r="ATX139" s="16"/>
      <c r="ATY139" s="16"/>
      <c r="ATZ139" s="16"/>
      <c r="AUA139" s="16"/>
      <c r="AUB139" s="16"/>
      <c r="AUC139" s="16"/>
      <c r="AUD139" s="16"/>
      <c r="AUE139" s="16"/>
      <c r="AUF139" s="16"/>
      <c r="AUG139" s="16"/>
      <c r="AUH139" s="16"/>
      <c r="AUI139" s="16"/>
      <c r="AUJ139" s="16"/>
      <c r="AUK139" s="16"/>
      <c r="AUL139" s="16"/>
      <c r="AUM139" s="16"/>
      <c r="AUN139" s="16"/>
      <c r="AUO139" s="16"/>
      <c r="AUP139" s="16"/>
      <c r="AUQ139" s="16"/>
      <c r="AUR139" s="16"/>
      <c r="AUS139" s="16"/>
      <c r="AUT139" s="16"/>
      <c r="AUU139" s="16"/>
      <c r="AUV139" s="16"/>
      <c r="AUW139" s="16"/>
      <c r="AUX139" s="16"/>
      <c r="AUY139" s="16"/>
      <c r="AUZ139" s="16"/>
      <c r="AVA139" s="16"/>
      <c r="AVB139" s="16"/>
      <c r="AVC139" s="16"/>
      <c r="AVD139" s="16"/>
      <c r="AVE139" s="16"/>
      <c r="AVF139" s="16"/>
      <c r="AVG139" s="16"/>
      <c r="AVH139" s="16"/>
      <c r="AVI139" s="16"/>
      <c r="AVJ139" s="16"/>
      <c r="AVK139" s="16"/>
      <c r="AVL139" s="16"/>
      <c r="AVM139" s="16"/>
      <c r="AVN139" s="16"/>
      <c r="AVO139" s="16"/>
      <c r="AVP139" s="16"/>
      <c r="AVQ139" s="16"/>
      <c r="AVR139" s="16"/>
      <c r="AVS139" s="16"/>
      <c r="AVT139" s="16"/>
      <c r="AVU139" s="16"/>
      <c r="AVV139" s="16"/>
      <c r="AVW139" s="16"/>
      <c r="AVX139" s="16"/>
      <c r="AVY139" s="16"/>
      <c r="AVZ139" s="16"/>
      <c r="AWA139" s="16"/>
      <c r="AWB139" s="16"/>
      <c r="AWC139" s="16"/>
      <c r="AWD139" s="16"/>
      <c r="AWE139" s="16"/>
      <c r="AWF139" s="16"/>
      <c r="AWG139" s="16"/>
      <c r="AWH139" s="16"/>
      <c r="AWI139" s="16"/>
      <c r="AWJ139" s="16"/>
      <c r="AWK139" s="16"/>
      <c r="AWL139" s="16"/>
      <c r="AWM139" s="16"/>
      <c r="AWN139" s="16"/>
      <c r="AWO139" s="16"/>
      <c r="AWP139" s="16"/>
      <c r="AWQ139" s="16"/>
      <c r="AWR139" s="16"/>
      <c r="AWS139" s="16"/>
      <c r="AWT139" s="16"/>
      <c r="AWU139" s="16"/>
      <c r="AWV139" s="16"/>
      <c r="AWW139" s="16"/>
      <c r="AWX139" s="16"/>
      <c r="AWY139" s="16"/>
      <c r="AWZ139" s="16"/>
      <c r="AXA139" s="16"/>
      <c r="AXB139" s="16"/>
      <c r="AXC139" s="16"/>
      <c r="AXD139" s="16"/>
      <c r="AXE139" s="16"/>
      <c r="AXF139" s="16"/>
      <c r="AXG139" s="16"/>
      <c r="AXH139" s="16"/>
      <c r="AXI139" s="16"/>
      <c r="AXJ139" s="16"/>
      <c r="AXK139" s="16"/>
      <c r="AXL139" s="16"/>
      <c r="AXM139" s="16"/>
      <c r="AXN139" s="16"/>
      <c r="AXO139" s="16"/>
      <c r="AXP139" s="16"/>
      <c r="AXQ139" s="16"/>
      <c r="AXR139" s="16"/>
      <c r="AXS139" s="16"/>
      <c r="AXT139" s="16"/>
      <c r="AXU139" s="16"/>
      <c r="AXV139" s="16"/>
      <c r="AXW139" s="16"/>
      <c r="AXX139" s="16"/>
      <c r="AXY139" s="16"/>
      <c r="AXZ139" s="16"/>
      <c r="AYA139" s="16"/>
      <c r="AYB139" s="16"/>
      <c r="AYC139" s="16"/>
      <c r="AYD139" s="16"/>
      <c r="AYE139" s="16"/>
      <c r="AYF139" s="16"/>
      <c r="AYG139" s="16"/>
      <c r="AYH139" s="16"/>
      <c r="AYI139" s="16"/>
      <c r="AYJ139" s="16"/>
      <c r="AYK139" s="16"/>
      <c r="AYL139" s="16"/>
      <c r="AYM139" s="16"/>
      <c r="AYN139" s="16"/>
      <c r="AYO139" s="16"/>
      <c r="AYP139" s="16"/>
      <c r="AYQ139" s="16"/>
      <c r="AYR139" s="16"/>
      <c r="AYS139" s="16"/>
      <c r="AYT139" s="16"/>
      <c r="AYU139" s="16"/>
      <c r="AYV139" s="16"/>
      <c r="AYW139" s="16"/>
      <c r="AYX139" s="16"/>
      <c r="AYY139" s="16"/>
      <c r="AYZ139" s="16"/>
      <c r="AZA139" s="16"/>
      <c r="AZB139" s="16"/>
      <c r="AZC139" s="16"/>
      <c r="AZD139" s="16"/>
      <c r="AZE139" s="16"/>
      <c r="AZF139" s="16"/>
      <c r="AZG139" s="16"/>
      <c r="AZH139" s="16"/>
      <c r="AZI139" s="16"/>
      <c r="AZJ139" s="16"/>
      <c r="AZK139" s="16"/>
      <c r="AZL139" s="16"/>
      <c r="AZM139" s="16"/>
      <c r="AZN139" s="16"/>
      <c r="AZO139" s="16"/>
      <c r="AZP139" s="16"/>
      <c r="AZQ139" s="16"/>
      <c r="AZR139" s="16"/>
      <c r="AZS139" s="16"/>
      <c r="AZT139" s="16"/>
      <c r="AZU139" s="16"/>
      <c r="AZV139" s="16"/>
      <c r="AZW139" s="16"/>
      <c r="AZX139" s="16"/>
      <c r="AZY139" s="16"/>
      <c r="AZZ139" s="16"/>
      <c r="BAA139" s="16"/>
      <c r="BAB139" s="16"/>
      <c r="BAC139" s="16"/>
      <c r="BAD139" s="16"/>
      <c r="BAE139" s="16"/>
      <c r="BAF139" s="16"/>
      <c r="BAG139" s="16"/>
      <c r="BAH139" s="16"/>
      <c r="BAI139" s="16"/>
      <c r="BAJ139" s="16"/>
      <c r="BAK139" s="16"/>
      <c r="BAL139" s="16"/>
      <c r="BAM139" s="16"/>
      <c r="BAN139" s="16"/>
      <c r="BAO139" s="16"/>
      <c r="BAP139" s="16"/>
      <c r="BAQ139" s="16"/>
      <c r="BAR139" s="16"/>
      <c r="BAS139" s="16"/>
      <c r="BAT139" s="16"/>
      <c r="BAU139" s="16"/>
      <c r="BAV139" s="16"/>
      <c r="BAW139" s="16"/>
      <c r="BAX139" s="16"/>
      <c r="BAY139" s="16"/>
      <c r="BAZ139" s="16"/>
      <c r="BBA139" s="16"/>
      <c r="BBB139" s="16"/>
      <c r="BBC139" s="16"/>
      <c r="BBD139" s="16"/>
      <c r="BBE139" s="16"/>
      <c r="BBF139" s="16"/>
      <c r="BBG139" s="16"/>
      <c r="BBH139" s="16"/>
      <c r="BBI139" s="16"/>
      <c r="BBJ139" s="16"/>
      <c r="BBK139" s="16"/>
      <c r="BBL139" s="16"/>
      <c r="BBM139" s="16"/>
      <c r="BBN139" s="16"/>
      <c r="BBO139" s="16"/>
      <c r="BBP139" s="16"/>
      <c r="BBQ139" s="16"/>
      <c r="BBR139" s="16"/>
      <c r="BBS139" s="16"/>
      <c r="BBT139" s="16"/>
      <c r="BBU139" s="16"/>
      <c r="BBV139" s="16"/>
      <c r="BBW139" s="16"/>
      <c r="BBX139" s="16"/>
      <c r="BBY139" s="16"/>
      <c r="BBZ139" s="16"/>
      <c r="BCA139" s="16"/>
      <c r="BCB139" s="16"/>
      <c r="BCC139" s="16"/>
      <c r="BCD139" s="16"/>
      <c r="BCE139" s="16"/>
      <c r="BCF139" s="16"/>
      <c r="BCG139" s="16"/>
      <c r="BCH139" s="16"/>
      <c r="BCI139" s="16"/>
      <c r="BCJ139" s="16"/>
      <c r="BCK139" s="16"/>
      <c r="BCL139" s="16"/>
      <c r="BCM139" s="16"/>
      <c r="BCN139" s="16"/>
      <c r="BCO139" s="16"/>
      <c r="BCP139" s="16"/>
      <c r="BCQ139" s="16"/>
      <c r="BCR139" s="16"/>
      <c r="BCS139" s="16"/>
      <c r="BCT139" s="16"/>
      <c r="BCU139" s="16"/>
      <c r="BCV139" s="16"/>
      <c r="BCW139" s="16"/>
      <c r="BCX139" s="16"/>
      <c r="BCY139" s="16"/>
      <c r="BCZ139" s="16"/>
      <c r="BDA139" s="16"/>
      <c r="BDB139" s="16"/>
      <c r="BDC139" s="16"/>
      <c r="BDD139" s="16"/>
      <c r="BDE139" s="16"/>
      <c r="BDF139" s="16"/>
      <c r="BDG139" s="16"/>
      <c r="BDH139" s="16"/>
      <c r="BDI139" s="16"/>
      <c r="BDJ139" s="16"/>
      <c r="BDK139" s="16"/>
      <c r="BDL139" s="16"/>
      <c r="BDM139" s="16"/>
      <c r="BDN139" s="16"/>
      <c r="BDO139" s="16"/>
      <c r="BDP139" s="16"/>
      <c r="BDQ139" s="16"/>
      <c r="BDR139" s="16"/>
      <c r="BDS139" s="16"/>
      <c r="BDT139" s="16"/>
      <c r="BDU139" s="16"/>
      <c r="BDV139" s="16"/>
      <c r="BDW139" s="16"/>
      <c r="BDX139" s="16"/>
      <c r="BDY139" s="16"/>
      <c r="BDZ139" s="16"/>
      <c r="BEA139" s="16"/>
      <c r="BEB139" s="16"/>
      <c r="BEC139" s="16"/>
      <c r="BED139" s="16"/>
      <c r="BEE139" s="16"/>
      <c r="BEF139" s="16"/>
      <c r="BEG139" s="16"/>
      <c r="BEH139" s="16"/>
      <c r="BEI139" s="16"/>
      <c r="BEJ139" s="16"/>
      <c r="BEK139" s="16"/>
      <c r="BEL139" s="16"/>
      <c r="BEM139" s="16"/>
      <c r="BEN139" s="16"/>
      <c r="BEO139" s="16"/>
      <c r="BEP139" s="16"/>
      <c r="BEQ139" s="16"/>
      <c r="BER139" s="16"/>
      <c r="BES139" s="16"/>
      <c r="BET139" s="16"/>
      <c r="BEU139" s="16"/>
      <c r="BEV139" s="16"/>
      <c r="BEW139" s="16"/>
      <c r="BEX139" s="16"/>
      <c r="BEY139" s="16"/>
      <c r="BEZ139" s="16"/>
      <c r="BFA139" s="16"/>
      <c r="BFB139" s="16"/>
      <c r="BFC139" s="16"/>
      <c r="BFD139" s="16"/>
      <c r="BFE139" s="16"/>
      <c r="BFF139" s="16"/>
      <c r="BFG139" s="16"/>
      <c r="BFH139" s="16"/>
      <c r="BFI139" s="16"/>
      <c r="BFJ139" s="16"/>
      <c r="BFK139" s="16"/>
      <c r="BFL139" s="16"/>
      <c r="BFM139" s="16"/>
      <c r="BFN139" s="16"/>
      <c r="BFO139" s="16"/>
      <c r="BFP139" s="16"/>
      <c r="BFQ139" s="16"/>
      <c r="BFR139" s="16"/>
      <c r="BFS139" s="16"/>
      <c r="BFT139" s="16"/>
      <c r="BFU139" s="16"/>
      <c r="BFV139" s="16"/>
      <c r="BFW139" s="16"/>
      <c r="BFX139" s="16"/>
      <c r="BFY139" s="16"/>
      <c r="BFZ139" s="16"/>
      <c r="BGA139" s="16"/>
      <c r="BGB139" s="16"/>
      <c r="BGC139" s="16"/>
      <c r="BGD139" s="16"/>
      <c r="BGE139" s="16"/>
      <c r="BGF139" s="16"/>
      <c r="BGG139" s="16"/>
      <c r="BGH139" s="16"/>
      <c r="BGI139" s="16"/>
      <c r="BGJ139" s="16"/>
      <c r="BGK139" s="16"/>
      <c r="BGL139" s="16"/>
      <c r="BGM139" s="16"/>
      <c r="BGN139" s="16"/>
      <c r="BGO139" s="16"/>
      <c r="BGP139" s="16"/>
      <c r="BGQ139" s="16"/>
      <c r="BGR139" s="16"/>
      <c r="BGS139" s="16"/>
      <c r="BGT139" s="16"/>
      <c r="BGU139" s="16"/>
      <c r="BGV139" s="16"/>
      <c r="BGW139" s="16"/>
      <c r="BGX139" s="16"/>
      <c r="BGY139" s="16"/>
      <c r="BGZ139" s="16"/>
      <c r="BHA139" s="16"/>
      <c r="BHB139" s="16"/>
      <c r="BHC139" s="16"/>
      <c r="BHD139" s="16"/>
      <c r="BHE139" s="16"/>
      <c r="BHF139" s="16"/>
      <c r="BHG139" s="16"/>
      <c r="BHH139" s="16"/>
      <c r="BHI139" s="16"/>
      <c r="BHJ139" s="16"/>
      <c r="BHK139" s="16"/>
      <c r="BHL139" s="16"/>
      <c r="BHM139" s="16"/>
      <c r="BHN139" s="16"/>
      <c r="BHO139" s="16"/>
      <c r="BHP139" s="16"/>
      <c r="BHQ139" s="16"/>
      <c r="BHR139" s="16"/>
      <c r="BHS139" s="16"/>
      <c r="BHT139" s="16"/>
      <c r="BHU139" s="16"/>
      <c r="BHV139" s="16"/>
      <c r="BHW139" s="16"/>
      <c r="BHX139" s="16"/>
      <c r="BHY139" s="16"/>
      <c r="BHZ139" s="16"/>
      <c r="BIA139" s="16"/>
      <c r="BIB139" s="16"/>
      <c r="BIC139" s="16"/>
      <c r="BID139" s="16"/>
      <c r="BIE139" s="16"/>
      <c r="BIF139" s="16"/>
      <c r="BIG139" s="16"/>
      <c r="BIH139" s="16"/>
      <c r="BII139" s="16"/>
      <c r="BIJ139" s="16"/>
      <c r="BIK139" s="16"/>
      <c r="BIL139" s="16"/>
      <c r="BIM139" s="16"/>
      <c r="BIN139" s="16"/>
      <c r="BIO139" s="16"/>
      <c r="BIP139" s="16"/>
      <c r="BIQ139" s="16"/>
      <c r="BIR139" s="16"/>
      <c r="BIS139" s="16"/>
      <c r="BIT139" s="16"/>
      <c r="BIU139" s="16"/>
      <c r="BIV139" s="16"/>
      <c r="BIW139" s="16"/>
      <c r="BIX139" s="16"/>
      <c r="BIY139" s="16"/>
      <c r="BIZ139" s="16"/>
      <c r="BJA139" s="16"/>
      <c r="BJB139" s="16"/>
      <c r="BJC139" s="16"/>
      <c r="BJD139" s="16"/>
      <c r="BJE139" s="16"/>
      <c r="BJF139" s="16"/>
      <c r="BJG139" s="16"/>
      <c r="BJH139" s="16"/>
      <c r="BJI139" s="16"/>
      <c r="BJJ139" s="16"/>
      <c r="BJK139" s="16"/>
      <c r="BJL139" s="16"/>
      <c r="BJM139" s="16"/>
      <c r="BJN139" s="16"/>
      <c r="BJO139" s="16"/>
      <c r="BJP139" s="16"/>
      <c r="BJQ139" s="16"/>
      <c r="BJR139" s="16"/>
      <c r="BJS139" s="16"/>
      <c r="BJT139" s="16"/>
      <c r="BJU139" s="16"/>
      <c r="BJV139" s="16"/>
      <c r="BJW139" s="16"/>
      <c r="BJX139" s="16"/>
      <c r="BJY139" s="16"/>
      <c r="BJZ139" s="16"/>
      <c r="BKA139" s="16"/>
      <c r="BKB139" s="16"/>
      <c r="BKC139" s="16"/>
      <c r="BKD139" s="16"/>
      <c r="BKE139" s="16"/>
      <c r="BKF139" s="16"/>
      <c r="BKG139" s="16"/>
      <c r="BKH139" s="16"/>
      <c r="BKI139" s="16"/>
      <c r="BKJ139" s="16"/>
      <c r="BKK139" s="16"/>
      <c r="BKL139" s="16"/>
      <c r="BKM139" s="16"/>
      <c r="BKN139" s="16"/>
      <c r="BKO139" s="16"/>
      <c r="BKP139" s="16"/>
      <c r="BKQ139" s="16"/>
      <c r="BKR139" s="16"/>
      <c r="BKS139" s="16"/>
      <c r="BKT139" s="16"/>
      <c r="BKU139" s="16"/>
      <c r="BKV139" s="16"/>
      <c r="BKW139" s="16"/>
      <c r="BKX139" s="16"/>
      <c r="BKY139" s="16"/>
      <c r="BKZ139" s="16"/>
      <c r="BLA139" s="16"/>
      <c r="BLB139" s="16"/>
      <c r="BLC139" s="16"/>
      <c r="BLD139" s="16"/>
      <c r="BLE139" s="16"/>
      <c r="BLF139" s="16"/>
      <c r="BLG139" s="16"/>
      <c r="BLH139" s="16"/>
      <c r="BLI139" s="16"/>
      <c r="BLJ139" s="16"/>
      <c r="BLK139" s="16"/>
      <c r="BLL139" s="16"/>
      <c r="BLM139" s="16"/>
      <c r="BLN139" s="16"/>
      <c r="BLO139" s="16"/>
      <c r="BLP139" s="16"/>
      <c r="BLQ139" s="16"/>
      <c r="BLR139" s="16"/>
      <c r="BLS139" s="16"/>
      <c r="BLT139" s="16"/>
      <c r="BLU139" s="16"/>
      <c r="BLV139" s="16"/>
      <c r="BLW139" s="16"/>
      <c r="BLX139" s="16"/>
      <c r="BLY139" s="16"/>
      <c r="BLZ139" s="16"/>
      <c r="BMA139" s="16"/>
      <c r="BMB139" s="16"/>
      <c r="BMC139" s="16"/>
      <c r="BMD139" s="16"/>
      <c r="BME139" s="16"/>
      <c r="BMF139" s="16"/>
      <c r="BMG139" s="16"/>
      <c r="BMH139" s="16"/>
      <c r="BMI139" s="16"/>
      <c r="BMJ139" s="16"/>
      <c r="BMK139" s="16"/>
      <c r="BML139" s="16"/>
      <c r="BMM139" s="16"/>
      <c r="BMN139" s="16"/>
      <c r="BMO139" s="16"/>
      <c r="BMP139" s="16"/>
      <c r="BMQ139" s="16"/>
      <c r="BMR139" s="16"/>
      <c r="BMS139" s="16"/>
      <c r="BMT139" s="16"/>
      <c r="BMU139" s="16"/>
      <c r="BMV139" s="16"/>
      <c r="BMW139" s="16"/>
      <c r="BMX139" s="16"/>
      <c r="BMY139" s="16"/>
      <c r="BMZ139" s="16"/>
      <c r="BNA139" s="16"/>
      <c r="BNB139" s="16"/>
      <c r="BNC139" s="16"/>
      <c r="BND139" s="16"/>
      <c r="BNE139" s="16"/>
      <c r="BNF139" s="16"/>
      <c r="BNG139" s="16"/>
      <c r="BNH139" s="16"/>
      <c r="BNI139" s="16"/>
      <c r="BNJ139" s="16"/>
      <c r="BNK139" s="16"/>
      <c r="BNL139" s="16"/>
      <c r="BNM139" s="16"/>
      <c r="BNN139" s="16"/>
      <c r="BNO139" s="16"/>
      <c r="BNP139" s="16"/>
      <c r="BNQ139" s="16"/>
      <c r="BNR139" s="16"/>
      <c r="BNS139" s="16"/>
      <c r="BNT139" s="16"/>
      <c r="BNU139" s="16"/>
      <c r="BNV139" s="16"/>
      <c r="BNW139" s="16"/>
      <c r="BNX139" s="16"/>
      <c r="BNY139" s="16"/>
      <c r="BNZ139" s="16"/>
      <c r="BOA139" s="16"/>
      <c r="BOB139" s="16"/>
      <c r="BOC139" s="16"/>
      <c r="BOD139" s="16"/>
      <c r="BOE139" s="16"/>
      <c r="BOF139" s="16"/>
      <c r="BOG139" s="16"/>
      <c r="BOH139" s="16"/>
      <c r="BOI139" s="16"/>
      <c r="BOJ139" s="16"/>
      <c r="BOK139" s="16"/>
      <c r="BOL139" s="16"/>
      <c r="BOM139" s="16"/>
      <c r="BON139" s="16"/>
      <c r="BOO139" s="16"/>
      <c r="BOP139" s="16"/>
      <c r="BOQ139" s="16"/>
      <c r="BOR139" s="16"/>
      <c r="BOS139" s="16"/>
      <c r="BOT139" s="16"/>
      <c r="BOU139" s="16"/>
      <c r="BOV139" s="16"/>
      <c r="BOW139" s="16"/>
      <c r="BOX139" s="16"/>
      <c r="BOY139" s="16"/>
      <c r="BOZ139" s="16"/>
      <c r="BPA139" s="16"/>
      <c r="BPB139" s="16"/>
      <c r="BPC139" s="16"/>
      <c r="BPD139" s="16"/>
      <c r="BPE139" s="16"/>
      <c r="BPF139" s="16"/>
      <c r="BPG139" s="16"/>
      <c r="BPH139" s="16"/>
      <c r="BPI139" s="16"/>
      <c r="BPJ139" s="16"/>
      <c r="BPK139" s="16"/>
      <c r="BPL139" s="16"/>
      <c r="BPM139" s="16"/>
      <c r="BPN139" s="16"/>
      <c r="BPO139" s="16"/>
      <c r="BPP139" s="16"/>
      <c r="BPQ139" s="16"/>
      <c r="BPR139" s="16"/>
      <c r="BPS139" s="16"/>
      <c r="BPT139" s="16"/>
      <c r="BPU139" s="16"/>
      <c r="BPV139" s="16"/>
      <c r="BPW139" s="16"/>
      <c r="BPX139" s="16"/>
      <c r="BPY139" s="16"/>
      <c r="BPZ139" s="16"/>
      <c r="BQA139" s="16"/>
      <c r="BQB139" s="16"/>
      <c r="BQC139" s="16"/>
      <c r="BQD139" s="16"/>
      <c r="BQE139" s="16"/>
      <c r="BQF139" s="16"/>
      <c r="BQG139" s="16"/>
      <c r="BQH139" s="16"/>
      <c r="BQI139" s="16"/>
      <c r="BQJ139" s="16"/>
      <c r="BQK139" s="16"/>
      <c r="BQL139" s="16"/>
      <c r="BQM139" s="16"/>
      <c r="BQN139" s="16"/>
      <c r="BQO139" s="16"/>
      <c r="BQP139" s="16"/>
      <c r="BQQ139" s="16"/>
      <c r="BQR139" s="16"/>
      <c r="BQS139" s="16"/>
      <c r="BQT139" s="16"/>
      <c r="BQU139" s="16"/>
      <c r="BQV139" s="16"/>
      <c r="BQW139" s="16"/>
      <c r="BQX139" s="16"/>
      <c r="BQY139" s="16"/>
      <c r="BQZ139" s="16"/>
      <c r="BRA139" s="16"/>
      <c r="BRB139" s="16"/>
      <c r="BRC139" s="16"/>
      <c r="BRD139" s="16"/>
      <c r="BRE139" s="16"/>
      <c r="BRF139" s="16"/>
      <c r="BRG139" s="16"/>
      <c r="BRH139" s="16"/>
      <c r="BRI139" s="16"/>
      <c r="BRJ139" s="16"/>
      <c r="BRK139" s="16"/>
      <c r="BRL139" s="16"/>
      <c r="BRM139" s="16"/>
      <c r="BRN139" s="16"/>
      <c r="BRO139" s="16"/>
      <c r="BRP139" s="16"/>
      <c r="BRQ139" s="16"/>
      <c r="BRR139" s="16"/>
      <c r="BRS139" s="16"/>
      <c r="BRT139" s="16"/>
      <c r="BRU139" s="16"/>
      <c r="BRV139" s="16"/>
      <c r="BRW139" s="16"/>
      <c r="BRX139" s="16"/>
      <c r="BRY139" s="16"/>
      <c r="BRZ139" s="16"/>
      <c r="BSA139" s="16"/>
      <c r="BSB139" s="16"/>
      <c r="BSC139" s="16"/>
      <c r="BSD139" s="16"/>
      <c r="BSE139" s="16"/>
      <c r="BSF139" s="16"/>
      <c r="BSG139" s="16"/>
      <c r="BSH139" s="16"/>
      <c r="BSI139" s="16"/>
      <c r="BSJ139" s="16"/>
      <c r="BSK139" s="16"/>
      <c r="BSL139" s="16"/>
      <c r="BSM139" s="16"/>
      <c r="BSN139" s="16"/>
      <c r="BSO139" s="16"/>
      <c r="BSP139" s="16"/>
      <c r="BSQ139" s="16"/>
      <c r="BSR139" s="16"/>
      <c r="BSS139" s="16"/>
      <c r="BST139" s="16"/>
      <c r="BSU139" s="16"/>
      <c r="BSV139" s="16"/>
      <c r="BSW139" s="16"/>
      <c r="BSX139" s="16"/>
      <c r="BSY139" s="16"/>
      <c r="BSZ139" s="16"/>
      <c r="BTA139" s="16"/>
      <c r="BTB139" s="16"/>
      <c r="BTC139" s="16"/>
      <c r="BTD139" s="16"/>
      <c r="BTE139" s="16"/>
      <c r="BTF139" s="16"/>
      <c r="BTG139" s="16"/>
      <c r="BTH139" s="16"/>
      <c r="BTI139" s="16"/>
      <c r="BTJ139" s="16"/>
      <c r="BTK139" s="16"/>
      <c r="BTL139" s="16"/>
      <c r="BTM139" s="16"/>
      <c r="BTN139" s="16"/>
      <c r="BTO139" s="16"/>
      <c r="BTP139" s="16"/>
      <c r="BTQ139" s="16"/>
      <c r="BTR139" s="16"/>
      <c r="BTS139" s="16"/>
      <c r="BTT139" s="16"/>
      <c r="BTU139" s="16"/>
      <c r="BTV139" s="16"/>
      <c r="BTW139" s="16"/>
      <c r="BTX139" s="16"/>
      <c r="BTY139" s="16"/>
      <c r="BTZ139" s="16"/>
      <c r="BUA139" s="16"/>
      <c r="BUB139" s="16"/>
      <c r="BUC139" s="16"/>
      <c r="BUD139" s="16"/>
      <c r="BUE139" s="16"/>
      <c r="BUF139" s="16"/>
      <c r="BUG139" s="16"/>
      <c r="BUH139" s="16"/>
      <c r="BUI139" s="16"/>
      <c r="BUJ139" s="16"/>
      <c r="BUK139" s="16"/>
      <c r="BUL139" s="16"/>
      <c r="BUM139" s="16"/>
      <c r="BUN139" s="16"/>
      <c r="BUO139" s="16"/>
      <c r="BUP139" s="16"/>
      <c r="BUQ139" s="16"/>
      <c r="BUR139" s="16"/>
      <c r="BUS139" s="16"/>
      <c r="BUT139" s="16"/>
      <c r="BUU139" s="16"/>
      <c r="BUV139" s="16"/>
      <c r="BUW139" s="16"/>
      <c r="BUX139" s="16"/>
      <c r="BUY139" s="16"/>
      <c r="BUZ139" s="16"/>
      <c r="BVA139" s="16"/>
      <c r="BVB139" s="16"/>
      <c r="BVC139" s="16"/>
      <c r="BVD139" s="16"/>
      <c r="BVE139" s="16"/>
      <c r="BVF139" s="16"/>
      <c r="BVG139" s="16"/>
      <c r="BVH139" s="16"/>
      <c r="BVI139" s="16"/>
      <c r="BVJ139" s="16"/>
      <c r="BVK139" s="16"/>
      <c r="BVL139" s="16"/>
      <c r="BVM139" s="16"/>
      <c r="BVN139" s="16"/>
      <c r="BVO139" s="16"/>
      <c r="BVP139" s="16"/>
      <c r="BVQ139" s="16"/>
      <c r="BVR139" s="16"/>
      <c r="BVS139" s="16"/>
      <c r="BVT139" s="16"/>
      <c r="BVU139" s="16"/>
      <c r="BVV139" s="16"/>
      <c r="BVW139" s="16"/>
      <c r="BVX139" s="16"/>
      <c r="BVY139" s="16"/>
      <c r="BVZ139" s="16"/>
      <c r="BWA139" s="16"/>
      <c r="BWB139" s="16"/>
      <c r="BWC139" s="16"/>
      <c r="BWD139" s="16"/>
      <c r="BWE139" s="16"/>
      <c r="BWF139" s="16"/>
      <c r="BWG139" s="16"/>
      <c r="BWH139" s="16"/>
      <c r="BWI139" s="16"/>
      <c r="BWJ139" s="16"/>
      <c r="BWK139" s="16"/>
      <c r="BWL139" s="16"/>
      <c r="BWM139" s="16"/>
      <c r="BWN139" s="16"/>
      <c r="BWO139" s="16"/>
      <c r="BWP139" s="16"/>
      <c r="BWQ139" s="16"/>
      <c r="BWR139" s="16"/>
      <c r="BWS139" s="16"/>
      <c r="BWT139" s="16"/>
      <c r="BWU139" s="16"/>
      <c r="BWV139" s="16"/>
      <c r="BWW139" s="16"/>
      <c r="BWX139" s="16"/>
      <c r="BWY139" s="16"/>
      <c r="BWZ139" s="16"/>
      <c r="BXA139" s="16"/>
      <c r="BXB139" s="16"/>
      <c r="BXC139" s="16"/>
      <c r="BXD139" s="16"/>
      <c r="BXE139" s="16"/>
      <c r="BXF139" s="16"/>
      <c r="BXG139" s="16"/>
      <c r="BXH139" s="16"/>
      <c r="BXI139" s="16"/>
      <c r="BXJ139" s="16"/>
      <c r="BXK139" s="16"/>
      <c r="BXL139" s="16"/>
      <c r="BXM139" s="16"/>
      <c r="BXN139" s="16"/>
      <c r="BXO139" s="16"/>
      <c r="BXP139" s="16"/>
      <c r="BXQ139" s="16"/>
      <c r="BXR139" s="16"/>
      <c r="BXS139" s="16"/>
      <c r="BXT139" s="16"/>
      <c r="BXU139" s="16"/>
      <c r="BXV139" s="16"/>
      <c r="BXW139" s="16"/>
      <c r="BXX139" s="16"/>
      <c r="BXY139" s="16"/>
      <c r="BXZ139" s="16"/>
      <c r="BYA139" s="16"/>
      <c r="BYB139" s="16"/>
      <c r="BYC139" s="16"/>
      <c r="BYD139" s="16"/>
      <c r="BYE139" s="16"/>
      <c r="BYF139" s="16"/>
      <c r="BYG139" s="16"/>
      <c r="BYH139" s="16"/>
      <c r="BYI139" s="16"/>
      <c r="BYJ139" s="16"/>
      <c r="BYK139" s="16"/>
      <c r="BYL139" s="16"/>
      <c r="BYM139" s="16"/>
      <c r="BYN139" s="16"/>
      <c r="BYO139" s="16"/>
      <c r="BYP139" s="16"/>
      <c r="BYQ139" s="16"/>
      <c r="BYR139" s="16"/>
      <c r="BYS139" s="16"/>
      <c r="BYT139" s="16"/>
      <c r="BYU139" s="16"/>
      <c r="BYV139" s="16"/>
      <c r="BYW139" s="16"/>
      <c r="BYX139" s="16"/>
      <c r="BYY139" s="16"/>
      <c r="BYZ139" s="16"/>
      <c r="BZA139" s="16"/>
      <c r="BZB139" s="16"/>
      <c r="BZC139" s="16"/>
      <c r="BZD139" s="16"/>
      <c r="BZE139" s="16"/>
      <c r="BZF139" s="16"/>
      <c r="BZG139" s="16"/>
      <c r="BZH139" s="16"/>
      <c r="BZI139" s="16"/>
      <c r="BZJ139" s="16"/>
      <c r="BZK139" s="16"/>
      <c r="BZL139" s="16"/>
      <c r="BZM139" s="16"/>
      <c r="BZN139" s="16"/>
      <c r="BZO139" s="16"/>
      <c r="BZP139" s="16"/>
      <c r="BZQ139" s="16"/>
      <c r="BZR139" s="16"/>
      <c r="BZS139" s="16"/>
      <c r="BZT139" s="16"/>
      <c r="BZU139" s="16"/>
      <c r="BZV139" s="16"/>
      <c r="BZW139" s="16"/>
      <c r="BZX139" s="16"/>
      <c r="BZY139" s="16"/>
      <c r="BZZ139" s="16"/>
      <c r="CAA139" s="16"/>
      <c r="CAB139" s="16"/>
      <c r="CAC139" s="16"/>
      <c r="CAD139" s="16"/>
      <c r="CAE139" s="16"/>
      <c r="CAF139" s="16"/>
      <c r="CAG139" s="16"/>
      <c r="CAH139" s="16"/>
      <c r="CAI139" s="16"/>
      <c r="CAJ139" s="16"/>
      <c r="CAK139" s="16"/>
      <c r="CAL139" s="16"/>
      <c r="CAM139" s="16"/>
      <c r="CAN139" s="16"/>
      <c r="CAO139" s="16"/>
      <c r="CAP139" s="16"/>
      <c r="CAQ139" s="16"/>
      <c r="CAR139" s="16"/>
      <c r="CAS139" s="16"/>
      <c r="CAT139" s="16"/>
      <c r="CAU139" s="16"/>
      <c r="CAV139" s="16"/>
      <c r="CAW139" s="16"/>
      <c r="CAX139" s="16"/>
      <c r="CAY139" s="16"/>
      <c r="CAZ139" s="16"/>
      <c r="CBA139" s="16"/>
      <c r="CBB139" s="16"/>
      <c r="CBC139" s="16"/>
      <c r="CBD139" s="16"/>
      <c r="CBE139" s="16"/>
      <c r="CBF139" s="16"/>
      <c r="CBG139" s="16"/>
      <c r="CBH139" s="16"/>
      <c r="CBI139" s="16"/>
      <c r="CBJ139" s="16"/>
      <c r="CBK139" s="16"/>
      <c r="CBL139" s="16"/>
      <c r="CBM139" s="16"/>
      <c r="CBN139" s="16"/>
      <c r="CBO139" s="16"/>
      <c r="CBP139" s="16"/>
      <c r="CBQ139" s="16"/>
      <c r="CBR139" s="16"/>
      <c r="CBS139" s="16"/>
      <c r="CBT139" s="16"/>
      <c r="CBU139" s="16"/>
      <c r="CBV139" s="16"/>
      <c r="CBW139" s="16"/>
      <c r="CBX139" s="16"/>
      <c r="CBY139" s="16"/>
      <c r="CBZ139" s="16"/>
      <c r="CCA139" s="16"/>
      <c r="CCB139" s="16"/>
      <c r="CCC139" s="16"/>
      <c r="CCD139" s="16"/>
      <c r="CCE139" s="16"/>
      <c r="CCF139" s="16"/>
      <c r="CCG139" s="16"/>
      <c r="CCH139" s="16"/>
      <c r="CCI139" s="16"/>
      <c r="CCJ139" s="16"/>
      <c r="CCK139" s="16"/>
      <c r="CCL139" s="16"/>
      <c r="CCM139" s="16"/>
      <c r="CCN139" s="16"/>
      <c r="CCO139" s="16"/>
      <c r="CCP139" s="16"/>
      <c r="CCQ139" s="16"/>
      <c r="CCR139" s="16"/>
      <c r="CCS139" s="16"/>
      <c r="CCT139" s="16"/>
      <c r="CCU139" s="16"/>
      <c r="CCV139" s="16"/>
      <c r="CCW139" s="16"/>
      <c r="CCX139" s="16"/>
      <c r="CCY139" s="16"/>
      <c r="CCZ139" s="16"/>
      <c r="CDA139" s="16"/>
      <c r="CDB139" s="16"/>
      <c r="CDC139" s="16"/>
      <c r="CDD139" s="16"/>
      <c r="CDE139" s="16"/>
      <c r="CDF139" s="16"/>
      <c r="CDG139" s="16"/>
      <c r="CDH139" s="16"/>
      <c r="CDI139" s="16"/>
      <c r="CDJ139" s="16"/>
      <c r="CDK139" s="16"/>
      <c r="CDL139" s="16"/>
      <c r="CDM139" s="16"/>
      <c r="CDN139" s="16"/>
      <c r="CDO139" s="16"/>
      <c r="CDP139" s="16"/>
      <c r="CDQ139" s="16"/>
      <c r="CDR139" s="16"/>
      <c r="CDS139" s="16"/>
      <c r="CDT139" s="16"/>
      <c r="CDU139" s="16"/>
      <c r="CDV139" s="16"/>
      <c r="CDW139" s="16"/>
      <c r="CDX139" s="16"/>
      <c r="CDY139" s="16"/>
      <c r="CDZ139" s="16"/>
      <c r="CEA139" s="16"/>
      <c r="CEB139" s="16"/>
      <c r="CEC139" s="16"/>
      <c r="CED139" s="16"/>
      <c r="CEE139" s="16"/>
      <c r="CEF139" s="16"/>
      <c r="CEG139" s="16"/>
      <c r="CEH139" s="16"/>
      <c r="CEI139" s="16"/>
      <c r="CEJ139" s="16"/>
      <c r="CEK139" s="16"/>
      <c r="CEL139" s="16"/>
      <c r="CEM139" s="16"/>
      <c r="CEN139" s="16"/>
      <c r="CEO139" s="16"/>
      <c r="CEP139" s="16"/>
      <c r="CEQ139" s="16"/>
      <c r="CER139" s="16"/>
      <c r="CES139" s="16"/>
      <c r="CET139" s="16"/>
      <c r="CEU139" s="16"/>
      <c r="CEV139" s="16"/>
      <c r="CEW139" s="16"/>
      <c r="CEX139" s="16"/>
      <c r="CEY139" s="16"/>
      <c r="CEZ139" s="16"/>
      <c r="CFA139" s="16"/>
      <c r="CFB139" s="16"/>
      <c r="CFC139" s="16"/>
      <c r="CFD139" s="16"/>
      <c r="CFE139" s="16"/>
      <c r="CFF139" s="16"/>
      <c r="CFG139" s="16"/>
      <c r="CFH139" s="16"/>
      <c r="CFI139" s="16"/>
      <c r="CFJ139" s="16"/>
      <c r="CFK139" s="16"/>
      <c r="CFL139" s="16"/>
      <c r="CFM139" s="16"/>
      <c r="CFN139" s="16"/>
      <c r="CFO139" s="16"/>
      <c r="CFP139" s="16"/>
      <c r="CFQ139" s="16"/>
      <c r="CFR139" s="16"/>
      <c r="CFS139" s="16"/>
      <c r="CFT139" s="16"/>
      <c r="CFU139" s="16"/>
      <c r="CFV139" s="16"/>
      <c r="CFW139" s="16"/>
      <c r="CFX139" s="16"/>
      <c r="CFY139" s="16"/>
      <c r="CFZ139" s="16"/>
      <c r="CGA139" s="16"/>
      <c r="CGB139" s="16"/>
      <c r="CGC139" s="16"/>
      <c r="CGD139" s="16"/>
      <c r="CGE139" s="16"/>
      <c r="CGF139" s="16"/>
      <c r="CGG139" s="16"/>
      <c r="CGH139" s="16"/>
      <c r="CGI139" s="16"/>
      <c r="CGJ139" s="16"/>
      <c r="CGK139" s="16"/>
      <c r="CGL139" s="16"/>
      <c r="CGM139" s="16"/>
      <c r="CGN139" s="16"/>
      <c r="CGO139" s="16"/>
      <c r="CGP139" s="16"/>
      <c r="CGQ139" s="16"/>
      <c r="CGR139" s="16"/>
      <c r="CGS139" s="16"/>
      <c r="CGT139" s="16"/>
      <c r="CGU139" s="16"/>
      <c r="CGV139" s="16"/>
      <c r="CGW139" s="16"/>
      <c r="CGX139" s="16"/>
      <c r="CGY139" s="16"/>
      <c r="CGZ139" s="16"/>
      <c r="CHA139" s="16"/>
      <c r="CHB139" s="16"/>
      <c r="CHC139" s="16"/>
      <c r="CHD139" s="16"/>
      <c r="CHE139" s="16"/>
      <c r="CHF139" s="16"/>
      <c r="CHG139" s="16"/>
      <c r="CHH139" s="16"/>
      <c r="CHI139" s="16"/>
      <c r="CHJ139" s="16"/>
      <c r="CHK139" s="16"/>
      <c r="CHL139" s="16"/>
      <c r="CHM139" s="16"/>
      <c r="CHN139" s="16"/>
      <c r="CHO139" s="16"/>
      <c r="CHP139" s="16"/>
      <c r="CHQ139" s="16"/>
      <c r="CHR139" s="16"/>
      <c r="CHS139" s="16"/>
      <c r="CHT139" s="16"/>
      <c r="CHU139" s="16"/>
      <c r="CHV139" s="16"/>
      <c r="CHW139" s="16"/>
      <c r="CHX139" s="16"/>
      <c r="CHY139" s="16"/>
      <c r="CHZ139" s="16"/>
      <c r="CIA139" s="16"/>
      <c r="CIB139" s="16"/>
      <c r="CIC139" s="16"/>
      <c r="CID139" s="16"/>
      <c r="CIE139" s="16"/>
      <c r="CIF139" s="16"/>
      <c r="CIG139" s="16"/>
      <c r="CIH139" s="16"/>
      <c r="CII139" s="16"/>
      <c r="CIJ139" s="16"/>
      <c r="CIK139" s="16"/>
      <c r="CIL139" s="16"/>
      <c r="CIM139" s="16"/>
      <c r="CIN139" s="16"/>
      <c r="CIO139" s="16"/>
      <c r="CIP139" s="16"/>
      <c r="CIQ139" s="16"/>
      <c r="CIR139" s="16"/>
      <c r="CIS139" s="16"/>
      <c r="CIT139" s="16"/>
      <c r="CIU139" s="16"/>
      <c r="CIV139" s="16"/>
      <c r="CIW139" s="16"/>
      <c r="CIX139" s="16"/>
      <c r="CIY139" s="16"/>
      <c r="CIZ139" s="16"/>
      <c r="CJA139" s="16"/>
      <c r="CJB139" s="16"/>
      <c r="CJC139" s="16"/>
      <c r="CJD139" s="16"/>
      <c r="CJE139" s="16"/>
      <c r="CJF139" s="16"/>
      <c r="CJG139" s="16"/>
      <c r="CJH139" s="16"/>
      <c r="CJI139" s="16"/>
      <c r="CJJ139" s="16"/>
      <c r="CJK139" s="16"/>
      <c r="CJL139" s="16"/>
      <c r="CJM139" s="16"/>
      <c r="CJN139" s="16"/>
      <c r="CJO139" s="16"/>
      <c r="CJP139" s="16"/>
      <c r="CJQ139" s="16"/>
      <c r="CJR139" s="16"/>
      <c r="CJS139" s="16"/>
      <c r="CJT139" s="16"/>
      <c r="CJU139" s="16"/>
      <c r="CJV139" s="16"/>
      <c r="CJW139" s="16"/>
      <c r="CJX139" s="16"/>
      <c r="CJY139" s="16"/>
      <c r="CJZ139" s="16"/>
      <c r="CKA139" s="16"/>
      <c r="CKB139" s="16"/>
      <c r="CKC139" s="16"/>
      <c r="CKD139" s="16"/>
      <c r="CKE139" s="16"/>
      <c r="CKF139" s="16"/>
      <c r="CKG139" s="16"/>
      <c r="CKH139" s="16"/>
      <c r="CKI139" s="16"/>
      <c r="CKJ139" s="16"/>
      <c r="CKK139" s="16"/>
      <c r="CKL139" s="16"/>
      <c r="CKM139" s="16"/>
      <c r="CKN139" s="16"/>
      <c r="CKO139" s="16"/>
      <c r="CKP139" s="16"/>
      <c r="CKQ139" s="16"/>
      <c r="CKR139" s="16"/>
      <c r="CKS139" s="16"/>
      <c r="CKT139" s="16"/>
      <c r="CKU139" s="16"/>
      <c r="CKV139" s="16"/>
      <c r="CKW139" s="16"/>
      <c r="CKX139" s="16"/>
      <c r="CKY139" s="16"/>
      <c r="CKZ139" s="16"/>
      <c r="CLA139" s="16"/>
      <c r="CLB139" s="16"/>
      <c r="CLC139" s="16"/>
      <c r="CLD139" s="16"/>
      <c r="CLE139" s="16"/>
      <c r="CLF139" s="16"/>
      <c r="CLG139" s="16"/>
      <c r="CLH139" s="16"/>
      <c r="CLI139" s="16"/>
      <c r="CLJ139" s="16"/>
      <c r="CLK139" s="16"/>
      <c r="CLL139" s="16"/>
      <c r="CLM139" s="16"/>
      <c r="CLN139" s="16"/>
      <c r="CLO139" s="16"/>
      <c r="CLP139" s="16"/>
      <c r="CLQ139" s="16"/>
      <c r="CLR139" s="16"/>
      <c r="CLS139" s="16"/>
      <c r="CLT139" s="16"/>
      <c r="CLU139" s="16"/>
      <c r="CLV139" s="16"/>
      <c r="CLW139" s="16"/>
      <c r="CLX139" s="16"/>
      <c r="CLY139" s="16"/>
      <c r="CLZ139" s="16"/>
      <c r="CMA139" s="16"/>
      <c r="CMB139" s="16"/>
      <c r="CMC139" s="16"/>
      <c r="CMD139" s="16"/>
      <c r="CME139" s="16"/>
      <c r="CMF139" s="16"/>
      <c r="CMG139" s="16"/>
      <c r="CMH139" s="16"/>
      <c r="CMI139" s="16"/>
      <c r="CMJ139" s="16"/>
      <c r="CMK139" s="16"/>
      <c r="CML139" s="16"/>
      <c r="CMM139" s="16"/>
      <c r="CMN139" s="16"/>
      <c r="CMO139" s="16"/>
      <c r="CMP139" s="16"/>
      <c r="CMQ139" s="16"/>
      <c r="CMR139" s="16"/>
      <c r="CMS139" s="16"/>
      <c r="CMT139" s="16"/>
      <c r="CMU139" s="16"/>
      <c r="CMV139" s="16"/>
      <c r="CMW139" s="16"/>
      <c r="CMX139" s="16"/>
      <c r="CMY139" s="16"/>
      <c r="CMZ139" s="16"/>
      <c r="CNA139" s="16"/>
      <c r="CNB139" s="16"/>
      <c r="CNC139" s="16"/>
      <c r="CND139" s="16"/>
      <c r="CNE139" s="16"/>
      <c r="CNF139" s="16"/>
      <c r="CNG139" s="16"/>
      <c r="CNH139" s="16"/>
      <c r="CNI139" s="16"/>
      <c r="CNJ139" s="16"/>
      <c r="CNK139" s="16"/>
      <c r="CNL139" s="16"/>
      <c r="CNM139" s="16"/>
      <c r="CNN139" s="16"/>
      <c r="CNO139" s="16"/>
      <c r="CNP139" s="16"/>
      <c r="CNQ139" s="16"/>
      <c r="CNR139" s="16"/>
      <c r="CNS139" s="16"/>
      <c r="CNT139" s="16"/>
      <c r="CNU139" s="16"/>
      <c r="CNV139" s="16"/>
      <c r="CNW139" s="16"/>
      <c r="CNX139" s="16"/>
      <c r="CNY139" s="16"/>
      <c r="CNZ139" s="16"/>
      <c r="COA139" s="16"/>
      <c r="COB139" s="16"/>
      <c r="COC139" s="16"/>
      <c r="COD139" s="16"/>
      <c r="COE139" s="16"/>
      <c r="COF139" s="16"/>
      <c r="COG139" s="16"/>
      <c r="COH139" s="16"/>
      <c r="COI139" s="16"/>
      <c r="COJ139" s="16"/>
      <c r="COK139" s="16"/>
      <c r="COL139" s="16"/>
      <c r="COM139" s="16"/>
      <c r="CON139" s="16"/>
      <c r="COO139" s="16"/>
      <c r="COP139" s="16"/>
      <c r="COQ139" s="16"/>
      <c r="COR139" s="16"/>
      <c r="COS139" s="16"/>
      <c r="COT139" s="16"/>
      <c r="COU139" s="16"/>
      <c r="COV139" s="16"/>
      <c r="COW139" s="16"/>
      <c r="COX139" s="16"/>
      <c r="COY139" s="16"/>
      <c r="COZ139" s="16"/>
      <c r="CPA139" s="16"/>
      <c r="CPB139" s="16"/>
      <c r="CPC139" s="16"/>
      <c r="CPD139" s="16"/>
      <c r="CPE139" s="16"/>
      <c r="CPF139" s="16"/>
      <c r="CPG139" s="16"/>
      <c r="CPH139" s="16"/>
      <c r="CPI139" s="16"/>
      <c r="CPJ139" s="16"/>
      <c r="CPK139" s="16"/>
      <c r="CPL139" s="16"/>
      <c r="CPM139" s="16"/>
      <c r="CPN139" s="16"/>
      <c r="CPO139" s="16"/>
      <c r="CPP139" s="16"/>
      <c r="CPQ139" s="16"/>
      <c r="CPR139" s="16"/>
      <c r="CPS139" s="16"/>
      <c r="CPT139" s="16"/>
      <c r="CPU139" s="16"/>
      <c r="CPV139" s="16"/>
      <c r="CPW139" s="16"/>
      <c r="CPX139" s="16"/>
      <c r="CPY139" s="16"/>
      <c r="CPZ139" s="16"/>
      <c r="CQA139" s="16"/>
      <c r="CQB139" s="16"/>
      <c r="CQC139" s="16"/>
      <c r="CQD139" s="16"/>
      <c r="CQE139" s="16"/>
      <c r="CQF139" s="16"/>
      <c r="CQG139" s="16"/>
      <c r="CQH139" s="16"/>
      <c r="CQI139" s="16"/>
      <c r="CQJ139" s="16"/>
      <c r="CQK139" s="16"/>
      <c r="CQL139" s="16"/>
      <c r="CQM139" s="16"/>
      <c r="CQN139" s="16"/>
      <c r="CQO139" s="16"/>
      <c r="CQP139" s="16"/>
      <c r="CQQ139" s="16"/>
      <c r="CQR139" s="16"/>
      <c r="CQS139" s="16"/>
      <c r="CQT139" s="16"/>
      <c r="CQU139" s="16"/>
      <c r="CQV139" s="16"/>
      <c r="CQW139" s="16"/>
      <c r="CQX139" s="16"/>
      <c r="CQY139" s="16"/>
      <c r="CQZ139" s="16"/>
      <c r="CRA139" s="16"/>
      <c r="CRB139" s="16"/>
      <c r="CRC139" s="16"/>
      <c r="CRD139" s="16"/>
      <c r="CRE139" s="16"/>
      <c r="CRF139" s="16"/>
      <c r="CRG139" s="16"/>
      <c r="CRH139" s="16"/>
      <c r="CRI139" s="16"/>
      <c r="CRJ139" s="16"/>
      <c r="CRK139" s="16"/>
      <c r="CRL139" s="16"/>
      <c r="CRM139" s="16"/>
      <c r="CRN139" s="16"/>
      <c r="CRO139" s="16"/>
      <c r="CRP139" s="16"/>
      <c r="CRQ139" s="16"/>
      <c r="CRR139" s="16"/>
      <c r="CRS139" s="16"/>
      <c r="CRT139" s="16"/>
      <c r="CRU139" s="16"/>
      <c r="CRV139" s="16"/>
      <c r="CRW139" s="16"/>
      <c r="CRX139" s="16"/>
      <c r="CRY139" s="16"/>
      <c r="CRZ139" s="16"/>
      <c r="CSA139" s="16"/>
      <c r="CSB139" s="16"/>
      <c r="CSC139" s="16"/>
      <c r="CSD139" s="16"/>
      <c r="CSE139" s="16"/>
      <c r="CSF139" s="16"/>
      <c r="CSG139" s="16"/>
      <c r="CSH139" s="16"/>
      <c r="CSI139" s="16"/>
      <c r="CSJ139" s="16"/>
      <c r="CSK139" s="16"/>
      <c r="CSL139" s="16"/>
      <c r="CSM139" s="16"/>
      <c r="CSN139" s="16"/>
      <c r="CSO139" s="16"/>
      <c r="CSP139" s="16"/>
      <c r="CSQ139" s="16"/>
      <c r="CSR139" s="16"/>
      <c r="CSS139" s="16"/>
      <c r="CST139" s="16"/>
      <c r="CSU139" s="16"/>
      <c r="CSV139" s="16"/>
      <c r="CSW139" s="16"/>
      <c r="CSX139" s="16"/>
      <c r="CSY139" s="16"/>
      <c r="CSZ139" s="16"/>
      <c r="CTA139" s="16"/>
      <c r="CTB139" s="16"/>
      <c r="CTC139" s="16"/>
      <c r="CTD139" s="16"/>
      <c r="CTE139" s="16"/>
      <c r="CTF139" s="16"/>
      <c r="CTG139" s="16"/>
      <c r="CTH139" s="16"/>
      <c r="CTI139" s="16"/>
      <c r="CTJ139" s="16"/>
      <c r="CTK139" s="16"/>
      <c r="CTL139" s="16"/>
      <c r="CTM139" s="16"/>
      <c r="CTN139" s="16"/>
      <c r="CTO139" s="16"/>
      <c r="CTP139" s="16"/>
      <c r="CTQ139" s="16"/>
      <c r="CTR139" s="16"/>
      <c r="CTS139" s="16"/>
      <c r="CTT139" s="16"/>
      <c r="CTU139" s="16"/>
      <c r="CTV139" s="16"/>
      <c r="CTW139" s="16"/>
      <c r="CTX139" s="16"/>
      <c r="CTY139" s="16"/>
      <c r="CTZ139" s="16"/>
      <c r="CUA139" s="16"/>
      <c r="CUB139" s="16"/>
      <c r="CUC139" s="16"/>
      <c r="CUD139" s="16"/>
      <c r="CUE139" s="16"/>
      <c r="CUF139" s="16"/>
      <c r="CUG139" s="16"/>
      <c r="CUH139" s="16"/>
      <c r="CUI139" s="16"/>
      <c r="CUJ139" s="16"/>
      <c r="CUK139" s="16"/>
      <c r="CUL139" s="16"/>
      <c r="CUM139" s="16"/>
      <c r="CUN139" s="16"/>
      <c r="CUO139" s="16"/>
      <c r="CUP139" s="16"/>
      <c r="CUQ139" s="16"/>
      <c r="CUR139" s="16"/>
      <c r="CUS139" s="16"/>
      <c r="CUT139" s="16"/>
      <c r="CUU139" s="16"/>
      <c r="CUV139" s="16"/>
      <c r="CUW139" s="16"/>
      <c r="CUX139" s="16"/>
      <c r="CUY139" s="16"/>
      <c r="CUZ139" s="16"/>
      <c r="CVA139" s="16"/>
      <c r="CVB139" s="16"/>
      <c r="CVC139" s="16"/>
      <c r="CVD139" s="16"/>
      <c r="CVE139" s="16"/>
      <c r="CVF139" s="16"/>
      <c r="CVG139" s="16"/>
      <c r="CVH139" s="16"/>
      <c r="CVI139" s="16"/>
      <c r="CVJ139" s="16"/>
      <c r="CVK139" s="16"/>
      <c r="CVL139" s="16"/>
      <c r="CVM139" s="16"/>
      <c r="CVN139" s="16"/>
      <c r="CVO139" s="16"/>
      <c r="CVP139" s="16"/>
      <c r="CVQ139" s="16"/>
      <c r="CVR139" s="16"/>
      <c r="CVS139" s="16"/>
      <c r="CVT139" s="16"/>
      <c r="CVU139" s="16"/>
      <c r="CVV139" s="16"/>
      <c r="CVW139" s="16"/>
      <c r="CVX139" s="16"/>
      <c r="CVY139" s="16"/>
      <c r="CVZ139" s="16"/>
      <c r="CWA139" s="16"/>
      <c r="CWB139" s="16"/>
      <c r="CWC139" s="16"/>
      <c r="CWD139" s="16"/>
      <c r="CWE139" s="16"/>
      <c r="CWF139" s="16"/>
      <c r="CWG139" s="16"/>
      <c r="CWH139" s="16"/>
      <c r="CWI139" s="16"/>
      <c r="CWJ139" s="16"/>
      <c r="CWK139" s="16"/>
      <c r="CWL139" s="16"/>
      <c r="CWM139" s="16"/>
      <c r="CWN139" s="16"/>
      <c r="CWO139" s="16"/>
      <c r="CWP139" s="16"/>
      <c r="CWQ139" s="16"/>
      <c r="CWR139" s="16"/>
      <c r="CWS139" s="16"/>
      <c r="CWT139" s="16"/>
      <c r="CWU139" s="16"/>
      <c r="CWV139" s="16"/>
      <c r="CWW139" s="16"/>
      <c r="CWX139" s="16"/>
      <c r="CWY139" s="16"/>
      <c r="CWZ139" s="16"/>
      <c r="CXA139" s="16"/>
      <c r="CXB139" s="16"/>
      <c r="CXC139" s="16"/>
      <c r="CXD139" s="16"/>
      <c r="CXE139" s="16"/>
      <c r="CXF139" s="16"/>
      <c r="CXG139" s="16"/>
      <c r="CXH139" s="16"/>
      <c r="CXI139" s="16"/>
      <c r="CXJ139" s="16"/>
      <c r="CXK139" s="16"/>
      <c r="CXL139" s="16"/>
      <c r="CXM139" s="16"/>
      <c r="CXN139" s="16"/>
      <c r="CXO139" s="16"/>
      <c r="CXP139" s="16"/>
      <c r="CXQ139" s="16"/>
      <c r="CXR139" s="16"/>
      <c r="CXS139" s="16"/>
      <c r="CXT139" s="16"/>
      <c r="CXU139" s="16"/>
      <c r="CXV139" s="16"/>
      <c r="CXW139" s="16"/>
      <c r="CXX139" s="16"/>
      <c r="CXY139" s="16"/>
      <c r="CXZ139" s="16"/>
      <c r="CYA139" s="16"/>
      <c r="CYB139" s="16"/>
      <c r="CYC139" s="16"/>
      <c r="CYD139" s="16"/>
      <c r="CYE139" s="16"/>
      <c r="CYF139" s="16"/>
      <c r="CYG139" s="16"/>
      <c r="CYH139" s="16"/>
      <c r="CYI139" s="16"/>
      <c r="CYJ139" s="16"/>
      <c r="CYK139" s="16"/>
      <c r="CYL139" s="16"/>
      <c r="CYM139" s="16"/>
      <c r="CYN139" s="16"/>
      <c r="CYO139" s="16"/>
      <c r="CYP139" s="16"/>
      <c r="CYQ139" s="16"/>
      <c r="CYR139" s="16"/>
      <c r="CYS139" s="16"/>
      <c r="CYT139" s="16"/>
      <c r="CYU139" s="16"/>
      <c r="CYV139" s="16"/>
      <c r="CYW139" s="16"/>
      <c r="CYX139" s="16"/>
      <c r="CYY139" s="16"/>
      <c r="CYZ139" s="16"/>
      <c r="CZA139" s="16"/>
      <c r="CZB139" s="16"/>
      <c r="CZC139" s="16"/>
      <c r="CZD139" s="16"/>
      <c r="CZE139" s="16"/>
      <c r="CZF139" s="16"/>
      <c r="CZG139" s="16"/>
      <c r="CZH139" s="16"/>
      <c r="CZI139" s="16"/>
      <c r="CZJ139" s="16"/>
      <c r="CZK139" s="16"/>
      <c r="CZL139" s="16"/>
      <c r="CZM139" s="16"/>
      <c r="CZN139" s="16"/>
      <c r="CZO139" s="16"/>
      <c r="CZP139" s="16"/>
      <c r="CZQ139" s="16"/>
      <c r="CZR139" s="16"/>
      <c r="CZS139" s="16"/>
      <c r="CZT139" s="16"/>
      <c r="CZU139" s="16"/>
      <c r="CZV139" s="16"/>
      <c r="CZW139" s="16"/>
      <c r="CZX139" s="16"/>
      <c r="CZY139" s="16"/>
      <c r="CZZ139" s="16"/>
      <c r="DAA139" s="16"/>
      <c r="DAB139" s="16"/>
      <c r="DAC139" s="16"/>
      <c r="DAD139" s="16"/>
      <c r="DAE139" s="16"/>
      <c r="DAF139" s="16"/>
      <c r="DAG139" s="16"/>
      <c r="DAH139" s="16"/>
      <c r="DAI139" s="16"/>
      <c r="DAJ139" s="16"/>
      <c r="DAK139" s="16"/>
      <c r="DAL139" s="16"/>
      <c r="DAM139" s="16"/>
      <c r="DAN139" s="16"/>
      <c r="DAO139" s="16"/>
      <c r="DAP139" s="16"/>
      <c r="DAQ139" s="16"/>
      <c r="DAR139" s="16"/>
      <c r="DAS139" s="16"/>
      <c r="DAT139" s="16"/>
      <c r="DAU139" s="16"/>
      <c r="DAV139" s="16"/>
      <c r="DAW139" s="16"/>
      <c r="DAX139" s="16"/>
      <c r="DAY139" s="16"/>
      <c r="DAZ139" s="16"/>
      <c r="DBA139" s="16"/>
      <c r="DBB139" s="16"/>
      <c r="DBC139" s="16"/>
      <c r="DBD139" s="16"/>
      <c r="DBE139" s="16"/>
      <c r="DBF139" s="16"/>
      <c r="DBG139" s="16"/>
      <c r="DBH139" s="16"/>
      <c r="DBI139" s="16"/>
      <c r="DBJ139" s="16"/>
      <c r="DBK139" s="16"/>
      <c r="DBL139" s="16"/>
      <c r="DBM139" s="16"/>
      <c r="DBN139" s="16"/>
      <c r="DBO139" s="16"/>
      <c r="DBP139" s="16"/>
      <c r="DBQ139" s="16"/>
      <c r="DBR139" s="16"/>
      <c r="DBS139" s="16"/>
      <c r="DBT139" s="16"/>
      <c r="DBU139" s="16"/>
      <c r="DBV139" s="16"/>
      <c r="DBW139" s="16"/>
      <c r="DBX139" s="16"/>
      <c r="DBY139" s="16"/>
      <c r="DBZ139" s="16"/>
      <c r="DCA139" s="16"/>
      <c r="DCB139" s="16"/>
      <c r="DCC139" s="16"/>
      <c r="DCD139" s="16"/>
      <c r="DCE139" s="16"/>
      <c r="DCF139" s="16"/>
      <c r="DCG139" s="16"/>
      <c r="DCH139" s="16"/>
      <c r="DCI139" s="16"/>
      <c r="DCJ139" s="16"/>
      <c r="DCK139" s="16"/>
      <c r="DCL139" s="16"/>
      <c r="DCM139" s="16"/>
      <c r="DCN139" s="16"/>
      <c r="DCO139" s="16"/>
      <c r="DCP139" s="16"/>
      <c r="DCQ139" s="16"/>
      <c r="DCR139" s="16"/>
      <c r="DCS139" s="16"/>
      <c r="DCT139" s="16"/>
      <c r="DCU139" s="16"/>
      <c r="DCV139" s="16"/>
      <c r="DCW139" s="16"/>
      <c r="DCX139" s="16"/>
      <c r="DCY139" s="16"/>
      <c r="DCZ139" s="16"/>
      <c r="DDA139" s="16"/>
      <c r="DDB139" s="16"/>
      <c r="DDC139" s="16"/>
      <c r="DDD139" s="16"/>
      <c r="DDE139" s="16"/>
      <c r="DDF139" s="16"/>
      <c r="DDG139" s="16"/>
      <c r="DDH139" s="16"/>
      <c r="DDI139" s="16"/>
      <c r="DDJ139" s="16"/>
      <c r="DDK139" s="16"/>
      <c r="DDL139" s="16"/>
      <c r="DDM139" s="16"/>
      <c r="DDN139" s="16"/>
      <c r="DDO139" s="16"/>
      <c r="DDP139" s="16"/>
      <c r="DDQ139" s="16"/>
      <c r="DDR139" s="16"/>
      <c r="DDS139" s="16"/>
      <c r="DDT139" s="16"/>
      <c r="DDU139" s="16"/>
      <c r="DDV139" s="16"/>
      <c r="DDW139" s="16"/>
      <c r="DDX139" s="16"/>
      <c r="DDY139" s="16"/>
      <c r="DDZ139" s="16"/>
      <c r="DEA139" s="16"/>
      <c r="DEB139" s="16"/>
      <c r="DEC139" s="16"/>
      <c r="DED139" s="16"/>
      <c r="DEE139" s="16"/>
      <c r="DEF139" s="16"/>
      <c r="DEG139" s="16"/>
      <c r="DEH139" s="16"/>
      <c r="DEI139" s="16"/>
      <c r="DEJ139" s="16"/>
      <c r="DEK139" s="16"/>
      <c r="DEL139" s="16"/>
      <c r="DEM139" s="16"/>
      <c r="DEN139" s="16"/>
      <c r="DEO139" s="16"/>
      <c r="DEP139" s="16"/>
      <c r="DEQ139" s="16"/>
      <c r="DER139" s="16"/>
      <c r="DES139" s="16"/>
      <c r="DET139" s="16"/>
      <c r="DEU139" s="16"/>
      <c r="DEV139" s="16"/>
      <c r="DEW139" s="16"/>
      <c r="DEX139" s="16"/>
      <c r="DEY139" s="16"/>
      <c r="DEZ139" s="16"/>
      <c r="DFA139" s="16"/>
      <c r="DFB139" s="16"/>
      <c r="DFC139" s="16"/>
      <c r="DFD139" s="16"/>
      <c r="DFE139" s="16"/>
      <c r="DFF139" s="16"/>
      <c r="DFG139" s="16"/>
      <c r="DFH139" s="16"/>
      <c r="DFI139" s="16"/>
      <c r="DFJ139" s="16"/>
      <c r="DFK139" s="16"/>
      <c r="DFL139" s="16"/>
      <c r="DFM139" s="16"/>
      <c r="DFN139" s="16"/>
      <c r="DFO139" s="16"/>
      <c r="DFP139" s="16"/>
      <c r="DFQ139" s="16"/>
      <c r="DFR139" s="16"/>
      <c r="DFS139" s="16"/>
      <c r="DFT139" s="16"/>
      <c r="DFU139" s="16"/>
      <c r="DFV139" s="16"/>
      <c r="DFW139" s="16"/>
      <c r="DFX139" s="16"/>
      <c r="DFY139" s="16"/>
      <c r="DFZ139" s="16"/>
      <c r="DGA139" s="16"/>
      <c r="DGB139" s="16"/>
      <c r="DGC139" s="16"/>
      <c r="DGD139" s="16"/>
      <c r="DGE139" s="16"/>
      <c r="DGF139" s="16"/>
      <c r="DGG139" s="16"/>
      <c r="DGH139" s="16"/>
      <c r="DGI139" s="16"/>
      <c r="DGJ139" s="16"/>
      <c r="DGK139" s="16"/>
      <c r="DGL139" s="16"/>
      <c r="DGM139" s="16"/>
      <c r="DGN139" s="16"/>
      <c r="DGO139" s="16"/>
      <c r="DGP139" s="16"/>
      <c r="DGQ139" s="16"/>
      <c r="DGR139" s="16"/>
      <c r="DGS139" s="16"/>
      <c r="DGT139" s="16"/>
      <c r="DGU139" s="16"/>
      <c r="DGV139" s="16"/>
      <c r="DGW139" s="16"/>
      <c r="DGX139" s="16"/>
      <c r="DGY139" s="16"/>
      <c r="DGZ139" s="16"/>
      <c r="DHA139" s="16"/>
      <c r="DHB139" s="16"/>
      <c r="DHC139" s="16"/>
      <c r="DHD139" s="16"/>
      <c r="DHE139" s="16"/>
      <c r="DHF139" s="16"/>
      <c r="DHG139" s="16"/>
      <c r="DHH139" s="16"/>
      <c r="DHI139" s="16"/>
      <c r="DHJ139" s="16"/>
      <c r="DHK139" s="16"/>
      <c r="DHL139" s="16"/>
      <c r="DHM139" s="16"/>
      <c r="DHN139" s="16"/>
      <c r="DHO139" s="16"/>
      <c r="DHP139" s="16"/>
      <c r="DHQ139" s="16"/>
      <c r="DHR139" s="16"/>
      <c r="DHS139" s="16"/>
      <c r="DHT139" s="16"/>
      <c r="DHU139" s="16"/>
      <c r="DHV139" s="16"/>
      <c r="DHW139" s="16"/>
      <c r="DHX139" s="16"/>
      <c r="DHY139" s="16"/>
      <c r="DHZ139" s="16"/>
      <c r="DIA139" s="16"/>
      <c r="DIB139" s="16"/>
      <c r="DIC139" s="16"/>
      <c r="DID139" s="16"/>
      <c r="DIE139" s="16"/>
      <c r="DIF139" s="16"/>
      <c r="DIG139" s="16"/>
      <c r="DIH139" s="16"/>
      <c r="DII139" s="16"/>
      <c r="DIJ139" s="16"/>
      <c r="DIK139" s="16"/>
      <c r="DIL139" s="16"/>
      <c r="DIM139" s="16"/>
      <c r="DIN139" s="16"/>
      <c r="DIO139" s="16"/>
      <c r="DIP139" s="16"/>
      <c r="DIQ139" s="16"/>
      <c r="DIR139" s="16"/>
      <c r="DIS139" s="16"/>
      <c r="DIT139" s="16"/>
      <c r="DIU139" s="16"/>
      <c r="DIV139" s="16"/>
      <c r="DIW139" s="16"/>
      <c r="DIX139" s="16"/>
      <c r="DIY139" s="16"/>
      <c r="DIZ139" s="16"/>
      <c r="DJA139" s="16"/>
      <c r="DJB139" s="16"/>
      <c r="DJC139" s="16"/>
      <c r="DJD139" s="16"/>
      <c r="DJE139" s="16"/>
      <c r="DJF139" s="16"/>
      <c r="DJG139" s="16"/>
      <c r="DJH139" s="16"/>
      <c r="DJI139" s="16"/>
      <c r="DJJ139" s="16"/>
      <c r="DJK139" s="16"/>
      <c r="DJL139" s="16"/>
      <c r="DJM139" s="16"/>
      <c r="DJN139" s="16"/>
      <c r="DJO139" s="16"/>
      <c r="DJP139" s="16"/>
      <c r="DJQ139" s="16"/>
      <c r="DJR139" s="16"/>
      <c r="DJS139" s="16"/>
      <c r="DJT139" s="16"/>
      <c r="DJU139" s="16"/>
      <c r="DJV139" s="16"/>
      <c r="DJW139" s="16"/>
      <c r="DJX139" s="16"/>
      <c r="DJY139" s="16"/>
      <c r="DJZ139" s="16"/>
      <c r="DKA139" s="16"/>
      <c r="DKB139" s="16"/>
      <c r="DKC139" s="16"/>
      <c r="DKD139" s="16"/>
      <c r="DKE139" s="16"/>
      <c r="DKF139" s="16"/>
      <c r="DKG139" s="16"/>
      <c r="DKH139" s="16"/>
      <c r="DKI139" s="16"/>
      <c r="DKJ139" s="16"/>
      <c r="DKK139" s="16"/>
      <c r="DKL139" s="16"/>
      <c r="DKM139" s="16"/>
      <c r="DKN139" s="16"/>
      <c r="DKO139" s="16"/>
      <c r="DKP139" s="16"/>
      <c r="DKQ139" s="16"/>
      <c r="DKR139" s="16"/>
      <c r="DKS139" s="16"/>
      <c r="DKT139" s="16"/>
      <c r="DKU139" s="16"/>
      <c r="DKV139" s="16"/>
      <c r="DKW139" s="16"/>
      <c r="DKX139" s="16"/>
      <c r="DKY139" s="16"/>
      <c r="DKZ139" s="16"/>
      <c r="DLA139" s="16"/>
      <c r="DLB139" s="16"/>
      <c r="DLC139" s="16"/>
      <c r="DLD139" s="16"/>
      <c r="DLE139" s="16"/>
      <c r="DLF139" s="16"/>
      <c r="DLG139" s="16"/>
      <c r="DLH139" s="16"/>
      <c r="DLI139" s="16"/>
      <c r="DLJ139" s="16"/>
      <c r="DLK139" s="16"/>
      <c r="DLL139" s="16"/>
      <c r="DLM139" s="16"/>
      <c r="DLN139" s="16"/>
      <c r="DLO139" s="16"/>
      <c r="DLP139" s="16"/>
      <c r="DLQ139" s="16"/>
      <c r="DLR139" s="16"/>
      <c r="DLS139" s="16"/>
      <c r="DLT139" s="16"/>
      <c r="DLU139" s="16"/>
      <c r="DLV139" s="16"/>
      <c r="DLW139" s="16"/>
      <c r="DLX139" s="16"/>
      <c r="DLY139" s="16"/>
      <c r="DLZ139" s="16"/>
      <c r="DMA139" s="16"/>
      <c r="DMB139" s="16"/>
      <c r="DMC139" s="16"/>
      <c r="DMD139" s="16"/>
      <c r="DME139" s="16"/>
      <c r="DMF139" s="16"/>
      <c r="DMG139" s="16"/>
      <c r="DMH139" s="16"/>
      <c r="DMI139" s="16"/>
      <c r="DMJ139" s="16"/>
      <c r="DMK139" s="16"/>
      <c r="DML139" s="16"/>
      <c r="DMM139" s="16"/>
      <c r="DMN139" s="16"/>
      <c r="DMO139" s="16"/>
      <c r="DMP139" s="16"/>
      <c r="DMQ139" s="16"/>
      <c r="DMR139" s="16"/>
      <c r="DMS139" s="16"/>
      <c r="DMT139" s="16"/>
      <c r="DMU139" s="16"/>
      <c r="DMV139" s="16"/>
      <c r="DMW139" s="16"/>
      <c r="DMX139" s="16"/>
      <c r="DMY139" s="16"/>
      <c r="DMZ139" s="16"/>
      <c r="DNA139" s="16"/>
      <c r="DNB139" s="16"/>
      <c r="DNC139" s="16"/>
      <c r="DND139" s="16"/>
      <c r="DNE139" s="16"/>
      <c r="DNF139" s="16"/>
      <c r="DNG139" s="16"/>
      <c r="DNH139" s="16"/>
      <c r="DNI139" s="16"/>
      <c r="DNJ139" s="16"/>
      <c r="DNK139" s="16"/>
      <c r="DNL139" s="16"/>
      <c r="DNM139" s="16"/>
      <c r="DNN139" s="16"/>
      <c r="DNO139" s="16"/>
      <c r="DNP139" s="16"/>
      <c r="DNQ139" s="16"/>
      <c r="DNR139" s="16"/>
      <c r="DNS139" s="16"/>
      <c r="DNT139" s="16"/>
      <c r="DNU139" s="16"/>
      <c r="DNV139" s="16"/>
      <c r="DNW139" s="16"/>
      <c r="DNX139" s="16"/>
      <c r="DNY139" s="16"/>
      <c r="DNZ139" s="16"/>
      <c r="DOA139" s="16"/>
      <c r="DOB139" s="16"/>
      <c r="DOC139" s="16"/>
      <c r="DOD139" s="16"/>
      <c r="DOE139" s="16"/>
      <c r="DOF139" s="16"/>
      <c r="DOG139" s="16"/>
      <c r="DOH139" s="16"/>
      <c r="DOI139" s="16"/>
      <c r="DOJ139" s="16"/>
      <c r="DOK139" s="16"/>
      <c r="DOL139" s="16"/>
      <c r="DOM139" s="16"/>
      <c r="DON139" s="16"/>
      <c r="DOO139" s="16"/>
      <c r="DOP139" s="16"/>
      <c r="DOQ139" s="16"/>
      <c r="DOR139" s="16"/>
      <c r="DOS139" s="16"/>
      <c r="DOT139" s="16"/>
      <c r="DOU139" s="16"/>
      <c r="DOV139" s="16"/>
      <c r="DOW139" s="16"/>
      <c r="DOX139" s="16"/>
      <c r="DOY139" s="16"/>
      <c r="DOZ139" s="16"/>
      <c r="DPA139" s="16"/>
      <c r="DPB139" s="16"/>
      <c r="DPC139" s="16"/>
      <c r="DPD139" s="16"/>
      <c r="DPE139" s="16"/>
      <c r="DPF139" s="16"/>
      <c r="DPG139" s="16"/>
      <c r="DPH139" s="16"/>
      <c r="DPI139" s="16"/>
      <c r="DPJ139" s="16"/>
      <c r="DPK139" s="16"/>
      <c r="DPL139" s="16"/>
      <c r="DPM139" s="16"/>
      <c r="DPN139" s="16"/>
      <c r="DPO139" s="16"/>
      <c r="DPP139" s="16"/>
      <c r="DPQ139" s="16"/>
      <c r="DPR139" s="16"/>
      <c r="DPS139" s="16"/>
      <c r="DPT139" s="16"/>
      <c r="DPU139" s="16"/>
      <c r="DPV139" s="16"/>
      <c r="DPW139" s="16"/>
      <c r="DPX139" s="16"/>
      <c r="DPY139" s="16"/>
      <c r="DPZ139" s="16"/>
      <c r="DQA139" s="16"/>
      <c r="DQB139" s="16"/>
      <c r="DQC139" s="16"/>
      <c r="DQD139" s="16"/>
      <c r="DQE139" s="16"/>
      <c r="DQF139" s="16"/>
      <c r="DQG139" s="16"/>
      <c r="DQH139" s="16"/>
      <c r="DQI139" s="16"/>
      <c r="DQJ139" s="16"/>
      <c r="DQK139" s="16"/>
      <c r="DQL139" s="16"/>
      <c r="DQM139" s="16"/>
      <c r="DQN139" s="16"/>
      <c r="DQO139" s="16"/>
      <c r="DQP139" s="16"/>
      <c r="DQQ139" s="16"/>
      <c r="DQR139" s="16"/>
      <c r="DQS139" s="16"/>
      <c r="DQT139" s="16"/>
      <c r="DQU139" s="16"/>
      <c r="DQV139" s="16"/>
      <c r="DQW139" s="16"/>
      <c r="DQX139" s="16"/>
      <c r="DQY139" s="16"/>
      <c r="DQZ139" s="16"/>
      <c r="DRA139" s="16"/>
      <c r="DRB139" s="16"/>
      <c r="DRC139" s="16"/>
      <c r="DRD139" s="16"/>
      <c r="DRE139" s="16"/>
      <c r="DRF139" s="16"/>
      <c r="DRG139" s="16"/>
      <c r="DRH139" s="16"/>
      <c r="DRI139" s="16"/>
      <c r="DRJ139" s="16"/>
      <c r="DRK139" s="16"/>
      <c r="DRL139" s="16"/>
      <c r="DRM139" s="16"/>
      <c r="DRN139" s="16"/>
      <c r="DRO139" s="16"/>
      <c r="DRP139" s="16"/>
      <c r="DRQ139" s="16"/>
      <c r="DRR139" s="16"/>
      <c r="DRS139" s="16"/>
      <c r="DRT139" s="16"/>
      <c r="DRU139" s="16"/>
      <c r="DRV139" s="16"/>
      <c r="DRW139" s="16"/>
      <c r="DRX139" s="16"/>
      <c r="DRY139" s="16"/>
      <c r="DRZ139" s="16"/>
      <c r="DSA139" s="16"/>
      <c r="DSB139" s="16"/>
      <c r="DSC139" s="16"/>
      <c r="DSD139" s="16"/>
      <c r="DSE139" s="16"/>
      <c r="DSF139" s="16"/>
      <c r="DSG139" s="16"/>
      <c r="DSH139" s="16"/>
      <c r="DSI139" s="16"/>
      <c r="DSJ139" s="16"/>
      <c r="DSK139" s="16"/>
      <c r="DSL139" s="16"/>
      <c r="DSM139" s="16"/>
      <c r="DSN139" s="16"/>
      <c r="DSO139" s="16"/>
      <c r="DSP139" s="16"/>
      <c r="DSQ139" s="16"/>
      <c r="DSR139" s="16"/>
      <c r="DSS139" s="16"/>
      <c r="DST139" s="16"/>
      <c r="DSU139" s="16"/>
      <c r="DSV139" s="16"/>
      <c r="DSW139" s="16"/>
      <c r="DSX139" s="16"/>
      <c r="DSY139" s="16"/>
      <c r="DSZ139" s="16"/>
      <c r="DTA139" s="16"/>
      <c r="DTB139" s="16"/>
      <c r="DTC139" s="16"/>
      <c r="DTD139" s="16"/>
      <c r="DTE139" s="16"/>
      <c r="DTF139" s="16"/>
      <c r="DTG139" s="16"/>
      <c r="DTH139" s="16"/>
      <c r="DTI139" s="16"/>
      <c r="DTJ139" s="16"/>
      <c r="DTK139" s="16"/>
      <c r="DTL139" s="16"/>
      <c r="DTM139" s="16"/>
      <c r="DTN139" s="16"/>
      <c r="DTO139" s="16"/>
      <c r="DTP139" s="16"/>
      <c r="DTQ139" s="16"/>
      <c r="DTR139" s="16"/>
      <c r="DTS139" s="16"/>
      <c r="DTT139" s="16"/>
      <c r="DTU139" s="16"/>
      <c r="DTV139" s="16"/>
      <c r="DTW139" s="16"/>
      <c r="DTX139" s="16"/>
      <c r="DTY139" s="16"/>
      <c r="DTZ139" s="16"/>
      <c r="DUA139" s="16"/>
      <c r="DUB139" s="16"/>
      <c r="DUC139" s="16"/>
      <c r="DUD139" s="16"/>
      <c r="DUE139" s="16"/>
      <c r="DUF139" s="16"/>
      <c r="DUG139" s="16"/>
      <c r="DUH139" s="16"/>
      <c r="DUI139" s="16"/>
      <c r="DUJ139" s="16"/>
      <c r="DUK139" s="16"/>
      <c r="DUL139" s="16"/>
      <c r="DUM139" s="16"/>
      <c r="DUN139" s="16"/>
      <c r="DUO139" s="16"/>
      <c r="DUP139" s="16"/>
      <c r="DUQ139" s="16"/>
      <c r="DUR139" s="16"/>
      <c r="DUS139" s="16"/>
      <c r="DUT139" s="16"/>
      <c r="DUU139" s="16"/>
      <c r="DUV139" s="16"/>
      <c r="DUW139" s="16"/>
      <c r="DUX139" s="16"/>
      <c r="DUY139" s="16"/>
      <c r="DUZ139" s="16"/>
      <c r="DVA139" s="16"/>
      <c r="DVB139" s="16"/>
      <c r="DVC139" s="16"/>
      <c r="DVD139" s="16"/>
      <c r="DVE139" s="16"/>
      <c r="DVF139" s="16"/>
      <c r="DVG139" s="16"/>
      <c r="DVH139" s="16"/>
      <c r="DVI139" s="16"/>
      <c r="DVJ139" s="16"/>
      <c r="DVK139" s="16"/>
      <c r="DVL139" s="16"/>
      <c r="DVM139" s="16"/>
      <c r="DVN139" s="16"/>
      <c r="DVO139" s="16"/>
      <c r="DVP139" s="16"/>
      <c r="DVQ139" s="16"/>
      <c r="DVR139" s="16"/>
      <c r="DVS139" s="16"/>
      <c r="DVT139" s="16"/>
      <c r="DVU139" s="16"/>
      <c r="DVV139" s="16"/>
      <c r="DVW139" s="16"/>
      <c r="DVX139" s="16"/>
      <c r="DVY139" s="16"/>
      <c r="DVZ139" s="16"/>
      <c r="DWA139" s="16"/>
      <c r="DWB139" s="16"/>
      <c r="DWC139" s="16"/>
      <c r="DWD139" s="16"/>
      <c r="DWE139" s="16"/>
      <c r="DWF139" s="16"/>
      <c r="DWG139" s="16"/>
      <c r="DWH139" s="16"/>
      <c r="DWI139" s="16"/>
      <c r="DWJ139" s="16"/>
      <c r="DWK139" s="16"/>
      <c r="DWL139" s="16"/>
      <c r="DWM139" s="16"/>
      <c r="DWN139" s="16"/>
      <c r="DWO139" s="16"/>
      <c r="DWP139" s="16"/>
      <c r="DWQ139" s="16"/>
      <c r="DWR139" s="16"/>
      <c r="DWS139" s="16"/>
      <c r="DWT139" s="16"/>
      <c r="DWU139" s="16"/>
      <c r="DWV139" s="16"/>
      <c r="DWW139" s="16"/>
      <c r="DWX139" s="16"/>
      <c r="DWY139" s="16"/>
      <c r="DWZ139" s="16"/>
      <c r="DXA139" s="16"/>
      <c r="DXB139" s="16"/>
      <c r="DXC139" s="16"/>
      <c r="DXD139" s="16"/>
      <c r="DXE139" s="16"/>
      <c r="DXF139" s="16"/>
      <c r="DXG139" s="16"/>
      <c r="DXH139" s="16"/>
      <c r="DXI139" s="16"/>
      <c r="DXJ139" s="16"/>
      <c r="DXK139" s="16"/>
      <c r="DXL139" s="16"/>
      <c r="DXM139" s="16"/>
      <c r="DXN139" s="16"/>
      <c r="DXO139" s="16"/>
      <c r="DXP139" s="16"/>
      <c r="DXQ139" s="16"/>
      <c r="DXR139" s="16"/>
      <c r="DXS139" s="16"/>
      <c r="DXT139" s="16"/>
      <c r="DXU139" s="16"/>
      <c r="DXV139" s="16"/>
      <c r="DXW139" s="16"/>
      <c r="DXX139" s="16"/>
      <c r="DXY139" s="16"/>
      <c r="DXZ139" s="16"/>
      <c r="DYA139" s="16"/>
      <c r="DYB139" s="16"/>
      <c r="DYC139" s="16"/>
      <c r="DYD139" s="16"/>
      <c r="DYE139" s="16"/>
      <c r="DYF139" s="16"/>
      <c r="DYG139" s="16"/>
      <c r="DYH139" s="16"/>
      <c r="DYI139" s="16"/>
      <c r="DYJ139" s="16"/>
      <c r="DYK139" s="16"/>
      <c r="DYL139" s="16"/>
      <c r="DYM139" s="16"/>
      <c r="DYN139" s="16"/>
      <c r="DYO139" s="16"/>
      <c r="DYP139" s="16"/>
      <c r="DYQ139" s="16"/>
      <c r="DYR139" s="16"/>
      <c r="DYS139" s="16"/>
      <c r="DYT139" s="16"/>
      <c r="DYU139" s="16"/>
      <c r="DYV139" s="16"/>
      <c r="DYW139" s="16"/>
      <c r="DYX139" s="16"/>
      <c r="DYY139" s="16"/>
      <c r="DYZ139" s="16"/>
      <c r="DZA139" s="16"/>
      <c r="DZB139" s="16"/>
      <c r="DZC139" s="16"/>
      <c r="DZD139" s="16"/>
      <c r="DZE139" s="16"/>
      <c r="DZF139" s="16"/>
      <c r="DZG139" s="16"/>
      <c r="DZH139" s="16"/>
      <c r="DZI139" s="16"/>
      <c r="DZJ139" s="16"/>
      <c r="DZK139" s="16"/>
      <c r="DZL139" s="16"/>
      <c r="DZM139" s="16"/>
      <c r="DZN139" s="16"/>
      <c r="DZO139" s="16"/>
      <c r="DZP139" s="16"/>
      <c r="DZQ139" s="16"/>
      <c r="DZR139" s="16"/>
      <c r="DZS139" s="16"/>
      <c r="DZT139" s="16"/>
      <c r="DZU139" s="16"/>
      <c r="DZV139" s="16"/>
      <c r="DZW139" s="16"/>
      <c r="DZX139" s="16"/>
      <c r="DZY139" s="16"/>
      <c r="DZZ139" s="16"/>
      <c r="EAA139" s="16"/>
      <c r="EAB139" s="16"/>
      <c r="EAC139" s="16"/>
      <c r="EAD139" s="16"/>
      <c r="EAE139" s="16"/>
      <c r="EAF139" s="16"/>
      <c r="EAG139" s="16"/>
      <c r="EAH139" s="16"/>
      <c r="EAI139" s="16"/>
      <c r="EAJ139" s="16"/>
      <c r="EAK139" s="16"/>
      <c r="EAL139" s="16"/>
      <c r="EAM139" s="16"/>
      <c r="EAN139" s="16"/>
      <c r="EAO139" s="16"/>
      <c r="EAP139" s="16"/>
      <c r="EAQ139" s="16"/>
      <c r="EAR139" s="16"/>
      <c r="EAS139" s="16"/>
      <c r="EAT139" s="16"/>
      <c r="EAU139" s="16"/>
      <c r="EAV139" s="16"/>
      <c r="EAW139" s="16"/>
      <c r="EAX139" s="16"/>
      <c r="EAY139" s="16"/>
      <c r="EAZ139" s="16"/>
      <c r="EBA139" s="16"/>
      <c r="EBB139" s="16"/>
      <c r="EBC139" s="16"/>
      <c r="EBD139" s="16"/>
      <c r="EBE139" s="16"/>
      <c r="EBF139" s="16"/>
      <c r="EBG139" s="16"/>
      <c r="EBH139" s="16"/>
      <c r="EBI139" s="16"/>
      <c r="EBJ139" s="16"/>
      <c r="EBK139" s="16"/>
      <c r="EBL139" s="16"/>
      <c r="EBM139" s="16"/>
      <c r="EBN139" s="16"/>
      <c r="EBO139" s="16"/>
      <c r="EBP139" s="16"/>
      <c r="EBQ139" s="16"/>
      <c r="EBR139" s="16"/>
      <c r="EBS139" s="16"/>
      <c r="EBT139" s="16"/>
      <c r="EBU139" s="16"/>
      <c r="EBV139" s="16"/>
      <c r="EBW139" s="16"/>
      <c r="EBX139" s="16"/>
      <c r="EBY139" s="16"/>
      <c r="EBZ139" s="16"/>
      <c r="ECA139" s="16"/>
      <c r="ECB139" s="16"/>
      <c r="ECC139" s="16"/>
      <c r="ECD139" s="16"/>
      <c r="ECE139" s="16"/>
      <c r="ECF139" s="16"/>
      <c r="ECG139" s="16"/>
      <c r="ECH139" s="16"/>
      <c r="ECI139" s="16"/>
      <c r="ECJ139" s="16"/>
      <c r="ECK139" s="16"/>
      <c r="ECL139" s="16"/>
      <c r="ECM139" s="16"/>
      <c r="ECN139" s="16"/>
      <c r="ECO139" s="16"/>
      <c r="ECP139" s="16"/>
      <c r="ECQ139" s="16"/>
      <c r="ECR139" s="16"/>
      <c r="ECS139" s="16"/>
      <c r="ECT139" s="16"/>
      <c r="ECU139" s="16"/>
      <c r="ECV139" s="16"/>
      <c r="ECW139" s="16"/>
      <c r="ECX139" s="16"/>
      <c r="ECY139" s="16"/>
      <c r="ECZ139" s="16"/>
      <c r="EDA139" s="16"/>
      <c r="EDB139" s="16"/>
      <c r="EDC139" s="16"/>
      <c r="EDD139" s="16"/>
      <c r="EDE139" s="16"/>
      <c r="EDF139" s="16"/>
      <c r="EDG139" s="16"/>
      <c r="EDH139" s="16"/>
      <c r="EDI139" s="16"/>
      <c r="EDJ139" s="16"/>
      <c r="EDK139" s="16"/>
      <c r="EDL139" s="16"/>
      <c r="EDM139" s="16"/>
      <c r="EDN139" s="16"/>
      <c r="EDO139" s="16"/>
      <c r="EDP139" s="16"/>
      <c r="EDQ139" s="16"/>
      <c r="EDR139" s="16"/>
      <c r="EDS139" s="16"/>
      <c r="EDT139" s="16"/>
      <c r="EDU139" s="16"/>
      <c r="EDV139" s="16"/>
      <c r="EDW139" s="16"/>
      <c r="EDX139" s="16"/>
      <c r="EDY139" s="16"/>
      <c r="EDZ139" s="16"/>
      <c r="EEA139" s="16"/>
      <c r="EEB139" s="16"/>
      <c r="EEC139" s="16"/>
      <c r="EED139" s="16"/>
      <c r="EEE139" s="16"/>
      <c r="EEF139" s="16"/>
      <c r="EEG139" s="16"/>
      <c r="EEH139" s="16"/>
      <c r="EEI139" s="16"/>
      <c r="EEJ139" s="16"/>
      <c r="EEK139" s="16"/>
      <c r="EEL139" s="16"/>
      <c r="EEM139" s="16"/>
      <c r="EEN139" s="16"/>
      <c r="EEO139" s="16"/>
      <c r="EEP139" s="16"/>
      <c r="EEQ139" s="16"/>
      <c r="EER139" s="16"/>
      <c r="EES139" s="16"/>
      <c r="EET139" s="16"/>
      <c r="EEU139" s="16"/>
      <c r="EEV139" s="16"/>
      <c r="EEW139" s="16"/>
      <c r="EEX139" s="16"/>
      <c r="EEY139" s="16"/>
      <c r="EEZ139" s="16"/>
      <c r="EFA139" s="16"/>
      <c r="EFB139" s="16"/>
      <c r="EFC139" s="16"/>
      <c r="EFD139" s="16"/>
      <c r="EFE139" s="16"/>
      <c r="EFF139" s="16"/>
      <c r="EFG139" s="16"/>
      <c r="EFH139" s="16"/>
      <c r="EFI139" s="16"/>
      <c r="EFJ139" s="16"/>
      <c r="EFK139" s="16"/>
      <c r="EFL139" s="16"/>
      <c r="EFM139" s="16"/>
      <c r="EFN139" s="16"/>
      <c r="EFO139" s="16"/>
      <c r="EFP139" s="16"/>
      <c r="EFQ139" s="16"/>
      <c r="EFR139" s="16"/>
      <c r="EFS139" s="16"/>
      <c r="EFT139" s="16"/>
      <c r="EFU139" s="16"/>
      <c r="EFV139" s="16"/>
      <c r="EFW139" s="16"/>
      <c r="EFX139" s="16"/>
      <c r="EFY139" s="16"/>
      <c r="EFZ139" s="16"/>
      <c r="EGA139" s="16"/>
      <c r="EGB139" s="16"/>
      <c r="EGC139" s="16"/>
      <c r="EGD139" s="16"/>
      <c r="EGE139" s="16"/>
      <c r="EGF139" s="16"/>
      <c r="EGG139" s="16"/>
      <c r="EGH139" s="16"/>
      <c r="EGI139" s="16"/>
      <c r="EGJ139" s="16"/>
      <c r="EGK139" s="16"/>
      <c r="EGL139" s="16"/>
      <c r="EGM139" s="16"/>
      <c r="EGN139" s="16"/>
      <c r="EGO139" s="16"/>
      <c r="EGP139" s="16"/>
      <c r="EGQ139" s="16"/>
      <c r="EGR139" s="16"/>
      <c r="EGS139" s="16"/>
      <c r="EGT139" s="16"/>
      <c r="EGU139" s="16"/>
      <c r="EGV139" s="16"/>
      <c r="EGW139" s="16"/>
      <c r="EGX139" s="16"/>
      <c r="EGY139" s="16"/>
      <c r="EGZ139" s="16"/>
      <c r="EHA139" s="16"/>
      <c r="EHB139" s="16"/>
      <c r="EHC139" s="16"/>
      <c r="EHD139" s="16"/>
      <c r="EHE139" s="16"/>
      <c r="EHF139" s="16"/>
      <c r="EHG139" s="16"/>
      <c r="EHH139" s="16"/>
      <c r="EHI139" s="16"/>
      <c r="EHJ139" s="16"/>
      <c r="EHK139" s="16"/>
      <c r="EHL139" s="16"/>
      <c r="EHM139" s="16"/>
      <c r="EHN139" s="16"/>
      <c r="EHO139" s="16"/>
      <c r="EHP139" s="16"/>
      <c r="EHQ139" s="16"/>
      <c r="EHR139" s="16"/>
      <c r="EHS139" s="16"/>
      <c r="EHT139" s="16"/>
      <c r="EHU139" s="16"/>
      <c r="EHV139" s="16"/>
      <c r="EHW139" s="16"/>
      <c r="EHX139" s="16"/>
      <c r="EHY139" s="16"/>
      <c r="EHZ139" s="16"/>
      <c r="EIA139" s="16"/>
      <c r="EIB139" s="16"/>
      <c r="EIC139" s="16"/>
      <c r="EID139" s="16"/>
      <c r="EIE139" s="16"/>
      <c r="EIF139" s="16"/>
      <c r="EIG139" s="16"/>
      <c r="EIH139" s="16"/>
      <c r="EII139" s="16"/>
      <c r="EIJ139" s="16"/>
      <c r="EIK139" s="16"/>
      <c r="EIL139" s="16"/>
      <c r="EIM139" s="16"/>
      <c r="EIN139" s="16"/>
      <c r="EIO139" s="16"/>
      <c r="EIP139" s="16"/>
      <c r="EIQ139" s="16"/>
      <c r="EIR139" s="16"/>
      <c r="EIS139" s="16"/>
      <c r="EIT139" s="16"/>
      <c r="EIU139" s="16"/>
      <c r="EIV139" s="16"/>
      <c r="EIW139" s="16"/>
      <c r="EIX139" s="16"/>
      <c r="EIY139" s="16"/>
      <c r="EIZ139" s="16"/>
      <c r="EJA139" s="16"/>
      <c r="EJB139" s="16"/>
      <c r="EJC139" s="16"/>
      <c r="EJD139" s="16"/>
      <c r="EJE139" s="16"/>
      <c r="EJF139" s="16"/>
      <c r="EJG139" s="16"/>
      <c r="EJH139" s="16"/>
      <c r="EJI139" s="16"/>
      <c r="EJJ139" s="16"/>
      <c r="EJK139" s="16"/>
      <c r="EJL139" s="16"/>
      <c r="EJM139" s="16"/>
      <c r="EJN139" s="16"/>
      <c r="EJO139" s="16"/>
      <c r="EJP139" s="16"/>
      <c r="EJQ139" s="16"/>
      <c r="EJR139" s="16"/>
      <c r="EJS139" s="16"/>
      <c r="EJT139" s="16"/>
      <c r="EJU139" s="16"/>
      <c r="EJV139" s="16"/>
      <c r="EJW139" s="16"/>
      <c r="EJX139" s="16"/>
      <c r="EJY139" s="16"/>
      <c r="EJZ139" s="16"/>
      <c r="EKA139" s="16"/>
      <c r="EKB139" s="16"/>
      <c r="EKC139" s="16"/>
      <c r="EKD139" s="16"/>
      <c r="EKE139" s="16"/>
      <c r="EKF139" s="16"/>
      <c r="EKG139" s="16"/>
      <c r="EKH139" s="16"/>
      <c r="EKI139" s="16"/>
      <c r="EKJ139" s="16"/>
      <c r="EKK139" s="16"/>
      <c r="EKL139" s="16"/>
      <c r="EKM139" s="16"/>
      <c r="EKN139" s="16"/>
      <c r="EKO139" s="16"/>
      <c r="EKP139" s="16"/>
      <c r="EKQ139" s="16"/>
      <c r="EKR139" s="16"/>
      <c r="EKS139" s="16"/>
      <c r="EKT139" s="16"/>
      <c r="EKU139" s="16"/>
      <c r="EKV139" s="16"/>
      <c r="EKW139" s="16"/>
      <c r="EKX139" s="16"/>
      <c r="EKY139" s="16"/>
      <c r="EKZ139" s="16"/>
      <c r="ELA139" s="16"/>
      <c r="ELB139" s="16"/>
      <c r="ELC139" s="16"/>
      <c r="ELD139" s="16"/>
      <c r="ELE139" s="16"/>
      <c r="ELF139" s="16"/>
      <c r="ELG139" s="16"/>
      <c r="ELH139" s="16"/>
      <c r="ELI139" s="16"/>
      <c r="ELJ139" s="16"/>
      <c r="ELK139" s="16"/>
      <c r="ELL139" s="16"/>
      <c r="ELM139" s="16"/>
      <c r="ELN139" s="16"/>
      <c r="ELO139" s="16"/>
      <c r="ELP139" s="16"/>
      <c r="ELQ139" s="16"/>
      <c r="ELR139" s="16"/>
      <c r="ELS139" s="16"/>
      <c r="ELT139" s="16"/>
      <c r="ELU139" s="16"/>
      <c r="ELV139" s="16"/>
      <c r="ELW139" s="16"/>
      <c r="ELX139" s="16"/>
      <c r="ELY139" s="16"/>
      <c r="ELZ139" s="16"/>
      <c r="EMA139" s="16"/>
      <c r="EMB139" s="16"/>
      <c r="EMC139" s="16"/>
      <c r="EMD139" s="16"/>
      <c r="EME139" s="16"/>
      <c r="EMF139" s="16"/>
      <c r="EMG139" s="16"/>
      <c r="EMH139" s="16"/>
      <c r="EMI139" s="16"/>
      <c r="EMJ139" s="16"/>
      <c r="EMK139" s="16"/>
      <c r="EML139" s="16"/>
      <c r="EMM139" s="16"/>
      <c r="EMN139" s="16"/>
      <c r="EMO139" s="16"/>
      <c r="EMP139" s="16"/>
      <c r="EMQ139" s="16"/>
      <c r="EMR139" s="16"/>
      <c r="EMS139" s="16"/>
      <c r="EMT139" s="16"/>
      <c r="EMU139" s="16"/>
      <c r="EMV139" s="16"/>
      <c r="EMW139" s="16"/>
      <c r="EMX139" s="16"/>
      <c r="EMY139" s="16"/>
      <c r="EMZ139" s="16"/>
      <c r="ENA139" s="16"/>
      <c r="ENB139" s="16"/>
      <c r="ENC139" s="16"/>
      <c r="END139" s="16"/>
      <c r="ENE139" s="16"/>
      <c r="ENF139" s="16"/>
      <c r="ENG139" s="16"/>
      <c r="ENH139" s="16"/>
      <c r="ENI139" s="16"/>
      <c r="ENJ139" s="16"/>
      <c r="ENK139" s="16"/>
      <c r="ENL139" s="16"/>
      <c r="ENM139" s="16"/>
      <c r="ENN139" s="16"/>
      <c r="ENO139" s="16"/>
      <c r="ENP139" s="16"/>
      <c r="ENQ139" s="16"/>
      <c r="ENR139" s="16"/>
      <c r="ENS139" s="16"/>
      <c r="ENT139" s="16"/>
      <c r="ENU139" s="16"/>
      <c r="ENV139" s="16"/>
      <c r="ENW139" s="16"/>
      <c r="ENX139" s="16"/>
      <c r="ENY139" s="16"/>
      <c r="ENZ139" s="16"/>
      <c r="EOA139" s="16"/>
      <c r="EOB139" s="16"/>
      <c r="EOC139" s="16"/>
      <c r="EOD139" s="16"/>
      <c r="EOE139" s="16"/>
      <c r="EOF139" s="16"/>
      <c r="EOG139" s="16"/>
      <c r="EOH139" s="16"/>
      <c r="EOI139" s="16"/>
      <c r="EOJ139" s="16"/>
      <c r="EOK139" s="16"/>
      <c r="EOL139" s="16"/>
      <c r="EOM139" s="16"/>
      <c r="EON139" s="16"/>
      <c r="EOO139" s="16"/>
      <c r="EOP139" s="16"/>
      <c r="EOQ139" s="16"/>
      <c r="EOR139" s="16"/>
      <c r="EOS139" s="16"/>
      <c r="EOT139" s="16"/>
      <c r="EOU139" s="16"/>
      <c r="EOV139" s="16"/>
      <c r="EOW139" s="16"/>
      <c r="EOX139" s="16"/>
      <c r="EOY139" s="16"/>
      <c r="EOZ139" s="16"/>
      <c r="EPA139" s="16"/>
      <c r="EPB139" s="16"/>
      <c r="EPC139" s="16"/>
      <c r="EPD139" s="16"/>
      <c r="EPE139" s="16"/>
      <c r="EPF139" s="16"/>
      <c r="EPG139" s="16"/>
      <c r="EPH139" s="16"/>
      <c r="EPI139" s="16"/>
      <c r="EPJ139" s="16"/>
      <c r="EPK139" s="16"/>
      <c r="EPL139" s="16"/>
      <c r="EPM139" s="16"/>
      <c r="EPN139" s="16"/>
      <c r="EPO139" s="16"/>
      <c r="EPP139" s="16"/>
      <c r="EPQ139" s="16"/>
      <c r="EPR139" s="16"/>
      <c r="EPS139" s="16"/>
      <c r="EPT139" s="16"/>
      <c r="EPU139" s="16"/>
      <c r="EPV139" s="16"/>
      <c r="EPW139" s="16"/>
      <c r="EPX139" s="16"/>
      <c r="EPY139" s="16"/>
      <c r="EPZ139" s="16"/>
      <c r="EQA139" s="16"/>
      <c r="EQB139" s="16"/>
      <c r="EQC139" s="16"/>
      <c r="EQD139" s="16"/>
      <c r="EQE139" s="16"/>
      <c r="EQF139" s="16"/>
      <c r="EQG139" s="16"/>
      <c r="EQH139" s="16"/>
      <c r="EQI139" s="16"/>
      <c r="EQJ139" s="16"/>
      <c r="EQK139" s="16"/>
      <c r="EQL139" s="16"/>
      <c r="EQM139" s="16"/>
      <c r="EQN139" s="16"/>
      <c r="EQO139" s="16"/>
      <c r="EQP139" s="16"/>
      <c r="EQQ139" s="16"/>
      <c r="EQR139" s="16"/>
      <c r="EQS139" s="16"/>
      <c r="EQT139" s="16"/>
      <c r="EQU139" s="16"/>
      <c r="EQV139" s="16"/>
      <c r="EQW139" s="16"/>
      <c r="EQX139" s="16"/>
      <c r="EQY139" s="16"/>
      <c r="EQZ139" s="16"/>
      <c r="ERA139" s="16"/>
      <c r="ERB139" s="16"/>
      <c r="ERC139" s="16"/>
      <c r="ERD139" s="16"/>
      <c r="ERE139" s="16"/>
      <c r="ERF139" s="16"/>
      <c r="ERG139" s="16"/>
      <c r="ERH139" s="16"/>
      <c r="ERI139" s="16"/>
      <c r="ERJ139" s="16"/>
      <c r="ERK139" s="16"/>
      <c r="ERL139" s="16"/>
      <c r="ERM139" s="16"/>
      <c r="ERN139" s="16"/>
      <c r="ERO139" s="16"/>
      <c r="ERP139" s="16"/>
      <c r="ERQ139" s="16"/>
      <c r="ERR139" s="16"/>
      <c r="ERS139" s="16"/>
      <c r="ERT139" s="16"/>
      <c r="ERU139" s="16"/>
      <c r="ERV139" s="16"/>
      <c r="ERW139" s="16"/>
      <c r="ERX139" s="16"/>
      <c r="ERY139" s="16"/>
      <c r="ERZ139" s="16"/>
      <c r="ESA139" s="16"/>
      <c r="ESB139" s="16"/>
      <c r="ESC139" s="16"/>
      <c r="ESD139" s="16"/>
      <c r="ESE139" s="16"/>
      <c r="ESF139" s="16"/>
      <c r="ESG139" s="16"/>
      <c r="ESH139" s="16"/>
      <c r="ESI139" s="16"/>
      <c r="ESJ139" s="16"/>
      <c r="ESK139" s="16"/>
      <c r="ESL139" s="16"/>
      <c r="ESM139" s="16"/>
      <c r="ESN139" s="16"/>
      <c r="ESO139" s="16"/>
      <c r="ESP139" s="16"/>
      <c r="ESQ139" s="16"/>
      <c r="ESR139" s="16"/>
      <c r="ESS139" s="16"/>
      <c r="EST139" s="16"/>
      <c r="ESU139" s="16"/>
      <c r="ESV139" s="16"/>
      <c r="ESW139" s="16"/>
      <c r="ESX139" s="16"/>
      <c r="ESY139" s="16"/>
      <c r="ESZ139" s="16"/>
      <c r="ETA139" s="16"/>
      <c r="ETB139" s="16"/>
      <c r="ETC139" s="16"/>
      <c r="ETD139" s="16"/>
      <c r="ETE139" s="16"/>
      <c r="ETF139" s="16"/>
      <c r="ETG139" s="16"/>
      <c r="ETH139" s="16"/>
      <c r="ETI139" s="16"/>
      <c r="ETJ139" s="16"/>
      <c r="ETK139" s="16"/>
      <c r="ETL139" s="16"/>
      <c r="ETM139" s="16"/>
      <c r="ETN139" s="16"/>
      <c r="ETO139" s="16"/>
      <c r="ETP139" s="16"/>
      <c r="ETQ139" s="16"/>
      <c r="ETR139" s="16"/>
      <c r="ETS139" s="16"/>
      <c r="ETT139" s="16"/>
      <c r="ETU139" s="16"/>
      <c r="ETV139" s="16"/>
      <c r="ETW139" s="16"/>
      <c r="ETX139" s="16"/>
      <c r="ETY139" s="16"/>
      <c r="ETZ139" s="16"/>
      <c r="EUA139" s="16"/>
      <c r="EUB139" s="16"/>
      <c r="EUC139" s="16"/>
      <c r="EUD139" s="16"/>
      <c r="EUE139" s="16"/>
      <c r="EUF139" s="16"/>
      <c r="EUG139" s="16"/>
      <c r="EUH139" s="16"/>
      <c r="EUI139" s="16"/>
      <c r="EUJ139" s="16"/>
      <c r="EUK139" s="16"/>
      <c r="EUL139" s="16"/>
      <c r="EUM139" s="16"/>
      <c r="EUN139" s="16"/>
      <c r="EUO139" s="16"/>
      <c r="EUP139" s="16"/>
      <c r="EUQ139" s="16"/>
      <c r="EUR139" s="16"/>
      <c r="EUS139" s="16"/>
      <c r="EUT139" s="16"/>
      <c r="EUU139" s="16"/>
      <c r="EUV139" s="16"/>
      <c r="EUW139" s="16"/>
      <c r="EUX139" s="16"/>
      <c r="EUY139" s="16"/>
      <c r="EUZ139" s="16"/>
      <c r="EVA139" s="16"/>
      <c r="EVB139" s="16"/>
      <c r="EVC139" s="16"/>
      <c r="EVD139" s="16"/>
      <c r="EVE139" s="16"/>
      <c r="EVF139" s="16"/>
      <c r="EVG139" s="16"/>
      <c r="EVH139" s="16"/>
      <c r="EVI139" s="16"/>
      <c r="EVJ139" s="16"/>
      <c r="EVK139" s="16"/>
      <c r="EVL139" s="16"/>
      <c r="EVM139" s="16"/>
      <c r="EVN139" s="16"/>
      <c r="EVO139" s="16"/>
      <c r="EVP139" s="16"/>
      <c r="EVQ139" s="16"/>
      <c r="EVR139" s="16"/>
      <c r="EVS139" s="16"/>
      <c r="EVT139" s="16"/>
      <c r="EVU139" s="16"/>
      <c r="EVV139" s="16"/>
      <c r="EVW139" s="16"/>
      <c r="EVX139" s="16"/>
      <c r="EVY139" s="16"/>
      <c r="EVZ139" s="16"/>
      <c r="EWA139" s="16"/>
      <c r="EWB139" s="16"/>
      <c r="EWC139" s="16"/>
      <c r="EWD139" s="16"/>
      <c r="EWE139" s="16"/>
      <c r="EWF139" s="16"/>
      <c r="EWG139" s="16"/>
      <c r="EWH139" s="16"/>
      <c r="EWI139" s="16"/>
      <c r="EWJ139" s="16"/>
      <c r="EWK139" s="16"/>
      <c r="EWL139" s="16"/>
      <c r="EWM139" s="16"/>
      <c r="EWN139" s="16"/>
      <c r="EWO139" s="16"/>
      <c r="EWP139" s="16"/>
      <c r="EWQ139" s="16"/>
      <c r="EWR139" s="16"/>
      <c r="EWS139" s="16"/>
      <c r="EWT139" s="16"/>
      <c r="EWU139" s="16"/>
      <c r="EWV139" s="16"/>
      <c r="EWW139" s="16"/>
      <c r="EWX139" s="16"/>
      <c r="EWY139" s="16"/>
      <c r="EWZ139" s="16"/>
      <c r="EXA139" s="16"/>
      <c r="EXB139" s="16"/>
      <c r="EXC139" s="16"/>
      <c r="EXD139" s="16"/>
      <c r="EXE139" s="16"/>
      <c r="EXF139" s="16"/>
      <c r="EXG139" s="16"/>
      <c r="EXH139" s="16"/>
      <c r="EXI139" s="16"/>
      <c r="EXJ139" s="16"/>
      <c r="EXK139" s="16"/>
      <c r="EXL139" s="16"/>
      <c r="EXM139" s="16"/>
      <c r="EXN139" s="16"/>
      <c r="EXO139" s="16"/>
      <c r="EXP139" s="16"/>
      <c r="EXQ139" s="16"/>
      <c r="EXR139" s="16"/>
      <c r="EXS139" s="16"/>
      <c r="EXT139" s="16"/>
      <c r="EXU139" s="16"/>
      <c r="EXV139" s="16"/>
      <c r="EXW139" s="16"/>
      <c r="EXX139" s="16"/>
      <c r="EXY139" s="16"/>
      <c r="EXZ139" s="16"/>
      <c r="EYA139" s="16"/>
      <c r="EYB139" s="16"/>
      <c r="EYC139" s="16"/>
      <c r="EYD139" s="16"/>
      <c r="EYE139" s="16"/>
      <c r="EYF139" s="16"/>
      <c r="EYG139" s="16"/>
      <c r="EYH139" s="16"/>
      <c r="EYI139" s="16"/>
      <c r="EYJ139" s="16"/>
      <c r="EYK139" s="16"/>
      <c r="EYL139" s="16"/>
      <c r="EYM139" s="16"/>
      <c r="EYN139" s="16"/>
      <c r="EYO139" s="16"/>
      <c r="EYP139" s="16"/>
      <c r="EYQ139" s="16"/>
      <c r="EYR139" s="16"/>
      <c r="EYS139" s="16"/>
      <c r="EYT139" s="16"/>
      <c r="EYU139" s="16"/>
      <c r="EYV139" s="16"/>
      <c r="EYW139" s="16"/>
      <c r="EYX139" s="16"/>
      <c r="EYY139" s="16"/>
      <c r="EYZ139" s="16"/>
      <c r="EZA139" s="16"/>
      <c r="EZB139" s="16"/>
      <c r="EZC139" s="16"/>
      <c r="EZD139" s="16"/>
      <c r="EZE139" s="16"/>
      <c r="EZF139" s="16"/>
      <c r="EZG139" s="16"/>
      <c r="EZH139" s="16"/>
      <c r="EZI139" s="16"/>
      <c r="EZJ139" s="16"/>
      <c r="EZK139" s="16"/>
      <c r="EZL139" s="16"/>
      <c r="EZM139" s="16"/>
      <c r="EZN139" s="16"/>
      <c r="EZO139" s="16"/>
      <c r="EZP139" s="16"/>
      <c r="EZQ139" s="16"/>
      <c r="EZR139" s="16"/>
      <c r="EZS139" s="16"/>
      <c r="EZT139" s="16"/>
      <c r="EZU139" s="16"/>
      <c r="EZV139" s="16"/>
      <c r="EZW139" s="16"/>
      <c r="EZX139" s="16"/>
      <c r="EZY139" s="16"/>
      <c r="EZZ139" s="16"/>
      <c r="FAA139" s="16"/>
      <c r="FAB139" s="16"/>
      <c r="FAC139" s="16"/>
      <c r="FAD139" s="16"/>
      <c r="FAE139" s="16"/>
      <c r="FAF139" s="16"/>
      <c r="FAG139" s="16"/>
      <c r="FAH139" s="16"/>
      <c r="FAI139" s="16"/>
      <c r="FAJ139" s="16"/>
      <c r="FAK139" s="16"/>
      <c r="FAL139" s="16"/>
      <c r="FAM139" s="16"/>
      <c r="FAN139" s="16"/>
      <c r="FAO139" s="16"/>
      <c r="FAP139" s="16"/>
      <c r="FAQ139" s="16"/>
      <c r="FAR139" s="16"/>
      <c r="FAS139" s="16"/>
      <c r="FAT139" s="16"/>
      <c r="FAU139" s="16"/>
      <c r="FAV139" s="16"/>
      <c r="FAW139" s="16"/>
      <c r="FAX139" s="16"/>
      <c r="FAY139" s="16"/>
      <c r="FAZ139" s="16"/>
      <c r="FBA139" s="16"/>
      <c r="FBB139" s="16"/>
      <c r="FBC139" s="16"/>
      <c r="FBD139" s="16"/>
      <c r="FBE139" s="16"/>
      <c r="FBF139" s="16"/>
      <c r="FBG139" s="16"/>
      <c r="FBH139" s="16"/>
      <c r="FBI139" s="16"/>
      <c r="FBJ139" s="16"/>
      <c r="FBK139" s="16"/>
      <c r="FBL139" s="16"/>
      <c r="FBM139" s="16"/>
      <c r="FBN139" s="16"/>
      <c r="FBO139" s="16"/>
      <c r="FBP139" s="16"/>
      <c r="FBQ139" s="16"/>
      <c r="FBR139" s="16"/>
      <c r="FBS139" s="16"/>
      <c r="FBT139" s="16"/>
      <c r="FBU139" s="16"/>
      <c r="FBV139" s="16"/>
      <c r="FBW139" s="16"/>
      <c r="FBX139" s="16"/>
      <c r="FBY139" s="16"/>
      <c r="FBZ139" s="16"/>
      <c r="FCA139" s="16"/>
      <c r="FCB139" s="16"/>
      <c r="FCC139" s="16"/>
      <c r="FCD139" s="16"/>
      <c r="FCE139" s="16"/>
      <c r="FCF139" s="16"/>
      <c r="FCG139" s="16"/>
      <c r="FCH139" s="16"/>
      <c r="FCI139" s="16"/>
      <c r="FCJ139" s="16"/>
      <c r="FCK139" s="16"/>
      <c r="FCL139" s="16"/>
      <c r="FCM139" s="16"/>
      <c r="FCN139" s="16"/>
      <c r="FCO139" s="16"/>
      <c r="FCP139" s="16"/>
      <c r="FCQ139" s="16"/>
      <c r="FCR139" s="16"/>
      <c r="FCS139" s="16"/>
      <c r="FCT139" s="16"/>
      <c r="FCU139" s="16"/>
      <c r="FCV139" s="16"/>
      <c r="FCW139" s="16"/>
      <c r="FCX139" s="16"/>
      <c r="FCY139" s="16"/>
      <c r="FCZ139" s="16"/>
      <c r="FDA139" s="16"/>
      <c r="FDB139" s="16"/>
      <c r="FDC139" s="16"/>
      <c r="FDD139" s="16"/>
      <c r="FDE139" s="16"/>
      <c r="FDF139" s="16"/>
      <c r="FDG139" s="16"/>
      <c r="FDH139" s="16"/>
      <c r="FDI139" s="16"/>
      <c r="FDJ139" s="16"/>
      <c r="FDK139" s="16"/>
      <c r="FDL139" s="16"/>
      <c r="FDM139" s="16"/>
      <c r="FDN139" s="16"/>
      <c r="FDO139" s="16"/>
      <c r="FDP139" s="16"/>
      <c r="FDQ139" s="16"/>
      <c r="FDR139" s="16"/>
      <c r="FDS139" s="16"/>
      <c r="FDT139" s="16"/>
      <c r="FDU139" s="16"/>
      <c r="FDV139" s="16"/>
      <c r="FDW139" s="16"/>
      <c r="FDX139" s="16"/>
      <c r="FDY139" s="16"/>
      <c r="FDZ139" s="16"/>
      <c r="FEA139" s="16"/>
      <c r="FEB139" s="16"/>
      <c r="FEC139" s="16"/>
      <c r="FED139" s="16"/>
      <c r="FEE139" s="16"/>
      <c r="FEF139" s="16"/>
      <c r="FEG139" s="16"/>
      <c r="FEH139" s="16"/>
      <c r="FEI139" s="16"/>
      <c r="FEJ139" s="16"/>
      <c r="FEK139" s="16"/>
      <c r="FEL139" s="16"/>
      <c r="FEM139" s="16"/>
      <c r="FEN139" s="16"/>
      <c r="FEO139" s="16"/>
      <c r="FEP139" s="16"/>
      <c r="FEQ139" s="16"/>
      <c r="FER139" s="16"/>
      <c r="FES139" s="16"/>
      <c r="FET139" s="16"/>
      <c r="FEU139" s="16"/>
      <c r="FEV139" s="16"/>
      <c r="FEW139" s="16"/>
      <c r="FEX139" s="16"/>
      <c r="FEY139" s="16"/>
      <c r="FEZ139" s="16"/>
      <c r="FFA139" s="16"/>
      <c r="FFB139" s="16"/>
      <c r="FFC139" s="16"/>
      <c r="FFD139" s="16"/>
      <c r="FFE139" s="16"/>
      <c r="FFF139" s="16"/>
      <c r="FFG139" s="16"/>
      <c r="FFH139" s="16"/>
      <c r="FFI139" s="16"/>
      <c r="FFJ139" s="16"/>
      <c r="FFK139" s="16"/>
      <c r="FFL139" s="16"/>
      <c r="FFM139" s="16"/>
      <c r="FFN139" s="16"/>
      <c r="FFO139" s="16"/>
      <c r="FFP139" s="16"/>
      <c r="FFQ139" s="16"/>
      <c r="FFR139" s="16"/>
      <c r="FFS139" s="16"/>
      <c r="FFT139" s="16"/>
      <c r="FFU139" s="16"/>
      <c r="FFV139" s="16"/>
      <c r="FFW139" s="16"/>
      <c r="FFX139" s="16"/>
      <c r="FFY139" s="16"/>
      <c r="FFZ139" s="16"/>
      <c r="FGA139" s="16"/>
      <c r="FGB139" s="16"/>
      <c r="FGC139" s="16"/>
      <c r="FGD139" s="16"/>
      <c r="FGE139" s="16"/>
      <c r="FGF139" s="16"/>
      <c r="FGG139" s="16"/>
      <c r="FGH139" s="16"/>
      <c r="FGI139" s="16"/>
      <c r="FGJ139" s="16"/>
      <c r="FGK139" s="16"/>
      <c r="FGL139" s="16"/>
      <c r="FGM139" s="16"/>
      <c r="FGN139" s="16"/>
      <c r="FGO139" s="16"/>
      <c r="FGP139" s="16"/>
      <c r="FGQ139" s="16"/>
      <c r="FGR139" s="16"/>
      <c r="FGS139" s="16"/>
      <c r="FGT139" s="16"/>
      <c r="FGU139" s="16"/>
      <c r="FGV139" s="16"/>
      <c r="FGW139" s="16"/>
      <c r="FGX139" s="16"/>
      <c r="FGY139" s="16"/>
      <c r="FGZ139" s="16"/>
      <c r="FHA139" s="16"/>
      <c r="FHB139" s="16"/>
      <c r="FHC139" s="16"/>
      <c r="FHD139" s="16"/>
      <c r="FHE139" s="16"/>
      <c r="FHF139" s="16"/>
      <c r="FHG139" s="16"/>
      <c r="FHH139" s="16"/>
      <c r="FHI139" s="16"/>
      <c r="FHJ139" s="16"/>
      <c r="FHK139" s="16"/>
      <c r="FHL139" s="16"/>
      <c r="FHM139" s="16"/>
      <c r="FHN139" s="16"/>
      <c r="FHO139" s="16"/>
      <c r="FHP139" s="16"/>
      <c r="FHQ139" s="16"/>
      <c r="FHR139" s="16"/>
      <c r="FHS139" s="16"/>
      <c r="FHT139" s="16"/>
      <c r="FHU139" s="16"/>
      <c r="FHV139" s="16"/>
      <c r="FHW139" s="16"/>
      <c r="FHX139" s="16"/>
      <c r="FHY139" s="16"/>
      <c r="FHZ139" s="16"/>
      <c r="FIA139" s="16"/>
      <c r="FIB139" s="16"/>
      <c r="FIC139" s="16"/>
      <c r="FID139" s="16"/>
      <c r="FIE139" s="16"/>
      <c r="FIF139" s="16"/>
      <c r="FIG139" s="16"/>
      <c r="FIH139" s="16"/>
      <c r="FII139" s="16"/>
      <c r="FIJ139" s="16"/>
      <c r="FIK139" s="16"/>
      <c r="FIL139" s="16"/>
      <c r="FIM139" s="16"/>
      <c r="FIN139" s="16"/>
      <c r="FIO139" s="16"/>
      <c r="FIP139" s="16"/>
      <c r="FIQ139" s="16"/>
      <c r="FIR139" s="16"/>
      <c r="FIS139" s="16"/>
      <c r="FIT139" s="16"/>
      <c r="FIU139" s="16"/>
      <c r="FIV139" s="16"/>
      <c r="FIW139" s="16"/>
      <c r="FIX139" s="16"/>
      <c r="FIY139" s="16"/>
      <c r="FIZ139" s="16"/>
      <c r="FJA139" s="16"/>
      <c r="FJB139" s="16"/>
      <c r="FJC139" s="16"/>
      <c r="FJD139" s="16"/>
      <c r="FJE139" s="16"/>
      <c r="FJF139" s="16"/>
      <c r="FJG139" s="16"/>
      <c r="FJH139" s="16"/>
      <c r="FJI139" s="16"/>
      <c r="FJJ139" s="16"/>
      <c r="FJK139" s="16"/>
      <c r="FJL139" s="16"/>
      <c r="FJM139" s="16"/>
      <c r="FJN139" s="16"/>
      <c r="FJO139" s="16"/>
      <c r="FJP139" s="16"/>
      <c r="FJQ139" s="16"/>
      <c r="FJR139" s="16"/>
      <c r="FJS139" s="16"/>
      <c r="FJT139" s="16"/>
      <c r="FJU139" s="16"/>
      <c r="FJV139" s="16"/>
      <c r="FJW139" s="16"/>
      <c r="FJX139" s="16"/>
      <c r="FJY139" s="16"/>
      <c r="FJZ139" s="16"/>
      <c r="FKA139" s="16"/>
      <c r="FKB139" s="16"/>
      <c r="FKC139" s="16"/>
      <c r="FKD139" s="16"/>
      <c r="FKE139" s="16"/>
      <c r="FKF139" s="16"/>
      <c r="FKG139" s="16"/>
      <c r="FKH139" s="16"/>
      <c r="FKI139" s="16"/>
      <c r="FKJ139" s="16"/>
      <c r="FKK139" s="16"/>
      <c r="FKL139" s="16"/>
      <c r="FKM139" s="16"/>
      <c r="FKN139" s="16"/>
      <c r="FKO139" s="16"/>
      <c r="FKP139" s="16"/>
      <c r="FKQ139" s="16"/>
      <c r="FKR139" s="16"/>
      <c r="FKS139" s="16"/>
      <c r="FKT139" s="16"/>
      <c r="FKU139" s="16"/>
      <c r="FKV139" s="16"/>
      <c r="FKW139" s="16"/>
      <c r="FKX139" s="16"/>
      <c r="FKY139" s="16"/>
      <c r="FKZ139" s="16"/>
      <c r="FLA139" s="16"/>
      <c r="FLB139" s="16"/>
      <c r="FLC139" s="16"/>
      <c r="FLD139" s="16"/>
      <c r="FLE139" s="16"/>
      <c r="FLF139" s="16"/>
      <c r="FLG139" s="16"/>
      <c r="FLH139" s="16"/>
      <c r="FLI139" s="16"/>
      <c r="FLJ139" s="16"/>
      <c r="FLK139" s="16"/>
      <c r="FLL139" s="16"/>
      <c r="FLM139" s="16"/>
      <c r="FLN139" s="16"/>
      <c r="FLO139" s="16"/>
      <c r="FLP139" s="16"/>
      <c r="FLQ139" s="16"/>
      <c r="FLR139" s="16"/>
      <c r="FLS139" s="16"/>
      <c r="FLT139" s="16"/>
      <c r="FLU139" s="16"/>
      <c r="FLV139" s="16"/>
      <c r="FLW139" s="16"/>
      <c r="FLX139" s="16"/>
      <c r="FLY139" s="16"/>
      <c r="FLZ139" s="16"/>
      <c r="FMA139" s="16"/>
      <c r="FMB139" s="16"/>
      <c r="FMC139" s="16"/>
      <c r="FMD139" s="16"/>
      <c r="FME139" s="16"/>
      <c r="FMF139" s="16"/>
      <c r="FMG139" s="16"/>
      <c r="FMH139" s="16"/>
      <c r="FMI139" s="16"/>
      <c r="FMJ139" s="16"/>
      <c r="FMK139" s="16"/>
      <c r="FML139" s="16"/>
      <c r="FMM139" s="16"/>
      <c r="FMN139" s="16"/>
      <c r="FMO139" s="16"/>
      <c r="FMP139" s="16"/>
      <c r="FMQ139" s="16"/>
      <c r="FMR139" s="16"/>
      <c r="FMS139" s="16"/>
      <c r="FMT139" s="16"/>
      <c r="FMU139" s="16"/>
      <c r="FMV139" s="16"/>
      <c r="FMW139" s="16"/>
      <c r="FMX139" s="16"/>
      <c r="FMY139" s="16"/>
      <c r="FMZ139" s="16"/>
      <c r="FNA139" s="16"/>
      <c r="FNB139" s="16"/>
      <c r="FNC139" s="16"/>
      <c r="FND139" s="16"/>
      <c r="FNE139" s="16"/>
      <c r="FNF139" s="16"/>
      <c r="FNG139" s="16"/>
      <c r="FNH139" s="16"/>
      <c r="FNI139" s="16"/>
      <c r="FNJ139" s="16"/>
      <c r="FNK139" s="16"/>
      <c r="FNL139" s="16"/>
      <c r="FNM139" s="16"/>
      <c r="FNN139" s="16"/>
      <c r="FNO139" s="16"/>
      <c r="FNP139" s="16"/>
      <c r="FNQ139" s="16"/>
      <c r="FNR139" s="16"/>
      <c r="FNS139" s="16"/>
      <c r="FNT139" s="16"/>
      <c r="FNU139" s="16"/>
      <c r="FNV139" s="16"/>
      <c r="FNW139" s="16"/>
      <c r="FNX139" s="16"/>
      <c r="FNY139" s="16"/>
      <c r="FNZ139" s="16"/>
      <c r="FOA139" s="16"/>
      <c r="FOB139" s="16"/>
      <c r="FOC139" s="16"/>
      <c r="FOD139" s="16"/>
      <c r="FOE139" s="16"/>
      <c r="FOF139" s="16"/>
      <c r="FOG139" s="16"/>
      <c r="FOH139" s="16"/>
      <c r="FOI139" s="16"/>
      <c r="FOJ139" s="16"/>
      <c r="FOK139" s="16"/>
      <c r="FOL139" s="16"/>
      <c r="FOM139" s="16"/>
      <c r="FON139" s="16"/>
      <c r="FOO139" s="16"/>
      <c r="FOP139" s="16"/>
      <c r="FOQ139" s="16"/>
      <c r="FOR139" s="16"/>
      <c r="FOS139" s="16"/>
      <c r="FOT139" s="16"/>
      <c r="FOU139" s="16"/>
      <c r="FOV139" s="16"/>
      <c r="FOW139" s="16"/>
      <c r="FOX139" s="16"/>
      <c r="FOY139" s="16"/>
      <c r="FOZ139" s="16"/>
      <c r="FPA139" s="16"/>
      <c r="FPB139" s="16"/>
      <c r="FPC139" s="16"/>
      <c r="FPD139" s="16"/>
      <c r="FPE139" s="16"/>
      <c r="FPF139" s="16"/>
      <c r="FPG139" s="16"/>
      <c r="FPH139" s="16"/>
      <c r="FPI139" s="16"/>
      <c r="FPJ139" s="16"/>
      <c r="FPK139" s="16"/>
      <c r="FPL139" s="16"/>
      <c r="FPM139" s="16"/>
      <c r="FPN139" s="16"/>
      <c r="FPO139" s="16"/>
      <c r="FPP139" s="16"/>
      <c r="FPQ139" s="16"/>
      <c r="FPR139" s="16"/>
      <c r="FPS139" s="16"/>
      <c r="FPT139" s="16"/>
      <c r="FPU139" s="16"/>
      <c r="FPV139" s="16"/>
      <c r="FPW139" s="16"/>
      <c r="FPX139" s="16"/>
      <c r="FPY139" s="16"/>
      <c r="FPZ139" s="16"/>
      <c r="FQA139" s="16"/>
      <c r="FQB139" s="16"/>
      <c r="FQC139" s="16"/>
      <c r="FQD139" s="16"/>
      <c r="FQE139" s="16"/>
      <c r="FQF139" s="16"/>
      <c r="FQG139" s="16"/>
      <c r="FQH139" s="16"/>
      <c r="FQI139" s="16"/>
      <c r="FQJ139" s="16"/>
      <c r="FQK139" s="16"/>
      <c r="FQL139" s="16"/>
      <c r="FQM139" s="16"/>
      <c r="FQN139" s="16"/>
      <c r="FQO139" s="16"/>
      <c r="FQP139" s="16"/>
      <c r="FQQ139" s="16"/>
      <c r="FQR139" s="16"/>
      <c r="FQS139" s="16"/>
      <c r="FQT139" s="16"/>
      <c r="FQU139" s="16"/>
      <c r="FQV139" s="16"/>
      <c r="FQW139" s="16"/>
      <c r="FQX139" s="16"/>
      <c r="FQY139" s="16"/>
      <c r="FQZ139" s="16"/>
      <c r="FRA139" s="16"/>
      <c r="FRB139" s="16"/>
      <c r="FRC139" s="16"/>
      <c r="FRD139" s="16"/>
      <c r="FRE139" s="16"/>
      <c r="FRF139" s="16"/>
      <c r="FRG139" s="16"/>
      <c r="FRH139" s="16"/>
      <c r="FRI139" s="16"/>
      <c r="FRJ139" s="16"/>
      <c r="FRK139" s="16"/>
      <c r="FRL139" s="16"/>
      <c r="FRM139" s="16"/>
      <c r="FRN139" s="16"/>
      <c r="FRO139" s="16"/>
      <c r="FRP139" s="16"/>
      <c r="FRQ139" s="16"/>
      <c r="FRR139" s="16"/>
      <c r="FRS139" s="16"/>
      <c r="FRT139" s="16"/>
      <c r="FRU139" s="16"/>
      <c r="FRV139" s="16"/>
      <c r="FRW139" s="16"/>
      <c r="FRX139" s="16"/>
      <c r="FRY139" s="16"/>
      <c r="FRZ139" s="16"/>
      <c r="FSA139" s="16"/>
      <c r="FSB139" s="16"/>
      <c r="FSC139" s="16"/>
      <c r="FSD139" s="16"/>
      <c r="FSE139" s="16"/>
      <c r="FSF139" s="16"/>
      <c r="FSG139" s="16"/>
      <c r="FSH139" s="16"/>
      <c r="FSI139" s="16"/>
      <c r="FSJ139" s="16"/>
      <c r="FSK139" s="16"/>
      <c r="FSL139" s="16"/>
      <c r="FSM139" s="16"/>
      <c r="FSN139" s="16"/>
      <c r="FSO139" s="16"/>
      <c r="FSP139" s="16"/>
      <c r="FSQ139" s="16"/>
      <c r="FSR139" s="16"/>
      <c r="FSS139" s="16"/>
      <c r="FST139" s="16"/>
      <c r="FSU139" s="16"/>
      <c r="FSV139" s="16"/>
      <c r="FSW139" s="16"/>
      <c r="FSX139" s="16"/>
      <c r="FSY139" s="16"/>
      <c r="FSZ139" s="16"/>
      <c r="FTA139" s="16"/>
      <c r="FTB139" s="16"/>
      <c r="FTC139" s="16"/>
      <c r="FTD139" s="16"/>
      <c r="FTE139" s="16"/>
      <c r="FTF139" s="16"/>
      <c r="FTG139" s="16"/>
      <c r="FTH139" s="16"/>
      <c r="FTI139" s="16"/>
      <c r="FTJ139" s="16"/>
      <c r="FTK139" s="16"/>
      <c r="FTL139" s="16"/>
      <c r="FTM139" s="16"/>
      <c r="FTN139" s="16"/>
      <c r="FTO139" s="16"/>
      <c r="FTP139" s="16"/>
      <c r="FTQ139" s="16"/>
      <c r="FTR139" s="16"/>
      <c r="FTS139" s="16"/>
      <c r="FTT139" s="16"/>
      <c r="FTU139" s="16"/>
      <c r="FTV139" s="16"/>
      <c r="FTW139" s="16"/>
      <c r="FTX139" s="16"/>
      <c r="FTY139" s="16"/>
      <c r="FTZ139" s="16"/>
      <c r="FUA139" s="16"/>
      <c r="FUB139" s="16"/>
      <c r="FUC139" s="16"/>
      <c r="FUD139" s="16"/>
      <c r="FUE139" s="16"/>
      <c r="FUF139" s="16"/>
      <c r="FUG139" s="16"/>
      <c r="FUH139" s="16"/>
      <c r="FUI139" s="16"/>
      <c r="FUJ139" s="16"/>
      <c r="FUK139" s="16"/>
      <c r="FUL139" s="16"/>
      <c r="FUM139" s="16"/>
      <c r="FUN139" s="16"/>
      <c r="FUO139" s="16"/>
      <c r="FUP139" s="16"/>
      <c r="FUQ139" s="16"/>
      <c r="FUR139" s="16"/>
      <c r="FUS139" s="16"/>
      <c r="FUT139" s="16"/>
      <c r="FUU139" s="16"/>
      <c r="FUV139" s="16"/>
      <c r="FUW139" s="16"/>
      <c r="FUX139" s="16"/>
      <c r="FUY139" s="16"/>
      <c r="FUZ139" s="16"/>
      <c r="FVA139" s="16"/>
      <c r="FVB139" s="16"/>
      <c r="FVC139" s="16"/>
      <c r="FVD139" s="16"/>
      <c r="FVE139" s="16"/>
      <c r="FVF139" s="16"/>
      <c r="FVG139" s="16"/>
      <c r="FVH139" s="16"/>
      <c r="FVI139" s="16"/>
      <c r="FVJ139" s="16"/>
      <c r="FVK139" s="16"/>
      <c r="FVL139" s="16"/>
      <c r="FVM139" s="16"/>
      <c r="FVN139" s="16"/>
      <c r="FVO139" s="16"/>
      <c r="FVP139" s="16"/>
      <c r="FVQ139" s="16"/>
      <c r="FVR139" s="16"/>
      <c r="FVS139" s="16"/>
      <c r="FVT139" s="16"/>
      <c r="FVU139" s="16"/>
      <c r="FVV139" s="16"/>
      <c r="FVW139" s="16"/>
      <c r="FVX139" s="16"/>
      <c r="FVY139" s="16"/>
      <c r="FVZ139" s="16"/>
      <c r="FWA139" s="16"/>
      <c r="FWB139" s="16"/>
      <c r="FWC139" s="16"/>
      <c r="FWD139" s="16"/>
      <c r="FWE139" s="16"/>
      <c r="FWF139" s="16"/>
      <c r="FWG139" s="16"/>
      <c r="FWH139" s="16"/>
      <c r="FWI139" s="16"/>
      <c r="FWJ139" s="16"/>
      <c r="FWK139" s="16"/>
      <c r="FWL139" s="16"/>
      <c r="FWM139" s="16"/>
      <c r="FWN139" s="16"/>
      <c r="FWO139" s="16"/>
      <c r="FWP139" s="16"/>
      <c r="FWQ139" s="16"/>
      <c r="FWR139" s="16"/>
      <c r="FWS139" s="16"/>
      <c r="FWT139" s="16"/>
      <c r="FWU139" s="16"/>
      <c r="FWV139" s="16"/>
      <c r="FWW139" s="16"/>
      <c r="FWX139" s="16"/>
      <c r="FWY139" s="16"/>
      <c r="FWZ139" s="16"/>
      <c r="FXA139" s="16"/>
      <c r="FXB139" s="16"/>
      <c r="FXC139" s="16"/>
      <c r="FXD139" s="16"/>
      <c r="FXE139" s="16"/>
      <c r="FXF139" s="16"/>
      <c r="FXG139" s="16"/>
      <c r="FXH139" s="16"/>
      <c r="FXI139" s="16"/>
      <c r="FXJ139" s="16"/>
      <c r="FXK139" s="16"/>
      <c r="FXL139" s="16"/>
      <c r="FXM139" s="16"/>
      <c r="FXN139" s="16"/>
      <c r="FXO139" s="16"/>
      <c r="FXP139" s="16"/>
      <c r="FXQ139" s="16"/>
      <c r="FXR139" s="16"/>
      <c r="FXS139" s="16"/>
      <c r="FXT139" s="16"/>
      <c r="FXU139" s="16"/>
      <c r="FXV139" s="16"/>
      <c r="FXW139" s="16"/>
      <c r="FXX139" s="16"/>
      <c r="FXY139" s="16"/>
      <c r="FXZ139" s="16"/>
      <c r="FYA139" s="16"/>
      <c r="FYB139" s="16"/>
      <c r="FYC139" s="16"/>
      <c r="FYD139" s="16"/>
      <c r="FYE139" s="16"/>
      <c r="FYF139" s="16"/>
      <c r="FYG139" s="16"/>
      <c r="FYH139" s="16"/>
      <c r="FYI139" s="16"/>
      <c r="FYJ139" s="16"/>
      <c r="FYK139" s="16"/>
      <c r="FYL139" s="16"/>
      <c r="FYM139" s="16"/>
      <c r="FYN139" s="16"/>
      <c r="FYO139" s="16"/>
      <c r="FYP139" s="16"/>
      <c r="FYQ139" s="16"/>
      <c r="FYR139" s="16"/>
      <c r="FYS139" s="16"/>
      <c r="FYT139" s="16"/>
      <c r="FYU139" s="16"/>
      <c r="FYV139" s="16"/>
      <c r="FYW139" s="16"/>
      <c r="FYX139" s="16"/>
      <c r="FYY139" s="16"/>
      <c r="FYZ139" s="16"/>
      <c r="FZA139" s="16"/>
      <c r="FZB139" s="16"/>
      <c r="FZC139" s="16"/>
      <c r="FZD139" s="16"/>
      <c r="FZE139" s="16"/>
      <c r="FZF139" s="16"/>
      <c r="FZG139" s="16"/>
      <c r="FZH139" s="16"/>
      <c r="FZI139" s="16"/>
      <c r="FZJ139" s="16"/>
      <c r="FZK139" s="16"/>
      <c r="FZL139" s="16"/>
      <c r="FZM139" s="16"/>
      <c r="FZN139" s="16"/>
      <c r="FZO139" s="16"/>
      <c r="FZP139" s="16"/>
      <c r="FZQ139" s="16"/>
      <c r="FZR139" s="16"/>
      <c r="FZS139" s="16"/>
      <c r="FZT139" s="16"/>
      <c r="FZU139" s="16"/>
      <c r="FZV139" s="16"/>
      <c r="FZW139" s="16"/>
      <c r="FZX139" s="16"/>
      <c r="FZY139" s="16"/>
      <c r="FZZ139" s="16"/>
      <c r="GAA139" s="16"/>
      <c r="GAB139" s="16"/>
      <c r="GAC139" s="16"/>
      <c r="GAD139" s="16"/>
      <c r="GAE139" s="16"/>
      <c r="GAF139" s="16"/>
      <c r="GAG139" s="16"/>
      <c r="GAH139" s="16"/>
      <c r="GAI139" s="16"/>
      <c r="GAJ139" s="16"/>
      <c r="GAK139" s="16"/>
      <c r="GAL139" s="16"/>
      <c r="GAM139" s="16"/>
      <c r="GAN139" s="16"/>
      <c r="GAO139" s="16"/>
      <c r="GAP139" s="16"/>
      <c r="GAQ139" s="16"/>
      <c r="GAR139" s="16"/>
      <c r="GAS139" s="16"/>
      <c r="GAT139" s="16"/>
      <c r="GAU139" s="16"/>
      <c r="GAV139" s="16"/>
      <c r="GAW139" s="16"/>
      <c r="GAX139" s="16"/>
      <c r="GAY139" s="16"/>
      <c r="GAZ139" s="16"/>
      <c r="GBA139" s="16"/>
      <c r="GBB139" s="16"/>
      <c r="GBC139" s="16"/>
      <c r="GBD139" s="16"/>
      <c r="GBE139" s="16"/>
      <c r="GBF139" s="16"/>
      <c r="GBG139" s="16"/>
      <c r="GBH139" s="16"/>
      <c r="GBI139" s="16"/>
      <c r="GBJ139" s="16"/>
      <c r="GBK139" s="16"/>
      <c r="GBL139" s="16"/>
      <c r="GBM139" s="16"/>
      <c r="GBN139" s="16"/>
      <c r="GBO139" s="16"/>
      <c r="GBP139" s="16"/>
      <c r="GBQ139" s="16"/>
      <c r="GBR139" s="16"/>
      <c r="GBS139" s="16"/>
      <c r="GBT139" s="16"/>
      <c r="GBU139" s="16"/>
      <c r="GBV139" s="16"/>
      <c r="GBW139" s="16"/>
      <c r="GBX139" s="16"/>
      <c r="GBY139" s="16"/>
      <c r="GBZ139" s="16"/>
      <c r="GCA139" s="16"/>
      <c r="GCB139" s="16"/>
      <c r="GCC139" s="16"/>
      <c r="GCD139" s="16"/>
      <c r="GCE139" s="16"/>
      <c r="GCF139" s="16"/>
      <c r="GCG139" s="16"/>
      <c r="GCH139" s="16"/>
      <c r="GCI139" s="16"/>
      <c r="GCJ139" s="16"/>
      <c r="GCK139" s="16"/>
      <c r="GCL139" s="16"/>
      <c r="GCM139" s="16"/>
      <c r="GCN139" s="16"/>
      <c r="GCO139" s="16"/>
      <c r="GCP139" s="16"/>
      <c r="GCQ139" s="16"/>
      <c r="GCR139" s="16"/>
      <c r="GCS139" s="16"/>
      <c r="GCT139" s="16"/>
      <c r="GCU139" s="16"/>
      <c r="GCV139" s="16"/>
      <c r="GCW139" s="16"/>
      <c r="GCX139" s="16"/>
      <c r="GCY139" s="16"/>
      <c r="GCZ139" s="16"/>
      <c r="GDA139" s="16"/>
      <c r="GDB139" s="16"/>
      <c r="GDC139" s="16"/>
      <c r="GDD139" s="16"/>
      <c r="GDE139" s="16"/>
      <c r="GDF139" s="16"/>
      <c r="GDG139" s="16"/>
      <c r="GDH139" s="16"/>
      <c r="GDI139" s="16"/>
      <c r="GDJ139" s="16"/>
      <c r="GDK139" s="16"/>
      <c r="GDL139" s="16"/>
      <c r="GDM139" s="16"/>
      <c r="GDN139" s="16"/>
      <c r="GDO139" s="16"/>
      <c r="GDP139" s="16"/>
      <c r="GDQ139" s="16"/>
      <c r="GDR139" s="16"/>
      <c r="GDS139" s="16"/>
      <c r="GDT139" s="16"/>
      <c r="GDU139" s="16"/>
      <c r="GDV139" s="16"/>
      <c r="GDW139" s="16"/>
      <c r="GDX139" s="16"/>
      <c r="GDY139" s="16"/>
      <c r="GDZ139" s="16"/>
      <c r="GEA139" s="16"/>
      <c r="GEB139" s="16"/>
      <c r="GEC139" s="16"/>
      <c r="GED139" s="16"/>
      <c r="GEE139" s="16"/>
      <c r="GEF139" s="16"/>
      <c r="GEG139" s="16"/>
      <c r="GEH139" s="16"/>
      <c r="GEI139" s="16"/>
      <c r="GEJ139" s="16"/>
      <c r="GEK139" s="16"/>
      <c r="GEL139" s="16"/>
      <c r="GEM139" s="16"/>
      <c r="GEN139" s="16"/>
      <c r="GEO139" s="16"/>
      <c r="GEP139" s="16"/>
      <c r="GEQ139" s="16"/>
      <c r="GER139" s="16"/>
      <c r="GES139" s="16"/>
      <c r="GET139" s="16"/>
      <c r="GEU139" s="16"/>
      <c r="GEV139" s="16"/>
      <c r="GEW139" s="16"/>
      <c r="GEX139" s="16"/>
      <c r="GEY139" s="16"/>
      <c r="GEZ139" s="16"/>
      <c r="GFA139" s="16"/>
      <c r="GFB139" s="16"/>
      <c r="GFC139" s="16"/>
      <c r="GFD139" s="16"/>
      <c r="GFE139" s="16"/>
      <c r="GFF139" s="16"/>
      <c r="GFG139" s="16"/>
      <c r="GFH139" s="16"/>
      <c r="GFI139" s="16"/>
      <c r="GFJ139" s="16"/>
      <c r="GFK139" s="16"/>
      <c r="GFL139" s="16"/>
      <c r="GFM139" s="16"/>
      <c r="GFN139" s="16"/>
      <c r="GFO139" s="16"/>
      <c r="GFP139" s="16"/>
      <c r="GFQ139" s="16"/>
      <c r="GFR139" s="16"/>
      <c r="GFS139" s="16"/>
      <c r="GFT139" s="16"/>
      <c r="GFU139" s="16"/>
      <c r="GFV139" s="16"/>
      <c r="GFW139" s="16"/>
      <c r="GFX139" s="16"/>
      <c r="GFY139" s="16"/>
      <c r="GFZ139" s="16"/>
      <c r="GGA139" s="16"/>
      <c r="GGB139" s="16"/>
      <c r="GGC139" s="16"/>
      <c r="GGD139" s="16"/>
      <c r="GGE139" s="16"/>
      <c r="GGF139" s="16"/>
      <c r="GGG139" s="16"/>
      <c r="GGH139" s="16"/>
      <c r="GGI139" s="16"/>
      <c r="GGJ139" s="16"/>
      <c r="GGK139" s="16"/>
      <c r="GGL139" s="16"/>
      <c r="GGM139" s="16"/>
      <c r="GGN139" s="16"/>
      <c r="GGO139" s="16"/>
      <c r="GGP139" s="16"/>
      <c r="GGQ139" s="16"/>
      <c r="GGR139" s="16"/>
      <c r="GGS139" s="16"/>
      <c r="GGT139" s="16"/>
      <c r="GGU139" s="16"/>
      <c r="GGV139" s="16"/>
      <c r="GGW139" s="16"/>
      <c r="GGX139" s="16"/>
      <c r="GGY139" s="16"/>
      <c r="GGZ139" s="16"/>
      <c r="GHA139" s="16"/>
      <c r="GHB139" s="16"/>
      <c r="GHC139" s="16"/>
      <c r="GHD139" s="16"/>
      <c r="GHE139" s="16"/>
      <c r="GHF139" s="16"/>
      <c r="GHG139" s="16"/>
      <c r="GHH139" s="16"/>
      <c r="GHI139" s="16"/>
      <c r="GHJ139" s="16"/>
      <c r="GHK139" s="16"/>
      <c r="GHL139" s="16"/>
      <c r="GHM139" s="16"/>
      <c r="GHN139" s="16"/>
      <c r="GHO139" s="16"/>
      <c r="GHP139" s="16"/>
      <c r="GHQ139" s="16"/>
      <c r="GHR139" s="16"/>
      <c r="GHS139" s="16"/>
      <c r="GHT139" s="16"/>
      <c r="GHU139" s="16"/>
      <c r="GHV139" s="16"/>
      <c r="GHW139" s="16"/>
      <c r="GHX139" s="16"/>
      <c r="GHY139" s="16"/>
      <c r="GHZ139" s="16"/>
      <c r="GIA139" s="16"/>
      <c r="GIB139" s="16"/>
      <c r="GIC139" s="16"/>
      <c r="GID139" s="16"/>
      <c r="GIE139" s="16"/>
      <c r="GIF139" s="16"/>
      <c r="GIG139" s="16"/>
      <c r="GIH139" s="16"/>
      <c r="GII139" s="16"/>
      <c r="GIJ139" s="16"/>
      <c r="GIK139" s="16"/>
      <c r="GIL139" s="16"/>
      <c r="GIM139" s="16"/>
      <c r="GIN139" s="16"/>
      <c r="GIO139" s="16"/>
      <c r="GIP139" s="16"/>
      <c r="GIQ139" s="16"/>
      <c r="GIR139" s="16"/>
      <c r="GIS139" s="16"/>
      <c r="GIT139" s="16"/>
      <c r="GIU139" s="16"/>
      <c r="GIV139" s="16"/>
      <c r="GIW139" s="16"/>
      <c r="GIX139" s="16"/>
      <c r="GIY139" s="16"/>
      <c r="GIZ139" s="16"/>
      <c r="GJA139" s="16"/>
      <c r="GJB139" s="16"/>
      <c r="GJC139" s="16"/>
      <c r="GJD139" s="16"/>
      <c r="GJE139" s="16"/>
      <c r="GJF139" s="16"/>
      <c r="GJG139" s="16"/>
      <c r="GJH139" s="16"/>
      <c r="GJI139" s="16"/>
      <c r="GJJ139" s="16"/>
      <c r="GJK139" s="16"/>
      <c r="GJL139" s="16"/>
      <c r="GJM139" s="16"/>
      <c r="GJN139" s="16"/>
      <c r="GJO139" s="16"/>
      <c r="GJP139" s="16"/>
      <c r="GJQ139" s="16"/>
      <c r="GJR139" s="16"/>
      <c r="GJS139" s="16"/>
      <c r="GJT139" s="16"/>
      <c r="GJU139" s="16"/>
      <c r="GJV139" s="16"/>
      <c r="GJW139" s="16"/>
      <c r="GJX139" s="16"/>
      <c r="GJY139" s="16"/>
      <c r="GJZ139" s="16"/>
      <c r="GKA139" s="16"/>
      <c r="GKB139" s="16"/>
      <c r="GKC139" s="16"/>
      <c r="GKD139" s="16"/>
      <c r="GKE139" s="16"/>
      <c r="GKF139" s="16"/>
      <c r="GKG139" s="16"/>
      <c r="GKH139" s="16"/>
      <c r="GKI139" s="16"/>
      <c r="GKJ139" s="16"/>
      <c r="GKK139" s="16"/>
      <c r="GKL139" s="16"/>
      <c r="GKM139" s="16"/>
      <c r="GKN139" s="16"/>
      <c r="GKO139" s="16"/>
      <c r="GKP139" s="16"/>
      <c r="GKQ139" s="16"/>
      <c r="GKR139" s="16"/>
      <c r="GKS139" s="16"/>
      <c r="GKT139" s="16"/>
      <c r="GKU139" s="16"/>
      <c r="GKV139" s="16"/>
      <c r="GKW139" s="16"/>
      <c r="GKX139" s="16"/>
      <c r="GKY139" s="16"/>
      <c r="GKZ139" s="16"/>
      <c r="GLA139" s="16"/>
      <c r="GLB139" s="16"/>
      <c r="GLC139" s="16"/>
      <c r="GLD139" s="16"/>
      <c r="GLE139" s="16"/>
      <c r="GLF139" s="16"/>
      <c r="GLG139" s="16"/>
      <c r="GLH139" s="16"/>
      <c r="GLI139" s="16"/>
      <c r="GLJ139" s="16"/>
      <c r="GLK139" s="16"/>
      <c r="GLL139" s="16"/>
      <c r="GLM139" s="16"/>
      <c r="GLN139" s="16"/>
      <c r="GLO139" s="16"/>
      <c r="GLP139" s="16"/>
      <c r="GLQ139" s="16"/>
      <c r="GLR139" s="16"/>
      <c r="GLS139" s="16"/>
      <c r="GLT139" s="16"/>
      <c r="GLU139" s="16"/>
      <c r="GLV139" s="16"/>
      <c r="GLW139" s="16"/>
      <c r="GLX139" s="16"/>
      <c r="GLY139" s="16"/>
      <c r="GLZ139" s="16"/>
      <c r="GMA139" s="16"/>
      <c r="GMB139" s="16"/>
      <c r="GMC139" s="16"/>
      <c r="GMD139" s="16"/>
      <c r="GME139" s="16"/>
      <c r="GMF139" s="16"/>
      <c r="GMG139" s="16"/>
      <c r="GMH139" s="16"/>
      <c r="GMI139" s="16"/>
      <c r="GMJ139" s="16"/>
      <c r="GMK139" s="16"/>
      <c r="GML139" s="16"/>
      <c r="GMM139" s="16"/>
      <c r="GMN139" s="16"/>
      <c r="GMO139" s="16"/>
      <c r="GMP139" s="16"/>
      <c r="GMQ139" s="16"/>
      <c r="GMR139" s="16"/>
      <c r="GMS139" s="16"/>
      <c r="GMT139" s="16"/>
      <c r="GMU139" s="16"/>
      <c r="GMV139" s="16"/>
      <c r="GMW139" s="16"/>
      <c r="GMX139" s="16"/>
      <c r="GMY139" s="16"/>
      <c r="GMZ139" s="16"/>
      <c r="GNA139" s="16"/>
      <c r="GNB139" s="16"/>
      <c r="GNC139" s="16"/>
      <c r="GND139" s="16"/>
      <c r="GNE139" s="16"/>
      <c r="GNF139" s="16"/>
      <c r="GNG139" s="16"/>
      <c r="GNH139" s="16"/>
      <c r="GNI139" s="16"/>
      <c r="GNJ139" s="16"/>
      <c r="GNK139" s="16"/>
      <c r="GNL139" s="16"/>
      <c r="GNM139" s="16"/>
      <c r="GNN139" s="16"/>
      <c r="GNO139" s="16"/>
      <c r="GNP139" s="16"/>
      <c r="GNQ139" s="16"/>
      <c r="GNR139" s="16"/>
      <c r="GNS139" s="16"/>
      <c r="GNT139" s="16"/>
      <c r="GNU139" s="16"/>
      <c r="GNV139" s="16"/>
      <c r="GNW139" s="16"/>
      <c r="GNX139" s="16"/>
      <c r="GNY139" s="16"/>
      <c r="GNZ139" s="16"/>
      <c r="GOA139" s="16"/>
      <c r="GOB139" s="16"/>
      <c r="GOC139" s="16"/>
      <c r="GOD139" s="16"/>
      <c r="GOE139" s="16"/>
      <c r="GOF139" s="16"/>
      <c r="GOG139" s="16"/>
      <c r="GOH139" s="16"/>
      <c r="GOI139" s="16"/>
      <c r="GOJ139" s="16"/>
      <c r="GOK139" s="16"/>
      <c r="GOL139" s="16"/>
      <c r="GOM139" s="16"/>
      <c r="GON139" s="16"/>
      <c r="GOO139" s="16"/>
      <c r="GOP139" s="16"/>
      <c r="GOQ139" s="16"/>
      <c r="GOR139" s="16"/>
      <c r="GOS139" s="16"/>
      <c r="GOT139" s="16"/>
      <c r="GOU139" s="16"/>
      <c r="GOV139" s="16"/>
      <c r="GOW139" s="16"/>
      <c r="GOX139" s="16"/>
      <c r="GOY139" s="16"/>
      <c r="GOZ139" s="16"/>
      <c r="GPA139" s="16"/>
      <c r="GPB139" s="16"/>
      <c r="GPC139" s="16"/>
      <c r="GPD139" s="16"/>
      <c r="GPE139" s="16"/>
      <c r="GPF139" s="16"/>
      <c r="GPG139" s="16"/>
      <c r="GPH139" s="16"/>
      <c r="GPI139" s="16"/>
      <c r="GPJ139" s="16"/>
      <c r="GPK139" s="16"/>
      <c r="GPL139" s="16"/>
      <c r="GPM139" s="16"/>
      <c r="GPN139" s="16"/>
      <c r="GPO139" s="16"/>
      <c r="GPP139" s="16"/>
      <c r="GPQ139" s="16"/>
      <c r="GPR139" s="16"/>
      <c r="GPS139" s="16"/>
      <c r="GPT139" s="16"/>
      <c r="GPU139" s="16"/>
      <c r="GPV139" s="16"/>
      <c r="GPW139" s="16"/>
      <c r="GPX139" s="16"/>
      <c r="GPY139" s="16"/>
      <c r="GPZ139" s="16"/>
      <c r="GQA139" s="16"/>
      <c r="GQB139" s="16"/>
      <c r="GQC139" s="16"/>
      <c r="GQD139" s="16"/>
      <c r="GQE139" s="16"/>
      <c r="GQF139" s="16"/>
      <c r="GQG139" s="16"/>
      <c r="GQH139" s="16"/>
      <c r="GQI139" s="16"/>
      <c r="GQJ139" s="16"/>
      <c r="GQK139" s="16"/>
      <c r="GQL139" s="16"/>
      <c r="GQM139" s="16"/>
      <c r="GQN139" s="16"/>
      <c r="GQO139" s="16"/>
      <c r="GQP139" s="16"/>
      <c r="GQQ139" s="16"/>
      <c r="GQR139" s="16"/>
      <c r="GQS139" s="16"/>
      <c r="GQT139" s="16"/>
      <c r="GQU139" s="16"/>
      <c r="GQV139" s="16"/>
      <c r="GQW139" s="16"/>
      <c r="GQX139" s="16"/>
      <c r="GQY139" s="16"/>
      <c r="GQZ139" s="16"/>
      <c r="GRA139" s="16"/>
      <c r="GRB139" s="16"/>
      <c r="GRC139" s="16"/>
      <c r="GRD139" s="16"/>
      <c r="GRE139" s="16"/>
      <c r="GRF139" s="16"/>
      <c r="GRG139" s="16"/>
      <c r="GRH139" s="16"/>
      <c r="GRI139" s="16"/>
      <c r="GRJ139" s="16"/>
      <c r="GRK139" s="16"/>
      <c r="GRL139" s="16"/>
      <c r="GRM139" s="16"/>
      <c r="GRN139" s="16"/>
      <c r="GRO139" s="16"/>
      <c r="GRP139" s="16"/>
      <c r="GRQ139" s="16"/>
      <c r="GRR139" s="16"/>
      <c r="GRS139" s="16"/>
      <c r="GRT139" s="16"/>
      <c r="GRU139" s="16"/>
      <c r="GRV139" s="16"/>
      <c r="GRW139" s="16"/>
      <c r="GRX139" s="16"/>
      <c r="GRY139" s="16"/>
      <c r="GRZ139" s="16"/>
      <c r="GSA139" s="16"/>
      <c r="GSB139" s="16"/>
      <c r="GSC139" s="16"/>
      <c r="GSD139" s="16"/>
      <c r="GSE139" s="16"/>
      <c r="GSF139" s="16"/>
      <c r="GSG139" s="16"/>
      <c r="GSH139" s="16"/>
      <c r="GSI139" s="16"/>
      <c r="GSJ139" s="16"/>
      <c r="GSK139" s="16"/>
      <c r="GSL139" s="16"/>
      <c r="GSM139" s="16"/>
      <c r="GSN139" s="16"/>
      <c r="GSO139" s="16"/>
      <c r="GSP139" s="16"/>
      <c r="GSQ139" s="16"/>
      <c r="GSR139" s="16"/>
      <c r="GSS139" s="16"/>
      <c r="GST139" s="16"/>
      <c r="GSU139" s="16"/>
      <c r="GSV139" s="16"/>
      <c r="GSW139" s="16"/>
      <c r="GSX139" s="16"/>
      <c r="GSY139" s="16"/>
      <c r="GSZ139" s="16"/>
      <c r="GTA139" s="16"/>
      <c r="GTB139" s="16"/>
      <c r="GTC139" s="16"/>
      <c r="GTD139" s="16"/>
      <c r="GTE139" s="16"/>
      <c r="GTF139" s="16"/>
      <c r="GTG139" s="16"/>
      <c r="GTH139" s="16"/>
      <c r="GTI139" s="16"/>
      <c r="GTJ139" s="16"/>
      <c r="GTK139" s="16"/>
      <c r="GTL139" s="16"/>
      <c r="GTM139" s="16"/>
      <c r="GTN139" s="16"/>
      <c r="GTO139" s="16"/>
      <c r="GTP139" s="16"/>
      <c r="GTQ139" s="16"/>
      <c r="GTR139" s="16"/>
      <c r="GTS139" s="16"/>
      <c r="GTT139" s="16"/>
      <c r="GTU139" s="16"/>
      <c r="GTV139" s="16"/>
      <c r="GTW139" s="16"/>
      <c r="GTX139" s="16"/>
      <c r="GTY139" s="16"/>
      <c r="GTZ139" s="16"/>
      <c r="GUA139" s="16"/>
      <c r="GUB139" s="16"/>
      <c r="GUC139" s="16"/>
      <c r="GUD139" s="16"/>
      <c r="GUE139" s="16"/>
      <c r="GUF139" s="16"/>
      <c r="GUG139" s="16"/>
      <c r="GUH139" s="16"/>
      <c r="GUI139" s="16"/>
      <c r="GUJ139" s="16"/>
      <c r="GUK139" s="16"/>
      <c r="GUL139" s="16"/>
      <c r="GUM139" s="16"/>
      <c r="GUN139" s="16"/>
      <c r="GUO139" s="16"/>
      <c r="GUP139" s="16"/>
      <c r="GUQ139" s="16"/>
      <c r="GUR139" s="16"/>
      <c r="GUS139" s="16"/>
      <c r="GUT139" s="16"/>
      <c r="GUU139" s="16"/>
      <c r="GUV139" s="16"/>
      <c r="GUW139" s="16"/>
      <c r="GUX139" s="16"/>
      <c r="GUY139" s="16"/>
      <c r="GUZ139" s="16"/>
      <c r="GVA139" s="16"/>
      <c r="GVB139" s="16"/>
      <c r="GVC139" s="16"/>
      <c r="GVD139" s="16"/>
      <c r="GVE139" s="16"/>
      <c r="GVF139" s="16"/>
      <c r="GVG139" s="16"/>
      <c r="GVH139" s="16"/>
      <c r="GVI139" s="16"/>
      <c r="GVJ139" s="16"/>
      <c r="GVK139" s="16"/>
      <c r="GVL139" s="16"/>
      <c r="GVM139" s="16"/>
      <c r="GVN139" s="16"/>
      <c r="GVO139" s="16"/>
      <c r="GVP139" s="16"/>
      <c r="GVQ139" s="16"/>
      <c r="GVR139" s="16"/>
      <c r="GVS139" s="16"/>
      <c r="GVT139" s="16"/>
      <c r="GVU139" s="16"/>
      <c r="GVV139" s="16"/>
      <c r="GVW139" s="16"/>
      <c r="GVX139" s="16"/>
      <c r="GVY139" s="16"/>
      <c r="GVZ139" s="16"/>
      <c r="GWA139" s="16"/>
      <c r="GWB139" s="16"/>
      <c r="GWC139" s="16"/>
      <c r="GWD139" s="16"/>
      <c r="GWE139" s="16"/>
      <c r="GWF139" s="16"/>
      <c r="GWG139" s="16"/>
      <c r="GWH139" s="16"/>
      <c r="GWI139" s="16"/>
      <c r="GWJ139" s="16"/>
      <c r="GWK139" s="16"/>
      <c r="GWL139" s="16"/>
      <c r="GWM139" s="16"/>
      <c r="GWN139" s="16"/>
      <c r="GWO139" s="16"/>
      <c r="GWP139" s="16"/>
      <c r="GWQ139" s="16"/>
      <c r="GWR139" s="16"/>
      <c r="GWS139" s="16"/>
      <c r="GWT139" s="16"/>
      <c r="GWU139" s="16"/>
      <c r="GWV139" s="16"/>
      <c r="GWW139" s="16"/>
      <c r="GWX139" s="16"/>
      <c r="GWY139" s="16"/>
      <c r="GWZ139" s="16"/>
      <c r="GXA139" s="16"/>
      <c r="GXB139" s="16"/>
      <c r="GXC139" s="16"/>
      <c r="GXD139" s="16"/>
      <c r="GXE139" s="16"/>
      <c r="GXF139" s="16"/>
      <c r="GXG139" s="16"/>
      <c r="GXH139" s="16"/>
      <c r="GXI139" s="16"/>
      <c r="GXJ139" s="16"/>
      <c r="GXK139" s="16"/>
      <c r="GXL139" s="16"/>
      <c r="GXM139" s="16"/>
      <c r="GXN139" s="16"/>
      <c r="GXO139" s="16"/>
      <c r="GXP139" s="16"/>
      <c r="GXQ139" s="16"/>
      <c r="GXR139" s="16"/>
      <c r="GXS139" s="16"/>
      <c r="GXT139" s="16"/>
      <c r="GXU139" s="16"/>
      <c r="GXV139" s="16"/>
      <c r="GXW139" s="16"/>
      <c r="GXX139" s="16"/>
      <c r="GXY139" s="16"/>
      <c r="GXZ139" s="16"/>
      <c r="GYA139" s="16"/>
      <c r="GYB139" s="16"/>
      <c r="GYC139" s="16"/>
      <c r="GYD139" s="16"/>
      <c r="GYE139" s="16"/>
      <c r="GYF139" s="16"/>
      <c r="GYG139" s="16"/>
      <c r="GYH139" s="16"/>
      <c r="GYI139" s="16"/>
      <c r="GYJ139" s="16"/>
      <c r="GYK139" s="16"/>
      <c r="GYL139" s="16"/>
      <c r="GYM139" s="16"/>
      <c r="GYN139" s="16"/>
      <c r="GYO139" s="16"/>
      <c r="GYP139" s="16"/>
      <c r="GYQ139" s="16"/>
      <c r="GYR139" s="16"/>
      <c r="GYS139" s="16"/>
      <c r="GYT139" s="16"/>
      <c r="GYU139" s="16"/>
      <c r="GYV139" s="16"/>
      <c r="GYW139" s="16"/>
      <c r="GYX139" s="16"/>
      <c r="GYY139" s="16"/>
      <c r="GYZ139" s="16"/>
      <c r="GZA139" s="16"/>
      <c r="GZB139" s="16"/>
      <c r="GZC139" s="16"/>
      <c r="GZD139" s="16"/>
      <c r="GZE139" s="16"/>
      <c r="GZF139" s="16"/>
      <c r="GZG139" s="16"/>
      <c r="GZH139" s="16"/>
      <c r="GZI139" s="16"/>
      <c r="GZJ139" s="16"/>
      <c r="GZK139" s="16"/>
      <c r="GZL139" s="16"/>
      <c r="GZM139" s="16"/>
      <c r="GZN139" s="16"/>
      <c r="GZO139" s="16"/>
      <c r="GZP139" s="16"/>
      <c r="GZQ139" s="16"/>
      <c r="GZR139" s="16"/>
      <c r="GZS139" s="16"/>
      <c r="GZT139" s="16"/>
      <c r="GZU139" s="16"/>
      <c r="GZV139" s="16"/>
      <c r="GZW139" s="16"/>
      <c r="GZX139" s="16"/>
      <c r="GZY139" s="16"/>
      <c r="GZZ139" s="16"/>
      <c r="HAA139" s="16"/>
      <c r="HAB139" s="16"/>
      <c r="HAC139" s="16"/>
      <c r="HAD139" s="16"/>
      <c r="HAE139" s="16"/>
      <c r="HAF139" s="16"/>
      <c r="HAG139" s="16"/>
      <c r="HAH139" s="16"/>
      <c r="HAI139" s="16"/>
      <c r="HAJ139" s="16"/>
      <c r="HAK139" s="16"/>
      <c r="HAL139" s="16"/>
      <c r="HAM139" s="16"/>
      <c r="HAN139" s="16"/>
      <c r="HAO139" s="16"/>
      <c r="HAP139" s="16"/>
      <c r="HAQ139" s="16"/>
      <c r="HAR139" s="16"/>
      <c r="HAS139" s="16"/>
      <c r="HAT139" s="16"/>
      <c r="HAU139" s="16"/>
      <c r="HAV139" s="16"/>
      <c r="HAW139" s="16"/>
      <c r="HAX139" s="16"/>
      <c r="HAY139" s="16"/>
      <c r="HAZ139" s="16"/>
      <c r="HBA139" s="16"/>
      <c r="HBB139" s="16"/>
      <c r="HBC139" s="16"/>
      <c r="HBD139" s="16"/>
      <c r="HBE139" s="16"/>
      <c r="HBF139" s="16"/>
      <c r="HBG139" s="16"/>
      <c r="HBH139" s="16"/>
      <c r="HBI139" s="16"/>
      <c r="HBJ139" s="16"/>
      <c r="HBK139" s="16"/>
      <c r="HBL139" s="16"/>
      <c r="HBM139" s="16"/>
      <c r="HBN139" s="16"/>
      <c r="HBO139" s="16"/>
      <c r="HBP139" s="16"/>
      <c r="HBQ139" s="16"/>
      <c r="HBR139" s="16"/>
      <c r="HBS139" s="16"/>
      <c r="HBT139" s="16"/>
      <c r="HBU139" s="16"/>
      <c r="HBV139" s="16"/>
      <c r="HBW139" s="16"/>
      <c r="HBX139" s="16"/>
      <c r="HBY139" s="16"/>
      <c r="HBZ139" s="16"/>
      <c r="HCA139" s="16"/>
      <c r="HCB139" s="16"/>
      <c r="HCC139" s="16"/>
      <c r="HCD139" s="16"/>
      <c r="HCE139" s="16"/>
      <c r="HCF139" s="16"/>
      <c r="HCG139" s="16"/>
      <c r="HCH139" s="16"/>
      <c r="HCI139" s="16"/>
      <c r="HCJ139" s="16"/>
      <c r="HCK139" s="16"/>
      <c r="HCL139" s="16"/>
      <c r="HCM139" s="16"/>
      <c r="HCN139" s="16"/>
      <c r="HCO139" s="16"/>
      <c r="HCP139" s="16"/>
      <c r="HCQ139" s="16"/>
      <c r="HCR139" s="16"/>
      <c r="HCS139" s="16"/>
      <c r="HCT139" s="16"/>
      <c r="HCU139" s="16"/>
      <c r="HCV139" s="16"/>
      <c r="HCW139" s="16"/>
      <c r="HCX139" s="16"/>
      <c r="HCY139" s="16"/>
      <c r="HCZ139" s="16"/>
      <c r="HDA139" s="16"/>
      <c r="HDB139" s="16"/>
      <c r="HDC139" s="16"/>
      <c r="HDD139" s="16"/>
      <c r="HDE139" s="16"/>
      <c r="HDF139" s="16"/>
      <c r="HDG139" s="16"/>
      <c r="HDH139" s="16"/>
      <c r="HDI139" s="16"/>
      <c r="HDJ139" s="16"/>
      <c r="HDK139" s="16"/>
      <c r="HDL139" s="16"/>
      <c r="HDM139" s="16"/>
      <c r="HDN139" s="16"/>
      <c r="HDO139" s="16"/>
      <c r="HDP139" s="16"/>
      <c r="HDQ139" s="16"/>
      <c r="HDR139" s="16"/>
      <c r="HDS139" s="16"/>
      <c r="HDT139" s="16"/>
      <c r="HDU139" s="16"/>
      <c r="HDV139" s="16"/>
      <c r="HDW139" s="16"/>
      <c r="HDX139" s="16"/>
      <c r="HDY139" s="16"/>
      <c r="HDZ139" s="16"/>
      <c r="HEA139" s="16"/>
      <c r="HEB139" s="16"/>
      <c r="HEC139" s="16"/>
      <c r="HED139" s="16"/>
      <c r="HEE139" s="16"/>
      <c r="HEF139" s="16"/>
      <c r="HEG139" s="16"/>
      <c r="HEH139" s="16"/>
      <c r="HEI139" s="16"/>
      <c r="HEJ139" s="16"/>
      <c r="HEK139" s="16"/>
      <c r="HEL139" s="16"/>
      <c r="HEM139" s="16"/>
      <c r="HEN139" s="16"/>
      <c r="HEO139" s="16"/>
      <c r="HEP139" s="16"/>
      <c r="HEQ139" s="16"/>
      <c r="HER139" s="16"/>
      <c r="HES139" s="16"/>
      <c r="HET139" s="16"/>
      <c r="HEU139" s="16"/>
      <c r="HEV139" s="16"/>
      <c r="HEW139" s="16"/>
      <c r="HEX139" s="16"/>
      <c r="HEY139" s="16"/>
      <c r="HEZ139" s="16"/>
      <c r="HFA139" s="16"/>
      <c r="HFB139" s="16"/>
      <c r="HFC139" s="16"/>
      <c r="HFD139" s="16"/>
      <c r="HFE139" s="16"/>
      <c r="HFF139" s="16"/>
      <c r="HFG139" s="16"/>
      <c r="HFH139" s="16"/>
      <c r="HFI139" s="16"/>
      <c r="HFJ139" s="16"/>
      <c r="HFK139" s="16"/>
      <c r="HFL139" s="16"/>
      <c r="HFM139" s="16"/>
      <c r="HFN139" s="16"/>
      <c r="HFO139" s="16"/>
      <c r="HFP139" s="16"/>
      <c r="HFQ139" s="16"/>
      <c r="HFR139" s="16"/>
      <c r="HFS139" s="16"/>
      <c r="HFT139" s="16"/>
      <c r="HFU139" s="16"/>
      <c r="HFV139" s="16"/>
      <c r="HFW139" s="16"/>
      <c r="HFX139" s="16"/>
      <c r="HFY139" s="16"/>
      <c r="HFZ139" s="16"/>
      <c r="HGA139" s="16"/>
      <c r="HGB139" s="16"/>
      <c r="HGC139" s="16"/>
      <c r="HGD139" s="16"/>
      <c r="HGE139" s="16"/>
      <c r="HGF139" s="16"/>
      <c r="HGG139" s="16"/>
      <c r="HGH139" s="16"/>
      <c r="HGI139" s="16"/>
      <c r="HGJ139" s="16"/>
      <c r="HGK139" s="16"/>
      <c r="HGL139" s="16"/>
      <c r="HGM139" s="16"/>
      <c r="HGN139" s="16"/>
      <c r="HGO139" s="16"/>
      <c r="HGP139" s="16"/>
      <c r="HGQ139" s="16"/>
      <c r="HGR139" s="16"/>
      <c r="HGS139" s="16"/>
      <c r="HGT139" s="16"/>
      <c r="HGU139" s="16"/>
      <c r="HGV139" s="16"/>
      <c r="HGW139" s="16"/>
      <c r="HGX139" s="16"/>
      <c r="HGY139" s="16"/>
      <c r="HGZ139" s="16"/>
      <c r="HHA139" s="16"/>
      <c r="HHB139" s="16"/>
      <c r="HHC139" s="16"/>
      <c r="HHD139" s="16"/>
      <c r="HHE139" s="16"/>
      <c r="HHF139" s="16"/>
      <c r="HHG139" s="16"/>
      <c r="HHH139" s="16"/>
      <c r="HHI139" s="16"/>
      <c r="HHJ139" s="16"/>
      <c r="HHK139" s="16"/>
      <c r="HHL139" s="16"/>
      <c r="HHM139" s="16"/>
      <c r="HHN139" s="16"/>
      <c r="HHO139" s="16"/>
      <c r="HHP139" s="16"/>
      <c r="HHQ139" s="16"/>
      <c r="HHR139" s="16"/>
      <c r="HHS139" s="16"/>
      <c r="HHT139" s="16"/>
      <c r="HHU139" s="16"/>
      <c r="HHV139" s="16"/>
      <c r="HHW139" s="16"/>
      <c r="HHX139" s="16"/>
      <c r="HHY139" s="16"/>
      <c r="HHZ139" s="16"/>
      <c r="HIA139" s="16"/>
      <c r="HIB139" s="16"/>
      <c r="HIC139" s="16"/>
      <c r="HID139" s="16"/>
      <c r="HIE139" s="16"/>
      <c r="HIF139" s="16"/>
      <c r="HIG139" s="16"/>
      <c r="HIH139" s="16"/>
      <c r="HII139" s="16"/>
      <c r="HIJ139" s="16"/>
      <c r="HIK139" s="16"/>
      <c r="HIL139" s="16"/>
      <c r="HIM139" s="16"/>
      <c r="HIN139" s="16"/>
      <c r="HIO139" s="16"/>
      <c r="HIP139" s="16"/>
      <c r="HIQ139" s="16"/>
      <c r="HIR139" s="16"/>
      <c r="HIS139" s="16"/>
      <c r="HIT139" s="16"/>
      <c r="HIU139" s="16"/>
      <c r="HIV139" s="16"/>
      <c r="HIW139" s="16"/>
      <c r="HIX139" s="16"/>
      <c r="HIY139" s="16"/>
      <c r="HIZ139" s="16"/>
      <c r="HJA139" s="16"/>
      <c r="HJB139" s="16"/>
      <c r="HJC139" s="16"/>
      <c r="HJD139" s="16"/>
      <c r="HJE139" s="16"/>
      <c r="HJF139" s="16"/>
      <c r="HJG139" s="16"/>
      <c r="HJH139" s="16"/>
      <c r="HJI139" s="16"/>
      <c r="HJJ139" s="16"/>
      <c r="HJK139" s="16"/>
      <c r="HJL139" s="16"/>
      <c r="HJM139" s="16"/>
      <c r="HJN139" s="16"/>
      <c r="HJO139" s="16"/>
      <c r="HJP139" s="16"/>
      <c r="HJQ139" s="16"/>
      <c r="HJR139" s="16"/>
      <c r="HJS139" s="16"/>
      <c r="HJT139" s="16"/>
      <c r="HJU139" s="16"/>
      <c r="HJV139" s="16"/>
      <c r="HJW139" s="16"/>
      <c r="HJX139" s="16"/>
      <c r="HJY139" s="16"/>
      <c r="HJZ139" s="16"/>
      <c r="HKA139" s="16"/>
      <c r="HKB139" s="16"/>
      <c r="HKC139" s="16"/>
      <c r="HKD139" s="16"/>
      <c r="HKE139" s="16"/>
      <c r="HKF139" s="16"/>
      <c r="HKG139" s="16"/>
      <c r="HKH139" s="16"/>
      <c r="HKI139" s="16"/>
      <c r="HKJ139" s="16"/>
      <c r="HKK139" s="16"/>
      <c r="HKL139" s="16"/>
      <c r="HKM139" s="16"/>
      <c r="HKN139" s="16"/>
      <c r="HKO139" s="16"/>
      <c r="HKP139" s="16"/>
      <c r="HKQ139" s="16"/>
      <c r="HKR139" s="16"/>
      <c r="HKS139" s="16"/>
      <c r="HKT139" s="16"/>
      <c r="HKU139" s="16"/>
      <c r="HKV139" s="16"/>
      <c r="HKW139" s="16"/>
      <c r="HKX139" s="16"/>
      <c r="HKY139" s="16"/>
      <c r="HKZ139" s="16"/>
      <c r="HLA139" s="16"/>
      <c r="HLB139" s="16"/>
      <c r="HLC139" s="16"/>
      <c r="HLD139" s="16"/>
      <c r="HLE139" s="16"/>
      <c r="HLF139" s="16"/>
      <c r="HLG139" s="16"/>
      <c r="HLH139" s="16"/>
      <c r="HLI139" s="16"/>
      <c r="HLJ139" s="16"/>
      <c r="HLK139" s="16"/>
      <c r="HLL139" s="16"/>
      <c r="HLM139" s="16"/>
      <c r="HLN139" s="16"/>
      <c r="HLO139" s="16"/>
      <c r="HLP139" s="16"/>
      <c r="HLQ139" s="16"/>
      <c r="HLR139" s="16"/>
      <c r="HLS139" s="16"/>
      <c r="HLT139" s="16"/>
      <c r="HLU139" s="16"/>
      <c r="HLV139" s="16"/>
      <c r="HLW139" s="16"/>
      <c r="HLX139" s="16"/>
      <c r="HLY139" s="16"/>
      <c r="HLZ139" s="16"/>
      <c r="HMA139" s="16"/>
      <c r="HMB139" s="16"/>
      <c r="HMC139" s="16"/>
      <c r="HMD139" s="16"/>
      <c r="HME139" s="16"/>
      <c r="HMF139" s="16"/>
      <c r="HMG139" s="16"/>
      <c r="HMH139" s="16"/>
      <c r="HMI139" s="16"/>
      <c r="HMJ139" s="16"/>
      <c r="HMK139" s="16"/>
      <c r="HML139" s="16"/>
      <c r="HMM139" s="16"/>
      <c r="HMN139" s="16"/>
      <c r="HMO139" s="16"/>
      <c r="HMP139" s="16"/>
      <c r="HMQ139" s="16"/>
      <c r="HMR139" s="16"/>
      <c r="HMS139" s="16"/>
      <c r="HMT139" s="16"/>
      <c r="HMU139" s="16"/>
      <c r="HMV139" s="16"/>
      <c r="HMW139" s="16"/>
      <c r="HMX139" s="16"/>
      <c r="HMY139" s="16"/>
      <c r="HMZ139" s="16"/>
      <c r="HNA139" s="16"/>
      <c r="HNB139" s="16"/>
      <c r="HNC139" s="16"/>
      <c r="HND139" s="16"/>
      <c r="HNE139" s="16"/>
      <c r="HNF139" s="16"/>
      <c r="HNG139" s="16"/>
      <c r="HNH139" s="16"/>
      <c r="HNI139" s="16"/>
      <c r="HNJ139" s="16"/>
      <c r="HNK139" s="16"/>
      <c r="HNL139" s="16"/>
      <c r="HNM139" s="16"/>
      <c r="HNN139" s="16"/>
      <c r="HNO139" s="16"/>
      <c r="HNP139" s="16"/>
      <c r="HNQ139" s="16"/>
      <c r="HNR139" s="16"/>
      <c r="HNS139" s="16"/>
      <c r="HNT139" s="16"/>
      <c r="HNU139" s="16"/>
      <c r="HNV139" s="16"/>
      <c r="HNW139" s="16"/>
      <c r="HNX139" s="16"/>
      <c r="HNY139" s="16"/>
      <c r="HNZ139" s="16"/>
      <c r="HOA139" s="16"/>
      <c r="HOB139" s="16"/>
      <c r="HOC139" s="16"/>
      <c r="HOD139" s="16"/>
      <c r="HOE139" s="16"/>
      <c r="HOF139" s="16"/>
      <c r="HOG139" s="16"/>
      <c r="HOH139" s="16"/>
      <c r="HOI139" s="16"/>
      <c r="HOJ139" s="16"/>
      <c r="HOK139" s="16"/>
      <c r="HOL139" s="16"/>
      <c r="HOM139" s="16"/>
      <c r="HON139" s="16"/>
      <c r="HOO139" s="16"/>
      <c r="HOP139" s="16"/>
      <c r="HOQ139" s="16"/>
      <c r="HOR139" s="16"/>
      <c r="HOS139" s="16"/>
      <c r="HOT139" s="16"/>
      <c r="HOU139" s="16"/>
      <c r="HOV139" s="16"/>
      <c r="HOW139" s="16"/>
      <c r="HOX139" s="16"/>
      <c r="HOY139" s="16"/>
      <c r="HOZ139" s="16"/>
      <c r="HPA139" s="16"/>
      <c r="HPB139" s="16"/>
      <c r="HPC139" s="16"/>
      <c r="HPD139" s="16"/>
      <c r="HPE139" s="16"/>
      <c r="HPF139" s="16"/>
      <c r="HPG139" s="16"/>
      <c r="HPH139" s="16"/>
      <c r="HPI139" s="16"/>
      <c r="HPJ139" s="16"/>
      <c r="HPK139" s="16"/>
      <c r="HPL139" s="16"/>
      <c r="HPM139" s="16"/>
      <c r="HPN139" s="16"/>
      <c r="HPO139" s="16"/>
      <c r="HPP139" s="16"/>
      <c r="HPQ139" s="16"/>
      <c r="HPR139" s="16"/>
      <c r="HPS139" s="16"/>
      <c r="HPT139" s="16"/>
      <c r="HPU139" s="16"/>
      <c r="HPV139" s="16"/>
      <c r="HPW139" s="16"/>
      <c r="HPX139" s="16"/>
      <c r="HPY139" s="16"/>
      <c r="HPZ139" s="16"/>
      <c r="HQA139" s="16"/>
      <c r="HQB139" s="16"/>
      <c r="HQC139" s="16"/>
      <c r="HQD139" s="16"/>
      <c r="HQE139" s="16"/>
      <c r="HQF139" s="16"/>
      <c r="HQG139" s="16"/>
      <c r="HQH139" s="16"/>
      <c r="HQI139" s="16"/>
      <c r="HQJ139" s="16"/>
      <c r="HQK139" s="16"/>
      <c r="HQL139" s="16"/>
      <c r="HQM139" s="16"/>
      <c r="HQN139" s="16"/>
      <c r="HQO139" s="16"/>
      <c r="HQP139" s="16"/>
      <c r="HQQ139" s="16"/>
      <c r="HQR139" s="16"/>
      <c r="HQS139" s="16"/>
      <c r="HQT139" s="16"/>
      <c r="HQU139" s="16"/>
      <c r="HQV139" s="16"/>
      <c r="HQW139" s="16"/>
      <c r="HQX139" s="16"/>
      <c r="HQY139" s="16"/>
      <c r="HQZ139" s="16"/>
      <c r="HRA139" s="16"/>
      <c r="HRB139" s="16"/>
      <c r="HRC139" s="16"/>
      <c r="HRD139" s="16"/>
      <c r="HRE139" s="16"/>
      <c r="HRF139" s="16"/>
      <c r="HRG139" s="16"/>
      <c r="HRH139" s="16"/>
      <c r="HRI139" s="16"/>
      <c r="HRJ139" s="16"/>
      <c r="HRK139" s="16"/>
      <c r="HRL139" s="16"/>
      <c r="HRM139" s="16"/>
      <c r="HRN139" s="16"/>
      <c r="HRO139" s="16"/>
      <c r="HRP139" s="16"/>
      <c r="HRQ139" s="16"/>
      <c r="HRR139" s="16"/>
      <c r="HRS139" s="16"/>
      <c r="HRT139" s="16"/>
      <c r="HRU139" s="16"/>
      <c r="HRV139" s="16"/>
      <c r="HRW139" s="16"/>
      <c r="HRX139" s="16"/>
      <c r="HRY139" s="16"/>
      <c r="HRZ139" s="16"/>
      <c r="HSA139" s="16"/>
      <c r="HSB139" s="16"/>
      <c r="HSC139" s="16"/>
      <c r="HSD139" s="16"/>
      <c r="HSE139" s="16"/>
      <c r="HSF139" s="16"/>
      <c r="HSG139" s="16"/>
      <c r="HSH139" s="16"/>
      <c r="HSI139" s="16"/>
      <c r="HSJ139" s="16"/>
      <c r="HSK139" s="16"/>
      <c r="HSL139" s="16"/>
      <c r="HSM139" s="16"/>
      <c r="HSN139" s="16"/>
      <c r="HSO139" s="16"/>
      <c r="HSP139" s="16"/>
      <c r="HSQ139" s="16"/>
      <c r="HSR139" s="16"/>
      <c r="HSS139" s="16"/>
      <c r="HST139" s="16"/>
      <c r="HSU139" s="16"/>
      <c r="HSV139" s="16"/>
      <c r="HSW139" s="16"/>
      <c r="HSX139" s="16"/>
      <c r="HSY139" s="16"/>
      <c r="HSZ139" s="16"/>
      <c r="HTA139" s="16"/>
      <c r="HTB139" s="16"/>
      <c r="HTC139" s="16"/>
      <c r="HTD139" s="16"/>
      <c r="HTE139" s="16"/>
      <c r="HTF139" s="16"/>
      <c r="HTG139" s="16"/>
      <c r="HTH139" s="16"/>
      <c r="HTI139" s="16"/>
      <c r="HTJ139" s="16"/>
      <c r="HTK139" s="16"/>
      <c r="HTL139" s="16"/>
      <c r="HTM139" s="16"/>
      <c r="HTN139" s="16"/>
      <c r="HTO139" s="16"/>
      <c r="HTP139" s="16"/>
      <c r="HTQ139" s="16"/>
      <c r="HTR139" s="16"/>
      <c r="HTS139" s="16"/>
      <c r="HTT139" s="16"/>
      <c r="HTU139" s="16"/>
      <c r="HTV139" s="16"/>
      <c r="HTW139" s="16"/>
      <c r="HTX139" s="16"/>
      <c r="HTY139" s="16"/>
      <c r="HTZ139" s="16"/>
      <c r="HUA139" s="16"/>
      <c r="HUB139" s="16"/>
      <c r="HUC139" s="16"/>
      <c r="HUD139" s="16"/>
      <c r="HUE139" s="16"/>
      <c r="HUF139" s="16"/>
      <c r="HUG139" s="16"/>
      <c r="HUH139" s="16"/>
      <c r="HUI139" s="16"/>
      <c r="HUJ139" s="16"/>
      <c r="HUK139" s="16"/>
      <c r="HUL139" s="16"/>
      <c r="HUM139" s="16"/>
      <c r="HUN139" s="16"/>
      <c r="HUO139" s="16"/>
      <c r="HUP139" s="16"/>
      <c r="HUQ139" s="16"/>
      <c r="HUR139" s="16"/>
      <c r="HUS139" s="16"/>
      <c r="HUT139" s="16"/>
      <c r="HUU139" s="16"/>
      <c r="HUV139" s="16"/>
      <c r="HUW139" s="16"/>
      <c r="HUX139" s="16"/>
      <c r="HUY139" s="16"/>
      <c r="HUZ139" s="16"/>
      <c r="HVA139" s="16"/>
      <c r="HVB139" s="16"/>
      <c r="HVC139" s="16"/>
      <c r="HVD139" s="16"/>
      <c r="HVE139" s="16"/>
      <c r="HVF139" s="16"/>
      <c r="HVG139" s="16"/>
      <c r="HVH139" s="16"/>
      <c r="HVI139" s="16"/>
      <c r="HVJ139" s="16"/>
      <c r="HVK139" s="16"/>
      <c r="HVL139" s="16"/>
      <c r="HVM139" s="16"/>
      <c r="HVN139" s="16"/>
      <c r="HVO139" s="16"/>
      <c r="HVP139" s="16"/>
      <c r="HVQ139" s="16"/>
      <c r="HVR139" s="16"/>
      <c r="HVS139" s="16"/>
      <c r="HVT139" s="16"/>
      <c r="HVU139" s="16"/>
      <c r="HVV139" s="16"/>
      <c r="HVW139" s="16"/>
      <c r="HVX139" s="16"/>
      <c r="HVY139" s="16"/>
      <c r="HVZ139" s="16"/>
      <c r="HWA139" s="16"/>
      <c r="HWB139" s="16"/>
      <c r="HWC139" s="16"/>
      <c r="HWD139" s="16"/>
      <c r="HWE139" s="16"/>
      <c r="HWF139" s="16"/>
      <c r="HWG139" s="16"/>
      <c r="HWH139" s="16"/>
      <c r="HWI139" s="16"/>
      <c r="HWJ139" s="16"/>
      <c r="HWK139" s="16"/>
      <c r="HWL139" s="16"/>
      <c r="HWM139" s="16"/>
      <c r="HWN139" s="16"/>
      <c r="HWO139" s="16"/>
      <c r="HWP139" s="16"/>
      <c r="HWQ139" s="16"/>
      <c r="HWR139" s="16"/>
      <c r="HWS139" s="16"/>
      <c r="HWT139" s="16"/>
      <c r="HWU139" s="16"/>
      <c r="HWV139" s="16"/>
      <c r="HWW139" s="16"/>
      <c r="HWX139" s="16"/>
      <c r="HWY139" s="16"/>
      <c r="HWZ139" s="16"/>
      <c r="HXA139" s="16"/>
      <c r="HXB139" s="16"/>
      <c r="HXC139" s="16"/>
      <c r="HXD139" s="16"/>
      <c r="HXE139" s="16"/>
      <c r="HXF139" s="16"/>
      <c r="HXG139" s="16"/>
      <c r="HXH139" s="16"/>
      <c r="HXI139" s="16"/>
      <c r="HXJ139" s="16"/>
      <c r="HXK139" s="16"/>
      <c r="HXL139" s="16"/>
      <c r="HXM139" s="16"/>
      <c r="HXN139" s="16"/>
      <c r="HXO139" s="16"/>
      <c r="HXP139" s="16"/>
      <c r="HXQ139" s="16"/>
      <c r="HXR139" s="16"/>
      <c r="HXS139" s="16"/>
      <c r="HXT139" s="16"/>
      <c r="HXU139" s="16"/>
      <c r="HXV139" s="16"/>
      <c r="HXW139" s="16"/>
      <c r="HXX139" s="16"/>
      <c r="HXY139" s="16"/>
      <c r="HXZ139" s="16"/>
      <c r="HYA139" s="16"/>
      <c r="HYB139" s="16"/>
      <c r="HYC139" s="16"/>
      <c r="HYD139" s="16"/>
      <c r="HYE139" s="16"/>
      <c r="HYF139" s="16"/>
      <c r="HYG139" s="16"/>
      <c r="HYH139" s="16"/>
      <c r="HYI139" s="16"/>
      <c r="HYJ139" s="16"/>
      <c r="HYK139" s="16"/>
      <c r="HYL139" s="16"/>
      <c r="HYM139" s="16"/>
      <c r="HYN139" s="16"/>
      <c r="HYO139" s="16"/>
      <c r="HYP139" s="16"/>
      <c r="HYQ139" s="16"/>
      <c r="HYR139" s="16"/>
      <c r="HYS139" s="16"/>
      <c r="HYT139" s="16"/>
      <c r="HYU139" s="16"/>
      <c r="HYV139" s="16"/>
      <c r="HYW139" s="16"/>
      <c r="HYX139" s="16"/>
      <c r="HYY139" s="16"/>
      <c r="HYZ139" s="16"/>
      <c r="HZA139" s="16"/>
      <c r="HZB139" s="16"/>
      <c r="HZC139" s="16"/>
      <c r="HZD139" s="16"/>
      <c r="HZE139" s="16"/>
      <c r="HZF139" s="16"/>
      <c r="HZG139" s="16"/>
      <c r="HZH139" s="16"/>
      <c r="HZI139" s="16"/>
      <c r="HZJ139" s="16"/>
      <c r="HZK139" s="16"/>
      <c r="HZL139" s="16"/>
      <c r="HZM139" s="16"/>
      <c r="HZN139" s="16"/>
      <c r="HZO139" s="16"/>
      <c r="HZP139" s="16"/>
      <c r="HZQ139" s="16"/>
      <c r="HZR139" s="16"/>
      <c r="HZS139" s="16"/>
      <c r="HZT139" s="16"/>
      <c r="HZU139" s="16"/>
      <c r="HZV139" s="16"/>
      <c r="HZW139" s="16"/>
      <c r="HZX139" s="16"/>
      <c r="HZY139" s="16"/>
      <c r="HZZ139" s="16"/>
      <c r="IAA139" s="16"/>
      <c r="IAB139" s="16"/>
      <c r="IAC139" s="16"/>
      <c r="IAD139" s="16"/>
      <c r="IAE139" s="16"/>
      <c r="IAF139" s="16"/>
      <c r="IAG139" s="16"/>
      <c r="IAH139" s="16"/>
      <c r="IAI139" s="16"/>
      <c r="IAJ139" s="16"/>
      <c r="IAK139" s="16"/>
      <c r="IAL139" s="16"/>
      <c r="IAM139" s="16"/>
      <c r="IAN139" s="16"/>
      <c r="IAO139" s="16"/>
      <c r="IAP139" s="16"/>
      <c r="IAQ139" s="16"/>
      <c r="IAR139" s="16"/>
      <c r="IAS139" s="16"/>
      <c r="IAT139" s="16"/>
      <c r="IAU139" s="16"/>
      <c r="IAV139" s="16"/>
      <c r="IAW139" s="16"/>
      <c r="IAX139" s="16"/>
      <c r="IAY139" s="16"/>
      <c r="IAZ139" s="16"/>
      <c r="IBA139" s="16"/>
      <c r="IBB139" s="16"/>
      <c r="IBC139" s="16"/>
      <c r="IBD139" s="16"/>
      <c r="IBE139" s="16"/>
      <c r="IBF139" s="16"/>
      <c r="IBG139" s="16"/>
      <c r="IBH139" s="16"/>
      <c r="IBI139" s="16"/>
      <c r="IBJ139" s="16"/>
      <c r="IBK139" s="16"/>
      <c r="IBL139" s="16"/>
      <c r="IBM139" s="16"/>
      <c r="IBN139" s="16"/>
      <c r="IBO139" s="16"/>
      <c r="IBP139" s="16"/>
      <c r="IBQ139" s="16"/>
      <c r="IBR139" s="16"/>
      <c r="IBS139" s="16"/>
      <c r="IBT139" s="16"/>
      <c r="IBU139" s="16"/>
      <c r="IBV139" s="16"/>
      <c r="IBW139" s="16"/>
      <c r="IBX139" s="16"/>
      <c r="IBY139" s="16"/>
      <c r="IBZ139" s="16"/>
      <c r="ICA139" s="16"/>
      <c r="ICB139" s="16"/>
      <c r="ICC139" s="16"/>
      <c r="ICD139" s="16"/>
      <c r="ICE139" s="16"/>
      <c r="ICF139" s="16"/>
      <c r="ICG139" s="16"/>
      <c r="ICH139" s="16"/>
      <c r="ICI139" s="16"/>
      <c r="ICJ139" s="16"/>
      <c r="ICK139" s="16"/>
      <c r="ICL139" s="16"/>
      <c r="ICM139" s="16"/>
      <c r="ICN139" s="16"/>
      <c r="ICO139" s="16"/>
      <c r="ICP139" s="16"/>
      <c r="ICQ139" s="16"/>
      <c r="ICR139" s="16"/>
      <c r="ICS139" s="16"/>
      <c r="ICT139" s="16"/>
      <c r="ICU139" s="16"/>
      <c r="ICV139" s="16"/>
      <c r="ICW139" s="16"/>
      <c r="ICX139" s="16"/>
      <c r="ICY139" s="16"/>
      <c r="ICZ139" s="16"/>
      <c r="IDA139" s="16"/>
      <c r="IDB139" s="16"/>
      <c r="IDC139" s="16"/>
      <c r="IDD139" s="16"/>
      <c r="IDE139" s="16"/>
      <c r="IDF139" s="16"/>
      <c r="IDG139" s="16"/>
      <c r="IDH139" s="16"/>
      <c r="IDI139" s="16"/>
      <c r="IDJ139" s="16"/>
      <c r="IDK139" s="16"/>
      <c r="IDL139" s="16"/>
      <c r="IDM139" s="16"/>
      <c r="IDN139" s="16"/>
      <c r="IDO139" s="16"/>
      <c r="IDP139" s="16"/>
      <c r="IDQ139" s="16"/>
      <c r="IDR139" s="16"/>
      <c r="IDS139" s="16"/>
      <c r="IDT139" s="16"/>
      <c r="IDU139" s="16"/>
      <c r="IDV139" s="16"/>
      <c r="IDW139" s="16"/>
      <c r="IDX139" s="16"/>
      <c r="IDY139" s="16"/>
      <c r="IDZ139" s="16"/>
      <c r="IEA139" s="16"/>
      <c r="IEB139" s="16"/>
      <c r="IEC139" s="16"/>
      <c r="IED139" s="16"/>
      <c r="IEE139" s="16"/>
      <c r="IEF139" s="16"/>
      <c r="IEG139" s="16"/>
      <c r="IEH139" s="16"/>
      <c r="IEI139" s="16"/>
      <c r="IEJ139" s="16"/>
      <c r="IEK139" s="16"/>
      <c r="IEL139" s="16"/>
      <c r="IEM139" s="16"/>
      <c r="IEN139" s="16"/>
      <c r="IEO139" s="16"/>
      <c r="IEP139" s="16"/>
      <c r="IEQ139" s="16"/>
      <c r="IER139" s="16"/>
      <c r="IES139" s="16"/>
      <c r="IET139" s="16"/>
      <c r="IEU139" s="16"/>
      <c r="IEV139" s="16"/>
      <c r="IEW139" s="16"/>
      <c r="IEX139" s="16"/>
      <c r="IEY139" s="16"/>
      <c r="IEZ139" s="16"/>
      <c r="IFA139" s="16"/>
      <c r="IFB139" s="16"/>
      <c r="IFC139" s="16"/>
      <c r="IFD139" s="16"/>
      <c r="IFE139" s="16"/>
      <c r="IFF139" s="16"/>
      <c r="IFG139" s="16"/>
      <c r="IFH139" s="16"/>
      <c r="IFI139" s="16"/>
      <c r="IFJ139" s="16"/>
      <c r="IFK139" s="16"/>
      <c r="IFL139" s="16"/>
      <c r="IFM139" s="16"/>
      <c r="IFN139" s="16"/>
      <c r="IFO139" s="16"/>
      <c r="IFP139" s="16"/>
      <c r="IFQ139" s="16"/>
      <c r="IFR139" s="16"/>
      <c r="IFS139" s="16"/>
      <c r="IFT139" s="16"/>
      <c r="IFU139" s="16"/>
      <c r="IFV139" s="16"/>
      <c r="IFW139" s="16"/>
      <c r="IFX139" s="16"/>
      <c r="IFY139" s="16"/>
      <c r="IFZ139" s="16"/>
      <c r="IGA139" s="16"/>
      <c r="IGB139" s="16"/>
      <c r="IGC139" s="16"/>
      <c r="IGD139" s="16"/>
      <c r="IGE139" s="16"/>
      <c r="IGF139" s="16"/>
      <c r="IGG139" s="16"/>
      <c r="IGH139" s="16"/>
      <c r="IGI139" s="16"/>
      <c r="IGJ139" s="16"/>
      <c r="IGK139" s="16"/>
      <c r="IGL139" s="16"/>
      <c r="IGM139" s="16"/>
      <c r="IGN139" s="16"/>
      <c r="IGO139" s="16"/>
      <c r="IGP139" s="16"/>
      <c r="IGQ139" s="16"/>
      <c r="IGR139" s="16"/>
      <c r="IGS139" s="16"/>
      <c r="IGT139" s="16"/>
      <c r="IGU139" s="16"/>
      <c r="IGV139" s="16"/>
      <c r="IGW139" s="16"/>
      <c r="IGX139" s="16"/>
      <c r="IGY139" s="16"/>
      <c r="IGZ139" s="16"/>
      <c r="IHA139" s="16"/>
      <c r="IHB139" s="16"/>
      <c r="IHC139" s="16"/>
      <c r="IHD139" s="16"/>
      <c r="IHE139" s="16"/>
      <c r="IHF139" s="16"/>
      <c r="IHG139" s="16"/>
      <c r="IHH139" s="16"/>
      <c r="IHI139" s="16"/>
      <c r="IHJ139" s="16"/>
      <c r="IHK139" s="16"/>
      <c r="IHL139" s="16"/>
      <c r="IHM139" s="16"/>
      <c r="IHN139" s="16"/>
      <c r="IHO139" s="16"/>
      <c r="IHP139" s="16"/>
      <c r="IHQ139" s="16"/>
      <c r="IHR139" s="16"/>
      <c r="IHS139" s="16"/>
      <c r="IHT139" s="16"/>
      <c r="IHU139" s="16"/>
      <c r="IHV139" s="16"/>
      <c r="IHW139" s="16"/>
      <c r="IHX139" s="16"/>
      <c r="IHY139" s="16"/>
      <c r="IHZ139" s="16"/>
      <c r="IIA139" s="16"/>
      <c r="IIB139" s="16"/>
      <c r="IIC139" s="16"/>
      <c r="IID139" s="16"/>
      <c r="IIE139" s="16"/>
      <c r="IIF139" s="16"/>
      <c r="IIG139" s="16"/>
      <c r="IIH139" s="16"/>
      <c r="III139" s="16"/>
      <c r="IIJ139" s="16"/>
      <c r="IIK139" s="16"/>
      <c r="IIL139" s="16"/>
      <c r="IIM139" s="16"/>
      <c r="IIN139" s="16"/>
      <c r="IIO139" s="16"/>
      <c r="IIP139" s="16"/>
      <c r="IIQ139" s="16"/>
      <c r="IIR139" s="16"/>
      <c r="IIS139" s="16"/>
      <c r="IIT139" s="16"/>
      <c r="IIU139" s="16"/>
      <c r="IIV139" s="16"/>
      <c r="IIW139" s="16"/>
      <c r="IIX139" s="16"/>
      <c r="IIY139" s="16"/>
      <c r="IIZ139" s="16"/>
      <c r="IJA139" s="16"/>
      <c r="IJB139" s="16"/>
      <c r="IJC139" s="16"/>
      <c r="IJD139" s="16"/>
      <c r="IJE139" s="16"/>
      <c r="IJF139" s="16"/>
      <c r="IJG139" s="16"/>
      <c r="IJH139" s="16"/>
      <c r="IJI139" s="16"/>
      <c r="IJJ139" s="16"/>
      <c r="IJK139" s="16"/>
      <c r="IJL139" s="16"/>
      <c r="IJM139" s="16"/>
      <c r="IJN139" s="16"/>
      <c r="IJO139" s="16"/>
      <c r="IJP139" s="16"/>
      <c r="IJQ139" s="16"/>
      <c r="IJR139" s="16"/>
      <c r="IJS139" s="16"/>
      <c r="IJT139" s="16"/>
      <c r="IJU139" s="16"/>
      <c r="IJV139" s="16"/>
      <c r="IJW139" s="16"/>
      <c r="IJX139" s="16"/>
      <c r="IJY139" s="16"/>
      <c r="IJZ139" s="16"/>
      <c r="IKA139" s="16"/>
      <c r="IKB139" s="16"/>
      <c r="IKC139" s="16"/>
      <c r="IKD139" s="16"/>
      <c r="IKE139" s="16"/>
      <c r="IKF139" s="16"/>
      <c r="IKG139" s="16"/>
      <c r="IKH139" s="16"/>
      <c r="IKI139" s="16"/>
      <c r="IKJ139" s="16"/>
      <c r="IKK139" s="16"/>
      <c r="IKL139" s="16"/>
      <c r="IKM139" s="16"/>
      <c r="IKN139" s="16"/>
      <c r="IKO139" s="16"/>
      <c r="IKP139" s="16"/>
      <c r="IKQ139" s="16"/>
      <c r="IKR139" s="16"/>
      <c r="IKS139" s="16"/>
      <c r="IKT139" s="16"/>
      <c r="IKU139" s="16"/>
      <c r="IKV139" s="16"/>
      <c r="IKW139" s="16"/>
      <c r="IKX139" s="16"/>
      <c r="IKY139" s="16"/>
      <c r="IKZ139" s="16"/>
      <c r="ILA139" s="16"/>
      <c r="ILB139" s="16"/>
      <c r="ILC139" s="16"/>
      <c r="ILD139" s="16"/>
      <c r="ILE139" s="16"/>
      <c r="ILF139" s="16"/>
      <c r="ILG139" s="16"/>
      <c r="ILH139" s="16"/>
      <c r="ILI139" s="16"/>
      <c r="ILJ139" s="16"/>
      <c r="ILK139" s="16"/>
      <c r="ILL139" s="16"/>
      <c r="ILM139" s="16"/>
      <c r="ILN139" s="16"/>
      <c r="ILO139" s="16"/>
      <c r="ILP139" s="16"/>
      <c r="ILQ139" s="16"/>
      <c r="ILR139" s="16"/>
      <c r="ILS139" s="16"/>
      <c r="ILT139" s="16"/>
      <c r="ILU139" s="16"/>
      <c r="ILV139" s="16"/>
      <c r="ILW139" s="16"/>
      <c r="ILX139" s="16"/>
      <c r="ILY139" s="16"/>
      <c r="ILZ139" s="16"/>
      <c r="IMA139" s="16"/>
      <c r="IMB139" s="16"/>
      <c r="IMC139" s="16"/>
      <c r="IMD139" s="16"/>
      <c r="IME139" s="16"/>
      <c r="IMF139" s="16"/>
      <c r="IMG139" s="16"/>
      <c r="IMH139" s="16"/>
      <c r="IMI139" s="16"/>
      <c r="IMJ139" s="16"/>
      <c r="IMK139" s="16"/>
      <c r="IML139" s="16"/>
      <c r="IMM139" s="16"/>
      <c r="IMN139" s="16"/>
      <c r="IMO139" s="16"/>
      <c r="IMP139" s="16"/>
      <c r="IMQ139" s="16"/>
      <c r="IMR139" s="16"/>
      <c r="IMS139" s="16"/>
      <c r="IMT139" s="16"/>
      <c r="IMU139" s="16"/>
      <c r="IMV139" s="16"/>
      <c r="IMW139" s="16"/>
      <c r="IMX139" s="16"/>
      <c r="IMY139" s="16"/>
      <c r="IMZ139" s="16"/>
      <c r="INA139" s="16"/>
      <c r="INB139" s="16"/>
      <c r="INC139" s="16"/>
      <c r="IND139" s="16"/>
      <c r="INE139" s="16"/>
      <c r="INF139" s="16"/>
      <c r="ING139" s="16"/>
      <c r="INH139" s="16"/>
      <c r="INI139" s="16"/>
      <c r="INJ139" s="16"/>
      <c r="INK139" s="16"/>
      <c r="INL139" s="16"/>
      <c r="INM139" s="16"/>
      <c r="INN139" s="16"/>
      <c r="INO139" s="16"/>
      <c r="INP139" s="16"/>
      <c r="INQ139" s="16"/>
      <c r="INR139" s="16"/>
      <c r="INS139" s="16"/>
      <c r="INT139" s="16"/>
      <c r="INU139" s="16"/>
      <c r="INV139" s="16"/>
      <c r="INW139" s="16"/>
      <c r="INX139" s="16"/>
      <c r="INY139" s="16"/>
      <c r="INZ139" s="16"/>
      <c r="IOA139" s="16"/>
      <c r="IOB139" s="16"/>
      <c r="IOC139" s="16"/>
      <c r="IOD139" s="16"/>
      <c r="IOE139" s="16"/>
      <c r="IOF139" s="16"/>
      <c r="IOG139" s="16"/>
      <c r="IOH139" s="16"/>
      <c r="IOI139" s="16"/>
      <c r="IOJ139" s="16"/>
      <c r="IOK139" s="16"/>
      <c r="IOL139" s="16"/>
      <c r="IOM139" s="16"/>
      <c r="ION139" s="16"/>
      <c r="IOO139" s="16"/>
      <c r="IOP139" s="16"/>
      <c r="IOQ139" s="16"/>
      <c r="IOR139" s="16"/>
      <c r="IOS139" s="16"/>
      <c r="IOT139" s="16"/>
      <c r="IOU139" s="16"/>
      <c r="IOV139" s="16"/>
      <c r="IOW139" s="16"/>
      <c r="IOX139" s="16"/>
      <c r="IOY139" s="16"/>
      <c r="IOZ139" s="16"/>
      <c r="IPA139" s="16"/>
      <c r="IPB139" s="16"/>
      <c r="IPC139" s="16"/>
      <c r="IPD139" s="16"/>
      <c r="IPE139" s="16"/>
      <c r="IPF139" s="16"/>
      <c r="IPG139" s="16"/>
      <c r="IPH139" s="16"/>
      <c r="IPI139" s="16"/>
      <c r="IPJ139" s="16"/>
      <c r="IPK139" s="16"/>
      <c r="IPL139" s="16"/>
      <c r="IPM139" s="16"/>
      <c r="IPN139" s="16"/>
      <c r="IPO139" s="16"/>
      <c r="IPP139" s="16"/>
      <c r="IPQ139" s="16"/>
      <c r="IPR139" s="16"/>
      <c r="IPS139" s="16"/>
      <c r="IPT139" s="16"/>
      <c r="IPU139" s="16"/>
      <c r="IPV139" s="16"/>
      <c r="IPW139" s="16"/>
      <c r="IPX139" s="16"/>
      <c r="IPY139" s="16"/>
      <c r="IPZ139" s="16"/>
      <c r="IQA139" s="16"/>
      <c r="IQB139" s="16"/>
      <c r="IQC139" s="16"/>
      <c r="IQD139" s="16"/>
      <c r="IQE139" s="16"/>
      <c r="IQF139" s="16"/>
      <c r="IQG139" s="16"/>
      <c r="IQH139" s="16"/>
      <c r="IQI139" s="16"/>
      <c r="IQJ139" s="16"/>
      <c r="IQK139" s="16"/>
      <c r="IQL139" s="16"/>
      <c r="IQM139" s="16"/>
      <c r="IQN139" s="16"/>
      <c r="IQO139" s="16"/>
      <c r="IQP139" s="16"/>
      <c r="IQQ139" s="16"/>
      <c r="IQR139" s="16"/>
      <c r="IQS139" s="16"/>
      <c r="IQT139" s="16"/>
      <c r="IQU139" s="16"/>
      <c r="IQV139" s="16"/>
      <c r="IQW139" s="16"/>
      <c r="IQX139" s="16"/>
      <c r="IQY139" s="16"/>
      <c r="IQZ139" s="16"/>
      <c r="IRA139" s="16"/>
      <c r="IRB139" s="16"/>
      <c r="IRC139" s="16"/>
      <c r="IRD139" s="16"/>
      <c r="IRE139" s="16"/>
      <c r="IRF139" s="16"/>
      <c r="IRG139" s="16"/>
      <c r="IRH139" s="16"/>
      <c r="IRI139" s="16"/>
      <c r="IRJ139" s="16"/>
      <c r="IRK139" s="16"/>
      <c r="IRL139" s="16"/>
      <c r="IRM139" s="16"/>
      <c r="IRN139" s="16"/>
      <c r="IRO139" s="16"/>
      <c r="IRP139" s="16"/>
      <c r="IRQ139" s="16"/>
      <c r="IRR139" s="16"/>
      <c r="IRS139" s="16"/>
      <c r="IRT139" s="16"/>
      <c r="IRU139" s="16"/>
      <c r="IRV139" s="16"/>
      <c r="IRW139" s="16"/>
      <c r="IRX139" s="16"/>
      <c r="IRY139" s="16"/>
      <c r="IRZ139" s="16"/>
      <c r="ISA139" s="16"/>
      <c r="ISB139" s="16"/>
      <c r="ISC139" s="16"/>
      <c r="ISD139" s="16"/>
      <c r="ISE139" s="16"/>
      <c r="ISF139" s="16"/>
      <c r="ISG139" s="16"/>
      <c r="ISH139" s="16"/>
      <c r="ISI139" s="16"/>
      <c r="ISJ139" s="16"/>
      <c r="ISK139" s="16"/>
      <c r="ISL139" s="16"/>
      <c r="ISM139" s="16"/>
      <c r="ISN139" s="16"/>
      <c r="ISO139" s="16"/>
      <c r="ISP139" s="16"/>
      <c r="ISQ139" s="16"/>
      <c r="ISR139" s="16"/>
      <c r="ISS139" s="16"/>
      <c r="IST139" s="16"/>
      <c r="ISU139" s="16"/>
      <c r="ISV139" s="16"/>
      <c r="ISW139" s="16"/>
      <c r="ISX139" s="16"/>
      <c r="ISY139" s="16"/>
      <c r="ISZ139" s="16"/>
      <c r="ITA139" s="16"/>
      <c r="ITB139" s="16"/>
      <c r="ITC139" s="16"/>
      <c r="ITD139" s="16"/>
      <c r="ITE139" s="16"/>
      <c r="ITF139" s="16"/>
      <c r="ITG139" s="16"/>
      <c r="ITH139" s="16"/>
      <c r="ITI139" s="16"/>
      <c r="ITJ139" s="16"/>
      <c r="ITK139" s="16"/>
      <c r="ITL139" s="16"/>
      <c r="ITM139" s="16"/>
      <c r="ITN139" s="16"/>
      <c r="ITO139" s="16"/>
      <c r="ITP139" s="16"/>
      <c r="ITQ139" s="16"/>
      <c r="ITR139" s="16"/>
      <c r="ITS139" s="16"/>
      <c r="ITT139" s="16"/>
      <c r="ITU139" s="16"/>
      <c r="ITV139" s="16"/>
      <c r="ITW139" s="16"/>
      <c r="ITX139" s="16"/>
      <c r="ITY139" s="16"/>
      <c r="ITZ139" s="16"/>
      <c r="IUA139" s="16"/>
      <c r="IUB139" s="16"/>
      <c r="IUC139" s="16"/>
      <c r="IUD139" s="16"/>
      <c r="IUE139" s="16"/>
      <c r="IUF139" s="16"/>
      <c r="IUG139" s="16"/>
      <c r="IUH139" s="16"/>
      <c r="IUI139" s="16"/>
      <c r="IUJ139" s="16"/>
      <c r="IUK139" s="16"/>
      <c r="IUL139" s="16"/>
      <c r="IUM139" s="16"/>
      <c r="IUN139" s="16"/>
      <c r="IUO139" s="16"/>
      <c r="IUP139" s="16"/>
      <c r="IUQ139" s="16"/>
      <c r="IUR139" s="16"/>
      <c r="IUS139" s="16"/>
      <c r="IUT139" s="16"/>
      <c r="IUU139" s="16"/>
      <c r="IUV139" s="16"/>
      <c r="IUW139" s="16"/>
      <c r="IUX139" s="16"/>
      <c r="IUY139" s="16"/>
      <c r="IUZ139" s="16"/>
      <c r="IVA139" s="16"/>
      <c r="IVB139" s="16"/>
      <c r="IVC139" s="16"/>
      <c r="IVD139" s="16"/>
      <c r="IVE139" s="16"/>
      <c r="IVF139" s="16"/>
      <c r="IVG139" s="16"/>
      <c r="IVH139" s="16"/>
      <c r="IVI139" s="16"/>
      <c r="IVJ139" s="16"/>
      <c r="IVK139" s="16"/>
      <c r="IVL139" s="16"/>
      <c r="IVM139" s="16"/>
      <c r="IVN139" s="16"/>
      <c r="IVO139" s="16"/>
      <c r="IVP139" s="16"/>
      <c r="IVQ139" s="16"/>
      <c r="IVR139" s="16"/>
      <c r="IVS139" s="16"/>
      <c r="IVT139" s="16"/>
      <c r="IVU139" s="16"/>
      <c r="IVV139" s="16"/>
      <c r="IVW139" s="16"/>
      <c r="IVX139" s="16"/>
      <c r="IVY139" s="16"/>
      <c r="IVZ139" s="16"/>
      <c r="IWA139" s="16"/>
      <c r="IWB139" s="16"/>
      <c r="IWC139" s="16"/>
      <c r="IWD139" s="16"/>
      <c r="IWE139" s="16"/>
      <c r="IWF139" s="16"/>
      <c r="IWG139" s="16"/>
      <c r="IWH139" s="16"/>
      <c r="IWI139" s="16"/>
      <c r="IWJ139" s="16"/>
      <c r="IWK139" s="16"/>
      <c r="IWL139" s="16"/>
      <c r="IWM139" s="16"/>
      <c r="IWN139" s="16"/>
      <c r="IWO139" s="16"/>
      <c r="IWP139" s="16"/>
      <c r="IWQ139" s="16"/>
      <c r="IWR139" s="16"/>
      <c r="IWS139" s="16"/>
      <c r="IWT139" s="16"/>
      <c r="IWU139" s="16"/>
      <c r="IWV139" s="16"/>
      <c r="IWW139" s="16"/>
      <c r="IWX139" s="16"/>
      <c r="IWY139" s="16"/>
      <c r="IWZ139" s="16"/>
      <c r="IXA139" s="16"/>
      <c r="IXB139" s="16"/>
      <c r="IXC139" s="16"/>
      <c r="IXD139" s="16"/>
      <c r="IXE139" s="16"/>
      <c r="IXF139" s="16"/>
      <c r="IXG139" s="16"/>
      <c r="IXH139" s="16"/>
      <c r="IXI139" s="16"/>
      <c r="IXJ139" s="16"/>
      <c r="IXK139" s="16"/>
      <c r="IXL139" s="16"/>
      <c r="IXM139" s="16"/>
      <c r="IXN139" s="16"/>
      <c r="IXO139" s="16"/>
      <c r="IXP139" s="16"/>
      <c r="IXQ139" s="16"/>
      <c r="IXR139" s="16"/>
      <c r="IXS139" s="16"/>
      <c r="IXT139" s="16"/>
      <c r="IXU139" s="16"/>
      <c r="IXV139" s="16"/>
      <c r="IXW139" s="16"/>
      <c r="IXX139" s="16"/>
      <c r="IXY139" s="16"/>
      <c r="IXZ139" s="16"/>
      <c r="IYA139" s="16"/>
      <c r="IYB139" s="16"/>
      <c r="IYC139" s="16"/>
      <c r="IYD139" s="16"/>
      <c r="IYE139" s="16"/>
      <c r="IYF139" s="16"/>
      <c r="IYG139" s="16"/>
      <c r="IYH139" s="16"/>
      <c r="IYI139" s="16"/>
      <c r="IYJ139" s="16"/>
      <c r="IYK139" s="16"/>
      <c r="IYL139" s="16"/>
      <c r="IYM139" s="16"/>
      <c r="IYN139" s="16"/>
      <c r="IYO139" s="16"/>
      <c r="IYP139" s="16"/>
      <c r="IYQ139" s="16"/>
      <c r="IYR139" s="16"/>
      <c r="IYS139" s="16"/>
      <c r="IYT139" s="16"/>
      <c r="IYU139" s="16"/>
      <c r="IYV139" s="16"/>
      <c r="IYW139" s="16"/>
      <c r="IYX139" s="16"/>
      <c r="IYY139" s="16"/>
      <c r="IYZ139" s="16"/>
      <c r="IZA139" s="16"/>
      <c r="IZB139" s="16"/>
      <c r="IZC139" s="16"/>
      <c r="IZD139" s="16"/>
      <c r="IZE139" s="16"/>
      <c r="IZF139" s="16"/>
      <c r="IZG139" s="16"/>
      <c r="IZH139" s="16"/>
      <c r="IZI139" s="16"/>
      <c r="IZJ139" s="16"/>
      <c r="IZK139" s="16"/>
      <c r="IZL139" s="16"/>
      <c r="IZM139" s="16"/>
      <c r="IZN139" s="16"/>
      <c r="IZO139" s="16"/>
      <c r="IZP139" s="16"/>
      <c r="IZQ139" s="16"/>
      <c r="IZR139" s="16"/>
      <c r="IZS139" s="16"/>
      <c r="IZT139" s="16"/>
      <c r="IZU139" s="16"/>
      <c r="IZV139" s="16"/>
      <c r="IZW139" s="16"/>
      <c r="IZX139" s="16"/>
      <c r="IZY139" s="16"/>
      <c r="IZZ139" s="16"/>
      <c r="JAA139" s="16"/>
      <c r="JAB139" s="16"/>
      <c r="JAC139" s="16"/>
      <c r="JAD139" s="16"/>
      <c r="JAE139" s="16"/>
      <c r="JAF139" s="16"/>
      <c r="JAG139" s="16"/>
      <c r="JAH139" s="16"/>
      <c r="JAI139" s="16"/>
      <c r="JAJ139" s="16"/>
      <c r="JAK139" s="16"/>
      <c r="JAL139" s="16"/>
      <c r="JAM139" s="16"/>
      <c r="JAN139" s="16"/>
      <c r="JAO139" s="16"/>
      <c r="JAP139" s="16"/>
      <c r="JAQ139" s="16"/>
      <c r="JAR139" s="16"/>
      <c r="JAS139" s="16"/>
      <c r="JAT139" s="16"/>
      <c r="JAU139" s="16"/>
      <c r="JAV139" s="16"/>
      <c r="JAW139" s="16"/>
      <c r="JAX139" s="16"/>
      <c r="JAY139" s="16"/>
      <c r="JAZ139" s="16"/>
      <c r="JBA139" s="16"/>
      <c r="JBB139" s="16"/>
      <c r="JBC139" s="16"/>
      <c r="JBD139" s="16"/>
      <c r="JBE139" s="16"/>
      <c r="JBF139" s="16"/>
      <c r="JBG139" s="16"/>
      <c r="JBH139" s="16"/>
      <c r="JBI139" s="16"/>
      <c r="JBJ139" s="16"/>
      <c r="JBK139" s="16"/>
      <c r="JBL139" s="16"/>
      <c r="JBM139" s="16"/>
      <c r="JBN139" s="16"/>
      <c r="JBO139" s="16"/>
      <c r="JBP139" s="16"/>
      <c r="JBQ139" s="16"/>
      <c r="JBR139" s="16"/>
      <c r="JBS139" s="16"/>
      <c r="JBT139" s="16"/>
      <c r="JBU139" s="16"/>
      <c r="JBV139" s="16"/>
      <c r="JBW139" s="16"/>
      <c r="JBX139" s="16"/>
      <c r="JBY139" s="16"/>
      <c r="JBZ139" s="16"/>
      <c r="JCA139" s="16"/>
      <c r="JCB139" s="16"/>
      <c r="JCC139" s="16"/>
      <c r="JCD139" s="16"/>
      <c r="JCE139" s="16"/>
      <c r="JCF139" s="16"/>
      <c r="JCG139" s="16"/>
      <c r="JCH139" s="16"/>
      <c r="JCI139" s="16"/>
      <c r="JCJ139" s="16"/>
      <c r="JCK139" s="16"/>
      <c r="JCL139" s="16"/>
      <c r="JCM139" s="16"/>
      <c r="JCN139" s="16"/>
      <c r="JCO139" s="16"/>
      <c r="JCP139" s="16"/>
      <c r="JCQ139" s="16"/>
      <c r="JCR139" s="16"/>
      <c r="JCS139" s="16"/>
      <c r="JCT139" s="16"/>
      <c r="JCU139" s="16"/>
      <c r="JCV139" s="16"/>
      <c r="JCW139" s="16"/>
      <c r="JCX139" s="16"/>
      <c r="JCY139" s="16"/>
      <c r="JCZ139" s="16"/>
      <c r="JDA139" s="16"/>
      <c r="JDB139" s="16"/>
      <c r="JDC139" s="16"/>
      <c r="JDD139" s="16"/>
      <c r="JDE139" s="16"/>
      <c r="JDF139" s="16"/>
      <c r="JDG139" s="16"/>
      <c r="JDH139" s="16"/>
      <c r="JDI139" s="16"/>
      <c r="JDJ139" s="16"/>
      <c r="JDK139" s="16"/>
      <c r="JDL139" s="16"/>
      <c r="JDM139" s="16"/>
      <c r="JDN139" s="16"/>
      <c r="JDO139" s="16"/>
      <c r="JDP139" s="16"/>
      <c r="JDQ139" s="16"/>
      <c r="JDR139" s="16"/>
      <c r="JDS139" s="16"/>
      <c r="JDT139" s="16"/>
      <c r="JDU139" s="16"/>
      <c r="JDV139" s="16"/>
      <c r="JDW139" s="16"/>
      <c r="JDX139" s="16"/>
      <c r="JDY139" s="16"/>
      <c r="JDZ139" s="16"/>
      <c r="JEA139" s="16"/>
      <c r="JEB139" s="16"/>
      <c r="JEC139" s="16"/>
      <c r="JED139" s="16"/>
      <c r="JEE139" s="16"/>
      <c r="JEF139" s="16"/>
      <c r="JEG139" s="16"/>
      <c r="JEH139" s="16"/>
      <c r="JEI139" s="16"/>
      <c r="JEJ139" s="16"/>
      <c r="JEK139" s="16"/>
      <c r="JEL139" s="16"/>
      <c r="JEM139" s="16"/>
      <c r="JEN139" s="16"/>
      <c r="JEO139" s="16"/>
      <c r="JEP139" s="16"/>
      <c r="JEQ139" s="16"/>
      <c r="JER139" s="16"/>
      <c r="JES139" s="16"/>
      <c r="JET139" s="16"/>
      <c r="JEU139" s="16"/>
      <c r="JEV139" s="16"/>
      <c r="JEW139" s="16"/>
      <c r="JEX139" s="16"/>
      <c r="JEY139" s="16"/>
      <c r="JEZ139" s="16"/>
      <c r="JFA139" s="16"/>
      <c r="JFB139" s="16"/>
      <c r="JFC139" s="16"/>
      <c r="JFD139" s="16"/>
      <c r="JFE139" s="16"/>
      <c r="JFF139" s="16"/>
      <c r="JFG139" s="16"/>
      <c r="JFH139" s="16"/>
      <c r="JFI139" s="16"/>
      <c r="JFJ139" s="16"/>
      <c r="JFK139" s="16"/>
      <c r="JFL139" s="16"/>
      <c r="JFM139" s="16"/>
      <c r="JFN139" s="16"/>
      <c r="JFO139" s="16"/>
      <c r="JFP139" s="16"/>
      <c r="JFQ139" s="16"/>
      <c r="JFR139" s="16"/>
      <c r="JFS139" s="16"/>
      <c r="JFT139" s="16"/>
      <c r="JFU139" s="16"/>
      <c r="JFV139" s="16"/>
      <c r="JFW139" s="16"/>
      <c r="JFX139" s="16"/>
      <c r="JFY139" s="16"/>
      <c r="JFZ139" s="16"/>
      <c r="JGA139" s="16"/>
      <c r="JGB139" s="16"/>
      <c r="JGC139" s="16"/>
      <c r="JGD139" s="16"/>
      <c r="JGE139" s="16"/>
      <c r="JGF139" s="16"/>
      <c r="JGG139" s="16"/>
      <c r="JGH139" s="16"/>
      <c r="JGI139" s="16"/>
      <c r="JGJ139" s="16"/>
      <c r="JGK139" s="16"/>
      <c r="JGL139" s="16"/>
      <c r="JGM139" s="16"/>
      <c r="JGN139" s="16"/>
      <c r="JGO139" s="16"/>
      <c r="JGP139" s="16"/>
      <c r="JGQ139" s="16"/>
      <c r="JGR139" s="16"/>
      <c r="JGS139" s="16"/>
      <c r="JGT139" s="16"/>
      <c r="JGU139" s="16"/>
      <c r="JGV139" s="16"/>
      <c r="JGW139" s="16"/>
      <c r="JGX139" s="16"/>
      <c r="JGY139" s="16"/>
      <c r="JGZ139" s="16"/>
      <c r="JHA139" s="16"/>
      <c r="JHB139" s="16"/>
      <c r="JHC139" s="16"/>
      <c r="JHD139" s="16"/>
      <c r="JHE139" s="16"/>
      <c r="JHF139" s="16"/>
      <c r="JHG139" s="16"/>
      <c r="JHH139" s="16"/>
      <c r="JHI139" s="16"/>
      <c r="JHJ139" s="16"/>
      <c r="JHK139" s="16"/>
      <c r="JHL139" s="16"/>
      <c r="JHM139" s="16"/>
      <c r="JHN139" s="16"/>
      <c r="JHO139" s="16"/>
      <c r="JHP139" s="16"/>
      <c r="JHQ139" s="16"/>
      <c r="JHR139" s="16"/>
      <c r="JHS139" s="16"/>
      <c r="JHT139" s="16"/>
      <c r="JHU139" s="16"/>
      <c r="JHV139" s="16"/>
      <c r="JHW139" s="16"/>
      <c r="JHX139" s="16"/>
      <c r="JHY139" s="16"/>
      <c r="JHZ139" s="16"/>
      <c r="JIA139" s="16"/>
      <c r="JIB139" s="16"/>
      <c r="JIC139" s="16"/>
      <c r="JID139" s="16"/>
      <c r="JIE139" s="16"/>
      <c r="JIF139" s="16"/>
      <c r="JIG139" s="16"/>
      <c r="JIH139" s="16"/>
      <c r="JII139" s="16"/>
      <c r="JIJ139" s="16"/>
      <c r="JIK139" s="16"/>
      <c r="JIL139" s="16"/>
      <c r="JIM139" s="16"/>
      <c r="JIN139" s="16"/>
      <c r="JIO139" s="16"/>
      <c r="JIP139" s="16"/>
      <c r="JIQ139" s="16"/>
      <c r="JIR139" s="16"/>
      <c r="JIS139" s="16"/>
      <c r="JIT139" s="16"/>
      <c r="JIU139" s="16"/>
      <c r="JIV139" s="16"/>
      <c r="JIW139" s="16"/>
      <c r="JIX139" s="16"/>
      <c r="JIY139" s="16"/>
      <c r="JIZ139" s="16"/>
      <c r="JJA139" s="16"/>
      <c r="JJB139" s="16"/>
      <c r="JJC139" s="16"/>
      <c r="JJD139" s="16"/>
      <c r="JJE139" s="16"/>
      <c r="JJF139" s="16"/>
      <c r="JJG139" s="16"/>
      <c r="JJH139" s="16"/>
      <c r="JJI139" s="16"/>
      <c r="JJJ139" s="16"/>
      <c r="JJK139" s="16"/>
      <c r="JJL139" s="16"/>
      <c r="JJM139" s="16"/>
      <c r="JJN139" s="16"/>
      <c r="JJO139" s="16"/>
      <c r="JJP139" s="16"/>
      <c r="JJQ139" s="16"/>
      <c r="JJR139" s="16"/>
      <c r="JJS139" s="16"/>
      <c r="JJT139" s="16"/>
      <c r="JJU139" s="16"/>
      <c r="JJV139" s="16"/>
      <c r="JJW139" s="16"/>
      <c r="JJX139" s="16"/>
      <c r="JJY139" s="16"/>
      <c r="JJZ139" s="16"/>
      <c r="JKA139" s="16"/>
      <c r="JKB139" s="16"/>
      <c r="JKC139" s="16"/>
      <c r="JKD139" s="16"/>
      <c r="JKE139" s="16"/>
      <c r="JKF139" s="16"/>
      <c r="JKG139" s="16"/>
      <c r="JKH139" s="16"/>
      <c r="JKI139" s="16"/>
      <c r="JKJ139" s="16"/>
      <c r="JKK139" s="16"/>
      <c r="JKL139" s="16"/>
      <c r="JKM139" s="16"/>
      <c r="JKN139" s="16"/>
      <c r="JKO139" s="16"/>
      <c r="JKP139" s="16"/>
      <c r="JKQ139" s="16"/>
      <c r="JKR139" s="16"/>
      <c r="JKS139" s="16"/>
      <c r="JKT139" s="16"/>
      <c r="JKU139" s="16"/>
      <c r="JKV139" s="16"/>
      <c r="JKW139" s="16"/>
      <c r="JKX139" s="16"/>
      <c r="JKY139" s="16"/>
      <c r="JKZ139" s="16"/>
      <c r="JLA139" s="16"/>
      <c r="JLB139" s="16"/>
      <c r="JLC139" s="16"/>
      <c r="JLD139" s="16"/>
      <c r="JLE139" s="16"/>
      <c r="JLF139" s="16"/>
      <c r="JLG139" s="16"/>
      <c r="JLH139" s="16"/>
      <c r="JLI139" s="16"/>
      <c r="JLJ139" s="16"/>
      <c r="JLK139" s="16"/>
      <c r="JLL139" s="16"/>
      <c r="JLM139" s="16"/>
      <c r="JLN139" s="16"/>
      <c r="JLO139" s="16"/>
      <c r="JLP139" s="16"/>
      <c r="JLQ139" s="16"/>
      <c r="JLR139" s="16"/>
      <c r="JLS139" s="16"/>
      <c r="JLT139" s="16"/>
      <c r="JLU139" s="16"/>
      <c r="JLV139" s="16"/>
      <c r="JLW139" s="16"/>
      <c r="JLX139" s="16"/>
      <c r="JLY139" s="16"/>
      <c r="JLZ139" s="16"/>
      <c r="JMA139" s="16"/>
      <c r="JMB139" s="16"/>
      <c r="JMC139" s="16"/>
      <c r="JMD139" s="16"/>
      <c r="JME139" s="16"/>
      <c r="JMF139" s="16"/>
      <c r="JMG139" s="16"/>
      <c r="JMH139" s="16"/>
      <c r="JMI139" s="16"/>
      <c r="JMJ139" s="16"/>
      <c r="JMK139" s="16"/>
      <c r="JML139" s="16"/>
      <c r="JMM139" s="16"/>
      <c r="JMN139" s="16"/>
      <c r="JMO139" s="16"/>
      <c r="JMP139" s="16"/>
      <c r="JMQ139" s="16"/>
      <c r="JMR139" s="16"/>
      <c r="JMS139" s="16"/>
      <c r="JMT139" s="16"/>
      <c r="JMU139" s="16"/>
      <c r="JMV139" s="16"/>
      <c r="JMW139" s="16"/>
      <c r="JMX139" s="16"/>
      <c r="JMY139" s="16"/>
      <c r="JMZ139" s="16"/>
      <c r="JNA139" s="16"/>
      <c r="JNB139" s="16"/>
      <c r="JNC139" s="16"/>
      <c r="JND139" s="16"/>
      <c r="JNE139" s="16"/>
      <c r="JNF139" s="16"/>
      <c r="JNG139" s="16"/>
      <c r="JNH139" s="16"/>
      <c r="JNI139" s="16"/>
      <c r="JNJ139" s="16"/>
      <c r="JNK139" s="16"/>
      <c r="JNL139" s="16"/>
      <c r="JNM139" s="16"/>
      <c r="JNN139" s="16"/>
      <c r="JNO139" s="16"/>
      <c r="JNP139" s="16"/>
      <c r="JNQ139" s="16"/>
      <c r="JNR139" s="16"/>
      <c r="JNS139" s="16"/>
      <c r="JNT139" s="16"/>
      <c r="JNU139" s="16"/>
      <c r="JNV139" s="16"/>
      <c r="JNW139" s="16"/>
      <c r="JNX139" s="16"/>
      <c r="JNY139" s="16"/>
      <c r="JNZ139" s="16"/>
      <c r="JOA139" s="16"/>
      <c r="JOB139" s="16"/>
      <c r="JOC139" s="16"/>
      <c r="JOD139" s="16"/>
      <c r="JOE139" s="16"/>
      <c r="JOF139" s="16"/>
      <c r="JOG139" s="16"/>
      <c r="JOH139" s="16"/>
      <c r="JOI139" s="16"/>
      <c r="JOJ139" s="16"/>
      <c r="JOK139" s="16"/>
      <c r="JOL139" s="16"/>
      <c r="JOM139" s="16"/>
      <c r="JON139" s="16"/>
      <c r="JOO139" s="16"/>
      <c r="JOP139" s="16"/>
      <c r="JOQ139" s="16"/>
      <c r="JOR139" s="16"/>
      <c r="JOS139" s="16"/>
      <c r="JOT139" s="16"/>
      <c r="JOU139" s="16"/>
      <c r="JOV139" s="16"/>
      <c r="JOW139" s="16"/>
      <c r="JOX139" s="16"/>
      <c r="JOY139" s="16"/>
      <c r="JOZ139" s="16"/>
      <c r="JPA139" s="16"/>
      <c r="JPB139" s="16"/>
      <c r="JPC139" s="16"/>
      <c r="JPD139" s="16"/>
      <c r="JPE139" s="16"/>
      <c r="JPF139" s="16"/>
      <c r="JPG139" s="16"/>
      <c r="JPH139" s="16"/>
      <c r="JPI139" s="16"/>
      <c r="JPJ139" s="16"/>
      <c r="JPK139" s="16"/>
      <c r="JPL139" s="16"/>
      <c r="JPM139" s="16"/>
      <c r="JPN139" s="16"/>
      <c r="JPO139" s="16"/>
      <c r="JPP139" s="16"/>
      <c r="JPQ139" s="16"/>
      <c r="JPR139" s="16"/>
      <c r="JPS139" s="16"/>
      <c r="JPT139" s="16"/>
      <c r="JPU139" s="16"/>
      <c r="JPV139" s="16"/>
      <c r="JPW139" s="16"/>
      <c r="JPX139" s="16"/>
      <c r="JPY139" s="16"/>
      <c r="JPZ139" s="16"/>
      <c r="JQA139" s="16"/>
      <c r="JQB139" s="16"/>
      <c r="JQC139" s="16"/>
      <c r="JQD139" s="16"/>
      <c r="JQE139" s="16"/>
      <c r="JQF139" s="16"/>
      <c r="JQG139" s="16"/>
      <c r="JQH139" s="16"/>
      <c r="JQI139" s="16"/>
      <c r="JQJ139" s="16"/>
      <c r="JQK139" s="16"/>
      <c r="JQL139" s="16"/>
      <c r="JQM139" s="16"/>
      <c r="JQN139" s="16"/>
      <c r="JQO139" s="16"/>
      <c r="JQP139" s="16"/>
      <c r="JQQ139" s="16"/>
      <c r="JQR139" s="16"/>
      <c r="JQS139" s="16"/>
      <c r="JQT139" s="16"/>
      <c r="JQU139" s="16"/>
      <c r="JQV139" s="16"/>
      <c r="JQW139" s="16"/>
      <c r="JQX139" s="16"/>
      <c r="JQY139" s="16"/>
      <c r="JQZ139" s="16"/>
      <c r="JRA139" s="16"/>
      <c r="JRB139" s="16"/>
      <c r="JRC139" s="16"/>
      <c r="JRD139" s="16"/>
      <c r="JRE139" s="16"/>
      <c r="JRF139" s="16"/>
      <c r="JRG139" s="16"/>
      <c r="JRH139" s="16"/>
      <c r="JRI139" s="16"/>
      <c r="JRJ139" s="16"/>
      <c r="JRK139" s="16"/>
      <c r="JRL139" s="16"/>
      <c r="JRM139" s="16"/>
      <c r="JRN139" s="16"/>
      <c r="JRO139" s="16"/>
      <c r="JRP139" s="16"/>
      <c r="JRQ139" s="16"/>
      <c r="JRR139" s="16"/>
      <c r="JRS139" s="16"/>
      <c r="JRT139" s="16"/>
      <c r="JRU139" s="16"/>
      <c r="JRV139" s="16"/>
      <c r="JRW139" s="16"/>
      <c r="JRX139" s="16"/>
      <c r="JRY139" s="16"/>
      <c r="JRZ139" s="16"/>
      <c r="JSA139" s="16"/>
      <c r="JSB139" s="16"/>
      <c r="JSC139" s="16"/>
      <c r="JSD139" s="16"/>
      <c r="JSE139" s="16"/>
      <c r="JSF139" s="16"/>
      <c r="JSG139" s="16"/>
      <c r="JSH139" s="16"/>
      <c r="JSI139" s="16"/>
      <c r="JSJ139" s="16"/>
      <c r="JSK139" s="16"/>
      <c r="JSL139" s="16"/>
      <c r="JSM139" s="16"/>
      <c r="JSN139" s="16"/>
      <c r="JSO139" s="16"/>
      <c r="JSP139" s="16"/>
      <c r="JSQ139" s="16"/>
      <c r="JSR139" s="16"/>
      <c r="JSS139" s="16"/>
      <c r="JST139" s="16"/>
      <c r="JSU139" s="16"/>
      <c r="JSV139" s="16"/>
      <c r="JSW139" s="16"/>
      <c r="JSX139" s="16"/>
      <c r="JSY139" s="16"/>
      <c r="JSZ139" s="16"/>
      <c r="JTA139" s="16"/>
      <c r="JTB139" s="16"/>
      <c r="JTC139" s="16"/>
      <c r="JTD139" s="16"/>
      <c r="JTE139" s="16"/>
      <c r="JTF139" s="16"/>
      <c r="JTG139" s="16"/>
      <c r="JTH139" s="16"/>
      <c r="JTI139" s="16"/>
      <c r="JTJ139" s="16"/>
      <c r="JTK139" s="16"/>
      <c r="JTL139" s="16"/>
      <c r="JTM139" s="16"/>
      <c r="JTN139" s="16"/>
      <c r="JTO139" s="16"/>
      <c r="JTP139" s="16"/>
      <c r="JTQ139" s="16"/>
      <c r="JTR139" s="16"/>
      <c r="JTS139" s="16"/>
      <c r="JTT139" s="16"/>
      <c r="JTU139" s="16"/>
      <c r="JTV139" s="16"/>
      <c r="JTW139" s="16"/>
      <c r="JTX139" s="16"/>
      <c r="JTY139" s="16"/>
      <c r="JTZ139" s="16"/>
      <c r="JUA139" s="16"/>
      <c r="JUB139" s="16"/>
      <c r="JUC139" s="16"/>
      <c r="JUD139" s="16"/>
      <c r="JUE139" s="16"/>
      <c r="JUF139" s="16"/>
      <c r="JUG139" s="16"/>
      <c r="JUH139" s="16"/>
      <c r="JUI139" s="16"/>
      <c r="JUJ139" s="16"/>
      <c r="JUK139" s="16"/>
      <c r="JUL139" s="16"/>
      <c r="JUM139" s="16"/>
      <c r="JUN139" s="16"/>
      <c r="JUO139" s="16"/>
      <c r="JUP139" s="16"/>
      <c r="JUQ139" s="16"/>
      <c r="JUR139" s="16"/>
      <c r="JUS139" s="16"/>
      <c r="JUT139" s="16"/>
      <c r="JUU139" s="16"/>
      <c r="JUV139" s="16"/>
      <c r="JUW139" s="16"/>
      <c r="JUX139" s="16"/>
      <c r="JUY139" s="16"/>
      <c r="JUZ139" s="16"/>
      <c r="JVA139" s="16"/>
      <c r="JVB139" s="16"/>
      <c r="JVC139" s="16"/>
      <c r="JVD139" s="16"/>
      <c r="JVE139" s="16"/>
      <c r="JVF139" s="16"/>
      <c r="JVG139" s="16"/>
      <c r="JVH139" s="16"/>
      <c r="JVI139" s="16"/>
      <c r="JVJ139" s="16"/>
      <c r="JVK139" s="16"/>
      <c r="JVL139" s="16"/>
      <c r="JVM139" s="16"/>
      <c r="JVN139" s="16"/>
      <c r="JVO139" s="16"/>
      <c r="JVP139" s="16"/>
      <c r="JVQ139" s="16"/>
      <c r="JVR139" s="16"/>
      <c r="JVS139" s="16"/>
      <c r="JVT139" s="16"/>
      <c r="JVU139" s="16"/>
      <c r="JVV139" s="16"/>
      <c r="JVW139" s="16"/>
      <c r="JVX139" s="16"/>
      <c r="JVY139" s="16"/>
      <c r="JVZ139" s="16"/>
      <c r="JWA139" s="16"/>
      <c r="JWB139" s="16"/>
      <c r="JWC139" s="16"/>
      <c r="JWD139" s="16"/>
      <c r="JWE139" s="16"/>
      <c r="JWF139" s="16"/>
      <c r="JWG139" s="16"/>
      <c r="JWH139" s="16"/>
      <c r="JWI139" s="16"/>
      <c r="JWJ139" s="16"/>
      <c r="JWK139" s="16"/>
      <c r="JWL139" s="16"/>
      <c r="JWM139" s="16"/>
      <c r="JWN139" s="16"/>
      <c r="JWO139" s="16"/>
      <c r="JWP139" s="16"/>
      <c r="JWQ139" s="16"/>
      <c r="JWR139" s="16"/>
      <c r="JWS139" s="16"/>
      <c r="JWT139" s="16"/>
      <c r="JWU139" s="16"/>
      <c r="JWV139" s="16"/>
      <c r="JWW139" s="16"/>
      <c r="JWX139" s="16"/>
      <c r="JWY139" s="16"/>
      <c r="JWZ139" s="16"/>
      <c r="JXA139" s="16"/>
      <c r="JXB139" s="16"/>
      <c r="JXC139" s="16"/>
      <c r="JXD139" s="16"/>
      <c r="JXE139" s="16"/>
      <c r="JXF139" s="16"/>
      <c r="JXG139" s="16"/>
      <c r="JXH139" s="16"/>
      <c r="JXI139" s="16"/>
      <c r="JXJ139" s="16"/>
      <c r="JXK139" s="16"/>
      <c r="JXL139" s="16"/>
      <c r="JXM139" s="16"/>
      <c r="JXN139" s="16"/>
      <c r="JXO139" s="16"/>
      <c r="JXP139" s="16"/>
      <c r="JXQ139" s="16"/>
      <c r="JXR139" s="16"/>
      <c r="JXS139" s="16"/>
      <c r="JXT139" s="16"/>
      <c r="JXU139" s="16"/>
      <c r="JXV139" s="16"/>
      <c r="JXW139" s="16"/>
      <c r="JXX139" s="16"/>
      <c r="JXY139" s="16"/>
      <c r="JXZ139" s="16"/>
      <c r="JYA139" s="16"/>
      <c r="JYB139" s="16"/>
      <c r="JYC139" s="16"/>
      <c r="JYD139" s="16"/>
      <c r="JYE139" s="16"/>
      <c r="JYF139" s="16"/>
      <c r="JYG139" s="16"/>
      <c r="JYH139" s="16"/>
      <c r="JYI139" s="16"/>
      <c r="JYJ139" s="16"/>
      <c r="JYK139" s="16"/>
      <c r="JYL139" s="16"/>
      <c r="JYM139" s="16"/>
      <c r="JYN139" s="16"/>
      <c r="JYO139" s="16"/>
      <c r="JYP139" s="16"/>
      <c r="JYQ139" s="16"/>
      <c r="JYR139" s="16"/>
      <c r="JYS139" s="16"/>
      <c r="JYT139" s="16"/>
      <c r="JYU139" s="16"/>
      <c r="JYV139" s="16"/>
      <c r="JYW139" s="16"/>
      <c r="JYX139" s="16"/>
      <c r="JYY139" s="16"/>
      <c r="JYZ139" s="16"/>
      <c r="JZA139" s="16"/>
      <c r="JZB139" s="16"/>
      <c r="JZC139" s="16"/>
      <c r="JZD139" s="16"/>
      <c r="JZE139" s="16"/>
      <c r="JZF139" s="16"/>
      <c r="JZG139" s="16"/>
      <c r="JZH139" s="16"/>
      <c r="JZI139" s="16"/>
      <c r="JZJ139" s="16"/>
      <c r="JZK139" s="16"/>
      <c r="JZL139" s="16"/>
      <c r="JZM139" s="16"/>
      <c r="JZN139" s="16"/>
      <c r="JZO139" s="16"/>
      <c r="JZP139" s="16"/>
      <c r="JZQ139" s="16"/>
      <c r="JZR139" s="16"/>
      <c r="JZS139" s="16"/>
      <c r="JZT139" s="16"/>
      <c r="JZU139" s="16"/>
      <c r="JZV139" s="16"/>
      <c r="JZW139" s="16"/>
      <c r="JZX139" s="16"/>
      <c r="JZY139" s="16"/>
      <c r="JZZ139" s="16"/>
      <c r="KAA139" s="16"/>
      <c r="KAB139" s="16"/>
      <c r="KAC139" s="16"/>
      <c r="KAD139" s="16"/>
      <c r="KAE139" s="16"/>
      <c r="KAF139" s="16"/>
      <c r="KAG139" s="16"/>
      <c r="KAH139" s="16"/>
      <c r="KAI139" s="16"/>
      <c r="KAJ139" s="16"/>
      <c r="KAK139" s="16"/>
      <c r="KAL139" s="16"/>
      <c r="KAM139" s="16"/>
      <c r="KAN139" s="16"/>
      <c r="KAO139" s="16"/>
      <c r="KAP139" s="16"/>
      <c r="KAQ139" s="16"/>
      <c r="KAR139" s="16"/>
      <c r="KAS139" s="16"/>
      <c r="KAT139" s="16"/>
      <c r="KAU139" s="16"/>
      <c r="KAV139" s="16"/>
      <c r="KAW139" s="16"/>
      <c r="KAX139" s="16"/>
      <c r="KAY139" s="16"/>
      <c r="KAZ139" s="16"/>
      <c r="KBA139" s="16"/>
      <c r="KBB139" s="16"/>
      <c r="KBC139" s="16"/>
      <c r="KBD139" s="16"/>
      <c r="KBE139" s="16"/>
      <c r="KBF139" s="16"/>
      <c r="KBG139" s="16"/>
      <c r="KBH139" s="16"/>
      <c r="KBI139" s="16"/>
      <c r="KBJ139" s="16"/>
      <c r="KBK139" s="16"/>
      <c r="KBL139" s="16"/>
      <c r="KBM139" s="16"/>
      <c r="KBN139" s="16"/>
      <c r="KBO139" s="16"/>
      <c r="KBP139" s="16"/>
      <c r="KBQ139" s="16"/>
      <c r="KBR139" s="16"/>
      <c r="KBS139" s="16"/>
      <c r="KBT139" s="16"/>
      <c r="KBU139" s="16"/>
      <c r="KBV139" s="16"/>
      <c r="KBW139" s="16"/>
      <c r="KBX139" s="16"/>
      <c r="KBY139" s="16"/>
      <c r="KBZ139" s="16"/>
      <c r="KCA139" s="16"/>
      <c r="KCB139" s="16"/>
      <c r="KCC139" s="16"/>
      <c r="KCD139" s="16"/>
      <c r="KCE139" s="16"/>
      <c r="KCF139" s="16"/>
      <c r="KCG139" s="16"/>
      <c r="KCH139" s="16"/>
      <c r="KCI139" s="16"/>
      <c r="KCJ139" s="16"/>
      <c r="KCK139" s="16"/>
      <c r="KCL139" s="16"/>
      <c r="KCM139" s="16"/>
      <c r="KCN139" s="16"/>
      <c r="KCO139" s="16"/>
      <c r="KCP139" s="16"/>
      <c r="KCQ139" s="16"/>
      <c r="KCR139" s="16"/>
      <c r="KCS139" s="16"/>
      <c r="KCT139" s="16"/>
      <c r="KCU139" s="16"/>
      <c r="KCV139" s="16"/>
      <c r="KCW139" s="16"/>
      <c r="KCX139" s="16"/>
      <c r="KCY139" s="16"/>
      <c r="KCZ139" s="16"/>
      <c r="KDA139" s="16"/>
      <c r="KDB139" s="16"/>
      <c r="KDC139" s="16"/>
      <c r="KDD139" s="16"/>
      <c r="KDE139" s="16"/>
      <c r="KDF139" s="16"/>
      <c r="KDG139" s="16"/>
      <c r="KDH139" s="16"/>
      <c r="KDI139" s="16"/>
      <c r="KDJ139" s="16"/>
      <c r="KDK139" s="16"/>
      <c r="KDL139" s="16"/>
      <c r="KDM139" s="16"/>
      <c r="KDN139" s="16"/>
      <c r="KDO139" s="16"/>
      <c r="KDP139" s="16"/>
      <c r="KDQ139" s="16"/>
      <c r="KDR139" s="16"/>
      <c r="KDS139" s="16"/>
      <c r="KDT139" s="16"/>
      <c r="KDU139" s="16"/>
      <c r="KDV139" s="16"/>
      <c r="KDW139" s="16"/>
      <c r="KDX139" s="16"/>
      <c r="KDY139" s="16"/>
      <c r="KDZ139" s="16"/>
      <c r="KEA139" s="16"/>
      <c r="KEB139" s="16"/>
      <c r="KEC139" s="16"/>
      <c r="KED139" s="16"/>
      <c r="KEE139" s="16"/>
      <c r="KEF139" s="16"/>
      <c r="KEG139" s="16"/>
      <c r="KEH139" s="16"/>
      <c r="KEI139" s="16"/>
      <c r="KEJ139" s="16"/>
      <c r="KEK139" s="16"/>
      <c r="KEL139" s="16"/>
      <c r="KEM139" s="16"/>
      <c r="KEN139" s="16"/>
      <c r="KEO139" s="16"/>
      <c r="KEP139" s="16"/>
      <c r="KEQ139" s="16"/>
      <c r="KER139" s="16"/>
      <c r="KES139" s="16"/>
      <c r="KET139" s="16"/>
      <c r="KEU139" s="16"/>
      <c r="KEV139" s="16"/>
      <c r="KEW139" s="16"/>
      <c r="KEX139" s="16"/>
      <c r="KEY139" s="16"/>
      <c r="KEZ139" s="16"/>
      <c r="KFA139" s="16"/>
      <c r="KFB139" s="16"/>
      <c r="KFC139" s="16"/>
      <c r="KFD139" s="16"/>
      <c r="KFE139" s="16"/>
      <c r="KFF139" s="16"/>
      <c r="KFG139" s="16"/>
      <c r="KFH139" s="16"/>
      <c r="KFI139" s="16"/>
      <c r="KFJ139" s="16"/>
      <c r="KFK139" s="16"/>
      <c r="KFL139" s="16"/>
      <c r="KFM139" s="16"/>
      <c r="KFN139" s="16"/>
      <c r="KFO139" s="16"/>
      <c r="KFP139" s="16"/>
      <c r="KFQ139" s="16"/>
      <c r="KFR139" s="16"/>
      <c r="KFS139" s="16"/>
      <c r="KFT139" s="16"/>
      <c r="KFU139" s="16"/>
      <c r="KFV139" s="16"/>
      <c r="KFW139" s="16"/>
      <c r="KFX139" s="16"/>
      <c r="KFY139" s="16"/>
      <c r="KFZ139" s="16"/>
      <c r="KGA139" s="16"/>
      <c r="KGB139" s="16"/>
      <c r="KGC139" s="16"/>
      <c r="KGD139" s="16"/>
      <c r="KGE139" s="16"/>
      <c r="KGF139" s="16"/>
      <c r="KGG139" s="16"/>
      <c r="KGH139" s="16"/>
      <c r="KGI139" s="16"/>
      <c r="KGJ139" s="16"/>
      <c r="KGK139" s="16"/>
      <c r="KGL139" s="16"/>
      <c r="KGM139" s="16"/>
      <c r="KGN139" s="16"/>
      <c r="KGO139" s="16"/>
      <c r="KGP139" s="16"/>
      <c r="KGQ139" s="16"/>
      <c r="KGR139" s="16"/>
      <c r="KGS139" s="16"/>
      <c r="KGT139" s="16"/>
      <c r="KGU139" s="16"/>
      <c r="KGV139" s="16"/>
      <c r="KGW139" s="16"/>
      <c r="KGX139" s="16"/>
      <c r="KGY139" s="16"/>
      <c r="KGZ139" s="16"/>
      <c r="KHA139" s="16"/>
      <c r="KHB139" s="16"/>
      <c r="KHC139" s="16"/>
      <c r="KHD139" s="16"/>
      <c r="KHE139" s="16"/>
      <c r="KHF139" s="16"/>
      <c r="KHG139" s="16"/>
      <c r="KHH139" s="16"/>
      <c r="KHI139" s="16"/>
      <c r="KHJ139" s="16"/>
      <c r="KHK139" s="16"/>
      <c r="KHL139" s="16"/>
      <c r="KHM139" s="16"/>
      <c r="KHN139" s="16"/>
      <c r="KHO139" s="16"/>
      <c r="KHP139" s="16"/>
      <c r="KHQ139" s="16"/>
      <c r="KHR139" s="16"/>
      <c r="KHS139" s="16"/>
      <c r="KHT139" s="16"/>
      <c r="KHU139" s="16"/>
      <c r="KHV139" s="16"/>
      <c r="KHW139" s="16"/>
      <c r="KHX139" s="16"/>
      <c r="KHY139" s="16"/>
      <c r="KHZ139" s="16"/>
      <c r="KIA139" s="16"/>
      <c r="KIB139" s="16"/>
      <c r="KIC139" s="16"/>
      <c r="KID139" s="16"/>
      <c r="KIE139" s="16"/>
      <c r="KIF139" s="16"/>
      <c r="KIG139" s="16"/>
      <c r="KIH139" s="16"/>
      <c r="KII139" s="16"/>
      <c r="KIJ139" s="16"/>
      <c r="KIK139" s="16"/>
      <c r="KIL139" s="16"/>
      <c r="KIM139" s="16"/>
      <c r="KIN139" s="16"/>
      <c r="KIO139" s="16"/>
      <c r="KIP139" s="16"/>
      <c r="KIQ139" s="16"/>
      <c r="KIR139" s="16"/>
      <c r="KIS139" s="16"/>
      <c r="KIT139" s="16"/>
      <c r="KIU139" s="16"/>
      <c r="KIV139" s="16"/>
      <c r="KIW139" s="16"/>
      <c r="KIX139" s="16"/>
      <c r="KIY139" s="16"/>
      <c r="KIZ139" s="16"/>
      <c r="KJA139" s="16"/>
      <c r="KJB139" s="16"/>
      <c r="KJC139" s="16"/>
      <c r="KJD139" s="16"/>
      <c r="KJE139" s="16"/>
      <c r="KJF139" s="16"/>
      <c r="KJG139" s="16"/>
      <c r="KJH139" s="16"/>
      <c r="KJI139" s="16"/>
      <c r="KJJ139" s="16"/>
      <c r="KJK139" s="16"/>
      <c r="KJL139" s="16"/>
      <c r="KJM139" s="16"/>
      <c r="KJN139" s="16"/>
      <c r="KJO139" s="16"/>
      <c r="KJP139" s="16"/>
      <c r="KJQ139" s="16"/>
      <c r="KJR139" s="16"/>
      <c r="KJS139" s="16"/>
      <c r="KJT139" s="16"/>
      <c r="KJU139" s="16"/>
      <c r="KJV139" s="16"/>
      <c r="KJW139" s="16"/>
      <c r="KJX139" s="16"/>
      <c r="KJY139" s="16"/>
      <c r="KJZ139" s="16"/>
      <c r="KKA139" s="16"/>
      <c r="KKB139" s="16"/>
      <c r="KKC139" s="16"/>
      <c r="KKD139" s="16"/>
      <c r="KKE139" s="16"/>
      <c r="KKF139" s="16"/>
      <c r="KKG139" s="16"/>
      <c r="KKH139" s="16"/>
      <c r="KKI139" s="16"/>
      <c r="KKJ139" s="16"/>
      <c r="KKK139" s="16"/>
      <c r="KKL139" s="16"/>
      <c r="KKM139" s="16"/>
      <c r="KKN139" s="16"/>
      <c r="KKO139" s="16"/>
      <c r="KKP139" s="16"/>
      <c r="KKQ139" s="16"/>
      <c r="KKR139" s="16"/>
      <c r="KKS139" s="16"/>
      <c r="KKT139" s="16"/>
      <c r="KKU139" s="16"/>
      <c r="KKV139" s="16"/>
      <c r="KKW139" s="16"/>
      <c r="KKX139" s="16"/>
      <c r="KKY139" s="16"/>
      <c r="KKZ139" s="16"/>
      <c r="KLA139" s="16"/>
      <c r="KLB139" s="16"/>
      <c r="KLC139" s="16"/>
      <c r="KLD139" s="16"/>
      <c r="KLE139" s="16"/>
      <c r="KLF139" s="16"/>
      <c r="KLG139" s="16"/>
      <c r="KLH139" s="16"/>
      <c r="KLI139" s="16"/>
      <c r="KLJ139" s="16"/>
      <c r="KLK139" s="16"/>
      <c r="KLL139" s="16"/>
      <c r="KLM139" s="16"/>
      <c r="KLN139" s="16"/>
      <c r="KLO139" s="16"/>
      <c r="KLP139" s="16"/>
      <c r="KLQ139" s="16"/>
      <c r="KLR139" s="16"/>
      <c r="KLS139" s="16"/>
      <c r="KLT139" s="16"/>
      <c r="KLU139" s="16"/>
      <c r="KLV139" s="16"/>
      <c r="KLW139" s="16"/>
      <c r="KLX139" s="16"/>
      <c r="KLY139" s="16"/>
      <c r="KLZ139" s="16"/>
      <c r="KMA139" s="16"/>
      <c r="KMB139" s="16"/>
      <c r="KMC139" s="16"/>
      <c r="KMD139" s="16"/>
      <c r="KME139" s="16"/>
      <c r="KMF139" s="16"/>
      <c r="KMG139" s="16"/>
      <c r="KMH139" s="16"/>
      <c r="KMI139" s="16"/>
      <c r="KMJ139" s="16"/>
      <c r="KMK139" s="16"/>
      <c r="KML139" s="16"/>
      <c r="KMM139" s="16"/>
      <c r="KMN139" s="16"/>
      <c r="KMO139" s="16"/>
      <c r="KMP139" s="16"/>
      <c r="KMQ139" s="16"/>
      <c r="KMR139" s="16"/>
      <c r="KMS139" s="16"/>
      <c r="KMT139" s="16"/>
      <c r="KMU139" s="16"/>
      <c r="KMV139" s="16"/>
      <c r="KMW139" s="16"/>
      <c r="KMX139" s="16"/>
      <c r="KMY139" s="16"/>
      <c r="KMZ139" s="16"/>
      <c r="KNA139" s="16"/>
      <c r="KNB139" s="16"/>
      <c r="KNC139" s="16"/>
      <c r="KND139" s="16"/>
      <c r="KNE139" s="16"/>
      <c r="KNF139" s="16"/>
      <c r="KNG139" s="16"/>
      <c r="KNH139" s="16"/>
      <c r="KNI139" s="16"/>
      <c r="KNJ139" s="16"/>
      <c r="KNK139" s="16"/>
      <c r="KNL139" s="16"/>
      <c r="KNM139" s="16"/>
      <c r="KNN139" s="16"/>
      <c r="KNO139" s="16"/>
      <c r="KNP139" s="16"/>
      <c r="KNQ139" s="16"/>
      <c r="KNR139" s="16"/>
      <c r="KNS139" s="16"/>
      <c r="KNT139" s="16"/>
      <c r="KNU139" s="16"/>
      <c r="KNV139" s="16"/>
      <c r="KNW139" s="16"/>
      <c r="KNX139" s="16"/>
      <c r="KNY139" s="16"/>
      <c r="KNZ139" s="16"/>
      <c r="KOA139" s="16"/>
      <c r="KOB139" s="16"/>
      <c r="KOC139" s="16"/>
      <c r="KOD139" s="16"/>
      <c r="KOE139" s="16"/>
      <c r="KOF139" s="16"/>
      <c r="KOG139" s="16"/>
      <c r="KOH139" s="16"/>
      <c r="KOI139" s="16"/>
      <c r="KOJ139" s="16"/>
      <c r="KOK139" s="16"/>
      <c r="KOL139" s="16"/>
      <c r="KOM139" s="16"/>
      <c r="KON139" s="16"/>
      <c r="KOO139" s="16"/>
      <c r="KOP139" s="16"/>
      <c r="KOQ139" s="16"/>
      <c r="KOR139" s="16"/>
      <c r="KOS139" s="16"/>
      <c r="KOT139" s="16"/>
      <c r="KOU139" s="16"/>
      <c r="KOV139" s="16"/>
      <c r="KOW139" s="16"/>
      <c r="KOX139" s="16"/>
      <c r="KOY139" s="16"/>
      <c r="KOZ139" s="16"/>
      <c r="KPA139" s="16"/>
      <c r="KPB139" s="16"/>
      <c r="KPC139" s="16"/>
      <c r="KPD139" s="16"/>
      <c r="KPE139" s="16"/>
      <c r="KPF139" s="16"/>
      <c r="KPG139" s="16"/>
      <c r="KPH139" s="16"/>
      <c r="KPI139" s="16"/>
      <c r="KPJ139" s="16"/>
      <c r="KPK139" s="16"/>
      <c r="KPL139" s="16"/>
      <c r="KPM139" s="16"/>
      <c r="KPN139" s="16"/>
      <c r="KPO139" s="16"/>
      <c r="KPP139" s="16"/>
      <c r="KPQ139" s="16"/>
      <c r="KPR139" s="16"/>
      <c r="KPS139" s="16"/>
      <c r="KPT139" s="16"/>
      <c r="KPU139" s="16"/>
      <c r="KPV139" s="16"/>
      <c r="KPW139" s="16"/>
      <c r="KPX139" s="16"/>
      <c r="KPY139" s="16"/>
      <c r="KPZ139" s="16"/>
      <c r="KQA139" s="16"/>
      <c r="KQB139" s="16"/>
      <c r="KQC139" s="16"/>
      <c r="KQD139" s="16"/>
      <c r="KQE139" s="16"/>
      <c r="KQF139" s="16"/>
      <c r="KQG139" s="16"/>
      <c r="KQH139" s="16"/>
      <c r="KQI139" s="16"/>
      <c r="KQJ139" s="16"/>
      <c r="KQK139" s="16"/>
      <c r="KQL139" s="16"/>
      <c r="KQM139" s="16"/>
      <c r="KQN139" s="16"/>
      <c r="KQO139" s="16"/>
      <c r="KQP139" s="16"/>
      <c r="KQQ139" s="16"/>
      <c r="KQR139" s="16"/>
      <c r="KQS139" s="16"/>
      <c r="KQT139" s="16"/>
      <c r="KQU139" s="16"/>
      <c r="KQV139" s="16"/>
      <c r="KQW139" s="16"/>
      <c r="KQX139" s="16"/>
      <c r="KQY139" s="16"/>
      <c r="KQZ139" s="16"/>
      <c r="KRA139" s="16"/>
      <c r="KRB139" s="16"/>
      <c r="KRC139" s="16"/>
      <c r="KRD139" s="16"/>
      <c r="KRE139" s="16"/>
      <c r="KRF139" s="16"/>
      <c r="KRG139" s="16"/>
      <c r="KRH139" s="16"/>
      <c r="KRI139" s="16"/>
      <c r="KRJ139" s="16"/>
      <c r="KRK139" s="16"/>
      <c r="KRL139" s="16"/>
      <c r="KRM139" s="16"/>
      <c r="KRN139" s="16"/>
      <c r="KRO139" s="16"/>
      <c r="KRP139" s="16"/>
      <c r="KRQ139" s="16"/>
      <c r="KRR139" s="16"/>
      <c r="KRS139" s="16"/>
      <c r="KRT139" s="16"/>
      <c r="KRU139" s="16"/>
      <c r="KRV139" s="16"/>
      <c r="KRW139" s="16"/>
      <c r="KRX139" s="16"/>
      <c r="KRY139" s="16"/>
      <c r="KRZ139" s="16"/>
      <c r="KSA139" s="16"/>
      <c r="KSB139" s="16"/>
      <c r="KSC139" s="16"/>
      <c r="KSD139" s="16"/>
      <c r="KSE139" s="16"/>
      <c r="KSF139" s="16"/>
      <c r="KSG139" s="16"/>
      <c r="KSH139" s="16"/>
      <c r="KSI139" s="16"/>
      <c r="KSJ139" s="16"/>
      <c r="KSK139" s="16"/>
      <c r="KSL139" s="16"/>
      <c r="KSM139" s="16"/>
      <c r="KSN139" s="16"/>
      <c r="KSO139" s="16"/>
      <c r="KSP139" s="16"/>
      <c r="KSQ139" s="16"/>
      <c r="KSR139" s="16"/>
      <c r="KSS139" s="16"/>
      <c r="KST139" s="16"/>
      <c r="KSU139" s="16"/>
      <c r="KSV139" s="16"/>
      <c r="KSW139" s="16"/>
      <c r="KSX139" s="16"/>
      <c r="KSY139" s="16"/>
      <c r="KSZ139" s="16"/>
      <c r="KTA139" s="16"/>
      <c r="KTB139" s="16"/>
      <c r="KTC139" s="16"/>
      <c r="KTD139" s="16"/>
      <c r="KTE139" s="16"/>
      <c r="KTF139" s="16"/>
      <c r="KTG139" s="16"/>
      <c r="KTH139" s="16"/>
      <c r="KTI139" s="16"/>
      <c r="KTJ139" s="16"/>
      <c r="KTK139" s="16"/>
      <c r="KTL139" s="16"/>
      <c r="KTM139" s="16"/>
      <c r="KTN139" s="16"/>
      <c r="KTO139" s="16"/>
      <c r="KTP139" s="16"/>
      <c r="KTQ139" s="16"/>
      <c r="KTR139" s="16"/>
      <c r="KTS139" s="16"/>
      <c r="KTT139" s="16"/>
      <c r="KTU139" s="16"/>
      <c r="KTV139" s="16"/>
      <c r="KTW139" s="16"/>
      <c r="KTX139" s="16"/>
      <c r="KTY139" s="16"/>
      <c r="KTZ139" s="16"/>
      <c r="KUA139" s="16"/>
      <c r="KUB139" s="16"/>
      <c r="KUC139" s="16"/>
      <c r="KUD139" s="16"/>
      <c r="KUE139" s="16"/>
      <c r="KUF139" s="16"/>
      <c r="KUG139" s="16"/>
      <c r="KUH139" s="16"/>
      <c r="KUI139" s="16"/>
      <c r="KUJ139" s="16"/>
      <c r="KUK139" s="16"/>
      <c r="KUL139" s="16"/>
      <c r="KUM139" s="16"/>
      <c r="KUN139" s="16"/>
      <c r="KUO139" s="16"/>
      <c r="KUP139" s="16"/>
      <c r="KUQ139" s="16"/>
      <c r="KUR139" s="16"/>
      <c r="KUS139" s="16"/>
      <c r="KUT139" s="16"/>
      <c r="KUU139" s="16"/>
      <c r="KUV139" s="16"/>
      <c r="KUW139" s="16"/>
      <c r="KUX139" s="16"/>
      <c r="KUY139" s="16"/>
      <c r="KUZ139" s="16"/>
      <c r="KVA139" s="16"/>
      <c r="KVB139" s="16"/>
      <c r="KVC139" s="16"/>
      <c r="KVD139" s="16"/>
      <c r="KVE139" s="16"/>
      <c r="KVF139" s="16"/>
      <c r="KVG139" s="16"/>
      <c r="KVH139" s="16"/>
      <c r="KVI139" s="16"/>
      <c r="KVJ139" s="16"/>
      <c r="KVK139" s="16"/>
      <c r="KVL139" s="16"/>
      <c r="KVM139" s="16"/>
      <c r="KVN139" s="16"/>
      <c r="KVO139" s="16"/>
      <c r="KVP139" s="16"/>
      <c r="KVQ139" s="16"/>
      <c r="KVR139" s="16"/>
      <c r="KVS139" s="16"/>
      <c r="KVT139" s="16"/>
      <c r="KVU139" s="16"/>
      <c r="KVV139" s="16"/>
      <c r="KVW139" s="16"/>
      <c r="KVX139" s="16"/>
      <c r="KVY139" s="16"/>
      <c r="KVZ139" s="16"/>
      <c r="KWA139" s="16"/>
      <c r="KWB139" s="16"/>
      <c r="KWC139" s="16"/>
      <c r="KWD139" s="16"/>
      <c r="KWE139" s="16"/>
      <c r="KWF139" s="16"/>
      <c r="KWG139" s="16"/>
      <c r="KWH139" s="16"/>
      <c r="KWI139" s="16"/>
      <c r="KWJ139" s="16"/>
      <c r="KWK139" s="16"/>
      <c r="KWL139" s="16"/>
      <c r="KWM139" s="16"/>
      <c r="KWN139" s="16"/>
      <c r="KWO139" s="16"/>
      <c r="KWP139" s="16"/>
      <c r="KWQ139" s="16"/>
      <c r="KWR139" s="16"/>
      <c r="KWS139" s="16"/>
      <c r="KWT139" s="16"/>
      <c r="KWU139" s="16"/>
      <c r="KWV139" s="16"/>
      <c r="KWW139" s="16"/>
      <c r="KWX139" s="16"/>
      <c r="KWY139" s="16"/>
      <c r="KWZ139" s="16"/>
      <c r="KXA139" s="16"/>
      <c r="KXB139" s="16"/>
      <c r="KXC139" s="16"/>
      <c r="KXD139" s="16"/>
      <c r="KXE139" s="16"/>
      <c r="KXF139" s="16"/>
      <c r="KXG139" s="16"/>
      <c r="KXH139" s="16"/>
      <c r="KXI139" s="16"/>
      <c r="KXJ139" s="16"/>
      <c r="KXK139" s="16"/>
      <c r="KXL139" s="16"/>
      <c r="KXM139" s="16"/>
      <c r="KXN139" s="16"/>
      <c r="KXO139" s="16"/>
      <c r="KXP139" s="16"/>
      <c r="KXQ139" s="16"/>
      <c r="KXR139" s="16"/>
      <c r="KXS139" s="16"/>
      <c r="KXT139" s="16"/>
      <c r="KXU139" s="16"/>
      <c r="KXV139" s="16"/>
      <c r="KXW139" s="16"/>
      <c r="KXX139" s="16"/>
      <c r="KXY139" s="16"/>
      <c r="KXZ139" s="16"/>
      <c r="KYA139" s="16"/>
      <c r="KYB139" s="16"/>
      <c r="KYC139" s="16"/>
      <c r="KYD139" s="16"/>
      <c r="KYE139" s="16"/>
      <c r="KYF139" s="16"/>
      <c r="KYG139" s="16"/>
      <c r="KYH139" s="16"/>
      <c r="KYI139" s="16"/>
      <c r="KYJ139" s="16"/>
      <c r="KYK139" s="16"/>
      <c r="KYL139" s="16"/>
      <c r="KYM139" s="16"/>
      <c r="KYN139" s="16"/>
      <c r="KYO139" s="16"/>
      <c r="KYP139" s="16"/>
      <c r="KYQ139" s="16"/>
      <c r="KYR139" s="16"/>
      <c r="KYS139" s="16"/>
      <c r="KYT139" s="16"/>
      <c r="KYU139" s="16"/>
      <c r="KYV139" s="16"/>
      <c r="KYW139" s="16"/>
      <c r="KYX139" s="16"/>
      <c r="KYY139" s="16"/>
      <c r="KYZ139" s="16"/>
      <c r="KZA139" s="16"/>
      <c r="KZB139" s="16"/>
      <c r="KZC139" s="16"/>
      <c r="KZD139" s="16"/>
      <c r="KZE139" s="16"/>
      <c r="KZF139" s="16"/>
      <c r="KZG139" s="16"/>
      <c r="KZH139" s="16"/>
      <c r="KZI139" s="16"/>
      <c r="KZJ139" s="16"/>
      <c r="KZK139" s="16"/>
      <c r="KZL139" s="16"/>
      <c r="KZM139" s="16"/>
      <c r="KZN139" s="16"/>
      <c r="KZO139" s="16"/>
      <c r="KZP139" s="16"/>
      <c r="KZQ139" s="16"/>
      <c r="KZR139" s="16"/>
      <c r="KZS139" s="16"/>
      <c r="KZT139" s="16"/>
      <c r="KZU139" s="16"/>
      <c r="KZV139" s="16"/>
      <c r="KZW139" s="16"/>
      <c r="KZX139" s="16"/>
      <c r="KZY139" s="16"/>
      <c r="KZZ139" s="16"/>
      <c r="LAA139" s="16"/>
      <c r="LAB139" s="16"/>
      <c r="LAC139" s="16"/>
      <c r="LAD139" s="16"/>
      <c r="LAE139" s="16"/>
      <c r="LAF139" s="16"/>
      <c r="LAG139" s="16"/>
      <c r="LAH139" s="16"/>
      <c r="LAI139" s="16"/>
      <c r="LAJ139" s="16"/>
      <c r="LAK139" s="16"/>
      <c r="LAL139" s="16"/>
      <c r="LAM139" s="16"/>
      <c r="LAN139" s="16"/>
      <c r="LAO139" s="16"/>
      <c r="LAP139" s="16"/>
      <c r="LAQ139" s="16"/>
      <c r="LAR139" s="16"/>
      <c r="LAS139" s="16"/>
      <c r="LAT139" s="16"/>
      <c r="LAU139" s="16"/>
      <c r="LAV139" s="16"/>
      <c r="LAW139" s="16"/>
      <c r="LAX139" s="16"/>
      <c r="LAY139" s="16"/>
      <c r="LAZ139" s="16"/>
      <c r="LBA139" s="16"/>
      <c r="LBB139" s="16"/>
      <c r="LBC139" s="16"/>
      <c r="LBD139" s="16"/>
      <c r="LBE139" s="16"/>
      <c r="LBF139" s="16"/>
      <c r="LBG139" s="16"/>
      <c r="LBH139" s="16"/>
      <c r="LBI139" s="16"/>
      <c r="LBJ139" s="16"/>
      <c r="LBK139" s="16"/>
      <c r="LBL139" s="16"/>
      <c r="LBM139" s="16"/>
      <c r="LBN139" s="16"/>
      <c r="LBO139" s="16"/>
      <c r="LBP139" s="16"/>
      <c r="LBQ139" s="16"/>
      <c r="LBR139" s="16"/>
      <c r="LBS139" s="16"/>
      <c r="LBT139" s="16"/>
      <c r="LBU139" s="16"/>
      <c r="LBV139" s="16"/>
      <c r="LBW139" s="16"/>
      <c r="LBX139" s="16"/>
      <c r="LBY139" s="16"/>
      <c r="LBZ139" s="16"/>
      <c r="LCA139" s="16"/>
      <c r="LCB139" s="16"/>
      <c r="LCC139" s="16"/>
      <c r="LCD139" s="16"/>
      <c r="LCE139" s="16"/>
      <c r="LCF139" s="16"/>
      <c r="LCG139" s="16"/>
      <c r="LCH139" s="16"/>
      <c r="LCI139" s="16"/>
      <c r="LCJ139" s="16"/>
      <c r="LCK139" s="16"/>
      <c r="LCL139" s="16"/>
      <c r="LCM139" s="16"/>
      <c r="LCN139" s="16"/>
      <c r="LCO139" s="16"/>
      <c r="LCP139" s="16"/>
      <c r="LCQ139" s="16"/>
      <c r="LCR139" s="16"/>
      <c r="LCS139" s="16"/>
      <c r="LCT139" s="16"/>
      <c r="LCU139" s="16"/>
      <c r="LCV139" s="16"/>
      <c r="LCW139" s="16"/>
      <c r="LCX139" s="16"/>
      <c r="LCY139" s="16"/>
      <c r="LCZ139" s="16"/>
      <c r="LDA139" s="16"/>
      <c r="LDB139" s="16"/>
      <c r="LDC139" s="16"/>
      <c r="LDD139" s="16"/>
      <c r="LDE139" s="16"/>
      <c r="LDF139" s="16"/>
      <c r="LDG139" s="16"/>
      <c r="LDH139" s="16"/>
      <c r="LDI139" s="16"/>
      <c r="LDJ139" s="16"/>
      <c r="LDK139" s="16"/>
      <c r="LDL139" s="16"/>
      <c r="LDM139" s="16"/>
      <c r="LDN139" s="16"/>
      <c r="LDO139" s="16"/>
      <c r="LDP139" s="16"/>
      <c r="LDQ139" s="16"/>
      <c r="LDR139" s="16"/>
      <c r="LDS139" s="16"/>
      <c r="LDT139" s="16"/>
      <c r="LDU139" s="16"/>
      <c r="LDV139" s="16"/>
      <c r="LDW139" s="16"/>
      <c r="LDX139" s="16"/>
      <c r="LDY139" s="16"/>
      <c r="LDZ139" s="16"/>
      <c r="LEA139" s="16"/>
      <c r="LEB139" s="16"/>
      <c r="LEC139" s="16"/>
      <c r="LED139" s="16"/>
      <c r="LEE139" s="16"/>
      <c r="LEF139" s="16"/>
      <c r="LEG139" s="16"/>
      <c r="LEH139" s="16"/>
      <c r="LEI139" s="16"/>
      <c r="LEJ139" s="16"/>
      <c r="LEK139" s="16"/>
      <c r="LEL139" s="16"/>
      <c r="LEM139" s="16"/>
      <c r="LEN139" s="16"/>
      <c r="LEO139" s="16"/>
      <c r="LEP139" s="16"/>
      <c r="LEQ139" s="16"/>
      <c r="LER139" s="16"/>
      <c r="LES139" s="16"/>
      <c r="LET139" s="16"/>
      <c r="LEU139" s="16"/>
      <c r="LEV139" s="16"/>
      <c r="LEW139" s="16"/>
      <c r="LEX139" s="16"/>
      <c r="LEY139" s="16"/>
      <c r="LEZ139" s="16"/>
      <c r="LFA139" s="16"/>
      <c r="LFB139" s="16"/>
      <c r="LFC139" s="16"/>
      <c r="LFD139" s="16"/>
      <c r="LFE139" s="16"/>
      <c r="LFF139" s="16"/>
      <c r="LFG139" s="16"/>
      <c r="LFH139" s="16"/>
      <c r="LFI139" s="16"/>
      <c r="LFJ139" s="16"/>
      <c r="LFK139" s="16"/>
      <c r="LFL139" s="16"/>
      <c r="LFM139" s="16"/>
      <c r="LFN139" s="16"/>
      <c r="LFO139" s="16"/>
      <c r="LFP139" s="16"/>
      <c r="LFQ139" s="16"/>
      <c r="LFR139" s="16"/>
      <c r="LFS139" s="16"/>
      <c r="LFT139" s="16"/>
      <c r="LFU139" s="16"/>
      <c r="LFV139" s="16"/>
      <c r="LFW139" s="16"/>
      <c r="LFX139" s="16"/>
      <c r="LFY139" s="16"/>
      <c r="LFZ139" s="16"/>
      <c r="LGA139" s="16"/>
      <c r="LGB139" s="16"/>
      <c r="LGC139" s="16"/>
      <c r="LGD139" s="16"/>
      <c r="LGE139" s="16"/>
      <c r="LGF139" s="16"/>
      <c r="LGG139" s="16"/>
      <c r="LGH139" s="16"/>
      <c r="LGI139" s="16"/>
      <c r="LGJ139" s="16"/>
      <c r="LGK139" s="16"/>
      <c r="LGL139" s="16"/>
      <c r="LGM139" s="16"/>
      <c r="LGN139" s="16"/>
      <c r="LGO139" s="16"/>
      <c r="LGP139" s="16"/>
      <c r="LGQ139" s="16"/>
      <c r="LGR139" s="16"/>
      <c r="LGS139" s="16"/>
      <c r="LGT139" s="16"/>
      <c r="LGU139" s="16"/>
      <c r="LGV139" s="16"/>
      <c r="LGW139" s="16"/>
      <c r="LGX139" s="16"/>
      <c r="LGY139" s="16"/>
      <c r="LGZ139" s="16"/>
      <c r="LHA139" s="16"/>
      <c r="LHB139" s="16"/>
      <c r="LHC139" s="16"/>
      <c r="LHD139" s="16"/>
      <c r="LHE139" s="16"/>
      <c r="LHF139" s="16"/>
      <c r="LHG139" s="16"/>
      <c r="LHH139" s="16"/>
      <c r="LHI139" s="16"/>
      <c r="LHJ139" s="16"/>
      <c r="LHK139" s="16"/>
      <c r="LHL139" s="16"/>
      <c r="LHM139" s="16"/>
      <c r="LHN139" s="16"/>
      <c r="LHO139" s="16"/>
      <c r="LHP139" s="16"/>
      <c r="LHQ139" s="16"/>
      <c r="LHR139" s="16"/>
      <c r="LHS139" s="16"/>
      <c r="LHT139" s="16"/>
      <c r="LHU139" s="16"/>
      <c r="LHV139" s="16"/>
      <c r="LHW139" s="16"/>
      <c r="LHX139" s="16"/>
      <c r="LHY139" s="16"/>
      <c r="LHZ139" s="16"/>
      <c r="LIA139" s="16"/>
      <c r="LIB139" s="16"/>
      <c r="LIC139" s="16"/>
      <c r="LID139" s="16"/>
      <c r="LIE139" s="16"/>
      <c r="LIF139" s="16"/>
      <c r="LIG139" s="16"/>
      <c r="LIH139" s="16"/>
      <c r="LII139" s="16"/>
      <c r="LIJ139" s="16"/>
      <c r="LIK139" s="16"/>
      <c r="LIL139" s="16"/>
      <c r="LIM139" s="16"/>
      <c r="LIN139" s="16"/>
      <c r="LIO139" s="16"/>
      <c r="LIP139" s="16"/>
      <c r="LIQ139" s="16"/>
      <c r="LIR139" s="16"/>
      <c r="LIS139" s="16"/>
      <c r="LIT139" s="16"/>
      <c r="LIU139" s="16"/>
      <c r="LIV139" s="16"/>
      <c r="LIW139" s="16"/>
      <c r="LIX139" s="16"/>
      <c r="LIY139" s="16"/>
      <c r="LIZ139" s="16"/>
      <c r="LJA139" s="16"/>
      <c r="LJB139" s="16"/>
      <c r="LJC139" s="16"/>
      <c r="LJD139" s="16"/>
      <c r="LJE139" s="16"/>
      <c r="LJF139" s="16"/>
      <c r="LJG139" s="16"/>
      <c r="LJH139" s="16"/>
      <c r="LJI139" s="16"/>
      <c r="LJJ139" s="16"/>
      <c r="LJK139" s="16"/>
      <c r="LJL139" s="16"/>
      <c r="LJM139" s="16"/>
      <c r="LJN139" s="16"/>
      <c r="LJO139" s="16"/>
      <c r="LJP139" s="16"/>
      <c r="LJQ139" s="16"/>
      <c r="LJR139" s="16"/>
      <c r="LJS139" s="16"/>
      <c r="LJT139" s="16"/>
      <c r="LJU139" s="16"/>
      <c r="LJV139" s="16"/>
      <c r="LJW139" s="16"/>
      <c r="LJX139" s="16"/>
      <c r="LJY139" s="16"/>
      <c r="LJZ139" s="16"/>
      <c r="LKA139" s="16"/>
      <c r="LKB139" s="16"/>
      <c r="LKC139" s="16"/>
      <c r="LKD139" s="16"/>
      <c r="LKE139" s="16"/>
      <c r="LKF139" s="16"/>
      <c r="LKG139" s="16"/>
      <c r="LKH139" s="16"/>
      <c r="LKI139" s="16"/>
      <c r="LKJ139" s="16"/>
      <c r="LKK139" s="16"/>
      <c r="LKL139" s="16"/>
      <c r="LKM139" s="16"/>
      <c r="LKN139" s="16"/>
      <c r="LKO139" s="16"/>
      <c r="LKP139" s="16"/>
      <c r="LKQ139" s="16"/>
      <c r="LKR139" s="16"/>
      <c r="LKS139" s="16"/>
      <c r="LKT139" s="16"/>
      <c r="LKU139" s="16"/>
      <c r="LKV139" s="16"/>
      <c r="LKW139" s="16"/>
      <c r="LKX139" s="16"/>
      <c r="LKY139" s="16"/>
      <c r="LKZ139" s="16"/>
      <c r="LLA139" s="16"/>
      <c r="LLB139" s="16"/>
      <c r="LLC139" s="16"/>
      <c r="LLD139" s="16"/>
      <c r="LLE139" s="16"/>
      <c r="LLF139" s="16"/>
      <c r="LLG139" s="16"/>
      <c r="LLH139" s="16"/>
      <c r="LLI139" s="16"/>
      <c r="LLJ139" s="16"/>
      <c r="LLK139" s="16"/>
      <c r="LLL139" s="16"/>
      <c r="LLM139" s="16"/>
      <c r="LLN139" s="16"/>
      <c r="LLO139" s="16"/>
      <c r="LLP139" s="16"/>
      <c r="LLQ139" s="16"/>
      <c r="LLR139" s="16"/>
      <c r="LLS139" s="16"/>
      <c r="LLT139" s="16"/>
      <c r="LLU139" s="16"/>
      <c r="LLV139" s="16"/>
      <c r="LLW139" s="16"/>
      <c r="LLX139" s="16"/>
      <c r="LLY139" s="16"/>
      <c r="LLZ139" s="16"/>
      <c r="LMA139" s="16"/>
      <c r="LMB139" s="16"/>
      <c r="LMC139" s="16"/>
      <c r="LMD139" s="16"/>
      <c r="LME139" s="16"/>
      <c r="LMF139" s="16"/>
      <c r="LMG139" s="16"/>
      <c r="LMH139" s="16"/>
      <c r="LMI139" s="16"/>
      <c r="LMJ139" s="16"/>
      <c r="LMK139" s="16"/>
      <c r="LML139" s="16"/>
      <c r="LMM139" s="16"/>
      <c r="LMN139" s="16"/>
      <c r="LMO139" s="16"/>
      <c r="LMP139" s="16"/>
      <c r="LMQ139" s="16"/>
      <c r="LMR139" s="16"/>
      <c r="LMS139" s="16"/>
      <c r="LMT139" s="16"/>
      <c r="LMU139" s="16"/>
      <c r="LMV139" s="16"/>
      <c r="LMW139" s="16"/>
      <c r="LMX139" s="16"/>
      <c r="LMY139" s="16"/>
      <c r="LMZ139" s="16"/>
      <c r="LNA139" s="16"/>
      <c r="LNB139" s="16"/>
      <c r="LNC139" s="16"/>
      <c r="LND139" s="16"/>
      <c r="LNE139" s="16"/>
      <c r="LNF139" s="16"/>
      <c r="LNG139" s="16"/>
      <c r="LNH139" s="16"/>
      <c r="LNI139" s="16"/>
      <c r="LNJ139" s="16"/>
      <c r="LNK139" s="16"/>
      <c r="LNL139" s="16"/>
      <c r="LNM139" s="16"/>
      <c r="LNN139" s="16"/>
      <c r="LNO139" s="16"/>
      <c r="LNP139" s="16"/>
      <c r="LNQ139" s="16"/>
      <c r="LNR139" s="16"/>
      <c r="LNS139" s="16"/>
      <c r="LNT139" s="16"/>
      <c r="LNU139" s="16"/>
      <c r="LNV139" s="16"/>
      <c r="LNW139" s="16"/>
      <c r="LNX139" s="16"/>
      <c r="LNY139" s="16"/>
      <c r="LNZ139" s="16"/>
      <c r="LOA139" s="16"/>
      <c r="LOB139" s="16"/>
      <c r="LOC139" s="16"/>
      <c r="LOD139" s="16"/>
      <c r="LOE139" s="16"/>
      <c r="LOF139" s="16"/>
      <c r="LOG139" s="16"/>
      <c r="LOH139" s="16"/>
      <c r="LOI139" s="16"/>
      <c r="LOJ139" s="16"/>
      <c r="LOK139" s="16"/>
      <c r="LOL139" s="16"/>
      <c r="LOM139" s="16"/>
      <c r="LON139" s="16"/>
      <c r="LOO139" s="16"/>
      <c r="LOP139" s="16"/>
      <c r="LOQ139" s="16"/>
      <c r="LOR139" s="16"/>
      <c r="LOS139" s="16"/>
      <c r="LOT139" s="16"/>
      <c r="LOU139" s="16"/>
      <c r="LOV139" s="16"/>
      <c r="LOW139" s="16"/>
      <c r="LOX139" s="16"/>
      <c r="LOY139" s="16"/>
      <c r="LOZ139" s="16"/>
      <c r="LPA139" s="16"/>
      <c r="LPB139" s="16"/>
      <c r="LPC139" s="16"/>
      <c r="LPD139" s="16"/>
      <c r="LPE139" s="16"/>
      <c r="LPF139" s="16"/>
      <c r="LPG139" s="16"/>
      <c r="LPH139" s="16"/>
      <c r="LPI139" s="16"/>
      <c r="LPJ139" s="16"/>
      <c r="LPK139" s="16"/>
      <c r="LPL139" s="16"/>
      <c r="LPM139" s="16"/>
      <c r="LPN139" s="16"/>
      <c r="LPO139" s="16"/>
      <c r="LPP139" s="16"/>
      <c r="LPQ139" s="16"/>
      <c r="LPR139" s="16"/>
      <c r="LPS139" s="16"/>
      <c r="LPT139" s="16"/>
      <c r="LPU139" s="16"/>
      <c r="LPV139" s="16"/>
      <c r="LPW139" s="16"/>
      <c r="LPX139" s="16"/>
      <c r="LPY139" s="16"/>
      <c r="LPZ139" s="16"/>
      <c r="LQA139" s="16"/>
      <c r="LQB139" s="16"/>
      <c r="LQC139" s="16"/>
      <c r="LQD139" s="16"/>
      <c r="LQE139" s="16"/>
      <c r="LQF139" s="16"/>
      <c r="LQG139" s="16"/>
      <c r="LQH139" s="16"/>
      <c r="LQI139" s="16"/>
      <c r="LQJ139" s="16"/>
      <c r="LQK139" s="16"/>
      <c r="LQL139" s="16"/>
      <c r="LQM139" s="16"/>
      <c r="LQN139" s="16"/>
      <c r="LQO139" s="16"/>
      <c r="LQP139" s="16"/>
      <c r="LQQ139" s="16"/>
      <c r="LQR139" s="16"/>
      <c r="LQS139" s="16"/>
      <c r="LQT139" s="16"/>
      <c r="LQU139" s="16"/>
      <c r="LQV139" s="16"/>
      <c r="LQW139" s="16"/>
      <c r="LQX139" s="16"/>
      <c r="LQY139" s="16"/>
      <c r="LQZ139" s="16"/>
      <c r="LRA139" s="16"/>
      <c r="LRB139" s="16"/>
      <c r="LRC139" s="16"/>
      <c r="LRD139" s="16"/>
      <c r="LRE139" s="16"/>
      <c r="LRF139" s="16"/>
      <c r="LRG139" s="16"/>
      <c r="LRH139" s="16"/>
      <c r="LRI139" s="16"/>
      <c r="LRJ139" s="16"/>
      <c r="LRK139" s="16"/>
      <c r="LRL139" s="16"/>
      <c r="LRM139" s="16"/>
      <c r="LRN139" s="16"/>
      <c r="LRO139" s="16"/>
      <c r="LRP139" s="16"/>
      <c r="LRQ139" s="16"/>
      <c r="LRR139" s="16"/>
      <c r="LRS139" s="16"/>
      <c r="LRT139" s="16"/>
      <c r="LRU139" s="16"/>
      <c r="LRV139" s="16"/>
      <c r="LRW139" s="16"/>
      <c r="LRX139" s="16"/>
      <c r="LRY139" s="16"/>
      <c r="LRZ139" s="16"/>
      <c r="LSA139" s="16"/>
      <c r="LSB139" s="16"/>
      <c r="LSC139" s="16"/>
      <c r="LSD139" s="16"/>
      <c r="LSE139" s="16"/>
      <c r="LSF139" s="16"/>
      <c r="LSG139" s="16"/>
      <c r="LSH139" s="16"/>
      <c r="LSI139" s="16"/>
      <c r="LSJ139" s="16"/>
      <c r="LSK139" s="16"/>
      <c r="LSL139" s="16"/>
      <c r="LSM139" s="16"/>
      <c r="LSN139" s="16"/>
      <c r="LSO139" s="16"/>
      <c r="LSP139" s="16"/>
      <c r="LSQ139" s="16"/>
      <c r="LSR139" s="16"/>
      <c r="LSS139" s="16"/>
      <c r="LST139" s="16"/>
      <c r="LSU139" s="16"/>
      <c r="LSV139" s="16"/>
      <c r="LSW139" s="16"/>
      <c r="LSX139" s="16"/>
      <c r="LSY139" s="16"/>
      <c r="LSZ139" s="16"/>
      <c r="LTA139" s="16"/>
      <c r="LTB139" s="16"/>
      <c r="LTC139" s="16"/>
      <c r="LTD139" s="16"/>
      <c r="LTE139" s="16"/>
      <c r="LTF139" s="16"/>
      <c r="LTG139" s="16"/>
      <c r="LTH139" s="16"/>
      <c r="LTI139" s="16"/>
      <c r="LTJ139" s="16"/>
      <c r="LTK139" s="16"/>
      <c r="LTL139" s="16"/>
      <c r="LTM139" s="16"/>
      <c r="LTN139" s="16"/>
      <c r="LTO139" s="16"/>
      <c r="LTP139" s="16"/>
      <c r="LTQ139" s="16"/>
      <c r="LTR139" s="16"/>
      <c r="LTS139" s="16"/>
      <c r="LTT139" s="16"/>
      <c r="LTU139" s="16"/>
      <c r="LTV139" s="16"/>
      <c r="LTW139" s="16"/>
      <c r="LTX139" s="16"/>
      <c r="LTY139" s="16"/>
      <c r="LTZ139" s="16"/>
      <c r="LUA139" s="16"/>
      <c r="LUB139" s="16"/>
      <c r="LUC139" s="16"/>
      <c r="LUD139" s="16"/>
      <c r="LUE139" s="16"/>
      <c r="LUF139" s="16"/>
      <c r="LUG139" s="16"/>
      <c r="LUH139" s="16"/>
      <c r="LUI139" s="16"/>
      <c r="LUJ139" s="16"/>
      <c r="LUK139" s="16"/>
      <c r="LUL139" s="16"/>
      <c r="LUM139" s="16"/>
      <c r="LUN139" s="16"/>
      <c r="LUO139" s="16"/>
      <c r="LUP139" s="16"/>
      <c r="LUQ139" s="16"/>
      <c r="LUR139" s="16"/>
      <c r="LUS139" s="16"/>
      <c r="LUT139" s="16"/>
      <c r="LUU139" s="16"/>
      <c r="LUV139" s="16"/>
      <c r="LUW139" s="16"/>
      <c r="LUX139" s="16"/>
      <c r="LUY139" s="16"/>
      <c r="LUZ139" s="16"/>
      <c r="LVA139" s="16"/>
      <c r="LVB139" s="16"/>
      <c r="LVC139" s="16"/>
      <c r="LVD139" s="16"/>
      <c r="LVE139" s="16"/>
      <c r="LVF139" s="16"/>
      <c r="LVG139" s="16"/>
      <c r="LVH139" s="16"/>
      <c r="LVI139" s="16"/>
      <c r="LVJ139" s="16"/>
      <c r="LVK139" s="16"/>
      <c r="LVL139" s="16"/>
      <c r="LVM139" s="16"/>
      <c r="LVN139" s="16"/>
      <c r="LVO139" s="16"/>
      <c r="LVP139" s="16"/>
      <c r="LVQ139" s="16"/>
      <c r="LVR139" s="16"/>
      <c r="LVS139" s="16"/>
      <c r="LVT139" s="16"/>
      <c r="LVU139" s="16"/>
      <c r="LVV139" s="16"/>
      <c r="LVW139" s="16"/>
      <c r="LVX139" s="16"/>
      <c r="LVY139" s="16"/>
      <c r="LVZ139" s="16"/>
      <c r="LWA139" s="16"/>
      <c r="LWB139" s="16"/>
      <c r="LWC139" s="16"/>
      <c r="LWD139" s="16"/>
      <c r="LWE139" s="16"/>
      <c r="LWF139" s="16"/>
      <c r="LWG139" s="16"/>
      <c r="LWH139" s="16"/>
      <c r="LWI139" s="16"/>
      <c r="LWJ139" s="16"/>
      <c r="LWK139" s="16"/>
      <c r="LWL139" s="16"/>
      <c r="LWM139" s="16"/>
      <c r="LWN139" s="16"/>
      <c r="LWO139" s="16"/>
      <c r="LWP139" s="16"/>
      <c r="LWQ139" s="16"/>
      <c r="LWR139" s="16"/>
      <c r="LWS139" s="16"/>
      <c r="LWT139" s="16"/>
      <c r="LWU139" s="16"/>
      <c r="LWV139" s="16"/>
      <c r="LWW139" s="16"/>
      <c r="LWX139" s="16"/>
      <c r="LWY139" s="16"/>
      <c r="LWZ139" s="16"/>
      <c r="LXA139" s="16"/>
      <c r="LXB139" s="16"/>
      <c r="LXC139" s="16"/>
      <c r="LXD139" s="16"/>
      <c r="LXE139" s="16"/>
      <c r="LXF139" s="16"/>
      <c r="LXG139" s="16"/>
      <c r="LXH139" s="16"/>
      <c r="LXI139" s="16"/>
      <c r="LXJ139" s="16"/>
      <c r="LXK139" s="16"/>
      <c r="LXL139" s="16"/>
      <c r="LXM139" s="16"/>
      <c r="LXN139" s="16"/>
      <c r="LXO139" s="16"/>
      <c r="LXP139" s="16"/>
      <c r="LXQ139" s="16"/>
      <c r="LXR139" s="16"/>
      <c r="LXS139" s="16"/>
      <c r="LXT139" s="16"/>
      <c r="LXU139" s="16"/>
      <c r="LXV139" s="16"/>
      <c r="LXW139" s="16"/>
      <c r="LXX139" s="16"/>
      <c r="LXY139" s="16"/>
      <c r="LXZ139" s="16"/>
      <c r="LYA139" s="16"/>
      <c r="LYB139" s="16"/>
      <c r="LYC139" s="16"/>
      <c r="LYD139" s="16"/>
      <c r="LYE139" s="16"/>
      <c r="LYF139" s="16"/>
      <c r="LYG139" s="16"/>
      <c r="LYH139" s="16"/>
      <c r="LYI139" s="16"/>
      <c r="LYJ139" s="16"/>
      <c r="LYK139" s="16"/>
      <c r="LYL139" s="16"/>
      <c r="LYM139" s="16"/>
      <c r="LYN139" s="16"/>
      <c r="LYO139" s="16"/>
      <c r="LYP139" s="16"/>
      <c r="LYQ139" s="16"/>
      <c r="LYR139" s="16"/>
      <c r="LYS139" s="16"/>
      <c r="LYT139" s="16"/>
      <c r="LYU139" s="16"/>
      <c r="LYV139" s="16"/>
      <c r="LYW139" s="16"/>
      <c r="LYX139" s="16"/>
      <c r="LYY139" s="16"/>
      <c r="LYZ139" s="16"/>
      <c r="LZA139" s="16"/>
      <c r="LZB139" s="16"/>
      <c r="LZC139" s="16"/>
      <c r="LZD139" s="16"/>
      <c r="LZE139" s="16"/>
      <c r="LZF139" s="16"/>
      <c r="LZG139" s="16"/>
      <c r="LZH139" s="16"/>
      <c r="LZI139" s="16"/>
      <c r="LZJ139" s="16"/>
      <c r="LZK139" s="16"/>
      <c r="LZL139" s="16"/>
      <c r="LZM139" s="16"/>
      <c r="LZN139" s="16"/>
      <c r="LZO139" s="16"/>
      <c r="LZP139" s="16"/>
      <c r="LZQ139" s="16"/>
      <c r="LZR139" s="16"/>
      <c r="LZS139" s="16"/>
      <c r="LZT139" s="16"/>
      <c r="LZU139" s="16"/>
      <c r="LZV139" s="16"/>
      <c r="LZW139" s="16"/>
      <c r="LZX139" s="16"/>
      <c r="LZY139" s="16"/>
      <c r="LZZ139" s="16"/>
      <c r="MAA139" s="16"/>
      <c r="MAB139" s="16"/>
      <c r="MAC139" s="16"/>
      <c r="MAD139" s="16"/>
      <c r="MAE139" s="16"/>
      <c r="MAF139" s="16"/>
      <c r="MAG139" s="16"/>
      <c r="MAH139" s="16"/>
      <c r="MAI139" s="16"/>
      <c r="MAJ139" s="16"/>
      <c r="MAK139" s="16"/>
      <c r="MAL139" s="16"/>
      <c r="MAM139" s="16"/>
      <c r="MAN139" s="16"/>
      <c r="MAO139" s="16"/>
      <c r="MAP139" s="16"/>
      <c r="MAQ139" s="16"/>
      <c r="MAR139" s="16"/>
      <c r="MAS139" s="16"/>
      <c r="MAT139" s="16"/>
      <c r="MAU139" s="16"/>
      <c r="MAV139" s="16"/>
      <c r="MAW139" s="16"/>
      <c r="MAX139" s="16"/>
      <c r="MAY139" s="16"/>
      <c r="MAZ139" s="16"/>
      <c r="MBA139" s="16"/>
      <c r="MBB139" s="16"/>
      <c r="MBC139" s="16"/>
      <c r="MBD139" s="16"/>
      <c r="MBE139" s="16"/>
      <c r="MBF139" s="16"/>
      <c r="MBG139" s="16"/>
      <c r="MBH139" s="16"/>
      <c r="MBI139" s="16"/>
      <c r="MBJ139" s="16"/>
      <c r="MBK139" s="16"/>
      <c r="MBL139" s="16"/>
      <c r="MBM139" s="16"/>
      <c r="MBN139" s="16"/>
      <c r="MBO139" s="16"/>
      <c r="MBP139" s="16"/>
      <c r="MBQ139" s="16"/>
      <c r="MBR139" s="16"/>
      <c r="MBS139" s="16"/>
      <c r="MBT139" s="16"/>
      <c r="MBU139" s="16"/>
      <c r="MBV139" s="16"/>
      <c r="MBW139" s="16"/>
      <c r="MBX139" s="16"/>
      <c r="MBY139" s="16"/>
      <c r="MBZ139" s="16"/>
      <c r="MCA139" s="16"/>
      <c r="MCB139" s="16"/>
      <c r="MCC139" s="16"/>
      <c r="MCD139" s="16"/>
      <c r="MCE139" s="16"/>
      <c r="MCF139" s="16"/>
      <c r="MCG139" s="16"/>
      <c r="MCH139" s="16"/>
      <c r="MCI139" s="16"/>
      <c r="MCJ139" s="16"/>
      <c r="MCK139" s="16"/>
      <c r="MCL139" s="16"/>
      <c r="MCM139" s="16"/>
      <c r="MCN139" s="16"/>
      <c r="MCO139" s="16"/>
      <c r="MCP139" s="16"/>
      <c r="MCQ139" s="16"/>
      <c r="MCR139" s="16"/>
      <c r="MCS139" s="16"/>
      <c r="MCT139" s="16"/>
      <c r="MCU139" s="16"/>
      <c r="MCV139" s="16"/>
      <c r="MCW139" s="16"/>
      <c r="MCX139" s="16"/>
      <c r="MCY139" s="16"/>
      <c r="MCZ139" s="16"/>
      <c r="MDA139" s="16"/>
      <c r="MDB139" s="16"/>
      <c r="MDC139" s="16"/>
      <c r="MDD139" s="16"/>
      <c r="MDE139" s="16"/>
      <c r="MDF139" s="16"/>
      <c r="MDG139" s="16"/>
      <c r="MDH139" s="16"/>
      <c r="MDI139" s="16"/>
      <c r="MDJ139" s="16"/>
      <c r="MDK139" s="16"/>
      <c r="MDL139" s="16"/>
      <c r="MDM139" s="16"/>
      <c r="MDN139" s="16"/>
      <c r="MDO139" s="16"/>
      <c r="MDP139" s="16"/>
      <c r="MDQ139" s="16"/>
      <c r="MDR139" s="16"/>
      <c r="MDS139" s="16"/>
      <c r="MDT139" s="16"/>
      <c r="MDU139" s="16"/>
      <c r="MDV139" s="16"/>
      <c r="MDW139" s="16"/>
      <c r="MDX139" s="16"/>
      <c r="MDY139" s="16"/>
      <c r="MDZ139" s="16"/>
      <c r="MEA139" s="16"/>
      <c r="MEB139" s="16"/>
      <c r="MEC139" s="16"/>
      <c r="MED139" s="16"/>
      <c r="MEE139" s="16"/>
      <c r="MEF139" s="16"/>
      <c r="MEG139" s="16"/>
      <c r="MEH139" s="16"/>
      <c r="MEI139" s="16"/>
      <c r="MEJ139" s="16"/>
      <c r="MEK139" s="16"/>
      <c r="MEL139" s="16"/>
      <c r="MEM139" s="16"/>
      <c r="MEN139" s="16"/>
      <c r="MEO139" s="16"/>
      <c r="MEP139" s="16"/>
      <c r="MEQ139" s="16"/>
      <c r="MER139" s="16"/>
      <c r="MES139" s="16"/>
      <c r="MET139" s="16"/>
      <c r="MEU139" s="16"/>
      <c r="MEV139" s="16"/>
      <c r="MEW139" s="16"/>
      <c r="MEX139" s="16"/>
      <c r="MEY139" s="16"/>
      <c r="MEZ139" s="16"/>
      <c r="MFA139" s="16"/>
      <c r="MFB139" s="16"/>
      <c r="MFC139" s="16"/>
      <c r="MFD139" s="16"/>
      <c r="MFE139" s="16"/>
      <c r="MFF139" s="16"/>
      <c r="MFG139" s="16"/>
      <c r="MFH139" s="16"/>
      <c r="MFI139" s="16"/>
      <c r="MFJ139" s="16"/>
      <c r="MFK139" s="16"/>
      <c r="MFL139" s="16"/>
      <c r="MFM139" s="16"/>
      <c r="MFN139" s="16"/>
      <c r="MFO139" s="16"/>
      <c r="MFP139" s="16"/>
      <c r="MFQ139" s="16"/>
      <c r="MFR139" s="16"/>
      <c r="MFS139" s="16"/>
      <c r="MFT139" s="16"/>
      <c r="MFU139" s="16"/>
      <c r="MFV139" s="16"/>
      <c r="MFW139" s="16"/>
      <c r="MFX139" s="16"/>
      <c r="MFY139" s="16"/>
      <c r="MFZ139" s="16"/>
      <c r="MGA139" s="16"/>
      <c r="MGB139" s="16"/>
      <c r="MGC139" s="16"/>
      <c r="MGD139" s="16"/>
      <c r="MGE139" s="16"/>
      <c r="MGF139" s="16"/>
      <c r="MGG139" s="16"/>
      <c r="MGH139" s="16"/>
      <c r="MGI139" s="16"/>
      <c r="MGJ139" s="16"/>
      <c r="MGK139" s="16"/>
      <c r="MGL139" s="16"/>
      <c r="MGM139" s="16"/>
      <c r="MGN139" s="16"/>
      <c r="MGO139" s="16"/>
      <c r="MGP139" s="16"/>
      <c r="MGQ139" s="16"/>
      <c r="MGR139" s="16"/>
      <c r="MGS139" s="16"/>
      <c r="MGT139" s="16"/>
      <c r="MGU139" s="16"/>
      <c r="MGV139" s="16"/>
      <c r="MGW139" s="16"/>
      <c r="MGX139" s="16"/>
      <c r="MGY139" s="16"/>
      <c r="MGZ139" s="16"/>
      <c r="MHA139" s="16"/>
      <c r="MHB139" s="16"/>
      <c r="MHC139" s="16"/>
      <c r="MHD139" s="16"/>
      <c r="MHE139" s="16"/>
      <c r="MHF139" s="16"/>
      <c r="MHG139" s="16"/>
      <c r="MHH139" s="16"/>
      <c r="MHI139" s="16"/>
      <c r="MHJ139" s="16"/>
      <c r="MHK139" s="16"/>
      <c r="MHL139" s="16"/>
      <c r="MHM139" s="16"/>
      <c r="MHN139" s="16"/>
      <c r="MHO139" s="16"/>
      <c r="MHP139" s="16"/>
      <c r="MHQ139" s="16"/>
      <c r="MHR139" s="16"/>
      <c r="MHS139" s="16"/>
      <c r="MHT139" s="16"/>
      <c r="MHU139" s="16"/>
      <c r="MHV139" s="16"/>
      <c r="MHW139" s="16"/>
      <c r="MHX139" s="16"/>
      <c r="MHY139" s="16"/>
      <c r="MHZ139" s="16"/>
      <c r="MIA139" s="16"/>
      <c r="MIB139" s="16"/>
      <c r="MIC139" s="16"/>
      <c r="MID139" s="16"/>
      <c r="MIE139" s="16"/>
      <c r="MIF139" s="16"/>
      <c r="MIG139" s="16"/>
      <c r="MIH139" s="16"/>
      <c r="MII139" s="16"/>
      <c r="MIJ139" s="16"/>
      <c r="MIK139" s="16"/>
      <c r="MIL139" s="16"/>
      <c r="MIM139" s="16"/>
      <c r="MIN139" s="16"/>
      <c r="MIO139" s="16"/>
      <c r="MIP139" s="16"/>
      <c r="MIQ139" s="16"/>
      <c r="MIR139" s="16"/>
      <c r="MIS139" s="16"/>
      <c r="MIT139" s="16"/>
      <c r="MIU139" s="16"/>
      <c r="MIV139" s="16"/>
      <c r="MIW139" s="16"/>
      <c r="MIX139" s="16"/>
      <c r="MIY139" s="16"/>
      <c r="MIZ139" s="16"/>
      <c r="MJA139" s="16"/>
      <c r="MJB139" s="16"/>
      <c r="MJC139" s="16"/>
      <c r="MJD139" s="16"/>
      <c r="MJE139" s="16"/>
      <c r="MJF139" s="16"/>
      <c r="MJG139" s="16"/>
      <c r="MJH139" s="16"/>
      <c r="MJI139" s="16"/>
      <c r="MJJ139" s="16"/>
      <c r="MJK139" s="16"/>
      <c r="MJL139" s="16"/>
      <c r="MJM139" s="16"/>
      <c r="MJN139" s="16"/>
      <c r="MJO139" s="16"/>
      <c r="MJP139" s="16"/>
      <c r="MJQ139" s="16"/>
      <c r="MJR139" s="16"/>
      <c r="MJS139" s="16"/>
      <c r="MJT139" s="16"/>
      <c r="MJU139" s="16"/>
      <c r="MJV139" s="16"/>
      <c r="MJW139" s="16"/>
      <c r="MJX139" s="16"/>
      <c r="MJY139" s="16"/>
      <c r="MJZ139" s="16"/>
      <c r="MKA139" s="16"/>
      <c r="MKB139" s="16"/>
      <c r="MKC139" s="16"/>
      <c r="MKD139" s="16"/>
      <c r="MKE139" s="16"/>
      <c r="MKF139" s="16"/>
      <c r="MKG139" s="16"/>
      <c r="MKH139" s="16"/>
      <c r="MKI139" s="16"/>
      <c r="MKJ139" s="16"/>
      <c r="MKK139" s="16"/>
      <c r="MKL139" s="16"/>
      <c r="MKM139" s="16"/>
      <c r="MKN139" s="16"/>
      <c r="MKO139" s="16"/>
      <c r="MKP139" s="16"/>
      <c r="MKQ139" s="16"/>
      <c r="MKR139" s="16"/>
      <c r="MKS139" s="16"/>
      <c r="MKT139" s="16"/>
      <c r="MKU139" s="16"/>
      <c r="MKV139" s="16"/>
      <c r="MKW139" s="16"/>
      <c r="MKX139" s="16"/>
      <c r="MKY139" s="16"/>
      <c r="MKZ139" s="16"/>
      <c r="MLA139" s="16"/>
      <c r="MLB139" s="16"/>
      <c r="MLC139" s="16"/>
      <c r="MLD139" s="16"/>
      <c r="MLE139" s="16"/>
      <c r="MLF139" s="16"/>
      <c r="MLG139" s="16"/>
      <c r="MLH139" s="16"/>
      <c r="MLI139" s="16"/>
      <c r="MLJ139" s="16"/>
      <c r="MLK139" s="16"/>
      <c r="MLL139" s="16"/>
      <c r="MLM139" s="16"/>
      <c r="MLN139" s="16"/>
      <c r="MLO139" s="16"/>
      <c r="MLP139" s="16"/>
      <c r="MLQ139" s="16"/>
      <c r="MLR139" s="16"/>
      <c r="MLS139" s="16"/>
      <c r="MLT139" s="16"/>
      <c r="MLU139" s="16"/>
      <c r="MLV139" s="16"/>
      <c r="MLW139" s="16"/>
      <c r="MLX139" s="16"/>
      <c r="MLY139" s="16"/>
      <c r="MLZ139" s="16"/>
      <c r="MMA139" s="16"/>
      <c r="MMB139" s="16"/>
      <c r="MMC139" s="16"/>
      <c r="MMD139" s="16"/>
      <c r="MME139" s="16"/>
      <c r="MMF139" s="16"/>
      <c r="MMG139" s="16"/>
      <c r="MMH139" s="16"/>
      <c r="MMI139" s="16"/>
      <c r="MMJ139" s="16"/>
      <c r="MMK139" s="16"/>
      <c r="MML139" s="16"/>
      <c r="MMM139" s="16"/>
      <c r="MMN139" s="16"/>
      <c r="MMO139" s="16"/>
      <c r="MMP139" s="16"/>
      <c r="MMQ139" s="16"/>
      <c r="MMR139" s="16"/>
      <c r="MMS139" s="16"/>
      <c r="MMT139" s="16"/>
      <c r="MMU139" s="16"/>
      <c r="MMV139" s="16"/>
      <c r="MMW139" s="16"/>
      <c r="MMX139" s="16"/>
      <c r="MMY139" s="16"/>
      <c r="MMZ139" s="16"/>
      <c r="MNA139" s="16"/>
      <c r="MNB139" s="16"/>
      <c r="MNC139" s="16"/>
      <c r="MND139" s="16"/>
      <c r="MNE139" s="16"/>
      <c r="MNF139" s="16"/>
      <c r="MNG139" s="16"/>
      <c r="MNH139" s="16"/>
      <c r="MNI139" s="16"/>
      <c r="MNJ139" s="16"/>
      <c r="MNK139" s="16"/>
      <c r="MNL139" s="16"/>
      <c r="MNM139" s="16"/>
      <c r="MNN139" s="16"/>
      <c r="MNO139" s="16"/>
      <c r="MNP139" s="16"/>
      <c r="MNQ139" s="16"/>
      <c r="MNR139" s="16"/>
      <c r="MNS139" s="16"/>
      <c r="MNT139" s="16"/>
      <c r="MNU139" s="16"/>
      <c r="MNV139" s="16"/>
      <c r="MNW139" s="16"/>
      <c r="MNX139" s="16"/>
      <c r="MNY139" s="16"/>
      <c r="MNZ139" s="16"/>
      <c r="MOA139" s="16"/>
      <c r="MOB139" s="16"/>
      <c r="MOC139" s="16"/>
      <c r="MOD139" s="16"/>
      <c r="MOE139" s="16"/>
      <c r="MOF139" s="16"/>
      <c r="MOG139" s="16"/>
      <c r="MOH139" s="16"/>
      <c r="MOI139" s="16"/>
      <c r="MOJ139" s="16"/>
      <c r="MOK139" s="16"/>
      <c r="MOL139" s="16"/>
      <c r="MOM139" s="16"/>
      <c r="MON139" s="16"/>
      <c r="MOO139" s="16"/>
      <c r="MOP139" s="16"/>
      <c r="MOQ139" s="16"/>
      <c r="MOR139" s="16"/>
      <c r="MOS139" s="16"/>
      <c r="MOT139" s="16"/>
      <c r="MOU139" s="16"/>
      <c r="MOV139" s="16"/>
      <c r="MOW139" s="16"/>
      <c r="MOX139" s="16"/>
      <c r="MOY139" s="16"/>
      <c r="MOZ139" s="16"/>
      <c r="MPA139" s="16"/>
      <c r="MPB139" s="16"/>
      <c r="MPC139" s="16"/>
      <c r="MPD139" s="16"/>
      <c r="MPE139" s="16"/>
      <c r="MPF139" s="16"/>
      <c r="MPG139" s="16"/>
      <c r="MPH139" s="16"/>
      <c r="MPI139" s="16"/>
      <c r="MPJ139" s="16"/>
      <c r="MPK139" s="16"/>
      <c r="MPL139" s="16"/>
      <c r="MPM139" s="16"/>
      <c r="MPN139" s="16"/>
      <c r="MPO139" s="16"/>
      <c r="MPP139" s="16"/>
      <c r="MPQ139" s="16"/>
      <c r="MPR139" s="16"/>
      <c r="MPS139" s="16"/>
      <c r="MPT139" s="16"/>
      <c r="MPU139" s="16"/>
      <c r="MPV139" s="16"/>
      <c r="MPW139" s="16"/>
      <c r="MPX139" s="16"/>
      <c r="MPY139" s="16"/>
      <c r="MPZ139" s="16"/>
      <c r="MQA139" s="16"/>
      <c r="MQB139" s="16"/>
      <c r="MQC139" s="16"/>
      <c r="MQD139" s="16"/>
      <c r="MQE139" s="16"/>
      <c r="MQF139" s="16"/>
      <c r="MQG139" s="16"/>
      <c r="MQH139" s="16"/>
      <c r="MQI139" s="16"/>
      <c r="MQJ139" s="16"/>
      <c r="MQK139" s="16"/>
      <c r="MQL139" s="16"/>
      <c r="MQM139" s="16"/>
      <c r="MQN139" s="16"/>
      <c r="MQO139" s="16"/>
      <c r="MQP139" s="16"/>
      <c r="MQQ139" s="16"/>
      <c r="MQR139" s="16"/>
      <c r="MQS139" s="16"/>
      <c r="MQT139" s="16"/>
      <c r="MQU139" s="16"/>
      <c r="MQV139" s="16"/>
      <c r="MQW139" s="16"/>
      <c r="MQX139" s="16"/>
      <c r="MQY139" s="16"/>
      <c r="MQZ139" s="16"/>
      <c r="MRA139" s="16"/>
      <c r="MRB139" s="16"/>
      <c r="MRC139" s="16"/>
      <c r="MRD139" s="16"/>
      <c r="MRE139" s="16"/>
      <c r="MRF139" s="16"/>
      <c r="MRG139" s="16"/>
      <c r="MRH139" s="16"/>
      <c r="MRI139" s="16"/>
      <c r="MRJ139" s="16"/>
      <c r="MRK139" s="16"/>
      <c r="MRL139" s="16"/>
      <c r="MRM139" s="16"/>
      <c r="MRN139" s="16"/>
      <c r="MRO139" s="16"/>
      <c r="MRP139" s="16"/>
      <c r="MRQ139" s="16"/>
      <c r="MRR139" s="16"/>
      <c r="MRS139" s="16"/>
      <c r="MRT139" s="16"/>
      <c r="MRU139" s="16"/>
      <c r="MRV139" s="16"/>
      <c r="MRW139" s="16"/>
      <c r="MRX139" s="16"/>
      <c r="MRY139" s="16"/>
      <c r="MRZ139" s="16"/>
      <c r="MSA139" s="16"/>
      <c r="MSB139" s="16"/>
      <c r="MSC139" s="16"/>
      <c r="MSD139" s="16"/>
      <c r="MSE139" s="16"/>
      <c r="MSF139" s="16"/>
      <c r="MSG139" s="16"/>
      <c r="MSH139" s="16"/>
      <c r="MSI139" s="16"/>
      <c r="MSJ139" s="16"/>
      <c r="MSK139" s="16"/>
      <c r="MSL139" s="16"/>
      <c r="MSM139" s="16"/>
      <c r="MSN139" s="16"/>
      <c r="MSO139" s="16"/>
      <c r="MSP139" s="16"/>
      <c r="MSQ139" s="16"/>
      <c r="MSR139" s="16"/>
      <c r="MSS139" s="16"/>
      <c r="MST139" s="16"/>
      <c r="MSU139" s="16"/>
      <c r="MSV139" s="16"/>
      <c r="MSW139" s="16"/>
      <c r="MSX139" s="16"/>
      <c r="MSY139" s="16"/>
      <c r="MSZ139" s="16"/>
      <c r="MTA139" s="16"/>
      <c r="MTB139" s="16"/>
      <c r="MTC139" s="16"/>
      <c r="MTD139" s="16"/>
      <c r="MTE139" s="16"/>
      <c r="MTF139" s="16"/>
      <c r="MTG139" s="16"/>
      <c r="MTH139" s="16"/>
      <c r="MTI139" s="16"/>
      <c r="MTJ139" s="16"/>
      <c r="MTK139" s="16"/>
      <c r="MTL139" s="16"/>
      <c r="MTM139" s="16"/>
      <c r="MTN139" s="16"/>
      <c r="MTO139" s="16"/>
      <c r="MTP139" s="16"/>
      <c r="MTQ139" s="16"/>
      <c r="MTR139" s="16"/>
      <c r="MTS139" s="16"/>
      <c r="MTT139" s="16"/>
      <c r="MTU139" s="16"/>
      <c r="MTV139" s="16"/>
      <c r="MTW139" s="16"/>
      <c r="MTX139" s="16"/>
      <c r="MTY139" s="16"/>
      <c r="MTZ139" s="16"/>
      <c r="MUA139" s="16"/>
      <c r="MUB139" s="16"/>
      <c r="MUC139" s="16"/>
      <c r="MUD139" s="16"/>
      <c r="MUE139" s="16"/>
      <c r="MUF139" s="16"/>
      <c r="MUG139" s="16"/>
      <c r="MUH139" s="16"/>
      <c r="MUI139" s="16"/>
      <c r="MUJ139" s="16"/>
      <c r="MUK139" s="16"/>
      <c r="MUL139" s="16"/>
      <c r="MUM139" s="16"/>
      <c r="MUN139" s="16"/>
      <c r="MUO139" s="16"/>
      <c r="MUP139" s="16"/>
      <c r="MUQ139" s="16"/>
      <c r="MUR139" s="16"/>
      <c r="MUS139" s="16"/>
      <c r="MUT139" s="16"/>
      <c r="MUU139" s="16"/>
      <c r="MUV139" s="16"/>
      <c r="MUW139" s="16"/>
      <c r="MUX139" s="16"/>
      <c r="MUY139" s="16"/>
      <c r="MUZ139" s="16"/>
      <c r="MVA139" s="16"/>
      <c r="MVB139" s="16"/>
      <c r="MVC139" s="16"/>
      <c r="MVD139" s="16"/>
      <c r="MVE139" s="16"/>
      <c r="MVF139" s="16"/>
      <c r="MVG139" s="16"/>
      <c r="MVH139" s="16"/>
      <c r="MVI139" s="16"/>
      <c r="MVJ139" s="16"/>
      <c r="MVK139" s="16"/>
      <c r="MVL139" s="16"/>
      <c r="MVM139" s="16"/>
      <c r="MVN139" s="16"/>
      <c r="MVO139" s="16"/>
      <c r="MVP139" s="16"/>
      <c r="MVQ139" s="16"/>
      <c r="MVR139" s="16"/>
      <c r="MVS139" s="16"/>
      <c r="MVT139" s="16"/>
      <c r="MVU139" s="16"/>
      <c r="MVV139" s="16"/>
      <c r="MVW139" s="16"/>
      <c r="MVX139" s="16"/>
      <c r="MVY139" s="16"/>
      <c r="MVZ139" s="16"/>
      <c r="MWA139" s="16"/>
      <c r="MWB139" s="16"/>
      <c r="MWC139" s="16"/>
      <c r="MWD139" s="16"/>
      <c r="MWE139" s="16"/>
      <c r="MWF139" s="16"/>
      <c r="MWG139" s="16"/>
      <c r="MWH139" s="16"/>
      <c r="MWI139" s="16"/>
      <c r="MWJ139" s="16"/>
      <c r="MWK139" s="16"/>
      <c r="MWL139" s="16"/>
      <c r="MWM139" s="16"/>
      <c r="MWN139" s="16"/>
      <c r="MWO139" s="16"/>
      <c r="MWP139" s="16"/>
      <c r="MWQ139" s="16"/>
      <c r="MWR139" s="16"/>
      <c r="MWS139" s="16"/>
      <c r="MWT139" s="16"/>
      <c r="MWU139" s="16"/>
      <c r="MWV139" s="16"/>
      <c r="MWW139" s="16"/>
      <c r="MWX139" s="16"/>
      <c r="MWY139" s="16"/>
      <c r="MWZ139" s="16"/>
      <c r="MXA139" s="16"/>
      <c r="MXB139" s="16"/>
      <c r="MXC139" s="16"/>
      <c r="MXD139" s="16"/>
      <c r="MXE139" s="16"/>
      <c r="MXF139" s="16"/>
      <c r="MXG139" s="16"/>
      <c r="MXH139" s="16"/>
      <c r="MXI139" s="16"/>
      <c r="MXJ139" s="16"/>
      <c r="MXK139" s="16"/>
      <c r="MXL139" s="16"/>
      <c r="MXM139" s="16"/>
      <c r="MXN139" s="16"/>
      <c r="MXO139" s="16"/>
      <c r="MXP139" s="16"/>
      <c r="MXQ139" s="16"/>
      <c r="MXR139" s="16"/>
      <c r="MXS139" s="16"/>
      <c r="MXT139" s="16"/>
      <c r="MXU139" s="16"/>
      <c r="MXV139" s="16"/>
      <c r="MXW139" s="16"/>
      <c r="MXX139" s="16"/>
      <c r="MXY139" s="16"/>
      <c r="MXZ139" s="16"/>
      <c r="MYA139" s="16"/>
      <c r="MYB139" s="16"/>
      <c r="MYC139" s="16"/>
      <c r="MYD139" s="16"/>
      <c r="MYE139" s="16"/>
      <c r="MYF139" s="16"/>
      <c r="MYG139" s="16"/>
      <c r="MYH139" s="16"/>
      <c r="MYI139" s="16"/>
      <c r="MYJ139" s="16"/>
      <c r="MYK139" s="16"/>
      <c r="MYL139" s="16"/>
      <c r="MYM139" s="16"/>
      <c r="MYN139" s="16"/>
      <c r="MYO139" s="16"/>
      <c r="MYP139" s="16"/>
      <c r="MYQ139" s="16"/>
      <c r="MYR139" s="16"/>
      <c r="MYS139" s="16"/>
      <c r="MYT139" s="16"/>
      <c r="MYU139" s="16"/>
      <c r="MYV139" s="16"/>
      <c r="MYW139" s="16"/>
      <c r="MYX139" s="16"/>
      <c r="MYY139" s="16"/>
      <c r="MYZ139" s="16"/>
      <c r="MZA139" s="16"/>
      <c r="MZB139" s="16"/>
      <c r="MZC139" s="16"/>
      <c r="MZD139" s="16"/>
      <c r="MZE139" s="16"/>
      <c r="MZF139" s="16"/>
      <c r="MZG139" s="16"/>
      <c r="MZH139" s="16"/>
      <c r="MZI139" s="16"/>
      <c r="MZJ139" s="16"/>
      <c r="MZK139" s="16"/>
      <c r="MZL139" s="16"/>
      <c r="MZM139" s="16"/>
      <c r="MZN139" s="16"/>
      <c r="MZO139" s="16"/>
      <c r="MZP139" s="16"/>
      <c r="MZQ139" s="16"/>
      <c r="MZR139" s="16"/>
      <c r="MZS139" s="16"/>
      <c r="MZT139" s="16"/>
      <c r="MZU139" s="16"/>
      <c r="MZV139" s="16"/>
      <c r="MZW139" s="16"/>
      <c r="MZX139" s="16"/>
      <c r="MZY139" s="16"/>
      <c r="MZZ139" s="16"/>
      <c r="NAA139" s="16"/>
      <c r="NAB139" s="16"/>
      <c r="NAC139" s="16"/>
      <c r="NAD139" s="16"/>
      <c r="NAE139" s="16"/>
      <c r="NAF139" s="16"/>
      <c r="NAG139" s="16"/>
      <c r="NAH139" s="16"/>
      <c r="NAI139" s="16"/>
      <c r="NAJ139" s="16"/>
      <c r="NAK139" s="16"/>
      <c r="NAL139" s="16"/>
      <c r="NAM139" s="16"/>
      <c r="NAN139" s="16"/>
      <c r="NAO139" s="16"/>
      <c r="NAP139" s="16"/>
      <c r="NAQ139" s="16"/>
      <c r="NAR139" s="16"/>
      <c r="NAS139" s="16"/>
      <c r="NAT139" s="16"/>
      <c r="NAU139" s="16"/>
      <c r="NAV139" s="16"/>
      <c r="NAW139" s="16"/>
      <c r="NAX139" s="16"/>
      <c r="NAY139" s="16"/>
      <c r="NAZ139" s="16"/>
      <c r="NBA139" s="16"/>
      <c r="NBB139" s="16"/>
      <c r="NBC139" s="16"/>
      <c r="NBD139" s="16"/>
      <c r="NBE139" s="16"/>
      <c r="NBF139" s="16"/>
      <c r="NBG139" s="16"/>
      <c r="NBH139" s="16"/>
      <c r="NBI139" s="16"/>
      <c r="NBJ139" s="16"/>
      <c r="NBK139" s="16"/>
      <c r="NBL139" s="16"/>
      <c r="NBM139" s="16"/>
      <c r="NBN139" s="16"/>
      <c r="NBO139" s="16"/>
      <c r="NBP139" s="16"/>
      <c r="NBQ139" s="16"/>
      <c r="NBR139" s="16"/>
      <c r="NBS139" s="16"/>
      <c r="NBT139" s="16"/>
      <c r="NBU139" s="16"/>
      <c r="NBV139" s="16"/>
      <c r="NBW139" s="16"/>
      <c r="NBX139" s="16"/>
      <c r="NBY139" s="16"/>
      <c r="NBZ139" s="16"/>
      <c r="NCA139" s="16"/>
      <c r="NCB139" s="16"/>
      <c r="NCC139" s="16"/>
      <c r="NCD139" s="16"/>
      <c r="NCE139" s="16"/>
      <c r="NCF139" s="16"/>
      <c r="NCG139" s="16"/>
      <c r="NCH139" s="16"/>
      <c r="NCI139" s="16"/>
      <c r="NCJ139" s="16"/>
      <c r="NCK139" s="16"/>
      <c r="NCL139" s="16"/>
      <c r="NCM139" s="16"/>
      <c r="NCN139" s="16"/>
      <c r="NCO139" s="16"/>
      <c r="NCP139" s="16"/>
      <c r="NCQ139" s="16"/>
      <c r="NCR139" s="16"/>
      <c r="NCS139" s="16"/>
      <c r="NCT139" s="16"/>
      <c r="NCU139" s="16"/>
      <c r="NCV139" s="16"/>
      <c r="NCW139" s="16"/>
      <c r="NCX139" s="16"/>
      <c r="NCY139" s="16"/>
      <c r="NCZ139" s="16"/>
      <c r="NDA139" s="16"/>
      <c r="NDB139" s="16"/>
      <c r="NDC139" s="16"/>
      <c r="NDD139" s="16"/>
      <c r="NDE139" s="16"/>
      <c r="NDF139" s="16"/>
      <c r="NDG139" s="16"/>
      <c r="NDH139" s="16"/>
      <c r="NDI139" s="16"/>
      <c r="NDJ139" s="16"/>
      <c r="NDK139" s="16"/>
      <c r="NDL139" s="16"/>
      <c r="NDM139" s="16"/>
      <c r="NDN139" s="16"/>
      <c r="NDO139" s="16"/>
      <c r="NDP139" s="16"/>
      <c r="NDQ139" s="16"/>
      <c r="NDR139" s="16"/>
      <c r="NDS139" s="16"/>
      <c r="NDT139" s="16"/>
      <c r="NDU139" s="16"/>
      <c r="NDV139" s="16"/>
      <c r="NDW139" s="16"/>
      <c r="NDX139" s="16"/>
      <c r="NDY139" s="16"/>
      <c r="NDZ139" s="16"/>
      <c r="NEA139" s="16"/>
      <c r="NEB139" s="16"/>
      <c r="NEC139" s="16"/>
      <c r="NED139" s="16"/>
      <c r="NEE139" s="16"/>
      <c r="NEF139" s="16"/>
      <c r="NEG139" s="16"/>
      <c r="NEH139" s="16"/>
      <c r="NEI139" s="16"/>
      <c r="NEJ139" s="16"/>
      <c r="NEK139" s="16"/>
      <c r="NEL139" s="16"/>
      <c r="NEM139" s="16"/>
      <c r="NEN139" s="16"/>
      <c r="NEO139" s="16"/>
      <c r="NEP139" s="16"/>
      <c r="NEQ139" s="16"/>
      <c r="NER139" s="16"/>
      <c r="NES139" s="16"/>
      <c r="NET139" s="16"/>
      <c r="NEU139" s="16"/>
      <c r="NEV139" s="16"/>
      <c r="NEW139" s="16"/>
      <c r="NEX139" s="16"/>
      <c r="NEY139" s="16"/>
      <c r="NEZ139" s="16"/>
      <c r="NFA139" s="16"/>
      <c r="NFB139" s="16"/>
      <c r="NFC139" s="16"/>
      <c r="NFD139" s="16"/>
      <c r="NFE139" s="16"/>
      <c r="NFF139" s="16"/>
      <c r="NFG139" s="16"/>
      <c r="NFH139" s="16"/>
      <c r="NFI139" s="16"/>
      <c r="NFJ139" s="16"/>
      <c r="NFK139" s="16"/>
      <c r="NFL139" s="16"/>
      <c r="NFM139" s="16"/>
      <c r="NFN139" s="16"/>
      <c r="NFO139" s="16"/>
      <c r="NFP139" s="16"/>
      <c r="NFQ139" s="16"/>
      <c r="NFR139" s="16"/>
      <c r="NFS139" s="16"/>
      <c r="NFT139" s="16"/>
      <c r="NFU139" s="16"/>
      <c r="NFV139" s="16"/>
      <c r="NFW139" s="16"/>
      <c r="NFX139" s="16"/>
      <c r="NFY139" s="16"/>
      <c r="NFZ139" s="16"/>
      <c r="NGA139" s="16"/>
      <c r="NGB139" s="16"/>
      <c r="NGC139" s="16"/>
      <c r="NGD139" s="16"/>
      <c r="NGE139" s="16"/>
      <c r="NGF139" s="16"/>
      <c r="NGG139" s="16"/>
      <c r="NGH139" s="16"/>
      <c r="NGI139" s="16"/>
      <c r="NGJ139" s="16"/>
      <c r="NGK139" s="16"/>
      <c r="NGL139" s="16"/>
      <c r="NGM139" s="16"/>
      <c r="NGN139" s="16"/>
      <c r="NGO139" s="16"/>
      <c r="NGP139" s="16"/>
      <c r="NGQ139" s="16"/>
      <c r="NGR139" s="16"/>
      <c r="NGS139" s="16"/>
      <c r="NGT139" s="16"/>
      <c r="NGU139" s="16"/>
      <c r="NGV139" s="16"/>
      <c r="NGW139" s="16"/>
      <c r="NGX139" s="16"/>
      <c r="NGY139" s="16"/>
      <c r="NGZ139" s="16"/>
      <c r="NHA139" s="16"/>
      <c r="NHB139" s="16"/>
      <c r="NHC139" s="16"/>
      <c r="NHD139" s="16"/>
      <c r="NHE139" s="16"/>
      <c r="NHF139" s="16"/>
      <c r="NHG139" s="16"/>
      <c r="NHH139" s="16"/>
      <c r="NHI139" s="16"/>
      <c r="NHJ139" s="16"/>
      <c r="NHK139" s="16"/>
      <c r="NHL139" s="16"/>
      <c r="NHM139" s="16"/>
      <c r="NHN139" s="16"/>
      <c r="NHO139" s="16"/>
      <c r="NHP139" s="16"/>
      <c r="NHQ139" s="16"/>
      <c r="NHR139" s="16"/>
      <c r="NHS139" s="16"/>
      <c r="NHT139" s="16"/>
      <c r="NHU139" s="16"/>
      <c r="NHV139" s="16"/>
      <c r="NHW139" s="16"/>
      <c r="NHX139" s="16"/>
      <c r="NHY139" s="16"/>
      <c r="NHZ139" s="16"/>
      <c r="NIA139" s="16"/>
      <c r="NIB139" s="16"/>
      <c r="NIC139" s="16"/>
      <c r="NID139" s="16"/>
      <c r="NIE139" s="16"/>
      <c r="NIF139" s="16"/>
      <c r="NIG139" s="16"/>
      <c r="NIH139" s="16"/>
      <c r="NII139" s="16"/>
      <c r="NIJ139" s="16"/>
      <c r="NIK139" s="16"/>
      <c r="NIL139" s="16"/>
      <c r="NIM139" s="16"/>
      <c r="NIN139" s="16"/>
      <c r="NIO139" s="16"/>
      <c r="NIP139" s="16"/>
      <c r="NIQ139" s="16"/>
      <c r="NIR139" s="16"/>
      <c r="NIS139" s="16"/>
      <c r="NIT139" s="16"/>
      <c r="NIU139" s="16"/>
      <c r="NIV139" s="16"/>
      <c r="NIW139" s="16"/>
      <c r="NIX139" s="16"/>
      <c r="NIY139" s="16"/>
      <c r="NIZ139" s="16"/>
      <c r="NJA139" s="16"/>
      <c r="NJB139" s="16"/>
      <c r="NJC139" s="16"/>
      <c r="NJD139" s="16"/>
      <c r="NJE139" s="16"/>
      <c r="NJF139" s="16"/>
      <c r="NJG139" s="16"/>
      <c r="NJH139" s="16"/>
      <c r="NJI139" s="16"/>
      <c r="NJJ139" s="16"/>
      <c r="NJK139" s="16"/>
      <c r="NJL139" s="16"/>
      <c r="NJM139" s="16"/>
      <c r="NJN139" s="16"/>
      <c r="NJO139" s="16"/>
      <c r="NJP139" s="16"/>
      <c r="NJQ139" s="16"/>
      <c r="NJR139" s="16"/>
      <c r="NJS139" s="16"/>
      <c r="NJT139" s="16"/>
      <c r="NJU139" s="16"/>
      <c r="NJV139" s="16"/>
      <c r="NJW139" s="16"/>
      <c r="NJX139" s="16"/>
      <c r="NJY139" s="16"/>
      <c r="NJZ139" s="16"/>
      <c r="NKA139" s="16"/>
      <c r="NKB139" s="16"/>
      <c r="NKC139" s="16"/>
      <c r="NKD139" s="16"/>
      <c r="NKE139" s="16"/>
      <c r="NKF139" s="16"/>
      <c r="NKG139" s="16"/>
      <c r="NKH139" s="16"/>
      <c r="NKI139" s="16"/>
      <c r="NKJ139" s="16"/>
      <c r="NKK139" s="16"/>
      <c r="NKL139" s="16"/>
      <c r="NKM139" s="16"/>
      <c r="NKN139" s="16"/>
      <c r="NKO139" s="16"/>
      <c r="NKP139" s="16"/>
      <c r="NKQ139" s="16"/>
      <c r="NKR139" s="16"/>
      <c r="NKS139" s="16"/>
      <c r="NKT139" s="16"/>
      <c r="NKU139" s="16"/>
      <c r="NKV139" s="16"/>
      <c r="NKW139" s="16"/>
      <c r="NKX139" s="16"/>
      <c r="NKY139" s="16"/>
      <c r="NKZ139" s="16"/>
      <c r="NLA139" s="16"/>
      <c r="NLB139" s="16"/>
      <c r="NLC139" s="16"/>
      <c r="NLD139" s="16"/>
      <c r="NLE139" s="16"/>
      <c r="NLF139" s="16"/>
      <c r="NLG139" s="16"/>
      <c r="NLH139" s="16"/>
      <c r="NLI139" s="16"/>
      <c r="NLJ139" s="16"/>
      <c r="NLK139" s="16"/>
      <c r="NLL139" s="16"/>
      <c r="NLM139" s="16"/>
      <c r="NLN139" s="16"/>
      <c r="NLO139" s="16"/>
      <c r="NLP139" s="16"/>
      <c r="NLQ139" s="16"/>
      <c r="NLR139" s="16"/>
      <c r="NLS139" s="16"/>
      <c r="NLT139" s="16"/>
      <c r="NLU139" s="16"/>
      <c r="NLV139" s="16"/>
      <c r="NLW139" s="16"/>
      <c r="NLX139" s="16"/>
      <c r="NLY139" s="16"/>
      <c r="NLZ139" s="16"/>
      <c r="NMA139" s="16"/>
      <c r="NMB139" s="16"/>
      <c r="NMC139" s="16"/>
      <c r="NMD139" s="16"/>
      <c r="NME139" s="16"/>
      <c r="NMF139" s="16"/>
      <c r="NMG139" s="16"/>
      <c r="NMH139" s="16"/>
      <c r="NMI139" s="16"/>
      <c r="NMJ139" s="16"/>
      <c r="NMK139" s="16"/>
      <c r="NML139" s="16"/>
      <c r="NMM139" s="16"/>
      <c r="NMN139" s="16"/>
      <c r="NMO139" s="16"/>
      <c r="NMP139" s="16"/>
      <c r="NMQ139" s="16"/>
      <c r="NMR139" s="16"/>
      <c r="NMS139" s="16"/>
      <c r="NMT139" s="16"/>
      <c r="NMU139" s="16"/>
      <c r="NMV139" s="16"/>
      <c r="NMW139" s="16"/>
      <c r="NMX139" s="16"/>
      <c r="NMY139" s="16"/>
      <c r="NMZ139" s="16"/>
      <c r="NNA139" s="16"/>
      <c r="NNB139" s="16"/>
      <c r="NNC139" s="16"/>
      <c r="NND139" s="16"/>
      <c r="NNE139" s="16"/>
      <c r="NNF139" s="16"/>
      <c r="NNG139" s="16"/>
      <c r="NNH139" s="16"/>
      <c r="NNI139" s="16"/>
      <c r="NNJ139" s="16"/>
      <c r="NNK139" s="16"/>
      <c r="NNL139" s="16"/>
      <c r="NNM139" s="16"/>
      <c r="NNN139" s="16"/>
      <c r="NNO139" s="16"/>
      <c r="NNP139" s="16"/>
      <c r="NNQ139" s="16"/>
      <c r="NNR139" s="16"/>
      <c r="NNS139" s="16"/>
      <c r="NNT139" s="16"/>
      <c r="NNU139" s="16"/>
      <c r="NNV139" s="16"/>
      <c r="NNW139" s="16"/>
      <c r="NNX139" s="16"/>
      <c r="NNY139" s="16"/>
      <c r="NNZ139" s="16"/>
      <c r="NOA139" s="16"/>
      <c r="NOB139" s="16"/>
      <c r="NOC139" s="16"/>
      <c r="NOD139" s="16"/>
      <c r="NOE139" s="16"/>
      <c r="NOF139" s="16"/>
      <c r="NOG139" s="16"/>
      <c r="NOH139" s="16"/>
      <c r="NOI139" s="16"/>
      <c r="NOJ139" s="16"/>
      <c r="NOK139" s="16"/>
      <c r="NOL139" s="16"/>
      <c r="NOM139" s="16"/>
      <c r="NON139" s="16"/>
      <c r="NOO139" s="16"/>
      <c r="NOP139" s="16"/>
      <c r="NOQ139" s="16"/>
      <c r="NOR139" s="16"/>
      <c r="NOS139" s="16"/>
      <c r="NOT139" s="16"/>
      <c r="NOU139" s="16"/>
      <c r="NOV139" s="16"/>
      <c r="NOW139" s="16"/>
      <c r="NOX139" s="16"/>
      <c r="NOY139" s="16"/>
      <c r="NOZ139" s="16"/>
      <c r="NPA139" s="16"/>
      <c r="NPB139" s="16"/>
      <c r="NPC139" s="16"/>
      <c r="NPD139" s="16"/>
      <c r="NPE139" s="16"/>
      <c r="NPF139" s="16"/>
      <c r="NPG139" s="16"/>
      <c r="NPH139" s="16"/>
      <c r="NPI139" s="16"/>
      <c r="NPJ139" s="16"/>
      <c r="NPK139" s="16"/>
      <c r="NPL139" s="16"/>
      <c r="NPM139" s="16"/>
      <c r="NPN139" s="16"/>
      <c r="NPO139" s="16"/>
      <c r="NPP139" s="16"/>
      <c r="NPQ139" s="16"/>
      <c r="NPR139" s="16"/>
      <c r="NPS139" s="16"/>
      <c r="NPT139" s="16"/>
      <c r="NPU139" s="16"/>
      <c r="NPV139" s="16"/>
      <c r="NPW139" s="16"/>
      <c r="NPX139" s="16"/>
      <c r="NPY139" s="16"/>
      <c r="NPZ139" s="16"/>
      <c r="NQA139" s="16"/>
      <c r="NQB139" s="16"/>
      <c r="NQC139" s="16"/>
      <c r="NQD139" s="16"/>
      <c r="NQE139" s="16"/>
      <c r="NQF139" s="16"/>
      <c r="NQG139" s="16"/>
      <c r="NQH139" s="16"/>
      <c r="NQI139" s="16"/>
      <c r="NQJ139" s="16"/>
      <c r="NQK139" s="16"/>
      <c r="NQL139" s="16"/>
      <c r="NQM139" s="16"/>
      <c r="NQN139" s="16"/>
      <c r="NQO139" s="16"/>
      <c r="NQP139" s="16"/>
      <c r="NQQ139" s="16"/>
      <c r="NQR139" s="16"/>
      <c r="NQS139" s="16"/>
      <c r="NQT139" s="16"/>
      <c r="NQU139" s="16"/>
      <c r="NQV139" s="16"/>
      <c r="NQW139" s="16"/>
      <c r="NQX139" s="16"/>
      <c r="NQY139" s="16"/>
      <c r="NQZ139" s="16"/>
      <c r="NRA139" s="16"/>
      <c r="NRB139" s="16"/>
      <c r="NRC139" s="16"/>
      <c r="NRD139" s="16"/>
      <c r="NRE139" s="16"/>
      <c r="NRF139" s="16"/>
      <c r="NRG139" s="16"/>
      <c r="NRH139" s="16"/>
      <c r="NRI139" s="16"/>
      <c r="NRJ139" s="16"/>
      <c r="NRK139" s="16"/>
      <c r="NRL139" s="16"/>
      <c r="NRM139" s="16"/>
      <c r="NRN139" s="16"/>
      <c r="NRO139" s="16"/>
      <c r="NRP139" s="16"/>
      <c r="NRQ139" s="16"/>
      <c r="NRR139" s="16"/>
      <c r="NRS139" s="16"/>
      <c r="NRT139" s="16"/>
      <c r="NRU139" s="16"/>
      <c r="NRV139" s="16"/>
      <c r="NRW139" s="16"/>
      <c r="NRX139" s="16"/>
      <c r="NRY139" s="16"/>
      <c r="NRZ139" s="16"/>
      <c r="NSA139" s="16"/>
      <c r="NSB139" s="16"/>
      <c r="NSC139" s="16"/>
      <c r="NSD139" s="16"/>
      <c r="NSE139" s="16"/>
      <c r="NSF139" s="16"/>
      <c r="NSG139" s="16"/>
      <c r="NSH139" s="16"/>
      <c r="NSI139" s="16"/>
      <c r="NSJ139" s="16"/>
      <c r="NSK139" s="16"/>
      <c r="NSL139" s="16"/>
      <c r="NSM139" s="16"/>
      <c r="NSN139" s="16"/>
      <c r="NSO139" s="16"/>
      <c r="NSP139" s="16"/>
      <c r="NSQ139" s="16"/>
      <c r="NSR139" s="16"/>
      <c r="NSS139" s="16"/>
      <c r="NST139" s="16"/>
      <c r="NSU139" s="16"/>
      <c r="NSV139" s="16"/>
      <c r="NSW139" s="16"/>
      <c r="NSX139" s="16"/>
      <c r="NSY139" s="16"/>
      <c r="NSZ139" s="16"/>
      <c r="NTA139" s="16"/>
      <c r="NTB139" s="16"/>
      <c r="NTC139" s="16"/>
      <c r="NTD139" s="16"/>
      <c r="NTE139" s="16"/>
      <c r="NTF139" s="16"/>
      <c r="NTG139" s="16"/>
      <c r="NTH139" s="16"/>
      <c r="NTI139" s="16"/>
      <c r="NTJ139" s="16"/>
      <c r="NTK139" s="16"/>
      <c r="NTL139" s="16"/>
      <c r="NTM139" s="16"/>
      <c r="NTN139" s="16"/>
      <c r="NTO139" s="16"/>
      <c r="NTP139" s="16"/>
      <c r="NTQ139" s="16"/>
      <c r="NTR139" s="16"/>
      <c r="NTS139" s="16"/>
      <c r="NTT139" s="16"/>
      <c r="NTU139" s="16"/>
      <c r="NTV139" s="16"/>
      <c r="NTW139" s="16"/>
      <c r="NTX139" s="16"/>
      <c r="NTY139" s="16"/>
      <c r="NTZ139" s="16"/>
      <c r="NUA139" s="16"/>
      <c r="NUB139" s="16"/>
      <c r="NUC139" s="16"/>
      <c r="NUD139" s="16"/>
      <c r="NUE139" s="16"/>
      <c r="NUF139" s="16"/>
      <c r="NUG139" s="16"/>
      <c r="NUH139" s="16"/>
      <c r="NUI139" s="16"/>
      <c r="NUJ139" s="16"/>
      <c r="NUK139" s="16"/>
      <c r="NUL139" s="16"/>
      <c r="NUM139" s="16"/>
      <c r="NUN139" s="16"/>
      <c r="NUO139" s="16"/>
      <c r="NUP139" s="16"/>
      <c r="NUQ139" s="16"/>
      <c r="NUR139" s="16"/>
      <c r="NUS139" s="16"/>
      <c r="NUT139" s="16"/>
      <c r="NUU139" s="16"/>
      <c r="NUV139" s="16"/>
      <c r="NUW139" s="16"/>
      <c r="NUX139" s="16"/>
      <c r="NUY139" s="16"/>
      <c r="NUZ139" s="16"/>
      <c r="NVA139" s="16"/>
      <c r="NVB139" s="16"/>
      <c r="NVC139" s="16"/>
      <c r="NVD139" s="16"/>
      <c r="NVE139" s="16"/>
      <c r="NVF139" s="16"/>
      <c r="NVG139" s="16"/>
      <c r="NVH139" s="16"/>
      <c r="NVI139" s="16"/>
      <c r="NVJ139" s="16"/>
      <c r="NVK139" s="16"/>
      <c r="NVL139" s="16"/>
      <c r="NVM139" s="16"/>
      <c r="NVN139" s="16"/>
      <c r="NVO139" s="16"/>
      <c r="NVP139" s="16"/>
      <c r="NVQ139" s="16"/>
      <c r="NVR139" s="16"/>
      <c r="NVS139" s="16"/>
      <c r="NVT139" s="16"/>
      <c r="NVU139" s="16"/>
      <c r="NVV139" s="16"/>
      <c r="NVW139" s="16"/>
      <c r="NVX139" s="16"/>
      <c r="NVY139" s="16"/>
      <c r="NVZ139" s="16"/>
      <c r="NWA139" s="16"/>
      <c r="NWB139" s="16"/>
      <c r="NWC139" s="16"/>
      <c r="NWD139" s="16"/>
      <c r="NWE139" s="16"/>
      <c r="NWF139" s="16"/>
      <c r="NWG139" s="16"/>
      <c r="NWH139" s="16"/>
      <c r="NWI139" s="16"/>
      <c r="NWJ139" s="16"/>
      <c r="NWK139" s="16"/>
      <c r="NWL139" s="16"/>
      <c r="NWM139" s="16"/>
      <c r="NWN139" s="16"/>
      <c r="NWO139" s="16"/>
      <c r="NWP139" s="16"/>
      <c r="NWQ139" s="16"/>
      <c r="NWR139" s="16"/>
      <c r="NWS139" s="16"/>
      <c r="NWT139" s="16"/>
      <c r="NWU139" s="16"/>
      <c r="NWV139" s="16"/>
      <c r="NWW139" s="16"/>
      <c r="NWX139" s="16"/>
      <c r="NWY139" s="16"/>
      <c r="NWZ139" s="16"/>
      <c r="NXA139" s="16"/>
      <c r="NXB139" s="16"/>
      <c r="NXC139" s="16"/>
      <c r="NXD139" s="16"/>
      <c r="NXE139" s="16"/>
      <c r="NXF139" s="16"/>
      <c r="NXG139" s="16"/>
      <c r="NXH139" s="16"/>
      <c r="NXI139" s="16"/>
      <c r="NXJ139" s="16"/>
      <c r="NXK139" s="16"/>
      <c r="NXL139" s="16"/>
      <c r="NXM139" s="16"/>
      <c r="NXN139" s="16"/>
      <c r="NXO139" s="16"/>
      <c r="NXP139" s="16"/>
      <c r="NXQ139" s="16"/>
      <c r="NXR139" s="16"/>
      <c r="NXS139" s="16"/>
      <c r="NXT139" s="16"/>
      <c r="NXU139" s="16"/>
      <c r="NXV139" s="16"/>
      <c r="NXW139" s="16"/>
      <c r="NXX139" s="16"/>
      <c r="NXY139" s="16"/>
      <c r="NXZ139" s="16"/>
      <c r="NYA139" s="16"/>
      <c r="NYB139" s="16"/>
      <c r="NYC139" s="16"/>
      <c r="NYD139" s="16"/>
      <c r="NYE139" s="16"/>
      <c r="NYF139" s="16"/>
      <c r="NYG139" s="16"/>
      <c r="NYH139" s="16"/>
      <c r="NYI139" s="16"/>
      <c r="NYJ139" s="16"/>
      <c r="NYK139" s="16"/>
      <c r="NYL139" s="16"/>
      <c r="NYM139" s="16"/>
      <c r="NYN139" s="16"/>
      <c r="NYO139" s="16"/>
      <c r="NYP139" s="16"/>
      <c r="NYQ139" s="16"/>
      <c r="NYR139" s="16"/>
      <c r="NYS139" s="16"/>
      <c r="NYT139" s="16"/>
      <c r="NYU139" s="16"/>
      <c r="NYV139" s="16"/>
      <c r="NYW139" s="16"/>
      <c r="NYX139" s="16"/>
      <c r="NYY139" s="16"/>
      <c r="NYZ139" s="16"/>
      <c r="NZA139" s="16"/>
      <c r="NZB139" s="16"/>
      <c r="NZC139" s="16"/>
      <c r="NZD139" s="16"/>
      <c r="NZE139" s="16"/>
      <c r="NZF139" s="16"/>
      <c r="NZG139" s="16"/>
      <c r="NZH139" s="16"/>
      <c r="NZI139" s="16"/>
      <c r="NZJ139" s="16"/>
      <c r="NZK139" s="16"/>
      <c r="NZL139" s="16"/>
      <c r="NZM139" s="16"/>
      <c r="NZN139" s="16"/>
      <c r="NZO139" s="16"/>
      <c r="NZP139" s="16"/>
      <c r="NZQ139" s="16"/>
      <c r="NZR139" s="16"/>
      <c r="NZS139" s="16"/>
      <c r="NZT139" s="16"/>
      <c r="NZU139" s="16"/>
      <c r="NZV139" s="16"/>
      <c r="NZW139" s="16"/>
      <c r="NZX139" s="16"/>
      <c r="NZY139" s="16"/>
      <c r="NZZ139" s="16"/>
      <c r="OAA139" s="16"/>
      <c r="OAB139" s="16"/>
      <c r="OAC139" s="16"/>
      <c r="OAD139" s="16"/>
      <c r="OAE139" s="16"/>
      <c r="OAF139" s="16"/>
      <c r="OAG139" s="16"/>
      <c r="OAH139" s="16"/>
      <c r="OAI139" s="16"/>
      <c r="OAJ139" s="16"/>
      <c r="OAK139" s="16"/>
      <c r="OAL139" s="16"/>
      <c r="OAM139" s="16"/>
      <c r="OAN139" s="16"/>
      <c r="OAO139" s="16"/>
      <c r="OAP139" s="16"/>
      <c r="OAQ139" s="16"/>
      <c r="OAR139" s="16"/>
      <c r="OAS139" s="16"/>
      <c r="OAT139" s="16"/>
      <c r="OAU139" s="16"/>
      <c r="OAV139" s="16"/>
      <c r="OAW139" s="16"/>
      <c r="OAX139" s="16"/>
      <c r="OAY139" s="16"/>
      <c r="OAZ139" s="16"/>
      <c r="OBA139" s="16"/>
      <c r="OBB139" s="16"/>
      <c r="OBC139" s="16"/>
      <c r="OBD139" s="16"/>
      <c r="OBE139" s="16"/>
      <c r="OBF139" s="16"/>
      <c r="OBG139" s="16"/>
      <c r="OBH139" s="16"/>
      <c r="OBI139" s="16"/>
      <c r="OBJ139" s="16"/>
      <c r="OBK139" s="16"/>
      <c r="OBL139" s="16"/>
      <c r="OBM139" s="16"/>
      <c r="OBN139" s="16"/>
      <c r="OBO139" s="16"/>
      <c r="OBP139" s="16"/>
      <c r="OBQ139" s="16"/>
      <c r="OBR139" s="16"/>
      <c r="OBS139" s="16"/>
      <c r="OBT139" s="16"/>
      <c r="OBU139" s="16"/>
      <c r="OBV139" s="16"/>
      <c r="OBW139" s="16"/>
      <c r="OBX139" s="16"/>
      <c r="OBY139" s="16"/>
      <c r="OBZ139" s="16"/>
      <c r="OCA139" s="16"/>
      <c r="OCB139" s="16"/>
      <c r="OCC139" s="16"/>
      <c r="OCD139" s="16"/>
      <c r="OCE139" s="16"/>
      <c r="OCF139" s="16"/>
      <c r="OCG139" s="16"/>
      <c r="OCH139" s="16"/>
      <c r="OCI139" s="16"/>
      <c r="OCJ139" s="16"/>
      <c r="OCK139" s="16"/>
      <c r="OCL139" s="16"/>
      <c r="OCM139" s="16"/>
      <c r="OCN139" s="16"/>
      <c r="OCO139" s="16"/>
      <c r="OCP139" s="16"/>
      <c r="OCQ139" s="16"/>
      <c r="OCR139" s="16"/>
      <c r="OCS139" s="16"/>
      <c r="OCT139" s="16"/>
      <c r="OCU139" s="16"/>
      <c r="OCV139" s="16"/>
      <c r="OCW139" s="16"/>
      <c r="OCX139" s="16"/>
      <c r="OCY139" s="16"/>
      <c r="OCZ139" s="16"/>
      <c r="ODA139" s="16"/>
      <c r="ODB139" s="16"/>
      <c r="ODC139" s="16"/>
      <c r="ODD139" s="16"/>
      <c r="ODE139" s="16"/>
      <c r="ODF139" s="16"/>
      <c r="ODG139" s="16"/>
      <c r="ODH139" s="16"/>
      <c r="ODI139" s="16"/>
      <c r="ODJ139" s="16"/>
      <c r="ODK139" s="16"/>
      <c r="ODL139" s="16"/>
      <c r="ODM139" s="16"/>
      <c r="ODN139" s="16"/>
      <c r="ODO139" s="16"/>
      <c r="ODP139" s="16"/>
      <c r="ODQ139" s="16"/>
      <c r="ODR139" s="16"/>
      <c r="ODS139" s="16"/>
      <c r="ODT139" s="16"/>
      <c r="ODU139" s="16"/>
      <c r="ODV139" s="16"/>
      <c r="ODW139" s="16"/>
      <c r="ODX139" s="16"/>
      <c r="ODY139" s="16"/>
      <c r="ODZ139" s="16"/>
      <c r="OEA139" s="16"/>
      <c r="OEB139" s="16"/>
      <c r="OEC139" s="16"/>
      <c r="OED139" s="16"/>
      <c r="OEE139" s="16"/>
      <c r="OEF139" s="16"/>
      <c r="OEG139" s="16"/>
      <c r="OEH139" s="16"/>
      <c r="OEI139" s="16"/>
      <c r="OEJ139" s="16"/>
      <c r="OEK139" s="16"/>
      <c r="OEL139" s="16"/>
      <c r="OEM139" s="16"/>
      <c r="OEN139" s="16"/>
      <c r="OEO139" s="16"/>
      <c r="OEP139" s="16"/>
      <c r="OEQ139" s="16"/>
      <c r="OER139" s="16"/>
      <c r="OES139" s="16"/>
      <c r="OET139" s="16"/>
      <c r="OEU139" s="16"/>
      <c r="OEV139" s="16"/>
      <c r="OEW139" s="16"/>
      <c r="OEX139" s="16"/>
      <c r="OEY139" s="16"/>
      <c r="OEZ139" s="16"/>
      <c r="OFA139" s="16"/>
      <c r="OFB139" s="16"/>
      <c r="OFC139" s="16"/>
      <c r="OFD139" s="16"/>
      <c r="OFE139" s="16"/>
      <c r="OFF139" s="16"/>
      <c r="OFG139" s="16"/>
      <c r="OFH139" s="16"/>
      <c r="OFI139" s="16"/>
      <c r="OFJ139" s="16"/>
      <c r="OFK139" s="16"/>
      <c r="OFL139" s="16"/>
      <c r="OFM139" s="16"/>
      <c r="OFN139" s="16"/>
      <c r="OFO139" s="16"/>
      <c r="OFP139" s="16"/>
      <c r="OFQ139" s="16"/>
      <c r="OFR139" s="16"/>
      <c r="OFS139" s="16"/>
      <c r="OFT139" s="16"/>
      <c r="OFU139" s="16"/>
      <c r="OFV139" s="16"/>
      <c r="OFW139" s="16"/>
      <c r="OFX139" s="16"/>
      <c r="OFY139" s="16"/>
      <c r="OFZ139" s="16"/>
      <c r="OGA139" s="16"/>
      <c r="OGB139" s="16"/>
      <c r="OGC139" s="16"/>
      <c r="OGD139" s="16"/>
      <c r="OGE139" s="16"/>
      <c r="OGF139" s="16"/>
      <c r="OGG139" s="16"/>
      <c r="OGH139" s="16"/>
      <c r="OGI139" s="16"/>
      <c r="OGJ139" s="16"/>
      <c r="OGK139" s="16"/>
      <c r="OGL139" s="16"/>
      <c r="OGM139" s="16"/>
      <c r="OGN139" s="16"/>
      <c r="OGO139" s="16"/>
      <c r="OGP139" s="16"/>
      <c r="OGQ139" s="16"/>
      <c r="OGR139" s="16"/>
      <c r="OGS139" s="16"/>
      <c r="OGT139" s="16"/>
      <c r="OGU139" s="16"/>
      <c r="OGV139" s="16"/>
      <c r="OGW139" s="16"/>
      <c r="OGX139" s="16"/>
      <c r="OGY139" s="16"/>
      <c r="OGZ139" s="16"/>
      <c r="OHA139" s="16"/>
      <c r="OHB139" s="16"/>
      <c r="OHC139" s="16"/>
      <c r="OHD139" s="16"/>
      <c r="OHE139" s="16"/>
      <c r="OHF139" s="16"/>
      <c r="OHG139" s="16"/>
      <c r="OHH139" s="16"/>
      <c r="OHI139" s="16"/>
      <c r="OHJ139" s="16"/>
      <c r="OHK139" s="16"/>
      <c r="OHL139" s="16"/>
      <c r="OHM139" s="16"/>
      <c r="OHN139" s="16"/>
      <c r="OHO139" s="16"/>
      <c r="OHP139" s="16"/>
      <c r="OHQ139" s="16"/>
      <c r="OHR139" s="16"/>
      <c r="OHS139" s="16"/>
      <c r="OHT139" s="16"/>
      <c r="OHU139" s="16"/>
      <c r="OHV139" s="16"/>
      <c r="OHW139" s="16"/>
      <c r="OHX139" s="16"/>
      <c r="OHY139" s="16"/>
      <c r="OHZ139" s="16"/>
      <c r="OIA139" s="16"/>
      <c r="OIB139" s="16"/>
      <c r="OIC139" s="16"/>
      <c r="OID139" s="16"/>
      <c r="OIE139" s="16"/>
      <c r="OIF139" s="16"/>
      <c r="OIG139" s="16"/>
      <c r="OIH139" s="16"/>
      <c r="OII139" s="16"/>
      <c r="OIJ139" s="16"/>
      <c r="OIK139" s="16"/>
      <c r="OIL139" s="16"/>
      <c r="OIM139" s="16"/>
      <c r="OIN139" s="16"/>
      <c r="OIO139" s="16"/>
      <c r="OIP139" s="16"/>
      <c r="OIQ139" s="16"/>
      <c r="OIR139" s="16"/>
      <c r="OIS139" s="16"/>
      <c r="OIT139" s="16"/>
      <c r="OIU139" s="16"/>
      <c r="OIV139" s="16"/>
      <c r="OIW139" s="16"/>
      <c r="OIX139" s="16"/>
      <c r="OIY139" s="16"/>
      <c r="OIZ139" s="16"/>
      <c r="OJA139" s="16"/>
      <c r="OJB139" s="16"/>
      <c r="OJC139" s="16"/>
      <c r="OJD139" s="16"/>
      <c r="OJE139" s="16"/>
      <c r="OJF139" s="16"/>
      <c r="OJG139" s="16"/>
      <c r="OJH139" s="16"/>
      <c r="OJI139" s="16"/>
      <c r="OJJ139" s="16"/>
      <c r="OJK139" s="16"/>
      <c r="OJL139" s="16"/>
      <c r="OJM139" s="16"/>
      <c r="OJN139" s="16"/>
      <c r="OJO139" s="16"/>
      <c r="OJP139" s="16"/>
      <c r="OJQ139" s="16"/>
      <c r="OJR139" s="16"/>
      <c r="OJS139" s="16"/>
      <c r="OJT139" s="16"/>
      <c r="OJU139" s="16"/>
      <c r="OJV139" s="16"/>
      <c r="OJW139" s="16"/>
      <c r="OJX139" s="16"/>
      <c r="OJY139" s="16"/>
      <c r="OJZ139" s="16"/>
      <c r="OKA139" s="16"/>
      <c r="OKB139" s="16"/>
      <c r="OKC139" s="16"/>
      <c r="OKD139" s="16"/>
      <c r="OKE139" s="16"/>
      <c r="OKF139" s="16"/>
      <c r="OKG139" s="16"/>
      <c r="OKH139" s="16"/>
      <c r="OKI139" s="16"/>
      <c r="OKJ139" s="16"/>
      <c r="OKK139" s="16"/>
      <c r="OKL139" s="16"/>
      <c r="OKM139" s="16"/>
      <c r="OKN139" s="16"/>
      <c r="OKO139" s="16"/>
      <c r="OKP139" s="16"/>
      <c r="OKQ139" s="16"/>
      <c r="OKR139" s="16"/>
      <c r="OKS139" s="16"/>
      <c r="OKT139" s="16"/>
      <c r="OKU139" s="16"/>
      <c r="OKV139" s="16"/>
      <c r="OKW139" s="16"/>
      <c r="OKX139" s="16"/>
      <c r="OKY139" s="16"/>
      <c r="OKZ139" s="16"/>
      <c r="OLA139" s="16"/>
      <c r="OLB139" s="16"/>
      <c r="OLC139" s="16"/>
      <c r="OLD139" s="16"/>
      <c r="OLE139" s="16"/>
      <c r="OLF139" s="16"/>
      <c r="OLG139" s="16"/>
      <c r="OLH139" s="16"/>
      <c r="OLI139" s="16"/>
      <c r="OLJ139" s="16"/>
      <c r="OLK139" s="16"/>
      <c r="OLL139" s="16"/>
      <c r="OLM139" s="16"/>
      <c r="OLN139" s="16"/>
      <c r="OLO139" s="16"/>
      <c r="OLP139" s="16"/>
      <c r="OLQ139" s="16"/>
      <c r="OLR139" s="16"/>
      <c r="OLS139" s="16"/>
      <c r="OLT139" s="16"/>
      <c r="OLU139" s="16"/>
      <c r="OLV139" s="16"/>
      <c r="OLW139" s="16"/>
      <c r="OLX139" s="16"/>
      <c r="OLY139" s="16"/>
      <c r="OLZ139" s="16"/>
      <c r="OMA139" s="16"/>
      <c r="OMB139" s="16"/>
      <c r="OMC139" s="16"/>
      <c r="OMD139" s="16"/>
      <c r="OME139" s="16"/>
      <c r="OMF139" s="16"/>
      <c r="OMG139" s="16"/>
      <c r="OMH139" s="16"/>
      <c r="OMI139" s="16"/>
      <c r="OMJ139" s="16"/>
      <c r="OMK139" s="16"/>
      <c r="OML139" s="16"/>
      <c r="OMM139" s="16"/>
      <c r="OMN139" s="16"/>
      <c r="OMO139" s="16"/>
      <c r="OMP139" s="16"/>
      <c r="OMQ139" s="16"/>
      <c r="OMR139" s="16"/>
      <c r="OMS139" s="16"/>
      <c r="OMT139" s="16"/>
      <c r="OMU139" s="16"/>
      <c r="OMV139" s="16"/>
      <c r="OMW139" s="16"/>
      <c r="OMX139" s="16"/>
      <c r="OMY139" s="16"/>
      <c r="OMZ139" s="16"/>
      <c r="ONA139" s="16"/>
      <c r="ONB139" s="16"/>
      <c r="ONC139" s="16"/>
      <c r="OND139" s="16"/>
      <c r="ONE139" s="16"/>
      <c r="ONF139" s="16"/>
      <c r="ONG139" s="16"/>
      <c r="ONH139" s="16"/>
      <c r="ONI139" s="16"/>
      <c r="ONJ139" s="16"/>
      <c r="ONK139" s="16"/>
      <c r="ONL139" s="16"/>
      <c r="ONM139" s="16"/>
      <c r="ONN139" s="16"/>
      <c r="ONO139" s="16"/>
      <c r="ONP139" s="16"/>
      <c r="ONQ139" s="16"/>
      <c r="ONR139" s="16"/>
      <c r="ONS139" s="16"/>
      <c r="ONT139" s="16"/>
      <c r="ONU139" s="16"/>
      <c r="ONV139" s="16"/>
      <c r="ONW139" s="16"/>
      <c r="ONX139" s="16"/>
      <c r="ONY139" s="16"/>
      <c r="ONZ139" s="16"/>
      <c r="OOA139" s="16"/>
      <c r="OOB139" s="16"/>
      <c r="OOC139" s="16"/>
      <c r="OOD139" s="16"/>
      <c r="OOE139" s="16"/>
      <c r="OOF139" s="16"/>
      <c r="OOG139" s="16"/>
      <c r="OOH139" s="16"/>
      <c r="OOI139" s="16"/>
      <c r="OOJ139" s="16"/>
      <c r="OOK139" s="16"/>
      <c r="OOL139" s="16"/>
      <c r="OOM139" s="16"/>
      <c r="OON139" s="16"/>
      <c r="OOO139" s="16"/>
      <c r="OOP139" s="16"/>
      <c r="OOQ139" s="16"/>
      <c r="OOR139" s="16"/>
      <c r="OOS139" s="16"/>
      <c r="OOT139" s="16"/>
      <c r="OOU139" s="16"/>
      <c r="OOV139" s="16"/>
      <c r="OOW139" s="16"/>
      <c r="OOX139" s="16"/>
      <c r="OOY139" s="16"/>
      <c r="OOZ139" s="16"/>
      <c r="OPA139" s="16"/>
      <c r="OPB139" s="16"/>
      <c r="OPC139" s="16"/>
      <c r="OPD139" s="16"/>
      <c r="OPE139" s="16"/>
      <c r="OPF139" s="16"/>
      <c r="OPG139" s="16"/>
      <c r="OPH139" s="16"/>
      <c r="OPI139" s="16"/>
      <c r="OPJ139" s="16"/>
      <c r="OPK139" s="16"/>
      <c r="OPL139" s="16"/>
      <c r="OPM139" s="16"/>
      <c r="OPN139" s="16"/>
      <c r="OPO139" s="16"/>
      <c r="OPP139" s="16"/>
      <c r="OPQ139" s="16"/>
      <c r="OPR139" s="16"/>
      <c r="OPS139" s="16"/>
      <c r="OPT139" s="16"/>
      <c r="OPU139" s="16"/>
      <c r="OPV139" s="16"/>
      <c r="OPW139" s="16"/>
      <c r="OPX139" s="16"/>
      <c r="OPY139" s="16"/>
      <c r="OPZ139" s="16"/>
      <c r="OQA139" s="16"/>
      <c r="OQB139" s="16"/>
      <c r="OQC139" s="16"/>
      <c r="OQD139" s="16"/>
      <c r="OQE139" s="16"/>
      <c r="OQF139" s="16"/>
      <c r="OQG139" s="16"/>
      <c r="OQH139" s="16"/>
      <c r="OQI139" s="16"/>
      <c r="OQJ139" s="16"/>
      <c r="OQK139" s="16"/>
      <c r="OQL139" s="16"/>
      <c r="OQM139" s="16"/>
      <c r="OQN139" s="16"/>
      <c r="OQO139" s="16"/>
      <c r="OQP139" s="16"/>
      <c r="OQQ139" s="16"/>
      <c r="OQR139" s="16"/>
      <c r="OQS139" s="16"/>
      <c r="OQT139" s="16"/>
      <c r="OQU139" s="16"/>
      <c r="OQV139" s="16"/>
      <c r="OQW139" s="16"/>
      <c r="OQX139" s="16"/>
      <c r="OQY139" s="16"/>
      <c r="OQZ139" s="16"/>
      <c r="ORA139" s="16"/>
      <c r="ORB139" s="16"/>
      <c r="ORC139" s="16"/>
      <c r="ORD139" s="16"/>
      <c r="ORE139" s="16"/>
      <c r="ORF139" s="16"/>
      <c r="ORG139" s="16"/>
      <c r="ORH139" s="16"/>
      <c r="ORI139" s="16"/>
      <c r="ORJ139" s="16"/>
      <c r="ORK139" s="16"/>
      <c r="ORL139" s="16"/>
      <c r="ORM139" s="16"/>
      <c r="ORN139" s="16"/>
      <c r="ORO139" s="16"/>
      <c r="ORP139" s="16"/>
      <c r="ORQ139" s="16"/>
      <c r="ORR139" s="16"/>
      <c r="ORS139" s="16"/>
      <c r="ORT139" s="16"/>
      <c r="ORU139" s="16"/>
      <c r="ORV139" s="16"/>
      <c r="ORW139" s="16"/>
      <c r="ORX139" s="16"/>
      <c r="ORY139" s="16"/>
      <c r="ORZ139" s="16"/>
      <c r="OSA139" s="16"/>
      <c r="OSB139" s="16"/>
      <c r="OSC139" s="16"/>
      <c r="OSD139" s="16"/>
      <c r="OSE139" s="16"/>
      <c r="OSF139" s="16"/>
      <c r="OSG139" s="16"/>
      <c r="OSH139" s="16"/>
      <c r="OSI139" s="16"/>
      <c r="OSJ139" s="16"/>
      <c r="OSK139" s="16"/>
      <c r="OSL139" s="16"/>
      <c r="OSM139" s="16"/>
      <c r="OSN139" s="16"/>
      <c r="OSO139" s="16"/>
      <c r="OSP139" s="16"/>
      <c r="OSQ139" s="16"/>
      <c r="OSR139" s="16"/>
      <c r="OSS139" s="16"/>
      <c r="OST139" s="16"/>
      <c r="OSU139" s="16"/>
      <c r="OSV139" s="16"/>
      <c r="OSW139" s="16"/>
      <c r="OSX139" s="16"/>
      <c r="OSY139" s="16"/>
      <c r="OSZ139" s="16"/>
      <c r="OTA139" s="16"/>
      <c r="OTB139" s="16"/>
      <c r="OTC139" s="16"/>
      <c r="OTD139" s="16"/>
      <c r="OTE139" s="16"/>
      <c r="OTF139" s="16"/>
      <c r="OTG139" s="16"/>
      <c r="OTH139" s="16"/>
      <c r="OTI139" s="16"/>
      <c r="OTJ139" s="16"/>
      <c r="OTK139" s="16"/>
      <c r="OTL139" s="16"/>
      <c r="OTM139" s="16"/>
      <c r="OTN139" s="16"/>
      <c r="OTO139" s="16"/>
      <c r="OTP139" s="16"/>
      <c r="OTQ139" s="16"/>
      <c r="OTR139" s="16"/>
      <c r="OTS139" s="16"/>
      <c r="OTT139" s="16"/>
      <c r="OTU139" s="16"/>
      <c r="OTV139" s="16"/>
      <c r="OTW139" s="16"/>
      <c r="OTX139" s="16"/>
      <c r="OTY139" s="16"/>
      <c r="OTZ139" s="16"/>
      <c r="OUA139" s="16"/>
      <c r="OUB139" s="16"/>
      <c r="OUC139" s="16"/>
      <c r="OUD139" s="16"/>
      <c r="OUE139" s="16"/>
      <c r="OUF139" s="16"/>
      <c r="OUG139" s="16"/>
      <c r="OUH139" s="16"/>
      <c r="OUI139" s="16"/>
      <c r="OUJ139" s="16"/>
      <c r="OUK139" s="16"/>
      <c r="OUL139" s="16"/>
      <c r="OUM139" s="16"/>
      <c r="OUN139" s="16"/>
      <c r="OUO139" s="16"/>
      <c r="OUP139" s="16"/>
      <c r="OUQ139" s="16"/>
      <c r="OUR139" s="16"/>
      <c r="OUS139" s="16"/>
      <c r="OUT139" s="16"/>
      <c r="OUU139" s="16"/>
      <c r="OUV139" s="16"/>
      <c r="OUW139" s="16"/>
      <c r="OUX139" s="16"/>
      <c r="OUY139" s="16"/>
      <c r="OUZ139" s="16"/>
      <c r="OVA139" s="16"/>
      <c r="OVB139" s="16"/>
      <c r="OVC139" s="16"/>
      <c r="OVD139" s="16"/>
      <c r="OVE139" s="16"/>
      <c r="OVF139" s="16"/>
      <c r="OVG139" s="16"/>
      <c r="OVH139" s="16"/>
      <c r="OVI139" s="16"/>
      <c r="OVJ139" s="16"/>
      <c r="OVK139" s="16"/>
      <c r="OVL139" s="16"/>
      <c r="OVM139" s="16"/>
      <c r="OVN139" s="16"/>
      <c r="OVO139" s="16"/>
      <c r="OVP139" s="16"/>
      <c r="OVQ139" s="16"/>
      <c r="OVR139" s="16"/>
      <c r="OVS139" s="16"/>
      <c r="OVT139" s="16"/>
      <c r="OVU139" s="16"/>
      <c r="OVV139" s="16"/>
      <c r="OVW139" s="16"/>
      <c r="OVX139" s="16"/>
      <c r="OVY139" s="16"/>
      <c r="OVZ139" s="16"/>
      <c r="OWA139" s="16"/>
      <c r="OWB139" s="16"/>
      <c r="OWC139" s="16"/>
      <c r="OWD139" s="16"/>
      <c r="OWE139" s="16"/>
      <c r="OWF139" s="16"/>
      <c r="OWG139" s="16"/>
      <c r="OWH139" s="16"/>
      <c r="OWI139" s="16"/>
      <c r="OWJ139" s="16"/>
      <c r="OWK139" s="16"/>
      <c r="OWL139" s="16"/>
      <c r="OWM139" s="16"/>
      <c r="OWN139" s="16"/>
      <c r="OWO139" s="16"/>
      <c r="OWP139" s="16"/>
      <c r="OWQ139" s="16"/>
      <c r="OWR139" s="16"/>
      <c r="OWS139" s="16"/>
      <c r="OWT139" s="16"/>
      <c r="OWU139" s="16"/>
      <c r="OWV139" s="16"/>
      <c r="OWW139" s="16"/>
      <c r="OWX139" s="16"/>
      <c r="OWY139" s="16"/>
      <c r="OWZ139" s="16"/>
      <c r="OXA139" s="16"/>
      <c r="OXB139" s="16"/>
      <c r="OXC139" s="16"/>
      <c r="OXD139" s="16"/>
      <c r="OXE139" s="16"/>
      <c r="OXF139" s="16"/>
      <c r="OXG139" s="16"/>
      <c r="OXH139" s="16"/>
      <c r="OXI139" s="16"/>
      <c r="OXJ139" s="16"/>
      <c r="OXK139" s="16"/>
      <c r="OXL139" s="16"/>
      <c r="OXM139" s="16"/>
      <c r="OXN139" s="16"/>
      <c r="OXO139" s="16"/>
      <c r="OXP139" s="16"/>
      <c r="OXQ139" s="16"/>
      <c r="OXR139" s="16"/>
      <c r="OXS139" s="16"/>
      <c r="OXT139" s="16"/>
      <c r="OXU139" s="16"/>
      <c r="OXV139" s="16"/>
      <c r="OXW139" s="16"/>
      <c r="OXX139" s="16"/>
      <c r="OXY139" s="16"/>
      <c r="OXZ139" s="16"/>
      <c r="OYA139" s="16"/>
      <c r="OYB139" s="16"/>
      <c r="OYC139" s="16"/>
      <c r="OYD139" s="16"/>
      <c r="OYE139" s="16"/>
      <c r="OYF139" s="16"/>
      <c r="OYG139" s="16"/>
      <c r="OYH139" s="16"/>
      <c r="OYI139" s="16"/>
      <c r="OYJ139" s="16"/>
      <c r="OYK139" s="16"/>
      <c r="OYL139" s="16"/>
      <c r="OYM139" s="16"/>
      <c r="OYN139" s="16"/>
      <c r="OYO139" s="16"/>
      <c r="OYP139" s="16"/>
      <c r="OYQ139" s="16"/>
      <c r="OYR139" s="16"/>
      <c r="OYS139" s="16"/>
      <c r="OYT139" s="16"/>
      <c r="OYU139" s="16"/>
      <c r="OYV139" s="16"/>
      <c r="OYW139" s="16"/>
      <c r="OYX139" s="16"/>
      <c r="OYY139" s="16"/>
      <c r="OYZ139" s="16"/>
      <c r="OZA139" s="16"/>
      <c r="OZB139" s="16"/>
      <c r="OZC139" s="16"/>
      <c r="OZD139" s="16"/>
      <c r="OZE139" s="16"/>
      <c r="OZF139" s="16"/>
      <c r="OZG139" s="16"/>
      <c r="OZH139" s="16"/>
      <c r="OZI139" s="16"/>
      <c r="OZJ139" s="16"/>
      <c r="OZK139" s="16"/>
      <c r="OZL139" s="16"/>
      <c r="OZM139" s="16"/>
      <c r="OZN139" s="16"/>
      <c r="OZO139" s="16"/>
      <c r="OZP139" s="16"/>
      <c r="OZQ139" s="16"/>
      <c r="OZR139" s="16"/>
      <c r="OZS139" s="16"/>
      <c r="OZT139" s="16"/>
      <c r="OZU139" s="16"/>
      <c r="OZV139" s="16"/>
      <c r="OZW139" s="16"/>
      <c r="OZX139" s="16"/>
      <c r="OZY139" s="16"/>
      <c r="OZZ139" s="16"/>
      <c r="PAA139" s="16"/>
      <c r="PAB139" s="16"/>
      <c r="PAC139" s="16"/>
      <c r="PAD139" s="16"/>
      <c r="PAE139" s="16"/>
      <c r="PAF139" s="16"/>
      <c r="PAG139" s="16"/>
      <c r="PAH139" s="16"/>
      <c r="PAI139" s="16"/>
      <c r="PAJ139" s="16"/>
      <c r="PAK139" s="16"/>
      <c r="PAL139" s="16"/>
      <c r="PAM139" s="16"/>
      <c r="PAN139" s="16"/>
      <c r="PAO139" s="16"/>
      <c r="PAP139" s="16"/>
      <c r="PAQ139" s="16"/>
      <c r="PAR139" s="16"/>
      <c r="PAS139" s="16"/>
      <c r="PAT139" s="16"/>
      <c r="PAU139" s="16"/>
      <c r="PAV139" s="16"/>
      <c r="PAW139" s="16"/>
      <c r="PAX139" s="16"/>
      <c r="PAY139" s="16"/>
      <c r="PAZ139" s="16"/>
      <c r="PBA139" s="16"/>
      <c r="PBB139" s="16"/>
      <c r="PBC139" s="16"/>
      <c r="PBD139" s="16"/>
      <c r="PBE139" s="16"/>
      <c r="PBF139" s="16"/>
      <c r="PBG139" s="16"/>
      <c r="PBH139" s="16"/>
      <c r="PBI139" s="16"/>
      <c r="PBJ139" s="16"/>
      <c r="PBK139" s="16"/>
      <c r="PBL139" s="16"/>
      <c r="PBM139" s="16"/>
      <c r="PBN139" s="16"/>
      <c r="PBO139" s="16"/>
      <c r="PBP139" s="16"/>
      <c r="PBQ139" s="16"/>
      <c r="PBR139" s="16"/>
      <c r="PBS139" s="16"/>
      <c r="PBT139" s="16"/>
      <c r="PBU139" s="16"/>
      <c r="PBV139" s="16"/>
      <c r="PBW139" s="16"/>
      <c r="PBX139" s="16"/>
      <c r="PBY139" s="16"/>
      <c r="PBZ139" s="16"/>
      <c r="PCA139" s="16"/>
      <c r="PCB139" s="16"/>
      <c r="PCC139" s="16"/>
      <c r="PCD139" s="16"/>
      <c r="PCE139" s="16"/>
      <c r="PCF139" s="16"/>
      <c r="PCG139" s="16"/>
      <c r="PCH139" s="16"/>
      <c r="PCI139" s="16"/>
      <c r="PCJ139" s="16"/>
      <c r="PCK139" s="16"/>
      <c r="PCL139" s="16"/>
      <c r="PCM139" s="16"/>
      <c r="PCN139" s="16"/>
      <c r="PCO139" s="16"/>
      <c r="PCP139" s="16"/>
      <c r="PCQ139" s="16"/>
      <c r="PCR139" s="16"/>
      <c r="PCS139" s="16"/>
      <c r="PCT139" s="16"/>
      <c r="PCU139" s="16"/>
      <c r="PCV139" s="16"/>
      <c r="PCW139" s="16"/>
      <c r="PCX139" s="16"/>
      <c r="PCY139" s="16"/>
      <c r="PCZ139" s="16"/>
      <c r="PDA139" s="16"/>
      <c r="PDB139" s="16"/>
      <c r="PDC139" s="16"/>
      <c r="PDD139" s="16"/>
      <c r="PDE139" s="16"/>
      <c r="PDF139" s="16"/>
      <c r="PDG139" s="16"/>
      <c r="PDH139" s="16"/>
      <c r="PDI139" s="16"/>
      <c r="PDJ139" s="16"/>
      <c r="PDK139" s="16"/>
      <c r="PDL139" s="16"/>
      <c r="PDM139" s="16"/>
      <c r="PDN139" s="16"/>
      <c r="PDO139" s="16"/>
      <c r="PDP139" s="16"/>
      <c r="PDQ139" s="16"/>
      <c r="PDR139" s="16"/>
      <c r="PDS139" s="16"/>
      <c r="PDT139" s="16"/>
      <c r="PDU139" s="16"/>
      <c r="PDV139" s="16"/>
      <c r="PDW139" s="16"/>
      <c r="PDX139" s="16"/>
      <c r="PDY139" s="16"/>
      <c r="PDZ139" s="16"/>
      <c r="PEA139" s="16"/>
      <c r="PEB139" s="16"/>
      <c r="PEC139" s="16"/>
      <c r="PED139" s="16"/>
      <c r="PEE139" s="16"/>
      <c r="PEF139" s="16"/>
      <c r="PEG139" s="16"/>
      <c r="PEH139" s="16"/>
      <c r="PEI139" s="16"/>
      <c r="PEJ139" s="16"/>
      <c r="PEK139" s="16"/>
      <c r="PEL139" s="16"/>
      <c r="PEM139" s="16"/>
      <c r="PEN139" s="16"/>
      <c r="PEO139" s="16"/>
      <c r="PEP139" s="16"/>
      <c r="PEQ139" s="16"/>
      <c r="PER139" s="16"/>
      <c r="PES139" s="16"/>
      <c r="PET139" s="16"/>
      <c r="PEU139" s="16"/>
      <c r="PEV139" s="16"/>
      <c r="PEW139" s="16"/>
      <c r="PEX139" s="16"/>
      <c r="PEY139" s="16"/>
      <c r="PEZ139" s="16"/>
      <c r="PFA139" s="16"/>
      <c r="PFB139" s="16"/>
      <c r="PFC139" s="16"/>
      <c r="PFD139" s="16"/>
      <c r="PFE139" s="16"/>
      <c r="PFF139" s="16"/>
      <c r="PFG139" s="16"/>
      <c r="PFH139" s="16"/>
      <c r="PFI139" s="16"/>
      <c r="PFJ139" s="16"/>
      <c r="PFK139" s="16"/>
      <c r="PFL139" s="16"/>
      <c r="PFM139" s="16"/>
      <c r="PFN139" s="16"/>
      <c r="PFO139" s="16"/>
      <c r="PFP139" s="16"/>
      <c r="PFQ139" s="16"/>
      <c r="PFR139" s="16"/>
      <c r="PFS139" s="16"/>
      <c r="PFT139" s="16"/>
      <c r="PFU139" s="16"/>
      <c r="PFV139" s="16"/>
      <c r="PFW139" s="16"/>
      <c r="PFX139" s="16"/>
      <c r="PFY139" s="16"/>
      <c r="PFZ139" s="16"/>
      <c r="PGA139" s="16"/>
      <c r="PGB139" s="16"/>
      <c r="PGC139" s="16"/>
      <c r="PGD139" s="16"/>
      <c r="PGE139" s="16"/>
      <c r="PGF139" s="16"/>
      <c r="PGG139" s="16"/>
      <c r="PGH139" s="16"/>
      <c r="PGI139" s="16"/>
      <c r="PGJ139" s="16"/>
      <c r="PGK139" s="16"/>
      <c r="PGL139" s="16"/>
      <c r="PGM139" s="16"/>
      <c r="PGN139" s="16"/>
      <c r="PGO139" s="16"/>
      <c r="PGP139" s="16"/>
      <c r="PGQ139" s="16"/>
      <c r="PGR139" s="16"/>
      <c r="PGS139" s="16"/>
      <c r="PGT139" s="16"/>
      <c r="PGU139" s="16"/>
      <c r="PGV139" s="16"/>
      <c r="PGW139" s="16"/>
      <c r="PGX139" s="16"/>
      <c r="PGY139" s="16"/>
      <c r="PGZ139" s="16"/>
      <c r="PHA139" s="16"/>
      <c r="PHB139" s="16"/>
      <c r="PHC139" s="16"/>
      <c r="PHD139" s="16"/>
      <c r="PHE139" s="16"/>
      <c r="PHF139" s="16"/>
      <c r="PHG139" s="16"/>
      <c r="PHH139" s="16"/>
      <c r="PHI139" s="16"/>
      <c r="PHJ139" s="16"/>
      <c r="PHK139" s="16"/>
      <c r="PHL139" s="16"/>
      <c r="PHM139" s="16"/>
      <c r="PHN139" s="16"/>
      <c r="PHO139" s="16"/>
      <c r="PHP139" s="16"/>
      <c r="PHQ139" s="16"/>
      <c r="PHR139" s="16"/>
      <c r="PHS139" s="16"/>
      <c r="PHT139" s="16"/>
      <c r="PHU139" s="16"/>
      <c r="PHV139" s="16"/>
      <c r="PHW139" s="16"/>
      <c r="PHX139" s="16"/>
      <c r="PHY139" s="16"/>
      <c r="PHZ139" s="16"/>
      <c r="PIA139" s="16"/>
      <c r="PIB139" s="16"/>
      <c r="PIC139" s="16"/>
      <c r="PID139" s="16"/>
      <c r="PIE139" s="16"/>
      <c r="PIF139" s="16"/>
      <c r="PIG139" s="16"/>
      <c r="PIH139" s="16"/>
      <c r="PII139" s="16"/>
      <c r="PIJ139" s="16"/>
      <c r="PIK139" s="16"/>
      <c r="PIL139" s="16"/>
      <c r="PIM139" s="16"/>
      <c r="PIN139" s="16"/>
      <c r="PIO139" s="16"/>
      <c r="PIP139" s="16"/>
      <c r="PIQ139" s="16"/>
      <c r="PIR139" s="16"/>
      <c r="PIS139" s="16"/>
      <c r="PIT139" s="16"/>
      <c r="PIU139" s="16"/>
      <c r="PIV139" s="16"/>
      <c r="PIW139" s="16"/>
      <c r="PIX139" s="16"/>
      <c r="PIY139" s="16"/>
      <c r="PIZ139" s="16"/>
      <c r="PJA139" s="16"/>
      <c r="PJB139" s="16"/>
      <c r="PJC139" s="16"/>
      <c r="PJD139" s="16"/>
      <c r="PJE139" s="16"/>
      <c r="PJF139" s="16"/>
      <c r="PJG139" s="16"/>
      <c r="PJH139" s="16"/>
      <c r="PJI139" s="16"/>
      <c r="PJJ139" s="16"/>
      <c r="PJK139" s="16"/>
      <c r="PJL139" s="16"/>
      <c r="PJM139" s="16"/>
      <c r="PJN139" s="16"/>
      <c r="PJO139" s="16"/>
      <c r="PJP139" s="16"/>
      <c r="PJQ139" s="16"/>
      <c r="PJR139" s="16"/>
      <c r="PJS139" s="16"/>
      <c r="PJT139" s="16"/>
      <c r="PJU139" s="16"/>
      <c r="PJV139" s="16"/>
      <c r="PJW139" s="16"/>
      <c r="PJX139" s="16"/>
      <c r="PJY139" s="16"/>
      <c r="PJZ139" s="16"/>
      <c r="PKA139" s="16"/>
      <c r="PKB139" s="16"/>
      <c r="PKC139" s="16"/>
      <c r="PKD139" s="16"/>
      <c r="PKE139" s="16"/>
      <c r="PKF139" s="16"/>
      <c r="PKG139" s="16"/>
      <c r="PKH139" s="16"/>
      <c r="PKI139" s="16"/>
      <c r="PKJ139" s="16"/>
      <c r="PKK139" s="16"/>
      <c r="PKL139" s="16"/>
      <c r="PKM139" s="16"/>
      <c r="PKN139" s="16"/>
      <c r="PKO139" s="16"/>
      <c r="PKP139" s="16"/>
      <c r="PKQ139" s="16"/>
      <c r="PKR139" s="16"/>
      <c r="PKS139" s="16"/>
      <c r="PKT139" s="16"/>
      <c r="PKU139" s="16"/>
      <c r="PKV139" s="16"/>
      <c r="PKW139" s="16"/>
      <c r="PKX139" s="16"/>
      <c r="PKY139" s="16"/>
      <c r="PKZ139" s="16"/>
      <c r="PLA139" s="16"/>
      <c r="PLB139" s="16"/>
      <c r="PLC139" s="16"/>
      <c r="PLD139" s="16"/>
      <c r="PLE139" s="16"/>
      <c r="PLF139" s="16"/>
      <c r="PLG139" s="16"/>
      <c r="PLH139" s="16"/>
      <c r="PLI139" s="16"/>
      <c r="PLJ139" s="16"/>
      <c r="PLK139" s="16"/>
      <c r="PLL139" s="16"/>
      <c r="PLM139" s="16"/>
      <c r="PLN139" s="16"/>
      <c r="PLO139" s="16"/>
      <c r="PLP139" s="16"/>
      <c r="PLQ139" s="16"/>
      <c r="PLR139" s="16"/>
      <c r="PLS139" s="16"/>
      <c r="PLT139" s="16"/>
      <c r="PLU139" s="16"/>
      <c r="PLV139" s="16"/>
      <c r="PLW139" s="16"/>
      <c r="PLX139" s="16"/>
      <c r="PLY139" s="16"/>
      <c r="PLZ139" s="16"/>
      <c r="PMA139" s="16"/>
      <c r="PMB139" s="16"/>
      <c r="PMC139" s="16"/>
      <c r="PMD139" s="16"/>
      <c r="PME139" s="16"/>
      <c r="PMF139" s="16"/>
      <c r="PMG139" s="16"/>
      <c r="PMH139" s="16"/>
      <c r="PMI139" s="16"/>
      <c r="PMJ139" s="16"/>
      <c r="PMK139" s="16"/>
      <c r="PML139" s="16"/>
      <c r="PMM139" s="16"/>
      <c r="PMN139" s="16"/>
      <c r="PMO139" s="16"/>
      <c r="PMP139" s="16"/>
      <c r="PMQ139" s="16"/>
      <c r="PMR139" s="16"/>
      <c r="PMS139" s="16"/>
      <c r="PMT139" s="16"/>
      <c r="PMU139" s="16"/>
      <c r="PMV139" s="16"/>
      <c r="PMW139" s="16"/>
      <c r="PMX139" s="16"/>
      <c r="PMY139" s="16"/>
      <c r="PMZ139" s="16"/>
      <c r="PNA139" s="16"/>
      <c r="PNB139" s="16"/>
      <c r="PNC139" s="16"/>
      <c r="PND139" s="16"/>
      <c r="PNE139" s="16"/>
      <c r="PNF139" s="16"/>
      <c r="PNG139" s="16"/>
      <c r="PNH139" s="16"/>
      <c r="PNI139" s="16"/>
      <c r="PNJ139" s="16"/>
      <c r="PNK139" s="16"/>
      <c r="PNL139" s="16"/>
      <c r="PNM139" s="16"/>
      <c r="PNN139" s="16"/>
      <c r="PNO139" s="16"/>
      <c r="PNP139" s="16"/>
      <c r="PNQ139" s="16"/>
      <c r="PNR139" s="16"/>
      <c r="PNS139" s="16"/>
      <c r="PNT139" s="16"/>
      <c r="PNU139" s="16"/>
      <c r="PNV139" s="16"/>
      <c r="PNW139" s="16"/>
      <c r="PNX139" s="16"/>
      <c r="PNY139" s="16"/>
      <c r="PNZ139" s="16"/>
      <c r="POA139" s="16"/>
      <c r="POB139" s="16"/>
      <c r="POC139" s="16"/>
      <c r="POD139" s="16"/>
      <c r="POE139" s="16"/>
      <c r="POF139" s="16"/>
      <c r="POG139" s="16"/>
      <c r="POH139" s="16"/>
      <c r="POI139" s="16"/>
      <c r="POJ139" s="16"/>
      <c r="POK139" s="16"/>
      <c r="POL139" s="16"/>
      <c r="POM139" s="16"/>
      <c r="PON139" s="16"/>
      <c r="POO139" s="16"/>
      <c r="POP139" s="16"/>
      <c r="POQ139" s="16"/>
      <c r="POR139" s="16"/>
      <c r="POS139" s="16"/>
      <c r="POT139" s="16"/>
      <c r="POU139" s="16"/>
      <c r="POV139" s="16"/>
      <c r="POW139" s="16"/>
      <c r="POX139" s="16"/>
      <c r="POY139" s="16"/>
      <c r="POZ139" s="16"/>
      <c r="PPA139" s="16"/>
      <c r="PPB139" s="16"/>
      <c r="PPC139" s="16"/>
      <c r="PPD139" s="16"/>
      <c r="PPE139" s="16"/>
      <c r="PPF139" s="16"/>
      <c r="PPG139" s="16"/>
      <c r="PPH139" s="16"/>
      <c r="PPI139" s="16"/>
      <c r="PPJ139" s="16"/>
      <c r="PPK139" s="16"/>
      <c r="PPL139" s="16"/>
      <c r="PPM139" s="16"/>
      <c r="PPN139" s="16"/>
      <c r="PPO139" s="16"/>
      <c r="PPP139" s="16"/>
      <c r="PPQ139" s="16"/>
      <c r="PPR139" s="16"/>
      <c r="PPS139" s="16"/>
      <c r="PPT139" s="16"/>
      <c r="PPU139" s="16"/>
      <c r="PPV139" s="16"/>
      <c r="PPW139" s="16"/>
      <c r="PPX139" s="16"/>
      <c r="PPY139" s="16"/>
      <c r="PPZ139" s="16"/>
      <c r="PQA139" s="16"/>
      <c r="PQB139" s="16"/>
      <c r="PQC139" s="16"/>
      <c r="PQD139" s="16"/>
      <c r="PQE139" s="16"/>
      <c r="PQF139" s="16"/>
      <c r="PQG139" s="16"/>
      <c r="PQH139" s="16"/>
      <c r="PQI139" s="16"/>
      <c r="PQJ139" s="16"/>
      <c r="PQK139" s="16"/>
      <c r="PQL139" s="16"/>
      <c r="PQM139" s="16"/>
      <c r="PQN139" s="16"/>
      <c r="PQO139" s="16"/>
      <c r="PQP139" s="16"/>
      <c r="PQQ139" s="16"/>
      <c r="PQR139" s="16"/>
      <c r="PQS139" s="16"/>
      <c r="PQT139" s="16"/>
      <c r="PQU139" s="16"/>
      <c r="PQV139" s="16"/>
      <c r="PQW139" s="16"/>
      <c r="PQX139" s="16"/>
      <c r="PQY139" s="16"/>
      <c r="PQZ139" s="16"/>
      <c r="PRA139" s="16"/>
      <c r="PRB139" s="16"/>
      <c r="PRC139" s="16"/>
      <c r="PRD139" s="16"/>
      <c r="PRE139" s="16"/>
      <c r="PRF139" s="16"/>
      <c r="PRG139" s="16"/>
      <c r="PRH139" s="16"/>
      <c r="PRI139" s="16"/>
      <c r="PRJ139" s="16"/>
      <c r="PRK139" s="16"/>
      <c r="PRL139" s="16"/>
      <c r="PRM139" s="16"/>
      <c r="PRN139" s="16"/>
      <c r="PRO139" s="16"/>
      <c r="PRP139" s="16"/>
      <c r="PRQ139" s="16"/>
      <c r="PRR139" s="16"/>
      <c r="PRS139" s="16"/>
      <c r="PRT139" s="16"/>
      <c r="PRU139" s="16"/>
      <c r="PRV139" s="16"/>
      <c r="PRW139" s="16"/>
      <c r="PRX139" s="16"/>
      <c r="PRY139" s="16"/>
      <c r="PRZ139" s="16"/>
      <c r="PSA139" s="16"/>
      <c r="PSB139" s="16"/>
      <c r="PSC139" s="16"/>
      <c r="PSD139" s="16"/>
      <c r="PSE139" s="16"/>
      <c r="PSF139" s="16"/>
      <c r="PSG139" s="16"/>
      <c r="PSH139" s="16"/>
      <c r="PSI139" s="16"/>
      <c r="PSJ139" s="16"/>
      <c r="PSK139" s="16"/>
      <c r="PSL139" s="16"/>
      <c r="PSM139" s="16"/>
      <c r="PSN139" s="16"/>
      <c r="PSO139" s="16"/>
      <c r="PSP139" s="16"/>
      <c r="PSQ139" s="16"/>
      <c r="PSR139" s="16"/>
      <c r="PSS139" s="16"/>
      <c r="PST139" s="16"/>
      <c r="PSU139" s="16"/>
      <c r="PSV139" s="16"/>
      <c r="PSW139" s="16"/>
      <c r="PSX139" s="16"/>
      <c r="PSY139" s="16"/>
      <c r="PSZ139" s="16"/>
      <c r="PTA139" s="16"/>
      <c r="PTB139" s="16"/>
      <c r="PTC139" s="16"/>
      <c r="PTD139" s="16"/>
      <c r="PTE139" s="16"/>
      <c r="PTF139" s="16"/>
      <c r="PTG139" s="16"/>
      <c r="PTH139" s="16"/>
      <c r="PTI139" s="16"/>
      <c r="PTJ139" s="16"/>
      <c r="PTK139" s="16"/>
      <c r="PTL139" s="16"/>
      <c r="PTM139" s="16"/>
      <c r="PTN139" s="16"/>
      <c r="PTO139" s="16"/>
      <c r="PTP139" s="16"/>
      <c r="PTQ139" s="16"/>
      <c r="PTR139" s="16"/>
      <c r="PTS139" s="16"/>
      <c r="PTT139" s="16"/>
      <c r="PTU139" s="16"/>
      <c r="PTV139" s="16"/>
      <c r="PTW139" s="16"/>
      <c r="PTX139" s="16"/>
      <c r="PTY139" s="16"/>
      <c r="PTZ139" s="16"/>
      <c r="PUA139" s="16"/>
      <c r="PUB139" s="16"/>
      <c r="PUC139" s="16"/>
      <c r="PUD139" s="16"/>
      <c r="PUE139" s="16"/>
      <c r="PUF139" s="16"/>
      <c r="PUG139" s="16"/>
      <c r="PUH139" s="16"/>
      <c r="PUI139" s="16"/>
      <c r="PUJ139" s="16"/>
      <c r="PUK139" s="16"/>
      <c r="PUL139" s="16"/>
      <c r="PUM139" s="16"/>
      <c r="PUN139" s="16"/>
      <c r="PUO139" s="16"/>
      <c r="PUP139" s="16"/>
      <c r="PUQ139" s="16"/>
      <c r="PUR139" s="16"/>
      <c r="PUS139" s="16"/>
      <c r="PUT139" s="16"/>
      <c r="PUU139" s="16"/>
      <c r="PUV139" s="16"/>
      <c r="PUW139" s="16"/>
      <c r="PUX139" s="16"/>
      <c r="PUY139" s="16"/>
      <c r="PUZ139" s="16"/>
      <c r="PVA139" s="16"/>
      <c r="PVB139" s="16"/>
      <c r="PVC139" s="16"/>
      <c r="PVD139" s="16"/>
      <c r="PVE139" s="16"/>
      <c r="PVF139" s="16"/>
      <c r="PVG139" s="16"/>
      <c r="PVH139" s="16"/>
      <c r="PVI139" s="16"/>
      <c r="PVJ139" s="16"/>
      <c r="PVK139" s="16"/>
      <c r="PVL139" s="16"/>
      <c r="PVM139" s="16"/>
      <c r="PVN139" s="16"/>
      <c r="PVO139" s="16"/>
      <c r="PVP139" s="16"/>
      <c r="PVQ139" s="16"/>
      <c r="PVR139" s="16"/>
      <c r="PVS139" s="16"/>
      <c r="PVT139" s="16"/>
      <c r="PVU139" s="16"/>
      <c r="PVV139" s="16"/>
      <c r="PVW139" s="16"/>
      <c r="PVX139" s="16"/>
      <c r="PVY139" s="16"/>
      <c r="PVZ139" s="16"/>
      <c r="PWA139" s="16"/>
      <c r="PWB139" s="16"/>
      <c r="PWC139" s="16"/>
      <c r="PWD139" s="16"/>
      <c r="PWE139" s="16"/>
      <c r="PWF139" s="16"/>
      <c r="PWG139" s="16"/>
      <c r="PWH139" s="16"/>
      <c r="PWI139" s="16"/>
      <c r="PWJ139" s="16"/>
      <c r="PWK139" s="16"/>
      <c r="PWL139" s="16"/>
      <c r="PWM139" s="16"/>
      <c r="PWN139" s="16"/>
      <c r="PWO139" s="16"/>
      <c r="PWP139" s="16"/>
      <c r="PWQ139" s="16"/>
      <c r="PWR139" s="16"/>
      <c r="PWS139" s="16"/>
      <c r="PWT139" s="16"/>
      <c r="PWU139" s="16"/>
      <c r="PWV139" s="16"/>
      <c r="PWW139" s="16"/>
      <c r="PWX139" s="16"/>
      <c r="PWY139" s="16"/>
      <c r="PWZ139" s="16"/>
      <c r="PXA139" s="16"/>
      <c r="PXB139" s="16"/>
      <c r="PXC139" s="16"/>
      <c r="PXD139" s="16"/>
      <c r="PXE139" s="16"/>
      <c r="PXF139" s="16"/>
      <c r="PXG139" s="16"/>
      <c r="PXH139" s="16"/>
      <c r="PXI139" s="16"/>
      <c r="PXJ139" s="16"/>
      <c r="PXK139" s="16"/>
      <c r="PXL139" s="16"/>
      <c r="PXM139" s="16"/>
      <c r="PXN139" s="16"/>
      <c r="PXO139" s="16"/>
      <c r="PXP139" s="16"/>
      <c r="PXQ139" s="16"/>
      <c r="PXR139" s="16"/>
      <c r="PXS139" s="16"/>
      <c r="PXT139" s="16"/>
      <c r="PXU139" s="16"/>
      <c r="PXV139" s="16"/>
      <c r="PXW139" s="16"/>
      <c r="PXX139" s="16"/>
      <c r="PXY139" s="16"/>
      <c r="PXZ139" s="16"/>
      <c r="PYA139" s="16"/>
      <c r="PYB139" s="16"/>
      <c r="PYC139" s="16"/>
      <c r="PYD139" s="16"/>
      <c r="PYE139" s="16"/>
      <c r="PYF139" s="16"/>
      <c r="PYG139" s="16"/>
      <c r="PYH139" s="16"/>
      <c r="PYI139" s="16"/>
      <c r="PYJ139" s="16"/>
      <c r="PYK139" s="16"/>
      <c r="PYL139" s="16"/>
      <c r="PYM139" s="16"/>
      <c r="PYN139" s="16"/>
      <c r="PYO139" s="16"/>
      <c r="PYP139" s="16"/>
      <c r="PYQ139" s="16"/>
      <c r="PYR139" s="16"/>
      <c r="PYS139" s="16"/>
      <c r="PYT139" s="16"/>
      <c r="PYU139" s="16"/>
      <c r="PYV139" s="16"/>
      <c r="PYW139" s="16"/>
      <c r="PYX139" s="16"/>
      <c r="PYY139" s="16"/>
      <c r="PYZ139" s="16"/>
      <c r="PZA139" s="16"/>
      <c r="PZB139" s="16"/>
      <c r="PZC139" s="16"/>
      <c r="PZD139" s="16"/>
      <c r="PZE139" s="16"/>
      <c r="PZF139" s="16"/>
      <c r="PZG139" s="16"/>
      <c r="PZH139" s="16"/>
      <c r="PZI139" s="16"/>
      <c r="PZJ139" s="16"/>
      <c r="PZK139" s="16"/>
      <c r="PZL139" s="16"/>
      <c r="PZM139" s="16"/>
      <c r="PZN139" s="16"/>
      <c r="PZO139" s="16"/>
      <c r="PZP139" s="16"/>
      <c r="PZQ139" s="16"/>
      <c r="PZR139" s="16"/>
      <c r="PZS139" s="16"/>
      <c r="PZT139" s="16"/>
      <c r="PZU139" s="16"/>
      <c r="PZV139" s="16"/>
      <c r="PZW139" s="16"/>
      <c r="PZX139" s="16"/>
      <c r="PZY139" s="16"/>
      <c r="PZZ139" s="16"/>
      <c r="QAA139" s="16"/>
      <c r="QAB139" s="16"/>
      <c r="QAC139" s="16"/>
      <c r="QAD139" s="16"/>
      <c r="QAE139" s="16"/>
      <c r="QAF139" s="16"/>
      <c r="QAG139" s="16"/>
      <c r="QAH139" s="16"/>
      <c r="QAI139" s="16"/>
      <c r="QAJ139" s="16"/>
      <c r="QAK139" s="16"/>
      <c r="QAL139" s="16"/>
      <c r="QAM139" s="16"/>
      <c r="QAN139" s="16"/>
      <c r="QAO139" s="16"/>
      <c r="QAP139" s="16"/>
      <c r="QAQ139" s="16"/>
      <c r="QAR139" s="16"/>
      <c r="QAS139" s="16"/>
      <c r="QAT139" s="16"/>
      <c r="QAU139" s="16"/>
      <c r="QAV139" s="16"/>
      <c r="QAW139" s="16"/>
      <c r="QAX139" s="16"/>
      <c r="QAY139" s="16"/>
      <c r="QAZ139" s="16"/>
      <c r="QBA139" s="16"/>
      <c r="QBB139" s="16"/>
      <c r="QBC139" s="16"/>
      <c r="QBD139" s="16"/>
      <c r="QBE139" s="16"/>
      <c r="QBF139" s="16"/>
      <c r="QBG139" s="16"/>
      <c r="QBH139" s="16"/>
      <c r="QBI139" s="16"/>
      <c r="QBJ139" s="16"/>
      <c r="QBK139" s="16"/>
      <c r="QBL139" s="16"/>
      <c r="QBM139" s="16"/>
      <c r="QBN139" s="16"/>
      <c r="QBO139" s="16"/>
      <c r="QBP139" s="16"/>
      <c r="QBQ139" s="16"/>
      <c r="QBR139" s="16"/>
      <c r="QBS139" s="16"/>
      <c r="QBT139" s="16"/>
      <c r="QBU139" s="16"/>
      <c r="QBV139" s="16"/>
      <c r="QBW139" s="16"/>
      <c r="QBX139" s="16"/>
      <c r="QBY139" s="16"/>
      <c r="QBZ139" s="16"/>
      <c r="QCA139" s="16"/>
      <c r="QCB139" s="16"/>
      <c r="QCC139" s="16"/>
      <c r="QCD139" s="16"/>
      <c r="QCE139" s="16"/>
      <c r="QCF139" s="16"/>
      <c r="QCG139" s="16"/>
      <c r="QCH139" s="16"/>
      <c r="QCI139" s="16"/>
      <c r="QCJ139" s="16"/>
      <c r="QCK139" s="16"/>
      <c r="QCL139" s="16"/>
      <c r="QCM139" s="16"/>
      <c r="QCN139" s="16"/>
      <c r="QCO139" s="16"/>
      <c r="QCP139" s="16"/>
      <c r="QCQ139" s="16"/>
      <c r="QCR139" s="16"/>
      <c r="QCS139" s="16"/>
      <c r="QCT139" s="16"/>
      <c r="QCU139" s="16"/>
      <c r="QCV139" s="16"/>
      <c r="QCW139" s="16"/>
      <c r="QCX139" s="16"/>
      <c r="QCY139" s="16"/>
      <c r="QCZ139" s="16"/>
      <c r="QDA139" s="16"/>
      <c r="QDB139" s="16"/>
      <c r="QDC139" s="16"/>
      <c r="QDD139" s="16"/>
      <c r="QDE139" s="16"/>
      <c r="QDF139" s="16"/>
      <c r="QDG139" s="16"/>
      <c r="QDH139" s="16"/>
      <c r="QDI139" s="16"/>
      <c r="QDJ139" s="16"/>
      <c r="QDK139" s="16"/>
      <c r="QDL139" s="16"/>
      <c r="QDM139" s="16"/>
      <c r="QDN139" s="16"/>
      <c r="QDO139" s="16"/>
      <c r="QDP139" s="16"/>
      <c r="QDQ139" s="16"/>
      <c r="QDR139" s="16"/>
      <c r="QDS139" s="16"/>
      <c r="QDT139" s="16"/>
      <c r="QDU139" s="16"/>
      <c r="QDV139" s="16"/>
      <c r="QDW139" s="16"/>
      <c r="QDX139" s="16"/>
      <c r="QDY139" s="16"/>
      <c r="QDZ139" s="16"/>
      <c r="QEA139" s="16"/>
      <c r="QEB139" s="16"/>
      <c r="QEC139" s="16"/>
      <c r="QED139" s="16"/>
      <c r="QEE139" s="16"/>
      <c r="QEF139" s="16"/>
      <c r="QEG139" s="16"/>
      <c r="QEH139" s="16"/>
      <c r="QEI139" s="16"/>
      <c r="QEJ139" s="16"/>
      <c r="QEK139" s="16"/>
      <c r="QEL139" s="16"/>
      <c r="QEM139" s="16"/>
      <c r="QEN139" s="16"/>
      <c r="QEO139" s="16"/>
      <c r="QEP139" s="16"/>
      <c r="QEQ139" s="16"/>
      <c r="QER139" s="16"/>
      <c r="QES139" s="16"/>
      <c r="QET139" s="16"/>
      <c r="QEU139" s="16"/>
      <c r="QEV139" s="16"/>
      <c r="QEW139" s="16"/>
      <c r="QEX139" s="16"/>
      <c r="QEY139" s="16"/>
      <c r="QEZ139" s="16"/>
      <c r="QFA139" s="16"/>
      <c r="QFB139" s="16"/>
      <c r="QFC139" s="16"/>
      <c r="QFD139" s="16"/>
      <c r="QFE139" s="16"/>
      <c r="QFF139" s="16"/>
      <c r="QFG139" s="16"/>
      <c r="QFH139" s="16"/>
      <c r="QFI139" s="16"/>
      <c r="QFJ139" s="16"/>
      <c r="QFK139" s="16"/>
      <c r="QFL139" s="16"/>
      <c r="QFM139" s="16"/>
      <c r="QFN139" s="16"/>
      <c r="QFO139" s="16"/>
      <c r="QFP139" s="16"/>
      <c r="QFQ139" s="16"/>
      <c r="QFR139" s="16"/>
      <c r="QFS139" s="16"/>
      <c r="QFT139" s="16"/>
      <c r="QFU139" s="16"/>
      <c r="QFV139" s="16"/>
      <c r="QFW139" s="16"/>
      <c r="QFX139" s="16"/>
      <c r="QFY139" s="16"/>
      <c r="QFZ139" s="16"/>
      <c r="QGA139" s="16"/>
      <c r="QGB139" s="16"/>
      <c r="QGC139" s="16"/>
      <c r="QGD139" s="16"/>
      <c r="QGE139" s="16"/>
      <c r="QGF139" s="16"/>
      <c r="QGG139" s="16"/>
      <c r="QGH139" s="16"/>
      <c r="QGI139" s="16"/>
      <c r="QGJ139" s="16"/>
      <c r="QGK139" s="16"/>
      <c r="QGL139" s="16"/>
      <c r="QGM139" s="16"/>
      <c r="QGN139" s="16"/>
      <c r="QGO139" s="16"/>
      <c r="QGP139" s="16"/>
      <c r="QGQ139" s="16"/>
      <c r="QGR139" s="16"/>
      <c r="QGS139" s="16"/>
      <c r="QGT139" s="16"/>
      <c r="QGU139" s="16"/>
      <c r="QGV139" s="16"/>
      <c r="QGW139" s="16"/>
      <c r="QGX139" s="16"/>
      <c r="QGY139" s="16"/>
      <c r="QGZ139" s="16"/>
      <c r="QHA139" s="16"/>
      <c r="QHB139" s="16"/>
      <c r="QHC139" s="16"/>
      <c r="QHD139" s="16"/>
      <c r="QHE139" s="16"/>
      <c r="QHF139" s="16"/>
      <c r="QHG139" s="16"/>
      <c r="QHH139" s="16"/>
      <c r="QHI139" s="16"/>
      <c r="QHJ139" s="16"/>
      <c r="QHK139" s="16"/>
      <c r="QHL139" s="16"/>
      <c r="QHM139" s="16"/>
      <c r="QHN139" s="16"/>
      <c r="QHO139" s="16"/>
      <c r="QHP139" s="16"/>
      <c r="QHQ139" s="16"/>
      <c r="QHR139" s="16"/>
      <c r="QHS139" s="16"/>
      <c r="QHT139" s="16"/>
      <c r="QHU139" s="16"/>
      <c r="QHV139" s="16"/>
      <c r="QHW139" s="16"/>
      <c r="QHX139" s="16"/>
      <c r="QHY139" s="16"/>
      <c r="QHZ139" s="16"/>
      <c r="QIA139" s="16"/>
      <c r="QIB139" s="16"/>
      <c r="QIC139" s="16"/>
      <c r="QID139" s="16"/>
      <c r="QIE139" s="16"/>
      <c r="QIF139" s="16"/>
      <c r="QIG139" s="16"/>
      <c r="QIH139" s="16"/>
      <c r="QII139" s="16"/>
      <c r="QIJ139" s="16"/>
      <c r="QIK139" s="16"/>
      <c r="QIL139" s="16"/>
      <c r="QIM139" s="16"/>
      <c r="QIN139" s="16"/>
      <c r="QIO139" s="16"/>
      <c r="QIP139" s="16"/>
      <c r="QIQ139" s="16"/>
      <c r="QIR139" s="16"/>
      <c r="QIS139" s="16"/>
      <c r="QIT139" s="16"/>
      <c r="QIU139" s="16"/>
      <c r="QIV139" s="16"/>
      <c r="QIW139" s="16"/>
      <c r="QIX139" s="16"/>
      <c r="QIY139" s="16"/>
      <c r="QIZ139" s="16"/>
      <c r="QJA139" s="16"/>
      <c r="QJB139" s="16"/>
      <c r="QJC139" s="16"/>
      <c r="QJD139" s="16"/>
      <c r="QJE139" s="16"/>
      <c r="QJF139" s="16"/>
      <c r="QJG139" s="16"/>
      <c r="QJH139" s="16"/>
      <c r="QJI139" s="16"/>
      <c r="QJJ139" s="16"/>
      <c r="QJK139" s="16"/>
      <c r="QJL139" s="16"/>
      <c r="QJM139" s="16"/>
      <c r="QJN139" s="16"/>
      <c r="QJO139" s="16"/>
      <c r="QJP139" s="16"/>
      <c r="QJQ139" s="16"/>
      <c r="QJR139" s="16"/>
      <c r="QJS139" s="16"/>
      <c r="QJT139" s="16"/>
      <c r="QJU139" s="16"/>
      <c r="QJV139" s="16"/>
      <c r="QJW139" s="16"/>
      <c r="QJX139" s="16"/>
      <c r="QJY139" s="16"/>
      <c r="QJZ139" s="16"/>
      <c r="QKA139" s="16"/>
      <c r="QKB139" s="16"/>
      <c r="QKC139" s="16"/>
      <c r="QKD139" s="16"/>
      <c r="QKE139" s="16"/>
      <c r="QKF139" s="16"/>
      <c r="QKG139" s="16"/>
      <c r="QKH139" s="16"/>
      <c r="QKI139" s="16"/>
      <c r="QKJ139" s="16"/>
      <c r="QKK139" s="16"/>
      <c r="QKL139" s="16"/>
      <c r="QKM139" s="16"/>
      <c r="QKN139" s="16"/>
      <c r="QKO139" s="16"/>
      <c r="QKP139" s="16"/>
      <c r="QKQ139" s="16"/>
      <c r="QKR139" s="16"/>
      <c r="QKS139" s="16"/>
      <c r="QKT139" s="16"/>
      <c r="QKU139" s="16"/>
      <c r="QKV139" s="16"/>
      <c r="QKW139" s="16"/>
      <c r="QKX139" s="16"/>
      <c r="QKY139" s="16"/>
      <c r="QKZ139" s="16"/>
      <c r="QLA139" s="16"/>
      <c r="QLB139" s="16"/>
      <c r="QLC139" s="16"/>
      <c r="QLD139" s="16"/>
      <c r="QLE139" s="16"/>
      <c r="QLF139" s="16"/>
      <c r="QLG139" s="16"/>
      <c r="QLH139" s="16"/>
      <c r="QLI139" s="16"/>
      <c r="QLJ139" s="16"/>
      <c r="QLK139" s="16"/>
      <c r="QLL139" s="16"/>
      <c r="QLM139" s="16"/>
      <c r="QLN139" s="16"/>
      <c r="QLO139" s="16"/>
      <c r="QLP139" s="16"/>
      <c r="QLQ139" s="16"/>
      <c r="QLR139" s="16"/>
      <c r="QLS139" s="16"/>
      <c r="QLT139" s="16"/>
      <c r="QLU139" s="16"/>
      <c r="QLV139" s="16"/>
      <c r="QLW139" s="16"/>
      <c r="QLX139" s="16"/>
      <c r="QLY139" s="16"/>
      <c r="QLZ139" s="16"/>
      <c r="QMA139" s="16"/>
      <c r="QMB139" s="16"/>
      <c r="QMC139" s="16"/>
      <c r="QMD139" s="16"/>
      <c r="QME139" s="16"/>
      <c r="QMF139" s="16"/>
      <c r="QMG139" s="16"/>
      <c r="QMH139" s="16"/>
      <c r="QMI139" s="16"/>
      <c r="QMJ139" s="16"/>
      <c r="QMK139" s="16"/>
      <c r="QML139" s="16"/>
      <c r="QMM139" s="16"/>
      <c r="QMN139" s="16"/>
      <c r="QMO139" s="16"/>
      <c r="QMP139" s="16"/>
      <c r="QMQ139" s="16"/>
      <c r="QMR139" s="16"/>
      <c r="QMS139" s="16"/>
      <c r="QMT139" s="16"/>
      <c r="QMU139" s="16"/>
      <c r="QMV139" s="16"/>
      <c r="QMW139" s="16"/>
      <c r="QMX139" s="16"/>
      <c r="QMY139" s="16"/>
      <c r="QMZ139" s="16"/>
      <c r="QNA139" s="16"/>
      <c r="QNB139" s="16"/>
      <c r="QNC139" s="16"/>
      <c r="QND139" s="16"/>
      <c r="QNE139" s="16"/>
      <c r="QNF139" s="16"/>
      <c r="QNG139" s="16"/>
      <c r="QNH139" s="16"/>
      <c r="QNI139" s="16"/>
      <c r="QNJ139" s="16"/>
      <c r="QNK139" s="16"/>
      <c r="QNL139" s="16"/>
      <c r="QNM139" s="16"/>
      <c r="QNN139" s="16"/>
      <c r="QNO139" s="16"/>
      <c r="QNP139" s="16"/>
      <c r="QNQ139" s="16"/>
      <c r="QNR139" s="16"/>
      <c r="QNS139" s="16"/>
      <c r="QNT139" s="16"/>
      <c r="QNU139" s="16"/>
      <c r="QNV139" s="16"/>
      <c r="QNW139" s="16"/>
      <c r="QNX139" s="16"/>
      <c r="QNY139" s="16"/>
      <c r="QNZ139" s="16"/>
      <c r="QOA139" s="16"/>
      <c r="QOB139" s="16"/>
      <c r="QOC139" s="16"/>
      <c r="QOD139" s="16"/>
      <c r="QOE139" s="16"/>
      <c r="QOF139" s="16"/>
      <c r="QOG139" s="16"/>
      <c r="QOH139" s="16"/>
      <c r="QOI139" s="16"/>
      <c r="QOJ139" s="16"/>
      <c r="QOK139" s="16"/>
      <c r="QOL139" s="16"/>
      <c r="QOM139" s="16"/>
      <c r="QON139" s="16"/>
      <c r="QOO139" s="16"/>
      <c r="QOP139" s="16"/>
      <c r="QOQ139" s="16"/>
      <c r="QOR139" s="16"/>
      <c r="QOS139" s="16"/>
      <c r="QOT139" s="16"/>
      <c r="QOU139" s="16"/>
      <c r="QOV139" s="16"/>
      <c r="QOW139" s="16"/>
      <c r="QOX139" s="16"/>
      <c r="QOY139" s="16"/>
      <c r="QOZ139" s="16"/>
      <c r="QPA139" s="16"/>
      <c r="QPB139" s="16"/>
      <c r="QPC139" s="16"/>
      <c r="QPD139" s="16"/>
      <c r="QPE139" s="16"/>
      <c r="QPF139" s="16"/>
      <c r="QPG139" s="16"/>
      <c r="QPH139" s="16"/>
      <c r="QPI139" s="16"/>
      <c r="QPJ139" s="16"/>
      <c r="QPK139" s="16"/>
      <c r="QPL139" s="16"/>
      <c r="QPM139" s="16"/>
      <c r="QPN139" s="16"/>
      <c r="QPO139" s="16"/>
      <c r="QPP139" s="16"/>
      <c r="QPQ139" s="16"/>
      <c r="QPR139" s="16"/>
      <c r="QPS139" s="16"/>
      <c r="QPT139" s="16"/>
      <c r="QPU139" s="16"/>
      <c r="QPV139" s="16"/>
      <c r="QPW139" s="16"/>
      <c r="QPX139" s="16"/>
      <c r="QPY139" s="16"/>
      <c r="QPZ139" s="16"/>
      <c r="QQA139" s="16"/>
      <c r="QQB139" s="16"/>
      <c r="QQC139" s="16"/>
      <c r="QQD139" s="16"/>
      <c r="QQE139" s="16"/>
      <c r="QQF139" s="16"/>
      <c r="QQG139" s="16"/>
      <c r="QQH139" s="16"/>
      <c r="QQI139" s="16"/>
      <c r="QQJ139" s="16"/>
      <c r="QQK139" s="16"/>
      <c r="QQL139" s="16"/>
      <c r="QQM139" s="16"/>
      <c r="QQN139" s="16"/>
      <c r="QQO139" s="16"/>
      <c r="QQP139" s="16"/>
      <c r="QQQ139" s="16"/>
      <c r="QQR139" s="16"/>
      <c r="QQS139" s="16"/>
      <c r="QQT139" s="16"/>
      <c r="QQU139" s="16"/>
      <c r="QQV139" s="16"/>
      <c r="QQW139" s="16"/>
      <c r="QQX139" s="16"/>
      <c r="QQY139" s="16"/>
      <c r="QQZ139" s="16"/>
      <c r="QRA139" s="16"/>
      <c r="QRB139" s="16"/>
      <c r="QRC139" s="16"/>
      <c r="QRD139" s="16"/>
      <c r="QRE139" s="16"/>
      <c r="QRF139" s="16"/>
      <c r="QRG139" s="16"/>
      <c r="QRH139" s="16"/>
      <c r="QRI139" s="16"/>
      <c r="QRJ139" s="16"/>
      <c r="QRK139" s="16"/>
      <c r="QRL139" s="16"/>
      <c r="QRM139" s="16"/>
      <c r="QRN139" s="16"/>
      <c r="QRO139" s="16"/>
      <c r="QRP139" s="16"/>
      <c r="QRQ139" s="16"/>
      <c r="QRR139" s="16"/>
      <c r="QRS139" s="16"/>
      <c r="QRT139" s="16"/>
      <c r="QRU139" s="16"/>
      <c r="QRV139" s="16"/>
      <c r="QRW139" s="16"/>
      <c r="QRX139" s="16"/>
      <c r="QRY139" s="16"/>
      <c r="QRZ139" s="16"/>
      <c r="QSA139" s="16"/>
      <c r="QSB139" s="16"/>
      <c r="QSC139" s="16"/>
      <c r="QSD139" s="16"/>
      <c r="QSE139" s="16"/>
      <c r="QSF139" s="16"/>
      <c r="QSG139" s="16"/>
      <c r="QSH139" s="16"/>
      <c r="QSI139" s="16"/>
      <c r="QSJ139" s="16"/>
      <c r="QSK139" s="16"/>
      <c r="QSL139" s="16"/>
      <c r="QSM139" s="16"/>
      <c r="QSN139" s="16"/>
      <c r="QSO139" s="16"/>
      <c r="QSP139" s="16"/>
      <c r="QSQ139" s="16"/>
      <c r="QSR139" s="16"/>
      <c r="QSS139" s="16"/>
      <c r="QST139" s="16"/>
      <c r="QSU139" s="16"/>
      <c r="QSV139" s="16"/>
      <c r="QSW139" s="16"/>
      <c r="QSX139" s="16"/>
      <c r="QSY139" s="16"/>
      <c r="QSZ139" s="16"/>
      <c r="QTA139" s="16"/>
      <c r="QTB139" s="16"/>
      <c r="QTC139" s="16"/>
      <c r="QTD139" s="16"/>
      <c r="QTE139" s="16"/>
      <c r="QTF139" s="16"/>
      <c r="QTG139" s="16"/>
      <c r="QTH139" s="16"/>
      <c r="QTI139" s="16"/>
      <c r="QTJ139" s="16"/>
      <c r="QTK139" s="16"/>
      <c r="QTL139" s="16"/>
      <c r="QTM139" s="16"/>
      <c r="QTN139" s="16"/>
      <c r="QTO139" s="16"/>
      <c r="QTP139" s="16"/>
      <c r="QTQ139" s="16"/>
      <c r="QTR139" s="16"/>
      <c r="QTS139" s="16"/>
      <c r="QTT139" s="16"/>
      <c r="QTU139" s="16"/>
      <c r="QTV139" s="16"/>
      <c r="QTW139" s="16"/>
      <c r="QTX139" s="16"/>
      <c r="QTY139" s="16"/>
      <c r="QTZ139" s="16"/>
      <c r="QUA139" s="16"/>
      <c r="QUB139" s="16"/>
      <c r="QUC139" s="16"/>
      <c r="QUD139" s="16"/>
      <c r="QUE139" s="16"/>
      <c r="QUF139" s="16"/>
      <c r="QUG139" s="16"/>
      <c r="QUH139" s="16"/>
      <c r="QUI139" s="16"/>
      <c r="QUJ139" s="16"/>
      <c r="QUK139" s="16"/>
      <c r="QUL139" s="16"/>
      <c r="QUM139" s="16"/>
      <c r="QUN139" s="16"/>
      <c r="QUO139" s="16"/>
      <c r="QUP139" s="16"/>
      <c r="QUQ139" s="16"/>
      <c r="QUR139" s="16"/>
      <c r="QUS139" s="16"/>
      <c r="QUT139" s="16"/>
      <c r="QUU139" s="16"/>
      <c r="QUV139" s="16"/>
      <c r="QUW139" s="16"/>
      <c r="QUX139" s="16"/>
      <c r="QUY139" s="16"/>
      <c r="QUZ139" s="16"/>
      <c r="QVA139" s="16"/>
      <c r="QVB139" s="16"/>
      <c r="QVC139" s="16"/>
      <c r="QVD139" s="16"/>
      <c r="QVE139" s="16"/>
      <c r="QVF139" s="16"/>
      <c r="QVG139" s="16"/>
      <c r="QVH139" s="16"/>
      <c r="QVI139" s="16"/>
      <c r="QVJ139" s="16"/>
      <c r="QVK139" s="16"/>
      <c r="QVL139" s="16"/>
      <c r="QVM139" s="16"/>
      <c r="QVN139" s="16"/>
      <c r="QVO139" s="16"/>
      <c r="QVP139" s="16"/>
      <c r="QVQ139" s="16"/>
      <c r="QVR139" s="16"/>
      <c r="QVS139" s="16"/>
      <c r="QVT139" s="16"/>
      <c r="QVU139" s="16"/>
      <c r="QVV139" s="16"/>
      <c r="QVW139" s="16"/>
      <c r="QVX139" s="16"/>
      <c r="QVY139" s="16"/>
      <c r="QVZ139" s="16"/>
      <c r="QWA139" s="16"/>
      <c r="QWB139" s="16"/>
      <c r="QWC139" s="16"/>
      <c r="QWD139" s="16"/>
      <c r="QWE139" s="16"/>
      <c r="QWF139" s="16"/>
      <c r="QWG139" s="16"/>
      <c r="QWH139" s="16"/>
      <c r="QWI139" s="16"/>
      <c r="QWJ139" s="16"/>
      <c r="QWK139" s="16"/>
      <c r="QWL139" s="16"/>
      <c r="QWM139" s="16"/>
      <c r="QWN139" s="16"/>
      <c r="QWO139" s="16"/>
      <c r="QWP139" s="16"/>
      <c r="QWQ139" s="16"/>
      <c r="QWR139" s="16"/>
      <c r="QWS139" s="16"/>
      <c r="QWT139" s="16"/>
      <c r="QWU139" s="16"/>
      <c r="QWV139" s="16"/>
      <c r="QWW139" s="16"/>
      <c r="QWX139" s="16"/>
      <c r="QWY139" s="16"/>
      <c r="QWZ139" s="16"/>
      <c r="QXA139" s="16"/>
      <c r="QXB139" s="16"/>
      <c r="QXC139" s="16"/>
      <c r="QXD139" s="16"/>
      <c r="QXE139" s="16"/>
      <c r="QXF139" s="16"/>
      <c r="QXG139" s="16"/>
      <c r="QXH139" s="16"/>
      <c r="QXI139" s="16"/>
      <c r="QXJ139" s="16"/>
      <c r="QXK139" s="16"/>
      <c r="QXL139" s="16"/>
      <c r="QXM139" s="16"/>
      <c r="QXN139" s="16"/>
      <c r="QXO139" s="16"/>
      <c r="QXP139" s="16"/>
      <c r="QXQ139" s="16"/>
      <c r="QXR139" s="16"/>
      <c r="QXS139" s="16"/>
      <c r="QXT139" s="16"/>
      <c r="QXU139" s="16"/>
      <c r="QXV139" s="16"/>
      <c r="QXW139" s="16"/>
      <c r="QXX139" s="16"/>
      <c r="QXY139" s="16"/>
      <c r="QXZ139" s="16"/>
      <c r="QYA139" s="16"/>
      <c r="QYB139" s="16"/>
      <c r="QYC139" s="16"/>
      <c r="QYD139" s="16"/>
      <c r="QYE139" s="16"/>
      <c r="QYF139" s="16"/>
      <c r="QYG139" s="16"/>
      <c r="QYH139" s="16"/>
      <c r="QYI139" s="16"/>
      <c r="QYJ139" s="16"/>
      <c r="QYK139" s="16"/>
      <c r="QYL139" s="16"/>
      <c r="QYM139" s="16"/>
      <c r="QYN139" s="16"/>
      <c r="QYO139" s="16"/>
      <c r="QYP139" s="16"/>
      <c r="QYQ139" s="16"/>
      <c r="QYR139" s="16"/>
      <c r="QYS139" s="16"/>
      <c r="QYT139" s="16"/>
      <c r="QYU139" s="16"/>
      <c r="QYV139" s="16"/>
      <c r="QYW139" s="16"/>
      <c r="QYX139" s="16"/>
      <c r="QYY139" s="16"/>
      <c r="QYZ139" s="16"/>
      <c r="QZA139" s="16"/>
      <c r="QZB139" s="16"/>
      <c r="QZC139" s="16"/>
      <c r="QZD139" s="16"/>
      <c r="QZE139" s="16"/>
      <c r="QZF139" s="16"/>
      <c r="QZG139" s="16"/>
      <c r="QZH139" s="16"/>
      <c r="QZI139" s="16"/>
      <c r="QZJ139" s="16"/>
      <c r="QZK139" s="16"/>
      <c r="QZL139" s="16"/>
      <c r="QZM139" s="16"/>
      <c r="QZN139" s="16"/>
      <c r="QZO139" s="16"/>
      <c r="QZP139" s="16"/>
      <c r="QZQ139" s="16"/>
      <c r="QZR139" s="16"/>
      <c r="QZS139" s="16"/>
      <c r="QZT139" s="16"/>
      <c r="QZU139" s="16"/>
      <c r="QZV139" s="16"/>
      <c r="QZW139" s="16"/>
      <c r="QZX139" s="16"/>
      <c r="QZY139" s="16"/>
      <c r="QZZ139" s="16"/>
      <c r="RAA139" s="16"/>
      <c r="RAB139" s="16"/>
      <c r="RAC139" s="16"/>
      <c r="RAD139" s="16"/>
      <c r="RAE139" s="16"/>
      <c r="RAF139" s="16"/>
      <c r="RAG139" s="16"/>
      <c r="RAH139" s="16"/>
      <c r="RAI139" s="16"/>
      <c r="RAJ139" s="16"/>
      <c r="RAK139" s="16"/>
      <c r="RAL139" s="16"/>
      <c r="RAM139" s="16"/>
      <c r="RAN139" s="16"/>
      <c r="RAO139" s="16"/>
      <c r="RAP139" s="16"/>
      <c r="RAQ139" s="16"/>
      <c r="RAR139" s="16"/>
      <c r="RAS139" s="16"/>
      <c r="RAT139" s="16"/>
      <c r="RAU139" s="16"/>
      <c r="RAV139" s="16"/>
      <c r="RAW139" s="16"/>
      <c r="RAX139" s="16"/>
      <c r="RAY139" s="16"/>
      <c r="RAZ139" s="16"/>
      <c r="RBA139" s="16"/>
      <c r="RBB139" s="16"/>
      <c r="RBC139" s="16"/>
      <c r="RBD139" s="16"/>
      <c r="RBE139" s="16"/>
      <c r="RBF139" s="16"/>
      <c r="RBG139" s="16"/>
      <c r="RBH139" s="16"/>
      <c r="RBI139" s="16"/>
      <c r="RBJ139" s="16"/>
      <c r="RBK139" s="16"/>
      <c r="RBL139" s="16"/>
      <c r="RBM139" s="16"/>
      <c r="RBN139" s="16"/>
      <c r="RBO139" s="16"/>
      <c r="RBP139" s="16"/>
      <c r="RBQ139" s="16"/>
      <c r="RBR139" s="16"/>
      <c r="RBS139" s="16"/>
      <c r="RBT139" s="16"/>
      <c r="RBU139" s="16"/>
      <c r="RBV139" s="16"/>
      <c r="RBW139" s="16"/>
      <c r="RBX139" s="16"/>
      <c r="RBY139" s="16"/>
      <c r="RBZ139" s="16"/>
      <c r="RCA139" s="16"/>
      <c r="RCB139" s="16"/>
      <c r="RCC139" s="16"/>
      <c r="RCD139" s="16"/>
      <c r="RCE139" s="16"/>
      <c r="RCF139" s="16"/>
      <c r="RCG139" s="16"/>
      <c r="RCH139" s="16"/>
      <c r="RCI139" s="16"/>
      <c r="RCJ139" s="16"/>
      <c r="RCK139" s="16"/>
      <c r="RCL139" s="16"/>
      <c r="RCM139" s="16"/>
      <c r="RCN139" s="16"/>
      <c r="RCO139" s="16"/>
      <c r="RCP139" s="16"/>
      <c r="RCQ139" s="16"/>
      <c r="RCR139" s="16"/>
      <c r="RCS139" s="16"/>
      <c r="RCT139" s="16"/>
      <c r="RCU139" s="16"/>
      <c r="RCV139" s="16"/>
      <c r="RCW139" s="16"/>
      <c r="RCX139" s="16"/>
      <c r="RCY139" s="16"/>
      <c r="RCZ139" s="16"/>
      <c r="RDA139" s="16"/>
      <c r="RDB139" s="16"/>
      <c r="RDC139" s="16"/>
      <c r="RDD139" s="16"/>
      <c r="RDE139" s="16"/>
      <c r="RDF139" s="16"/>
      <c r="RDG139" s="16"/>
      <c r="RDH139" s="16"/>
      <c r="RDI139" s="16"/>
      <c r="RDJ139" s="16"/>
      <c r="RDK139" s="16"/>
      <c r="RDL139" s="16"/>
      <c r="RDM139" s="16"/>
      <c r="RDN139" s="16"/>
      <c r="RDO139" s="16"/>
      <c r="RDP139" s="16"/>
      <c r="RDQ139" s="16"/>
      <c r="RDR139" s="16"/>
      <c r="RDS139" s="16"/>
      <c r="RDT139" s="16"/>
      <c r="RDU139" s="16"/>
      <c r="RDV139" s="16"/>
      <c r="RDW139" s="16"/>
      <c r="RDX139" s="16"/>
      <c r="RDY139" s="16"/>
      <c r="RDZ139" s="16"/>
      <c r="REA139" s="16"/>
      <c r="REB139" s="16"/>
      <c r="REC139" s="16"/>
      <c r="RED139" s="16"/>
      <c r="REE139" s="16"/>
      <c r="REF139" s="16"/>
      <c r="REG139" s="16"/>
      <c r="REH139" s="16"/>
      <c r="REI139" s="16"/>
      <c r="REJ139" s="16"/>
      <c r="REK139" s="16"/>
      <c r="REL139" s="16"/>
      <c r="REM139" s="16"/>
      <c r="REN139" s="16"/>
      <c r="REO139" s="16"/>
      <c r="REP139" s="16"/>
      <c r="REQ139" s="16"/>
      <c r="RER139" s="16"/>
      <c r="RES139" s="16"/>
      <c r="RET139" s="16"/>
      <c r="REU139" s="16"/>
      <c r="REV139" s="16"/>
      <c r="REW139" s="16"/>
      <c r="REX139" s="16"/>
      <c r="REY139" s="16"/>
      <c r="REZ139" s="16"/>
      <c r="RFA139" s="16"/>
      <c r="RFB139" s="16"/>
      <c r="RFC139" s="16"/>
      <c r="RFD139" s="16"/>
      <c r="RFE139" s="16"/>
      <c r="RFF139" s="16"/>
      <c r="RFG139" s="16"/>
      <c r="RFH139" s="16"/>
      <c r="RFI139" s="16"/>
      <c r="RFJ139" s="16"/>
      <c r="RFK139" s="16"/>
      <c r="RFL139" s="16"/>
      <c r="RFM139" s="16"/>
      <c r="RFN139" s="16"/>
      <c r="RFO139" s="16"/>
      <c r="RFP139" s="16"/>
      <c r="RFQ139" s="16"/>
      <c r="RFR139" s="16"/>
      <c r="RFS139" s="16"/>
      <c r="RFT139" s="16"/>
      <c r="RFU139" s="16"/>
      <c r="RFV139" s="16"/>
      <c r="RFW139" s="16"/>
      <c r="RFX139" s="16"/>
      <c r="RFY139" s="16"/>
      <c r="RFZ139" s="16"/>
      <c r="RGA139" s="16"/>
      <c r="RGB139" s="16"/>
      <c r="RGC139" s="16"/>
      <c r="RGD139" s="16"/>
      <c r="RGE139" s="16"/>
      <c r="RGF139" s="16"/>
      <c r="RGG139" s="16"/>
      <c r="RGH139" s="16"/>
      <c r="RGI139" s="16"/>
      <c r="RGJ139" s="16"/>
      <c r="RGK139" s="16"/>
      <c r="RGL139" s="16"/>
      <c r="RGM139" s="16"/>
      <c r="RGN139" s="16"/>
      <c r="RGO139" s="16"/>
      <c r="RGP139" s="16"/>
      <c r="RGQ139" s="16"/>
      <c r="RGR139" s="16"/>
      <c r="RGS139" s="16"/>
      <c r="RGT139" s="16"/>
      <c r="RGU139" s="16"/>
      <c r="RGV139" s="16"/>
      <c r="RGW139" s="16"/>
      <c r="RGX139" s="16"/>
      <c r="RGY139" s="16"/>
      <c r="RGZ139" s="16"/>
      <c r="RHA139" s="16"/>
      <c r="RHB139" s="16"/>
      <c r="RHC139" s="16"/>
      <c r="RHD139" s="16"/>
      <c r="RHE139" s="16"/>
      <c r="RHF139" s="16"/>
      <c r="RHG139" s="16"/>
      <c r="RHH139" s="16"/>
      <c r="RHI139" s="16"/>
      <c r="RHJ139" s="16"/>
      <c r="RHK139" s="16"/>
      <c r="RHL139" s="16"/>
      <c r="RHM139" s="16"/>
      <c r="RHN139" s="16"/>
      <c r="RHO139" s="16"/>
      <c r="RHP139" s="16"/>
      <c r="RHQ139" s="16"/>
      <c r="RHR139" s="16"/>
      <c r="RHS139" s="16"/>
      <c r="RHT139" s="16"/>
      <c r="RHU139" s="16"/>
      <c r="RHV139" s="16"/>
      <c r="RHW139" s="16"/>
      <c r="RHX139" s="16"/>
      <c r="RHY139" s="16"/>
      <c r="RHZ139" s="16"/>
      <c r="RIA139" s="16"/>
      <c r="RIB139" s="16"/>
      <c r="RIC139" s="16"/>
      <c r="RID139" s="16"/>
      <c r="RIE139" s="16"/>
      <c r="RIF139" s="16"/>
      <c r="RIG139" s="16"/>
      <c r="RIH139" s="16"/>
      <c r="RII139" s="16"/>
      <c r="RIJ139" s="16"/>
      <c r="RIK139" s="16"/>
      <c r="RIL139" s="16"/>
      <c r="RIM139" s="16"/>
      <c r="RIN139" s="16"/>
      <c r="RIO139" s="16"/>
      <c r="RIP139" s="16"/>
      <c r="RIQ139" s="16"/>
      <c r="RIR139" s="16"/>
      <c r="RIS139" s="16"/>
      <c r="RIT139" s="16"/>
      <c r="RIU139" s="16"/>
      <c r="RIV139" s="16"/>
      <c r="RIW139" s="16"/>
      <c r="RIX139" s="16"/>
      <c r="RIY139" s="16"/>
      <c r="RIZ139" s="16"/>
      <c r="RJA139" s="16"/>
      <c r="RJB139" s="16"/>
      <c r="RJC139" s="16"/>
      <c r="RJD139" s="16"/>
      <c r="RJE139" s="16"/>
      <c r="RJF139" s="16"/>
      <c r="RJG139" s="16"/>
      <c r="RJH139" s="16"/>
      <c r="RJI139" s="16"/>
      <c r="RJJ139" s="16"/>
      <c r="RJK139" s="16"/>
      <c r="RJL139" s="16"/>
      <c r="RJM139" s="16"/>
      <c r="RJN139" s="16"/>
      <c r="RJO139" s="16"/>
      <c r="RJP139" s="16"/>
      <c r="RJQ139" s="16"/>
      <c r="RJR139" s="16"/>
      <c r="RJS139" s="16"/>
      <c r="RJT139" s="16"/>
      <c r="RJU139" s="16"/>
      <c r="RJV139" s="16"/>
      <c r="RJW139" s="16"/>
      <c r="RJX139" s="16"/>
      <c r="RJY139" s="16"/>
      <c r="RJZ139" s="16"/>
      <c r="RKA139" s="16"/>
      <c r="RKB139" s="16"/>
      <c r="RKC139" s="16"/>
      <c r="RKD139" s="16"/>
      <c r="RKE139" s="16"/>
      <c r="RKF139" s="16"/>
      <c r="RKG139" s="16"/>
      <c r="RKH139" s="16"/>
      <c r="RKI139" s="16"/>
      <c r="RKJ139" s="16"/>
      <c r="RKK139" s="16"/>
      <c r="RKL139" s="16"/>
      <c r="RKM139" s="16"/>
      <c r="RKN139" s="16"/>
      <c r="RKO139" s="16"/>
      <c r="RKP139" s="16"/>
      <c r="RKQ139" s="16"/>
      <c r="RKR139" s="16"/>
      <c r="RKS139" s="16"/>
      <c r="RKT139" s="16"/>
      <c r="RKU139" s="16"/>
      <c r="RKV139" s="16"/>
      <c r="RKW139" s="16"/>
      <c r="RKX139" s="16"/>
      <c r="RKY139" s="16"/>
      <c r="RKZ139" s="16"/>
      <c r="RLA139" s="16"/>
      <c r="RLB139" s="16"/>
      <c r="RLC139" s="16"/>
      <c r="RLD139" s="16"/>
      <c r="RLE139" s="16"/>
      <c r="RLF139" s="16"/>
      <c r="RLG139" s="16"/>
      <c r="RLH139" s="16"/>
      <c r="RLI139" s="16"/>
      <c r="RLJ139" s="16"/>
      <c r="RLK139" s="16"/>
      <c r="RLL139" s="16"/>
      <c r="RLM139" s="16"/>
      <c r="RLN139" s="16"/>
      <c r="RLO139" s="16"/>
      <c r="RLP139" s="16"/>
      <c r="RLQ139" s="16"/>
      <c r="RLR139" s="16"/>
      <c r="RLS139" s="16"/>
      <c r="RLT139" s="16"/>
      <c r="RLU139" s="16"/>
      <c r="RLV139" s="16"/>
      <c r="RLW139" s="16"/>
      <c r="RLX139" s="16"/>
      <c r="RLY139" s="16"/>
      <c r="RLZ139" s="16"/>
      <c r="RMA139" s="16"/>
      <c r="RMB139" s="16"/>
      <c r="RMC139" s="16"/>
      <c r="RMD139" s="16"/>
      <c r="RME139" s="16"/>
      <c r="RMF139" s="16"/>
      <c r="RMG139" s="16"/>
      <c r="RMH139" s="16"/>
      <c r="RMI139" s="16"/>
      <c r="RMJ139" s="16"/>
      <c r="RMK139" s="16"/>
      <c r="RML139" s="16"/>
      <c r="RMM139" s="16"/>
      <c r="RMN139" s="16"/>
      <c r="RMO139" s="16"/>
      <c r="RMP139" s="16"/>
      <c r="RMQ139" s="16"/>
      <c r="RMR139" s="16"/>
      <c r="RMS139" s="16"/>
      <c r="RMT139" s="16"/>
      <c r="RMU139" s="16"/>
      <c r="RMV139" s="16"/>
      <c r="RMW139" s="16"/>
      <c r="RMX139" s="16"/>
      <c r="RMY139" s="16"/>
      <c r="RMZ139" s="16"/>
      <c r="RNA139" s="16"/>
      <c r="RNB139" s="16"/>
      <c r="RNC139" s="16"/>
      <c r="RND139" s="16"/>
      <c r="RNE139" s="16"/>
      <c r="RNF139" s="16"/>
      <c r="RNG139" s="16"/>
      <c r="RNH139" s="16"/>
      <c r="RNI139" s="16"/>
      <c r="RNJ139" s="16"/>
      <c r="RNK139" s="16"/>
      <c r="RNL139" s="16"/>
      <c r="RNM139" s="16"/>
      <c r="RNN139" s="16"/>
      <c r="RNO139" s="16"/>
      <c r="RNP139" s="16"/>
      <c r="RNQ139" s="16"/>
      <c r="RNR139" s="16"/>
      <c r="RNS139" s="16"/>
      <c r="RNT139" s="16"/>
      <c r="RNU139" s="16"/>
      <c r="RNV139" s="16"/>
      <c r="RNW139" s="16"/>
      <c r="RNX139" s="16"/>
      <c r="RNY139" s="16"/>
      <c r="RNZ139" s="16"/>
      <c r="ROA139" s="16"/>
      <c r="ROB139" s="16"/>
      <c r="ROC139" s="16"/>
      <c r="ROD139" s="16"/>
      <c r="ROE139" s="16"/>
      <c r="ROF139" s="16"/>
      <c r="ROG139" s="16"/>
      <c r="ROH139" s="16"/>
      <c r="ROI139" s="16"/>
      <c r="ROJ139" s="16"/>
      <c r="ROK139" s="16"/>
      <c r="ROL139" s="16"/>
      <c r="ROM139" s="16"/>
      <c r="RON139" s="16"/>
      <c r="ROO139" s="16"/>
      <c r="ROP139" s="16"/>
      <c r="ROQ139" s="16"/>
      <c r="ROR139" s="16"/>
      <c r="ROS139" s="16"/>
      <c r="ROT139" s="16"/>
      <c r="ROU139" s="16"/>
      <c r="ROV139" s="16"/>
      <c r="ROW139" s="16"/>
      <c r="ROX139" s="16"/>
      <c r="ROY139" s="16"/>
      <c r="ROZ139" s="16"/>
      <c r="RPA139" s="16"/>
      <c r="RPB139" s="16"/>
      <c r="RPC139" s="16"/>
      <c r="RPD139" s="16"/>
      <c r="RPE139" s="16"/>
      <c r="RPF139" s="16"/>
      <c r="RPG139" s="16"/>
      <c r="RPH139" s="16"/>
      <c r="RPI139" s="16"/>
      <c r="RPJ139" s="16"/>
      <c r="RPK139" s="16"/>
      <c r="RPL139" s="16"/>
      <c r="RPM139" s="16"/>
      <c r="RPN139" s="16"/>
      <c r="RPO139" s="16"/>
      <c r="RPP139" s="16"/>
      <c r="RPQ139" s="16"/>
      <c r="RPR139" s="16"/>
      <c r="RPS139" s="16"/>
      <c r="RPT139" s="16"/>
      <c r="RPU139" s="16"/>
      <c r="RPV139" s="16"/>
      <c r="RPW139" s="16"/>
      <c r="RPX139" s="16"/>
      <c r="RPY139" s="16"/>
      <c r="RPZ139" s="16"/>
      <c r="RQA139" s="16"/>
      <c r="RQB139" s="16"/>
      <c r="RQC139" s="16"/>
      <c r="RQD139" s="16"/>
      <c r="RQE139" s="16"/>
      <c r="RQF139" s="16"/>
      <c r="RQG139" s="16"/>
      <c r="RQH139" s="16"/>
      <c r="RQI139" s="16"/>
      <c r="RQJ139" s="16"/>
      <c r="RQK139" s="16"/>
      <c r="RQL139" s="16"/>
      <c r="RQM139" s="16"/>
      <c r="RQN139" s="16"/>
      <c r="RQO139" s="16"/>
      <c r="RQP139" s="16"/>
      <c r="RQQ139" s="16"/>
      <c r="RQR139" s="16"/>
      <c r="RQS139" s="16"/>
      <c r="RQT139" s="16"/>
      <c r="RQU139" s="16"/>
      <c r="RQV139" s="16"/>
      <c r="RQW139" s="16"/>
      <c r="RQX139" s="16"/>
      <c r="RQY139" s="16"/>
      <c r="RQZ139" s="16"/>
      <c r="RRA139" s="16"/>
      <c r="RRB139" s="16"/>
      <c r="RRC139" s="16"/>
      <c r="RRD139" s="16"/>
      <c r="RRE139" s="16"/>
      <c r="RRF139" s="16"/>
      <c r="RRG139" s="16"/>
      <c r="RRH139" s="16"/>
      <c r="RRI139" s="16"/>
      <c r="RRJ139" s="16"/>
      <c r="RRK139" s="16"/>
      <c r="RRL139" s="16"/>
      <c r="RRM139" s="16"/>
      <c r="RRN139" s="16"/>
      <c r="RRO139" s="16"/>
      <c r="RRP139" s="16"/>
      <c r="RRQ139" s="16"/>
      <c r="RRR139" s="16"/>
      <c r="RRS139" s="16"/>
      <c r="RRT139" s="16"/>
      <c r="RRU139" s="16"/>
      <c r="RRV139" s="16"/>
      <c r="RRW139" s="16"/>
      <c r="RRX139" s="16"/>
      <c r="RRY139" s="16"/>
      <c r="RRZ139" s="16"/>
      <c r="RSA139" s="16"/>
      <c r="RSB139" s="16"/>
      <c r="RSC139" s="16"/>
      <c r="RSD139" s="16"/>
      <c r="RSE139" s="16"/>
      <c r="RSF139" s="16"/>
      <c r="RSG139" s="16"/>
      <c r="RSH139" s="16"/>
      <c r="RSI139" s="16"/>
      <c r="RSJ139" s="16"/>
      <c r="RSK139" s="16"/>
      <c r="RSL139" s="16"/>
      <c r="RSM139" s="16"/>
      <c r="RSN139" s="16"/>
      <c r="RSO139" s="16"/>
      <c r="RSP139" s="16"/>
      <c r="RSQ139" s="16"/>
      <c r="RSR139" s="16"/>
      <c r="RSS139" s="16"/>
      <c r="RST139" s="16"/>
      <c r="RSU139" s="16"/>
      <c r="RSV139" s="16"/>
      <c r="RSW139" s="16"/>
      <c r="RSX139" s="16"/>
      <c r="RSY139" s="16"/>
      <c r="RSZ139" s="16"/>
      <c r="RTA139" s="16"/>
      <c r="RTB139" s="16"/>
      <c r="RTC139" s="16"/>
      <c r="RTD139" s="16"/>
      <c r="RTE139" s="16"/>
      <c r="RTF139" s="16"/>
      <c r="RTG139" s="16"/>
      <c r="RTH139" s="16"/>
      <c r="RTI139" s="16"/>
      <c r="RTJ139" s="16"/>
      <c r="RTK139" s="16"/>
      <c r="RTL139" s="16"/>
      <c r="RTM139" s="16"/>
      <c r="RTN139" s="16"/>
      <c r="RTO139" s="16"/>
      <c r="RTP139" s="16"/>
      <c r="RTQ139" s="16"/>
      <c r="RTR139" s="16"/>
      <c r="RTS139" s="16"/>
      <c r="RTT139" s="16"/>
      <c r="RTU139" s="16"/>
      <c r="RTV139" s="16"/>
      <c r="RTW139" s="16"/>
      <c r="RTX139" s="16"/>
      <c r="RTY139" s="16"/>
      <c r="RTZ139" s="16"/>
      <c r="RUA139" s="16"/>
      <c r="RUB139" s="16"/>
      <c r="RUC139" s="16"/>
      <c r="RUD139" s="16"/>
      <c r="RUE139" s="16"/>
      <c r="RUF139" s="16"/>
      <c r="RUG139" s="16"/>
      <c r="RUH139" s="16"/>
      <c r="RUI139" s="16"/>
      <c r="RUJ139" s="16"/>
      <c r="RUK139" s="16"/>
      <c r="RUL139" s="16"/>
      <c r="RUM139" s="16"/>
      <c r="RUN139" s="16"/>
      <c r="RUO139" s="16"/>
      <c r="RUP139" s="16"/>
      <c r="RUQ139" s="16"/>
      <c r="RUR139" s="16"/>
      <c r="RUS139" s="16"/>
      <c r="RUT139" s="16"/>
      <c r="RUU139" s="16"/>
      <c r="RUV139" s="16"/>
      <c r="RUW139" s="16"/>
      <c r="RUX139" s="16"/>
      <c r="RUY139" s="16"/>
      <c r="RUZ139" s="16"/>
      <c r="RVA139" s="16"/>
      <c r="RVB139" s="16"/>
      <c r="RVC139" s="16"/>
      <c r="RVD139" s="16"/>
      <c r="RVE139" s="16"/>
      <c r="RVF139" s="16"/>
      <c r="RVG139" s="16"/>
      <c r="RVH139" s="16"/>
      <c r="RVI139" s="16"/>
      <c r="RVJ139" s="16"/>
      <c r="RVK139" s="16"/>
      <c r="RVL139" s="16"/>
      <c r="RVM139" s="16"/>
      <c r="RVN139" s="16"/>
      <c r="RVO139" s="16"/>
      <c r="RVP139" s="16"/>
      <c r="RVQ139" s="16"/>
      <c r="RVR139" s="16"/>
      <c r="RVS139" s="16"/>
      <c r="RVT139" s="16"/>
      <c r="RVU139" s="16"/>
      <c r="RVV139" s="16"/>
      <c r="RVW139" s="16"/>
      <c r="RVX139" s="16"/>
      <c r="RVY139" s="16"/>
      <c r="RVZ139" s="16"/>
      <c r="RWA139" s="16"/>
      <c r="RWB139" s="16"/>
      <c r="RWC139" s="16"/>
      <c r="RWD139" s="16"/>
      <c r="RWE139" s="16"/>
      <c r="RWF139" s="16"/>
      <c r="RWG139" s="16"/>
      <c r="RWH139" s="16"/>
      <c r="RWI139" s="16"/>
      <c r="RWJ139" s="16"/>
      <c r="RWK139" s="16"/>
      <c r="RWL139" s="16"/>
      <c r="RWM139" s="16"/>
      <c r="RWN139" s="16"/>
      <c r="RWO139" s="16"/>
      <c r="RWP139" s="16"/>
      <c r="RWQ139" s="16"/>
      <c r="RWR139" s="16"/>
      <c r="RWS139" s="16"/>
      <c r="RWT139" s="16"/>
      <c r="RWU139" s="16"/>
      <c r="RWV139" s="16"/>
      <c r="RWW139" s="16"/>
      <c r="RWX139" s="16"/>
      <c r="RWY139" s="16"/>
      <c r="RWZ139" s="16"/>
      <c r="RXA139" s="16"/>
      <c r="RXB139" s="16"/>
      <c r="RXC139" s="16"/>
      <c r="RXD139" s="16"/>
      <c r="RXE139" s="16"/>
      <c r="RXF139" s="16"/>
      <c r="RXG139" s="16"/>
      <c r="RXH139" s="16"/>
      <c r="RXI139" s="16"/>
      <c r="RXJ139" s="16"/>
      <c r="RXK139" s="16"/>
      <c r="RXL139" s="16"/>
      <c r="RXM139" s="16"/>
      <c r="RXN139" s="16"/>
      <c r="RXO139" s="16"/>
      <c r="RXP139" s="16"/>
      <c r="RXQ139" s="16"/>
      <c r="RXR139" s="16"/>
      <c r="RXS139" s="16"/>
      <c r="RXT139" s="16"/>
      <c r="RXU139" s="16"/>
      <c r="RXV139" s="16"/>
      <c r="RXW139" s="16"/>
      <c r="RXX139" s="16"/>
      <c r="RXY139" s="16"/>
      <c r="RXZ139" s="16"/>
      <c r="RYA139" s="16"/>
      <c r="RYB139" s="16"/>
      <c r="RYC139" s="16"/>
      <c r="RYD139" s="16"/>
      <c r="RYE139" s="16"/>
      <c r="RYF139" s="16"/>
      <c r="RYG139" s="16"/>
      <c r="RYH139" s="16"/>
      <c r="RYI139" s="16"/>
      <c r="RYJ139" s="16"/>
      <c r="RYK139" s="16"/>
      <c r="RYL139" s="16"/>
      <c r="RYM139" s="16"/>
      <c r="RYN139" s="16"/>
      <c r="RYO139" s="16"/>
      <c r="RYP139" s="16"/>
      <c r="RYQ139" s="16"/>
      <c r="RYR139" s="16"/>
      <c r="RYS139" s="16"/>
      <c r="RYT139" s="16"/>
      <c r="RYU139" s="16"/>
      <c r="RYV139" s="16"/>
      <c r="RYW139" s="16"/>
      <c r="RYX139" s="16"/>
      <c r="RYY139" s="16"/>
      <c r="RYZ139" s="16"/>
      <c r="RZA139" s="16"/>
      <c r="RZB139" s="16"/>
      <c r="RZC139" s="16"/>
      <c r="RZD139" s="16"/>
      <c r="RZE139" s="16"/>
      <c r="RZF139" s="16"/>
      <c r="RZG139" s="16"/>
      <c r="RZH139" s="16"/>
      <c r="RZI139" s="16"/>
      <c r="RZJ139" s="16"/>
      <c r="RZK139" s="16"/>
      <c r="RZL139" s="16"/>
      <c r="RZM139" s="16"/>
      <c r="RZN139" s="16"/>
      <c r="RZO139" s="16"/>
      <c r="RZP139" s="16"/>
      <c r="RZQ139" s="16"/>
      <c r="RZR139" s="16"/>
      <c r="RZS139" s="16"/>
      <c r="RZT139" s="16"/>
      <c r="RZU139" s="16"/>
      <c r="RZV139" s="16"/>
      <c r="RZW139" s="16"/>
      <c r="RZX139" s="16"/>
      <c r="RZY139" s="16"/>
      <c r="RZZ139" s="16"/>
      <c r="SAA139" s="16"/>
      <c r="SAB139" s="16"/>
      <c r="SAC139" s="16"/>
      <c r="SAD139" s="16"/>
      <c r="SAE139" s="16"/>
      <c r="SAF139" s="16"/>
      <c r="SAG139" s="16"/>
      <c r="SAH139" s="16"/>
      <c r="SAI139" s="16"/>
      <c r="SAJ139" s="16"/>
      <c r="SAK139" s="16"/>
      <c r="SAL139" s="16"/>
      <c r="SAM139" s="16"/>
      <c r="SAN139" s="16"/>
      <c r="SAO139" s="16"/>
      <c r="SAP139" s="16"/>
      <c r="SAQ139" s="16"/>
      <c r="SAR139" s="16"/>
      <c r="SAS139" s="16"/>
      <c r="SAT139" s="16"/>
      <c r="SAU139" s="16"/>
      <c r="SAV139" s="16"/>
      <c r="SAW139" s="16"/>
      <c r="SAX139" s="16"/>
      <c r="SAY139" s="16"/>
      <c r="SAZ139" s="16"/>
      <c r="SBA139" s="16"/>
      <c r="SBB139" s="16"/>
      <c r="SBC139" s="16"/>
      <c r="SBD139" s="16"/>
      <c r="SBE139" s="16"/>
      <c r="SBF139" s="16"/>
      <c r="SBG139" s="16"/>
      <c r="SBH139" s="16"/>
      <c r="SBI139" s="16"/>
      <c r="SBJ139" s="16"/>
      <c r="SBK139" s="16"/>
      <c r="SBL139" s="16"/>
      <c r="SBM139" s="16"/>
      <c r="SBN139" s="16"/>
      <c r="SBO139" s="16"/>
      <c r="SBP139" s="16"/>
      <c r="SBQ139" s="16"/>
      <c r="SBR139" s="16"/>
      <c r="SBS139" s="16"/>
      <c r="SBT139" s="16"/>
      <c r="SBU139" s="16"/>
      <c r="SBV139" s="16"/>
      <c r="SBW139" s="16"/>
      <c r="SBX139" s="16"/>
      <c r="SBY139" s="16"/>
      <c r="SBZ139" s="16"/>
      <c r="SCA139" s="16"/>
      <c r="SCB139" s="16"/>
      <c r="SCC139" s="16"/>
      <c r="SCD139" s="16"/>
      <c r="SCE139" s="16"/>
      <c r="SCF139" s="16"/>
      <c r="SCG139" s="16"/>
      <c r="SCH139" s="16"/>
      <c r="SCI139" s="16"/>
      <c r="SCJ139" s="16"/>
      <c r="SCK139" s="16"/>
      <c r="SCL139" s="16"/>
      <c r="SCM139" s="16"/>
      <c r="SCN139" s="16"/>
      <c r="SCO139" s="16"/>
      <c r="SCP139" s="16"/>
      <c r="SCQ139" s="16"/>
      <c r="SCR139" s="16"/>
      <c r="SCS139" s="16"/>
      <c r="SCT139" s="16"/>
      <c r="SCU139" s="16"/>
      <c r="SCV139" s="16"/>
      <c r="SCW139" s="16"/>
      <c r="SCX139" s="16"/>
      <c r="SCY139" s="16"/>
      <c r="SCZ139" s="16"/>
      <c r="SDA139" s="16"/>
      <c r="SDB139" s="16"/>
      <c r="SDC139" s="16"/>
      <c r="SDD139" s="16"/>
      <c r="SDE139" s="16"/>
      <c r="SDF139" s="16"/>
      <c r="SDG139" s="16"/>
      <c r="SDH139" s="16"/>
      <c r="SDI139" s="16"/>
      <c r="SDJ139" s="16"/>
      <c r="SDK139" s="16"/>
      <c r="SDL139" s="16"/>
      <c r="SDM139" s="16"/>
      <c r="SDN139" s="16"/>
      <c r="SDO139" s="16"/>
      <c r="SDP139" s="16"/>
      <c r="SDQ139" s="16"/>
      <c r="SDR139" s="16"/>
      <c r="SDS139" s="16"/>
      <c r="SDT139" s="16"/>
      <c r="SDU139" s="16"/>
      <c r="SDV139" s="16"/>
      <c r="SDW139" s="16"/>
      <c r="SDX139" s="16"/>
      <c r="SDY139" s="16"/>
      <c r="SDZ139" s="16"/>
      <c r="SEA139" s="16"/>
      <c r="SEB139" s="16"/>
      <c r="SEC139" s="16"/>
      <c r="SED139" s="16"/>
      <c r="SEE139" s="16"/>
      <c r="SEF139" s="16"/>
      <c r="SEG139" s="16"/>
      <c r="SEH139" s="16"/>
      <c r="SEI139" s="16"/>
      <c r="SEJ139" s="16"/>
      <c r="SEK139" s="16"/>
      <c r="SEL139" s="16"/>
      <c r="SEM139" s="16"/>
      <c r="SEN139" s="16"/>
      <c r="SEO139" s="16"/>
      <c r="SEP139" s="16"/>
      <c r="SEQ139" s="16"/>
      <c r="SER139" s="16"/>
      <c r="SES139" s="16"/>
      <c r="SET139" s="16"/>
      <c r="SEU139" s="16"/>
      <c r="SEV139" s="16"/>
      <c r="SEW139" s="16"/>
      <c r="SEX139" s="16"/>
      <c r="SEY139" s="16"/>
      <c r="SEZ139" s="16"/>
      <c r="SFA139" s="16"/>
      <c r="SFB139" s="16"/>
      <c r="SFC139" s="16"/>
      <c r="SFD139" s="16"/>
      <c r="SFE139" s="16"/>
      <c r="SFF139" s="16"/>
      <c r="SFG139" s="16"/>
      <c r="SFH139" s="16"/>
      <c r="SFI139" s="16"/>
      <c r="SFJ139" s="16"/>
      <c r="SFK139" s="16"/>
      <c r="SFL139" s="16"/>
      <c r="SFM139" s="16"/>
      <c r="SFN139" s="16"/>
      <c r="SFO139" s="16"/>
      <c r="SFP139" s="16"/>
      <c r="SFQ139" s="16"/>
      <c r="SFR139" s="16"/>
      <c r="SFS139" s="16"/>
      <c r="SFT139" s="16"/>
      <c r="SFU139" s="16"/>
      <c r="SFV139" s="16"/>
      <c r="SFW139" s="16"/>
      <c r="SFX139" s="16"/>
      <c r="SFY139" s="16"/>
      <c r="SFZ139" s="16"/>
      <c r="SGA139" s="16"/>
      <c r="SGB139" s="16"/>
      <c r="SGC139" s="16"/>
      <c r="SGD139" s="16"/>
      <c r="SGE139" s="16"/>
      <c r="SGF139" s="16"/>
      <c r="SGG139" s="16"/>
      <c r="SGH139" s="16"/>
      <c r="SGI139" s="16"/>
      <c r="SGJ139" s="16"/>
      <c r="SGK139" s="16"/>
      <c r="SGL139" s="16"/>
      <c r="SGM139" s="16"/>
      <c r="SGN139" s="16"/>
      <c r="SGO139" s="16"/>
      <c r="SGP139" s="16"/>
      <c r="SGQ139" s="16"/>
      <c r="SGR139" s="16"/>
      <c r="SGS139" s="16"/>
      <c r="SGT139" s="16"/>
      <c r="SGU139" s="16"/>
      <c r="SGV139" s="16"/>
      <c r="SGW139" s="16"/>
      <c r="SGX139" s="16"/>
      <c r="SGY139" s="16"/>
      <c r="SGZ139" s="16"/>
      <c r="SHA139" s="16"/>
      <c r="SHB139" s="16"/>
      <c r="SHC139" s="16"/>
      <c r="SHD139" s="16"/>
      <c r="SHE139" s="16"/>
      <c r="SHF139" s="16"/>
      <c r="SHG139" s="16"/>
      <c r="SHH139" s="16"/>
      <c r="SHI139" s="16"/>
      <c r="SHJ139" s="16"/>
      <c r="SHK139" s="16"/>
      <c r="SHL139" s="16"/>
      <c r="SHM139" s="16"/>
      <c r="SHN139" s="16"/>
      <c r="SHO139" s="16"/>
      <c r="SHP139" s="16"/>
      <c r="SHQ139" s="16"/>
      <c r="SHR139" s="16"/>
      <c r="SHS139" s="16"/>
      <c r="SHT139" s="16"/>
      <c r="SHU139" s="16"/>
      <c r="SHV139" s="16"/>
      <c r="SHW139" s="16"/>
      <c r="SHX139" s="16"/>
      <c r="SHY139" s="16"/>
      <c r="SHZ139" s="16"/>
      <c r="SIA139" s="16"/>
      <c r="SIB139" s="16"/>
      <c r="SIC139" s="16"/>
      <c r="SID139" s="16"/>
      <c r="SIE139" s="16"/>
      <c r="SIF139" s="16"/>
      <c r="SIG139" s="16"/>
      <c r="SIH139" s="16"/>
      <c r="SII139" s="16"/>
      <c r="SIJ139" s="16"/>
      <c r="SIK139" s="16"/>
      <c r="SIL139" s="16"/>
      <c r="SIM139" s="16"/>
      <c r="SIN139" s="16"/>
      <c r="SIO139" s="16"/>
      <c r="SIP139" s="16"/>
      <c r="SIQ139" s="16"/>
      <c r="SIR139" s="16"/>
      <c r="SIS139" s="16"/>
      <c r="SIT139" s="16"/>
      <c r="SIU139" s="16"/>
      <c r="SIV139" s="16"/>
      <c r="SIW139" s="16"/>
      <c r="SIX139" s="16"/>
      <c r="SIY139" s="16"/>
      <c r="SIZ139" s="16"/>
      <c r="SJA139" s="16"/>
      <c r="SJB139" s="16"/>
      <c r="SJC139" s="16"/>
      <c r="SJD139" s="16"/>
      <c r="SJE139" s="16"/>
      <c r="SJF139" s="16"/>
      <c r="SJG139" s="16"/>
      <c r="SJH139" s="16"/>
      <c r="SJI139" s="16"/>
      <c r="SJJ139" s="16"/>
      <c r="SJK139" s="16"/>
      <c r="SJL139" s="16"/>
      <c r="SJM139" s="16"/>
      <c r="SJN139" s="16"/>
      <c r="SJO139" s="16"/>
      <c r="SJP139" s="16"/>
      <c r="SJQ139" s="16"/>
      <c r="SJR139" s="16"/>
      <c r="SJS139" s="16"/>
      <c r="SJT139" s="16"/>
      <c r="SJU139" s="16"/>
      <c r="SJV139" s="16"/>
      <c r="SJW139" s="16"/>
      <c r="SJX139" s="16"/>
      <c r="SJY139" s="16"/>
      <c r="SJZ139" s="16"/>
      <c r="SKA139" s="16"/>
      <c r="SKB139" s="16"/>
      <c r="SKC139" s="16"/>
      <c r="SKD139" s="16"/>
      <c r="SKE139" s="16"/>
      <c r="SKF139" s="16"/>
      <c r="SKG139" s="16"/>
      <c r="SKH139" s="16"/>
      <c r="SKI139" s="16"/>
      <c r="SKJ139" s="16"/>
      <c r="SKK139" s="16"/>
      <c r="SKL139" s="16"/>
      <c r="SKM139" s="16"/>
      <c r="SKN139" s="16"/>
      <c r="SKO139" s="16"/>
      <c r="SKP139" s="16"/>
      <c r="SKQ139" s="16"/>
      <c r="SKR139" s="16"/>
      <c r="SKS139" s="16"/>
      <c r="SKT139" s="16"/>
      <c r="SKU139" s="16"/>
      <c r="SKV139" s="16"/>
      <c r="SKW139" s="16"/>
      <c r="SKX139" s="16"/>
      <c r="SKY139" s="16"/>
      <c r="SKZ139" s="16"/>
      <c r="SLA139" s="16"/>
      <c r="SLB139" s="16"/>
      <c r="SLC139" s="16"/>
      <c r="SLD139" s="16"/>
      <c r="SLE139" s="16"/>
      <c r="SLF139" s="16"/>
      <c r="SLG139" s="16"/>
      <c r="SLH139" s="16"/>
      <c r="SLI139" s="16"/>
      <c r="SLJ139" s="16"/>
      <c r="SLK139" s="16"/>
      <c r="SLL139" s="16"/>
      <c r="SLM139" s="16"/>
      <c r="SLN139" s="16"/>
      <c r="SLO139" s="16"/>
      <c r="SLP139" s="16"/>
      <c r="SLQ139" s="16"/>
      <c r="SLR139" s="16"/>
      <c r="SLS139" s="16"/>
      <c r="SLT139" s="16"/>
      <c r="SLU139" s="16"/>
      <c r="SLV139" s="16"/>
      <c r="SLW139" s="16"/>
      <c r="SLX139" s="16"/>
      <c r="SLY139" s="16"/>
      <c r="SLZ139" s="16"/>
      <c r="SMA139" s="16"/>
      <c r="SMB139" s="16"/>
      <c r="SMC139" s="16"/>
      <c r="SMD139" s="16"/>
      <c r="SME139" s="16"/>
      <c r="SMF139" s="16"/>
      <c r="SMG139" s="16"/>
      <c r="SMH139" s="16"/>
      <c r="SMI139" s="16"/>
      <c r="SMJ139" s="16"/>
      <c r="SMK139" s="16"/>
      <c r="SML139" s="16"/>
      <c r="SMM139" s="16"/>
      <c r="SMN139" s="16"/>
      <c r="SMO139" s="16"/>
      <c r="SMP139" s="16"/>
      <c r="SMQ139" s="16"/>
      <c r="SMR139" s="16"/>
      <c r="SMS139" s="16"/>
      <c r="SMT139" s="16"/>
      <c r="SMU139" s="16"/>
      <c r="SMV139" s="16"/>
      <c r="SMW139" s="16"/>
      <c r="SMX139" s="16"/>
      <c r="SMY139" s="16"/>
      <c r="SMZ139" s="16"/>
      <c r="SNA139" s="16"/>
      <c r="SNB139" s="16"/>
      <c r="SNC139" s="16"/>
      <c r="SND139" s="16"/>
      <c r="SNE139" s="16"/>
      <c r="SNF139" s="16"/>
      <c r="SNG139" s="16"/>
      <c r="SNH139" s="16"/>
      <c r="SNI139" s="16"/>
      <c r="SNJ139" s="16"/>
      <c r="SNK139" s="16"/>
      <c r="SNL139" s="16"/>
      <c r="SNM139" s="16"/>
      <c r="SNN139" s="16"/>
      <c r="SNO139" s="16"/>
      <c r="SNP139" s="16"/>
      <c r="SNQ139" s="16"/>
      <c r="SNR139" s="16"/>
      <c r="SNS139" s="16"/>
      <c r="SNT139" s="16"/>
      <c r="SNU139" s="16"/>
      <c r="SNV139" s="16"/>
      <c r="SNW139" s="16"/>
      <c r="SNX139" s="16"/>
      <c r="SNY139" s="16"/>
      <c r="SNZ139" s="16"/>
      <c r="SOA139" s="16"/>
      <c r="SOB139" s="16"/>
      <c r="SOC139" s="16"/>
      <c r="SOD139" s="16"/>
      <c r="SOE139" s="16"/>
      <c r="SOF139" s="16"/>
      <c r="SOG139" s="16"/>
      <c r="SOH139" s="16"/>
      <c r="SOI139" s="16"/>
      <c r="SOJ139" s="16"/>
      <c r="SOK139" s="16"/>
      <c r="SOL139" s="16"/>
      <c r="SOM139" s="16"/>
      <c r="SON139" s="16"/>
      <c r="SOO139" s="16"/>
      <c r="SOP139" s="16"/>
      <c r="SOQ139" s="16"/>
      <c r="SOR139" s="16"/>
      <c r="SOS139" s="16"/>
      <c r="SOT139" s="16"/>
      <c r="SOU139" s="16"/>
      <c r="SOV139" s="16"/>
      <c r="SOW139" s="16"/>
      <c r="SOX139" s="16"/>
      <c r="SOY139" s="16"/>
      <c r="SOZ139" s="16"/>
      <c r="SPA139" s="16"/>
      <c r="SPB139" s="16"/>
      <c r="SPC139" s="16"/>
      <c r="SPD139" s="16"/>
      <c r="SPE139" s="16"/>
      <c r="SPF139" s="16"/>
      <c r="SPG139" s="16"/>
      <c r="SPH139" s="16"/>
      <c r="SPI139" s="16"/>
      <c r="SPJ139" s="16"/>
      <c r="SPK139" s="16"/>
      <c r="SPL139" s="16"/>
      <c r="SPM139" s="16"/>
      <c r="SPN139" s="16"/>
      <c r="SPO139" s="16"/>
      <c r="SPP139" s="16"/>
      <c r="SPQ139" s="16"/>
      <c r="SPR139" s="16"/>
      <c r="SPS139" s="16"/>
      <c r="SPT139" s="16"/>
      <c r="SPU139" s="16"/>
      <c r="SPV139" s="16"/>
      <c r="SPW139" s="16"/>
      <c r="SPX139" s="16"/>
      <c r="SPY139" s="16"/>
      <c r="SPZ139" s="16"/>
      <c r="SQA139" s="16"/>
      <c r="SQB139" s="16"/>
      <c r="SQC139" s="16"/>
      <c r="SQD139" s="16"/>
      <c r="SQE139" s="16"/>
      <c r="SQF139" s="16"/>
      <c r="SQG139" s="16"/>
      <c r="SQH139" s="16"/>
      <c r="SQI139" s="16"/>
      <c r="SQJ139" s="16"/>
      <c r="SQK139" s="16"/>
      <c r="SQL139" s="16"/>
      <c r="SQM139" s="16"/>
      <c r="SQN139" s="16"/>
      <c r="SQO139" s="16"/>
      <c r="SQP139" s="16"/>
      <c r="SQQ139" s="16"/>
      <c r="SQR139" s="16"/>
      <c r="SQS139" s="16"/>
      <c r="SQT139" s="16"/>
      <c r="SQU139" s="16"/>
      <c r="SQV139" s="16"/>
      <c r="SQW139" s="16"/>
      <c r="SQX139" s="16"/>
      <c r="SQY139" s="16"/>
      <c r="SQZ139" s="16"/>
      <c r="SRA139" s="16"/>
      <c r="SRB139" s="16"/>
      <c r="SRC139" s="16"/>
      <c r="SRD139" s="16"/>
      <c r="SRE139" s="16"/>
      <c r="SRF139" s="16"/>
      <c r="SRG139" s="16"/>
      <c r="SRH139" s="16"/>
      <c r="SRI139" s="16"/>
      <c r="SRJ139" s="16"/>
      <c r="SRK139" s="16"/>
      <c r="SRL139" s="16"/>
      <c r="SRM139" s="16"/>
      <c r="SRN139" s="16"/>
      <c r="SRO139" s="16"/>
      <c r="SRP139" s="16"/>
      <c r="SRQ139" s="16"/>
      <c r="SRR139" s="16"/>
      <c r="SRS139" s="16"/>
      <c r="SRT139" s="16"/>
      <c r="SRU139" s="16"/>
      <c r="SRV139" s="16"/>
      <c r="SRW139" s="16"/>
      <c r="SRX139" s="16"/>
      <c r="SRY139" s="16"/>
      <c r="SRZ139" s="16"/>
      <c r="SSA139" s="16"/>
      <c r="SSB139" s="16"/>
      <c r="SSC139" s="16"/>
      <c r="SSD139" s="16"/>
      <c r="SSE139" s="16"/>
      <c r="SSF139" s="16"/>
      <c r="SSG139" s="16"/>
      <c r="SSH139" s="16"/>
      <c r="SSI139" s="16"/>
      <c r="SSJ139" s="16"/>
      <c r="SSK139" s="16"/>
      <c r="SSL139" s="16"/>
      <c r="SSM139" s="16"/>
      <c r="SSN139" s="16"/>
      <c r="SSO139" s="16"/>
      <c r="SSP139" s="16"/>
      <c r="SSQ139" s="16"/>
      <c r="SSR139" s="16"/>
      <c r="SSS139" s="16"/>
      <c r="SST139" s="16"/>
      <c r="SSU139" s="16"/>
      <c r="SSV139" s="16"/>
      <c r="SSW139" s="16"/>
      <c r="SSX139" s="16"/>
      <c r="SSY139" s="16"/>
      <c r="SSZ139" s="16"/>
      <c r="STA139" s="16"/>
      <c r="STB139" s="16"/>
      <c r="STC139" s="16"/>
      <c r="STD139" s="16"/>
      <c r="STE139" s="16"/>
      <c r="STF139" s="16"/>
      <c r="STG139" s="16"/>
      <c r="STH139" s="16"/>
      <c r="STI139" s="16"/>
      <c r="STJ139" s="16"/>
      <c r="STK139" s="16"/>
      <c r="STL139" s="16"/>
      <c r="STM139" s="16"/>
      <c r="STN139" s="16"/>
      <c r="STO139" s="16"/>
      <c r="STP139" s="16"/>
      <c r="STQ139" s="16"/>
      <c r="STR139" s="16"/>
      <c r="STS139" s="16"/>
      <c r="STT139" s="16"/>
      <c r="STU139" s="16"/>
      <c r="STV139" s="16"/>
      <c r="STW139" s="16"/>
      <c r="STX139" s="16"/>
      <c r="STY139" s="16"/>
      <c r="STZ139" s="16"/>
      <c r="SUA139" s="16"/>
      <c r="SUB139" s="16"/>
      <c r="SUC139" s="16"/>
      <c r="SUD139" s="16"/>
      <c r="SUE139" s="16"/>
      <c r="SUF139" s="16"/>
      <c r="SUG139" s="16"/>
      <c r="SUH139" s="16"/>
      <c r="SUI139" s="16"/>
      <c r="SUJ139" s="16"/>
      <c r="SUK139" s="16"/>
      <c r="SUL139" s="16"/>
      <c r="SUM139" s="16"/>
      <c r="SUN139" s="16"/>
      <c r="SUO139" s="16"/>
      <c r="SUP139" s="16"/>
      <c r="SUQ139" s="16"/>
      <c r="SUR139" s="16"/>
      <c r="SUS139" s="16"/>
      <c r="SUT139" s="16"/>
      <c r="SUU139" s="16"/>
      <c r="SUV139" s="16"/>
      <c r="SUW139" s="16"/>
      <c r="SUX139" s="16"/>
      <c r="SUY139" s="16"/>
      <c r="SUZ139" s="16"/>
      <c r="SVA139" s="16"/>
      <c r="SVB139" s="16"/>
      <c r="SVC139" s="16"/>
      <c r="SVD139" s="16"/>
      <c r="SVE139" s="16"/>
      <c r="SVF139" s="16"/>
      <c r="SVG139" s="16"/>
      <c r="SVH139" s="16"/>
      <c r="SVI139" s="16"/>
      <c r="SVJ139" s="16"/>
      <c r="SVK139" s="16"/>
      <c r="SVL139" s="16"/>
      <c r="SVM139" s="16"/>
      <c r="SVN139" s="16"/>
      <c r="SVO139" s="16"/>
      <c r="SVP139" s="16"/>
      <c r="SVQ139" s="16"/>
      <c r="SVR139" s="16"/>
      <c r="SVS139" s="16"/>
      <c r="SVT139" s="16"/>
      <c r="SVU139" s="16"/>
      <c r="SVV139" s="16"/>
      <c r="SVW139" s="16"/>
      <c r="SVX139" s="16"/>
      <c r="SVY139" s="16"/>
      <c r="SVZ139" s="16"/>
      <c r="SWA139" s="16"/>
      <c r="SWB139" s="16"/>
      <c r="SWC139" s="16"/>
      <c r="SWD139" s="16"/>
      <c r="SWE139" s="16"/>
      <c r="SWF139" s="16"/>
      <c r="SWG139" s="16"/>
      <c r="SWH139" s="16"/>
      <c r="SWI139" s="16"/>
      <c r="SWJ139" s="16"/>
      <c r="SWK139" s="16"/>
      <c r="SWL139" s="16"/>
      <c r="SWM139" s="16"/>
      <c r="SWN139" s="16"/>
      <c r="SWO139" s="16"/>
      <c r="SWP139" s="16"/>
      <c r="SWQ139" s="16"/>
      <c r="SWR139" s="16"/>
      <c r="SWS139" s="16"/>
      <c r="SWT139" s="16"/>
      <c r="SWU139" s="16"/>
      <c r="SWV139" s="16"/>
      <c r="SWW139" s="16"/>
      <c r="SWX139" s="16"/>
      <c r="SWY139" s="16"/>
      <c r="SWZ139" s="16"/>
      <c r="SXA139" s="16"/>
      <c r="SXB139" s="16"/>
      <c r="SXC139" s="16"/>
      <c r="SXD139" s="16"/>
      <c r="SXE139" s="16"/>
      <c r="SXF139" s="16"/>
      <c r="SXG139" s="16"/>
      <c r="SXH139" s="16"/>
      <c r="SXI139" s="16"/>
      <c r="SXJ139" s="16"/>
      <c r="SXK139" s="16"/>
      <c r="SXL139" s="16"/>
      <c r="SXM139" s="16"/>
      <c r="SXN139" s="16"/>
      <c r="SXO139" s="16"/>
      <c r="SXP139" s="16"/>
      <c r="SXQ139" s="16"/>
      <c r="SXR139" s="16"/>
      <c r="SXS139" s="16"/>
      <c r="SXT139" s="16"/>
      <c r="SXU139" s="16"/>
      <c r="SXV139" s="16"/>
      <c r="SXW139" s="16"/>
      <c r="SXX139" s="16"/>
      <c r="SXY139" s="16"/>
      <c r="SXZ139" s="16"/>
      <c r="SYA139" s="16"/>
      <c r="SYB139" s="16"/>
      <c r="SYC139" s="16"/>
      <c r="SYD139" s="16"/>
      <c r="SYE139" s="16"/>
      <c r="SYF139" s="16"/>
      <c r="SYG139" s="16"/>
      <c r="SYH139" s="16"/>
      <c r="SYI139" s="16"/>
      <c r="SYJ139" s="16"/>
      <c r="SYK139" s="16"/>
      <c r="SYL139" s="16"/>
      <c r="SYM139" s="16"/>
      <c r="SYN139" s="16"/>
      <c r="SYO139" s="16"/>
      <c r="SYP139" s="16"/>
      <c r="SYQ139" s="16"/>
      <c r="SYR139" s="16"/>
      <c r="SYS139" s="16"/>
      <c r="SYT139" s="16"/>
      <c r="SYU139" s="16"/>
      <c r="SYV139" s="16"/>
      <c r="SYW139" s="16"/>
      <c r="SYX139" s="16"/>
      <c r="SYY139" s="16"/>
      <c r="SYZ139" s="16"/>
      <c r="SZA139" s="16"/>
      <c r="SZB139" s="16"/>
      <c r="SZC139" s="16"/>
      <c r="SZD139" s="16"/>
      <c r="SZE139" s="16"/>
      <c r="SZF139" s="16"/>
      <c r="SZG139" s="16"/>
      <c r="SZH139" s="16"/>
      <c r="SZI139" s="16"/>
      <c r="SZJ139" s="16"/>
      <c r="SZK139" s="16"/>
      <c r="SZL139" s="16"/>
      <c r="SZM139" s="16"/>
      <c r="SZN139" s="16"/>
      <c r="SZO139" s="16"/>
      <c r="SZP139" s="16"/>
      <c r="SZQ139" s="16"/>
      <c r="SZR139" s="16"/>
      <c r="SZS139" s="16"/>
      <c r="SZT139" s="16"/>
      <c r="SZU139" s="16"/>
      <c r="SZV139" s="16"/>
      <c r="SZW139" s="16"/>
      <c r="SZX139" s="16"/>
      <c r="SZY139" s="16"/>
      <c r="SZZ139" s="16"/>
      <c r="TAA139" s="16"/>
      <c r="TAB139" s="16"/>
      <c r="TAC139" s="16"/>
      <c r="TAD139" s="16"/>
      <c r="TAE139" s="16"/>
      <c r="TAF139" s="16"/>
      <c r="TAG139" s="16"/>
      <c r="TAH139" s="16"/>
      <c r="TAI139" s="16"/>
      <c r="TAJ139" s="16"/>
      <c r="TAK139" s="16"/>
      <c r="TAL139" s="16"/>
      <c r="TAM139" s="16"/>
      <c r="TAN139" s="16"/>
      <c r="TAO139" s="16"/>
      <c r="TAP139" s="16"/>
      <c r="TAQ139" s="16"/>
      <c r="TAR139" s="16"/>
      <c r="TAS139" s="16"/>
      <c r="TAT139" s="16"/>
      <c r="TAU139" s="16"/>
      <c r="TAV139" s="16"/>
      <c r="TAW139" s="16"/>
      <c r="TAX139" s="16"/>
      <c r="TAY139" s="16"/>
      <c r="TAZ139" s="16"/>
      <c r="TBA139" s="16"/>
      <c r="TBB139" s="16"/>
      <c r="TBC139" s="16"/>
      <c r="TBD139" s="16"/>
      <c r="TBE139" s="16"/>
      <c r="TBF139" s="16"/>
      <c r="TBG139" s="16"/>
      <c r="TBH139" s="16"/>
      <c r="TBI139" s="16"/>
      <c r="TBJ139" s="16"/>
      <c r="TBK139" s="16"/>
      <c r="TBL139" s="16"/>
      <c r="TBM139" s="16"/>
      <c r="TBN139" s="16"/>
      <c r="TBO139" s="16"/>
      <c r="TBP139" s="16"/>
      <c r="TBQ139" s="16"/>
      <c r="TBR139" s="16"/>
      <c r="TBS139" s="16"/>
      <c r="TBT139" s="16"/>
      <c r="TBU139" s="16"/>
      <c r="TBV139" s="16"/>
      <c r="TBW139" s="16"/>
      <c r="TBX139" s="16"/>
      <c r="TBY139" s="16"/>
      <c r="TBZ139" s="16"/>
      <c r="TCA139" s="16"/>
      <c r="TCB139" s="16"/>
      <c r="TCC139" s="16"/>
      <c r="TCD139" s="16"/>
      <c r="TCE139" s="16"/>
      <c r="TCF139" s="16"/>
      <c r="TCG139" s="16"/>
      <c r="TCH139" s="16"/>
      <c r="TCI139" s="16"/>
      <c r="TCJ139" s="16"/>
      <c r="TCK139" s="16"/>
      <c r="TCL139" s="16"/>
      <c r="TCM139" s="16"/>
      <c r="TCN139" s="16"/>
      <c r="TCO139" s="16"/>
      <c r="TCP139" s="16"/>
      <c r="TCQ139" s="16"/>
      <c r="TCR139" s="16"/>
      <c r="TCS139" s="16"/>
      <c r="TCT139" s="16"/>
      <c r="TCU139" s="16"/>
      <c r="TCV139" s="16"/>
      <c r="TCW139" s="16"/>
      <c r="TCX139" s="16"/>
      <c r="TCY139" s="16"/>
      <c r="TCZ139" s="16"/>
      <c r="TDA139" s="16"/>
      <c r="TDB139" s="16"/>
      <c r="TDC139" s="16"/>
      <c r="TDD139" s="16"/>
      <c r="TDE139" s="16"/>
      <c r="TDF139" s="16"/>
      <c r="TDG139" s="16"/>
      <c r="TDH139" s="16"/>
      <c r="TDI139" s="16"/>
      <c r="TDJ139" s="16"/>
      <c r="TDK139" s="16"/>
      <c r="TDL139" s="16"/>
      <c r="TDM139" s="16"/>
      <c r="TDN139" s="16"/>
      <c r="TDO139" s="16"/>
      <c r="TDP139" s="16"/>
      <c r="TDQ139" s="16"/>
      <c r="TDR139" s="16"/>
      <c r="TDS139" s="16"/>
      <c r="TDT139" s="16"/>
      <c r="TDU139" s="16"/>
      <c r="TDV139" s="16"/>
      <c r="TDW139" s="16"/>
      <c r="TDX139" s="16"/>
      <c r="TDY139" s="16"/>
      <c r="TDZ139" s="16"/>
      <c r="TEA139" s="16"/>
      <c r="TEB139" s="16"/>
      <c r="TEC139" s="16"/>
      <c r="TED139" s="16"/>
      <c r="TEE139" s="16"/>
      <c r="TEF139" s="16"/>
      <c r="TEG139" s="16"/>
      <c r="TEH139" s="16"/>
      <c r="TEI139" s="16"/>
      <c r="TEJ139" s="16"/>
      <c r="TEK139" s="16"/>
      <c r="TEL139" s="16"/>
      <c r="TEM139" s="16"/>
      <c r="TEN139" s="16"/>
      <c r="TEO139" s="16"/>
      <c r="TEP139" s="16"/>
      <c r="TEQ139" s="16"/>
      <c r="TER139" s="16"/>
      <c r="TES139" s="16"/>
      <c r="TET139" s="16"/>
      <c r="TEU139" s="16"/>
      <c r="TEV139" s="16"/>
      <c r="TEW139" s="16"/>
      <c r="TEX139" s="16"/>
      <c r="TEY139" s="16"/>
      <c r="TEZ139" s="16"/>
      <c r="TFA139" s="16"/>
      <c r="TFB139" s="16"/>
      <c r="TFC139" s="16"/>
      <c r="TFD139" s="16"/>
      <c r="TFE139" s="16"/>
      <c r="TFF139" s="16"/>
      <c r="TFG139" s="16"/>
      <c r="TFH139" s="16"/>
      <c r="TFI139" s="16"/>
      <c r="TFJ139" s="16"/>
      <c r="TFK139" s="16"/>
      <c r="TFL139" s="16"/>
      <c r="TFM139" s="16"/>
      <c r="TFN139" s="16"/>
      <c r="TFO139" s="16"/>
      <c r="TFP139" s="16"/>
      <c r="TFQ139" s="16"/>
      <c r="TFR139" s="16"/>
      <c r="TFS139" s="16"/>
      <c r="TFT139" s="16"/>
      <c r="TFU139" s="16"/>
      <c r="TFV139" s="16"/>
      <c r="TFW139" s="16"/>
      <c r="TFX139" s="16"/>
      <c r="TFY139" s="16"/>
      <c r="TFZ139" s="16"/>
      <c r="TGA139" s="16"/>
      <c r="TGB139" s="16"/>
      <c r="TGC139" s="16"/>
      <c r="TGD139" s="16"/>
      <c r="TGE139" s="16"/>
      <c r="TGF139" s="16"/>
      <c r="TGG139" s="16"/>
      <c r="TGH139" s="16"/>
      <c r="TGI139" s="16"/>
      <c r="TGJ139" s="16"/>
      <c r="TGK139" s="16"/>
      <c r="TGL139" s="16"/>
      <c r="TGM139" s="16"/>
      <c r="TGN139" s="16"/>
      <c r="TGO139" s="16"/>
      <c r="TGP139" s="16"/>
      <c r="TGQ139" s="16"/>
      <c r="TGR139" s="16"/>
      <c r="TGS139" s="16"/>
      <c r="TGT139" s="16"/>
      <c r="TGU139" s="16"/>
      <c r="TGV139" s="16"/>
      <c r="TGW139" s="16"/>
      <c r="TGX139" s="16"/>
      <c r="TGY139" s="16"/>
      <c r="TGZ139" s="16"/>
      <c r="THA139" s="16"/>
      <c r="THB139" s="16"/>
      <c r="THC139" s="16"/>
      <c r="THD139" s="16"/>
      <c r="THE139" s="16"/>
      <c r="THF139" s="16"/>
      <c r="THG139" s="16"/>
      <c r="THH139" s="16"/>
      <c r="THI139" s="16"/>
      <c r="THJ139" s="16"/>
      <c r="THK139" s="16"/>
      <c r="THL139" s="16"/>
      <c r="THM139" s="16"/>
      <c r="THN139" s="16"/>
      <c r="THO139" s="16"/>
      <c r="THP139" s="16"/>
      <c r="THQ139" s="16"/>
      <c r="THR139" s="16"/>
      <c r="THS139" s="16"/>
      <c r="THT139" s="16"/>
      <c r="THU139" s="16"/>
      <c r="THV139" s="16"/>
      <c r="THW139" s="16"/>
      <c r="THX139" s="16"/>
      <c r="THY139" s="16"/>
      <c r="THZ139" s="16"/>
      <c r="TIA139" s="16"/>
      <c r="TIB139" s="16"/>
      <c r="TIC139" s="16"/>
      <c r="TID139" s="16"/>
      <c r="TIE139" s="16"/>
      <c r="TIF139" s="16"/>
      <c r="TIG139" s="16"/>
      <c r="TIH139" s="16"/>
      <c r="TII139" s="16"/>
      <c r="TIJ139" s="16"/>
      <c r="TIK139" s="16"/>
      <c r="TIL139" s="16"/>
      <c r="TIM139" s="16"/>
      <c r="TIN139" s="16"/>
      <c r="TIO139" s="16"/>
      <c r="TIP139" s="16"/>
      <c r="TIQ139" s="16"/>
      <c r="TIR139" s="16"/>
      <c r="TIS139" s="16"/>
      <c r="TIT139" s="16"/>
      <c r="TIU139" s="16"/>
      <c r="TIV139" s="16"/>
      <c r="TIW139" s="16"/>
      <c r="TIX139" s="16"/>
      <c r="TIY139" s="16"/>
      <c r="TIZ139" s="16"/>
      <c r="TJA139" s="16"/>
      <c r="TJB139" s="16"/>
      <c r="TJC139" s="16"/>
      <c r="TJD139" s="16"/>
      <c r="TJE139" s="16"/>
      <c r="TJF139" s="16"/>
      <c r="TJG139" s="16"/>
      <c r="TJH139" s="16"/>
      <c r="TJI139" s="16"/>
      <c r="TJJ139" s="16"/>
      <c r="TJK139" s="16"/>
      <c r="TJL139" s="16"/>
      <c r="TJM139" s="16"/>
      <c r="TJN139" s="16"/>
      <c r="TJO139" s="16"/>
      <c r="TJP139" s="16"/>
      <c r="TJQ139" s="16"/>
      <c r="TJR139" s="16"/>
      <c r="TJS139" s="16"/>
      <c r="TJT139" s="16"/>
      <c r="TJU139" s="16"/>
      <c r="TJV139" s="16"/>
      <c r="TJW139" s="16"/>
      <c r="TJX139" s="16"/>
      <c r="TJY139" s="16"/>
      <c r="TJZ139" s="16"/>
      <c r="TKA139" s="16"/>
      <c r="TKB139" s="16"/>
      <c r="TKC139" s="16"/>
      <c r="TKD139" s="16"/>
      <c r="TKE139" s="16"/>
      <c r="TKF139" s="16"/>
      <c r="TKG139" s="16"/>
      <c r="TKH139" s="16"/>
      <c r="TKI139" s="16"/>
      <c r="TKJ139" s="16"/>
      <c r="TKK139" s="16"/>
      <c r="TKL139" s="16"/>
      <c r="TKM139" s="16"/>
      <c r="TKN139" s="16"/>
      <c r="TKO139" s="16"/>
      <c r="TKP139" s="16"/>
      <c r="TKQ139" s="16"/>
      <c r="TKR139" s="16"/>
      <c r="TKS139" s="16"/>
      <c r="TKT139" s="16"/>
      <c r="TKU139" s="16"/>
      <c r="TKV139" s="16"/>
      <c r="TKW139" s="16"/>
      <c r="TKX139" s="16"/>
      <c r="TKY139" s="16"/>
      <c r="TKZ139" s="16"/>
      <c r="TLA139" s="16"/>
      <c r="TLB139" s="16"/>
      <c r="TLC139" s="16"/>
      <c r="TLD139" s="16"/>
      <c r="TLE139" s="16"/>
      <c r="TLF139" s="16"/>
      <c r="TLG139" s="16"/>
      <c r="TLH139" s="16"/>
      <c r="TLI139" s="16"/>
      <c r="TLJ139" s="16"/>
      <c r="TLK139" s="16"/>
      <c r="TLL139" s="16"/>
      <c r="TLM139" s="16"/>
      <c r="TLN139" s="16"/>
      <c r="TLO139" s="16"/>
      <c r="TLP139" s="16"/>
      <c r="TLQ139" s="16"/>
      <c r="TLR139" s="16"/>
      <c r="TLS139" s="16"/>
      <c r="TLT139" s="16"/>
      <c r="TLU139" s="16"/>
      <c r="TLV139" s="16"/>
      <c r="TLW139" s="16"/>
      <c r="TLX139" s="16"/>
      <c r="TLY139" s="16"/>
      <c r="TLZ139" s="16"/>
      <c r="TMA139" s="16"/>
      <c r="TMB139" s="16"/>
      <c r="TMC139" s="16"/>
      <c r="TMD139" s="16"/>
      <c r="TME139" s="16"/>
      <c r="TMF139" s="16"/>
      <c r="TMG139" s="16"/>
      <c r="TMH139" s="16"/>
      <c r="TMI139" s="16"/>
      <c r="TMJ139" s="16"/>
      <c r="TMK139" s="16"/>
      <c r="TML139" s="16"/>
      <c r="TMM139" s="16"/>
      <c r="TMN139" s="16"/>
      <c r="TMO139" s="16"/>
      <c r="TMP139" s="16"/>
      <c r="TMQ139" s="16"/>
      <c r="TMR139" s="16"/>
      <c r="TMS139" s="16"/>
      <c r="TMT139" s="16"/>
      <c r="TMU139" s="16"/>
      <c r="TMV139" s="16"/>
      <c r="TMW139" s="16"/>
      <c r="TMX139" s="16"/>
      <c r="TMY139" s="16"/>
      <c r="TMZ139" s="16"/>
      <c r="TNA139" s="16"/>
      <c r="TNB139" s="16"/>
      <c r="TNC139" s="16"/>
      <c r="TND139" s="16"/>
      <c r="TNE139" s="16"/>
      <c r="TNF139" s="16"/>
      <c r="TNG139" s="16"/>
      <c r="TNH139" s="16"/>
      <c r="TNI139" s="16"/>
      <c r="TNJ139" s="16"/>
      <c r="TNK139" s="16"/>
      <c r="TNL139" s="16"/>
      <c r="TNM139" s="16"/>
      <c r="TNN139" s="16"/>
      <c r="TNO139" s="16"/>
      <c r="TNP139" s="16"/>
      <c r="TNQ139" s="16"/>
      <c r="TNR139" s="16"/>
      <c r="TNS139" s="16"/>
      <c r="TNT139" s="16"/>
      <c r="TNU139" s="16"/>
      <c r="TNV139" s="16"/>
      <c r="TNW139" s="16"/>
      <c r="TNX139" s="16"/>
      <c r="TNY139" s="16"/>
      <c r="TNZ139" s="16"/>
      <c r="TOA139" s="16"/>
      <c r="TOB139" s="16"/>
      <c r="TOC139" s="16"/>
      <c r="TOD139" s="16"/>
      <c r="TOE139" s="16"/>
      <c r="TOF139" s="16"/>
      <c r="TOG139" s="16"/>
      <c r="TOH139" s="16"/>
      <c r="TOI139" s="16"/>
      <c r="TOJ139" s="16"/>
      <c r="TOK139" s="16"/>
      <c r="TOL139" s="16"/>
      <c r="TOM139" s="16"/>
      <c r="TON139" s="16"/>
      <c r="TOO139" s="16"/>
      <c r="TOP139" s="16"/>
      <c r="TOQ139" s="16"/>
      <c r="TOR139" s="16"/>
      <c r="TOS139" s="16"/>
      <c r="TOT139" s="16"/>
      <c r="TOU139" s="16"/>
      <c r="TOV139" s="16"/>
      <c r="TOW139" s="16"/>
      <c r="TOX139" s="16"/>
      <c r="TOY139" s="16"/>
      <c r="TOZ139" s="16"/>
      <c r="TPA139" s="16"/>
      <c r="TPB139" s="16"/>
      <c r="TPC139" s="16"/>
      <c r="TPD139" s="16"/>
      <c r="TPE139" s="16"/>
      <c r="TPF139" s="16"/>
      <c r="TPG139" s="16"/>
      <c r="TPH139" s="16"/>
      <c r="TPI139" s="16"/>
      <c r="TPJ139" s="16"/>
      <c r="TPK139" s="16"/>
      <c r="TPL139" s="16"/>
      <c r="TPM139" s="16"/>
      <c r="TPN139" s="16"/>
      <c r="TPO139" s="16"/>
      <c r="TPP139" s="16"/>
      <c r="TPQ139" s="16"/>
      <c r="TPR139" s="16"/>
      <c r="TPS139" s="16"/>
      <c r="TPT139" s="16"/>
      <c r="TPU139" s="16"/>
      <c r="TPV139" s="16"/>
      <c r="TPW139" s="16"/>
      <c r="TPX139" s="16"/>
      <c r="TPY139" s="16"/>
      <c r="TPZ139" s="16"/>
      <c r="TQA139" s="16"/>
      <c r="TQB139" s="16"/>
      <c r="TQC139" s="16"/>
      <c r="TQD139" s="16"/>
      <c r="TQE139" s="16"/>
      <c r="TQF139" s="16"/>
      <c r="TQG139" s="16"/>
      <c r="TQH139" s="16"/>
      <c r="TQI139" s="16"/>
      <c r="TQJ139" s="16"/>
      <c r="TQK139" s="16"/>
      <c r="TQL139" s="16"/>
      <c r="TQM139" s="16"/>
      <c r="TQN139" s="16"/>
      <c r="TQO139" s="16"/>
      <c r="TQP139" s="16"/>
      <c r="TQQ139" s="16"/>
      <c r="TQR139" s="16"/>
      <c r="TQS139" s="16"/>
      <c r="TQT139" s="16"/>
      <c r="TQU139" s="16"/>
      <c r="TQV139" s="16"/>
      <c r="TQW139" s="16"/>
      <c r="TQX139" s="16"/>
      <c r="TQY139" s="16"/>
      <c r="TQZ139" s="16"/>
      <c r="TRA139" s="16"/>
      <c r="TRB139" s="16"/>
      <c r="TRC139" s="16"/>
      <c r="TRD139" s="16"/>
      <c r="TRE139" s="16"/>
      <c r="TRF139" s="16"/>
      <c r="TRG139" s="16"/>
      <c r="TRH139" s="16"/>
      <c r="TRI139" s="16"/>
      <c r="TRJ139" s="16"/>
      <c r="TRK139" s="16"/>
      <c r="TRL139" s="16"/>
      <c r="TRM139" s="16"/>
      <c r="TRN139" s="16"/>
      <c r="TRO139" s="16"/>
      <c r="TRP139" s="16"/>
      <c r="TRQ139" s="16"/>
      <c r="TRR139" s="16"/>
      <c r="TRS139" s="16"/>
      <c r="TRT139" s="16"/>
      <c r="TRU139" s="16"/>
      <c r="TRV139" s="16"/>
      <c r="TRW139" s="16"/>
      <c r="TRX139" s="16"/>
      <c r="TRY139" s="16"/>
      <c r="TRZ139" s="16"/>
      <c r="TSA139" s="16"/>
      <c r="TSB139" s="16"/>
      <c r="TSC139" s="16"/>
      <c r="TSD139" s="16"/>
      <c r="TSE139" s="16"/>
      <c r="TSF139" s="16"/>
      <c r="TSG139" s="16"/>
      <c r="TSH139" s="16"/>
      <c r="TSI139" s="16"/>
      <c r="TSJ139" s="16"/>
      <c r="TSK139" s="16"/>
      <c r="TSL139" s="16"/>
      <c r="TSM139" s="16"/>
      <c r="TSN139" s="16"/>
      <c r="TSO139" s="16"/>
      <c r="TSP139" s="16"/>
      <c r="TSQ139" s="16"/>
      <c r="TSR139" s="16"/>
      <c r="TSS139" s="16"/>
      <c r="TST139" s="16"/>
      <c r="TSU139" s="16"/>
      <c r="TSV139" s="16"/>
      <c r="TSW139" s="16"/>
      <c r="TSX139" s="16"/>
      <c r="TSY139" s="16"/>
      <c r="TSZ139" s="16"/>
      <c r="TTA139" s="16"/>
      <c r="TTB139" s="16"/>
      <c r="TTC139" s="16"/>
      <c r="TTD139" s="16"/>
      <c r="TTE139" s="16"/>
      <c r="TTF139" s="16"/>
      <c r="TTG139" s="16"/>
      <c r="TTH139" s="16"/>
      <c r="TTI139" s="16"/>
      <c r="TTJ139" s="16"/>
      <c r="TTK139" s="16"/>
      <c r="TTL139" s="16"/>
      <c r="TTM139" s="16"/>
      <c r="TTN139" s="16"/>
      <c r="TTO139" s="16"/>
      <c r="TTP139" s="16"/>
      <c r="TTQ139" s="16"/>
      <c r="TTR139" s="16"/>
      <c r="TTS139" s="16"/>
      <c r="TTT139" s="16"/>
      <c r="TTU139" s="16"/>
      <c r="TTV139" s="16"/>
      <c r="TTW139" s="16"/>
      <c r="TTX139" s="16"/>
      <c r="TTY139" s="16"/>
      <c r="TTZ139" s="16"/>
      <c r="TUA139" s="16"/>
      <c r="TUB139" s="16"/>
      <c r="TUC139" s="16"/>
      <c r="TUD139" s="16"/>
      <c r="TUE139" s="16"/>
      <c r="TUF139" s="16"/>
      <c r="TUG139" s="16"/>
      <c r="TUH139" s="16"/>
      <c r="TUI139" s="16"/>
      <c r="TUJ139" s="16"/>
      <c r="TUK139" s="16"/>
      <c r="TUL139" s="16"/>
      <c r="TUM139" s="16"/>
      <c r="TUN139" s="16"/>
      <c r="TUO139" s="16"/>
      <c r="TUP139" s="16"/>
      <c r="TUQ139" s="16"/>
      <c r="TUR139" s="16"/>
      <c r="TUS139" s="16"/>
      <c r="TUT139" s="16"/>
      <c r="TUU139" s="16"/>
      <c r="TUV139" s="16"/>
      <c r="TUW139" s="16"/>
      <c r="TUX139" s="16"/>
      <c r="TUY139" s="16"/>
      <c r="TUZ139" s="16"/>
      <c r="TVA139" s="16"/>
      <c r="TVB139" s="16"/>
      <c r="TVC139" s="16"/>
      <c r="TVD139" s="16"/>
      <c r="TVE139" s="16"/>
      <c r="TVF139" s="16"/>
      <c r="TVG139" s="16"/>
      <c r="TVH139" s="16"/>
      <c r="TVI139" s="16"/>
      <c r="TVJ139" s="16"/>
      <c r="TVK139" s="16"/>
      <c r="TVL139" s="16"/>
      <c r="TVM139" s="16"/>
      <c r="TVN139" s="16"/>
      <c r="TVO139" s="16"/>
      <c r="TVP139" s="16"/>
      <c r="TVQ139" s="16"/>
      <c r="TVR139" s="16"/>
      <c r="TVS139" s="16"/>
      <c r="TVT139" s="16"/>
      <c r="TVU139" s="16"/>
      <c r="TVV139" s="16"/>
      <c r="TVW139" s="16"/>
      <c r="TVX139" s="16"/>
      <c r="TVY139" s="16"/>
      <c r="TVZ139" s="16"/>
      <c r="TWA139" s="16"/>
      <c r="TWB139" s="16"/>
      <c r="TWC139" s="16"/>
      <c r="TWD139" s="16"/>
      <c r="TWE139" s="16"/>
      <c r="TWF139" s="16"/>
      <c r="TWG139" s="16"/>
      <c r="TWH139" s="16"/>
      <c r="TWI139" s="16"/>
      <c r="TWJ139" s="16"/>
      <c r="TWK139" s="16"/>
      <c r="TWL139" s="16"/>
      <c r="TWM139" s="16"/>
      <c r="TWN139" s="16"/>
      <c r="TWO139" s="16"/>
      <c r="TWP139" s="16"/>
      <c r="TWQ139" s="16"/>
      <c r="TWR139" s="16"/>
      <c r="TWS139" s="16"/>
      <c r="TWT139" s="16"/>
      <c r="TWU139" s="16"/>
      <c r="TWV139" s="16"/>
      <c r="TWW139" s="16"/>
      <c r="TWX139" s="16"/>
      <c r="TWY139" s="16"/>
      <c r="TWZ139" s="16"/>
      <c r="TXA139" s="16"/>
      <c r="TXB139" s="16"/>
      <c r="TXC139" s="16"/>
      <c r="TXD139" s="16"/>
      <c r="TXE139" s="16"/>
      <c r="TXF139" s="16"/>
      <c r="TXG139" s="16"/>
      <c r="TXH139" s="16"/>
      <c r="TXI139" s="16"/>
      <c r="TXJ139" s="16"/>
      <c r="TXK139" s="16"/>
      <c r="TXL139" s="16"/>
      <c r="TXM139" s="16"/>
      <c r="TXN139" s="16"/>
      <c r="TXO139" s="16"/>
      <c r="TXP139" s="16"/>
      <c r="TXQ139" s="16"/>
      <c r="TXR139" s="16"/>
      <c r="TXS139" s="16"/>
      <c r="TXT139" s="16"/>
      <c r="TXU139" s="16"/>
      <c r="TXV139" s="16"/>
      <c r="TXW139" s="16"/>
      <c r="TXX139" s="16"/>
      <c r="TXY139" s="16"/>
      <c r="TXZ139" s="16"/>
      <c r="TYA139" s="16"/>
      <c r="TYB139" s="16"/>
      <c r="TYC139" s="16"/>
      <c r="TYD139" s="16"/>
      <c r="TYE139" s="16"/>
      <c r="TYF139" s="16"/>
      <c r="TYG139" s="16"/>
      <c r="TYH139" s="16"/>
      <c r="TYI139" s="16"/>
      <c r="TYJ139" s="16"/>
      <c r="TYK139" s="16"/>
      <c r="TYL139" s="16"/>
      <c r="TYM139" s="16"/>
      <c r="TYN139" s="16"/>
      <c r="TYO139" s="16"/>
      <c r="TYP139" s="16"/>
      <c r="TYQ139" s="16"/>
      <c r="TYR139" s="16"/>
      <c r="TYS139" s="16"/>
      <c r="TYT139" s="16"/>
      <c r="TYU139" s="16"/>
      <c r="TYV139" s="16"/>
      <c r="TYW139" s="16"/>
      <c r="TYX139" s="16"/>
      <c r="TYY139" s="16"/>
      <c r="TYZ139" s="16"/>
      <c r="TZA139" s="16"/>
      <c r="TZB139" s="16"/>
      <c r="TZC139" s="16"/>
      <c r="TZD139" s="16"/>
      <c r="TZE139" s="16"/>
      <c r="TZF139" s="16"/>
      <c r="TZG139" s="16"/>
      <c r="TZH139" s="16"/>
      <c r="TZI139" s="16"/>
      <c r="TZJ139" s="16"/>
      <c r="TZK139" s="16"/>
      <c r="TZL139" s="16"/>
      <c r="TZM139" s="16"/>
      <c r="TZN139" s="16"/>
      <c r="TZO139" s="16"/>
      <c r="TZP139" s="16"/>
      <c r="TZQ139" s="16"/>
      <c r="TZR139" s="16"/>
      <c r="TZS139" s="16"/>
      <c r="TZT139" s="16"/>
      <c r="TZU139" s="16"/>
      <c r="TZV139" s="16"/>
      <c r="TZW139" s="16"/>
      <c r="TZX139" s="16"/>
      <c r="TZY139" s="16"/>
      <c r="TZZ139" s="16"/>
      <c r="UAA139" s="16"/>
      <c r="UAB139" s="16"/>
      <c r="UAC139" s="16"/>
      <c r="UAD139" s="16"/>
      <c r="UAE139" s="16"/>
      <c r="UAF139" s="16"/>
      <c r="UAG139" s="16"/>
      <c r="UAH139" s="16"/>
      <c r="UAI139" s="16"/>
      <c r="UAJ139" s="16"/>
      <c r="UAK139" s="16"/>
      <c r="UAL139" s="16"/>
      <c r="UAM139" s="16"/>
      <c r="UAN139" s="16"/>
      <c r="UAO139" s="16"/>
      <c r="UAP139" s="16"/>
      <c r="UAQ139" s="16"/>
      <c r="UAR139" s="16"/>
      <c r="UAS139" s="16"/>
      <c r="UAT139" s="16"/>
      <c r="UAU139" s="16"/>
      <c r="UAV139" s="16"/>
      <c r="UAW139" s="16"/>
      <c r="UAX139" s="16"/>
      <c r="UAY139" s="16"/>
      <c r="UAZ139" s="16"/>
      <c r="UBA139" s="16"/>
      <c r="UBB139" s="16"/>
      <c r="UBC139" s="16"/>
      <c r="UBD139" s="16"/>
      <c r="UBE139" s="16"/>
      <c r="UBF139" s="16"/>
      <c r="UBG139" s="16"/>
      <c r="UBH139" s="16"/>
      <c r="UBI139" s="16"/>
      <c r="UBJ139" s="16"/>
      <c r="UBK139" s="16"/>
      <c r="UBL139" s="16"/>
      <c r="UBM139" s="16"/>
      <c r="UBN139" s="16"/>
      <c r="UBO139" s="16"/>
      <c r="UBP139" s="16"/>
      <c r="UBQ139" s="16"/>
      <c r="UBR139" s="16"/>
      <c r="UBS139" s="16"/>
      <c r="UBT139" s="16"/>
      <c r="UBU139" s="16"/>
      <c r="UBV139" s="16"/>
      <c r="UBW139" s="16"/>
      <c r="UBX139" s="16"/>
      <c r="UBY139" s="16"/>
      <c r="UBZ139" s="16"/>
      <c r="UCA139" s="16"/>
      <c r="UCB139" s="16"/>
      <c r="UCC139" s="16"/>
      <c r="UCD139" s="16"/>
      <c r="UCE139" s="16"/>
      <c r="UCF139" s="16"/>
      <c r="UCG139" s="16"/>
      <c r="UCH139" s="16"/>
      <c r="UCI139" s="16"/>
      <c r="UCJ139" s="16"/>
      <c r="UCK139" s="16"/>
      <c r="UCL139" s="16"/>
      <c r="UCM139" s="16"/>
      <c r="UCN139" s="16"/>
      <c r="UCO139" s="16"/>
      <c r="UCP139" s="16"/>
      <c r="UCQ139" s="16"/>
      <c r="UCR139" s="16"/>
      <c r="UCS139" s="16"/>
      <c r="UCT139" s="16"/>
      <c r="UCU139" s="16"/>
      <c r="UCV139" s="16"/>
      <c r="UCW139" s="16"/>
      <c r="UCX139" s="16"/>
      <c r="UCY139" s="16"/>
      <c r="UCZ139" s="16"/>
      <c r="UDA139" s="16"/>
      <c r="UDB139" s="16"/>
      <c r="UDC139" s="16"/>
      <c r="UDD139" s="16"/>
      <c r="UDE139" s="16"/>
      <c r="UDF139" s="16"/>
      <c r="UDG139" s="16"/>
      <c r="UDH139" s="16"/>
      <c r="UDI139" s="16"/>
      <c r="UDJ139" s="16"/>
      <c r="UDK139" s="16"/>
      <c r="UDL139" s="16"/>
      <c r="UDM139" s="16"/>
      <c r="UDN139" s="16"/>
      <c r="UDO139" s="16"/>
      <c r="UDP139" s="16"/>
      <c r="UDQ139" s="16"/>
      <c r="UDR139" s="16"/>
      <c r="UDS139" s="16"/>
      <c r="UDT139" s="16"/>
      <c r="UDU139" s="16"/>
      <c r="UDV139" s="16"/>
      <c r="UDW139" s="16"/>
      <c r="UDX139" s="16"/>
      <c r="UDY139" s="16"/>
      <c r="UDZ139" s="16"/>
      <c r="UEA139" s="16"/>
      <c r="UEB139" s="16"/>
      <c r="UEC139" s="16"/>
      <c r="UED139" s="16"/>
      <c r="UEE139" s="16"/>
      <c r="UEF139" s="16"/>
      <c r="UEG139" s="16"/>
      <c r="UEH139" s="16"/>
      <c r="UEI139" s="16"/>
      <c r="UEJ139" s="16"/>
      <c r="UEK139" s="16"/>
      <c r="UEL139" s="16"/>
      <c r="UEM139" s="16"/>
      <c r="UEN139" s="16"/>
      <c r="UEO139" s="16"/>
      <c r="UEP139" s="16"/>
      <c r="UEQ139" s="16"/>
      <c r="UER139" s="16"/>
      <c r="UES139" s="16"/>
      <c r="UET139" s="16"/>
      <c r="UEU139" s="16"/>
      <c r="UEV139" s="16"/>
      <c r="UEW139" s="16"/>
      <c r="UEX139" s="16"/>
      <c r="UEY139" s="16"/>
      <c r="UEZ139" s="16"/>
      <c r="UFA139" s="16"/>
      <c r="UFB139" s="16"/>
      <c r="UFC139" s="16"/>
      <c r="UFD139" s="16"/>
      <c r="UFE139" s="16"/>
      <c r="UFF139" s="16"/>
      <c r="UFG139" s="16"/>
      <c r="UFH139" s="16"/>
      <c r="UFI139" s="16"/>
      <c r="UFJ139" s="16"/>
      <c r="UFK139" s="16"/>
      <c r="UFL139" s="16"/>
      <c r="UFM139" s="16"/>
      <c r="UFN139" s="16"/>
      <c r="UFO139" s="16"/>
      <c r="UFP139" s="16"/>
      <c r="UFQ139" s="16"/>
      <c r="UFR139" s="16"/>
      <c r="UFS139" s="16"/>
      <c r="UFT139" s="16"/>
      <c r="UFU139" s="16"/>
      <c r="UFV139" s="16"/>
      <c r="UFW139" s="16"/>
      <c r="UFX139" s="16"/>
      <c r="UFY139" s="16"/>
      <c r="UFZ139" s="16"/>
      <c r="UGA139" s="16"/>
      <c r="UGB139" s="16"/>
      <c r="UGC139" s="16"/>
      <c r="UGD139" s="16"/>
      <c r="UGE139" s="16"/>
      <c r="UGF139" s="16"/>
      <c r="UGG139" s="16"/>
      <c r="UGH139" s="16"/>
      <c r="UGI139" s="16"/>
      <c r="UGJ139" s="16"/>
      <c r="UGK139" s="16"/>
      <c r="UGL139" s="16"/>
      <c r="UGM139" s="16"/>
      <c r="UGN139" s="16"/>
      <c r="UGO139" s="16"/>
      <c r="UGP139" s="16"/>
      <c r="UGQ139" s="16"/>
      <c r="UGR139" s="16"/>
      <c r="UGS139" s="16"/>
      <c r="UGT139" s="16"/>
      <c r="UGU139" s="16"/>
      <c r="UGV139" s="16"/>
      <c r="UGW139" s="16"/>
      <c r="UGX139" s="16"/>
      <c r="UGY139" s="16"/>
      <c r="UGZ139" s="16"/>
      <c r="UHA139" s="16"/>
      <c r="UHB139" s="16"/>
      <c r="UHC139" s="16"/>
      <c r="UHD139" s="16"/>
      <c r="UHE139" s="16"/>
      <c r="UHF139" s="16"/>
      <c r="UHG139" s="16"/>
      <c r="UHH139" s="16"/>
      <c r="UHI139" s="16"/>
      <c r="UHJ139" s="16"/>
      <c r="UHK139" s="16"/>
      <c r="UHL139" s="16"/>
      <c r="UHM139" s="16"/>
      <c r="UHN139" s="16"/>
      <c r="UHO139" s="16"/>
      <c r="UHP139" s="16"/>
      <c r="UHQ139" s="16"/>
      <c r="UHR139" s="16"/>
      <c r="UHS139" s="16"/>
      <c r="UHT139" s="16"/>
      <c r="UHU139" s="16"/>
      <c r="UHV139" s="16"/>
      <c r="UHW139" s="16"/>
      <c r="UHX139" s="16"/>
      <c r="UHY139" s="16"/>
      <c r="UHZ139" s="16"/>
      <c r="UIA139" s="16"/>
      <c r="UIB139" s="16"/>
      <c r="UIC139" s="16"/>
      <c r="UID139" s="16"/>
      <c r="UIE139" s="16"/>
      <c r="UIF139" s="16"/>
      <c r="UIG139" s="16"/>
      <c r="UIH139" s="16"/>
      <c r="UII139" s="16"/>
      <c r="UIJ139" s="16"/>
      <c r="UIK139" s="16"/>
      <c r="UIL139" s="16"/>
      <c r="UIM139" s="16"/>
      <c r="UIN139" s="16"/>
      <c r="UIO139" s="16"/>
      <c r="UIP139" s="16"/>
      <c r="UIQ139" s="16"/>
      <c r="UIR139" s="16"/>
      <c r="UIS139" s="16"/>
      <c r="UIT139" s="16"/>
      <c r="UIU139" s="16"/>
      <c r="UIV139" s="16"/>
      <c r="UIW139" s="16"/>
      <c r="UIX139" s="16"/>
      <c r="UIY139" s="16"/>
      <c r="UIZ139" s="16"/>
      <c r="UJA139" s="16"/>
      <c r="UJB139" s="16"/>
      <c r="UJC139" s="16"/>
      <c r="UJD139" s="16"/>
      <c r="UJE139" s="16"/>
      <c r="UJF139" s="16"/>
      <c r="UJG139" s="16"/>
      <c r="UJH139" s="16"/>
      <c r="UJI139" s="16"/>
      <c r="UJJ139" s="16"/>
      <c r="UJK139" s="16"/>
      <c r="UJL139" s="16"/>
      <c r="UJM139" s="16"/>
      <c r="UJN139" s="16"/>
      <c r="UJO139" s="16"/>
      <c r="UJP139" s="16"/>
      <c r="UJQ139" s="16"/>
      <c r="UJR139" s="16"/>
      <c r="UJS139" s="16"/>
      <c r="UJT139" s="16"/>
      <c r="UJU139" s="16"/>
      <c r="UJV139" s="16"/>
      <c r="UJW139" s="16"/>
      <c r="UJX139" s="16"/>
      <c r="UJY139" s="16"/>
      <c r="UJZ139" s="16"/>
      <c r="UKA139" s="16"/>
      <c r="UKB139" s="16"/>
      <c r="UKC139" s="16"/>
      <c r="UKD139" s="16"/>
      <c r="UKE139" s="16"/>
      <c r="UKF139" s="16"/>
      <c r="UKG139" s="16"/>
      <c r="UKH139" s="16"/>
      <c r="UKI139" s="16"/>
      <c r="UKJ139" s="16"/>
      <c r="UKK139" s="16"/>
      <c r="UKL139" s="16"/>
      <c r="UKM139" s="16"/>
      <c r="UKN139" s="16"/>
      <c r="UKO139" s="16"/>
      <c r="UKP139" s="16"/>
      <c r="UKQ139" s="16"/>
      <c r="UKR139" s="16"/>
      <c r="UKS139" s="16"/>
      <c r="UKT139" s="16"/>
      <c r="UKU139" s="16"/>
      <c r="UKV139" s="16"/>
      <c r="UKW139" s="16"/>
      <c r="UKX139" s="16"/>
      <c r="UKY139" s="16"/>
      <c r="UKZ139" s="16"/>
      <c r="ULA139" s="16"/>
      <c r="ULB139" s="16"/>
      <c r="ULC139" s="16"/>
      <c r="ULD139" s="16"/>
      <c r="ULE139" s="16"/>
      <c r="ULF139" s="16"/>
      <c r="ULG139" s="16"/>
      <c r="ULH139" s="16"/>
      <c r="ULI139" s="16"/>
      <c r="ULJ139" s="16"/>
      <c r="ULK139" s="16"/>
      <c r="ULL139" s="16"/>
      <c r="ULM139" s="16"/>
      <c r="ULN139" s="16"/>
      <c r="ULO139" s="16"/>
      <c r="ULP139" s="16"/>
      <c r="ULQ139" s="16"/>
      <c r="ULR139" s="16"/>
      <c r="ULS139" s="16"/>
      <c r="ULT139" s="16"/>
      <c r="ULU139" s="16"/>
      <c r="ULV139" s="16"/>
      <c r="ULW139" s="16"/>
      <c r="ULX139" s="16"/>
      <c r="ULY139" s="16"/>
      <c r="ULZ139" s="16"/>
      <c r="UMA139" s="16"/>
      <c r="UMB139" s="16"/>
      <c r="UMC139" s="16"/>
      <c r="UMD139" s="16"/>
      <c r="UME139" s="16"/>
      <c r="UMF139" s="16"/>
      <c r="UMG139" s="16"/>
      <c r="UMH139" s="16"/>
      <c r="UMI139" s="16"/>
      <c r="UMJ139" s="16"/>
      <c r="UMK139" s="16"/>
      <c r="UML139" s="16"/>
      <c r="UMM139" s="16"/>
      <c r="UMN139" s="16"/>
      <c r="UMO139" s="16"/>
      <c r="UMP139" s="16"/>
      <c r="UMQ139" s="16"/>
      <c r="UMR139" s="16"/>
      <c r="UMS139" s="16"/>
      <c r="UMT139" s="16"/>
      <c r="UMU139" s="16"/>
      <c r="UMV139" s="16"/>
      <c r="UMW139" s="16"/>
      <c r="UMX139" s="16"/>
      <c r="UMY139" s="16"/>
      <c r="UMZ139" s="16"/>
      <c r="UNA139" s="16"/>
      <c r="UNB139" s="16"/>
      <c r="UNC139" s="16"/>
      <c r="UND139" s="16"/>
      <c r="UNE139" s="16"/>
      <c r="UNF139" s="16"/>
      <c r="UNG139" s="16"/>
      <c r="UNH139" s="16"/>
      <c r="UNI139" s="16"/>
      <c r="UNJ139" s="16"/>
      <c r="UNK139" s="16"/>
      <c r="UNL139" s="16"/>
      <c r="UNM139" s="16"/>
      <c r="UNN139" s="16"/>
      <c r="UNO139" s="16"/>
      <c r="UNP139" s="16"/>
      <c r="UNQ139" s="16"/>
      <c r="UNR139" s="16"/>
      <c r="UNS139" s="16"/>
      <c r="UNT139" s="16"/>
      <c r="UNU139" s="16"/>
      <c r="UNV139" s="16"/>
      <c r="UNW139" s="16"/>
      <c r="UNX139" s="16"/>
      <c r="UNY139" s="16"/>
      <c r="UNZ139" s="16"/>
      <c r="UOA139" s="16"/>
      <c r="UOB139" s="16"/>
      <c r="UOC139" s="16"/>
      <c r="UOD139" s="16"/>
      <c r="UOE139" s="16"/>
      <c r="UOF139" s="16"/>
      <c r="UOG139" s="16"/>
      <c r="UOH139" s="16"/>
      <c r="UOI139" s="16"/>
      <c r="UOJ139" s="16"/>
      <c r="UOK139" s="16"/>
      <c r="UOL139" s="16"/>
      <c r="UOM139" s="16"/>
      <c r="UON139" s="16"/>
      <c r="UOO139" s="16"/>
      <c r="UOP139" s="16"/>
      <c r="UOQ139" s="16"/>
      <c r="UOR139" s="16"/>
      <c r="UOS139" s="16"/>
      <c r="UOT139" s="16"/>
      <c r="UOU139" s="16"/>
      <c r="UOV139" s="16"/>
      <c r="UOW139" s="16"/>
      <c r="UOX139" s="16"/>
      <c r="UOY139" s="16"/>
      <c r="UOZ139" s="16"/>
      <c r="UPA139" s="16"/>
      <c r="UPB139" s="16"/>
      <c r="UPC139" s="16"/>
      <c r="UPD139" s="16"/>
      <c r="UPE139" s="16"/>
      <c r="UPF139" s="16"/>
      <c r="UPG139" s="16"/>
      <c r="UPH139" s="16"/>
      <c r="UPI139" s="16"/>
      <c r="UPJ139" s="16"/>
      <c r="UPK139" s="16"/>
      <c r="UPL139" s="16"/>
      <c r="UPM139" s="16"/>
      <c r="UPN139" s="16"/>
      <c r="UPO139" s="16"/>
      <c r="UPP139" s="16"/>
      <c r="UPQ139" s="16"/>
      <c r="UPR139" s="16"/>
      <c r="UPS139" s="16"/>
      <c r="UPT139" s="16"/>
      <c r="UPU139" s="16"/>
      <c r="UPV139" s="16"/>
      <c r="UPW139" s="16"/>
      <c r="UPX139" s="16"/>
      <c r="UPY139" s="16"/>
      <c r="UPZ139" s="16"/>
      <c r="UQA139" s="16"/>
      <c r="UQB139" s="16"/>
      <c r="UQC139" s="16"/>
      <c r="UQD139" s="16"/>
      <c r="UQE139" s="16"/>
      <c r="UQF139" s="16"/>
      <c r="UQG139" s="16"/>
      <c r="UQH139" s="16"/>
      <c r="UQI139" s="16"/>
      <c r="UQJ139" s="16"/>
      <c r="UQK139" s="16"/>
      <c r="UQL139" s="16"/>
      <c r="UQM139" s="16"/>
      <c r="UQN139" s="16"/>
      <c r="UQO139" s="16"/>
      <c r="UQP139" s="16"/>
      <c r="UQQ139" s="16"/>
      <c r="UQR139" s="16"/>
      <c r="UQS139" s="16"/>
      <c r="UQT139" s="16"/>
      <c r="UQU139" s="16"/>
      <c r="UQV139" s="16"/>
      <c r="UQW139" s="16"/>
      <c r="UQX139" s="16"/>
      <c r="UQY139" s="16"/>
      <c r="UQZ139" s="16"/>
      <c r="URA139" s="16"/>
      <c r="URB139" s="16"/>
      <c r="URC139" s="16"/>
      <c r="URD139" s="16"/>
      <c r="URE139" s="16"/>
      <c r="URF139" s="16"/>
      <c r="URG139" s="16"/>
      <c r="URH139" s="16"/>
      <c r="URI139" s="16"/>
      <c r="URJ139" s="16"/>
      <c r="URK139" s="16"/>
      <c r="URL139" s="16"/>
      <c r="URM139" s="16"/>
      <c r="URN139" s="16"/>
      <c r="URO139" s="16"/>
      <c r="URP139" s="16"/>
      <c r="URQ139" s="16"/>
      <c r="URR139" s="16"/>
      <c r="URS139" s="16"/>
      <c r="URT139" s="16"/>
      <c r="URU139" s="16"/>
      <c r="URV139" s="16"/>
      <c r="URW139" s="16"/>
      <c r="URX139" s="16"/>
      <c r="URY139" s="16"/>
      <c r="URZ139" s="16"/>
      <c r="USA139" s="16"/>
      <c r="USB139" s="16"/>
      <c r="USC139" s="16"/>
      <c r="USD139" s="16"/>
      <c r="USE139" s="16"/>
      <c r="USF139" s="16"/>
      <c r="USG139" s="16"/>
      <c r="USH139" s="16"/>
      <c r="USI139" s="16"/>
      <c r="USJ139" s="16"/>
      <c r="USK139" s="16"/>
      <c r="USL139" s="16"/>
      <c r="USM139" s="16"/>
      <c r="USN139" s="16"/>
      <c r="USO139" s="16"/>
      <c r="USP139" s="16"/>
      <c r="USQ139" s="16"/>
      <c r="USR139" s="16"/>
      <c r="USS139" s="16"/>
      <c r="UST139" s="16"/>
      <c r="USU139" s="16"/>
      <c r="USV139" s="16"/>
      <c r="USW139" s="16"/>
      <c r="USX139" s="16"/>
      <c r="USY139" s="16"/>
      <c r="USZ139" s="16"/>
      <c r="UTA139" s="16"/>
      <c r="UTB139" s="16"/>
      <c r="UTC139" s="16"/>
      <c r="UTD139" s="16"/>
      <c r="UTE139" s="16"/>
      <c r="UTF139" s="16"/>
      <c r="UTG139" s="16"/>
      <c r="UTH139" s="16"/>
      <c r="UTI139" s="16"/>
      <c r="UTJ139" s="16"/>
      <c r="UTK139" s="16"/>
      <c r="UTL139" s="16"/>
      <c r="UTM139" s="16"/>
      <c r="UTN139" s="16"/>
      <c r="UTO139" s="16"/>
      <c r="UTP139" s="16"/>
      <c r="UTQ139" s="16"/>
      <c r="UTR139" s="16"/>
      <c r="UTS139" s="16"/>
      <c r="UTT139" s="16"/>
      <c r="UTU139" s="16"/>
      <c r="UTV139" s="16"/>
      <c r="UTW139" s="16"/>
      <c r="UTX139" s="16"/>
      <c r="UTY139" s="16"/>
      <c r="UTZ139" s="16"/>
      <c r="UUA139" s="16"/>
      <c r="UUB139" s="16"/>
      <c r="UUC139" s="16"/>
      <c r="UUD139" s="16"/>
      <c r="UUE139" s="16"/>
      <c r="UUF139" s="16"/>
      <c r="UUG139" s="16"/>
      <c r="UUH139" s="16"/>
      <c r="UUI139" s="16"/>
      <c r="UUJ139" s="16"/>
      <c r="UUK139" s="16"/>
      <c r="UUL139" s="16"/>
      <c r="UUM139" s="16"/>
      <c r="UUN139" s="16"/>
      <c r="UUO139" s="16"/>
      <c r="UUP139" s="16"/>
      <c r="UUQ139" s="16"/>
      <c r="UUR139" s="16"/>
      <c r="UUS139" s="16"/>
      <c r="UUT139" s="16"/>
      <c r="UUU139" s="16"/>
      <c r="UUV139" s="16"/>
      <c r="UUW139" s="16"/>
      <c r="UUX139" s="16"/>
      <c r="UUY139" s="16"/>
      <c r="UUZ139" s="16"/>
      <c r="UVA139" s="16"/>
      <c r="UVB139" s="16"/>
      <c r="UVC139" s="16"/>
      <c r="UVD139" s="16"/>
      <c r="UVE139" s="16"/>
      <c r="UVF139" s="16"/>
      <c r="UVG139" s="16"/>
      <c r="UVH139" s="16"/>
      <c r="UVI139" s="16"/>
      <c r="UVJ139" s="16"/>
      <c r="UVK139" s="16"/>
      <c r="UVL139" s="16"/>
      <c r="UVM139" s="16"/>
      <c r="UVN139" s="16"/>
      <c r="UVO139" s="16"/>
      <c r="UVP139" s="16"/>
      <c r="UVQ139" s="16"/>
      <c r="UVR139" s="16"/>
      <c r="UVS139" s="16"/>
      <c r="UVT139" s="16"/>
      <c r="UVU139" s="16"/>
      <c r="UVV139" s="16"/>
      <c r="UVW139" s="16"/>
      <c r="UVX139" s="16"/>
      <c r="UVY139" s="16"/>
      <c r="UVZ139" s="16"/>
      <c r="UWA139" s="16"/>
      <c r="UWB139" s="16"/>
      <c r="UWC139" s="16"/>
      <c r="UWD139" s="16"/>
      <c r="UWE139" s="16"/>
      <c r="UWF139" s="16"/>
      <c r="UWG139" s="16"/>
      <c r="UWH139" s="16"/>
      <c r="UWI139" s="16"/>
      <c r="UWJ139" s="16"/>
      <c r="UWK139" s="16"/>
      <c r="UWL139" s="16"/>
      <c r="UWM139" s="16"/>
      <c r="UWN139" s="16"/>
      <c r="UWO139" s="16"/>
      <c r="UWP139" s="16"/>
      <c r="UWQ139" s="16"/>
      <c r="UWR139" s="16"/>
      <c r="UWS139" s="16"/>
      <c r="UWT139" s="16"/>
      <c r="UWU139" s="16"/>
      <c r="UWV139" s="16"/>
      <c r="UWW139" s="16"/>
      <c r="UWX139" s="16"/>
      <c r="UWY139" s="16"/>
      <c r="UWZ139" s="16"/>
      <c r="UXA139" s="16"/>
      <c r="UXB139" s="16"/>
      <c r="UXC139" s="16"/>
      <c r="UXD139" s="16"/>
      <c r="UXE139" s="16"/>
      <c r="UXF139" s="16"/>
      <c r="UXG139" s="16"/>
      <c r="UXH139" s="16"/>
      <c r="UXI139" s="16"/>
      <c r="UXJ139" s="16"/>
      <c r="UXK139" s="16"/>
      <c r="UXL139" s="16"/>
      <c r="UXM139" s="16"/>
      <c r="UXN139" s="16"/>
      <c r="UXO139" s="16"/>
      <c r="UXP139" s="16"/>
      <c r="UXQ139" s="16"/>
      <c r="UXR139" s="16"/>
      <c r="UXS139" s="16"/>
      <c r="UXT139" s="16"/>
      <c r="UXU139" s="16"/>
      <c r="UXV139" s="16"/>
      <c r="UXW139" s="16"/>
      <c r="UXX139" s="16"/>
      <c r="UXY139" s="16"/>
      <c r="UXZ139" s="16"/>
      <c r="UYA139" s="16"/>
      <c r="UYB139" s="16"/>
      <c r="UYC139" s="16"/>
      <c r="UYD139" s="16"/>
      <c r="UYE139" s="16"/>
      <c r="UYF139" s="16"/>
      <c r="UYG139" s="16"/>
      <c r="UYH139" s="16"/>
      <c r="UYI139" s="16"/>
      <c r="UYJ139" s="16"/>
      <c r="UYK139" s="16"/>
      <c r="UYL139" s="16"/>
      <c r="UYM139" s="16"/>
      <c r="UYN139" s="16"/>
      <c r="UYO139" s="16"/>
      <c r="UYP139" s="16"/>
      <c r="UYQ139" s="16"/>
      <c r="UYR139" s="16"/>
      <c r="UYS139" s="16"/>
      <c r="UYT139" s="16"/>
      <c r="UYU139" s="16"/>
      <c r="UYV139" s="16"/>
      <c r="UYW139" s="16"/>
      <c r="UYX139" s="16"/>
      <c r="UYY139" s="16"/>
      <c r="UYZ139" s="16"/>
      <c r="UZA139" s="16"/>
      <c r="UZB139" s="16"/>
      <c r="UZC139" s="16"/>
      <c r="UZD139" s="16"/>
      <c r="UZE139" s="16"/>
      <c r="UZF139" s="16"/>
      <c r="UZG139" s="16"/>
      <c r="UZH139" s="16"/>
      <c r="UZI139" s="16"/>
      <c r="UZJ139" s="16"/>
      <c r="UZK139" s="16"/>
      <c r="UZL139" s="16"/>
      <c r="UZM139" s="16"/>
      <c r="UZN139" s="16"/>
      <c r="UZO139" s="16"/>
      <c r="UZP139" s="16"/>
      <c r="UZQ139" s="16"/>
      <c r="UZR139" s="16"/>
      <c r="UZS139" s="16"/>
      <c r="UZT139" s="16"/>
      <c r="UZU139" s="16"/>
      <c r="UZV139" s="16"/>
      <c r="UZW139" s="16"/>
      <c r="UZX139" s="16"/>
      <c r="UZY139" s="16"/>
      <c r="UZZ139" s="16"/>
      <c r="VAA139" s="16"/>
      <c r="VAB139" s="16"/>
      <c r="VAC139" s="16"/>
      <c r="VAD139" s="16"/>
      <c r="VAE139" s="16"/>
      <c r="VAF139" s="16"/>
      <c r="VAG139" s="16"/>
      <c r="VAH139" s="16"/>
      <c r="VAI139" s="16"/>
      <c r="VAJ139" s="16"/>
      <c r="VAK139" s="16"/>
      <c r="VAL139" s="16"/>
      <c r="VAM139" s="16"/>
      <c r="VAN139" s="16"/>
      <c r="VAO139" s="16"/>
      <c r="VAP139" s="16"/>
      <c r="VAQ139" s="16"/>
      <c r="VAR139" s="16"/>
      <c r="VAS139" s="16"/>
      <c r="VAT139" s="16"/>
      <c r="VAU139" s="16"/>
      <c r="VAV139" s="16"/>
      <c r="VAW139" s="16"/>
      <c r="VAX139" s="16"/>
      <c r="VAY139" s="16"/>
      <c r="VAZ139" s="16"/>
      <c r="VBA139" s="16"/>
      <c r="VBB139" s="16"/>
      <c r="VBC139" s="16"/>
      <c r="VBD139" s="16"/>
      <c r="VBE139" s="16"/>
      <c r="VBF139" s="16"/>
      <c r="VBG139" s="16"/>
      <c r="VBH139" s="16"/>
      <c r="VBI139" s="16"/>
      <c r="VBJ139" s="16"/>
      <c r="VBK139" s="16"/>
      <c r="VBL139" s="16"/>
      <c r="VBM139" s="16"/>
      <c r="VBN139" s="16"/>
      <c r="VBO139" s="16"/>
      <c r="VBP139" s="16"/>
      <c r="VBQ139" s="16"/>
      <c r="VBR139" s="16"/>
      <c r="VBS139" s="16"/>
      <c r="VBT139" s="16"/>
      <c r="VBU139" s="16"/>
      <c r="VBV139" s="16"/>
      <c r="VBW139" s="16"/>
      <c r="VBX139" s="16"/>
      <c r="VBY139" s="16"/>
      <c r="VBZ139" s="16"/>
      <c r="VCA139" s="16"/>
      <c r="VCB139" s="16"/>
      <c r="VCC139" s="16"/>
      <c r="VCD139" s="16"/>
      <c r="VCE139" s="16"/>
      <c r="VCF139" s="16"/>
      <c r="VCG139" s="16"/>
      <c r="VCH139" s="16"/>
      <c r="VCI139" s="16"/>
      <c r="VCJ139" s="16"/>
      <c r="VCK139" s="16"/>
      <c r="VCL139" s="16"/>
      <c r="VCM139" s="16"/>
      <c r="VCN139" s="16"/>
      <c r="VCO139" s="16"/>
      <c r="VCP139" s="16"/>
      <c r="VCQ139" s="16"/>
      <c r="VCR139" s="16"/>
      <c r="VCS139" s="16"/>
      <c r="VCT139" s="16"/>
      <c r="VCU139" s="16"/>
      <c r="VCV139" s="16"/>
      <c r="VCW139" s="16"/>
      <c r="VCX139" s="16"/>
      <c r="VCY139" s="16"/>
      <c r="VCZ139" s="16"/>
      <c r="VDA139" s="16"/>
      <c r="VDB139" s="16"/>
      <c r="VDC139" s="16"/>
      <c r="VDD139" s="16"/>
      <c r="VDE139" s="16"/>
      <c r="VDF139" s="16"/>
      <c r="VDG139" s="16"/>
      <c r="VDH139" s="16"/>
      <c r="VDI139" s="16"/>
      <c r="VDJ139" s="16"/>
      <c r="VDK139" s="16"/>
      <c r="VDL139" s="16"/>
      <c r="VDM139" s="16"/>
      <c r="VDN139" s="16"/>
      <c r="VDO139" s="16"/>
      <c r="VDP139" s="16"/>
      <c r="VDQ139" s="16"/>
      <c r="VDR139" s="16"/>
      <c r="VDS139" s="16"/>
      <c r="VDT139" s="16"/>
      <c r="VDU139" s="16"/>
      <c r="VDV139" s="16"/>
      <c r="VDW139" s="16"/>
      <c r="VDX139" s="16"/>
      <c r="VDY139" s="16"/>
      <c r="VDZ139" s="16"/>
      <c r="VEA139" s="16"/>
      <c r="VEB139" s="16"/>
      <c r="VEC139" s="16"/>
      <c r="VED139" s="16"/>
      <c r="VEE139" s="16"/>
      <c r="VEF139" s="16"/>
      <c r="VEG139" s="16"/>
      <c r="VEH139" s="16"/>
      <c r="VEI139" s="16"/>
      <c r="VEJ139" s="16"/>
      <c r="VEK139" s="16"/>
      <c r="VEL139" s="16"/>
      <c r="VEM139" s="16"/>
      <c r="VEN139" s="16"/>
      <c r="VEO139" s="16"/>
      <c r="VEP139" s="16"/>
      <c r="VEQ139" s="16"/>
      <c r="VER139" s="16"/>
      <c r="VES139" s="16"/>
      <c r="VET139" s="16"/>
      <c r="VEU139" s="16"/>
      <c r="VEV139" s="16"/>
      <c r="VEW139" s="16"/>
      <c r="VEX139" s="16"/>
      <c r="VEY139" s="16"/>
      <c r="VEZ139" s="16"/>
      <c r="VFA139" s="16"/>
      <c r="VFB139" s="16"/>
      <c r="VFC139" s="16"/>
      <c r="VFD139" s="16"/>
      <c r="VFE139" s="16"/>
      <c r="VFF139" s="16"/>
      <c r="VFG139" s="16"/>
      <c r="VFH139" s="16"/>
      <c r="VFI139" s="16"/>
      <c r="VFJ139" s="16"/>
      <c r="VFK139" s="16"/>
      <c r="VFL139" s="16"/>
      <c r="VFM139" s="16"/>
      <c r="VFN139" s="16"/>
      <c r="VFO139" s="16"/>
      <c r="VFP139" s="16"/>
      <c r="VFQ139" s="16"/>
      <c r="VFR139" s="16"/>
      <c r="VFS139" s="16"/>
      <c r="VFT139" s="16"/>
      <c r="VFU139" s="16"/>
      <c r="VFV139" s="16"/>
      <c r="VFW139" s="16"/>
      <c r="VFX139" s="16"/>
      <c r="VFY139" s="16"/>
      <c r="VFZ139" s="16"/>
      <c r="VGA139" s="16"/>
      <c r="VGB139" s="16"/>
      <c r="VGC139" s="16"/>
      <c r="VGD139" s="16"/>
      <c r="VGE139" s="16"/>
      <c r="VGF139" s="16"/>
      <c r="VGG139" s="16"/>
      <c r="VGH139" s="16"/>
      <c r="VGI139" s="16"/>
      <c r="VGJ139" s="16"/>
      <c r="VGK139" s="16"/>
      <c r="VGL139" s="16"/>
      <c r="VGM139" s="16"/>
      <c r="VGN139" s="16"/>
      <c r="VGO139" s="16"/>
      <c r="VGP139" s="16"/>
      <c r="VGQ139" s="16"/>
      <c r="VGR139" s="16"/>
      <c r="VGS139" s="16"/>
      <c r="VGT139" s="16"/>
      <c r="VGU139" s="16"/>
      <c r="VGV139" s="16"/>
      <c r="VGW139" s="16"/>
      <c r="VGX139" s="16"/>
      <c r="VGY139" s="16"/>
      <c r="VGZ139" s="16"/>
      <c r="VHA139" s="16"/>
      <c r="VHB139" s="16"/>
      <c r="VHC139" s="16"/>
      <c r="VHD139" s="16"/>
      <c r="VHE139" s="16"/>
      <c r="VHF139" s="16"/>
      <c r="VHG139" s="16"/>
      <c r="VHH139" s="16"/>
      <c r="VHI139" s="16"/>
      <c r="VHJ139" s="16"/>
      <c r="VHK139" s="16"/>
      <c r="VHL139" s="16"/>
      <c r="VHM139" s="16"/>
      <c r="VHN139" s="16"/>
      <c r="VHO139" s="16"/>
      <c r="VHP139" s="16"/>
      <c r="VHQ139" s="16"/>
      <c r="VHR139" s="16"/>
      <c r="VHS139" s="16"/>
      <c r="VHT139" s="16"/>
      <c r="VHU139" s="16"/>
      <c r="VHV139" s="16"/>
      <c r="VHW139" s="16"/>
      <c r="VHX139" s="16"/>
      <c r="VHY139" s="16"/>
      <c r="VHZ139" s="16"/>
      <c r="VIA139" s="16"/>
      <c r="VIB139" s="16"/>
      <c r="VIC139" s="16"/>
      <c r="VID139" s="16"/>
      <c r="VIE139" s="16"/>
      <c r="VIF139" s="16"/>
      <c r="VIG139" s="16"/>
      <c r="VIH139" s="16"/>
      <c r="VII139" s="16"/>
      <c r="VIJ139" s="16"/>
      <c r="VIK139" s="16"/>
      <c r="VIL139" s="16"/>
      <c r="VIM139" s="16"/>
      <c r="VIN139" s="16"/>
      <c r="VIO139" s="16"/>
      <c r="VIP139" s="16"/>
      <c r="VIQ139" s="16"/>
      <c r="VIR139" s="16"/>
      <c r="VIS139" s="16"/>
      <c r="VIT139" s="16"/>
      <c r="VIU139" s="16"/>
      <c r="VIV139" s="16"/>
      <c r="VIW139" s="16"/>
      <c r="VIX139" s="16"/>
      <c r="VIY139" s="16"/>
      <c r="VIZ139" s="16"/>
      <c r="VJA139" s="16"/>
      <c r="VJB139" s="16"/>
      <c r="VJC139" s="16"/>
      <c r="VJD139" s="16"/>
      <c r="VJE139" s="16"/>
      <c r="VJF139" s="16"/>
      <c r="VJG139" s="16"/>
      <c r="VJH139" s="16"/>
      <c r="VJI139" s="16"/>
      <c r="VJJ139" s="16"/>
      <c r="VJK139" s="16"/>
      <c r="VJL139" s="16"/>
      <c r="VJM139" s="16"/>
      <c r="VJN139" s="16"/>
      <c r="VJO139" s="16"/>
      <c r="VJP139" s="16"/>
      <c r="VJQ139" s="16"/>
      <c r="VJR139" s="16"/>
      <c r="VJS139" s="16"/>
      <c r="VJT139" s="16"/>
      <c r="VJU139" s="16"/>
      <c r="VJV139" s="16"/>
      <c r="VJW139" s="16"/>
      <c r="VJX139" s="16"/>
      <c r="VJY139" s="16"/>
      <c r="VJZ139" s="16"/>
      <c r="VKA139" s="16"/>
      <c r="VKB139" s="16"/>
      <c r="VKC139" s="16"/>
      <c r="VKD139" s="16"/>
      <c r="VKE139" s="16"/>
      <c r="VKF139" s="16"/>
      <c r="VKG139" s="16"/>
      <c r="VKH139" s="16"/>
      <c r="VKI139" s="16"/>
      <c r="VKJ139" s="16"/>
      <c r="VKK139" s="16"/>
      <c r="VKL139" s="16"/>
      <c r="VKM139" s="16"/>
      <c r="VKN139" s="16"/>
      <c r="VKO139" s="16"/>
      <c r="VKP139" s="16"/>
      <c r="VKQ139" s="16"/>
      <c r="VKR139" s="16"/>
      <c r="VKS139" s="16"/>
      <c r="VKT139" s="16"/>
      <c r="VKU139" s="16"/>
      <c r="VKV139" s="16"/>
      <c r="VKW139" s="16"/>
      <c r="VKX139" s="16"/>
      <c r="VKY139" s="16"/>
      <c r="VKZ139" s="16"/>
      <c r="VLA139" s="16"/>
      <c r="VLB139" s="16"/>
      <c r="VLC139" s="16"/>
      <c r="VLD139" s="16"/>
      <c r="VLE139" s="16"/>
      <c r="VLF139" s="16"/>
      <c r="VLG139" s="16"/>
      <c r="VLH139" s="16"/>
      <c r="VLI139" s="16"/>
      <c r="VLJ139" s="16"/>
      <c r="VLK139" s="16"/>
      <c r="VLL139" s="16"/>
      <c r="VLM139" s="16"/>
      <c r="VLN139" s="16"/>
      <c r="VLO139" s="16"/>
      <c r="VLP139" s="16"/>
      <c r="VLQ139" s="16"/>
      <c r="VLR139" s="16"/>
      <c r="VLS139" s="16"/>
      <c r="VLT139" s="16"/>
      <c r="VLU139" s="16"/>
      <c r="VLV139" s="16"/>
      <c r="VLW139" s="16"/>
      <c r="VLX139" s="16"/>
      <c r="VLY139" s="16"/>
      <c r="VLZ139" s="16"/>
      <c r="VMA139" s="16"/>
      <c r="VMB139" s="16"/>
      <c r="VMC139" s="16"/>
      <c r="VMD139" s="16"/>
      <c r="VME139" s="16"/>
      <c r="VMF139" s="16"/>
      <c r="VMG139" s="16"/>
      <c r="VMH139" s="16"/>
      <c r="VMI139" s="16"/>
      <c r="VMJ139" s="16"/>
      <c r="VMK139" s="16"/>
      <c r="VML139" s="16"/>
      <c r="VMM139" s="16"/>
      <c r="VMN139" s="16"/>
      <c r="VMO139" s="16"/>
      <c r="VMP139" s="16"/>
      <c r="VMQ139" s="16"/>
      <c r="VMR139" s="16"/>
      <c r="VMS139" s="16"/>
      <c r="VMT139" s="16"/>
      <c r="VMU139" s="16"/>
      <c r="VMV139" s="16"/>
      <c r="VMW139" s="16"/>
      <c r="VMX139" s="16"/>
      <c r="VMY139" s="16"/>
      <c r="VMZ139" s="16"/>
      <c r="VNA139" s="16"/>
      <c r="VNB139" s="16"/>
      <c r="VNC139" s="16"/>
      <c r="VND139" s="16"/>
      <c r="VNE139" s="16"/>
      <c r="VNF139" s="16"/>
      <c r="VNG139" s="16"/>
      <c r="VNH139" s="16"/>
      <c r="VNI139" s="16"/>
      <c r="VNJ139" s="16"/>
      <c r="VNK139" s="16"/>
      <c r="VNL139" s="16"/>
      <c r="VNM139" s="16"/>
      <c r="VNN139" s="16"/>
      <c r="VNO139" s="16"/>
      <c r="VNP139" s="16"/>
      <c r="VNQ139" s="16"/>
      <c r="VNR139" s="16"/>
      <c r="VNS139" s="16"/>
      <c r="VNT139" s="16"/>
      <c r="VNU139" s="16"/>
      <c r="VNV139" s="16"/>
      <c r="VNW139" s="16"/>
      <c r="VNX139" s="16"/>
      <c r="VNY139" s="16"/>
      <c r="VNZ139" s="16"/>
      <c r="VOA139" s="16"/>
      <c r="VOB139" s="16"/>
      <c r="VOC139" s="16"/>
      <c r="VOD139" s="16"/>
      <c r="VOE139" s="16"/>
      <c r="VOF139" s="16"/>
      <c r="VOG139" s="16"/>
      <c r="VOH139" s="16"/>
      <c r="VOI139" s="16"/>
      <c r="VOJ139" s="16"/>
      <c r="VOK139" s="16"/>
      <c r="VOL139" s="16"/>
      <c r="VOM139" s="16"/>
      <c r="VON139" s="16"/>
      <c r="VOO139" s="16"/>
      <c r="VOP139" s="16"/>
      <c r="VOQ139" s="16"/>
      <c r="VOR139" s="16"/>
      <c r="VOS139" s="16"/>
      <c r="VOT139" s="16"/>
      <c r="VOU139" s="16"/>
      <c r="VOV139" s="16"/>
      <c r="VOW139" s="16"/>
      <c r="VOX139" s="16"/>
      <c r="VOY139" s="16"/>
      <c r="VOZ139" s="16"/>
      <c r="VPA139" s="16"/>
      <c r="VPB139" s="16"/>
      <c r="VPC139" s="16"/>
      <c r="VPD139" s="16"/>
      <c r="VPE139" s="16"/>
      <c r="VPF139" s="16"/>
      <c r="VPG139" s="16"/>
      <c r="VPH139" s="16"/>
      <c r="VPI139" s="16"/>
      <c r="VPJ139" s="16"/>
      <c r="VPK139" s="16"/>
      <c r="VPL139" s="16"/>
      <c r="VPM139" s="16"/>
      <c r="VPN139" s="16"/>
      <c r="VPO139" s="16"/>
      <c r="VPP139" s="16"/>
      <c r="VPQ139" s="16"/>
      <c r="VPR139" s="16"/>
      <c r="VPS139" s="16"/>
      <c r="VPT139" s="16"/>
      <c r="VPU139" s="16"/>
      <c r="VPV139" s="16"/>
      <c r="VPW139" s="16"/>
      <c r="VPX139" s="16"/>
      <c r="VPY139" s="16"/>
      <c r="VPZ139" s="16"/>
      <c r="VQA139" s="16"/>
      <c r="VQB139" s="16"/>
      <c r="VQC139" s="16"/>
      <c r="VQD139" s="16"/>
      <c r="VQE139" s="16"/>
      <c r="VQF139" s="16"/>
      <c r="VQG139" s="16"/>
      <c r="VQH139" s="16"/>
      <c r="VQI139" s="16"/>
      <c r="VQJ139" s="16"/>
      <c r="VQK139" s="16"/>
      <c r="VQL139" s="16"/>
      <c r="VQM139" s="16"/>
      <c r="VQN139" s="16"/>
      <c r="VQO139" s="16"/>
      <c r="VQP139" s="16"/>
      <c r="VQQ139" s="16"/>
      <c r="VQR139" s="16"/>
      <c r="VQS139" s="16"/>
      <c r="VQT139" s="16"/>
      <c r="VQU139" s="16"/>
      <c r="VQV139" s="16"/>
      <c r="VQW139" s="16"/>
      <c r="VQX139" s="16"/>
      <c r="VQY139" s="16"/>
      <c r="VQZ139" s="16"/>
      <c r="VRA139" s="16"/>
      <c r="VRB139" s="16"/>
      <c r="VRC139" s="16"/>
      <c r="VRD139" s="16"/>
      <c r="VRE139" s="16"/>
      <c r="VRF139" s="16"/>
      <c r="VRG139" s="16"/>
      <c r="VRH139" s="16"/>
      <c r="VRI139" s="16"/>
      <c r="VRJ139" s="16"/>
      <c r="VRK139" s="16"/>
      <c r="VRL139" s="16"/>
      <c r="VRM139" s="16"/>
      <c r="VRN139" s="16"/>
      <c r="VRO139" s="16"/>
      <c r="VRP139" s="16"/>
      <c r="VRQ139" s="16"/>
      <c r="VRR139" s="16"/>
      <c r="VRS139" s="16"/>
      <c r="VRT139" s="16"/>
      <c r="VRU139" s="16"/>
      <c r="VRV139" s="16"/>
      <c r="VRW139" s="16"/>
      <c r="VRX139" s="16"/>
      <c r="VRY139" s="16"/>
      <c r="VRZ139" s="16"/>
      <c r="VSA139" s="16"/>
      <c r="VSB139" s="16"/>
      <c r="VSC139" s="16"/>
      <c r="VSD139" s="16"/>
      <c r="VSE139" s="16"/>
      <c r="VSF139" s="16"/>
      <c r="VSG139" s="16"/>
      <c r="VSH139" s="16"/>
      <c r="VSI139" s="16"/>
      <c r="VSJ139" s="16"/>
      <c r="VSK139" s="16"/>
      <c r="VSL139" s="16"/>
      <c r="VSM139" s="16"/>
      <c r="VSN139" s="16"/>
      <c r="VSO139" s="16"/>
      <c r="VSP139" s="16"/>
      <c r="VSQ139" s="16"/>
      <c r="VSR139" s="16"/>
      <c r="VSS139" s="16"/>
      <c r="VST139" s="16"/>
      <c r="VSU139" s="16"/>
      <c r="VSV139" s="16"/>
      <c r="VSW139" s="16"/>
      <c r="VSX139" s="16"/>
      <c r="VSY139" s="16"/>
      <c r="VSZ139" s="16"/>
      <c r="VTA139" s="16"/>
      <c r="VTB139" s="16"/>
      <c r="VTC139" s="16"/>
      <c r="VTD139" s="16"/>
      <c r="VTE139" s="16"/>
      <c r="VTF139" s="16"/>
      <c r="VTG139" s="16"/>
      <c r="VTH139" s="16"/>
      <c r="VTI139" s="16"/>
      <c r="VTJ139" s="16"/>
      <c r="VTK139" s="16"/>
      <c r="VTL139" s="16"/>
      <c r="VTM139" s="16"/>
      <c r="VTN139" s="16"/>
      <c r="VTO139" s="16"/>
      <c r="VTP139" s="16"/>
      <c r="VTQ139" s="16"/>
      <c r="VTR139" s="16"/>
      <c r="VTS139" s="16"/>
      <c r="VTT139" s="16"/>
      <c r="VTU139" s="16"/>
      <c r="VTV139" s="16"/>
      <c r="VTW139" s="16"/>
      <c r="VTX139" s="16"/>
      <c r="VTY139" s="16"/>
      <c r="VTZ139" s="16"/>
      <c r="VUA139" s="16"/>
      <c r="VUB139" s="16"/>
      <c r="VUC139" s="16"/>
      <c r="VUD139" s="16"/>
      <c r="VUE139" s="16"/>
      <c r="VUF139" s="16"/>
      <c r="VUG139" s="16"/>
      <c r="VUH139" s="16"/>
      <c r="VUI139" s="16"/>
      <c r="VUJ139" s="16"/>
      <c r="VUK139" s="16"/>
      <c r="VUL139" s="16"/>
      <c r="VUM139" s="16"/>
      <c r="VUN139" s="16"/>
      <c r="VUO139" s="16"/>
      <c r="VUP139" s="16"/>
      <c r="VUQ139" s="16"/>
      <c r="VUR139" s="16"/>
      <c r="VUS139" s="16"/>
      <c r="VUT139" s="16"/>
      <c r="VUU139" s="16"/>
      <c r="VUV139" s="16"/>
      <c r="VUW139" s="16"/>
      <c r="VUX139" s="16"/>
      <c r="VUY139" s="16"/>
      <c r="VUZ139" s="16"/>
      <c r="VVA139" s="16"/>
      <c r="VVB139" s="16"/>
      <c r="VVC139" s="16"/>
      <c r="VVD139" s="16"/>
      <c r="VVE139" s="16"/>
      <c r="VVF139" s="16"/>
      <c r="VVG139" s="16"/>
      <c r="VVH139" s="16"/>
      <c r="VVI139" s="16"/>
      <c r="VVJ139" s="16"/>
      <c r="VVK139" s="16"/>
      <c r="VVL139" s="16"/>
      <c r="VVM139" s="16"/>
      <c r="VVN139" s="16"/>
      <c r="VVO139" s="16"/>
      <c r="VVP139" s="16"/>
      <c r="VVQ139" s="16"/>
      <c r="VVR139" s="16"/>
      <c r="VVS139" s="16"/>
      <c r="VVT139" s="16"/>
      <c r="VVU139" s="16"/>
      <c r="VVV139" s="16"/>
      <c r="VVW139" s="16"/>
      <c r="VVX139" s="16"/>
      <c r="VVY139" s="16"/>
      <c r="VVZ139" s="16"/>
      <c r="VWA139" s="16"/>
      <c r="VWB139" s="16"/>
      <c r="VWC139" s="16"/>
      <c r="VWD139" s="16"/>
      <c r="VWE139" s="16"/>
      <c r="VWF139" s="16"/>
      <c r="VWG139" s="16"/>
      <c r="VWH139" s="16"/>
      <c r="VWI139" s="16"/>
      <c r="VWJ139" s="16"/>
      <c r="VWK139" s="16"/>
      <c r="VWL139" s="16"/>
      <c r="VWM139" s="16"/>
      <c r="VWN139" s="16"/>
      <c r="VWO139" s="16"/>
      <c r="VWP139" s="16"/>
      <c r="VWQ139" s="16"/>
      <c r="VWR139" s="16"/>
      <c r="VWS139" s="16"/>
      <c r="VWT139" s="16"/>
      <c r="VWU139" s="16"/>
      <c r="VWV139" s="16"/>
      <c r="VWW139" s="16"/>
      <c r="VWX139" s="16"/>
      <c r="VWY139" s="16"/>
      <c r="VWZ139" s="16"/>
      <c r="VXA139" s="16"/>
      <c r="VXB139" s="16"/>
      <c r="VXC139" s="16"/>
      <c r="VXD139" s="16"/>
      <c r="VXE139" s="16"/>
      <c r="VXF139" s="16"/>
      <c r="VXG139" s="16"/>
      <c r="VXH139" s="16"/>
      <c r="VXI139" s="16"/>
      <c r="VXJ139" s="16"/>
      <c r="VXK139" s="16"/>
      <c r="VXL139" s="16"/>
      <c r="VXM139" s="16"/>
      <c r="VXN139" s="16"/>
      <c r="VXO139" s="16"/>
      <c r="VXP139" s="16"/>
      <c r="VXQ139" s="16"/>
      <c r="VXR139" s="16"/>
      <c r="VXS139" s="16"/>
      <c r="VXT139" s="16"/>
      <c r="VXU139" s="16"/>
      <c r="VXV139" s="16"/>
      <c r="VXW139" s="16"/>
      <c r="VXX139" s="16"/>
      <c r="VXY139" s="16"/>
      <c r="VXZ139" s="16"/>
      <c r="VYA139" s="16"/>
      <c r="VYB139" s="16"/>
      <c r="VYC139" s="16"/>
      <c r="VYD139" s="16"/>
      <c r="VYE139" s="16"/>
      <c r="VYF139" s="16"/>
      <c r="VYG139" s="16"/>
      <c r="VYH139" s="16"/>
      <c r="VYI139" s="16"/>
      <c r="VYJ139" s="16"/>
      <c r="VYK139" s="16"/>
      <c r="VYL139" s="16"/>
      <c r="VYM139" s="16"/>
      <c r="VYN139" s="16"/>
      <c r="VYO139" s="16"/>
      <c r="VYP139" s="16"/>
      <c r="VYQ139" s="16"/>
      <c r="VYR139" s="16"/>
      <c r="VYS139" s="16"/>
      <c r="VYT139" s="16"/>
      <c r="VYU139" s="16"/>
      <c r="VYV139" s="16"/>
      <c r="VYW139" s="16"/>
      <c r="VYX139" s="16"/>
      <c r="VYY139" s="16"/>
      <c r="VYZ139" s="16"/>
      <c r="VZA139" s="16"/>
      <c r="VZB139" s="16"/>
      <c r="VZC139" s="16"/>
      <c r="VZD139" s="16"/>
      <c r="VZE139" s="16"/>
      <c r="VZF139" s="16"/>
      <c r="VZG139" s="16"/>
      <c r="VZH139" s="16"/>
      <c r="VZI139" s="16"/>
      <c r="VZJ139" s="16"/>
      <c r="VZK139" s="16"/>
      <c r="VZL139" s="16"/>
      <c r="VZM139" s="16"/>
      <c r="VZN139" s="16"/>
      <c r="VZO139" s="16"/>
      <c r="VZP139" s="16"/>
      <c r="VZQ139" s="16"/>
      <c r="VZR139" s="16"/>
      <c r="VZS139" s="16"/>
      <c r="VZT139" s="16"/>
      <c r="VZU139" s="16"/>
      <c r="VZV139" s="16"/>
      <c r="VZW139" s="16"/>
      <c r="VZX139" s="16"/>
      <c r="VZY139" s="16"/>
      <c r="VZZ139" s="16"/>
      <c r="WAA139" s="16"/>
      <c r="WAB139" s="16"/>
      <c r="WAC139" s="16"/>
      <c r="WAD139" s="16"/>
      <c r="WAE139" s="16"/>
      <c r="WAF139" s="16"/>
      <c r="WAG139" s="16"/>
      <c r="WAH139" s="16"/>
      <c r="WAI139" s="16"/>
      <c r="WAJ139" s="16"/>
      <c r="WAK139" s="16"/>
      <c r="WAL139" s="16"/>
      <c r="WAM139" s="16"/>
      <c r="WAN139" s="16"/>
      <c r="WAO139" s="16"/>
      <c r="WAP139" s="16"/>
      <c r="WAQ139" s="16"/>
      <c r="WAR139" s="16"/>
      <c r="WAS139" s="16"/>
      <c r="WAT139" s="16"/>
      <c r="WAU139" s="16"/>
      <c r="WAV139" s="16"/>
      <c r="WAW139" s="16"/>
      <c r="WAX139" s="16"/>
      <c r="WAY139" s="16"/>
      <c r="WAZ139" s="16"/>
      <c r="WBA139" s="16"/>
      <c r="WBB139" s="16"/>
      <c r="WBC139" s="16"/>
      <c r="WBD139" s="16"/>
      <c r="WBE139" s="16"/>
      <c r="WBF139" s="16"/>
      <c r="WBG139" s="16"/>
      <c r="WBH139" s="16"/>
      <c r="WBI139" s="16"/>
      <c r="WBJ139" s="16"/>
      <c r="WBK139" s="16"/>
      <c r="WBL139" s="16"/>
      <c r="WBM139" s="16"/>
      <c r="WBN139" s="16"/>
      <c r="WBO139" s="16"/>
      <c r="WBP139" s="16"/>
      <c r="WBQ139" s="16"/>
      <c r="WBR139" s="16"/>
      <c r="WBS139" s="16"/>
      <c r="WBT139" s="16"/>
      <c r="WBU139" s="16"/>
      <c r="WBV139" s="16"/>
      <c r="WBW139" s="16"/>
      <c r="WBX139" s="16"/>
      <c r="WBY139" s="16"/>
      <c r="WBZ139" s="16"/>
      <c r="WCA139" s="16"/>
      <c r="WCB139" s="16"/>
      <c r="WCC139" s="16"/>
      <c r="WCD139" s="16"/>
      <c r="WCE139" s="16"/>
      <c r="WCF139" s="16"/>
      <c r="WCG139" s="16"/>
      <c r="WCH139" s="16"/>
      <c r="WCI139" s="16"/>
      <c r="WCJ139" s="16"/>
      <c r="WCK139" s="16"/>
      <c r="WCL139" s="16"/>
      <c r="WCM139" s="16"/>
      <c r="WCN139" s="16"/>
      <c r="WCO139" s="16"/>
      <c r="WCP139" s="16"/>
      <c r="WCQ139" s="16"/>
      <c r="WCR139" s="16"/>
      <c r="WCS139" s="16"/>
      <c r="WCT139" s="16"/>
      <c r="WCU139" s="16"/>
      <c r="WCV139" s="16"/>
      <c r="WCW139" s="16"/>
      <c r="WCX139" s="16"/>
      <c r="WCY139" s="16"/>
      <c r="WCZ139" s="16"/>
      <c r="WDA139" s="16"/>
      <c r="WDB139" s="16"/>
      <c r="WDC139" s="16"/>
      <c r="WDD139" s="16"/>
      <c r="WDE139" s="16"/>
      <c r="WDF139" s="16"/>
      <c r="WDG139" s="16"/>
      <c r="WDH139" s="16"/>
      <c r="WDI139" s="16"/>
      <c r="WDJ139" s="16"/>
      <c r="WDK139" s="16"/>
      <c r="WDL139" s="16"/>
      <c r="WDM139" s="16"/>
      <c r="WDN139" s="16"/>
      <c r="WDO139" s="16"/>
      <c r="WDP139" s="16"/>
      <c r="WDQ139" s="16"/>
      <c r="WDR139" s="16"/>
      <c r="WDS139" s="16"/>
      <c r="WDT139" s="16"/>
      <c r="WDU139" s="16"/>
      <c r="WDV139" s="16"/>
      <c r="WDW139" s="16"/>
      <c r="WDX139" s="16"/>
      <c r="WDY139" s="16"/>
      <c r="WDZ139" s="16"/>
      <c r="WEA139" s="16"/>
      <c r="WEB139" s="16"/>
      <c r="WEC139" s="16"/>
      <c r="WED139" s="16"/>
      <c r="WEE139" s="16"/>
      <c r="WEF139" s="16"/>
      <c r="WEG139" s="16"/>
      <c r="WEH139" s="16"/>
      <c r="WEI139" s="16"/>
      <c r="WEJ139" s="16"/>
      <c r="WEK139" s="16"/>
      <c r="WEL139" s="16"/>
      <c r="WEM139" s="16"/>
      <c r="WEN139" s="16"/>
      <c r="WEO139" s="16"/>
      <c r="WEP139" s="16"/>
      <c r="WEQ139" s="16"/>
      <c r="WER139" s="16"/>
      <c r="WES139" s="16"/>
      <c r="WET139" s="16"/>
      <c r="WEU139" s="16"/>
      <c r="WEV139" s="16"/>
      <c r="WEW139" s="16"/>
      <c r="WEX139" s="16"/>
      <c r="WEY139" s="16"/>
      <c r="WEZ139" s="16"/>
      <c r="WFA139" s="16"/>
      <c r="WFB139" s="16"/>
      <c r="WFC139" s="16"/>
      <c r="WFD139" s="16"/>
      <c r="WFE139" s="16"/>
      <c r="WFF139" s="16"/>
      <c r="WFG139" s="16"/>
      <c r="WFH139" s="16"/>
      <c r="WFI139" s="16"/>
      <c r="WFJ139" s="16"/>
      <c r="WFK139" s="16"/>
      <c r="WFL139" s="16"/>
      <c r="WFM139" s="16"/>
      <c r="WFN139" s="16"/>
      <c r="WFO139" s="16"/>
      <c r="WFP139" s="16"/>
      <c r="WFQ139" s="16"/>
      <c r="WFR139" s="16"/>
      <c r="WFS139" s="16"/>
      <c r="WFT139" s="16"/>
      <c r="WFU139" s="16"/>
      <c r="WFV139" s="16"/>
      <c r="WFW139" s="16"/>
      <c r="WFX139" s="16"/>
      <c r="WFY139" s="16"/>
      <c r="WFZ139" s="16"/>
      <c r="WGA139" s="16"/>
      <c r="WGB139" s="16"/>
      <c r="WGC139" s="16"/>
      <c r="WGD139" s="16"/>
      <c r="WGE139" s="16"/>
      <c r="WGF139" s="16"/>
      <c r="WGG139" s="16"/>
      <c r="WGH139" s="16"/>
      <c r="WGI139" s="16"/>
      <c r="WGJ139" s="16"/>
      <c r="WGK139" s="16"/>
      <c r="WGL139" s="16"/>
      <c r="WGM139" s="16"/>
      <c r="WGN139" s="16"/>
      <c r="WGO139" s="16"/>
      <c r="WGP139" s="16"/>
      <c r="WGQ139" s="16"/>
      <c r="WGR139" s="16"/>
      <c r="WGS139" s="16"/>
      <c r="WGT139" s="16"/>
      <c r="WGU139" s="16"/>
      <c r="WGV139" s="16"/>
      <c r="WGW139" s="16"/>
      <c r="WGX139" s="16"/>
      <c r="WGY139" s="16"/>
      <c r="WGZ139" s="16"/>
      <c r="WHA139" s="16"/>
      <c r="WHB139" s="16"/>
      <c r="WHC139" s="16"/>
      <c r="WHD139" s="16"/>
      <c r="WHE139" s="16"/>
      <c r="WHF139" s="16"/>
      <c r="WHG139" s="16"/>
      <c r="WHH139" s="16"/>
      <c r="WHI139" s="16"/>
      <c r="WHJ139" s="16"/>
      <c r="WHK139" s="16"/>
      <c r="WHL139" s="16"/>
      <c r="WHM139" s="16"/>
      <c r="WHN139" s="16"/>
      <c r="WHO139" s="16"/>
      <c r="WHP139" s="16"/>
      <c r="WHQ139" s="16"/>
      <c r="WHR139" s="16"/>
      <c r="WHS139" s="16"/>
      <c r="WHT139" s="16"/>
      <c r="WHU139" s="16"/>
      <c r="WHV139" s="16"/>
      <c r="WHW139" s="16"/>
      <c r="WHX139" s="16"/>
      <c r="WHY139" s="16"/>
      <c r="WHZ139" s="16"/>
      <c r="WIA139" s="16"/>
      <c r="WIB139" s="16"/>
      <c r="WIC139" s="16"/>
      <c r="WID139" s="16"/>
      <c r="WIE139" s="16"/>
      <c r="WIF139" s="16"/>
      <c r="WIG139" s="16"/>
      <c r="WIH139" s="16"/>
      <c r="WII139" s="16"/>
      <c r="WIJ139" s="16"/>
      <c r="WIK139" s="16"/>
      <c r="WIL139" s="16"/>
      <c r="WIM139" s="16"/>
      <c r="WIN139" s="16"/>
      <c r="WIO139" s="16"/>
      <c r="WIP139" s="16"/>
      <c r="WIQ139" s="16"/>
      <c r="WIR139" s="16"/>
      <c r="WIS139" s="16"/>
      <c r="WIT139" s="16"/>
      <c r="WIU139" s="16"/>
      <c r="WIV139" s="16"/>
      <c r="WIW139" s="16"/>
      <c r="WIX139" s="16"/>
      <c r="WIY139" s="16"/>
      <c r="WIZ139" s="16"/>
      <c r="WJA139" s="16"/>
      <c r="WJB139" s="16"/>
      <c r="WJC139" s="16"/>
      <c r="WJD139" s="16"/>
      <c r="WJE139" s="16"/>
      <c r="WJF139" s="16"/>
      <c r="WJG139" s="16"/>
      <c r="WJH139" s="16"/>
      <c r="WJI139" s="16"/>
      <c r="WJJ139" s="16"/>
      <c r="WJK139" s="16"/>
      <c r="WJL139" s="16"/>
      <c r="WJM139" s="16"/>
      <c r="WJN139" s="16"/>
      <c r="WJO139" s="16"/>
      <c r="WJP139" s="16"/>
      <c r="WJQ139" s="16"/>
      <c r="WJR139" s="16"/>
      <c r="WJS139" s="16"/>
      <c r="WJT139" s="16"/>
      <c r="WJU139" s="16"/>
      <c r="WJV139" s="16"/>
      <c r="WJW139" s="16"/>
      <c r="WJX139" s="16"/>
      <c r="WJY139" s="16"/>
      <c r="WJZ139" s="16"/>
      <c r="WKA139" s="16"/>
      <c r="WKB139" s="16"/>
      <c r="WKC139" s="16"/>
      <c r="WKD139" s="16"/>
      <c r="WKE139" s="16"/>
      <c r="WKF139" s="16"/>
      <c r="WKG139" s="16"/>
      <c r="WKH139" s="16"/>
      <c r="WKI139" s="16"/>
      <c r="WKJ139" s="16"/>
      <c r="WKK139" s="16"/>
      <c r="WKL139" s="16"/>
      <c r="WKM139" s="16"/>
      <c r="WKN139" s="16"/>
      <c r="WKO139" s="16"/>
      <c r="WKP139" s="16"/>
      <c r="WKQ139" s="16"/>
      <c r="WKR139" s="16"/>
      <c r="WKS139" s="16"/>
      <c r="WKT139" s="16"/>
      <c r="WKU139" s="16"/>
      <c r="WKV139" s="16"/>
      <c r="WKW139" s="16"/>
      <c r="WKX139" s="16"/>
      <c r="WKY139" s="16"/>
      <c r="WKZ139" s="16"/>
      <c r="WLA139" s="16"/>
      <c r="WLB139" s="16"/>
      <c r="WLC139" s="16"/>
      <c r="WLD139" s="16"/>
      <c r="WLE139" s="16"/>
      <c r="WLF139" s="16"/>
      <c r="WLG139" s="16"/>
      <c r="WLH139" s="16"/>
      <c r="WLI139" s="16"/>
      <c r="WLJ139" s="16"/>
      <c r="WLK139" s="16"/>
      <c r="WLL139" s="16"/>
      <c r="WLM139" s="16"/>
      <c r="WLN139" s="16"/>
      <c r="WLO139" s="16"/>
      <c r="WLP139" s="16"/>
      <c r="WLQ139" s="16"/>
      <c r="WLR139" s="16"/>
      <c r="WLS139" s="16"/>
      <c r="WLT139" s="16"/>
      <c r="WLU139" s="16"/>
      <c r="WLV139" s="16"/>
      <c r="WLW139" s="16"/>
      <c r="WLX139" s="16"/>
      <c r="WLY139" s="16"/>
      <c r="WLZ139" s="16"/>
      <c r="WMA139" s="16"/>
      <c r="WMB139" s="16"/>
      <c r="WMC139" s="16"/>
      <c r="WMD139" s="16"/>
      <c r="WME139" s="16"/>
      <c r="WMF139" s="16"/>
      <c r="WMG139" s="16"/>
      <c r="WMH139" s="16"/>
      <c r="WMI139" s="16"/>
      <c r="WMJ139" s="16"/>
      <c r="WMK139" s="16"/>
      <c r="WML139" s="16"/>
      <c r="WMM139" s="16"/>
      <c r="WMN139" s="16"/>
      <c r="WMO139" s="16"/>
      <c r="WMP139" s="16"/>
      <c r="WMQ139" s="16"/>
      <c r="WMR139" s="16"/>
      <c r="WMS139" s="16"/>
      <c r="WMT139" s="16"/>
      <c r="WMU139" s="16"/>
      <c r="WMV139" s="16"/>
      <c r="WMW139" s="16"/>
      <c r="WMX139" s="16"/>
      <c r="WMY139" s="16"/>
      <c r="WMZ139" s="16"/>
      <c r="WNA139" s="16"/>
      <c r="WNB139" s="16"/>
      <c r="WNC139" s="16"/>
      <c r="WND139" s="16"/>
      <c r="WNE139" s="16"/>
      <c r="WNF139" s="16"/>
      <c r="WNG139" s="16"/>
      <c r="WNH139" s="16"/>
      <c r="WNI139" s="16"/>
      <c r="WNJ139" s="16"/>
      <c r="WNK139" s="16"/>
      <c r="WNL139" s="16"/>
      <c r="WNM139" s="16"/>
      <c r="WNN139" s="16"/>
      <c r="WNO139" s="16"/>
      <c r="WNP139" s="16"/>
      <c r="WNQ139" s="16"/>
      <c r="WNR139" s="16"/>
      <c r="WNS139" s="16"/>
      <c r="WNT139" s="16"/>
      <c r="WNU139" s="16"/>
      <c r="WNV139" s="16"/>
      <c r="WNW139" s="16"/>
      <c r="WNX139" s="16"/>
      <c r="WNY139" s="16"/>
      <c r="WNZ139" s="16"/>
      <c r="WOA139" s="16"/>
      <c r="WOB139" s="16"/>
      <c r="WOC139" s="16"/>
      <c r="WOD139" s="16"/>
      <c r="WOE139" s="16"/>
      <c r="WOF139" s="16"/>
      <c r="WOG139" s="16"/>
      <c r="WOH139" s="16"/>
      <c r="WOI139" s="16"/>
      <c r="WOJ139" s="16"/>
      <c r="WOK139" s="16"/>
      <c r="WOL139" s="16"/>
      <c r="WOM139" s="16"/>
      <c r="WON139" s="16"/>
      <c r="WOO139" s="16"/>
      <c r="WOP139" s="16"/>
      <c r="WOQ139" s="16"/>
      <c r="WOR139" s="16"/>
      <c r="WOS139" s="16"/>
      <c r="WOT139" s="16"/>
      <c r="WOU139" s="16"/>
      <c r="WOV139" s="16"/>
      <c r="WOW139" s="16"/>
      <c r="WOX139" s="16"/>
      <c r="WOY139" s="16"/>
      <c r="WOZ139" s="16"/>
      <c r="WPA139" s="16"/>
      <c r="WPB139" s="16"/>
      <c r="WPC139" s="16"/>
      <c r="WPD139" s="16"/>
      <c r="WPE139" s="16"/>
      <c r="WPF139" s="16"/>
      <c r="WPG139" s="16"/>
      <c r="WPH139" s="16"/>
      <c r="WPI139" s="16"/>
      <c r="WPJ139" s="16"/>
      <c r="WPK139" s="16"/>
      <c r="WPL139" s="16"/>
      <c r="WPM139" s="16"/>
      <c r="WPN139" s="16"/>
      <c r="WPO139" s="16"/>
      <c r="WPP139" s="16"/>
      <c r="WPQ139" s="16"/>
      <c r="WPR139" s="16"/>
      <c r="WPS139" s="16"/>
      <c r="WPT139" s="16"/>
      <c r="WPU139" s="16"/>
      <c r="WPV139" s="16"/>
      <c r="WPW139" s="16"/>
      <c r="WPX139" s="16"/>
      <c r="WPY139" s="16"/>
      <c r="WPZ139" s="16"/>
      <c r="WQA139" s="16"/>
      <c r="WQB139" s="16"/>
      <c r="WQC139" s="16"/>
      <c r="WQD139" s="16"/>
      <c r="WQE139" s="16"/>
      <c r="WQF139" s="16"/>
      <c r="WQG139" s="16"/>
      <c r="WQH139" s="16"/>
      <c r="WQI139" s="16"/>
      <c r="WQJ139" s="16"/>
      <c r="WQK139" s="16"/>
      <c r="WQL139" s="16"/>
      <c r="WQM139" s="16"/>
      <c r="WQN139" s="16"/>
      <c r="WQO139" s="16"/>
      <c r="WQP139" s="16"/>
      <c r="WQQ139" s="16"/>
      <c r="WQR139" s="16"/>
      <c r="WQS139" s="16"/>
      <c r="WQT139" s="16"/>
      <c r="WQU139" s="16"/>
      <c r="WQV139" s="16"/>
      <c r="WQW139" s="16"/>
      <c r="WQX139" s="16"/>
      <c r="WQY139" s="16"/>
      <c r="WQZ139" s="16"/>
      <c r="WRA139" s="16"/>
      <c r="WRB139" s="16"/>
      <c r="WRC139" s="16"/>
      <c r="WRD139" s="16"/>
      <c r="WRE139" s="16"/>
      <c r="WRF139" s="16"/>
      <c r="WRG139" s="16"/>
      <c r="WRH139" s="16"/>
      <c r="WRI139" s="16"/>
      <c r="WRJ139" s="16"/>
      <c r="WRK139" s="16"/>
      <c r="WRL139" s="16"/>
      <c r="WRM139" s="16"/>
      <c r="WRN139" s="16"/>
      <c r="WRO139" s="16"/>
      <c r="WRP139" s="16"/>
      <c r="WRQ139" s="16"/>
      <c r="WRR139" s="16"/>
      <c r="WRS139" s="16"/>
      <c r="WRT139" s="16"/>
      <c r="WRU139" s="16"/>
      <c r="WRV139" s="16"/>
      <c r="WRW139" s="16"/>
      <c r="WRX139" s="16"/>
      <c r="WRY139" s="16"/>
      <c r="WRZ139" s="16"/>
      <c r="WSA139" s="16"/>
      <c r="WSB139" s="16"/>
      <c r="WSC139" s="16"/>
      <c r="WSD139" s="16"/>
      <c r="WSE139" s="16"/>
      <c r="WSF139" s="16"/>
      <c r="WSG139" s="16"/>
      <c r="WSH139" s="16"/>
      <c r="WSI139" s="16"/>
      <c r="WSJ139" s="16"/>
      <c r="WSK139" s="16"/>
      <c r="WSL139" s="16"/>
      <c r="WSM139" s="16"/>
      <c r="WSN139" s="16"/>
      <c r="WSO139" s="16"/>
      <c r="WSP139" s="16"/>
      <c r="WSQ139" s="16"/>
      <c r="WSR139" s="16"/>
      <c r="WSS139" s="16"/>
      <c r="WST139" s="16"/>
      <c r="WSU139" s="16"/>
      <c r="WSV139" s="16"/>
      <c r="WSW139" s="16"/>
      <c r="WSX139" s="16"/>
      <c r="WSY139" s="16"/>
      <c r="WSZ139" s="16"/>
      <c r="WTA139" s="16"/>
      <c r="WTB139" s="16"/>
      <c r="WTC139" s="16"/>
      <c r="WTD139" s="16"/>
      <c r="WTE139" s="16"/>
      <c r="WTF139" s="16"/>
      <c r="WTG139" s="16"/>
      <c r="WTH139" s="16"/>
      <c r="WTI139" s="16"/>
      <c r="WTJ139" s="16"/>
      <c r="WTK139" s="16"/>
      <c r="WTL139" s="16"/>
      <c r="WTM139" s="16"/>
      <c r="WTN139" s="16"/>
      <c r="WTO139" s="16"/>
      <c r="WTP139" s="16"/>
      <c r="WTQ139" s="16"/>
      <c r="WTR139" s="16"/>
      <c r="WTS139" s="16"/>
      <c r="WTT139" s="16"/>
      <c r="WTU139" s="16"/>
      <c r="WTV139" s="16"/>
      <c r="WTW139" s="16"/>
      <c r="WTX139" s="16"/>
      <c r="WTY139" s="16"/>
      <c r="WTZ139" s="16"/>
      <c r="WUA139" s="16"/>
      <c r="WUB139" s="16"/>
      <c r="WUC139" s="16"/>
      <c r="WUD139" s="16"/>
      <c r="WUE139" s="16"/>
      <c r="WUF139" s="16"/>
      <c r="WUG139" s="16"/>
      <c r="WUH139" s="16"/>
      <c r="WUI139" s="16"/>
      <c r="WUJ139" s="16"/>
      <c r="WUK139" s="16"/>
      <c r="WUL139" s="16"/>
      <c r="WUM139" s="16"/>
      <c r="WUN139" s="16"/>
      <c r="WUO139" s="16"/>
      <c r="WUP139" s="16"/>
      <c r="WUQ139" s="16"/>
      <c r="WUR139" s="16"/>
      <c r="WUS139" s="16"/>
      <c r="WUT139" s="16"/>
      <c r="WUU139" s="16"/>
      <c r="WUV139" s="16"/>
      <c r="WUW139" s="16"/>
      <c r="WUX139" s="16"/>
      <c r="WUY139" s="16"/>
      <c r="WUZ139" s="16"/>
      <c r="WVA139" s="16"/>
      <c r="WVB139" s="16"/>
      <c r="WVC139" s="16"/>
      <c r="WVD139" s="16"/>
      <c r="WVE139" s="16"/>
      <c r="WVF139" s="16"/>
      <c r="WVG139" s="16"/>
      <c r="WVH139" s="16"/>
      <c r="WVI139" s="16"/>
      <c r="WVJ139" s="16"/>
      <c r="WVK139" s="16"/>
      <c r="WVL139" s="16"/>
      <c r="WVM139" s="16"/>
      <c r="WVN139" s="16"/>
      <c r="WVO139" s="16"/>
      <c r="WVP139" s="16"/>
      <c r="WVQ139" s="16"/>
      <c r="WVR139" s="16"/>
      <c r="WVS139" s="16"/>
      <c r="WVT139" s="16"/>
      <c r="WVU139" s="16"/>
      <c r="WVV139" s="16"/>
      <c r="WVW139" s="16"/>
      <c r="WVX139" s="16"/>
      <c r="WVY139" s="16"/>
      <c r="WVZ139" s="16"/>
      <c r="WWA139" s="16"/>
      <c r="WWB139" s="16"/>
      <c r="WWC139" s="16"/>
      <c r="WWD139" s="16"/>
      <c r="WWE139" s="16"/>
      <c r="WWF139" s="16"/>
      <c r="WWG139" s="16"/>
      <c r="WWH139" s="16"/>
      <c r="WWI139" s="16"/>
      <c r="WWJ139" s="16"/>
      <c r="WWK139" s="16"/>
      <c r="WWL139" s="16"/>
      <c r="WWM139" s="16"/>
      <c r="WWN139" s="16"/>
      <c r="WWO139" s="16"/>
      <c r="WWP139" s="16"/>
      <c r="WWQ139" s="16"/>
      <c r="WWR139" s="16"/>
      <c r="WWS139" s="16"/>
      <c r="WWT139" s="16"/>
      <c r="WWU139" s="16"/>
      <c r="WWV139" s="16"/>
      <c r="WWW139" s="16"/>
      <c r="WWX139" s="16"/>
      <c r="WWY139" s="16"/>
      <c r="WWZ139" s="16"/>
      <c r="WXA139" s="16"/>
      <c r="WXB139" s="16"/>
      <c r="WXC139" s="16"/>
      <c r="WXD139" s="16"/>
      <c r="WXE139" s="16"/>
      <c r="WXF139" s="16"/>
      <c r="WXG139" s="16"/>
      <c r="WXH139" s="16"/>
      <c r="WXI139" s="16"/>
      <c r="WXJ139" s="16"/>
      <c r="WXK139" s="16"/>
      <c r="WXL139" s="16"/>
      <c r="WXM139" s="16"/>
      <c r="WXN139" s="16"/>
      <c r="WXO139" s="16"/>
      <c r="WXP139" s="16"/>
      <c r="WXQ139" s="16"/>
      <c r="WXR139" s="16"/>
      <c r="WXS139" s="16"/>
      <c r="WXT139" s="16"/>
      <c r="WXU139" s="16"/>
      <c r="WXV139" s="16"/>
      <c r="WXW139" s="16"/>
      <c r="WXX139" s="16"/>
      <c r="WXY139" s="16"/>
      <c r="WXZ139" s="16"/>
      <c r="WYA139" s="16"/>
      <c r="WYB139" s="16"/>
      <c r="WYC139" s="16"/>
      <c r="WYD139" s="16"/>
      <c r="WYE139" s="16"/>
      <c r="WYF139" s="16"/>
      <c r="WYG139" s="16"/>
      <c r="WYH139" s="16"/>
      <c r="WYI139" s="16"/>
      <c r="WYJ139" s="16"/>
      <c r="WYK139" s="16"/>
      <c r="WYL139" s="16"/>
      <c r="WYM139" s="16"/>
      <c r="WYN139" s="16"/>
      <c r="WYO139" s="16"/>
      <c r="WYP139" s="16"/>
      <c r="WYQ139" s="16"/>
      <c r="WYR139" s="16"/>
      <c r="WYS139" s="16"/>
      <c r="WYT139" s="16"/>
      <c r="WYU139" s="16"/>
      <c r="WYV139" s="16"/>
      <c r="WYW139" s="16"/>
      <c r="WYX139" s="16"/>
      <c r="WYY139" s="16"/>
      <c r="WYZ139" s="16"/>
      <c r="WZA139" s="16"/>
      <c r="WZB139" s="16"/>
      <c r="WZC139" s="16"/>
      <c r="WZD139" s="16"/>
      <c r="WZE139" s="16"/>
      <c r="WZF139" s="16"/>
      <c r="WZG139" s="16"/>
      <c r="WZH139" s="16"/>
      <c r="WZI139" s="16"/>
      <c r="WZJ139" s="16"/>
      <c r="WZK139" s="16"/>
      <c r="WZL139" s="16"/>
      <c r="WZM139" s="16"/>
      <c r="WZN139" s="16"/>
      <c r="WZO139" s="16"/>
      <c r="WZP139" s="16"/>
      <c r="WZQ139" s="16"/>
      <c r="WZR139" s="16"/>
      <c r="WZS139" s="16"/>
      <c r="WZT139" s="16"/>
      <c r="WZU139" s="16"/>
      <c r="WZV139" s="16"/>
      <c r="WZW139" s="16"/>
      <c r="WZX139" s="16"/>
      <c r="WZY139" s="16"/>
      <c r="WZZ139" s="16"/>
      <c r="XAA139" s="16"/>
      <c r="XAB139" s="16"/>
      <c r="XAC139" s="16"/>
      <c r="XAD139" s="16"/>
      <c r="XAE139" s="16"/>
      <c r="XAF139" s="16"/>
      <c r="XAG139" s="16"/>
      <c r="XAH139" s="16"/>
      <c r="XAI139" s="16"/>
      <c r="XAJ139" s="16"/>
      <c r="XAK139" s="16"/>
      <c r="XAL139" s="16"/>
      <c r="XAM139" s="16"/>
      <c r="XAN139" s="16"/>
      <c r="XAO139" s="16"/>
      <c r="XAP139" s="16"/>
      <c r="XAQ139" s="16"/>
      <c r="XAR139" s="16"/>
      <c r="XAS139" s="16"/>
      <c r="XAT139" s="16"/>
      <c r="XAU139" s="16"/>
      <c r="XAV139" s="16"/>
      <c r="XAW139" s="16"/>
      <c r="XAX139" s="16"/>
      <c r="XAY139" s="16"/>
      <c r="XAZ139" s="16"/>
      <c r="XBA139" s="16"/>
      <c r="XBB139" s="16"/>
      <c r="XBC139" s="16"/>
      <c r="XBD139" s="16"/>
      <c r="XBE139" s="16"/>
      <c r="XBF139" s="16"/>
      <c r="XBG139" s="16"/>
      <c r="XBH139" s="16"/>
      <c r="XBI139" s="16"/>
      <c r="XBJ139" s="16"/>
      <c r="XBK139" s="16"/>
      <c r="XBL139" s="16"/>
      <c r="XBM139" s="16"/>
      <c r="XBN139" s="16"/>
      <c r="XBO139" s="16"/>
      <c r="XBP139" s="16"/>
      <c r="XBQ139" s="16"/>
      <c r="XBR139" s="16"/>
      <c r="XBS139" s="16"/>
      <c r="XBT139" s="16"/>
      <c r="XBU139" s="16"/>
      <c r="XBV139" s="16"/>
      <c r="XBW139" s="16"/>
      <c r="XBX139" s="16"/>
      <c r="XBY139" s="16"/>
      <c r="XBZ139" s="16"/>
      <c r="XCA139" s="16"/>
      <c r="XCB139" s="16"/>
      <c r="XCC139" s="16"/>
      <c r="XCD139" s="16"/>
      <c r="XCE139" s="16"/>
      <c r="XCF139" s="16"/>
      <c r="XCG139" s="16"/>
      <c r="XCH139" s="16"/>
      <c r="XCI139" s="16"/>
      <c r="XCJ139" s="16"/>
      <c r="XCK139" s="16"/>
      <c r="XCL139" s="16"/>
      <c r="XCM139" s="16"/>
      <c r="XCN139" s="16"/>
      <c r="XCO139" s="16"/>
      <c r="XCP139" s="16"/>
      <c r="XCQ139" s="16"/>
      <c r="XCR139" s="16"/>
      <c r="XCS139" s="16"/>
      <c r="XCT139" s="16"/>
      <c r="XCU139" s="16"/>
      <c r="XCV139" s="16"/>
      <c r="XCW139" s="16"/>
      <c r="XCX139" s="16"/>
      <c r="XCY139" s="16"/>
      <c r="XCZ139" s="16"/>
      <c r="XDA139" s="16"/>
      <c r="XDB139" s="16"/>
      <c r="XDC139" s="16"/>
      <c r="XDD139" s="16"/>
      <c r="XDE139" s="16"/>
      <c r="XDF139" s="16"/>
      <c r="XDG139" s="16"/>
      <c r="XDH139" s="16"/>
      <c r="XDI139" s="16"/>
      <c r="XDJ139" s="16"/>
      <c r="XDK139" s="16"/>
      <c r="XDL139" s="16"/>
      <c r="XDM139" s="16"/>
      <c r="XDN139" s="16"/>
      <c r="XDO139" s="16"/>
      <c r="XDP139" s="16"/>
      <c r="XDQ139" s="16"/>
      <c r="XDR139" s="16"/>
      <c r="XDS139" s="16"/>
      <c r="XDT139" s="16"/>
      <c r="XDU139" s="16"/>
      <c r="XDV139" s="16"/>
      <c r="XDW139" s="16"/>
      <c r="XDX139" s="16"/>
      <c r="XDY139" s="16"/>
      <c r="XDZ139" s="16"/>
      <c r="XEA139" s="16"/>
      <c r="XEB139" s="16"/>
      <c r="XEC139" s="16"/>
      <c r="XED139" s="16"/>
      <c r="XEE139" s="16"/>
      <c r="XEF139" s="16"/>
      <c r="XEG139" s="16"/>
      <c r="XEH139" s="16"/>
      <c r="XEI139" s="16"/>
      <c r="XEJ139" s="16"/>
      <c r="XEK139" s="16"/>
      <c r="XEL139" s="16"/>
      <c r="XEM139" s="16"/>
      <c r="XEN139" s="16"/>
      <c r="XEO139" s="16"/>
      <c r="XEP139" s="16"/>
      <c r="XEQ139" s="16"/>
      <c r="XER139" s="16"/>
      <c r="XES139" s="16"/>
      <c r="XET139" s="16"/>
      <c r="XEU139" s="16"/>
      <c r="XEV139" s="16"/>
      <c r="XEW139" s="16"/>
      <c r="XEX139" s="16"/>
      <c r="XEY139" s="16"/>
      <c r="XEZ139" s="16"/>
      <c r="XFA139" s="16"/>
      <c r="XFB139" s="16"/>
      <c r="XFC139" s="16"/>
    </row>
    <row r="140" spans="1:16384" s="15" customFormat="1" ht="15" hidden="1">
      <c r="A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c r="TP140" s="16"/>
      <c r="TQ140" s="16"/>
      <c r="TR140" s="16"/>
      <c r="TS140" s="16"/>
      <c r="TT140" s="16"/>
      <c r="TU140" s="16"/>
      <c r="TV140" s="16"/>
      <c r="TW140" s="16"/>
      <c r="TX140" s="16"/>
      <c r="TY140" s="16"/>
      <c r="TZ140" s="16"/>
      <c r="UA140" s="16"/>
      <c r="UB140" s="16"/>
      <c r="UC140" s="16"/>
      <c r="UD140" s="16"/>
      <c r="UE140" s="16"/>
      <c r="UF140" s="16"/>
      <c r="UG140" s="16"/>
      <c r="UH140" s="16"/>
      <c r="UI140" s="16"/>
      <c r="UJ140" s="16"/>
      <c r="UK140" s="16"/>
      <c r="UL140" s="16"/>
      <c r="UM140" s="16"/>
      <c r="UN140" s="16"/>
      <c r="UO140" s="16"/>
      <c r="UP140" s="16"/>
      <c r="UQ140" s="16"/>
      <c r="UR140" s="16"/>
      <c r="US140" s="16"/>
      <c r="UT140" s="16"/>
      <c r="UU140" s="16"/>
      <c r="UV140" s="16"/>
      <c r="UW140" s="16"/>
      <c r="UX140" s="16"/>
      <c r="UY140" s="16"/>
      <c r="UZ140" s="16"/>
      <c r="VA140" s="16"/>
      <c r="VB140" s="16"/>
      <c r="VC140" s="16"/>
      <c r="VD140" s="16"/>
      <c r="VE140" s="16"/>
      <c r="VF140" s="16"/>
      <c r="VG140" s="16"/>
      <c r="VH140" s="16"/>
      <c r="VI140" s="16"/>
      <c r="VJ140" s="16"/>
      <c r="VK140" s="16"/>
      <c r="VL140" s="16"/>
      <c r="VM140" s="16"/>
      <c r="VN140" s="16"/>
      <c r="VO140" s="16"/>
      <c r="VP140" s="16"/>
      <c r="VQ140" s="16"/>
      <c r="VR140" s="16"/>
      <c r="VS140" s="16"/>
      <c r="VT140" s="16"/>
      <c r="VU140" s="16"/>
      <c r="VV140" s="16"/>
      <c r="VW140" s="16"/>
      <c r="VX140" s="16"/>
      <c r="VY140" s="16"/>
      <c r="VZ140" s="16"/>
      <c r="WA140" s="16"/>
      <c r="WB140" s="16"/>
      <c r="WC140" s="16"/>
      <c r="WD140" s="16"/>
      <c r="WE140" s="16"/>
      <c r="WF140" s="16"/>
      <c r="WG140" s="16"/>
      <c r="WH140" s="16"/>
      <c r="WI140" s="16"/>
      <c r="WJ140" s="16"/>
      <c r="WK140" s="16"/>
      <c r="WL140" s="16"/>
      <c r="WM140" s="16"/>
      <c r="WN140" s="16"/>
      <c r="WO140" s="16"/>
      <c r="WP140" s="16"/>
      <c r="WQ140" s="16"/>
      <c r="WR140" s="16"/>
      <c r="WS140" s="16"/>
      <c r="WT140" s="16"/>
      <c r="WU140" s="16"/>
      <c r="WV140" s="16"/>
      <c r="WW140" s="16"/>
      <c r="WX140" s="16"/>
      <c r="WY140" s="16"/>
      <c r="WZ140" s="16"/>
      <c r="XA140" s="16"/>
      <c r="XB140" s="16"/>
      <c r="XC140" s="16"/>
      <c r="XD140" s="16"/>
      <c r="XE140" s="16"/>
      <c r="XF140" s="16"/>
      <c r="XG140" s="16"/>
      <c r="XH140" s="16"/>
      <c r="XI140" s="16"/>
      <c r="XJ140" s="16"/>
      <c r="XK140" s="16"/>
      <c r="XL140" s="16"/>
      <c r="XM140" s="16"/>
      <c r="XN140" s="16"/>
      <c r="XO140" s="16"/>
      <c r="XP140" s="16"/>
      <c r="XQ140" s="16"/>
      <c r="XR140" s="16"/>
      <c r="XS140" s="16"/>
      <c r="XT140" s="16"/>
      <c r="XU140" s="16"/>
      <c r="XV140" s="16"/>
      <c r="XW140" s="16"/>
      <c r="XX140" s="16"/>
      <c r="XY140" s="16"/>
      <c r="XZ140" s="16"/>
      <c r="YA140" s="16"/>
      <c r="YB140" s="16"/>
      <c r="YC140" s="16"/>
      <c r="YD140" s="16"/>
      <c r="YE140" s="16"/>
      <c r="YF140" s="16"/>
      <c r="YG140" s="16"/>
      <c r="YH140" s="16"/>
      <c r="YI140" s="16"/>
      <c r="YJ140" s="16"/>
      <c r="YK140" s="16"/>
      <c r="YL140" s="16"/>
      <c r="YM140" s="16"/>
      <c r="YN140" s="16"/>
      <c r="YO140" s="16"/>
      <c r="YP140" s="16"/>
      <c r="YQ140" s="16"/>
      <c r="YR140" s="16"/>
      <c r="YS140" s="16"/>
      <c r="YT140" s="16"/>
      <c r="YU140" s="16"/>
      <c r="YV140" s="16"/>
      <c r="YW140" s="16"/>
      <c r="YX140" s="16"/>
      <c r="YY140" s="16"/>
      <c r="YZ140" s="16"/>
      <c r="ZA140" s="16"/>
      <c r="ZB140" s="16"/>
      <c r="ZC140" s="16"/>
      <c r="ZD140" s="16"/>
      <c r="ZE140" s="16"/>
      <c r="ZF140" s="16"/>
      <c r="ZG140" s="16"/>
      <c r="ZH140" s="16"/>
      <c r="ZI140" s="16"/>
      <c r="ZJ140" s="16"/>
      <c r="ZK140" s="16"/>
      <c r="ZL140" s="16"/>
      <c r="ZM140" s="16"/>
      <c r="ZN140" s="16"/>
      <c r="ZO140" s="16"/>
      <c r="ZP140" s="16"/>
      <c r="ZQ140" s="16"/>
      <c r="ZR140" s="16"/>
      <c r="ZS140" s="16"/>
      <c r="ZT140" s="16"/>
      <c r="ZU140" s="16"/>
      <c r="ZV140" s="16"/>
      <c r="ZW140" s="16"/>
      <c r="ZX140" s="16"/>
      <c r="ZY140" s="16"/>
      <c r="ZZ140" s="16"/>
      <c r="AAA140" s="16"/>
      <c r="AAB140" s="16"/>
      <c r="AAC140" s="16"/>
      <c r="AAD140" s="16"/>
      <c r="AAE140" s="16"/>
      <c r="AAF140" s="16"/>
      <c r="AAG140" s="16"/>
      <c r="AAH140" s="16"/>
      <c r="AAI140" s="16"/>
      <c r="AAJ140" s="16"/>
      <c r="AAK140" s="16"/>
      <c r="AAL140" s="16"/>
      <c r="AAM140" s="16"/>
      <c r="AAN140" s="16"/>
      <c r="AAO140" s="16"/>
      <c r="AAP140" s="16"/>
      <c r="AAQ140" s="16"/>
      <c r="AAR140" s="16"/>
      <c r="AAS140" s="16"/>
      <c r="AAT140" s="16"/>
      <c r="AAU140" s="16"/>
      <c r="AAV140" s="16"/>
      <c r="AAW140" s="16"/>
      <c r="AAX140" s="16"/>
      <c r="AAY140" s="16"/>
      <c r="AAZ140" s="16"/>
      <c r="ABA140" s="16"/>
      <c r="ABB140" s="16"/>
      <c r="ABC140" s="16"/>
      <c r="ABD140" s="16"/>
      <c r="ABE140" s="16"/>
      <c r="ABF140" s="16"/>
      <c r="ABG140" s="16"/>
      <c r="ABH140" s="16"/>
      <c r="ABI140" s="16"/>
      <c r="ABJ140" s="16"/>
      <c r="ABK140" s="16"/>
      <c r="ABL140" s="16"/>
      <c r="ABM140" s="16"/>
      <c r="ABN140" s="16"/>
      <c r="ABO140" s="16"/>
      <c r="ABP140" s="16"/>
      <c r="ABQ140" s="16"/>
      <c r="ABR140" s="16"/>
      <c r="ABS140" s="16"/>
      <c r="ABT140" s="16"/>
      <c r="ABU140" s="16"/>
      <c r="ABV140" s="16"/>
      <c r="ABW140" s="16"/>
      <c r="ABX140" s="16"/>
      <c r="ABY140" s="16"/>
      <c r="ABZ140" s="16"/>
      <c r="ACA140" s="16"/>
      <c r="ACB140" s="16"/>
      <c r="ACC140" s="16"/>
      <c r="ACD140" s="16"/>
      <c r="ACE140" s="16"/>
      <c r="ACF140" s="16"/>
      <c r="ACG140" s="16"/>
      <c r="ACH140" s="16"/>
      <c r="ACI140" s="16"/>
      <c r="ACJ140" s="16"/>
      <c r="ACK140" s="16"/>
      <c r="ACL140" s="16"/>
      <c r="ACM140" s="16"/>
      <c r="ACN140" s="16"/>
      <c r="ACO140" s="16"/>
      <c r="ACP140" s="16"/>
      <c r="ACQ140" s="16"/>
      <c r="ACR140" s="16"/>
      <c r="ACS140" s="16"/>
      <c r="ACT140" s="16"/>
      <c r="ACU140" s="16"/>
      <c r="ACV140" s="16"/>
      <c r="ACW140" s="16"/>
      <c r="ACX140" s="16"/>
      <c r="ACY140" s="16"/>
      <c r="ACZ140" s="16"/>
      <c r="ADA140" s="16"/>
      <c r="ADB140" s="16"/>
      <c r="ADC140" s="16"/>
      <c r="ADD140" s="16"/>
      <c r="ADE140" s="16"/>
      <c r="ADF140" s="16"/>
      <c r="ADG140" s="16"/>
      <c r="ADH140" s="16"/>
      <c r="ADI140" s="16"/>
      <c r="ADJ140" s="16"/>
      <c r="ADK140" s="16"/>
      <c r="ADL140" s="16"/>
      <c r="ADM140" s="16"/>
      <c r="ADN140" s="16"/>
      <c r="ADO140" s="16"/>
      <c r="ADP140" s="16"/>
      <c r="ADQ140" s="16"/>
      <c r="ADR140" s="16"/>
      <c r="ADS140" s="16"/>
      <c r="ADT140" s="16"/>
      <c r="ADU140" s="16"/>
      <c r="ADV140" s="16"/>
      <c r="ADW140" s="16"/>
      <c r="ADX140" s="16"/>
      <c r="ADY140" s="16"/>
      <c r="ADZ140" s="16"/>
      <c r="AEA140" s="16"/>
      <c r="AEB140" s="16"/>
      <c r="AEC140" s="16"/>
      <c r="AED140" s="16"/>
      <c r="AEE140" s="16"/>
      <c r="AEF140" s="16"/>
      <c r="AEG140" s="16"/>
      <c r="AEH140" s="16"/>
      <c r="AEI140" s="16"/>
      <c r="AEJ140" s="16"/>
      <c r="AEK140" s="16"/>
      <c r="AEL140" s="16"/>
      <c r="AEM140" s="16"/>
      <c r="AEN140" s="16"/>
      <c r="AEO140" s="16"/>
      <c r="AEP140" s="16"/>
      <c r="AEQ140" s="16"/>
      <c r="AER140" s="16"/>
      <c r="AES140" s="16"/>
      <c r="AET140" s="16"/>
      <c r="AEU140" s="16"/>
      <c r="AEV140" s="16"/>
      <c r="AEW140" s="16"/>
      <c r="AEX140" s="16"/>
      <c r="AEY140" s="16"/>
      <c r="AEZ140" s="16"/>
      <c r="AFA140" s="16"/>
      <c r="AFB140" s="16"/>
      <c r="AFC140" s="16"/>
      <c r="AFD140" s="16"/>
      <c r="AFE140" s="16"/>
      <c r="AFF140" s="16"/>
      <c r="AFG140" s="16"/>
      <c r="AFH140" s="16"/>
      <c r="AFI140" s="16"/>
      <c r="AFJ140" s="16"/>
      <c r="AFK140" s="16"/>
      <c r="AFL140" s="16"/>
      <c r="AFM140" s="16"/>
      <c r="AFN140" s="16"/>
      <c r="AFO140" s="16"/>
      <c r="AFP140" s="16"/>
      <c r="AFQ140" s="16"/>
      <c r="AFR140" s="16"/>
      <c r="AFS140" s="16"/>
      <c r="AFT140" s="16"/>
      <c r="AFU140" s="16"/>
      <c r="AFV140" s="16"/>
      <c r="AFW140" s="16"/>
      <c r="AFX140" s="16"/>
      <c r="AFY140" s="16"/>
      <c r="AFZ140" s="16"/>
      <c r="AGA140" s="16"/>
      <c r="AGB140" s="16"/>
      <c r="AGC140" s="16"/>
      <c r="AGD140" s="16"/>
      <c r="AGE140" s="16"/>
      <c r="AGF140" s="16"/>
      <c r="AGG140" s="16"/>
      <c r="AGH140" s="16"/>
      <c r="AGI140" s="16"/>
      <c r="AGJ140" s="16"/>
      <c r="AGK140" s="16"/>
      <c r="AGL140" s="16"/>
      <c r="AGM140" s="16"/>
      <c r="AGN140" s="16"/>
      <c r="AGO140" s="16"/>
      <c r="AGP140" s="16"/>
      <c r="AGQ140" s="16"/>
      <c r="AGR140" s="16"/>
      <c r="AGS140" s="16"/>
      <c r="AGT140" s="16"/>
      <c r="AGU140" s="16"/>
      <c r="AGV140" s="16"/>
      <c r="AGW140" s="16"/>
      <c r="AGX140" s="16"/>
      <c r="AGY140" s="16"/>
      <c r="AGZ140" s="16"/>
      <c r="AHA140" s="16"/>
      <c r="AHB140" s="16"/>
      <c r="AHC140" s="16"/>
      <c r="AHD140" s="16"/>
      <c r="AHE140" s="16"/>
      <c r="AHF140" s="16"/>
      <c r="AHG140" s="16"/>
      <c r="AHH140" s="16"/>
      <c r="AHI140" s="16"/>
      <c r="AHJ140" s="16"/>
      <c r="AHK140" s="16"/>
      <c r="AHL140" s="16"/>
      <c r="AHM140" s="16"/>
      <c r="AHN140" s="16"/>
      <c r="AHO140" s="16"/>
      <c r="AHP140" s="16"/>
      <c r="AHQ140" s="16"/>
      <c r="AHR140" s="16"/>
      <c r="AHS140" s="16"/>
      <c r="AHT140" s="16"/>
      <c r="AHU140" s="16"/>
      <c r="AHV140" s="16"/>
      <c r="AHW140" s="16"/>
      <c r="AHX140" s="16"/>
      <c r="AHY140" s="16"/>
      <c r="AHZ140" s="16"/>
      <c r="AIA140" s="16"/>
      <c r="AIB140" s="16"/>
      <c r="AIC140" s="16"/>
      <c r="AID140" s="16"/>
      <c r="AIE140" s="16"/>
      <c r="AIF140" s="16"/>
      <c r="AIG140" s="16"/>
      <c r="AIH140" s="16"/>
      <c r="AII140" s="16"/>
      <c r="AIJ140" s="16"/>
      <c r="AIK140" s="16"/>
      <c r="AIL140" s="16"/>
      <c r="AIM140" s="16"/>
      <c r="AIN140" s="16"/>
      <c r="AIO140" s="16"/>
      <c r="AIP140" s="16"/>
      <c r="AIQ140" s="16"/>
      <c r="AIR140" s="16"/>
      <c r="AIS140" s="16"/>
      <c r="AIT140" s="16"/>
      <c r="AIU140" s="16"/>
      <c r="AIV140" s="16"/>
      <c r="AIW140" s="16"/>
      <c r="AIX140" s="16"/>
      <c r="AIY140" s="16"/>
      <c r="AIZ140" s="16"/>
      <c r="AJA140" s="16"/>
      <c r="AJB140" s="16"/>
      <c r="AJC140" s="16"/>
      <c r="AJD140" s="16"/>
      <c r="AJE140" s="16"/>
      <c r="AJF140" s="16"/>
      <c r="AJG140" s="16"/>
      <c r="AJH140" s="16"/>
      <c r="AJI140" s="16"/>
      <c r="AJJ140" s="16"/>
      <c r="AJK140" s="16"/>
      <c r="AJL140" s="16"/>
      <c r="AJM140" s="16"/>
      <c r="AJN140" s="16"/>
      <c r="AJO140" s="16"/>
      <c r="AJP140" s="16"/>
      <c r="AJQ140" s="16"/>
      <c r="AJR140" s="16"/>
      <c r="AJS140" s="16"/>
      <c r="AJT140" s="16"/>
      <c r="AJU140" s="16"/>
      <c r="AJV140" s="16"/>
      <c r="AJW140" s="16"/>
      <c r="AJX140" s="16"/>
      <c r="AJY140" s="16"/>
      <c r="AJZ140" s="16"/>
      <c r="AKA140" s="16"/>
      <c r="AKB140" s="16"/>
      <c r="AKC140" s="16"/>
      <c r="AKD140" s="16"/>
      <c r="AKE140" s="16"/>
      <c r="AKF140" s="16"/>
      <c r="AKG140" s="16"/>
      <c r="AKH140" s="16"/>
      <c r="AKI140" s="16"/>
      <c r="AKJ140" s="16"/>
      <c r="AKK140" s="16"/>
      <c r="AKL140" s="16"/>
      <c r="AKM140" s="16"/>
      <c r="AKN140" s="16"/>
      <c r="AKO140" s="16"/>
      <c r="AKP140" s="16"/>
      <c r="AKQ140" s="16"/>
      <c r="AKR140" s="16"/>
      <c r="AKS140" s="16"/>
      <c r="AKT140" s="16"/>
      <c r="AKU140" s="16"/>
      <c r="AKV140" s="16"/>
      <c r="AKW140" s="16"/>
      <c r="AKX140" s="16"/>
      <c r="AKY140" s="16"/>
      <c r="AKZ140" s="16"/>
      <c r="ALA140" s="16"/>
      <c r="ALB140" s="16"/>
      <c r="ALC140" s="16"/>
      <c r="ALD140" s="16"/>
      <c r="ALE140" s="16"/>
      <c r="ALF140" s="16"/>
      <c r="ALG140" s="16"/>
      <c r="ALH140" s="16"/>
      <c r="ALI140" s="16"/>
      <c r="ALJ140" s="16"/>
      <c r="ALK140" s="16"/>
      <c r="ALL140" s="16"/>
      <c r="ALM140" s="16"/>
      <c r="ALN140" s="16"/>
      <c r="ALO140" s="16"/>
      <c r="ALP140" s="16"/>
      <c r="ALQ140" s="16"/>
      <c r="ALR140" s="16"/>
      <c r="ALS140" s="16"/>
      <c r="ALT140" s="16"/>
      <c r="ALU140" s="16"/>
      <c r="ALV140" s="16"/>
      <c r="ALW140" s="16"/>
      <c r="ALX140" s="16"/>
      <c r="ALY140" s="16"/>
      <c r="ALZ140" s="16"/>
      <c r="AMA140" s="16"/>
      <c r="AMB140" s="16"/>
      <c r="AMC140" s="16"/>
      <c r="AMD140" s="16"/>
      <c r="AME140" s="16"/>
      <c r="AMF140" s="16"/>
      <c r="AMG140" s="16"/>
      <c r="AMH140" s="16"/>
      <c r="AMI140" s="16"/>
      <c r="AMJ140" s="16"/>
      <c r="AMK140" s="16"/>
      <c r="AML140" s="16"/>
      <c r="AMM140" s="16"/>
      <c r="AMN140" s="16"/>
      <c r="AMO140" s="16"/>
      <c r="AMP140" s="16"/>
      <c r="AMQ140" s="16"/>
      <c r="AMR140" s="16"/>
      <c r="AMS140" s="16"/>
      <c r="AMT140" s="16"/>
      <c r="AMU140" s="16"/>
      <c r="AMV140" s="16"/>
      <c r="AMW140" s="16"/>
      <c r="AMX140" s="16"/>
      <c r="AMY140" s="16"/>
      <c r="AMZ140" s="16"/>
      <c r="ANA140" s="16"/>
      <c r="ANB140" s="16"/>
      <c r="ANC140" s="16"/>
      <c r="AND140" s="16"/>
      <c r="ANE140" s="16"/>
      <c r="ANF140" s="16"/>
      <c r="ANG140" s="16"/>
      <c r="ANH140" s="16"/>
      <c r="ANI140" s="16"/>
      <c r="ANJ140" s="16"/>
      <c r="ANK140" s="16"/>
      <c r="ANL140" s="16"/>
      <c r="ANM140" s="16"/>
      <c r="ANN140" s="16"/>
      <c r="ANO140" s="16"/>
      <c r="ANP140" s="16"/>
      <c r="ANQ140" s="16"/>
      <c r="ANR140" s="16"/>
      <c r="ANS140" s="16"/>
      <c r="ANT140" s="16"/>
      <c r="ANU140" s="16"/>
      <c r="ANV140" s="16"/>
      <c r="ANW140" s="16"/>
      <c r="ANX140" s="16"/>
      <c r="ANY140" s="16"/>
      <c r="ANZ140" s="16"/>
      <c r="AOA140" s="16"/>
      <c r="AOB140" s="16"/>
      <c r="AOC140" s="16"/>
      <c r="AOD140" s="16"/>
      <c r="AOE140" s="16"/>
      <c r="AOF140" s="16"/>
      <c r="AOG140" s="16"/>
      <c r="AOH140" s="16"/>
      <c r="AOI140" s="16"/>
      <c r="AOJ140" s="16"/>
      <c r="AOK140" s="16"/>
      <c r="AOL140" s="16"/>
      <c r="AOM140" s="16"/>
      <c r="AON140" s="16"/>
      <c r="AOO140" s="16"/>
      <c r="AOP140" s="16"/>
      <c r="AOQ140" s="16"/>
      <c r="AOR140" s="16"/>
      <c r="AOS140" s="16"/>
      <c r="AOT140" s="16"/>
      <c r="AOU140" s="16"/>
      <c r="AOV140" s="16"/>
      <c r="AOW140" s="16"/>
      <c r="AOX140" s="16"/>
      <c r="AOY140" s="16"/>
      <c r="AOZ140" s="16"/>
      <c r="APA140" s="16"/>
      <c r="APB140" s="16"/>
      <c r="APC140" s="16"/>
      <c r="APD140" s="16"/>
      <c r="APE140" s="16"/>
      <c r="APF140" s="16"/>
      <c r="APG140" s="16"/>
      <c r="APH140" s="16"/>
      <c r="API140" s="16"/>
      <c r="APJ140" s="16"/>
      <c r="APK140" s="16"/>
      <c r="APL140" s="16"/>
      <c r="APM140" s="16"/>
      <c r="APN140" s="16"/>
      <c r="APO140" s="16"/>
      <c r="APP140" s="16"/>
      <c r="APQ140" s="16"/>
      <c r="APR140" s="16"/>
      <c r="APS140" s="16"/>
      <c r="APT140" s="16"/>
      <c r="APU140" s="16"/>
      <c r="APV140" s="16"/>
      <c r="APW140" s="16"/>
      <c r="APX140" s="16"/>
      <c r="APY140" s="16"/>
      <c r="APZ140" s="16"/>
      <c r="AQA140" s="16"/>
      <c r="AQB140" s="16"/>
      <c r="AQC140" s="16"/>
      <c r="AQD140" s="16"/>
      <c r="AQE140" s="16"/>
      <c r="AQF140" s="16"/>
      <c r="AQG140" s="16"/>
      <c r="AQH140" s="16"/>
      <c r="AQI140" s="16"/>
      <c r="AQJ140" s="16"/>
      <c r="AQK140" s="16"/>
      <c r="AQL140" s="16"/>
      <c r="AQM140" s="16"/>
      <c r="AQN140" s="16"/>
      <c r="AQO140" s="16"/>
      <c r="AQP140" s="16"/>
      <c r="AQQ140" s="16"/>
      <c r="AQR140" s="16"/>
      <c r="AQS140" s="16"/>
      <c r="AQT140" s="16"/>
      <c r="AQU140" s="16"/>
      <c r="AQV140" s="16"/>
      <c r="AQW140" s="16"/>
      <c r="AQX140" s="16"/>
      <c r="AQY140" s="16"/>
      <c r="AQZ140" s="16"/>
      <c r="ARA140" s="16"/>
      <c r="ARB140" s="16"/>
      <c r="ARC140" s="16"/>
      <c r="ARD140" s="16"/>
      <c r="ARE140" s="16"/>
      <c r="ARF140" s="16"/>
      <c r="ARG140" s="16"/>
      <c r="ARH140" s="16"/>
      <c r="ARI140" s="16"/>
      <c r="ARJ140" s="16"/>
      <c r="ARK140" s="16"/>
      <c r="ARL140" s="16"/>
      <c r="ARM140" s="16"/>
      <c r="ARN140" s="16"/>
      <c r="ARO140" s="16"/>
      <c r="ARP140" s="16"/>
      <c r="ARQ140" s="16"/>
      <c r="ARR140" s="16"/>
      <c r="ARS140" s="16"/>
      <c r="ART140" s="16"/>
      <c r="ARU140" s="16"/>
      <c r="ARV140" s="16"/>
      <c r="ARW140" s="16"/>
      <c r="ARX140" s="16"/>
      <c r="ARY140" s="16"/>
      <c r="ARZ140" s="16"/>
      <c r="ASA140" s="16"/>
      <c r="ASB140" s="16"/>
      <c r="ASC140" s="16"/>
      <c r="ASD140" s="16"/>
      <c r="ASE140" s="16"/>
      <c r="ASF140" s="16"/>
      <c r="ASG140" s="16"/>
      <c r="ASH140" s="16"/>
      <c r="ASI140" s="16"/>
      <c r="ASJ140" s="16"/>
      <c r="ASK140" s="16"/>
      <c r="ASL140" s="16"/>
      <c r="ASM140" s="16"/>
      <c r="ASN140" s="16"/>
      <c r="ASO140" s="16"/>
      <c r="ASP140" s="16"/>
      <c r="ASQ140" s="16"/>
      <c r="ASR140" s="16"/>
      <c r="ASS140" s="16"/>
      <c r="AST140" s="16"/>
      <c r="ASU140" s="16"/>
      <c r="ASV140" s="16"/>
      <c r="ASW140" s="16"/>
      <c r="ASX140" s="16"/>
      <c r="ASY140" s="16"/>
      <c r="ASZ140" s="16"/>
      <c r="ATA140" s="16"/>
      <c r="ATB140" s="16"/>
      <c r="ATC140" s="16"/>
      <c r="ATD140" s="16"/>
      <c r="ATE140" s="16"/>
      <c r="ATF140" s="16"/>
      <c r="ATG140" s="16"/>
      <c r="ATH140" s="16"/>
      <c r="ATI140" s="16"/>
      <c r="ATJ140" s="16"/>
      <c r="ATK140" s="16"/>
      <c r="ATL140" s="16"/>
      <c r="ATM140" s="16"/>
      <c r="ATN140" s="16"/>
      <c r="ATO140" s="16"/>
      <c r="ATP140" s="16"/>
      <c r="ATQ140" s="16"/>
      <c r="ATR140" s="16"/>
      <c r="ATS140" s="16"/>
      <c r="ATT140" s="16"/>
      <c r="ATU140" s="16"/>
      <c r="ATV140" s="16"/>
      <c r="ATW140" s="16"/>
      <c r="ATX140" s="16"/>
      <c r="ATY140" s="16"/>
      <c r="ATZ140" s="16"/>
      <c r="AUA140" s="16"/>
      <c r="AUB140" s="16"/>
      <c r="AUC140" s="16"/>
      <c r="AUD140" s="16"/>
      <c r="AUE140" s="16"/>
      <c r="AUF140" s="16"/>
      <c r="AUG140" s="16"/>
      <c r="AUH140" s="16"/>
      <c r="AUI140" s="16"/>
      <c r="AUJ140" s="16"/>
      <c r="AUK140" s="16"/>
      <c r="AUL140" s="16"/>
      <c r="AUM140" s="16"/>
      <c r="AUN140" s="16"/>
      <c r="AUO140" s="16"/>
      <c r="AUP140" s="16"/>
      <c r="AUQ140" s="16"/>
      <c r="AUR140" s="16"/>
      <c r="AUS140" s="16"/>
      <c r="AUT140" s="16"/>
      <c r="AUU140" s="16"/>
      <c r="AUV140" s="16"/>
      <c r="AUW140" s="16"/>
      <c r="AUX140" s="16"/>
      <c r="AUY140" s="16"/>
      <c r="AUZ140" s="16"/>
      <c r="AVA140" s="16"/>
      <c r="AVB140" s="16"/>
      <c r="AVC140" s="16"/>
      <c r="AVD140" s="16"/>
      <c r="AVE140" s="16"/>
      <c r="AVF140" s="16"/>
      <c r="AVG140" s="16"/>
      <c r="AVH140" s="16"/>
      <c r="AVI140" s="16"/>
      <c r="AVJ140" s="16"/>
      <c r="AVK140" s="16"/>
      <c r="AVL140" s="16"/>
      <c r="AVM140" s="16"/>
      <c r="AVN140" s="16"/>
      <c r="AVO140" s="16"/>
      <c r="AVP140" s="16"/>
      <c r="AVQ140" s="16"/>
      <c r="AVR140" s="16"/>
      <c r="AVS140" s="16"/>
      <c r="AVT140" s="16"/>
      <c r="AVU140" s="16"/>
      <c r="AVV140" s="16"/>
      <c r="AVW140" s="16"/>
      <c r="AVX140" s="16"/>
      <c r="AVY140" s="16"/>
      <c r="AVZ140" s="16"/>
      <c r="AWA140" s="16"/>
      <c r="AWB140" s="16"/>
      <c r="AWC140" s="16"/>
      <c r="AWD140" s="16"/>
      <c r="AWE140" s="16"/>
      <c r="AWF140" s="16"/>
      <c r="AWG140" s="16"/>
      <c r="AWH140" s="16"/>
      <c r="AWI140" s="16"/>
      <c r="AWJ140" s="16"/>
      <c r="AWK140" s="16"/>
      <c r="AWL140" s="16"/>
      <c r="AWM140" s="16"/>
      <c r="AWN140" s="16"/>
      <c r="AWO140" s="16"/>
      <c r="AWP140" s="16"/>
      <c r="AWQ140" s="16"/>
      <c r="AWR140" s="16"/>
      <c r="AWS140" s="16"/>
      <c r="AWT140" s="16"/>
      <c r="AWU140" s="16"/>
      <c r="AWV140" s="16"/>
      <c r="AWW140" s="16"/>
      <c r="AWX140" s="16"/>
      <c r="AWY140" s="16"/>
      <c r="AWZ140" s="16"/>
      <c r="AXA140" s="16"/>
      <c r="AXB140" s="16"/>
      <c r="AXC140" s="16"/>
      <c r="AXD140" s="16"/>
      <c r="AXE140" s="16"/>
      <c r="AXF140" s="16"/>
      <c r="AXG140" s="16"/>
      <c r="AXH140" s="16"/>
      <c r="AXI140" s="16"/>
      <c r="AXJ140" s="16"/>
      <c r="AXK140" s="16"/>
      <c r="AXL140" s="16"/>
      <c r="AXM140" s="16"/>
      <c r="AXN140" s="16"/>
      <c r="AXO140" s="16"/>
      <c r="AXP140" s="16"/>
      <c r="AXQ140" s="16"/>
      <c r="AXR140" s="16"/>
      <c r="AXS140" s="16"/>
      <c r="AXT140" s="16"/>
      <c r="AXU140" s="16"/>
      <c r="AXV140" s="16"/>
      <c r="AXW140" s="16"/>
      <c r="AXX140" s="16"/>
      <c r="AXY140" s="16"/>
      <c r="AXZ140" s="16"/>
      <c r="AYA140" s="16"/>
      <c r="AYB140" s="16"/>
      <c r="AYC140" s="16"/>
      <c r="AYD140" s="16"/>
      <c r="AYE140" s="16"/>
      <c r="AYF140" s="16"/>
      <c r="AYG140" s="16"/>
      <c r="AYH140" s="16"/>
      <c r="AYI140" s="16"/>
      <c r="AYJ140" s="16"/>
      <c r="AYK140" s="16"/>
      <c r="AYL140" s="16"/>
      <c r="AYM140" s="16"/>
      <c r="AYN140" s="16"/>
      <c r="AYO140" s="16"/>
      <c r="AYP140" s="16"/>
      <c r="AYQ140" s="16"/>
      <c r="AYR140" s="16"/>
      <c r="AYS140" s="16"/>
      <c r="AYT140" s="16"/>
      <c r="AYU140" s="16"/>
      <c r="AYV140" s="16"/>
      <c r="AYW140" s="16"/>
      <c r="AYX140" s="16"/>
      <c r="AYY140" s="16"/>
      <c r="AYZ140" s="16"/>
      <c r="AZA140" s="16"/>
      <c r="AZB140" s="16"/>
      <c r="AZC140" s="16"/>
      <c r="AZD140" s="16"/>
      <c r="AZE140" s="16"/>
      <c r="AZF140" s="16"/>
      <c r="AZG140" s="16"/>
      <c r="AZH140" s="16"/>
      <c r="AZI140" s="16"/>
      <c r="AZJ140" s="16"/>
      <c r="AZK140" s="16"/>
      <c r="AZL140" s="16"/>
      <c r="AZM140" s="16"/>
      <c r="AZN140" s="16"/>
      <c r="AZO140" s="16"/>
      <c r="AZP140" s="16"/>
      <c r="AZQ140" s="16"/>
      <c r="AZR140" s="16"/>
      <c r="AZS140" s="16"/>
      <c r="AZT140" s="16"/>
      <c r="AZU140" s="16"/>
      <c r="AZV140" s="16"/>
      <c r="AZW140" s="16"/>
      <c r="AZX140" s="16"/>
      <c r="AZY140" s="16"/>
      <c r="AZZ140" s="16"/>
      <c r="BAA140" s="16"/>
      <c r="BAB140" s="16"/>
      <c r="BAC140" s="16"/>
      <c r="BAD140" s="16"/>
      <c r="BAE140" s="16"/>
      <c r="BAF140" s="16"/>
      <c r="BAG140" s="16"/>
      <c r="BAH140" s="16"/>
      <c r="BAI140" s="16"/>
      <c r="BAJ140" s="16"/>
      <c r="BAK140" s="16"/>
      <c r="BAL140" s="16"/>
      <c r="BAM140" s="16"/>
      <c r="BAN140" s="16"/>
      <c r="BAO140" s="16"/>
      <c r="BAP140" s="16"/>
      <c r="BAQ140" s="16"/>
      <c r="BAR140" s="16"/>
      <c r="BAS140" s="16"/>
      <c r="BAT140" s="16"/>
      <c r="BAU140" s="16"/>
      <c r="BAV140" s="16"/>
      <c r="BAW140" s="16"/>
      <c r="BAX140" s="16"/>
      <c r="BAY140" s="16"/>
      <c r="BAZ140" s="16"/>
      <c r="BBA140" s="16"/>
      <c r="BBB140" s="16"/>
      <c r="BBC140" s="16"/>
      <c r="BBD140" s="16"/>
      <c r="BBE140" s="16"/>
      <c r="BBF140" s="16"/>
      <c r="BBG140" s="16"/>
      <c r="BBH140" s="16"/>
      <c r="BBI140" s="16"/>
      <c r="BBJ140" s="16"/>
      <c r="BBK140" s="16"/>
      <c r="BBL140" s="16"/>
      <c r="BBM140" s="16"/>
      <c r="BBN140" s="16"/>
      <c r="BBO140" s="16"/>
      <c r="BBP140" s="16"/>
      <c r="BBQ140" s="16"/>
      <c r="BBR140" s="16"/>
      <c r="BBS140" s="16"/>
      <c r="BBT140" s="16"/>
      <c r="BBU140" s="16"/>
      <c r="BBV140" s="16"/>
      <c r="BBW140" s="16"/>
      <c r="BBX140" s="16"/>
      <c r="BBY140" s="16"/>
      <c r="BBZ140" s="16"/>
      <c r="BCA140" s="16"/>
      <c r="BCB140" s="16"/>
      <c r="BCC140" s="16"/>
      <c r="BCD140" s="16"/>
      <c r="BCE140" s="16"/>
      <c r="BCF140" s="16"/>
      <c r="BCG140" s="16"/>
      <c r="BCH140" s="16"/>
      <c r="BCI140" s="16"/>
      <c r="BCJ140" s="16"/>
      <c r="BCK140" s="16"/>
      <c r="BCL140" s="16"/>
      <c r="BCM140" s="16"/>
      <c r="BCN140" s="16"/>
      <c r="BCO140" s="16"/>
      <c r="BCP140" s="16"/>
      <c r="BCQ140" s="16"/>
      <c r="BCR140" s="16"/>
      <c r="BCS140" s="16"/>
      <c r="BCT140" s="16"/>
      <c r="BCU140" s="16"/>
      <c r="BCV140" s="16"/>
      <c r="BCW140" s="16"/>
      <c r="BCX140" s="16"/>
      <c r="BCY140" s="16"/>
      <c r="BCZ140" s="16"/>
      <c r="BDA140" s="16"/>
      <c r="BDB140" s="16"/>
      <c r="BDC140" s="16"/>
      <c r="BDD140" s="16"/>
      <c r="BDE140" s="16"/>
      <c r="BDF140" s="16"/>
      <c r="BDG140" s="16"/>
      <c r="BDH140" s="16"/>
      <c r="BDI140" s="16"/>
      <c r="BDJ140" s="16"/>
      <c r="BDK140" s="16"/>
      <c r="BDL140" s="16"/>
      <c r="BDM140" s="16"/>
      <c r="BDN140" s="16"/>
      <c r="BDO140" s="16"/>
      <c r="BDP140" s="16"/>
      <c r="BDQ140" s="16"/>
      <c r="BDR140" s="16"/>
      <c r="BDS140" s="16"/>
      <c r="BDT140" s="16"/>
      <c r="BDU140" s="16"/>
      <c r="BDV140" s="16"/>
      <c r="BDW140" s="16"/>
      <c r="BDX140" s="16"/>
      <c r="BDY140" s="16"/>
      <c r="BDZ140" s="16"/>
      <c r="BEA140" s="16"/>
      <c r="BEB140" s="16"/>
      <c r="BEC140" s="16"/>
      <c r="BED140" s="16"/>
      <c r="BEE140" s="16"/>
      <c r="BEF140" s="16"/>
      <c r="BEG140" s="16"/>
      <c r="BEH140" s="16"/>
      <c r="BEI140" s="16"/>
      <c r="BEJ140" s="16"/>
      <c r="BEK140" s="16"/>
      <c r="BEL140" s="16"/>
      <c r="BEM140" s="16"/>
      <c r="BEN140" s="16"/>
      <c r="BEO140" s="16"/>
      <c r="BEP140" s="16"/>
      <c r="BEQ140" s="16"/>
      <c r="BER140" s="16"/>
      <c r="BES140" s="16"/>
      <c r="BET140" s="16"/>
      <c r="BEU140" s="16"/>
      <c r="BEV140" s="16"/>
      <c r="BEW140" s="16"/>
      <c r="BEX140" s="16"/>
      <c r="BEY140" s="16"/>
      <c r="BEZ140" s="16"/>
      <c r="BFA140" s="16"/>
      <c r="BFB140" s="16"/>
      <c r="BFC140" s="16"/>
      <c r="BFD140" s="16"/>
      <c r="BFE140" s="16"/>
      <c r="BFF140" s="16"/>
      <c r="BFG140" s="16"/>
      <c r="BFH140" s="16"/>
      <c r="BFI140" s="16"/>
      <c r="BFJ140" s="16"/>
      <c r="BFK140" s="16"/>
      <c r="BFL140" s="16"/>
      <c r="BFM140" s="16"/>
      <c r="BFN140" s="16"/>
      <c r="BFO140" s="16"/>
      <c r="BFP140" s="16"/>
      <c r="BFQ140" s="16"/>
      <c r="BFR140" s="16"/>
      <c r="BFS140" s="16"/>
      <c r="BFT140" s="16"/>
      <c r="BFU140" s="16"/>
      <c r="BFV140" s="16"/>
      <c r="BFW140" s="16"/>
      <c r="BFX140" s="16"/>
      <c r="BFY140" s="16"/>
      <c r="BFZ140" s="16"/>
      <c r="BGA140" s="16"/>
      <c r="BGB140" s="16"/>
      <c r="BGC140" s="16"/>
      <c r="BGD140" s="16"/>
      <c r="BGE140" s="16"/>
      <c r="BGF140" s="16"/>
      <c r="BGG140" s="16"/>
      <c r="BGH140" s="16"/>
      <c r="BGI140" s="16"/>
      <c r="BGJ140" s="16"/>
      <c r="BGK140" s="16"/>
      <c r="BGL140" s="16"/>
      <c r="BGM140" s="16"/>
      <c r="BGN140" s="16"/>
      <c r="BGO140" s="16"/>
      <c r="BGP140" s="16"/>
      <c r="BGQ140" s="16"/>
      <c r="BGR140" s="16"/>
      <c r="BGS140" s="16"/>
      <c r="BGT140" s="16"/>
      <c r="BGU140" s="16"/>
      <c r="BGV140" s="16"/>
      <c r="BGW140" s="16"/>
      <c r="BGX140" s="16"/>
      <c r="BGY140" s="16"/>
      <c r="BGZ140" s="16"/>
      <c r="BHA140" s="16"/>
      <c r="BHB140" s="16"/>
      <c r="BHC140" s="16"/>
      <c r="BHD140" s="16"/>
      <c r="BHE140" s="16"/>
      <c r="BHF140" s="16"/>
      <c r="BHG140" s="16"/>
      <c r="BHH140" s="16"/>
      <c r="BHI140" s="16"/>
      <c r="BHJ140" s="16"/>
      <c r="BHK140" s="16"/>
      <c r="BHL140" s="16"/>
      <c r="BHM140" s="16"/>
      <c r="BHN140" s="16"/>
      <c r="BHO140" s="16"/>
      <c r="BHP140" s="16"/>
      <c r="BHQ140" s="16"/>
      <c r="BHR140" s="16"/>
      <c r="BHS140" s="16"/>
      <c r="BHT140" s="16"/>
      <c r="BHU140" s="16"/>
      <c r="BHV140" s="16"/>
      <c r="BHW140" s="16"/>
      <c r="BHX140" s="16"/>
      <c r="BHY140" s="16"/>
      <c r="BHZ140" s="16"/>
      <c r="BIA140" s="16"/>
      <c r="BIB140" s="16"/>
      <c r="BIC140" s="16"/>
      <c r="BID140" s="16"/>
      <c r="BIE140" s="16"/>
      <c r="BIF140" s="16"/>
      <c r="BIG140" s="16"/>
      <c r="BIH140" s="16"/>
      <c r="BII140" s="16"/>
      <c r="BIJ140" s="16"/>
      <c r="BIK140" s="16"/>
      <c r="BIL140" s="16"/>
      <c r="BIM140" s="16"/>
      <c r="BIN140" s="16"/>
      <c r="BIO140" s="16"/>
      <c r="BIP140" s="16"/>
      <c r="BIQ140" s="16"/>
      <c r="BIR140" s="16"/>
      <c r="BIS140" s="16"/>
      <c r="BIT140" s="16"/>
      <c r="BIU140" s="16"/>
      <c r="BIV140" s="16"/>
      <c r="BIW140" s="16"/>
      <c r="BIX140" s="16"/>
      <c r="BIY140" s="16"/>
      <c r="BIZ140" s="16"/>
      <c r="BJA140" s="16"/>
      <c r="BJB140" s="16"/>
      <c r="BJC140" s="16"/>
      <c r="BJD140" s="16"/>
      <c r="BJE140" s="16"/>
      <c r="BJF140" s="16"/>
      <c r="BJG140" s="16"/>
      <c r="BJH140" s="16"/>
      <c r="BJI140" s="16"/>
      <c r="BJJ140" s="16"/>
      <c r="BJK140" s="16"/>
      <c r="BJL140" s="16"/>
      <c r="BJM140" s="16"/>
      <c r="BJN140" s="16"/>
      <c r="BJO140" s="16"/>
      <c r="BJP140" s="16"/>
      <c r="BJQ140" s="16"/>
      <c r="BJR140" s="16"/>
      <c r="BJS140" s="16"/>
      <c r="BJT140" s="16"/>
      <c r="BJU140" s="16"/>
      <c r="BJV140" s="16"/>
      <c r="BJW140" s="16"/>
      <c r="BJX140" s="16"/>
      <c r="BJY140" s="16"/>
      <c r="BJZ140" s="16"/>
      <c r="BKA140" s="16"/>
      <c r="BKB140" s="16"/>
      <c r="BKC140" s="16"/>
      <c r="BKD140" s="16"/>
      <c r="BKE140" s="16"/>
      <c r="BKF140" s="16"/>
      <c r="BKG140" s="16"/>
      <c r="BKH140" s="16"/>
      <c r="BKI140" s="16"/>
      <c r="BKJ140" s="16"/>
      <c r="BKK140" s="16"/>
      <c r="BKL140" s="16"/>
      <c r="BKM140" s="16"/>
      <c r="BKN140" s="16"/>
      <c r="BKO140" s="16"/>
      <c r="BKP140" s="16"/>
      <c r="BKQ140" s="16"/>
      <c r="BKR140" s="16"/>
      <c r="BKS140" s="16"/>
      <c r="BKT140" s="16"/>
      <c r="BKU140" s="16"/>
      <c r="BKV140" s="16"/>
      <c r="BKW140" s="16"/>
      <c r="BKX140" s="16"/>
      <c r="BKY140" s="16"/>
      <c r="BKZ140" s="16"/>
      <c r="BLA140" s="16"/>
      <c r="BLB140" s="16"/>
      <c r="BLC140" s="16"/>
      <c r="BLD140" s="16"/>
      <c r="BLE140" s="16"/>
      <c r="BLF140" s="16"/>
      <c r="BLG140" s="16"/>
      <c r="BLH140" s="16"/>
      <c r="BLI140" s="16"/>
      <c r="BLJ140" s="16"/>
      <c r="BLK140" s="16"/>
      <c r="BLL140" s="16"/>
      <c r="BLM140" s="16"/>
      <c r="BLN140" s="16"/>
      <c r="BLO140" s="16"/>
      <c r="BLP140" s="16"/>
      <c r="BLQ140" s="16"/>
      <c r="BLR140" s="16"/>
      <c r="BLS140" s="16"/>
      <c r="BLT140" s="16"/>
      <c r="BLU140" s="16"/>
      <c r="BLV140" s="16"/>
      <c r="BLW140" s="16"/>
      <c r="BLX140" s="16"/>
      <c r="BLY140" s="16"/>
      <c r="BLZ140" s="16"/>
      <c r="BMA140" s="16"/>
      <c r="BMB140" s="16"/>
      <c r="BMC140" s="16"/>
      <c r="BMD140" s="16"/>
      <c r="BME140" s="16"/>
      <c r="BMF140" s="16"/>
      <c r="BMG140" s="16"/>
      <c r="BMH140" s="16"/>
      <c r="BMI140" s="16"/>
      <c r="BMJ140" s="16"/>
      <c r="BMK140" s="16"/>
      <c r="BML140" s="16"/>
      <c r="BMM140" s="16"/>
      <c r="BMN140" s="16"/>
      <c r="BMO140" s="16"/>
      <c r="BMP140" s="16"/>
      <c r="BMQ140" s="16"/>
      <c r="BMR140" s="16"/>
      <c r="BMS140" s="16"/>
      <c r="BMT140" s="16"/>
      <c r="BMU140" s="16"/>
      <c r="BMV140" s="16"/>
      <c r="BMW140" s="16"/>
      <c r="BMX140" s="16"/>
      <c r="BMY140" s="16"/>
      <c r="BMZ140" s="16"/>
      <c r="BNA140" s="16"/>
      <c r="BNB140" s="16"/>
      <c r="BNC140" s="16"/>
      <c r="BND140" s="16"/>
      <c r="BNE140" s="16"/>
      <c r="BNF140" s="16"/>
      <c r="BNG140" s="16"/>
      <c r="BNH140" s="16"/>
      <c r="BNI140" s="16"/>
      <c r="BNJ140" s="16"/>
      <c r="BNK140" s="16"/>
      <c r="BNL140" s="16"/>
      <c r="BNM140" s="16"/>
      <c r="BNN140" s="16"/>
      <c r="BNO140" s="16"/>
      <c r="BNP140" s="16"/>
      <c r="BNQ140" s="16"/>
      <c r="BNR140" s="16"/>
      <c r="BNS140" s="16"/>
      <c r="BNT140" s="16"/>
      <c r="BNU140" s="16"/>
      <c r="BNV140" s="16"/>
      <c r="BNW140" s="16"/>
      <c r="BNX140" s="16"/>
      <c r="BNY140" s="16"/>
      <c r="BNZ140" s="16"/>
      <c r="BOA140" s="16"/>
      <c r="BOB140" s="16"/>
      <c r="BOC140" s="16"/>
      <c r="BOD140" s="16"/>
      <c r="BOE140" s="16"/>
      <c r="BOF140" s="16"/>
      <c r="BOG140" s="16"/>
      <c r="BOH140" s="16"/>
      <c r="BOI140" s="16"/>
      <c r="BOJ140" s="16"/>
      <c r="BOK140" s="16"/>
      <c r="BOL140" s="16"/>
      <c r="BOM140" s="16"/>
      <c r="BON140" s="16"/>
      <c r="BOO140" s="16"/>
      <c r="BOP140" s="16"/>
      <c r="BOQ140" s="16"/>
      <c r="BOR140" s="16"/>
      <c r="BOS140" s="16"/>
      <c r="BOT140" s="16"/>
      <c r="BOU140" s="16"/>
      <c r="BOV140" s="16"/>
      <c r="BOW140" s="16"/>
      <c r="BOX140" s="16"/>
      <c r="BOY140" s="16"/>
      <c r="BOZ140" s="16"/>
      <c r="BPA140" s="16"/>
      <c r="BPB140" s="16"/>
      <c r="BPC140" s="16"/>
      <c r="BPD140" s="16"/>
      <c r="BPE140" s="16"/>
      <c r="BPF140" s="16"/>
      <c r="BPG140" s="16"/>
      <c r="BPH140" s="16"/>
      <c r="BPI140" s="16"/>
      <c r="BPJ140" s="16"/>
      <c r="BPK140" s="16"/>
      <c r="BPL140" s="16"/>
      <c r="BPM140" s="16"/>
      <c r="BPN140" s="16"/>
      <c r="BPO140" s="16"/>
      <c r="BPP140" s="16"/>
      <c r="BPQ140" s="16"/>
      <c r="BPR140" s="16"/>
      <c r="BPS140" s="16"/>
      <c r="BPT140" s="16"/>
      <c r="BPU140" s="16"/>
      <c r="BPV140" s="16"/>
      <c r="BPW140" s="16"/>
      <c r="BPX140" s="16"/>
      <c r="BPY140" s="16"/>
      <c r="BPZ140" s="16"/>
      <c r="BQA140" s="16"/>
      <c r="BQB140" s="16"/>
      <c r="BQC140" s="16"/>
      <c r="BQD140" s="16"/>
      <c r="BQE140" s="16"/>
      <c r="BQF140" s="16"/>
      <c r="BQG140" s="16"/>
      <c r="BQH140" s="16"/>
      <c r="BQI140" s="16"/>
      <c r="BQJ140" s="16"/>
      <c r="BQK140" s="16"/>
      <c r="BQL140" s="16"/>
      <c r="BQM140" s="16"/>
      <c r="BQN140" s="16"/>
      <c r="BQO140" s="16"/>
      <c r="BQP140" s="16"/>
      <c r="BQQ140" s="16"/>
      <c r="BQR140" s="16"/>
      <c r="BQS140" s="16"/>
      <c r="BQT140" s="16"/>
      <c r="BQU140" s="16"/>
      <c r="BQV140" s="16"/>
      <c r="BQW140" s="16"/>
      <c r="BQX140" s="16"/>
      <c r="BQY140" s="16"/>
      <c r="BQZ140" s="16"/>
      <c r="BRA140" s="16"/>
      <c r="BRB140" s="16"/>
      <c r="BRC140" s="16"/>
      <c r="BRD140" s="16"/>
      <c r="BRE140" s="16"/>
      <c r="BRF140" s="16"/>
      <c r="BRG140" s="16"/>
      <c r="BRH140" s="16"/>
      <c r="BRI140" s="16"/>
      <c r="BRJ140" s="16"/>
      <c r="BRK140" s="16"/>
      <c r="BRL140" s="16"/>
      <c r="BRM140" s="16"/>
      <c r="BRN140" s="16"/>
      <c r="BRO140" s="16"/>
      <c r="BRP140" s="16"/>
      <c r="BRQ140" s="16"/>
      <c r="BRR140" s="16"/>
      <c r="BRS140" s="16"/>
      <c r="BRT140" s="16"/>
      <c r="BRU140" s="16"/>
      <c r="BRV140" s="16"/>
      <c r="BRW140" s="16"/>
      <c r="BRX140" s="16"/>
      <c r="BRY140" s="16"/>
      <c r="BRZ140" s="16"/>
      <c r="BSA140" s="16"/>
      <c r="BSB140" s="16"/>
      <c r="BSC140" s="16"/>
      <c r="BSD140" s="16"/>
      <c r="BSE140" s="16"/>
      <c r="BSF140" s="16"/>
      <c r="BSG140" s="16"/>
      <c r="BSH140" s="16"/>
      <c r="BSI140" s="16"/>
      <c r="BSJ140" s="16"/>
      <c r="BSK140" s="16"/>
      <c r="BSL140" s="16"/>
      <c r="BSM140" s="16"/>
      <c r="BSN140" s="16"/>
      <c r="BSO140" s="16"/>
      <c r="BSP140" s="16"/>
      <c r="BSQ140" s="16"/>
      <c r="BSR140" s="16"/>
      <c r="BSS140" s="16"/>
      <c r="BST140" s="16"/>
      <c r="BSU140" s="16"/>
      <c r="BSV140" s="16"/>
      <c r="BSW140" s="16"/>
      <c r="BSX140" s="16"/>
      <c r="BSY140" s="16"/>
      <c r="BSZ140" s="16"/>
      <c r="BTA140" s="16"/>
      <c r="BTB140" s="16"/>
      <c r="BTC140" s="16"/>
      <c r="BTD140" s="16"/>
      <c r="BTE140" s="16"/>
      <c r="BTF140" s="16"/>
      <c r="BTG140" s="16"/>
      <c r="BTH140" s="16"/>
      <c r="BTI140" s="16"/>
      <c r="BTJ140" s="16"/>
      <c r="BTK140" s="16"/>
      <c r="BTL140" s="16"/>
      <c r="BTM140" s="16"/>
      <c r="BTN140" s="16"/>
      <c r="BTO140" s="16"/>
      <c r="BTP140" s="16"/>
      <c r="BTQ140" s="16"/>
      <c r="BTR140" s="16"/>
      <c r="BTS140" s="16"/>
      <c r="BTT140" s="16"/>
      <c r="BTU140" s="16"/>
      <c r="BTV140" s="16"/>
      <c r="BTW140" s="16"/>
      <c r="BTX140" s="16"/>
      <c r="BTY140" s="16"/>
      <c r="BTZ140" s="16"/>
      <c r="BUA140" s="16"/>
      <c r="BUB140" s="16"/>
      <c r="BUC140" s="16"/>
      <c r="BUD140" s="16"/>
      <c r="BUE140" s="16"/>
      <c r="BUF140" s="16"/>
      <c r="BUG140" s="16"/>
      <c r="BUH140" s="16"/>
      <c r="BUI140" s="16"/>
      <c r="BUJ140" s="16"/>
      <c r="BUK140" s="16"/>
      <c r="BUL140" s="16"/>
      <c r="BUM140" s="16"/>
      <c r="BUN140" s="16"/>
      <c r="BUO140" s="16"/>
      <c r="BUP140" s="16"/>
      <c r="BUQ140" s="16"/>
      <c r="BUR140" s="16"/>
      <c r="BUS140" s="16"/>
      <c r="BUT140" s="16"/>
      <c r="BUU140" s="16"/>
      <c r="BUV140" s="16"/>
      <c r="BUW140" s="16"/>
      <c r="BUX140" s="16"/>
      <c r="BUY140" s="16"/>
      <c r="BUZ140" s="16"/>
      <c r="BVA140" s="16"/>
      <c r="BVB140" s="16"/>
      <c r="BVC140" s="16"/>
      <c r="BVD140" s="16"/>
      <c r="BVE140" s="16"/>
      <c r="BVF140" s="16"/>
      <c r="BVG140" s="16"/>
      <c r="BVH140" s="16"/>
      <c r="BVI140" s="16"/>
      <c r="BVJ140" s="16"/>
      <c r="BVK140" s="16"/>
      <c r="BVL140" s="16"/>
      <c r="BVM140" s="16"/>
      <c r="BVN140" s="16"/>
      <c r="BVO140" s="16"/>
      <c r="BVP140" s="16"/>
      <c r="BVQ140" s="16"/>
      <c r="BVR140" s="16"/>
      <c r="BVS140" s="16"/>
      <c r="BVT140" s="16"/>
      <c r="BVU140" s="16"/>
      <c r="BVV140" s="16"/>
      <c r="BVW140" s="16"/>
      <c r="BVX140" s="16"/>
      <c r="BVY140" s="16"/>
      <c r="BVZ140" s="16"/>
      <c r="BWA140" s="16"/>
      <c r="BWB140" s="16"/>
      <c r="BWC140" s="16"/>
      <c r="BWD140" s="16"/>
      <c r="BWE140" s="16"/>
      <c r="BWF140" s="16"/>
      <c r="BWG140" s="16"/>
      <c r="BWH140" s="16"/>
      <c r="BWI140" s="16"/>
      <c r="BWJ140" s="16"/>
      <c r="BWK140" s="16"/>
      <c r="BWL140" s="16"/>
      <c r="BWM140" s="16"/>
      <c r="BWN140" s="16"/>
      <c r="BWO140" s="16"/>
      <c r="BWP140" s="16"/>
      <c r="BWQ140" s="16"/>
      <c r="BWR140" s="16"/>
      <c r="BWS140" s="16"/>
      <c r="BWT140" s="16"/>
      <c r="BWU140" s="16"/>
      <c r="BWV140" s="16"/>
      <c r="BWW140" s="16"/>
      <c r="BWX140" s="16"/>
      <c r="BWY140" s="16"/>
      <c r="BWZ140" s="16"/>
      <c r="BXA140" s="16"/>
      <c r="BXB140" s="16"/>
      <c r="BXC140" s="16"/>
      <c r="BXD140" s="16"/>
      <c r="BXE140" s="16"/>
      <c r="BXF140" s="16"/>
      <c r="BXG140" s="16"/>
      <c r="BXH140" s="16"/>
      <c r="BXI140" s="16"/>
      <c r="BXJ140" s="16"/>
      <c r="BXK140" s="16"/>
      <c r="BXL140" s="16"/>
      <c r="BXM140" s="16"/>
      <c r="BXN140" s="16"/>
      <c r="BXO140" s="16"/>
      <c r="BXP140" s="16"/>
      <c r="BXQ140" s="16"/>
      <c r="BXR140" s="16"/>
      <c r="BXS140" s="16"/>
      <c r="BXT140" s="16"/>
      <c r="BXU140" s="16"/>
      <c r="BXV140" s="16"/>
      <c r="BXW140" s="16"/>
      <c r="BXX140" s="16"/>
      <c r="BXY140" s="16"/>
      <c r="BXZ140" s="16"/>
      <c r="BYA140" s="16"/>
      <c r="BYB140" s="16"/>
      <c r="BYC140" s="16"/>
      <c r="BYD140" s="16"/>
      <c r="BYE140" s="16"/>
      <c r="BYF140" s="16"/>
      <c r="BYG140" s="16"/>
      <c r="BYH140" s="16"/>
      <c r="BYI140" s="16"/>
      <c r="BYJ140" s="16"/>
      <c r="BYK140" s="16"/>
      <c r="BYL140" s="16"/>
      <c r="BYM140" s="16"/>
      <c r="BYN140" s="16"/>
      <c r="BYO140" s="16"/>
      <c r="BYP140" s="16"/>
      <c r="BYQ140" s="16"/>
      <c r="BYR140" s="16"/>
      <c r="BYS140" s="16"/>
      <c r="BYT140" s="16"/>
      <c r="BYU140" s="16"/>
      <c r="BYV140" s="16"/>
      <c r="BYW140" s="16"/>
      <c r="BYX140" s="16"/>
      <c r="BYY140" s="16"/>
      <c r="BYZ140" s="16"/>
      <c r="BZA140" s="16"/>
      <c r="BZB140" s="16"/>
      <c r="BZC140" s="16"/>
      <c r="BZD140" s="16"/>
      <c r="BZE140" s="16"/>
      <c r="BZF140" s="16"/>
      <c r="BZG140" s="16"/>
      <c r="BZH140" s="16"/>
      <c r="BZI140" s="16"/>
      <c r="BZJ140" s="16"/>
      <c r="BZK140" s="16"/>
      <c r="BZL140" s="16"/>
      <c r="BZM140" s="16"/>
      <c r="BZN140" s="16"/>
      <c r="BZO140" s="16"/>
      <c r="BZP140" s="16"/>
      <c r="BZQ140" s="16"/>
      <c r="BZR140" s="16"/>
      <c r="BZS140" s="16"/>
      <c r="BZT140" s="16"/>
      <c r="BZU140" s="16"/>
      <c r="BZV140" s="16"/>
      <c r="BZW140" s="16"/>
      <c r="BZX140" s="16"/>
      <c r="BZY140" s="16"/>
      <c r="BZZ140" s="16"/>
      <c r="CAA140" s="16"/>
      <c r="CAB140" s="16"/>
      <c r="CAC140" s="16"/>
      <c r="CAD140" s="16"/>
      <c r="CAE140" s="16"/>
      <c r="CAF140" s="16"/>
      <c r="CAG140" s="16"/>
      <c r="CAH140" s="16"/>
      <c r="CAI140" s="16"/>
      <c r="CAJ140" s="16"/>
      <c r="CAK140" s="16"/>
      <c r="CAL140" s="16"/>
      <c r="CAM140" s="16"/>
      <c r="CAN140" s="16"/>
      <c r="CAO140" s="16"/>
      <c r="CAP140" s="16"/>
      <c r="CAQ140" s="16"/>
      <c r="CAR140" s="16"/>
      <c r="CAS140" s="16"/>
      <c r="CAT140" s="16"/>
      <c r="CAU140" s="16"/>
      <c r="CAV140" s="16"/>
      <c r="CAW140" s="16"/>
      <c r="CAX140" s="16"/>
      <c r="CAY140" s="16"/>
      <c r="CAZ140" s="16"/>
      <c r="CBA140" s="16"/>
      <c r="CBB140" s="16"/>
      <c r="CBC140" s="16"/>
      <c r="CBD140" s="16"/>
      <c r="CBE140" s="16"/>
      <c r="CBF140" s="16"/>
      <c r="CBG140" s="16"/>
      <c r="CBH140" s="16"/>
      <c r="CBI140" s="16"/>
      <c r="CBJ140" s="16"/>
      <c r="CBK140" s="16"/>
      <c r="CBL140" s="16"/>
      <c r="CBM140" s="16"/>
      <c r="CBN140" s="16"/>
      <c r="CBO140" s="16"/>
      <c r="CBP140" s="16"/>
      <c r="CBQ140" s="16"/>
      <c r="CBR140" s="16"/>
      <c r="CBS140" s="16"/>
      <c r="CBT140" s="16"/>
      <c r="CBU140" s="16"/>
      <c r="CBV140" s="16"/>
      <c r="CBW140" s="16"/>
      <c r="CBX140" s="16"/>
      <c r="CBY140" s="16"/>
      <c r="CBZ140" s="16"/>
      <c r="CCA140" s="16"/>
      <c r="CCB140" s="16"/>
      <c r="CCC140" s="16"/>
      <c r="CCD140" s="16"/>
      <c r="CCE140" s="16"/>
      <c r="CCF140" s="16"/>
      <c r="CCG140" s="16"/>
      <c r="CCH140" s="16"/>
      <c r="CCI140" s="16"/>
      <c r="CCJ140" s="16"/>
      <c r="CCK140" s="16"/>
      <c r="CCL140" s="16"/>
      <c r="CCM140" s="16"/>
      <c r="CCN140" s="16"/>
      <c r="CCO140" s="16"/>
      <c r="CCP140" s="16"/>
      <c r="CCQ140" s="16"/>
      <c r="CCR140" s="16"/>
      <c r="CCS140" s="16"/>
      <c r="CCT140" s="16"/>
      <c r="CCU140" s="16"/>
      <c r="CCV140" s="16"/>
      <c r="CCW140" s="16"/>
      <c r="CCX140" s="16"/>
      <c r="CCY140" s="16"/>
      <c r="CCZ140" s="16"/>
      <c r="CDA140" s="16"/>
      <c r="CDB140" s="16"/>
      <c r="CDC140" s="16"/>
      <c r="CDD140" s="16"/>
      <c r="CDE140" s="16"/>
      <c r="CDF140" s="16"/>
      <c r="CDG140" s="16"/>
      <c r="CDH140" s="16"/>
      <c r="CDI140" s="16"/>
      <c r="CDJ140" s="16"/>
      <c r="CDK140" s="16"/>
      <c r="CDL140" s="16"/>
      <c r="CDM140" s="16"/>
      <c r="CDN140" s="16"/>
      <c r="CDO140" s="16"/>
      <c r="CDP140" s="16"/>
      <c r="CDQ140" s="16"/>
      <c r="CDR140" s="16"/>
      <c r="CDS140" s="16"/>
      <c r="CDT140" s="16"/>
      <c r="CDU140" s="16"/>
      <c r="CDV140" s="16"/>
      <c r="CDW140" s="16"/>
      <c r="CDX140" s="16"/>
      <c r="CDY140" s="16"/>
      <c r="CDZ140" s="16"/>
      <c r="CEA140" s="16"/>
      <c r="CEB140" s="16"/>
      <c r="CEC140" s="16"/>
      <c r="CED140" s="16"/>
      <c r="CEE140" s="16"/>
      <c r="CEF140" s="16"/>
      <c r="CEG140" s="16"/>
      <c r="CEH140" s="16"/>
      <c r="CEI140" s="16"/>
      <c r="CEJ140" s="16"/>
      <c r="CEK140" s="16"/>
      <c r="CEL140" s="16"/>
      <c r="CEM140" s="16"/>
      <c r="CEN140" s="16"/>
      <c r="CEO140" s="16"/>
      <c r="CEP140" s="16"/>
      <c r="CEQ140" s="16"/>
      <c r="CER140" s="16"/>
      <c r="CES140" s="16"/>
      <c r="CET140" s="16"/>
      <c r="CEU140" s="16"/>
      <c r="CEV140" s="16"/>
      <c r="CEW140" s="16"/>
      <c r="CEX140" s="16"/>
      <c r="CEY140" s="16"/>
      <c r="CEZ140" s="16"/>
      <c r="CFA140" s="16"/>
      <c r="CFB140" s="16"/>
      <c r="CFC140" s="16"/>
      <c r="CFD140" s="16"/>
      <c r="CFE140" s="16"/>
      <c r="CFF140" s="16"/>
      <c r="CFG140" s="16"/>
      <c r="CFH140" s="16"/>
      <c r="CFI140" s="16"/>
      <c r="CFJ140" s="16"/>
      <c r="CFK140" s="16"/>
      <c r="CFL140" s="16"/>
      <c r="CFM140" s="16"/>
      <c r="CFN140" s="16"/>
      <c r="CFO140" s="16"/>
      <c r="CFP140" s="16"/>
      <c r="CFQ140" s="16"/>
      <c r="CFR140" s="16"/>
      <c r="CFS140" s="16"/>
      <c r="CFT140" s="16"/>
      <c r="CFU140" s="16"/>
      <c r="CFV140" s="16"/>
      <c r="CFW140" s="16"/>
      <c r="CFX140" s="16"/>
      <c r="CFY140" s="16"/>
      <c r="CFZ140" s="16"/>
      <c r="CGA140" s="16"/>
      <c r="CGB140" s="16"/>
      <c r="CGC140" s="16"/>
      <c r="CGD140" s="16"/>
      <c r="CGE140" s="16"/>
      <c r="CGF140" s="16"/>
      <c r="CGG140" s="16"/>
      <c r="CGH140" s="16"/>
      <c r="CGI140" s="16"/>
      <c r="CGJ140" s="16"/>
      <c r="CGK140" s="16"/>
      <c r="CGL140" s="16"/>
      <c r="CGM140" s="16"/>
      <c r="CGN140" s="16"/>
      <c r="CGO140" s="16"/>
      <c r="CGP140" s="16"/>
      <c r="CGQ140" s="16"/>
      <c r="CGR140" s="16"/>
      <c r="CGS140" s="16"/>
      <c r="CGT140" s="16"/>
      <c r="CGU140" s="16"/>
      <c r="CGV140" s="16"/>
      <c r="CGW140" s="16"/>
      <c r="CGX140" s="16"/>
      <c r="CGY140" s="16"/>
      <c r="CGZ140" s="16"/>
      <c r="CHA140" s="16"/>
      <c r="CHB140" s="16"/>
      <c r="CHC140" s="16"/>
      <c r="CHD140" s="16"/>
      <c r="CHE140" s="16"/>
      <c r="CHF140" s="16"/>
      <c r="CHG140" s="16"/>
      <c r="CHH140" s="16"/>
      <c r="CHI140" s="16"/>
      <c r="CHJ140" s="16"/>
      <c r="CHK140" s="16"/>
      <c r="CHL140" s="16"/>
      <c r="CHM140" s="16"/>
      <c r="CHN140" s="16"/>
      <c r="CHO140" s="16"/>
      <c r="CHP140" s="16"/>
      <c r="CHQ140" s="16"/>
      <c r="CHR140" s="16"/>
      <c r="CHS140" s="16"/>
      <c r="CHT140" s="16"/>
      <c r="CHU140" s="16"/>
      <c r="CHV140" s="16"/>
      <c r="CHW140" s="16"/>
      <c r="CHX140" s="16"/>
      <c r="CHY140" s="16"/>
      <c r="CHZ140" s="16"/>
      <c r="CIA140" s="16"/>
      <c r="CIB140" s="16"/>
      <c r="CIC140" s="16"/>
      <c r="CID140" s="16"/>
      <c r="CIE140" s="16"/>
      <c r="CIF140" s="16"/>
      <c r="CIG140" s="16"/>
      <c r="CIH140" s="16"/>
      <c r="CII140" s="16"/>
      <c r="CIJ140" s="16"/>
      <c r="CIK140" s="16"/>
      <c r="CIL140" s="16"/>
      <c r="CIM140" s="16"/>
      <c r="CIN140" s="16"/>
      <c r="CIO140" s="16"/>
      <c r="CIP140" s="16"/>
      <c r="CIQ140" s="16"/>
      <c r="CIR140" s="16"/>
      <c r="CIS140" s="16"/>
      <c r="CIT140" s="16"/>
      <c r="CIU140" s="16"/>
      <c r="CIV140" s="16"/>
      <c r="CIW140" s="16"/>
      <c r="CIX140" s="16"/>
      <c r="CIY140" s="16"/>
      <c r="CIZ140" s="16"/>
      <c r="CJA140" s="16"/>
      <c r="CJB140" s="16"/>
      <c r="CJC140" s="16"/>
      <c r="CJD140" s="16"/>
      <c r="CJE140" s="16"/>
      <c r="CJF140" s="16"/>
      <c r="CJG140" s="16"/>
      <c r="CJH140" s="16"/>
      <c r="CJI140" s="16"/>
      <c r="CJJ140" s="16"/>
      <c r="CJK140" s="16"/>
      <c r="CJL140" s="16"/>
      <c r="CJM140" s="16"/>
      <c r="CJN140" s="16"/>
      <c r="CJO140" s="16"/>
      <c r="CJP140" s="16"/>
      <c r="CJQ140" s="16"/>
      <c r="CJR140" s="16"/>
      <c r="CJS140" s="16"/>
      <c r="CJT140" s="16"/>
      <c r="CJU140" s="16"/>
      <c r="CJV140" s="16"/>
      <c r="CJW140" s="16"/>
      <c r="CJX140" s="16"/>
      <c r="CJY140" s="16"/>
      <c r="CJZ140" s="16"/>
      <c r="CKA140" s="16"/>
      <c r="CKB140" s="16"/>
      <c r="CKC140" s="16"/>
      <c r="CKD140" s="16"/>
      <c r="CKE140" s="16"/>
      <c r="CKF140" s="16"/>
      <c r="CKG140" s="16"/>
      <c r="CKH140" s="16"/>
      <c r="CKI140" s="16"/>
      <c r="CKJ140" s="16"/>
      <c r="CKK140" s="16"/>
      <c r="CKL140" s="16"/>
      <c r="CKM140" s="16"/>
      <c r="CKN140" s="16"/>
      <c r="CKO140" s="16"/>
      <c r="CKP140" s="16"/>
      <c r="CKQ140" s="16"/>
      <c r="CKR140" s="16"/>
      <c r="CKS140" s="16"/>
      <c r="CKT140" s="16"/>
      <c r="CKU140" s="16"/>
      <c r="CKV140" s="16"/>
      <c r="CKW140" s="16"/>
      <c r="CKX140" s="16"/>
      <c r="CKY140" s="16"/>
      <c r="CKZ140" s="16"/>
      <c r="CLA140" s="16"/>
      <c r="CLB140" s="16"/>
      <c r="CLC140" s="16"/>
      <c r="CLD140" s="16"/>
      <c r="CLE140" s="16"/>
      <c r="CLF140" s="16"/>
      <c r="CLG140" s="16"/>
      <c r="CLH140" s="16"/>
      <c r="CLI140" s="16"/>
      <c r="CLJ140" s="16"/>
      <c r="CLK140" s="16"/>
      <c r="CLL140" s="16"/>
      <c r="CLM140" s="16"/>
      <c r="CLN140" s="16"/>
      <c r="CLO140" s="16"/>
      <c r="CLP140" s="16"/>
      <c r="CLQ140" s="16"/>
      <c r="CLR140" s="16"/>
      <c r="CLS140" s="16"/>
      <c r="CLT140" s="16"/>
      <c r="CLU140" s="16"/>
      <c r="CLV140" s="16"/>
      <c r="CLW140" s="16"/>
      <c r="CLX140" s="16"/>
      <c r="CLY140" s="16"/>
      <c r="CLZ140" s="16"/>
      <c r="CMA140" s="16"/>
      <c r="CMB140" s="16"/>
      <c r="CMC140" s="16"/>
      <c r="CMD140" s="16"/>
      <c r="CME140" s="16"/>
      <c r="CMF140" s="16"/>
      <c r="CMG140" s="16"/>
      <c r="CMH140" s="16"/>
      <c r="CMI140" s="16"/>
      <c r="CMJ140" s="16"/>
      <c r="CMK140" s="16"/>
      <c r="CML140" s="16"/>
      <c r="CMM140" s="16"/>
      <c r="CMN140" s="16"/>
      <c r="CMO140" s="16"/>
      <c r="CMP140" s="16"/>
      <c r="CMQ140" s="16"/>
      <c r="CMR140" s="16"/>
      <c r="CMS140" s="16"/>
      <c r="CMT140" s="16"/>
      <c r="CMU140" s="16"/>
      <c r="CMV140" s="16"/>
      <c r="CMW140" s="16"/>
      <c r="CMX140" s="16"/>
      <c r="CMY140" s="16"/>
      <c r="CMZ140" s="16"/>
      <c r="CNA140" s="16"/>
      <c r="CNB140" s="16"/>
      <c r="CNC140" s="16"/>
      <c r="CND140" s="16"/>
      <c r="CNE140" s="16"/>
      <c r="CNF140" s="16"/>
      <c r="CNG140" s="16"/>
      <c r="CNH140" s="16"/>
      <c r="CNI140" s="16"/>
      <c r="CNJ140" s="16"/>
      <c r="CNK140" s="16"/>
      <c r="CNL140" s="16"/>
      <c r="CNM140" s="16"/>
      <c r="CNN140" s="16"/>
      <c r="CNO140" s="16"/>
      <c r="CNP140" s="16"/>
      <c r="CNQ140" s="16"/>
      <c r="CNR140" s="16"/>
      <c r="CNS140" s="16"/>
      <c r="CNT140" s="16"/>
      <c r="CNU140" s="16"/>
      <c r="CNV140" s="16"/>
      <c r="CNW140" s="16"/>
      <c r="CNX140" s="16"/>
      <c r="CNY140" s="16"/>
      <c r="CNZ140" s="16"/>
      <c r="COA140" s="16"/>
      <c r="COB140" s="16"/>
      <c r="COC140" s="16"/>
      <c r="COD140" s="16"/>
      <c r="COE140" s="16"/>
      <c r="COF140" s="16"/>
      <c r="COG140" s="16"/>
      <c r="COH140" s="16"/>
      <c r="COI140" s="16"/>
      <c r="COJ140" s="16"/>
      <c r="COK140" s="16"/>
      <c r="COL140" s="16"/>
      <c r="COM140" s="16"/>
      <c r="CON140" s="16"/>
      <c r="COO140" s="16"/>
      <c r="COP140" s="16"/>
      <c r="COQ140" s="16"/>
      <c r="COR140" s="16"/>
      <c r="COS140" s="16"/>
      <c r="COT140" s="16"/>
      <c r="COU140" s="16"/>
      <c r="COV140" s="16"/>
      <c r="COW140" s="16"/>
      <c r="COX140" s="16"/>
      <c r="COY140" s="16"/>
      <c r="COZ140" s="16"/>
      <c r="CPA140" s="16"/>
      <c r="CPB140" s="16"/>
      <c r="CPC140" s="16"/>
      <c r="CPD140" s="16"/>
      <c r="CPE140" s="16"/>
      <c r="CPF140" s="16"/>
      <c r="CPG140" s="16"/>
      <c r="CPH140" s="16"/>
      <c r="CPI140" s="16"/>
      <c r="CPJ140" s="16"/>
      <c r="CPK140" s="16"/>
      <c r="CPL140" s="16"/>
      <c r="CPM140" s="16"/>
      <c r="CPN140" s="16"/>
      <c r="CPO140" s="16"/>
      <c r="CPP140" s="16"/>
      <c r="CPQ140" s="16"/>
      <c r="CPR140" s="16"/>
      <c r="CPS140" s="16"/>
      <c r="CPT140" s="16"/>
      <c r="CPU140" s="16"/>
      <c r="CPV140" s="16"/>
      <c r="CPW140" s="16"/>
      <c r="CPX140" s="16"/>
      <c r="CPY140" s="16"/>
      <c r="CPZ140" s="16"/>
      <c r="CQA140" s="16"/>
      <c r="CQB140" s="16"/>
      <c r="CQC140" s="16"/>
      <c r="CQD140" s="16"/>
      <c r="CQE140" s="16"/>
      <c r="CQF140" s="16"/>
      <c r="CQG140" s="16"/>
      <c r="CQH140" s="16"/>
      <c r="CQI140" s="16"/>
      <c r="CQJ140" s="16"/>
      <c r="CQK140" s="16"/>
      <c r="CQL140" s="16"/>
      <c r="CQM140" s="16"/>
      <c r="CQN140" s="16"/>
      <c r="CQO140" s="16"/>
      <c r="CQP140" s="16"/>
      <c r="CQQ140" s="16"/>
      <c r="CQR140" s="16"/>
      <c r="CQS140" s="16"/>
      <c r="CQT140" s="16"/>
      <c r="CQU140" s="16"/>
      <c r="CQV140" s="16"/>
      <c r="CQW140" s="16"/>
      <c r="CQX140" s="16"/>
      <c r="CQY140" s="16"/>
      <c r="CQZ140" s="16"/>
      <c r="CRA140" s="16"/>
      <c r="CRB140" s="16"/>
      <c r="CRC140" s="16"/>
      <c r="CRD140" s="16"/>
      <c r="CRE140" s="16"/>
      <c r="CRF140" s="16"/>
      <c r="CRG140" s="16"/>
      <c r="CRH140" s="16"/>
      <c r="CRI140" s="16"/>
      <c r="CRJ140" s="16"/>
      <c r="CRK140" s="16"/>
      <c r="CRL140" s="16"/>
      <c r="CRM140" s="16"/>
      <c r="CRN140" s="16"/>
      <c r="CRO140" s="16"/>
      <c r="CRP140" s="16"/>
      <c r="CRQ140" s="16"/>
      <c r="CRR140" s="16"/>
      <c r="CRS140" s="16"/>
      <c r="CRT140" s="16"/>
      <c r="CRU140" s="16"/>
      <c r="CRV140" s="16"/>
      <c r="CRW140" s="16"/>
      <c r="CRX140" s="16"/>
      <c r="CRY140" s="16"/>
      <c r="CRZ140" s="16"/>
      <c r="CSA140" s="16"/>
      <c r="CSB140" s="16"/>
      <c r="CSC140" s="16"/>
      <c r="CSD140" s="16"/>
      <c r="CSE140" s="16"/>
      <c r="CSF140" s="16"/>
      <c r="CSG140" s="16"/>
      <c r="CSH140" s="16"/>
      <c r="CSI140" s="16"/>
      <c r="CSJ140" s="16"/>
      <c r="CSK140" s="16"/>
      <c r="CSL140" s="16"/>
      <c r="CSM140" s="16"/>
      <c r="CSN140" s="16"/>
      <c r="CSO140" s="16"/>
      <c r="CSP140" s="16"/>
      <c r="CSQ140" s="16"/>
      <c r="CSR140" s="16"/>
      <c r="CSS140" s="16"/>
      <c r="CST140" s="16"/>
      <c r="CSU140" s="16"/>
      <c r="CSV140" s="16"/>
      <c r="CSW140" s="16"/>
      <c r="CSX140" s="16"/>
      <c r="CSY140" s="16"/>
      <c r="CSZ140" s="16"/>
      <c r="CTA140" s="16"/>
      <c r="CTB140" s="16"/>
      <c r="CTC140" s="16"/>
      <c r="CTD140" s="16"/>
      <c r="CTE140" s="16"/>
      <c r="CTF140" s="16"/>
      <c r="CTG140" s="16"/>
      <c r="CTH140" s="16"/>
      <c r="CTI140" s="16"/>
      <c r="CTJ140" s="16"/>
      <c r="CTK140" s="16"/>
      <c r="CTL140" s="16"/>
      <c r="CTM140" s="16"/>
      <c r="CTN140" s="16"/>
      <c r="CTO140" s="16"/>
      <c r="CTP140" s="16"/>
      <c r="CTQ140" s="16"/>
      <c r="CTR140" s="16"/>
      <c r="CTS140" s="16"/>
      <c r="CTT140" s="16"/>
      <c r="CTU140" s="16"/>
      <c r="CTV140" s="16"/>
      <c r="CTW140" s="16"/>
      <c r="CTX140" s="16"/>
      <c r="CTY140" s="16"/>
      <c r="CTZ140" s="16"/>
      <c r="CUA140" s="16"/>
      <c r="CUB140" s="16"/>
      <c r="CUC140" s="16"/>
      <c r="CUD140" s="16"/>
      <c r="CUE140" s="16"/>
      <c r="CUF140" s="16"/>
      <c r="CUG140" s="16"/>
      <c r="CUH140" s="16"/>
      <c r="CUI140" s="16"/>
      <c r="CUJ140" s="16"/>
      <c r="CUK140" s="16"/>
      <c r="CUL140" s="16"/>
      <c r="CUM140" s="16"/>
      <c r="CUN140" s="16"/>
      <c r="CUO140" s="16"/>
      <c r="CUP140" s="16"/>
      <c r="CUQ140" s="16"/>
      <c r="CUR140" s="16"/>
      <c r="CUS140" s="16"/>
      <c r="CUT140" s="16"/>
      <c r="CUU140" s="16"/>
      <c r="CUV140" s="16"/>
      <c r="CUW140" s="16"/>
      <c r="CUX140" s="16"/>
      <c r="CUY140" s="16"/>
      <c r="CUZ140" s="16"/>
      <c r="CVA140" s="16"/>
      <c r="CVB140" s="16"/>
      <c r="CVC140" s="16"/>
      <c r="CVD140" s="16"/>
      <c r="CVE140" s="16"/>
      <c r="CVF140" s="16"/>
      <c r="CVG140" s="16"/>
      <c r="CVH140" s="16"/>
      <c r="CVI140" s="16"/>
      <c r="CVJ140" s="16"/>
      <c r="CVK140" s="16"/>
      <c r="CVL140" s="16"/>
      <c r="CVM140" s="16"/>
      <c r="CVN140" s="16"/>
      <c r="CVO140" s="16"/>
      <c r="CVP140" s="16"/>
      <c r="CVQ140" s="16"/>
      <c r="CVR140" s="16"/>
      <c r="CVS140" s="16"/>
      <c r="CVT140" s="16"/>
      <c r="CVU140" s="16"/>
      <c r="CVV140" s="16"/>
      <c r="CVW140" s="16"/>
      <c r="CVX140" s="16"/>
      <c r="CVY140" s="16"/>
      <c r="CVZ140" s="16"/>
      <c r="CWA140" s="16"/>
      <c r="CWB140" s="16"/>
      <c r="CWC140" s="16"/>
      <c r="CWD140" s="16"/>
      <c r="CWE140" s="16"/>
      <c r="CWF140" s="16"/>
      <c r="CWG140" s="16"/>
      <c r="CWH140" s="16"/>
      <c r="CWI140" s="16"/>
      <c r="CWJ140" s="16"/>
      <c r="CWK140" s="16"/>
      <c r="CWL140" s="16"/>
      <c r="CWM140" s="16"/>
      <c r="CWN140" s="16"/>
      <c r="CWO140" s="16"/>
      <c r="CWP140" s="16"/>
      <c r="CWQ140" s="16"/>
      <c r="CWR140" s="16"/>
      <c r="CWS140" s="16"/>
      <c r="CWT140" s="16"/>
      <c r="CWU140" s="16"/>
      <c r="CWV140" s="16"/>
      <c r="CWW140" s="16"/>
      <c r="CWX140" s="16"/>
      <c r="CWY140" s="16"/>
      <c r="CWZ140" s="16"/>
      <c r="CXA140" s="16"/>
      <c r="CXB140" s="16"/>
      <c r="CXC140" s="16"/>
      <c r="CXD140" s="16"/>
      <c r="CXE140" s="16"/>
      <c r="CXF140" s="16"/>
      <c r="CXG140" s="16"/>
      <c r="CXH140" s="16"/>
      <c r="CXI140" s="16"/>
      <c r="CXJ140" s="16"/>
      <c r="CXK140" s="16"/>
      <c r="CXL140" s="16"/>
      <c r="CXM140" s="16"/>
      <c r="CXN140" s="16"/>
      <c r="CXO140" s="16"/>
      <c r="CXP140" s="16"/>
      <c r="CXQ140" s="16"/>
      <c r="CXR140" s="16"/>
      <c r="CXS140" s="16"/>
      <c r="CXT140" s="16"/>
      <c r="CXU140" s="16"/>
      <c r="CXV140" s="16"/>
      <c r="CXW140" s="16"/>
      <c r="CXX140" s="16"/>
      <c r="CXY140" s="16"/>
      <c r="CXZ140" s="16"/>
      <c r="CYA140" s="16"/>
      <c r="CYB140" s="16"/>
      <c r="CYC140" s="16"/>
      <c r="CYD140" s="16"/>
      <c r="CYE140" s="16"/>
      <c r="CYF140" s="16"/>
      <c r="CYG140" s="16"/>
      <c r="CYH140" s="16"/>
      <c r="CYI140" s="16"/>
      <c r="CYJ140" s="16"/>
      <c r="CYK140" s="16"/>
      <c r="CYL140" s="16"/>
      <c r="CYM140" s="16"/>
      <c r="CYN140" s="16"/>
      <c r="CYO140" s="16"/>
      <c r="CYP140" s="16"/>
      <c r="CYQ140" s="16"/>
      <c r="CYR140" s="16"/>
      <c r="CYS140" s="16"/>
      <c r="CYT140" s="16"/>
      <c r="CYU140" s="16"/>
      <c r="CYV140" s="16"/>
      <c r="CYW140" s="16"/>
      <c r="CYX140" s="16"/>
      <c r="CYY140" s="16"/>
      <c r="CYZ140" s="16"/>
      <c r="CZA140" s="16"/>
      <c r="CZB140" s="16"/>
      <c r="CZC140" s="16"/>
      <c r="CZD140" s="16"/>
      <c r="CZE140" s="16"/>
      <c r="CZF140" s="16"/>
      <c r="CZG140" s="16"/>
      <c r="CZH140" s="16"/>
      <c r="CZI140" s="16"/>
      <c r="CZJ140" s="16"/>
      <c r="CZK140" s="16"/>
      <c r="CZL140" s="16"/>
      <c r="CZM140" s="16"/>
      <c r="CZN140" s="16"/>
      <c r="CZO140" s="16"/>
      <c r="CZP140" s="16"/>
      <c r="CZQ140" s="16"/>
      <c r="CZR140" s="16"/>
      <c r="CZS140" s="16"/>
      <c r="CZT140" s="16"/>
      <c r="CZU140" s="16"/>
      <c r="CZV140" s="16"/>
      <c r="CZW140" s="16"/>
      <c r="CZX140" s="16"/>
      <c r="CZY140" s="16"/>
      <c r="CZZ140" s="16"/>
      <c r="DAA140" s="16"/>
      <c r="DAB140" s="16"/>
      <c r="DAC140" s="16"/>
      <c r="DAD140" s="16"/>
      <c r="DAE140" s="16"/>
      <c r="DAF140" s="16"/>
      <c r="DAG140" s="16"/>
      <c r="DAH140" s="16"/>
      <c r="DAI140" s="16"/>
      <c r="DAJ140" s="16"/>
      <c r="DAK140" s="16"/>
      <c r="DAL140" s="16"/>
      <c r="DAM140" s="16"/>
      <c r="DAN140" s="16"/>
      <c r="DAO140" s="16"/>
      <c r="DAP140" s="16"/>
      <c r="DAQ140" s="16"/>
      <c r="DAR140" s="16"/>
      <c r="DAS140" s="16"/>
      <c r="DAT140" s="16"/>
      <c r="DAU140" s="16"/>
      <c r="DAV140" s="16"/>
      <c r="DAW140" s="16"/>
      <c r="DAX140" s="16"/>
      <c r="DAY140" s="16"/>
      <c r="DAZ140" s="16"/>
      <c r="DBA140" s="16"/>
      <c r="DBB140" s="16"/>
      <c r="DBC140" s="16"/>
      <c r="DBD140" s="16"/>
      <c r="DBE140" s="16"/>
      <c r="DBF140" s="16"/>
      <c r="DBG140" s="16"/>
      <c r="DBH140" s="16"/>
      <c r="DBI140" s="16"/>
      <c r="DBJ140" s="16"/>
      <c r="DBK140" s="16"/>
      <c r="DBL140" s="16"/>
      <c r="DBM140" s="16"/>
      <c r="DBN140" s="16"/>
      <c r="DBO140" s="16"/>
      <c r="DBP140" s="16"/>
      <c r="DBQ140" s="16"/>
      <c r="DBR140" s="16"/>
      <c r="DBS140" s="16"/>
      <c r="DBT140" s="16"/>
      <c r="DBU140" s="16"/>
      <c r="DBV140" s="16"/>
      <c r="DBW140" s="16"/>
      <c r="DBX140" s="16"/>
      <c r="DBY140" s="16"/>
      <c r="DBZ140" s="16"/>
      <c r="DCA140" s="16"/>
      <c r="DCB140" s="16"/>
      <c r="DCC140" s="16"/>
      <c r="DCD140" s="16"/>
      <c r="DCE140" s="16"/>
      <c r="DCF140" s="16"/>
      <c r="DCG140" s="16"/>
      <c r="DCH140" s="16"/>
      <c r="DCI140" s="16"/>
      <c r="DCJ140" s="16"/>
      <c r="DCK140" s="16"/>
      <c r="DCL140" s="16"/>
      <c r="DCM140" s="16"/>
      <c r="DCN140" s="16"/>
      <c r="DCO140" s="16"/>
      <c r="DCP140" s="16"/>
      <c r="DCQ140" s="16"/>
      <c r="DCR140" s="16"/>
      <c r="DCS140" s="16"/>
      <c r="DCT140" s="16"/>
      <c r="DCU140" s="16"/>
      <c r="DCV140" s="16"/>
      <c r="DCW140" s="16"/>
      <c r="DCX140" s="16"/>
      <c r="DCY140" s="16"/>
      <c r="DCZ140" s="16"/>
      <c r="DDA140" s="16"/>
      <c r="DDB140" s="16"/>
      <c r="DDC140" s="16"/>
      <c r="DDD140" s="16"/>
      <c r="DDE140" s="16"/>
      <c r="DDF140" s="16"/>
      <c r="DDG140" s="16"/>
      <c r="DDH140" s="16"/>
      <c r="DDI140" s="16"/>
      <c r="DDJ140" s="16"/>
      <c r="DDK140" s="16"/>
      <c r="DDL140" s="16"/>
      <c r="DDM140" s="16"/>
      <c r="DDN140" s="16"/>
      <c r="DDO140" s="16"/>
      <c r="DDP140" s="16"/>
      <c r="DDQ140" s="16"/>
      <c r="DDR140" s="16"/>
      <c r="DDS140" s="16"/>
      <c r="DDT140" s="16"/>
      <c r="DDU140" s="16"/>
      <c r="DDV140" s="16"/>
      <c r="DDW140" s="16"/>
      <c r="DDX140" s="16"/>
      <c r="DDY140" s="16"/>
      <c r="DDZ140" s="16"/>
      <c r="DEA140" s="16"/>
      <c r="DEB140" s="16"/>
      <c r="DEC140" s="16"/>
      <c r="DED140" s="16"/>
      <c r="DEE140" s="16"/>
      <c r="DEF140" s="16"/>
      <c r="DEG140" s="16"/>
      <c r="DEH140" s="16"/>
      <c r="DEI140" s="16"/>
      <c r="DEJ140" s="16"/>
      <c r="DEK140" s="16"/>
      <c r="DEL140" s="16"/>
      <c r="DEM140" s="16"/>
      <c r="DEN140" s="16"/>
      <c r="DEO140" s="16"/>
      <c r="DEP140" s="16"/>
      <c r="DEQ140" s="16"/>
      <c r="DER140" s="16"/>
      <c r="DES140" s="16"/>
      <c r="DET140" s="16"/>
      <c r="DEU140" s="16"/>
      <c r="DEV140" s="16"/>
      <c r="DEW140" s="16"/>
      <c r="DEX140" s="16"/>
      <c r="DEY140" s="16"/>
      <c r="DEZ140" s="16"/>
      <c r="DFA140" s="16"/>
      <c r="DFB140" s="16"/>
      <c r="DFC140" s="16"/>
      <c r="DFD140" s="16"/>
      <c r="DFE140" s="16"/>
      <c r="DFF140" s="16"/>
      <c r="DFG140" s="16"/>
      <c r="DFH140" s="16"/>
      <c r="DFI140" s="16"/>
      <c r="DFJ140" s="16"/>
      <c r="DFK140" s="16"/>
      <c r="DFL140" s="16"/>
      <c r="DFM140" s="16"/>
      <c r="DFN140" s="16"/>
      <c r="DFO140" s="16"/>
      <c r="DFP140" s="16"/>
      <c r="DFQ140" s="16"/>
      <c r="DFR140" s="16"/>
      <c r="DFS140" s="16"/>
      <c r="DFT140" s="16"/>
      <c r="DFU140" s="16"/>
      <c r="DFV140" s="16"/>
      <c r="DFW140" s="16"/>
      <c r="DFX140" s="16"/>
      <c r="DFY140" s="16"/>
      <c r="DFZ140" s="16"/>
      <c r="DGA140" s="16"/>
      <c r="DGB140" s="16"/>
      <c r="DGC140" s="16"/>
      <c r="DGD140" s="16"/>
      <c r="DGE140" s="16"/>
      <c r="DGF140" s="16"/>
      <c r="DGG140" s="16"/>
      <c r="DGH140" s="16"/>
      <c r="DGI140" s="16"/>
      <c r="DGJ140" s="16"/>
      <c r="DGK140" s="16"/>
      <c r="DGL140" s="16"/>
      <c r="DGM140" s="16"/>
      <c r="DGN140" s="16"/>
      <c r="DGO140" s="16"/>
      <c r="DGP140" s="16"/>
      <c r="DGQ140" s="16"/>
      <c r="DGR140" s="16"/>
      <c r="DGS140" s="16"/>
      <c r="DGT140" s="16"/>
      <c r="DGU140" s="16"/>
      <c r="DGV140" s="16"/>
      <c r="DGW140" s="16"/>
      <c r="DGX140" s="16"/>
      <c r="DGY140" s="16"/>
      <c r="DGZ140" s="16"/>
      <c r="DHA140" s="16"/>
      <c r="DHB140" s="16"/>
      <c r="DHC140" s="16"/>
      <c r="DHD140" s="16"/>
      <c r="DHE140" s="16"/>
      <c r="DHF140" s="16"/>
      <c r="DHG140" s="16"/>
      <c r="DHH140" s="16"/>
      <c r="DHI140" s="16"/>
      <c r="DHJ140" s="16"/>
      <c r="DHK140" s="16"/>
      <c r="DHL140" s="16"/>
      <c r="DHM140" s="16"/>
      <c r="DHN140" s="16"/>
      <c r="DHO140" s="16"/>
      <c r="DHP140" s="16"/>
      <c r="DHQ140" s="16"/>
      <c r="DHR140" s="16"/>
      <c r="DHS140" s="16"/>
      <c r="DHT140" s="16"/>
      <c r="DHU140" s="16"/>
      <c r="DHV140" s="16"/>
      <c r="DHW140" s="16"/>
      <c r="DHX140" s="16"/>
      <c r="DHY140" s="16"/>
      <c r="DHZ140" s="16"/>
      <c r="DIA140" s="16"/>
      <c r="DIB140" s="16"/>
      <c r="DIC140" s="16"/>
      <c r="DID140" s="16"/>
      <c r="DIE140" s="16"/>
      <c r="DIF140" s="16"/>
      <c r="DIG140" s="16"/>
      <c r="DIH140" s="16"/>
      <c r="DII140" s="16"/>
      <c r="DIJ140" s="16"/>
      <c r="DIK140" s="16"/>
      <c r="DIL140" s="16"/>
      <c r="DIM140" s="16"/>
      <c r="DIN140" s="16"/>
      <c r="DIO140" s="16"/>
      <c r="DIP140" s="16"/>
      <c r="DIQ140" s="16"/>
      <c r="DIR140" s="16"/>
      <c r="DIS140" s="16"/>
      <c r="DIT140" s="16"/>
      <c r="DIU140" s="16"/>
      <c r="DIV140" s="16"/>
      <c r="DIW140" s="16"/>
      <c r="DIX140" s="16"/>
      <c r="DIY140" s="16"/>
      <c r="DIZ140" s="16"/>
      <c r="DJA140" s="16"/>
      <c r="DJB140" s="16"/>
      <c r="DJC140" s="16"/>
      <c r="DJD140" s="16"/>
      <c r="DJE140" s="16"/>
      <c r="DJF140" s="16"/>
      <c r="DJG140" s="16"/>
      <c r="DJH140" s="16"/>
      <c r="DJI140" s="16"/>
      <c r="DJJ140" s="16"/>
      <c r="DJK140" s="16"/>
      <c r="DJL140" s="16"/>
      <c r="DJM140" s="16"/>
      <c r="DJN140" s="16"/>
      <c r="DJO140" s="16"/>
      <c r="DJP140" s="16"/>
      <c r="DJQ140" s="16"/>
      <c r="DJR140" s="16"/>
      <c r="DJS140" s="16"/>
      <c r="DJT140" s="16"/>
      <c r="DJU140" s="16"/>
      <c r="DJV140" s="16"/>
      <c r="DJW140" s="16"/>
      <c r="DJX140" s="16"/>
      <c r="DJY140" s="16"/>
      <c r="DJZ140" s="16"/>
      <c r="DKA140" s="16"/>
      <c r="DKB140" s="16"/>
      <c r="DKC140" s="16"/>
      <c r="DKD140" s="16"/>
      <c r="DKE140" s="16"/>
      <c r="DKF140" s="16"/>
      <c r="DKG140" s="16"/>
      <c r="DKH140" s="16"/>
      <c r="DKI140" s="16"/>
      <c r="DKJ140" s="16"/>
      <c r="DKK140" s="16"/>
      <c r="DKL140" s="16"/>
      <c r="DKM140" s="16"/>
      <c r="DKN140" s="16"/>
      <c r="DKO140" s="16"/>
      <c r="DKP140" s="16"/>
      <c r="DKQ140" s="16"/>
      <c r="DKR140" s="16"/>
      <c r="DKS140" s="16"/>
      <c r="DKT140" s="16"/>
      <c r="DKU140" s="16"/>
      <c r="DKV140" s="16"/>
      <c r="DKW140" s="16"/>
      <c r="DKX140" s="16"/>
      <c r="DKY140" s="16"/>
      <c r="DKZ140" s="16"/>
      <c r="DLA140" s="16"/>
      <c r="DLB140" s="16"/>
      <c r="DLC140" s="16"/>
      <c r="DLD140" s="16"/>
      <c r="DLE140" s="16"/>
      <c r="DLF140" s="16"/>
      <c r="DLG140" s="16"/>
      <c r="DLH140" s="16"/>
      <c r="DLI140" s="16"/>
      <c r="DLJ140" s="16"/>
      <c r="DLK140" s="16"/>
      <c r="DLL140" s="16"/>
      <c r="DLM140" s="16"/>
      <c r="DLN140" s="16"/>
      <c r="DLO140" s="16"/>
      <c r="DLP140" s="16"/>
      <c r="DLQ140" s="16"/>
      <c r="DLR140" s="16"/>
      <c r="DLS140" s="16"/>
      <c r="DLT140" s="16"/>
      <c r="DLU140" s="16"/>
      <c r="DLV140" s="16"/>
      <c r="DLW140" s="16"/>
      <c r="DLX140" s="16"/>
      <c r="DLY140" s="16"/>
      <c r="DLZ140" s="16"/>
      <c r="DMA140" s="16"/>
      <c r="DMB140" s="16"/>
      <c r="DMC140" s="16"/>
      <c r="DMD140" s="16"/>
      <c r="DME140" s="16"/>
      <c r="DMF140" s="16"/>
      <c r="DMG140" s="16"/>
      <c r="DMH140" s="16"/>
      <c r="DMI140" s="16"/>
      <c r="DMJ140" s="16"/>
      <c r="DMK140" s="16"/>
      <c r="DML140" s="16"/>
      <c r="DMM140" s="16"/>
      <c r="DMN140" s="16"/>
      <c r="DMO140" s="16"/>
      <c r="DMP140" s="16"/>
      <c r="DMQ140" s="16"/>
      <c r="DMR140" s="16"/>
      <c r="DMS140" s="16"/>
      <c r="DMT140" s="16"/>
      <c r="DMU140" s="16"/>
      <c r="DMV140" s="16"/>
      <c r="DMW140" s="16"/>
      <c r="DMX140" s="16"/>
      <c r="DMY140" s="16"/>
      <c r="DMZ140" s="16"/>
      <c r="DNA140" s="16"/>
      <c r="DNB140" s="16"/>
      <c r="DNC140" s="16"/>
      <c r="DND140" s="16"/>
      <c r="DNE140" s="16"/>
      <c r="DNF140" s="16"/>
      <c r="DNG140" s="16"/>
      <c r="DNH140" s="16"/>
      <c r="DNI140" s="16"/>
      <c r="DNJ140" s="16"/>
      <c r="DNK140" s="16"/>
      <c r="DNL140" s="16"/>
      <c r="DNM140" s="16"/>
      <c r="DNN140" s="16"/>
      <c r="DNO140" s="16"/>
      <c r="DNP140" s="16"/>
      <c r="DNQ140" s="16"/>
      <c r="DNR140" s="16"/>
      <c r="DNS140" s="16"/>
      <c r="DNT140" s="16"/>
      <c r="DNU140" s="16"/>
      <c r="DNV140" s="16"/>
      <c r="DNW140" s="16"/>
      <c r="DNX140" s="16"/>
      <c r="DNY140" s="16"/>
      <c r="DNZ140" s="16"/>
      <c r="DOA140" s="16"/>
      <c r="DOB140" s="16"/>
      <c r="DOC140" s="16"/>
      <c r="DOD140" s="16"/>
      <c r="DOE140" s="16"/>
      <c r="DOF140" s="16"/>
      <c r="DOG140" s="16"/>
      <c r="DOH140" s="16"/>
      <c r="DOI140" s="16"/>
      <c r="DOJ140" s="16"/>
      <c r="DOK140" s="16"/>
      <c r="DOL140" s="16"/>
      <c r="DOM140" s="16"/>
      <c r="DON140" s="16"/>
      <c r="DOO140" s="16"/>
      <c r="DOP140" s="16"/>
      <c r="DOQ140" s="16"/>
      <c r="DOR140" s="16"/>
      <c r="DOS140" s="16"/>
      <c r="DOT140" s="16"/>
      <c r="DOU140" s="16"/>
      <c r="DOV140" s="16"/>
      <c r="DOW140" s="16"/>
      <c r="DOX140" s="16"/>
      <c r="DOY140" s="16"/>
      <c r="DOZ140" s="16"/>
      <c r="DPA140" s="16"/>
      <c r="DPB140" s="16"/>
      <c r="DPC140" s="16"/>
      <c r="DPD140" s="16"/>
      <c r="DPE140" s="16"/>
      <c r="DPF140" s="16"/>
      <c r="DPG140" s="16"/>
      <c r="DPH140" s="16"/>
      <c r="DPI140" s="16"/>
      <c r="DPJ140" s="16"/>
      <c r="DPK140" s="16"/>
      <c r="DPL140" s="16"/>
      <c r="DPM140" s="16"/>
      <c r="DPN140" s="16"/>
      <c r="DPO140" s="16"/>
      <c r="DPP140" s="16"/>
      <c r="DPQ140" s="16"/>
      <c r="DPR140" s="16"/>
      <c r="DPS140" s="16"/>
      <c r="DPT140" s="16"/>
      <c r="DPU140" s="16"/>
      <c r="DPV140" s="16"/>
      <c r="DPW140" s="16"/>
      <c r="DPX140" s="16"/>
      <c r="DPY140" s="16"/>
      <c r="DPZ140" s="16"/>
      <c r="DQA140" s="16"/>
      <c r="DQB140" s="16"/>
      <c r="DQC140" s="16"/>
      <c r="DQD140" s="16"/>
      <c r="DQE140" s="16"/>
      <c r="DQF140" s="16"/>
      <c r="DQG140" s="16"/>
      <c r="DQH140" s="16"/>
      <c r="DQI140" s="16"/>
      <c r="DQJ140" s="16"/>
      <c r="DQK140" s="16"/>
      <c r="DQL140" s="16"/>
      <c r="DQM140" s="16"/>
      <c r="DQN140" s="16"/>
      <c r="DQO140" s="16"/>
      <c r="DQP140" s="16"/>
      <c r="DQQ140" s="16"/>
      <c r="DQR140" s="16"/>
      <c r="DQS140" s="16"/>
      <c r="DQT140" s="16"/>
      <c r="DQU140" s="16"/>
      <c r="DQV140" s="16"/>
      <c r="DQW140" s="16"/>
      <c r="DQX140" s="16"/>
      <c r="DQY140" s="16"/>
      <c r="DQZ140" s="16"/>
      <c r="DRA140" s="16"/>
      <c r="DRB140" s="16"/>
      <c r="DRC140" s="16"/>
      <c r="DRD140" s="16"/>
      <c r="DRE140" s="16"/>
      <c r="DRF140" s="16"/>
      <c r="DRG140" s="16"/>
      <c r="DRH140" s="16"/>
      <c r="DRI140" s="16"/>
      <c r="DRJ140" s="16"/>
      <c r="DRK140" s="16"/>
      <c r="DRL140" s="16"/>
      <c r="DRM140" s="16"/>
      <c r="DRN140" s="16"/>
      <c r="DRO140" s="16"/>
      <c r="DRP140" s="16"/>
      <c r="DRQ140" s="16"/>
      <c r="DRR140" s="16"/>
      <c r="DRS140" s="16"/>
      <c r="DRT140" s="16"/>
      <c r="DRU140" s="16"/>
      <c r="DRV140" s="16"/>
      <c r="DRW140" s="16"/>
      <c r="DRX140" s="16"/>
      <c r="DRY140" s="16"/>
      <c r="DRZ140" s="16"/>
      <c r="DSA140" s="16"/>
      <c r="DSB140" s="16"/>
      <c r="DSC140" s="16"/>
      <c r="DSD140" s="16"/>
      <c r="DSE140" s="16"/>
      <c r="DSF140" s="16"/>
      <c r="DSG140" s="16"/>
      <c r="DSH140" s="16"/>
      <c r="DSI140" s="16"/>
      <c r="DSJ140" s="16"/>
      <c r="DSK140" s="16"/>
      <c r="DSL140" s="16"/>
      <c r="DSM140" s="16"/>
      <c r="DSN140" s="16"/>
      <c r="DSO140" s="16"/>
      <c r="DSP140" s="16"/>
      <c r="DSQ140" s="16"/>
      <c r="DSR140" s="16"/>
      <c r="DSS140" s="16"/>
      <c r="DST140" s="16"/>
      <c r="DSU140" s="16"/>
      <c r="DSV140" s="16"/>
      <c r="DSW140" s="16"/>
      <c r="DSX140" s="16"/>
      <c r="DSY140" s="16"/>
      <c r="DSZ140" s="16"/>
      <c r="DTA140" s="16"/>
      <c r="DTB140" s="16"/>
      <c r="DTC140" s="16"/>
      <c r="DTD140" s="16"/>
      <c r="DTE140" s="16"/>
      <c r="DTF140" s="16"/>
      <c r="DTG140" s="16"/>
      <c r="DTH140" s="16"/>
      <c r="DTI140" s="16"/>
      <c r="DTJ140" s="16"/>
      <c r="DTK140" s="16"/>
      <c r="DTL140" s="16"/>
      <c r="DTM140" s="16"/>
      <c r="DTN140" s="16"/>
      <c r="DTO140" s="16"/>
      <c r="DTP140" s="16"/>
      <c r="DTQ140" s="16"/>
      <c r="DTR140" s="16"/>
      <c r="DTS140" s="16"/>
      <c r="DTT140" s="16"/>
      <c r="DTU140" s="16"/>
      <c r="DTV140" s="16"/>
      <c r="DTW140" s="16"/>
      <c r="DTX140" s="16"/>
      <c r="DTY140" s="16"/>
      <c r="DTZ140" s="16"/>
      <c r="DUA140" s="16"/>
      <c r="DUB140" s="16"/>
      <c r="DUC140" s="16"/>
      <c r="DUD140" s="16"/>
      <c r="DUE140" s="16"/>
      <c r="DUF140" s="16"/>
      <c r="DUG140" s="16"/>
      <c r="DUH140" s="16"/>
      <c r="DUI140" s="16"/>
      <c r="DUJ140" s="16"/>
      <c r="DUK140" s="16"/>
      <c r="DUL140" s="16"/>
      <c r="DUM140" s="16"/>
      <c r="DUN140" s="16"/>
      <c r="DUO140" s="16"/>
      <c r="DUP140" s="16"/>
      <c r="DUQ140" s="16"/>
      <c r="DUR140" s="16"/>
      <c r="DUS140" s="16"/>
      <c r="DUT140" s="16"/>
      <c r="DUU140" s="16"/>
      <c r="DUV140" s="16"/>
      <c r="DUW140" s="16"/>
      <c r="DUX140" s="16"/>
      <c r="DUY140" s="16"/>
      <c r="DUZ140" s="16"/>
      <c r="DVA140" s="16"/>
      <c r="DVB140" s="16"/>
      <c r="DVC140" s="16"/>
      <c r="DVD140" s="16"/>
      <c r="DVE140" s="16"/>
      <c r="DVF140" s="16"/>
      <c r="DVG140" s="16"/>
      <c r="DVH140" s="16"/>
      <c r="DVI140" s="16"/>
      <c r="DVJ140" s="16"/>
      <c r="DVK140" s="16"/>
      <c r="DVL140" s="16"/>
      <c r="DVM140" s="16"/>
      <c r="DVN140" s="16"/>
      <c r="DVO140" s="16"/>
      <c r="DVP140" s="16"/>
      <c r="DVQ140" s="16"/>
      <c r="DVR140" s="16"/>
      <c r="DVS140" s="16"/>
      <c r="DVT140" s="16"/>
      <c r="DVU140" s="16"/>
      <c r="DVV140" s="16"/>
      <c r="DVW140" s="16"/>
      <c r="DVX140" s="16"/>
      <c r="DVY140" s="16"/>
      <c r="DVZ140" s="16"/>
      <c r="DWA140" s="16"/>
      <c r="DWB140" s="16"/>
      <c r="DWC140" s="16"/>
      <c r="DWD140" s="16"/>
      <c r="DWE140" s="16"/>
      <c r="DWF140" s="16"/>
      <c r="DWG140" s="16"/>
      <c r="DWH140" s="16"/>
      <c r="DWI140" s="16"/>
      <c r="DWJ140" s="16"/>
      <c r="DWK140" s="16"/>
      <c r="DWL140" s="16"/>
      <c r="DWM140" s="16"/>
      <c r="DWN140" s="16"/>
      <c r="DWO140" s="16"/>
      <c r="DWP140" s="16"/>
      <c r="DWQ140" s="16"/>
      <c r="DWR140" s="16"/>
      <c r="DWS140" s="16"/>
      <c r="DWT140" s="16"/>
      <c r="DWU140" s="16"/>
      <c r="DWV140" s="16"/>
      <c r="DWW140" s="16"/>
      <c r="DWX140" s="16"/>
      <c r="DWY140" s="16"/>
      <c r="DWZ140" s="16"/>
      <c r="DXA140" s="16"/>
      <c r="DXB140" s="16"/>
      <c r="DXC140" s="16"/>
      <c r="DXD140" s="16"/>
      <c r="DXE140" s="16"/>
      <c r="DXF140" s="16"/>
      <c r="DXG140" s="16"/>
      <c r="DXH140" s="16"/>
      <c r="DXI140" s="16"/>
      <c r="DXJ140" s="16"/>
      <c r="DXK140" s="16"/>
      <c r="DXL140" s="16"/>
      <c r="DXM140" s="16"/>
      <c r="DXN140" s="16"/>
      <c r="DXO140" s="16"/>
      <c r="DXP140" s="16"/>
      <c r="DXQ140" s="16"/>
      <c r="DXR140" s="16"/>
      <c r="DXS140" s="16"/>
      <c r="DXT140" s="16"/>
      <c r="DXU140" s="16"/>
      <c r="DXV140" s="16"/>
      <c r="DXW140" s="16"/>
      <c r="DXX140" s="16"/>
      <c r="DXY140" s="16"/>
      <c r="DXZ140" s="16"/>
      <c r="DYA140" s="16"/>
      <c r="DYB140" s="16"/>
      <c r="DYC140" s="16"/>
      <c r="DYD140" s="16"/>
      <c r="DYE140" s="16"/>
      <c r="DYF140" s="16"/>
      <c r="DYG140" s="16"/>
      <c r="DYH140" s="16"/>
      <c r="DYI140" s="16"/>
      <c r="DYJ140" s="16"/>
      <c r="DYK140" s="16"/>
      <c r="DYL140" s="16"/>
      <c r="DYM140" s="16"/>
      <c r="DYN140" s="16"/>
      <c r="DYO140" s="16"/>
      <c r="DYP140" s="16"/>
      <c r="DYQ140" s="16"/>
      <c r="DYR140" s="16"/>
      <c r="DYS140" s="16"/>
      <c r="DYT140" s="16"/>
      <c r="DYU140" s="16"/>
      <c r="DYV140" s="16"/>
      <c r="DYW140" s="16"/>
      <c r="DYX140" s="16"/>
      <c r="DYY140" s="16"/>
      <c r="DYZ140" s="16"/>
      <c r="DZA140" s="16"/>
      <c r="DZB140" s="16"/>
      <c r="DZC140" s="16"/>
      <c r="DZD140" s="16"/>
      <c r="DZE140" s="16"/>
      <c r="DZF140" s="16"/>
      <c r="DZG140" s="16"/>
      <c r="DZH140" s="16"/>
      <c r="DZI140" s="16"/>
      <c r="DZJ140" s="16"/>
      <c r="DZK140" s="16"/>
      <c r="DZL140" s="16"/>
      <c r="DZM140" s="16"/>
      <c r="DZN140" s="16"/>
      <c r="DZO140" s="16"/>
      <c r="DZP140" s="16"/>
      <c r="DZQ140" s="16"/>
      <c r="DZR140" s="16"/>
      <c r="DZS140" s="16"/>
      <c r="DZT140" s="16"/>
      <c r="DZU140" s="16"/>
      <c r="DZV140" s="16"/>
      <c r="DZW140" s="16"/>
      <c r="DZX140" s="16"/>
      <c r="DZY140" s="16"/>
      <c r="DZZ140" s="16"/>
      <c r="EAA140" s="16"/>
      <c r="EAB140" s="16"/>
      <c r="EAC140" s="16"/>
      <c r="EAD140" s="16"/>
      <c r="EAE140" s="16"/>
      <c r="EAF140" s="16"/>
      <c r="EAG140" s="16"/>
      <c r="EAH140" s="16"/>
      <c r="EAI140" s="16"/>
      <c r="EAJ140" s="16"/>
      <c r="EAK140" s="16"/>
      <c r="EAL140" s="16"/>
      <c r="EAM140" s="16"/>
      <c r="EAN140" s="16"/>
      <c r="EAO140" s="16"/>
      <c r="EAP140" s="16"/>
      <c r="EAQ140" s="16"/>
      <c r="EAR140" s="16"/>
      <c r="EAS140" s="16"/>
      <c r="EAT140" s="16"/>
      <c r="EAU140" s="16"/>
      <c r="EAV140" s="16"/>
      <c r="EAW140" s="16"/>
      <c r="EAX140" s="16"/>
      <c r="EAY140" s="16"/>
      <c r="EAZ140" s="16"/>
      <c r="EBA140" s="16"/>
      <c r="EBB140" s="16"/>
      <c r="EBC140" s="16"/>
      <c r="EBD140" s="16"/>
      <c r="EBE140" s="16"/>
      <c r="EBF140" s="16"/>
      <c r="EBG140" s="16"/>
      <c r="EBH140" s="16"/>
      <c r="EBI140" s="16"/>
      <c r="EBJ140" s="16"/>
      <c r="EBK140" s="16"/>
      <c r="EBL140" s="16"/>
      <c r="EBM140" s="16"/>
      <c r="EBN140" s="16"/>
      <c r="EBO140" s="16"/>
      <c r="EBP140" s="16"/>
      <c r="EBQ140" s="16"/>
      <c r="EBR140" s="16"/>
      <c r="EBS140" s="16"/>
      <c r="EBT140" s="16"/>
      <c r="EBU140" s="16"/>
      <c r="EBV140" s="16"/>
      <c r="EBW140" s="16"/>
      <c r="EBX140" s="16"/>
      <c r="EBY140" s="16"/>
      <c r="EBZ140" s="16"/>
      <c r="ECA140" s="16"/>
      <c r="ECB140" s="16"/>
      <c r="ECC140" s="16"/>
      <c r="ECD140" s="16"/>
      <c r="ECE140" s="16"/>
      <c r="ECF140" s="16"/>
      <c r="ECG140" s="16"/>
      <c r="ECH140" s="16"/>
      <c r="ECI140" s="16"/>
      <c r="ECJ140" s="16"/>
      <c r="ECK140" s="16"/>
      <c r="ECL140" s="16"/>
      <c r="ECM140" s="16"/>
      <c r="ECN140" s="16"/>
      <c r="ECO140" s="16"/>
      <c r="ECP140" s="16"/>
      <c r="ECQ140" s="16"/>
      <c r="ECR140" s="16"/>
      <c r="ECS140" s="16"/>
      <c r="ECT140" s="16"/>
      <c r="ECU140" s="16"/>
      <c r="ECV140" s="16"/>
      <c r="ECW140" s="16"/>
      <c r="ECX140" s="16"/>
      <c r="ECY140" s="16"/>
      <c r="ECZ140" s="16"/>
      <c r="EDA140" s="16"/>
      <c r="EDB140" s="16"/>
      <c r="EDC140" s="16"/>
      <c r="EDD140" s="16"/>
      <c r="EDE140" s="16"/>
      <c r="EDF140" s="16"/>
      <c r="EDG140" s="16"/>
      <c r="EDH140" s="16"/>
      <c r="EDI140" s="16"/>
      <c r="EDJ140" s="16"/>
      <c r="EDK140" s="16"/>
      <c r="EDL140" s="16"/>
      <c r="EDM140" s="16"/>
      <c r="EDN140" s="16"/>
      <c r="EDO140" s="16"/>
      <c r="EDP140" s="16"/>
      <c r="EDQ140" s="16"/>
      <c r="EDR140" s="16"/>
      <c r="EDS140" s="16"/>
      <c r="EDT140" s="16"/>
      <c r="EDU140" s="16"/>
      <c r="EDV140" s="16"/>
      <c r="EDW140" s="16"/>
      <c r="EDX140" s="16"/>
      <c r="EDY140" s="16"/>
      <c r="EDZ140" s="16"/>
      <c r="EEA140" s="16"/>
      <c r="EEB140" s="16"/>
      <c r="EEC140" s="16"/>
      <c r="EED140" s="16"/>
      <c r="EEE140" s="16"/>
      <c r="EEF140" s="16"/>
      <c r="EEG140" s="16"/>
      <c r="EEH140" s="16"/>
      <c r="EEI140" s="16"/>
      <c r="EEJ140" s="16"/>
      <c r="EEK140" s="16"/>
      <c r="EEL140" s="16"/>
      <c r="EEM140" s="16"/>
      <c r="EEN140" s="16"/>
      <c r="EEO140" s="16"/>
      <c r="EEP140" s="16"/>
      <c r="EEQ140" s="16"/>
      <c r="EER140" s="16"/>
      <c r="EES140" s="16"/>
      <c r="EET140" s="16"/>
      <c r="EEU140" s="16"/>
      <c r="EEV140" s="16"/>
      <c r="EEW140" s="16"/>
      <c r="EEX140" s="16"/>
      <c r="EEY140" s="16"/>
      <c r="EEZ140" s="16"/>
      <c r="EFA140" s="16"/>
      <c r="EFB140" s="16"/>
      <c r="EFC140" s="16"/>
      <c r="EFD140" s="16"/>
      <c r="EFE140" s="16"/>
      <c r="EFF140" s="16"/>
      <c r="EFG140" s="16"/>
      <c r="EFH140" s="16"/>
      <c r="EFI140" s="16"/>
      <c r="EFJ140" s="16"/>
      <c r="EFK140" s="16"/>
      <c r="EFL140" s="16"/>
      <c r="EFM140" s="16"/>
      <c r="EFN140" s="16"/>
      <c r="EFO140" s="16"/>
      <c r="EFP140" s="16"/>
      <c r="EFQ140" s="16"/>
      <c r="EFR140" s="16"/>
      <c r="EFS140" s="16"/>
      <c r="EFT140" s="16"/>
      <c r="EFU140" s="16"/>
      <c r="EFV140" s="16"/>
      <c r="EFW140" s="16"/>
      <c r="EFX140" s="16"/>
      <c r="EFY140" s="16"/>
      <c r="EFZ140" s="16"/>
      <c r="EGA140" s="16"/>
      <c r="EGB140" s="16"/>
      <c r="EGC140" s="16"/>
      <c r="EGD140" s="16"/>
      <c r="EGE140" s="16"/>
      <c r="EGF140" s="16"/>
      <c r="EGG140" s="16"/>
      <c r="EGH140" s="16"/>
      <c r="EGI140" s="16"/>
      <c r="EGJ140" s="16"/>
      <c r="EGK140" s="16"/>
      <c r="EGL140" s="16"/>
      <c r="EGM140" s="16"/>
      <c r="EGN140" s="16"/>
      <c r="EGO140" s="16"/>
      <c r="EGP140" s="16"/>
      <c r="EGQ140" s="16"/>
      <c r="EGR140" s="16"/>
      <c r="EGS140" s="16"/>
      <c r="EGT140" s="16"/>
      <c r="EGU140" s="16"/>
      <c r="EGV140" s="16"/>
      <c r="EGW140" s="16"/>
      <c r="EGX140" s="16"/>
      <c r="EGY140" s="16"/>
      <c r="EGZ140" s="16"/>
      <c r="EHA140" s="16"/>
      <c r="EHB140" s="16"/>
      <c r="EHC140" s="16"/>
      <c r="EHD140" s="16"/>
      <c r="EHE140" s="16"/>
      <c r="EHF140" s="16"/>
      <c r="EHG140" s="16"/>
      <c r="EHH140" s="16"/>
      <c r="EHI140" s="16"/>
      <c r="EHJ140" s="16"/>
      <c r="EHK140" s="16"/>
      <c r="EHL140" s="16"/>
      <c r="EHM140" s="16"/>
      <c r="EHN140" s="16"/>
      <c r="EHO140" s="16"/>
      <c r="EHP140" s="16"/>
      <c r="EHQ140" s="16"/>
      <c r="EHR140" s="16"/>
      <c r="EHS140" s="16"/>
      <c r="EHT140" s="16"/>
      <c r="EHU140" s="16"/>
      <c r="EHV140" s="16"/>
      <c r="EHW140" s="16"/>
      <c r="EHX140" s="16"/>
      <c r="EHY140" s="16"/>
      <c r="EHZ140" s="16"/>
      <c r="EIA140" s="16"/>
      <c r="EIB140" s="16"/>
      <c r="EIC140" s="16"/>
      <c r="EID140" s="16"/>
      <c r="EIE140" s="16"/>
      <c r="EIF140" s="16"/>
      <c r="EIG140" s="16"/>
      <c r="EIH140" s="16"/>
      <c r="EII140" s="16"/>
      <c r="EIJ140" s="16"/>
      <c r="EIK140" s="16"/>
      <c r="EIL140" s="16"/>
      <c r="EIM140" s="16"/>
      <c r="EIN140" s="16"/>
      <c r="EIO140" s="16"/>
      <c r="EIP140" s="16"/>
      <c r="EIQ140" s="16"/>
      <c r="EIR140" s="16"/>
      <c r="EIS140" s="16"/>
      <c r="EIT140" s="16"/>
      <c r="EIU140" s="16"/>
      <c r="EIV140" s="16"/>
      <c r="EIW140" s="16"/>
      <c r="EIX140" s="16"/>
      <c r="EIY140" s="16"/>
      <c r="EIZ140" s="16"/>
      <c r="EJA140" s="16"/>
      <c r="EJB140" s="16"/>
      <c r="EJC140" s="16"/>
      <c r="EJD140" s="16"/>
      <c r="EJE140" s="16"/>
      <c r="EJF140" s="16"/>
      <c r="EJG140" s="16"/>
      <c r="EJH140" s="16"/>
      <c r="EJI140" s="16"/>
      <c r="EJJ140" s="16"/>
      <c r="EJK140" s="16"/>
      <c r="EJL140" s="16"/>
      <c r="EJM140" s="16"/>
      <c r="EJN140" s="16"/>
      <c r="EJO140" s="16"/>
      <c r="EJP140" s="16"/>
      <c r="EJQ140" s="16"/>
      <c r="EJR140" s="16"/>
      <c r="EJS140" s="16"/>
      <c r="EJT140" s="16"/>
      <c r="EJU140" s="16"/>
      <c r="EJV140" s="16"/>
      <c r="EJW140" s="16"/>
      <c r="EJX140" s="16"/>
      <c r="EJY140" s="16"/>
      <c r="EJZ140" s="16"/>
      <c r="EKA140" s="16"/>
      <c r="EKB140" s="16"/>
      <c r="EKC140" s="16"/>
      <c r="EKD140" s="16"/>
      <c r="EKE140" s="16"/>
      <c r="EKF140" s="16"/>
      <c r="EKG140" s="16"/>
      <c r="EKH140" s="16"/>
      <c r="EKI140" s="16"/>
      <c r="EKJ140" s="16"/>
      <c r="EKK140" s="16"/>
      <c r="EKL140" s="16"/>
      <c r="EKM140" s="16"/>
      <c r="EKN140" s="16"/>
      <c r="EKO140" s="16"/>
      <c r="EKP140" s="16"/>
      <c r="EKQ140" s="16"/>
      <c r="EKR140" s="16"/>
      <c r="EKS140" s="16"/>
      <c r="EKT140" s="16"/>
      <c r="EKU140" s="16"/>
      <c r="EKV140" s="16"/>
      <c r="EKW140" s="16"/>
      <c r="EKX140" s="16"/>
      <c r="EKY140" s="16"/>
      <c r="EKZ140" s="16"/>
      <c r="ELA140" s="16"/>
      <c r="ELB140" s="16"/>
      <c r="ELC140" s="16"/>
      <c r="ELD140" s="16"/>
      <c r="ELE140" s="16"/>
      <c r="ELF140" s="16"/>
      <c r="ELG140" s="16"/>
      <c r="ELH140" s="16"/>
      <c r="ELI140" s="16"/>
      <c r="ELJ140" s="16"/>
      <c r="ELK140" s="16"/>
      <c r="ELL140" s="16"/>
      <c r="ELM140" s="16"/>
      <c r="ELN140" s="16"/>
      <c r="ELO140" s="16"/>
      <c r="ELP140" s="16"/>
      <c r="ELQ140" s="16"/>
      <c r="ELR140" s="16"/>
      <c r="ELS140" s="16"/>
      <c r="ELT140" s="16"/>
      <c r="ELU140" s="16"/>
      <c r="ELV140" s="16"/>
      <c r="ELW140" s="16"/>
      <c r="ELX140" s="16"/>
      <c r="ELY140" s="16"/>
      <c r="ELZ140" s="16"/>
      <c r="EMA140" s="16"/>
      <c r="EMB140" s="16"/>
      <c r="EMC140" s="16"/>
      <c r="EMD140" s="16"/>
      <c r="EME140" s="16"/>
      <c r="EMF140" s="16"/>
      <c r="EMG140" s="16"/>
      <c r="EMH140" s="16"/>
      <c r="EMI140" s="16"/>
      <c r="EMJ140" s="16"/>
      <c r="EMK140" s="16"/>
      <c r="EML140" s="16"/>
      <c r="EMM140" s="16"/>
      <c r="EMN140" s="16"/>
      <c r="EMO140" s="16"/>
      <c r="EMP140" s="16"/>
      <c r="EMQ140" s="16"/>
      <c r="EMR140" s="16"/>
      <c r="EMS140" s="16"/>
      <c r="EMT140" s="16"/>
      <c r="EMU140" s="16"/>
      <c r="EMV140" s="16"/>
      <c r="EMW140" s="16"/>
      <c r="EMX140" s="16"/>
      <c r="EMY140" s="16"/>
      <c r="EMZ140" s="16"/>
      <c r="ENA140" s="16"/>
      <c r="ENB140" s="16"/>
      <c r="ENC140" s="16"/>
      <c r="END140" s="16"/>
      <c r="ENE140" s="16"/>
      <c r="ENF140" s="16"/>
      <c r="ENG140" s="16"/>
      <c r="ENH140" s="16"/>
      <c r="ENI140" s="16"/>
      <c r="ENJ140" s="16"/>
      <c r="ENK140" s="16"/>
      <c r="ENL140" s="16"/>
      <c r="ENM140" s="16"/>
      <c r="ENN140" s="16"/>
      <c r="ENO140" s="16"/>
      <c r="ENP140" s="16"/>
      <c r="ENQ140" s="16"/>
      <c r="ENR140" s="16"/>
      <c r="ENS140" s="16"/>
      <c r="ENT140" s="16"/>
      <c r="ENU140" s="16"/>
      <c r="ENV140" s="16"/>
      <c r="ENW140" s="16"/>
      <c r="ENX140" s="16"/>
      <c r="ENY140" s="16"/>
      <c r="ENZ140" s="16"/>
      <c r="EOA140" s="16"/>
      <c r="EOB140" s="16"/>
      <c r="EOC140" s="16"/>
      <c r="EOD140" s="16"/>
      <c r="EOE140" s="16"/>
      <c r="EOF140" s="16"/>
      <c r="EOG140" s="16"/>
      <c r="EOH140" s="16"/>
      <c r="EOI140" s="16"/>
      <c r="EOJ140" s="16"/>
      <c r="EOK140" s="16"/>
      <c r="EOL140" s="16"/>
      <c r="EOM140" s="16"/>
      <c r="EON140" s="16"/>
      <c r="EOO140" s="16"/>
      <c r="EOP140" s="16"/>
      <c r="EOQ140" s="16"/>
      <c r="EOR140" s="16"/>
      <c r="EOS140" s="16"/>
      <c r="EOT140" s="16"/>
      <c r="EOU140" s="16"/>
      <c r="EOV140" s="16"/>
      <c r="EOW140" s="16"/>
      <c r="EOX140" s="16"/>
      <c r="EOY140" s="16"/>
      <c r="EOZ140" s="16"/>
      <c r="EPA140" s="16"/>
      <c r="EPB140" s="16"/>
      <c r="EPC140" s="16"/>
      <c r="EPD140" s="16"/>
      <c r="EPE140" s="16"/>
      <c r="EPF140" s="16"/>
      <c r="EPG140" s="16"/>
      <c r="EPH140" s="16"/>
      <c r="EPI140" s="16"/>
      <c r="EPJ140" s="16"/>
      <c r="EPK140" s="16"/>
      <c r="EPL140" s="16"/>
      <c r="EPM140" s="16"/>
      <c r="EPN140" s="16"/>
      <c r="EPO140" s="16"/>
      <c r="EPP140" s="16"/>
      <c r="EPQ140" s="16"/>
      <c r="EPR140" s="16"/>
      <c r="EPS140" s="16"/>
      <c r="EPT140" s="16"/>
      <c r="EPU140" s="16"/>
      <c r="EPV140" s="16"/>
      <c r="EPW140" s="16"/>
      <c r="EPX140" s="16"/>
      <c r="EPY140" s="16"/>
      <c r="EPZ140" s="16"/>
      <c r="EQA140" s="16"/>
      <c r="EQB140" s="16"/>
      <c r="EQC140" s="16"/>
      <c r="EQD140" s="16"/>
      <c r="EQE140" s="16"/>
      <c r="EQF140" s="16"/>
      <c r="EQG140" s="16"/>
      <c r="EQH140" s="16"/>
      <c r="EQI140" s="16"/>
      <c r="EQJ140" s="16"/>
      <c r="EQK140" s="16"/>
      <c r="EQL140" s="16"/>
      <c r="EQM140" s="16"/>
      <c r="EQN140" s="16"/>
      <c r="EQO140" s="16"/>
      <c r="EQP140" s="16"/>
      <c r="EQQ140" s="16"/>
      <c r="EQR140" s="16"/>
      <c r="EQS140" s="16"/>
      <c r="EQT140" s="16"/>
      <c r="EQU140" s="16"/>
      <c r="EQV140" s="16"/>
      <c r="EQW140" s="16"/>
      <c r="EQX140" s="16"/>
      <c r="EQY140" s="16"/>
      <c r="EQZ140" s="16"/>
      <c r="ERA140" s="16"/>
      <c r="ERB140" s="16"/>
      <c r="ERC140" s="16"/>
      <c r="ERD140" s="16"/>
      <c r="ERE140" s="16"/>
      <c r="ERF140" s="16"/>
      <c r="ERG140" s="16"/>
      <c r="ERH140" s="16"/>
      <c r="ERI140" s="16"/>
      <c r="ERJ140" s="16"/>
      <c r="ERK140" s="16"/>
      <c r="ERL140" s="16"/>
      <c r="ERM140" s="16"/>
      <c r="ERN140" s="16"/>
      <c r="ERO140" s="16"/>
      <c r="ERP140" s="16"/>
      <c r="ERQ140" s="16"/>
      <c r="ERR140" s="16"/>
      <c r="ERS140" s="16"/>
      <c r="ERT140" s="16"/>
      <c r="ERU140" s="16"/>
      <c r="ERV140" s="16"/>
      <c r="ERW140" s="16"/>
      <c r="ERX140" s="16"/>
      <c r="ERY140" s="16"/>
      <c r="ERZ140" s="16"/>
      <c r="ESA140" s="16"/>
      <c r="ESB140" s="16"/>
      <c r="ESC140" s="16"/>
      <c r="ESD140" s="16"/>
      <c r="ESE140" s="16"/>
      <c r="ESF140" s="16"/>
      <c r="ESG140" s="16"/>
      <c r="ESH140" s="16"/>
      <c r="ESI140" s="16"/>
      <c r="ESJ140" s="16"/>
      <c r="ESK140" s="16"/>
      <c r="ESL140" s="16"/>
      <c r="ESM140" s="16"/>
      <c r="ESN140" s="16"/>
      <c r="ESO140" s="16"/>
      <c r="ESP140" s="16"/>
      <c r="ESQ140" s="16"/>
      <c r="ESR140" s="16"/>
      <c r="ESS140" s="16"/>
      <c r="EST140" s="16"/>
      <c r="ESU140" s="16"/>
      <c r="ESV140" s="16"/>
      <c r="ESW140" s="16"/>
      <c r="ESX140" s="16"/>
      <c r="ESY140" s="16"/>
      <c r="ESZ140" s="16"/>
      <c r="ETA140" s="16"/>
      <c r="ETB140" s="16"/>
      <c r="ETC140" s="16"/>
      <c r="ETD140" s="16"/>
      <c r="ETE140" s="16"/>
      <c r="ETF140" s="16"/>
      <c r="ETG140" s="16"/>
      <c r="ETH140" s="16"/>
      <c r="ETI140" s="16"/>
      <c r="ETJ140" s="16"/>
      <c r="ETK140" s="16"/>
      <c r="ETL140" s="16"/>
      <c r="ETM140" s="16"/>
      <c r="ETN140" s="16"/>
      <c r="ETO140" s="16"/>
      <c r="ETP140" s="16"/>
      <c r="ETQ140" s="16"/>
      <c r="ETR140" s="16"/>
      <c r="ETS140" s="16"/>
      <c r="ETT140" s="16"/>
      <c r="ETU140" s="16"/>
      <c r="ETV140" s="16"/>
      <c r="ETW140" s="16"/>
      <c r="ETX140" s="16"/>
      <c r="ETY140" s="16"/>
      <c r="ETZ140" s="16"/>
      <c r="EUA140" s="16"/>
      <c r="EUB140" s="16"/>
      <c r="EUC140" s="16"/>
      <c r="EUD140" s="16"/>
      <c r="EUE140" s="16"/>
      <c r="EUF140" s="16"/>
      <c r="EUG140" s="16"/>
      <c r="EUH140" s="16"/>
      <c r="EUI140" s="16"/>
      <c r="EUJ140" s="16"/>
      <c r="EUK140" s="16"/>
      <c r="EUL140" s="16"/>
      <c r="EUM140" s="16"/>
      <c r="EUN140" s="16"/>
      <c r="EUO140" s="16"/>
      <c r="EUP140" s="16"/>
      <c r="EUQ140" s="16"/>
      <c r="EUR140" s="16"/>
      <c r="EUS140" s="16"/>
      <c r="EUT140" s="16"/>
      <c r="EUU140" s="16"/>
      <c r="EUV140" s="16"/>
      <c r="EUW140" s="16"/>
      <c r="EUX140" s="16"/>
      <c r="EUY140" s="16"/>
      <c r="EUZ140" s="16"/>
      <c r="EVA140" s="16"/>
      <c r="EVB140" s="16"/>
      <c r="EVC140" s="16"/>
      <c r="EVD140" s="16"/>
      <c r="EVE140" s="16"/>
      <c r="EVF140" s="16"/>
      <c r="EVG140" s="16"/>
      <c r="EVH140" s="16"/>
      <c r="EVI140" s="16"/>
      <c r="EVJ140" s="16"/>
      <c r="EVK140" s="16"/>
      <c r="EVL140" s="16"/>
      <c r="EVM140" s="16"/>
      <c r="EVN140" s="16"/>
      <c r="EVO140" s="16"/>
      <c r="EVP140" s="16"/>
      <c r="EVQ140" s="16"/>
      <c r="EVR140" s="16"/>
      <c r="EVS140" s="16"/>
      <c r="EVT140" s="16"/>
      <c r="EVU140" s="16"/>
      <c r="EVV140" s="16"/>
      <c r="EVW140" s="16"/>
      <c r="EVX140" s="16"/>
      <c r="EVY140" s="16"/>
      <c r="EVZ140" s="16"/>
      <c r="EWA140" s="16"/>
      <c r="EWB140" s="16"/>
      <c r="EWC140" s="16"/>
      <c r="EWD140" s="16"/>
      <c r="EWE140" s="16"/>
      <c r="EWF140" s="16"/>
      <c r="EWG140" s="16"/>
      <c r="EWH140" s="16"/>
      <c r="EWI140" s="16"/>
      <c r="EWJ140" s="16"/>
      <c r="EWK140" s="16"/>
      <c r="EWL140" s="16"/>
      <c r="EWM140" s="16"/>
      <c r="EWN140" s="16"/>
      <c r="EWO140" s="16"/>
      <c r="EWP140" s="16"/>
      <c r="EWQ140" s="16"/>
      <c r="EWR140" s="16"/>
      <c r="EWS140" s="16"/>
      <c r="EWT140" s="16"/>
      <c r="EWU140" s="16"/>
      <c r="EWV140" s="16"/>
      <c r="EWW140" s="16"/>
      <c r="EWX140" s="16"/>
      <c r="EWY140" s="16"/>
      <c r="EWZ140" s="16"/>
      <c r="EXA140" s="16"/>
      <c r="EXB140" s="16"/>
      <c r="EXC140" s="16"/>
      <c r="EXD140" s="16"/>
      <c r="EXE140" s="16"/>
      <c r="EXF140" s="16"/>
      <c r="EXG140" s="16"/>
      <c r="EXH140" s="16"/>
      <c r="EXI140" s="16"/>
      <c r="EXJ140" s="16"/>
      <c r="EXK140" s="16"/>
      <c r="EXL140" s="16"/>
      <c r="EXM140" s="16"/>
      <c r="EXN140" s="16"/>
      <c r="EXO140" s="16"/>
      <c r="EXP140" s="16"/>
      <c r="EXQ140" s="16"/>
      <c r="EXR140" s="16"/>
      <c r="EXS140" s="16"/>
      <c r="EXT140" s="16"/>
      <c r="EXU140" s="16"/>
      <c r="EXV140" s="16"/>
      <c r="EXW140" s="16"/>
      <c r="EXX140" s="16"/>
      <c r="EXY140" s="16"/>
      <c r="EXZ140" s="16"/>
      <c r="EYA140" s="16"/>
      <c r="EYB140" s="16"/>
      <c r="EYC140" s="16"/>
      <c r="EYD140" s="16"/>
      <c r="EYE140" s="16"/>
      <c r="EYF140" s="16"/>
      <c r="EYG140" s="16"/>
      <c r="EYH140" s="16"/>
      <c r="EYI140" s="16"/>
      <c r="EYJ140" s="16"/>
      <c r="EYK140" s="16"/>
      <c r="EYL140" s="16"/>
      <c r="EYM140" s="16"/>
      <c r="EYN140" s="16"/>
      <c r="EYO140" s="16"/>
      <c r="EYP140" s="16"/>
      <c r="EYQ140" s="16"/>
      <c r="EYR140" s="16"/>
      <c r="EYS140" s="16"/>
      <c r="EYT140" s="16"/>
      <c r="EYU140" s="16"/>
      <c r="EYV140" s="16"/>
      <c r="EYW140" s="16"/>
      <c r="EYX140" s="16"/>
      <c r="EYY140" s="16"/>
      <c r="EYZ140" s="16"/>
      <c r="EZA140" s="16"/>
      <c r="EZB140" s="16"/>
      <c r="EZC140" s="16"/>
      <c r="EZD140" s="16"/>
      <c r="EZE140" s="16"/>
      <c r="EZF140" s="16"/>
      <c r="EZG140" s="16"/>
      <c r="EZH140" s="16"/>
      <c r="EZI140" s="16"/>
      <c r="EZJ140" s="16"/>
      <c r="EZK140" s="16"/>
      <c r="EZL140" s="16"/>
      <c r="EZM140" s="16"/>
      <c r="EZN140" s="16"/>
      <c r="EZO140" s="16"/>
      <c r="EZP140" s="16"/>
      <c r="EZQ140" s="16"/>
      <c r="EZR140" s="16"/>
      <c r="EZS140" s="16"/>
      <c r="EZT140" s="16"/>
      <c r="EZU140" s="16"/>
      <c r="EZV140" s="16"/>
      <c r="EZW140" s="16"/>
      <c r="EZX140" s="16"/>
      <c r="EZY140" s="16"/>
      <c r="EZZ140" s="16"/>
      <c r="FAA140" s="16"/>
      <c r="FAB140" s="16"/>
      <c r="FAC140" s="16"/>
      <c r="FAD140" s="16"/>
      <c r="FAE140" s="16"/>
      <c r="FAF140" s="16"/>
      <c r="FAG140" s="16"/>
      <c r="FAH140" s="16"/>
      <c r="FAI140" s="16"/>
      <c r="FAJ140" s="16"/>
      <c r="FAK140" s="16"/>
      <c r="FAL140" s="16"/>
      <c r="FAM140" s="16"/>
      <c r="FAN140" s="16"/>
      <c r="FAO140" s="16"/>
      <c r="FAP140" s="16"/>
      <c r="FAQ140" s="16"/>
      <c r="FAR140" s="16"/>
      <c r="FAS140" s="16"/>
      <c r="FAT140" s="16"/>
      <c r="FAU140" s="16"/>
      <c r="FAV140" s="16"/>
      <c r="FAW140" s="16"/>
      <c r="FAX140" s="16"/>
      <c r="FAY140" s="16"/>
      <c r="FAZ140" s="16"/>
      <c r="FBA140" s="16"/>
      <c r="FBB140" s="16"/>
      <c r="FBC140" s="16"/>
      <c r="FBD140" s="16"/>
      <c r="FBE140" s="16"/>
      <c r="FBF140" s="16"/>
      <c r="FBG140" s="16"/>
      <c r="FBH140" s="16"/>
      <c r="FBI140" s="16"/>
      <c r="FBJ140" s="16"/>
      <c r="FBK140" s="16"/>
      <c r="FBL140" s="16"/>
      <c r="FBM140" s="16"/>
      <c r="FBN140" s="16"/>
      <c r="FBO140" s="16"/>
      <c r="FBP140" s="16"/>
      <c r="FBQ140" s="16"/>
      <c r="FBR140" s="16"/>
      <c r="FBS140" s="16"/>
      <c r="FBT140" s="16"/>
      <c r="FBU140" s="16"/>
      <c r="FBV140" s="16"/>
      <c r="FBW140" s="16"/>
      <c r="FBX140" s="16"/>
      <c r="FBY140" s="16"/>
      <c r="FBZ140" s="16"/>
      <c r="FCA140" s="16"/>
      <c r="FCB140" s="16"/>
      <c r="FCC140" s="16"/>
      <c r="FCD140" s="16"/>
      <c r="FCE140" s="16"/>
      <c r="FCF140" s="16"/>
      <c r="FCG140" s="16"/>
      <c r="FCH140" s="16"/>
      <c r="FCI140" s="16"/>
      <c r="FCJ140" s="16"/>
      <c r="FCK140" s="16"/>
      <c r="FCL140" s="16"/>
      <c r="FCM140" s="16"/>
      <c r="FCN140" s="16"/>
      <c r="FCO140" s="16"/>
      <c r="FCP140" s="16"/>
      <c r="FCQ140" s="16"/>
      <c r="FCR140" s="16"/>
      <c r="FCS140" s="16"/>
      <c r="FCT140" s="16"/>
      <c r="FCU140" s="16"/>
      <c r="FCV140" s="16"/>
      <c r="FCW140" s="16"/>
      <c r="FCX140" s="16"/>
      <c r="FCY140" s="16"/>
      <c r="FCZ140" s="16"/>
      <c r="FDA140" s="16"/>
      <c r="FDB140" s="16"/>
      <c r="FDC140" s="16"/>
      <c r="FDD140" s="16"/>
      <c r="FDE140" s="16"/>
      <c r="FDF140" s="16"/>
      <c r="FDG140" s="16"/>
      <c r="FDH140" s="16"/>
      <c r="FDI140" s="16"/>
      <c r="FDJ140" s="16"/>
      <c r="FDK140" s="16"/>
      <c r="FDL140" s="16"/>
      <c r="FDM140" s="16"/>
      <c r="FDN140" s="16"/>
      <c r="FDO140" s="16"/>
      <c r="FDP140" s="16"/>
      <c r="FDQ140" s="16"/>
      <c r="FDR140" s="16"/>
      <c r="FDS140" s="16"/>
      <c r="FDT140" s="16"/>
      <c r="FDU140" s="16"/>
      <c r="FDV140" s="16"/>
      <c r="FDW140" s="16"/>
      <c r="FDX140" s="16"/>
      <c r="FDY140" s="16"/>
      <c r="FDZ140" s="16"/>
      <c r="FEA140" s="16"/>
      <c r="FEB140" s="16"/>
      <c r="FEC140" s="16"/>
      <c r="FED140" s="16"/>
      <c r="FEE140" s="16"/>
      <c r="FEF140" s="16"/>
      <c r="FEG140" s="16"/>
      <c r="FEH140" s="16"/>
      <c r="FEI140" s="16"/>
      <c r="FEJ140" s="16"/>
      <c r="FEK140" s="16"/>
      <c r="FEL140" s="16"/>
      <c r="FEM140" s="16"/>
      <c r="FEN140" s="16"/>
      <c r="FEO140" s="16"/>
      <c r="FEP140" s="16"/>
      <c r="FEQ140" s="16"/>
      <c r="FER140" s="16"/>
      <c r="FES140" s="16"/>
      <c r="FET140" s="16"/>
      <c r="FEU140" s="16"/>
      <c r="FEV140" s="16"/>
      <c r="FEW140" s="16"/>
      <c r="FEX140" s="16"/>
      <c r="FEY140" s="16"/>
      <c r="FEZ140" s="16"/>
      <c r="FFA140" s="16"/>
      <c r="FFB140" s="16"/>
      <c r="FFC140" s="16"/>
      <c r="FFD140" s="16"/>
      <c r="FFE140" s="16"/>
      <c r="FFF140" s="16"/>
      <c r="FFG140" s="16"/>
      <c r="FFH140" s="16"/>
      <c r="FFI140" s="16"/>
      <c r="FFJ140" s="16"/>
      <c r="FFK140" s="16"/>
      <c r="FFL140" s="16"/>
      <c r="FFM140" s="16"/>
      <c r="FFN140" s="16"/>
      <c r="FFO140" s="16"/>
      <c r="FFP140" s="16"/>
      <c r="FFQ140" s="16"/>
      <c r="FFR140" s="16"/>
      <c r="FFS140" s="16"/>
      <c r="FFT140" s="16"/>
      <c r="FFU140" s="16"/>
      <c r="FFV140" s="16"/>
      <c r="FFW140" s="16"/>
      <c r="FFX140" s="16"/>
      <c r="FFY140" s="16"/>
      <c r="FFZ140" s="16"/>
      <c r="FGA140" s="16"/>
      <c r="FGB140" s="16"/>
      <c r="FGC140" s="16"/>
      <c r="FGD140" s="16"/>
      <c r="FGE140" s="16"/>
      <c r="FGF140" s="16"/>
      <c r="FGG140" s="16"/>
      <c r="FGH140" s="16"/>
      <c r="FGI140" s="16"/>
      <c r="FGJ140" s="16"/>
      <c r="FGK140" s="16"/>
      <c r="FGL140" s="16"/>
      <c r="FGM140" s="16"/>
      <c r="FGN140" s="16"/>
      <c r="FGO140" s="16"/>
      <c r="FGP140" s="16"/>
      <c r="FGQ140" s="16"/>
      <c r="FGR140" s="16"/>
      <c r="FGS140" s="16"/>
      <c r="FGT140" s="16"/>
      <c r="FGU140" s="16"/>
      <c r="FGV140" s="16"/>
      <c r="FGW140" s="16"/>
      <c r="FGX140" s="16"/>
      <c r="FGY140" s="16"/>
      <c r="FGZ140" s="16"/>
      <c r="FHA140" s="16"/>
      <c r="FHB140" s="16"/>
      <c r="FHC140" s="16"/>
      <c r="FHD140" s="16"/>
      <c r="FHE140" s="16"/>
      <c r="FHF140" s="16"/>
      <c r="FHG140" s="16"/>
      <c r="FHH140" s="16"/>
      <c r="FHI140" s="16"/>
      <c r="FHJ140" s="16"/>
      <c r="FHK140" s="16"/>
      <c r="FHL140" s="16"/>
      <c r="FHM140" s="16"/>
      <c r="FHN140" s="16"/>
      <c r="FHO140" s="16"/>
      <c r="FHP140" s="16"/>
      <c r="FHQ140" s="16"/>
      <c r="FHR140" s="16"/>
      <c r="FHS140" s="16"/>
      <c r="FHT140" s="16"/>
      <c r="FHU140" s="16"/>
      <c r="FHV140" s="16"/>
      <c r="FHW140" s="16"/>
      <c r="FHX140" s="16"/>
      <c r="FHY140" s="16"/>
      <c r="FHZ140" s="16"/>
      <c r="FIA140" s="16"/>
      <c r="FIB140" s="16"/>
      <c r="FIC140" s="16"/>
      <c r="FID140" s="16"/>
      <c r="FIE140" s="16"/>
      <c r="FIF140" s="16"/>
      <c r="FIG140" s="16"/>
      <c r="FIH140" s="16"/>
      <c r="FII140" s="16"/>
      <c r="FIJ140" s="16"/>
      <c r="FIK140" s="16"/>
      <c r="FIL140" s="16"/>
      <c r="FIM140" s="16"/>
      <c r="FIN140" s="16"/>
      <c r="FIO140" s="16"/>
      <c r="FIP140" s="16"/>
      <c r="FIQ140" s="16"/>
      <c r="FIR140" s="16"/>
      <c r="FIS140" s="16"/>
      <c r="FIT140" s="16"/>
      <c r="FIU140" s="16"/>
      <c r="FIV140" s="16"/>
      <c r="FIW140" s="16"/>
      <c r="FIX140" s="16"/>
      <c r="FIY140" s="16"/>
      <c r="FIZ140" s="16"/>
      <c r="FJA140" s="16"/>
      <c r="FJB140" s="16"/>
      <c r="FJC140" s="16"/>
      <c r="FJD140" s="16"/>
      <c r="FJE140" s="16"/>
      <c r="FJF140" s="16"/>
      <c r="FJG140" s="16"/>
      <c r="FJH140" s="16"/>
      <c r="FJI140" s="16"/>
      <c r="FJJ140" s="16"/>
      <c r="FJK140" s="16"/>
      <c r="FJL140" s="16"/>
      <c r="FJM140" s="16"/>
      <c r="FJN140" s="16"/>
      <c r="FJO140" s="16"/>
      <c r="FJP140" s="16"/>
      <c r="FJQ140" s="16"/>
      <c r="FJR140" s="16"/>
      <c r="FJS140" s="16"/>
      <c r="FJT140" s="16"/>
      <c r="FJU140" s="16"/>
      <c r="FJV140" s="16"/>
      <c r="FJW140" s="16"/>
      <c r="FJX140" s="16"/>
      <c r="FJY140" s="16"/>
      <c r="FJZ140" s="16"/>
      <c r="FKA140" s="16"/>
      <c r="FKB140" s="16"/>
      <c r="FKC140" s="16"/>
      <c r="FKD140" s="16"/>
      <c r="FKE140" s="16"/>
      <c r="FKF140" s="16"/>
      <c r="FKG140" s="16"/>
      <c r="FKH140" s="16"/>
      <c r="FKI140" s="16"/>
      <c r="FKJ140" s="16"/>
      <c r="FKK140" s="16"/>
      <c r="FKL140" s="16"/>
      <c r="FKM140" s="16"/>
      <c r="FKN140" s="16"/>
      <c r="FKO140" s="16"/>
      <c r="FKP140" s="16"/>
      <c r="FKQ140" s="16"/>
      <c r="FKR140" s="16"/>
      <c r="FKS140" s="16"/>
      <c r="FKT140" s="16"/>
      <c r="FKU140" s="16"/>
      <c r="FKV140" s="16"/>
      <c r="FKW140" s="16"/>
      <c r="FKX140" s="16"/>
      <c r="FKY140" s="16"/>
      <c r="FKZ140" s="16"/>
      <c r="FLA140" s="16"/>
      <c r="FLB140" s="16"/>
      <c r="FLC140" s="16"/>
      <c r="FLD140" s="16"/>
      <c r="FLE140" s="16"/>
      <c r="FLF140" s="16"/>
      <c r="FLG140" s="16"/>
      <c r="FLH140" s="16"/>
      <c r="FLI140" s="16"/>
      <c r="FLJ140" s="16"/>
      <c r="FLK140" s="16"/>
      <c r="FLL140" s="16"/>
      <c r="FLM140" s="16"/>
      <c r="FLN140" s="16"/>
      <c r="FLO140" s="16"/>
      <c r="FLP140" s="16"/>
      <c r="FLQ140" s="16"/>
      <c r="FLR140" s="16"/>
      <c r="FLS140" s="16"/>
      <c r="FLT140" s="16"/>
      <c r="FLU140" s="16"/>
      <c r="FLV140" s="16"/>
      <c r="FLW140" s="16"/>
      <c r="FLX140" s="16"/>
      <c r="FLY140" s="16"/>
      <c r="FLZ140" s="16"/>
      <c r="FMA140" s="16"/>
      <c r="FMB140" s="16"/>
      <c r="FMC140" s="16"/>
      <c r="FMD140" s="16"/>
      <c r="FME140" s="16"/>
      <c r="FMF140" s="16"/>
      <c r="FMG140" s="16"/>
      <c r="FMH140" s="16"/>
      <c r="FMI140" s="16"/>
      <c r="FMJ140" s="16"/>
      <c r="FMK140" s="16"/>
      <c r="FML140" s="16"/>
      <c r="FMM140" s="16"/>
      <c r="FMN140" s="16"/>
      <c r="FMO140" s="16"/>
      <c r="FMP140" s="16"/>
      <c r="FMQ140" s="16"/>
      <c r="FMR140" s="16"/>
      <c r="FMS140" s="16"/>
      <c r="FMT140" s="16"/>
      <c r="FMU140" s="16"/>
      <c r="FMV140" s="16"/>
      <c r="FMW140" s="16"/>
      <c r="FMX140" s="16"/>
      <c r="FMY140" s="16"/>
      <c r="FMZ140" s="16"/>
      <c r="FNA140" s="16"/>
      <c r="FNB140" s="16"/>
      <c r="FNC140" s="16"/>
      <c r="FND140" s="16"/>
      <c r="FNE140" s="16"/>
      <c r="FNF140" s="16"/>
      <c r="FNG140" s="16"/>
      <c r="FNH140" s="16"/>
      <c r="FNI140" s="16"/>
      <c r="FNJ140" s="16"/>
      <c r="FNK140" s="16"/>
      <c r="FNL140" s="16"/>
      <c r="FNM140" s="16"/>
      <c r="FNN140" s="16"/>
      <c r="FNO140" s="16"/>
      <c r="FNP140" s="16"/>
      <c r="FNQ140" s="16"/>
      <c r="FNR140" s="16"/>
      <c r="FNS140" s="16"/>
      <c r="FNT140" s="16"/>
      <c r="FNU140" s="16"/>
      <c r="FNV140" s="16"/>
      <c r="FNW140" s="16"/>
      <c r="FNX140" s="16"/>
      <c r="FNY140" s="16"/>
      <c r="FNZ140" s="16"/>
      <c r="FOA140" s="16"/>
      <c r="FOB140" s="16"/>
      <c r="FOC140" s="16"/>
      <c r="FOD140" s="16"/>
      <c r="FOE140" s="16"/>
      <c r="FOF140" s="16"/>
      <c r="FOG140" s="16"/>
      <c r="FOH140" s="16"/>
      <c r="FOI140" s="16"/>
      <c r="FOJ140" s="16"/>
      <c r="FOK140" s="16"/>
      <c r="FOL140" s="16"/>
      <c r="FOM140" s="16"/>
      <c r="FON140" s="16"/>
      <c r="FOO140" s="16"/>
      <c r="FOP140" s="16"/>
      <c r="FOQ140" s="16"/>
      <c r="FOR140" s="16"/>
      <c r="FOS140" s="16"/>
      <c r="FOT140" s="16"/>
      <c r="FOU140" s="16"/>
      <c r="FOV140" s="16"/>
      <c r="FOW140" s="16"/>
      <c r="FOX140" s="16"/>
      <c r="FOY140" s="16"/>
      <c r="FOZ140" s="16"/>
      <c r="FPA140" s="16"/>
      <c r="FPB140" s="16"/>
      <c r="FPC140" s="16"/>
      <c r="FPD140" s="16"/>
      <c r="FPE140" s="16"/>
      <c r="FPF140" s="16"/>
      <c r="FPG140" s="16"/>
      <c r="FPH140" s="16"/>
      <c r="FPI140" s="16"/>
      <c r="FPJ140" s="16"/>
      <c r="FPK140" s="16"/>
      <c r="FPL140" s="16"/>
      <c r="FPM140" s="16"/>
      <c r="FPN140" s="16"/>
      <c r="FPO140" s="16"/>
      <c r="FPP140" s="16"/>
      <c r="FPQ140" s="16"/>
      <c r="FPR140" s="16"/>
      <c r="FPS140" s="16"/>
      <c r="FPT140" s="16"/>
      <c r="FPU140" s="16"/>
      <c r="FPV140" s="16"/>
      <c r="FPW140" s="16"/>
      <c r="FPX140" s="16"/>
      <c r="FPY140" s="16"/>
      <c r="FPZ140" s="16"/>
      <c r="FQA140" s="16"/>
      <c r="FQB140" s="16"/>
      <c r="FQC140" s="16"/>
      <c r="FQD140" s="16"/>
      <c r="FQE140" s="16"/>
      <c r="FQF140" s="16"/>
      <c r="FQG140" s="16"/>
      <c r="FQH140" s="16"/>
      <c r="FQI140" s="16"/>
      <c r="FQJ140" s="16"/>
      <c r="FQK140" s="16"/>
      <c r="FQL140" s="16"/>
      <c r="FQM140" s="16"/>
      <c r="FQN140" s="16"/>
      <c r="FQO140" s="16"/>
      <c r="FQP140" s="16"/>
      <c r="FQQ140" s="16"/>
      <c r="FQR140" s="16"/>
      <c r="FQS140" s="16"/>
      <c r="FQT140" s="16"/>
      <c r="FQU140" s="16"/>
      <c r="FQV140" s="16"/>
      <c r="FQW140" s="16"/>
      <c r="FQX140" s="16"/>
      <c r="FQY140" s="16"/>
      <c r="FQZ140" s="16"/>
      <c r="FRA140" s="16"/>
      <c r="FRB140" s="16"/>
      <c r="FRC140" s="16"/>
      <c r="FRD140" s="16"/>
      <c r="FRE140" s="16"/>
      <c r="FRF140" s="16"/>
      <c r="FRG140" s="16"/>
      <c r="FRH140" s="16"/>
      <c r="FRI140" s="16"/>
      <c r="FRJ140" s="16"/>
      <c r="FRK140" s="16"/>
      <c r="FRL140" s="16"/>
      <c r="FRM140" s="16"/>
      <c r="FRN140" s="16"/>
      <c r="FRO140" s="16"/>
      <c r="FRP140" s="16"/>
      <c r="FRQ140" s="16"/>
      <c r="FRR140" s="16"/>
      <c r="FRS140" s="16"/>
      <c r="FRT140" s="16"/>
      <c r="FRU140" s="16"/>
      <c r="FRV140" s="16"/>
      <c r="FRW140" s="16"/>
      <c r="FRX140" s="16"/>
      <c r="FRY140" s="16"/>
      <c r="FRZ140" s="16"/>
      <c r="FSA140" s="16"/>
      <c r="FSB140" s="16"/>
      <c r="FSC140" s="16"/>
      <c r="FSD140" s="16"/>
      <c r="FSE140" s="16"/>
      <c r="FSF140" s="16"/>
      <c r="FSG140" s="16"/>
      <c r="FSH140" s="16"/>
      <c r="FSI140" s="16"/>
      <c r="FSJ140" s="16"/>
      <c r="FSK140" s="16"/>
      <c r="FSL140" s="16"/>
      <c r="FSM140" s="16"/>
      <c r="FSN140" s="16"/>
      <c r="FSO140" s="16"/>
      <c r="FSP140" s="16"/>
      <c r="FSQ140" s="16"/>
      <c r="FSR140" s="16"/>
      <c r="FSS140" s="16"/>
      <c r="FST140" s="16"/>
      <c r="FSU140" s="16"/>
      <c r="FSV140" s="16"/>
      <c r="FSW140" s="16"/>
      <c r="FSX140" s="16"/>
      <c r="FSY140" s="16"/>
      <c r="FSZ140" s="16"/>
      <c r="FTA140" s="16"/>
      <c r="FTB140" s="16"/>
      <c r="FTC140" s="16"/>
      <c r="FTD140" s="16"/>
      <c r="FTE140" s="16"/>
      <c r="FTF140" s="16"/>
      <c r="FTG140" s="16"/>
      <c r="FTH140" s="16"/>
      <c r="FTI140" s="16"/>
      <c r="FTJ140" s="16"/>
      <c r="FTK140" s="16"/>
      <c r="FTL140" s="16"/>
      <c r="FTM140" s="16"/>
      <c r="FTN140" s="16"/>
      <c r="FTO140" s="16"/>
      <c r="FTP140" s="16"/>
      <c r="FTQ140" s="16"/>
      <c r="FTR140" s="16"/>
      <c r="FTS140" s="16"/>
      <c r="FTT140" s="16"/>
      <c r="FTU140" s="16"/>
      <c r="FTV140" s="16"/>
      <c r="FTW140" s="16"/>
      <c r="FTX140" s="16"/>
      <c r="FTY140" s="16"/>
      <c r="FTZ140" s="16"/>
      <c r="FUA140" s="16"/>
      <c r="FUB140" s="16"/>
      <c r="FUC140" s="16"/>
      <c r="FUD140" s="16"/>
      <c r="FUE140" s="16"/>
      <c r="FUF140" s="16"/>
      <c r="FUG140" s="16"/>
      <c r="FUH140" s="16"/>
      <c r="FUI140" s="16"/>
      <c r="FUJ140" s="16"/>
      <c r="FUK140" s="16"/>
      <c r="FUL140" s="16"/>
      <c r="FUM140" s="16"/>
      <c r="FUN140" s="16"/>
      <c r="FUO140" s="16"/>
      <c r="FUP140" s="16"/>
      <c r="FUQ140" s="16"/>
      <c r="FUR140" s="16"/>
      <c r="FUS140" s="16"/>
      <c r="FUT140" s="16"/>
      <c r="FUU140" s="16"/>
      <c r="FUV140" s="16"/>
      <c r="FUW140" s="16"/>
      <c r="FUX140" s="16"/>
      <c r="FUY140" s="16"/>
      <c r="FUZ140" s="16"/>
      <c r="FVA140" s="16"/>
      <c r="FVB140" s="16"/>
      <c r="FVC140" s="16"/>
      <c r="FVD140" s="16"/>
      <c r="FVE140" s="16"/>
      <c r="FVF140" s="16"/>
      <c r="FVG140" s="16"/>
      <c r="FVH140" s="16"/>
      <c r="FVI140" s="16"/>
      <c r="FVJ140" s="16"/>
      <c r="FVK140" s="16"/>
      <c r="FVL140" s="16"/>
      <c r="FVM140" s="16"/>
      <c r="FVN140" s="16"/>
      <c r="FVO140" s="16"/>
      <c r="FVP140" s="16"/>
      <c r="FVQ140" s="16"/>
      <c r="FVR140" s="16"/>
      <c r="FVS140" s="16"/>
      <c r="FVT140" s="16"/>
      <c r="FVU140" s="16"/>
      <c r="FVV140" s="16"/>
      <c r="FVW140" s="16"/>
      <c r="FVX140" s="16"/>
      <c r="FVY140" s="16"/>
      <c r="FVZ140" s="16"/>
      <c r="FWA140" s="16"/>
      <c r="FWB140" s="16"/>
      <c r="FWC140" s="16"/>
      <c r="FWD140" s="16"/>
      <c r="FWE140" s="16"/>
      <c r="FWF140" s="16"/>
      <c r="FWG140" s="16"/>
      <c r="FWH140" s="16"/>
      <c r="FWI140" s="16"/>
      <c r="FWJ140" s="16"/>
      <c r="FWK140" s="16"/>
      <c r="FWL140" s="16"/>
      <c r="FWM140" s="16"/>
      <c r="FWN140" s="16"/>
      <c r="FWO140" s="16"/>
      <c r="FWP140" s="16"/>
      <c r="FWQ140" s="16"/>
      <c r="FWR140" s="16"/>
      <c r="FWS140" s="16"/>
      <c r="FWT140" s="16"/>
      <c r="FWU140" s="16"/>
      <c r="FWV140" s="16"/>
      <c r="FWW140" s="16"/>
      <c r="FWX140" s="16"/>
      <c r="FWY140" s="16"/>
      <c r="FWZ140" s="16"/>
      <c r="FXA140" s="16"/>
      <c r="FXB140" s="16"/>
      <c r="FXC140" s="16"/>
      <c r="FXD140" s="16"/>
      <c r="FXE140" s="16"/>
      <c r="FXF140" s="16"/>
      <c r="FXG140" s="16"/>
      <c r="FXH140" s="16"/>
      <c r="FXI140" s="16"/>
      <c r="FXJ140" s="16"/>
      <c r="FXK140" s="16"/>
      <c r="FXL140" s="16"/>
      <c r="FXM140" s="16"/>
      <c r="FXN140" s="16"/>
      <c r="FXO140" s="16"/>
      <c r="FXP140" s="16"/>
      <c r="FXQ140" s="16"/>
      <c r="FXR140" s="16"/>
      <c r="FXS140" s="16"/>
      <c r="FXT140" s="16"/>
      <c r="FXU140" s="16"/>
      <c r="FXV140" s="16"/>
      <c r="FXW140" s="16"/>
      <c r="FXX140" s="16"/>
      <c r="FXY140" s="16"/>
      <c r="FXZ140" s="16"/>
      <c r="FYA140" s="16"/>
      <c r="FYB140" s="16"/>
      <c r="FYC140" s="16"/>
      <c r="FYD140" s="16"/>
      <c r="FYE140" s="16"/>
      <c r="FYF140" s="16"/>
      <c r="FYG140" s="16"/>
      <c r="FYH140" s="16"/>
      <c r="FYI140" s="16"/>
      <c r="FYJ140" s="16"/>
      <c r="FYK140" s="16"/>
      <c r="FYL140" s="16"/>
      <c r="FYM140" s="16"/>
      <c r="FYN140" s="16"/>
      <c r="FYO140" s="16"/>
      <c r="FYP140" s="16"/>
      <c r="FYQ140" s="16"/>
      <c r="FYR140" s="16"/>
      <c r="FYS140" s="16"/>
      <c r="FYT140" s="16"/>
      <c r="FYU140" s="16"/>
      <c r="FYV140" s="16"/>
      <c r="FYW140" s="16"/>
      <c r="FYX140" s="16"/>
      <c r="FYY140" s="16"/>
      <c r="FYZ140" s="16"/>
      <c r="FZA140" s="16"/>
      <c r="FZB140" s="16"/>
      <c r="FZC140" s="16"/>
      <c r="FZD140" s="16"/>
      <c r="FZE140" s="16"/>
      <c r="FZF140" s="16"/>
      <c r="FZG140" s="16"/>
      <c r="FZH140" s="16"/>
      <c r="FZI140" s="16"/>
      <c r="FZJ140" s="16"/>
      <c r="FZK140" s="16"/>
      <c r="FZL140" s="16"/>
      <c r="FZM140" s="16"/>
      <c r="FZN140" s="16"/>
      <c r="FZO140" s="16"/>
      <c r="FZP140" s="16"/>
      <c r="FZQ140" s="16"/>
      <c r="FZR140" s="16"/>
      <c r="FZS140" s="16"/>
      <c r="FZT140" s="16"/>
      <c r="FZU140" s="16"/>
      <c r="FZV140" s="16"/>
      <c r="FZW140" s="16"/>
      <c r="FZX140" s="16"/>
      <c r="FZY140" s="16"/>
      <c r="FZZ140" s="16"/>
      <c r="GAA140" s="16"/>
      <c r="GAB140" s="16"/>
      <c r="GAC140" s="16"/>
      <c r="GAD140" s="16"/>
      <c r="GAE140" s="16"/>
      <c r="GAF140" s="16"/>
      <c r="GAG140" s="16"/>
      <c r="GAH140" s="16"/>
      <c r="GAI140" s="16"/>
      <c r="GAJ140" s="16"/>
      <c r="GAK140" s="16"/>
      <c r="GAL140" s="16"/>
      <c r="GAM140" s="16"/>
      <c r="GAN140" s="16"/>
      <c r="GAO140" s="16"/>
      <c r="GAP140" s="16"/>
      <c r="GAQ140" s="16"/>
      <c r="GAR140" s="16"/>
      <c r="GAS140" s="16"/>
      <c r="GAT140" s="16"/>
      <c r="GAU140" s="16"/>
      <c r="GAV140" s="16"/>
      <c r="GAW140" s="16"/>
      <c r="GAX140" s="16"/>
      <c r="GAY140" s="16"/>
      <c r="GAZ140" s="16"/>
      <c r="GBA140" s="16"/>
      <c r="GBB140" s="16"/>
      <c r="GBC140" s="16"/>
      <c r="GBD140" s="16"/>
      <c r="GBE140" s="16"/>
      <c r="GBF140" s="16"/>
      <c r="GBG140" s="16"/>
      <c r="GBH140" s="16"/>
      <c r="GBI140" s="16"/>
      <c r="GBJ140" s="16"/>
      <c r="GBK140" s="16"/>
      <c r="GBL140" s="16"/>
      <c r="GBM140" s="16"/>
      <c r="GBN140" s="16"/>
      <c r="GBO140" s="16"/>
      <c r="GBP140" s="16"/>
      <c r="GBQ140" s="16"/>
      <c r="GBR140" s="16"/>
      <c r="GBS140" s="16"/>
      <c r="GBT140" s="16"/>
      <c r="GBU140" s="16"/>
      <c r="GBV140" s="16"/>
      <c r="GBW140" s="16"/>
      <c r="GBX140" s="16"/>
      <c r="GBY140" s="16"/>
      <c r="GBZ140" s="16"/>
      <c r="GCA140" s="16"/>
      <c r="GCB140" s="16"/>
      <c r="GCC140" s="16"/>
      <c r="GCD140" s="16"/>
      <c r="GCE140" s="16"/>
      <c r="GCF140" s="16"/>
      <c r="GCG140" s="16"/>
      <c r="GCH140" s="16"/>
      <c r="GCI140" s="16"/>
      <c r="GCJ140" s="16"/>
      <c r="GCK140" s="16"/>
      <c r="GCL140" s="16"/>
      <c r="GCM140" s="16"/>
      <c r="GCN140" s="16"/>
      <c r="GCO140" s="16"/>
      <c r="GCP140" s="16"/>
      <c r="GCQ140" s="16"/>
      <c r="GCR140" s="16"/>
      <c r="GCS140" s="16"/>
      <c r="GCT140" s="16"/>
      <c r="GCU140" s="16"/>
      <c r="GCV140" s="16"/>
      <c r="GCW140" s="16"/>
      <c r="GCX140" s="16"/>
      <c r="GCY140" s="16"/>
      <c r="GCZ140" s="16"/>
      <c r="GDA140" s="16"/>
      <c r="GDB140" s="16"/>
      <c r="GDC140" s="16"/>
      <c r="GDD140" s="16"/>
      <c r="GDE140" s="16"/>
      <c r="GDF140" s="16"/>
      <c r="GDG140" s="16"/>
      <c r="GDH140" s="16"/>
      <c r="GDI140" s="16"/>
      <c r="GDJ140" s="16"/>
      <c r="GDK140" s="16"/>
      <c r="GDL140" s="16"/>
      <c r="GDM140" s="16"/>
      <c r="GDN140" s="16"/>
      <c r="GDO140" s="16"/>
      <c r="GDP140" s="16"/>
      <c r="GDQ140" s="16"/>
      <c r="GDR140" s="16"/>
      <c r="GDS140" s="16"/>
      <c r="GDT140" s="16"/>
      <c r="GDU140" s="16"/>
      <c r="GDV140" s="16"/>
      <c r="GDW140" s="16"/>
      <c r="GDX140" s="16"/>
      <c r="GDY140" s="16"/>
      <c r="GDZ140" s="16"/>
      <c r="GEA140" s="16"/>
      <c r="GEB140" s="16"/>
      <c r="GEC140" s="16"/>
      <c r="GED140" s="16"/>
      <c r="GEE140" s="16"/>
      <c r="GEF140" s="16"/>
      <c r="GEG140" s="16"/>
      <c r="GEH140" s="16"/>
      <c r="GEI140" s="16"/>
      <c r="GEJ140" s="16"/>
      <c r="GEK140" s="16"/>
      <c r="GEL140" s="16"/>
      <c r="GEM140" s="16"/>
      <c r="GEN140" s="16"/>
      <c r="GEO140" s="16"/>
      <c r="GEP140" s="16"/>
      <c r="GEQ140" s="16"/>
      <c r="GER140" s="16"/>
      <c r="GES140" s="16"/>
      <c r="GET140" s="16"/>
      <c r="GEU140" s="16"/>
      <c r="GEV140" s="16"/>
      <c r="GEW140" s="16"/>
      <c r="GEX140" s="16"/>
      <c r="GEY140" s="16"/>
      <c r="GEZ140" s="16"/>
      <c r="GFA140" s="16"/>
      <c r="GFB140" s="16"/>
      <c r="GFC140" s="16"/>
      <c r="GFD140" s="16"/>
      <c r="GFE140" s="16"/>
      <c r="GFF140" s="16"/>
      <c r="GFG140" s="16"/>
      <c r="GFH140" s="16"/>
      <c r="GFI140" s="16"/>
      <c r="GFJ140" s="16"/>
      <c r="GFK140" s="16"/>
      <c r="GFL140" s="16"/>
      <c r="GFM140" s="16"/>
      <c r="GFN140" s="16"/>
      <c r="GFO140" s="16"/>
      <c r="GFP140" s="16"/>
      <c r="GFQ140" s="16"/>
      <c r="GFR140" s="16"/>
      <c r="GFS140" s="16"/>
      <c r="GFT140" s="16"/>
      <c r="GFU140" s="16"/>
      <c r="GFV140" s="16"/>
      <c r="GFW140" s="16"/>
      <c r="GFX140" s="16"/>
      <c r="GFY140" s="16"/>
      <c r="GFZ140" s="16"/>
      <c r="GGA140" s="16"/>
      <c r="GGB140" s="16"/>
      <c r="GGC140" s="16"/>
      <c r="GGD140" s="16"/>
      <c r="GGE140" s="16"/>
      <c r="GGF140" s="16"/>
      <c r="GGG140" s="16"/>
      <c r="GGH140" s="16"/>
      <c r="GGI140" s="16"/>
      <c r="GGJ140" s="16"/>
      <c r="GGK140" s="16"/>
      <c r="GGL140" s="16"/>
      <c r="GGM140" s="16"/>
      <c r="GGN140" s="16"/>
      <c r="GGO140" s="16"/>
      <c r="GGP140" s="16"/>
      <c r="GGQ140" s="16"/>
      <c r="GGR140" s="16"/>
      <c r="GGS140" s="16"/>
      <c r="GGT140" s="16"/>
      <c r="GGU140" s="16"/>
      <c r="GGV140" s="16"/>
      <c r="GGW140" s="16"/>
      <c r="GGX140" s="16"/>
      <c r="GGY140" s="16"/>
      <c r="GGZ140" s="16"/>
      <c r="GHA140" s="16"/>
      <c r="GHB140" s="16"/>
      <c r="GHC140" s="16"/>
      <c r="GHD140" s="16"/>
      <c r="GHE140" s="16"/>
      <c r="GHF140" s="16"/>
      <c r="GHG140" s="16"/>
      <c r="GHH140" s="16"/>
      <c r="GHI140" s="16"/>
      <c r="GHJ140" s="16"/>
      <c r="GHK140" s="16"/>
      <c r="GHL140" s="16"/>
      <c r="GHM140" s="16"/>
      <c r="GHN140" s="16"/>
      <c r="GHO140" s="16"/>
      <c r="GHP140" s="16"/>
      <c r="GHQ140" s="16"/>
      <c r="GHR140" s="16"/>
      <c r="GHS140" s="16"/>
      <c r="GHT140" s="16"/>
      <c r="GHU140" s="16"/>
      <c r="GHV140" s="16"/>
      <c r="GHW140" s="16"/>
      <c r="GHX140" s="16"/>
      <c r="GHY140" s="16"/>
      <c r="GHZ140" s="16"/>
      <c r="GIA140" s="16"/>
      <c r="GIB140" s="16"/>
      <c r="GIC140" s="16"/>
      <c r="GID140" s="16"/>
      <c r="GIE140" s="16"/>
      <c r="GIF140" s="16"/>
      <c r="GIG140" s="16"/>
      <c r="GIH140" s="16"/>
      <c r="GII140" s="16"/>
      <c r="GIJ140" s="16"/>
      <c r="GIK140" s="16"/>
      <c r="GIL140" s="16"/>
      <c r="GIM140" s="16"/>
      <c r="GIN140" s="16"/>
      <c r="GIO140" s="16"/>
      <c r="GIP140" s="16"/>
      <c r="GIQ140" s="16"/>
      <c r="GIR140" s="16"/>
      <c r="GIS140" s="16"/>
      <c r="GIT140" s="16"/>
      <c r="GIU140" s="16"/>
      <c r="GIV140" s="16"/>
      <c r="GIW140" s="16"/>
      <c r="GIX140" s="16"/>
      <c r="GIY140" s="16"/>
      <c r="GIZ140" s="16"/>
      <c r="GJA140" s="16"/>
      <c r="GJB140" s="16"/>
      <c r="GJC140" s="16"/>
      <c r="GJD140" s="16"/>
      <c r="GJE140" s="16"/>
      <c r="GJF140" s="16"/>
      <c r="GJG140" s="16"/>
      <c r="GJH140" s="16"/>
      <c r="GJI140" s="16"/>
      <c r="GJJ140" s="16"/>
      <c r="GJK140" s="16"/>
      <c r="GJL140" s="16"/>
      <c r="GJM140" s="16"/>
      <c r="GJN140" s="16"/>
      <c r="GJO140" s="16"/>
      <c r="GJP140" s="16"/>
      <c r="GJQ140" s="16"/>
      <c r="GJR140" s="16"/>
      <c r="GJS140" s="16"/>
      <c r="GJT140" s="16"/>
      <c r="GJU140" s="16"/>
      <c r="GJV140" s="16"/>
      <c r="GJW140" s="16"/>
      <c r="GJX140" s="16"/>
      <c r="GJY140" s="16"/>
      <c r="GJZ140" s="16"/>
      <c r="GKA140" s="16"/>
      <c r="GKB140" s="16"/>
      <c r="GKC140" s="16"/>
      <c r="GKD140" s="16"/>
      <c r="GKE140" s="16"/>
      <c r="GKF140" s="16"/>
      <c r="GKG140" s="16"/>
      <c r="GKH140" s="16"/>
      <c r="GKI140" s="16"/>
      <c r="GKJ140" s="16"/>
      <c r="GKK140" s="16"/>
      <c r="GKL140" s="16"/>
      <c r="GKM140" s="16"/>
      <c r="GKN140" s="16"/>
      <c r="GKO140" s="16"/>
      <c r="GKP140" s="16"/>
      <c r="GKQ140" s="16"/>
      <c r="GKR140" s="16"/>
      <c r="GKS140" s="16"/>
      <c r="GKT140" s="16"/>
      <c r="GKU140" s="16"/>
      <c r="GKV140" s="16"/>
      <c r="GKW140" s="16"/>
      <c r="GKX140" s="16"/>
      <c r="GKY140" s="16"/>
      <c r="GKZ140" s="16"/>
      <c r="GLA140" s="16"/>
      <c r="GLB140" s="16"/>
      <c r="GLC140" s="16"/>
      <c r="GLD140" s="16"/>
      <c r="GLE140" s="16"/>
      <c r="GLF140" s="16"/>
      <c r="GLG140" s="16"/>
      <c r="GLH140" s="16"/>
      <c r="GLI140" s="16"/>
      <c r="GLJ140" s="16"/>
      <c r="GLK140" s="16"/>
      <c r="GLL140" s="16"/>
      <c r="GLM140" s="16"/>
      <c r="GLN140" s="16"/>
      <c r="GLO140" s="16"/>
      <c r="GLP140" s="16"/>
      <c r="GLQ140" s="16"/>
      <c r="GLR140" s="16"/>
      <c r="GLS140" s="16"/>
      <c r="GLT140" s="16"/>
      <c r="GLU140" s="16"/>
      <c r="GLV140" s="16"/>
      <c r="GLW140" s="16"/>
      <c r="GLX140" s="16"/>
      <c r="GLY140" s="16"/>
      <c r="GLZ140" s="16"/>
      <c r="GMA140" s="16"/>
      <c r="GMB140" s="16"/>
      <c r="GMC140" s="16"/>
      <c r="GMD140" s="16"/>
      <c r="GME140" s="16"/>
      <c r="GMF140" s="16"/>
      <c r="GMG140" s="16"/>
      <c r="GMH140" s="16"/>
      <c r="GMI140" s="16"/>
      <c r="GMJ140" s="16"/>
      <c r="GMK140" s="16"/>
      <c r="GML140" s="16"/>
      <c r="GMM140" s="16"/>
      <c r="GMN140" s="16"/>
      <c r="GMO140" s="16"/>
      <c r="GMP140" s="16"/>
      <c r="GMQ140" s="16"/>
      <c r="GMR140" s="16"/>
      <c r="GMS140" s="16"/>
      <c r="GMT140" s="16"/>
      <c r="GMU140" s="16"/>
      <c r="GMV140" s="16"/>
      <c r="GMW140" s="16"/>
      <c r="GMX140" s="16"/>
      <c r="GMY140" s="16"/>
      <c r="GMZ140" s="16"/>
      <c r="GNA140" s="16"/>
      <c r="GNB140" s="16"/>
      <c r="GNC140" s="16"/>
      <c r="GND140" s="16"/>
      <c r="GNE140" s="16"/>
      <c r="GNF140" s="16"/>
      <c r="GNG140" s="16"/>
      <c r="GNH140" s="16"/>
      <c r="GNI140" s="16"/>
      <c r="GNJ140" s="16"/>
      <c r="GNK140" s="16"/>
      <c r="GNL140" s="16"/>
      <c r="GNM140" s="16"/>
      <c r="GNN140" s="16"/>
      <c r="GNO140" s="16"/>
      <c r="GNP140" s="16"/>
      <c r="GNQ140" s="16"/>
      <c r="GNR140" s="16"/>
      <c r="GNS140" s="16"/>
      <c r="GNT140" s="16"/>
      <c r="GNU140" s="16"/>
      <c r="GNV140" s="16"/>
      <c r="GNW140" s="16"/>
      <c r="GNX140" s="16"/>
      <c r="GNY140" s="16"/>
      <c r="GNZ140" s="16"/>
      <c r="GOA140" s="16"/>
      <c r="GOB140" s="16"/>
      <c r="GOC140" s="16"/>
      <c r="GOD140" s="16"/>
      <c r="GOE140" s="16"/>
      <c r="GOF140" s="16"/>
      <c r="GOG140" s="16"/>
      <c r="GOH140" s="16"/>
      <c r="GOI140" s="16"/>
      <c r="GOJ140" s="16"/>
      <c r="GOK140" s="16"/>
      <c r="GOL140" s="16"/>
      <c r="GOM140" s="16"/>
      <c r="GON140" s="16"/>
      <c r="GOO140" s="16"/>
      <c r="GOP140" s="16"/>
      <c r="GOQ140" s="16"/>
      <c r="GOR140" s="16"/>
      <c r="GOS140" s="16"/>
      <c r="GOT140" s="16"/>
      <c r="GOU140" s="16"/>
      <c r="GOV140" s="16"/>
      <c r="GOW140" s="16"/>
      <c r="GOX140" s="16"/>
      <c r="GOY140" s="16"/>
      <c r="GOZ140" s="16"/>
      <c r="GPA140" s="16"/>
      <c r="GPB140" s="16"/>
      <c r="GPC140" s="16"/>
      <c r="GPD140" s="16"/>
      <c r="GPE140" s="16"/>
      <c r="GPF140" s="16"/>
      <c r="GPG140" s="16"/>
      <c r="GPH140" s="16"/>
      <c r="GPI140" s="16"/>
      <c r="GPJ140" s="16"/>
      <c r="GPK140" s="16"/>
      <c r="GPL140" s="16"/>
      <c r="GPM140" s="16"/>
      <c r="GPN140" s="16"/>
      <c r="GPO140" s="16"/>
      <c r="GPP140" s="16"/>
      <c r="GPQ140" s="16"/>
      <c r="GPR140" s="16"/>
      <c r="GPS140" s="16"/>
      <c r="GPT140" s="16"/>
      <c r="GPU140" s="16"/>
      <c r="GPV140" s="16"/>
      <c r="GPW140" s="16"/>
      <c r="GPX140" s="16"/>
      <c r="GPY140" s="16"/>
      <c r="GPZ140" s="16"/>
      <c r="GQA140" s="16"/>
      <c r="GQB140" s="16"/>
      <c r="GQC140" s="16"/>
      <c r="GQD140" s="16"/>
      <c r="GQE140" s="16"/>
      <c r="GQF140" s="16"/>
      <c r="GQG140" s="16"/>
      <c r="GQH140" s="16"/>
      <c r="GQI140" s="16"/>
      <c r="GQJ140" s="16"/>
      <c r="GQK140" s="16"/>
      <c r="GQL140" s="16"/>
      <c r="GQM140" s="16"/>
      <c r="GQN140" s="16"/>
      <c r="GQO140" s="16"/>
      <c r="GQP140" s="16"/>
      <c r="GQQ140" s="16"/>
      <c r="GQR140" s="16"/>
      <c r="GQS140" s="16"/>
      <c r="GQT140" s="16"/>
      <c r="GQU140" s="16"/>
      <c r="GQV140" s="16"/>
      <c r="GQW140" s="16"/>
      <c r="GQX140" s="16"/>
      <c r="GQY140" s="16"/>
      <c r="GQZ140" s="16"/>
      <c r="GRA140" s="16"/>
      <c r="GRB140" s="16"/>
      <c r="GRC140" s="16"/>
      <c r="GRD140" s="16"/>
      <c r="GRE140" s="16"/>
      <c r="GRF140" s="16"/>
      <c r="GRG140" s="16"/>
      <c r="GRH140" s="16"/>
      <c r="GRI140" s="16"/>
      <c r="GRJ140" s="16"/>
      <c r="GRK140" s="16"/>
      <c r="GRL140" s="16"/>
      <c r="GRM140" s="16"/>
      <c r="GRN140" s="16"/>
      <c r="GRO140" s="16"/>
      <c r="GRP140" s="16"/>
      <c r="GRQ140" s="16"/>
      <c r="GRR140" s="16"/>
      <c r="GRS140" s="16"/>
      <c r="GRT140" s="16"/>
      <c r="GRU140" s="16"/>
      <c r="GRV140" s="16"/>
      <c r="GRW140" s="16"/>
      <c r="GRX140" s="16"/>
      <c r="GRY140" s="16"/>
      <c r="GRZ140" s="16"/>
      <c r="GSA140" s="16"/>
      <c r="GSB140" s="16"/>
      <c r="GSC140" s="16"/>
      <c r="GSD140" s="16"/>
      <c r="GSE140" s="16"/>
      <c r="GSF140" s="16"/>
      <c r="GSG140" s="16"/>
      <c r="GSH140" s="16"/>
      <c r="GSI140" s="16"/>
      <c r="GSJ140" s="16"/>
      <c r="GSK140" s="16"/>
      <c r="GSL140" s="16"/>
      <c r="GSM140" s="16"/>
      <c r="GSN140" s="16"/>
      <c r="GSO140" s="16"/>
      <c r="GSP140" s="16"/>
      <c r="GSQ140" s="16"/>
      <c r="GSR140" s="16"/>
      <c r="GSS140" s="16"/>
      <c r="GST140" s="16"/>
      <c r="GSU140" s="16"/>
      <c r="GSV140" s="16"/>
      <c r="GSW140" s="16"/>
      <c r="GSX140" s="16"/>
      <c r="GSY140" s="16"/>
      <c r="GSZ140" s="16"/>
      <c r="GTA140" s="16"/>
      <c r="GTB140" s="16"/>
      <c r="GTC140" s="16"/>
      <c r="GTD140" s="16"/>
      <c r="GTE140" s="16"/>
      <c r="GTF140" s="16"/>
      <c r="GTG140" s="16"/>
      <c r="GTH140" s="16"/>
      <c r="GTI140" s="16"/>
      <c r="GTJ140" s="16"/>
      <c r="GTK140" s="16"/>
      <c r="GTL140" s="16"/>
      <c r="GTM140" s="16"/>
      <c r="GTN140" s="16"/>
      <c r="GTO140" s="16"/>
      <c r="GTP140" s="16"/>
      <c r="GTQ140" s="16"/>
      <c r="GTR140" s="16"/>
      <c r="GTS140" s="16"/>
      <c r="GTT140" s="16"/>
      <c r="GTU140" s="16"/>
      <c r="GTV140" s="16"/>
      <c r="GTW140" s="16"/>
      <c r="GTX140" s="16"/>
      <c r="GTY140" s="16"/>
      <c r="GTZ140" s="16"/>
      <c r="GUA140" s="16"/>
      <c r="GUB140" s="16"/>
      <c r="GUC140" s="16"/>
      <c r="GUD140" s="16"/>
      <c r="GUE140" s="16"/>
      <c r="GUF140" s="16"/>
      <c r="GUG140" s="16"/>
      <c r="GUH140" s="16"/>
      <c r="GUI140" s="16"/>
      <c r="GUJ140" s="16"/>
      <c r="GUK140" s="16"/>
      <c r="GUL140" s="16"/>
      <c r="GUM140" s="16"/>
      <c r="GUN140" s="16"/>
      <c r="GUO140" s="16"/>
      <c r="GUP140" s="16"/>
      <c r="GUQ140" s="16"/>
      <c r="GUR140" s="16"/>
      <c r="GUS140" s="16"/>
      <c r="GUT140" s="16"/>
      <c r="GUU140" s="16"/>
      <c r="GUV140" s="16"/>
      <c r="GUW140" s="16"/>
      <c r="GUX140" s="16"/>
      <c r="GUY140" s="16"/>
      <c r="GUZ140" s="16"/>
      <c r="GVA140" s="16"/>
      <c r="GVB140" s="16"/>
      <c r="GVC140" s="16"/>
      <c r="GVD140" s="16"/>
      <c r="GVE140" s="16"/>
      <c r="GVF140" s="16"/>
      <c r="GVG140" s="16"/>
      <c r="GVH140" s="16"/>
      <c r="GVI140" s="16"/>
      <c r="GVJ140" s="16"/>
      <c r="GVK140" s="16"/>
      <c r="GVL140" s="16"/>
      <c r="GVM140" s="16"/>
      <c r="GVN140" s="16"/>
      <c r="GVO140" s="16"/>
      <c r="GVP140" s="16"/>
      <c r="GVQ140" s="16"/>
      <c r="GVR140" s="16"/>
      <c r="GVS140" s="16"/>
      <c r="GVT140" s="16"/>
      <c r="GVU140" s="16"/>
      <c r="GVV140" s="16"/>
      <c r="GVW140" s="16"/>
      <c r="GVX140" s="16"/>
      <c r="GVY140" s="16"/>
      <c r="GVZ140" s="16"/>
      <c r="GWA140" s="16"/>
      <c r="GWB140" s="16"/>
      <c r="GWC140" s="16"/>
      <c r="GWD140" s="16"/>
      <c r="GWE140" s="16"/>
      <c r="GWF140" s="16"/>
      <c r="GWG140" s="16"/>
      <c r="GWH140" s="16"/>
      <c r="GWI140" s="16"/>
      <c r="GWJ140" s="16"/>
      <c r="GWK140" s="16"/>
      <c r="GWL140" s="16"/>
      <c r="GWM140" s="16"/>
      <c r="GWN140" s="16"/>
      <c r="GWO140" s="16"/>
      <c r="GWP140" s="16"/>
      <c r="GWQ140" s="16"/>
      <c r="GWR140" s="16"/>
      <c r="GWS140" s="16"/>
      <c r="GWT140" s="16"/>
      <c r="GWU140" s="16"/>
      <c r="GWV140" s="16"/>
      <c r="GWW140" s="16"/>
      <c r="GWX140" s="16"/>
      <c r="GWY140" s="16"/>
      <c r="GWZ140" s="16"/>
      <c r="GXA140" s="16"/>
      <c r="GXB140" s="16"/>
      <c r="GXC140" s="16"/>
      <c r="GXD140" s="16"/>
      <c r="GXE140" s="16"/>
      <c r="GXF140" s="16"/>
      <c r="GXG140" s="16"/>
      <c r="GXH140" s="16"/>
      <c r="GXI140" s="16"/>
      <c r="GXJ140" s="16"/>
      <c r="GXK140" s="16"/>
      <c r="GXL140" s="16"/>
      <c r="GXM140" s="16"/>
      <c r="GXN140" s="16"/>
      <c r="GXO140" s="16"/>
      <c r="GXP140" s="16"/>
      <c r="GXQ140" s="16"/>
      <c r="GXR140" s="16"/>
      <c r="GXS140" s="16"/>
      <c r="GXT140" s="16"/>
      <c r="GXU140" s="16"/>
      <c r="GXV140" s="16"/>
      <c r="GXW140" s="16"/>
      <c r="GXX140" s="16"/>
      <c r="GXY140" s="16"/>
      <c r="GXZ140" s="16"/>
      <c r="GYA140" s="16"/>
      <c r="GYB140" s="16"/>
      <c r="GYC140" s="16"/>
      <c r="GYD140" s="16"/>
      <c r="GYE140" s="16"/>
      <c r="GYF140" s="16"/>
      <c r="GYG140" s="16"/>
      <c r="GYH140" s="16"/>
      <c r="GYI140" s="16"/>
      <c r="GYJ140" s="16"/>
      <c r="GYK140" s="16"/>
      <c r="GYL140" s="16"/>
      <c r="GYM140" s="16"/>
      <c r="GYN140" s="16"/>
      <c r="GYO140" s="16"/>
      <c r="GYP140" s="16"/>
      <c r="GYQ140" s="16"/>
      <c r="GYR140" s="16"/>
      <c r="GYS140" s="16"/>
      <c r="GYT140" s="16"/>
      <c r="GYU140" s="16"/>
      <c r="GYV140" s="16"/>
      <c r="GYW140" s="16"/>
      <c r="GYX140" s="16"/>
      <c r="GYY140" s="16"/>
      <c r="GYZ140" s="16"/>
      <c r="GZA140" s="16"/>
      <c r="GZB140" s="16"/>
      <c r="GZC140" s="16"/>
      <c r="GZD140" s="16"/>
      <c r="GZE140" s="16"/>
      <c r="GZF140" s="16"/>
      <c r="GZG140" s="16"/>
      <c r="GZH140" s="16"/>
      <c r="GZI140" s="16"/>
      <c r="GZJ140" s="16"/>
      <c r="GZK140" s="16"/>
      <c r="GZL140" s="16"/>
      <c r="GZM140" s="16"/>
      <c r="GZN140" s="16"/>
      <c r="GZO140" s="16"/>
      <c r="GZP140" s="16"/>
      <c r="GZQ140" s="16"/>
      <c r="GZR140" s="16"/>
      <c r="GZS140" s="16"/>
      <c r="GZT140" s="16"/>
      <c r="GZU140" s="16"/>
      <c r="GZV140" s="16"/>
      <c r="GZW140" s="16"/>
      <c r="GZX140" s="16"/>
      <c r="GZY140" s="16"/>
      <c r="GZZ140" s="16"/>
      <c r="HAA140" s="16"/>
      <c r="HAB140" s="16"/>
      <c r="HAC140" s="16"/>
      <c r="HAD140" s="16"/>
      <c r="HAE140" s="16"/>
      <c r="HAF140" s="16"/>
      <c r="HAG140" s="16"/>
      <c r="HAH140" s="16"/>
      <c r="HAI140" s="16"/>
      <c r="HAJ140" s="16"/>
      <c r="HAK140" s="16"/>
      <c r="HAL140" s="16"/>
      <c r="HAM140" s="16"/>
      <c r="HAN140" s="16"/>
      <c r="HAO140" s="16"/>
      <c r="HAP140" s="16"/>
      <c r="HAQ140" s="16"/>
      <c r="HAR140" s="16"/>
      <c r="HAS140" s="16"/>
      <c r="HAT140" s="16"/>
      <c r="HAU140" s="16"/>
      <c r="HAV140" s="16"/>
      <c r="HAW140" s="16"/>
      <c r="HAX140" s="16"/>
      <c r="HAY140" s="16"/>
      <c r="HAZ140" s="16"/>
      <c r="HBA140" s="16"/>
      <c r="HBB140" s="16"/>
      <c r="HBC140" s="16"/>
      <c r="HBD140" s="16"/>
      <c r="HBE140" s="16"/>
      <c r="HBF140" s="16"/>
      <c r="HBG140" s="16"/>
      <c r="HBH140" s="16"/>
      <c r="HBI140" s="16"/>
      <c r="HBJ140" s="16"/>
      <c r="HBK140" s="16"/>
      <c r="HBL140" s="16"/>
      <c r="HBM140" s="16"/>
      <c r="HBN140" s="16"/>
      <c r="HBO140" s="16"/>
      <c r="HBP140" s="16"/>
      <c r="HBQ140" s="16"/>
      <c r="HBR140" s="16"/>
      <c r="HBS140" s="16"/>
      <c r="HBT140" s="16"/>
      <c r="HBU140" s="16"/>
      <c r="HBV140" s="16"/>
      <c r="HBW140" s="16"/>
      <c r="HBX140" s="16"/>
      <c r="HBY140" s="16"/>
      <c r="HBZ140" s="16"/>
      <c r="HCA140" s="16"/>
      <c r="HCB140" s="16"/>
      <c r="HCC140" s="16"/>
      <c r="HCD140" s="16"/>
      <c r="HCE140" s="16"/>
      <c r="HCF140" s="16"/>
      <c r="HCG140" s="16"/>
      <c r="HCH140" s="16"/>
      <c r="HCI140" s="16"/>
      <c r="HCJ140" s="16"/>
      <c r="HCK140" s="16"/>
      <c r="HCL140" s="16"/>
      <c r="HCM140" s="16"/>
      <c r="HCN140" s="16"/>
      <c r="HCO140" s="16"/>
      <c r="HCP140" s="16"/>
      <c r="HCQ140" s="16"/>
      <c r="HCR140" s="16"/>
      <c r="HCS140" s="16"/>
      <c r="HCT140" s="16"/>
      <c r="HCU140" s="16"/>
      <c r="HCV140" s="16"/>
      <c r="HCW140" s="16"/>
      <c r="HCX140" s="16"/>
      <c r="HCY140" s="16"/>
      <c r="HCZ140" s="16"/>
      <c r="HDA140" s="16"/>
      <c r="HDB140" s="16"/>
      <c r="HDC140" s="16"/>
      <c r="HDD140" s="16"/>
      <c r="HDE140" s="16"/>
      <c r="HDF140" s="16"/>
      <c r="HDG140" s="16"/>
      <c r="HDH140" s="16"/>
      <c r="HDI140" s="16"/>
      <c r="HDJ140" s="16"/>
      <c r="HDK140" s="16"/>
      <c r="HDL140" s="16"/>
      <c r="HDM140" s="16"/>
      <c r="HDN140" s="16"/>
      <c r="HDO140" s="16"/>
      <c r="HDP140" s="16"/>
      <c r="HDQ140" s="16"/>
      <c r="HDR140" s="16"/>
      <c r="HDS140" s="16"/>
      <c r="HDT140" s="16"/>
      <c r="HDU140" s="16"/>
      <c r="HDV140" s="16"/>
      <c r="HDW140" s="16"/>
      <c r="HDX140" s="16"/>
      <c r="HDY140" s="16"/>
      <c r="HDZ140" s="16"/>
      <c r="HEA140" s="16"/>
      <c r="HEB140" s="16"/>
      <c r="HEC140" s="16"/>
      <c r="HED140" s="16"/>
      <c r="HEE140" s="16"/>
      <c r="HEF140" s="16"/>
      <c r="HEG140" s="16"/>
      <c r="HEH140" s="16"/>
      <c r="HEI140" s="16"/>
      <c r="HEJ140" s="16"/>
      <c r="HEK140" s="16"/>
      <c r="HEL140" s="16"/>
      <c r="HEM140" s="16"/>
      <c r="HEN140" s="16"/>
      <c r="HEO140" s="16"/>
      <c r="HEP140" s="16"/>
      <c r="HEQ140" s="16"/>
      <c r="HER140" s="16"/>
      <c r="HES140" s="16"/>
      <c r="HET140" s="16"/>
      <c r="HEU140" s="16"/>
      <c r="HEV140" s="16"/>
      <c r="HEW140" s="16"/>
      <c r="HEX140" s="16"/>
      <c r="HEY140" s="16"/>
      <c r="HEZ140" s="16"/>
      <c r="HFA140" s="16"/>
      <c r="HFB140" s="16"/>
      <c r="HFC140" s="16"/>
      <c r="HFD140" s="16"/>
      <c r="HFE140" s="16"/>
      <c r="HFF140" s="16"/>
      <c r="HFG140" s="16"/>
      <c r="HFH140" s="16"/>
      <c r="HFI140" s="16"/>
      <c r="HFJ140" s="16"/>
      <c r="HFK140" s="16"/>
      <c r="HFL140" s="16"/>
      <c r="HFM140" s="16"/>
      <c r="HFN140" s="16"/>
      <c r="HFO140" s="16"/>
      <c r="HFP140" s="16"/>
      <c r="HFQ140" s="16"/>
      <c r="HFR140" s="16"/>
      <c r="HFS140" s="16"/>
      <c r="HFT140" s="16"/>
      <c r="HFU140" s="16"/>
      <c r="HFV140" s="16"/>
      <c r="HFW140" s="16"/>
      <c r="HFX140" s="16"/>
      <c r="HFY140" s="16"/>
      <c r="HFZ140" s="16"/>
      <c r="HGA140" s="16"/>
      <c r="HGB140" s="16"/>
      <c r="HGC140" s="16"/>
      <c r="HGD140" s="16"/>
      <c r="HGE140" s="16"/>
      <c r="HGF140" s="16"/>
      <c r="HGG140" s="16"/>
      <c r="HGH140" s="16"/>
      <c r="HGI140" s="16"/>
      <c r="HGJ140" s="16"/>
      <c r="HGK140" s="16"/>
      <c r="HGL140" s="16"/>
      <c r="HGM140" s="16"/>
      <c r="HGN140" s="16"/>
      <c r="HGO140" s="16"/>
      <c r="HGP140" s="16"/>
      <c r="HGQ140" s="16"/>
      <c r="HGR140" s="16"/>
      <c r="HGS140" s="16"/>
      <c r="HGT140" s="16"/>
      <c r="HGU140" s="16"/>
      <c r="HGV140" s="16"/>
      <c r="HGW140" s="16"/>
      <c r="HGX140" s="16"/>
      <c r="HGY140" s="16"/>
      <c r="HGZ140" s="16"/>
      <c r="HHA140" s="16"/>
      <c r="HHB140" s="16"/>
      <c r="HHC140" s="16"/>
      <c r="HHD140" s="16"/>
      <c r="HHE140" s="16"/>
      <c r="HHF140" s="16"/>
      <c r="HHG140" s="16"/>
      <c r="HHH140" s="16"/>
      <c r="HHI140" s="16"/>
      <c r="HHJ140" s="16"/>
      <c r="HHK140" s="16"/>
      <c r="HHL140" s="16"/>
      <c r="HHM140" s="16"/>
      <c r="HHN140" s="16"/>
      <c r="HHO140" s="16"/>
      <c r="HHP140" s="16"/>
      <c r="HHQ140" s="16"/>
      <c r="HHR140" s="16"/>
      <c r="HHS140" s="16"/>
      <c r="HHT140" s="16"/>
      <c r="HHU140" s="16"/>
      <c r="HHV140" s="16"/>
      <c r="HHW140" s="16"/>
      <c r="HHX140" s="16"/>
      <c r="HHY140" s="16"/>
      <c r="HHZ140" s="16"/>
      <c r="HIA140" s="16"/>
      <c r="HIB140" s="16"/>
      <c r="HIC140" s="16"/>
      <c r="HID140" s="16"/>
      <c r="HIE140" s="16"/>
      <c r="HIF140" s="16"/>
      <c r="HIG140" s="16"/>
      <c r="HIH140" s="16"/>
      <c r="HII140" s="16"/>
      <c r="HIJ140" s="16"/>
      <c r="HIK140" s="16"/>
      <c r="HIL140" s="16"/>
      <c r="HIM140" s="16"/>
      <c r="HIN140" s="16"/>
      <c r="HIO140" s="16"/>
      <c r="HIP140" s="16"/>
      <c r="HIQ140" s="16"/>
      <c r="HIR140" s="16"/>
      <c r="HIS140" s="16"/>
      <c r="HIT140" s="16"/>
      <c r="HIU140" s="16"/>
      <c r="HIV140" s="16"/>
      <c r="HIW140" s="16"/>
      <c r="HIX140" s="16"/>
      <c r="HIY140" s="16"/>
      <c r="HIZ140" s="16"/>
      <c r="HJA140" s="16"/>
      <c r="HJB140" s="16"/>
      <c r="HJC140" s="16"/>
      <c r="HJD140" s="16"/>
      <c r="HJE140" s="16"/>
      <c r="HJF140" s="16"/>
      <c r="HJG140" s="16"/>
      <c r="HJH140" s="16"/>
      <c r="HJI140" s="16"/>
      <c r="HJJ140" s="16"/>
      <c r="HJK140" s="16"/>
      <c r="HJL140" s="16"/>
      <c r="HJM140" s="16"/>
      <c r="HJN140" s="16"/>
      <c r="HJO140" s="16"/>
      <c r="HJP140" s="16"/>
      <c r="HJQ140" s="16"/>
      <c r="HJR140" s="16"/>
      <c r="HJS140" s="16"/>
      <c r="HJT140" s="16"/>
      <c r="HJU140" s="16"/>
      <c r="HJV140" s="16"/>
      <c r="HJW140" s="16"/>
      <c r="HJX140" s="16"/>
      <c r="HJY140" s="16"/>
      <c r="HJZ140" s="16"/>
      <c r="HKA140" s="16"/>
      <c r="HKB140" s="16"/>
      <c r="HKC140" s="16"/>
      <c r="HKD140" s="16"/>
      <c r="HKE140" s="16"/>
      <c r="HKF140" s="16"/>
      <c r="HKG140" s="16"/>
      <c r="HKH140" s="16"/>
      <c r="HKI140" s="16"/>
      <c r="HKJ140" s="16"/>
      <c r="HKK140" s="16"/>
      <c r="HKL140" s="16"/>
      <c r="HKM140" s="16"/>
      <c r="HKN140" s="16"/>
      <c r="HKO140" s="16"/>
      <c r="HKP140" s="16"/>
      <c r="HKQ140" s="16"/>
      <c r="HKR140" s="16"/>
      <c r="HKS140" s="16"/>
      <c r="HKT140" s="16"/>
      <c r="HKU140" s="16"/>
      <c r="HKV140" s="16"/>
      <c r="HKW140" s="16"/>
      <c r="HKX140" s="16"/>
      <c r="HKY140" s="16"/>
      <c r="HKZ140" s="16"/>
      <c r="HLA140" s="16"/>
      <c r="HLB140" s="16"/>
      <c r="HLC140" s="16"/>
      <c r="HLD140" s="16"/>
      <c r="HLE140" s="16"/>
      <c r="HLF140" s="16"/>
      <c r="HLG140" s="16"/>
      <c r="HLH140" s="16"/>
      <c r="HLI140" s="16"/>
      <c r="HLJ140" s="16"/>
      <c r="HLK140" s="16"/>
      <c r="HLL140" s="16"/>
      <c r="HLM140" s="16"/>
      <c r="HLN140" s="16"/>
      <c r="HLO140" s="16"/>
      <c r="HLP140" s="16"/>
      <c r="HLQ140" s="16"/>
      <c r="HLR140" s="16"/>
      <c r="HLS140" s="16"/>
      <c r="HLT140" s="16"/>
      <c r="HLU140" s="16"/>
      <c r="HLV140" s="16"/>
      <c r="HLW140" s="16"/>
      <c r="HLX140" s="16"/>
      <c r="HLY140" s="16"/>
      <c r="HLZ140" s="16"/>
      <c r="HMA140" s="16"/>
      <c r="HMB140" s="16"/>
      <c r="HMC140" s="16"/>
      <c r="HMD140" s="16"/>
      <c r="HME140" s="16"/>
      <c r="HMF140" s="16"/>
      <c r="HMG140" s="16"/>
      <c r="HMH140" s="16"/>
      <c r="HMI140" s="16"/>
      <c r="HMJ140" s="16"/>
      <c r="HMK140" s="16"/>
      <c r="HML140" s="16"/>
      <c r="HMM140" s="16"/>
      <c r="HMN140" s="16"/>
      <c r="HMO140" s="16"/>
      <c r="HMP140" s="16"/>
      <c r="HMQ140" s="16"/>
      <c r="HMR140" s="16"/>
      <c r="HMS140" s="16"/>
      <c r="HMT140" s="16"/>
      <c r="HMU140" s="16"/>
      <c r="HMV140" s="16"/>
      <c r="HMW140" s="16"/>
      <c r="HMX140" s="16"/>
      <c r="HMY140" s="16"/>
      <c r="HMZ140" s="16"/>
      <c r="HNA140" s="16"/>
      <c r="HNB140" s="16"/>
      <c r="HNC140" s="16"/>
      <c r="HND140" s="16"/>
      <c r="HNE140" s="16"/>
      <c r="HNF140" s="16"/>
      <c r="HNG140" s="16"/>
      <c r="HNH140" s="16"/>
      <c r="HNI140" s="16"/>
      <c r="HNJ140" s="16"/>
      <c r="HNK140" s="16"/>
      <c r="HNL140" s="16"/>
      <c r="HNM140" s="16"/>
      <c r="HNN140" s="16"/>
      <c r="HNO140" s="16"/>
      <c r="HNP140" s="16"/>
      <c r="HNQ140" s="16"/>
      <c r="HNR140" s="16"/>
      <c r="HNS140" s="16"/>
      <c r="HNT140" s="16"/>
      <c r="HNU140" s="16"/>
      <c r="HNV140" s="16"/>
      <c r="HNW140" s="16"/>
      <c r="HNX140" s="16"/>
      <c r="HNY140" s="16"/>
      <c r="HNZ140" s="16"/>
      <c r="HOA140" s="16"/>
      <c r="HOB140" s="16"/>
      <c r="HOC140" s="16"/>
      <c r="HOD140" s="16"/>
      <c r="HOE140" s="16"/>
      <c r="HOF140" s="16"/>
      <c r="HOG140" s="16"/>
      <c r="HOH140" s="16"/>
      <c r="HOI140" s="16"/>
      <c r="HOJ140" s="16"/>
      <c r="HOK140" s="16"/>
      <c r="HOL140" s="16"/>
      <c r="HOM140" s="16"/>
      <c r="HON140" s="16"/>
      <c r="HOO140" s="16"/>
      <c r="HOP140" s="16"/>
      <c r="HOQ140" s="16"/>
      <c r="HOR140" s="16"/>
      <c r="HOS140" s="16"/>
      <c r="HOT140" s="16"/>
      <c r="HOU140" s="16"/>
      <c r="HOV140" s="16"/>
      <c r="HOW140" s="16"/>
      <c r="HOX140" s="16"/>
      <c r="HOY140" s="16"/>
      <c r="HOZ140" s="16"/>
      <c r="HPA140" s="16"/>
      <c r="HPB140" s="16"/>
      <c r="HPC140" s="16"/>
      <c r="HPD140" s="16"/>
      <c r="HPE140" s="16"/>
      <c r="HPF140" s="16"/>
      <c r="HPG140" s="16"/>
      <c r="HPH140" s="16"/>
      <c r="HPI140" s="16"/>
      <c r="HPJ140" s="16"/>
      <c r="HPK140" s="16"/>
      <c r="HPL140" s="16"/>
      <c r="HPM140" s="16"/>
      <c r="HPN140" s="16"/>
      <c r="HPO140" s="16"/>
      <c r="HPP140" s="16"/>
      <c r="HPQ140" s="16"/>
      <c r="HPR140" s="16"/>
      <c r="HPS140" s="16"/>
      <c r="HPT140" s="16"/>
      <c r="HPU140" s="16"/>
      <c r="HPV140" s="16"/>
      <c r="HPW140" s="16"/>
      <c r="HPX140" s="16"/>
      <c r="HPY140" s="16"/>
      <c r="HPZ140" s="16"/>
      <c r="HQA140" s="16"/>
      <c r="HQB140" s="16"/>
      <c r="HQC140" s="16"/>
      <c r="HQD140" s="16"/>
      <c r="HQE140" s="16"/>
      <c r="HQF140" s="16"/>
      <c r="HQG140" s="16"/>
      <c r="HQH140" s="16"/>
      <c r="HQI140" s="16"/>
      <c r="HQJ140" s="16"/>
      <c r="HQK140" s="16"/>
      <c r="HQL140" s="16"/>
      <c r="HQM140" s="16"/>
      <c r="HQN140" s="16"/>
      <c r="HQO140" s="16"/>
      <c r="HQP140" s="16"/>
      <c r="HQQ140" s="16"/>
      <c r="HQR140" s="16"/>
      <c r="HQS140" s="16"/>
      <c r="HQT140" s="16"/>
      <c r="HQU140" s="16"/>
      <c r="HQV140" s="16"/>
      <c r="HQW140" s="16"/>
      <c r="HQX140" s="16"/>
      <c r="HQY140" s="16"/>
      <c r="HQZ140" s="16"/>
      <c r="HRA140" s="16"/>
      <c r="HRB140" s="16"/>
      <c r="HRC140" s="16"/>
      <c r="HRD140" s="16"/>
      <c r="HRE140" s="16"/>
      <c r="HRF140" s="16"/>
      <c r="HRG140" s="16"/>
      <c r="HRH140" s="16"/>
      <c r="HRI140" s="16"/>
      <c r="HRJ140" s="16"/>
      <c r="HRK140" s="16"/>
      <c r="HRL140" s="16"/>
      <c r="HRM140" s="16"/>
      <c r="HRN140" s="16"/>
      <c r="HRO140" s="16"/>
      <c r="HRP140" s="16"/>
      <c r="HRQ140" s="16"/>
      <c r="HRR140" s="16"/>
      <c r="HRS140" s="16"/>
      <c r="HRT140" s="16"/>
      <c r="HRU140" s="16"/>
      <c r="HRV140" s="16"/>
      <c r="HRW140" s="16"/>
      <c r="HRX140" s="16"/>
      <c r="HRY140" s="16"/>
      <c r="HRZ140" s="16"/>
      <c r="HSA140" s="16"/>
      <c r="HSB140" s="16"/>
      <c r="HSC140" s="16"/>
      <c r="HSD140" s="16"/>
      <c r="HSE140" s="16"/>
      <c r="HSF140" s="16"/>
      <c r="HSG140" s="16"/>
      <c r="HSH140" s="16"/>
      <c r="HSI140" s="16"/>
      <c r="HSJ140" s="16"/>
      <c r="HSK140" s="16"/>
      <c r="HSL140" s="16"/>
      <c r="HSM140" s="16"/>
      <c r="HSN140" s="16"/>
      <c r="HSO140" s="16"/>
      <c r="HSP140" s="16"/>
      <c r="HSQ140" s="16"/>
      <c r="HSR140" s="16"/>
      <c r="HSS140" s="16"/>
      <c r="HST140" s="16"/>
      <c r="HSU140" s="16"/>
      <c r="HSV140" s="16"/>
      <c r="HSW140" s="16"/>
      <c r="HSX140" s="16"/>
      <c r="HSY140" s="16"/>
      <c r="HSZ140" s="16"/>
      <c r="HTA140" s="16"/>
      <c r="HTB140" s="16"/>
      <c r="HTC140" s="16"/>
      <c r="HTD140" s="16"/>
      <c r="HTE140" s="16"/>
      <c r="HTF140" s="16"/>
      <c r="HTG140" s="16"/>
      <c r="HTH140" s="16"/>
      <c r="HTI140" s="16"/>
      <c r="HTJ140" s="16"/>
      <c r="HTK140" s="16"/>
      <c r="HTL140" s="16"/>
      <c r="HTM140" s="16"/>
      <c r="HTN140" s="16"/>
      <c r="HTO140" s="16"/>
      <c r="HTP140" s="16"/>
      <c r="HTQ140" s="16"/>
      <c r="HTR140" s="16"/>
      <c r="HTS140" s="16"/>
      <c r="HTT140" s="16"/>
      <c r="HTU140" s="16"/>
      <c r="HTV140" s="16"/>
      <c r="HTW140" s="16"/>
      <c r="HTX140" s="16"/>
      <c r="HTY140" s="16"/>
      <c r="HTZ140" s="16"/>
      <c r="HUA140" s="16"/>
      <c r="HUB140" s="16"/>
      <c r="HUC140" s="16"/>
      <c r="HUD140" s="16"/>
      <c r="HUE140" s="16"/>
      <c r="HUF140" s="16"/>
      <c r="HUG140" s="16"/>
      <c r="HUH140" s="16"/>
      <c r="HUI140" s="16"/>
      <c r="HUJ140" s="16"/>
      <c r="HUK140" s="16"/>
      <c r="HUL140" s="16"/>
      <c r="HUM140" s="16"/>
      <c r="HUN140" s="16"/>
      <c r="HUO140" s="16"/>
      <c r="HUP140" s="16"/>
      <c r="HUQ140" s="16"/>
      <c r="HUR140" s="16"/>
      <c r="HUS140" s="16"/>
      <c r="HUT140" s="16"/>
      <c r="HUU140" s="16"/>
      <c r="HUV140" s="16"/>
      <c r="HUW140" s="16"/>
      <c r="HUX140" s="16"/>
      <c r="HUY140" s="16"/>
      <c r="HUZ140" s="16"/>
      <c r="HVA140" s="16"/>
      <c r="HVB140" s="16"/>
      <c r="HVC140" s="16"/>
      <c r="HVD140" s="16"/>
      <c r="HVE140" s="16"/>
      <c r="HVF140" s="16"/>
      <c r="HVG140" s="16"/>
      <c r="HVH140" s="16"/>
      <c r="HVI140" s="16"/>
      <c r="HVJ140" s="16"/>
      <c r="HVK140" s="16"/>
      <c r="HVL140" s="16"/>
      <c r="HVM140" s="16"/>
      <c r="HVN140" s="16"/>
      <c r="HVO140" s="16"/>
      <c r="HVP140" s="16"/>
      <c r="HVQ140" s="16"/>
      <c r="HVR140" s="16"/>
      <c r="HVS140" s="16"/>
      <c r="HVT140" s="16"/>
      <c r="HVU140" s="16"/>
      <c r="HVV140" s="16"/>
      <c r="HVW140" s="16"/>
      <c r="HVX140" s="16"/>
      <c r="HVY140" s="16"/>
      <c r="HVZ140" s="16"/>
      <c r="HWA140" s="16"/>
      <c r="HWB140" s="16"/>
      <c r="HWC140" s="16"/>
      <c r="HWD140" s="16"/>
      <c r="HWE140" s="16"/>
      <c r="HWF140" s="16"/>
      <c r="HWG140" s="16"/>
      <c r="HWH140" s="16"/>
      <c r="HWI140" s="16"/>
      <c r="HWJ140" s="16"/>
      <c r="HWK140" s="16"/>
      <c r="HWL140" s="16"/>
      <c r="HWM140" s="16"/>
      <c r="HWN140" s="16"/>
      <c r="HWO140" s="16"/>
      <c r="HWP140" s="16"/>
      <c r="HWQ140" s="16"/>
      <c r="HWR140" s="16"/>
      <c r="HWS140" s="16"/>
      <c r="HWT140" s="16"/>
      <c r="HWU140" s="16"/>
      <c r="HWV140" s="16"/>
      <c r="HWW140" s="16"/>
      <c r="HWX140" s="16"/>
      <c r="HWY140" s="16"/>
      <c r="HWZ140" s="16"/>
      <c r="HXA140" s="16"/>
      <c r="HXB140" s="16"/>
      <c r="HXC140" s="16"/>
      <c r="HXD140" s="16"/>
      <c r="HXE140" s="16"/>
      <c r="HXF140" s="16"/>
      <c r="HXG140" s="16"/>
      <c r="HXH140" s="16"/>
      <c r="HXI140" s="16"/>
      <c r="HXJ140" s="16"/>
      <c r="HXK140" s="16"/>
      <c r="HXL140" s="16"/>
      <c r="HXM140" s="16"/>
      <c r="HXN140" s="16"/>
      <c r="HXO140" s="16"/>
      <c r="HXP140" s="16"/>
      <c r="HXQ140" s="16"/>
      <c r="HXR140" s="16"/>
      <c r="HXS140" s="16"/>
      <c r="HXT140" s="16"/>
      <c r="HXU140" s="16"/>
      <c r="HXV140" s="16"/>
      <c r="HXW140" s="16"/>
      <c r="HXX140" s="16"/>
      <c r="HXY140" s="16"/>
      <c r="HXZ140" s="16"/>
      <c r="HYA140" s="16"/>
      <c r="HYB140" s="16"/>
      <c r="HYC140" s="16"/>
      <c r="HYD140" s="16"/>
      <c r="HYE140" s="16"/>
      <c r="HYF140" s="16"/>
      <c r="HYG140" s="16"/>
      <c r="HYH140" s="16"/>
      <c r="HYI140" s="16"/>
      <c r="HYJ140" s="16"/>
      <c r="HYK140" s="16"/>
      <c r="HYL140" s="16"/>
      <c r="HYM140" s="16"/>
      <c r="HYN140" s="16"/>
      <c r="HYO140" s="16"/>
      <c r="HYP140" s="16"/>
      <c r="HYQ140" s="16"/>
      <c r="HYR140" s="16"/>
      <c r="HYS140" s="16"/>
      <c r="HYT140" s="16"/>
      <c r="HYU140" s="16"/>
      <c r="HYV140" s="16"/>
      <c r="HYW140" s="16"/>
      <c r="HYX140" s="16"/>
      <c r="HYY140" s="16"/>
      <c r="HYZ140" s="16"/>
      <c r="HZA140" s="16"/>
      <c r="HZB140" s="16"/>
      <c r="HZC140" s="16"/>
      <c r="HZD140" s="16"/>
      <c r="HZE140" s="16"/>
      <c r="HZF140" s="16"/>
      <c r="HZG140" s="16"/>
      <c r="HZH140" s="16"/>
      <c r="HZI140" s="16"/>
      <c r="HZJ140" s="16"/>
      <c r="HZK140" s="16"/>
      <c r="HZL140" s="16"/>
      <c r="HZM140" s="16"/>
      <c r="HZN140" s="16"/>
      <c r="HZO140" s="16"/>
      <c r="HZP140" s="16"/>
      <c r="HZQ140" s="16"/>
      <c r="HZR140" s="16"/>
      <c r="HZS140" s="16"/>
      <c r="HZT140" s="16"/>
      <c r="HZU140" s="16"/>
      <c r="HZV140" s="16"/>
      <c r="HZW140" s="16"/>
      <c r="HZX140" s="16"/>
      <c r="HZY140" s="16"/>
      <c r="HZZ140" s="16"/>
      <c r="IAA140" s="16"/>
      <c r="IAB140" s="16"/>
      <c r="IAC140" s="16"/>
      <c r="IAD140" s="16"/>
      <c r="IAE140" s="16"/>
      <c r="IAF140" s="16"/>
      <c r="IAG140" s="16"/>
      <c r="IAH140" s="16"/>
      <c r="IAI140" s="16"/>
      <c r="IAJ140" s="16"/>
      <c r="IAK140" s="16"/>
      <c r="IAL140" s="16"/>
      <c r="IAM140" s="16"/>
      <c r="IAN140" s="16"/>
      <c r="IAO140" s="16"/>
      <c r="IAP140" s="16"/>
      <c r="IAQ140" s="16"/>
      <c r="IAR140" s="16"/>
      <c r="IAS140" s="16"/>
      <c r="IAT140" s="16"/>
      <c r="IAU140" s="16"/>
      <c r="IAV140" s="16"/>
      <c r="IAW140" s="16"/>
      <c r="IAX140" s="16"/>
      <c r="IAY140" s="16"/>
      <c r="IAZ140" s="16"/>
      <c r="IBA140" s="16"/>
      <c r="IBB140" s="16"/>
      <c r="IBC140" s="16"/>
      <c r="IBD140" s="16"/>
      <c r="IBE140" s="16"/>
      <c r="IBF140" s="16"/>
      <c r="IBG140" s="16"/>
      <c r="IBH140" s="16"/>
      <c r="IBI140" s="16"/>
      <c r="IBJ140" s="16"/>
      <c r="IBK140" s="16"/>
      <c r="IBL140" s="16"/>
      <c r="IBM140" s="16"/>
      <c r="IBN140" s="16"/>
      <c r="IBO140" s="16"/>
      <c r="IBP140" s="16"/>
      <c r="IBQ140" s="16"/>
      <c r="IBR140" s="16"/>
      <c r="IBS140" s="16"/>
      <c r="IBT140" s="16"/>
      <c r="IBU140" s="16"/>
      <c r="IBV140" s="16"/>
      <c r="IBW140" s="16"/>
      <c r="IBX140" s="16"/>
      <c r="IBY140" s="16"/>
      <c r="IBZ140" s="16"/>
      <c r="ICA140" s="16"/>
      <c r="ICB140" s="16"/>
      <c r="ICC140" s="16"/>
      <c r="ICD140" s="16"/>
      <c r="ICE140" s="16"/>
      <c r="ICF140" s="16"/>
      <c r="ICG140" s="16"/>
      <c r="ICH140" s="16"/>
      <c r="ICI140" s="16"/>
      <c r="ICJ140" s="16"/>
      <c r="ICK140" s="16"/>
      <c r="ICL140" s="16"/>
      <c r="ICM140" s="16"/>
      <c r="ICN140" s="16"/>
      <c r="ICO140" s="16"/>
      <c r="ICP140" s="16"/>
      <c r="ICQ140" s="16"/>
      <c r="ICR140" s="16"/>
      <c r="ICS140" s="16"/>
      <c r="ICT140" s="16"/>
      <c r="ICU140" s="16"/>
      <c r="ICV140" s="16"/>
      <c r="ICW140" s="16"/>
      <c r="ICX140" s="16"/>
      <c r="ICY140" s="16"/>
      <c r="ICZ140" s="16"/>
      <c r="IDA140" s="16"/>
      <c r="IDB140" s="16"/>
      <c r="IDC140" s="16"/>
      <c r="IDD140" s="16"/>
      <c r="IDE140" s="16"/>
      <c r="IDF140" s="16"/>
      <c r="IDG140" s="16"/>
      <c r="IDH140" s="16"/>
      <c r="IDI140" s="16"/>
      <c r="IDJ140" s="16"/>
      <c r="IDK140" s="16"/>
      <c r="IDL140" s="16"/>
      <c r="IDM140" s="16"/>
      <c r="IDN140" s="16"/>
      <c r="IDO140" s="16"/>
      <c r="IDP140" s="16"/>
      <c r="IDQ140" s="16"/>
      <c r="IDR140" s="16"/>
      <c r="IDS140" s="16"/>
      <c r="IDT140" s="16"/>
      <c r="IDU140" s="16"/>
      <c r="IDV140" s="16"/>
      <c r="IDW140" s="16"/>
      <c r="IDX140" s="16"/>
      <c r="IDY140" s="16"/>
      <c r="IDZ140" s="16"/>
      <c r="IEA140" s="16"/>
      <c r="IEB140" s="16"/>
      <c r="IEC140" s="16"/>
      <c r="IED140" s="16"/>
      <c r="IEE140" s="16"/>
      <c r="IEF140" s="16"/>
      <c r="IEG140" s="16"/>
      <c r="IEH140" s="16"/>
      <c r="IEI140" s="16"/>
      <c r="IEJ140" s="16"/>
      <c r="IEK140" s="16"/>
      <c r="IEL140" s="16"/>
      <c r="IEM140" s="16"/>
      <c r="IEN140" s="16"/>
      <c r="IEO140" s="16"/>
      <c r="IEP140" s="16"/>
      <c r="IEQ140" s="16"/>
      <c r="IER140" s="16"/>
      <c r="IES140" s="16"/>
      <c r="IET140" s="16"/>
      <c r="IEU140" s="16"/>
      <c r="IEV140" s="16"/>
      <c r="IEW140" s="16"/>
      <c r="IEX140" s="16"/>
      <c r="IEY140" s="16"/>
      <c r="IEZ140" s="16"/>
      <c r="IFA140" s="16"/>
      <c r="IFB140" s="16"/>
      <c r="IFC140" s="16"/>
      <c r="IFD140" s="16"/>
      <c r="IFE140" s="16"/>
      <c r="IFF140" s="16"/>
      <c r="IFG140" s="16"/>
      <c r="IFH140" s="16"/>
      <c r="IFI140" s="16"/>
      <c r="IFJ140" s="16"/>
      <c r="IFK140" s="16"/>
      <c r="IFL140" s="16"/>
      <c r="IFM140" s="16"/>
      <c r="IFN140" s="16"/>
      <c r="IFO140" s="16"/>
      <c r="IFP140" s="16"/>
      <c r="IFQ140" s="16"/>
      <c r="IFR140" s="16"/>
      <c r="IFS140" s="16"/>
      <c r="IFT140" s="16"/>
      <c r="IFU140" s="16"/>
      <c r="IFV140" s="16"/>
      <c r="IFW140" s="16"/>
      <c r="IFX140" s="16"/>
      <c r="IFY140" s="16"/>
      <c r="IFZ140" s="16"/>
      <c r="IGA140" s="16"/>
      <c r="IGB140" s="16"/>
      <c r="IGC140" s="16"/>
      <c r="IGD140" s="16"/>
      <c r="IGE140" s="16"/>
      <c r="IGF140" s="16"/>
      <c r="IGG140" s="16"/>
      <c r="IGH140" s="16"/>
      <c r="IGI140" s="16"/>
      <c r="IGJ140" s="16"/>
      <c r="IGK140" s="16"/>
      <c r="IGL140" s="16"/>
      <c r="IGM140" s="16"/>
      <c r="IGN140" s="16"/>
      <c r="IGO140" s="16"/>
      <c r="IGP140" s="16"/>
      <c r="IGQ140" s="16"/>
      <c r="IGR140" s="16"/>
      <c r="IGS140" s="16"/>
      <c r="IGT140" s="16"/>
      <c r="IGU140" s="16"/>
      <c r="IGV140" s="16"/>
      <c r="IGW140" s="16"/>
      <c r="IGX140" s="16"/>
      <c r="IGY140" s="16"/>
      <c r="IGZ140" s="16"/>
      <c r="IHA140" s="16"/>
      <c r="IHB140" s="16"/>
      <c r="IHC140" s="16"/>
      <c r="IHD140" s="16"/>
      <c r="IHE140" s="16"/>
      <c r="IHF140" s="16"/>
      <c r="IHG140" s="16"/>
      <c r="IHH140" s="16"/>
      <c r="IHI140" s="16"/>
      <c r="IHJ140" s="16"/>
      <c r="IHK140" s="16"/>
      <c r="IHL140" s="16"/>
      <c r="IHM140" s="16"/>
      <c r="IHN140" s="16"/>
      <c r="IHO140" s="16"/>
      <c r="IHP140" s="16"/>
      <c r="IHQ140" s="16"/>
      <c r="IHR140" s="16"/>
      <c r="IHS140" s="16"/>
      <c r="IHT140" s="16"/>
      <c r="IHU140" s="16"/>
      <c r="IHV140" s="16"/>
      <c r="IHW140" s="16"/>
      <c r="IHX140" s="16"/>
      <c r="IHY140" s="16"/>
      <c r="IHZ140" s="16"/>
      <c r="IIA140" s="16"/>
      <c r="IIB140" s="16"/>
      <c r="IIC140" s="16"/>
      <c r="IID140" s="16"/>
      <c r="IIE140" s="16"/>
      <c r="IIF140" s="16"/>
      <c r="IIG140" s="16"/>
      <c r="IIH140" s="16"/>
      <c r="III140" s="16"/>
      <c r="IIJ140" s="16"/>
      <c r="IIK140" s="16"/>
      <c r="IIL140" s="16"/>
      <c r="IIM140" s="16"/>
      <c r="IIN140" s="16"/>
      <c r="IIO140" s="16"/>
      <c r="IIP140" s="16"/>
      <c r="IIQ140" s="16"/>
      <c r="IIR140" s="16"/>
      <c r="IIS140" s="16"/>
      <c r="IIT140" s="16"/>
      <c r="IIU140" s="16"/>
      <c r="IIV140" s="16"/>
      <c r="IIW140" s="16"/>
      <c r="IIX140" s="16"/>
      <c r="IIY140" s="16"/>
      <c r="IIZ140" s="16"/>
      <c r="IJA140" s="16"/>
      <c r="IJB140" s="16"/>
      <c r="IJC140" s="16"/>
      <c r="IJD140" s="16"/>
      <c r="IJE140" s="16"/>
      <c r="IJF140" s="16"/>
      <c r="IJG140" s="16"/>
      <c r="IJH140" s="16"/>
      <c r="IJI140" s="16"/>
      <c r="IJJ140" s="16"/>
      <c r="IJK140" s="16"/>
      <c r="IJL140" s="16"/>
      <c r="IJM140" s="16"/>
      <c r="IJN140" s="16"/>
      <c r="IJO140" s="16"/>
      <c r="IJP140" s="16"/>
      <c r="IJQ140" s="16"/>
      <c r="IJR140" s="16"/>
      <c r="IJS140" s="16"/>
      <c r="IJT140" s="16"/>
      <c r="IJU140" s="16"/>
      <c r="IJV140" s="16"/>
      <c r="IJW140" s="16"/>
      <c r="IJX140" s="16"/>
      <c r="IJY140" s="16"/>
      <c r="IJZ140" s="16"/>
      <c r="IKA140" s="16"/>
      <c r="IKB140" s="16"/>
      <c r="IKC140" s="16"/>
      <c r="IKD140" s="16"/>
      <c r="IKE140" s="16"/>
      <c r="IKF140" s="16"/>
      <c r="IKG140" s="16"/>
      <c r="IKH140" s="16"/>
      <c r="IKI140" s="16"/>
      <c r="IKJ140" s="16"/>
      <c r="IKK140" s="16"/>
      <c r="IKL140" s="16"/>
      <c r="IKM140" s="16"/>
      <c r="IKN140" s="16"/>
      <c r="IKO140" s="16"/>
      <c r="IKP140" s="16"/>
      <c r="IKQ140" s="16"/>
      <c r="IKR140" s="16"/>
      <c r="IKS140" s="16"/>
      <c r="IKT140" s="16"/>
      <c r="IKU140" s="16"/>
      <c r="IKV140" s="16"/>
      <c r="IKW140" s="16"/>
      <c r="IKX140" s="16"/>
      <c r="IKY140" s="16"/>
      <c r="IKZ140" s="16"/>
      <c r="ILA140" s="16"/>
      <c r="ILB140" s="16"/>
      <c r="ILC140" s="16"/>
      <c r="ILD140" s="16"/>
      <c r="ILE140" s="16"/>
      <c r="ILF140" s="16"/>
      <c r="ILG140" s="16"/>
      <c r="ILH140" s="16"/>
      <c r="ILI140" s="16"/>
      <c r="ILJ140" s="16"/>
      <c r="ILK140" s="16"/>
      <c r="ILL140" s="16"/>
      <c r="ILM140" s="16"/>
      <c r="ILN140" s="16"/>
      <c r="ILO140" s="16"/>
      <c r="ILP140" s="16"/>
      <c r="ILQ140" s="16"/>
      <c r="ILR140" s="16"/>
      <c r="ILS140" s="16"/>
      <c r="ILT140" s="16"/>
      <c r="ILU140" s="16"/>
      <c r="ILV140" s="16"/>
      <c r="ILW140" s="16"/>
      <c r="ILX140" s="16"/>
      <c r="ILY140" s="16"/>
      <c r="ILZ140" s="16"/>
      <c r="IMA140" s="16"/>
      <c r="IMB140" s="16"/>
      <c r="IMC140" s="16"/>
      <c r="IMD140" s="16"/>
      <c r="IME140" s="16"/>
      <c r="IMF140" s="16"/>
      <c r="IMG140" s="16"/>
      <c r="IMH140" s="16"/>
      <c r="IMI140" s="16"/>
      <c r="IMJ140" s="16"/>
      <c r="IMK140" s="16"/>
      <c r="IML140" s="16"/>
      <c r="IMM140" s="16"/>
      <c r="IMN140" s="16"/>
      <c r="IMO140" s="16"/>
      <c r="IMP140" s="16"/>
      <c r="IMQ140" s="16"/>
      <c r="IMR140" s="16"/>
      <c r="IMS140" s="16"/>
      <c r="IMT140" s="16"/>
      <c r="IMU140" s="16"/>
      <c r="IMV140" s="16"/>
      <c r="IMW140" s="16"/>
      <c r="IMX140" s="16"/>
      <c r="IMY140" s="16"/>
      <c r="IMZ140" s="16"/>
      <c r="INA140" s="16"/>
      <c r="INB140" s="16"/>
      <c r="INC140" s="16"/>
      <c r="IND140" s="16"/>
      <c r="INE140" s="16"/>
      <c r="INF140" s="16"/>
      <c r="ING140" s="16"/>
      <c r="INH140" s="16"/>
      <c r="INI140" s="16"/>
      <c r="INJ140" s="16"/>
      <c r="INK140" s="16"/>
      <c r="INL140" s="16"/>
      <c r="INM140" s="16"/>
      <c r="INN140" s="16"/>
      <c r="INO140" s="16"/>
      <c r="INP140" s="16"/>
      <c r="INQ140" s="16"/>
      <c r="INR140" s="16"/>
      <c r="INS140" s="16"/>
      <c r="INT140" s="16"/>
      <c r="INU140" s="16"/>
      <c r="INV140" s="16"/>
      <c r="INW140" s="16"/>
      <c r="INX140" s="16"/>
      <c r="INY140" s="16"/>
      <c r="INZ140" s="16"/>
      <c r="IOA140" s="16"/>
      <c r="IOB140" s="16"/>
      <c r="IOC140" s="16"/>
      <c r="IOD140" s="16"/>
      <c r="IOE140" s="16"/>
      <c r="IOF140" s="16"/>
      <c r="IOG140" s="16"/>
      <c r="IOH140" s="16"/>
      <c r="IOI140" s="16"/>
      <c r="IOJ140" s="16"/>
      <c r="IOK140" s="16"/>
      <c r="IOL140" s="16"/>
      <c r="IOM140" s="16"/>
      <c r="ION140" s="16"/>
      <c r="IOO140" s="16"/>
      <c r="IOP140" s="16"/>
      <c r="IOQ140" s="16"/>
      <c r="IOR140" s="16"/>
      <c r="IOS140" s="16"/>
      <c r="IOT140" s="16"/>
      <c r="IOU140" s="16"/>
      <c r="IOV140" s="16"/>
      <c r="IOW140" s="16"/>
      <c r="IOX140" s="16"/>
      <c r="IOY140" s="16"/>
      <c r="IOZ140" s="16"/>
      <c r="IPA140" s="16"/>
      <c r="IPB140" s="16"/>
      <c r="IPC140" s="16"/>
      <c r="IPD140" s="16"/>
      <c r="IPE140" s="16"/>
      <c r="IPF140" s="16"/>
      <c r="IPG140" s="16"/>
      <c r="IPH140" s="16"/>
      <c r="IPI140" s="16"/>
      <c r="IPJ140" s="16"/>
      <c r="IPK140" s="16"/>
      <c r="IPL140" s="16"/>
      <c r="IPM140" s="16"/>
      <c r="IPN140" s="16"/>
      <c r="IPO140" s="16"/>
      <c r="IPP140" s="16"/>
      <c r="IPQ140" s="16"/>
      <c r="IPR140" s="16"/>
      <c r="IPS140" s="16"/>
      <c r="IPT140" s="16"/>
      <c r="IPU140" s="16"/>
      <c r="IPV140" s="16"/>
      <c r="IPW140" s="16"/>
      <c r="IPX140" s="16"/>
      <c r="IPY140" s="16"/>
      <c r="IPZ140" s="16"/>
      <c r="IQA140" s="16"/>
      <c r="IQB140" s="16"/>
      <c r="IQC140" s="16"/>
      <c r="IQD140" s="16"/>
      <c r="IQE140" s="16"/>
      <c r="IQF140" s="16"/>
      <c r="IQG140" s="16"/>
      <c r="IQH140" s="16"/>
      <c r="IQI140" s="16"/>
      <c r="IQJ140" s="16"/>
      <c r="IQK140" s="16"/>
      <c r="IQL140" s="16"/>
      <c r="IQM140" s="16"/>
      <c r="IQN140" s="16"/>
      <c r="IQO140" s="16"/>
      <c r="IQP140" s="16"/>
      <c r="IQQ140" s="16"/>
      <c r="IQR140" s="16"/>
      <c r="IQS140" s="16"/>
      <c r="IQT140" s="16"/>
      <c r="IQU140" s="16"/>
      <c r="IQV140" s="16"/>
      <c r="IQW140" s="16"/>
      <c r="IQX140" s="16"/>
      <c r="IQY140" s="16"/>
      <c r="IQZ140" s="16"/>
      <c r="IRA140" s="16"/>
      <c r="IRB140" s="16"/>
      <c r="IRC140" s="16"/>
      <c r="IRD140" s="16"/>
      <c r="IRE140" s="16"/>
      <c r="IRF140" s="16"/>
      <c r="IRG140" s="16"/>
      <c r="IRH140" s="16"/>
      <c r="IRI140" s="16"/>
      <c r="IRJ140" s="16"/>
      <c r="IRK140" s="16"/>
      <c r="IRL140" s="16"/>
      <c r="IRM140" s="16"/>
      <c r="IRN140" s="16"/>
      <c r="IRO140" s="16"/>
      <c r="IRP140" s="16"/>
      <c r="IRQ140" s="16"/>
      <c r="IRR140" s="16"/>
      <c r="IRS140" s="16"/>
      <c r="IRT140" s="16"/>
      <c r="IRU140" s="16"/>
      <c r="IRV140" s="16"/>
      <c r="IRW140" s="16"/>
      <c r="IRX140" s="16"/>
      <c r="IRY140" s="16"/>
      <c r="IRZ140" s="16"/>
      <c r="ISA140" s="16"/>
      <c r="ISB140" s="16"/>
      <c r="ISC140" s="16"/>
      <c r="ISD140" s="16"/>
      <c r="ISE140" s="16"/>
      <c r="ISF140" s="16"/>
      <c r="ISG140" s="16"/>
      <c r="ISH140" s="16"/>
      <c r="ISI140" s="16"/>
      <c r="ISJ140" s="16"/>
      <c r="ISK140" s="16"/>
      <c r="ISL140" s="16"/>
      <c r="ISM140" s="16"/>
      <c r="ISN140" s="16"/>
      <c r="ISO140" s="16"/>
      <c r="ISP140" s="16"/>
      <c r="ISQ140" s="16"/>
      <c r="ISR140" s="16"/>
      <c r="ISS140" s="16"/>
      <c r="IST140" s="16"/>
      <c r="ISU140" s="16"/>
      <c r="ISV140" s="16"/>
      <c r="ISW140" s="16"/>
      <c r="ISX140" s="16"/>
      <c r="ISY140" s="16"/>
      <c r="ISZ140" s="16"/>
      <c r="ITA140" s="16"/>
      <c r="ITB140" s="16"/>
      <c r="ITC140" s="16"/>
      <c r="ITD140" s="16"/>
      <c r="ITE140" s="16"/>
      <c r="ITF140" s="16"/>
      <c r="ITG140" s="16"/>
      <c r="ITH140" s="16"/>
      <c r="ITI140" s="16"/>
      <c r="ITJ140" s="16"/>
      <c r="ITK140" s="16"/>
      <c r="ITL140" s="16"/>
      <c r="ITM140" s="16"/>
      <c r="ITN140" s="16"/>
      <c r="ITO140" s="16"/>
      <c r="ITP140" s="16"/>
      <c r="ITQ140" s="16"/>
      <c r="ITR140" s="16"/>
      <c r="ITS140" s="16"/>
      <c r="ITT140" s="16"/>
      <c r="ITU140" s="16"/>
      <c r="ITV140" s="16"/>
      <c r="ITW140" s="16"/>
      <c r="ITX140" s="16"/>
      <c r="ITY140" s="16"/>
      <c r="ITZ140" s="16"/>
      <c r="IUA140" s="16"/>
      <c r="IUB140" s="16"/>
      <c r="IUC140" s="16"/>
      <c r="IUD140" s="16"/>
      <c r="IUE140" s="16"/>
      <c r="IUF140" s="16"/>
      <c r="IUG140" s="16"/>
      <c r="IUH140" s="16"/>
      <c r="IUI140" s="16"/>
      <c r="IUJ140" s="16"/>
      <c r="IUK140" s="16"/>
      <c r="IUL140" s="16"/>
      <c r="IUM140" s="16"/>
      <c r="IUN140" s="16"/>
      <c r="IUO140" s="16"/>
      <c r="IUP140" s="16"/>
      <c r="IUQ140" s="16"/>
      <c r="IUR140" s="16"/>
      <c r="IUS140" s="16"/>
      <c r="IUT140" s="16"/>
      <c r="IUU140" s="16"/>
      <c r="IUV140" s="16"/>
      <c r="IUW140" s="16"/>
      <c r="IUX140" s="16"/>
      <c r="IUY140" s="16"/>
      <c r="IUZ140" s="16"/>
      <c r="IVA140" s="16"/>
      <c r="IVB140" s="16"/>
      <c r="IVC140" s="16"/>
      <c r="IVD140" s="16"/>
      <c r="IVE140" s="16"/>
      <c r="IVF140" s="16"/>
      <c r="IVG140" s="16"/>
      <c r="IVH140" s="16"/>
      <c r="IVI140" s="16"/>
      <c r="IVJ140" s="16"/>
      <c r="IVK140" s="16"/>
      <c r="IVL140" s="16"/>
      <c r="IVM140" s="16"/>
      <c r="IVN140" s="16"/>
      <c r="IVO140" s="16"/>
      <c r="IVP140" s="16"/>
      <c r="IVQ140" s="16"/>
      <c r="IVR140" s="16"/>
      <c r="IVS140" s="16"/>
      <c r="IVT140" s="16"/>
      <c r="IVU140" s="16"/>
      <c r="IVV140" s="16"/>
      <c r="IVW140" s="16"/>
      <c r="IVX140" s="16"/>
      <c r="IVY140" s="16"/>
      <c r="IVZ140" s="16"/>
      <c r="IWA140" s="16"/>
      <c r="IWB140" s="16"/>
      <c r="IWC140" s="16"/>
      <c r="IWD140" s="16"/>
      <c r="IWE140" s="16"/>
      <c r="IWF140" s="16"/>
      <c r="IWG140" s="16"/>
      <c r="IWH140" s="16"/>
      <c r="IWI140" s="16"/>
      <c r="IWJ140" s="16"/>
      <c r="IWK140" s="16"/>
      <c r="IWL140" s="16"/>
      <c r="IWM140" s="16"/>
      <c r="IWN140" s="16"/>
      <c r="IWO140" s="16"/>
      <c r="IWP140" s="16"/>
      <c r="IWQ140" s="16"/>
      <c r="IWR140" s="16"/>
      <c r="IWS140" s="16"/>
      <c r="IWT140" s="16"/>
      <c r="IWU140" s="16"/>
      <c r="IWV140" s="16"/>
      <c r="IWW140" s="16"/>
      <c r="IWX140" s="16"/>
      <c r="IWY140" s="16"/>
      <c r="IWZ140" s="16"/>
      <c r="IXA140" s="16"/>
      <c r="IXB140" s="16"/>
      <c r="IXC140" s="16"/>
      <c r="IXD140" s="16"/>
      <c r="IXE140" s="16"/>
      <c r="IXF140" s="16"/>
      <c r="IXG140" s="16"/>
      <c r="IXH140" s="16"/>
      <c r="IXI140" s="16"/>
      <c r="IXJ140" s="16"/>
      <c r="IXK140" s="16"/>
      <c r="IXL140" s="16"/>
      <c r="IXM140" s="16"/>
      <c r="IXN140" s="16"/>
      <c r="IXO140" s="16"/>
      <c r="IXP140" s="16"/>
      <c r="IXQ140" s="16"/>
      <c r="IXR140" s="16"/>
      <c r="IXS140" s="16"/>
      <c r="IXT140" s="16"/>
      <c r="IXU140" s="16"/>
      <c r="IXV140" s="16"/>
      <c r="IXW140" s="16"/>
      <c r="IXX140" s="16"/>
      <c r="IXY140" s="16"/>
      <c r="IXZ140" s="16"/>
      <c r="IYA140" s="16"/>
      <c r="IYB140" s="16"/>
      <c r="IYC140" s="16"/>
      <c r="IYD140" s="16"/>
      <c r="IYE140" s="16"/>
      <c r="IYF140" s="16"/>
      <c r="IYG140" s="16"/>
      <c r="IYH140" s="16"/>
      <c r="IYI140" s="16"/>
      <c r="IYJ140" s="16"/>
      <c r="IYK140" s="16"/>
      <c r="IYL140" s="16"/>
      <c r="IYM140" s="16"/>
      <c r="IYN140" s="16"/>
      <c r="IYO140" s="16"/>
      <c r="IYP140" s="16"/>
      <c r="IYQ140" s="16"/>
      <c r="IYR140" s="16"/>
      <c r="IYS140" s="16"/>
      <c r="IYT140" s="16"/>
      <c r="IYU140" s="16"/>
      <c r="IYV140" s="16"/>
      <c r="IYW140" s="16"/>
      <c r="IYX140" s="16"/>
      <c r="IYY140" s="16"/>
      <c r="IYZ140" s="16"/>
      <c r="IZA140" s="16"/>
      <c r="IZB140" s="16"/>
      <c r="IZC140" s="16"/>
      <c r="IZD140" s="16"/>
      <c r="IZE140" s="16"/>
      <c r="IZF140" s="16"/>
      <c r="IZG140" s="16"/>
      <c r="IZH140" s="16"/>
      <c r="IZI140" s="16"/>
      <c r="IZJ140" s="16"/>
      <c r="IZK140" s="16"/>
      <c r="IZL140" s="16"/>
      <c r="IZM140" s="16"/>
      <c r="IZN140" s="16"/>
      <c r="IZO140" s="16"/>
      <c r="IZP140" s="16"/>
      <c r="IZQ140" s="16"/>
      <c r="IZR140" s="16"/>
      <c r="IZS140" s="16"/>
      <c r="IZT140" s="16"/>
      <c r="IZU140" s="16"/>
      <c r="IZV140" s="16"/>
      <c r="IZW140" s="16"/>
      <c r="IZX140" s="16"/>
      <c r="IZY140" s="16"/>
      <c r="IZZ140" s="16"/>
      <c r="JAA140" s="16"/>
      <c r="JAB140" s="16"/>
      <c r="JAC140" s="16"/>
      <c r="JAD140" s="16"/>
      <c r="JAE140" s="16"/>
      <c r="JAF140" s="16"/>
      <c r="JAG140" s="16"/>
      <c r="JAH140" s="16"/>
      <c r="JAI140" s="16"/>
      <c r="JAJ140" s="16"/>
      <c r="JAK140" s="16"/>
      <c r="JAL140" s="16"/>
      <c r="JAM140" s="16"/>
      <c r="JAN140" s="16"/>
      <c r="JAO140" s="16"/>
      <c r="JAP140" s="16"/>
      <c r="JAQ140" s="16"/>
      <c r="JAR140" s="16"/>
      <c r="JAS140" s="16"/>
      <c r="JAT140" s="16"/>
      <c r="JAU140" s="16"/>
      <c r="JAV140" s="16"/>
      <c r="JAW140" s="16"/>
      <c r="JAX140" s="16"/>
      <c r="JAY140" s="16"/>
      <c r="JAZ140" s="16"/>
      <c r="JBA140" s="16"/>
      <c r="JBB140" s="16"/>
      <c r="JBC140" s="16"/>
      <c r="JBD140" s="16"/>
      <c r="JBE140" s="16"/>
      <c r="JBF140" s="16"/>
      <c r="JBG140" s="16"/>
      <c r="JBH140" s="16"/>
      <c r="JBI140" s="16"/>
      <c r="JBJ140" s="16"/>
      <c r="JBK140" s="16"/>
      <c r="JBL140" s="16"/>
      <c r="JBM140" s="16"/>
      <c r="JBN140" s="16"/>
      <c r="JBO140" s="16"/>
      <c r="JBP140" s="16"/>
      <c r="JBQ140" s="16"/>
      <c r="JBR140" s="16"/>
      <c r="JBS140" s="16"/>
      <c r="JBT140" s="16"/>
      <c r="JBU140" s="16"/>
      <c r="JBV140" s="16"/>
      <c r="JBW140" s="16"/>
      <c r="JBX140" s="16"/>
      <c r="JBY140" s="16"/>
      <c r="JBZ140" s="16"/>
      <c r="JCA140" s="16"/>
      <c r="JCB140" s="16"/>
      <c r="JCC140" s="16"/>
      <c r="JCD140" s="16"/>
      <c r="JCE140" s="16"/>
      <c r="JCF140" s="16"/>
      <c r="JCG140" s="16"/>
      <c r="JCH140" s="16"/>
      <c r="JCI140" s="16"/>
      <c r="JCJ140" s="16"/>
      <c r="JCK140" s="16"/>
      <c r="JCL140" s="16"/>
      <c r="JCM140" s="16"/>
      <c r="JCN140" s="16"/>
      <c r="JCO140" s="16"/>
      <c r="JCP140" s="16"/>
      <c r="JCQ140" s="16"/>
      <c r="JCR140" s="16"/>
      <c r="JCS140" s="16"/>
      <c r="JCT140" s="16"/>
      <c r="JCU140" s="16"/>
      <c r="JCV140" s="16"/>
      <c r="JCW140" s="16"/>
      <c r="JCX140" s="16"/>
      <c r="JCY140" s="16"/>
      <c r="JCZ140" s="16"/>
      <c r="JDA140" s="16"/>
      <c r="JDB140" s="16"/>
      <c r="JDC140" s="16"/>
      <c r="JDD140" s="16"/>
      <c r="JDE140" s="16"/>
      <c r="JDF140" s="16"/>
      <c r="JDG140" s="16"/>
      <c r="JDH140" s="16"/>
      <c r="JDI140" s="16"/>
      <c r="JDJ140" s="16"/>
      <c r="JDK140" s="16"/>
      <c r="JDL140" s="16"/>
      <c r="JDM140" s="16"/>
      <c r="JDN140" s="16"/>
      <c r="JDO140" s="16"/>
      <c r="JDP140" s="16"/>
      <c r="JDQ140" s="16"/>
      <c r="JDR140" s="16"/>
      <c r="JDS140" s="16"/>
      <c r="JDT140" s="16"/>
      <c r="JDU140" s="16"/>
      <c r="JDV140" s="16"/>
      <c r="JDW140" s="16"/>
      <c r="JDX140" s="16"/>
      <c r="JDY140" s="16"/>
      <c r="JDZ140" s="16"/>
      <c r="JEA140" s="16"/>
      <c r="JEB140" s="16"/>
      <c r="JEC140" s="16"/>
      <c r="JED140" s="16"/>
      <c r="JEE140" s="16"/>
      <c r="JEF140" s="16"/>
      <c r="JEG140" s="16"/>
      <c r="JEH140" s="16"/>
      <c r="JEI140" s="16"/>
      <c r="JEJ140" s="16"/>
      <c r="JEK140" s="16"/>
      <c r="JEL140" s="16"/>
      <c r="JEM140" s="16"/>
      <c r="JEN140" s="16"/>
      <c r="JEO140" s="16"/>
      <c r="JEP140" s="16"/>
      <c r="JEQ140" s="16"/>
      <c r="JER140" s="16"/>
      <c r="JES140" s="16"/>
      <c r="JET140" s="16"/>
      <c r="JEU140" s="16"/>
      <c r="JEV140" s="16"/>
      <c r="JEW140" s="16"/>
      <c r="JEX140" s="16"/>
      <c r="JEY140" s="16"/>
      <c r="JEZ140" s="16"/>
      <c r="JFA140" s="16"/>
      <c r="JFB140" s="16"/>
      <c r="JFC140" s="16"/>
      <c r="JFD140" s="16"/>
      <c r="JFE140" s="16"/>
      <c r="JFF140" s="16"/>
      <c r="JFG140" s="16"/>
      <c r="JFH140" s="16"/>
      <c r="JFI140" s="16"/>
      <c r="JFJ140" s="16"/>
      <c r="JFK140" s="16"/>
      <c r="JFL140" s="16"/>
      <c r="JFM140" s="16"/>
      <c r="JFN140" s="16"/>
      <c r="JFO140" s="16"/>
      <c r="JFP140" s="16"/>
      <c r="JFQ140" s="16"/>
      <c r="JFR140" s="16"/>
      <c r="JFS140" s="16"/>
      <c r="JFT140" s="16"/>
      <c r="JFU140" s="16"/>
      <c r="JFV140" s="16"/>
      <c r="JFW140" s="16"/>
      <c r="JFX140" s="16"/>
      <c r="JFY140" s="16"/>
      <c r="JFZ140" s="16"/>
      <c r="JGA140" s="16"/>
      <c r="JGB140" s="16"/>
      <c r="JGC140" s="16"/>
      <c r="JGD140" s="16"/>
      <c r="JGE140" s="16"/>
      <c r="JGF140" s="16"/>
      <c r="JGG140" s="16"/>
      <c r="JGH140" s="16"/>
      <c r="JGI140" s="16"/>
      <c r="JGJ140" s="16"/>
      <c r="JGK140" s="16"/>
      <c r="JGL140" s="16"/>
      <c r="JGM140" s="16"/>
      <c r="JGN140" s="16"/>
      <c r="JGO140" s="16"/>
      <c r="JGP140" s="16"/>
      <c r="JGQ140" s="16"/>
      <c r="JGR140" s="16"/>
      <c r="JGS140" s="16"/>
      <c r="JGT140" s="16"/>
      <c r="JGU140" s="16"/>
      <c r="JGV140" s="16"/>
      <c r="JGW140" s="16"/>
      <c r="JGX140" s="16"/>
      <c r="JGY140" s="16"/>
      <c r="JGZ140" s="16"/>
      <c r="JHA140" s="16"/>
      <c r="JHB140" s="16"/>
      <c r="JHC140" s="16"/>
      <c r="JHD140" s="16"/>
      <c r="JHE140" s="16"/>
      <c r="JHF140" s="16"/>
      <c r="JHG140" s="16"/>
      <c r="JHH140" s="16"/>
      <c r="JHI140" s="16"/>
      <c r="JHJ140" s="16"/>
      <c r="JHK140" s="16"/>
      <c r="JHL140" s="16"/>
      <c r="JHM140" s="16"/>
      <c r="JHN140" s="16"/>
      <c r="JHO140" s="16"/>
      <c r="JHP140" s="16"/>
      <c r="JHQ140" s="16"/>
      <c r="JHR140" s="16"/>
      <c r="JHS140" s="16"/>
      <c r="JHT140" s="16"/>
      <c r="JHU140" s="16"/>
      <c r="JHV140" s="16"/>
      <c r="JHW140" s="16"/>
      <c r="JHX140" s="16"/>
      <c r="JHY140" s="16"/>
      <c r="JHZ140" s="16"/>
      <c r="JIA140" s="16"/>
      <c r="JIB140" s="16"/>
      <c r="JIC140" s="16"/>
      <c r="JID140" s="16"/>
      <c r="JIE140" s="16"/>
      <c r="JIF140" s="16"/>
      <c r="JIG140" s="16"/>
      <c r="JIH140" s="16"/>
      <c r="JII140" s="16"/>
      <c r="JIJ140" s="16"/>
      <c r="JIK140" s="16"/>
      <c r="JIL140" s="16"/>
      <c r="JIM140" s="16"/>
      <c r="JIN140" s="16"/>
      <c r="JIO140" s="16"/>
      <c r="JIP140" s="16"/>
      <c r="JIQ140" s="16"/>
      <c r="JIR140" s="16"/>
      <c r="JIS140" s="16"/>
      <c r="JIT140" s="16"/>
      <c r="JIU140" s="16"/>
      <c r="JIV140" s="16"/>
      <c r="JIW140" s="16"/>
      <c r="JIX140" s="16"/>
      <c r="JIY140" s="16"/>
      <c r="JIZ140" s="16"/>
      <c r="JJA140" s="16"/>
      <c r="JJB140" s="16"/>
      <c r="JJC140" s="16"/>
      <c r="JJD140" s="16"/>
      <c r="JJE140" s="16"/>
      <c r="JJF140" s="16"/>
      <c r="JJG140" s="16"/>
      <c r="JJH140" s="16"/>
      <c r="JJI140" s="16"/>
      <c r="JJJ140" s="16"/>
      <c r="JJK140" s="16"/>
      <c r="JJL140" s="16"/>
      <c r="JJM140" s="16"/>
      <c r="JJN140" s="16"/>
      <c r="JJO140" s="16"/>
      <c r="JJP140" s="16"/>
      <c r="JJQ140" s="16"/>
      <c r="JJR140" s="16"/>
      <c r="JJS140" s="16"/>
      <c r="JJT140" s="16"/>
      <c r="JJU140" s="16"/>
      <c r="JJV140" s="16"/>
      <c r="JJW140" s="16"/>
      <c r="JJX140" s="16"/>
      <c r="JJY140" s="16"/>
      <c r="JJZ140" s="16"/>
      <c r="JKA140" s="16"/>
      <c r="JKB140" s="16"/>
      <c r="JKC140" s="16"/>
      <c r="JKD140" s="16"/>
      <c r="JKE140" s="16"/>
      <c r="JKF140" s="16"/>
      <c r="JKG140" s="16"/>
      <c r="JKH140" s="16"/>
      <c r="JKI140" s="16"/>
      <c r="JKJ140" s="16"/>
      <c r="JKK140" s="16"/>
      <c r="JKL140" s="16"/>
      <c r="JKM140" s="16"/>
      <c r="JKN140" s="16"/>
      <c r="JKO140" s="16"/>
      <c r="JKP140" s="16"/>
      <c r="JKQ140" s="16"/>
      <c r="JKR140" s="16"/>
      <c r="JKS140" s="16"/>
      <c r="JKT140" s="16"/>
      <c r="JKU140" s="16"/>
      <c r="JKV140" s="16"/>
      <c r="JKW140" s="16"/>
      <c r="JKX140" s="16"/>
      <c r="JKY140" s="16"/>
      <c r="JKZ140" s="16"/>
      <c r="JLA140" s="16"/>
      <c r="JLB140" s="16"/>
      <c r="JLC140" s="16"/>
      <c r="JLD140" s="16"/>
      <c r="JLE140" s="16"/>
      <c r="JLF140" s="16"/>
      <c r="JLG140" s="16"/>
      <c r="JLH140" s="16"/>
      <c r="JLI140" s="16"/>
      <c r="JLJ140" s="16"/>
      <c r="JLK140" s="16"/>
      <c r="JLL140" s="16"/>
      <c r="JLM140" s="16"/>
      <c r="JLN140" s="16"/>
      <c r="JLO140" s="16"/>
      <c r="JLP140" s="16"/>
      <c r="JLQ140" s="16"/>
      <c r="JLR140" s="16"/>
      <c r="JLS140" s="16"/>
      <c r="JLT140" s="16"/>
      <c r="JLU140" s="16"/>
      <c r="JLV140" s="16"/>
      <c r="JLW140" s="16"/>
      <c r="JLX140" s="16"/>
      <c r="JLY140" s="16"/>
      <c r="JLZ140" s="16"/>
      <c r="JMA140" s="16"/>
      <c r="JMB140" s="16"/>
      <c r="JMC140" s="16"/>
      <c r="JMD140" s="16"/>
      <c r="JME140" s="16"/>
      <c r="JMF140" s="16"/>
      <c r="JMG140" s="16"/>
      <c r="JMH140" s="16"/>
      <c r="JMI140" s="16"/>
      <c r="JMJ140" s="16"/>
      <c r="JMK140" s="16"/>
      <c r="JML140" s="16"/>
      <c r="JMM140" s="16"/>
      <c r="JMN140" s="16"/>
      <c r="JMO140" s="16"/>
      <c r="JMP140" s="16"/>
      <c r="JMQ140" s="16"/>
      <c r="JMR140" s="16"/>
      <c r="JMS140" s="16"/>
      <c r="JMT140" s="16"/>
      <c r="JMU140" s="16"/>
      <c r="JMV140" s="16"/>
      <c r="JMW140" s="16"/>
      <c r="JMX140" s="16"/>
      <c r="JMY140" s="16"/>
      <c r="JMZ140" s="16"/>
      <c r="JNA140" s="16"/>
      <c r="JNB140" s="16"/>
      <c r="JNC140" s="16"/>
      <c r="JND140" s="16"/>
      <c r="JNE140" s="16"/>
      <c r="JNF140" s="16"/>
      <c r="JNG140" s="16"/>
      <c r="JNH140" s="16"/>
      <c r="JNI140" s="16"/>
      <c r="JNJ140" s="16"/>
      <c r="JNK140" s="16"/>
      <c r="JNL140" s="16"/>
      <c r="JNM140" s="16"/>
      <c r="JNN140" s="16"/>
      <c r="JNO140" s="16"/>
      <c r="JNP140" s="16"/>
      <c r="JNQ140" s="16"/>
      <c r="JNR140" s="16"/>
      <c r="JNS140" s="16"/>
      <c r="JNT140" s="16"/>
      <c r="JNU140" s="16"/>
      <c r="JNV140" s="16"/>
      <c r="JNW140" s="16"/>
      <c r="JNX140" s="16"/>
      <c r="JNY140" s="16"/>
      <c r="JNZ140" s="16"/>
      <c r="JOA140" s="16"/>
      <c r="JOB140" s="16"/>
      <c r="JOC140" s="16"/>
      <c r="JOD140" s="16"/>
      <c r="JOE140" s="16"/>
      <c r="JOF140" s="16"/>
      <c r="JOG140" s="16"/>
      <c r="JOH140" s="16"/>
      <c r="JOI140" s="16"/>
      <c r="JOJ140" s="16"/>
      <c r="JOK140" s="16"/>
      <c r="JOL140" s="16"/>
      <c r="JOM140" s="16"/>
      <c r="JON140" s="16"/>
      <c r="JOO140" s="16"/>
      <c r="JOP140" s="16"/>
      <c r="JOQ140" s="16"/>
      <c r="JOR140" s="16"/>
      <c r="JOS140" s="16"/>
      <c r="JOT140" s="16"/>
      <c r="JOU140" s="16"/>
      <c r="JOV140" s="16"/>
      <c r="JOW140" s="16"/>
      <c r="JOX140" s="16"/>
      <c r="JOY140" s="16"/>
      <c r="JOZ140" s="16"/>
      <c r="JPA140" s="16"/>
      <c r="JPB140" s="16"/>
      <c r="JPC140" s="16"/>
      <c r="JPD140" s="16"/>
      <c r="JPE140" s="16"/>
      <c r="JPF140" s="16"/>
      <c r="JPG140" s="16"/>
      <c r="JPH140" s="16"/>
      <c r="JPI140" s="16"/>
      <c r="JPJ140" s="16"/>
      <c r="JPK140" s="16"/>
      <c r="JPL140" s="16"/>
      <c r="JPM140" s="16"/>
      <c r="JPN140" s="16"/>
      <c r="JPO140" s="16"/>
      <c r="JPP140" s="16"/>
      <c r="JPQ140" s="16"/>
      <c r="JPR140" s="16"/>
      <c r="JPS140" s="16"/>
      <c r="JPT140" s="16"/>
      <c r="JPU140" s="16"/>
      <c r="JPV140" s="16"/>
      <c r="JPW140" s="16"/>
      <c r="JPX140" s="16"/>
      <c r="JPY140" s="16"/>
      <c r="JPZ140" s="16"/>
      <c r="JQA140" s="16"/>
      <c r="JQB140" s="16"/>
      <c r="JQC140" s="16"/>
      <c r="JQD140" s="16"/>
      <c r="JQE140" s="16"/>
      <c r="JQF140" s="16"/>
      <c r="JQG140" s="16"/>
      <c r="JQH140" s="16"/>
      <c r="JQI140" s="16"/>
      <c r="JQJ140" s="16"/>
      <c r="JQK140" s="16"/>
      <c r="JQL140" s="16"/>
      <c r="JQM140" s="16"/>
      <c r="JQN140" s="16"/>
      <c r="JQO140" s="16"/>
      <c r="JQP140" s="16"/>
      <c r="JQQ140" s="16"/>
      <c r="JQR140" s="16"/>
      <c r="JQS140" s="16"/>
      <c r="JQT140" s="16"/>
      <c r="JQU140" s="16"/>
      <c r="JQV140" s="16"/>
      <c r="JQW140" s="16"/>
      <c r="JQX140" s="16"/>
      <c r="JQY140" s="16"/>
      <c r="JQZ140" s="16"/>
      <c r="JRA140" s="16"/>
      <c r="JRB140" s="16"/>
      <c r="JRC140" s="16"/>
      <c r="JRD140" s="16"/>
      <c r="JRE140" s="16"/>
      <c r="JRF140" s="16"/>
      <c r="JRG140" s="16"/>
      <c r="JRH140" s="16"/>
      <c r="JRI140" s="16"/>
      <c r="JRJ140" s="16"/>
      <c r="JRK140" s="16"/>
      <c r="JRL140" s="16"/>
      <c r="JRM140" s="16"/>
      <c r="JRN140" s="16"/>
      <c r="JRO140" s="16"/>
      <c r="JRP140" s="16"/>
      <c r="JRQ140" s="16"/>
      <c r="JRR140" s="16"/>
      <c r="JRS140" s="16"/>
      <c r="JRT140" s="16"/>
      <c r="JRU140" s="16"/>
      <c r="JRV140" s="16"/>
      <c r="JRW140" s="16"/>
      <c r="JRX140" s="16"/>
      <c r="JRY140" s="16"/>
      <c r="JRZ140" s="16"/>
      <c r="JSA140" s="16"/>
      <c r="JSB140" s="16"/>
      <c r="JSC140" s="16"/>
      <c r="JSD140" s="16"/>
      <c r="JSE140" s="16"/>
      <c r="JSF140" s="16"/>
      <c r="JSG140" s="16"/>
      <c r="JSH140" s="16"/>
      <c r="JSI140" s="16"/>
      <c r="JSJ140" s="16"/>
      <c r="JSK140" s="16"/>
      <c r="JSL140" s="16"/>
      <c r="JSM140" s="16"/>
      <c r="JSN140" s="16"/>
      <c r="JSO140" s="16"/>
      <c r="JSP140" s="16"/>
      <c r="JSQ140" s="16"/>
      <c r="JSR140" s="16"/>
      <c r="JSS140" s="16"/>
      <c r="JST140" s="16"/>
      <c r="JSU140" s="16"/>
      <c r="JSV140" s="16"/>
      <c r="JSW140" s="16"/>
      <c r="JSX140" s="16"/>
      <c r="JSY140" s="16"/>
      <c r="JSZ140" s="16"/>
      <c r="JTA140" s="16"/>
      <c r="JTB140" s="16"/>
      <c r="JTC140" s="16"/>
      <c r="JTD140" s="16"/>
      <c r="JTE140" s="16"/>
      <c r="JTF140" s="16"/>
      <c r="JTG140" s="16"/>
      <c r="JTH140" s="16"/>
      <c r="JTI140" s="16"/>
      <c r="JTJ140" s="16"/>
      <c r="JTK140" s="16"/>
      <c r="JTL140" s="16"/>
      <c r="JTM140" s="16"/>
      <c r="JTN140" s="16"/>
      <c r="JTO140" s="16"/>
      <c r="JTP140" s="16"/>
      <c r="JTQ140" s="16"/>
      <c r="JTR140" s="16"/>
      <c r="JTS140" s="16"/>
      <c r="JTT140" s="16"/>
      <c r="JTU140" s="16"/>
      <c r="JTV140" s="16"/>
      <c r="JTW140" s="16"/>
      <c r="JTX140" s="16"/>
      <c r="JTY140" s="16"/>
      <c r="JTZ140" s="16"/>
      <c r="JUA140" s="16"/>
      <c r="JUB140" s="16"/>
      <c r="JUC140" s="16"/>
      <c r="JUD140" s="16"/>
      <c r="JUE140" s="16"/>
      <c r="JUF140" s="16"/>
      <c r="JUG140" s="16"/>
      <c r="JUH140" s="16"/>
      <c r="JUI140" s="16"/>
      <c r="JUJ140" s="16"/>
      <c r="JUK140" s="16"/>
      <c r="JUL140" s="16"/>
      <c r="JUM140" s="16"/>
      <c r="JUN140" s="16"/>
      <c r="JUO140" s="16"/>
      <c r="JUP140" s="16"/>
      <c r="JUQ140" s="16"/>
      <c r="JUR140" s="16"/>
      <c r="JUS140" s="16"/>
      <c r="JUT140" s="16"/>
      <c r="JUU140" s="16"/>
      <c r="JUV140" s="16"/>
      <c r="JUW140" s="16"/>
      <c r="JUX140" s="16"/>
      <c r="JUY140" s="16"/>
      <c r="JUZ140" s="16"/>
      <c r="JVA140" s="16"/>
      <c r="JVB140" s="16"/>
      <c r="JVC140" s="16"/>
      <c r="JVD140" s="16"/>
      <c r="JVE140" s="16"/>
      <c r="JVF140" s="16"/>
      <c r="JVG140" s="16"/>
      <c r="JVH140" s="16"/>
      <c r="JVI140" s="16"/>
      <c r="JVJ140" s="16"/>
      <c r="JVK140" s="16"/>
      <c r="JVL140" s="16"/>
      <c r="JVM140" s="16"/>
      <c r="JVN140" s="16"/>
      <c r="JVO140" s="16"/>
      <c r="JVP140" s="16"/>
      <c r="JVQ140" s="16"/>
      <c r="JVR140" s="16"/>
      <c r="JVS140" s="16"/>
      <c r="JVT140" s="16"/>
      <c r="JVU140" s="16"/>
      <c r="JVV140" s="16"/>
      <c r="JVW140" s="16"/>
      <c r="JVX140" s="16"/>
      <c r="JVY140" s="16"/>
      <c r="JVZ140" s="16"/>
      <c r="JWA140" s="16"/>
      <c r="JWB140" s="16"/>
      <c r="JWC140" s="16"/>
      <c r="JWD140" s="16"/>
      <c r="JWE140" s="16"/>
      <c r="JWF140" s="16"/>
      <c r="JWG140" s="16"/>
      <c r="JWH140" s="16"/>
      <c r="JWI140" s="16"/>
      <c r="JWJ140" s="16"/>
      <c r="JWK140" s="16"/>
      <c r="JWL140" s="16"/>
      <c r="JWM140" s="16"/>
      <c r="JWN140" s="16"/>
      <c r="JWO140" s="16"/>
      <c r="JWP140" s="16"/>
      <c r="JWQ140" s="16"/>
      <c r="JWR140" s="16"/>
      <c r="JWS140" s="16"/>
      <c r="JWT140" s="16"/>
      <c r="JWU140" s="16"/>
      <c r="JWV140" s="16"/>
      <c r="JWW140" s="16"/>
      <c r="JWX140" s="16"/>
      <c r="JWY140" s="16"/>
      <c r="JWZ140" s="16"/>
      <c r="JXA140" s="16"/>
      <c r="JXB140" s="16"/>
      <c r="JXC140" s="16"/>
      <c r="JXD140" s="16"/>
      <c r="JXE140" s="16"/>
      <c r="JXF140" s="16"/>
      <c r="JXG140" s="16"/>
      <c r="JXH140" s="16"/>
      <c r="JXI140" s="16"/>
      <c r="JXJ140" s="16"/>
      <c r="JXK140" s="16"/>
      <c r="JXL140" s="16"/>
      <c r="JXM140" s="16"/>
      <c r="JXN140" s="16"/>
      <c r="JXO140" s="16"/>
      <c r="JXP140" s="16"/>
      <c r="JXQ140" s="16"/>
      <c r="JXR140" s="16"/>
      <c r="JXS140" s="16"/>
      <c r="JXT140" s="16"/>
      <c r="JXU140" s="16"/>
      <c r="JXV140" s="16"/>
      <c r="JXW140" s="16"/>
      <c r="JXX140" s="16"/>
      <c r="JXY140" s="16"/>
      <c r="JXZ140" s="16"/>
      <c r="JYA140" s="16"/>
      <c r="JYB140" s="16"/>
      <c r="JYC140" s="16"/>
      <c r="JYD140" s="16"/>
      <c r="JYE140" s="16"/>
      <c r="JYF140" s="16"/>
      <c r="JYG140" s="16"/>
      <c r="JYH140" s="16"/>
      <c r="JYI140" s="16"/>
      <c r="JYJ140" s="16"/>
      <c r="JYK140" s="16"/>
      <c r="JYL140" s="16"/>
      <c r="JYM140" s="16"/>
      <c r="JYN140" s="16"/>
      <c r="JYO140" s="16"/>
      <c r="JYP140" s="16"/>
      <c r="JYQ140" s="16"/>
      <c r="JYR140" s="16"/>
      <c r="JYS140" s="16"/>
      <c r="JYT140" s="16"/>
      <c r="JYU140" s="16"/>
      <c r="JYV140" s="16"/>
      <c r="JYW140" s="16"/>
      <c r="JYX140" s="16"/>
      <c r="JYY140" s="16"/>
      <c r="JYZ140" s="16"/>
      <c r="JZA140" s="16"/>
      <c r="JZB140" s="16"/>
      <c r="JZC140" s="16"/>
      <c r="JZD140" s="16"/>
      <c r="JZE140" s="16"/>
      <c r="JZF140" s="16"/>
      <c r="JZG140" s="16"/>
      <c r="JZH140" s="16"/>
      <c r="JZI140" s="16"/>
      <c r="JZJ140" s="16"/>
      <c r="JZK140" s="16"/>
      <c r="JZL140" s="16"/>
      <c r="JZM140" s="16"/>
      <c r="JZN140" s="16"/>
      <c r="JZO140" s="16"/>
      <c r="JZP140" s="16"/>
      <c r="JZQ140" s="16"/>
      <c r="JZR140" s="16"/>
      <c r="JZS140" s="16"/>
      <c r="JZT140" s="16"/>
      <c r="JZU140" s="16"/>
      <c r="JZV140" s="16"/>
      <c r="JZW140" s="16"/>
      <c r="JZX140" s="16"/>
      <c r="JZY140" s="16"/>
      <c r="JZZ140" s="16"/>
      <c r="KAA140" s="16"/>
      <c r="KAB140" s="16"/>
      <c r="KAC140" s="16"/>
      <c r="KAD140" s="16"/>
      <c r="KAE140" s="16"/>
      <c r="KAF140" s="16"/>
      <c r="KAG140" s="16"/>
      <c r="KAH140" s="16"/>
      <c r="KAI140" s="16"/>
      <c r="KAJ140" s="16"/>
      <c r="KAK140" s="16"/>
      <c r="KAL140" s="16"/>
      <c r="KAM140" s="16"/>
      <c r="KAN140" s="16"/>
      <c r="KAO140" s="16"/>
      <c r="KAP140" s="16"/>
      <c r="KAQ140" s="16"/>
      <c r="KAR140" s="16"/>
      <c r="KAS140" s="16"/>
      <c r="KAT140" s="16"/>
      <c r="KAU140" s="16"/>
      <c r="KAV140" s="16"/>
      <c r="KAW140" s="16"/>
      <c r="KAX140" s="16"/>
      <c r="KAY140" s="16"/>
      <c r="KAZ140" s="16"/>
      <c r="KBA140" s="16"/>
      <c r="KBB140" s="16"/>
      <c r="KBC140" s="16"/>
      <c r="KBD140" s="16"/>
      <c r="KBE140" s="16"/>
      <c r="KBF140" s="16"/>
      <c r="KBG140" s="16"/>
      <c r="KBH140" s="16"/>
      <c r="KBI140" s="16"/>
      <c r="KBJ140" s="16"/>
      <c r="KBK140" s="16"/>
      <c r="KBL140" s="16"/>
      <c r="KBM140" s="16"/>
      <c r="KBN140" s="16"/>
      <c r="KBO140" s="16"/>
      <c r="KBP140" s="16"/>
      <c r="KBQ140" s="16"/>
      <c r="KBR140" s="16"/>
      <c r="KBS140" s="16"/>
      <c r="KBT140" s="16"/>
      <c r="KBU140" s="16"/>
      <c r="KBV140" s="16"/>
      <c r="KBW140" s="16"/>
      <c r="KBX140" s="16"/>
      <c r="KBY140" s="16"/>
      <c r="KBZ140" s="16"/>
      <c r="KCA140" s="16"/>
      <c r="KCB140" s="16"/>
      <c r="KCC140" s="16"/>
      <c r="KCD140" s="16"/>
      <c r="KCE140" s="16"/>
      <c r="KCF140" s="16"/>
      <c r="KCG140" s="16"/>
      <c r="KCH140" s="16"/>
      <c r="KCI140" s="16"/>
      <c r="KCJ140" s="16"/>
      <c r="KCK140" s="16"/>
      <c r="KCL140" s="16"/>
      <c r="KCM140" s="16"/>
      <c r="KCN140" s="16"/>
      <c r="KCO140" s="16"/>
      <c r="KCP140" s="16"/>
      <c r="KCQ140" s="16"/>
      <c r="KCR140" s="16"/>
      <c r="KCS140" s="16"/>
      <c r="KCT140" s="16"/>
      <c r="KCU140" s="16"/>
      <c r="KCV140" s="16"/>
      <c r="KCW140" s="16"/>
      <c r="KCX140" s="16"/>
      <c r="KCY140" s="16"/>
      <c r="KCZ140" s="16"/>
      <c r="KDA140" s="16"/>
      <c r="KDB140" s="16"/>
      <c r="KDC140" s="16"/>
      <c r="KDD140" s="16"/>
      <c r="KDE140" s="16"/>
      <c r="KDF140" s="16"/>
      <c r="KDG140" s="16"/>
      <c r="KDH140" s="16"/>
      <c r="KDI140" s="16"/>
      <c r="KDJ140" s="16"/>
      <c r="KDK140" s="16"/>
      <c r="KDL140" s="16"/>
      <c r="KDM140" s="16"/>
      <c r="KDN140" s="16"/>
      <c r="KDO140" s="16"/>
      <c r="KDP140" s="16"/>
      <c r="KDQ140" s="16"/>
      <c r="KDR140" s="16"/>
      <c r="KDS140" s="16"/>
      <c r="KDT140" s="16"/>
      <c r="KDU140" s="16"/>
      <c r="KDV140" s="16"/>
      <c r="KDW140" s="16"/>
      <c r="KDX140" s="16"/>
      <c r="KDY140" s="16"/>
      <c r="KDZ140" s="16"/>
      <c r="KEA140" s="16"/>
      <c r="KEB140" s="16"/>
      <c r="KEC140" s="16"/>
      <c r="KED140" s="16"/>
      <c r="KEE140" s="16"/>
      <c r="KEF140" s="16"/>
      <c r="KEG140" s="16"/>
      <c r="KEH140" s="16"/>
      <c r="KEI140" s="16"/>
      <c r="KEJ140" s="16"/>
      <c r="KEK140" s="16"/>
      <c r="KEL140" s="16"/>
      <c r="KEM140" s="16"/>
      <c r="KEN140" s="16"/>
      <c r="KEO140" s="16"/>
      <c r="KEP140" s="16"/>
      <c r="KEQ140" s="16"/>
      <c r="KER140" s="16"/>
      <c r="KES140" s="16"/>
      <c r="KET140" s="16"/>
      <c r="KEU140" s="16"/>
      <c r="KEV140" s="16"/>
      <c r="KEW140" s="16"/>
      <c r="KEX140" s="16"/>
      <c r="KEY140" s="16"/>
      <c r="KEZ140" s="16"/>
      <c r="KFA140" s="16"/>
      <c r="KFB140" s="16"/>
      <c r="KFC140" s="16"/>
      <c r="KFD140" s="16"/>
      <c r="KFE140" s="16"/>
      <c r="KFF140" s="16"/>
      <c r="KFG140" s="16"/>
      <c r="KFH140" s="16"/>
      <c r="KFI140" s="16"/>
      <c r="KFJ140" s="16"/>
      <c r="KFK140" s="16"/>
      <c r="KFL140" s="16"/>
      <c r="KFM140" s="16"/>
      <c r="KFN140" s="16"/>
      <c r="KFO140" s="16"/>
      <c r="KFP140" s="16"/>
      <c r="KFQ140" s="16"/>
      <c r="KFR140" s="16"/>
      <c r="KFS140" s="16"/>
      <c r="KFT140" s="16"/>
      <c r="KFU140" s="16"/>
      <c r="KFV140" s="16"/>
      <c r="KFW140" s="16"/>
      <c r="KFX140" s="16"/>
      <c r="KFY140" s="16"/>
      <c r="KFZ140" s="16"/>
      <c r="KGA140" s="16"/>
      <c r="KGB140" s="16"/>
      <c r="KGC140" s="16"/>
      <c r="KGD140" s="16"/>
      <c r="KGE140" s="16"/>
      <c r="KGF140" s="16"/>
      <c r="KGG140" s="16"/>
      <c r="KGH140" s="16"/>
      <c r="KGI140" s="16"/>
      <c r="KGJ140" s="16"/>
      <c r="KGK140" s="16"/>
      <c r="KGL140" s="16"/>
      <c r="KGM140" s="16"/>
      <c r="KGN140" s="16"/>
      <c r="KGO140" s="16"/>
      <c r="KGP140" s="16"/>
      <c r="KGQ140" s="16"/>
      <c r="KGR140" s="16"/>
      <c r="KGS140" s="16"/>
      <c r="KGT140" s="16"/>
      <c r="KGU140" s="16"/>
      <c r="KGV140" s="16"/>
      <c r="KGW140" s="16"/>
      <c r="KGX140" s="16"/>
      <c r="KGY140" s="16"/>
      <c r="KGZ140" s="16"/>
      <c r="KHA140" s="16"/>
      <c r="KHB140" s="16"/>
      <c r="KHC140" s="16"/>
      <c r="KHD140" s="16"/>
      <c r="KHE140" s="16"/>
      <c r="KHF140" s="16"/>
      <c r="KHG140" s="16"/>
      <c r="KHH140" s="16"/>
      <c r="KHI140" s="16"/>
      <c r="KHJ140" s="16"/>
      <c r="KHK140" s="16"/>
      <c r="KHL140" s="16"/>
      <c r="KHM140" s="16"/>
      <c r="KHN140" s="16"/>
      <c r="KHO140" s="16"/>
      <c r="KHP140" s="16"/>
      <c r="KHQ140" s="16"/>
      <c r="KHR140" s="16"/>
      <c r="KHS140" s="16"/>
      <c r="KHT140" s="16"/>
      <c r="KHU140" s="16"/>
      <c r="KHV140" s="16"/>
      <c r="KHW140" s="16"/>
      <c r="KHX140" s="16"/>
      <c r="KHY140" s="16"/>
      <c r="KHZ140" s="16"/>
      <c r="KIA140" s="16"/>
      <c r="KIB140" s="16"/>
      <c r="KIC140" s="16"/>
      <c r="KID140" s="16"/>
      <c r="KIE140" s="16"/>
      <c r="KIF140" s="16"/>
      <c r="KIG140" s="16"/>
      <c r="KIH140" s="16"/>
      <c r="KII140" s="16"/>
      <c r="KIJ140" s="16"/>
      <c r="KIK140" s="16"/>
      <c r="KIL140" s="16"/>
      <c r="KIM140" s="16"/>
      <c r="KIN140" s="16"/>
      <c r="KIO140" s="16"/>
      <c r="KIP140" s="16"/>
      <c r="KIQ140" s="16"/>
      <c r="KIR140" s="16"/>
      <c r="KIS140" s="16"/>
      <c r="KIT140" s="16"/>
      <c r="KIU140" s="16"/>
      <c r="KIV140" s="16"/>
      <c r="KIW140" s="16"/>
      <c r="KIX140" s="16"/>
      <c r="KIY140" s="16"/>
      <c r="KIZ140" s="16"/>
      <c r="KJA140" s="16"/>
      <c r="KJB140" s="16"/>
      <c r="KJC140" s="16"/>
      <c r="KJD140" s="16"/>
      <c r="KJE140" s="16"/>
      <c r="KJF140" s="16"/>
      <c r="KJG140" s="16"/>
      <c r="KJH140" s="16"/>
      <c r="KJI140" s="16"/>
      <c r="KJJ140" s="16"/>
      <c r="KJK140" s="16"/>
      <c r="KJL140" s="16"/>
      <c r="KJM140" s="16"/>
      <c r="KJN140" s="16"/>
      <c r="KJO140" s="16"/>
      <c r="KJP140" s="16"/>
      <c r="KJQ140" s="16"/>
      <c r="KJR140" s="16"/>
      <c r="KJS140" s="16"/>
      <c r="KJT140" s="16"/>
      <c r="KJU140" s="16"/>
      <c r="KJV140" s="16"/>
      <c r="KJW140" s="16"/>
      <c r="KJX140" s="16"/>
      <c r="KJY140" s="16"/>
      <c r="KJZ140" s="16"/>
      <c r="KKA140" s="16"/>
      <c r="KKB140" s="16"/>
      <c r="KKC140" s="16"/>
      <c r="KKD140" s="16"/>
      <c r="KKE140" s="16"/>
      <c r="KKF140" s="16"/>
      <c r="KKG140" s="16"/>
      <c r="KKH140" s="16"/>
      <c r="KKI140" s="16"/>
      <c r="KKJ140" s="16"/>
      <c r="KKK140" s="16"/>
      <c r="KKL140" s="16"/>
      <c r="KKM140" s="16"/>
      <c r="KKN140" s="16"/>
      <c r="KKO140" s="16"/>
      <c r="KKP140" s="16"/>
      <c r="KKQ140" s="16"/>
      <c r="KKR140" s="16"/>
      <c r="KKS140" s="16"/>
      <c r="KKT140" s="16"/>
      <c r="KKU140" s="16"/>
      <c r="KKV140" s="16"/>
      <c r="KKW140" s="16"/>
      <c r="KKX140" s="16"/>
      <c r="KKY140" s="16"/>
      <c r="KKZ140" s="16"/>
      <c r="KLA140" s="16"/>
      <c r="KLB140" s="16"/>
      <c r="KLC140" s="16"/>
      <c r="KLD140" s="16"/>
      <c r="KLE140" s="16"/>
      <c r="KLF140" s="16"/>
      <c r="KLG140" s="16"/>
      <c r="KLH140" s="16"/>
      <c r="KLI140" s="16"/>
      <c r="KLJ140" s="16"/>
      <c r="KLK140" s="16"/>
      <c r="KLL140" s="16"/>
      <c r="KLM140" s="16"/>
      <c r="KLN140" s="16"/>
      <c r="KLO140" s="16"/>
      <c r="KLP140" s="16"/>
      <c r="KLQ140" s="16"/>
      <c r="KLR140" s="16"/>
      <c r="KLS140" s="16"/>
      <c r="KLT140" s="16"/>
      <c r="KLU140" s="16"/>
      <c r="KLV140" s="16"/>
      <c r="KLW140" s="16"/>
      <c r="KLX140" s="16"/>
      <c r="KLY140" s="16"/>
      <c r="KLZ140" s="16"/>
      <c r="KMA140" s="16"/>
      <c r="KMB140" s="16"/>
      <c r="KMC140" s="16"/>
      <c r="KMD140" s="16"/>
      <c r="KME140" s="16"/>
      <c r="KMF140" s="16"/>
      <c r="KMG140" s="16"/>
      <c r="KMH140" s="16"/>
      <c r="KMI140" s="16"/>
      <c r="KMJ140" s="16"/>
      <c r="KMK140" s="16"/>
      <c r="KML140" s="16"/>
      <c r="KMM140" s="16"/>
      <c r="KMN140" s="16"/>
      <c r="KMO140" s="16"/>
      <c r="KMP140" s="16"/>
      <c r="KMQ140" s="16"/>
      <c r="KMR140" s="16"/>
      <c r="KMS140" s="16"/>
      <c r="KMT140" s="16"/>
      <c r="KMU140" s="16"/>
      <c r="KMV140" s="16"/>
      <c r="KMW140" s="16"/>
      <c r="KMX140" s="16"/>
      <c r="KMY140" s="16"/>
      <c r="KMZ140" s="16"/>
      <c r="KNA140" s="16"/>
      <c r="KNB140" s="16"/>
      <c r="KNC140" s="16"/>
      <c r="KND140" s="16"/>
      <c r="KNE140" s="16"/>
      <c r="KNF140" s="16"/>
      <c r="KNG140" s="16"/>
      <c r="KNH140" s="16"/>
      <c r="KNI140" s="16"/>
      <c r="KNJ140" s="16"/>
      <c r="KNK140" s="16"/>
      <c r="KNL140" s="16"/>
      <c r="KNM140" s="16"/>
      <c r="KNN140" s="16"/>
      <c r="KNO140" s="16"/>
      <c r="KNP140" s="16"/>
      <c r="KNQ140" s="16"/>
      <c r="KNR140" s="16"/>
      <c r="KNS140" s="16"/>
      <c r="KNT140" s="16"/>
      <c r="KNU140" s="16"/>
      <c r="KNV140" s="16"/>
      <c r="KNW140" s="16"/>
      <c r="KNX140" s="16"/>
      <c r="KNY140" s="16"/>
      <c r="KNZ140" s="16"/>
      <c r="KOA140" s="16"/>
      <c r="KOB140" s="16"/>
      <c r="KOC140" s="16"/>
      <c r="KOD140" s="16"/>
      <c r="KOE140" s="16"/>
      <c r="KOF140" s="16"/>
      <c r="KOG140" s="16"/>
      <c r="KOH140" s="16"/>
      <c r="KOI140" s="16"/>
      <c r="KOJ140" s="16"/>
      <c r="KOK140" s="16"/>
      <c r="KOL140" s="16"/>
      <c r="KOM140" s="16"/>
      <c r="KON140" s="16"/>
      <c r="KOO140" s="16"/>
      <c r="KOP140" s="16"/>
      <c r="KOQ140" s="16"/>
      <c r="KOR140" s="16"/>
      <c r="KOS140" s="16"/>
      <c r="KOT140" s="16"/>
      <c r="KOU140" s="16"/>
      <c r="KOV140" s="16"/>
      <c r="KOW140" s="16"/>
      <c r="KOX140" s="16"/>
      <c r="KOY140" s="16"/>
      <c r="KOZ140" s="16"/>
      <c r="KPA140" s="16"/>
      <c r="KPB140" s="16"/>
      <c r="KPC140" s="16"/>
      <c r="KPD140" s="16"/>
      <c r="KPE140" s="16"/>
      <c r="KPF140" s="16"/>
      <c r="KPG140" s="16"/>
      <c r="KPH140" s="16"/>
      <c r="KPI140" s="16"/>
      <c r="KPJ140" s="16"/>
      <c r="KPK140" s="16"/>
      <c r="KPL140" s="16"/>
      <c r="KPM140" s="16"/>
      <c r="KPN140" s="16"/>
      <c r="KPO140" s="16"/>
      <c r="KPP140" s="16"/>
      <c r="KPQ140" s="16"/>
      <c r="KPR140" s="16"/>
      <c r="KPS140" s="16"/>
      <c r="KPT140" s="16"/>
      <c r="KPU140" s="16"/>
      <c r="KPV140" s="16"/>
      <c r="KPW140" s="16"/>
      <c r="KPX140" s="16"/>
      <c r="KPY140" s="16"/>
      <c r="KPZ140" s="16"/>
      <c r="KQA140" s="16"/>
      <c r="KQB140" s="16"/>
      <c r="KQC140" s="16"/>
      <c r="KQD140" s="16"/>
      <c r="KQE140" s="16"/>
      <c r="KQF140" s="16"/>
      <c r="KQG140" s="16"/>
      <c r="KQH140" s="16"/>
      <c r="KQI140" s="16"/>
      <c r="KQJ140" s="16"/>
      <c r="KQK140" s="16"/>
      <c r="KQL140" s="16"/>
      <c r="KQM140" s="16"/>
      <c r="KQN140" s="16"/>
      <c r="KQO140" s="16"/>
      <c r="KQP140" s="16"/>
      <c r="KQQ140" s="16"/>
      <c r="KQR140" s="16"/>
      <c r="KQS140" s="16"/>
      <c r="KQT140" s="16"/>
      <c r="KQU140" s="16"/>
      <c r="KQV140" s="16"/>
      <c r="KQW140" s="16"/>
      <c r="KQX140" s="16"/>
      <c r="KQY140" s="16"/>
      <c r="KQZ140" s="16"/>
      <c r="KRA140" s="16"/>
      <c r="KRB140" s="16"/>
      <c r="KRC140" s="16"/>
      <c r="KRD140" s="16"/>
      <c r="KRE140" s="16"/>
      <c r="KRF140" s="16"/>
      <c r="KRG140" s="16"/>
      <c r="KRH140" s="16"/>
      <c r="KRI140" s="16"/>
      <c r="KRJ140" s="16"/>
      <c r="KRK140" s="16"/>
      <c r="KRL140" s="16"/>
      <c r="KRM140" s="16"/>
      <c r="KRN140" s="16"/>
      <c r="KRO140" s="16"/>
      <c r="KRP140" s="16"/>
      <c r="KRQ140" s="16"/>
      <c r="KRR140" s="16"/>
      <c r="KRS140" s="16"/>
      <c r="KRT140" s="16"/>
      <c r="KRU140" s="16"/>
      <c r="KRV140" s="16"/>
      <c r="KRW140" s="16"/>
      <c r="KRX140" s="16"/>
      <c r="KRY140" s="16"/>
      <c r="KRZ140" s="16"/>
      <c r="KSA140" s="16"/>
      <c r="KSB140" s="16"/>
      <c r="KSC140" s="16"/>
      <c r="KSD140" s="16"/>
      <c r="KSE140" s="16"/>
      <c r="KSF140" s="16"/>
      <c r="KSG140" s="16"/>
      <c r="KSH140" s="16"/>
      <c r="KSI140" s="16"/>
      <c r="KSJ140" s="16"/>
      <c r="KSK140" s="16"/>
      <c r="KSL140" s="16"/>
      <c r="KSM140" s="16"/>
      <c r="KSN140" s="16"/>
      <c r="KSO140" s="16"/>
      <c r="KSP140" s="16"/>
      <c r="KSQ140" s="16"/>
      <c r="KSR140" s="16"/>
      <c r="KSS140" s="16"/>
      <c r="KST140" s="16"/>
      <c r="KSU140" s="16"/>
      <c r="KSV140" s="16"/>
      <c r="KSW140" s="16"/>
      <c r="KSX140" s="16"/>
      <c r="KSY140" s="16"/>
      <c r="KSZ140" s="16"/>
      <c r="KTA140" s="16"/>
      <c r="KTB140" s="16"/>
      <c r="KTC140" s="16"/>
      <c r="KTD140" s="16"/>
      <c r="KTE140" s="16"/>
      <c r="KTF140" s="16"/>
      <c r="KTG140" s="16"/>
      <c r="KTH140" s="16"/>
      <c r="KTI140" s="16"/>
      <c r="KTJ140" s="16"/>
      <c r="KTK140" s="16"/>
      <c r="KTL140" s="16"/>
      <c r="KTM140" s="16"/>
      <c r="KTN140" s="16"/>
      <c r="KTO140" s="16"/>
      <c r="KTP140" s="16"/>
      <c r="KTQ140" s="16"/>
      <c r="KTR140" s="16"/>
      <c r="KTS140" s="16"/>
      <c r="KTT140" s="16"/>
      <c r="KTU140" s="16"/>
      <c r="KTV140" s="16"/>
      <c r="KTW140" s="16"/>
      <c r="KTX140" s="16"/>
      <c r="KTY140" s="16"/>
      <c r="KTZ140" s="16"/>
      <c r="KUA140" s="16"/>
      <c r="KUB140" s="16"/>
      <c r="KUC140" s="16"/>
      <c r="KUD140" s="16"/>
      <c r="KUE140" s="16"/>
      <c r="KUF140" s="16"/>
      <c r="KUG140" s="16"/>
      <c r="KUH140" s="16"/>
      <c r="KUI140" s="16"/>
      <c r="KUJ140" s="16"/>
      <c r="KUK140" s="16"/>
      <c r="KUL140" s="16"/>
      <c r="KUM140" s="16"/>
      <c r="KUN140" s="16"/>
      <c r="KUO140" s="16"/>
      <c r="KUP140" s="16"/>
      <c r="KUQ140" s="16"/>
      <c r="KUR140" s="16"/>
      <c r="KUS140" s="16"/>
      <c r="KUT140" s="16"/>
      <c r="KUU140" s="16"/>
      <c r="KUV140" s="16"/>
      <c r="KUW140" s="16"/>
      <c r="KUX140" s="16"/>
      <c r="KUY140" s="16"/>
      <c r="KUZ140" s="16"/>
      <c r="KVA140" s="16"/>
      <c r="KVB140" s="16"/>
      <c r="KVC140" s="16"/>
      <c r="KVD140" s="16"/>
      <c r="KVE140" s="16"/>
      <c r="KVF140" s="16"/>
      <c r="KVG140" s="16"/>
      <c r="KVH140" s="16"/>
      <c r="KVI140" s="16"/>
      <c r="KVJ140" s="16"/>
      <c r="KVK140" s="16"/>
      <c r="KVL140" s="16"/>
      <c r="KVM140" s="16"/>
      <c r="KVN140" s="16"/>
      <c r="KVO140" s="16"/>
      <c r="KVP140" s="16"/>
      <c r="KVQ140" s="16"/>
      <c r="KVR140" s="16"/>
      <c r="KVS140" s="16"/>
      <c r="KVT140" s="16"/>
      <c r="KVU140" s="16"/>
      <c r="KVV140" s="16"/>
      <c r="KVW140" s="16"/>
      <c r="KVX140" s="16"/>
      <c r="KVY140" s="16"/>
      <c r="KVZ140" s="16"/>
      <c r="KWA140" s="16"/>
      <c r="KWB140" s="16"/>
      <c r="KWC140" s="16"/>
      <c r="KWD140" s="16"/>
      <c r="KWE140" s="16"/>
      <c r="KWF140" s="16"/>
      <c r="KWG140" s="16"/>
      <c r="KWH140" s="16"/>
      <c r="KWI140" s="16"/>
      <c r="KWJ140" s="16"/>
      <c r="KWK140" s="16"/>
      <c r="KWL140" s="16"/>
      <c r="KWM140" s="16"/>
      <c r="KWN140" s="16"/>
      <c r="KWO140" s="16"/>
      <c r="KWP140" s="16"/>
      <c r="KWQ140" s="16"/>
      <c r="KWR140" s="16"/>
      <c r="KWS140" s="16"/>
      <c r="KWT140" s="16"/>
      <c r="KWU140" s="16"/>
      <c r="KWV140" s="16"/>
      <c r="KWW140" s="16"/>
      <c r="KWX140" s="16"/>
      <c r="KWY140" s="16"/>
      <c r="KWZ140" s="16"/>
      <c r="KXA140" s="16"/>
      <c r="KXB140" s="16"/>
      <c r="KXC140" s="16"/>
      <c r="KXD140" s="16"/>
      <c r="KXE140" s="16"/>
      <c r="KXF140" s="16"/>
      <c r="KXG140" s="16"/>
      <c r="KXH140" s="16"/>
      <c r="KXI140" s="16"/>
      <c r="KXJ140" s="16"/>
      <c r="KXK140" s="16"/>
      <c r="KXL140" s="16"/>
      <c r="KXM140" s="16"/>
      <c r="KXN140" s="16"/>
      <c r="KXO140" s="16"/>
      <c r="KXP140" s="16"/>
      <c r="KXQ140" s="16"/>
      <c r="KXR140" s="16"/>
      <c r="KXS140" s="16"/>
      <c r="KXT140" s="16"/>
      <c r="KXU140" s="16"/>
      <c r="KXV140" s="16"/>
      <c r="KXW140" s="16"/>
      <c r="KXX140" s="16"/>
      <c r="KXY140" s="16"/>
      <c r="KXZ140" s="16"/>
      <c r="KYA140" s="16"/>
      <c r="KYB140" s="16"/>
      <c r="KYC140" s="16"/>
      <c r="KYD140" s="16"/>
      <c r="KYE140" s="16"/>
      <c r="KYF140" s="16"/>
      <c r="KYG140" s="16"/>
      <c r="KYH140" s="16"/>
      <c r="KYI140" s="16"/>
      <c r="KYJ140" s="16"/>
      <c r="KYK140" s="16"/>
      <c r="KYL140" s="16"/>
      <c r="KYM140" s="16"/>
      <c r="KYN140" s="16"/>
      <c r="KYO140" s="16"/>
      <c r="KYP140" s="16"/>
      <c r="KYQ140" s="16"/>
      <c r="KYR140" s="16"/>
      <c r="KYS140" s="16"/>
      <c r="KYT140" s="16"/>
      <c r="KYU140" s="16"/>
      <c r="KYV140" s="16"/>
      <c r="KYW140" s="16"/>
      <c r="KYX140" s="16"/>
      <c r="KYY140" s="16"/>
      <c r="KYZ140" s="16"/>
      <c r="KZA140" s="16"/>
      <c r="KZB140" s="16"/>
      <c r="KZC140" s="16"/>
      <c r="KZD140" s="16"/>
      <c r="KZE140" s="16"/>
      <c r="KZF140" s="16"/>
      <c r="KZG140" s="16"/>
      <c r="KZH140" s="16"/>
      <c r="KZI140" s="16"/>
      <c r="KZJ140" s="16"/>
      <c r="KZK140" s="16"/>
      <c r="KZL140" s="16"/>
      <c r="KZM140" s="16"/>
      <c r="KZN140" s="16"/>
      <c r="KZO140" s="16"/>
      <c r="KZP140" s="16"/>
      <c r="KZQ140" s="16"/>
      <c r="KZR140" s="16"/>
      <c r="KZS140" s="16"/>
      <c r="KZT140" s="16"/>
      <c r="KZU140" s="16"/>
      <c r="KZV140" s="16"/>
      <c r="KZW140" s="16"/>
      <c r="KZX140" s="16"/>
      <c r="KZY140" s="16"/>
      <c r="KZZ140" s="16"/>
      <c r="LAA140" s="16"/>
      <c r="LAB140" s="16"/>
      <c r="LAC140" s="16"/>
      <c r="LAD140" s="16"/>
      <c r="LAE140" s="16"/>
      <c r="LAF140" s="16"/>
      <c r="LAG140" s="16"/>
      <c r="LAH140" s="16"/>
      <c r="LAI140" s="16"/>
      <c r="LAJ140" s="16"/>
      <c r="LAK140" s="16"/>
      <c r="LAL140" s="16"/>
      <c r="LAM140" s="16"/>
      <c r="LAN140" s="16"/>
      <c r="LAO140" s="16"/>
      <c r="LAP140" s="16"/>
      <c r="LAQ140" s="16"/>
      <c r="LAR140" s="16"/>
      <c r="LAS140" s="16"/>
      <c r="LAT140" s="16"/>
      <c r="LAU140" s="16"/>
      <c r="LAV140" s="16"/>
      <c r="LAW140" s="16"/>
      <c r="LAX140" s="16"/>
      <c r="LAY140" s="16"/>
      <c r="LAZ140" s="16"/>
      <c r="LBA140" s="16"/>
      <c r="LBB140" s="16"/>
      <c r="LBC140" s="16"/>
      <c r="LBD140" s="16"/>
      <c r="LBE140" s="16"/>
      <c r="LBF140" s="16"/>
      <c r="LBG140" s="16"/>
      <c r="LBH140" s="16"/>
      <c r="LBI140" s="16"/>
      <c r="LBJ140" s="16"/>
      <c r="LBK140" s="16"/>
      <c r="LBL140" s="16"/>
      <c r="LBM140" s="16"/>
      <c r="LBN140" s="16"/>
      <c r="LBO140" s="16"/>
      <c r="LBP140" s="16"/>
      <c r="LBQ140" s="16"/>
      <c r="LBR140" s="16"/>
      <c r="LBS140" s="16"/>
      <c r="LBT140" s="16"/>
      <c r="LBU140" s="16"/>
      <c r="LBV140" s="16"/>
      <c r="LBW140" s="16"/>
      <c r="LBX140" s="16"/>
      <c r="LBY140" s="16"/>
      <c r="LBZ140" s="16"/>
      <c r="LCA140" s="16"/>
      <c r="LCB140" s="16"/>
      <c r="LCC140" s="16"/>
      <c r="LCD140" s="16"/>
      <c r="LCE140" s="16"/>
      <c r="LCF140" s="16"/>
      <c r="LCG140" s="16"/>
      <c r="LCH140" s="16"/>
      <c r="LCI140" s="16"/>
      <c r="LCJ140" s="16"/>
      <c r="LCK140" s="16"/>
      <c r="LCL140" s="16"/>
      <c r="LCM140" s="16"/>
      <c r="LCN140" s="16"/>
      <c r="LCO140" s="16"/>
      <c r="LCP140" s="16"/>
      <c r="LCQ140" s="16"/>
      <c r="LCR140" s="16"/>
      <c r="LCS140" s="16"/>
      <c r="LCT140" s="16"/>
      <c r="LCU140" s="16"/>
      <c r="LCV140" s="16"/>
      <c r="LCW140" s="16"/>
      <c r="LCX140" s="16"/>
      <c r="LCY140" s="16"/>
      <c r="LCZ140" s="16"/>
      <c r="LDA140" s="16"/>
      <c r="LDB140" s="16"/>
      <c r="LDC140" s="16"/>
      <c r="LDD140" s="16"/>
      <c r="LDE140" s="16"/>
      <c r="LDF140" s="16"/>
      <c r="LDG140" s="16"/>
      <c r="LDH140" s="16"/>
      <c r="LDI140" s="16"/>
      <c r="LDJ140" s="16"/>
      <c r="LDK140" s="16"/>
      <c r="LDL140" s="16"/>
      <c r="LDM140" s="16"/>
      <c r="LDN140" s="16"/>
      <c r="LDO140" s="16"/>
      <c r="LDP140" s="16"/>
      <c r="LDQ140" s="16"/>
      <c r="LDR140" s="16"/>
      <c r="LDS140" s="16"/>
      <c r="LDT140" s="16"/>
      <c r="LDU140" s="16"/>
      <c r="LDV140" s="16"/>
      <c r="LDW140" s="16"/>
      <c r="LDX140" s="16"/>
      <c r="LDY140" s="16"/>
      <c r="LDZ140" s="16"/>
      <c r="LEA140" s="16"/>
      <c r="LEB140" s="16"/>
      <c r="LEC140" s="16"/>
      <c r="LED140" s="16"/>
      <c r="LEE140" s="16"/>
      <c r="LEF140" s="16"/>
      <c r="LEG140" s="16"/>
      <c r="LEH140" s="16"/>
      <c r="LEI140" s="16"/>
      <c r="LEJ140" s="16"/>
      <c r="LEK140" s="16"/>
      <c r="LEL140" s="16"/>
      <c r="LEM140" s="16"/>
      <c r="LEN140" s="16"/>
      <c r="LEO140" s="16"/>
      <c r="LEP140" s="16"/>
      <c r="LEQ140" s="16"/>
      <c r="LER140" s="16"/>
      <c r="LES140" s="16"/>
      <c r="LET140" s="16"/>
      <c r="LEU140" s="16"/>
      <c r="LEV140" s="16"/>
      <c r="LEW140" s="16"/>
      <c r="LEX140" s="16"/>
      <c r="LEY140" s="16"/>
      <c r="LEZ140" s="16"/>
      <c r="LFA140" s="16"/>
      <c r="LFB140" s="16"/>
      <c r="LFC140" s="16"/>
      <c r="LFD140" s="16"/>
      <c r="LFE140" s="16"/>
      <c r="LFF140" s="16"/>
      <c r="LFG140" s="16"/>
      <c r="LFH140" s="16"/>
      <c r="LFI140" s="16"/>
      <c r="LFJ140" s="16"/>
      <c r="LFK140" s="16"/>
      <c r="LFL140" s="16"/>
      <c r="LFM140" s="16"/>
      <c r="LFN140" s="16"/>
      <c r="LFO140" s="16"/>
      <c r="LFP140" s="16"/>
      <c r="LFQ140" s="16"/>
      <c r="LFR140" s="16"/>
      <c r="LFS140" s="16"/>
      <c r="LFT140" s="16"/>
      <c r="LFU140" s="16"/>
      <c r="LFV140" s="16"/>
      <c r="LFW140" s="16"/>
      <c r="LFX140" s="16"/>
      <c r="LFY140" s="16"/>
      <c r="LFZ140" s="16"/>
      <c r="LGA140" s="16"/>
      <c r="LGB140" s="16"/>
      <c r="LGC140" s="16"/>
      <c r="LGD140" s="16"/>
      <c r="LGE140" s="16"/>
      <c r="LGF140" s="16"/>
      <c r="LGG140" s="16"/>
      <c r="LGH140" s="16"/>
      <c r="LGI140" s="16"/>
      <c r="LGJ140" s="16"/>
      <c r="LGK140" s="16"/>
      <c r="LGL140" s="16"/>
      <c r="LGM140" s="16"/>
      <c r="LGN140" s="16"/>
      <c r="LGO140" s="16"/>
      <c r="LGP140" s="16"/>
      <c r="LGQ140" s="16"/>
      <c r="LGR140" s="16"/>
      <c r="LGS140" s="16"/>
      <c r="LGT140" s="16"/>
      <c r="LGU140" s="16"/>
      <c r="LGV140" s="16"/>
      <c r="LGW140" s="16"/>
      <c r="LGX140" s="16"/>
      <c r="LGY140" s="16"/>
      <c r="LGZ140" s="16"/>
      <c r="LHA140" s="16"/>
      <c r="LHB140" s="16"/>
      <c r="LHC140" s="16"/>
      <c r="LHD140" s="16"/>
      <c r="LHE140" s="16"/>
      <c r="LHF140" s="16"/>
      <c r="LHG140" s="16"/>
      <c r="LHH140" s="16"/>
      <c r="LHI140" s="16"/>
      <c r="LHJ140" s="16"/>
      <c r="LHK140" s="16"/>
      <c r="LHL140" s="16"/>
      <c r="LHM140" s="16"/>
      <c r="LHN140" s="16"/>
      <c r="LHO140" s="16"/>
      <c r="LHP140" s="16"/>
      <c r="LHQ140" s="16"/>
      <c r="LHR140" s="16"/>
      <c r="LHS140" s="16"/>
      <c r="LHT140" s="16"/>
      <c r="LHU140" s="16"/>
      <c r="LHV140" s="16"/>
      <c r="LHW140" s="16"/>
      <c r="LHX140" s="16"/>
      <c r="LHY140" s="16"/>
      <c r="LHZ140" s="16"/>
      <c r="LIA140" s="16"/>
      <c r="LIB140" s="16"/>
      <c r="LIC140" s="16"/>
      <c r="LID140" s="16"/>
      <c r="LIE140" s="16"/>
      <c r="LIF140" s="16"/>
      <c r="LIG140" s="16"/>
      <c r="LIH140" s="16"/>
      <c r="LII140" s="16"/>
      <c r="LIJ140" s="16"/>
      <c r="LIK140" s="16"/>
      <c r="LIL140" s="16"/>
      <c r="LIM140" s="16"/>
      <c r="LIN140" s="16"/>
      <c r="LIO140" s="16"/>
      <c r="LIP140" s="16"/>
      <c r="LIQ140" s="16"/>
      <c r="LIR140" s="16"/>
      <c r="LIS140" s="16"/>
      <c r="LIT140" s="16"/>
      <c r="LIU140" s="16"/>
      <c r="LIV140" s="16"/>
      <c r="LIW140" s="16"/>
      <c r="LIX140" s="16"/>
      <c r="LIY140" s="16"/>
      <c r="LIZ140" s="16"/>
      <c r="LJA140" s="16"/>
      <c r="LJB140" s="16"/>
      <c r="LJC140" s="16"/>
      <c r="LJD140" s="16"/>
      <c r="LJE140" s="16"/>
      <c r="LJF140" s="16"/>
      <c r="LJG140" s="16"/>
      <c r="LJH140" s="16"/>
      <c r="LJI140" s="16"/>
      <c r="LJJ140" s="16"/>
      <c r="LJK140" s="16"/>
      <c r="LJL140" s="16"/>
      <c r="LJM140" s="16"/>
      <c r="LJN140" s="16"/>
      <c r="LJO140" s="16"/>
      <c r="LJP140" s="16"/>
      <c r="LJQ140" s="16"/>
      <c r="LJR140" s="16"/>
      <c r="LJS140" s="16"/>
      <c r="LJT140" s="16"/>
      <c r="LJU140" s="16"/>
      <c r="LJV140" s="16"/>
      <c r="LJW140" s="16"/>
      <c r="LJX140" s="16"/>
      <c r="LJY140" s="16"/>
      <c r="LJZ140" s="16"/>
      <c r="LKA140" s="16"/>
      <c r="LKB140" s="16"/>
      <c r="LKC140" s="16"/>
      <c r="LKD140" s="16"/>
      <c r="LKE140" s="16"/>
      <c r="LKF140" s="16"/>
      <c r="LKG140" s="16"/>
      <c r="LKH140" s="16"/>
      <c r="LKI140" s="16"/>
      <c r="LKJ140" s="16"/>
      <c r="LKK140" s="16"/>
      <c r="LKL140" s="16"/>
      <c r="LKM140" s="16"/>
      <c r="LKN140" s="16"/>
      <c r="LKO140" s="16"/>
      <c r="LKP140" s="16"/>
      <c r="LKQ140" s="16"/>
      <c r="LKR140" s="16"/>
      <c r="LKS140" s="16"/>
      <c r="LKT140" s="16"/>
      <c r="LKU140" s="16"/>
      <c r="LKV140" s="16"/>
      <c r="LKW140" s="16"/>
      <c r="LKX140" s="16"/>
      <c r="LKY140" s="16"/>
      <c r="LKZ140" s="16"/>
      <c r="LLA140" s="16"/>
      <c r="LLB140" s="16"/>
      <c r="LLC140" s="16"/>
      <c r="LLD140" s="16"/>
      <c r="LLE140" s="16"/>
      <c r="LLF140" s="16"/>
      <c r="LLG140" s="16"/>
      <c r="LLH140" s="16"/>
      <c r="LLI140" s="16"/>
      <c r="LLJ140" s="16"/>
      <c r="LLK140" s="16"/>
      <c r="LLL140" s="16"/>
      <c r="LLM140" s="16"/>
      <c r="LLN140" s="16"/>
      <c r="LLO140" s="16"/>
      <c r="LLP140" s="16"/>
      <c r="LLQ140" s="16"/>
      <c r="LLR140" s="16"/>
      <c r="LLS140" s="16"/>
      <c r="LLT140" s="16"/>
      <c r="LLU140" s="16"/>
      <c r="LLV140" s="16"/>
      <c r="LLW140" s="16"/>
      <c r="LLX140" s="16"/>
      <c r="LLY140" s="16"/>
      <c r="LLZ140" s="16"/>
      <c r="LMA140" s="16"/>
      <c r="LMB140" s="16"/>
      <c r="LMC140" s="16"/>
      <c r="LMD140" s="16"/>
      <c r="LME140" s="16"/>
      <c r="LMF140" s="16"/>
      <c r="LMG140" s="16"/>
      <c r="LMH140" s="16"/>
      <c r="LMI140" s="16"/>
      <c r="LMJ140" s="16"/>
      <c r="LMK140" s="16"/>
      <c r="LML140" s="16"/>
      <c r="LMM140" s="16"/>
      <c r="LMN140" s="16"/>
      <c r="LMO140" s="16"/>
      <c r="LMP140" s="16"/>
      <c r="LMQ140" s="16"/>
      <c r="LMR140" s="16"/>
      <c r="LMS140" s="16"/>
      <c r="LMT140" s="16"/>
      <c r="LMU140" s="16"/>
      <c r="LMV140" s="16"/>
      <c r="LMW140" s="16"/>
      <c r="LMX140" s="16"/>
      <c r="LMY140" s="16"/>
      <c r="LMZ140" s="16"/>
      <c r="LNA140" s="16"/>
      <c r="LNB140" s="16"/>
      <c r="LNC140" s="16"/>
      <c r="LND140" s="16"/>
      <c r="LNE140" s="16"/>
      <c r="LNF140" s="16"/>
      <c r="LNG140" s="16"/>
      <c r="LNH140" s="16"/>
      <c r="LNI140" s="16"/>
      <c r="LNJ140" s="16"/>
      <c r="LNK140" s="16"/>
      <c r="LNL140" s="16"/>
      <c r="LNM140" s="16"/>
      <c r="LNN140" s="16"/>
      <c r="LNO140" s="16"/>
      <c r="LNP140" s="16"/>
      <c r="LNQ140" s="16"/>
      <c r="LNR140" s="16"/>
      <c r="LNS140" s="16"/>
      <c r="LNT140" s="16"/>
      <c r="LNU140" s="16"/>
      <c r="LNV140" s="16"/>
      <c r="LNW140" s="16"/>
      <c r="LNX140" s="16"/>
      <c r="LNY140" s="16"/>
      <c r="LNZ140" s="16"/>
      <c r="LOA140" s="16"/>
      <c r="LOB140" s="16"/>
      <c r="LOC140" s="16"/>
      <c r="LOD140" s="16"/>
      <c r="LOE140" s="16"/>
      <c r="LOF140" s="16"/>
      <c r="LOG140" s="16"/>
      <c r="LOH140" s="16"/>
      <c r="LOI140" s="16"/>
      <c r="LOJ140" s="16"/>
      <c r="LOK140" s="16"/>
      <c r="LOL140" s="16"/>
      <c r="LOM140" s="16"/>
      <c r="LON140" s="16"/>
      <c r="LOO140" s="16"/>
      <c r="LOP140" s="16"/>
      <c r="LOQ140" s="16"/>
      <c r="LOR140" s="16"/>
      <c r="LOS140" s="16"/>
      <c r="LOT140" s="16"/>
      <c r="LOU140" s="16"/>
      <c r="LOV140" s="16"/>
      <c r="LOW140" s="16"/>
      <c r="LOX140" s="16"/>
      <c r="LOY140" s="16"/>
      <c r="LOZ140" s="16"/>
      <c r="LPA140" s="16"/>
      <c r="LPB140" s="16"/>
      <c r="LPC140" s="16"/>
      <c r="LPD140" s="16"/>
      <c r="LPE140" s="16"/>
      <c r="LPF140" s="16"/>
      <c r="LPG140" s="16"/>
      <c r="LPH140" s="16"/>
      <c r="LPI140" s="16"/>
      <c r="LPJ140" s="16"/>
      <c r="LPK140" s="16"/>
      <c r="LPL140" s="16"/>
      <c r="LPM140" s="16"/>
      <c r="LPN140" s="16"/>
      <c r="LPO140" s="16"/>
      <c r="LPP140" s="16"/>
      <c r="LPQ140" s="16"/>
      <c r="LPR140" s="16"/>
      <c r="LPS140" s="16"/>
      <c r="LPT140" s="16"/>
      <c r="LPU140" s="16"/>
      <c r="LPV140" s="16"/>
      <c r="LPW140" s="16"/>
      <c r="LPX140" s="16"/>
      <c r="LPY140" s="16"/>
      <c r="LPZ140" s="16"/>
      <c r="LQA140" s="16"/>
      <c r="LQB140" s="16"/>
      <c r="LQC140" s="16"/>
      <c r="LQD140" s="16"/>
      <c r="LQE140" s="16"/>
      <c r="LQF140" s="16"/>
      <c r="LQG140" s="16"/>
      <c r="LQH140" s="16"/>
      <c r="LQI140" s="16"/>
      <c r="LQJ140" s="16"/>
      <c r="LQK140" s="16"/>
      <c r="LQL140" s="16"/>
      <c r="LQM140" s="16"/>
      <c r="LQN140" s="16"/>
      <c r="LQO140" s="16"/>
      <c r="LQP140" s="16"/>
      <c r="LQQ140" s="16"/>
      <c r="LQR140" s="16"/>
      <c r="LQS140" s="16"/>
      <c r="LQT140" s="16"/>
      <c r="LQU140" s="16"/>
      <c r="LQV140" s="16"/>
      <c r="LQW140" s="16"/>
      <c r="LQX140" s="16"/>
      <c r="LQY140" s="16"/>
      <c r="LQZ140" s="16"/>
      <c r="LRA140" s="16"/>
      <c r="LRB140" s="16"/>
      <c r="LRC140" s="16"/>
      <c r="LRD140" s="16"/>
      <c r="LRE140" s="16"/>
      <c r="LRF140" s="16"/>
      <c r="LRG140" s="16"/>
      <c r="LRH140" s="16"/>
      <c r="LRI140" s="16"/>
      <c r="LRJ140" s="16"/>
      <c r="LRK140" s="16"/>
      <c r="LRL140" s="16"/>
      <c r="LRM140" s="16"/>
      <c r="LRN140" s="16"/>
      <c r="LRO140" s="16"/>
      <c r="LRP140" s="16"/>
      <c r="LRQ140" s="16"/>
      <c r="LRR140" s="16"/>
      <c r="LRS140" s="16"/>
      <c r="LRT140" s="16"/>
      <c r="LRU140" s="16"/>
      <c r="LRV140" s="16"/>
      <c r="LRW140" s="16"/>
      <c r="LRX140" s="16"/>
      <c r="LRY140" s="16"/>
      <c r="LRZ140" s="16"/>
      <c r="LSA140" s="16"/>
      <c r="LSB140" s="16"/>
      <c r="LSC140" s="16"/>
      <c r="LSD140" s="16"/>
      <c r="LSE140" s="16"/>
      <c r="LSF140" s="16"/>
      <c r="LSG140" s="16"/>
      <c r="LSH140" s="16"/>
      <c r="LSI140" s="16"/>
      <c r="LSJ140" s="16"/>
      <c r="LSK140" s="16"/>
      <c r="LSL140" s="16"/>
      <c r="LSM140" s="16"/>
      <c r="LSN140" s="16"/>
      <c r="LSO140" s="16"/>
      <c r="LSP140" s="16"/>
      <c r="LSQ140" s="16"/>
      <c r="LSR140" s="16"/>
      <c r="LSS140" s="16"/>
      <c r="LST140" s="16"/>
      <c r="LSU140" s="16"/>
      <c r="LSV140" s="16"/>
      <c r="LSW140" s="16"/>
      <c r="LSX140" s="16"/>
      <c r="LSY140" s="16"/>
      <c r="LSZ140" s="16"/>
      <c r="LTA140" s="16"/>
      <c r="LTB140" s="16"/>
      <c r="LTC140" s="16"/>
      <c r="LTD140" s="16"/>
      <c r="LTE140" s="16"/>
      <c r="LTF140" s="16"/>
      <c r="LTG140" s="16"/>
      <c r="LTH140" s="16"/>
      <c r="LTI140" s="16"/>
      <c r="LTJ140" s="16"/>
      <c r="LTK140" s="16"/>
      <c r="LTL140" s="16"/>
      <c r="LTM140" s="16"/>
      <c r="LTN140" s="16"/>
      <c r="LTO140" s="16"/>
      <c r="LTP140" s="16"/>
      <c r="LTQ140" s="16"/>
      <c r="LTR140" s="16"/>
      <c r="LTS140" s="16"/>
      <c r="LTT140" s="16"/>
      <c r="LTU140" s="16"/>
      <c r="LTV140" s="16"/>
      <c r="LTW140" s="16"/>
      <c r="LTX140" s="16"/>
      <c r="LTY140" s="16"/>
      <c r="LTZ140" s="16"/>
      <c r="LUA140" s="16"/>
      <c r="LUB140" s="16"/>
      <c r="LUC140" s="16"/>
      <c r="LUD140" s="16"/>
      <c r="LUE140" s="16"/>
      <c r="LUF140" s="16"/>
      <c r="LUG140" s="16"/>
      <c r="LUH140" s="16"/>
      <c r="LUI140" s="16"/>
      <c r="LUJ140" s="16"/>
      <c r="LUK140" s="16"/>
      <c r="LUL140" s="16"/>
      <c r="LUM140" s="16"/>
      <c r="LUN140" s="16"/>
      <c r="LUO140" s="16"/>
      <c r="LUP140" s="16"/>
      <c r="LUQ140" s="16"/>
      <c r="LUR140" s="16"/>
      <c r="LUS140" s="16"/>
      <c r="LUT140" s="16"/>
      <c r="LUU140" s="16"/>
      <c r="LUV140" s="16"/>
      <c r="LUW140" s="16"/>
      <c r="LUX140" s="16"/>
      <c r="LUY140" s="16"/>
      <c r="LUZ140" s="16"/>
      <c r="LVA140" s="16"/>
      <c r="LVB140" s="16"/>
      <c r="LVC140" s="16"/>
      <c r="LVD140" s="16"/>
      <c r="LVE140" s="16"/>
      <c r="LVF140" s="16"/>
      <c r="LVG140" s="16"/>
      <c r="LVH140" s="16"/>
      <c r="LVI140" s="16"/>
      <c r="LVJ140" s="16"/>
      <c r="LVK140" s="16"/>
      <c r="LVL140" s="16"/>
      <c r="LVM140" s="16"/>
      <c r="LVN140" s="16"/>
      <c r="LVO140" s="16"/>
      <c r="LVP140" s="16"/>
      <c r="LVQ140" s="16"/>
      <c r="LVR140" s="16"/>
      <c r="LVS140" s="16"/>
      <c r="LVT140" s="16"/>
      <c r="LVU140" s="16"/>
      <c r="LVV140" s="16"/>
      <c r="LVW140" s="16"/>
      <c r="LVX140" s="16"/>
      <c r="LVY140" s="16"/>
      <c r="LVZ140" s="16"/>
      <c r="LWA140" s="16"/>
      <c r="LWB140" s="16"/>
      <c r="LWC140" s="16"/>
      <c r="LWD140" s="16"/>
      <c r="LWE140" s="16"/>
      <c r="LWF140" s="16"/>
      <c r="LWG140" s="16"/>
      <c r="LWH140" s="16"/>
      <c r="LWI140" s="16"/>
      <c r="LWJ140" s="16"/>
      <c r="LWK140" s="16"/>
      <c r="LWL140" s="16"/>
      <c r="LWM140" s="16"/>
      <c r="LWN140" s="16"/>
      <c r="LWO140" s="16"/>
      <c r="LWP140" s="16"/>
      <c r="LWQ140" s="16"/>
      <c r="LWR140" s="16"/>
      <c r="LWS140" s="16"/>
      <c r="LWT140" s="16"/>
      <c r="LWU140" s="16"/>
      <c r="LWV140" s="16"/>
      <c r="LWW140" s="16"/>
      <c r="LWX140" s="16"/>
      <c r="LWY140" s="16"/>
      <c r="LWZ140" s="16"/>
      <c r="LXA140" s="16"/>
      <c r="LXB140" s="16"/>
      <c r="LXC140" s="16"/>
      <c r="LXD140" s="16"/>
      <c r="LXE140" s="16"/>
      <c r="LXF140" s="16"/>
      <c r="LXG140" s="16"/>
      <c r="LXH140" s="16"/>
      <c r="LXI140" s="16"/>
      <c r="LXJ140" s="16"/>
      <c r="LXK140" s="16"/>
      <c r="LXL140" s="16"/>
      <c r="LXM140" s="16"/>
      <c r="LXN140" s="16"/>
      <c r="LXO140" s="16"/>
      <c r="LXP140" s="16"/>
      <c r="LXQ140" s="16"/>
      <c r="LXR140" s="16"/>
      <c r="LXS140" s="16"/>
      <c r="LXT140" s="16"/>
      <c r="LXU140" s="16"/>
      <c r="LXV140" s="16"/>
      <c r="LXW140" s="16"/>
      <c r="LXX140" s="16"/>
      <c r="LXY140" s="16"/>
      <c r="LXZ140" s="16"/>
      <c r="LYA140" s="16"/>
      <c r="LYB140" s="16"/>
      <c r="LYC140" s="16"/>
      <c r="LYD140" s="16"/>
      <c r="LYE140" s="16"/>
      <c r="LYF140" s="16"/>
      <c r="LYG140" s="16"/>
      <c r="LYH140" s="16"/>
      <c r="LYI140" s="16"/>
      <c r="LYJ140" s="16"/>
      <c r="LYK140" s="16"/>
      <c r="LYL140" s="16"/>
      <c r="LYM140" s="16"/>
      <c r="LYN140" s="16"/>
      <c r="LYO140" s="16"/>
      <c r="LYP140" s="16"/>
      <c r="LYQ140" s="16"/>
      <c r="LYR140" s="16"/>
      <c r="LYS140" s="16"/>
      <c r="LYT140" s="16"/>
      <c r="LYU140" s="16"/>
      <c r="LYV140" s="16"/>
      <c r="LYW140" s="16"/>
      <c r="LYX140" s="16"/>
      <c r="LYY140" s="16"/>
      <c r="LYZ140" s="16"/>
      <c r="LZA140" s="16"/>
      <c r="LZB140" s="16"/>
      <c r="LZC140" s="16"/>
      <c r="LZD140" s="16"/>
      <c r="LZE140" s="16"/>
      <c r="LZF140" s="16"/>
      <c r="LZG140" s="16"/>
      <c r="LZH140" s="16"/>
      <c r="LZI140" s="16"/>
      <c r="LZJ140" s="16"/>
      <c r="LZK140" s="16"/>
      <c r="LZL140" s="16"/>
      <c r="LZM140" s="16"/>
      <c r="LZN140" s="16"/>
      <c r="LZO140" s="16"/>
      <c r="LZP140" s="16"/>
      <c r="LZQ140" s="16"/>
      <c r="LZR140" s="16"/>
      <c r="LZS140" s="16"/>
      <c r="LZT140" s="16"/>
      <c r="LZU140" s="16"/>
      <c r="LZV140" s="16"/>
      <c r="LZW140" s="16"/>
      <c r="LZX140" s="16"/>
      <c r="LZY140" s="16"/>
      <c r="LZZ140" s="16"/>
      <c r="MAA140" s="16"/>
      <c r="MAB140" s="16"/>
      <c r="MAC140" s="16"/>
      <c r="MAD140" s="16"/>
      <c r="MAE140" s="16"/>
      <c r="MAF140" s="16"/>
      <c r="MAG140" s="16"/>
      <c r="MAH140" s="16"/>
      <c r="MAI140" s="16"/>
      <c r="MAJ140" s="16"/>
      <c r="MAK140" s="16"/>
      <c r="MAL140" s="16"/>
      <c r="MAM140" s="16"/>
      <c r="MAN140" s="16"/>
      <c r="MAO140" s="16"/>
      <c r="MAP140" s="16"/>
      <c r="MAQ140" s="16"/>
      <c r="MAR140" s="16"/>
      <c r="MAS140" s="16"/>
      <c r="MAT140" s="16"/>
      <c r="MAU140" s="16"/>
      <c r="MAV140" s="16"/>
      <c r="MAW140" s="16"/>
      <c r="MAX140" s="16"/>
      <c r="MAY140" s="16"/>
      <c r="MAZ140" s="16"/>
      <c r="MBA140" s="16"/>
      <c r="MBB140" s="16"/>
      <c r="MBC140" s="16"/>
      <c r="MBD140" s="16"/>
      <c r="MBE140" s="16"/>
      <c r="MBF140" s="16"/>
      <c r="MBG140" s="16"/>
      <c r="MBH140" s="16"/>
      <c r="MBI140" s="16"/>
      <c r="MBJ140" s="16"/>
      <c r="MBK140" s="16"/>
      <c r="MBL140" s="16"/>
      <c r="MBM140" s="16"/>
      <c r="MBN140" s="16"/>
      <c r="MBO140" s="16"/>
      <c r="MBP140" s="16"/>
      <c r="MBQ140" s="16"/>
      <c r="MBR140" s="16"/>
      <c r="MBS140" s="16"/>
      <c r="MBT140" s="16"/>
      <c r="MBU140" s="16"/>
      <c r="MBV140" s="16"/>
      <c r="MBW140" s="16"/>
      <c r="MBX140" s="16"/>
      <c r="MBY140" s="16"/>
      <c r="MBZ140" s="16"/>
      <c r="MCA140" s="16"/>
      <c r="MCB140" s="16"/>
      <c r="MCC140" s="16"/>
      <c r="MCD140" s="16"/>
      <c r="MCE140" s="16"/>
      <c r="MCF140" s="16"/>
      <c r="MCG140" s="16"/>
      <c r="MCH140" s="16"/>
      <c r="MCI140" s="16"/>
      <c r="MCJ140" s="16"/>
      <c r="MCK140" s="16"/>
      <c r="MCL140" s="16"/>
      <c r="MCM140" s="16"/>
      <c r="MCN140" s="16"/>
      <c r="MCO140" s="16"/>
      <c r="MCP140" s="16"/>
      <c r="MCQ140" s="16"/>
      <c r="MCR140" s="16"/>
      <c r="MCS140" s="16"/>
      <c r="MCT140" s="16"/>
      <c r="MCU140" s="16"/>
      <c r="MCV140" s="16"/>
      <c r="MCW140" s="16"/>
      <c r="MCX140" s="16"/>
      <c r="MCY140" s="16"/>
      <c r="MCZ140" s="16"/>
      <c r="MDA140" s="16"/>
      <c r="MDB140" s="16"/>
      <c r="MDC140" s="16"/>
      <c r="MDD140" s="16"/>
      <c r="MDE140" s="16"/>
      <c r="MDF140" s="16"/>
      <c r="MDG140" s="16"/>
      <c r="MDH140" s="16"/>
      <c r="MDI140" s="16"/>
      <c r="MDJ140" s="16"/>
      <c r="MDK140" s="16"/>
      <c r="MDL140" s="16"/>
      <c r="MDM140" s="16"/>
      <c r="MDN140" s="16"/>
      <c r="MDO140" s="16"/>
      <c r="MDP140" s="16"/>
      <c r="MDQ140" s="16"/>
      <c r="MDR140" s="16"/>
      <c r="MDS140" s="16"/>
      <c r="MDT140" s="16"/>
      <c r="MDU140" s="16"/>
      <c r="MDV140" s="16"/>
      <c r="MDW140" s="16"/>
      <c r="MDX140" s="16"/>
      <c r="MDY140" s="16"/>
      <c r="MDZ140" s="16"/>
      <c r="MEA140" s="16"/>
      <c r="MEB140" s="16"/>
      <c r="MEC140" s="16"/>
      <c r="MED140" s="16"/>
      <c r="MEE140" s="16"/>
      <c r="MEF140" s="16"/>
      <c r="MEG140" s="16"/>
      <c r="MEH140" s="16"/>
      <c r="MEI140" s="16"/>
      <c r="MEJ140" s="16"/>
      <c r="MEK140" s="16"/>
      <c r="MEL140" s="16"/>
      <c r="MEM140" s="16"/>
      <c r="MEN140" s="16"/>
      <c r="MEO140" s="16"/>
      <c r="MEP140" s="16"/>
      <c r="MEQ140" s="16"/>
      <c r="MER140" s="16"/>
      <c r="MES140" s="16"/>
      <c r="MET140" s="16"/>
      <c r="MEU140" s="16"/>
      <c r="MEV140" s="16"/>
      <c r="MEW140" s="16"/>
      <c r="MEX140" s="16"/>
      <c r="MEY140" s="16"/>
      <c r="MEZ140" s="16"/>
      <c r="MFA140" s="16"/>
      <c r="MFB140" s="16"/>
      <c r="MFC140" s="16"/>
      <c r="MFD140" s="16"/>
      <c r="MFE140" s="16"/>
      <c r="MFF140" s="16"/>
      <c r="MFG140" s="16"/>
      <c r="MFH140" s="16"/>
      <c r="MFI140" s="16"/>
      <c r="MFJ140" s="16"/>
      <c r="MFK140" s="16"/>
      <c r="MFL140" s="16"/>
      <c r="MFM140" s="16"/>
      <c r="MFN140" s="16"/>
      <c r="MFO140" s="16"/>
      <c r="MFP140" s="16"/>
      <c r="MFQ140" s="16"/>
      <c r="MFR140" s="16"/>
      <c r="MFS140" s="16"/>
      <c r="MFT140" s="16"/>
      <c r="MFU140" s="16"/>
      <c r="MFV140" s="16"/>
      <c r="MFW140" s="16"/>
      <c r="MFX140" s="16"/>
      <c r="MFY140" s="16"/>
      <c r="MFZ140" s="16"/>
      <c r="MGA140" s="16"/>
      <c r="MGB140" s="16"/>
      <c r="MGC140" s="16"/>
      <c r="MGD140" s="16"/>
      <c r="MGE140" s="16"/>
      <c r="MGF140" s="16"/>
      <c r="MGG140" s="16"/>
      <c r="MGH140" s="16"/>
      <c r="MGI140" s="16"/>
      <c r="MGJ140" s="16"/>
      <c r="MGK140" s="16"/>
      <c r="MGL140" s="16"/>
      <c r="MGM140" s="16"/>
      <c r="MGN140" s="16"/>
      <c r="MGO140" s="16"/>
      <c r="MGP140" s="16"/>
      <c r="MGQ140" s="16"/>
      <c r="MGR140" s="16"/>
      <c r="MGS140" s="16"/>
      <c r="MGT140" s="16"/>
      <c r="MGU140" s="16"/>
      <c r="MGV140" s="16"/>
      <c r="MGW140" s="16"/>
      <c r="MGX140" s="16"/>
      <c r="MGY140" s="16"/>
      <c r="MGZ140" s="16"/>
      <c r="MHA140" s="16"/>
      <c r="MHB140" s="16"/>
      <c r="MHC140" s="16"/>
      <c r="MHD140" s="16"/>
      <c r="MHE140" s="16"/>
      <c r="MHF140" s="16"/>
      <c r="MHG140" s="16"/>
      <c r="MHH140" s="16"/>
      <c r="MHI140" s="16"/>
      <c r="MHJ140" s="16"/>
      <c r="MHK140" s="16"/>
      <c r="MHL140" s="16"/>
      <c r="MHM140" s="16"/>
      <c r="MHN140" s="16"/>
      <c r="MHO140" s="16"/>
      <c r="MHP140" s="16"/>
      <c r="MHQ140" s="16"/>
      <c r="MHR140" s="16"/>
      <c r="MHS140" s="16"/>
      <c r="MHT140" s="16"/>
      <c r="MHU140" s="16"/>
      <c r="MHV140" s="16"/>
      <c r="MHW140" s="16"/>
      <c r="MHX140" s="16"/>
      <c r="MHY140" s="16"/>
      <c r="MHZ140" s="16"/>
      <c r="MIA140" s="16"/>
      <c r="MIB140" s="16"/>
      <c r="MIC140" s="16"/>
      <c r="MID140" s="16"/>
      <c r="MIE140" s="16"/>
      <c r="MIF140" s="16"/>
      <c r="MIG140" s="16"/>
      <c r="MIH140" s="16"/>
      <c r="MII140" s="16"/>
      <c r="MIJ140" s="16"/>
      <c r="MIK140" s="16"/>
      <c r="MIL140" s="16"/>
      <c r="MIM140" s="16"/>
      <c r="MIN140" s="16"/>
      <c r="MIO140" s="16"/>
      <c r="MIP140" s="16"/>
      <c r="MIQ140" s="16"/>
      <c r="MIR140" s="16"/>
      <c r="MIS140" s="16"/>
      <c r="MIT140" s="16"/>
      <c r="MIU140" s="16"/>
      <c r="MIV140" s="16"/>
      <c r="MIW140" s="16"/>
      <c r="MIX140" s="16"/>
      <c r="MIY140" s="16"/>
      <c r="MIZ140" s="16"/>
      <c r="MJA140" s="16"/>
      <c r="MJB140" s="16"/>
      <c r="MJC140" s="16"/>
      <c r="MJD140" s="16"/>
      <c r="MJE140" s="16"/>
      <c r="MJF140" s="16"/>
      <c r="MJG140" s="16"/>
      <c r="MJH140" s="16"/>
      <c r="MJI140" s="16"/>
      <c r="MJJ140" s="16"/>
      <c r="MJK140" s="16"/>
      <c r="MJL140" s="16"/>
      <c r="MJM140" s="16"/>
      <c r="MJN140" s="16"/>
      <c r="MJO140" s="16"/>
      <c r="MJP140" s="16"/>
      <c r="MJQ140" s="16"/>
      <c r="MJR140" s="16"/>
      <c r="MJS140" s="16"/>
      <c r="MJT140" s="16"/>
      <c r="MJU140" s="16"/>
      <c r="MJV140" s="16"/>
      <c r="MJW140" s="16"/>
      <c r="MJX140" s="16"/>
      <c r="MJY140" s="16"/>
      <c r="MJZ140" s="16"/>
      <c r="MKA140" s="16"/>
      <c r="MKB140" s="16"/>
      <c r="MKC140" s="16"/>
      <c r="MKD140" s="16"/>
      <c r="MKE140" s="16"/>
      <c r="MKF140" s="16"/>
      <c r="MKG140" s="16"/>
      <c r="MKH140" s="16"/>
      <c r="MKI140" s="16"/>
      <c r="MKJ140" s="16"/>
      <c r="MKK140" s="16"/>
      <c r="MKL140" s="16"/>
      <c r="MKM140" s="16"/>
      <c r="MKN140" s="16"/>
      <c r="MKO140" s="16"/>
      <c r="MKP140" s="16"/>
      <c r="MKQ140" s="16"/>
      <c r="MKR140" s="16"/>
      <c r="MKS140" s="16"/>
      <c r="MKT140" s="16"/>
      <c r="MKU140" s="16"/>
      <c r="MKV140" s="16"/>
      <c r="MKW140" s="16"/>
      <c r="MKX140" s="16"/>
      <c r="MKY140" s="16"/>
      <c r="MKZ140" s="16"/>
      <c r="MLA140" s="16"/>
      <c r="MLB140" s="16"/>
      <c r="MLC140" s="16"/>
      <c r="MLD140" s="16"/>
      <c r="MLE140" s="16"/>
      <c r="MLF140" s="16"/>
      <c r="MLG140" s="16"/>
      <c r="MLH140" s="16"/>
      <c r="MLI140" s="16"/>
      <c r="MLJ140" s="16"/>
      <c r="MLK140" s="16"/>
      <c r="MLL140" s="16"/>
      <c r="MLM140" s="16"/>
      <c r="MLN140" s="16"/>
      <c r="MLO140" s="16"/>
      <c r="MLP140" s="16"/>
      <c r="MLQ140" s="16"/>
      <c r="MLR140" s="16"/>
      <c r="MLS140" s="16"/>
      <c r="MLT140" s="16"/>
      <c r="MLU140" s="16"/>
      <c r="MLV140" s="16"/>
      <c r="MLW140" s="16"/>
      <c r="MLX140" s="16"/>
      <c r="MLY140" s="16"/>
      <c r="MLZ140" s="16"/>
      <c r="MMA140" s="16"/>
      <c r="MMB140" s="16"/>
      <c r="MMC140" s="16"/>
      <c r="MMD140" s="16"/>
      <c r="MME140" s="16"/>
      <c r="MMF140" s="16"/>
      <c r="MMG140" s="16"/>
      <c r="MMH140" s="16"/>
      <c r="MMI140" s="16"/>
      <c r="MMJ140" s="16"/>
      <c r="MMK140" s="16"/>
      <c r="MML140" s="16"/>
      <c r="MMM140" s="16"/>
      <c r="MMN140" s="16"/>
      <c r="MMO140" s="16"/>
      <c r="MMP140" s="16"/>
      <c r="MMQ140" s="16"/>
      <c r="MMR140" s="16"/>
      <c r="MMS140" s="16"/>
      <c r="MMT140" s="16"/>
      <c r="MMU140" s="16"/>
      <c r="MMV140" s="16"/>
      <c r="MMW140" s="16"/>
      <c r="MMX140" s="16"/>
      <c r="MMY140" s="16"/>
      <c r="MMZ140" s="16"/>
      <c r="MNA140" s="16"/>
      <c r="MNB140" s="16"/>
      <c r="MNC140" s="16"/>
      <c r="MND140" s="16"/>
      <c r="MNE140" s="16"/>
      <c r="MNF140" s="16"/>
      <c r="MNG140" s="16"/>
      <c r="MNH140" s="16"/>
      <c r="MNI140" s="16"/>
      <c r="MNJ140" s="16"/>
      <c r="MNK140" s="16"/>
      <c r="MNL140" s="16"/>
      <c r="MNM140" s="16"/>
      <c r="MNN140" s="16"/>
      <c r="MNO140" s="16"/>
      <c r="MNP140" s="16"/>
      <c r="MNQ140" s="16"/>
      <c r="MNR140" s="16"/>
      <c r="MNS140" s="16"/>
      <c r="MNT140" s="16"/>
      <c r="MNU140" s="16"/>
      <c r="MNV140" s="16"/>
      <c r="MNW140" s="16"/>
      <c r="MNX140" s="16"/>
      <c r="MNY140" s="16"/>
      <c r="MNZ140" s="16"/>
      <c r="MOA140" s="16"/>
      <c r="MOB140" s="16"/>
      <c r="MOC140" s="16"/>
      <c r="MOD140" s="16"/>
      <c r="MOE140" s="16"/>
      <c r="MOF140" s="16"/>
      <c r="MOG140" s="16"/>
      <c r="MOH140" s="16"/>
      <c r="MOI140" s="16"/>
      <c r="MOJ140" s="16"/>
      <c r="MOK140" s="16"/>
      <c r="MOL140" s="16"/>
      <c r="MOM140" s="16"/>
      <c r="MON140" s="16"/>
      <c r="MOO140" s="16"/>
      <c r="MOP140" s="16"/>
      <c r="MOQ140" s="16"/>
      <c r="MOR140" s="16"/>
      <c r="MOS140" s="16"/>
      <c r="MOT140" s="16"/>
      <c r="MOU140" s="16"/>
      <c r="MOV140" s="16"/>
      <c r="MOW140" s="16"/>
      <c r="MOX140" s="16"/>
      <c r="MOY140" s="16"/>
      <c r="MOZ140" s="16"/>
      <c r="MPA140" s="16"/>
      <c r="MPB140" s="16"/>
      <c r="MPC140" s="16"/>
      <c r="MPD140" s="16"/>
      <c r="MPE140" s="16"/>
      <c r="MPF140" s="16"/>
      <c r="MPG140" s="16"/>
      <c r="MPH140" s="16"/>
      <c r="MPI140" s="16"/>
      <c r="MPJ140" s="16"/>
      <c r="MPK140" s="16"/>
      <c r="MPL140" s="16"/>
      <c r="MPM140" s="16"/>
      <c r="MPN140" s="16"/>
      <c r="MPO140" s="16"/>
      <c r="MPP140" s="16"/>
      <c r="MPQ140" s="16"/>
      <c r="MPR140" s="16"/>
      <c r="MPS140" s="16"/>
      <c r="MPT140" s="16"/>
      <c r="MPU140" s="16"/>
      <c r="MPV140" s="16"/>
      <c r="MPW140" s="16"/>
      <c r="MPX140" s="16"/>
      <c r="MPY140" s="16"/>
      <c r="MPZ140" s="16"/>
      <c r="MQA140" s="16"/>
      <c r="MQB140" s="16"/>
      <c r="MQC140" s="16"/>
      <c r="MQD140" s="16"/>
      <c r="MQE140" s="16"/>
      <c r="MQF140" s="16"/>
      <c r="MQG140" s="16"/>
      <c r="MQH140" s="16"/>
      <c r="MQI140" s="16"/>
      <c r="MQJ140" s="16"/>
      <c r="MQK140" s="16"/>
      <c r="MQL140" s="16"/>
      <c r="MQM140" s="16"/>
      <c r="MQN140" s="16"/>
      <c r="MQO140" s="16"/>
      <c r="MQP140" s="16"/>
      <c r="MQQ140" s="16"/>
      <c r="MQR140" s="16"/>
      <c r="MQS140" s="16"/>
      <c r="MQT140" s="16"/>
      <c r="MQU140" s="16"/>
      <c r="MQV140" s="16"/>
      <c r="MQW140" s="16"/>
      <c r="MQX140" s="16"/>
      <c r="MQY140" s="16"/>
      <c r="MQZ140" s="16"/>
      <c r="MRA140" s="16"/>
      <c r="MRB140" s="16"/>
      <c r="MRC140" s="16"/>
      <c r="MRD140" s="16"/>
      <c r="MRE140" s="16"/>
      <c r="MRF140" s="16"/>
      <c r="MRG140" s="16"/>
      <c r="MRH140" s="16"/>
      <c r="MRI140" s="16"/>
      <c r="MRJ140" s="16"/>
      <c r="MRK140" s="16"/>
      <c r="MRL140" s="16"/>
      <c r="MRM140" s="16"/>
      <c r="MRN140" s="16"/>
      <c r="MRO140" s="16"/>
      <c r="MRP140" s="16"/>
      <c r="MRQ140" s="16"/>
      <c r="MRR140" s="16"/>
      <c r="MRS140" s="16"/>
      <c r="MRT140" s="16"/>
      <c r="MRU140" s="16"/>
      <c r="MRV140" s="16"/>
      <c r="MRW140" s="16"/>
      <c r="MRX140" s="16"/>
      <c r="MRY140" s="16"/>
      <c r="MRZ140" s="16"/>
      <c r="MSA140" s="16"/>
      <c r="MSB140" s="16"/>
      <c r="MSC140" s="16"/>
      <c r="MSD140" s="16"/>
      <c r="MSE140" s="16"/>
      <c r="MSF140" s="16"/>
      <c r="MSG140" s="16"/>
      <c r="MSH140" s="16"/>
      <c r="MSI140" s="16"/>
      <c r="MSJ140" s="16"/>
      <c r="MSK140" s="16"/>
      <c r="MSL140" s="16"/>
      <c r="MSM140" s="16"/>
      <c r="MSN140" s="16"/>
      <c r="MSO140" s="16"/>
      <c r="MSP140" s="16"/>
      <c r="MSQ140" s="16"/>
      <c r="MSR140" s="16"/>
      <c r="MSS140" s="16"/>
      <c r="MST140" s="16"/>
      <c r="MSU140" s="16"/>
      <c r="MSV140" s="16"/>
      <c r="MSW140" s="16"/>
      <c r="MSX140" s="16"/>
      <c r="MSY140" s="16"/>
      <c r="MSZ140" s="16"/>
      <c r="MTA140" s="16"/>
      <c r="MTB140" s="16"/>
      <c r="MTC140" s="16"/>
      <c r="MTD140" s="16"/>
      <c r="MTE140" s="16"/>
      <c r="MTF140" s="16"/>
      <c r="MTG140" s="16"/>
      <c r="MTH140" s="16"/>
      <c r="MTI140" s="16"/>
      <c r="MTJ140" s="16"/>
      <c r="MTK140" s="16"/>
      <c r="MTL140" s="16"/>
      <c r="MTM140" s="16"/>
      <c r="MTN140" s="16"/>
      <c r="MTO140" s="16"/>
      <c r="MTP140" s="16"/>
      <c r="MTQ140" s="16"/>
      <c r="MTR140" s="16"/>
      <c r="MTS140" s="16"/>
      <c r="MTT140" s="16"/>
      <c r="MTU140" s="16"/>
      <c r="MTV140" s="16"/>
      <c r="MTW140" s="16"/>
      <c r="MTX140" s="16"/>
      <c r="MTY140" s="16"/>
      <c r="MTZ140" s="16"/>
      <c r="MUA140" s="16"/>
      <c r="MUB140" s="16"/>
      <c r="MUC140" s="16"/>
      <c r="MUD140" s="16"/>
      <c r="MUE140" s="16"/>
      <c r="MUF140" s="16"/>
      <c r="MUG140" s="16"/>
      <c r="MUH140" s="16"/>
      <c r="MUI140" s="16"/>
      <c r="MUJ140" s="16"/>
      <c r="MUK140" s="16"/>
      <c r="MUL140" s="16"/>
      <c r="MUM140" s="16"/>
      <c r="MUN140" s="16"/>
      <c r="MUO140" s="16"/>
      <c r="MUP140" s="16"/>
      <c r="MUQ140" s="16"/>
      <c r="MUR140" s="16"/>
      <c r="MUS140" s="16"/>
      <c r="MUT140" s="16"/>
      <c r="MUU140" s="16"/>
      <c r="MUV140" s="16"/>
      <c r="MUW140" s="16"/>
      <c r="MUX140" s="16"/>
      <c r="MUY140" s="16"/>
      <c r="MUZ140" s="16"/>
      <c r="MVA140" s="16"/>
      <c r="MVB140" s="16"/>
      <c r="MVC140" s="16"/>
      <c r="MVD140" s="16"/>
      <c r="MVE140" s="16"/>
      <c r="MVF140" s="16"/>
      <c r="MVG140" s="16"/>
      <c r="MVH140" s="16"/>
      <c r="MVI140" s="16"/>
      <c r="MVJ140" s="16"/>
      <c r="MVK140" s="16"/>
      <c r="MVL140" s="16"/>
      <c r="MVM140" s="16"/>
      <c r="MVN140" s="16"/>
      <c r="MVO140" s="16"/>
      <c r="MVP140" s="16"/>
      <c r="MVQ140" s="16"/>
      <c r="MVR140" s="16"/>
      <c r="MVS140" s="16"/>
      <c r="MVT140" s="16"/>
      <c r="MVU140" s="16"/>
      <c r="MVV140" s="16"/>
      <c r="MVW140" s="16"/>
      <c r="MVX140" s="16"/>
      <c r="MVY140" s="16"/>
      <c r="MVZ140" s="16"/>
      <c r="MWA140" s="16"/>
      <c r="MWB140" s="16"/>
      <c r="MWC140" s="16"/>
      <c r="MWD140" s="16"/>
      <c r="MWE140" s="16"/>
      <c r="MWF140" s="16"/>
      <c r="MWG140" s="16"/>
      <c r="MWH140" s="16"/>
      <c r="MWI140" s="16"/>
      <c r="MWJ140" s="16"/>
      <c r="MWK140" s="16"/>
      <c r="MWL140" s="16"/>
      <c r="MWM140" s="16"/>
      <c r="MWN140" s="16"/>
      <c r="MWO140" s="16"/>
      <c r="MWP140" s="16"/>
      <c r="MWQ140" s="16"/>
      <c r="MWR140" s="16"/>
      <c r="MWS140" s="16"/>
      <c r="MWT140" s="16"/>
      <c r="MWU140" s="16"/>
      <c r="MWV140" s="16"/>
      <c r="MWW140" s="16"/>
      <c r="MWX140" s="16"/>
      <c r="MWY140" s="16"/>
      <c r="MWZ140" s="16"/>
      <c r="MXA140" s="16"/>
      <c r="MXB140" s="16"/>
      <c r="MXC140" s="16"/>
      <c r="MXD140" s="16"/>
      <c r="MXE140" s="16"/>
      <c r="MXF140" s="16"/>
      <c r="MXG140" s="16"/>
      <c r="MXH140" s="16"/>
      <c r="MXI140" s="16"/>
      <c r="MXJ140" s="16"/>
      <c r="MXK140" s="16"/>
      <c r="MXL140" s="16"/>
      <c r="MXM140" s="16"/>
      <c r="MXN140" s="16"/>
      <c r="MXO140" s="16"/>
      <c r="MXP140" s="16"/>
      <c r="MXQ140" s="16"/>
      <c r="MXR140" s="16"/>
      <c r="MXS140" s="16"/>
      <c r="MXT140" s="16"/>
      <c r="MXU140" s="16"/>
      <c r="MXV140" s="16"/>
      <c r="MXW140" s="16"/>
      <c r="MXX140" s="16"/>
      <c r="MXY140" s="16"/>
      <c r="MXZ140" s="16"/>
      <c r="MYA140" s="16"/>
      <c r="MYB140" s="16"/>
      <c r="MYC140" s="16"/>
      <c r="MYD140" s="16"/>
      <c r="MYE140" s="16"/>
      <c r="MYF140" s="16"/>
      <c r="MYG140" s="16"/>
      <c r="MYH140" s="16"/>
      <c r="MYI140" s="16"/>
      <c r="MYJ140" s="16"/>
      <c r="MYK140" s="16"/>
      <c r="MYL140" s="16"/>
      <c r="MYM140" s="16"/>
      <c r="MYN140" s="16"/>
      <c r="MYO140" s="16"/>
      <c r="MYP140" s="16"/>
      <c r="MYQ140" s="16"/>
      <c r="MYR140" s="16"/>
      <c r="MYS140" s="16"/>
      <c r="MYT140" s="16"/>
      <c r="MYU140" s="16"/>
      <c r="MYV140" s="16"/>
      <c r="MYW140" s="16"/>
      <c r="MYX140" s="16"/>
      <c r="MYY140" s="16"/>
      <c r="MYZ140" s="16"/>
      <c r="MZA140" s="16"/>
      <c r="MZB140" s="16"/>
      <c r="MZC140" s="16"/>
      <c r="MZD140" s="16"/>
      <c r="MZE140" s="16"/>
      <c r="MZF140" s="16"/>
      <c r="MZG140" s="16"/>
      <c r="MZH140" s="16"/>
      <c r="MZI140" s="16"/>
      <c r="MZJ140" s="16"/>
      <c r="MZK140" s="16"/>
      <c r="MZL140" s="16"/>
      <c r="MZM140" s="16"/>
      <c r="MZN140" s="16"/>
      <c r="MZO140" s="16"/>
      <c r="MZP140" s="16"/>
      <c r="MZQ140" s="16"/>
      <c r="MZR140" s="16"/>
      <c r="MZS140" s="16"/>
      <c r="MZT140" s="16"/>
      <c r="MZU140" s="16"/>
      <c r="MZV140" s="16"/>
      <c r="MZW140" s="16"/>
      <c r="MZX140" s="16"/>
      <c r="MZY140" s="16"/>
      <c r="MZZ140" s="16"/>
      <c r="NAA140" s="16"/>
      <c r="NAB140" s="16"/>
      <c r="NAC140" s="16"/>
      <c r="NAD140" s="16"/>
      <c r="NAE140" s="16"/>
      <c r="NAF140" s="16"/>
      <c r="NAG140" s="16"/>
      <c r="NAH140" s="16"/>
      <c r="NAI140" s="16"/>
      <c r="NAJ140" s="16"/>
      <c r="NAK140" s="16"/>
      <c r="NAL140" s="16"/>
      <c r="NAM140" s="16"/>
      <c r="NAN140" s="16"/>
      <c r="NAO140" s="16"/>
      <c r="NAP140" s="16"/>
      <c r="NAQ140" s="16"/>
      <c r="NAR140" s="16"/>
      <c r="NAS140" s="16"/>
      <c r="NAT140" s="16"/>
      <c r="NAU140" s="16"/>
      <c r="NAV140" s="16"/>
      <c r="NAW140" s="16"/>
      <c r="NAX140" s="16"/>
      <c r="NAY140" s="16"/>
      <c r="NAZ140" s="16"/>
      <c r="NBA140" s="16"/>
      <c r="NBB140" s="16"/>
      <c r="NBC140" s="16"/>
      <c r="NBD140" s="16"/>
      <c r="NBE140" s="16"/>
      <c r="NBF140" s="16"/>
      <c r="NBG140" s="16"/>
      <c r="NBH140" s="16"/>
      <c r="NBI140" s="16"/>
      <c r="NBJ140" s="16"/>
      <c r="NBK140" s="16"/>
      <c r="NBL140" s="16"/>
      <c r="NBM140" s="16"/>
      <c r="NBN140" s="16"/>
      <c r="NBO140" s="16"/>
      <c r="NBP140" s="16"/>
      <c r="NBQ140" s="16"/>
      <c r="NBR140" s="16"/>
      <c r="NBS140" s="16"/>
      <c r="NBT140" s="16"/>
      <c r="NBU140" s="16"/>
      <c r="NBV140" s="16"/>
      <c r="NBW140" s="16"/>
      <c r="NBX140" s="16"/>
      <c r="NBY140" s="16"/>
      <c r="NBZ140" s="16"/>
      <c r="NCA140" s="16"/>
      <c r="NCB140" s="16"/>
      <c r="NCC140" s="16"/>
      <c r="NCD140" s="16"/>
      <c r="NCE140" s="16"/>
      <c r="NCF140" s="16"/>
      <c r="NCG140" s="16"/>
      <c r="NCH140" s="16"/>
      <c r="NCI140" s="16"/>
      <c r="NCJ140" s="16"/>
      <c r="NCK140" s="16"/>
      <c r="NCL140" s="16"/>
      <c r="NCM140" s="16"/>
      <c r="NCN140" s="16"/>
      <c r="NCO140" s="16"/>
      <c r="NCP140" s="16"/>
      <c r="NCQ140" s="16"/>
      <c r="NCR140" s="16"/>
      <c r="NCS140" s="16"/>
      <c r="NCT140" s="16"/>
      <c r="NCU140" s="16"/>
      <c r="NCV140" s="16"/>
      <c r="NCW140" s="16"/>
      <c r="NCX140" s="16"/>
      <c r="NCY140" s="16"/>
      <c r="NCZ140" s="16"/>
      <c r="NDA140" s="16"/>
      <c r="NDB140" s="16"/>
      <c r="NDC140" s="16"/>
      <c r="NDD140" s="16"/>
      <c r="NDE140" s="16"/>
      <c r="NDF140" s="16"/>
      <c r="NDG140" s="16"/>
      <c r="NDH140" s="16"/>
      <c r="NDI140" s="16"/>
      <c r="NDJ140" s="16"/>
      <c r="NDK140" s="16"/>
      <c r="NDL140" s="16"/>
      <c r="NDM140" s="16"/>
      <c r="NDN140" s="16"/>
      <c r="NDO140" s="16"/>
      <c r="NDP140" s="16"/>
      <c r="NDQ140" s="16"/>
      <c r="NDR140" s="16"/>
      <c r="NDS140" s="16"/>
      <c r="NDT140" s="16"/>
      <c r="NDU140" s="16"/>
      <c r="NDV140" s="16"/>
      <c r="NDW140" s="16"/>
      <c r="NDX140" s="16"/>
      <c r="NDY140" s="16"/>
      <c r="NDZ140" s="16"/>
      <c r="NEA140" s="16"/>
      <c r="NEB140" s="16"/>
      <c r="NEC140" s="16"/>
      <c r="NED140" s="16"/>
      <c r="NEE140" s="16"/>
      <c r="NEF140" s="16"/>
      <c r="NEG140" s="16"/>
      <c r="NEH140" s="16"/>
      <c r="NEI140" s="16"/>
      <c r="NEJ140" s="16"/>
      <c r="NEK140" s="16"/>
      <c r="NEL140" s="16"/>
      <c r="NEM140" s="16"/>
      <c r="NEN140" s="16"/>
      <c r="NEO140" s="16"/>
      <c r="NEP140" s="16"/>
      <c r="NEQ140" s="16"/>
      <c r="NER140" s="16"/>
      <c r="NES140" s="16"/>
      <c r="NET140" s="16"/>
      <c r="NEU140" s="16"/>
      <c r="NEV140" s="16"/>
      <c r="NEW140" s="16"/>
      <c r="NEX140" s="16"/>
      <c r="NEY140" s="16"/>
      <c r="NEZ140" s="16"/>
      <c r="NFA140" s="16"/>
      <c r="NFB140" s="16"/>
      <c r="NFC140" s="16"/>
      <c r="NFD140" s="16"/>
      <c r="NFE140" s="16"/>
      <c r="NFF140" s="16"/>
      <c r="NFG140" s="16"/>
      <c r="NFH140" s="16"/>
      <c r="NFI140" s="16"/>
      <c r="NFJ140" s="16"/>
      <c r="NFK140" s="16"/>
      <c r="NFL140" s="16"/>
      <c r="NFM140" s="16"/>
      <c r="NFN140" s="16"/>
      <c r="NFO140" s="16"/>
      <c r="NFP140" s="16"/>
      <c r="NFQ140" s="16"/>
      <c r="NFR140" s="16"/>
      <c r="NFS140" s="16"/>
      <c r="NFT140" s="16"/>
      <c r="NFU140" s="16"/>
      <c r="NFV140" s="16"/>
      <c r="NFW140" s="16"/>
      <c r="NFX140" s="16"/>
      <c r="NFY140" s="16"/>
      <c r="NFZ140" s="16"/>
      <c r="NGA140" s="16"/>
      <c r="NGB140" s="16"/>
      <c r="NGC140" s="16"/>
      <c r="NGD140" s="16"/>
      <c r="NGE140" s="16"/>
      <c r="NGF140" s="16"/>
      <c r="NGG140" s="16"/>
      <c r="NGH140" s="16"/>
      <c r="NGI140" s="16"/>
      <c r="NGJ140" s="16"/>
      <c r="NGK140" s="16"/>
      <c r="NGL140" s="16"/>
      <c r="NGM140" s="16"/>
      <c r="NGN140" s="16"/>
      <c r="NGO140" s="16"/>
      <c r="NGP140" s="16"/>
      <c r="NGQ140" s="16"/>
      <c r="NGR140" s="16"/>
      <c r="NGS140" s="16"/>
      <c r="NGT140" s="16"/>
      <c r="NGU140" s="16"/>
      <c r="NGV140" s="16"/>
      <c r="NGW140" s="16"/>
      <c r="NGX140" s="16"/>
      <c r="NGY140" s="16"/>
      <c r="NGZ140" s="16"/>
      <c r="NHA140" s="16"/>
      <c r="NHB140" s="16"/>
      <c r="NHC140" s="16"/>
      <c r="NHD140" s="16"/>
      <c r="NHE140" s="16"/>
      <c r="NHF140" s="16"/>
      <c r="NHG140" s="16"/>
      <c r="NHH140" s="16"/>
      <c r="NHI140" s="16"/>
      <c r="NHJ140" s="16"/>
      <c r="NHK140" s="16"/>
      <c r="NHL140" s="16"/>
      <c r="NHM140" s="16"/>
      <c r="NHN140" s="16"/>
      <c r="NHO140" s="16"/>
      <c r="NHP140" s="16"/>
      <c r="NHQ140" s="16"/>
      <c r="NHR140" s="16"/>
      <c r="NHS140" s="16"/>
      <c r="NHT140" s="16"/>
      <c r="NHU140" s="16"/>
      <c r="NHV140" s="16"/>
      <c r="NHW140" s="16"/>
      <c r="NHX140" s="16"/>
      <c r="NHY140" s="16"/>
      <c r="NHZ140" s="16"/>
      <c r="NIA140" s="16"/>
      <c r="NIB140" s="16"/>
      <c r="NIC140" s="16"/>
      <c r="NID140" s="16"/>
      <c r="NIE140" s="16"/>
      <c r="NIF140" s="16"/>
      <c r="NIG140" s="16"/>
      <c r="NIH140" s="16"/>
      <c r="NII140" s="16"/>
      <c r="NIJ140" s="16"/>
      <c r="NIK140" s="16"/>
      <c r="NIL140" s="16"/>
      <c r="NIM140" s="16"/>
      <c r="NIN140" s="16"/>
      <c r="NIO140" s="16"/>
      <c r="NIP140" s="16"/>
      <c r="NIQ140" s="16"/>
      <c r="NIR140" s="16"/>
      <c r="NIS140" s="16"/>
      <c r="NIT140" s="16"/>
      <c r="NIU140" s="16"/>
      <c r="NIV140" s="16"/>
      <c r="NIW140" s="16"/>
      <c r="NIX140" s="16"/>
      <c r="NIY140" s="16"/>
      <c r="NIZ140" s="16"/>
      <c r="NJA140" s="16"/>
      <c r="NJB140" s="16"/>
      <c r="NJC140" s="16"/>
      <c r="NJD140" s="16"/>
      <c r="NJE140" s="16"/>
      <c r="NJF140" s="16"/>
      <c r="NJG140" s="16"/>
      <c r="NJH140" s="16"/>
      <c r="NJI140" s="16"/>
      <c r="NJJ140" s="16"/>
      <c r="NJK140" s="16"/>
      <c r="NJL140" s="16"/>
      <c r="NJM140" s="16"/>
      <c r="NJN140" s="16"/>
      <c r="NJO140" s="16"/>
      <c r="NJP140" s="16"/>
      <c r="NJQ140" s="16"/>
      <c r="NJR140" s="16"/>
      <c r="NJS140" s="16"/>
      <c r="NJT140" s="16"/>
      <c r="NJU140" s="16"/>
      <c r="NJV140" s="16"/>
      <c r="NJW140" s="16"/>
      <c r="NJX140" s="16"/>
      <c r="NJY140" s="16"/>
      <c r="NJZ140" s="16"/>
      <c r="NKA140" s="16"/>
      <c r="NKB140" s="16"/>
      <c r="NKC140" s="16"/>
      <c r="NKD140" s="16"/>
      <c r="NKE140" s="16"/>
      <c r="NKF140" s="16"/>
      <c r="NKG140" s="16"/>
      <c r="NKH140" s="16"/>
      <c r="NKI140" s="16"/>
      <c r="NKJ140" s="16"/>
      <c r="NKK140" s="16"/>
      <c r="NKL140" s="16"/>
      <c r="NKM140" s="16"/>
      <c r="NKN140" s="16"/>
      <c r="NKO140" s="16"/>
      <c r="NKP140" s="16"/>
      <c r="NKQ140" s="16"/>
      <c r="NKR140" s="16"/>
      <c r="NKS140" s="16"/>
      <c r="NKT140" s="16"/>
      <c r="NKU140" s="16"/>
      <c r="NKV140" s="16"/>
      <c r="NKW140" s="16"/>
      <c r="NKX140" s="16"/>
      <c r="NKY140" s="16"/>
      <c r="NKZ140" s="16"/>
      <c r="NLA140" s="16"/>
      <c r="NLB140" s="16"/>
      <c r="NLC140" s="16"/>
      <c r="NLD140" s="16"/>
      <c r="NLE140" s="16"/>
      <c r="NLF140" s="16"/>
      <c r="NLG140" s="16"/>
      <c r="NLH140" s="16"/>
      <c r="NLI140" s="16"/>
      <c r="NLJ140" s="16"/>
      <c r="NLK140" s="16"/>
      <c r="NLL140" s="16"/>
      <c r="NLM140" s="16"/>
      <c r="NLN140" s="16"/>
      <c r="NLO140" s="16"/>
      <c r="NLP140" s="16"/>
      <c r="NLQ140" s="16"/>
      <c r="NLR140" s="16"/>
      <c r="NLS140" s="16"/>
      <c r="NLT140" s="16"/>
      <c r="NLU140" s="16"/>
      <c r="NLV140" s="16"/>
      <c r="NLW140" s="16"/>
      <c r="NLX140" s="16"/>
      <c r="NLY140" s="16"/>
      <c r="NLZ140" s="16"/>
      <c r="NMA140" s="16"/>
      <c r="NMB140" s="16"/>
      <c r="NMC140" s="16"/>
      <c r="NMD140" s="16"/>
      <c r="NME140" s="16"/>
      <c r="NMF140" s="16"/>
      <c r="NMG140" s="16"/>
      <c r="NMH140" s="16"/>
      <c r="NMI140" s="16"/>
      <c r="NMJ140" s="16"/>
      <c r="NMK140" s="16"/>
      <c r="NML140" s="16"/>
      <c r="NMM140" s="16"/>
      <c r="NMN140" s="16"/>
      <c r="NMO140" s="16"/>
      <c r="NMP140" s="16"/>
      <c r="NMQ140" s="16"/>
      <c r="NMR140" s="16"/>
      <c r="NMS140" s="16"/>
      <c r="NMT140" s="16"/>
      <c r="NMU140" s="16"/>
      <c r="NMV140" s="16"/>
      <c r="NMW140" s="16"/>
      <c r="NMX140" s="16"/>
      <c r="NMY140" s="16"/>
      <c r="NMZ140" s="16"/>
      <c r="NNA140" s="16"/>
      <c r="NNB140" s="16"/>
      <c r="NNC140" s="16"/>
      <c r="NND140" s="16"/>
      <c r="NNE140" s="16"/>
      <c r="NNF140" s="16"/>
      <c r="NNG140" s="16"/>
      <c r="NNH140" s="16"/>
      <c r="NNI140" s="16"/>
      <c r="NNJ140" s="16"/>
      <c r="NNK140" s="16"/>
      <c r="NNL140" s="16"/>
      <c r="NNM140" s="16"/>
      <c r="NNN140" s="16"/>
      <c r="NNO140" s="16"/>
      <c r="NNP140" s="16"/>
      <c r="NNQ140" s="16"/>
      <c r="NNR140" s="16"/>
      <c r="NNS140" s="16"/>
      <c r="NNT140" s="16"/>
      <c r="NNU140" s="16"/>
      <c r="NNV140" s="16"/>
      <c r="NNW140" s="16"/>
      <c r="NNX140" s="16"/>
      <c r="NNY140" s="16"/>
      <c r="NNZ140" s="16"/>
      <c r="NOA140" s="16"/>
      <c r="NOB140" s="16"/>
      <c r="NOC140" s="16"/>
      <c r="NOD140" s="16"/>
      <c r="NOE140" s="16"/>
      <c r="NOF140" s="16"/>
      <c r="NOG140" s="16"/>
      <c r="NOH140" s="16"/>
      <c r="NOI140" s="16"/>
      <c r="NOJ140" s="16"/>
      <c r="NOK140" s="16"/>
      <c r="NOL140" s="16"/>
      <c r="NOM140" s="16"/>
      <c r="NON140" s="16"/>
      <c r="NOO140" s="16"/>
      <c r="NOP140" s="16"/>
      <c r="NOQ140" s="16"/>
      <c r="NOR140" s="16"/>
      <c r="NOS140" s="16"/>
      <c r="NOT140" s="16"/>
      <c r="NOU140" s="16"/>
      <c r="NOV140" s="16"/>
      <c r="NOW140" s="16"/>
      <c r="NOX140" s="16"/>
      <c r="NOY140" s="16"/>
      <c r="NOZ140" s="16"/>
      <c r="NPA140" s="16"/>
      <c r="NPB140" s="16"/>
      <c r="NPC140" s="16"/>
      <c r="NPD140" s="16"/>
      <c r="NPE140" s="16"/>
      <c r="NPF140" s="16"/>
      <c r="NPG140" s="16"/>
      <c r="NPH140" s="16"/>
      <c r="NPI140" s="16"/>
      <c r="NPJ140" s="16"/>
      <c r="NPK140" s="16"/>
      <c r="NPL140" s="16"/>
      <c r="NPM140" s="16"/>
      <c r="NPN140" s="16"/>
      <c r="NPO140" s="16"/>
      <c r="NPP140" s="16"/>
      <c r="NPQ140" s="16"/>
      <c r="NPR140" s="16"/>
      <c r="NPS140" s="16"/>
      <c r="NPT140" s="16"/>
      <c r="NPU140" s="16"/>
      <c r="NPV140" s="16"/>
      <c r="NPW140" s="16"/>
      <c r="NPX140" s="16"/>
      <c r="NPY140" s="16"/>
      <c r="NPZ140" s="16"/>
      <c r="NQA140" s="16"/>
      <c r="NQB140" s="16"/>
      <c r="NQC140" s="16"/>
      <c r="NQD140" s="16"/>
      <c r="NQE140" s="16"/>
      <c r="NQF140" s="16"/>
      <c r="NQG140" s="16"/>
      <c r="NQH140" s="16"/>
      <c r="NQI140" s="16"/>
      <c r="NQJ140" s="16"/>
      <c r="NQK140" s="16"/>
      <c r="NQL140" s="16"/>
      <c r="NQM140" s="16"/>
      <c r="NQN140" s="16"/>
      <c r="NQO140" s="16"/>
      <c r="NQP140" s="16"/>
      <c r="NQQ140" s="16"/>
      <c r="NQR140" s="16"/>
      <c r="NQS140" s="16"/>
      <c r="NQT140" s="16"/>
      <c r="NQU140" s="16"/>
      <c r="NQV140" s="16"/>
      <c r="NQW140" s="16"/>
      <c r="NQX140" s="16"/>
      <c r="NQY140" s="16"/>
      <c r="NQZ140" s="16"/>
      <c r="NRA140" s="16"/>
      <c r="NRB140" s="16"/>
      <c r="NRC140" s="16"/>
      <c r="NRD140" s="16"/>
      <c r="NRE140" s="16"/>
      <c r="NRF140" s="16"/>
      <c r="NRG140" s="16"/>
      <c r="NRH140" s="16"/>
      <c r="NRI140" s="16"/>
      <c r="NRJ140" s="16"/>
      <c r="NRK140" s="16"/>
      <c r="NRL140" s="16"/>
      <c r="NRM140" s="16"/>
      <c r="NRN140" s="16"/>
      <c r="NRO140" s="16"/>
      <c r="NRP140" s="16"/>
      <c r="NRQ140" s="16"/>
      <c r="NRR140" s="16"/>
      <c r="NRS140" s="16"/>
      <c r="NRT140" s="16"/>
      <c r="NRU140" s="16"/>
      <c r="NRV140" s="16"/>
      <c r="NRW140" s="16"/>
      <c r="NRX140" s="16"/>
      <c r="NRY140" s="16"/>
      <c r="NRZ140" s="16"/>
      <c r="NSA140" s="16"/>
      <c r="NSB140" s="16"/>
      <c r="NSC140" s="16"/>
      <c r="NSD140" s="16"/>
      <c r="NSE140" s="16"/>
      <c r="NSF140" s="16"/>
      <c r="NSG140" s="16"/>
      <c r="NSH140" s="16"/>
      <c r="NSI140" s="16"/>
      <c r="NSJ140" s="16"/>
      <c r="NSK140" s="16"/>
      <c r="NSL140" s="16"/>
      <c r="NSM140" s="16"/>
      <c r="NSN140" s="16"/>
      <c r="NSO140" s="16"/>
      <c r="NSP140" s="16"/>
      <c r="NSQ140" s="16"/>
      <c r="NSR140" s="16"/>
      <c r="NSS140" s="16"/>
      <c r="NST140" s="16"/>
      <c r="NSU140" s="16"/>
      <c r="NSV140" s="16"/>
      <c r="NSW140" s="16"/>
      <c r="NSX140" s="16"/>
      <c r="NSY140" s="16"/>
      <c r="NSZ140" s="16"/>
      <c r="NTA140" s="16"/>
      <c r="NTB140" s="16"/>
      <c r="NTC140" s="16"/>
      <c r="NTD140" s="16"/>
      <c r="NTE140" s="16"/>
      <c r="NTF140" s="16"/>
      <c r="NTG140" s="16"/>
      <c r="NTH140" s="16"/>
      <c r="NTI140" s="16"/>
      <c r="NTJ140" s="16"/>
      <c r="NTK140" s="16"/>
      <c r="NTL140" s="16"/>
      <c r="NTM140" s="16"/>
      <c r="NTN140" s="16"/>
      <c r="NTO140" s="16"/>
      <c r="NTP140" s="16"/>
      <c r="NTQ140" s="16"/>
      <c r="NTR140" s="16"/>
      <c r="NTS140" s="16"/>
      <c r="NTT140" s="16"/>
      <c r="NTU140" s="16"/>
      <c r="NTV140" s="16"/>
      <c r="NTW140" s="16"/>
      <c r="NTX140" s="16"/>
      <c r="NTY140" s="16"/>
      <c r="NTZ140" s="16"/>
      <c r="NUA140" s="16"/>
      <c r="NUB140" s="16"/>
      <c r="NUC140" s="16"/>
      <c r="NUD140" s="16"/>
      <c r="NUE140" s="16"/>
      <c r="NUF140" s="16"/>
      <c r="NUG140" s="16"/>
      <c r="NUH140" s="16"/>
      <c r="NUI140" s="16"/>
      <c r="NUJ140" s="16"/>
      <c r="NUK140" s="16"/>
      <c r="NUL140" s="16"/>
      <c r="NUM140" s="16"/>
      <c r="NUN140" s="16"/>
      <c r="NUO140" s="16"/>
      <c r="NUP140" s="16"/>
      <c r="NUQ140" s="16"/>
      <c r="NUR140" s="16"/>
      <c r="NUS140" s="16"/>
      <c r="NUT140" s="16"/>
      <c r="NUU140" s="16"/>
      <c r="NUV140" s="16"/>
      <c r="NUW140" s="16"/>
      <c r="NUX140" s="16"/>
      <c r="NUY140" s="16"/>
      <c r="NUZ140" s="16"/>
      <c r="NVA140" s="16"/>
      <c r="NVB140" s="16"/>
      <c r="NVC140" s="16"/>
      <c r="NVD140" s="16"/>
      <c r="NVE140" s="16"/>
      <c r="NVF140" s="16"/>
      <c r="NVG140" s="16"/>
      <c r="NVH140" s="16"/>
      <c r="NVI140" s="16"/>
      <c r="NVJ140" s="16"/>
      <c r="NVK140" s="16"/>
      <c r="NVL140" s="16"/>
      <c r="NVM140" s="16"/>
      <c r="NVN140" s="16"/>
      <c r="NVO140" s="16"/>
      <c r="NVP140" s="16"/>
      <c r="NVQ140" s="16"/>
      <c r="NVR140" s="16"/>
      <c r="NVS140" s="16"/>
      <c r="NVT140" s="16"/>
      <c r="NVU140" s="16"/>
      <c r="NVV140" s="16"/>
      <c r="NVW140" s="16"/>
      <c r="NVX140" s="16"/>
      <c r="NVY140" s="16"/>
      <c r="NVZ140" s="16"/>
      <c r="NWA140" s="16"/>
      <c r="NWB140" s="16"/>
      <c r="NWC140" s="16"/>
      <c r="NWD140" s="16"/>
      <c r="NWE140" s="16"/>
      <c r="NWF140" s="16"/>
      <c r="NWG140" s="16"/>
      <c r="NWH140" s="16"/>
      <c r="NWI140" s="16"/>
      <c r="NWJ140" s="16"/>
      <c r="NWK140" s="16"/>
      <c r="NWL140" s="16"/>
      <c r="NWM140" s="16"/>
      <c r="NWN140" s="16"/>
      <c r="NWO140" s="16"/>
      <c r="NWP140" s="16"/>
      <c r="NWQ140" s="16"/>
      <c r="NWR140" s="16"/>
      <c r="NWS140" s="16"/>
      <c r="NWT140" s="16"/>
      <c r="NWU140" s="16"/>
      <c r="NWV140" s="16"/>
      <c r="NWW140" s="16"/>
      <c r="NWX140" s="16"/>
      <c r="NWY140" s="16"/>
      <c r="NWZ140" s="16"/>
      <c r="NXA140" s="16"/>
      <c r="NXB140" s="16"/>
      <c r="NXC140" s="16"/>
      <c r="NXD140" s="16"/>
      <c r="NXE140" s="16"/>
      <c r="NXF140" s="16"/>
      <c r="NXG140" s="16"/>
      <c r="NXH140" s="16"/>
      <c r="NXI140" s="16"/>
      <c r="NXJ140" s="16"/>
      <c r="NXK140" s="16"/>
      <c r="NXL140" s="16"/>
      <c r="NXM140" s="16"/>
      <c r="NXN140" s="16"/>
      <c r="NXO140" s="16"/>
      <c r="NXP140" s="16"/>
      <c r="NXQ140" s="16"/>
      <c r="NXR140" s="16"/>
      <c r="NXS140" s="16"/>
      <c r="NXT140" s="16"/>
      <c r="NXU140" s="16"/>
      <c r="NXV140" s="16"/>
      <c r="NXW140" s="16"/>
      <c r="NXX140" s="16"/>
      <c r="NXY140" s="16"/>
      <c r="NXZ140" s="16"/>
      <c r="NYA140" s="16"/>
      <c r="NYB140" s="16"/>
      <c r="NYC140" s="16"/>
      <c r="NYD140" s="16"/>
      <c r="NYE140" s="16"/>
      <c r="NYF140" s="16"/>
      <c r="NYG140" s="16"/>
      <c r="NYH140" s="16"/>
      <c r="NYI140" s="16"/>
      <c r="NYJ140" s="16"/>
      <c r="NYK140" s="16"/>
      <c r="NYL140" s="16"/>
      <c r="NYM140" s="16"/>
      <c r="NYN140" s="16"/>
      <c r="NYO140" s="16"/>
      <c r="NYP140" s="16"/>
      <c r="NYQ140" s="16"/>
      <c r="NYR140" s="16"/>
      <c r="NYS140" s="16"/>
      <c r="NYT140" s="16"/>
      <c r="NYU140" s="16"/>
      <c r="NYV140" s="16"/>
      <c r="NYW140" s="16"/>
      <c r="NYX140" s="16"/>
      <c r="NYY140" s="16"/>
      <c r="NYZ140" s="16"/>
      <c r="NZA140" s="16"/>
      <c r="NZB140" s="16"/>
      <c r="NZC140" s="16"/>
      <c r="NZD140" s="16"/>
      <c r="NZE140" s="16"/>
      <c r="NZF140" s="16"/>
      <c r="NZG140" s="16"/>
      <c r="NZH140" s="16"/>
      <c r="NZI140" s="16"/>
      <c r="NZJ140" s="16"/>
      <c r="NZK140" s="16"/>
      <c r="NZL140" s="16"/>
      <c r="NZM140" s="16"/>
      <c r="NZN140" s="16"/>
      <c r="NZO140" s="16"/>
      <c r="NZP140" s="16"/>
      <c r="NZQ140" s="16"/>
      <c r="NZR140" s="16"/>
      <c r="NZS140" s="16"/>
      <c r="NZT140" s="16"/>
      <c r="NZU140" s="16"/>
      <c r="NZV140" s="16"/>
      <c r="NZW140" s="16"/>
      <c r="NZX140" s="16"/>
      <c r="NZY140" s="16"/>
      <c r="NZZ140" s="16"/>
      <c r="OAA140" s="16"/>
      <c r="OAB140" s="16"/>
      <c r="OAC140" s="16"/>
      <c r="OAD140" s="16"/>
      <c r="OAE140" s="16"/>
      <c r="OAF140" s="16"/>
      <c r="OAG140" s="16"/>
      <c r="OAH140" s="16"/>
      <c r="OAI140" s="16"/>
      <c r="OAJ140" s="16"/>
      <c r="OAK140" s="16"/>
      <c r="OAL140" s="16"/>
      <c r="OAM140" s="16"/>
      <c r="OAN140" s="16"/>
      <c r="OAO140" s="16"/>
      <c r="OAP140" s="16"/>
      <c r="OAQ140" s="16"/>
      <c r="OAR140" s="16"/>
      <c r="OAS140" s="16"/>
      <c r="OAT140" s="16"/>
      <c r="OAU140" s="16"/>
      <c r="OAV140" s="16"/>
      <c r="OAW140" s="16"/>
      <c r="OAX140" s="16"/>
      <c r="OAY140" s="16"/>
      <c r="OAZ140" s="16"/>
      <c r="OBA140" s="16"/>
      <c r="OBB140" s="16"/>
      <c r="OBC140" s="16"/>
      <c r="OBD140" s="16"/>
      <c r="OBE140" s="16"/>
      <c r="OBF140" s="16"/>
      <c r="OBG140" s="16"/>
      <c r="OBH140" s="16"/>
      <c r="OBI140" s="16"/>
      <c r="OBJ140" s="16"/>
      <c r="OBK140" s="16"/>
      <c r="OBL140" s="16"/>
      <c r="OBM140" s="16"/>
      <c r="OBN140" s="16"/>
      <c r="OBO140" s="16"/>
      <c r="OBP140" s="16"/>
      <c r="OBQ140" s="16"/>
      <c r="OBR140" s="16"/>
      <c r="OBS140" s="16"/>
      <c r="OBT140" s="16"/>
      <c r="OBU140" s="16"/>
      <c r="OBV140" s="16"/>
      <c r="OBW140" s="16"/>
      <c r="OBX140" s="16"/>
      <c r="OBY140" s="16"/>
      <c r="OBZ140" s="16"/>
      <c r="OCA140" s="16"/>
      <c r="OCB140" s="16"/>
      <c r="OCC140" s="16"/>
      <c r="OCD140" s="16"/>
      <c r="OCE140" s="16"/>
      <c r="OCF140" s="16"/>
      <c r="OCG140" s="16"/>
      <c r="OCH140" s="16"/>
      <c r="OCI140" s="16"/>
      <c r="OCJ140" s="16"/>
      <c r="OCK140" s="16"/>
      <c r="OCL140" s="16"/>
      <c r="OCM140" s="16"/>
      <c r="OCN140" s="16"/>
      <c r="OCO140" s="16"/>
      <c r="OCP140" s="16"/>
      <c r="OCQ140" s="16"/>
      <c r="OCR140" s="16"/>
      <c r="OCS140" s="16"/>
      <c r="OCT140" s="16"/>
      <c r="OCU140" s="16"/>
      <c r="OCV140" s="16"/>
      <c r="OCW140" s="16"/>
      <c r="OCX140" s="16"/>
      <c r="OCY140" s="16"/>
      <c r="OCZ140" s="16"/>
      <c r="ODA140" s="16"/>
      <c r="ODB140" s="16"/>
      <c r="ODC140" s="16"/>
      <c r="ODD140" s="16"/>
      <c r="ODE140" s="16"/>
      <c r="ODF140" s="16"/>
      <c r="ODG140" s="16"/>
      <c r="ODH140" s="16"/>
      <c r="ODI140" s="16"/>
      <c r="ODJ140" s="16"/>
      <c r="ODK140" s="16"/>
      <c r="ODL140" s="16"/>
      <c r="ODM140" s="16"/>
      <c r="ODN140" s="16"/>
      <c r="ODO140" s="16"/>
      <c r="ODP140" s="16"/>
      <c r="ODQ140" s="16"/>
      <c r="ODR140" s="16"/>
      <c r="ODS140" s="16"/>
      <c r="ODT140" s="16"/>
      <c r="ODU140" s="16"/>
      <c r="ODV140" s="16"/>
      <c r="ODW140" s="16"/>
      <c r="ODX140" s="16"/>
      <c r="ODY140" s="16"/>
      <c r="ODZ140" s="16"/>
      <c r="OEA140" s="16"/>
      <c r="OEB140" s="16"/>
      <c r="OEC140" s="16"/>
      <c r="OED140" s="16"/>
      <c r="OEE140" s="16"/>
      <c r="OEF140" s="16"/>
      <c r="OEG140" s="16"/>
      <c r="OEH140" s="16"/>
      <c r="OEI140" s="16"/>
      <c r="OEJ140" s="16"/>
      <c r="OEK140" s="16"/>
      <c r="OEL140" s="16"/>
      <c r="OEM140" s="16"/>
      <c r="OEN140" s="16"/>
      <c r="OEO140" s="16"/>
      <c r="OEP140" s="16"/>
      <c r="OEQ140" s="16"/>
      <c r="OER140" s="16"/>
      <c r="OES140" s="16"/>
      <c r="OET140" s="16"/>
      <c r="OEU140" s="16"/>
      <c r="OEV140" s="16"/>
      <c r="OEW140" s="16"/>
      <c r="OEX140" s="16"/>
      <c r="OEY140" s="16"/>
      <c r="OEZ140" s="16"/>
      <c r="OFA140" s="16"/>
      <c r="OFB140" s="16"/>
      <c r="OFC140" s="16"/>
      <c r="OFD140" s="16"/>
      <c r="OFE140" s="16"/>
      <c r="OFF140" s="16"/>
      <c r="OFG140" s="16"/>
      <c r="OFH140" s="16"/>
      <c r="OFI140" s="16"/>
      <c r="OFJ140" s="16"/>
      <c r="OFK140" s="16"/>
      <c r="OFL140" s="16"/>
      <c r="OFM140" s="16"/>
      <c r="OFN140" s="16"/>
      <c r="OFO140" s="16"/>
      <c r="OFP140" s="16"/>
      <c r="OFQ140" s="16"/>
      <c r="OFR140" s="16"/>
      <c r="OFS140" s="16"/>
      <c r="OFT140" s="16"/>
      <c r="OFU140" s="16"/>
      <c r="OFV140" s="16"/>
      <c r="OFW140" s="16"/>
      <c r="OFX140" s="16"/>
      <c r="OFY140" s="16"/>
      <c r="OFZ140" s="16"/>
      <c r="OGA140" s="16"/>
      <c r="OGB140" s="16"/>
      <c r="OGC140" s="16"/>
      <c r="OGD140" s="16"/>
      <c r="OGE140" s="16"/>
      <c r="OGF140" s="16"/>
      <c r="OGG140" s="16"/>
      <c r="OGH140" s="16"/>
      <c r="OGI140" s="16"/>
      <c r="OGJ140" s="16"/>
      <c r="OGK140" s="16"/>
      <c r="OGL140" s="16"/>
      <c r="OGM140" s="16"/>
      <c r="OGN140" s="16"/>
      <c r="OGO140" s="16"/>
      <c r="OGP140" s="16"/>
      <c r="OGQ140" s="16"/>
      <c r="OGR140" s="16"/>
      <c r="OGS140" s="16"/>
      <c r="OGT140" s="16"/>
      <c r="OGU140" s="16"/>
      <c r="OGV140" s="16"/>
      <c r="OGW140" s="16"/>
      <c r="OGX140" s="16"/>
      <c r="OGY140" s="16"/>
      <c r="OGZ140" s="16"/>
      <c r="OHA140" s="16"/>
      <c r="OHB140" s="16"/>
      <c r="OHC140" s="16"/>
      <c r="OHD140" s="16"/>
      <c r="OHE140" s="16"/>
      <c r="OHF140" s="16"/>
      <c r="OHG140" s="16"/>
      <c r="OHH140" s="16"/>
      <c r="OHI140" s="16"/>
      <c r="OHJ140" s="16"/>
      <c r="OHK140" s="16"/>
      <c r="OHL140" s="16"/>
      <c r="OHM140" s="16"/>
      <c r="OHN140" s="16"/>
      <c r="OHO140" s="16"/>
      <c r="OHP140" s="16"/>
      <c r="OHQ140" s="16"/>
      <c r="OHR140" s="16"/>
      <c r="OHS140" s="16"/>
      <c r="OHT140" s="16"/>
      <c r="OHU140" s="16"/>
      <c r="OHV140" s="16"/>
      <c r="OHW140" s="16"/>
      <c r="OHX140" s="16"/>
      <c r="OHY140" s="16"/>
      <c r="OHZ140" s="16"/>
      <c r="OIA140" s="16"/>
      <c r="OIB140" s="16"/>
      <c r="OIC140" s="16"/>
      <c r="OID140" s="16"/>
      <c r="OIE140" s="16"/>
      <c r="OIF140" s="16"/>
      <c r="OIG140" s="16"/>
      <c r="OIH140" s="16"/>
      <c r="OII140" s="16"/>
      <c r="OIJ140" s="16"/>
      <c r="OIK140" s="16"/>
      <c r="OIL140" s="16"/>
      <c r="OIM140" s="16"/>
      <c r="OIN140" s="16"/>
      <c r="OIO140" s="16"/>
      <c r="OIP140" s="16"/>
      <c r="OIQ140" s="16"/>
      <c r="OIR140" s="16"/>
      <c r="OIS140" s="16"/>
      <c r="OIT140" s="16"/>
      <c r="OIU140" s="16"/>
      <c r="OIV140" s="16"/>
      <c r="OIW140" s="16"/>
      <c r="OIX140" s="16"/>
      <c r="OIY140" s="16"/>
      <c r="OIZ140" s="16"/>
      <c r="OJA140" s="16"/>
      <c r="OJB140" s="16"/>
      <c r="OJC140" s="16"/>
      <c r="OJD140" s="16"/>
      <c r="OJE140" s="16"/>
      <c r="OJF140" s="16"/>
      <c r="OJG140" s="16"/>
      <c r="OJH140" s="16"/>
      <c r="OJI140" s="16"/>
      <c r="OJJ140" s="16"/>
      <c r="OJK140" s="16"/>
      <c r="OJL140" s="16"/>
      <c r="OJM140" s="16"/>
      <c r="OJN140" s="16"/>
      <c r="OJO140" s="16"/>
      <c r="OJP140" s="16"/>
      <c r="OJQ140" s="16"/>
      <c r="OJR140" s="16"/>
      <c r="OJS140" s="16"/>
      <c r="OJT140" s="16"/>
      <c r="OJU140" s="16"/>
      <c r="OJV140" s="16"/>
      <c r="OJW140" s="16"/>
      <c r="OJX140" s="16"/>
      <c r="OJY140" s="16"/>
      <c r="OJZ140" s="16"/>
      <c r="OKA140" s="16"/>
      <c r="OKB140" s="16"/>
      <c r="OKC140" s="16"/>
      <c r="OKD140" s="16"/>
      <c r="OKE140" s="16"/>
      <c r="OKF140" s="16"/>
      <c r="OKG140" s="16"/>
      <c r="OKH140" s="16"/>
      <c r="OKI140" s="16"/>
      <c r="OKJ140" s="16"/>
      <c r="OKK140" s="16"/>
      <c r="OKL140" s="16"/>
      <c r="OKM140" s="16"/>
      <c r="OKN140" s="16"/>
      <c r="OKO140" s="16"/>
      <c r="OKP140" s="16"/>
      <c r="OKQ140" s="16"/>
      <c r="OKR140" s="16"/>
      <c r="OKS140" s="16"/>
      <c r="OKT140" s="16"/>
      <c r="OKU140" s="16"/>
      <c r="OKV140" s="16"/>
      <c r="OKW140" s="16"/>
      <c r="OKX140" s="16"/>
      <c r="OKY140" s="16"/>
      <c r="OKZ140" s="16"/>
      <c r="OLA140" s="16"/>
      <c r="OLB140" s="16"/>
      <c r="OLC140" s="16"/>
      <c r="OLD140" s="16"/>
      <c r="OLE140" s="16"/>
      <c r="OLF140" s="16"/>
      <c r="OLG140" s="16"/>
      <c r="OLH140" s="16"/>
      <c r="OLI140" s="16"/>
      <c r="OLJ140" s="16"/>
      <c r="OLK140" s="16"/>
      <c r="OLL140" s="16"/>
      <c r="OLM140" s="16"/>
      <c r="OLN140" s="16"/>
      <c r="OLO140" s="16"/>
      <c r="OLP140" s="16"/>
      <c r="OLQ140" s="16"/>
      <c r="OLR140" s="16"/>
      <c r="OLS140" s="16"/>
      <c r="OLT140" s="16"/>
      <c r="OLU140" s="16"/>
      <c r="OLV140" s="16"/>
      <c r="OLW140" s="16"/>
      <c r="OLX140" s="16"/>
      <c r="OLY140" s="16"/>
      <c r="OLZ140" s="16"/>
      <c r="OMA140" s="16"/>
      <c r="OMB140" s="16"/>
      <c r="OMC140" s="16"/>
      <c r="OMD140" s="16"/>
      <c r="OME140" s="16"/>
      <c r="OMF140" s="16"/>
      <c r="OMG140" s="16"/>
      <c r="OMH140" s="16"/>
      <c r="OMI140" s="16"/>
      <c r="OMJ140" s="16"/>
      <c r="OMK140" s="16"/>
      <c r="OML140" s="16"/>
      <c r="OMM140" s="16"/>
      <c r="OMN140" s="16"/>
      <c r="OMO140" s="16"/>
      <c r="OMP140" s="16"/>
      <c r="OMQ140" s="16"/>
      <c r="OMR140" s="16"/>
      <c r="OMS140" s="16"/>
      <c r="OMT140" s="16"/>
      <c r="OMU140" s="16"/>
      <c r="OMV140" s="16"/>
      <c r="OMW140" s="16"/>
      <c r="OMX140" s="16"/>
      <c r="OMY140" s="16"/>
      <c r="OMZ140" s="16"/>
      <c r="ONA140" s="16"/>
      <c r="ONB140" s="16"/>
      <c r="ONC140" s="16"/>
      <c r="OND140" s="16"/>
      <c r="ONE140" s="16"/>
      <c r="ONF140" s="16"/>
      <c r="ONG140" s="16"/>
      <c r="ONH140" s="16"/>
      <c r="ONI140" s="16"/>
      <c r="ONJ140" s="16"/>
      <c r="ONK140" s="16"/>
      <c r="ONL140" s="16"/>
      <c r="ONM140" s="16"/>
      <c r="ONN140" s="16"/>
      <c r="ONO140" s="16"/>
      <c r="ONP140" s="16"/>
      <c r="ONQ140" s="16"/>
      <c r="ONR140" s="16"/>
      <c r="ONS140" s="16"/>
      <c r="ONT140" s="16"/>
      <c r="ONU140" s="16"/>
      <c r="ONV140" s="16"/>
      <c r="ONW140" s="16"/>
      <c r="ONX140" s="16"/>
      <c r="ONY140" s="16"/>
      <c r="ONZ140" s="16"/>
      <c r="OOA140" s="16"/>
      <c r="OOB140" s="16"/>
      <c r="OOC140" s="16"/>
      <c r="OOD140" s="16"/>
      <c r="OOE140" s="16"/>
      <c r="OOF140" s="16"/>
      <c r="OOG140" s="16"/>
      <c r="OOH140" s="16"/>
      <c r="OOI140" s="16"/>
      <c r="OOJ140" s="16"/>
      <c r="OOK140" s="16"/>
      <c r="OOL140" s="16"/>
      <c r="OOM140" s="16"/>
      <c r="OON140" s="16"/>
      <c r="OOO140" s="16"/>
      <c r="OOP140" s="16"/>
      <c r="OOQ140" s="16"/>
      <c r="OOR140" s="16"/>
      <c r="OOS140" s="16"/>
      <c r="OOT140" s="16"/>
      <c r="OOU140" s="16"/>
      <c r="OOV140" s="16"/>
      <c r="OOW140" s="16"/>
      <c r="OOX140" s="16"/>
      <c r="OOY140" s="16"/>
      <c r="OOZ140" s="16"/>
      <c r="OPA140" s="16"/>
      <c r="OPB140" s="16"/>
      <c r="OPC140" s="16"/>
      <c r="OPD140" s="16"/>
      <c r="OPE140" s="16"/>
      <c r="OPF140" s="16"/>
      <c r="OPG140" s="16"/>
      <c r="OPH140" s="16"/>
      <c r="OPI140" s="16"/>
      <c r="OPJ140" s="16"/>
      <c r="OPK140" s="16"/>
      <c r="OPL140" s="16"/>
      <c r="OPM140" s="16"/>
      <c r="OPN140" s="16"/>
      <c r="OPO140" s="16"/>
      <c r="OPP140" s="16"/>
      <c r="OPQ140" s="16"/>
      <c r="OPR140" s="16"/>
      <c r="OPS140" s="16"/>
      <c r="OPT140" s="16"/>
      <c r="OPU140" s="16"/>
      <c r="OPV140" s="16"/>
      <c r="OPW140" s="16"/>
      <c r="OPX140" s="16"/>
      <c r="OPY140" s="16"/>
      <c r="OPZ140" s="16"/>
      <c r="OQA140" s="16"/>
      <c r="OQB140" s="16"/>
      <c r="OQC140" s="16"/>
      <c r="OQD140" s="16"/>
      <c r="OQE140" s="16"/>
      <c r="OQF140" s="16"/>
      <c r="OQG140" s="16"/>
      <c r="OQH140" s="16"/>
      <c r="OQI140" s="16"/>
      <c r="OQJ140" s="16"/>
      <c r="OQK140" s="16"/>
      <c r="OQL140" s="16"/>
      <c r="OQM140" s="16"/>
      <c r="OQN140" s="16"/>
      <c r="OQO140" s="16"/>
      <c r="OQP140" s="16"/>
      <c r="OQQ140" s="16"/>
      <c r="OQR140" s="16"/>
      <c r="OQS140" s="16"/>
      <c r="OQT140" s="16"/>
      <c r="OQU140" s="16"/>
      <c r="OQV140" s="16"/>
      <c r="OQW140" s="16"/>
      <c r="OQX140" s="16"/>
      <c r="OQY140" s="16"/>
      <c r="OQZ140" s="16"/>
      <c r="ORA140" s="16"/>
      <c r="ORB140" s="16"/>
      <c r="ORC140" s="16"/>
      <c r="ORD140" s="16"/>
      <c r="ORE140" s="16"/>
      <c r="ORF140" s="16"/>
      <c r="ORG140" s="16"/>
      <c r="ORH140" s="16"/>
      <c r="ORI140" s="16"/>
      <c r="ORJ140" s="16"/>
      <c r="ORK140" s="16"/>
      <c r="ORL140" s="16"/>
      <c r="ORM140" s="16"/>
      <c r="ORN140" s="16"/>
      <c r="ORO140" s="16"/>
      <c r="ORP140" s="16"/>
      <c r="ORQ140" s="16"/>
      <c r="ORR140" s="16"/>
      <c r="ORS140" s="16"/>
      <c r="ORT140" s="16"/>
      <c r="ORU140" s="16"/>
      <c r="ORV140" s="16"/>
      <c r="ORW140" s="16"/>
      <c r="ORX140" s="16"/>
      <c r="ORY140" s="16"/>
      <c r="ORZ140" s="16"/>
      <c r="OSA140" s="16"/>
      <c r="OSB140" s="16"/>
      <c r="OSC140" s="16"/>
      <c r="OSD140" s="16"/>
      <c r="OSE140" s="16"/>
      <c r="OSF140" s="16"/>
      <c r="OSG140" s="16"/>
      <c r="OSH140" s="16"/>
      <c r="OSI140" s="16"/>
      <c r="OSJ140" s="16"/>
      <c r="OSK140" s="16"/>
      <c r="OSL140" s="16"/>
      <c r="OSM140" s="16"/>
      <c r="OSN140" s="16"/>
      <c r="OSO140" s="16"/>
      <c r="OSP140" s="16"/>
      <c r="OSQ140" s="16"/>
      <c r="OSR140" s="16"/>
      <c r="OSS140" s="16"/>
      <c r="OST140" s="16"/>
      <c r="OSU140" s="16"/>
      <c r="OSV140" s="16"/>
      <c r="OSW140" s="16"/>
      <c r="OSX140" s="16"/>
      <c r="OSY140" s="16"/>
      <c r="OSZ140" s="16"/>
      <c r="OTA140" s="16"/>
      <c r="OTB140" s="16"/>
      <c r="OTC140" s="16"/>
      <c r="OTD140" s="16"/>
      <c r="OTE140" s="16"/>
      <c r="OTF140" s="16"/>
      <c r="OTG140" s="16"/>
      <c r="OTH140" s="16"/>
      <c r="OTI140" s="16"/>
      <c r="OTJ140" s="16"/>
      <c r="OTK140" s="16"/>
      <c r="OTL140" s="16"/>
      <c r="OTM140" s="16"/>
      <c r="OTN140" s="16"/>
      <c r="OTO140" s="16"/>
      <c r="OTP140" s="16"/>
      <c r="OTQ140" s="16"/>
      <c r="OTR140" s="16"/>
      <c r="OTS140" s="16"/>
      <c r="OTT140" s="16"/>
      <c r="OTU140" s="16"/>
      <c r="OTV140" s="16"/>
      <c r="OTW140" s="16"/>
      <c r="OTX140" s="16"/>
      <c r="OTY140" s="16"/>
      <c r="OTZ140" s="16"/>
      <c r="OUA140" s="16"/>
      <c r="OUB140" s="16"/>
      <c r="OUC140" s="16"/>
      <c r="OUD140" s="16"/>
      <c r="OUE140" s="16"/>
      <c r="OUF140" s="16"/>
      <c r="OUG140" s="16"/>
      <c r="OUH140" s="16"/>
      <c r="OUI140" s="16"/>
      <c r="OUJ140" s="16"/>
      <c r="OUK140" s="16"/>
      <c r="OUL140" s="16"/>
      <c r="OUM140" s="16"/>
      <c r="OUN140" s="16"/>
      <c r="OUO140" s="16"/>
      <c r="OUP140" s="16"/>
      <c r="OUQ140" s="16"/>
      <c r="OUR140" s="16"/>
      <c r="OUS140" s="16"/>
      <c r="OUT140" s="16"/>
      <c r="OUU140" s="16"/>
      <c r="OUV140" s="16"/>
      <c r="OUW140" s="16"/>
      <c r="OUX140" s="16"/>
      <c r="OUY140" s="16"/>
      <c r="OUZ140" s="16"/>
      <c r="OVA140" s="16"/>
      <c r="OVB140" s="16"/>
      <c r="OVC140" s="16"/>
      <c r="OVD140" s="16"/>
      <c r="OVE140" s="16"/>
      <c r="OVF140" s="16"/>
      <c r="OVG140" s="16"/>
      <c r="OVH140" s="16"/>
      <c r="OVI140" s="16"/>
      <c r="OVJ140" s="16"/>
      <c r="OVK140" s="16"/>
      <c r="OVL140" s="16"/>
      <c r="OVM140" s="16"/>
      <c r="OVN140" s="16"/>
      <c r="OVO140" s="16"/>
      <c r="OVP140" s="16"/>
      <c r="OVQ140" s="16"/>
      <c r="OVR140" s="16"/>
      <c r="OVS140" s="16"/>
      <c r="OVT140" s="16"/>
      <c r="OVU140" s="16"/>
      <c r="OVV140" s="16"/>
      <c r="OVW140" s="16"/>
      <c r="OVX140" s="16"/>
      <c r="OVY140" s="16"/>
      <c r="OVZ140" s="16"/>
      <c r="OWA140" s="16"/>
      <c r="OWB140" s="16"/>
      <c r="OWC140" s="16"/>
      <c r="OWD140" s="16"/>
      <c r="OWE140" s="16"/>
      <c r="OWF140" s="16"/>
      <c r="OWG140" s="16"/>
      <c r="OWH140" s="16"/>
      <c r="OWI140" s="16"/>
      <c r="OWJ140" s="16"/>
      <c r="OWK140" s="16"/>
      <c r="OWL140" s="16"/>
      <c r="OWM140" s="16"/>
      <c r="OWN140" s="16"/>
      <c r="OWO140" s="16"/>
      <c r="OWP140" s="16"/>
      <c r="OWQ140" s="16"/>
      <c r="OWR140" s="16"/>
      <c r="OWS140" s="16"/>
      <c r="OWT140" s="16"/>
      <c r="OWU140" s="16"/>
      <c r="OWV140" s="16"/>
      <c r="OWW140" s="16"/>
      <c r="OWX140" s="16"/>
      <c r="OWY140" s="16"/>
      <c r="OWZ140" s="16"/>
      <c r="OXA140" s="16"/>
      <c r="OXB140" s="16"/>
      <c r="OXC140" s="16"/>
      <c r="OXD140" s="16"/>
      <c r="OXE140" s="16"/>
      <c r="OXF140" s="16"/>
      <c r="OXG140" s="16"/>
      <c r="OXH140" s="16"/>
      <c r="OXI140" s="16"/>
      <c r="OXJ140" s="16"/>
      <c r="OXK140" s="16"/>
      <c r="OXL140" s="16"/>
      <c r="OXM140" s="16"/>
      <c r="OXN140" s="16"/>
      <c r="OXO140" s="16"/>
      <c r="OXP140" s="16"/>
      <c r="OXQ140" s="16"/>
      <c r="OXR140" s="16"/>
      <c r="OXS140" s="16"/>
      <c r="OXT140" s="16"/>
      <c r="OXU140" s="16"/>
      <c r="OXV140" s="16"/>
      <c r="OXW140" s="16"/>
      <c r="OXX140" s="16"/>
      <c r="OXY140" s="16"/>
      <c r="OXZ140" s="16"/>
      <c r="OYA140" s="16"/>
      <c r="OYB140" s="16"/>
      <c r="OYC140" s="16"/>
      <c r="OYD140" s="16"/>
      <c r="OYE140" s="16"/>
      <c r="OYF140" s="16"/>
      <c r="OYG140" s="16"/>
      <c r="OYH140" s="16"/>
      <c r="OYI140" s="16"/>
      <c r="OYJ140" s="16"/>
      <c r="OYK140" s="16"/>
      <c r="OYL140" s="16"/>
      <c r="OYM140" s="16"/>
      <c r="OYN140" s="16"/>
      <c r="OYO140" s="16"/>
      <c r="OYP140" s="16"/>
      <c r="OYQ140" s="16"/>
      <c r="OYR140" s="16"/>
      <c r="OYS140" s="16"/>
      <c r="OYT140" s="16"/>
      <c r="OYU140" s="16"/>
      <c r="OYV140" s="16"/>
      <c r="OYW140" s="16"/>
      <c r="OYX140" s="16"/>
      <c r="OYY140" s="16"/>
      <c r="OYZ140" s="16"/>
      <c r="OZA140" s="16"/>
      <c r="OZB140" s="16"/>
      <c r="OZC140" s="16"/>
      <c r="OZD140" s="16"/>
      <c r="OZE140" s="16"/>
      <c r="OZF140" s="16"/>
      <c r="OZG140" s="16"/>
      <c r="OZH140" s="16"/>
      <c r="OZI140" s="16"/>
      <c r="OZJ140" s="16"/>
      <c r="OZK140" s="16"/>
      <c r="OZL140" s="16"/>
      <c r="OZM140" s="16"/>
      <c r="OZN140" s="16"/>
      <c r="OZO140" s="16"/>
      <c r="OZP140" s="16"/>
      <c r="OZQ140" s="16"/>
      <c r="OZR140" s="16"/>
      <c r="OZS140" s="16"/>
      <c r="OZT140" s="16"/>
      <c r="OZU140" s="16"/>
      <c r="OZV140" s="16"/>
      <c r="OZW140" s="16"/>
      <c r="OZX140" s="16"/>
      <c r="OZY140" s="16"/>
      <c r="OZZ140" s="16"/>
      <c r="PAA140" s="16"/>
      <c r="PAB140" s="16"/>
      <c r="PAC140" s="16"/>
      <c r="PAD140" s="16"/>
      <c r="PAE140" s="16"/>
      <c r="PAF140" s="16"/>
      <c r="PAG140" s="16"/>
      <c r="PAH140" s="16"/>
      <c r="PAI140" s="16"/>
      <c r="PAJ140" s="16"/>
      <c r="PAK140" s="16"/>
      <c r="PAL140" s="16"/>
      <c r="PAM140" s="16"/>
      <c r="PAN140" s="16"/>
      <c r="PAO140" s="16"/>
      <c r="PAP140" s="16"/>
      <c r="PAQ140" s="16"/>
      <c r="PAR140" s="16"/>
      <c r="PAS140" s="16"/>
      <c r="PAT140" s="16"/>
      <c r="PAU140" s="16"/>
      <c r="PAV140" s="16"/>
      <c r="PAW140" s="16"/>
      <c r="PAX140" s="16"/>
      <c r="PAY140" s="16"/>
      <c r="PAZ140" s="16"/>
      <c r="PBA140" s="16"/>
      <c r="PBB140" s="16"/>
      <c r="PBC140" s="16"/>
      <c r="PBD140" s="16"/>
      <c r="PBE140" s="16"/>
      <c r="PBF140" s="16"/>
      <c r="PBG140" s="16"/>
      <c r="PBH140" s="16"/>
      <c r="PBI140" s="16"/>
      <c r="PBJ140" s="16"/>
      <c r="PBK140" s="16"/>
      <c r="PBL140" s="16"/>
      <c r="PBM140" s="16"/>
      <c r="PBN140" s="16"/>
      <c r="PBO140" s="16"/>
      <c r="PBP140" s="16"/>
      <c r="PBQ140" s="16"/>
      <c r="PBR140" s="16"/>
      <c r="PBS140" s="16"/>
      <c r="PBT140" s="16"/>
      <c r="PBU140" s="16"/>
      <c r="PBV140" s="16"/>
      <c r="PBW140" s="16"/>
      <c r="PBX140" s="16"/>
      <c r="PBY140" s="16"/>
      <c r="PBZ140" s="16"/>
      <c r="PCA140" s="16"/>
      <c r="PCB140" s="16"/>
      <c r="PCC140" s="16"/>
      <c r="PCD140" s="16"/>
      <c r="PCE140" s="16"/>
      <c r="PCF140" s="16"/>
      <c r="PCG140" s="16"/>
      <c r="PCH140" s="16"/>
      <c r="PCI140" s="16"/>
      <c r="PCJ140" s="16"/>
      <c r="PCK140" s="16"/>
      <c r="PCL140" s="16"/>
      <c r="PCM140" s="16"/>
      <c r="PCN140" s="16"/>
      <c r="PCO140" s="16"/>
      <c r="PCP140" s="16"/>
      <c r="PCQ140" s="16"/>
      <c r="PCR140" s="16"/>
      <c r="PCS140" s="16"/>
      <c r="PCT140" s="16"/>
      <c r="PCU140" s="16"/>
      <c r="PCV140" s="16"/>
      <c r="PCW140" s="16"/>
      <c r="PCX140" s="16"/>
      <c r="PCY140" s="16"/>
      <c r="PCZ140" s="16"/>
      <c r="PDA140" s="16"/>
      <c r="PDB140" s="16"/>
      <c r="PDC140" s="16"/>
      <c r="PDD140" s="16"/>
      <c r="PDE140" s="16"/>
      <c r="PDF140" s="16"/>
      <c r="PDG140" s="16"/>
      <c r="PDH140" s="16"/>
      <c r="PDI140" s="16"/>
      <c r="PDJ140" s="16"/>
      <c r="PDK140" s="16"/>
      <c r="PDL140" s="16"/>
      <c r="PDM140" s="16"/>
      <c r="PDN140" s="16"/>
      <c r="PDO140" s="16"/>
      <c r="PDP140" s="16"/>
      <c r="PDQ140" s="16"/>
      <c r="PDR140" s="16"/>
      <c r="PDS140" s="16"/>
      <c r="PDT140" s="16"/>
      <c r="PDU140" s="16"/>
      <c r="PDV140" s="16"/>
      <c r="PDW140" s="16"/>
      <c r="PDX140" s="16"/>
      <c r="PDY140" s="16"/>
      <c r="PDZ140" s="16"/>
      <c r="PEA140" s="16"/>
      <c r="PEB140" s="16"/>
      <c r="PEC140" s="16"/>
      <c r="PED140" s="16"/>
      <c r="PEE140" s="16"/>
      <c r="PEF140" s="16"/>
      <c r="PEG140" s="16"/>
      <c r="PEH140" s="16"/>
      <c r="PEI140" s="16"/>
      <c r="PEJ140" s="16"/>
      <c r="PEK140" s="16"/>
      <c r="PEL140" s="16"/>
      <c r="PEM140" s="16"/>
      <c r="PEN140" s="16"/>
      <c r="PEO140" s="16"/>
      <c r="PEP140" s="16"/>
      <c r="PEQ140" s="16"/>
      <c r="PER140" s="16"/>
      <c r="PES140" s="16"/>
      <c r="PET140" s="16"/>
      <c r="PEU140" s="16"/>
      <c r="PEV140" s="16"/>
      <c r="PEW140" s="16"/>
      <c r="PEX140" s="16"/>
      <c r="PEY140" s="16"/>
      <c r="PEZ140" s="16"/>
      <c r="PFA140" s="16"/>
      <c r="PFB140" s="16"/>
      <c r="PFC140" s="16"/>
      <c r="PFD140" s="16"/>
      <c r="PFE140" s="16"/>
      <c r="PFF140" s="16"/>
      <c r="PFG140" s="16"/>
      <c r="PFH140" s="16"/>
      <c r="PFI140" s="16"/>
      <c r="PFJ140" s="16"/>
      <c r="PFK140" s="16"/>
      <c r="PFL140" s="16"/>
      <c r="PFM140" s="16"/>
      <c r="PFN140" s="16"/>
      <c r="PFO140" s="16"/>
      <c r="PFP140" s="16"/>
      <c r="PFQ140" s="16"/>
      <c r="PFR140" s="16"/>
      <c r="PFS140" s="16"/>
      <c r="PFT140" s="16"/>
      <c r="PFU140" s="16"/>
      <c r="PFV140" s="16"/>
      <c r="PFW140" s="16"/>
      <c r="PFX140" s="16"/>
      <c r="PFY140" s="16"/>
      <c r="PFZ140" s="16"/>
      <c r="PGA140" s="16"/>
      <c r="PGB140" s="16"/>
      <c r="PGC140" s="16"/>
      <c r="PGD140" s="16"/>
      <c r="PGE140" s="16"/>
      <c r="PGF140" s="16"/>
      <c r="PGG140" s="16"/>
      <c r="PGH140" s="16"/>
      <c r="PGI140" s="16"/>
      <c r="PGJ140" s="16"/>
      <c r="PGK140" s="16"/>
      <c r="PGL140" s="16"/>
      <c r="PGM140" s="16"/>
      <c r="PGN140" s="16"/>
      <c r="PGO140" s="16"/>
      <c r="PGP140" s="16"/>
      <c r="PGQ140" s="16"/>
      <c r="PGR140" s="16"/>
      <c r="PGS140" s="16"/>
      <c r="PGT140" s="16"/>
      <c r="PGU140" s="16"/>
      <c r="PGV140" s="16"/>
      <c r="PGW140" s="16"/>
      <c r="PGX140" s="16"/>
      <c r="PGY140" s="16"/>
      <c r="PGZ140" s="16"/>
      <c r="PHA140" s="16"/>
      <c r="PHB140" s="16"/>
      <c r="PHC140" s="16"/>
      <c r="PHD140" s="16"/>
      <c r="PHE140" s="16"/>
      <c r="PHF140" s="16"/>
      <c r="PHG140" s="16"/>
      <c r="PHH140" s="16"/>
      <c r="PHI140" s="16"/>
      <c r="PHJ140" s="16"/>
      <c r="PHK140" s="16"/>
      <c r="PHL140" s="16"/>
      <c r="PHM140" s="16"/>
      <c r="PHN140" s="16"/>
      <c r="PHO140" s="16"/>
      <c r="PHP140" s="16"/>
      <c r="PHQ140" s="16"/>
      <c r="PHR140" s="16"/>
      <c r="PHS140" s="16"/>
      <c r="PHT140" s="16"/>
      <c r="PHU140" s="16"/>
      <c r="PHV140" s="16"/>
      <c r="PHW140" s="16"/>
      <c r="PHX140" s="16"/>
      <c r="PHY140" s="16"/>
      <c r="PHZ140" s="16"/>
      <c r="PIA140" s="16"/>
      <c r="PIB140" s="16"/>
      <c r="PIC140" s="16"/>
      <c r="PID140" s="16"/>
      <c r="PIE140" s="16"/>
      <c r="PIF140" s="16"/>
      <c r="PIG140" s="16"/>
      <c r="PIH140" s="16"/>
      <c r="PII140" s="16"/>
      <c r="PIJ140" s="16"/>
      <c r="PIK140" s="16"/>
      <c r="PIL140" s="16"/>
      <c r="PIM140" s="16"/>
      <c r="PIN140" s="16"/>
      <c r="PIO140" s="16"/>
      <c r="PIP140" s="16"/>
      <c r="PIQ140" s="16"/>
      <c r="PIR140" s="16"/>
      <c r="PIS140" s="16"/>
      <c r="PIT140" s="16"/>
      <c r="PIU140" s="16"/>
      <c r="PIV140" s="16"/>
      <c r="PIW140" s="16"/>
      <c r="PIX140" s="16"/>
      <c r="PIY140" s="16"/>
      <c r="PIZ140" s="16"/>
      <c r="PJA140" s="16"/>
      <c r="PJB140" s="16"/>
      <c r="PJC140" s="16"/>
      <c r="PJD140" s="16"/>
      <c r="PJE140" s="16"/>
      <c r="PJF140" s="16"/>
      <c r="PJG140" s="16"/>
      <c r="PJH140" s="16"/>
      <c r="PJI140" s="16"/>
      <c r="PJJ140" s="16"/>
      <c r="PJK140" s="16"/>
      <c r="PJL140" s="16"/>
      <c r="PJM140" s="16"/>
      <c r="PJN140" s="16"/>
      <c r="PJO140" s="16"/>
      <c r="PJP140" s="16"/>
      <c r="PJQ140" s="16"/>
      <c r="PJR140" s="16"/>
      <c r="PJS140" s="16"/>
      <c r="PJT140" s="16"/>
      <c r="PJU140" s="16"/>
      <c r="PJV140" s="16"/>
      <c r="PJW140" s="16"/>
      <c r="PJX140" s="16"/>
      <c r="PJY140" s="16"/>
      <c r="PJZ140" s="16"/>
      <c r="PKA140" s="16"/>
      <c r="PKB140" s="16"/>
      <c r="PKC140" s="16"/>
      <c r="PKD140" s="16"/>
      <c r="PKE140" s="16"/>
      <c r="PKF140" s="16"/>
      <c r="PKG140" s="16"/>
      <c r="PKH140" s="16"/>
      <c r="PKI140" s="16"/>
      <c r="PKJ140" s="16"/>
      <c r="PKK140" s="16"/>
      <c r="PKL140" s="16"/>
      <c r="PKM140" s="16"/>
      <c r="PKN140" s="16"/>
      <c r="PKO140" s="16"/>
      <c r="PKP140" s="16"/>
      <c r="PKQ140" s="16"/>
      <c r="PKR140" s="16"/>
      <c r="PKS140" s="16"/>
      <c r="PKT140" s="16"/>
      <c r="PKU140" s="16"/>
      <c r="PKV140" s="16"/>
      <c r="PKW140" s="16"/>
      <c r="PKX140" s="16"/>
      <c r="PKY140" s="16"/>
      <c r="PKZ140" s="16"/>
      <c r="PLA140" s="16"/>
      <c r="PLB140" s="16"/>
      <c r="PLC140" s="16"/>
      <c r="PLD140" s="16"/>
      <c r="PLE140" s="16"/>
      <c r="PLF140" s="16"/>
      <c r="PLG140" s="16"/>
      <c r="PLH140" s="16"/>
      <c r="PLI140" s="16"/>
      <c r="PLJ140" s="16"/>
      <c r="PLK140" s="16"/>
      <c r="PLL140" s="16"/>
      <c r="PLM140" s="16"/>
      <c r="PLN140" s="16"/>
      <c r="PLO140" s="16"/>
      <c r="PLP140" s="16"/>
      <c r="PLQ140" s="16"/>
      <c r="PLR140" s="16"/>
      <c r="PLS140" s="16"/>
      <c r="PLT140" s="16"/>
      <c r="PLU140" s="16"/>
      <c r="PLV140" s="16"/>
      <c r="PLW140" s="16"/>
      <c r="PLX140" s="16"/>
      <c r="PLY140" s="16"/>
      <c r="PLZ140" s="16"/>
      <c r="PMA140" s="16"/>
      <c r="PMB140" s="16"/>
      <c r="PMC140" s="16"/>
      <c r="PMD140" s="16"/>
      <c r="PME140" s="16"/>
      <c r="PMF140" s="16"/>
      <c r="PMG140" s="16"/>
      <c r="PMH140" s="16"/>
      <c r="PMI140" s="16"/>
      <c r="PMJ140" s="16"/>
      <c r="PMK140" s="16"/>
      <c r="PML140" s="16"/>
      <c r="PMM140" s="16"/>
      <c r="PMN140" s="16"/>
      <c r="PMO140" s="16"/>
      <c r="PMP140" s="16"/>
      <c r="PMQ140" s="16"/>
      <c r="PMR140" s="16"/>
      <c r="PMS140" s="16"/>
      <c r="PMT140" s="16"/>
      <c r="PMU140" s="16"/>
      <c r="PMV140" s="16"/>
      <c r="PMW140" s="16"/>
      <c r="PMX140" s="16"/>
      <c r="PMY140" s="16"/>
      <c r="PMZ140" s="16"/>
      <c r="PNA140" s="16"/>
      <c r="PNB140" s="16"/>
      <c r="PNC140" s="16"/>
      <c r="PND140" s="16"/>
      <c r="PNE140" s="16"/>
      <c r="PNF140" s="16"/>
      <c r="PNG140" s="16"/>
      <c r="PNH140" s="16"/>
      <c r="PNI140" s="16"/>
      <c r="PNJ140" s="16"/>
      <c r="PNK140" s="16"/>
      <c r="PNL140" s="16"/>
      <c r="PNM140" s="16"/>
      <c r="PNN140" s="16"/>
      <c r="PNO140" s="16"/>
      <c r="PNP140" s="16"/>
      <c r="PNQ140" s="16"/>
      <c r="PNR140" s="16"/>
      <c r="PNS140" s="16"/>
      <c r="PNT140" s="16"/>
      <c r="PNU140" s="16"/>
      <c r="PNV140" s="16"/>
      <c r="PNW140" s="16"/>
      <c r="PNX140" s="16"/>
      <c r="PNY140" s="16"/>
      <c r="PNZ140" s="16"/>
      <c r="POA140" s="16"/>
      <c r="POB140" s="16"/>
      <c r="POC140" s="16"/>
      <c r="POD140" s="16"/>
      <c r="POE140" s="16"/>
      <c r="POF140" s="16"/>
      <c r="POG140" s="16"/>
      <c r="POH140" s="16"/>
      <c r="POI140" s="16"/>
      <c r="POJ140" s="16"/>
      <c r="POK140" s="16"/>
      <c r="POL140" s="16"/>
      <c r="POM140" s="16"/>
      <c r="PON140" s="16"/>
      <c r="POO140" s="16"/>
      <c r="POP140" s="16"/>
      <c r="POQ140" s="16"/>
      <c r="POR140" s="16"/>
      <c r="POS140" s="16"/>
      <c r="POT140" s="16"/>
      <c r="POU140" s="16"/>
      <c r="POV140" s="16"/>
      <c r="POW140" s="16"/>
      <c r="POX140" s="16"/>
      <c r="POY140" s="16"/>
      <c r="POZ140" s="16"/>
      <c r="PPA140" s="16"/>
      <c r="PPB140" s="16"/>
      <c r="PPC140" s="16"/>
      <c r="PPD140" s="16"/>
      <c r="PPE140" s="16"/>
      <c r="PPF140" s="16"/>
      <c r="PPG140" s="16"/>
      <c r="PPH140" s="16"/>
      <c r="PPI140" s="16"/>
      <c r="PPJ140" s="16"/>
      <c r="PPK140" s="16"/>
      <c r="PPL140" s="16"/>
      <c r="PPM140" s="16"/>
      <c r="PPN140" s="16"/>
      <c r="PPO140" s="16"/>
      <c r="PPP140" s="16"/>
      <c r="PPQ140" s="16"/>
      <c r="PPR140" s="16"/>
      <c r="PPS140" s="16"/>
      <c r="PPT140" s="16"/>
      <c r="PPU140" s="16"/>
      <c r="PPV140" s="16"/>
      <c r="PPW140" s="16"/>
      <c r="PPX140" s="16"/>
      <c r="PPY140" s="16"/>
      <c r="PPZ140" s="16"/>
      <c r="PQA140" s="16"/>
      <c r="PQB140" s="16"/>
      <c r="PQC140" s="16"/>
      <c r="PQD140" s="16"/>
      <c r="PQE140" s="16"/>
      <c r="PQF140" s="16"/>
      <c r="PQG140" s="16"/>
      <c r="PQH140" s="16"/>
      <c r="PQI140" s="16"/>
      <c r="PQJ140" s="16"/>
      <c r="PQK140" s="16"/>
      <c r="PQL140" s="16"/>
      <c r="PQM140" s="16"/>
      <c r="PQN140" s="16"/>
      <c r="PQO140" s="16"/>
      <c r="PQP140" s="16"/>
      <c r="PQQ140" s="16"/>
      <c r="PQR140" s="16"/>
      <c r="PQS140" s="16"/>
      <c r="PQT140" s="16"/>
      <c r="PQU140" s="16"/>
      <c r="PQV140" s="16"/>
      <c r="PQW140" s="16"/>
      <c r="PQX140" s="16"/>
      <c r="PQY140" s="16"/>
      <c r="PQZ140" s="16"/>
      <c r="PRA140" s="16"/>
      <c r="PRB140" s="16"/>
      <c r="PRC140" s="16"/>
      <c r="PRD140" s="16"/>
      <c r="PRE140" s="16"/>
      <c r="PRF140" s="16"/>
      <c r="PRG140" s="16"/>
      <c r="PRH140" s="16"/>
      <c r="PRI140" s="16"/>
      <c r="PRJ140" s="16"/>
      <c r="PRK140" s="16"/>
      <c r="PRL140" s="16"/>
      <c r="PRM140" s="16"/>
      <c r="PRN140" s="16"/>
      <c r="PRO140" s="16"/>
      <c r="PRP140" s="16"/>
      <c r="PRQ140" s="16"/>
      <c r="PRR140" s="16"/>
      <c r="PRS140" s="16"/>
      <c r="PRT140" s="16"/>
      <c r="PRU140" s="16"/>
      <c r="PRV140" s="16"/>
      <c r="PRW140" s="16"/>
      <c r="PRX140" s="16"/>
      <c r="PRY140" s="16"/>
      <c r="PRZ140" s="16"/>
      <c r="PSA140" s="16"/>
      <c r="PSB140" s="16"/>
      <c r="PSC140" s="16"/>
      <c r="PSD140" s="16"/>
      <c r="PSE140" s="16"/>
      <c r="PSF140" s="16"/>
      <c r="PSG140" s="16"/>
      <c r="PSH140" s="16"/>
      <c r="PSI140" s="16"/>
      <c r="PSJ140" s="16"/>
      <c r="PSK140" s="16"/>
      <c r="PSL140" s="16"/>
      <c r="PSM140" s="16"/>
      <c r="PSN140" s="16"/>
      <c r="PSO140" s="16"/>
      <c r="PSP140" s="16"/>
      <c r="PSQ140" s="16"/>
      <c r="PSR140" s="16"/>
      <c r="PSS140" s="16"/>
      <c r="PST140" s="16"/>
      <c r="PSU140" s="16"/>
      <c r="PSV140" s="16"/>
      <c r="PSW140" s="16"/>
      <c r="PSX140" s="16"/>
      <c r="PSY140" s="16"/>
      <c r="PSZ140" s="16"/>
      <c r="PTA140" s="16"/>
      <c r="PTB140" s="16"/>
      <c r="PTC140" s="16"/>
      <c r="PTD140" s="16"/>
      <c r="PTE140" s="16"/>
      <c r="PTF140" s="16"/>
      <c r="PTG140" s="16"/>
      <c r="PTH140" s="16"/>
      <c r="PTI140" s="16"/>
      <c r="PTJ140" s="16"/>
      <c r="PTK140" s="16"/>
      <c r="PTL140" s="16"/>
      <c r="PTM140" s="16"/>
      <c r="PTN140" s="16"/>
      <c r="PTO140" s="16"/>
      <c r="PTP140" s="16"/>
      <c r="PTQ140" s="16"/>
      <c r="PTR140" s="16"/>
      <c r="PTS140" s="16"/>
      <c r="PTT140" s="16"/>
      <c r="PTU140" s="16"/>
      <c r="PTV140" s="16"/>
      <c r="PTW140" s="16"/>
      <c r="PTX140" s="16"/>
      <c r="PTY140" s="16"/>
      <c r="PTZ140" s="16"/>
      <c r="PUA140" s="16"/>
      <c r="PUB140" s="16"/>
      <c r="PUC140" s="16"/>
      <c r="PUD140" s="16"/>
      <c r="PUE140" s="16"/>
      <c r="PUF140" s="16"/>
      <c r="PUG140" s="16"/>
      <c r="PUH140" s="16"/>
      <c r="PUI140" s="16"/>
      <c r="PUJ140" s="16"/>
      <c r="PUK140" s="16"/>
      <c r="PUL140" s="16"/>
      <c r="PUM140" s="16"/>
      <c r="PUN140" s="16"/>
      <c r="PUO140" s="16"/>
      <c r="PUP140" s="16"/>
      <c r="PUQ140" s="16"/>
      <c r="PUR140" s="16"/>
      <c r="PUS140" s="16"/>
      <c r="PUT140" s="16"/>
      <c r="PUU140" s="16"/>
      <c r="PUV140" s="16"/>
      <c r="PUW140" s="16"/>
      <c r="PUX140" s="16"/>
      <c r="PUY140" s="16"/>
      <c r="PUZ140" s="16"/>
      <c r="PVA140" s="16"/>
      <c r="PVB140" s="16"/>
      <c r="PVC140" s="16"/>
      <c r="PVD140" s="16"/>
      <c r="PVE140" s="16"/>
      <c r="PVF140" s="16"/>
      <c r="PVG140" s="16"/>
      <c r="PVH140" s="16"/>
      <c r="PVI140" s="16"/>
      <c r="PVJ140" s="16"/>
      <c r="PVK140" s="16"/>
      <c r="PVL140" s="16"/>
      <c r="PVM140" s="16"/>
      <c r="PVN140" s="16"/>
      <c r="PVO140" s="16"/>
      <c r="PVP140" s="16"/>
      <c r="PVQ140" s="16"/>
      <c r="PVR140" s="16"/>
      <c r="PVS140" s="16"/>
      <c r="PVT140" s="16"/>
      <c r="PVU140" s="16"/>
      <c r="PVV140" s="16"/>
      <c r="PVW140" s="16"/>
      <c r="PVX140" s="16"/>
      <c r="PVY140" s="16"/>
      <c r="PVZ140" s="16"/>
      <c r="PWA140" s="16"/>
      <c r="PWB140" s="16"/>
      <c r="PWC140" s="16"/>
      <c r="PWD140" s="16"/>
      <c r="PWE140" s="16"/>
      <c r="PWF140" s="16"/>
      <c r="PWG140" s="16"/>
      <c r="PWH140" s="16"/>
      <c r="PWI140" s="16"/>
      <c r="PWJ140" s="16"/>
      <c r="PWK140" s="16"/>
      <c r="PWL140" s="16"/>
      <c r="PWM140" s="16"/>
      <c r="PWN140" s="16"/>
      <c r="PWO140" s="16"/>
      <c r="PWP140" s="16"/>
      <c r="PWQ140" s="16"/>
      <c r="PWR140" s="16"/>
      <c r="PWS140" s="16"/>
      <c r="PWT140" s="16"/>
      <c r="PWU140" s="16"/>
      <c r="PWV140" s="16"/>
      <c r="PWW140" s="16"/>
      <c r="PWX140" s="16"/>
      <c r="PWY140" s="16"/>
      <c r="PWZ140" s="16"/>
      <c r="PXA140" s="16"/>
      <c r="PXB140" s="16"/>
      <c r="PXC140" s="16"/>
      <c r="PXD140" s="16"/>
      <c r="PXE140" s="16"/>
      <c r="PXF140" s="16"/>
      <c r="PXG140" s="16"/>
      <c r="PXH140" s="16"/>
      <c r="PXI140" s="16"/>
      <c r="PXJ140" s="16"/>
      <c r="PXK140" s="16"/>
      <c r="PXL140" s="16"/>
      <c r="PXM140" s="16"/>
      <c r="PXN140" s="16"/>
      <c r="PXO140" s="16"/>
      <c r="PXP140" s="16"/>
      <c r="PXQ140" s="16"/>
      <c r="PXR140" s="16"/>
      <c r="PXS140" s="16"/>
      <c r="PXT140" s="16"/>
      <c r="PXU140" s="16"/>
      <c r="PXV140" s="16"/>
      <c r="PXW140" s="16"/>
      <c r="PXX140" s="16"/>
      <c r="PXY140" s="16"/>
      <c r="PXZ140" s="16"/>
      <c r="PYA140" s="16"/>
      <c r="PYB140" s="16"/>
      <c r="PYC140" s="16"/>
      <c r="PYD140" s="16"/>
      <c r="PYE140" s="16"/>
      <c r="PYF140" s="16"/>
      <c r="PYG140" s="16"/>
      <c r="PYH140" s="16"/>
      <c r="PYI140" s="16"/>
      <c r="PYJ140" s="16"/>
      <c r="PYK140" s="16"/>
      <c r="PYL140" s="16"/>
      <c r="PYM140" s="16"/>
      <c r="PYN140" s="16"/>
      <c r="PYO140" s="16"/>
      <c r="PYP140" s="16"/>
      <c r="PYQ140" s="16"/>
      <c r="PYR140" s="16"/>
      <c r="PYS140" s="16"/>
      <c r="PYT140" s="16"/>
      <c r="PYU140" s="16"/>
      <c r="PYV140" s="16"/>
      <c r="PYW140" s="16"/>
      <c r="PYX140" s="16"/>
      <c r="PYY140" s="16"/>
      <c r="PYZ140" s="16"/>
      <c r="PZA140" s="16"/>
      <c r="PZB140" s="16"/>
      <c r="PZC140" s="16"/>
      <c r="PZD140" s="16"/>
      <c r="PZE140" s="16"/>
      <c r="PZF140" s="16"/>
      <c r="PZG140" s="16"/>
      <c r="PZH140" s="16"/>
      <c r="PZI140" s="16"/>
      <c r="PZJ140" s="16"/>
      <c r="PZK140" s="16"/>
      <c r="PZL140" s="16"/>
      <c r="PZM140" s="16"/>
      <c r="PZN140" s="16"/>
      <c r="PZO140" s="16"/>
      <c r="PZP140" s="16"/>
      <c r="PZQ140" s="16"/>
      <c r="PZR140" s="16"/>
      <c r="PZS140" s="16"/>
      <c r="PZT140" s="16"/>
      <c r="PZU140" s="16"/>
      <c r="PZV140" s="16"/>
      <c r="PZW140" s="16"/>
      <c r="PZX140" s="16"/>
      <c r="PZY140" s="16"/>
      <c r="PZZ140" s="16"/>
      <c r="QAA140" s="16"/>
      <c r="QAB140" s="16"/>
      <c r="QAC140" s="16"/>
      <c r="QAD140" s="16"/>
      <c r="QAE140" s="16"/>
      <c r="QAF140" s="16"/>
      <c r="QAG140" s="16"/>
      <c r="QAH140" s="16"/>
      <c r="QAI140" s="16"/>
      <c r="QAJ140" s="16"/>
      <c r="QAK140" s="16"/>
      <c r="QAL140" s="16"/>
      <c r="QAM140" s="16"/>
      <c r="QAN140" s="16"/>
      <c r="QAO140" s="16"/>
      <c r="QAP140" s="16"/>
      <c r="QAQ140" s="16"/>
      <c r="QAR140" s="16"/>
      <c r="QAS140" s="16"/>
      <c r="QAT140" s="16"/>
      <c r="QAU140" s="16"/>
      <c r="QAV140" s="16"/>
      <c r="QAW140" s="16"/>
      <c r="QAX140" s="16"/>
      <c r="QAY140" s="16"/>
      <c r="QAZ140" s="16"/>
      <c r="QBA140" s="16"/>
      <c r="QBB140" s="16"/>
      <c r="QBC140" s="16"/>
      <c r="QBD140" s="16"/>
      <c r="QBE140" s="16"/>
      <c r="QBF140" s="16"/>
      <c r="QBG140" s="16"/>
      <c r="QBH140" s="16"/>
      <c r="QBI140" s="16"/>
      <c r="QBJ140" s="16"/>
      <c r="QBK140" s="16"/>
      <c r="QBL140" s="16"/>
      <c r="QBM140" s="16"/>
      <c r="QBN140" s="16"/>
      <c r="QBO140" s="16"/>
      <c r="QBP140" s="16"/>
      <c r="QBQ140" s="16"/>
      <c r="QBR140" s="16"/>
      <c r="QBS140" s="16"/>
      <c r="QBT140" s="16"/>
      <c r="QBU140" s="16"/>
      <c r="QBV140" s="16"/>
      <c r="QBW140" s="16"/>
      <c r="QBX140" s="16"/>
      <c r="QBY140" s="16"/>
      <c r="QBZ140" s="16"/>
      <c r="QCA140" s="16"/>
      <c r="QCB140" s="16"/>
      <c r="QCC140" s="16"/>
      <c r="QCD140" s="16"/>
      <c r="QCE140" s="16"/>
      <c r="QCF140" s="16"/>
      <c r="QCG140" s="16"/>
      <c r="QCH140" s="16"/>
      <c r="QCI140" s="16"/>
      <c r="QCJ140" s="16"/>
      <c r="QCK140" s="16"/>
      <c r="QCL140" s="16"/>
      <c r="QCM140" s="16"/>
      <c r="QCN140" s="16"/>
      <c r="QCO140" s="16"/>
      <c r="QCP140" s="16"/>
      <c r="QCQ140" s="16"/>
      <c r="QCR140" s="16"/>
      <c r="QCS140" s="16"/>
      <c r="QCT140" s="16"/>
      <c r="QCU140" s="16"/>
      <c r="QCV140" s="16"/>
      <c r="QCW140" s="16"/>
      <c r="QCX140" s="16"/>
      <c r="QCY140" s="16"/>
      <c r="QCZ140" s="16"/>
      <c r="QDA140" s="16"/>
      <c r="QDB140" s="16"/>
      <c r="QDC140" s="16"/>
      <c r="QDD140" s="16"/>
      <c r="QDE140" s="16"/>
      <c r="QDF140" s="16"/>
      <c r="QDG140" s="16"/>
      <c r="QDH140" s="16"/>
      <c r="QDI140" s="16"/>
      <c r="QDJ140" s="16"/>
      <c r="QDK140" s="16"/>
      <c r="QDL140" s="16"/>
      <c r="QDM140" s="16"/>
      <c r="QDN140" s="16"/>
      <c r="QDO140" s="16"/>
      <c r="QDP140" s="16"/>
      <c r="QDQ140" s="16"/>
      <c r="QDR140" s="16"/>
      <c r="QDS140" s="16"/>
      <c r="QDT140" s="16"/>
      <c r="QDU140" s="16"/>
      <c r="QDV140" s="16"/>
      <c r="QDW140" s="16"/>
      <c r="QDX140" s="16"/>
      <c r="QDY140" s="16"/>
      <c r="QDZ140" s="16"/>
      <c r="QEA140" s="16"/>
      <c r="QEB140" s="16"/>
      <c r="QEC140" s="16"/>
      <c r="QED140" s="16"/>
      <c r="QEE140" s="16"/>
      <c r="QEF140" s="16"/>
      <c r="QEG140" s="16"/>
      <c r="QEH140" s="16"/>
      <c r="QEI140" s="16"/>
      <c r="QEJ140" s="16"/>
      <c r="QEK140" s="16"/>
      <c r="QEL140" s="16"/>
      <c r="QEM140" s="16"/>
      <c r="QEN140" s="16"/>
      <c r="QEO140" s="16"/>
      <c r="QEP140" s="16"/>
      <c r="QEQ140" s="16"/>
      <c r="QER140" s="16"/>
      <c r="QES140" s="16"/>
      <c r="QET140" s="16"/>
      <c r="QEU140" s="16"/>
      <c r="QEV140" s="16"/>
      <c r="QEW140" s="16"/>
      <c r="QEX140" s="16"/>
      <c r="QEY140" s="16"/>
      <c r="QEZ140" s="16"/>
      <c r="QFA140" s="16"/>
      <c r="QFB140" s="16"/>
      <c r="QFC140" s="16"/>
      <c r="QFD140" s="16"/>
      <c r="QFE140" s="16"/>
      <c r="QFF140" s="16"/>
      <c r="QFG140" s="16"/>
      <c r="QFH140" s="16"/>
      <c r="QFI140" s="16"/>
      <c r="QFJ140" s="16"/>
      <c r="QFK140" s="16"/>
      <c r="QFL140" s="16"/>
      <c r="QFM140" s="16"/>
      <c r="QFN140" s="16"/>
      <c r="QFO140" s="16"/>
      <c r="QFP140" s="16"/>
      <c r="QFQ140" s="16"/>
      <c r="QFR140" s="16"/>
      <c r="QFS140" s="16"/>
      <c r="QFT140" s="16"/>
      <c r="QFU140" s="16"/>
      <c r="QFV140" s="16"/>
      <c r="QFW140" s="16"/>
      <c r="QFX140" s="16"/>
      <c r="QFY140" s="16"/>
      <c r="QFZ140" s="16"/>
      <c r="QGA140" s="16"/>
      <c r="QGB140" s="16"/>
      <c r="QGC140" s="16"/>
      <c r="QGD140" s="16"/>
      <c r="QGE140" s="16"/>
      <c r="QGF140" s="16"/>
      <c r="QGG140" s="16"/>
      <c r="QGH140" s="16"/>
      <c r="QGI140" s="16"/>
      <c r="QGJ140" s="16"/>
      <c r="QGK140" s="16"/>
      <c r="QGL140" s="16"/>
      <c r="QGM140" s="16"/>
      <c r="QGN140" s="16"/>
      <c r="QGO140" s="16"/>
      <c r="QGP140" s="16"/>
      <c r="QGQ140" s="16"/>
      <c r="QGR140" s="16"/>
      <c r="QGS140" s="16"/>
      <c r="QGT140" s="16"/>
      <c r="QGU140" s="16"/>
      <c r="QGV140" s="16"/>
      <c r="QGW140" s="16"/>
      <c r="QGX140" s="16"/>
      <c r="QGY140" s="16"/>
      <c r="QGZ140" s="16"/>
      <c r="QHA140" s="16"/>
      <c r="QHB140" s="16"/>
      <c r="QHC140" s="16"/>
      <c r="QHD140" s="16"/>
      <c r="QHE140" s="16"/>
      <c r="QHF140" s="16"/>
      <c r="QHG140" s="16"/>
      <c r="QHH140" s="16"/>
      <c r="QHI140" s="16"/>
      <c r="QHJ140" s="16"/>
      <c r="QHK140" s="16"/>
      <c r="QHL140" s="16"/>
      <c r="QHM140" s="16"/>
      <c r="QHN140" s="16"/>
      <c r="QHO140" s="16"/>
      <c r="QHP140" s="16"/>
      <c r="QHQ140" s="16"/>
      <c r="QHR140" s="16"/>
      <c r="QHS140" s="16"/>
      <c r="QHT140" s="16"/>
      <c r="QHU140" s="16"/>
      <c r="QHV140" s="16"/>
      <c r="QHW140" s="16"/>
      <c r="QHX140" s="16"/>
      <c r="QHY140" s="16"/>
      <c r="QHZ140" s="16"/>
      <c r="QIA140" s="16"/>
      <c r="QIB140" s="16"/>
      <c r="QIC140" s="16"/>
      <c r="QID140" s="16"/>
      <c r="QIE140" s="16"/>
      <c r="QIF140" s="16"/>
      <c r="QIG140" s="16"/>
      <c r="QIH140" s="16"/>
      <c r="QII140" s="16"/>
      <c r="QIJ140" s="16"/>
      <c r="QIK140" s="16"/>
      <c r="QIL140" s="16"/>
      <c r="QIM140" s="16"/>
      <c r="QIN140" s="16"/>
      <c r="QIO140" s="16"/>
      <c r="QIP140" s="16"/>
      <c r="QIQ140" s="16"/>
      <c r="QIR140" s="16"/>
      <c r="QIS140" s="16"/>
      <c r="QIT140" s="16"/>
      <c r="QIU140" s="16"/>
      <c r="QIV140" s="16"/>
      <c r="QIW140" s="16"/>
      <c r="QIX140" s="16"/>
      <c r="QIY140" s="16"/>
      <c r="QIZ140" s="16"/>
      <c r="QJA140" s="16"/>
      <c r="QJB140" s="16"/>
      <c r="QJC140" s="16"/>
      <c r="QJD140" s="16"/>
      <c r="QJE140" s="16"/>
      <c r="QJF140" s="16"/>
      <c r="QJG140" s="16"/>
      <c r="QJH140" s="16"/>
      <c r="QJI140" s="16"/>
      <c r="QJJ140" s="16"/>
      <c r="QJK140" s="16"/>
      <c r="QJL140" s="16"/>
      <c r="QJM140" s="16"/>
      <c r="QJN140" s="16"/>
      <c r="QJO140" s="16"/>
      <c r="QJP140" s="16"/>
      <c r="QJQ140" s="16"/>
      <c r="QJR140" s="16"/>
      <c r="QJS140" s="16"/>
      <c r="QJT140" s="16"/>
      <c r="QJU140" s="16"/>
      <c r="QJV140" s="16"/>
      <c r="QJW140" s="16"/>
      <c r="QJX140" s="16"/>
      <c r="QJY140" s="16"/>
      <c r="QJZ140" s="16"/>
      <c r="QKA140" s="16"/>
      <c r="QKB140" s="16"/>
      <c r="QKC140" s="16"/>
      <c r="QKD140" s="16"/>
      <c r="QKE140" s="16"/>
      <c r="QKF140" s="16"/>
      <c r="QKG140" s="16"/>
      <c r="QKH140" s="16"/>
      <c r="QKI140" s="16"/>
      <c r="QKJ140" s="16"/>
      <c r="QKK140" s="16"/>
      <c r="QKL140" s="16"/>
      <c r="QKM140" s="16"/>
      <c r="QKN140" s="16"/>
      <c r="QKO140" s="16"/>
      <c r="QKP140" s="16"/>
      <c r="QKQ140" s="16"/>
      <c r="QKR140" s="16"/>
      <c r="QKS140" s="16"/>
      <c r="QKT140" s="16"/>
      <c r="QKU140" s="16"/>
      <c r="QKV140" s="16"/>
      <c r="QKW140" s="16"/>
      <c r="QKX140" s="16"/>
      <c r="QKY140" s="16"/>
      <c r="QKZ140" s="16"/>
      <c r="QLA140" s="16"/>
      <c r="QLB140" s="16"/>
      <c r="QLC140" s="16"/>
      <c r="QLD140" s="16"/>
      <c r="QLE140" s="16"/>
      <c r="QLF140" s="16"/>
      <c r="QLG140" s="16"/>
      <c r="QLH140" s="16"/>
      <c r="QLI140" s="16"/>
      <c r="QLJ140" s="16"/>
      <c r="QLK140" s="16"/>
      <c r="QLL140" s="16"/>
      <c r="QLM140" s="16"/>
      <c r="QLN140" s="16"/>
      <c r="QLO140" s="16"/>
      <c r="QLP140" s="16"/>
      <c r="QLQ140" s="16"/>
      <c r="QLR140" s="16"/>
      <c r="QLS140" s="16"/>
      <c r="QLT140" s="16"/>
      <c r="QLU140" s="16"/>
      <c r="QLV140" s="16"/>
      <c r="QLW140" s="16"/>
      <c r="QLX140" s="16"/>
      <c r="QLY140" s="16"/>
      <c r="QLZ140" s="16"/>
      <c r="QMA140" s="16"/>
      <c r="QMB140" s="16"/>
      <c r="QMC140" s="16"/>
      <c r="QMD140" s="16"/>
      <c r="QME140" s="16"/>
      <c r="QMF140" s="16"/>
      <c r="QMG140" s="16"/>
      <c r="QMH140" s="16"/>
      <c r="QMI140" s="16"/>
      <c r="QMJ140" s="16"/>
      <c r="QMK140" s="16"/>
      <c r="QML140" s="16"/>
      <c r="QMM140" s="16"/>
      <c r="QMN140" s="16"/>
      <c r="QMO140" s="16"/>
      <c r="QMP140" s="16"/>
      <c r="QMQ140" s="16"/>
      <c r="QMR140" s="16"/>
      <c r="QMS140" s="16"/>
      <c r="QMT140" s="16"/>
      <c r="QMU140" s="16"/>
      <c r="QMV140" s="16"/>
      <c r="QMW140" s="16"/>
      <c r="QMX140" s="16"/>
      <c r="QMY140" s="16"/>
      <c r="QMZ140" s="16"/>
      <c r="QNA140" s="16"/>
      <c r="QNB140" s="16"/>
      <c r="QNC140" s="16"/>
      <c r="QND140" s="16"/>
      <c r="QNE140" s="16"/>
      <c r="QNF140" s="16"/>
      <c r="QNG140" s="16"/>
      <c r="QNH140" s="16"/>
      <c r="QNI140" s="16"/>
      <c r="QNJ140" s="16"/>
      <c r="QNK140" s="16"/>
      <c r="QNL140" s="16"/>
      <c r="QNM140" s="16"/>
      <c r="QNN140" s="16"/>
      <c r="QNO140" s="16"/>
      <c r="QNP140" s="16"/>
      <c r="QNQ140" s="16"/>
      <c r="QNR140" s="16"/>
      <c r="QNS140" s="16"/>
      <c r="QNT140" s="16"/>
      <c r="QNU140" s="16"/>
      <c r="QNV140" s="16"/>
      <c r="QNW140" s="16"/>
      <c r="QNX140" s="16"/>
      <c r="QNY140" s="16"/>
      <c r="QNZ140" s="16"/>
      <c r="QOA140" s="16"/>
      <c r="QOB140" s="16"/>
      <c r="QOC140" s="16"/>
      <c r="QOD140" s="16"/>
      <c r="QOE140" s="16"/>
      <c r="QOF140" s="16"/>
      <c r="QOG140" s="16"/>
      <c r="QOH140" s="16"/>
      <c r="QOI140" s="16"/>
      <c r="QOJ140" s="16"/>
      <c r="QOK140" s="16"/>
      <c r="QOL140" s="16"/>
      <c r="QOM140" s="16"/>
      <c r="QON140" s="16"/>
      <c r="QOO140" s="16"/>
      <c r="QOP140" s="16"/>
      <c r="QOQ140" s="16"/>
      <c r="QOR140" s="16"/>
      <c r="QOS140" s="16"/>
      <c r="QOT140" s="16"/>
      <c r="QOU140" s="16"/>
      <c r="QOV140" s="16"/>
      <c r="QOW140" s="16"/>
      <c r="QOX140" s="16"/>
      <c r="QOY140" s="16"/>
      <c r="QOZ140" s="16"/>
      <c r="QPA140" s="16"/>
      <c r="QPB140" s="16"/>
      <c r="QPC140" s="16"/>
      <c r="QPD140" s="16"/>
      <c r="QPE140" s="16"/>
      <c r="QPF140" s="16"/>
      <c r="QPG140" s="16"/>
      <c r="QPH140" s="16"/>
      <c r="QPI140" s="16"/>
      <c r="QPJ140" s="16"/>
      <c r="QPK140" s="16"/>
      <c r="QPL140" s="16"/>
      <c r="QPM140" s="16"/>
      <c r="QPN140" s="16"/>
      <c r="QPO140" s="16"/>
      <c r="QPP140" s="16"/>
      <c r="QPQ140" s="16"/>
      <c r="QPR140" s="16"/>
      <c r="QPS140" s="16"/>
      <c r="QPT140" s="16"/>
      <c r="QPU140" s="16"/>
      <c r="QPV140" s="16"/>
      <c r="QPW140" s="16"/>
      <c r="QPX140" s="16"/>
      <c r="QPY140" s="16"/>
      <c r="QPZ140" s="16"/>
      <c r="QQA140" s="16"/>
      <c r="QQB140" s="16"/>
      <c r="QQC140" s="16"/>
      <c r="QQD140" s="16"/>
      <c r="QQE140" s="16"/>
      <c r="QQF140" s="16"/>
      <c r="QQG140" s="16"/>
      <c r="QQH140" s="16"/>
      <c r="QQI140" s="16"/>
      <c r="QQJ140" s="16"/>
      <c r="QQK140" s="16"/>
      <c r="QQL140" s="16"/>
      <c r="QQM140" s="16"/>
      <c r="QQN140" s="16"/>
      <c r="QQO140" s="16"/>
      <c r="QQP140" s="16"/>
      <c r="QQQ140" s="16"/>
      <c r="QQR140" s="16"/>
      <c r="QQS140" s="16"/>
      <c r="QQT140" s="16"/>
      <c r="QQU140" s="16"/>
      <c r="QQV140" s="16"/>
      <c r="QQW140" s="16"/>
      <c r="QQX140" s="16"/>
      <c r="QQY140" s="16"/>
      <c r="QQZ140" s="16"/>
      <c r="QRA140" s="16"/>
      <c r="QRB140" s="16"/>
      <c r="QRC140" s="16"/>
      <c r="QRD140" s="16"/>
      <c r="QRE140" s="16"/>
      <c r="QRF140" s="16"/>
      <c r="QRG140" s="16"/>
      <c r="QRH140" s="16"/>
      <c r="QRI140" s="16"/>
      <c r="QRJ140" s="16"/>
      <c r="QRK140" s="16"/>
      <c r="QRL140" s="16"/>
      <c r="QRM140" s="16"/>
      <c r="QRN140" s="16"/>
      <c r="QRO140" s="16"/>
      <c r="QRP140" s="16"/>
      <c r="QRQ140" s="16"/>
      <c r="QRR140" s="16"/>
      <c r="QRS140" s="16"/>
      <c r="QRT140" s="16"/>
      <c r="QRU140" s="16"/>
      <c r="QRV140" s="16"/>
      <c r="QRW140" s="16"/>
      <c r="QRX140" s="16"/>
      <c r="QRY140" s="16"/>
      <c r="QRZ140" s="16"/>
      <c r="QSA140" s="16"/>
      <c r="QSB140" s="16"/>
      <c r="QSC140" s="16"/>
      <c r="QSD140" s="16"/>
      <c r="QSE140" s="16"/>
      <c r="QSF140" s="16"/>
      <c r="QSG140" s="16"/>
      <c r="QSH140" s="16"/>
      <c r="QSI140" s="16"/>
      <c r="QSJ140" s="16"/>
      <c r="QSK140" s="16"/>
      <c r="QSL140" s="16"/>
      <c r="QSM140" s="16"/>
      <c r="QSN140" s="16"/>
      <c r="QSO140" s="16"/>
      <c r="QSP140" s="16"/>
      <c r="QSQ140" s="16"/>
      <c r="QSR140" s="16"/>
      <c r="QSS140" s="16"/>
      <c r="QST140" s="16"/>
      <c r="QSU140" s="16"/>
      <c r="QSV140" s="16"/>
      <c r="QSW140" s="16"/>
      <c r="QSX140" s="16"/>
      <c r="QSY140" s="16"/>
      <c r="QSZ140" s="16"/>
      <c r="QTA140" s="16"/>
      <c r="QTB140" s="16"/>
      <c r="QTC140" s="16"/>
      <c r="QTD140" s="16"/>
      <c r="QTE140" s="16"/>
      <c r="QTF140" s="16"/>
      <c r="QTG140" s="16"/>
      <c r="QTH140" s="16"/>
      <c r="QTI140" s="16"/>
      <c r="QTJ140" s="16"/>
      <c r="QTK140" s="16"/>
      <c r="QTL140" s="16"/>
      <c r="QTM140" s="16"/>
      <c r="QTN140" s="16"/>
      <c r="QTO140" s="16"/>
      <c r="QTP140" s="16"/>
      <c r="QTQ140" s="16"/>
      <c r="QTR140" s="16"/>
      <c r="QTS140" s="16"/>
      <c r="QTT140" s="16"/>
      <c r="QTU140" s="16"/>
      <c r="QTV140" s="16"/>
      <c r="QTW140" s="16"/>
      <c r="QTX140" s="16"/>
      <c r="QTY140" s="16"/>
      <c r="QTZ140" s="16"/>
      <c r="QUA140" s="16"/>
      <c r="QUB140" s="16"/>
      <c r="QUC140" s="16"/>
      <c r="QUD140" s="16"/>
      <c r="QUE140" s="16"/>
      <c r="QUF140" s="16"/>
      <c r="QUG140" s="16"/>
      <c r="QUH140" s="16"/>
      <c r="QUI140" s="16"/>
      <c r="QUJ140" s="16"/>
      <c r="QUK140" s="16"/>
      <c r="QUL140" s="16"/>
      <c r="QUM140" s="16"/>
      <c r="QUN140" s="16"/>
      <c r="QUO140" s="16"/>
      <c r="QUP140" s="16"/>
      <c r="QUQ140" s="16"/>
      <c r="QUR140" s="16"/>
      <c r="QUS140" s="16"/>
      <c r="QUT140" s="16"/>
      <c r="QUU140" s="16"/>
      <c r="QUV140" s="16"/>
      <c r="QUW140" s="16"/>
      <c r="QUX140" s="16"/>
      <c r="QUY140" s="16"/>
      <c r="QUZ140" s="16"/>
      <c r="QVA140" s="16"/>
      <c r="QVB140" s="16"/>
      <c r="QVC140" s="16"/>
      <c r="QVD140" s="16"/>
      <c r="QVE140" s="16"/>
      <c r="QVF140" s="16"/>
      <c r="QVG140" s="16"/>
      <c r="QVH140" s="16"/>
      <c r="QVI140" s="16"/>
      <c r="QVJ140" s="16"/>
      <c r="QVK140" s="16"/>
      <c r="QVL140" s="16"/>
      <c r="QVM140" s="16"/>
      <c r="QVN140" s="16"/>
      <c r="QVO140" s="16"/>
      <c r="QVP140" s="16"/>
      <c r="QVQ140" s="16"/>
      <c r="QVR140" s="16"/>
      <c r="QVS140" s="16"/>
      <c r="QVT140" s="16"/>
      <c r="QVU140" s="16"/>
      <c r="QVV140" s="16"/>
      <c r="QVW140" s="16"/>
      <c r="QVX140" s="16"/>
      <c r="QVY140" s="16"/>
      <c r="QVZ140" s="16"/>
      <c r="QWA140" s="16"/>
      <c r="QWB140" s="16"/>
      <c r="QWC140" s="16"/>
      <c r="QWD140" s="16"/>
      <c r="QWE140" s="16"/>
      <c r="QWF140" s="16"/>
      <c r="QWG140" s="16"/>
      <c r="QWH140" s="16"/>
      <c r="QWI140" s="16"/>
      <c r="QWJ140" s="16"/>
      <c r="QWK140" s="16"/>
      <c r="QWL140" s="16"/>
      <c r="QWM140" s="16"/>
      <c r="QWN140" s="16"/>
      <c r="QWO140" s="16"/>
      <c r="QWP140" s="16"/>
      <c r="QWQ140" s="16"/>
      <c r="QWR140" s="16"/>
      <c r="QWS140" s="16"/>
      <c r="QWT140" s="16"/>
      <c r="QWU140" s="16"/>
      <c r="QWV140" s="16"/>
      <c r="QWW140" s="16"/>
      <c r="QWX140" s="16"/>
      <c r="QWY140" s="16"/>
      <c r="QWZ140" s="16"/>
      <c r="QXA140" s="16"/>
      <c r="QXB140" s="16"/>
      <c r="QXC140" s="16"/>
      <c r="QXD140" s="16"/>
      <c r="QXE140" s="16"/>
      <c r="QXF140" s="16"/>
      <c r="QXG140" s="16"/>
      <c r="QXH140" s="16"/>
      <c r="QXI140" s="16"/>
      <c r="QXJ140" s="16"/>
      <c r="QXK140" s="16"/>
      <c r="QXL140" s="16"/>
      <c r="QXM140" s="16"/>
      <c r="QXN140" s="16"/>
      <c r="QXO140" s="16"/>
      <c r="QXP140" s="16"/>
      <c r="QXQ140" s="16"/>
      <c r="QXR140" s="16"/>
      <c r="QXS140" s="16"/>
      <c r="QXT140" s="16"/>
      <c r="QXU140" s="16"/>
      <c r="QXV140" s="16"/>
      <c r="QXW140" s="16"/>
      <c r="QXX140" s="16"/>
      <c r="QXY140" s="16"/>
      <c r="QXZ140" s="16"/>
      <c r="QYA140" s="16"/>
      <c r="QYB140" s="16"/>
      <c r="QYC140" s="16"/>
      <c r="QYD140" s="16"/>
      <c r="QYE140" s="16"/>
      <c r="QYF140" s="16"/>
      <c r="QYG140" s="16"/>
      <c r="QYH140" s="16"/>
      <c r="QYI140" s="16"/>
      <c r="QYJ140" s="16"/>
      <c r="QYK140" s="16"/>
      <c r="QYL140" s="16"/>
      <c r="QYM140" s="16"/>
      <c r="QYN140" s="16"/>
      <c r="QYO140" s="16"/>
      <c r="QYP140" s="16"/>
      <c r="QYQ140" s="16"/>
      <c r="QYR140" s="16"/>
      <c r="QYS140" s="16"/>
      <c r="QYT140" s="16"/>
      <c r="QYU140" s="16"/>
      <c r="QYV140" s="16"/>
      <c r="QYW140" s="16"/>
      <c r="QYX140" s="16"/>
      <c r="QYY140" s="16"/>
      <c r="QYZ140" s="16"/>
      <c r="QZA140" s="16"/>
      <c r="QZB140" s="16"/>
      <c r="QZC140" s="16"/>
      <c r="QZD140" s="16"/>
      <c r="QZE140" s="16"/>
      <c r="QZF140" s="16"/>
      <c r="QZG140" s="16"/>
      <c r="QZH140" s="16"/>
      <c r="QZI140" s="16"/>
      <c r="QZJ140" s="16"/>
      <c r="QZK140" s="16"/>
      <c r="QZL140" s="16"/>
      <c r="QZM140" s="16"/>
      <c r="QZN140" s="16"/>
      <c r="QZO140" s="16"/>
      <c r="QZP140" s="16"/>
      <c r="QZQ140" s="16"/>
      <c r="QZR140" s="16"/>
      <c r="QZS140" s="16"/>
      <c r="QZT140" s="16"/>
      <c r="QZU140" s="16"/>
      <c r="QZV140" s="16"/>
      <c r="QZW140" s="16"/>
      <c r="QZX140" s="16"/>
      <c r="QZY140" s="16"/>
      <c r="QZZ140" s="16"/>
      <c r="RAA140" s="16"/>
      <c r="RAB140" s="16"/>
      <c r="RAC140" s="16"/>
      <c r="RAD140" s="16"/>
      <c r="RAE140" s="16"/>
      <c r="RAF140" s="16"/>
      <c r="RAG140" s="16"/>
      <c r="RAH140" s="16"/>
      <c r="RAI140" s="16"/>
      <c r="RAJ140" s="16"/>
      <c r="RAK140" s="16"/>
      <c r="RAL140" s="16"/>
      <c r="RAM140" s="16"/>
      <c r="RAN140" s="16"/>
      <c r="RAO140" s="16"/>
      <c r="RAP140" s="16"/>
      <c r="RAQ140" s="16"/>
      <c r="RAR140" s="16"/>
      <c r="RAS140" s="16"/>
      <c r="RAT140" s="16"/>
      <c r="RAU140" s="16"/>
      <c r="RAV140" s="16"/>
      <c r="RAW140" s="16"/>
      <c r="RAX140" s="16"/>
      <c r="RAY140" s="16"/>
      <c r="RAZ140" s="16"/>
      <c r="RBA140" s="16"/>
      <c r="RBB140" s="16"/>
      <c r="RBC140" s="16"/>
      <c r="RBD140" s="16"/>
      <c r="RBE140" s="16"/>
      <c r="RBF140" s="16"/>
      <c r="RBG140" s="16"/>
      <c r="RBH140" s="16"/>
      <c r="RBI140" s="16"/>
      <c r="RBJ140" s="16"/>
      <c r="RBK140" s="16"/>
      <c r="RBL140" s="16"/>
      <c r="RBM140" s="16"/>
      <c r="RBN140" s="16"/>
      <c r="RBO140" s="16"/>
      <c r="RBP140" s="16"/>
      <c r="RBQ140" s="16"/>
      <c r="RBR140" s="16"/>
      <c r="RBS140" s="16"/>
      <c r="RBT140" s="16"/>
      <c r="RBU140" s="16"/>
      <c r="RBV140" s="16"/>
      <c r="RBW140" s="16"/>
      <c r="RBX140" s="16"/>
      <c r="RBY140" s="16"/>
      <c r="RBZ140" s="16"/>
      <c r="RCA140" s="16"/>
      <c r="RCB140" s="16"/>
      <c r="RCC140" s="16"/>
      <c r="RCD140" s="16"/>
      <c r="RCE140" s="16"/>
      <c r="RCF140" s="16"/>
      <c r="RCG140" s="16"/>
      <c r="RCH140" s="16"/>
      <c r="RCI140" s="16"/>
      <c r="RCJ140" s="16"/>
      <c r="RCK140" s="16"/>
      <c r="RCL140" s="16"/>
      <c r="RCM140" s="16"/>
      <c r="RCN140" s="16"/>
      <c r="RCO140" s="16"/>
      <c r="RCP140" s="16"/>
      <c r="RCQ140" s="16"/>
      <c r="RCR140" s="16"/>
      <c r="RCS140" s="16"/>
      <c r="RCT140" s="16"/>
      <c r="RCU140" s="16"/>
      <c r="RCV140" s="16"/>
      <c r="RCW140" s="16"/>
      <c r="RCX140" s="16"/>
      <c r="RCY140" s="16"/>
      <c r="RCZ140" s="16"/>
      <c r="RDA140" s="16"/>
      <c r="RDB140" s="16"/>
      <c r="RDC140" s="16"/>
      <c r="RDD140" s="16"/>
      <c r="RDE140" s="16"/>
      <c r="RDF140" s="16"/>
      <c r="RDG140" s="16"/>
      <c r="RDH140" s="16"/>
      <c r="RDI140" s="16"/>
      <c r="RDJ140" s="16"/>
      <c r="RDK140" s="16"/>
      <c r="RDL140" s="16"/>
      <c r="RDM140" s="16"/>
      <c r="RDN140" s="16"/>
      <c r="RDO140" s="16"/>
      <c r="RDP140" s="16"/>
      <c r="RDQ140" s="16"/>
      <c r="RDR140" s="16"/>
      <c r="RDS140" s="16"/>
      <c r="RDT140" s="16"/>
      <c r="RDU140" s="16"/>
      <c r="RDV140" s="16"/>
      <c r="RDW140" s="16"/>
      <c r="RDX140" s="16"/>
      <c r="RDY140" s="16"/>
      <c r="RDZ140" s="16"/>
      <c r="REA140" s="16"/>
      <c r="REB140" s="16"/>
      <c r="REC140" s="16"/>
      <c r="RED140" s="16"/>
      <c r="REE140" s="16"/>
      <c r="REF140" s="16"/>
      <c r="REG140" s="16"/>
      <c r="REH140" s="16"/>
      <c r="REI140" s="16"/>
      <c r="REJ140" s="16"/>
      <c r="REK140" s="16"/>
      <c r="REL140" s="16"/>
      <c r="REM140" s="16"/>
      <c r="REN140" s="16"/>
      <c r="REO140" s="16"/>
      <c r="REP140" s="16"/>
      <c r="REQ140" s="16"/>
      <c r="RER140" s="16"/>
      <c r="RES140" s="16"/>
      <c r="RET140" s="16"/>
      <c r="REU140" s="16"/>
      <c r="REV140" s="16"/>
      <c r="REW140" s="16"/>
      <c r="REX140" s="16"/>
      <c r="REY140" s="16"/>
      <c r="REZ140" s="16"/>
      <c r="RFA140" s="16"/>
      <c r="RFB140" s="16"/>
      <c r="RFC140" s="16"/>
      <c r="RFD140" s="16"/>
      <c r="RFE140" s="16"/>
      <c r="RFF140" s="16"/>
      <c r="RFG140" s="16"/>
      <c r="RFH140" s="16"/>
      <c r="RFI140" s="16"/>
      <c r="RFJ140" s="16"/>
      <c r="RFK140" s="16"/>
      <c r="RFL140" s="16"/>
      <c r="RFM140" s="16"/>
      <c r="RFN140" s="16"/>
      <c r="RFO140" s="16"/>
      <c r="RFP140" s="16"/>
      <c r="RFQ140" s="16"/>
      <c r="RFR140" s="16"/>
      <c r="RFS140" s="16"/>
      <c r="RFT140" s="16"/>
      <c r="RFU140" s="16"/>
      <c r="RFV140" s="16"/>
      <c r="RFW140" s="16"/>
      <c r="RFX140" s="16"/>
      <c r="RFY140" s="16"/>
      <c r="RFZ140" s="16"/>
      <c r="RGA140" s="16"/>
      <c r="RGB140" s="16"/>
      <c r="RGC140" s="16"/>
      <c r="RGD140" s="16"/>
      <c r="RGE140" s="16"/>
      <c r="RGF140" s="16"/>
      <c r="RGG140" s="16"/>
      <c r="RGH140" s="16"/>
      <c r="RGI140" s="16"/>
      <c r="RGJ140" s="16"/>
      <c r="RGK140" s="16"/>
      <c r="RGL140" s="16"/>
      <c r="RGM140" s="16"/>
      <c r="RGN140" s="16"/>
      <c r="RGO140" s="16"/>
      <c r="RGP140" s="16"/>
      <c r="RGQ140" s="16"/>
      <c r="RGR140" s="16"/>
      <c r="RGS140" s="16"/>
      <c r="RGT140" s="16"/>
      <c r="RGU140" s="16"/>
      <c r="RGV140" s="16"/>
      <c r="RGW140" s="16"/>
      <c r="RGX140" s="16"/>
      <c r="RGY140" s="16"/>
      <c r="RGZ140" s="16"/>
      <c r="RHA140" s="16"/>
      <c r="RHB140" s="16"/>
      <c r="RHC140" s="16"/>
      <c r="RHD140" s="16"/>
      <c r="RHE140" s="16"/>
      <c r="RHF140" s="16"/>
      <c r="RHG140" s="16"/>
      <c r="RHH140" s="16"/>
      <c r="RHI140" s="16"/>
      <c r="RHJ140" s="16"/>
      <c r="RHK140" s="16"/>
      <c r="RHL140" s="16"/>
      <c r="RHM140" s="16"/>
      <c r="RHN140" s="16"/>
      <c r="RHO140" s="16"/>
      <c r="RHP140" s="16"/>
      <c r="RHQ140" s="16"/>
      <c r="RHR140" s="16"/>
      <c r="RHS140" s="16"/>
      <c r="RHT140" s="16"/>
      <c r="RHU140" s="16"/>
      <c r="RHV140" s="16"/>
      <c r="RHW140" s="16"/>
      <c r="RHX140" s="16"/>
      <c r="RHY140" s="16"/>
      <c r="RHZ140" s="16"/>
      <c r="RIA140" s="16"/>
      <c r="RIB140" s="16"/>
      <c r="RIC140" s="16"/>
      <c r="RID140" s="16"/>
      <c r="RIE140" s="16"/>
      <c r="RIF140" s="16"/>
      <c r="RIG140" s="16"/>
      <c r="RIH140" s="16"/>
      <c r="RII140" s="16"/>
      <c r="RIJ140" s="16"/>
      <c r="RIK140" s="16"/>
      <c r="RIL140" s="16"/>
      <c r="RIM140" s="16"/>
      <c r="RIN140" s="16"/>
      <c r="RIO140" s="16"/>
      <c r="RIP140" s="16"/>
      <c r="RIQ140" s="16"/>
      <c r="RIR140" s="16"/>
      <c r="RIS140" s="16"/>
      <c r="RIT140" s="16"/>
      <c r="RIU140" s="16"/>
      <c r="RIV140" s="16"/>
      <c r="RIW140" s="16"/>
      <c r="RIX140" s="16"/>
      <c r="RIY140" s="16"/>
      <c r="RIZ140" s="16"/>
      <c r="RJA140" s="16"/>
      <c r="RJB140" s="16"/>
      <c r="RJC140" s="16"/>
      <c r="RJD140" s="16"/>
      <c r="RJE140" s="16"/>
      <c r="RJF140" s="16"/>
      <c r="RJG140" s="16"/>
      <c r="RJH140" s="16"/>
      <c r="RJI140" s="16"/>
      <c r="RJJ140" s="16"/>
      <c r="RJK140" s="16"/>
      <c r="RJL140" s="16"/>
      <c r="RJM140" s="16"/>
      <c r="RJN140" s="16"/>
      <c r="RJO140" s="16"/>
      <c r="RJP140" s="16"/>
      <c r="RJQ140" s="16"/>
      <c r="RJR140" s="16"/>
      <c r="RJS140" s="16"/>
      <c r="RJT140" s="16"/>
      <c r="RJU140" s="16"/>
      <c r="RJV140" s="16"/>
      <c r="RJW140" s="16"/>
      <c r="RJX140" s="16"/>
      <c r="RJY140" s="16"/>
      <c r="RJZ140" s="16"/>
      <c r="RKA140" s="16"/>
      <c r="RKB140" s="16"/>
      <c r="RKC140" s="16"/>
      <c r="RKD140" s="16"/>
      <c r="RKE140" s="16"/>
      <c r="RKF140" s="16"/>
      <c r="RKG140" s="16"/>
      <c r="RKH140" s="16"/>
      <c r="RKI140" s="16"/>
      <c r="RKJ140" s="16"/>
      <c r="RKK140" s="16"/>
      <c r="RKL140" s="16"/>
      <c r="RKM140" s="16"/>
      <c r="RKN140" s="16"/>
      <c r="RKO140" s="16"/>
      <c r="RKP140" s="16"/>
      <c r="RKQ140" s="16"/>
      <c r="RKR140" s="16"/>
      <c r="RKS140" s="16"/>
      <c r="RKT140" s="16"/>
      <c r="RKU140" s="16"/>
      <c r="RKV140" s="16"/>
      <c r="RKW140" s="16"/>
      <c r="RKX140" s="16"/>
      <c r="RKY140" s="16"/>
      <c r="RKZ140" s="16"/>
      <c r="RLA140" s="16"/>
      <c r="RLB140" s="16"/>
      <c r="RLC140" s="16"/>
      <c r="RLD140" s="16"/>
      <c r="RLE140" s="16"/>
      <c r="RLF140" s="16"/>
      <c r="RLG140" s="16"/>
      <c r="RLH140" s="16"/>
      <c r="RLI140" s="16"/>
      <c r="RLJ140" s="16"/>
      <c r="RLK140" s="16"/>
      <c r="RLL140" s="16"/>
      <c r="RLM140" s="16"/>
      <c r="RLN140" s="16"/>
      <c r="RLO140" s="16"/>
      <c r="RLP140" s="16"/>
      <c r="RLQ140" s="16"/>
      <c r="RLR140" s="16"/>
      <c r="RLS140" s="16"/>
      <c r="RLT140" s="16"/>
      <c r="RLU140" s="16"/>
      <c r="RLV140" s="16"/>
      <c r="RLW140" s="16"/>
      <c r="RLX140" s="16"/>
      <c r="RLY140" s="16"/>
      <c r="RLZ140" s="16"/>
      <c r="RMA140" s="16"/>
      <c r="RMB140" s="16"/>
      <c r="RMC140" s="16"/>
      <c r="RMD140" s="16"/>
      <c r="RME140" s="16"/>
      <c r="RMF140" s="16"/>
      <c r="RMG140" s="16"/>
      <c r="RMH140" s="16"/>
      <c r="RMI140" s="16"/>
      <c r="RMJ140" s="16"/>
      <c r="RMK140" s="16"/>
      <c r="RML140" s="16"/>
      <c r="RMM140" s="16"/>
      <c r="RMN140" s="16"/>
      <c r="RMO140" s="16"/>
      <c r="RMP140" s="16"/>
      <c r="RMQ140" s="16"/>
      <c r="RMR140" s="16"/>
      <c r="RMS140" s="16"/>
      <c r="RMT140" s="16"/>
      <c r="RMU140" s="16"/>
      <c r="RMV140" s="16"/>
      <c r="RMW140" s="16"/>
      <c r="RMX140" s="16"/>
      <c r="RMY140" s="16"/>
      <c r="RMZ140" s="16"/>
      <c r="RNA140" s="16"/>
      <c r="RNB140" s="16"/>
      <c r="RNC140" s="16"/>
      <c r="RND140" s="16"/>
      <c r="RNE140" s="16"/>
      <c r="RNF140" s="16"/>
      <c r="RNG140" s="16"/>
      <c r="RNH140" s="16"/>
      <c r="RNI140" s="16"/>
      <c r="RNJ140" s="16"/>
      <c r="RNK140" s="16"/>
      <c r="RNL140" s="16"/>
      <c r="RNM140" s="16"/>
      <c r="RNN140" s="16"/>
      <c r="RNO140" s="16"/>
      <c r="RNP140" s="16"/>
      <c r="RNQ140" s="16"/>
      <c r="RNR140" s="16"/>
      <c r="RNS140" s="16"/>
      <c r="RNT140" s="16"/>
      <c r="RNU140" s="16"/>
      <c r="RNV140" s="16"/>
      <c r="RNW140" s="16"/>
      <c r="RNX140" s="16"/>
      <c r="RNY140" s="16"/>
      <c r="RNZ140" s="16"/>
      <c r="ROA140" s="16"/>
      <c r="ROB140" s="16"/>
      <c r="ROC140" s="16"/>
      <c r="ROD140" s="16"/>
      <c r="ROE140" s="16"/>
      <c r="ROF140" s="16"/>
      <c r="ROG140" s="16"/>
      <c r="ROH140" s="16"/>
      <c r="ROI140" s="16"/>
      <c r="ROJ140" s="16"/>
      <c r="ROK140" s="16"/>
      <c r="ROL140" s="16"/>
      <c r="ROM140" s="16"/>
      <c r="RON140" s="16"/>
      <c r="ROO140" s="16"/>
      <c r="ROP140" s="16"/>
      <c r="ROQ140" s="16"/>
      <c r="ROR140" s="16"/>
      <c r="ROS140" s="16"/>
      <c r="ROT140" s="16"/>
      <c r="ROU140" s="16"/>
      <c r="ROV140" s="16"/>
      <c r="ROW140" s="16"/>
      <c r="ROX140" s="16"/>
      <c r="ROY140" s="16"/>
      <c r="ROZ140" s="16"/>
      <c r="RPA140" s="16"/>
      <c r="RPB140" s="16"/>
      <c r="RPC140" s="16"/>
      <c r="RPD140" s="16"/>
      <c r="RPE140" s="16"/>
      <c r="RPF140" s="16"/>
      <c r="RPG140" s="16"/>
      <c r="RPH140" s="16"/>
      <c r="RPI140" s="16"/>
      <c r="RPJ140" s="16"/>
      <c r="RPK140" s="16"/>
      <c r="RPL140" s="16"/>
      <c r="RPM140" s="16"/>
      <c r="RPN140" s="16"/>
      <c r="RPO140" s="16"/>
      <c r="RPP140" s="16"/>
      <c r="RPQ140" s="16"/>
      <c r="RPR140" s="16"/>
      <c r="RPS140" s="16"/>
      <c r="RPT140" s="16"/>
      <c r="RPU140" s="16"/>
      <c r="RPV140" s="16"/>
      <c r="RPW140" s="16"/>
      <c r="RPX140" s="16"/>
      <c r="RPY140" s="16"/>
      <c r="RPZ140" s="16"/>
      <c r="RQA140" s="16"/>
      <c r="RQB140" s="16"/>
      <c r="RQC140" s="16"/>
      <c r="RQD140" s="16"/>
      <c r="RQE140" s="16"/>
      <c r="RQF140" s="16"/>
      <c r="RQG140" s="16"/>
      <c r="RQH140" s="16"/>
      <c r="RQI140" s="16"/>
      <c r="RQJ140" s="16"/>
      <c r="RQK140" s="16"/>
      <c r="RQL140" s="16"/>
      <c r="RQM140" s="16"/>
      <c r="RQN140" s="16"/>
      <c r="RQO140" s="16"/>
      <c r="RQP140" s="16"/>
      <c r="RQQ140" s="16"/>
      <c r="RQR140" s="16"/>
      <c r="RQS140" s="16"/>
      <c r="RQT140" s="16"/>
      <c r="RQU140" s="16"/>
      <c r="RQV140" s="16"/>
      <c r="RQW140" s="16"/>
      <c r="RQX140" s="16"/>
      <c r="RQY140" s="16"/>
      <c r="RQZ140" s="16"/>
      <c r="RRA140" s="16"/>
      <c r="RRB140" s="16"/>
      <c r="RRC140" s="16"/>
      <c r="RRD140" s="16"/>
      <c r="RRE140" s="16"/>
      <c r="RRF140" s="16"/>
      <c r="RRG140" s="16"/>
      <c r="RRH140" s="16"/>
      <c r="RRI140" s="16"/>
      <c r="RRJ140" s="16"/>
      <c r="RRK140" s="16"/>
      <c r="RRL140" s="16"/>
      <c r="RRM140" s="16"/>
      <c r="RRN140" s="16"/>
      <c r="RRO140" s="16"/>
      <c r="RRP140" s="16"/>
      <c r="RRQ140" s="16"/>
      <c r="RRR140" s="16"/>
      <c r="RRS140" s="16"/>
      <c r="RRT140" s="16"/>
      <c r="RRU140" s="16"/>
      <c r="RRV140" s="16"/>
      <c r="RRW140" s="16"/>
      <c r="RRX140" s="16"/>
      <c r="RRY140" s="16"/>
      <c r="RRZ140" s="16"/>
      <c r="RSA140" s="16"/>
      <c r="RSB140" s="16"/>
      <c r="RSC140" s="16"/>
      <c r="RSD140" s="16"/>
      <c r="RSE140" s="16"/>
      <c r="RSF140" s="16"/>
      <c r="RSG140" s="16"/>
      <c r="RSH140" s="16"/>
      <c r="RSI140" s="16"/>
      <c r="RSJ140" s="16"/>
      <c r="RSK140" s="16"/>
      <c r="RSL140" s="16"/>
      <c r="RSM140" s="16"/>
      <c r="RSN140" s="16"/>
      <c r="RSO140" s="16"/>
      <c r="RSP140" s="16"/>
      <c r="RSQ140" s="16"/>
      <c r="RSR140" s="16"/>
      <c r="RSS140" s="16"/>
      <c r="RST140" s="16"/>
      <c r="RSU140" s="16"/>
      <c r="RSV140" s="16"/>
      <c r="RSW140" s="16"/>
      <c r="RSX140" s="16"/>
      <c r="RSY140" s="16"/>
      <c r="RSZ140" s="16"/>
      <c r="RTA140" s="16"/>
      <c r="RTB140" s="16"/>
      <c r="RTC140" s="16"/>
      <c r="RTD140" s="16"/>
      <c r="RTE140" s="16"/>
      <c r="RTF140" s="16"/>
      <c r="RTG140" s="16"/>
      <c r="RTH140" s="16"/>
      <c r="RTI140" s="16"/>
      <c r="RTJ140" s="16"/>
      <c r="RTK140" s="16"/>
      <c r="RTL140" s="16"/>
      <c r="RTM140" s="16"/>
      <c r="RTN140" s="16"/>
      <c r="RTO140" s="16"/>
      <c r="RTP140" s="16"/>
      <c r="RTQ140" s="16"/>
      <c r="RTR140" s="16"/>
      <c r="RTS140" s="16"/>
      <c r="RTT140" s="16"/>
      <c r="RTU140" s="16"/>
      <c r="RTV140" s="16"/>
      <c r="RTW140" s="16"/>
      <c r="RTX140" s="16"/>
      <c r="RTY140" s="16"/>
      <c r="RTZ140" s="16"/>
      <c r="RUA140" s="16"/>
      <c r="RUB140" s="16"/>
      <c r="RUC140" s="16"/>
      <c r="RUD140" s="16"/>
      <c r="RUE140" s="16"/>
      <c r="RUF140" s="16"/>
      <c r="RUG140" s="16"/>
      <c r="RUH140" s="16"/>
      <c r="RUI140" s="16"/>
      <c r="RUJ140" s="16"/>
      <c r="RUK140" s="16"/>
      <c r="RUL140" s="16"/>
      <c r="RUM140" s="16"/>
      <c r="RUN140" s="16"/>
      <c r="RUO140" s="16"/>
      <c r="RUP140" s="16"/>
      <c r="RUQ140" s="16"/>
      <c r="RUR140" s="16"/>
      <c r="RUS140" s="16"/>
      <c r="RUT140" s="16"/>
      <c r="RUU140" s="16"/>
      <c r="RUV140" s="16"/>
      <c r="RUW140" s="16"/>
      <c r="RUX140" s="16"/>
      <c r="RUY140" s="16"/>
      <c r="RUZ140" s="16"/>
      <c r="RVA140" s="16"/>
      <c r="RVB140" s="16"/>
      <c r="RVC140" s="16"/>
      <c r="RVD140" s="16"/>
      <c r="RVE140" s="16"/>
      <c r="RVF140" s="16"/>
      <c r="RVG140" s="16"/>
      <c r="RVH140" s="16"/>
      <c r="RVI140" s="16"/>
      <c r="RVJ140" s="16"/>
      <c r="RVK140" s="16"/>
      <c r="RVL140" s="16"/>
      <c r="RVM140" s="16"/>
      <c r="RVN140" s="16"/>
      <c r="RVO140" s="16"/>
      <c r="RVP140" s="16"/>
      <c r="RVQ140" s="16"/>
      <c r="RVR140" s="16"/>
      <c r="RVS140" s="16"/>
      <c r="RVT140" s="16"/>
      <c r="RVU140" s="16"/>
      <c r="RVV140" s="16"/>
      <c r="RVW140" s="16"/>
      <c r="RVX140" s="16"/>
      <c r="RVY140" s="16"/>
      <c r="RVZ140" s="16"/>
      <c r="RWA140" s="16"/>
      <c r="RWB140" s="16"/>
      <c r="RWC140" s="16"/>
      <c r="RWD140" s="16"/>
      <c r="RWE140" s="16"/>
      <c r="RWF140" s="16"/>
      <c r="RWG140" s="16"/>
      <c r="RWH140" s="16"/>
      <c r="RWI140" s="16"/>
      <c r="RWJ140" s="16"/>
      <c r="RWK140" s="16"/>
      <c r="RWL140" s="16"/>
      <c r="RWM140" s="16"/>
      <c r="RWN140" s="16"/>
      <c r="RWO140" s="16"/>
      <c r="RWP140" s="16"/>
      <c r="RWQ140" s="16"/>
      <c r="RWR140" s="16"/>
      <c r="RWS140" s="16"/>
      <c r="RWT140" s="16"/>
      <c r="RWU140" s="16"/>
      <c r="RWV140" s="16"/>
      <c r="RWW140" s="16"/>
      <c r="RWX140" s="16"/>
      <c r="RWY140" s="16"/>
      <c r="RWZ140" s="16"/>
      <c r="RXA140" s="16"/>
      <c r="RXB140" s="16"/>
      <c r="RXC140" s="16"/>
      <c r="RXD140" s="16"/>
      <c r="RXE140" s="16"/>
      <c r="RXF140" s="16"/>
      <c r="RXG140" s="16"/>
      <c r="RXH140" s="16"/>
      <c r="RXI140" s="16"/>
      <c r="RXJ140" s="16"/>
      <c r="RXK140" s="16"/>
      <c r="RXL140" s="16"/>
      <c r="RXM140" s="16"/>
      <c r="RXN140" s="16"/>
      <c r="RXO140" s="16"/>
      <c r="RXP140" s="16"/>
      <c r="RXQ140" s="16"/>
      <c r="RXR140" s="16"/>
      <c r="RXS140" s="16"/>
      <c r="RXT140" s="16"/>
      <c r="RXU140" s="16"/>
      <c r="RXV140" s="16"/>
      <c r="RXW140" s="16"/>
      <c r="RXX140" s="16"/>
      <c r="RXY140" s="16"/>
      <c r="RXZ140" s="16"/>
      <c r="RYA140" s="16"/>
      <c r="RYB140" s="16"/>
      <c r="RYC140" s="16"/>
      <c r="RYD140" s="16"/>
      <c r="RYE140" s="16"/>
      <c r="RYF140" s="16"/>
      <c r="RYG140" s="16"/>
      <c r="RYH140" s="16"/>
      <c r="RYI140" s="16"/>
      <c r="RYJ140" s="16"/>
      <c r="RYK140" s="16"/>
      <c r="RYL140" s="16"/>
      <c r="RYM140" s="16"/>
      <c r="RYN140" s="16"/>
      <c r="RYO140" s="16"/>
      <c r="RYP140" s="16"/>
      <c r="RYQ140" s="16"/>
      <c r="RYR140" s="16"/>
      <c r="RYS140" s="16"/>
      <c r="RYT140" s="16"/>
      <c r="RYU140" s="16"/>
      <c r="RYV140" s="16"/>
      <c r="RYW140" s="16"/>
      <c r="RYX140" s="16"/>
      <c r="RYY140" s="16"/>
      <c r="RYZ140" s="16"/>
      <c r="RZA140" s="16"/>
      <c r="RZB140" s="16"/>
      <c r="RZC140" s="16"/>
      <c r="RZD140" s="16"/>
      <c r="RZE140" s="16"/>
      <c r="RZF140" s="16"/>
      <c r="RZG140" s="16"/>
      <c r="RZH140" s="16"/>
      <c r="RZI140" s="16"/>
      <c r="RZJ140" s="16"/>
      <c r="RZK140" s="16"/>
      <c r="RZL140" s="16"/>
      <c r="RZM140" s="16"/>
      <c r="RZN140" s="16"/>
      <c r="RZO140" s="16"/>
      <c r="RZP140" s="16"/>
      <c r="RZQ140" s="16"/>
      <c r="RZR140" s="16"/>
      <c r="RZS140" s="16"/>
      <c r="RZT140" s="16"/>
      <c r="RZU140" s="16"/>
      <c r="RZV140" s="16"/>
      <c r="RZW140" s="16"/>
      <c r="RZX140" s="16"/>
      <c r="RZY140" s="16"/>
      <c r="RZZ140" s="16"/>
      <c r="SAA140" s="16"/>
      <c r="SAB140" s="16"/>
      <c r="SAC140" s="16"/>
      <c r="SAD140" s="16"/>
      <c r="SAE140" s="16"/>
      <c r="SAF140" s="16"/>
      <c r="SAG140" s="16"/>
      <c r="SAH140" s="16"/>
      <c r="SAI140" s="16"/>
      <c r="SAJ140" s="16"/>
      <c r="SAK140" s="16"/>
      <c r="SAL140" s="16"/>
      <c r="SAM140" s="16"/>
      <c r="SAN140" s="16"/>
      <c r="SAO140" s="16"/>
      <c r="SAP140" s="16"/>
      <c r="SAQ140" s="16"/>
      <c r="SAR140" s="16"/>
      <c r="SAS140" s="16"/>
      <c r="SAT140" s="16"/>
      <c r="SAU140" s="16"/>
      <c r="SAV140" s="16"/>
      <c r="SAW140" s="16"/>
      <c r="SAX140" s="16"/>
      <c r="SAY140" s="16"/>
      <c r="SAZ140" s="16"/>
      <c r="SBA140" s="16"/>
      <c r="SBB140" s="16"/>
      <c r="SBC140" s="16"/>
      <c r="SBD140" s="16"/>
      <c r="SBE140" s="16"/>
      <c r="SBF140" s="16"/>
      <c r="SBG140" s="16"/>
      <c r="SBH140" s="16"/>
      <c r="SBI140" s="16"/>
      <c r="SBJ140" s="16"/>
      <c r="SBK140" s="16"/>
      <c r="SBL140" s="16"/>
      <c r="SBM140" s="16"/>
      <c r="SBN140" s="16"/>
      <c r="SBO140" s="16"/>
      <c r="SBP140" s="16"/>
      <c r="SBQ140" s="16"/>
      <c r="SBR140" s="16"/>
      <c r="SBS140" s="16"/>
      <c r="SBT140" s="16"/>
      <c r="SBU140" s="16"/>
      <c r="SBV140" s="16"/>
      <c r="SBW140" s="16"/>
      <c r="SBX140" s="16"/>
      <c r="SBY140" s="16"/>
      <c r="SBZ140" s="16"/>
      <c r="SCA140" s="16"/>
      <c r="SCB140" s="16"/>
      <c r="SCC140" s="16"/>
      <c r="SCD140" s="16"/>
      <c r="SCE140" s="16"/>
      <c r="SCF140" s="16"/>
      <c r="SCG140" s="16"/>
      <c r="SCH140" s="16"/>
      <c r="SCI140" s="16"/>
      <c r="SCJ140" s="16"/>
      <c r="SCK140" s="16"/>
      <c r="SCL140" s="16"/>
      <c r="SCM140" s="16"/>
      <c r="SCN140" s="16"/>
      <c r="SCO140" s="16"/>
      <c r="SCP140" s="16"/>
      <c r="SCQ140" s="16"/>
      <c r="SCR140" s="16"/>
      <c r="SCS140" s="16"/>
      <c r="SCT140" s="16"/>
      <c r="SCU140" s="16"/>
      <c r="SCV140" s="16"/>
      <c r="SCW140" s="16"/>
      <c r="SCX140" s="16"/>
      <c r="SCY140" s="16"/>
      <c r="SCZ140" s="16"/>
      <c r="SDA140" s="16"/>
      <c r="SDB140" s="16"/>
      <c r="SDC140" s="16"/>
      <c r="SDD140" s="16"/>
      <c r="SDE140" s="16"/>
      <c r="SDF140" s="16"/>
      <c r="SDG140" s="16"/>
      <c r="SDH140" s="16"/>
      <c r="SDI140" s="16"/>
      <c r="SDJ140" s="16"/>
      <c r="SDK140" s="16"/>
      <c r="SDL140" s="16"/>
      <c r="SDM140" s="16"/>
      <c r="SDN140" s="16"/>
      <c r="SDO140" s="16"/>
      <c r="SDP140" s="16"/>
      <c r="SDQ140" s="16"/>
      <c r="SDR140" s="16"/>
      <c r="SDS140" s="16"/>
      <c r="SDT140" s="16"/>
      <c r="SDU140" s="16"/>
      <c r="SDV140" s="16"/>
      <c r="SDW140" s="16"/>
      <c r="SDX140" s="16"/>
      <c r="SDY140" s="16"/>
      <c r="SDZ140" s="16"/>
      <c r="SEA140" s="16"/>
      <c r="SEB140" s="16"/>
      <c r="SEC140" s="16"/>
      <c r="SED140" s="16"/>
      <c r="SEE140" s="16"/>
      <c r="SEF140" s="16"/>
      <c r="SEG140" s="16"/>
      <c r="SEH140" s="16"/>
      <c r="SEI140" s="16"/>
      <c r="SEJ140" s="16"/>
      <c r="SEK140" s="16"/>
      <c r="SEL140" s="16"/>
      <c r="SEM140" s="16"/>
      <c r="SEN140" s="16"/>
      <c r="SEO140" s="16"/>
      <c r="SEP140" s="16"/>
      <c r="SEQ140" s="16"/>
      <c r="SER140" s="16"/>
      <c r="SES140" s="16"/>
      <c r="SET140" s="16"/>
      <c r="SEU140" s="16"/>
      <c r="SEV140" s="16"/>
      <c r="SEW140" s="16"/>
      <c r="SEX140" s="16"/>
      <c r="SEY140" s="16"/>
      <c r="SEZ140" s="16"/>
      <c r="SFA140" s="16"/>
      <c r="SFB140" s="16"/>
      <c r="SFC140" s="16"/>
      <c r="SFD140" s="16"/>
      <c r="SFE140" s="16"/>
      <c r="SFF140" s="16"/>
      <c r="SFG140" s="16"/>
      <c r="SFH140" s="16"/>
      <c r="SFI140" s="16"/>
      <c r="SFJ140" s="16"/>
      <c r="SFK140" s="16"/>
      <c r="SFL140" s="16"/>
      <c r="SFM140" s="16"/>
      <c r="SFN140" s="16"/>
      <c r="SFO140" s="16"/>
      <c r="SFP140" s="16"/>
      <c r="SFQ140" s="16"/>
      <c r="SFR140" s="16"/>
      <c r="SFS140" s="16"/>
      <c r="SFT140" s="16"/>
      <c r="SFU140" s="16"/>
      <c r="SFV140" s="16"/>
      <c r="SFW140" s="16"/>
      <c r="SFX140" s="16"/>
      <c r="SFY140" s="16"/>
      <c r="SFZ140" s="16"/>
      <c r="SGA140" s="16"/>
      <c r="SGB140" s="16"/>
      <c r="SGC140" s="16"/>
      <c r="SGD140" s="16"/>
      <c r="SGE140" s="16"/>
      <c r="SGF140" s="16"/>
      <c r="SGG140" s="16"/>
      <c r="SGH140" s="16"/>
      <c r="SGI140" s="16"/>
      <c r="SGJ140" s="16"/>
      <c r="SGK140" s="16"/>
      <c r="SGL140" s="16"/>
      <c r="SGM140" s="16"/>
      <c r="SGN140" s="16"/>
      <c r="SGO140" s="16"/>
      <c r="SGP140" s="16"/>
      <c r="SGQ140" s="16"/>
      <c r="SGR140" s="16"/>
      <c r="SGS140" s="16"/>
      <c r="SGT140" s="16"/>
      <c r="SGU140" s="16"/>
      <c r="SGV140" s="16"/>
      <c r="SGW140" s="16"/>
      <c r="SGX140" s="16"/>
      <c r="SGY140" s="16"/>
      <c r="SGZ140" s="16"/>
      <c r="SHA140" s="16"/>
      <c r="SHB140" s="16"/>
      <c r="SHC140" s="16"/>
      <c r="SHD140" s="16"/>
      <c r="SHE140" s="16"/>
      <c r="SHF140" s="16"/>
      <c r="SHG140" s="16"/>
      <c r="SHH140" s="16"/>
      <c r="SHI140" s="16"/>
      <c r="SHJ140" s="16"/>
      <c r="SHK140" s="16"/>
      <c r="SHL140" s="16"/>
      <c r="SHM140" s="16"/>
      <c r="SHN140" s="16"/>
      <c r="SHO140" s="16"/>
      <c r="SHP140" s="16"/>
      <c r="SHQ140" s="16"/>
      <c r="SHR140" s="16"/>
      <c r="SHS140" s="16"/>
      <c r="SHT140" s="16"/>
      <c r="SHU140" s="16"/>
      <c r="SHV140" s="16"/>
      <c r="SHW140" s="16"/>
      <c r="SHX140" s="16"/>
      <c r="SHY140" s="16"/>
      <c r="SHZ140" s="16"/>
      <c r="SIA140" s="16"/>
      <c r="SIB140" s="16"/>
      <c r="SIC140" s="16"/>
      <c r="SID140" s="16"/>
      <c r="SIE140" s="16"/>
      <c r="SIF140" s="16"/>
      <c r="SIG140" s="16"/>
      <c r="SIH140" s="16"/>
      <c r="SII140" s="16"/>
      <c r="SIJ140" s="16"/>
      <c r="SIK140" s="16"/>
      <c r="SIL140" s="16"/>
      <c r="SIM140" s="16"/>
      <c r="SIN140" s="16"/>
      <c r="SIO140" s="16"/>
      <c r="SIP140" s="16"/>
      <c r="SIQ140" s="16"/>
      <c r="SIR140" s="16"/>
      <c r="SIS140" s="16"/>
      <c r="SIT140" s="16"/>
      <c r="SIU140" s="16"/>
      <c r="SIV140" s="16"/>
      <c r="SIW140" s="16"/>
      <c r="SIX140" s="16"/>
      <c r="SIY140" s="16"/>
      <c r="SIZ140" s="16"/>
      <c r="SJA140" s="16"/>
      <c r="SJB140" s="16"/>
      <c r="SJC140" s="16"/>
      <c r="SJD140" s="16"/>
      <c r="SJE140" s="16"/>
      <c r="SJF140" s="16"/>
      <c r="SJG140" s="16"/>
      <c r="SJH140" s="16"/>
      <c r="SJI140" s="16"/>
      <c r="SJJ140" s="16"/>
      <c r="SJK140" s="16"/>
      <c r="SJL140" s="16"/>
      <c r="SJM140" s="16"/>
      <c r="SJN140" s="16"/>
      <c r="SJO140" s="16"/>
      <c r="SJP140" s="16"/>
      <c r="SJQ140" s="16"/>
      <c r="SJR140" s="16"/>
      <c r="SJS140" s="16"/>
      <c r="SJT140" s="16"/>
      <c r="SJU140" s="16"/>
      <c r="SJV140" s="16"/>
      <c r="SJW140" s="16"/>
      <c r="SJX140" s="16"/>
      <c r="SJY140" s="16"/>
      <c r="SJZ140" s="16"/>
      <c r="SKA140" s="16"/>
      <c r="SKB140" s="16"/>
      <c r="SKC140" s="16"/>
      <c r="SKD140" s="16"/>
      <c r="SKE140" s="16"/>
      <c r="SKF140" s="16"/>
      <c r="SKG140" s="16"/>
      <c r="SKH140" s="16"/>
      <c r="SKI140" s="16"/>
      <c r="SKJ140" s="16"/>
      <c r="SKK140" s="16"/>
      <c r="SKL140" s="16"/>
      <c r="SKM140" s="16"/>
      <c r="SKN140" s="16"/>
      <c r="SKO140" s="16"/>
      <c r="SKP140" s="16"/>
      <c r="SKQ140" s="16"/>
      <c r="SKR140" s="16"/>
      <c r="SKS140" s="16"/>
      <c r="SKT140" s="16"/>
      <c r="SKU140" s="16"/>
      <c r="SKV140" s="16"/>
      <c r="SKW140" s="16"/>
      <c r="SKX140" s="16"/>
      <c r="SKY140" s="16"/>
      <c r="SKZ140" s="16"/>
      <c r="SLA140" s="16"/>
      <c r="SLB140" s="16"/>
      <c r="SLC140" s="16"/>
      <c r="SLD140" s="16"/>
      <c r="SLE140" s="16"/>
      <c r="SLF140" s="16"/>
      <c r="SLG140" s="16"/>
      <c r="SLH140" s="16"/>
      <c r="SLI140" s="16"/>
      <c r="SLJ140" s="16"/>
      <c r="SLK140" s="16"/>
      <c r="SLL140" s="16"/>
      <c r="SLM140" s="16"/>
      <c r="SLN140" s="16"/>
      <c r="SLO140" s="16"/>
      <c r="SLP140" s="16"/>
      <c r="SLQ140" s="16"/>
      <c r="SLR140" s="16"/>
      <c r="SLS140" s="16"/>
      <c r="SLT140" s="16"/>
      <c r="SLU140" s="16"/>
      <c r="SLV140" s="16"/>
      <c r="SLW140" s="16"/>
      <c r="SLX140" s="16"/>
      <c r="SLY140" s="16"/>
      <c r="SLZ140" s="16"/>
      <c r="SMA140" s="16"/>
      <c r="SMB140" s="16"/>
      <c r="SMC140" s="16"/>
      <c r="SMD140" s="16"/>
      <c r="SME140" s="16"/>
      <c r="SMF140" s="16"/>
      <c r="SMG140" s="16"/>
      <c r="SMH140" s="16"/>
      <c r="SMI140" s="16"/>
      <c r="SMJ140" s="16"/>
      <c r="SMK140" s="16"/>
      <c r="SML140" s="16"/>
      <c r="SMM140" s="16"/>
      <c r="SMN140" s="16"/>
      <c r="SMO140" s="16"/>
      <c r="SMP140" s="16"/>
      <c r="SMQ140" s="16"/>
      <c r="SMR140" s="16"/>
      <c r="SMS140" s="16"/>
      <c r="SMT140" s="16"/>
      <c r="SMU140" s="16"/>
      <c r="SMV140" s="16"/>
      <c r="SMW140" s="16"/>
      <c r="SMX140" s="16"/>
      <c r="SMY140" s="16"/>
      <c r="SMZ140" s="16"/>
      <c r="SNA140" s="16"/>
      <c r="SNB140" s="16"/>
      <c r="SNC140" s="16"/>
      <c r="SND140" s="16"/>
      <c r="SNE140" s="16"/>
      <c r="SNF140" s="16"/>
      <c r="SNG140" s="16"/>
      <c r="SNH140" s="16"/>
      <c r="SNI140" s="16"/>
      <c r="SNJ140" s="16"/>
      <c r="SNK140" s="16"/>
      <c r="SNL140" s="16"/>
      <c r="SNM140" s="16"/>
      <c r="SNN140" s="16"/>
      <c r="SNO140" s="16"/>
      <c r="SNP140" s="16"/>
      <c r="SNQ140" s="16"/>
      <c r="SNR140" s="16"/>
      <c r="SNS140" s="16"/>
      <c r="SNT140" s="16"/>
      <c r="SNU140" s="16"/>
      <c r="SNV140" s="16"/>
      <c r="SNW140" s="16"/>
      <c r="SNX140" s="16"/>
      <c r="SNY140" s="16"/>
      <c r="SNZ140" s="16"/>
      <c r="SOA140" s="16"/>
      <c r="SOB140" s="16"/>
      <c r="SOC140" s="16"/>
      <c r="SOD140" s="16"/>
      <c r="SOE140" s="16"/>
      <c r="SOF140" s="16"/>
      <c r="SOG140" s="16"/>
      <c r="SOH140" s="16"/>
      <c r="SOI140" s="16"/>
      <c r="SOJ140" s="16"/>
      <c r="SOK140" s="16"/>
      <c r="SOL140" s="16"/>
      <c r="SOM140" s="16"/>
      <c r="SON140" s="16"/>
      <c r="SOO140" s="16"/>
      <c r="SOP140" s="16"/>
      <c r="SOQ140" s="16"/>
      <c r="SOR140" s="16"/>
      <c r="SOS140" s="16"/>
      <c r="SOT140" s="16"/>
      <c r="SOU140" s="16"/>
      <c r="SOV140" s="16"/>
      <c r="SOW140" s="16"/>
      <c r="SOX140" s="16"/>
      <c r="SOY140" s="16"/>
      <c r="SOZ140" s="16"/>
      <c r="SPA140" s="16"/>
      <c r="SPB140" s="16"/>
      <c r="SPC140" s="16"/>
      <c r="SPD140" s="16"/>
      <c r="SPE140" s="16"/>
      <c r="SPF140" s="16"/>
      <c r="SPG140" s="16"/>
      <c r="SPH140" s="16"/>
      <c r="SPI140" s="16"/>
      <c r="SPJ140" s="16"/>
      <c r="SPK140" s="16"/>
      <c r="SPL140" s="16"/>
      <c r="SPM140" s="16"/>
      <c r="SPN140" s="16"/>
      <c r="SPO140" s="16"/>
      <c r="SPP140" s="16"/>
      <c r="SPQ140" s="16"/>
      <c r="SPR140" s="16"/>
      <c r="SPS140" s="16"/>
      <c r="SPT140" s="16"/>
      <c r="SPU140" s="16"/>
      <c r="SPV140" s="16"/>
      <c r="SPW140" s="16"/>
      <c r="SPX140" s="16"/>
      <c r="SPY140" s="16"/>
      <c r="SPZ140" s="16"/>
      <c r="SQA140" s="16"/>
      <c r="SQB140" s="16"/>
      <c r="SQC140" s="16"/>
      <c r="SQD140" s="16"/>
      <c r="SQE140" s="16"/>
      <c r="SQF140" s="16"/>
      <c r="SQG140" s="16"/>
      <c r="SQH140" s="16"/>
      <c r="SQI140" s="16"/>
      <c r="SQJ140" s="16"/>
      <c r="SQK140" s="16"/>
      <c r="SQL140" s="16"/>
      <c r="SQM140" s="16"/>
      <c r="SQN140" s="16"/>
      <c r="SQO140" s="16"/>
      <c r="SQP140" s="16"/>
      <c r="SQQ140" s="16"/>
      <c r="SQR140" s="16"/>
      <c r="SQS140" s="16"/>
      <c r="SQT140" s="16"/>
      <c r="SQU140" s="16"/>
      <c r="SQV140" s="16"/>
      <c r="SQW140" s="16"/>
      <c r="SQX140" s="16"/>
      <c r="SQY140" s="16"/>
      <c r="SQZ140" s="16"/>
      <c r="SRA140" s="16"/>
      <c r="SRB140" s="16"/>
      <c r="SRC140" s="16"/>
      <c r="SRD140" s="16"/>
      <c r="SRE140" s="16"/>
      <c r="SRF140" s="16"/>
      <c r="SRG140" s="16"/>
      <c r="SRH140" s="16"/>
      <c r="SRI140" s="16"/>
      <c r="SRJ140" s="16"/>
      <c r="SRK140" s="16"/>
      <c r="SRL140" s="16"/>
      <c r="SRM140" s="16"/>
      <c r="SRN140" s="16"/>
      <c r="SRO140" s="16"/>
      <c r="SRP140" s="16"/>
      <c r="SRQ140" s="16"/>
      <c r="SRR140" s="16"/>
      <c r="SRS140" s="16"/>
      <c r="SRT140" s="16"/>
      <c r="SRU140" s="16"/>
      <c r="SRV140" s="16"/>
      <c r="SRW140" s="16"/>
      <c r="SRX140" s="16"/>
      <c r="SRY140" s="16"/>
      <c r="SRZ140" s="16"/>
      <c r="SSA140" s="16"/>
      <c r="SSB140" s="16"/>
      <c r="SSC140" s="16"/>
      <c r="SSD140" s="16"/>
      <c r="SSE140" s="16"/>
      <c r="SSF140" s="16"/>
      <c r="SSG140" s="16"/>
      <c r="SSH140" s="16"/>
      <c r="SSI140" s="16"/>
      <c r="SSJ140" s="16"/>
      <c r="SSK140" s="16"/>
      <c r="SSL140" s="16"/>
      <c r="SSM140" s="16"/>
      <c r="SSN140" s="16"/>
      <c r="SSO140" s="16"/>
      <c r="SSP140" s="16"/>
      <c r="SSQ140" s="16"/>
      <c r="SSR140" s="16"/>
      <c r="SSS140" s="16"/>
      <c r="SST140" s="16"/>
      <c r="SSU140" s="16"/>
      <c r="SSV140" s="16"/>
      <c r="SSW140" s="16"/>
      <c r="SSX140" s="16"/>
      <c r="SSY140" s="16"/>
      <c r="SSZ140" s="16"/>
      <c r="STA140" s="16"/>
      <c r="STB140" s="16"/>
      <c r="STC140" s="16"/>
      <c r="STD140" s="16"/>
      <c r="STE140" s="16"/>
      <c r="STF140" s="16"/>
      <c r="STG140" s="16"/>
      <c r="STH140" s="16"/>
      <c r="STI140" s="16"/>
      <c r="STJ140" s="16"/>
      <c r="STK140" s="16"/>
      <c r="STL140" s="16"/>
      <c r="STM140" s="16"/>
      <c r="STN140" s="16"/>
      <c r="STO140" s="16"/>
      <c r="STP140" s="16"/>
      <c r="STQ140" s="16"/>
      <c r="STR140" s="16"/>
      <c r="STS140" s="16"/>
      <c r="STT140" s="16"/>
      <c r="STU140" s="16"/>
      <c r="STV140" s="16"/>
      <c r="STW140" s="16"/>
      <c r="STX140" s="16"/>
      <c r="STY140" s="16"/>
      <c r="STZ140" s="16"/>
      <c r="SUA140" s="16"/>
      <c r="SUB140" s="16"/>
      <c r="SUC140" s="16"/>
      <c r="SUD140" s="16"/>
      <c r="SUE140" s="16"/>
      <c r="SUF140" s="16"/>
      <c r="SUG140" s="16"/>
      <c r="SUH140" s="16"/>
      <c r="SUI140" s="16"/>
      <c r="SUJ140" s="16"/>
      <c r="SUK140" s="16"/>
      <c r="SUL140" s="16"/>
      <c r="SUM140" s="16"/>
      <c r="SUN140" s="16"/>
      <c r="SUO140" s="16"/>
      <c r="SUP140" s="16"/>
      <c r="SUQ140" s="16"/>
      <c r="SUR140" s="16"/>
      <c r="SUS140" s="16"/>
      <c r="SUT140" s="16"/>
      <c r="SUU140" s="16"/>
      <c r="SUV140" s="16"/>
      <c r="SUW140" s="16"/>
      <c r="SUX140" s="16"/>
      <c r="SUY140" s="16"/>
      <c r="SUZ140" s="16"/>
      <c r="SVA140" s="16"/>
      <c r="SVB140" s="16"/>
      <c r="SVC140" s="16"/>
      <c r="SVD140" s="16"/>
      <c r="SVE140" s="16"/>
      <c r="SVF140" s="16"/>
      <c r="SVG140" s="16"/>
      <c r="SVH140" s="16"/>
      <c r="SVI140" s="16"/>
      <c r="SVJ140" s="16"/>
      <c r="SVK140" s="16"/>
      <c r="SVL140" s="16"/>
      <c r="SVM140" s="16"/>
      <c r="SVN140" s="16"/>
      <c r="SVO140" s="16"/>
      <c r="SVP140" s="16"/>
      <c r="SVQ140" s="16"/>
      <c r="SVR140" s="16"/>
      <c r="SVS140" s="16"/>
      <c r="SVT140" s="16"/>
      <c r="SVU140" s="16"/>
      <c r="SVV140" s="16"/>
      <c r="SVW140" s="16"/>
      <c r="SVX140" s="16"/>
      <c r="SVY140" s="16"/>
      <c r="SVZ140" s="16"/>
      <c r="SWA140" s="16"/>
      <c r="SWB140" s="16"/>
      <c r="SWC140" s="16"/>
      <c r="SWD140" s="16"/>
      <c r="SWE140" s="16"/>
      <c r="SWF140" s="16"/>
      <c r="SWG140" s="16"/>
      <c r="SWH140" s="16"/>
      <c r="SWI140" s="16"/>
      <c r="SWJ140" s="16"/>
      <c r="SWK140" s="16"/>
      <c r="SWL140" s="16"/>
      <c r="SWM140" s="16"/>
      <c r="SWN140" s="16"/>
      <c r="SWO140" s="16"/>
      <c r="SWP140" s="16"/>
      <c r="SWQ140" s="16"/>
      <c r="SWR140" s="16"/>
      <c r="SWS140" s="16"/>
      <c r="SWT140" s="16"/>
      <c r="SWU140" s="16"/>
      <c r="SWV140" s="16"/>
      <c r="SWW140" s="16"/>
      <c r="SWX140" s="16"/>
      <c r="SWY140" s="16"/>
      <c r="SWZ140" s="16"/>
      <c r="SXA140" s="16"/>
      <c r="SXB140" s="16"/>
      <c r="SXC140" s="16"/>
      <c r="SXD140" s="16"/>
      <c r="SXE140" s="16"/>
      <c r="SXF140" s="16"/>
      <c r="SXG140" s="16"/>
      <c r="SXH140" s="16"/>
      <c r="SXI140" s="16"/>
      <c r="SXJ140" s="16"/>
      <c r="SXK140" s="16"/>
      <c r="SXL140" s="16"/>
      <c r="SXM140" s="16"/>
      <c r="SXN140" s="16"/>
      <c r="SXO140" s="16"/>
      <c r="SXP140" s="16"/>
      <c r="SXQ140" s="16"/>
      <c r="SXR140" s="16"/>
      <c r="SXS140" s="16"/>
      <c r="SXT140" s="16"/>
      <c r="SXU140" s="16"/>
      <c r="SXV140" s="16"/>
      <c r="SXW140" s="16"/>
      <c r="SXX140" s="16"/>
      <c r="SXY140" s="16"/>
      <c r="SXZ140" s="16"/>
      <c r="SYA140" s="16"/>
      <c r="SYB140" s="16"/>
      <c r="SYC140" s="16"/>
      <c r="SYD140" s="16"/>
      <c r="SYE140" s="16"/>
      <c r="SYF140" s="16"/>
      <c r="SYG140" s="16"/>
      <c r="SYH140" s="16"/>
      <c r="SYI140" s="16"/>
      <c r="SYJ140" s="16"/>
      <c r="SYK140" s="16"/>
      <c r="SYL140" s="16"/>
      <c r="SYM140" s="16"/>
      <c r="SYN140" s="16"/>
      <c r="SYO140" s="16"/>
      <c r="SYP140" s="16"/>
      <c r="SYQ140" s="16"/>
      <c r="SYR140" s="16"/>
      <c r="SYS140" s="16"/>
      <c r="SYT140" s="16"/>
      <c r="SYU140" s="16"/>
      <c r="SYV140" s="16"/>
      <c r="SYW140" s="16"/>
      <c r="SYX140" s="16"/>
      <c r="SYY140" s="16"/>
      <c r="SYZ140" s="16"/>
      <c r="SZA140" s="16"/>
      <c r="SZB140" s="16"/>
      <c r="SZC140" s="16"/>
      <c r="SZD140" s="16"/>
      <c r="SZE140" s="16"/>
      <c r="SZF140" s="16"/>
      <c r="SZG140" s="16"/>
      <c r="SZH140" s="16"/>
      <c r="SZI140" s="16"/>
      <c r="SZJ140" s="16"/>
      <c r="SZK140" s="16"/>
      <c r="SZL140" s="16"/>
      <c r="SZM140" s="16"/>
      <c r="SZN140" s="16"/>
      <c r="SZO140" s="16"/>
      <c r="SZP140" s="16"/>
      <c r="SZQ140" s="16"/>
      <c r="SZR140" s="16"/>
      <c r="SZS140" s="16"/>
      <c r="SZT140" s="16"/>
      <c r="SZU140" s="16"/>
      <c r="SZV140" s="16"/>
      <c r="SZW140" s="16"/>
      <c r="SZX140" s="16"/>
      <c r="SZY140" s="16"/>
      <c r="SZZ140" s="16"/>
      <c r="TAA140" s="16"/>
      <c r="TAB140" s="16"/>
      <c r="TAC140" s="16"/>
      <c r="TAD140" s="16"/>
      <c r="TAE140" s="16"/>
      <c r="TAF140" s="16"/>
      <c r="TAG140" s="16"/>
      <c r="TAH140" s="16"/>
      <c r="TAI140" s="16"/>
      <c r="TAJ140" s="16"/>
      <c r="TAK140" s="16"/>
      <c r="TAL140" s="16"/>
      <c r="TAM140" s="16"/>
      <c r="TAN140" s="16"/>
      <c r="TAO140" s="16"/>
      <c r="TAP140" s="16"/>
      <c r="TAQ140" s="16"/>
      <c r="TAR140" s="16"/>
      <c r="TAS140" s="16"/>
      <c r="TAT140" s="16"/>
      <c r="TAU140" s="16"/>
      <c r="TAV140" s="16"/>
      <c r="TAW140" s="16"/>
      <c r="TAX140" s="16"/>
      <c r="TAY140" s="16"/>
      <c r="TAZ140" s="16"/>
      <c r="TBA140" s="16"/>
      <c r="TBB140" s="16"/>
      <c r="TBC140" s="16"/>
      <c r="TBD140" s="16"/>
      <c r="TBE140" s="16"/>
      <c r="TBF140" s="16"/>
      <c r="TBG140" s="16"/>
      <c r="TBH140" s="16"/>
      <c r="TBI140" s="16"/>
      <c r="TBJ140" s="16"/>
      <c r="TBK140" s="16"/>
      <c r="TBL140" s="16"/>
      <c r="TBM140" s="16"/>
      <c r="TBN140" s="16"/>
      <c r="TBO140" s="16"/>
      <c r="TBP140" s="16"/>
      <c r="TBQ140" s="16"/>
      <c r="TBR140" s="16"/>
      <c r="TBS140" s="16"/>
      <c r="TBT140" s="16"/>
      <c r="TBU140" s="16"/>
      <c r="TBV140" s="16"/>
      <c r="TBW140" s="16"/>
      <c r="TBX140" s="16"/>
      <c r="TBY140" s="16"/>
      <c r="TBZ140" s="16"/>
      <c r="TCA140" s="16"/>
      <c r="TCB140" s="16"/>
      <c r="TCC140" s="16"/>
      <c r="TCD140" s="16"/>
      <c r="TCE140" s="16"/>
      <c r="TCF140" s="16"/>
      <c r="TCG140" s="16"/>
      <c r="TCH140" s="16"/>
      <c r="TCI140" s="16"/>
      <c r="TCJ140" s="16"/>
      <c r="TCK140" s="16"/>
      <c r="TCL140" s="16"/>
      <c r="TCM140" s="16"/>
      <c r="TCN140" s="16"/>
      <c r="TCO140" s="16"/>
      <c r="TCP140" s="16"/>
      <c r="TCQ140" s="16"/>
      <c r="TCR140" s="16"/>
      <c r="TCS140" s="16"/>
      <c r="TCT140" s="16"/>
      <c r="TCU140" s="16"/>
      <c r="TCV140" s="16"/>
      <c r="TCW140" s="16"/>
      <c r="TCX140" s="16"/>
      <c r="TCY140" s="16"/>
      <c r="TCZ140" s="16"/>
      <c r="TDA140" s="16"/>
      <c r="TDB140" s="16"/>
      <c r="TDC140" s="16"/>
      <c r="TDD140" s="16"/>
      <c r="TDE140" s="16"/>
      <c r="TDF140" s="16"/>
      <c r="TDG140" s="16"/>
      <c r="TDH140" s="16"/>
      <c r="TDI140" s="16"/>
      <c r="TDJ140" s="16"/>
      <c r="TDK140" s="16"/>
      <c r="TDL140" s="16"/>
      <c r="TDM140" s="16"/>
      <c r="TDN140" s="16"/>
      <c r="TDO140" s="16"/>
      <c r="TDP140" s="16"/>
      <c r="TDQ140" s="16"/>
      <c r="TDR140" s="16"/>
      <c r="TDS140" s="16"/>
      <c r="TDT140" s="16"/>
      <c r="TDU140" s="16"/>
      <c r="TDV140" s="16"/>
      <c r="TDW140" s="16"/>
      <c r="TDX140" s="16"/>
      <c r="TDY140" s="16"/>
      <c r="TDZ140" s="16"/>
      <c r="TEA140" s="16"/>
      <c r="TEB140" s="16"/>
      <c r="TEC140" s="16"/>
      <c r="TED140" s="16"/>
      <c r="TEE140" s="16"/>
      <c r="TEF140" s="16"/>
      <c r="TEG140" s="16"/>
      <c r="TEH140" s="16"/>
      <c r="TEI140" s="16"/>
      <c r="TEJ140" s="16"/>
      <c r="TEK140" s="16"/>
      <c r="TEL140" s="16"/>
      <c r="TEM140" s="16"/>
      <c r="TEN140" s="16"/>
      <c r="TEO140" s="16"/>
      <c r="TEP140" s="16"/>
      <c r="TEQ140" s="16"/>
      <c r="TER140" s="16"/>
      <c r="TES140" s="16"/>
      <c r="TET140" s="16"/>
      <c r="TEU140" s="16"/>
      <c r="TEV140" s="16"/>
      <c r="TEW140" s="16"/>
      <c r="TEX140" s="16"/>
      <c r="TEY140" s="16"/>
      <c r="TEZ140" s="16"/>
      <c r="TFA140" s="16"/>
      <c r="TFB140" s="16"/>
      <c r="TFC140" s="16"/>
      <c r="TFD140" s="16"/>
      <c r="TFE140" s="16"/>
      <c r="TFF140" s="16"/>
      <c r="TFG140" s="16"/>
      <c r="TFH140" s="16"/>
      <c r="TFI140" s="16"/>
      <c r="TFJ140" s="16"/>
      <c r="TFK140" s="16"/>
      <c r="TFL140" s="16"/>
      <c r="TFM140" s="16"/>
      <c r="TFN140" s="16"/>
      <c r="TFO140" s="16"/>
      <c r="TFP140" s="16"/>
      <c r="TFQ140" s="16"/>
      <c r="TFR140" s="16"/>
      <c r="TFS140" s="16"/>
      <c r="TFT140" s="16"/>
      <c r="TFU140" s="16"/>
      <c r="TFV140" s="16"/>
      <c r="TFW140" s="16"/>
      <c r="TFX140" s="16"/>
      <c r="TFY140" s="16"/>
      <c r="TFZ140" s="16"/>
      <c r="TGA140" s="16"/>
      <c r="TGB140" s="16"/>
      <c r="TGC140" s="16"/>
      <c r="TGD140" s="16"/>
      <c r="TGE140" s="16"/>
      <c r="TGF140" s="16"/>
      <c r="TGG140" s="16"/>
      <c r="TGH140" s="16"/>
      <c r="TGI140" s="16"/>
      <c r="TGJ140" s="16"/>
      <c r="TGK140" s="16"/>
      <c r="TGL140" s="16"/>
      <c r="TGM140" s="16"/>
      <c r="TGN140" s="16"/>
      <c r="TGO140" s="16"/>
      <c r="TGP140" s="16"/>
      <c r="TGQ140" s="16"/>
      <c r="TGR140" s="16"/>
      <c r="TGS140" s="16"/>
      <c r="TGT140" s="16"/>
      <c r="TGU140" s="16"/>
      <c r="TGV140" s="16"/>
      <c r="TGW140" s="16"/>
      <c r="TGX140" s="16"/>
      <c r="TGY140" s="16"/>
      <c r="TGZ140" s="16"/>
      <c r="THA140" s="16"/>
      <c r="THB140" s="16"/>
      <c r="THC140" s="16"/>
      <c r="THD140" s="16"/>
      <c r="THE140" s="16"/>
      <c r="THF140" s="16"/>
      <c r="THG140" s="16"/>
      <c r="THH140" s="16"/>
      <c r="THI140" s="16"/>
      <c r="THJ140" s="16"/>
      <c r="THK140" s="16"/>
      <c r="THL140" s="16"/>
      <c r="THM140" s="16"/>
      <c r="THN140" s="16"/>
      <c r="THO140" s="16"/>
      <c r="THP140" s="16"/>
      <c r="THQ140" s="16"/>
      <c r="THR140" s="16"/>
      <c r="THS140" s="16"/>
      <c r="THT140" s="16"/>
      <c r="THU140" s="16"/>
      <c r="THV140" s="16"/>
      <c r="THW140" s="16"/>
      <c r="THX140" s="16"/>
      <c r="THY140" s="16"/>
      <c r="THZ140" s="16"/>
      <c r="TIA140" s="16"/>
      <c r="TIB140" s="16"/>
      <c r="TIC140" s="16"/>
      <c r="TID140" s="16"/>
      <c r="TIE140" s="16"/>
      <c r="TIF140" s="16"/>
      <c r="TIG140" s="16"/>
      <c r="TIH140" s="16"/>
      <c r="TII140" s="16"/>
      <c r="TIJ140" s="16"/>
      <c r="TIK140" s="16"/>
      <c r="TIL140" s="16"/>
      <c r="TIM140" s="16"/>
      <c r="TIN140" s="16"/>
      <c r="TIO140" s="16"/>
      <c r="TIP140" s="16"/>
      <c r="TIQ140" s="16"/>
      <c r="TIR140" s="16"/>
      <c r="TIS140" s="16"/>
      <c r="TIT140" s="16"/>
      <c r="TIU140" s="16"/>
      <c r="TIV140" s="16"/>
      <c r="TIW140" s="16"/>
      <c r="TIX140" s="16"/>
      <c r="TIY140" s="16"/>
      <c r="TIZ140" s="16"/>
      <c r="TJA140" s="16"/>
      <c r="TJB140" s="16"/>
      <c r="TJC140" s="16"/>
      <c r="TJD140" s="16"/>
      <c r="TJE140" s="16"/>
      <c r="TJF140" s="16"/>
      <c r="TJG140" s="16"/>
      <c r="TJH140" s="16"/>
      <c r="TJI140" s="16"/>
      <c r="TJJ140" s="16"/>
      <c r="TJK140" s="16"/>
      <c r="TJL140" s="16"/>
      <c r="TJM140" s="16"/>
      <c r="TJN140" s="16"/>
      <c r="TJO140" s="16"/>
      <c r="TJP140" s="16"/>
      <c r="TJQ140" s="16"/>
      <c r="TJR140" s="16"/>
      <c r="TJS140" s="16"/>
      <c r="TJT140" s="16"/>
      <c r="TJU140" s="16"/>
      <c r="TJV140" s="16"/>
      <c r="TJW140" s="16"/>
      <c r="TJX140" s="16"/>
      <c r="TJY140" s="16"/>
      <c r="TJZ140" s="16"/>
      <c r="TKA140" s="16"/>
      <c r="TKB140" s="16"/>
      <c r="TKC140" s="16"/>
      <c r="TKD140" s="16"/>
      <c r="TKE140" s="16"/>
      <c r="TKF140" s="16"/>
      <c r="TKG140" s="16"/>
      <c r="TKH140" s="16"/>
      <c r="TKI140" s="16"/>
      <c r="TKJ140" s="16"/>
      <c r="TKK140" s="16"/>
      <c r="TKL140" s="16"/>
      <c r="TKM140" s="16"/>
      <c r="TKN140" s="16"/>
      <c r="TKO140" s="16"/>
      <c r="TKP140" s="16"/>
      <c r="TKQ140" s="16"/>
      <c r="TKR140" s="16"/>
      <c r="TKS140" s="16"/>
      <c r="TKT140" s="16"/>
      <c r="TKU140" s="16"/>
      <c r="TKV140" s="16"/>
      <c r="TKW140" s="16"/>
      <c r="TKX140" s="16"/>
      <c r="TKY140" s="16"/>
      <c r="TKZ140" s="16"/>
      <c r="TLA140" s="16"/>
      <c r="TLB140" s="16"/>
      <c r="TLC140" s="16"/>
      <c r="TLD140" s="16"/>
      <c r="TLE140" s="16"/>
      <c r="TLF140" s="16"/>
      <c r="TLG140" s="16"/>
      <c r="TLH140" s="16"/>
      <c r="TLI140" s="16"/>
      <c r="TLJ140" s="16"/>
      <c r="TLK140" s="16"/>
      <c r="TLL140" s="16"/>
      <c r="TLM140" s="16"/>
      <c r="TLN140" s="16"/>
      <c r="TLO140" s="16"/>
      <c r="TLP140" s="16"/>
      <c r="TLQ140" s="16"/>
      <c r="TLR140" s="16"/>
      <c r="TLS140" s="16"/>
      <c r="TLT140" s="16"/>
      <c r="TLU140" s="16"/>
      <c r="TLV140" s="16"/>
      <c r="TLW140" s="16"/>
      <c r="TLX140" s="16"/>
      <c r="TLY140" s="16"/>
      <c r="TLZ140" s="16"/>
      <c r="TMA140" s="16"/>
      <c r="TMB140" s="16"/>
      <c r="TMC140" s="16"/>
      <c r="TMD140" s="16"/>
      <c r="TME140" s="16"/>
      <c r="TMF140" s="16"/>
      <c r="TMG140" s="16"/>
      <c r="TMH140" s="16"/>
      <c r="TMI140" s="16"/>
      <c r="TMJ140" s="16"/>
      <c r="TMK140" s="16"/>
      <c r="TML140" s="16"/>
      <c r="TMM140" s="16"/>
      <c r="TMN140" s="16"/>
      <c r="TMO140" s="16"/>
      <c r="TMP140" s="16"/>
      <c r="TMQ140" s="16"/>
      <c r="TMR140" s="16"/>
      <c r="TMS140" s="16"/>
      <c r="TMT140" s="16"/>
      <c r="TMU140" s="16"/>
      <c r="TMV140" s="16"/>
      <c r="TMW140" s="16"/>
      <c r="TMX140" s="16"/>
      <c r="TMY140" s="16"/>
      <c r="TMZ140" s="16"/>
      <c r="TNA140" s="16"/>
      <c r="TNB140" s="16"/>
      <c r="TNC140" s="16"/>
      <c r="TND140" s="16"/>
      <c r="TNE140" s="16"/>
      <c r="TNF140" s="16"/>
      <c r="TNG140" s="16"/>
      <c r="TNH140" s="16"/>
      <c r="TNI140" s="16"/>
      <c r="TNJ140" s="16"/>
      <c r="TNK140" s="16"/>
      <c r="TNL140" s="16"/>
      <c r="TNM140" s="16"/>
      <c r="TNN140" s="16"/>
      <c r="TNO140" s="16"/>
      <c r="TNP140" s="16"/>
      <c r="TNQ140" s="16"/>
      <c r="TNR140" s="16"/>
      <c r="TNS140" s="16"/>
      <c r="TNT140" s="16"/>
      <c r="TNU140" s="16"/>
      <c r="TNV140" s="16"/>
      <c r="TNW140" s="16"/>
      <c r="TNX140" s="16"/>
      <c r="TNY140" s="16"/>
      <c r="TNZ140" s="16"/>
      <c r="TOA140" s="16"/>
      <c r="TOB140" s="16"/>
      <c r="TOC140" s="16"/>
      <c r="TOD140" s="16"/>
      <c r="TOE140" s="16"/>
      <c r="TOF140" s="16"/>
      <c r="TOG140" s="16"/>
      <c r="TOH140" s="16"/>
      <c r="TOI140" s="16"/>
      <c r="TOJ140" s="16"/>
      <c r="TOK140" s="16"/>
      <c r="TOL140" s="16"/>
      <c r="TOM140" s="16"/>
      <c r="TON140" s="16"/>
      <c r="TOO140" s="16"/>
      <c r="TOP140" s="16"/>
      <c r="TOQ140" s="16"/>
      <c r="TOR140" s="16"/>
      <c r="TOS140" s="16"/>
      <c r="TOT140" s="16"/>
      <c r="TOU140" s="16"/>
      <c r="TOV140" s="16"/>
      <c r="TOW140" s="16"/>
      <c r="TOX140" s="16"/>
      <c r="TOY140" s="16"/>
      <c r="TOZ140" s="16"/>
      <c r="TPA140" s="16"/>
      <c r="TPB140" s="16"/>
      <c r="TPC140" s="16"/>
      <c r="TPD140" s="16"/>
      <c r="TPE140" s="16"/>
      <c r="TPF140" s="16"/>
      <c r="TPG140" s="16"/>
      <c r="TPH140" s="16"/>
      <c r="TPI140" s="16"/>
      <c r="TPJ140" s="16"/>
      <c r="TPK140" s="16"/>
      <c r="TPL140" s="16"/>
      <c r="TPM140" s="16"/>
      <c r="TPN140" s="16"/>
      <c r="TPO140" s="16"/>
      <c r="TPP140" s="16"/>
      <c r="TPQ140" s="16"/>
      <c r="TPR140" s="16"/>
      <c r="TPS140" s="16"/>
      <c r="TPT140" s="16"/>
      <c r="TPU140" s="16"/>
      <c r="TPV140" s="16"/>
      <c r="TPW140" s="16"/>
      <c r="TPX140" s="16"/>
      <c r="TPY140" s="16"/>
      <c r="TPZ140" s="16"/>
      <c r="TQA140" s="16"/>
      <c r="TQB140" s="16"/>
      <c r="TQC140" s="16"/>
      <c r="TQD140" s="16"/>
      <c r="TQE140" s="16"/>
      <c r="TQF140" s="16"/>
      <c r="TQG140" s="16"/>
      <c r="TQH140" s="16"/>
      <c r="TQI140" s="16"/>
      <c r="TQJ140" s="16"/>
      <c r="TQK140" s="16"/>
      <c r="TQL140" s="16"/>
      <c r="TQM140" s="16"/>
      <c r="TQN140" s="16"/>
      <c r="TQO140" s="16"/>
      <c r="TQP140" s="16"/>
      <c r="TQQ140" s="16"/>
      <c r="TQR140" s="16"/>
      <c r="TQS140" s="16"/>
      <c r="TQT140" s="16"/>
      <c r="TQU140" s="16"/>
      <c r="TQV140" s="16"/>
      <c r="TQW140" s="16"/>
      <c r="TQX140" s="16"/>
      <c r="TQY140" s="16"/>
      <c r="TQZ140" s="16"/>
      <c r="TRA140" s="16"/>
      <c r="TRB140" s="16"/>
      <c r="TRC140" s="16"/>
      <c r="TRD140" s="16"/>
      <c r="TRE140" s="16"/>
      <c r="TRF140" s="16"/>
      <c r="TRG140" s="16"/>
      <c r="TRH140" s="16"/>
      <c r="TRI140" s="16"/>
      <c r="TRJ140" s="16"/>
      <c r="TRK140" s="16"/>
      <c r="TRL140" s="16"/>
      <c r="TRM140" s="16"/>
      <c r="TRN140" s="16"/>
      <c r="TRO140" s="16"/>
      <c r="TRP140" s="16"/>
      <c r="TRQ140" s="16"/>
      <c r="TRR140" s="16"/>
      <c r="TRS140" s="16"/>
      <c r="TRT140" s="16"/>
      <c r="TRU140" s="16"/>
      <c r="TRV140" s="16"/>
      <c r="TRW140" s="16"/>
      <c r="TRX140" s="16"/>
      <c r="TRY140" s="16"/>
      <c r="TRZ140" s="16"/>
      <c r="TSA140" s="16"/>
      <c r="TSB140" s="16"/>
      <c r="TSC140" s="16"/>
      <c r="TSD140" s="16"/>
      <c r="TSE140" s="16"/>
      <c r="TSF140" s="16"/>
      <c r="TSG140" s="16"/>
      <c r="TSH140" s="16"/>
      <c r="TSI140" s="16"/>
      <c r="TSJ140" s="16"/>
      <c r="TSK140" s="16"/>
      <c r="TSL140" s="16"/>
      <c r="TSM140" s="16"/>
      <c r="TSN140" s="16"/>
      <c r="TSO140" s="16"/>
      <c r="TSP140" s="16"/>
      <c r="TSQ140" s="16"/>
      <c r="TSR140" s="16"/>
      <c r="TSS140" s="16"/>
      <c r="TST140" s="16"/>
      <c r="TSU140" s="16"/>
      <c r="TSV140" s="16"/>
      <c r="TSW140" s="16"/>
      <c r="TSX140" s="16"/>
      <c r="TSY140" s="16"/>
      <c r="TSZ140" s="16"/>
      <c r="TTA140" s="16"/>
      <c r="TTB140" s="16"/>
      <c r="TTC140" s="16"/>
      <c r="TTD140" s="16"/>
      <c r="TTE140" s="16"/>
      <c r="TTF140" s="16"/>
      <c r="TTG140" s="16"/>
      <c r="TTH140" s="16"/>
      <c r="TTI140" s="16"/>
      <c r="TTJ140" s="16"/>
      <c r="TTK140" s="16"/>
      <c r="TTL140" s="16"/>
      <c r="TTM140" s="16"/>
      <c r="TTN140" s="16"/>
      <c r="TTO140" s="16"/>
      <c r="TTP140" s="16"/>
      <c r="TTQ140" s="16"/>
      <c r="TTR140" s="16"/>
      <c r="TTS140" s="16"/>
      <c r="TTT140" s="16"/>
      <c r="TTU140" s="16"/>
      <c r="TTV140" s="16"/>
      <c r="TTW140" s="16"/>
      <c r="TTX140" s="16"/>
      <c r="TTY140" s="16"/>
      <c r="TTZ140" s="16"/>
      <c r="TUA140" s="16"/>
      <c r="TUB140" s="16"/>
      <c r="TUC140" s="16"/>
      <c r="TUD140" s="16"/>
      <c r="TUE140" s="16"/>
      <c r="TUF140" s="16"/>
      <c r="TUG140" s="16"/>
      <c r="TUH140" s="16"/>
      <c r="TUI140" s="16"/>
      <c r="TUJ140" s="16"/>
      <c r="TUK140" s="16"/>
      <c r="TUL140" s="16"/>
      <c r="TUM140" s="16"/>
      <c r="TUN140" s="16"/>
      <c r="TUO140" s="16"/>
      <c r="TUP140" s="16"/>
      <c r="TUQ140" s="16"/>
      <c r="TUR140" s="16"/>
      <c r="TUS140" s="16"/>
      <c r="TUT140" s="16"/>
      <c r="TUU140" s="16"/>
      <c r="TUV140" s="16"/>
      <c r="TUW140" s="16"/>
      <c r="TUX140" s="16"/>
      <c r="TUY140" s="16"/>
      <c r="TUZ140" s="16"/>
      <c r="TVA140" s="16"/>
      <c r="TVB140" s="16"/>
      <c r="TVC140" s="16"/>
      <c r="TVD140" s="16"/>
      <c r="TVE140" s="16"/>
      <c r="TVF140" s="16"/>
      <c r="TVG140" s="16"/>
      <c r="TVH140" s="16"/>
      <c r="TVI140" s="16"/>
      <c r="TVJ140" s="16"/>
      <c r="TVK140" s="16"/>
      <c r="TVL140" s="16"/>
      <c r="TVM140" s="16"/>
      <c r="TVN140" s="16"/>
      <c r="TVO140" s="16"/>
      <c r="TVP140" s="16"/>
      <c r="TVQ140" s="16"/>
      <c r="TVR140" s="16"/>
      <c r="TVS140" s="16"/>
      <c r="TVT140" s="16"/>
      <c r="TVU140" s="16"/>
      <c r="TVV140" s="16"/>
      <c r="TVW140" s="16"/>
      <c r="TVX140" s="16"/>
      <c r="TVY140" s="16"/>
      <c r="TVZ140" s="16"/>
      <c r="TWA140" s="16"/>
      <c r="TWB140" s="16"/>
      <c r="TWC140" s="16"/>
      <c r="TWD140" s="16"/>
      <c r="TWE140" s="16"/>
      <c r="TWF140" s="16"/>
      <c r="TWG140" s="16"/>
      <c r="TWH140" s="16"/>
      <c r="TWI140" s="16"/>
      <c r="TWJ140" s="16"/>
      <c r="TWK140" s="16"/>
      <c r="TWL140" s="16"/>
      <c r="TWM140" s="16"/>
      <c r="TWN140" s="16"/>
      <c r="TWO140" s="16"/>
      <c r="TWP140" s="16"/>
      <c r="TWQ140" s="16"/>
      <c r="TWR140" s="16"/>
      <c r="TWS140" s="16"/>
      <c r="TWT140" s="16"/>
      <c r="TWU140" s="16"/>
      <c r="TWV140" s="16"/>
      <c r="TWW140" s="16"/>
      <c r="TWX140" s="16"/>
      <c r="TWY140" s="16"/>
      <c r="TWZ140" s="16"/>
      <c r="TXA140" s="16"/>
      <c r="TXB140" s="16"/>
      <c r="TXC140" s="16"/>
      <c r="TXD140" s="16"/>
      <c r="TXE140" s="16"/>
      <c r="TXF140" s="16"/>
      <c r="TXG140" s="16"/>
      <c r="TXH140" s="16"/>
      <c r="TXI140" s="16"/>
      <c r="TXJ140" s="16"/>
      <c r="TXK140" s="16"/>
      <c r="TXL140" s="16"/>
      <c r="TXM140" s="16"/>
      <c r="TXN140" s="16"/>
      <c r="TXO140" s="16"/>
      <c r="TXP140" s="16"/>
      <c r="TXQ140" s="16"/>
      <c r="TXR140" s="16"/>
      <c r="TXS140" s="16"/>
      <c r="TXT140" s="16"/>
      <c r="TXU140" s="16"/>
      <c r="TXV140" s="16"/>
      <c r="TXW140" s="16"/>
      <c r="TXX140" s="16"/>
      <c r="TXY140" s="16"/>
      <c r="TXZ140" s="16"/>
      <c r="TYA140" s="16"/>
      <c r="TYB140" s="16"/>
      <c r="TYC140" s="16"/>
      <c r="TYD140" s="16"/>
      <c r="TYE140" s="16"/>
      <c r="TYF140" s="16"/>
      <c r="TYG140" s="16"/>
      <c r="TYH140" s="16"/>
      <c r="TYI140" s="16"/>
      <c r="TYJ140" s="16"/>
      <c r="TYK140" s="16"/>
      <c r="TYL140" s="16"/>
      <c r="TYM140" s="16"/>
      <c r="TYN140" s="16"/>
      <c r="TYO140" s="16"/>
      <c r="TYP140" s="16"/>
      <c r="TYQ140" s="16"/>
      <c r="TYR140" s="16"/>
      <c r="TYS140" s="16"/>
      <c r="TYT140" s="16"/>
      <c r="TYU140" s="16"/>
      <c r="TYV140" s="16"/>
      <c r="TYW140" s="16"/>
      <c r="TYX140" s="16"/>
      <c r="TYY140" s="16"/>
      <c r="TYZ140" s="16"/>
      <c r="TZA140" s="16"/>
      <c r="TZB140" s="16"/>
      <c r="TZC140" s="16"/>
      <c r="TZD140" s="16"/>
      <c r="TZE140" s="16"/>
      <c r="TZF140" s="16"/>
      <c r="TZG140" s="16"/>
      <c r="TZH140" s="16"/>
      <c r="TZI140" s="16"/>
      <c r="TZJ140" s="16"/>
      <c r="TZK140" s="16"/>
      <c r="TZL140" s="16"/>
      <c r="TZM140" s="16"/>
      <c r="TZN140" s="16"/>
      <c r="TZO140" s="16"/>
      <c r="TZP140" s="16"/>
      <c r="TZQ140" s="16"/>
      <c r="TZR140" s="16"/>
      <c r="TZS140" s="16"/>
      <c r="TZT140" s="16"/>
      <c r="TZU140" s="16"/>
      <c r="TZV140" s="16"/>
      <c r="TZW140" s="16"/>
      <c r="TZX140" s="16"/>
      <c r="TZY140" s="16"/>
      <c r="TZZ140" s="16"/>
      <c r="UAA140" s="16"/>
      <c r="UAB140" s="16"/>
      <c r="UAC140" s="16"/>
      <c r="UAD140" s="16"/>
      <c r="UAE140" s="16"/>
      <c r="UAF140" s="16"/>
      <c r="UAG140" s="16"/>
      <c r="UAH140" s="16"/>
      <c r="UAI140" s="16"/>
      <c r="UAJ140" s="16"/>
      <c r="UAK140" s="16"/>
      <c r="UAL140" s="16"/>
      <c r="UAM140" s="16"/>
      <c r="UAN140" s="16"/>
      <c r="UAO140" s="16"/>
      <c r="UAP140" s="16"/>
      <c r="UAQ140" s="16"/>
      <c r="UAR140" s="16"/>
      <c r="UAS140" s="16"/>
      <c r="UAT140" s="16"/>
      <c r="UAU140" s="16"/>
      <c r="UAV140" s="16"/>
      <c r="UAW140" s="16"/>
      <c r="UAX140" s="16"/>
      <c r="UAY140" s="16"/>
      <c r="UAZ140" s="16"/>
      <c r="UBA140" s="16"/>
      <c r="UBB140" s="16"/>
      <c r="UBC140" s="16"/>
      <c r="UBD140" s="16"/>
      <c r="UBE140" s="16"/>
      <c r="UBF140" s="16"/>
      <c r="UBG140" s="16"/>
      <c r="UBH140" s="16"/>
      <c r="UBI140" s="16"/>
      <c r="UBJ140" s="16"/>
      <c r="UBK140" s="16"/>
      <c r="UBL140" s="16"/>
      <c r="UBM140" s="16"/>
      <c r="UBN140" s="16"/>
      <c r="UBO140" s="16"/>
      <c r="UBP140" s="16"/>
      <c r="UBQ140" s="16"/>
      <c r="UBR140" s="16"/>
      <c r="UBS140" s="16"/>
      <c r="UBT140" s="16"/>
      <c r="UBU140" s="16"/>
      <c r="UBV140" s="16"/>
      <c r="UBW140" s="16"/>
      <c r="UBX140" s="16"/>
      <c r="UBY140" s="16"/>
      <c r="UBZ140" s="16"/>
      <c r="UCA140" s="16"/>
      <c r="UCB140" s="16"/>
      <c r="UCC140" s="16"/>
      <c r="UCD140" s="16"/>
      <c r="UCE140" s="16"/>
      <c r="UCF140" s="16"/>
      <c r="UCG140" s="16"/>
      <c r="UCH140" s="16"/>
      <c r="UCI140" s="16"/>
      <c r="UCJ140" s="16"/>
      <c r="UCK140" s="16"/>
      <c r="UCL140" s="16"/>
      <c r="UCM140" s="16"/>
      <c r="UCN140" s="16"/>
      <c r="UCO140" s="16"/>
      <c r="UCP140" s="16"/>
      <c r="UCQ140" s="16"/>
      <c r="UCR140" s="16"/>
      <c r="UCS140" s="16"/>
      <c r="UCT140" s="16"/>
      <c r="UCU140" s="16"/>
      <c r="UCV140" s="16"/>
      <c r="UCW140" s="16"/>
      <c r="UCX140" s="16"/>
      <c r="UCY140" s="16"/>
      <c r="UCZ140" s="16"/>
      <c r="UDA140" s="16"/>
      <c r="UDB140" s="16"/>
      <c r="UDC140" s="16"/>
      <c r="UDD140" s="16"/>
      <c r="UDE140" s="16"/>
      <c r="UDF140" s="16"/>
      <c r="UDG140" s="16"/>
      <c r="UDH140" s="16"/>
      <c r="UDI140" s="16"/>
      <c r="UDJ140" s="16"/>
      <c r="UDK140" s="16"/>
      <c r="UDL140" s="16"/>
      <c r="UDM140" s="16"/>
      <c r="UDN140" s="16"/>
      <c r="UDO140" s="16"/>
      <c r="UDP140" s="16"/>
      <c r="UDQ140" s="16"/>
      <c r="UDR140" s="16"/>
      <c r="UDS140" s="16"/>
      <c r="UDT140" s="16"/>
      <c r="UDU140" s="16"/>
      <c r="UDV140" s="16"/>
      <c r="UDW140" s="16"/>
      <c r="UDX140" s="16"/>
      <c r="UDY140" s="16"/>
      <c r="UDZ140" s="16"/>
      <c r="UEA140" s="16"/>
      <c r="UEB140" s="16"/>
      <c r="UEC140" s="16"/>
      <c r="UED140" s="16"/>
      <c r="UEE140" s="16"/>
      <c r="UEF140" s="16"/>
      <c r="UEG140" s="16"/>
      <c r="UEH140" s="16"/>
      <c r="UEI140" s="16"/>
      <c r="UEJ140" s="16"/>
      <c r="UEK140" s="16"/>
      <c r="UEL140" s="16"/>
      <c r="UEM140" s="16"/>
      <c r="UEN140" s="16"/>
      <c r="UEO140" s="16"/>
      <c r="UEP140" s="16"/>
      <c r="UEQ140" s="16"/>
      <c r="UER140" s="16"/>
      <c r="UES140" s="16"/>
      <c r="UET140" s="16"/>
      <c r="UEU140" s="16"/>
      <c r="UEV140" s="16"/>
      <c r="UEW140" s="16"/>
      <c r="UEX140" s="16"/>
      <c r="UEY140" s="16"/>
      <c r="UEZ140" s="16"/>
      <c r="UFA140" s="16"/>
      <c r="UFB140" s="16"/>
      <c r="UFC140" s="16"/>
      <c r="UFD140" s="16"/>
      <c r="UFE140" s="16"/>
      <c r="UFF140" s="16"/>
      <c r="UFG140" s="16"/>
      <c r="UFH140" s="16"/>
      <c r="UFI140" s="16"/>
      <c r="UFJ140" s="16"/>
      <c r="UFK140" s="16"/>
      <c r="UFL140" s="16"/>
      <c r="UFM140" s="16"/>
      <c r="UFN140" s="16"/>
      <c r="UFO140" s="16"/>
      <c r="UFP140" s="16"/>
      <c r="UFQ140" s="16"/>
      <c r="UFR140" s="16"/>
      <c r="UFS140" s="16"/>
      <c r="UFT140" s="16"/>
      <c r="UFU140" s="16"/>
      <c r="UFV140" s="16"/>
      <c r="UFW140" s="16"/>
      <c r="UFX140" s="16"/>
      <c r="UFY140" s="16"/>
      <c r="UFZ140" s="16"/>
      <c r="UGA140" s="16"/>
      <c r="UGB140" s="16"/>
      <c r="UGC140" s="16"/>
      <c r="UGD140" s="16"/>
      <c r="UGE140" s="16"/>
      <c r="UGF140" s="16"/>
      <c r="UGG140" s="16"/>
      <c r="UGH140" s="16"/>
      <c r="UGI140" s="16"/>
      <c r="UGJ140" s="16"/>
      <c r="UGK140" s="16"/>
      <c r="UGL140" s="16"/>
      <c r="UGM140" s="16"/>
      <c r="UGN140" s="16"/>
      <c r="UGO140" s="16"/>
      <c r="UGP140" s="16"/>
      <c r="UGQ140" s="16"/>
      <c r="UGR140" s="16"/>
      <c r="UGS140" s="16"/>
      <c r="UGT140" s="16"/>
      <c r="UGU140" s="16"/>
      <c r="UGV140" s="16"/>
      <c r="UGW140" s="16"/>
      <c r="UGX140" s="16"/>
      <c r="UGY140" s="16"/>
      <c r="UGZ140" s="16"/>
      <c r="UHA140" s="16"/>
      <c r="UHB140" s="16"/>
      <c r="UHC140" s="16"/>
      <c r="UHD140" s="16"/>
      <c r="UHE140" s="16"/>
      <c r="UHF140" s="16"/>
      <c r="UHG140" s="16"/>
      <c r="UHH140" s="16"/>
      <c r="UHI140" s="16"/>
      <c r="UHJ140" s="16"/>
      <c r="UHK140" s="16"/>
      <c r="UHL140" s="16"/>
      <c r="UHM140" s="16"/>
      <c r="UHN140" s="16"/>
      <c r="UHO140" s="16"/>
      <c r="UHP140" s="16"/>
      <c r="UHQ140" s="16"/>
      <c r="UHR140" s="16"/>
      <c r="UHS140" s="16"/>
      <c r="UHT140" s="16"/>
      <c r="UHU140" s="16"/>
      <c r="UHV140" s="16"/>
      <c r="UHW140" s="16"/>
      <c r="UHX140" s="16"/>
      <c r="UHY140" s="16"/>
      <c r="UHZ140" s="16"/>
      <c r="UIA140" s="16"/>
      <c r="UIB140" s="16"/>
      <c r="UIC140" s="16"/>
      <c r="UID140" s="16"/>
      <c r="UIE140" s="16"/>
      <c r="UIF140" s="16"/>
      <c r="UIG140" s="16"/>
      <c r="UIH140" s="16"/>
      <c r="UII140" s="16"/>
      <c r="UIJ140" s="16"/>
      <c r="UIK140" s="16"/>
      <c r="UIL140" s="16"/>
      <c r="UIM140" s="16"/>
      <c r="UIN140" s="16"/>
      <c r="UIO140" s="16"/>
      <c r="UIP140" s="16"/>
      <c r="UIQ140" s="16"/>
      <c r="UIR140" s="16"/>
      <c r="UIS140" s="16"/>
      <c r="UIT140" s="16"/>
      <c r="UIU140" s="16"/>
      <c r="UIV140" s="16"/>
      <c r="UIW140" s="16"/>
      <c r="UIX140" s="16"/>
      <c r="UIY140" s="16"/>
      <c r="UIZ140" s="16"/>
      <c r="UJA140" s="16"/>
      <c r="UJB140" s="16"/>
      <c r="UJC140" s="16"/>
      <c r="UJD140" s="16"/>
      <c r="UJE140" s="16"/>
      <c r="UJF140" s="16"/>
      <c r="UJG140" s="16"/>
      <c r="UJH140" s="16"/>
      <c r="UJI140" s="16"/>
      <c r="UJJ140" s="16"/>
      <c r="UJK140" s="16"/>
      <c r="UJL140" s="16"/>
      <c r="UJM140" s="16"/>
      <c r="UJN140" s="16"/>
      <c r="UJO140" s="16"/>
      <c r="UJP140" s="16"/>
      <c r="UJQ140" s="16"/>
      <c r="UJR140" s="16"/>
      <c r="UJS140" s="16"/>
      <c r="UJT140" s="16"/>
      <c r="UJU140" s="16"/>
      <c r="UJV140" s="16"/>
      <c r="UJW140" s="16"/>
      <c r="UJX140" s="16"/>
      <c r="UJY140" s="16"/>
      <c r="UJZ140" s="16"/>
      <c r="UKA140" s="16"/>
      <c r="UKB140" s="16"/>
      <c r="UKC140" s="16"/>
      <c r="UKD140" s="16"/>
      <c r="UKE140" s="16"/>
      <c r="UKF140" s="16"/>
      <c r="UKG140" s="16"/>
      <c r="UKH140" s="16"/>
      <c r="UKI140" s="16"/>
      <c r="UKJ140" s="16"/>
      <c r="UKK140" s="16"/>
      <c r="UKL140" s="16"/>
      <c r="UKM140" s="16"/>
      <c r="UKN140" s="16"/>
      <c r="UKO140" s="16"/>
      <c r="UKP140" s="16"/>
      <c r="UKQ140" s="16"/>
      <c r="UKR140" s="16"/>
      <c r="UKS140" s="16"/>
      <c r="UKT140" s="16"/>
      <c r="UKU140" s="16"/>
      <c r="UKV140" s="16"/>
      <c r="UKW140" s="16"/>
      <c r="UKX140" s="16"/>
      <c r="UKY140" s="16"/>
      <c r="UKZ140" s="16"/>
      <c r="ULA140" s="16"/>
      <c r="ULB140" s="16"/>
      <c r="ULC140" s="16"/>
      <c r="ULD140" s="16"/>
      <c r="ULE140" s="16"/>
      <c r="ULF140" s="16"/>
      <c r="ULG140" s="16"/>
      <c r="ULH140" s="16"/>
      <c r="ULI140" s="16"/>
      <c r="ULJ140" s="16"/>
      <c r="ULK140" s="16"/>
      <c r="ULL140" s="16"/>
      <c r="ULM140" s="16"/>
      <c r="ULN140" s="16"/>
      <c r="ULO140" s="16"/>
      <c r="ULP140" s="16"/>
      <c r="ULQ140" s="16"/>
      <c r="ULR140" s="16"/>
      <c r="ULS140" s="16"/>
      <c r="ULT140" s="16"/>
      <c r="ULU140" s="16"/>
      <c r="ULV140" s="16"/>
      <c r="ULW140" s="16"/>
      <c r="ULX140" s="16"/>
      <c r="ULY140" s="16"/>
      <c r="ULZ140" s="16"/>
      <c r="UMA140" s="16"/>
      <c r="UMB140" s="16"/>
      <c r="UMC140" s="16"/>
      <c r="UMD140" s="16"/>
      <c r="UME140" s="16"/>
      <c r="UMF140" s="16"/>
      <c r="UMG140" s="16"/>
      <c r="UMH140" s="16"/>
      <c r="UMI140" s="16"/>
      <c r="UMJ140" s="16"/>
      <c r="UMK140" s="16"/>
      <c r="UML140" s="16"/>
      <c r="UMM140" s="16"/>
      <c r="UMN140" s="16"/>
      <c r="UMO140" s="16"/>
      <c r="UMP140" s="16"/>
      <c r="UMQ140" s="16"/>
      <c r="UMR140" s="16"/>
      <c r="UMS140" s="16"/>
      <c r="UMT140" s="16"/>
      <c r="UMU140" s="16"/>
      <c r="UMV140" s="16"/>
      <c r="UMW140" s="16"/>
      <c r="UMX140" s="16"/>
      <c r="UMY140" s="16"/>
      <c r="UMZ140" s="16"/>
      <c r="UNA140" s="16"/>
      <c r="UNB140" s="16"/>
      <c r="UNC140" s="16"/>
      <c r="UND140" s="16"/>
      <c r="UNE140" s="16"/>
      <c r="UNF140" s="16"/>
      <c r="UNG140" s="16"/>
      <c r="UNH140" s="16"/>
      <c r="UNI140" s="16"/>
      <c r="UNJ140" s="16"/>
      <c r="UNK140" s="16"/>
      <c r="UNL140" s="16"/>
      <c r="UNM140" s="16"/>
      <c r="UNN140" s="16"/>
      <c r="UNO140" s="16"/>
      <c r="UNP140" s="16"/>
      <c r="UNQ140" s="16"/>
      <c r="UNR140" s="16"/>
      <c r="UNS140" s="16"/>
      <c r="UNT140" s="16"/>
      <c r="UNU140" s="16"/>
      <c r="UNV140" s="16"/>
      <c r="UNW140" s="16"/>
      <c r="UNX140" s="16"/>
      <c r="UNY140" s="16"/>
      <c r="UNZ140" s="16"/>
      <c r="UOA140" s="16"/>
      <c r="UOB140" s="16"/>
      <c r="UOC140" s="16"/>
      <c r="UOD140" s="16"/>
      <c r="UOE140" s="16"/>
      <c r="UOF140" s="16"/>
      <c r="UOG140" s="16"/>
      <c r="UOH140" s="16"/>
      <c r="UOI140" s="16"/>
      <c r="UOJ140" s="16"/>
      <c r="UOK140" s="16"/>
      <c r="UOL140" s="16"/>
      <c r="UOM140" s="16"/>
      <c r="UON140" s="16"/>
      <c r="UOO140" s="16"/>
      <c r="UOP140" s="16"/>
      <c r="UOQ140" s="16"/>
      <c r="UOR140" s="16"/>
      <c r="UOS140" s="16"/>
      <c r="UOT140" s="16"/>
      <c r="UOU140" s="16"/>
      <c r="UOV140" s="16"/>
      <c r="UOW140" s="16"/>
      <c r="UOX140" s="16"/>
      <c r="UOY140" s="16"/>
      <c r="UOZ140" s="16"/>
      <c r="UPA140" s="16"/>
      <c r="UPB140" s="16"/>
      <c r="UPC140" s="16"/>
      <c r="UPD140" s="16"/>
      <c r="UPE140" s="16"/>
      <c r="UPF140" s="16"/>
      <c r="UPG140" s="16"/>
      <c r="UPH140" s="16"/>
      <c r="UPI140" s="16"/>
      <c r="UPJ140" s="16"/>
      <c r="UPK140" s="16"/>
      <c r="UPL140" s="16"/>
      <c r="UPM140" s="16"/>
      <c r="UPN140" s="16"/>
      <c r="UPO140" s="16"/>
      <c r="UPP140" s="16"/>
      <c r="UPQ140" s="16"/>
      <c r="UPR140" s="16"/>
      <c r="UPS140" s="16"/>
      <c r="UPT140" s="16"/>
      <c r="UPU140" s="16"/>
      <c r="UPV140" s="16"/>
      <c r="UPW140" s="16"/>
      <c r="UPX140" s="16"/>
      <c r="UPY140" s="16"/>
      <c r="UPZ140" s="16"/>
      <c r="UQA140" s="16"/>
      <c r="UQB140" s="16"/>
      <c r="UQC140" s="16"/>
      <c r="UQD140" s="16"/>
      <c r="UQE140" s="16"/>
      <c r="UQF140" s="16"/>
      <c r="UQG140" s="16"/>
      <c r="UQH140" s="16"/>
      <c r="UQI140" s="16"/>
      <c r="UQJ140" s="16"/>
      <c r="UQK140" s="16"/>
      <c r="UQL140" s="16"/>
      <c r="UQM140" s="16"/>
      <c r="UQN140" s="16"/>
      <c r="UQO140" s="16"/>
      <c r="UQP140" s="16"/>
      <c r="UQQ140" s="16"/>
      <c r="UQR140" s="16"/>
      <c r="UQS140" s="16"/>
      <c r="UQT140" s="16"/>
      <c r="UQU140" s="16"/>
      <c r="UQV140" s="16"/>
      <c r="UQW140" s="16"/>
      <c r="UQX140" s="16"/>
      <c r="UQY140" s="16"/>
      <c r="UQZ140" s="16"/>
      <c r="URA140" s="16"/>
      <c r="URB140" s="16"/>
      <c r="URC140" s="16"/>
      <c r="URD140" s="16"/>
      <c r="URE140" s="16"/>
      <c r="URF140" s="16"/>
      <c r="URG140" s="16"/>
      <c r="URH140" s="16"/>
      <c r="URI140" s="16"/>
      <c r="URJ140" s="16"/>
      <c r="URK140" s="16"/>
      <c r="URL140" s="16"/>
      <c r="URM140" s="16"/>
      <c r="URN140" s="16"/>
      <c r="URO140" s="16"/>
      <c r="URP140" s="16"/>
      <c r="URQ140" s="16"/>
      <c r="URR140" s="16"/>
      <c r="URS140" s="16"/>
      <c r="URT140" s="16"/>
      <c r="URU140" s="16"/>
      <c r="URV140" s="16"/>
      <c r="URW140" s="16"/>
      <c r="URX140" s="16"/>
      <c r="URY140" s="16"/>
      <c r="URZ140" s="16"/>
      <c r="USA140" s="16"/>
      <c r="USB140" s="16"/>
      <c r="USC140" s="16"/>
      <c r="USD140" s="16"/>
      <c r="USE140" s="16"/>
      <c r="USF140" s="16"/>
      <c r="USG140" s="16"/>
      <c r="USH140" s="16"/>
      <c r="USI140" s="16"/>
      <c r="USJ140" s="16"/>
      <c r="USK140" s="16"/>
      <c r="USL140" s="16"/>
      <c r="USM140" s="16"/>
      <c r="USN140" s="16"/>
      <c r="USO140" s="16"/>
      <c r="USP140" s="16"/>
      <c r="USQ140" s="16"/>
      <c r="USR140" s="16"/>
      <c r="USS140" s="16"/>
      <c r="UST140" s="16"/>
      <c r="USU140" s="16"/>
      <c r="USV140" s="16"/>
      <c r="USW140" s="16"/>
      <c r="USX140" s="16"/>
      <c r="USY140" s="16"/>
      <c r="USZ140" s="16"/>
      <c r="UTA140" s="16"/>
      <c r="UTB140" s="16"/>
      <c r="UTC140" s="16"/>
      <c r="UTD140" s="16"/>
      <c r="UTE140" s="16"/>
      <c r="UTF140" s="16"/>
      <c r="UTG140" s="16"/>
      <c r="UTH140" s="16"/>
      <c r="UTI140" s="16"/>
      <c r="UTJ140" s="16"/>
      <c r="UTK140" s="16"/>
      <c r="UTL140" s="16"/>
      <c r="UTM140" s="16"/>
      <c r="UTN140" s="16"/>
      <c r="UTO140" s="16"/>
      <c r="UTP140" s="16"/>
      <c r="UTQ140" s="16"/>
      <c r="UTR140" s="16"/>
      <c r="UTS140" s="16"/>
      <c r="UTT140" s="16"/>
      <c r="UTU140" s="16"/>
      <c r="UTV140" s="16"/>
      <c r="UTW140" s="16"/>
      <c r="UTX140" s="16"/>
      <c r="UTY140" s="16"/>
      <c r="UTZ140" s="16"/>
      <c r="UUA140" s="16"/>
      <c r="UUB140" s="16"/>
      <c r="UUC140" s="16"/>
      <c r="UUD140" s="16"/>
      <c r="UUE140" s="16"/>
      <c r="UUF140" s="16"/>
      <c r="UUG140" s="16"/>
      <c r="UUH140" s="16"/>
      <c r="UUI140" s="16"/>
      <c r="UUJ140" s="16"/>
      <c r="UUK140" s="16"/>
      <c r="UUL140" s="16"/>
      <c r="UUM140" s="16"/>
      <c r="UUN140" s="16"/>
      <c r="UUO140" s="16"/>
      <c r="UUP140" s="16"/>
      <c r="UUQ140" s="16"/>
      <c r="UUR140" s="16"/>
      <c r="UUS140" s="16"/>
      <c r="UUT140" s="16"/>
      <c r="UUU140" s="16"/>
      <c r="UUV140" s="16"/>
      <c r="UUW140" s="16"/>
      <c r="UUX140" s="16"/>
      <c r="UUY140" s="16"/>
      <c r="UUZ140" s="16"/>
      <c r="UVA140" s="16"/>
      <c r="UVB140" s="16"/>
      <c r="UVC140" s="16"/>
      <c r="UVD140" s="16"/>
      <c r="UVE140" s="16"/>
      <c r="UVF140" s="16"/>
      <c r="UVG140" s="16"/>
      <c r="UVH140" s="16"/>
      <c r="UVI140" s="16"/>
      <c r="UVJ140" s="16"/>
      <c r="UVK140" s="16"/>
      <c r="UVL140" s="16"/>
      <c r="UVM140" s="16"/>
      <c r="UVN140" s="16"/>
      <c r="UVO140" s="16"/>
      <c r="UVP140" s="16"/>
      <c r="UVQ140" s="16"/>
      <c r="UVR140" s="16"/>
      <c r="UVS140" s="16"/>
      <c r="UVT140" s="16"/>
      <c r="UVU140" s="16"/>
      <c r="UVV140" s="16"/>
      <c r="UVW140" s="16"/>
      <c r="UVX140" s="16"/>
      <c r="UVY140" s="16"/>
      <c r="UVZ140" s="16"/>
      <c r="UWA140" s="16"/>
      <c r="UWB140" s="16"/>
      <c r="UWC140" s="16"/>
      <c r="UWD140" s="16"/>
      <c r="UWE140" s="16"/>
      <c r="UWF140" s="16"/>
      <c r="UWG140" s="16"/>
      <c r="UWH140" s="16"/>
      <c r="UWI140" s="16"/>
      <c r="UWJ140" s="16"/>
      <c r="UWK140" s="16"/>
      <c r="UWL140" s="16"/>
      <c r="UWM140" s="16"/>
      <c r="UWN140" s="16"/>
      <c r="UWO140" s="16"/>
      <c r="UWP140" s="16"/>
      <c r="UWQ140" s="16"/>
      <c r="UWR140" s="16"/>
      <c r="UWS140" s="16"/>
      <c r="UWT140" s="16"/>
      <c r="UWU140" s="16"/>
      <c r="UWV140" s="16"/>
      <c r="UWW140" s="16"/>
      <c r="UWX140" s="16"/>
      <c r="UWY140" s="16"/>
      <c r="UWZ140" s="16"/>
      <c r="UXA140" s="16"/>
      <c r="UXB140" s="16"/>
      <c r="UXC140" s="16"/>
      <c r="UXD140" s="16"/>
      <c r="UXE140" s="16"/>
      <c r="UXF140" s="16"/>
      <c r="UXG140" s="16"/>
      <c r="UXH140" s="16"/>
      <c r="UXI140" s="16"/>
      <c r="UXJ140" s="16"/>
      <c r="UXK140" s="16"/>
      <c r="UXL140" s="16"/>
      <c r="UXM140" s="16"/>
      <c r="UXN140" s="16"/>
      <c r="UXO140" s="16"/>
      <c r="UXP140" s="16"/>
      <c r="UXQ140" s="16"/>
      <c r="UXR140" s="16"/>
      <c r="UXS140" s="16"/>
      <c r="UXT140" s="16"/>
      <c r="UXU140" s="16"/>
      <c r="UXV140" s="16"/>
      <c r="UXW140" s="16"/>
      <c r="UXX140" s="16"/>
      <c r="UXY140" s="16"/>
      <c r="UXZ140" s="16"/>
      <c r="UYA140" s="16"/>
      <c r="UYB140" s="16"/>
      <c r="UYC140" s="16"/>
      <c r="UYD140" s="16"/>
      <c r="UYE140" s="16"/>
      <c r="UYF140" s="16"/>
      <c r="UYG140" s="16"/>
      <c r="UYH140" s="16"/>
      <c r="UYI140" s="16"/>
      <c r="UYJ140" s="16"/>
      <c r="UYK140" s="16"/>
      <c r="UYL140" s="16"/>
      <c r="UYM140" s="16"/>
      <c r="UYN140" s="16"/>
      <c r="UYO140" s="16"/>
      <c r="UYP140" s="16"/>
      <c r="UYQ140" s="16"/>
      <c r="UYR140" s="16"/>
      <c r="UYS140" s="16"/>
      <c r="UYT140" s="16"/>
      <c r="UYU140" s="16"/>
      <c r="UYV140" s="16"/>
      <c r="UYW140" s="16"/>
      <c r="UYX140" s="16"/>
      <c r="UYY140" s="16"/>
      <c r="UYZ140" s="16"/>
      <c r="UZA140" s="16"/>
      <c r="UZB140" s="16"/>
      <c r="UZC140" s="16"/>
      <c r="UZD140" s="16"/>
      <c r="UZE140" s="16"/>
      <c r="UZF140" s="16"/>
      <c r="UZG140" s="16"/>
      <c r="UZH140" s="16"/>
      <c r="UZI140" s="16"/>
      <c r="UZJ140" s="16"/>
      <c r="UZK140" s="16"/>
      <c r="UZL140" s="16"/>
      <c r="UZM140" s="16"/>
      <c r="UZN140" s="16"/>
      <c r="UZO140" s="16"/>
      <c r="UZP140" s="16"/>
      <c r="UZQ140" s="16"/>
      <c r="UZR140" s="16"/>
      <c r="UZS140" s="16"/>
      <c r="UZT140" s="16"/>
      <c r="UZU140" s="16"/>
      <c r="UZV140" s="16"/>
      <c r="UZW140" s="16"/>
      <c r="UZX140" s="16"/>
      <c r="UZY140" s="16"/>
      <c r="UZZ140" s="16"/>
      <c r="VAA140" s="16"/>
      <c r="VAB140" s="16"/>
      <c r="VAC140" s="16"/>
      <c r="VAD140" s="16"/>
      <c r="VAE140" s="16"/>
      <c r="VAF140" s="16"/>
      <c r="VAG140" s="16"/>
      <c r="VAH140" s="16"/>
      <c r="VAI140" s="16"/>
      <c r="VAJ140" s="16"/>
      <c r="VAK140" s="16"/>
      <c r="VAL140" s="16"/>
      <c r="VAM140" s="16"/>
      <c r="VAN140" s="16"/>
      <c r="VAO140" s="16"/>
      <c r="VAP140" s="16"/>
      <c r="VAQ140" s="16"/>
      <c r="VAR140" s="16"/>
      <c r="VAS140" s="16"/>
      <c r="VAT140" s="16"/>
      <c r="VAU140" s="16"/>
      <c r="VAV140" s="16"/>
      <c r="VAW140" s="16"/>
      <c r="VAX140" s="16"/>
      <c r="VAY140" s="16"/>
      <c r="VAZ140" s="16"/>
      <c r="VBA140" s="16"/>
      <c r="VBB140" s="16"/>
      <c r="VBC140" s="16"/>
      <c r="VBD140" s="16"/>
      <c r="VBE140" s="16"/>
      <c r="VBF140" s="16"/>
      <c r="VBG140" s="16"/>
      <c r="VBH140" s="16"/>
      <c r="VBI140" s="16"/>
      <c r="VBJ140" s="16"/>
      <c r="VBK140" s="16"/>
      <c r="VBL140" s="16"/>
      <c r="VBM140" s="16"/>
      <c r="VBN140" s="16"/>
      <c r="VBO140" s="16"/>
      <c r="VBP140" s="16"/>
      <c r="VBQ140" s="16"/>
      <c r="VBR140" s="16"/>
      <c r="VBS140" s="16"/>
      <c r="VBT140" s="16"/>
      <c r="VBU140" s="16"/>
      <c r="VBV140" s="16"/>
      <c r="VBW140" s="16"/>
      <c r="VBX140" s="16"/>
      <c r="VBY140" s="16"/>
      <c r="VBZ140" s="16"/>
      <c r="VCA140" s="16"/>
      <c r="VCB140" s="16"/>
      <c r="VCC140" s="16"/>
      <c r="VCD140" s="16"/>
      <c r="VCE140" s="16"/>
      <c r="VCF140" s="16"/>
      <c r="VCG140" s="16"/>
      <c r="VCH140" s="16"/>
      <c r="VCI140" s="16"/>
      <c r="VCJ140" s="16"/>
      <c r="VCK140" s="16"/>
      <c r="VCL140" s="16"/>
      <c r="VCM140" s="16"/>
      <c r="VCN140" s="16"/>
      <c r="VCO140" s="16"/>
      <c r="VCP140" s="16"/>
      <c r="VCQ140" s="16"/>
      <c r="VCR140" s="16"/>
      <c r="VCS140" s="16"/>
      <c r="VCT140" s="16"/>
      <c r="VCU140" s="16"/>
      <c r="VCV140" s="16"/>
      <c r="VCW140" s="16"/>
      <c r="VCX140" s="16"/>
      <c r="VCY140" s="16"/>
      <c r="VCZ140" s="16"/>
      <c r="VDA140" s="16"/>
      <c r="VDB140" s="16"/>
      <c r="VDC140" s="16"/>
      <c r="VDD140" s="16"/>
      <c r="VDE140" s="16"/>
      <c r="VDF140" s="16"/>
      <c r="VDG140" s="16"/>
      <c r="VDH140" s="16"/>
      <c r="VDI140" s="16"/>
      <c r="VDJ140" s="16"/>
      <c r="VDK140" s="16"/>
      <c r="VDL140" s="16"/>
      <c r="VDM140" s="16"/>
      <c r="VDN140" s="16"/>
      <c r="VDO140" s="16"/>
      <c r="VDP140" s="16"/>
      <c r="VDQ140" s="16"/>
      <c r="VDR140" s="16"/>
      <c r="VDS140" s="16"/>
      <c r="VDT140" s="16"/>
      <c r="VDU140" s="16"/>
      <c r="VDV140" s="16"/>
      <c r="VDW140" s="16"/>
      <c r="VDX140" s="16"/>
      <c r="VDY140" s="16"/>
      <c r="VDZ140" s="16"/>
      <c r="VEA140" s="16"/>
      <c r="VEB140" s="16"/>
      <c r="VEC140" s="16"/>
      <c r="VED140" s="16"/>
      <c r="VEE140" s="16"/>
      <c r="VEF140" s="16"/>
      <c r="VEG140" s="16"/>
      <c r="VEH140" s="16"/>
      <c r="VEI140" s="16"/>
      <c r="VEJ140" s="16"/>
      <c r="VEK140" s="16"/>
      <c r="VEL140" s="16"/>
      <c r="VEM140" s="16"/>
      <c r="VEN140" s="16"/>
      <c r="VEO140" s="16"/>
      <c r="VEP140" s="16"/>
      <c r="VEQ140" s="16"/>
      <c r="VER140" s="16"/>
      <c r="VES140" s="16"/>
      <c r="VET140" s="16"/>
      <c r="VEU140" s="16"/>
      <c r="VEV140" s="16"/>
      <c r="VEW140" s="16"/>
      <c r="VEX140" s="16"/>
      <c r="VEY140" s="16"/>
      <c r="VEZ140" s="16"/>
      <c r="VFA140" s="16"/>
      <c r="VFB140" s="16"/>
      <c r="VFC140" s="16"/>
      <c r="VFD140" s="16"/>
      <c r="VFE140" s="16"/>
      <c r="VFF140" s="16"/>
      <c r="VFG140" s="16"/>
      <c r="VFH140" s="16"/>
      <c r="VFI140" s="16"/>
      <c r="VFJ140" s="16"/>
      <c r="VFK140" s="16"/>
      <c r="VFL140" s="16"/>
      <c r="VFM140" s="16"/>
      <c r="VFN140" s="16"/>
      <c r="VFO140" s="16"/>
      <c r="VFP140" s="16"/>
      <c r="VFQ140" s="16"/>
      <c r="VFR140" s="16"/>
      <c r="VFS140" s="16"/>
      <c r="VFT140" s="16"/>
      <c r="VFU140" s="16"/>
      <c r="VFV140" s="16"/>
      <c r="VFW140" s="16"/>
      <c r="VFX140" s="16"/>
      <c r="VFY140" s="16"/>
      <c r="VFZ140" s="16"/>
      <c r="VGA140" s="16"/>
      <c r="VGB140" s="16"/>
      <c r="VGC140" s="16"/>
      <c r="VGD140" s="16"/>
      <c r="VGE140" s="16"/>
      <c r="VGF140" s="16"/>
      <c r="VGG140" s="16"/>
      <c r="VGH140" s="16"/>
      <c r="VGI140" s="16"/>
      <c r="VGJ140" s="16"/>
      <c r="VGK140" s="16"/>
      <c r="VGL140" s="16"/>
      <c r="VGM140" s="16"/>
      <c r="VGN140" s="16"/>
      <c r="VGO140" s="16"/>
      <c r="VGP140" s="16"/>
      <c r="VGQ140" s="16"/>
      <c r="VGR140" s="16"/>
      <c r="VGS140" s="16"/>
      <c r="VGT140" s="16"/>
      <c r="VGU140" s="16"/>
      <c r="VGV140" s="16"/>
      <c r="VGW140" s="16"/>
      <c r="VGX140" s="16"/>
      <c r="VGY140" s="16"/>
      <c r="VGZ140" s="16"/>
      <c r="VHA140" s="16"/>
      <c r="VHB140" s="16"/>
      <c r="VHC140" s="16"/>
      <c r="VHD140" s="16"/>
      <c r="VHE140" s="16"/>
      <c r="VHF140" s="16"/>
      <c r="VHG140" s="16"/>
      <c r="VHH140" s="16"/>
      <c r="VHI140" s="16"/>
      <c r="VHJ140" s="16"/>
      <c r="VHK140" s="16"/>
      <c r="VHL140" s="16"/>
      <c r="VHM140" s="16"/>
      <c r="VHN140" s="16"/>
      <c r="VHO140" s="16"/>
      <c r="VHP140" s="16"/>
      <c r="VHQ140" s="16"/>
      <c r="VHR140" s="16"/>
      <c r="VHS140" s="16"/>
      <c r="VHT140" s="16"/>
      <c r="VHU140" s="16"/>
      <c r="VHV140" s="16"/>
      <c r="VHW140" s="16"/>
      <c r="VHX140" s="16"/>
      <c r="VHY140" s="16"/>
      <c r="VHZ140" s="16"/>
      <c r="VIA140" s="16"/>
      <c r="VIB140" s="16"/>
      <c r="VIC140" s="16"/>
      <c r="VID140" s="16"/>
      <c r="VIE140" s="16"/>
      <c r="VIF140" s="16"/>
      <c r="VIG140" s="16"/>
      <c r="VIH140" s="16"/>
      <c r="VII140" s="16"/>
      <c r="VIJ140" s="16"/>
      <c r="VIK140" s="16"/>
      <c r="VIL140" s="16"/>
      <c r="VIM140" s="16"/>
      <c r="VIN140" s="16"/>
      <c r="VIO140" s="16"/>
      <c r="VIP140" s="16"/>
      <c r="VIQ140" s="16"/>
      <c r="VIR140" s="16"/>
      <c r="VIS140" s="16"/>
      <c r="VIT140" s="16"/>
      <c r="VIU140" s="16"/>
      <c r="VIV140" s="16"/>
      <c r="VIW140" s="16"/>
      <c r="VIX140" s="16"/>
      <c r="VIY140" s="16"/>
      <c r="VIZ140" s="16"/>
      <c r="VJA140" s="16"/>
      <c r="VJB140" s="16"/>
      <c r="VJC140" s="16"/>
      <c r="VJD140" s="16"/>
      <c r="VJE140" s="16"/>
      <c r="VJF140" s="16"/>
      <c r="VJG140" s="16"/>
      <c r="VJH140" s="16"/>
      <c r="VJI140" s="16"/>
      <c r="VJJ140" s="16"/>
      <c r="VJK140" s="16"/>
      <c r="VJL140" s="16"/>
      <c r="VJM140" s="16"/>
      <c r="VJN140" s="16"/>
      <c r="VJO140" s="16"/>
      <c r="VJP140" s="16"/>
      <c r="VJQ140" s="16"/>
      <c r="VJR140" s="16"/>
      <c r="VJS140" s="16"/>
      <c r="VJT140" s="16"/>
      <c r="VJU140" s="16"/>
      <c r="VJV140" s="16"/>
      <c r="VJW140" s="16"/>
      <c r="VJX140" s="16"/>
      <c r="VJY140" s="16"/>
      <c r="VJZ140" s="16"/>
      <c r="VKA140" s="16"/>
      <c r="VKB140" s="16"/>
      <c r="VKC140" s="16"/>
      <c r="VKD140" s="16"/>
      <c r="VKE140" s="16"/>
      <c r="VKF140" s="16"/>
      <c r="VKG140" s="16"/>
      <c r="VKH140" s="16"/>
      <c r="VKI140" s="16"/>
      <c r="VKJ140" s="16"/>
      <c r="VKK140" s="16"/>
      <c r="VKL140" s="16"/>
      <c r="VKM140" s="16"/>
      <c r="VKN140" s="16"/>
      <c r="VKO140" s="16"/>
      <c r="VKP140" s="16"/>
      <c r="VKQ140" s="16"/>
      <c r="VKR140" s="16"/>
      <c r="VKS140" s="16"/>
      <c r="VKT140" s="16"/>
      <c r="VKU140" s="16"/>
      <c r="VKV140" s="16"/>
      <c r="VKW140" s="16"/>
      <c r="VKX140" s="16"/>
      <c r="VKY140" s="16"/>
      <c r="VKZ140" s="16"/>
      <c r="VLA140" s="16"/>
      <c r="VLB140" s="16"/>
      <c r="VLC140" s="16"/>
      <c r="VLD140" s="16"/>
      <c r="VLE140" s="16"/>
      <c r="VLF140" s="16"/>
      <c r="VLG140" s="16"/>
      <c r="VLH140" s="16"/>
      <c r="VLI140" s="16"/>
      <c r="VLJ140" s="16"/>
      <c r="VLK140" s="16"/>
      <c r="VLL140" s="16"/>
      <c r="VLM140" s="16"/>
      <c r="VLN140" s="16"/>
      <c r="VLO140" s="16"/>
      <c r="VLP140" s="16"/>
      <c r="VLQ140" s="16"/>
      <c r="VLR140" s="16"/>
      <c r="VLS140" s="16"/>
      <c r="VLT140" s="16"/>
      <c r="VLU140" s="16"/>
      <c r="VLV140" s="16"/>
      <c r="VLW140" s="16"/>
      <c r="VLX140" s="16"/>
      <c r="VLY140" s="16"/>
      <c r="VLZ140" s="16"/>
      <c r="VMA140" s="16"/>
      <c r="VMB140" s="16"/>
      <c r="VMC140" s="16"/>
      <c r="VMD140" s="16"/>
      <c r="VME140" s="16"/>
      <c r="VMF140" s="16"/>
      <c r="VMG140" s="16"/>
      <c r="VMH140" s="16"/>
      <c r="VMI140" s="16"/>
      <c r="VMJ140" s="16"/>
      <c r="VMK140" s="16"/>
      <c r="VML140" s="16"/>
      <c r="VMM140" s="16"/>
      <c r="VMN140" s="16"/>
      <c r="VMO140" s="16"/>
      <c r="VMP140" s="16"/>
      <c r="VMQ140" s="16"/>
      <c r="VMR140" s="16"/>
      <c r="VMS140" s="16"/>
      <c r="VMT140" s="16"/>
      <c r="VMU140" s="16"/>
      <c r="VMV140" s="16"/>
      <c r="VMW140" s="16"/>
      <c r="VMX140" s="16"/>
      <c r="VMY140" s="16"/>
      <c r="VMZ140" s="16"/>
      <c r="VNA140" s="16"/>
      <c r="VNB140" s="16"/>
      <c r="VNC140" s="16"/>
      <c r="VND140" s="16"/>
      <c r="VNE140" s="16"/>
      <c r="VNF140" s="16"/>
      <c r="VNG140" s="16"/>
      <c r="VNH140" s="16"/>
      <c r="VNI140" s="16"/>
      <c r="VNJ140" s="16"/>
      <c r="VNK140" s="16"/>
      <c r="VNL140" s="16"/>
      <c r="VNM140" s="16"/>
      <c r="VNN140" s="16"/>
      <c r="VNO140" s="16"/>
      <c r="VNP140" s="16"/>
      <c r="VNQ140" s="16"/>
      <c r="VNR140" s="16"/>
      <c r="VNS140" s="16"/>
      <c r="VNT140" s="16"/>
      <c r="VNU140" s="16"/>
      <c r="VNV140" s="16"/>
      <c r="VNW140" s="16"/>
      <c r="VNX140" s="16"/>
      <c r="VNY140" s="16"/>
      <c r="VNZ140" s="16"/>
      <c r="VOA140" s="16"/>
      <c r="VOB140" s="16"/>
      <c r="VOC140" s="16"/>
      <c r="VOD140" s="16"/>
      <c r="VOE140" s="16"/>
      <c r="VOF140" s="16"/>
      <c r="VOG140" s="16"/>
      <c r="VOH140" s="16"/>
      <c r="VOI140" s="16"/>
      <c r="VOJ140" s="16"/>
      <c r="VOK140" s="16"/>
      <c r="VOL140" s="16"/>
      <c r="VOM140" s="16"/>
      <c r="VON140" s="16"/>
      <c r="VOO140" s="16"/>
      <c r="VOP140" s="16"/>
      <c r="VOQ140" s="16"/>
      <c r="VOR140" s="16"/>
      <c r="VOS140" s="16"/>
      <c r="VOT140" s="16"/>
      <c r="VOU140" s="16"/>
      <c r="VOV140" s="16"/>
      <c r="VOW140" s="16"/>
      <c r="VOX140" s="16"/>
      <c r="VOY140" s="16"/>
      <c r="VOZ140" s="16"/>
      <c r="VPA140" s="16"/>
      <c r="VPB140" s="16"/>
      <c r="VPC140" s="16"/>
      <c r="VPD140" s="16"/>
      <c r="VPE140" s="16"/>
      <c r="VPF140" s="16"/>
      <c r="VPG140" s="16"/>
      <c r="VPH140" s="16"/>
      <c r="VPI140" s="16"/>
      <c r="VPJ140" s="16"/>
      <c r="VPK140" s="16"/>
      <c r="VPL140" s="16"/>
      <c r="VPM140" s="16"/>
      <c r="VPN140" s="16"/>
      <c r="VPO140" s="16"/>
      <c r="VPP140" s="16"/>
      <c r="VPQ140" s="16"/>
      <c r="VPR140" s="16"/>
      <c r="VPS140" s="16"/>
      <c r="VPT140" s="16"/>
      <c r="VPU140" s="16"/>
      <c r="VPV140" s="16"/>
      <c r="VPW140" s="16"/>
      <c r="VPX140" s="16"/>
      <c r="VPY140" s="16"/>
      <c r="VPZ140" s="16"/>
      <c r="VQA140" s="16"/>
      <c r="VQB140" s="16"/>
      <c r="VQC140" s="16"/>
      <c r="VQD140" s="16"/>
      <c r="VQE140" s="16"/>
      <c r="VQF140" s="16"/>
      <c r="VQG140" s="16"/>
      <c r="VQH140" s="16"/>
      <c r="VQI140" s="16"/>
      <c r="VQJ140" s="16"/>
      <c r="VQK140" s="16"/>
      <c r="VQL140" s="16"/>
      <c r="VQM140" s="16"/>
      <c r="VQN140" s="16"/>
      <c r="VQO140" s="16"/>
      <c r="VQP140" s="16"/>
      <c r="VQQ140" s="16"/>
      <c r="VQR140" s="16"/>
      <c r="VQS140" s="16"/>
      <c r="VQT140" s="16"/>
      <c r="VQU140" s="16"/>
      <c r="VQV140" s="16"/>
      <c r="VQW140" s="16"/>
      <c r="VQX140" s="16"/>
      <c r="VQY140" s="16"/>
      <c r="VQZ140" s="16"/>
      <c r="VRA140" s="16"/>
      <c r="VRB140" s="16"/>
      <c r="VRC140" s="16"/>
      <c r="VRD140" s="16"/>
      <c r="VRE140" s="16"/>
      <c r="VRF140" s="16"/>
      <c r="VRG140" s="16"/>
      <c r="VRH140" s="16"/>
      <c r="VRI140" s="16"/>
      <c r="VRJ140" s="16"/>
      <c r="VRK140" s="16"/>
      <c r="VRL140" s="16"/>
      <c r="VRM140" s="16"/>
      <c r="VRN140" s="16"/>
      <c r="VRO140" s="16"/>
      <c r="VRP140" s="16"/>
      <c r="VRQ140" s="16"/>
      <c r="VRR140" s="16"/>
      <c r="VRS140" s="16"/>
      <c r="VRT140" s="16"/>
      <c r="VRU140" s="16"/>
      <c r="VRV140" s="16"/>
      <c r="VRW140" s="16"/>
      <c r="VRX140" s="16"/>
      <c r="VRY140" s="16"/>
      <c r="VRZ140" s="16"/>
      <c r="VSA140" s="16"/>
      <c r="VSB140" s="16"/>
      <c r="VSC140" s="16"/>
      <c r="VSD140" s="16"/>
      <c r="VSE140" s="16"/>
      <c r="VSF140" s="16"/>
      <c r="VSG140" s="16"/>
      <c r="VSH140" s="16"/>
      <c r="VSI140" s="16"/>
      <c r="VSJ140" s="16"/>
      <c r="VSK140" s="16"/>
      <c r="VSL140" s="16"/>
      <c r="VSM140" s="16"/>
      <c r="VSN140" s="16"/>
      <c r="VSO140" s="16"/>
      <c r="VSP140" s="16"/>
      <c r="VSQ140" s="16"/>
      <c r="VSR140" s="16"/>
      <c r="VSS140" s="16"/>
      <c r="VST140" s="16"/>
      <c r="VSU140" s="16"/>
      <c r="VSV140" s="16"/>
      <c r="VSW140" s="16"/>
      <c r="VSX140" s="16"/>
      <c r="VSY140" s="16"/>
      <c r="VSZ140" s="16"/>
      <c r="VTA140" s="16"/>
      <c r="VTB140" s="16"/>
      <c r="VTC140" s="16"/>
      <c r="VTD140" s="16"/>
      <c r="VTE140" s="16"/>
      <c r="VTF140" s="16"/>
      <c r="VTG140" s="16"/>
      <c r="VTH140" s="16"/>
      <c r="VTI140" s="16"/>
      <c r="VTJ140" s="16"/>
      <c r="VTK140" s="16"/>
      <c r="VTL140" s="16"/>
      <c r="VTM140" s="16"/>
      <c r="VTN140" s="16"/>
      <c r="VTO140" s="16"/>
      <c r="VTP140" s="16"/>
      <c r="VTQ140" s="16"/>
      <c r="VTR140" s="16"/>
      <c r="VTS140" s="16"/>
      <c r="VTT140" s="16"/>
      <c r="VTU140" s="16"/>
      <c r="VTV140" s="16"/>
      <c r="VTW140" s="16"/>
      <c r="VTX140" s="16"/>
      <c r="VTY140" s="16"/>
      <c r="VTZ140" s="16"/>
      <c r="VUA140" s="16"/>
      <c r="VUB140" s="16"/>
      <c r="VUC140" s="16"/>
      <c r="VUD140" s="16"/>
      <c r="VUE140" s="16"/>
      <c r="VUF140" s="16"/>
      <c r="VUG140" s="16"/>
      <c r="VUH140" s="16"/>
      <c r="VUI140" s="16"/>
      <c r="VUJ140" s="16"/>
      <c r="VUK140" s="16"/>
      <c r="VUL140" s="16"/>
      <c r="VUM140" s="16"/>
      <c r="VUN140" s="16"/>
      <c r="VUO140" s="16"/>
      <c r="VUP140" s="16"/>
      <c r="VUQ140" s="16"/>
      <c r="VUR140" s="16"/>
      <c r="VUS140" s="16"/>
      <c r="VUT140" s="16"/>
      <c r="VUU140" s="16"/>
      <c r="VUV140" s="16"/>
      <c r="VUW140" s="16"/>
      <c r="VUX140" s="16"/>
      <c r="VUY140" s="16"/>
      <c r="VUZ140" s="16"/>
      <c r="VVA140" s="16"/>
      <c r="VVB140" s="16"/>
      <c r="VVC140" s="16"/>
      <c r="VVD140" s="16"/>
      <c r="VVE140" s="16"/>
      <c r="VVF140" s="16"/>
      <c r="VVG140" s="16"/>
      <c r="VVH140" s="16"/>
      <c r="VVI140" s="16"/>
      <c r="VVJ140" s="16"/>
      <c r="VVK140" s="16"/>
      <c r="VVL140" s="16"/>
      <c r="VVM140" s="16"/>
      <c r="VVN140" s="16"/>
      <c r="VVO140" s="16"/>
      <c r="VVP140" s="16"/>
      <c r="VVQ140" s="16"/>
      <c r="VVR140" s="16"/>
      <c r="VVS140" s="16"/>
      <c r="VVT140" s="16"/>
      <c r="VVU140" s="16"/>
      <c r="VVV140" s="16"/>
      <c r="VVW140" s="16"/>
      <c r="VVX140" s="16"/>
      <c r="VVY140" s="16"/>
      <c r="VVZ140" s="16"/>
      <c r="VWA140" s="16"/>
      <c r="VWB140" s="16"/>
      <c r="VWC140" s="16"/>
      <c r="VWD140" s="16"/>
      <c r="VWE140" s="16"/>
      <c r="VWF140" s="16"/>
      <c r="VWG140" s="16"/>
      <c r="VWH140" s="16"/>
      <c r="VWI140" s="16"/>
      <c r="VWJ140" s="16"/>
      <c r="VWK140" s="16"/>
      <c r="VWL140" s="16"/>
      <c r="VWM140" s="16"/>
      <c r="VWN140" s="16"/>
      <c r="VWO140" s="16"/>
      <c r="VWP140" s="16"/>
      <c r="VWQ140" s="16"/>
      <c r="VWR140" s="16"/>
      <c r="VWS140" s="16"/>
      <c r="VWT140" s="16"/>
      <c r="VWU140" s="16"/>
      <c r="VWV140" s="16"/>
      <c r="VWW140" s="16"/>
      <c r="VWX140" s="16"/>
      <c r="VWY140" s="16"/>
      <c r="VWZ140" s="16"/>
      <c r="VXA140" s="16"/>
      <c r="VXB140" s="16"/>
      <c r="VXC140" s="16"/>
      <c r="VXD140" s="16"/>
      <c r="VXE140" s="16"/>
      <c r="VXF140" s="16"/>
      <c r="VXG140" s="16"/>
      <c r="VXH140" s="16"/>
      <c r="VXI140" s="16"/>
      <c r="VXJ140" s="16"/>
      <c r="VXK140" s="16"/>
      <c r="VXL140" s="16"/>
      <c r="VXM140" s="16"/>
      <c r="VXN140" s="16"/>
      <c r="VXO140" s="16"/>
      <c r="VXP140" s="16"/>
      <c r="VXQ140" s="16"/>
      <c r="VXR140" s="16"/>
      <c r="VXS140" s="16"/>
      <c r="VXT140" s="16"/>
      <c r="VXU140" s="16"/>
      <c r="VXV140" s="16"/>
      <c r="VXW140" s="16"/>
      <c r="VXX140" s="16"/>
      <c r="VXY140" s="16"/>
      <c r="VXZ140" s="16"/>
      <c r="VYA140" s="16"/>
      <c r="VYB140" s="16"/>
      <c r="VYC140" s="16"/>
      <c r="VYD140" s="16"/>
      <c r="VYE140" s="16"/>
      <c r="VYF140" s="16"/>
      <c r="VYG140" s="16"/>
      <c r="VYH140" s="16"/>
      <c r="VYI140" s="16"/>
      <c r="VYJ140" s="16"/>
      <c r="VYK140" s="16"/>
      <c r="VYL140" s="16"/>
      <c r="VYM140" s="16"/>
      <c r="VYN140" s="16"/>
      <c r="VYO140" s="16"/>
      <c r="VYP140" s="16"/>
      <c r="VYQ140" s="16"/>
      <c r="VYR140" s="16"/>
      <c r="VYS140" s="16"/>
      <c r="VYT140" s="16"/>
      <c r="VYU140" s="16"/>
      <c r="VYV140" s="16"/>
      <c r="VYW140" s="16"/>
      <c r="VYX140" s="16"/>
      <c r="VYY140" s="16"/>
      <c r="VYZ140" s="16"/>
      <c r="VZA140" s="16"/>
      <c r="VZB140" s="16"/>
      <c r="VZC140" s="16"/>
      <c r="VZD140" s="16"/>
      <c r="VZE140" s="16"/>
      <c r="VZF140" s="16"/>
      <c r="VZG140" s="16"/>
      <c r="VZH140" s="16"/>
      <c r="VZI140" s="16"/>
      <c r="VZJ140" s="16"/>
      <c r="VZK140" s="16"/>
      <c r="VZL140" s="16"/>
      <c r="VZM140" s="16"/>
      <c r="VZN140" s="16"/>
      <c r="VZO140" s="16"/>
      <c r="VZP140" s="16"/>
      <c r="VZQ140" s="16"/>
      <c r="VZR140" s="16"/>
      <c r="VZS140" s="16"/>
      <c r="VZT140" s="16"/>
      <c r="VZU140" s="16"/>
      <c r="VZV140" s="16"/>
      <c r="VZW140" s="16"/>
      <c r="VZX140" s="16"/>
      <c r="VZY140" s="16"/>
      <c r="VZZ140" s="16"/>
      <c r="WAA140" s="16"/>
      <c r="WAB140" s="16"/>
      <c r="WAC140" s="16"/>
      <c r="WAD140" s="16"/>
      <c r="WAE140" s="16"/>
      <c r="WAF140" s="16"/>
      <c r="WAG140" s="16"/>
      <c r="WAH140" s="16"/>
      <c r="WAI140" s="16"/>
      <c r="WAJ140" s="16"/>
      <c r="WAK140" s="16"/>
      <c r="WAL140" s="16"/>
      <c r="WAM140" s="16"/>
      <c r="WAN140" s="16"/>
      <c r="WAO140" s="16"/>
      <c r="WAP140" s="16"/>
      <c r="WAQ140" s="16"/>
      <c r="WAR140" s="16"/>
      <c r="WAS140" s="16"/>
      <c r="WAT140" s="16"/>
      <c r="WAU140" s="16"/>
      <c r="WAV140" s="16"/>
      <c r="WAW140" s="16"/>
      <c r="WAX140" s="16"/>
      <c r="WAY140" s="16"/>
      <c r="WAZ140" s="16"/>
      <c r="WBA140" s="16"/>
      <c r="WBB140" s="16"/>
      <c r="WBC140" s="16"/>
      <c r="WBD140" s="16"/>
      <c r="WBE140" s="16"/>
      <c r="WBF140" s="16"/>
      <c r="WBG140" s="16"/>
      <c r="WBH140" s="16"/>
      <c r="WBI140" s="16"/>
      <c r="WBJ140" s="16"/>
      <c r="WBK140" s="16"/>
      <c r="WBL140" s="16"/>
      <c r="WBM140" s="16"/>
      <c r="WBN140" s="16"/>
      <c r="WBO140" s="16"/>
      <c r="WBP140" s="16"/>
      <c r="WBQ140" s="16"/>
      <c r="WBR140" s="16"/>
      <c r="WBS140" s="16"/>
      <c r="WBT140" s="16"/>
      <c r="WBU140" s="16"/>
      <c r="WBV140" s="16"/>
      <c r="WBW140" s="16"/>
      <c r="WBX140" s="16"/>
      <c r="WBY140" s="16"/>
      <c r="WBZ140" s="16"/>
      <c r="WCA140" s="16"/>
      <c r="WCB140" s="16"/>
      <c r="WCC140" s="16"/>
      <c r="WCD140" s="16"/>
      <c r="WCE140" s="16"/>
      <c r="WCF140" s="16"/>
      <c r="WCG140" s="16"/>
      <c r="WCH140" s="16"/>
      <c r="WCI140" s="16"/>
      <c r="WCJ140" s="16"/>
      <c r="WCK140" s="16"/>
      <c r="WCL140" s="16"/>
      <c r="WCM140" s="16"/>
      <c r="WCN140" s="16"/>
      <c r="WCO140" s="16"/>
      <c r="WCP140" s="16"/>
      <c r="WCQ140" s="16"/>
      <c r="WCR140" s="16"/>
      <c r="WCS140" s="16"/>
      <c r="WCT140" s="16"/>
      <c r="WCU140" s="16"/>
      <c r="WCV140" s="16"/>
      <c r="WCW140" s="16"/>
      <c r="WCX140" s="16"/>
      <c r="WCY140" s="16"/>
      <c r="WCZ140" s="16"/>
      <c r="WDA140" s="16"/>
      <c r="WDB140" s="16"/>
      <c r="WDC140" s="16"/>
      <c r="WDD140" s="16"/>
      <c r="WDE140" s="16"/>
      <c r="WDF140" s="16"/>
      <c r="WDG140" s="16"/>
      <c r="WDH140" s="16"/>
      <c r="WDI140" s="16"/>
      <c r="WDJ140" s="16"/>
      <c r="WDK140" s="16"/>
      <c r="WDL140" s="16"/>
      <c r="WDM140" s="16"/>
      <c r="WDN140" s="16"/>
      <c r="WDO140" s="16"/>
      <c r="WDP140" s="16"/>
      <c r="WDQ140" s="16"/>
      <c r="WDR140" s="16"/>
      <c r="WDS140" s="16"/>
      <c r="WDT140" s="16"/>
      <c r="WDU140" s="16"/>
      <c r="WDV140" s="16"/>
      <c r="WDW140" s="16"/>
      <c r="WDX140" s="16"/>
      <c r="WDY140" s="16"/>
      <c r="WDZ140" s="16"/>
      <c r="WEA140" s="16"/>
      <c r="WEB140" s="16"/>
      <c r="WEC140" s="16"/>
      <c r="WED140" s="16"/>
      <c r="WEE140" s="16"/>
      <c r="WEF140" s="16"/>
      <c r="WEG140" s="16"/>
      <c r="WEH140" s="16"/>
      <c r="WEI140" s="16"/>
      <c r="WEJ140" s="16"/>
      <c r="WEK140" s="16"/>
      <c r="WEL140" s="16"/>
      <c r="WEM140" s="16"/>
      <c r="WEN140" s="16"/>
      <c r="WEO140" s="16"/>
      <c r="WEP140" s="16"/>
      <c r="WEQ140" s="16"/>
      <c r="WER140" s="16"/>
      <c r="WES140" s="16"/>
      <c r="WET140" s="16"/>
      <c r="WEU140" s="16"/>
      <c r="WEV140" s="16"/>
      <c r="WEW140" s="16"/>
      <c r="WEX140" s="16"/>
      <c r="WEY140" s="16"/>
      <c r="WEZ140" s="16"/>
      <c r="WFA140" s="16"/>
      <c r="WFB140" s="16"/>
      <c r="WFC140" s="16"/>
      <c r="WFD140" s="16"/>
      <c r="WFE140" s="16"/>
      <c r="WFF140" s="16"/>
      <c r="WFG140" s="16"/>
      <c r="WFH140" s="16"/>
      <c r="WFI140" s="16"/>
      <c r="WFJ140" s="16"/>
      <c r="WFK140" s="16"/>
      <c r="WFL140" s="16"/>
      <c r="WFM140" s="16"/>
      <c r="WFN140" s="16"/>
      <c r="WFO140" s="16"/>
      <c r="WFP140" s="16"/>
      <c r="WFQ140" s="16"/>
      <c r="WFR140" s="16"/>
      <c r="WFS140" s="16"/>
      <c r="WFT140" s="16"/>
      <c r="WFU140" s="16"/>
      <c r="WFV140" s="16"/>
      <c r="WFW140" s="16"/>
      <c r="WFX140" s="16"/>
      <c r="WFY140" s="16"/>
      <c r="WFZ140" s="16"/>
      <c r="WGA140" s="16"/>
      <c r="WGB140" s="16"/>
      <c r="WGC140" s="16"/>
      <c r="WGD140" s="16"/>
      <c r="WGE140" s="16"/>
      <c r="WGF140" s="16"/>
      <c r="WGG140" s="16"/>
      <c r="WGH140" s="16"/>
      <c r="WGI140" s="16"/>
      <c r="WGJ140" s="16"/>
      <c r="WGK140" s="16"/>
      <c r="WGL140" s="16"/>
      <c r="WGM140" s="16"/>
      <c r="WGN140" s="16"/>
      <c r="WGO140" s="16"/>
      <c r="WGP140" s="16"/>
      <c r="WGQ140" s="16"/>
      <c r="WGR140" s="16"/>
      <c r="WGS140" s="16"/>
      <c r="WGT140" s="16"/>
      <c r="WGU140" s="16"/>
      <c r="WGV140" s="16"/>
      <c r="WGW140" s="16"/>
      <c r="WGX140" s="16"/>
      <c r="WGY140" s="16"/>
      <c r="WGZ140" s="16"/>
      <c r="WHA140" s="16"/>
      <c r="WHB140" s="16"/>
      <c r="WHC140" s="16"/>
      <c r="WHD140" s="16"/>
      <c r="WHE140" s="16"/>
      <c r="WHF140" s="16"/>
      <c r="WHG140" s="16"/>
      <c r="WHH140" s="16"/>
      <c r="WHI140" s="16"/>
      <c r="WHJ140" s="16"/>
      <c r="WHK140" s="16"/>
      <c r="WHL140" s="16"/>
      <c r="WHM140" s="16"/>
      <c r="WHN140" s="16"/>
      <c r="WHO140" s="16"/>
      <c r="WHP140" s="16"/>
      <c r="WHQ140" s="16"/>
      <c r="WHR140" s="16"/>
      <c r="WHS140" s="16"/>
      <c r="WHT140" s="16"/>
      <c r="WHU140" s="16"/>
      <c r="WHV140" s="16"/>
      <c r="WHW140" s="16"/>
      <c r="WHX140" s="16"/>
      <c r="WHY140" s="16"/>
      <c r="WHZ140" s="16"/>
      <c r="WIA140" s="16"/>
      <c r="WIB140" s="16"/>
      <c r="WIC140" s="16"/>
      <c r="WID140" s="16"/>
      <c r="WIE140" s="16"/>
      <c r="WIF140" s="16"/>
      <c r="WIG140" s="16"/>
      <c r="WIH140" s="16"/>
      <c r="WII140" s="16"/>
      <c r="WIJ140" s="16"/>
      <c r="WIK140" s="16"/>
      <c r="WIL140" s="16"/>
      <c r="WIM140" s="16"/>
      <c r="WIN140" s="16"/>
      <c r="WIO140" s="16"/>
      <c r="WIP140" s="16"/>
      <c r="WIQ140" s="16"/>
      <c r="WIR140" s="16"/>
      <c r="WIS140" s="16"/>
      <c r="WIT140" s="16"/>
      <c r="WIU140" s="16"/>
      <c r="WIV140" s="16"/>
      <c r="WIW140" s="16"/>
      <c r="WIX140" s="16"/>
      <c r="WIY140" s="16"/>
      <c r="WIZ140" s="16"/>
      <c r="WJA140" s="16"/>
      <c r="WJB140" s="16"/>
      <c r="WJC140" s="16"/>
      <c r="WJD140" s="16"/>
      <c r="WJE140" s="16"/>
      <c r="WJF140" s="16"/>
      <c r="WJG140" s="16"/>
      <c r="WJH140" s="16"/>
      <c r="WJI140" s="16"/>
      <c r="WJJ140" s="16"/>
      <c r="WJK140" s="16"/>
      <c r="WJL140" s="16"/>
      <c r="WJM140" s="16"/>
      <c r="WJN140" s="16"/>
      <c r="WJO140" s="16"/>
      <c r="WJP140" s="16"/>
      <c r="WJQ140" s="16"/>
      <c r="WJR140" s="16"/>
      <c r="WJS140" s="16"/>
      <c r="WJT140" s="16"/>
      <c r="WJU140" s="16"/>
      <c r="WJV140" s="16"/>
      <c r="WJW140" s="16"/>
      <c r="WJX140" s="16"/>
      <c r="WJY140" s="16"/>
      <c r="WJZ140" s="16"/>
      <c r="WKA140" s="16"/>
      <c r="WKB140" s="16"/>
      <c r="WKC140" s="16"/>
      <c r="WKD140" s="16"/>
      <c r="WKE140" s="16"/>
      <c r="WKF140" s="16"/>
      <c r="WKG140" s="16"/>
      <c r="WKH140" s="16"/>
      <c r="WKI140" s="16"/>
      <c r="WKJ140" s="16"/>
      <c r="WKK140" s="16"/>
      <c r="WKL140" s="16"/>
      <c r="WKM140" s="16"/>
      <c r="WKN140" s="16"/>
      <c r="WKO140" s="16"/>
      <c r="WKP140" s="16"/>
      <c r="WKQ140" s="16"/>
      <c r="WKR140" s="16"/>
      <c r="WKS140" s="16"/>
      <c r="WKT140" s="16"/>
      <c r="WKU140" s="16"/>
      <c r="WKV140" s="16"/>
      <c r="WKW140" s="16"/>
      <c r="WKX140" s="16"/>
      <c r="WKY140" s="16"/>
      <c r="WKZ140" s="16"/>
      <c r="WLA140" s="16"/>
      <c r="WLB140" s="16"/>
      <c r="WLC140" s="16"/>
      <c r="WLD140" s="16"/>
      <c r="WLE140" s="16"/>
      <c r="WLF140" s="16"/>
      <c r="WLG140" s="16"/>
      <c r="WLH140" s="16"/>
      <c r="WLI140" s="16"/>
      <c r="WLJ140" s="16"/>
      <c r="WLK140" s="16"/>
      <c r="WLL140" s="16"/>
      <c r="WLM140" s="16"/>
      <c r="WLN140" s="16"/>
      <c r="WLO140" s="16"/>
      <c r="WLP140" s="16"/>
      <c r="WLQ140" s="16"/>
      <c r="WLR140" s="16"/>
      <c r="WLS140" s="16"/>
      <c r="WLT140" s="16"/>
      <c r="WLU140" s="16"/>
      <c r="WLV140" s="16"/>
      <c r="WLW140" s="16"/>
      <c r="WLX140" s="16"/>
      <c r="WLY140" s="16"/>
      <c r="WLZ140" s="16"/>
      <c r="WMA140" s="16"/>
      <c r="WMB140" s="16"/>
      <c r="WMC140" s="16"/>
      <c r="WMD140" s="16"/>
      <c r="WME140" s="16"/>
      <c r="WMF140" s="16"/>
      <c r="WMG140" s="16"/>
      <c r="WMH140" s="16"/>
      <c r="WMI140" s="16"/>
      <c r="WMJ140" s="16"/>
      <c r="WMK140" s="16"/>
      <c r="WML140" s="16"/>
      <c r="WMM140" s="16"/>
      <c r="WMN140" s="16"/>
      <c r="WMO140" s="16"/>
      <c r="WMP140" s="16"/>
      <c r="WMQ140" s="16"/>
      <c r="WMR140" s="16"/>
      <c r="WMS140" s="16"/>
      <c r="WMT140" s="16"/>
      <c r="WMU140" s="16"/>
      <c r="WMV140" s="16"/>
      <c r="WMW140" s="16"/>
      <c r="WMX140" s="16"/>
      <c r="WMY140" s="16"/>
      <c r="WMZ140" s="16"/>
      <c r="WNA140" s="16"/>
      <c r="WNB140" s="16"/>
      <c r="WNC140" s="16"/>
      <c r="WND140" s="16"/>
      <c r="WNE140" s="16"/>
      <c r="WNF140" s="16"/>
      <c r="WNG140" s="16"/>
      <c r="WNH140" s="16"/>
      <c r="WNI140" s="16"/>
      <c r="WNJ140" s="16"/>
      <c r="WNK140" s="16"/>
      <c r="WNL140" s="16"/>
      <c r="WNM140" s="16"/>
      <c r="WNN140" s="16"/>
      <c r="WNO140" s="16"/>
      <c r="WNP140" s="16"/>
      <c r="WNQ140" s="16"/>
      <c r="WNR140" s="16"/>
      <c r="WNS140" s="16"/>
      <c r="WNT140" s="16"/>
      <c r="WNU140" s="16"/>
      <c r="WNV140" s="16"/>
      <c r="WNW140" s="16"/>
      <c r="WNX140" s="16"/>
      <c r="WNY140" s="16"/>
      <c r="WNZ140" s="16"/>
      <c r="WOA140" s="16"/>
      <c r="WOB140" s="16"/>
      <c r="WOC140" s="16"/>
      <c r="WOD140" s="16"/>
      <c r="WOE140" s="16"/>
      <c r="WOF140" s="16"/>
      <c r="WOG140" s="16"/>
      <c r="WOH140" s="16"/>
      <c r="WOI140" s="16"/>
      <c r="WOJ140" s="16"/>
      <c r="WOK140" s="16"/>
      <c r="WOL140" s="16"/>
      <c r="WOM140" s="16"/>
      <c r="WON140" s="16"/>
      <c r="WOO140" s="16"/>
      <c r="WOP140" s="16"/>
      <c r="WOQ140" s="16"/>
      <c r="WOR140" s="16"/>
      <c r="WOS140" s="16"/>
      <c r="WOT140" s="16"/>
      <c r="WOU140" s="16"/>
      <c r="WOV140" s="16"/>
      <c r="WOW140" s="16"/>
      <c r="WOX140" s="16"/>
      <c r="WOY140" s="16"/>
      <c r="WOZ140" s="16"/>
      <c r="WPA140" s="16"/>
      <c r="WPB140" s="16"/>
      <c r="WPC140" s="16"/>
      <c r="WPD140" s="16"/>
      <c r="WPE140" s="16"/>
      <c r="WPF140" s="16"/>
      <c r="WPG140" s="16"/>
      <c r="WPH140" s="16"/>
      <c r="WPI140" s="16"/>
      <c r="WPJ140" s="16"/>
      <c r="WPK140" s="16"/>
      <c r="WPL140" s="16"/>
      <c r="WPM140" s="16"/>
      <c r="WPN140" s="16"/>
      <c r="WPO140" s="16"/>
      <c r="WPP140" s="16"/>
      <c r="WPQ140" s="16"/>
      <c r="WPR140" s="16"/>
      <c r="WPS140" s="16"/>
      <c r="WPT140" s="16"/>
      <c r="WPU140" s="16"/>
      <c r="WPV140" s="16"/>
      <c r="WPW140" s="16"/>
      <c r="WPX140" s="16"/>
      <c r="WPY140" s="16"/>
      <c r="WPZ140" s="16"/>
      <c r="WQA140" s="16"/>
      <c r="WQB140" s="16"/>
      <c r="WQC140" s="16"/>
      <c r="WQD140" s="16"/>
      <c r="WQE140" s="16"/>
      <c r="WQF140" s="16"/>
      <c r="WQG140" s="16"/>
      <c r="WQH140" s="16"/>
      <c r="WQI140" s="16"/>
      <c r="WQJ140" s="16"/>
      <c r="WQK140" s="16"/>
      <c r="WQL140" s="16"/>
      <c r="WQM140" s="16"/>
      <c r="WQN140" s="16"/>
      <c r="WQO140" s="16"/>
      <c r="WQP140" s="16"/>
      <c r="WQQ140" s="16"/>
      <c r="WQR140" s="16"/>
      <c r="WQS140" s="16"/>
      <c r="WQT140" s="16"/>
      <c r="WQU140" s="16"/>
      <c r="WQV140" s="16"/>
      <c r="WQW140" s="16"/>
      <c r="WQX140" s="16"/>
      <c r="WQY140" s="16"/>
      <c r="WQZ140" s="16"/>
      <c r="WRA140" s="16"/>
      <c r="WRB140" s="16"/>
      <c r="WRC140" s="16"/>
      <c r="WRD140" s="16"/>
      <c r="WRE140" s="16"/>
      <c r="WRF140" s="16"/>
      <c r="WRG140" s="16"/>
      <c r="WRH140" s="16"/>
      <c r="WRI140" s="16"/>
      <c r="WRJ140" s="16"/>
      <c r="WRK140" s="16"/>
      <c r="WRL140" s="16"/>
      <c r="WRM140" s="16"/>
      <c r="WRN140" s="16"/>
      <c r="WRO140" s="16"/>
      <c r="WRP140" s="16"/>
      <c r="WRQ140" s="16"/>
      <c r="WRR140" s="16"/>
      <c r="WRS140" s="16"/>
      <c r="WRT140" s="16"/>
      <c r="WRU140" s="16"/>
      <c r="WRV140" s="16"/>
      <c r="WRW140" s="16"/>
      <c r="WRX140" s="16"/>
      <c r="WRY140" s="16"/>
      <c r="WRZ140" s="16"/>
      <c r="WSA140" s="16"/>
      <c r="WSB140" s="16"/>
      <c r="WSC140" s="16"/>
      <c r="WSD140" s="16"/>
      <c r="WSE140" s="16"/>
      <c r="WSF140" s="16"/>
      <c r="WSG140" s="16"/>
      <c r="WSH140" s="16"/>
      <c r="WSI140" s="16"/>
      <c r="WSJ140" s="16"/>
      <c r="WSK140" s="16"/>
      <c r="WSL140" s="16"/>
      <c r="WSM140" s="16"/>
      <c r="WSN140" s="16"/>
      <c r="WSO140" s="16"/>
      <c r="WSP140" s="16"/>
      <c r="WSQ140" s="16"/>
      <c r="WSR140" s="16"/>
      <c r="WSS140" s="16"/>
      <c r="WST140" s="16"/>
      <c r="WSU140" s="16"/>
      <c r="WSV140" s="16"/>
      <c r="WSW140" s="16"/>
      <c r="WSX140" s="16"/>
      <c r="WSY140" s="16"/>
      <c r="WSZ140" s="16"/>
      <c r="WTA140" s="16"/>
      <c r="WTB140" s="16"/>
      <c r="WTC140" s="16"/>
      <c r="WTD140" s="16"/>
      <c r="WTE140" s="16"/>
      <c r="WTF140" s="16"/>
      <c r="WTG140" s="16"/>
      <c r="WTH140" s="16"/>
      <c r="WTI140" s="16"/>
      <c r="WTJ140" s="16"/>
      <c r="WTK140" s="16"/>
      <c r="WTL140" s="16"/>
      <c r="WTM140" s="16"/>
      <c r="WTN140" s="16"/>
      <c r="WTO140" s="16"/>
      <c r="WTP140" s="16"/>
      <c r="WTQ140" s="16"/>
      <c r="WTR140" s="16"/>
      <c r="WTS140" s="16"/>
      <c r="WTT140" s="16"/>
      <c r="WTU140" s="16"/>
      <c r="WTV140" s="16"/>
      <c r="WTW140" s="16"/>
      <c r="WTX140" s="16"/>
      <c r="WTY140" s="16"/>
      <c r="WTZ140" s="16"/>
      <c r="WUA140" s="16"/>
      <c r="WUB140" s="16"/>
      <c r="WUC140" s="16"/>
      <c r="WUD140" s="16"/>
      <c r="WUE140" s="16"/>
      <c r="WUF140" s="16"/>
      <c r="WUG140" s="16"/>
      <c r="WUH140" s="16"/>
      <c r="WUI140" s="16"/>
      <c r="WUJ140" s="16"/>
      <c r="WUK140" s="16"/>
      <c r="WUL140" s="16"/>
      <c r="WUM140" s="16"/>
      <c r="WUN140" s="16"/>
      <c r="WUO140" s="16"/>
      <c r="WUP140" s="16"/>
      <c r="WUQ140" s="16"/>
      <c r="WUR140" s="16"/>
      <c r="WUS140" s="16"/>
      <c r="WUT140" s="16"/>
      <c r="WUU140" s="16"/>
      <c r="WUV140" s="16"/>
      <c r="WUW140" s="16"/>
      <c r="WUX140" s="16"/>
      <c r="WUY140" s="16"/>
      <c r="WUZ140" s="16"/>
      <c r="WVA140" s="16"/>
      <c r="WVB140" s="16"/>
      <c r="WVC140" s="16"/>
      <c r="WVD140" s="16"/>
      <c r="WVE140" s="16"/>
      <c r="WVF140" s="16"/>
      <c r="WVG140" s="16"/>
      <c r="WVH140" s="16"/>
      <c r="WVI140" s="16"/>
      <c r="WVJ140" s="16"/>
      <c r="WVK140" s="16"/>
      <c r="WVL140" s="16"/>
      <c r="WVM140" s="16"/>
      <c r="WVN140" s="16"/>
      <c r="WVO140" s="16"/>
      <c r="WVP140" s="16"/>
      <c r="WVQ140" s="16"/>
      <c r="WVR140" s="16"/>
      <c r="WVS140" s="16"/>
      <c r="WVT140" s="16"/>
      <c r="WVU140" s="16"/>
      <c r="WVV140" s="16"/>
      <c r="WVW140" s="16"/>
      <c r="WVX140" s="16"/>
      <c r="WVY140" s="16"/>
      <c r="WVZ140" s="16"/>
      <c r="WWA140" s="16"/>
      <c r="WWB140" s="16"/>
      <c r="WWC140" s="16"/>
      <c r="WWD140" s="16"/>
      <c r="WWE140" s="16"/>
      <c r="WWF140" s="16"/>
      <c r="WWG140" s="16"/>
      <c r="WWH140" s="16"/>
      <c r="WWI140" s="16"/>
      <c r="WWJ140" s="16"/>
      <c r="WWK140" s="16"/>
      <c r="WWL140" s="16"/>
      <c r="WWM140" s="16"/>
      <c r="WWN140" s="16"/>
      <c r="WWO140" s="16"/>
      <c r="WWP140" s="16"/>
      <c r="WWQ140" s="16"/>
      <c r="WWR140" s="16"/>
      <c r="WWS140" s="16"/>
      <c r="WWT140" s="16"/>
      <c r="WWU140" s="16"/>
      <c r="WWV140" s="16"/>
      <c r="WWW140" s="16"/>
      <c r="WWX140" s="16"/>
      <c r="WWY140" s="16"/>
      <c r="WWZ140" s="16"/>
      <c r="WXA140" s="16"/>
      <c r="WXB140" s="16"/>
      <c r="WXC140" s="16"/>
      <c r="WXD140" s="16"/>
      <c r="WXE140" s="16"/>
      <c r="WXF140" s="16"/>
      <c r="WXG140" s="16"/>
      <c r="WXH140" s="16"/>
      <c r="WXI140" s="16"/>
      <c r="WXJ140" s="16"/>
      <c r="WXK140" s="16"/>
      <c r="WXL140" s="16"/>
      <c r="WXM140" s="16"/>
      <c r="WXN140" s="16"/>
      <c r="WXO140" s="16"/>
      <c r="WXP140" s="16"/>
      <c r="WXQ140" s="16"/>
      <c r="WXR140" s="16"/>
      <c r="WXS140" s="16"/>
      <c r="WXT140" s="16"/>
      <c r="WXU140" s="16"/>
      <c r="WXV140" s="16"/>
      <c r="WXW140" s="16"/>
      <c r="WXX140" s="16"/>
      <c r="WXY140" s="16"/>
      <c r="WXZ140" s="16"/>
      <c r="WYA140" s="16"/>
      <c r="WYB140" s="16"/>
      <c r="WYC140" s="16"/>
      <c r="WYD140" s="16"/>
      <c r="WYE140" s="16"/>
      <c r="WYF140" s="16"/>
      <c r="WYG140" s="16"/>
      <c r="WYH140" s="16"/>
      <c r="WYI140" s="16"/>
      <c r="WYJ140" s="16"/>
      <c r="WYK140" s="16"/>
      <c r="WYL140" s="16"/>
      <c r="WYM140" s="16"/>
      <c r="WYN140" s="16"/>
      <c r="WYO140" s="16"/>
      <c r="WYP140" s="16"/>
      <c r="WYQ140" s="16"/>
      <c r="WYR140" s="16"/>
      <c r="WYS140" s="16"/>
      <c r="WYT140" s="16"/>
      <c r="WYU140" s="16"/>
      <c r="WYV140" s="16"/>
      <c r="WYW140" s="16"/>
      <c r="WYX140" s="16"/>
      <c r="WYY140" s="16"/>
      <c r="WYZ140" s="16"/>
      <c r="WZA140" s="16"/>
      <c r="WZB140" s="16"/>
      <c r="WZC140" s="16"/>
      <c r="WZD140" s="16"/>
      <c r="WZE140" s="16"/>
      <c r="WZF140" s="16"/>
      <c r="WZG140" s="16"/>
      <c r="WZH140" s="16"/>
      <c r="WZI140" s="16"/>
      <c r="WZJ140" s="16"/>
      <c r="WZK140" s="16"/>
      <c r="WZL140" s="16"/>
      <c r="WZM140" s="16"/>
      <c r="WZN140" s="16"/>
      <c r="WZO140" s="16"/>
      <c r="WZP140" s="16"/>
      <c r="WZQ140" s="16"/>
      <c r="WZR140" s="16"/>
      <c r="WZS140" s="16"/>
      <c r="WZT140" s="16"/>
      <c r="WZU140" s="16"/>
      <c r="WZV140" s="16"/>
      <c r="WZW140" s="16"/>
      <c r="WZX140" s="16"/>
      <c r="WZY140" s="16"/>
      <c r="WZZ140" s="16"/>
      <c r="XAA140" s="16"/>
      <c r="XAB140" s="16"/>
      <c r="XAC140" s="16"/>
      <c r="XAD140" s="16"/>
      <c r="XAE140" s="16"/>
      <c r="XAF140" s="16"/>
      <c r="XAG140" s="16"/>
      <c r="XAH140" s="16"/>
      <c r="XAI140" s="16"/>
      <c r="XAJ140" s="16"/>
      <c r="XAK140" s="16"/>
      <c r="XAL140" s="16"/>
      <c r="XAM140" s="16"/>
      <c r="XAN140" s="16"/>
      <c r="XAO140" s="16"/>
      <c r="XAP140" s="16"/>
      <c r="XAQ140" s="16"/>
      <c r="XAR140" s="16"/>
      <c r="XAS140" s="16"/>
      <c r="XAT140" s="16"/>
      <c r="XAU140" s="16"/>
      <c r="XAV140" s="16"/>
      <c r="XAW140" s="16"/>
      <c r="XAX140" s="16"/>
      <c r="XAY140" s="16"/>
      <c r="XAZ140" s="16"/>
      <c r="XBA140" s="16"/>
      <c r="XBB140" s="16"/>
      <c r="XBC140" s="16"/>
      <c r="XBD140" s="16"/>
      <c r="XBE140" s="16"/>
      <c r="XBF140" s="16"/>
      <c r="XBG140" s="16"/>
      <c r="XBH140" s="16"/>
      <c r="XBI140" s="16"/>
      <c r="XBJ140" s="16"/>
      <c r="XBK140" s="16"/>
      <c r="XBL140" s="16"/>
      <c r="XBM140" s="16"/>
      <c r="XBN140" s="16"/>
      <c r="XBO140" s="16"/>
      <c r="XBP140" s="16"/>
      <c r="XBQ140" s="16"/>
      <c r="XBR140" s="16"/>
      <c r="XBS140" s="16"/>
      <c r="XBT140" s="16"/>
      <c r="XBU140" s="16"/>
      <c r="XBV140" s="16"/>
      <c r="XBW140" s="16"/>
      <c r="XBX140" s="16"/>
      <c r="XBY140" s="16"/>
      <c r="XBZ140" s="16"/>
      <c r="XCA140" s="16"/>
      <c r="XCB140" s="16"/>
      <c r="XCC140" s="16"/>
      <c r="XCD140" s="16"/>
      <c r="XCE140" s="16"/>
      <c r="XCF140" s="16"/>
      <c r="XCG140" s="16"/>
      <c r="XCH140" s="16"/>
      <c r="XCI140" s="16"/>
      <c r="XCJ140" s="16"/>
      <c r="XCK140" s="16"/>
      <c r="XCL140" s="16"/>
      <c r="XCM140" s="16"/>
      <c r="XCN140" s="16"/>
      <c r="XCO140" s="16"/>
      <c r="XCP140" s="16"/>
      <c r="XCQ140" s="16"/>
      <c r="XCR140" s="16"/>
      <c r="XCS140" s="16"/>
      <c r="XCT140" s="16"/>
      <c r="XCU140" s="16"/>
      <c r="XCV140" s="16"/>
      <c r="XCW140" s="16"/>
      <c r="XCX140" s="16"/>
      <c r="XCY140" s="16"/>
      <c r="XCZ140" s="16"/>
      <c r="XDA140" s="16"/>
      <c r="XDB140" s="16"/>
      <c r="XDC140" s="16"/>
      <c r="XDD140" s="16"/>
      <c r="XDE140" s="16"/>
      <c r="XDF140" s="16"/>
      <c r="XDG140" s="16"/>
      <c r="XDH140" s="16"/>
      <c r="XDI140" s="16"/>
      <c r="XDJ140" s="16"/>
      <c r="XDK140" s="16"/>
      <c r="XDL140" s="16"/>
      <c r="XDM140" s="16"/>
      <c r="XDN140" s="16"/>
      <c r="XDO140" s="16"/>
      <c r="XDP140" s="16"/>
      <c r="XDQ140" s="16"/>
      <c r="XDR140" s="16"/>
      <c r="XDS140" s="16"/>
      <c r="XDT140" s="16"/>
      <c r="XDU140" s="16"/>
      <c r="XDV140" s="16"/>
      <c r="XDW140" s="16"/>
      <c r="XDX140" s="16"/>
      <c r="XDY140" s="16"/>
      <c r="XDZ140" s="16"/>
      <c r="XEA140" s="16"/>
      <c r="XEB140" s="16"/>
      <c r="XEC140" s="16"/>
      <c r="XED140" s="16"/>
      <c r="XEE140" s="16"/>
      <c r="XEF140" s="16"/>
      <c r="XEG140" s="16"/>
      <c r="XEH140" s="16"/>
      <c r="XEI140" s="16"/>
      <c r="XEJ140" s="16"/>
      <c r="XEK140" s="16"/>
      <c r="XEL140" s="16"/>
      <c r="XEM140" s="16"/>
      <c r="XEN140" s="16"/>
      <c r="XEO140" s="16"/>
      <c r="XEP140" s="16"/>
      <c r="XEQ140" s="16"/>
      <c r="XER140" s="16"/>
      <c r="XES140" s="16"/>
      <c r="XET140" s="16"/>
      <c r="XEU140" s="16"/>
      <c r="XEV140" s="16"/>
      <c r="XEW140" s="16"/>
      <c r="XEX140" s="16"/>
      <c r="XEY140" s="16"/>
      <c r="XEZ140" s="16"/>
      <c r="XFA140" s="16"/>
      <c r="XFB140" s="16"/>
      <c r="XFC140" s="16"/>
    </row>
    <row r="141" spans="1:16384" s="48" customFormat="1" ht="15" hidden="1">
      <c r="A141" s="16"/>
      <c r="B141" s="15"/>
      <c r="C141" s="15"/>
      <c r="D141" s="15"/>
      <c r="E141" s="15"/>
      <c r="F141" s="15"/>
      <c r="G141" s="15"/>
      <c r="H141" s="15"/>
      <c r="XFD141" s="49"/>
    </row>
    <row r="142" spans="1:16384" s="50" customFormat="1" ht="15" hidden="1" customHeight="1">
      <c r="A142" s="16"/>
      <c r="B142" s="24"/>
      <c r="C142" s="24"/>
      <c r="D142" s="24"/>
      <c r="E142" s="24"/>
      <c r="F142" s="24"/>
      <c r="G142" s="24"/>
      <c r="H142" s="24"/>
      <c r="XFD142" s="49"/>
    </row>
    <row r="143" spans="1:16384" s="50" customFormat="1" ht="15" hidden="1">
      <c r="A143" s="16"/>
      <c r="B143" s="49"/>
      <c r="C143" s="49"/>
      <c r="D143" s="49"/>
      <c r="E143" s="49"/>
      <c r="F143" s="49"/>
      <c r="G143" s="49"/>
      <c r="H143" s="49"/>
      <c r="XFD143" s="49"/>
    </row>
    <row r="144" spans="1:16384" s="50" customFormat="1" ht="15" hidden="1">
      <c r="A144" s="16"/>
      <c r="B144" s="49"/>
      <c r="C144" s="49"/>
      <c r="D144" s="49"/>
      <c r="E144" s="49"/>
      <c r="F144" s="49"/>
      <c r="G144" s="49"/>
      <c r="H144" s="49"/>
      <c r="XFD144" s="49"/>
    </row>
    <row r="145" spans="1:16384" s="15" customFormat="1" ht="15" hidden="1">
      <c r="A145" s="16"/>
      <c r="B145" s="49"/>
      <c r="C145" s="49"/>
      <c r="D145" s="49"/>
      <c r="E145" s="49"/>
      <c r="F145" s="49"/>
      <c r="G145" s="49"/>
      <c r="H145" s="49"/>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c r="TQ145" s="16"/>
      <c r="TR145" s="16"/>
      <c r="TS145" s="16"/>
      <c r="TT145" s="16"/>
      <c r="TU145" s="16"/>
      <c r="TV145" s="16"/>
      <c r="TW145" s="16"/>
      <c r="TX145" s="16"/>
      <c r="TY145" s="16"/>
      <c r="TZ145" s="16"/>
      <c r="UA145" s="16"/>
      <c r="UB145" s="16"/>
      <c r="UC145" s="16"/>
      <c r="UD145" s="16"/>
      <c r="UE145" s="16"/>
      <c r="UF145" s="16"/>
      <c r="UG145" s="16"/>
      <c r="UH145" s="16"/>
      <c r="UI145" s="16"/>
      <c r="UJ145" s="16"/>
      <c r="UK145" s="16"/>
      <c r="UL145" s="16"/>
      <c r="UM145" s="16"/>
      <c r="UN145" s="16"/>
      <c r="UO145" s="16"/>
      <c r="UP145" s="16"/>
      <c r="UQ145" s="16"/>
      <c r="UR145" s="16"/>
      <c r="US145" s="16"/>
      <c r="UT145" s="16"/>
      <c r="UU145" s="16"/>
      <c r="UV145" s="16"/>
      <c r="UW145" s="16"/>
      <c r="UX145" s="16"/>
      <c r="UY145" s="16"/>
      <c r="UZ145" s="16"/>
      <c r="VA145" s="16"/>
      <c r="VB145" s="16"/>
      <c r="VC145" s="16"/>
      <c r="VD145" s="16"/>
      <c r="VE145" s="16"/>
      <c r="VF145" s="16"/>
      <c r="VG145" s="16"/>
      <c r="VH145" s="16"/>
      <c r="VI145" s="16"/>
      <c r="VJ145" s="16"/>
      <c r="VK145" s="16"/>
      <c r="VL145" s="16"/>
      <c r="VM145" s="16"/>
      <c r="VN145" s="16"/>
      <c r="VO145" s="16"/>
      <c r="VP145" s="16"/>
      <c r="VQ145" s="16"/>
      <c r="VR145" s="16"/>
      <c r="VS145" s="16"/>
      <c r="VT145" s="16"/>
      <c r="VU145" s="16"/>
      <c r="VV145" s="16"/>
      <c r="VW145" s="16"/>
      <c r="VX145" s="16"/>
      <c r="VY145" s="16"/>
      <c r="VZ145" s="16"/>
      <c r="WA145" s="16"/>
      <c r="WB145" s="16"/>
      <c r="WC145" s="16"/>
      <c r="WD145" s="16"/>
      <c r="WE145" s="16"/>
      <c r="WF145" s="16"/>
      <c r="WG145" s="16"/>
      <c r="WH145" s="16"/>
      <c r="WI145" s="16"/>
      <c r="WJ145" s="16"/>
      <c r="WK145" s="16"/>
      <c r="WL145" s="16"/>
      <c r="WM145" s="16"/>
      <c r="WN145" s="16"/>
      <c r="WO145" s="16"/>
      <c r="WP145" s="16"/>
      <c r="WQ145" s="16"/>
      <c r="WR145" s="16"/>
      <c r="WS145" s="16"/>
      <c r="WT145" s="16"/>
      <c r="WU145" s="16"/>
      <c r="WV145" s="16"/>
      <c r="WW145" s="16"/>
      <c r="WX145" s="16"/>
      <c r="WY145" s="16"/>
      <c r="WZ145" s="16"/>
      <c r="XA145" s="16"/>
      <c r="XB145" s="16"/>
      <c r="XC145" s="16"/>
      <c r="XD145" s="16"/>
      <c r="XE145" s="16"/>
      <c r="XF145" s="16"/>
      <c r="XG145" s="16"/>
      <c r="XH145" s="16"/>
      <c r="XI145" s="16"/>
      <c r="XJ145" s="16"/>
      <c r="XK145" s="16"/>
      <c r="XL145" s="16"/>
      <c r="XM145" s="16"/>
      <c r="XN145" s="16"/>
      <c r="XO145" s="16"/>
      <c r="XP145" s="16"/>
      <c r="XQ145" s="16"/>
      <c r="XR145" s="16"/>
      <c r="XS145" s="16"/>
      <c r="XT145" s="16"/>
      <c r="XU145" s="16"/>
      <c r="XV145" s="16"/>
      <c r="XW145" s="16"/>
      <c r="XX145" s="16"/>
      <c r="XY145" s="16"/>
      <c r="XZ145" s="16"/>
      <c r="YA145" s="16"/>
      <c r="YB145" s="16"/>
      <c r="YC145" s="16"/>
      <c r="YD145" s="16"/>
      <c r="YE145" s="16"/>
      <c r="YF145" s="16"/>
      <c r="YG145" s="16"/>
      <c r="YH145" s="16"/>
      <c r="YI145" s="16"/>
      <c r="YJ145" s="16"/>
      <c r="YK145" s="16"/>
      <c r="YL145" s="16"/>
      <c r="YM145" s="16"/>
      <c r="YN145" s="16"/>
      <c r="YO145" s="16"/>
      <c r="YP145" s="16"/>
      <c r="YQ145" s="16"/>
      <c r="YR145" s="16"/>
      <c r="YS145" s="16"/>
      <c r="YT145" s="16"/>
      <c r="YU145" s="16"/>
      <c r="YV145" s="16"/>
      <c r="YW145" s="16"/>
      <c r="YX145" s="16"/>
      <c r="YY145" s="16"/>
      <c r="YZ145" s="16"/>
      <c r="ZA145" s="16"/>
      <c r="ZB145" s="16"/>
      <c r="ZC145" s="16"/>
      <c r="ZD145" s="16"/>
      <c r="ZE145" s="16"/>
      <c r="ZF145" s="16"/>
      <c r="ZG145" s="16"/>
      <c r="ZH145" s="16"/>
      <c r="ZI145" s="16"/>
      <c r="ZJ145" s="16"/>
      <c r="ZK145" s="16"/>
      <c r="ZL145" s="16"/>
      <c r="ZM145" s="16"/>
      <c r="ZN145" s="16"/>
      <c r="ZO145" s="16"/>
      <c r="ZP145" s="16"/>
      <c r="ZQ145" s="16"/>
      <c r="ZR145" s="16"/>
      <c r="ZS145" s="16"/>
      <c r="ZT145" s="16"/>
      <c r="ZU145" s="16"/>
      <c r="ZV145" s="16"/>
      <c r="ZW145" s="16"/>
      <c r="ZX145" s="16"/>
      <c r="ZY145" s="16"/>
      <c r="ZZ145" s="16"/>
      <c r="AAA145" s="16"/>
      <c r="AAB145" s="16"/>
      <c r="AAC145" s="16"/>
      <c r="AAD145" s="16"/>
      <c r="AAE145" s="16"/>
      <c r="AAF145" s="16"/>
      <c r="AAG145" s="16"/>
      <c r="AAH145" s="16"/>
      <c r="AAI145" s="16"/>
      <c r="AAJ145" s="16"/>
      <c r="AAK145" s="16"/>
      <c r="AAL145" s="16"/>
      <c r="AAM145" s="16"/>
      <c r="AAN145" s="16"/>
      <c r="AAO145" s="16"/>
      <c r="AAP145" s="16"/>
      <c r="AAQ145" s="16"/>
      <c r="AAR145" s="16"/>
      <c r="AAS145" s="16"/>
      <c r="AAT145" s="16"/>
      <c r="AAU145" s="16"/>
      <c r="AAV145" s="16"/>
      <c r="AAW145" s="16"/>
      <c r="AAX145" s="16"/>
      <c r="AAY145" s="16"/>
      <c r="AAZ145" s="16"/>
      <c r="ABA145" s="16"/>
      <c r="ABB145" s="16"/>
      <c r="ABC145" s="16"/>
      <c r="ABD145" s="16"/>
      <c r="ABE145" s="16"/>
      <c r="ABF145" s="16"/>
      <c r="ABG145" s="16"/>
      <c r="ABH145" s="16"/>
      <c r="ABI145" s="16"/>
      <c r="ABJ145" s="16"/>
      <c r="ABK145" s="16"/>
      <c r="ABL145" s="16"/>
      <c r="ABM145" s="16"/>
      <c r="ABN145" s="16"/>
      <c r="ABO145" s="16"/>
      <c r="ABP145" s="16"/>
      <c r="ABQ145" s="16"/>
      <c r="ABR145" s="16"/>
      <c r="ABS145" s="16"/>
      <c r="ABT145" s="16"/>
      <c r="ABU145" s="16"/>
      <c r="ABV145" s="16"/>
      <c r="ABW145" s="16"/>
      <c r="ABX145" s="16"/>
      <c r="ABY145" s="16"/>
      <c r="ABZ145" s="16"/>
      <c r="ACA145" s="16"/>
      <c r="ACB145" s="16"/>
      <c r="ACC145" s="16"/>
      <c r="ACD145" s="16"/>
      <c r="ACE145" s="16"/>
      <c r="ACF145" s="16"/>
      <c r="ACG145" s="16"/>
      <c r="ACH145" s="16"/>
      <c r="ACI145" s="16"/>
      <c r="ACJ145" s="16"/>
      <c r="ACK145" s="16"/>
      <c r="ACL145" s="16"/>
      <c r="ACM145" s="16"/>
      <c r="ACN145" s="16"/>
      <c r="ACO145" s="16"/>
      <c r="ACP145" s="16"/>
      <c r="ACQ145" s="16"/>
      <c r="ACR145" s="16"/>
      <c r="ACS145" s="16"/>
      <c r="ACT145" s="16"/>
      <c r="ACU145" s="16"/>
      <c r="ACV145" s="16"/>
      <c r="ACW145" s="16"/>
      <c r="ACX145" s="16"/>
      <c r="ACY145" s="16"/>
      <c r="ACZ145" s="16"/>
      <c r="ADA145" s="16"/>
      <c r="ADB145" s="16"/>
      <c r="ADC145" s="16"/>
      <c r="ADD145" s="16"/>
      <c r="ADE145" s="16"/>
      <c r="ADF145" s="16"/>
      <c r="ADG145" s="16"/>
      <c r="ADH145" s="16"/>
      <c r="ADI145" s="16"/>
      <c r="ADJ145" s="16"/>
      <c r="ADK145" s="16"/>
      <c r="ADL145" s="16"/>
      <c r="ADM145" s="16"/>
      <c r="ADN145" s="16"/>
      <c r="ADO145" s="16"/>
      <c r="ADP145" s="16"/>
      <c r="ADQ145" s="16"/>
      <c r="ADR145" s="16"/>
      <c r="ADS145" s="16"/>
      <c r="ADT145" s="16"/>
      <c r="ADU145" s="16"/>
      <c r="ADV145" s="16"/>
      <c r="ADW145" s="16"/>
      <c r="ADX145" s="16"/>
      <c r="ADY145" s="16"/>
      <c r="ADZ145" s="16"/>
      <c r="AEA145" s="16"/>
      <c r="AEB145" s="16"/>
      <c r="AEC145" s="16"/>
      <c r="AED145" s="16"/>
      <c r="AEE145" s="16"/>
      <c r="AEF145" s="16"/>
      <c r="AEG145" s="16"/>
      <c r="AEH145" s="16"/>
      <c r="AEI145" s="16"/>
      <c r="AEJ145" s="16"/>
      <c r="AEK145" s="16"/>
      <c r="AEL145" s="16"/>
      <c r="AEM145" s="16"/>
      <c r="AEN145" s="16"/>
      <c r="AEO145" s="16"/>
      <c r="AEP145" s="16"/>
      <c r="AEQ145" s="16"/>
      <c r="AER145" s="16"/>
      <c r="AES145" s="16"/>
      <c r="AET145" s="16"/>
      <c r="AEU145" s="16"/>
      <c r="AEV145" s="16"/>
      <c r="AEW145" s="16"/>
      <c r="AEX145" s="16"/>
      <c r="AEY145" s="16"/>
      <c r="AEZ145" s="16"/>
      <c r="AFA145" s="16"/>
      <c r="AFB145" s="16"/>
      <c r="AFC145" s="16"/>
      <c r="AFD145" s="16"/>
      <c r="AFE145" s="16"/>
      <c r="AFF145" s="16"/>
      <c r="AFG145" s="16"/>
      <c r="AFH145" s="16"/>
      <c r="AFI145" s="16"/>
      <c r="AFJ145" s="16"/>
      <c r="AFK145" s="16"/>
      <c r="AFL145" s="16"/>
      <c r="AFM145" s="16"/>
      <c r="AFN145" s="16"/>
      <c r="AFO145" s="16"/>
      <c r="AFP145" s="16"/>
      <c r="AFQ145" s="16"/>
      <c r="AFR145" s="16"/>
      <c r="AFS145" s="16"/>
      <c r="AFT145" s="16"/>
      <c r="AFU145" s="16"/>
      <c r="AFV145" s="16"/>
      <c r="AFW145" s="16"/>
      <c r="AFX145" s="16"/>
      <c r="AFY145" s="16"/>
      <c r="AFZ145" s="16"/>
      <c r="AGA145" s="16"/>
      <c r="AGB145" s="16"/>
      <c r="AGC145" s="16"/>
      <c r="AGD145" s="16"/>
      <c r="AGE145" s="16"/>
      <c r="AGF145" s="16"/>
      <c r="AGG145" s="16"/>
      <c r="AGH145" s="16"/>
      <c r="AGI145" s="16"/>
      <c r="AGJ145" s="16"/>
      <c r="AGK145" s="16"/>
      <c r="AGL145" s="16"/>
      <c r="AGM145" s="16"/>
      <c r="AGN145" s="16"/>
      <c r="AGO145" s="16"/>
      <c r="AGP145" s="16"/>
      <c r="AGQ145" s="16"/>
      <c r="AGR145" s="16"/>
      <c r="AGS145" s="16"/>
      <c r="AGT145" s="16"/>
      <c r="AGU145" s="16"/>
      <c r="AGV145" s="16"/>
      <c r="AGW145" s="16"/>
      <c r="AGX145" s="16"/>
      <c r="AGY145" s="16"/>
      <c r="AGZ145" s="16"/>
      <c r="AHA145" s="16"/>
      <c r="AHB145" s="16"/>
      <c r="AHC145" s="16"/>
      <c r="AHD145" s="16"/>
      <c r="AHE145" s="16"/>
      <c r="AHF145" s="16"/>
      <c r="AHG145" s="16"/>
      <c r="AHH145" s="16"/>
      <c r="AHI145" s="16"/>
      <c r="AHJ145" s="16"/>
      <c r="AHK145" s="16"/>
      <c r="AHL145" s="16"/>
      <c r="AHM145" s="16"/>
      <c r="AHN145" s="16"/>
      <c r="AHO145" s="16"/>
      <c r="AHP145" s="16"/>
      <c r="AHQ145" s="16"/>
      <c r="AHR145" s="16"/>
      <c r="AHS145" s="16"/>
      <c r="AHT145" s="16"/>
      <c r="AHU145" s="16"/>
      <c r="AHV145" s="16"/>
      <c r="AHW145" s="16"/>
      <c r="AHX145" s="16"/>
      <c r="AHY145" s="16"/>
      <c r="AHZ145" s="16"/>
      <c r="AIA145" s="16"/>
      <c r="AIB145" s="16"/>
      <c r="AIC145" s="16"/>
      <c r="AID145" s="16"/>
      <c r="AIE145" s="16"/>
      <c r="AIF145" s="16"/>
      <c r="AIG145" s="16"/>
      <c r="AIH145" s="16"/>
      <c r="AII145" s="16"/>
      <c r="AIJ145" s="16"/>
      <c r="AIK145" s="16"/>
      <c r="AIL145" s="16"/>
      <c r="AIM145" s="16"/>
      <c r="AIN145" s="16"/>
      <c r="AIO145" s="16"/>
      <c r="AIP145" s="16"/>
      <c r="AIQ145" s="16"/>
      <c r="AIR145" s="16"/>
      <c r="AIS145" s="16"/>
      <c r="AIT145" s="16"/>
      <c r="AIU145" s="16"/>
      <c r="AIV145" s="16"/>
      <c r="AIW145" s="16"/>
      <c r="AIX145" s="16"/>
      <c r="AIY145" s="16"/>
      <c r="AIZ145" s="16"/>
      <c r="AJA145" s="16"/>
      <c r="AJB145" s="16"/>
      <c r="AJC145" s="16"/>
      <c r="AJD145" s="16"/>
      <c r="AJE145" s="16"/>
      <c r="AJF145" s="16"/>
      <c r="AJG145" s="16"/>
      <c r="AJH145" s="16"/>
      <c r="AJI145" s="16"/>
      <c r="AJJ145" s="16"/>
      <c r="AJK145" s="16"/>
      <c r="AJL145" s="16"/>
      <c r="AJM145" s="16"/>
      <c r="AJN145" s="16"/>
      <c r="AJO145" s="16"/>
      <c r="AJP145" s="16"/>
      <c r="AJQ145" s="16"/>
      <c r="AJR145" s="16"/>
      <c r="AJS145" s="16"/>
      <c r="AJT145" s="16"/>
      <c r="AJU145" s="16"/>
      <c r="AJV145" s="16"/>
      <c r="AJW145" s="16"/>
      <c r="AJX145" s="16"/>
      <c r="AJY145" s="16"/>
      <c r="AJZ145" s="16"/>
      <c r="AKA145" s="16"/>
      <c r="AKB145" s="16"/>
      <c r="AKC145" s="16"/>
      <c r="AKD145" s="16"/>
      <c r="AKE145" s="16"/>
      <c r="AKF145" s="16"/>
      <c r="AKG145" s="16"/>
      <c r="AKH145" s="16"/>
      <c r="AKI145" s="16"/>
      <c r="AKJ145" s="16"/>
      <c r="AKK145" s="16"/>
      <c r="AKL145" s="16"/>
      <c r="AKM145" s="16"/>
      <c r="AKN145" s="16"/>
      <c r="AKO145" s="16"/>
      <c r="AKP145" s="16"/>
      <c r="AKQ145" s="16"/>
      <c r="AKR145" s="16"/>
      <c r="AKS145" s="16"/>
      <c r="AKT145" s="16"/>
      <c r="AKU145" s="16"/>
      <c r="AKV145" s="16"/>
      <c r="AKW145" s="16"/>
      <c r="AKX145" s="16"/>
      <c r="AKY145" s="16"/>
      <c r="AKZ145" s="16"/>
      <c r="ALA145" s="16"/>
      <c r="ALB145" s="16"/>
      <c r="ALC145" s="16"/>
      <c r="ALD145" s="16"/>
      <c r="ALE145" s="16"/>
      <c r="ALF145" s="16"/>
      <c r="ALG145" s="16"/>
      <c r="ALH145" s="16"/>
      <c r="ALI145" s="16"/>
      <c r="ALJ145" s="16"/>
      <c r="ALK145" s="16"/>
      <c r="ALL145" s="16"/>
      <c r="ALM145" s="16"/>
      <c r="ALN145" s="16"/>
      <c r="ALO145" s="16"/>
      <c r="ALP145" s="16"/>
      <c r="ALQ145" s="16"/>
      <c r="ALR145" s="16"/>
      <c r="ALS145" s="16"/>
      <c r="ALT145" s="16"/>
      <c r="ALU145" s="16"/>
      <c r="ALV145" s="16"/>
      <c r="ALW145" s="16"/>
      <c r="ALX145" s="16"/>
      <c r="ALY145" s="16"/>
      <c r="ALZ145" s="16"/>
      <c r="AMA145" s="16"/>
      <c r="AMB145" s="16"/>
      <c r="AMC145" s="16"/>
      <c r="AMD145" s="16"/>
      <c r="AME145" s="16"/>
      <c r="AMF145" s="16"/>
      <c r="AMG145" s="16"/>
      <c r="AMH145" s="16"/>
      <c r="AMI145" s="16"/>
      <c r="AMJ145" s="16"/>
      <c r="AMK145" s="16"/>
      <c r="AML145" s="16"/>
      <c r="AMM145" s="16"/>
      <c r="AMN145" s="16"/>
      <c r="AMO145" s="16"/>
      <c r="AMP145" s="16"/>
      <c r="AMQ145" s="16"/>
      <c r="AMR145" s="16"/>
      <c r="AMS145" s="16"/>
      <c r="AMT145" s="16"/>
      <c r="AMU145" s="16"/>
      <c r="AMV145" s="16"/>
      <c r="AMW145" s="16"/>
      <c r="AMX145" s="16"/>
      <c r="AMY145" s="16"/>
      <c r="AMZ145" s="16"/>
      <c r="ANA145" s="16"/>
      <c r="ANB145" s="16"/>
      <c r="ANC145" s="16"/>
      <c r="AND145" s="16"/>
      <c r="ANE145" s="16"/>
      <c r="ANF145" s="16"/>
      <c r="ANG145" s="16"/>
      <c r="ANH145" s="16"/>
      <c r="ANI145" s="16"/>
      <c r="ANJ145" s="16"/>
      <c r="ANK145" s="16"/>
      <c r="ANL145" s="16"/>
      <c r="ANM145" s="16"/>
      <c r="ANN145" s="16"/>
      <c r="ANO145" s="16"/>
      <c r="ANP145" s="16"/>
      <c r="ANQ145" s="16"/>
      <c r="ANR145" s="16"/>
      <c r="ANS145" s="16"/>
      <c r="ANT145" s="16"/>
      <c r="ANU145" s="16"/>
      <c r="ANV145" s="16"/>
      <c r="ANW145" s="16"/>
      <c r="ANX145" s="16"/>
      <c r="ANY145" s="16"/>
      <c r="ANZ145" s="16"/>
      <c r="AOA145" s="16"/>
      <c r="AOB145" s="16"/>
      <c r="AOC145" s="16"/>
      <c r="AOD145" s="16"/>
      <c r="AOE145" s="16"/>
      <c r="AOF145" s="16"/>
      <c r="AOG145" s="16"/>
      <c r="AOH145" s="16"/>
      <c r="AOI145" s="16"/>
      <c r="AOJ145" s="16"/>
      <c r="AOK145" s="16"/>
      <c r="AOL145" s="16"/>
      <c r="AOM145" s="16"/>
      <c r="AON145" s="16"/>
      <c r="AOO145" s="16"/>
      <c r="AOP145" s="16"/>
      <c r="AOQ145" s="16"/>
      <c r="AOR145" s="16"/>
      <c r="AOS145" s="16"/>
      <c r="AOT145" s="16"/>
      <c r="AOU145" s="16"/>
      <c r="AOV145" s="16"/>
      <c r="AOW145" s="16"/>
      <c r="AOX145" s="16"/>
      <c r="AOY145" s="16"/>
      <c r="AOZ145" s="16"/>
      <c r="APA145" s="16"/>
      <c r="APB145" s="16"/>
      <c r="APC145" s="16"/>
      <c r="APD145" s="16"/>
      <c r="APE145" s="16"/>
      <c r="APF145" s="16"/>
      <c r="APG145" s="16"/>
      <c r="APH145" s="16"/>
      <c r="API145" s="16"/>
      <c r="APJ145" s="16"/>
      <c r="APK145" s="16"/>
      <c r="APL145" s="16"/>
      <c r="APM145" s="16"/>
      <c r="APN145" s="16"/>
      <c r="APO145" s="16"/>
      <c r="APP145" s="16"/>
      <c r="APQ145" s="16"/>
      <c r="APR145" s="16"/>
      <c r="APS145" s="16"/>
      <c r="APT145" s="16"/>
      <c r="APU145" s="16"/>
      <c r="APV145" s="16"/>
      <c r="APW145" s="16"/>
      <c r="APX145" s="16"/>
      <c r="APY145" s="16"/>
      <c r="APZ145" s="16"/>
      <c r="AQA145" s="16"/>
      <c r="AQB145" s="16"/>
      <c r="AQC145" s="16"/>
      <c r="AQD145" s="16"/>
      <c r="AQE145" s="16"/>
      <c r="AQF145" s="16"/>
      <c r="AQG145" s="16"/>
      <c r="AQH145" s="16"/>
      <c r="AQI145" s="16"/>
      <c r="AQJ145" s="16"/>
      <c r="AQK145" s="16"/>
      <c r="AQL145" s="16"/>
      <c r="AQM145" s="16"/>
      <c r="AQN145" s="16"/>
      <c r="AQO145" s="16"/>
      <c r="AQP145" s="16"/>
      <c r="AQQ145" s="16"/>
      <c r="AQR145" s="16"/>
      <c r="AQS145" s="16"/>
      <c r="AQT145" s="16"/>
      <c r="AQU145" s="16"/>
      <c r="AQV145" s="16"/>
      <c r="AQW145" s="16"/>
      <c r="AQX145" s="16"/>
      <c r="AQY145" s="16"/>
      <c r="AQZ145" s="16"/>
      <c r="ARA145" s="16"/>
      <c r="ARB145" s="16"/>
      <c r="ARC145" s="16"/>
      <c r="ARD145" s="16"/>
      <c r="ARE145" s="16"/>
      <c r="ARF145" s="16"/>
      <c r="ARG145" s="16"/>
      <c r="ARH145" s="16"/>
      <c r="ARI145" s="16"/>
      <c r="ARJ145" s="16"/>
      <c r="ARK145" s="16"/>
      <c r="ARL145" s="16"/>
      <c r="ARM145" s="16"/>
      <c r="ARN145" s="16"/>
      <c r="ARO145" s="16"/>
      <c r="ARP145" s="16"/>
      <c r="ARQ145" s="16"/>
      <c r="ARR145" s="16"/>
      <c r="ARS145" s="16"/>
      <c r="ART145" s="16"/>
      <c r="ARU145" s="16"/>
      <c r="ARV145" s="16"/>
      <c r="ARW145" s="16"/>
      <c r="ARX145" s="16"/>
      <c r="ARY145" s="16"/>
      <c r="ARZ145" s="16"/>
      <c r="ASA145" s="16"/>
      <c r="ASB145" s="16"/>
      <c r="ASC145" s="16"/>
      <c r="ASD145" s="16"/>
      <c r="ASE145" s="16"/>
      <c r="ASF145" s="16"/>
      <c r="ASG145" s="16"/>
      <c r="ASH145" s="16"/>
      <c r="ASI145" s="16"/>
      <c r="ASJ145" s="16"/>
      <c r="ASK145" s="16"/>
      <c r="ASL145" s="16"/>
      <c r="ASM145" s="16"/>
      <c r="ASN145" s="16"/>
      <c r="ASO145" s="16"/>
      <c r="ASP145" s="16"/>
      <c r="ASQ145" s="16"/>
      <c r="ASR145" s="16"/>
      <c r="ASS145" s="16"/>
      <c r="AST145" s="16"/>
      <c r="ASU145" s="16"/>
      <c r="ASV145" s="16"/>
      <c r="ASW145" s="16"/>
      <c r="ASX145" s="16"/>
      <c r="ASY145" s="16"/>
      <c r="ASZ145" s="16"/>
      <c r="ATA145" s="16"/>
      <c r="ATB145" s="16"/>
      <c r="ATC145" s="16"/>
      <c r="ATD145" s="16"/>
      <c r="ATE145" s="16"/>
      <c r="ATF145" s="16"/>
      <c r="ATG145" s="16"/>
      <c r="ATH145" s="16"/>
      <c r="ATI145" s="16"/>
      <c r="ATJ145" s="16"/>
      <c r="ATK145" s="16"/>
      <c r="ATL145" s="16"/>
      <c r="ATM145" s="16"/>
      <c r="ATN145" s="16"/>
      <c r="ATO145" s="16"/>
      <c r="ATP145" s="16"/>
      <c r="ATQ145" s="16"/>
      <c r="ATR145" s="16"/>
      <c r="ATS145" s="16"/>
      <c r="ATT145" s="16"/>
      <c r="ATU145" s="16"/>
      <c r="ATV145" s="16"/>
      <c r="ATW145" s="16"/>
      <c r="ATX145" s="16"/>
      <c r="ATY145" s="16"/>
      <c r="ATZ145" s="16"/>
      <c r="AUA145" s="16"/>
      <c r="AUB145" s="16"/>
      <c r="AUC145" s="16"/>
      <c r="AUD145" s="16"/>
      <c r="AUE145" s="16"/>
      <c r="AUF145" s="16"/>
      <c r="AUG145" s="16"/>
      <c r="AUH145" s="16"/>
      <c r="AUI145" s="16"/>
      <c r="AUJ145" s="16"/>
      <c r="AUK145" s="16"/>
      <c r="AUL145" s="16"/>
      <c r="AUM145" s="16"/>
      <c r="AUN145" s="16"/>
      <c r="AUO145" s="16"/>
      <c r="AUP145" s="16"/>
      <c r="AUQ145" s="16"/>
      <c r="AUR145" s="16"/>
      <c r="AUS145" s="16"/>
      <c r="AUT145" s="16"/>
      <c r="AUU145" s="16"/>
      <c r="AUV145" s="16"/>
      <c r="AUW145" s="16"/>
      <c r="AUX145" s="16"/>
      <c r="AUY145" s="16"/>
      <c r="AUZ145" s="16"/>
      <c r="AVA145" s="16"/>
      <c r="AVB145" s="16"/>
      <c r="AVC145" s="16"/>
      <c r="AVD145" s="16"/>
      <c r="AVE145" s="16"/>
      <c r="AVF145" s="16"/>
      <c r="AVG145" s="16"/>
      <c r="AVH145" s="16"/>
      <c r="AVI145" s="16"/>
      <c r="AVJ145" s="16"/>
      <c r="AVK145" s="16"/>
      <c r="AVL145" s="16"/>
      <c r="AVM145" s="16"/>
      <c r="AVN145" s="16"/>
      <c r="AVO145" s="16"/>
      <c r="AVP145" s="16"/>
      <c r="AVQ145" s="16"/>
      <c r="AVR145" s="16"/>
      <c r="AVS145" s="16"/>
      <c r="AVT145" s="16"/>
      <c r="AVU145" s="16"/>
      <c r="AVV145" s="16"/>
      <c r="AVW145" s="16"/>
      <c r="AVX145" s="16"/>
      <c r="AVY145" s="16"/>
      <c r="AVZ145" s="16"/>
      <c r="AWA145" s="16"/>
      <c r="AWB145" s="16"/>
      <c r="AWC145" s="16"/>
      <c r="AWD145" s="16"/>
      <c r="AWE145" s="16"/>
      <c r="AWF145" s="16"/>
      <c r="AWG145" s="16"/>
      <c r="AWH145" s="16"/>
      <c r="AWI145" s="16"/>
      <c r="AWJ145" s="16"/>
      <c r="AWK145" s="16"/>
      <c r="AWL145" s="16"/>
      <c r="AWM145" s="16"/>
      <c r="AWN145" s="16"/>
      <c r="AWO145" s="16"/>
      <c r="AWP145" s="16"/>
      <c r="AWQ145" s="16"/>
      <c r="AWR145" s="16"/>
      <c r="AWS145" s="16"/>
      <c r="AWT145" s="16"/>
      <c r="AWU145" s="16"/>
      <c r="AWV145" s="16"/>
      <c r="AWW145" s="16"/>
      <c r="AWX145" s="16"/>
      <c r="AWY145" s="16"/>
      <c r="AWZ145" s="16"/>
      <c r="AXA145" s="16"/>
      <c r="AXB145" s="16"/>
      <c r="AXC145" s="16"/>
      <c r="AXD145" s="16"/>
      <c r="AXE145" s="16"/>
      <c r="AXF145" s="16"/>
      <c r="AXG145" s="16"/>
      <c r="AXH145" s="16"/>
      <c r="AXI145" s="16"/>
      <c r="AXJ145" s="16"/>
      <c r="AXK145" s="16"/>
      <c r="AXL145" s="16"/>
      <c r="AXM145" s="16"/>
      <c r="AXN145" s="16"/>
      <c r="AXO145" s="16"/>
      <c r="AXP145" s="16"/>
      <c r="AXQ145" s="16"/>
      <c r="AXR145" s="16"/>
      <c r="AXS145" s="16"/>
      <c r="AXT145" s="16"/>
      <c r="AXU145" s="16"/>
      <c r="AXV145" s="16"/>
      <c r="AXW145" s="16"/>
      <c r="AXX145" s="16"/>
      <c r="AXY145" s="16"/>
      <c r="AXZ145" s="16"/>
      <c r="AYA145" s="16"/>
      <c r="AYB145" s="16"/>
      <c r="AYC145" s="16"/>
      <c r="AYD145" s="16"/>
      <c r="AYE145" s="16"/>
      <c r="AYF145" s="16"/>
      <c r="AYG145" s="16"/>
      <c r="AYH145" s="16"/>
      <c r="AYI145" s="16"/>
      <c r="AYJ145" s="16"/>
      <c r="AYK145" s="16"/>
      <c r="AYL145" s="16"/>
      <c r="AYM145" s="16"/>
      <c r="AYN145" s="16"/>
      <c r="AYO145" s="16"/>
      <c r="AYP145" s="16"/>
      <c r="AYQ145" s="16"/>
      <c r="AYR145" s="16"/>
      <c r="AYS145" s="16"/>
      <c r="AYT145" s="16"/>
      <c r="AYU145" s="16"/>
      <c r="AYV145" s="16"/>
      <c r="AYW145" s="16"/>
      <c r="AYX145" s="16"/>
      <c r="AYY145" s="16"/>
      <c r="AYZ145" s="16"/>
      <c r="AZA145" s="16"/>
      <c r="AZB145" s="16"/>
      <c r="AZC145" s="16"/>
      <c r="AZD145" s="16"/>
      <c r="AZE145" s="16"/>
      <c r="AZF145" s="16"/>
      <c r="AZG145" s="16"/>
      <c r="AZH145" s="16"/>
      <c r="AZI145" s="16"/>
      <c r="AZJ145" s="16"/>
      <c r="AZK145" s="16"/>
      <c r="AZL145" s="16"/>
      <c r="AZM145" s="16"/>
      <c r="AZN145" s="16"/>
      <c r="AZO145" s="16"/>
      <c r="AZP145" s="16"/>
      <c r="AZQ145" s="16"/>
      <c r="AZR145" s="16"/>
      <c r="AZS145" s="16"/>
      <c r="AZT145" s="16"/>
      <c r="AZU145" s="16"/>
      <c r="AZV145" s="16"/>
      <c r="AZW145" s="16"/>
      <c r="AZX145" s="16"/>
      <c r="AZY145" s="16"/>
      <c r="AZZ145" s="16"/>
      <c r="BAA145" s="16"/>
      <c r="BAB145" s="16"/>
      <c r="BAC145" s="16"/>
      <c r="BAD145" s="16"/>
      <c r="BAE145" s="16"/>
      <c r="BAF145" s="16"/>
      <c r="BAG145" s="16"/>
      <c r="BAH145" s="16"/>
      <c r="BAI145" s="16"/>
      <c r="BAJ145" s="16"/>
      <c r="BAK145" s="16"/>
      <c r="BAL145" s="16"/>
      <c r="BAM145" s="16"/>
      <c r="BAN145" s="16"/>
      <c r="BAO145" s="16"/>
      <c r="BAP145" s="16"/>
      <c r="BAQ145" s="16"/>
      <c r="BAR145" s="16"/>
      <c r="BAS145" s="16"/>
      <c r="BAT145" s="16"/>
      <c r="BAU145" s="16"/>
      <c r="BAV145" s="16"/>
      <c r="BAW145" s="16"/>
      <c r="BAX145" s="16"/>
      <c r="BAY145" s="16"/>
      <c r="BAZ145" s="16"/>
      <c r="BBA145" s="16"/>
      <c r="BBB145" s="16"/>
      <c r="BBC145" s="16"/>
      <c r="BBD145" s="16"/>
      <c r="BBE145" s="16"/>
      <c r="BBF145" s="16"/>
      <c r="BBG145" s="16"/>
      <c r="BBH145" s="16"/>
      <c r="BBI145" s="16"/>
      <c r="BBJ145" s="16"/>
      <c r="BBK145" s="16"/>
      <c r="BBL145" s="16"/>
      <c r="BBM145" s="16"/>
      <c r="BBN145" s="16"/>
      <c r="BBO145" s="16"/>
      <c r="BBP145" s="16"/>
      <c r="BBQ145" s="16"/>
      <c r="BBR145" s="16"/>
      <c r="BBS145" s="16"/>
      <c r="BBT145" s="16"/>
      <c r="BBU145" s="16"/>
      <c r="BBV145" s="16"/>
      <c r="BBW145" s="16"/>
      <c r="BBX145" s="16"/>
      <c r="BBY145" s="16"/>
      <c r="BBZ145" s="16"/>
      <c r="BCA145" s="16"/>
      <c r="BCB145" s="16"/>
      <c r="BCC145" s="16"/>
      <c r="BCD145" s="16"/>
      <c r="BCE145" s="16"/>
      <c r="BCF145" s="16"/>
      <c r="BCG145" s="16"/>
      <c r="BCH145" s="16"/>
      <c r="BCI145" s="16"/>
      <c r="BCJ145" s="16"/>
      <c r="BCK145" s="16"/>
      <c r="BCL145" s="16"/>
      <c r="BCM145" s="16"/>
      <c r="BCN145" s="16"/>
      <c r="BCO145" s="16"/>
      <c r="BCP145" s="16"/>
      <c r="BCQ145" s="16"/>
      <c r="BCR145" s="16"/>
      <c r="BCS145" s="16"/>
      <c r="BCT145" s="16"/>
      <c r="BCU145" s="16"/>
      <c r="BCV145" s="16"/>
      <c r="BCW145" s="16"/>
      <c r="BCX145" s="16"/>
      <c r="BCY145" s="16"/>
      <c r="BCZ145" s="16"/>
      <c r="BDA145" s="16"/>
      <c r="BDB145" s="16"/>
      <c r="BDC145" s="16"/>
      <c r="BDD145" s="16"/>
      <c r="BDE145" s="16"/>
      <c r="BDF145" s="16"/>
      <c r="BDG145" s="16"/>
      <c r="BDH145" s="16"/>
      <c r="BDI145" s="16"/>
      <c r="BDJ145" s="16"/>
      <c r="BDK145" s="16"/>
      <c r="BDL145" s="16"/>
      <c r="BDM145" s="16"/>
      <c r="BDN145" s="16"/>
      <c r="BDO145" s="16"/>
      <c r="BDP145" s="16"/>
      <c r="BDQ145" s="16"/>
      <c r="BDR145" s="16"/>
      <c r="BDS145" s="16"/>
      <c r="BDT145" s="16"/>
      <c r="BDU145" s="16"/>
      <c r="BDV145" s="16"/>
      <c r="BDW145" s="16"/>
      <c r="BDX145" s="16"/>
      <c r="BDY145" s="16"/>
      <c r="BDZ145" s="16"/>
      <c r="BEA145" s="16"/>
      <c r="BEB145" s="16"/>
      <c r="BEC145" s="16"/>
      <c r="BED145" s="16"/>
      <c r="BEE145" s="16"/>
      <c r="BEF145" s="16"/>
      <c r="BEG145" s="16"/>
      <c r="BEH145" s="16"/>
      <c r="BEI145" s="16"/>
      <c r="BEJ145" s="16"/>
      <c r="BEK145" s="16"/>
      <c r="BEL145" s="16"/>
      <c r="BEM145" s="16"/>
      <c r="BEN145" s="16"/>
      <c r="BEO145" s="16"/>
      <c r="BEP145" s="16"/>
      <c r="BEQ145" s="16"/>
      <c r="BER145" s="16"/>
      <c r="BES145" s="16"/>
      <c r="BET145" s="16"/>
      <c r="BEU145" s="16"/>
      <c r="BEV145" s="16"/>
      <c r="BEW145" s="16"/>
      <c r="BEX145" s="16"/>
      <c r="BEY145" s="16"/>
      <c r="BEZ145" s="16"/>
      <c r="BFA145" s="16"/>
      <c r="BFB145" s="16"/>
      <c r="BFC145" s="16"/>
      <c r="BFD145" s="16"/>
      <c r="BFE145" s="16"/>
      <c r="BFF145" s="16"/>
      <c r="BFG145" s="16"/>
      <c r="BFH145" s="16"/>
      <c r="BFI145" s="16"/>
      <c r="BFJ145" s="16"/>
      <c r="BFK145" s="16"/>
      <c r="BFL145" s="16"/>
      <c r="BFM145" s="16"/>
      <c r="BFN145" s="16"/>
      <c r="BFO145" s="16"/>
      <c r="BFP145" s="16"/>
      <c r="BFQ145" s="16"/>
      <c r="BFR145" s="16"/>
      <c r="BFS145" s="16"/>
      <c r="BFT145" s="16"/>
      <c r="BFU145" s="16"/>
      <c r="BFV145" s="16"/>
      <c r="BFW145" s="16"/>
      <c r="BFX145" s="16"/>
      <c r="BFY145" s="16"/>
      <c r="BFZ145" s="16"/>
      <c r="BGA145" s="16"/>
      <c r="BGB145" s="16"/>
      <c r="BGC145" s="16"/>
      <c r="BGD145" s="16"/>
      <c r="BGE145" s="16"/>
      <c r="BGF145" s="16"/>
      <c r="BGG145" s="16"/>
      <c r="BGH145" s="16"/>
      <c r="BGI145" s="16"/>
      <c r="BGJ145" s="16"/>
      <c r="BGK145" s="16"/>
      <c r="BGL145" s="16"/>
      <c r="BGM145" s="16"/>
      <c r="BGN145" s="16"/>
      <c r="BGO145" s="16"/>
      <c r="BGP145" s="16"/>
      <c r="BGQ145" s="16"/>
      <c r="BGR145" s="16"/>
      <c r="BGS145" s="16"/>
      <c r="BGT145" s="16"/>
      <c r="BGU145" s="16"/>
      <c r="BGV145" s="16"/>
      <c r="BGW145" s="16"/>
      <c r="BGX145" s="16"/>
      <c r="BGY145" s="16"/>
      <c r="BGZ145" s="16"/>
      <c r="BHA145" s="16"/>
      <c r="BHB145" s="16"/>
      <c r="BHC145" s="16"/>
      <c r="BHD145" s="16"/>
      <c r="BHE145" s="16"/>
      <c r="BHF145" s="16"/>
      <c r="BHG145" s="16"/>
      <c r="BHH145" s="16"/>
      <c r="BHI145" s="16"/>
      <c r="BHJ145" s="16"/>
      <c r="BHK145" s="16"/>
      <c r="BHL145" s="16"/>
      <c r="BHM145" s="16"/>
      <c r="BHN145" s="16"/>
      <c r="BHO145" s="16"/>
      <c r="BHP145" s="16"/>
      <c r="BHQ145" s="16"/>
      <c r="BHR145" s="16"/>
      <c r="BHS145" s="16"/>
      <c r="BHT145" s="16"/>
      <c r="BHU145" s="16"/>
      <c r="BHV145" s="16"/>
      <c r="BHW145" s="16"/>
      <c r="BHX145" s="16"/>
      <c r="BHY145" s="16"/>
      <c r="BHZ145" s="16"/>
      <c r="BIA145" s="16"/>
      <c r="BIB145" s="16"/>
      <c r="BIC145" s="16"/>
      <c r="BID145" s="16"/>
      <c r="BIE145" s="16"/>
      <c r="BIF145" s="16"/>
      <c r="BIG145" s="16"/>
      <c r="BIH145" s="16"/>
      <c r="BII145" s="16"/>
      <c r="BIJ145" s="16"/>
      <c r="BIK145" s="16"/>
      <c r="BIL145" s="16"/>
      <c r="BIM145" s="16"/>
      <c r="BIN145" s="16"/>
      <c r="BIO145" s="16"/>
      <c r="BIP145" s="16"/>
      <c r="BIQ145" s="16"/>
      <c r="BIR145" s="16"/>
      <c r="BIS145" s="16"/>
      <c r="BIT145" s="16"/>
      <c r="BIU145" s="16"/>
      <c r="BIV145" s="16"/>
      <c r="BIW145" s="16"/>
      <c r="BIX145" s="16"/>
      <c r="BIY145" s="16"/>
      <c r="BIZ145" s="16"/>
      <c r="BJA145" s="16"/>
      <c r="BJB145" s="16"/>
      <c r="BJC145" s="16"/>
      <c r="BJD145" s="16"/>
      <c r="BJE145" s="16"/>
      <c r="BJF145" s="16"/>
      <c r="BJG145" s="16"/>
      <c r="BJH145" s="16"/>
      <c r="BJI145" s="16"/>
      <c r="BJJ145" s="16"/>
      <c r="BJK145" s="16"/>
      <c r="BJL145" s="16"/>
      <c r="BJM145" s="16"/>
      <c r="BJN145" s="16"/>
      <c r="BJO145" s="16"/>
      <c r="BJP145" s="16"/>
      <c r="BJQ145" s="16"/>
      <c r="BJR145" s="16"/>
      <c r="BJS145" s="16"/>
      <c r="BJT145" s="16"/>
      <c r="BJU145" s="16"/>
      <c r="BJV145" s="16"/>
      <c r="BJW145" s="16"/>
      <c r="BJX145" s="16"/>
      <c r="BJY145" s="16"/>
      <c r="BJZ145" s="16"/>
      <c r="BKA145" s="16"/>
      <c r="BKB145" s="16"/>
      <c r="BKC145" s="16"/>
      <c r="BKD145" s="16"/>
      <c r="BKE145" s="16"/>
      <c r="BKF145" s="16"/>
      <c r="BKG145" s="16"/>
      <c r="BKH145" s="16"/>
      <c r="BKI145" s="16"/>
      <c r="BKJ145" s="16"/>
      <c r="BKK145" s="16"/>
      <c r="BKL145" s="16"/>
      <c r="BKM145" s="16"/>
      <c r="BKN145" s="16"/>
      <c r="BKO145" s="16"/>
      <c r="BKP145" s="16"/>
      <c r="BKQ145" s="16"/>
      <c r="BKR145" s="16"/>
      <c r="BKS145" s="16"/>
      <c r="BKT145" s="16"/>
      <c r="BKU145" s="16"/>
      <c r="BKV145" s="16"/>
      <c r="BKW145" s="16"/>
      <c r="BKX145" s="16"/>
      <c r="BKY145" s="16"/>
      <c r="BKZ145" s="16"/>
      <c r="BLA145" s="16"/>
      <c r="BLB145" s="16"/>
      <c r="BLC145" s="16"/>
      <c r="BLD145" s="16"/>
      <c r="BLE145" s="16"/>
      <c r="BLF145" s="16"/>
      <c r="BLG145" s="16"/>
      <c r="BLH145" s="16"/>
      <c r="BLI145" s="16"/>
      <c r="BLJ145" s="16"/>
      <c r="BLK145" s="16"/>
      <c r="BLL145" s="16"/>
      <c r="BLM145" s="16"/>
      <c r="BLN145" s="16"/>
      <c r="BLO145" s="16"/>
      <c r="BLP145" s="16"/>
      <c r="BLQ145" s="16"/>
      <c r="BLR145" s="16"/>
      <c r="BLS145" s="16"/>
      <c r="BLT145" s="16"/>
      <c r="BLU145" s="16"/>
      <c r="BLV145" s="16"/>
      <c r="BLW145" s="16"/>
      <c r="BLX145" s="16"/>
      <c r="BLY145" s="16"/>
      <c r="BLZ145" s="16"/>
      <c r="BMA145" s="16"/>
      <c r="BMB145" s="16"/>
      <c r="BMC145" s="16"/>
      <c r="BMD145" s="16"/>
      <c r="BME145" s="16"/>
      <c r="BMF145" s="16"/>
      <c r="BMG145" s="16"/>
      <c r="BMH145" s="16"/>
      <c r="BMI145" s="16"/>
      <c r="BMJ145" s="16"/>
      <c r="BMK145" s="16"/>
      <c r="BML145" s="16"/>
      <c r="BMM145" s="16"/>
      <c r="BMN145" s="16"/>
      <c r="BMO145" s="16"/>
      <c r="BMP145" s="16"/>
      <c r="BMQ145" s="16"/>
      <c r="BMR145" s="16"/>
      <c r="BMS145" s="16"/>
      <c r="BMT145" s="16"/>
      <c r="BMU145" s="16"/>
      <c r="BMV145" s="16"/>
      <c r="BMW145" s="16"/>
      <c r="BMX145" s="16"/>
      <c r="BMY145" s="16"/>
      <c r="BMZ145" s="16"/>
      <c r="BNA145" s="16"/>
      <c r="BNB145" s="16"/>
      <c r="BNC145" s="16"/>
      <c r="BND145" s="16"/>
      <c r="BNE145" s="16"/>
      <c r="BNF145" s="16"/>
      <c r="BNG145" s="16"/>
      <c r="BNH145" s="16"/>
      <c r="BNI145" s="16"/>
      <c r="BNJ145" s="16"/>
      <c r="BNK145" s="16"/>
      <c r="BNL145" s="16"/>
      <c r="BNM145" s="16"/>
      <c r="BNN145" s="16"/>
      <c r="BNO145" s="16"/>
      <c r="BNP145" s="16"/>
      <c r="BNQ145" s="16"/>
      <c r="BNR145" s="16"/>
      <c r="BNS145" s="16"/>
      <c r="BNT145" s="16"/>
      <c r="BNU145" s="16"/>
      <c r="BNV145" s="16"/>
      <c r="BNW145" s="16"/>
      <c r="BNX145" s="16"/>
      <c r="BNY145" s="16"/>
      <c r="BNZ145" s="16"/>
      <c r="BOA145" s="16"/>
      <c r="BOB145" s="16"/>
      <c r="BOC145" s="16"/>
      <c r="BOD145" s="16"/>
      <c r="BOE145" s="16"/>
      <c r="BOF145" s="16"/>
      <c r="BOG145" s="16"/>
      <c r="BOH145" s="16"/>
      <c r="BOI145" s="16"/>
      <c r="BOJ145" s="16"/>
      <c r="BOK145" s="16"/>
      <c r="BOL145" s="16"/>
      <c r="BOM145" s="16"/>
      <c r="BON145" s="16"/>
      <c r="BOO145" s="16"/>
      <c r="BOP145" s="16"/>
      <c r="BOQ145" s="16"/>
      <c r="BOR145" s="16"/>
      <c r="BOS145" s="16"/>
      <c r="BOT145" s="16"/>
      <c r="BOU145" s="16"/>
      <c r="BOV145" s="16"/>
      <c r="BOW145" s="16"/>
      <c r="BOX145" s="16"/>
      <c r="BOY145" s="16"/>
      <c r="BOZ145" s="16"/>
      <c r="BPA145" s="16"/>
      <c r="BPB145" s="16"/>
      <c r="BPC145" s="16"/>
      <c r="BPD145" s="16"/>
      <c r="BPE145" s="16"/>
      <c r="BPF145" s="16"/>
      <c r="BPG145" s="16"/>
      <c r="BPH145" s="16"/>
      <c r="BPI145" s="16"/>
      <c r="BPJ145" s="16"/>
      <c r="BPK145" s="16"/>
      <c r="BPL145" s="16"/>
      <c r="BPM145" s="16"/>
      <c r="BPN145" s="16"/>
      <c r="BPO145" s="16"/>
      <c r="BPP145" s="16"/>
      <c r="BPQ145" s="16"/>
      <c r="BPR145" s="16"/>
      <c r="BPS145" s="16"/>
      <c r="BPT145" s="16"/>
      <c r="BPU145" s="16"/>
      <c r="BPV145" s="16"/>
      <c r="BPW145" s="16"/>
      <c r="BPX145" s="16"/>
      <c r="BPY145" s="16"/>
      <c r="BPZ145" s="16"/>
      <c r="BQA145" s="16"/>
      <c r="BQB145" s="16"/>
      <c r="BQC145" s="16"/>
      <c r="BQD145" s="16"/>
      <c r="BQE145" s="16"/>
      <c r="BQF145" s="16"/>
      <c r="BQG145" s="16"/>
      <c r="BQH145" s="16"/>
      <c r="BQI145" s="16"/>
      <c r="BQJ145" s="16"/>
      <c r="BQK145" s="16"/>
      <c r="BQL145" s="16"/>
      <c r="BQM145" s="16"/>
      <c r="BQN145" s="16"/>
      <c r="BQO145" s="16"/>
      <c r="BQP145" s="16"/>
      <c r="BQQ145" s="16"/>
      <c r="BQR145" s="16"/>
      <c r="BQS145" s="16"/>
      <c r="BQT145" s="16"/>
      <c r="BQU145" s="16"/>
      <c r="BQV145" s="16"/>
      <c r="BQW145" s="16"/>
      <c r="BQX145" s="16"/>
      <c r="BQY145" s="16"/>
      <c r="BQZ145" s="16"/>
      <c r="BRA145" s="16"/>
      <c r="BRB145" s="16"/>
      <c r="BRC145" s="16"/>
      <c r="BRD145" s="16"/>
      <c r="BRE145" s="16"/>
      <c r="BRF145" s="16"/>
      <c r="BRG145" s="16"/>
      <c r="BRH145" s="16"/>
      <c r="BRI145" s="16"/>
      <c r="BRJ145" s="16"/>
      <c r="BRK145" s="16"/>
      <c r="BRL145" s="16"/>
      <c r="BRM145" s="16"/>
      <c r="BRN145" s="16"/>
      <c r="BRO145" s="16"/>
      <c r="BRP145" s="16"/>
      <c r="BRQ145" s="16"/>
      <c r="BRR145" s="16"/>
      <c r="BRS145" s="16"/>
      <c r="BRT145" s="16"/>
      <c r="BRU145" s="16"/>
      <c r="BRV145" s="16"/>
      <c r="BRW145" s="16"/>
      <c r="BRX145" s="16"/>
      <c r="BRY145" s="16"/>
      <c r="BRZ145" s="16"/>
      <c r="BSA145" s="16"/>
      <c r="BSB145" s="16"/>
      <c r="BSC145" s="16"/>
      <c r="BSD145" s="16"/>
      <c r="BSE145" s="16"/>
      <c r="BSF145" s="16"/>
      <c r="BSG145" s="16"/>
      <c r="BSH145" s="16"/>
      <c r="BSI145" s="16"/>
      <c r="BSJ145" s="16"/>
      <c r="BSK145" s="16"/>
      <c r="BSL145" s="16"/>
      <c r="BSM145" s="16"/>
      <c r="BSN145" s="16"/>
      <c r="BSO145" s="16"/>
      <c r="BSP145" s="16"/>
      <c r="BSQ145" s="16"/>
      <c r="BSR145" s="16"/>
      <c r="BSS145" s="16"/>
      <c r="BST145" s="16"/>
      <c r="BSU145" s="16"/>
      <c r="BSV145" s="16"/>
      <c r="BSW145" s="16"/>
      <c r="BSX145" s="16"/>
      <c r="BSY145" s="16"/>
      <c r="BSZ145" s="16"/>
      <c r="BTA145" s="16"/>
      <c r="BTB145" s="16"/>
      <c r="BTC145" s="16"/>
      <c r="BTD145" s="16"/>
      <c r="BTE145" s="16"/>
      <c r="BTF145" s="16"/>
      <c r="BTG145" s="16"/>
      <c r="BTH145" s="16"/>
      <c r="BTI145" s="16"/>
      <c r="BTJ145" s="16"/>
      <c r="BTK145" s="16"/>
      <c r="BTL145" s="16"/>
      <c r="BTM145" s="16"/>
      <c r="BTN145" s="16"/>
      <c r="BTO145" s="16"/>
      <c r="BTP145" s="16"/>
      <c r="BTQ145" s="16"/>
      <c r="BTR145" s="16"/>
      <c r="BTS145" s="16"/>
      <c r="BTT145" s="16"/>
      <c r="BTU145" s="16"/>
      <c r="BTV145" s="16"/>
      <c r="BTW145" s="16"/>
      <c r="BTX145" s="16"/>
      <c r="BTY145" s="16"/>
      <c r="BTZ145" s="16"/>
      <c r="BUA145" s="16"/>
      <c r="BUB145" s="16"/>
      <c r="BUC145" s="16"/>
      <c r="BUD145" s="16"/>
      <c r="BUE145" s="16"/>
      <c r="BUF145" s="16"/>
      <c r="BUG145" s="16"/>
      <c r="BUH145" s="16"/>
      <c r="BUI145" s="16"/>
      <c r="BUJ145" s="16"/>
      <c r="BUK145" s="16"/>
      <c r="BUL145" s="16"/>
      <c r="BUM145" s="16"/>
      <c r="BUN145" s="16"/>
      <c r="BUO145" s="16"/>
      <c r="BUP145" s="16"/>
      <c r="BUQ145" s="16"/>
      <c r="BUR145" s="16"/>
      <c r="BUS145" s="16"/>
      <c r="BUT145" s="16"/>
      <c r="BUU145" s="16"/>
      <c r="BUV145" s="16"/>
      <c r="BUW145" s="16"/>
      <c r="BUX145" s="16"/>
      <c r="BUY145" s="16"/>
      <c r="BUZ145" s="16"/>
      <c r="BVA145" s="16"/>
      <c r="BVB145" s="16"/>
      <c r="BVC145" s="16"/>
      <c r="BVD145" s="16"/>
      <c r="BVE145" s="16"/>
      <c r="BVF145" s="16"/>
      <c r="BVG145" s="16"/>
      <c r="BVH145" s="16"/>
      <c r="BVI145" s="16"/>
      <c r="BVJ145" s="16"/>
      <c r="BVK145" s="16"/>
      <c r="BVL145" s="16"/>
      <c r="BVM145" s="16"/>
      <c r="BVN145" s="16"/>
      <c r="BVO145" s="16"/>
      <c r="BVP145" s="16"/>
      <c r="BVQ145" s="16"/>
      <c r="BVR145" s="16"/>
      <c r="BVS145" s="16"/>
      <c r="BVT145" s="16"/>
      <c r="BVU145" s="16"/>
      <c r="BVV145" s="16"/>
      <c r="BVW145" s="16"/>
      <c r="BVX145" s="16"/>
      <c r="BVY145" s="16"/>
      <c r="BVZ145" s="16"/>
      <c r="BWA145" s="16"/>
      <c r="BWB145" s="16"/>
      <c r="BWC145" s="16"/>
      <c r="BWD145" s="16"/>
      <c r="BWE145" s="16"/>
      <c r="BWF145" s="16"/>
      <c r="BWG145" s="16"/>
      <c r="BWH145" s="16"/>
      <c r="BWI145" s="16"/>
      <c r="BWJ145" s="16"/>
      <c r="BWK145" s="16"/>
      <c r="BWL145" s="16"/>
      <c r="BWM145" s="16"/>
      <c r="BWN145" s="16"/>
      <c r="BWO145" s="16"/>
      <c r="BWP145" s="16"/>
      <c r="BWQ145" s="16"/>
      <c r="BWR145" s="16"/>
      <c r="BWS145" s="16"/>
      <c r="BWT145" s="16"/>
      <c r="BWU145" s="16"/>
      <c r="BWV145" s="16"/>
      <c r="BWW145" s="16"/>
      <c r="BWX145" s="16"/>
      <c r="BWY145" s="16"/>
      <c r="BWZ145" s="16"/>
      <c r="BXA145" s="16"/>
      <c r="BXB145" s="16"/>
      <c r="BXC145" s="16"/>
      <c r="BXD145" s="16"/>
      <c r="BXE145" s="16"/>
      <c r="BXF145" s="16"/>
      <c r="BXG145" s="16"/>
      <c r="BXH145" s="16"/>
      <c r="BXI145" s="16"/>
      <c r="BXJ145" s="16"/>
      <c r="BXK145" s="16"/>
      <c r="BXL145" s="16"/>
      <c r="BXM145" s="16"/>
      <c r="BXN145" s="16"/>
      <c r="BXO145" s="16"/>
      <c r="BXP145" s="16"/>
      <c r="BXQ145" s="16"/>
      <c r="BXR145" s="16"/>
      <c r="BXS145" s="16"/>
      <c r="BXT145" s="16"/>
      <c r="BXU145" s="16"/>
      <c r="BXV145" s="16"/>
      <c r="BXW145" s="16"/>
      <c r="BXX145" s="16"/>
      <c r="BXY145" s="16"/>
      <c r="BXZ145" s="16"/>
      <c r="BYA145" s="16"/>
      <c r="BYB145" s="16"/>
      <c r="BYC145" s="16"/>
      <c r="BYD145" s="16"/>
      <c r="BYE145" s="16"/>
      <c r="BYF145" s="16"/>
      <c r="BYG145" s="16"/>
      <c r="BYH145" s="16"/>
      <c r="BYI145" s="16"/>
      <c r="BYJ145" s="16"/>
      <c r="BYK145" s="16"/>
      <c r="BYL145" s="16"/>
      <c r="BYM145" s="16"/>
      <c r="BYN145" s="16"/>
      <c r="BYO145" s="16"/>
      <c r="BYP145" s="16"/>
      <c r="BYQ145" s="16"/>
      <c r="BYR145" s="16"/>
      <c r="BYS145" s="16"/>
      <c r="BYT145" s="16"/>
      <c r="BYU145" s="16"/>
      <c r="BYV145" s="16"/>
      <c r="BYW145" s="16"/>
      <c r="BYX145" s="16"/>
      <c r="BYY145" s="16"/>
      <c r="BYZ145" s="16"/>
      <c r="BZA145" s="16"/>
      <c r="BZB145" s="16"/>
      <c r="BZC145" s="16"/>
      <c r="BZD145" s="16"/>
      <c r="BZE145" s="16"/>
      <c r="BZF145" s="16"/>
      <c r="BZG145" s="16"/>
      <c r="BZH145" s="16"/>
      <c r="BZI145" s="16"/>
      <c r="BZJ145" s="16"/>
      <c r="BZK145" s="16"/>
      <c r="BZL145" s="16"/>
      <c r="BZM145" s="16"/>
      <c r="BZN145" s="16"/>
      <c r="BZO145" s="16"/>
      <c r="BZP145" s="16"/>
      <c r="BZQ145" s="16"/>
      <c r="BZR145" s="16"/>
      <c r="BZS145" s="16"/>
      <c r="BZT145" s="16"/>
      <c r="BZU145" s="16"/>
      <c r="BZV145" s="16"/>
      <c r="BZW145" s="16"/>
      <c r="BZX145" s="16"/>
      <c r="BZY145" s="16"/>
      <c r="BZZ145" s="16"/>
      <c r="CAA145" s="16"/>
      <c r="CAB145" s="16"/>
      <c r="CAC145" s="16"/>
      <c r="CAD145" s="16"/>
      <c r="CAE145" s="16"/>
      <c r="CAF145" s="16"/>
      <c r="CAG145" s="16"/>
      <c r="CAH145" s="16"/>
      <c r="CAI145" s="16"/>
      <c r="CAJ145" s="16"/>
      <c r="CAK145" s="16"/>
      <c r="CAL145" s="16"/>
      <c r="CAM145" s="16"/>
      <c r="CAN145" s="16"/>
      <c r="CAO145" s="16"/>
      <c r="CAP145" s="16"/>
      <c r="CAQ145" s="16"/>
      <c r="CAR145" s="16"/>
      <c r="CAS145" s="16"/>
      <c r="CAT145" s="16"/>
      <c r="CAU145" s="16"/>
      <c r="CAV145" s="16"/>
      <c r="CAW145" s="16"/>
      <c r="CAX145" s="16"/>
      <c r="CAY145" s="16"/>
      <c r="CAZ145" s="16"/>
      <c r="CBA145" s="16"/>
      <c r="CBB145" s="16"/>
      <c r="CBC145" s="16"/>
      <c r="CBD145" s="16"/>
      <c r="CBE145" s="16"/>
      <c r="CBF145" s="16"/>
      <c r="CBG145" s="16"/>
      <c r="CBH145" s="16"/>
      <c r="CBI145" s="16"/>
      <c r="CBJ145" s="16"/>
      <c r="CBK145" s="16"/>
      <c r="CBL145" s="16"/>
      <c r="CBM145" s="16"/>
      <c r="CBN145" s="16"/>
      <c r="CBO145" s="16"/>
      <c r="CBP145" s="16"/>
      <c r="CBQ145" s="16"/>
      <c r="CBR145" s="16"/>
      <c r="CBS145" s="16"/>
      <c r="CBT145" s="16"/>
      <c r="CBU145" s="16"/>
      <c r="CBV145" s="16"/>
      <c r="CBW145" s="16"/>
      <c r="CBX145" s="16"/>
      <c r="CBY145" s="16"/>
      <c r="CBZ145" s="16"/>
      <c r="CCA145" s="16"/>
      <c r="CCB145" s="16"/>
      <c r="CCC145" s="16"/>
      <c r="CCD145" s="16"/>
      <c r="CCE145" s="16"/>
      <c r="CCF145" s="16"/>
      <c r="CCG145" s="16"/>
      <c r="CCH145" s="16"/>
      <c r="CCI145" s="16"/>
      <c r="CCJ145" s="16"/>
      <c r="CCK145" s="16"/>
      <c r="CCL145" s="16"/>
      <c r="CCM145" s="16"/>
      <c r="CCN145" s="16"/>
      <c r="CCO145" s="16"/>
      <c r="CCP145" s="16"/>
      <c r="CCQ145" s="16"/>
      <c r="CCR145" s="16"/>
      <c r="CCS145" s="16"/>
      <c r="CCT145" s="16"/>
      <c r="CCU145" s="16"/>
      <c r="CCV145" s="16"/>
      <c r="CCW145" s="16"/>
      <c r="CCX145" s="16"/>
      <c r="CCY145" s="16"/>
      <c r="CCZ145" s="16"/>
      <c r="CDA145" s="16"/>
      <c r="CDB145" s="16"/>
      <c r="CDC145" s="16"/>
      <c r="CDD145" s="16"/>
      <c r="CDE145" s="16"/>
      <c r="CDF145" s="16"/>
      <c r="CDG145" s="16"/>
      <c r="CDH145" s="16"/>
      <c r="CDI145" s="16"/>
      <c r="CDJ145" s="16"/>
      <c r="CDK145" s="16"/>
      <c r="CDL145" s="16"/>
      <c r="CDM145" s="16"/>
      <c r="CDN145" s="16"/>
      <c r="CDO145" s="16"/>
      <c r="CDP145" s="16"/>
      <c r="CDQ145" s="16"/>
      <c r="CDR145" s="16"/>
      <c r="CDS145" s="16"/>
      <c r="CDT145" s="16"/>
      <c r="CDU145" s="16"/>
      <c r="CDV145" s="16"/>
      <c r="CDW145" s="16"/>
      <c r="CDX145" s="16"/>
      <c r="CDY145" s="16"/>
      <c r="CDZ145" s="16"/>
      <c r="CEA145" s="16"/>
      <c r="CEB145" s="16"/>
      <c r="CEC145" s="16"/>
      <c r="CED145" s="16"/>
      <c r="CEE145" s="16"/>
      <c r="CEF145" s="16"/>
      <c r="CEG145" s="16"/>
      <c r="CEH145" s="16"/>
      <c r="CEI145" s="16"/>
      <c r="CEJ145" s="16"/>
      <c r="CEK145" s="16"/>
      <c r="CEL145" s="16"/>
      <c r="CEM145" s="16"/>
      <c r="CEN145" s="16"/>
      <c r="CEO145" s="16"/>
      <c r="CEP145" s="16"/>
      <c r="CEQ145" s="16"/>
      <c r="CER145" s="16"/>
      <c r="CES145" s="16"/>
      <c r="CET145" s="16"/>
      <c r="CEU145" s="16"/>
      <c r="CEV145" s="16"/>
      <c r="CEW145" s="16"/>
      <c r="CEX145" s="16"/>
      <c r="CEY145" s="16"/>
      <c r="CEZ145" s="16"/>
      <c r="CFA145" s="16"/>
      <c r="CFB145" s="16"/>
      <c r="CFC145" s="16"/>
      <c r="CFD145" s="16"/>
      <c r="CFE145" s="16"/>
      <c r="CFF145" s="16"/>
      <c r="CFG145" s="16"/>
      <c r="CFH145" s="16"/>
      <c r="CFI145" s="16"/>
      <c r="CFJ145" s="16"/>
      <c r="CFK145" s="16"/>
      <c r="CFL145" s="16"/>
      <c r="CFM145" s="16"/>
      <c r="CFN145" s="16"/>
      <c r="CFO145" s="16"/>
      <c r="CFP145" s="16"/>
      <c r="CFQ145" s="16"/>
      <c r="CFR145" s="16"/>
      <c r="CFS145" s="16"/>
      <c r="CFT145" s="16"/>
      <c r="CFU145" s="16"/>
      <c r="CFV145" s="16"/>
      <c r="CFW145" s="16"/>
      <c r="CFX145" s="16"/>
      <c r="CFY145" s="16"/>
      <c r="CFZ145" s="16"/>
      <c r="CGA145" s="16"/>
      <c r="CGB145" s="16"/>
      <c r="CGC145" s="16"/>
      <c r="CGD145" s="16"/>
      <c r="CGE145" s="16"/>
      <c r="CGF145" s="16"/>
      <c r="CGG145" s="16"/>
      <c r="CGH145" s="16"/>
      <c r="CGI145" s="16"/>
      <c r="CGJ145" s="16"/>
      <c r="CGK145" s="16"/>
      <c r="CGL145" s="16"/>
      <c r="CGM145" s="16"/>
      <c r="CGN145" s="16"/>
      <c r="CGO145" s="16"/>
      <c r="CGP145" s="16"/>
      <c r="CGQ145" s="16"/>
      <c r="CGR145" s="16"/>
      <c r="CGS145" s="16"/>
      <c r="CGT145" s="16"/>
      <c r="CGU145" s="16"/>
      <c r="CGV145" s="16"/>
      <c r="CGW145" s="16"/>
      <c r="CGX145" s="16"/>
      <c r="CGY145" s="16"/>
      <c r="CGZ145" s="16"/>
      <c r="CHA145" s="16"/>
      <c r="CHB145" s="16"/>
      <c r="CHC145" s="16"/>
      <c r="CHD145" s="16"/>
      <c r="CHE145" s="16"/>
      <c r="CHF145" s="16"/>
      <c r="CHG145" s="16"/>
      <c r="CHH145" s="16"/>
      <c r="CHI145" s="16"/>
      <c r="CHJ145" s="16"/>
      <c r="CHK145" s="16"/>
      <c r="CHL145" s="16"/>
      <c r="CHM145" s="16"/>
      <c r="CHN145" s="16"/>
      <c r="CHO145" s="16"/>
      <c r="CHP145" s="16"/>
      <c r="CHQ145" s="16"/>
      <c r="CHR145" s="16"/>
      <c r="CHS145" s="16"/>
      <c r="CHT145" s="16"/>
      <c r="CHU145" s="16"/>
      <c r="CHV145" s="16"/>
      <c r="CHW145" s="16"/>
      <c r="CHX145" s="16"/>
      <c r="CHY145" s="16"/>
      <c r="CHZ145" s="16"/>
      <c r="CIA145" s="16"/>
      <c r="CIB145" s="16"/>
      <c r="CIC145" s="16"/>
      <c r="CID145" s="16"/>
      <c r="CIE145" s="16"/>
      <c r="CIF145" s="16"/>
      <c r="CIG145" s="16"/>
      <c r="CIH145" s="16"/>
      <c r="CII145" s="16"/>
      <c r="CIJ145" s="16"/>
      <c r="CIK145" s="16"/>
      <c r="CIL145" s="16"/>
      <c r="CIM145" s="16"/>
      <c r="CIN145" s="16"/>
      <c r="CIO145" s="16"/>
      <c r="CIP145" s="16"/>
      <c r="CIQ145" s="16"/>
      <c r="CIR145" s="16"/>
      <c r="CIS145" s="16"/>
      <c r="CIT145" s="16"/>
      <c r="CIU145" s="16"/>
      <c r="CIV145" s="16"/>
      <c r="CIW145" s="16"/>
      <c r="CIX145" s="16"/>
      <c r="CIY145" s="16"/>
      <c r="CIZ145" s="16"/>
      <c r="CJA145" s="16"/>
      <c r="CJB145" s="16"/>
      <c r="CJC145" s="16"/>
      <c r="CJD145" s="16"/>
      <c r="CJE145" s="16"/>
      <c r="CJF145" s="16"/>
      <c r="CJG145" s="16"/>
      <c r="CJH145" s="16"/>
      <c r="CJI145" s="16"/>
      <c r="CJJ145" s="16"/>
      <c r="CJK145" s="16"/>
      <c r="CJL145" s="16"/>
      <c r="CJM145" s="16"/>
      <c r="CJN145" s="16"/>
      <c r="CJO145" s="16"/>
      <c r="CJP145" s="16"/>
      <c r="CJQ145" s="16"/>
      <c r="CJR145" s="16"/>
      <c r="CJS145" s="16"/>
      <c r="CJT145" s="16"/>
      <c r="CJU145" s="16"/>
      <c r="CJV145" s="16"/>
      <c r="CJW145" s="16"/>
      <c r="CJX145" s="16"/>
      <c r="CJY145" s="16"/>
      <c r="CJZ145" s="16"/>
      <c r="CKA145" s="16"/>
      <c r="CKB145" s="16"/>
      <c r="CKC145" s="16"/>
      <c r="CKD145" s="16"/>
      <c r="CKE145" s="16"/>
      <c r="CKF145" s="16"/>
      <c r="CKG145" s="16"/>
      <c r="CKH145" s="16"/>
      <c r="CKI145" s="16"/>
      <c r="CKJ145" s="16"/>
      <c r="CKK145" s="16"/>
      <c r="CKL145" s="16"/>
      <c r="CKM145" s="16"/>
      <c r="CKN145" s="16"/>
      <c r="CKO145" s="16"/>
      <c r="CKP145" s="16"/>
      <c r="CKQ145" s="16"/>
      <c r="CKR145" s="16"/>
      <c r="CKS145" s="16"/>
      <c r="CKT145" s="16"/>
      <c r="CKU145" s="16"/>
      <c r="CKV145" s="16"/>
      <c r="CKW145" s="16"/>
      <c r="CKX145" s="16"/>
      <c r="CKY145" s="16"/>
      <c r="CKZ145" s="16"/>
      <c r="CLA145" s="16"/>
      <c r="CLB145" s="16"/>
      <c r="CLC145" s="16"/>
      <c r="CLD145" s="16"/>
      <c r="CLE145" s="16"/>
      <c r="CLF145" s="16"/>
      <c r="CLG145" s="16"/>
      <c r="CLH145" s="16"/>
      <c r="CLI145" s="16"/>
      <c r="CLJ145" s="16"/>
      <c r="CLK145" s="16"/>
      <c r="CLL145" s="16"/>
      <c r="CLM145" s="16"/>
      <c r="CLN145" s="16"/>
      <c r="CLO145" s="16"/>
      <c r="CLP145" s="16"/>
      <c r="CLQ145" s="16"/>
      <c r="CLR145" s="16"/>
      <c r="CLS145" s="16"/>
      <c r="CLT145" s="16"/>
      <c r="CLU145" s="16"/>
      <c r="CLV145" s="16"/>
      <c r="CLW145" s="16"/>
      <c r="CLX145" s="16"/>
      <c r="CLY145" s="16"/>
      <c r="CLZ145" s="16"/>
      <c r="CMA145" s="16"/>
      <c r="CMB145" s="16"/>
      <c r="CMC145" s="16"/>
      <c r="CMD145" s="16"/>
      <c r="CME145" s="16"/>
      <c r="CMF145" s="16"/>
      <c r="CMG145" s="16"/>
      <c r="CMH145" s="16"/>
      <c r="CMI145" s="16"/>
      <c r="CMJ145" s="16"/>
      <c r="CMK145" s="16"/>
      <c r="CML145" s="16"/>
      <c r="CMM145" s="16"/>
      <c r="CMN145" s="16"/>
      <c r="CMO145" s="16"/>
      <c r="CMP145" s="16"/>
      <c r="CMQ145" s="16"/>
      <c r="CMR145" s="16"/>
      <c r="CMS145" s="16"/>
      <c r="CMT145" s="16"/>
      <c r="CMU145" s="16"/>
      <c r="CMV145" s="16"/>
      <c r="CMW145" s="16"/>
      <c r="CMX145" s="16"/>
      <c r="CMY145" s="16"/>
      <c r="CMZ145" s="16"/>
      <c r="CNA145" s="16"/>
      <c r="CNB145" s="16"/>
      <c r="CNC145" s="16"/>
      <c r="CND145" s="16"/>
      <c r="CNE145" s="16"/>
      <c r="CNF145" s="16"/>
      <c r="CNG145" s="16"/>
      <c r="CNH145" s="16"/>
      <c r="CNI145" s="16"/>
      <c r="CNJ145" s="16"/>
      <c r="CNK145" s="16"/>
      <c r="CNL145" s="16"/>
      <c r="CNM145" s="16"/>
      <c r="CNN145" s="16"/>
      <c r="CNO145" s="16"/>
      <c r="CNP145" s="16"/>
      <c r="CNQ145" s="16"/>
      <c r="CNR145" s="16"/>
      <c r="CNS145" s="16"/>
      <c r="CNT145" s="16"/>
      <c r="CNU145" s="16"/>
      <c r="CNV145" s="16"/>
      <c r="CNW145" s="16"/>
      <c r="CNX145" s="16"/>
      <c r="CNY145" s="16"/>
      <c r="CNZ145" s="16"/>
      <c r="COA145" s="16"/>
      <c r="COB145" s="16"/>
      <c r="COC145" s="16"/>
      <c r="COD145" s="16"/>
      <c r="COE145" s="16"/>
      <c r="COF145" s="16"/>
      <c r="COG145" s="16"/>
      <c r="COH145" s="16"/>
      <c r="COI145" s="16"/>
      <c r="COJ145" s="16"/>
      <c r="COK145" s="16"/>
      <c r="COL145" s="16"/>
      <c r="COM145" s="16"/>
      <c r="CON145" s="16"/>
      <c r="COO145" s="16"/>
      <c r="COP145" s="16"/>
      <c r="COQ145" s="16"/>
      <c r="COR145" s="16"/>
      <c r="COS145" s="16"/>
      <c r="COT145" s="16"/>
      <c r="COU145" s="16"/>
      <c r="COV145" s="16"/>
      <c r="COW145" s="16"/>
      <c r="COX145" s="16"/>
      <c r="COY145" s="16"/>
      <c r="COZ145" s="16"/>
      <c r="CPA145" s="16"/>
      <c r="CPB145" s="16"/>
      <c r="CPC145" s="16"/>
      <c r="CPD145" s="16"/>
      <c r="CPE145" s="16"/>
      <c r="CPF145" s="16"/>
      <c r="CPG145" s="16"/>
      <c r="CPH145" s="16"/>
      <c r="CPI145" s="16"/>
      <c r="CPJ145" s="16"/>
      <c r="CPK145" s="16"/>
      <c r="CPL145" s="16"/>
      <c r="CPM145" s="16"/>
      <c r="CPN145" s="16"/>
      <c r="CPO145" s="16"/>
      <c r="CPP145" s="16"/>
      <c r="CPQ145" s="16"/>
      <c r="CPR145" s="16"/>
      <c r="CPS145" s="16"/>
      <c r="CPT145" s="16"/>
      <c r="CPU145" s="16"/>
      <c r="CPV145" s="16"/>
      <c r="CPW145" s="16"/>
      <c r="CPX145" s="16"/>
      <c r="CPY145" s="16"/>
      <c r="CPZ145" s="16"/>
      <c r="CQA145" s="16"/>
      <c r="CQB145" s="16"/>
      <c r="CQC145" s="16"/>
      <c r="CQD145" s="16"/>
      <c r="CQE145" s="16"/>
      <c r="CQF145" s="16"/>
      <c r="CQG145" s="16"/>
      <c r="CQH145" s="16"/>
      <c r="CQI145" s="16"/>
      <c r="CQJ145" s="16"/>
      <c r="CQK145" s="16"/>
      <c r="CQL145" s="16"/>
      <c r="CQM145" s="16"/>
      <c r="CQN145" s="16"/>
      <c r="CQO145" s="16"/>
      <c r="CQP145" s="16"/>
      <c r="CQQ145" s="16"/>
      <c r="CQR145" s="16"/>
      <c r="CQS145" s="16"/>
      <c r="CQT145" s="16"/>
      <c r="CQU145" s="16"/>
      <c r="CQV145" s="16"/>
      <c r="CQW145" s="16"/>
      <c r="CQX145" s="16"/>
      <c r="CQY145" s="16"/>
      <c r="CQZ145" s="16"/>
      <c r="CRA145" s="16"/>
      <c r="CRB145" s="16"/>
      <c r="CRC145" s="16"/>
      <c r="CRD145" s="16"/>
      <c r="CRE145" s="16"/>
      <c r="CRF145" s="16"/>
      <c r="CRG145" s="16"/>
      <c r="CRH145" s="16"/>
      <c r="CRI145" s="16"/>
      <c r="CRJ145" s="16"/>
      <c r="CRK145" s="16"/>
      <c r="CRL145" s="16"/>
      <c r="CRM145" s="16"/>
      <c r="CRN145" s="16"/>
      <c r="CRO145" s="16"/>
      <c r="CRP145" s="16"/>
      <c r="CRQ145" s="16"/>
      <c r="CRR145" s="16"/>
      <c r="CRS145" s="16"/>
      <c r="CRT145" s="16"/>
      <c r="CRU145" s="16"/>
      <c r="CRV145" s="16"/>
      <c r="CRW145" s="16"/>
      <c r="CRX145" s="16"/>
      <c r="CRY145" s="16"/>
      <c r="CRZ145" s="16"/>
      <c r="CSA145" s="16"/>
      <c r="CSB145" s="16"/>
      <c r="CSC145" s="16"/>
      <c r="CSD145" s="16"/>
      <c r="CSE145" s="16"/>
      <c r="CSF145" s="16"/>
      <c r="CSG145" s="16"/>
      <c r="CSH145" s="16"/>
      <c r="CSI145" s="16"/>
      <c r="CSJ145" s="16"/>
      <c r="CSK145" s="16"/>
      <c r="CSL145" s="16"/>
      <c r="CSM145" s="16"/>
      <c r="CSN145" s="16"/>
      <c r="CSO145" s="16"/>
      <c r="CSP145" s="16"/>
      <c r="CSQ145" s="16"/>
      <c r="CSR145" s="16"/>
      <c r="CSS145" s="16"/>
      <c r="CST145" s="16"/>
      <c r="CSU145" s="16"/>
      <c r="CSV145" s="16"/>
      <c r="CSW145" s="16"/>
      <c r="CSX145" s="16"/>
      <c r="CSY145" s="16"/>
      <c r="CSZ145" s="16"/>
      <c r="CTA145" s="16"/>
      <c r="CTB145" s="16"/>
      <c r="CTC145" s="16"/>
      <c r="CTD145" s="16"/>
      <c r="CTE145" s="16"/>
      <c r="CTF145" s="16"/>
      <c r="CTG145" s="16"/>
      <c r="CTH145" s="16"/>
      <c r="CTI145" s="16"/>
      <c r="CTJ145" s="16"/>
      <c r="CTK145" s="16"/>
      <c r="CTL145" s="16"/>
      <c r="CTM145" s="16"/>
      <c r="CTN145" s="16"/>
      <c r="CTO145" s="16"/>
      <c r="CTP145" s="16"/>
      <c r="CTQ145" s="16"/>
      <c r="CTR145" s="16"/>
      <c r="CTS145" s="16"/>
      <c r="CTT145" s="16"/>
      <c r="CTU145" s="16"/>
      <c r="CTV145" s="16"/>
      <c r="CTW145" s="16"/>
      <c r="CTX145" s="16"/>
      <c r="CTY145" s="16"/>
      <c r="CTZ145" s="16"/>
      <c r="CUA145" s="16"/>
      <c r="CUB145" s="16"/>
      <c r="CUC145" s="16"/>
      <c r="CUD145" s="16"/>
      <c r="CUE145" s="16"/>
      <c r="CUF145" s="16"/>
      <c r="CUG145" s="16"/>
      <c r="CUH145" s="16"/>
      <c r="CUI145" s="16"/>
      <c r="CUJ145" s="16"/>
      <c r="CUK145" s="16"/>
      <c r="CUL145" s="16"/>
      <c r="CUM145" s="16"/>
      <c r="CUN145" s="16"/>
      <c r="CUO145" s="16"/>
      <c r="CUP145" s="16"/>
      <c r="CUQ145" s="16"/>
      <c r="CUR145" s="16"/>
      <c r="CUS145" s="16"/>
      <c r="CUT145" s="16"/>
      <c r="CUU145" s="16"/>
      <c r="CUV145" s="16"/>
      <c r="CUW145" s="16"/>
      <c r="CUX145" s="16"/>
      <c r="CUY145" s="16"/>
      <c r="CUZ145" s="16"/>
      <c r="CVA145" s="16"/>
      <c r="CVB145" s="16"/>
      <c r="CVC145" s="16"/>
      <c r="CVD145" s="16"/>
      <c r="CVE145" s="16"/>
      <c r="CVF145" s="16"/>
      <c r="CVG145" s="16"/>
      <c r="CVH145" s="16"/>
      <c r="CVI145" s="16"/>
      <c r="CVJ145" s="16"/>
      <c r="CVK145" s="16"/>
      <c r="CVL145" s="16"/>
      <c r="CVM145" s="16"/>
      <c r="CVN145" s="16"/>
      <c r="CVO145" s="16"/>
      <c r="CVP145" s="16"/>
      <c r="CVQ145" s="16"/>
      <c r="CVR145" s="16"/>
      <c r="CVS145" s="16"/>
      <c r="CVT145" s="16"/>
      <c r="CVU145" s="16"/>
      <c r="CVV145" s="16"/>
      <c r="CVW145" s="16"/>
      <c r="CVX145" s="16"/>
      <c r="CVY145" s="16"/>
      <c r="CVZ145" s="16"/>
      <c r="CWA145" s="16"/>
      <c r="CWB145" s="16"/>
      <c r="CWC145" s="16"/>
      <c r="CWD145" s="16"/>
      <c r="CWE145" s="16"/>
      <c r="CWF145" s="16"/>
      <c r="CWG145" s="16"/>
      <c r="CWH145" s="16"/>
      <c r="CWI145" s="16"/>
      <c r="CWJ145" s="16"/>
      <c r="CWK145" s="16"/>
      <c r="CWL145" s="16"/>
      <c r="CWM145" s="16"/>
      <c r="CWN145" s="16"/>
      <c r="CWO145" s="16"/>
      <c r="CWP145" s="16"/>
      <c r="CWQ145" s="16"/>
      <c r="CWR145" s="16"/>
      <c r="CWS145" s="16"/>
      <c r="CWT145" s="16"/>
      <c r="CWU145" s="16"/>
      <c r="CWV145" s="16"/>
      <c r="CWW145" s="16"/>
      <c r="CWX145" s="16"/>
      <c r="CWY145" s="16"/>
      <c r="CWZ145" s="16"/>
      <c r="CXA145" s="16"/>
      <c r="CXB145" s="16"/>
      <c r="CXC145" s="16"/>
      <c r="CXD145" s="16"/>
      <c r="CXE145" s="16"/>
      <c r="CXF145" s="16"/>
      <c r="CXG145" s="16"/>
      <c r="CXH145" s="16"/>
      <c r="CXI145" s="16"/>
      <c r="CXJ145" s="16"/>
      <c r="CXK145" s="16"/>
      <c r="CXL145" s="16"/>
      <c r="CXM145" s="16"/>
      <c r="CXN145" s="16"/>
      <c r="CXO145" s="16"/>
      <c r="CXP145" s="16"/>
      <c r="CXQ145" s="16"/>
      <c r="CXR145" s="16"/>
      <c r="CXS145" s="16"/>
      <c r="CXT145" s="16"/>
      <c r="CXU145" s="16"/>
      <c r="CXV145" s="16"/>
      <c r="CXW145" s="16"/>
      <c r="CXX145" s="16"/>
      <c r="CXY145" s="16"/>
      <c r="CXZ145" s="16"/>
      <c r="CYA145" s="16"/>
      <c r="CYB145" s="16"/>
      <c r="CYC145" s="16"/>
      <c r="CYD145" s="16"/>
      <c r="CYE145" s="16"/>
      <c r="CYF145" s="16"/>
      <c r="CYG145" s="16"/>
      <c r="CYH145" s="16"/>
      <c r="CYI145" s="16"/>
      <c r="CYJ145" s="16"/>
      <c r="CYK145" s="16"/>
      <c r="CYL145" s="16"/>
      <c r="CYM145" s="16"/>
      <c r="CYN145" s="16"/>
      <c r="CYO145" s="16"/>
      <c r="CYP145" s="16"/>
      <c r="CYQ145" s="16"/>
      <c r="CYR145" s="16"/>
      <c r="CYS145" s="16"/>
      <c r="CYT145" s="16"/>
      <c r="CYU145" s="16"/>
      <c r="CYV145" s="16"/>
      <c r="CYW145" s="16"/>
      <c r="CYX145" s="16"/>
      <c r="CYY145" s="16"/>
      <c r="CYZ145" s="16"/>
      <c r="CZA145" s="16"/>
      <c r="CZB145" s="16"/>
      <c r="CZC145" s="16"/>
      <c r="CZD145" s="16"/>
      <c r="CZE145" s="16"/>
      <c r="CZF145" s="16"/>
      <c r="CZG145" s="16"/>
      <c r="CZH145" s="16"/>
      <c r="CZI145" s="16"/>
      <c r="CZJ145" s="16"/>
      <c r="CZK145" s="16"/>
      <c r="CZL145" s="16"/>
      <c r="CZM145" s="16"/>
      <c r="CZN145" s="16"/>
      <c r="CZO145" s="16"/>
      <c r="CZP145" s="16"/>
      <c r="CZQ145" s="16"/>
      <c r="CZR145" s="16"/>
      <c r="CZS145" s="16"/>
      <c r="CZT145" s="16"/>
      <c r="CZU145" s="16"/>
      <c r="CZV145" s="16"/>
      <c r="CZW145" s="16"/>
      <c r="CZX145" s="16"/>
      <c r="CZY145" s="16"/>
      <c r="CZZ145" s="16"/>
      <c r="DAA145" s="16"/>
      <c r="DAB145" s="16"/>
      <c r="DAC145" s="16"/>
      <c r="DAD145" s="16"/>
      <c r="DAE145" s="16"/>
      <c r="DAF145" s="16"/>
      <c r="DAG145" s="16"/>
      <c r="DAH145" s="16"/>
      <c r="DAI145" s="16"/>
      <c r="DAJ145" s="16"/>
      <c r="DAK145" s="16"/>
      <c r="DAL145" s="16"/>
      <c r="DAM145" s="16"/>
      <c r="DAN145" s="16"/>
      <c r="DAO145" s="16"/>
      <c r="DAP145" s="16"/>
      <c r="DAQ145" s="16"/>
      <c r="DAR145" s="16"/>
      <c r="DAS145" s="16"/>
      <c r="DAT145" s="16"/>
      <c r="DAU145" s="16"/>
      <c r="DAV145" s="16"/>
      <c r="DAW145" s="16"/>
      <c r="DAX145" s="16"/>
      <c r="DAY145" s="16"/>
      <c r="DAZ145" s="16"/>
      <c r="DBA145" s="16"/>
      <c r="DBB145" s="16"/>
      <c r="DBC145" s="16"/>
      <c r="DBD145" s="16"/>
      <c r="DBE145" s="16"/>
      <c r="DBF145" s="16"/>
      <c r="DBG145" s="16"/>
      <c r="DBH145" s="16"/>
      <c r="DBI145" s="16"/>
      <c r="DBJ145" s="16"/>
      <c r="DBK145" s="16"/>
      <c r="DBL145" s="16"/>
      <c r="DBM145" s="16"/>
      <c r="DBN145" s="16"/>
      <c r="DBO145" s="16"/>
      <c r="DBP145" s="16"/>
      <c r="DBQ145" s="16"/>
      <c r="DBR145" s="16"/>
      <c r="DBS145" s="16"/>
      <c r="DBT145" s="16"/>
      <c r="DBU145" s="16"/>
      <c r="DBV145" s="16"/>
      <c r="DBW145" s="16"/>
      <c r="DBX145" s="16"/>
      <c r="DBY145" s="16"/>
      <c r="DBZ145" s="16"/>
      <c r="DCA145" s="16"/>
      <c r="DCB145" s="16"/>
      <c r="DCC145" s="16"/>
      <c r="DCD145" s="16"/>
      <c r="DCE145" s="16"/>
      <c r="DCF145" s="16"/>
      <c r="DCG145" s="16"/>
      <c r="DCH145" s="16"/>
      <c r="DCI145" s="16"/>
      <c r="DCJ145" s="16"/>
      <c r="DCK145" s="16"/>
      <c r="DCL145" s="16"/>
      <c r="DCM145" s="16"/>
      <c r="DCN145" s="16"/>
      <c r="DCO145" s="16"/>
      <c r="DCP145" s="16"/>
      <c r="DCQ145" s="16"/>
      <c r="DCR145" s="16"/>
      <c r="DCS145" s="16"/>
      <c r="DCT145" s="16"/>
      <c r="DCU145" s="16"/>
      <c r="DCV145" s="16"/>
      <c r="DCW145" s="16"/>
      <c r="DCX145" s="16"/>
      <c r="DCY145" s="16"/>
      <c r="DCZ145" s="16"/>
      <c r="DDA145" s="16"/>
      <c r="DDB145" s="16"/>
      <c r="DDC145" s="16"/>
      <c r="DDD145" s="16"/>
      <c r="DDE145" s="16"/>
      <c r="DDF145" s="16"/>
      <c r="DDG145" s="16"/>
      <c r="DDH145" s="16"/>
      <c r="DDI145" s="16"/>
      <c r="DDJ145" s="16"/>
      <c r="DDK145" s="16"/>
      <c r="DDL145" s="16"/>
      <c r="DDM145" s="16"/>
      <c r="DDN145" s="16"/>
      <c r="DDO145" s="16"/>
      <c r="DDP145" s="16"/>
      <c r="DDQ145" s="16"/>
      <c r="DDR145" s="16"/>
      <c r="DDS145" s="16"/>
      <c r="DDT145" s="16"/>
      <c r="DDU145" s="16"/>
      <c r="DDV145" s="16"/>
      <c r="DDW145" s="16"/>
      <c r="DDX145" s="16"/>
      <c r="DDY145" s="16"/>
      <c r="DDZ145" s="16"/>
      <c r="DEA145" s="16"/>
      <c r="DEB145" s="16"/>
      <c r="DEC145" s="16"/>
      <c r="DED145" s="16"/>
      <c r="DEE145" s="16"/>
      <c r="DEF145" s="16"/>
      <c r="DEG145" s="16"/>
      <c r="DEH145" s="16"/>
      <c r="DEI145" s="16"/>
      <c r="DEJ145" s="16"/>
      <c r="DEK145" s="16"/>
      <c r="DEL145" s="16"/>
      <c r="DEM145" s="16"/>
      <c r="DEN145" s="16"/>
      <c r="DEO145" s="16"/>
      <c r="DEP145" s="16"/>
      <c r="DEQ145" s="16"/>
      <c r="DER145" s="16"/>
      <c r="DES145" s="16"/>
      <c r="DET145" s="16"/>
      <c r="DEU145" s="16"/>
      <c r="DEV145" s="16"/>
      <c r="DEW145" s="16"/>
      <c r="DEX145" s="16"/>
      <c r="DEY145" s="16"/>
      <c r="DEZ145" s="16"/>
      <c r="DFA145" s="16"/>
      <c r="DFB145" s="16"/>
      <c r="DFC145" s="16"/>
      <c r="DFD145" s="16"/>
      <c r="DFE145" s="16"/>
      <c r="DFF145" s="16"/>
      <c r="DFG145" s="16"/>
      <c r="DFH145" s="16"/>
      <c r="DFI145" s="16"/>
      <c r="DFJ145" s="16"/>
      <c r="DFK145" s="16"/>
      <c r="DFL145" s="16"/>
      <c r="DFM145" s="16"/>
      <c r="DFN145" s="16"/>
      <c r="DFO145" s="16"/>
      <c r="DFP145" s="16"/>
      <c r="DFQ145" s="16"/>
      <c r="DFR145" s="16"/>
      <c r="DFS145" s="16"/>
      <c r="DFT145" s="16"/>
      <c r="DFU145" s="16"/>
      <c r="DFV145" s="16"/>
      <c r="DFW145" s="16"/>
      <c r="DFX145" s="16"/>
      <c r="DFY145" s="16"/>
      <c r="DFZ145" s="16"/>
      <c r="DGA145" s="16"/>
      <c r="DGB145" s="16"/>
      <c r="DGC145" s="16"/>
      <c r="DGD145" s="16"/>
      <c r="DGE145" s="16"/>
      <c r="DGF145" s="16"/>
      <c r="DGG145" s="16"/>
      <c r="DGH145" s="16"/>
      <c r="DGI145" s="16"/>
      <c r="DGJ145" s="16"/>
      <c r="DGK145" s="16"/>
      <c r="DGL145" s="16"/>
      <c r="DGM145" s="16"/>
      <c r="DGN145" s="16"/>
      <c r="DGO145" s="16"/>
      <c r="DGP145" s="16"/>
      <c r="DGQ145" s="16"/>
      <c r="DGR145" s="16"/>
      <c r="DGS145" s="16"/>
      <c r="DGT145" s="16"/>
      <c r="DGU145" s="16"/>
      <c r="DGV145" s="16"/>
      <c r="DGW145" s="16"/>
      <c r="DGX145" s="16"/>
      <c r="DGY145" s="16"/>
      <c r="DGZ145" s="16"/>
      <c r="DHA145" s="16"/>
      <c r="DHB145" s="16"/>
      <c r="DHC145" s="16"/>
      <c r="DHD145" s="16"/>
      <c r="DHE145" s="16"/>
      <c r="DHF145" s="16"/>
      <c r="DHG145" s="16"/>
      <c r="DHH145" s="16"/>
      <c r="DHI145" s="16"/>
      <c r="DHJ145" s="16"/>
      <c r="DHK145" s="16"/>
      <c r="DHL145" s="16"/>
      <c r="DHM145" s="16"/>
      <c r="DHN145" s="16"/>
      <c r="DHO145" s="16"/>
      <c r="DHP145" s="16"/>
      <c r="DHQ145" s="16"/>
      <c r="DHR145" s="16"/>
      <c r="DHS145" s="16"/>
      <c r="DHT145" s="16"/>
      <c r="DHU145" s="16"/>
      <c r="DHV145" s="16"/>
      <c r="DHW145" s="16"/>
      <c r="DHX145" s="16"/>
      <c r="DHY145" s="16"/>
      <c r="DHZ145" s="16"/>
      <c r="DIA145" s="16"/>
      <c r="DIB145" s="16"/>
      <c r="DIC145" s="16"/>
      <c r="DID145" s="16"/>
      <c r="DIE145" s="16"/>
      <c r="DIF145" s="16"/>
      <c r="DIG145" s="16"/>
      <c r="DIH145" s="16"/>
      <c r="DII145" s="16"/>
      <c r="DIJ145" s="16"/>
      <c r="DIK145" s="16"/>
      <c r="DIL145" s="16"/>
      <c r="DIM145" s="16"/>
      <c r="DIN145" s="16"/>
      <c r="DIO145" s="16"/>
      <c r="DIP145" s="16"/>
      <c r="DIQ145" s="16"/>
      <c r="DIR145" s="16"/>
      <c r="DIS145" s="16"/>
      <c r="DIT145" s="16"/>
      <c r="DIU145" s="16"/>
      <c r="DIV145" s="16"/>
      <c r="DIW145" s="16"/>
      <c r="DIX145" s="16"/>
      <c r="DIY145" s="16"/>
      <c r="DIZ145" s="16"/>
      <c r="DJA145" s="16"/>
      <c r="DJB145" s="16"/>
      <c r="DJC145" s="16"/>
      <c r="DJD145" s="16"/>
      <c r="DJE145" s="16"/>
      <c r="DJF145" s="16"/>
      <c r="DJG145" s="16"/>
      <c r="DJH145" s="16"/>
      <c r="DJI145" s="16"/>
      <c r="DJJ145" s="16"/>
      <c r="DJK145" s="16"/>
      <c r="DJL145" s="16"/>
      <c r="DJM145" s="16"/>
      <c r="DJN145" s="16"/>
      <c r="DJO145" s="16"/>
      <c r="DJP145" s="16"/>
      <c r="DJQ145" s="16"/>
      <c r="DJR145" s="16"/>
      <c r="DJS145" s="16"/>
      <c r="DJT145" s="16"/>
      <c r="DJU145" s="16"/>
      <c r="DJV145" s="16"/>
      <c r="DJW145" s="16"/>
      <c r="DJX145" s="16"/>
      <c r="DJY145" s="16"/>
      <c r="DJZ145" s="16"/>
      <c r="DKA145" s="16"/>
      <c r="DKB145" s="16"/>
      <c r="DKC145" s="16"/>
      <c r="DKD145" s="16"/>
      <c r="DKE145" s="16"/>
      <c r="DKF145" s="16"/>
      <c r="DKG145" s="16"/>
      <c r="DKH145" s="16"/>
      <c r="DKI145" s="16"/>
      <c r="DKJ145" s="16"/>
      <c r="DKK145" s="16"/>
      <c r="DKL145" s="16"/>
      <c r="DKM145" s="16"/>
      <c r="DKN145" s="16"/>
      <c r="DKO145" s="16"/>
      <c r="DKP145" s="16"/>
      <c r="DKQ145" s="16"/>
      <c r="DKR145" s="16"/>
      <c r="DKS145" s="16"/>
      <c r="DKT145" s="16"/>
      <c r="DKU145" s="16"/>
      <c r="DKV145" s="16"/>
      <c r="DKW145" s="16"/>
      <c r="DKX145" s="16"/>
      <c r="DKY145" s="16"/>
      <c r="DKZ145" s="16"/>
      <c r="DLA145" s="16"/>
      <c r="DLB145" s="16"/>
      <c r="DLC145" s="16"/>
      <c r="DLD145" s="16"/>
      <c r="DLE145" s="16"/>
      <c r="DLF145" s="16"/>
      <c r="DLG145" s="16"/>
      <c r="DLH145" s="16"/>
      <c r="DLI145" s="16"/>
      <c r="DLJ145" s="16"/>
      <c r="DLK145" s="16"/>
      <c r="DLL145" s="16"/>
      <c r="DLM145" s="16"/>
      <c r="DLN145" s="16"/>
      <c r="DLO145" s="16"/>
      <c r="DLP145" s="16"/>
      <c r="DLQ145" s="16"/>
      <c r="DLR145" s="16"/>
      <c r="DLS145" s="16"/>
      <c r="DLT145" s="16"/>
      <c r="DLU145" s="16"/>
      <c r="DLV145" s="16"/>
      <c r="DLW145" s="16"/>
      <c r="DLX145" s="16"/>
      <c r="DLY145" s="16"/>
      <c r="DLZ145" s="16"/>
      <c r="DMA145" s="16"/>
      <c r="DMB145" s="16"/>
      <c r="DMC145" s="16"/>
      <c r="DMD145" s="16"/>
      <c r="DME145" s="16"/>
      <c r="DMF145" s="16"/>
      <c r="DMG145" s="16"/>
      <c r="DMH145" s="16"/>
      <c r="DMI145" s="16"/>
      <c r="DMJ145" s="16"/>
      <c r="DMK145" s="16"/>
      <c r="DML145" s="16"/>
      <c r="DMM145" s="16"/>
      <c r="DMN145" s="16"/>
      <c r="DMO145" s="16"/>
      <c r="DMP145" s="16"/>
      <c r="DMQ145" s="16"/>
      <c r="DMR145" s="16"/>
      <c r="DMS145" s="16"/>
      <c r="DMT145" s="16"/>
      <c r="DMU145" s="16"/>
      <c r="DMV145" s="16"/>
      <c r="DMW145" s="16"/>
      <c r="DMX145" s="16"/>
      <c r="DMY145" s="16"/>
      <c r="DMZ145" s="16"/>
      <c r="DNA145" s="16"/>
      <c r="DNB145" s="16"/>
      <c r="DNC145" s="16"/>
      <c r="DND145" s="16"/>
      <c r="DNE145" s="16"/>
      <c r="DNF145" s="16"/>
      <c r="DNG145" s="16"/>
      <c r="DNH145" s="16"/>
      <c r="DNI145" s="16"/>
      <c r="DNJ145" s="16"/>
      <c r="DNK145" s="16"/>
      <c r="DNL145" s="16"/>
      <c r="DNM145" s="16"/>
      <c r="DNN145" s="16"/>
      <c r="DNO145" s="16"/>
      <c r="DNP145" s="16"/>
      <c r="DNQ145" s="16"/>
      <c r="DNR145" s="16"/>
      <c r="DNS145" s="16"/>
      <c r="DNT145" s="16"/>
      <c r="DNU145" s="16"/>
      <c r="DNV145" s="16"/>
      <c r="DNW145" s="16"/>
      <c r="DNX145" s="16"/>
      <c r="DNY145" s="16"/>
      <c r="DNZ145" s="16"/>
      <c r="DOA145" s="16"/>
      <c r="DOB145" s="16"/>
      <c r="DOC145" s="16"/>
      <c r="DOD145" s="16"/>
      <c r="DOE145" s="16"/>
      <c r="DOF145" s="16"/>
      <c r="DOG145" s="16"/>
      <c r="DOH145" s="16"/>
      <c r="DOI145" s="16"/>
      <c r="DOJ145" s="16"/>
      <c r="DOK145" s="16"/>
      <c r="DOL145" s="16"/>
      <c r="DOM145" s="16"/>
      <c r="DON145" s="16"/>
      <c r="DOO145" s="16"/>
      <c r="DOP145" s="16"/>
      <c r="DOQ145" s="16"/>
      <c r="DOR145" s="16"/>
      <c r="DOS145" s="16"/>
      <c r="DOT145" s="16"/>
      <c r="DOU145" s="16"/>
      <c r="DOV145" s="16"/>
      <c r="DOW145" s="16"/>
      <c r="DOX145" s="16"/>
      <c r="DOY145" s="16"/>
      <c r="DOZ145" s="16"/>
      <c r="DPA145" s="16"/>
      <c r="DPB145" s="16"/>
      <c r="DPC145" s="16"/>
      <c r="DPD145" s="16"/>
      <c r="DPE145" s="16"/>
      <c r="DPF145" s="16"/>
      <c r="DPG145" s="16"/>
      <c r="DPH145" s="16"/>
      <c r="DPI145" s="16"/>
      <c r="DPJ145" s="16"/>
      <c r="DPK145" s="16"/>
      <c r="DPL145" s="16"/>
      <c r="DPM145" s="16"/>
      <c r="DPN145" s="16"/>
      <c r="DPO145" s="16"/>
      <c r="DPP145" s="16"/>
      <c r="DPQ145" s="16"/>
      <c r="DPR145" s="16"/>
      <c r="DPS145" s="16"/>
      <c r="DPT145" s="16"/>
      <c r="DPU145" s="16"/>
      <c r="DPV145" s="16"/>
      <c r="DPW145" s="16"/>
      <c r="DPX145" s="16"/>
      <c r="DPY145" s="16"/>
      <c r="DPZ145" s="16"/>
      <c r="DQA145" s="16"/>
      <c r="DQB145" s="16"/>
      <c r="DQC145" s="16"/>
      <c r="DQD145" s="16"/>
      <c r="DQE145" s="16"/>
      <c r="DQF145" s="16"/>
      <c r="DQG145" s="16"/>
      <c r="DQH145" s="16"/>
      <c r="DQI145" s="16"/>
      <c r="DQJ145" s="16"/>
      <c r="DQK145" s="16"/>
      <c r="DQL145" s="16"/>
      <c r="DQM145" s="16"/>
      <c r="DQN145" s="16"/>
      <c r="DQO145" s="16"/>
      <c r="DQP145" s="16"/>
      <c r="DQQ145" s="16"/>
      <c r="DQR145" s="16"/>
      <c r="DQS145" s="16"/>
      <c r="DQT145" s="16"/>
      <c r="DQU145" s="16"/>
      <c r="DQV145" s="16"/>
      <c r="DQW145" s="16"/>
      <c r="DQX145" s="16"/>
      <c r="DQY145" s="16"/>
      <c r="DQZ145" s="16"/>
      <c r="DRA145" s="16"/>
      <c r="DRB145" s="16"/>
      <c r="DRC145" s="16"/>
      <c r="DRD145" s="16"/>
      <c r="DRE145" s="16"/>
      <c r="DRF145" s="16"/>
      <c r="DRG145" s="16"/>
      <c r="DRH145" s="16"/>
      <c r="DRI145" s="16"/>
      <c r="DRJ145" s="16"/>
      <c r="DRK145" s="16"/>
      <c r="DRL145" s="16"/>
      <c r="DRM145" s="16"/>
      <c r="DRN145" s="16"/>
      <c r="DRO145" s="16"/>
      <c r="DRP145" s="16"/>
      <c r="DRQ145" s="16"/>
      <c r="DRR145" s="16"/>
      <c r="DRS145" s="16"/>
      <c r="DRT145" s="16"/>
      <c r="DRU145" s="16"/>
      <c r="DRV145" s="16"/>
      <c r="DRW145" s="16"/>
      <c r="DRX145" s="16"/>
      <c r="DRY145" s="16"/>
      <c r="DRZ145" s="16"/>
      <c r="DSA145" s="16"/>
      <c r="DSB145" s="16"/>
      <c r="DSC145" s="16"/>
      <c r="DSD145" s="16"/>
      <c r="DSE145" s="16"/>
      <c r="DSF145" s="16"/>
      <c r="DSG145" s="16"/>
      <c r="DSH145" s="16"/>
      <c r="DSI145" s="16"/>
      <c r="DSJ145" s="16"/>
      <c r="DSK145" s="16"/>
      <c r="DSL145" s="16"/>
      <c r="DSM145" s="16"/>
      <c r="DSN145" s="16"/>
      <c r="DSO145" s="16"/>
      <c r="DSP145" s="16"/>
      <c r="DSQ145" s="16"/>
      <c r="DSR145" s="16"/>
      <c r="DSS145" s="16"/>
      <c r="DST145" s="16"/>
      <c r="DSU145" s="16"/>
      <c r="DSV145" s="16"/>
      <c r="DSW145" s="16"/>
      <c r="DSX145" s="16"/>
      <c r="DSY145" s="16"/>
      <c r="DSZ145" s="16"/>
      <c r="DTA145" s="16"/>
      <c r="DTB145" s="16"/>
      <c r="DTC145" s="16"/>
      <c r="DTD145" s="16"/>
      <c r="DTE145" s="16"/>
      <c r="DTF145" s="16"/>
      <c r="DTG145" s="16"/>
      <c r="DTH145" s="16"/>
      <c r="DTI145" s="16"/>
      <c r="DTJ145" s="16"/>
      <c r="DTK145" s="16"/>
      <c r="DTL145" s="16"/>
      <c r="DTM145" s="16"/>
      <c r="DTN145" s="16"/>
      <c r="DTO145" s="16"/>
      <c r="DTP145" s="16"/>
      <c r="DTQ145" s="16"/>
      <c r="DTR145" s="16"/>
      <c r="DTS145" s="16"/>
      <c r="DTT145" s="16"/>
      <c r="DTU145" s="16"/>
      <c r="DTV145" s="16"/>
      <c r="DTW145" s="16"/>
      <c r="DTX145" s="16"/>
      <c r="DTY145" s="16"/>
      <c r="DTZ145" s="16"/>
      <c r="DUA145" s="16"/>
      <c r="DUB145" s="16"/>
      <c r="DUC145" s="16"/>
      <c r="DUD145" s="16"/>
      <c r="DUE145" s="16"/>
      <c r="DUF145" s="16"/>
      <c r="DUG145" s="16"/>
      <c r="DUH145" s="16"/>
      <c r="DUI145" s="16"/>
      <c r="DUJ145" s="16"/>
      <c r="DUK145" s="16"/>
      <c r="DUL145" s="16"/>
      <c r="DUM145" s="16"/>
      <c r="DUN145" s="16"/>
      <c r="DUO145" s="16"/>
      <c r="DUP145" s="16"/>
      <c r="DUQ145" s="16"/>
      <c r="DUR145" s="16"/>
      <c r="DUS145" s="16"/>
      <c r="DUT145" s="16"/>
      <c r="DUU145" s="16"/>
      <c r="DUV145" s="16"/>
      <c r="DUW145" s="16"/>
      <c r="DUX145" s="16"/>
      <c r="DUY145" s="16"/>
      <c r="DUZ145" s="16"/>
      <c r="DVA145" s="16"/>
      <c r="DVB145" s="16"/>
      <c r="DVC145" s="16"/>
      <c r="DVD145" s="16"/>
      <c r="DVE145" s="16"/>
      <c r="DVF145" s="16"/>
      <c r="DVG145" s="16"/>
      <c r="DVH145" s="16"/>
      <c r="DVI145" s="16"/>
      <c r="DVJ145" s="16"/>
      <c r="DVK145" s="16"/>
      <c r="DVL145" s="16"/>
      <c r="DVM145" s="16"/>
      <c r="DVN145" s="16"/>
      <c r="DVO145" s="16"/>
      <c r="DVP145" s="16"/>
      <c r="DVQ145" s="16"/>
      <c r="DVR145" s="16"/>
      <c r="DVS145" s="16"/>
      <c r="DVT145" s="16"/>
      <c r="DVU145" s="16"/>
      <c r="DVV145" s="16"/>
      <c r="DVW145" s="16"/>
      <c r="DVX145" s="16"/>
      <c r="DVY145" s="16"/>
      <c r="DVZ145" s="16"/>
      <c r="DWA145" s="16"/>
      <c r="DWB145" s="16"/>
      <c r="DWC145" s="16"/>
      <c r="DWD145" s="16"/>
      <c r="DWE145" s="16"/>
      <c r="DWF145" s="16"/>
      <c r="DWG145" s="16"/>
      <c r="DWH145" s="16"/>
      <c r="DWI145" s="16"/>
      <c r="DWJ145" s="16"/>
      <c r="DWK145" s="16"/>
      <c r="DWL145" s="16"/>
      <c r="DWM145" s="16"/>
      <c r="DWN145" s="16"/>
      <c r="DWO145" s="16"/>
      <c r="DWP145" s="16"/>
      <c r="DWQ145" s="16"/>
      <c r="DWR145" s="16"/>
      <c r="DWS145" s="16"/>
      <c r="DWT145" s="16"/>
      <c r="DWU145" s="16"/>
      <c r="DWV145" s="16"/>
      <c r="DWW145" s="16"/>
      <c r="DWX145" s="16"/>
      <c r="DWY145" s="16"/>
      <c r="DWZ145" s="16"/>
      <c r="DXA145" s="16"/>
      <c r="DXB145" s="16"/>
      <c r="DXC145" s="16"/>
      <c r="DXD145" s="16"/>
      <c r="DXE145" s="16"/>
      <c r="DXF145" s="16"/>
      <c r="DXG145" s="16"/>
      <c r="DXH145" s="16"/>
      <c r="DXI145" s="16"/>
      <c r="DXJ145" s="16"/>
      <c r="DXK145" s="16"/>
      <c r="DXL145" s="16"/>
      <c r="DXM145" s="16"/>
      <c r="DXN145" s="16"/>
      <c r="DXO145" s="16"/>
      <c r="DXP145" s="16"/>
      <c r="DXQ145" s="16"/>
      <c r="DXR145" s="16"/>
      <c r="DXS145" s="16"/>
      <c r="DXT145" s="16"/>
      <c r="DXU145" s="16"/>
      <c r="DXV145" s="16"/>
      <c r="DXW145" s="16"/>
      <c r="DXX145" s="16"/>
      <c r="DXY145" s="16"/>
      <c r="DXZ145" s="16"/>
      <c r="DYA145" s="16"/>
      <c r="DYB145" s="16"/>
      <c r="DYC145" s="16"/>
      <c r="DYD145" s="16"/>
      <c r="DYE145" s="16"/>
      <c r="DYF145" s="16"/>
      <c r="DYG145" s="16"/>
      <c r="DYH145" s="16"/>
      <c r="DYI145" s="16"/>
      <c r="DYJ145" s="16"/>
      <c r="DYK145" s="16"/>
      <c r="DYL145" s="16"/>
      <c r="DYM145" s="16"/>
      <c r="DYN145" s="16"/>
      <c r="DYO145" s="16"/>
      <c r="DYP145" s="16"/>
      <c r="DYQ145" s="16"/>
      <c r="DYR145" s="16"/>
      <c r="DYS145" s="16"/>
      <c r="DYT145" s="16"/>
      <c r="DYU145" s="16"/>
      <c r="DYV145" s="16"/>
      <c r="DYW145" s="16"/>
      <c r="DYX145" s="16"/>
      <c r="DYY145" s="16"/>
      <c r="DYZ145" s="16"/>
      <c r="DZA145" s="16"/>
      <c r="DZB145" s="16"/>
      <c r="DZC145" s="16"/>
      <c r="DZD145" s="16"/>
      <c r="DZE145" s="16"/>
      <c r="DZF145" s="16"/>
      <c r="DZG145" s="16"/>
      <c r="DZH145" s="16"/>
      <c r="DZI145" s="16"/>
      <c r="DZJ145" s="16"/>
      <c r="DZK145" s="16"/>
      <c r="DZL145" s="16"/>
      <c r="DZM145" s="16"/>
      <c r="DZN145" s="16"/>
      <c r="DZO145" s="16"/>
      <c r="DZP145" s="16"/>
      <c r="DZQ145" s="16"/>
      <c r="DZR145" s="16"/>
      <c r="DZS145" s="16"/>
      <c r="DZT145" s="16"/>
      <c r="DZU145" s="16"/>
      <c r="DZV145" s="16"/>
      <c r="DZW145" s="16"/>
      <c r="DZX145" s="16"/>
      <c r="DZY145" s="16"/>
      <c r="DZZ145" s="16"/>
      <c r="EAA145" s="16"/>
      <c r="EAB145" s="16"/>
      <c r="EAC145" s="16"/>
      <c r="EAD145" s="16"/>
      <c r="EAE145" s="16"/>
      <c r="EAF145" s="16"/>
      <c r="EAG145" s="16"/>
      <c r="EAH145" s="16"/>
      <c r="EAI145" s="16"/>
      <c r="EAJ145" s="16"/>
      <c r="EAK145" s="16"/>
      <c r="EAL145" s="16"/>
      <c r="EAM145" s="16"/>
      <c r="EAN145" s="16"/>
      <c r="EAO145" s="16"/>
      <c r="EAP145" s="16"/>
      <c r="EAQ145" s="16"/>
      <c r="EAR145" s="16"/>
      <c r="EAS145" s="16"/>
      <c r="EAT145" s="16"/>
      <c r="EAU145" s="16"/>
      <c r="EAV145" s="16"/>
      <c r="EAW145" s="16"/>
      <c r="EAX145" s="16"/>
      <c r="EAY145" s="16"/>
      <c r="EAZ145" s="16"/>
      <c r="EBA145" s="16"/>
      <c r="EBB145" s="16"/>
      <c r="EBC145" s="16"/>
      <c r="EBD145" s="16"/>
      <c r="EBE145" s="16"/>
      <c r="EBF145" s="16"/>
      <c r="EBG145" s="16"/>
      <c r="EBH145" s="16"/>
      <c r="EBI145" s="16"/>
      <c r="EBJ145" s="16"/>
      <c r="EBK145" s="16"/>
      <c r="EBL145" s="16"/>
      <c r="EBM145" s="16"/>
      <c r="EBN145" s="16"/>
      <c r="EBO145" s="16"/>
      <c r="EBP145" s="16"/>
      <c r="EBQ145" s="16"/>
      <c r="EBR145" s="16"/>
      <c r="EBS145" s="16"/>
      <c r="EBT145" s="16"/>
      <c r="EBU145" s="16"/>
      <c r="EBV145" s="16"/>
      <c r="EBW145" s="16"/>
      <c r="EBX145" s="16"/>
      <c r="EBY145" s="16"/>
      <c r="EBZ145" s="16"/>
      <c r="ECA145" s="16"/>
      <c r="ECB145" s="16"/>
      <c r="ECC145" s="16"/>
      <c r="ECD145" s="16"/>
      <c r="ECE145" s="16"/>
      <c r="ECF145" s="16"/>
      <c r="ECG145" s="16"/>
      <c r="ECH145" s="16"/>
      <c r="ECI145" s="16"/>
      <c r="ECJ145" s="16"/>
      <c r="ECK145" s="16"/>
      <c r="ECL145" s="16"/>
      <c r="ECM145" s="16"/>
      <c r="ECN145" s="16"/>
      <c r="ECO145" s="16"/>
      <c r="ECP145" s="16"/>
      <c r="ECQ145" s="16"/>
      <c r="ECR145" s="16"/>
      <c r="ECS145" s="16"/>
      <c r="ECT145" s="16"/>
      <c r="ECU145" s="16"/>
      <c r="ECV145" s="16"/>
      <c r="ECW145" s="16"/>
      <c r="ECX145" s="16"/>
      <c r="ECY145" s="16"/>
      <c r="ECZ145" s="16"/>
      <c r="EDA145" s="16"/>
      <c r="EDB145" s="16"/>
      <c r="EDC145" s="16"/>
      <c r="EDD145" s="16"/>
      <c r="EDE145" s="16"/>
      <c r="EDF145" s="16"/>
      <c r="EDG145" s="16"/>
      <c r="EDH145" s="16"/>
      <c r="EDI145" s="16"/>
      <c r="EDJ145" s="16"/>
      <c r="EDK145" s="16"/>
      <c r="EDL145" s="16"/>
      <c r="EDM145" s="16"/>
      <c r="EDN145" s="16"/>
      <c r="EDO145" s="16"/>
      <c r="EDP145" s="16"/>
      <c r="EDQ145" s="16"/>
      <c r="EDR145" s="16"/>
      <c r="EDS145" s="16"/>
      <c r="EDT145" s="16"/>
      <c r="EDU145" s="16"/>
      <c r="EDV145" s="16"/>
      <c r="EDW145" s="16"/>
      <c r="EDX145" s="16"/>
      <c r="EDY145" s="16"/>
      <c r="EDZ145" s="16"/>
      <c r="EEA145" s="16"/>
      <c r="EEB145" s="16"/>
      <c r="EEC145" s="16"/>
      <c r="EED145" s="16"/>
      <c r="EEE145" s="16"/>
      <c r="EEF145" s="16"/>
      <c r="EEG145" s="16"/>
      <c r="EEH145" s="16"/>
      <c r="EEI145" s="16"/>
      <c r="EEJ145" s="16"/>
      <c r="EEK145" s="16"/>
      <c r="EEL145" s="16"/>
      <c r="EEM145" s="16"/>
      <c r="EEN145" s="16"/>
      <c r="EEO145" s="16"/>
      <c r="EEP145" s="16"/>
      <c r="EEQ145" s="16"/>
      <c r="EER145" s="16"/>
      <c r="EES145" s="16"/>
      <c r="EET145" s="16"/>
      <c r="EEU145" s="16"/>
      <c r="EEV145" s="16"/>
      <c r="EEW145" s="16"/>
      <c r="EEX145" s="16"/>
      <c r="EEY145" s="16"/>
      <c r="EEZ145" s="16"/>
      <c r="EFA145" s="16"/>
      <c r="EFB145" s="16"/>
      <c r="EFC145" s="16"/>
      <c r="EFD145" s="16"/>
      <c r="EFE145" s="16"/>
      <c r="EFF145" s="16"/>
      <c r="EFG145" s="16"/>
      <c r="EFH145" s="16"/>
      <c r="EFI145" s="16"/>
      <c r="EFJ145" s="16"/>
      <c r="EFK145" s="16"/>
      <c r="EFL145" s="16"/>
      <c r="EFM145" s="16"/>
      <c r="EFN145" s="16"/>
      <c r="EFO145" s="16"/>
      <c r="EFP145" s="16"/>
      <c r="EFQ145" s="16"/>
      <c r="EFR145" s="16"/>
      <c r="EFS145" s="16"/>
      <c r="EFT145" s="16"/>
      <c r="EFU145" s="16"/>
      <c r="EFV145" s="16"/>
      <c r="EFW145" s="16"/>
      <c r="EFX145" s="16"/>
      <c r="EFY145" s="16"/>
      <c r="EFZ145" s="16"/>
      <c r="EGA145" s="16"/>
      <c r="EGB145" s="16"/>
      <c r="EGC145" s="16"/>
      <c r="EGD145" s="16"/>
      <c r="EGE145" s="16"/>
      <c r="EGF145" s="16"/>
      <c r="EGG145" s="16"/>
      <c r="EGH145" s="16"/>
      <c r="EGI145" s="16"/>
      <c r="EGJ145" s="16"/>
      <c r="EGK145" s="16"/>
      <c r="EGL145" s="16"/>
      <c r="EGM145" s="16"/>
      <c r="EGN145" s="16"/>
      <c r="EGO145" s="16"/>
      <c r="EGP145" s="16"/>
      <c r="EGQ145" s="16"/>
      <c r="EGR145" s="16"/>
      <c r="EGS145" s="16"/>
      <c r="EGT145" s="16"/>
      <c r="EGU145" s="16"/>
      <c r="EGV145" s="16"/>
      <c r="EGW145" s="16"/>
      <c r="EGX145" s="16"/>
      <c r="EGY145" s="16"/>
      <c r="EGZ145" s="16"/>
      <c r="EHA145" s="16"/>
      <c r="EHB145" s="16"/>
      <c r="EHC145" s="16"/>
      <c r="EHD145" s="16"/>
      <c r="EHE145" s="16"/>
      <c r="EHF145" s="16"/>
      <c r="EHG145" s="16"/>
      <c r="EHH145" s="16"/>
      <c r="EHI145" s="16"/>
      <c r="EHJ145" s="16"/>
      <c r="EHK145" s="16"/>
      <c r="EHL145" s="16"/>
      <c r="EHM145" s="16"/>
      <c r="EHN145" s="16"/>
      <c r="EHO145" s="16"/>
      <c r="EHP145" s="16"/>
      <c r="EHQ145" s="16"/>
      <c r="EHR145" s="16"/>
      <c r="EHS145" s="16"/>
      <c r="EHT145" s="16"/>
      <c r="EHU145" s="16"/>
      <c r="EHV145" s="16"/>
      <c r="EHW145" s="16"/>
      <c r="EHX145" s="16"/>
      <c r="EHY145" s="16"/>
      <c r="EHZ145" s="16"/>
      <c r="EIA145" s="16"/>
      <c r="EIB145" s="16"/>
      <c r="EIC145" s="16"/>
      <c r="EID145" s="16"/>
      <c r="EIE145" s="16"/>
      <c r="EIF145" s="16"/>
      <c r="EIG145" s="16"/>
      <c r="EIH145" s="16"/>
      <c r="EII145" s="16"/>
      <c r="EIJ145" s="16"/>
      <c r="EIK145" s="16"/>
      <c r="EIL145" s="16"/>
      <c r="EIM145" s="16"/>
      <c r="EIN145" s="16"/>
      <c r="EIO145" s="16"/>
      <c r="EIP145" s="16"/>
      <c r="EIQ145" s="16"/>
      <c r="EIR145" s="16"/>
      <c r="EIS145" s="16"/>
      <c r="EIT145" s="16"/>
      <c r="EIU145" s="16"/>
      <c r="EIV145" s="16"/>
      <c r="EIW145" s="16"/>
      <c r="EIX145" s="16"/>
      <c r="EIY145" s="16"/>
      <c r="EIZ145" s="16"/>
      <c r="EJA145" s="16"/>
      <c r="EJB145" s="16"/>
      <c r="EJC145" s="16"/>
      <c r="EJD145" s="16"/>
      <c r="EJE145" s="16"/>
      <c r="EJF145" s="16"/>
      <c r="EJG145" s="16"/>
      <c r="EJH145" s="16"/>
      <c r="EJI145" s="16"/>
      <c r="EJJ145" s="16"/>
      <c r="EJK145" s="16"/>
      <c r="EJL145" s="16"/>
      <c r="EJM145" s="16"/>
      <c r="EJN145" s="16"/>
      <c r="EJO145" s="16"/>
      <c r="EJP145" s="16"/>
      <c r="EJQ145" s="16"/>
      <c r="EJR145" s="16"/>
      <c r="EJS145" s="16"/>
      <c r="EJT145" s="16"/>
      <c r="EJU145" s="16"/>
      <c r="EJV145" s="16"/>
      <c r="EJW145" s="16"/>
      <c r="EJX145" s="16"/>
      <c r="EJY145" s="16"/>
      <c r="EJZ145" s="16"/>
      <c r="EKA145" s="16"/>
      <c r="EKB145" s="16"/>
      <c r="EKC145" s="16"/>
      <c r="EKD145" s="16"/>
      <c r="EKE145" s="16"/>
      <c r="EKF145" s="16"/>
      <c r="EKG145" s="16"/>
      <c r="EKH145" s="16"/>
      <c r="EKI145" s="16"/>
      <c r="EKJ145" s="16"/>
      <c r="EKK145" s="16"/>
      <c r="EKL145" s="16"/>
      <c r="EKM145" s="16"/>
      <c r="EKN145" s="16"/>
      <c r="EKO145" s="16"/>
      <c r="EKP145" s="16"/>
      <c r="EKQ145" s="16"/>
      <c r="EKR145" s="16"/>
      <c r="EKS145" s="16"/>
      <c r="EKT145" s="16"/>
      <c r="EKU145" s="16"/>
      <c r="EKV145" s="16"/>
      <c r="EKW145" s="16"/>
      <c r="EKX145" s="16"/>
      <c r="EKY145" s="16"/>
      <c r="EKZ145" s="16"/>
      <c r="ELA145" s="16"/>
      <c r="ELB145" s="16"/>
      <c r="ELC145" s="16"/>
      <c r="ELD145" s="16"/>
      <c r="ELE145" s="16"/>
      <c r="ELF145" s="16"/>
      <c r="ELG145" s="16"/>
      <c r="ELH145" s="16"/>
      <c r="ELI145" s="16"/>
      <c r="ELJ145" s="16"/>
      <c r="ELK145" s="16"/>
      <c r="ELL145" s="16"/>
      <c r="ELM145" s="16"/>
      <c r="ELN145" s="16"/>
      <c r="ELO145" s="16"/>
      <c r="ELP145" s="16"/>
      <c r="ELQ145" s="16"/>
      <c r="ELR145" s="16"/>
      <c r="ELS145" s="16"/>
      <c r="ELT145" s="16"/>
      <c r="ELU145" s="16"/>
      <c r="ELV145" s="16"/>
      <c r="ELW145" s="16"/>
      <c r="ELX145" s="16"/>
      <c r="ELY145" s="16"/>
      <c r="ELZ145" s="16"/>
      <c r="EMA145" s="16"/>
      <c r="EMB145" s="16"/>
      <c r="EMC145" s="16"/>
      <c r="EMD145" s="16"/>
      <c r="EME145" s="16"/>
      <c r="EMF145" s="16"/>
      <c r="EMG145" s="16"/>
      <c r="EMH145" s="16"/>
      <c r="EMI145" s="16"/>
      <c r="EMJ145" s="16"/>
      <c r="EMK145" s="16"/>
      <c r="EML145" s="16"/>
      <c r="EMM145" s="16"/>
      <c r="EMN145" s="16"/>
      <c r="EMO145" s="16"/>
      <c r="EMP145" s="16"/>
      <c r="EMQ145" s="16"/>
      <c r="EMR145" s="16"/>
      <c r="EMS145" s="16"/>
      <c r="EMT145" s="16"/>
      <c r="EMU145" s="16"/>
      <c r="EMV145" s="16"/>
      <c r="EMW145" s="16"/>
      <c r="EMX145" s="16"/>
      <c r="EMY145" s="16"/>
      <c r="EMZ145" s="16"/>
      <c r="ENA145" s="16"/>
      <c r="ENB145" s="16"/>
      <c r="ENC145" s="16"/>
      <c r="END145" s="16"/>
      <c r="ENE145" s="16"/>
      <c r="ENF145" s="16"/>
      <c r="ENG145" s="16"/>
      <c r="ENH145" s="16"/>
      <c r="ENI145" s="16"/>
      <c r="ENJ145" s="16"/>
      <c r="ENK145" s="16"/>
      <c r="ENL145" s="16"/>
      <c r="ENM145" s="16"/>
      <c r="ENN145" s="16"/>
      <c r="ENO145" s="16"/>
      <c r="ENP145" s="16"/>
      <c r="ENQ145" s="16"/>
      <c r="ENR145" s="16"/>
      <c r="ENS145" s="16"/>
      <c r="ENT145" s="16"/>
      <c r="ENU145" s="16"/>
      <c r="ENV145" s="16"/>
      <c r="ENW145" s="16"/>
      <c r="ENX145" s="16"/>
      <c r="ENY145" s="16"/>
      <c r="ENZ145" s="16"/>
      <c r="EOA145" s="16"/>
      <c r="EOB145" s="16"/>
      <c r="EOC145" s="16"/>
      <c r="EOD145" s="16"/>
      <c r="EOE145" s="16"/>
      <c r="EOF145" s="16"/>
      <c r="EOG145" s="16"/>
      <c r="EOH145" s="16"/>
      <c r="EOI145" s="16"/>
      <c r="EOJ145" s="16"/>
      <c r="EOK145" s="16"/>
      <c r="EOL145" s="16"/>
      <c r="EOM145" s="16"/>
      <c r="EON145" s="16"/>
      <c r="EOO145" s="16"/>
      <c r="EOP145" s="16"/>
      <c r="EOQ145" s="16"/>
      <c r="EOR145" s="16"/>
      <c r="EOS145" s="16"/>
      <c r="EOT145" s="16"/>
      <c r="EOU145" s="16"/>
      <c r="EOV145" s="16"/>
      <c r="EOW145" s="16"/>
      <c r="EOX145" s="16"/>
      <c r="EOY145" s="16"/>
      <c r="EOZ145" s="16"/>
      <c r="EPA145" s="16"/>
      <c r="EPB145" s="16"/>
      <c r="EPC145" s="16"/>
      <c r="EPD145" s="16"/>
      <c r="EPE145" s="16"/>
      <c r="EPF145" s="16"/>
      <c r="EPG145" s="16"/>
      <c r="EPH145" s="16"/>
      <c r="EPI145" s="16"/>
      <c r="EPJ145" s="16"/>
      <c r="EPK145" s="16"/>
      <c r="EPL145" s="16"/>
      <c r="EPM145" s="16"/>
      <c r="EPN145" s="16"/>
      <c r="EPO145" s="16"/>
      <c r="EPP145" s="16"/>
      <c r="EPQ145" s="16"/>
      <c r="EPR145" s="16"/>
      <c r="EPS145" s="16"/>
      <c r="EPT145" s="16"/>
      <c r="EPU145" s="16"/>
      <c r="EPV145" s="16"/>
      <c r="EPW145" s="16"/>
      <c r="EPX145" s="16"/>
      <c r="EPY145" s="16"/>
      <c r="EPZ145" s="16"/>
      <c r="EQA145" s="16"/>
      <c r="EQB145" s="16"/>
      <c r="EQC145" s="16"/>
      <c r="EQD145" s="16"/>
      <c r="EQE145" s="16"/>
      <c r="EQF145" s="16"/>
      <c r="EQG145" s="16"/>
      <c r="EQH145" s="16"/>
      <c r="EQI145" s="16"/>
      <c r="EQJ145" s="16"/>
      <c r="EQK145" s="16"/>
      <c r="EQL145" s="16"/>
      <c r="EQM145" s="16"/>
      <c r="EQN145" s="16"/>
      <c r="EQO145" s="16"/>
      <c r="EQP145" s="16"/>
      <c r="EQQ145" s="16"/>
      <c r="EQR145" s="16"/>
      <c r="EQS145" s="16"/>
      <c r="EQT145" s="16"/>
      <c r="EQU145" s="16"/>
      <c r="EQV145" s="16"/>
      <c r="EQW145" s="16"/>
      <c r="EQX145" s="16"/>
      <c r="EQY145" s="16"/>
      <c r="EQZ145" s="16"/>
      <c r="ERA145" s="16"/>
      <c r="ERB145" s="16"/>
      <c r="ERC145" s="16"/>
      <c r="ERD145" s="16"/>
      <c r="ERE145" s="16"/>
      <c r="ERF145" s="16"/>
      <c r="ERG145" s="16"/>
      <c r="ERH145" s="16"/>
      <c r="ERI145" s="16"/>
      <c r="ERJ145" s="16"/>
      <c r="ERK145" s="16"/>
      <c r="ERL145" s="16"/>
      <c r="ERM145" s="16"/>
      <c r="ERN145" s="16"/>
      <c r="ERO145" s="16"/>
      <c r="ERP145" s="16"/>
      <c r="ERQ145" s="16"/>
      <c r="ERR145" s="16"/>
      <c r="ERS145" s="16"/>
      <c r="ERT145" s="16"/>
      <c r="ERU145" s="16"/>
      <c r="ERV145" s="16"/>
      <c r="ERW145" s="16"/>
      <c r="ERX145" s="16"/>
      <c r="ERY145" s="16"/>
      <c r="ERZ145" s="16"/>
      <c r="ESA145" s="16"/>
      <c r="ESB145" s="16"/>
      <c r="ESC145" s="16"/>
      <c r="ESD145" s="16"/>
      <c r="ESE145" s="16"/>
      <c r="ESF145" s="16"/>
      <c r="ESG145" s="16"/>
      <c r="ESH145" s="16"/>
      <c r="ESI145" s="16"/>
      <c r="ESJ145" s="16"/>
      <c r="ESK145" s="16"/>
      <c r="ESL145" s="16"/>
      <c r="ESM145" s="16"/>
      <c r="ESN145" s="16"/>
      <c r="ESO145" s="16"/>
      <c r="ESP145" s="16"/>
      <c r="ESQ145" s="16"/>
      <c r="ESR145" s="16"/>
      <c r="ESS145" s="16"/>
      <c r="EST145" s="16"/>
      <c r="ESU145" s="16"/>
      <c r="ESV145" s="16"/>
      <c r="ESW145" s="16"/>
      <c r="ESX145" s="16"/>
      <c r="ESY145" s="16"/>
      <c r="ESZ145" s="16"/>
      <c r="ETA145" s="16"/>
      <c r="ETB145" s="16"/>
      <c r="ETC145" s="16"/>
      <c r="ETD145" s="16"/>
      <c r="ETE145" s="16"/>
      <c r="ETF145" s="16"/>
      <c r="ETG145" s="16"/>
      <c r="ETH145" s="16"/>
      <c r="ETI145" s="16"/>
      <c r="ETJ145" s="16"/>
      <c r="ETK145" s="16"/>
      <c r="ETL145" s="16"/>
      <c r="ETM145" s="16"/>
      <c r="ETN145" s="16"/>
      <c r="ETO145" s="16"/>
      <c r="ETP145" s="16"/>
      <c r="ETQ145" s="16"/>
      <c r="ETR145" s="16"/>
      <c r="ETS145" s="16"/>
      <c r="ETT145" s="16"/>
      <c r="ETU145" s="16"/>
      <c r="ETV145" s="16"/>
      <c r="ETW145" s="16"/>
      <c r="ETX145" s="16"/>
      <c r="ETY145" s="16"/>
      <c r="ETZ145" s="16"/>
      <c r="EUA145" s="16"/>
      <c r="EUB145" s="16"/>
      <c r="EUC145" s="16"/>
      <c r="EUD145" s="16"/>
      <c r="EUE145" s="16"/>
      <c r="EUF145" s="16"/>
      <c r="EUG145" s="16"/>
      <c r="EUH145" s="16"/>
      <c r="EUI145" s="16"/>
      <c r="EUJ145" s="16"/>
      <c r="EUK145" s="16"/>
      <c r="EUL145" s="16"/>
      <c r="EUM145" s="16"/>
      <c r="EUN145" s="16"/>
      <c r="EUO145" s="16"/>
      <c r="EUP145" s="16"/>
      <c r="EUQ145" s="16"/>
      <c r="EUR145" s="16"/>
      <c r="EUS145" s="16"/>
      <c r="EUT145" s="16"/>
      <c r="EUU145" s="16"/>
      <c r="EUV145" s="16"/>
      <c r="EUW145" s="16"/>
      <c r="EUX145" s="16"/>
      <c r="EUY145" s="16"/>
      <c r="EUZ145" s="16"/>
      <c r="EVA145" s="16"/>
      <c r="EVB145" s="16"/>
      <c r="EVC145" s="16"/>
      <c r="EVD145" s="16"/>
      <c r="EVE145" s="16"/>
      <c r="EVF145" s="16"/>
      <c r="EVG145" s="16"/>
      <c r="EVH145" s="16"/>
      <c r="EVI145" s="16"/>
      <c r="EVJ145" s="16"/>
      <c r="EVK145" s="16"/>
      <c r="EVL145" s="16"/>
      <c r="EVM145" s="16"/>
      <c r="EVN145" s="16"/>
      <c r="EVO145" s="16"/>
      <c r="EVP145" s="16"/>
      <c r="EVQ145" s="16"/>
      <c r="EVR145" s="16"/>
      <c r="EVS145" s="16"/>
      <c r="EVT145" s="16"/>
      <c r="EVU145" s="16"/>
      <c r="EVV145" s="16"/>
      <c r="EVW145" s="16"/>
      <c r="EVX145" s="16"/>
      <c r="EVY145" s="16"/>
      <c r="EVZ145" s="16"/>
      <c r="EWA145" s="16"/>
      <c r="EWB145" s="16"/>
      <c r="EWC145" s="16"/>
      <c r="EWD145" s="16"/>
      <c r="EWE145" s="16"/>
      <c r="EWF145" s="16"/>
      <c r="EWG145" s="16"/>
      <c r="EWH145" s="16"/>
      <c r="EWI145" s="16"/>
      <c r="EWJ145" s="16"/>
      <c r="EWK145" s="16"/>
      <c r="EWL145" s="16"/>
      <c r="EWM145" s="16"/>
      <c r="EWN145" s="16"/>
      <c r="EWO145" s="16"/>
      <c r="EWP145" s="16"/>
      <c r="EWQ145" s="16"/>
      <c r="EWR145" s="16"/>
      <c r="EWS145" s="16"/>
      <c r="EWT145" s="16"/>
      <c r="EWU145" s="16"/>
      <c r="EWV145" s="16"/>
      <c r="EWW145" s="16"/>
      <c r="EWX145" s="16"/>
      <c r="EWY145" s="16"/>
      <c r="EWZ145" s="16"/>
      <c r="EXA145" s="16"/>
      <c r="EXB145" s="16"/>
      <c r="EXC145" s="16"/>
      <c r="EXD145" s="16"/>
      <c r="EXE145" s="16"/>
      <c r="EXF145" s="16"/>
      <c r="EXG145" s="16"/>
      <c r="EXH145" s="16"/>
      <c r="EXI145" s="16"/>
      <c r="EXJ145" s="16"/>
      <c r="EXK145" s="16"/>
      <c r="EXL145" s="16"/>
      <c r="EXM145" s="16"/>
      <c r="EXN145" s="16"/>
      <c r="EXO145" s="16"/>
      <c r="EXP145" s="16"/>
      <c r="EXQ145" s="16"/>
      <c r="EXR145" s="16"/>
      <c r="EXS145" s="16"/>
      <c r="EXT145" s="16"/>
      <c r="EXU145" s="16"/>
      <c r="EXV145" s="16"/>
      <c r="EXW145" s="16"/>
      <c r="EXX145" s="16"/>
      <c r="EXY145" s="16"/>
      <c r="EXZ145" s="16"/>
      <c r="EYA145" s="16"/>
      <c r="EYB145" s="16"/>
      <c r="EYC145" s="16"/>
      <c r="EYD145" s="16"/>
      <c r="EYE145" s="16"/>
      <c r="EYF145" s="16"/>
      <c r="EYG145" s="16"/>
      <c r="EYH145" s="16"/>
      <c r="EYI145" s="16"/>
      <c r="EYJ145" s="16"/>
      <c r="EYK145" s="16"/>
      <c r="EYL145" s="16"/>
      <c r="EYM145" s="16"/>
      <c r="EYN145" s="16"/>
      <c r="EYO145" s="16"/>
      <c r="EYP145" s="16"/>
      <c r="EYQ145" s="16"/>
      <c r="EYR145" s="16"/>
      <c r="EYS145" s="16"/>
      <c r="EYT145" s="16"/>
      <c r="EYU145" s="16"/>
      <c r="EYV145" s="16"/>
      <c r="EYW145" s="16"/>
      <c r="EYX145" s="16"/>
      <c r="EYY145" s="16"/>
      <c r="EYZ145" s="16"/>
      <c r="EZA145" s="16"/>
      <c r="EZB145" s="16"/>
      <c r="EZC145" s="16"/>
      <c r="EZD145" s="16"/>
      <c r="EZE145" s="16"/>
      <c r="EZF145" s="16"/>
      <c r="EZG145" s="16"/>
      <c r="EZH145" s="16"/>
      <c r="EZI145" s="16"/>
      <c r="EZJ145" s="16"/>
      <c r="EZK145" s="16"/>
      <c r="EZL145" s="16"/>
      <c r="EZM145" s="16"/>
      <c r="EZN145" s="16"/>
      <c r="EZO145" s="16"/>
      <c r="EZP145" s="16"/>
      <c r="EZQ145" s="16"/>
      <c r="EZR145" s="16"/>
      <c r="EZS145" s="16"/>
      <c r="EZT145" s="16"/>
      <c r="EZU145" s="16"/>
      <c r="EZV145" s="16"/>
      <c r="EZW145" s="16"/>
      <c r="EZX145" s="16"/>
      <c r="EZY145" s="16"/>
      <c r="EZZ145" s="16"/>
      <c r="FAA145" s="16"/>
      <c r="FAB145" s="16"/>
      <c r="FAC145" s="16"/>
      <c r="FAD145" s="16"/>
      <c r="FAE145" s="16"/>
      <c r="FAF145" s="16"/>
      <c r="FAG145" s="16"/>
      <c r="FAH145" s="16"/>
      <c r="FAI145" s="16"/>
      <c r="FAJ145" s="16"/>
      <c r="FAK145" s="16"/>
      <c r="FAL145" s="16"/>
      <c r="FAM145" s="16"/>
      <c r="FAN145" s="16"/>
      <c r="FAO145" s="16"/>
      <c r="FAP145" s="16"/>
      <c r="FAQ145" s="16"/>
      <c r="FAR145" s="16"/>
      <c r="FAS145" s="16"/>
      <c r="FAT145" s="16"/>
      <c r="FAU145" s="16"/>
      <c r="FAV145" s="16"/>
      <c r="FAW145" s="16"/>
      <c r="FAX145" s="16"/>
      <c r="FAY145" s="16"/>
      <c r="FAZ145" s="16"/>
      <c r="FBA145" s="16"/>
      <c r="FBB145" s="16"/>
      <c r="FBC145" s="16"/>
      <c r="FBD145" s="16"/>
      <c r="FBE145" s="16"/>
      <c r="FBF145" s="16"/>
      <c r="FBG145" s="16"/>
      <c r="FBH145" s="16"/>
      <c r="FBI145" s="16"/>
      <c r="FBJ145" s="16"/>
      <c r="FBK145" s="16"/>
      <c r="FBL145" s="16"/>
      <c r="FBM145" s="16"/>
      <c r="FBN145" s="16"/>
      <c r="FBO145" s="16"/>
      <c r="FBP145" s="16"/>
      <c r="FBQ145" s="16"/>
      <c r="FBR145" s="16"/>
      <c r="FBS145" s="16"/>
      <c r="FBT145" s="16"/>
      <c r="FBU145" s="16"/>
      <c r="FBV145" s="16"/>
      <c r="FBW145" s="16"/>
      <c r="FBX145" s="16"/>
      <c r="FBY145" s="16"/>
      <c r="FBZ145" s="16"/>
      <c r="FCA145" s="16"/>
      <c r="FCB145" s="16"/>
      <c r="FCC145" s="16"/>
      <c r="FCD145" s="16"/>
      <c r="FCE145" s="16"/>
      <c r="FCF145" s="16"/>
      <c r="FCG145" s="16"/>
      <c r="FCH145" s="16"/>
      <c r="FCI145" s="16"/>
      <c r="FCJ145" s="16"/>
      <c r="FCK145" s="16"/>
      <c r="FCL145" s="16"/>
      <c r="FCM145" s="16"/>
      <c r="FCN145" s="16"/>
      <c r="FCO145" s="16"/>
      <c r="FCP145" s="16"/>
      <c r="FCQ145" s="16"/>
      <c r="FCR145" s="16"/>
      <c r="FCS145" s="16"/>
      <c r="FCT145" s="16"/>
      <c r="FCU145" s="16"/>
      <c r="FCV145" s="16"/>
      <c r="FCW145" s="16"/>
      <c r="FCX145" s="16"/>
      <c r="FCY145" s="16"/>
      <c r="FCZ145" s="16"/>
      <c r="FDA145" s="16"/>
      <c r="FDB145" s="16"/>
      <c r="FDC145" s="16"/>
      <c r="FDD145" s="16"/>
      <c r="FDE145" s="16"/>
      <c r="FDF145" s="16"/>
      <c r="FDG145" s="16"/>
      <c r="FDH145" s="16"/>
      <c r="FDI145" s="16"/>
      <c r="FDJ145" s="16"/>
      <c r="FDK145" s="16"/>
      <c r="FDL145" s="16"/>
      <c r="FDM145" s="16"/>
      <c r="FDN145" s="16"/>
      <c r="FDO145" s="16"/>
      <c r="FDP145" s="16"/>
      <c r="FDQ145" s="16"/>
      <c r="FDR145" s="16"/>
      <c r="FDS145" s="16"/>
      <c r="FDT145" s="16"/>
      <c r="FDU145" s="16"/>
      <c r="FDV145" s="16"/>
      <c r="FDW145" s="16"/>
      <c r="FDX145" s="16"/>
      <c r="FDY145" s="16"/>
      <c r="FDZ145" s="16"/>
      <c r="FEA145" s="16"/>
      <c r="FEB145" s="16"/>
      <c r="FEC145" s="16"/>
      <c r="FED145" s="16"/>
      <c r="FEE145" s="16"/>
      <c r="FEF145" s="16"/>
      <c r="FEG145" s="16"/>
      <c r="FEH145" s="16"/>
      <c r="FEI145" s="16"/>
      <c r="FEJ145" s="16"/>
      <c r="FEK145" s="16"/>
      <c r="FEL145" s="16"/>
      <c r="FEM145" s="16"/>
      <c r="FEN145" s="16"/>
      <c r="FEO145" s="16"/>
      <c r="FEP145" s="16"/>
      <c r="FEQ145" s="16"/>
      <c r="FER145" s="16"/>
      <c r="FES145" s="16"/>
      <c r="FET145" s="16"/>
      <c r="FEU145" s="16"/>
      <c r="FEV145" s="16"/>
      <c r="FEW145" s="16"/>
      <c r="FEX145" s="16"/>
      <c r="FEY145" s="16"/>
      <c r="FEZ145" s="16"/>
      <c r="FFA145" s="16"/>
      <c r="FFB145" s="16"/>
      <c r="FFC145" s="16"/>
      <c r="FFD145" s="16"/>
      <c r="FFE145" s="16"/>
      <c r="FFF145" s="16"/>
      <c r="FFG145" s="16"/>
      <c r="FFH145" s="16"/>
      <c r="FFI145" s="16"/>
      <c r="FFJ145" s="16"/>
      <c r="FFK145" s="16"/>
      <c r="FFL145" s="16"/>
      <c r="FFM145" s="16"/>
      <c r="FFN145" s="16"/>
      <c r="FFO145" s="16"/>
      <c r="FFP145" s="16"/>
      <c r="FFQ145" s="16"/>
      <c r="FFR145" s="16"/>
      <c r="FFS145" s="16"/>
      <c r="FFT145" s="16"/>
      <c r="FFU145" s="16"/>
      <c r="FFV145" s="16"/>
      <c r="FFW145" s="16"/>
      <c r="FFX145" s="16"/>
      <c r="FFY145" s="16"/>
      <c r="FFZ145" s="16"/>
      <c r="FGA145" s="16"/>
      <c r="FGB145" s="16"/>
      <c r="FGC145" s="16"/>
      <c r="FGD145" s="16"/>
      <c r="FGE145" s="16"/>
      <c r="FGF145" s="16"/>
      <c r="FGG145" s="16"/>
      <c r="FGH145" s="16"/>
      <c r="FGI145" s="16"/>
      <c r="FGJ145" s="16"/>
      <c r="FGK145" s="16"/>
      <c r="FGL145" s="16"/>
      <c r="FGM145" s="16"/>
      <c r="FGN145" s="16"/>
      <c r="FGO145" s="16"/>
      <c r="FGP145" s="16"/>
      <c r="FGQ145" s="16"/>
      <c r="FGR145" s="16"/>
      <c r="FGS145" s="16"/>
      <c r="FGT145" s="16"/>
      <c r="FGU145" s="16"/>
      <c r="FGV145" s="16"/>
      <c r="FGW145" s="16"/>
      <c r="FGX145" s="16"/>
      <c r="FGY145" s="16"/>
      <c r="FGZ145" s="16"/>
      <c r="FHA145" s="16"/>
      <c r="FHB145" s="16"/>
      <c r="FHC145" s="16"/>
      <c r="FHD145" s="16"/>
      <c r="FHE145" s="16"/>
      <c r="FHF145" s="16"/>
      <c r="FHG145" s="16"/>
      <c r="FHH145" s="16"/>
      <c r="FHI145" s="16"/>
      <c r="FHJ145" s="16"/>
      <c r="FHK145" s="16"/>
      <c r="FHL145" s="16"/>
      <c r="FHM145" s="16"/>
      <c r="FHN145" s="16"/>
      <c r="FHO145" s="16"/>
      <c r="FHP145" s="16"/>
      <c r="FHQ145" s="16"/>
      <c r="FHR145" s="16"/>
      <c r="FHS145" s="16"/>
      <c r="FHT145" s="16"/>
      <c r="FHU145" s="16"/>
      <c r="FHV145" s="16"/>
      <c r="FHW145" s="16"/>
      <c r="FHX145" s="16"/>
      <c r="FHY145" s="16"/>
      <c r="FHZ145" s="16"/>
      <c r="FIA145" s="16"/>
      <c r="FIB145" s="16"/>
      <c r="FIC145" s="16"/>
      <c r="FID145" s="16"/>
      <c r="FIE145" s="16"/>
      <c r="FIF145" s="16"/>
      <c r="FIG145" s="16"/>
      <c r="FIH145" s="16"/>
      <c r="FII145" s="16"/>
      <c r="FIJ145" s="16"/>
      <c r="FIK145" s="16"/>
      <c r="FIL145" s="16"/>
      <c r="FIM145" s="16"/>
      <c r="FIN145" s="16"/>
      <c r="FIO145" s="16"/>
      <c r="FIP145" s="16"/>
      <c r="FIQ145" s="16"/>
      <c r="FIR145" s="16"/>
      <c r="FIS145" s="16"/>
      <c r="FIT145" s="16"/>
      <c r="FIU145" s="16"/>
      <c r="FIV145" s="16"/>
      <c r="FIW145" s="16"/>
      <c r="FIX145" s="16"/>
      <c r="FIY145" s="16"/>
      <c r="FIZ145" s="16"/>
      <c r="FJA145" s="16"/>
      <c r="FJB145" s="16"/>
      <c r="FJC145" s="16"/>
      <c r="FJD145" s="16"/>
      <c r="FJE145" s="16"/>
      <c r="FJF145" s="16"/>
      <c r="FJG145" s="16"/>
      <c r="FJH145" s="16"/>
      <c r="FJI145" s="16"/>
      <c r="FJJ145" s="16"/>
      <c r="FJK145" s="16"/>
      <c r="FJL145" s="16"/>
      <c r="FJM145" s="16"/>
      <c r="FJN145" s="16"/>
      <c r="FJO145" s="16"/>
      <c r="FJP145" s="16"/>
      <c r="FJQ145" s="16"/>
      <c r="FJR145" s="16"/>
      <c r="FJS145" s="16"/>
      <c r="FJT145" s="16"/>
      <c r="FJU145" s="16"/>
      <c r="FJV145" s="16"/>
      <c r="FJW145" s="16"/>
      <c r="FJX145" s="16"/>
      <c r="FJY145" s="16"/>
      <c r="FJZ145" s="16"/>
      <c r="FKA145" s="16"/>
      <c r="FKB145" s="16"/>
      <c r="FKC145" s="16"/>
      <c r="FKD145" s="16"/>
      <c r="FKE145" s="16"/>
      <c r="FKF145" s="16"/>
      <c r="FKG145" s="16"/>
      <c r="FKH145" s="16"/>
      <c r="FKI145" s="16"/>
      <c r="FKJ145" s="16"/>
      <c r="FKK145" s="16"/>
      <c r="FKL145" s="16"/>
      <c r="FKM145" s="16"/>
      <c r="FKN145" s="16"/>
      <c r="FKO145" s="16"/>
      <c r="FKP145" s="16"/>
      <c r="FKQ145" s="16"/>
      <c r="FKR145" s="16"/>
      <c r="FKS145" s="16"/>
      <c r="FKT145" s="16"/>
      <c r="FKU145" s="16"/>
      <c r="FKV145" s="16"/>
      <c r="FKW145" s="16"/>
      <c r="FKX145" s="16"/>
      <c r="FKY145" s="16"/>
      <c r="FKZ145" s="16"/>
      <c r="FLA145" s="16"/>
      <c r="FLB145" s="16"/>
      <c r="FLC145" s="16"/>
      <c r="FLD145" s="16"/>
      <c r="FLE145" s="16"/>
      <c r="FLF145" s="16"/>
      <c r="FLG145" s="16"/>
      <c r="FLH145" s="16"/>
      <c r="FLI145" s="16"/>
      <c r="FLJ145" s="16"/>
      <c r="FLK145" s="16"/>
      <c r="FLL145" s="16"/>
      <c r="FLM145" s="16"/>
      <c r="FLN145" s="16"/>
      <c r="FLO145" s="16"/>
      <c r="FLP145" s="16"/>
      <c r="FLQ145" s="16"/>
      <c r="FLR145" s="16"/>
      <c r="FLS145" s="16"/>
      <c r="FLT145" s="16"/>
      <c r="FLU145" s="16"/>
      <c r="FLV145" s="16"/>
      <c r="FLW145" s="16"/>
      <c r="FLX145" s="16"/>
      <c r="FLY145" s="16"/>
      <c r="FLZ145" s="16"/>
      <c r="FMA145" s="16"/>
      <c r="FMB145" s="16"/>
      <c r="FMC145" s="16"/>
      <c r="FMD145" s="16"/>
      <c r="FME145" s="16"/>
      <c r="FMF145" s="16"/>
      <c r="FMG145" s="16"/>
      <c r="FMH145" s="16"/>
      <c r="FMI145" s="16"/>
      <c r="FMJ145" s="16"/>
      <c r="FMK145" s="16"/>
      <c r="FML145" s="16"/>
      <c r="FMM145" s="16"/>
      <c r="FMN145" s="16"/>
      <c r="FMO145" s="16"/>
      <c r="FMP145" s="16"/>
      <c r="FMQ145" s="16"/>
      <c r="FMR145" s="16"/>
      <c r="FMS145" s="16"/>
      <c r="FMT145" s="16"/>
      <c r="FMU145" s="16"/>
      <c r="FMV145" s="16"/>
      <c r="FMW145" s="16"/>
      <c r="FMX145" s="16"/>
      <c r="FMY145" s="16"/>
      <c r="FMZ145" s="16"/>
      <c r="FNA145" s="16"/>
      <c r="FNB145" s="16"/>
      <c r="FNC145" s="16"/>
      <c r="FND145" s="16"/>
      <c r="FNE145" s="16"/>
      <c r="FNF145" s="16"/>
      <c r="FNG145" s="16"/>
      <c r="FNH145" s="16"/>
      <c r="FNI145" s="16"/>
      <c r="FNJ145" s="16"/>
      <c r="FNK145" s="16"/>
      <c r="FNL145" s="16"/>
      <c r="FNM145" s="16"/>
      <c r="FNN145" s="16"/>
      <c r="FNO145" s="16"/>
      <c r="FNP145" s="16"/>
      <c r="FNQ145" s="16"/>
      <c r="FNR145" s="16"/>
      <c r="FNS145" s="16"/>
      <c r="FNT145" s="16"/>
      <c r="FNU145" s="16"/>
      <c r="FNV145" s="16"/>
      <c r="FNW145" s="16"/>
      <c r="FNX145" s="16"/>
      <c r="FNY145" s="16"/>
      <c r="FNZ145" s="16"/>
      <c r="FOA145" s="16"/>
      <c r="FOB145" s="16"/>
      <c r="FOC145" s="16"/>
      <c r="FOD145" s="16"/>
      <c r="FOE145" s="16"/>
      <c r="FOF145" s="16"/>
      <c r="FOG145" s="16"/>
      <c r="FOH145" s="16"/>
      <c r="FOI145" s="16"/>
      <c r="FOJ145" s="16"/>
      <c r="FOK145" s="16"/>
      <c r="FOL145" s="16"/>
      <c r="FOM145" s="16"/>
      <c r="FON145" s="16"/>
      <c r="FOO145" s="16"/>
      <c r="FOP145" s="16"/>
      <c r="FOQ145" s="16"/>
      <c r="FOR145" s="16"/>
      <c r="FOS145" s="16"/>
      <c r="FOT145" s="16"/>
      <c r="FOU145" s="16"/>
      <c r="FOV145" s="16"/>
      <c r="FOW145" s="16"/>
      <c r="FOX145" s="16"/>
      <c r="FOY145" s="16"/>
      <c r="FOZ145" s="16"/>
      <c r="FPA145" s="16"/>
      <c r="FPB145" s="16"/>
      <c r="FPC145" s="16"/>
      <c r="FPD145" s="16"/>
      <c r="FPE145" s="16"/>
      <c r="FPF145" s="16"/>
      <c r="FPG145" s="16"/>
      <c r="FPH145" s="16"/>
      <c r="FPI145" s="16"/>
      <c r="FPJ145" s="16"/>
      <c r="FPK145" s="16"/>
      <c r="FPL145" s="16"/>
      <c r="FPM145" s="16"/>
      <c r="FPN145" s="16"/>
      <c r="FPO145" s="16"/>
      <c r="FPP145" s="16"/>
      <c r="FPQ145" s="16"/>
      <c r="FPR145" s="16"/>
      <c r="FPS145" s="16"/>
      <c r="FPT145" s="16"/>
      <c r="FPU145" s="16"/>
      <c r="FPV145" s="16"/>
      <c r="FPW145" s="16"/>
      <c r="FPX145" s="16"/>
      <c r="FPY145" s="16"/>
      <c r="FPZ145" s="16"/>
      <c r="FQA145" s="16"/>
      <c r="FQB145" s="16"/>
      <c r="FQC145" s="16"/>
      <c r="FQD145" s="16"/>
      <c r="FQE145" s="16"/>
      <c r="FQF145" s="16"/>
      <c r="FQG145" s="16"/>
      <c r="FQH145" s="16"/>
      <c r="FQI145" s="16"/>
      <c r="FQJ145" s="16"/>
      <c r="FQK145" s="16"/>
      <c r="FQL145" s="16"/>
      <c r="FQM145" s="16"/>
      <c r="FQN145" s="16"/>
      <c r="FQO145" s="16"/>
      <c r="FQP145" s="16"/>
      <c r="FQQ145" s="16"/>
      <c r="FQR145" s="16"/>
      <c r="FQS145" s="16"/>
      <c r="FQT145" s="16"/>
      <c r="FQU145" s="16"/>
      <c r="FQV145" s="16"/>
      <c r="FQW145" s="16"/>
      <c r="FQX145" s="16"/>
      <c r="FQY145" s="16"/>
      <c r="FQZ145" s="16"/>
      <c r="FRA145" s="16"/>
      <c r="FRB145" s="16"/>
      <c r="FRC145" s="16"/>
      <c r="FRD145" s="16"/>
      <c r="FRE145" s="16"/>
      <c r="FRF145" s="16"/>
      <c r="FRG145" s="16"/>
      <c r="FRH145" s="16"/>
      <c r="FRI145" s="16"/>
      <c r="FRJ145" s="16"/>
      <c r="FRK145" s="16"/>
      <c r="FRL145" s="16"/>
      <c r="FRM145" s="16"/>
      <c r="FRN145" s="16"/>
      <c r="FRO145" s="16"/>
      <c r="FRP145" s="16"/>
      <c r="FRQ145" s="16"/>
      <c r="FRR145" s="16"/>
      <c r="FRS145" s="16"/>
      <c r="FRT145" s="16"/>
      <c r="FRU145" s="16"/>
      <c r="FRV145" s="16"/>
      <c r="FRW145" s="16"/>
      <c r="FRX145" s="16"/>
      <c r="FRY145" s="16"/>
      <c r="FRZ145" s="16"/>
      <c r="FSA145" s="16"/>
      <c r="FSB145" s="16"/>
      <c r="FSC145" s="16"/>
      <c r="FSD145" s="16"/>
      <c r="FSE145" s="16"/>
      <c r="FSF145" s="16"/>
      <c r="FSG145" s="16"/>
      <c r="FSH145" s="16"/>
      <c r="FSI145" s="16"/>
      <c r="FSJ145" s="16"/>
      <c r="FSK145" s="16"/>
      <c r="FSL145" s="16"/>
      <c r="FSM145" s="16"/>
      <c r="FSN145" s="16"/>
      <c r="FSO145" s="16"/>
      <c r="FSP145" s="16"/>
      <c r="FSQ145" s="16"/>
      <c r="FSR145" s="16"/>
      <c r="FSS145" s="16"/>
      <c r="FST145" s="16"/>
      <c r="FSU145" s="16"/>
      <c r="FSV145" s="16"/>
      <c r="FSW145" s="16"/>
      <c r="FSX145" s="16"/>
      <c r="FSY145" s="16"/>
      <c r="FSZ145" s="16"/>
      <c r="FTA145" s="16"/>
      <c r="FTB145" s="16"/>
      <c r="FTC145" s="16"/>
      <c r="FTD145" s="16"/>
      <c r="FTE145" s="16"/>
      <c r="FTF145" s="16"/>
      <c r="FTG145" s="16"/>
      <c r="FTH145" s="16"/>
      <c r="FTI145" s="16"/>
      <c r="FTJ145" s="16"/>
      <c r="FTK145" s="16"/>
      <c r="FTL145" s="16"/>
      <c r="FTM145" s="16"/>
      <c r="FTN145" s="16"/>
      <c r="FTO145" s="16"/>
      <c r="FTP145" s="16"/>
      <c r="FTQ145" s="16"/>
      <c r="FTR145" s="16"/>
      <c r="FTS145" s="16"/>
      <c r="FTT145" s="16"/>
      <c r="FTU145" s="16"/>
      <c r="FTV145" s="16"/>
      <c r="FTW145" s="16"/>
      <c r="FTX145" s="16"/>
      <c r="FTY145" s="16"/>
      <c r="FTZ145" s="16"/>
      <c r="FUA145" s="16"/>
      <c r="FUB145" s="16"/>
      <c r="FUC145" s="16"/>
      <c r="FUD145" s="16"/>
      <c r="FUE145" s="16"/>
      <c r="FUF145" s="16"/>
      <c r="FUG145" s="16"/>
      <c r="FUH145" s="16"/>
      <c r="FUI145" s="16"/>
      <c r="FUJ145" s="16"/>
      <c r="FUK145" s="16"/>
      <c r="FUL145" s="16"/>
      <c r="FUM145" s="16"/>
      <c r="FUN145" s="16"/>
      <c r="FUO145" s="16"/>
      <c r="FUP145" s="16"/>
      <c r="FUQ145" s="16"/>
      <c r="FUR145" s="16"/>
      <c r="FUS145" s="16"/>
      <c r="FUT145" s="16"/>
      <c r="FUU145" s="16"/>
      <c r="FUV145" s="16"/>
      <c r="FUW145" s="16"/>
      <c r="FUX145" s="16"/>
      <c r="FUY145" s="16"/>
      <c r="FUZ145" s="16"/>
      <c r="FVA145" s="16"/>
      <c r="FVB145" s="16"/>
      <c r="FVC145" s="16"/>
      <c r="FVD145" s="16"/>
      <c r="FVE145" s="16"/>
      <c r="FVF145" s="16"/>
      <c r="FVG145" s="16"/>
      <c r="FVH145" s="16"/>
      <c r="FVI145" s="16"/>
      <c r="FVJ145" s="16"/>
      <c r="FVK145" s="16"/>
      <c r="FVL145" s="16"/>
      <c r="FVM145" s="16"/>
      <c r="FVN145" s="16"/>
      <c r="FVO145" s="16"/>
      <c r="FVP145" s="16"/>
      <c r="FVQ145" s="16"/>
      <c r="FVR145" s="16"/>
      <c r="FVS145" s="16"/>
      <c r="FVT145" s="16"/>
      <c r="FVU145" s="16"/>
      <c r="FVV145" s="16"/>
      <c r="FVW145" s="16"/>
      <c r="FVX145" s="16"/>
      <c r="FVY145" s="16"/>
      <c r="FVZ145" s="16"/>
      <c r="FWA145" s="16"/>
      <c r="FWB145" s="16"/>
      <c r="FWC145" s="16"/>
      <c r="FWD145" s="16"/>
      <c r="FWE145" s="16"/>
      <c r="FWF145" s="16"/>
      <c r="FWG145" s="16"/>
      <c r="FWH145" s="16"/>
      <c r="FWI145" s="16"/>
      <c r="FWJ145" s="16"/>
      <c r="FWK145" s="16"/>
      <c r="FWL145" s="16"/>
      <c r="FWM145" s="16"/>
      <c r="FWN145" s="16"/>
      <c r="FWO145" s="16"/>
      <c r="FWP145" s="16"/>
      <c r="FWQ145" s="16"/>
      <c r="FWR145" s="16"/>
      <c r="FWS145" s="16"/>
      <c r="FWT145" s="16"/>
      <c r="FWU145" s="16"/>
      <c r="FWV145" s="16"/>
      <c r="FWW145" s="16"/>
      <c r="FWX145" s="16"/>
      <c r="FWY145" s="16"/>
      <c r="FWZ145" s="16"/>
      <c r="FXA145" s="16"/>
      <c r="FXB145" s="16"/>
      <c r="FXC145" s="16"/>
      <c r="FXD145" s="16"/>
      <c r="FXE145" s="16"/>
      <c r="FXF145" s="16"/>
      <c r="FXG145" s="16"/>
      <c r="FXH145" s="16"/>
      <c r="FXI145" s="16"/>
      <c r="FXJ145" s="16"/>
      <c r="FXK145" s="16"/>
      <c r="FXL145" s="16"/>
      <c r="FXM145" s="16"/>
      <c r="FXN145" s="16"/>
      <c r="FXO145" s="16"/>
      <c r="FXP145" s="16"/>
      <c r="FXQ145" s="16"/>
      <c r="FXR145" s="16"/>
      <c r="FXS145" s="16"/>
      <c r="FXT145" s="16"/>
      <c r="FXU145" s="16"/>
      <c r="FXV145" s="16"/>
      <c r="FXW145" s="16"/>
      <c r="FXX145" s="16"/>
      <c r="FXY145" s="16"/>
      <c r="FXZ145" s="16"/>
      <c r="FYA145" s="16"/>
      <c r="FYB145" s="16"/>
      <c r="FYC145" s="16"/>
      <c r="FYD145" s="16"/>
      <c r="FYE145" s="16"/>
      <c r="FYF145" s="16"/>
      <c r="FYG145" s="16"/>
      <c r="FYH145" s="16"/>
      <c r="FYI145" s="16"/>
      <c r="FYJ145" s="16"/>
      <c r="FYK145" s="16"/>
      <c r="FYL145" s="16"/>
      <c r="FYM145" s="16"/>
      <c r="FYN145" s="16"/>
      <c r="FYO145" s="16"/>
      <c r="FYP145" s="16"/>
      <c r="FYQ145" s="16"/>
      <c r="FYR145" s="16"/>
      <c r="FYS145" s="16"/>
      <c r="FYT145" s="16"/>
      <c r="FYU145" s="16"/>
      <c r="FYV145" s="16"/>
      <c r="FYW145" s="16"/>
      <c r="FYX145" s="16"/>
      <c r="FYY145" s="16"/>
      <c r="FYZ145" s="16"/>
      <c r="FZA145" s="16"/>
      <c r="FZB145" s="16"/>
      <c r="FZC145" s="16"/>
      <c r="FZD145" s="16"/>
      <c r="FZE145" s="16"/>
      <c r="FZF145" s="16"/>
      <c r="FZG145" s="16"/>
      <c r="FZH145" s="16"/>
      <c r="FZI145" s="16"/>
      <c r="FZJ145" s="16"/>
      <c r="FZK145" s="16"/>
      <c r="FZL145" s="16"/>
      <c r="FZM145" s="16"/>
      <c r="FZN145" s="16"/>
      <c r="FZO145" s="16"/>
      <c r="FZP145" s="16"/>
      <c r="FZQ145" s="16"/>
      <c r="FZR145" s="16"/>
      <c r="FZS145" s="16"/>
      <c r="FZT145" s="16"/>
      <c r="FZU145" s="16"/>
      <c r="FZV145" s="16"/>
      <c r="FZW145" s="16"/>
      <c r="FZX145" s="16"/>
      <c r="FZY145" s="16"/>
      <c r="FZZ145" s="16"/>
      <c r="GAA145" s="16"/>
      <c r="GAB145" s="16"/>
      <c r="GAC145" s="16"/>
      <c r="GAD145" s="16"/>
      <c r="GAE145" s="16"/>
      <c r="GAF145" s="16"/>
      <c r="GAG145" s="16"/>
      <c r="GAH145" s="16"/>
      <c r="GAI145" s="16"/>
      <c r="GAJ145" s="16"/>
      <c r="GAK145" s="16"/>
      <c r="GAL145" s="16"/>
      <c r="GAM145" s="16"/>
      <c r="GAN145" s="16"/>
      <c r="GAO145" s="16"/>
      <c r="GAP145" s="16"/>
      <c r="GAQ145" s="16"/>
      <c r="GAR145" s="16"/>
      <c r="GAS145" s="16"/>
      <c r="GAT145" s="16"/>
      <c r="GAU145" s="16"/>
      <c r="GAV145" s="16"/>
      <c r="GAW145" s="16"/>
      <c r="GAX145" s="16"/>
      <c r="GAY145" s="16"/>
      <c r="GAZ145" s="16"/>
      <c r="GBA145" s="16"/>
      <c r="GBB145" s="16"/>
      <c r="GBC145" s="16"/>
      <c r="GBD145" s="16"/>
      <c r="GBE145" s="16"/>
      <c r="GBF145" s="16"/>
      <c r="GBG145" s="16"/>
      <c r="GBH145" s="16"/>
      <c r="GBI145" s="16"/>
      <c r="GBJ145" s="16"/>
      <c r="GBK145" s="16"/>
      <c r="GBL145" s="16"/>
      <c r="GBM145" s="16"/>
      <c r="GBN145" s="16"/>
      <c r="GBO145" s="16"/>
      <c r="GBP145" s="16"/>
      <c r="GBQ145" s="16"/>
      <c r="GBR145" s="16"/>
      <c r="GBS145" s="16"/>
      <c r="GBT145" s="16"/>
      <c r="GBU145" s="16"/>
      <c r="GBV145" s="16"/>
      <c r="GBW145" s="16"/>
      <c r="GBX145" s="16"/>
      <c r="GBY145" s="16"/>
      <c r="GBZ145" s="16"/>
      <c r="GCA145" s="16"/>
      <c r="GCB145" s="16"/>
      <c r="GCC145" s="16"/>
      <c r="GCD145" s="16"/>
      <c r="GCE145" s="16"/>
      <c r="GCF145" s="16"/>
      <c r="GCG145" s="16"/>
      <c r="GCH145" s="16"/>
      <c r="GCI145" s="16"/>
      <c r="GCJ145" s="16"/>
      <c r="GCK145" s="16"/>
      <c r="GCL145" s="16"/>
      <c r="GCM145" s="16"/>
      <c r="GCN145" s="16"/>
      <c r="GCO145" s="16"/>
      <c r="GCP145" s="16"/>
      <c r="GCQ145" s="16"/>
      <c r="GCR145" s="16"/>
      <c r="GCS145" s="16"/>
      <c r="GCT145" s="16"/>
      <c r="GCU145" s="16"/>
      <c r="GCV145" s="16"/>
      <c r="GCW145" s="16"/>
      <c r="GCX145" s="16"/>
      <c r="GCY145" s="16"/>
      <c r="GCZ145" s="16"/>
      <c r="GDA145" s="16"/>
      <c r="GDB145" s="16"/>
      <c r="GDC145" s="16"/>
      <c r="GDD145" s="16"/>
      <c r="GDE145" s="16"/>
      <c r="GDF145" s="16"/>
      <c r="GDG145" s="16"/>
      <c r="GDH145" s="16"/>
      <c r="GDI145" s="16"/>
      <c r="GDJ145" s="16"/>
      <c r="GDK145" s="16"/>
      <c r="GDL145" s="16"/>
      <c r="GDM145" s="16"/>
      <c r="GDN145" s="16"/>
      <c r="GDO145" s="16"/>
      <c r="GDP145" s="16"/>
      <c r="GDQ145" s="16"/>
      <c r="GDR145" s="16"/>
      <c r="GDS145" s="16"/>
      <c r="GDT145" s="16"/>
      <c r="GDU145" s="16"/>
      <c r="GDV145" s="16"/>
      <c r="GDW145" s="16"/>
      <c r="GDX145" s="16"/>
      <c r="GDY145" s="16"/>
      <c r="GDZ145" s="16"/>
      <c r="GEA145" s="16"/>
      <c r="GEB145" s="16"/>
      <c r="GEC145" s="16"/>
      <c r="GED145" s="16"/>
      <c r="GEE145" s="16"/>
      <c r="GEF145" s="16"/>
      <c r="GEG145" s="16"/>
      <c r="GEH145" s="16"/>
      <c r="GEI145" s="16"/>
      <c r="GEJ145" s="16"/>
      <c r="GEK145" s="16"/>
      <c r="GEL145" s="16"/>
      <c r="GEM145" s="16"/>
      <c r="GEN145" s="16"/>
      <c r="GEO145" s="16"/>
      <c r="GEP145" s="16"/>
      <c r="GEQ145" s="16"/>
      <c r="GER145" s="16"/>
      <c r="GES145" s="16"/>
      <c r="GET145" s="16"/>
      <c r="GEU145" s="16"/>
      <c r="GEV145" s="16"/>
      <c r="GEW145" s="16"/>
      <c r="GEX145" s="16"/>
      <c r="GEY145" s="16"/>
      <c r="GEZ145" s="16"/>
      <c r="GFA145" s="16"/>
      <c r="GFB145" s="16"/>
      <c r="GFC145" s="16"/>
      <c r="GFD145" s="16"/>
      <c r="GFE145" s="16"/>
      <c r="GFF145" s="16"/>
      <c r="GFG145" s="16"/>
      <c r="GFH145" s="16"/>
      <c r="GFI145" s="16"/>
      <c r="GFJ145" s="16"/>
      <c r="GFK145" s="16"/>
      <c r="GFL145" s="16"/>
      <c r="GFM145" s="16"/>
      <c r="GFN145" s="16"/>
      <c r="GFO145" s="16"/>
      <c r="GFP145" s="16"/>
      <c r="GFQ145" s="16"/>
      <c r="GFR145" s="16"/>
      <c r="GFS145" s="16"/>
      <c r="GFT145" s="16"/>
      <c r="GFU145" s="16"/>
      <c r="GFV145" s="16"/>
      <c r="GFW145" s="16"/>
      <c r="GFX145" s="16"/>
      <c r="GFY145" s="16"/>
      <c r="GFZ145" s="16"/>
      <c r="GGA145" s="16"/>
      <c r="GGB145" s="16"/>
      <c r="GGC145" s="16"/>
      <c r="GGD145" s="16"/>
      <c r="GGE145" s="16"/>
      <c r="GGF145" s="16"/>
      <c r="GGG145" s="16"/>
      <c r="GGH145" s="16"/>
      <c r="GGI145" s="16"/>
      <c r="GGJ145" s="16"/>
      <c r="GGK145" s="16"/>
      <c r="GGL145" s="16"/>
      <c r="GGM145" s="16"/>
      <c r="GGN145" s="16"/>
      <c r="GGO145" s="16"/>
      <c r="GGP145" s="16"/>
      <c r="GGQ145" s="16"/>
      <c r="GGR145" s="16"/>
      <c r="GGS145" s="16"/>
      <c r="GGT145" s="16"/>
      <c r="GGU145" s="16"/>
      <c r="GGV145" s="16"/>
      <c r="GGW145" s="16"/>
      <c r="GGX145" s="16"/>
      <c r="GGY145" s="16"/>
      <c r="GGZ145" s="16"/>
      <c r="GHA145" s="16"/>
      <c r="GHB145" s="16"/>
      <c r="GHC145" s="16"/>
      <c r="GHD145" s="16"/>
      <c r="GHE145" s="16"/>
      <c r="GHF145" s="16"/>
      <c r="GHG145" s="16"/>
      <c r="GHH145" s="16"/>
      <c r="GHI145" s="16"/>
      <c r="GHJ145" s="16"/>
      <c r="GHK145" s="16"/>
      <c r="GHL145" s="16"/>
      <c r="GHM145" s="16"/>
      <c r="GHN145" s="16"/>
      <c r="GHO145" s="16"/>
      <c r="GHP145" s="16"/>
      <c r="GHQ145" s="16"/>
      <c r="GHR145" s="16"/>
      <c r="GHS145" s="16"/>
      <c r="GHT145" s="16"/>
      <c r="GHU145" s="16"/>
      <c r="GHV145" s="16"/>
      <c r="GHW145" s="16"/>
      <c r="GHX145" s="16"/>
      <c r="GHY145" s="16"/>
      <c r="GHZ145" s="16"/>
      <c r="GIA145" s="16"/>
      <c r="GIB145" s="16"/>
      <c r="GIC145" s="16"/>
      <c r="GID145" s="16"/>
      <c r="GIE145" s="16"/>
      <c r="GIF145" s="16"/>
      <c r="GIG145" s="16"/>
      <c r="GIH145" s="16"/>
      <c r="GII145" s="16"/>
      <c r="GIJ145" s="16"/>
      <c r="GIK145" s="16"/>
      <c r="GIL145" s="16"/>
      <c r="GIM145" s="16"/>
      <c r="GIN145" s="16"/>
      <c r="GIO145" s="16"/>
      <c r="GIP145" s="16"/>
      <c r="GIQ145" s="16"/>
      <c r="GIR145" s="16"/>
      <c r="GIS145" s="16"/>
      <c r="GIT145" s="16"/>
      <c r="GIU145" s="16"/>
      <c r="GIV145" s="16"/>
      <c r="GIW145" s="16"/>
      <c r="GIX145" s="16"/>
      <c r="GIY145" s="16"/>
      <c r="GIZ145" s="16"/>
      <c r="GJA145" s="16"/>
      <c r="GJB145" s="16"/>
      <c r="GJC145" s="16"/>
      <c r="GJD145" s="16"/>
      <c r="GJE145" s="16"/>
      <c r="GJF145" s="16"/>
      <c r="GJG145" s="16"/>
      <c r="GJH145" s="16"/>
      <c r="GJI145" s="16"/>
      <c r="GJJ145" s="16"/>
      <c r="GJK145" s="16"/>
      <c r="GJL145" s="16"/>
      <c r="GJM145" s="16"/>
      <c r="GJN145" s="16"/>
      <c r="GJO145" s="16"/>
      <c r="GJP145" s="16"/>
      <c r="GJQ145" s="16"/>
      <c r="GJR145" s="16"/>
      <c r="GJS145" s="16"/>
      <c r="GJT145" s="16"/>
      <c r="GJU145" s="16"/>
      <c r="GJV145" s="16"/>
      <c r="GJW145" s="16"/>
      <c r="GJX145" s="16"/>
      <c r="GJY145" s="16"/>
      <c r="GJZ145" s="16"/>
      <c r="GKA145" s="16"/>
      <c r="GKB145" s="16"/>
      <c r="GKC145" s="16"/>
      <c r="GKD145" s="16"/>
      <c r="GKE145" s="16"/>
      <c r="GKF145" s="16"/>
      <c r="GKG145" s="16"/>
      <c r="GKH145" s="16"/>
      <c r="GKI145" s="16"/>
      <c r="GKJ145" s="16"/>
      <c r="GKK145" s="16"/>
      <c r="GKL145" s="16"/>
      <c r="GKM145" s="16"/>
      <c r="GKN145" s="16"/>
      <c r="GKO145" s="16"/>
      <c r="GKP145" s="16"/>
      <c r="GKQ145" s="16"/>
      <c r="GKR145" s="16"/>
      <c r="GKS145" s="16"/>
      <c r="GKT145" s="16"/>
      <c r="GKU145" s="16"/>
      <c r="GKV145" s="16"/>
      <c r="GKW145" s="16"/>
      <c r="GKX145" s="16"/>
      <c r="GKY145" s="16"/>
      <c r="GKZ145" s="16"/>
      <c r="GLA145" s="16"/>
      <c r="GLB145" s="16"/>
      <c r="GLC145" s="16"/>
      <c r="GLD145" s="16"/>
      <c r="GLE145" s="16"/>
      <c r="GLF145" s="16"/>
      <c r="GLG145" s="16"/>
      <c r="GLH145" s="16"/>
      <c r="GLI145" s="16"/>
      <c r="GLJ145" s="16"/>
      <c r="GLK145" s="16"/>
      <c r="GLL145" s="16"/>
      <c r="GLM145" s="16"/>
      <c r="GLN145" s="16"/>
      <c r="GLO145" s="16"/>
      <c r="GLP145" s="16"/>
      <c r="GLQ145" s="16"/>
      <c r="GLR145" s="16"/>
      <c r="GLS145" s="16"/>
      <c r="GLT145" s="16"/>
      <c r="GLU145" s="16"/>
      <c r="GLV145" s="16"/>
      <c r="GLW145" s="16"/>
      <c r="GLX145" s="16"/>
      <c r="GLY145" s="16"/>
      <c r="GLZ145" s="16"/>
      <c r="GMA145" s="16"/>
      <c r="GMB145" s="16"/>
      <c r="GMC145" s="16"/>
      <c r="GMD145" s="16"/>
      <c r="GME145" s="16"/>
      <c r="GMF145" s="16"/>
      <c r="GMG145" s="16"/>
      <c r="GMH145" s="16"/>
      <c r="GMI145" s="16"/>
      <c r="GMJ145" s="16"/>
      <c r="GMK145" s="16"/>
      <c r="GML145" s="16"/>
      <c r="GMM145" s="16"/>
      <c r="GMN145" s="16"/>
      <c r="GMO145" s="16"/>
      <c r="GMP145" s="16"/>
      <c r="GMQ145" s="16"/>
      <c r="GMR145" s="16"/>
      <c r="GMS145" s="16"/>
      <c r="GMT145" s="16"/>
      <c r="GMU145" s="16"/>
      <c r="GMV145" s="16"/>
      <c r="GMW145" s="16"/>
      <c r="GMX145" s="16"/>
      <c r="GMY145" s="16"/>
      <c r="GMZ145" s="16"/>
      <c r="GNA145" s="16"/>
      <c r="GNB145" s="16"/>
      <c r="GNC145" s="16"/>
      <c r="GND145" s="16"/>
      <c r="GNE145" s="16"/>
      <c r="GNF145" s="16"/>
      <c r="GNG145" s="16"/>
      <c r="GNH145" s="16"/>
      <c r="GNI145" s="16"/>
      <c r="GNJ145" s="16"/>
      <c r="GNK145" s="16"/>
      <c r="GNL145" s="16"/>
      <c r="GNM145" s="16"/>
      <c r="GNN145" s="16"/>
      <c r="GNO145" s="16"/>
      <c r="GNP145" s="16"/>
      <c r="GNQ145" s="16"/>
      <c r="GNR145" s="16"/>
      <c r="GNS145" s="16"/>
      <c r="GNT145" s="16"/>
      <c r="GNU145" s="16"/>
      <c r="GNV145" s="16"/>
      <c r="GNW145" s="16"/>
      <c r="GNX145" s="16"/>
      <c r="GNY145" s="16"/>
      <c r="GNZ145" s="16"/>
      <c r="GOA145" s="16"/>
      <c r="GOB145" s="16"/>
      <c r="GOC145" s="16"/>
      <c r="GOD145" s="16"/>
      <c r="GOE145" s="16"/>
      <c r="GOF145" s="16"/>
      <c r="GOG145" s="16"/>
      <c r="GOH145" s="16"/>
      <c r="GOI145" s="16"/>
      <c r="GOJ145" s="16"/>
      <c r="GOK145" s="16"/>
      <c r="GOL145" s="16"/>
      <c r="GOM145" s="16"/>
      <c r="GON145" s="16"/>
      <c r="GOO145" s="16"/>
      <c r="GOP145" s="16"/>
      <c r="GOQ145" s="16"/>
      <c r="GOR145" s="16"/>
      <c r="GOS145" s="16"/>
      <c r="GOT145" s="16"/>
      <c r="GOU145" s="16"/>
      <c r="GOV145" s="16"/>
      <c r="GOW145" s="16"/>
      <c r="GOX145" s="16"/>
      <c r="GOY145" s="16"/>
      <c r="GOZ145" s="16"/>
      <c r="GPA145" s="16"/>
      <c r="GPB145" s="16"/>
      <c r="GPC145" s="16"/>
      <c r="GPD145" s="16"/>
      <c r="GPE145" s="16"/>
      <c r="GPF145" s="16"/>
      <c r="GPG145" s="16"/>
      <c r="GPH145" s="16"/>
      <c r="GPI145" s="16"/>
      <c r="GPJ145" s="16"/>
      <c r="GPK145" s="16"/>
      <c r="GPL145" s="16"/>
      <c r="GPM145" s="16"/>
      <c r="GPN145" s="16"/>
      <c r="GPO145" s="16"/>
      <c r="GPP145" s="16"/>
      <c r="GPQ145" s="16"/>
      <c r="GPR145" s="16"/>
      <c r="GPS145" s="16"/>
      <c r="GPT145" s="16"/>
      <c r="GPU145" s="16"/>
      <c r="GPV145" s="16"/>
      <c r="GPW145" s="16"/>
      <c r="GPX145" s="16"/>
      <c r="GPY145" s="16"/>
      <c r="GPZ145" s="16"/>
      <c r="GQA145" s="16"/>
      <c r="GQB145" s="16"/>
      <c r="GQC145" s="16"/>
      <c r="GQD145" s="16"/>
      <c r="GQE145" s="16"/>
      <c r="GQF145" s="16"/>
      <c r="GQG145" s="16"/>
      <c r="GQH145" s="16"/>
      <c r="GQI145" s="16"/>
      <c r="GQJ145" s="16"/>
      <c r="GQK145" s="16"/>
      <c r="GQL145" s="16"/>
      <c r="GQM145" s="16"/>
      <c r="GQN145" s="16"/>
      <c r="GQO145" s="16"/>
      <c r="GQP145" s="16"/>
      <c r="GQQ145" s="16"/>
      <c r="GQR145" s="16"/>
      <c r="GQS145" s="16"/>
      <c r="GQT145" s="16"/>
      <c r="GQU145" s="16"/>
      <c r="GQV145" s="16"/>
      <c r="GQW145" s="16"/>
      <c r="GQX145" s="16"/>
      <c r="GQY145" s="16"/>
      <c r="GQZ145" s="16"/>
      <c r="GRA145" s="16"/>
      <c r="GRB145" s="16"/>
      <c r="GRC145" s="16"/>
      <c r="GRD145" s="16"/>
      <c r="GRE145" s="16"/>
      <c r="GRF145" s="16"/>
      <c r="GRG145" s="16"/>
      <c r="GRH145" s="16"/>
      <c r="GRI145" s="16"/>
      <c r="GRJ145" s="16"/>
      <c r="GRK145" s="16"/>
      <c r="GRL145" s="16"/>
      <c r="GRM145" s="16"/>
      <c r="GRN145" s="16"/>
      <c r="GRO145" s="16"/>
      <c r="GRP145" s="16"/>
      <c r="GRQ145" s="16"/>
      <c r="GRR145" s="16"/>
      <c r="GRS145" s="16"/>
      <c r="GRT145" s="16"/>
      <c r="GRU145" s="16"/>
      <c r="GRV145" s="16"/>
      <c r="GRW145" s="16"/>
      <c r="GRX145" s="16"/>
      <c r="GRY145" s="16"/>
      <c r="GRZ145" s="16"/>
      <c r="GSA145" s="16"/>
      <c r="GSB145" s="16"/>
      <c r="GSC145" s="16"/>
      <c r="GSD145" s="16"/>
      <c r="GSE145" s="16"/>
      <c r="GSF145" s="16"/>
      <c r="GSG145" s="16"/>
      <c r="GSH145" s="16"/>
      <c r="GSI145" s="16"/>
      <c r="GSJ145" s="16"/>
      <c r="GSK145" s="16"/>
      <c r="GSL145" s="16"/>
      <c r="GSM145" s="16"/>
      <c r="GSN145" s="16"/>
      <c r="GSO145" s="16"/>
      <c r="GSP145" s="16"/>
      <c r="GSQ145" s="16"/>
      <c r="GSR145" s="16"/>
      <c r="GSS145" s="16"/>
      <c r="GST145" s="16"/>
      <c r="GSU145" s="16"/>
      <c r="GSV145" s="16"/>
      <c r="GSW145" s="16"/>
      <c r="GSX145" s="16"/>
      <c r="GSY145" s="16"/>
      <c r="GSZ145" s="16"/>
      <c r="GTA145" s="16"/>
      <c r="GTB145" s="16"/>
      <c r="GTC145" s="16"/>
      <c r="GTD145" s="16"/>
      <c r="GTE145" s="16"/>
      <c r="GTF145" s="16"/>
      <c r="GTG145" s="16"/>
      <c r="GTH145" s="16"/>
      <c r="GTI145" s="16"/>
      <c r="GTJ145" s="16"/>
      <c r="GTK145" s="16"/>
      <c r="GTL145" s="16"/>
      <c r="GTM145" s="16"/>
      <c r="GTN145" s="16"/>
      <c r="GTO145" s="16"/>
      <c r="GTP145" s="16"/>
      <c r="GTQ145" s="16"/>
      <c r="GTR145" s="16"/>
      <c r="GTS145" s="16"/>
      <c r="GTT145" s="16"/>
      <c r="GTU145" s="16"/>
      <c r="GTV145" s="16"/>
      <c r="GTW145" s="16"/>
      <c r="GTX145" s="16"/>
      <c r="GTY145" s="16"/>
      <c r="GTZ145" s="16"/>
      <c r="GUA145" s="16"/>
      <c r="GUB145" s="16"/>
      <c r="GUC145" s="16"/>
      <c r="GUD145" s="16"/>
      <c r="GUE145" s="16"/>
      <c r="GUF145" s="16"/>
      <c r="GUG145" s="16"/>
      <c r="GUH145" s="16"/>
      <c r="GUI145" s="16"/>
      <c r="GUJ145" s="16"/>
      <c r="GUK145" s="16"/>
      <c r="GUL145" s="16"/>
      <c r="GUM145" s="16"/>
      <c r="GUN145" s="16"/>
      <c r="GUO145" s="16"/>
      <c r="GUP145" s="16"/>
      <c r="GUQ145" s="16"/>
      <c r="GUR145" s="16"/>
      <c r="GUS145" s="16"/>
      <c r="GUT145" s="16"/>
      <c r="GUU145" s="16"/>
      <c r="GUV145" s="16"/>
      <c r="GUW145" s="16"/>
      <c r="GUX145" s="16"/>
      <c r="GUY145" s="16"/>
      <c r="GUZ145" s="16"/>
      <c r="GVA145" s="16"/>
      <c r="GVB145" s="16"/>
      <c r="GVC145" s="16"/>
      <c r="GVD145" s="16"/>
      <c r="GVE145" s="16"/>
      <c r="GVF145" s="16"/>
      <c r="GVG145" s="16"/>
      <c r="GVH145" s="16"/>
      <c r="GVI145" s="16"/>
      <c r="GVJ145" s="16"/>
      <c r="GVK145" s="16"/>
      <c r="GVL145" s="16"/>
      <c r="GVM145" s="16"/>
      <c r="GVN145" s="16"/>
      <c r="GVO145" s="16"/>
      <c r="GVP145" s="16"/>
      <c r="GVQ145" s="16"/>
      <c r="GVR145" s="16"/>
      <c r="GVS145" s="16"/>
      <c r="GVT145" s="16"/>
      <c r="GVU145" s="16"/>
      <c r="GVV145" s="16"/>
      <c r="GVW145" s="16"/>
      <c r="GVX145" s="16"/>
      <c r="GVY145" s="16"/>
      <c r="GVZ145" s="16"/>
      <c r="GWA145" s="16"/>
      <c r="GWB145" s="16"/>
      <c r="GWC145" s="16"/>
      <c r="GWD145" s="16"/>
      <c r="GWE145" s="16"/>
      <c r="GWF145" s="16"/>
      <c r="GWG145" s="16"/>
      <c r="GWH145" s="16"/>
      <c r="GWI145" s="16"/>
      <c r="GWJ145" s="16"/>
      <c r="GWK145" s="16"/>
      <c r="GWL145" s="16"/>
      <c r="GWM145" s="16"/>
      <c r="GWN145" s="16"/>
      <c r="GWO145" s="16"/>
      <c r="GWP145" s="16"/>
      <c r="GWQ145" s="16"/>
      <c r="GWR145" s="16"/>
      <c r="GWS145" s="16"/>
      <c r="GWT145" s="16"/>
      <c r="GWU145" s="16"/>
      <c r="GWV145" s="16"/>
      <c r="GWW145" s="16"/>
      <c r="GWX145" s="16"/>
      <c r="GWY145" s="16"/>
      <c r="GWZ145" s="16"/>
      <c r="GXA145" s="16"/>
      <c r="GXB145" s="16"/>
      <c r="GXC145" s="16"/>
      <c r="GXD145" s="16"/>
      <c r="GXE145" s="16"/>
      <c r="GXF145" s="16"/>
      <c r="GXG145" s="16"/>
      <c r="GXH145" s="16"/>
      <c r="GXI145" s="16"/>
      <c r="GXJ145" s="16"/>
      <c r="GXK145" s="16"/>
      <c r="GXL145" s="16"/>
      <c r="GXM145" s="16"/>
      <c r="GXN145" s="16"/>
      <c r="GXO145" s="16"/>
      <c r="GXP145" s="16"/>
      <c r="GXQ145" s="16"/>
      <c r="GXR145" s="16"/>
      <c r="GXS145" s="16"/>
      <c r="GXT145" s="16"/>
      <c r="GXU145" s="16"/>
      <c r="GXV145" s="16"/>
      <c r="GXW145" s="16"/>
      <c r="GXX145" s="16"/>
      <c r="GXY145" s="16"/>
      <c r="GXZ145" s="16"/>
      <c r="GYA145" s="16"/>
      <c r="GYB145" s="16"/>
      <c r="GYC145" s="16"/>
      <c r="GYD145" s="16"/>
      <c r="GYE145" s="16"/>
      <c r="GYF145" s="16"/>
      <c r="GYG145" s="16"/>
      <c r="GYH145" s="16"/>
      <c r="GYI145" s="16"/>
      <c r="GYJ145" s="16"/>
      <c r="GYK145" s="16"/>
      <c r="GYL145" s="16"/>
      <c r="GYM145" s="16"/>
      <c r="GYN145" s="16"/>
      <c r="GYO145" s="16"/>
      <c r="GYP145" s="16"/>
      <c r="GYQ145" s="16"/>
      <c r="GYR145" s="16"/>
      <c r="GYS145" s="16"/>
      <c r="GYT145" s="16"/>
      <c r="GYU145" s="16"/>
      <c r="GYV145" s="16"/>
      <c r="GYW145" s="16"/>
      <c r="GYX145" s="16"/>
      <c r="GYY145" s="16"/>
      <c r="GYZ145" s="16"/>
      <c r="GZA145" s="16"/>
      <c r="GZB145" s="16"/>
      <c r="GZC145" s="16"/>
      <c r="GZD145" s="16"/>
      <c r="GZE145" s="16"/>
      <c r="GZF145" s="16"/>
      <c r="GZG145" s="16"/>
      <c r="GZH145" s="16"/>
      <c r="GZI145" s="16"/>
      <c r="GZJ145" s="16"/>
      <c r="GZK145" s="16"/>
      <c r="GZL145" s="16"/>
      <c r="GZM145" s="16"/>
      <c r="GZN145" s="16"/>
      <c r="GZO145" s="16"/>
      <c r="GZP145" s="16"/>
      <c r="GZQ145" s="16"/>
      <c r="GZR145" s="16"/>
      <c r="GZS145" s="16"/>
      <c r="GZT145" s="16"/>
      <c r="GZU145" s="16"/>
      <c r="GZV145" s="16"/>
      <c r="GZW145" s="16"/>
      <c r="GZX145" s="16"/>
      <c r="GZY145" s="16"/>
      <c r="GZZ145" s="16"/>
      <c r="HAA145" s="16"/>
      <c r="HAB145" s="16"/>
      <c r="HAC145" s="16"/>
      <c r="HAD145" s="16"/>
      <c r="HAE145" s="16"/>
      <c r="HAF145" s="16"/>
      <c r="HAG145" s="16"/>
      <c r="HAH145" s="16"/>
      <c r="HAI145" s="16"/>
      <c r="HAJ145" s="16"/>
      <c r="HAK145" s="16"/>
      <c r="HAL145" s="16"/>
      <c r="HAM145" s="16"/>
      <c r="HAN145" s="16"/>
      <c r="HAO145" s="16"/>
      <c r="HAP145" s="16"/>
      <c r="HAQ145" s="16"/>
      <c r="HAR145" s="16"/>
      <c r="HAS145" s="16"/>
      <c r="HAT145" s="16"/>
      <c r="HAU145" s="16"/>
      <c r="HAV145" s="16"/>
      <c r="HAW145" s="16"/>
      <c r="HAX145" s="16"/>
      <c r="HAY145" s="16"/>
      <c r="HAZ145" s="16"/>
      <c r="HBA145" s="16"/>
      <c r="HBB145" s="16"/>
      <c r="HBC145" s="16"/>
      <c r="HBD145" s="16"/>
      <c r="HBE145" s="16"/>
      <c r="HBF145" s="16"/>
      <c r="HBG145" s="16"/>
      <c r="HBH145" s="16"/>
      <c r="HBI145" s="16"/>
      <c r="HBJ145" s="16"/>
      <c r="HBK145" s="16"/>
      <c r="HBL145" s="16"/>
      <c r="HBM145" s="16"/>
      <c r="HBN145" s="16"/>
      <c r="HBO145" s="16"/>
      <c r="HBP145" s="16"/>
      <c r="HBQ145" s="16"/>
      <c r="HBR145" s="16"/>
      <c r="HBS145" s="16"/>
      <c r="HBT145" s="16"/>
      <c r="HBU145" s="16"/>
      <c r="HBV145" s="16"/>
      <c r="HBW145" s="16"/>
      <c r="HBX145" s="16"/>
      <c r="HBY145" s="16"/>
      <c r="HBZ145" s="16"/>
      <c r="HCA145" s="16"/>
      <c r="HCB145" s="16"/>
      <c r="HCC145" s="16"/>
      <c r="HCD145" s="16"/>
      <c r="HCE145" s="16"/>
      <c r="HCF145" s="16"/>
      <c r="HCG145" s="16"/>
      <c r="HCH145" s="16"/>
      <c r="HCI145" s="16"/>
      <c r="HCJ145" s="16"/>
      <c r="HCK145" s="16"/>
      <c r="HCL145" s="16"/>
      <c r="HCM145" s="16"/>
      <c r="HCN145" s="16"/>
      <c r="HCO145" s="16"/>
      <c r="HCP145" s="16"/>
      <c r="HCQ145" s="16"/>
      <c r="HCR145" s="16"/>
      <c r="HCS145" s="16"/>
      <c r="HCT145" s="16"/>
      <c r="HCU145" s="16"/>
      <c r="HCV145" s="16"/>
      <c r="HCW145" s="16"/>
      <c r="HCX145" s="16"/>
      <c r="HCY145" s="16"/>
      <c r="HCZ145" s="16"/>
      <c r="HDA145" s="16"/>
      <c r="HDB145" s="16"/>
      <c r="HDC145" s="16"/>
      <c r="HDD145" s="16"/>
      <c r="HDE145" s="16"/>
      <c r="HDF145" s="16"/>
      <c r="HDG145" s="16"/>
      <c r="HDH145" s="16"/>
      <c r="HDI145" s="16"/>
      <c r="HDJ145" s="16"/>
      <c r="HDK145" s="16"/>
      <c r="HDL145" s="16"/>
      <c r="HDM145" s="16"/>
      <c r="HDN145" s="16"/>
      <c r="HDO145" s="16"/>
      <c r="HDP145" s="16"/>
      <c r="HDQ145" s="16"/>
      <c r="HDR145" s="16"/>
      <c r="HDS145" s="16"/>
      <c r="HDT145" s="16"/>
      <c r="HDU145" s="16"/>
      <c r="HDV145" s="16"/>
      <c r="HDW145" s="16"/>
      <c r="HDX145" s="16"/>
      <c r="HDY145" s="16"/>
      <c r="HDZ145" s="16"/>
      <c r="HEA145" s="16"/>
      <c r="HEB145" s="16"/>
      <c r="HEC145" s="16"/>
      <c r="HED145" s="16"/>
      <c r="HEE145" s="16"/>
      <c r="HEF145" s="16"/>
      <c r="HEG145" s="16"/>
      <c r="HEH145" s="16"/>
      <c r="HEI145" s="16"/>
      <c r="HEJ145" s="16"/>
      <c r="HEK145" s="16"/>
      <c r="HEL145" s="16"/>
      <c r="HEM145" s="16"/>
      <c r="HEN145" s="16"/>
      <c r="HEO145" s="16"/>
      <c r="HEP145" s="16"/>
      <c r="HEQ145" s="16"/>
      <c r="HER145" s="16"/>
      <c r="HES145" s="16"/>
      <c r="HET145" s="16"/>
      <c r="HEU145" s="16"/>
      <c r="HEV145" s="16"/>
      <c r="HEW145" s="16"/>
      <c r="HEX145" s="16"/>
      <c r="HEY145" s="16"/>
      <c r="HEZ145" s="16"/>
      <c r="HFA145" s="16"/>
      <c r="HFB145" s="16"/>
      <c r="HFC145" s="16"/>
      <c r="HFD145" s="16"/>
      <c r="HFE145" s="16"/>
      <c r="HFF145" s="16"/>
      <c r="HFG145" s="16"/>
      <c r="HFH145" s="16"/>
      <c r="HFI145" s="16"/>
      <c r="HFJ145" s="16"/>
      <c r="HFK145" s="16"/>
      <c r="HFL145" s="16"/>
      <c r="HFM145" s="16"/>
      <c r="HFN145" s="16"/>
      <c r="HFO145" s="16"/>
      <c r="HFP145" s="16"/>
      <c r="HFQ145" s="16"/>
      <c r="HFR145" s="16"/>
      <c r="HFS145" s="16"/>
      <c r="HFT145" s="16"/>
      <c r="HFU145" s="16"/>
      <c r="HFV145" s="16"/>
      <c r="HFW145" s="16"/>
      <c r="HFX145" s="16"/>
      <c r="HFY145" s="16"/>
      <c r="HFZ145" s="16"/>
      <c r="HGA145" s="16"/>
      <c r="HGB145" s="16"/>
      <c r="HGC145" s="16"/>
      <c r="HGD145" s="16"/>
      <c r="HGE145" s="16"/>
      <c r="HGF145" s="16"/>
      <c r="HGG145" s="16"/>
      <c r="HGH145" s="16"/>
      <c r="HGI145" s="16"/>
      <c r="HGJ145" s="16"/>
      <c r="HGK145" s="16"/>
      <c r="HGL145" s="16"/>
      <c r="HGM145" s="16"/>
      <c r="HGN145" s="16"/>
      <c r="HGO145" s="16"/>
      <c r="HGP145" s="16"/>
      <c r="HGQ145" s="16"/>
      <c r="HGR145" s="16"/>
      <c r="HGS145" s="16"/>
      <c r="HGT145" s="16"/>
      <c r="HGU145" s="16"/>
      <c r="HGV145" s="16"/>
      <c r="HGW145" s="16"/>
      <c r="HGX145" s="16"/>
      <c r="HGY145" s="16"/>
      <c r="HGZ145" s="16"/>
      <c r="HHA145" s="16"/>
      <c r="HHB145" s="16"/>
      <c r="HHC145" s="16"/>
      <c r="HHD145" s="16"/>
      <c r="HHE145" s="16"/>
      <c r="HHF145" s="16"/>
      <c r="HHG145" s="16"/>
      <c r="HHH145" s="16"/>
      <c r="HHI145" s="16"/>
      <c r="HHJ145" s="16"/>
      <c r="HHK145" s="16"/>
      <c r="HHL145" s="16"/>
      <c r="HHM145" s="16"/>
      <c r="HHN145" s="16"/>
      <c r="HHO145" s="16"/>
      <c r="HHP145" s="16"/>
      <c r="HHQ145" s="16"/>
      <c r="HHR145" s="16"/>
      <c r="HHS145" s="16"/>
      <c r="HHT145" s="16"/>
      <c r="HHU145" s="16"/>
      <c r="HHV145" s="16"/>
      <c r="HHW145" s="16"/>
      <c r="HHX145" s="16"/>
      <c r="HHY145" s="16"/>
      <c r="HHZ145" s="16"/>
      <c r="HIA145" s="16"/>
      <c r="HIB145" s="16"/>
      <c r="HIC145" s="16"/>
      <c r="HID145" s="16"/>
      <c r="HIE145" s="16"/>
      <c r="HIF145" s="16"/>
      <c r="HIG145" s="16"/>
      <c r="HIH145" s="16"/>
      <c r="HII145" s="16"/>
      <c r="HIJ145" s="16"/>
      <c r="HIK145" s="16"/>
      <c r="HIL145" s="16"/>
      <c r="HIM145" s="16"/>
      <c r="HIN145" s="16"/>
      <c r="HIO145" s="16"/>
      <c r="HIP145" s="16"/>
      <c r="HIQ145" s="16"/>
      <c r="HIR145" s="16"/>
      <c r="HIS145" s="16"/>
      <c r="HIT145" s="16"/>
      <c r="HIU145" s="16"/>
      <c r="HIV145" s="16"/>
      <c r="HIW145" s="16"/>
      <c r="HIX145" s="16"/>
      <c r="HIY145" s="16"/>
      <c r="HIZ145" s="16"/>
      <c r="HJA145" s="16"/>
      <c r="HJB145" s="16"/>
      <c r="HJC145" s="16"/>
      <c r="HJD145" s="16"/>
      <c r="HJE145" s="16"/>
      <c r="HJF145" s="16"/>
      <c r="HJG145" s="16"/>
      <c r="HJH145" s="16"/>
      <c r="HJI145" s="16"/>
      <c r="HJJ145" s="16"/>
      <c r="HJK145" s="16"/>
      <c r="HJL145" s="16"/>
      <c r="HJM145" s="16"/>
      <c r="HJN145" s="16"/>
      <c r="HJO145" s="16"/>
      <c r="HJP145" s="16"/>
      <c r="HJQ145" s="16"/>
      <c r="HJR145" s="16"/>
      <c r="HJS145" s="16"/>
      <c r="HJT145" s="16"/>
      <c r="HJU145" s="16"/>
      <c r="HJV145" s="16"/>
      <c r="HJW145" s="16"/>
      <c r="HJX145" s="16"/>
      <c r="HJY145" s="16"/>
      <c r="HJZ145" s="16"/>
      <c r="HKA145" s="16"/>
      <c r="HKB145" s="16"/>
      <c r="HKC145" s="16"/>
      <c r="HKD145" s="16"/>
      <c r="HKE145" s="16"/>
      <c r="HKF145" s="16"/>
      <c r="HKG145" s="16"/>
      <c r="HKH145" s="16"/>
      <c r="HKI145" s="16"/>
      <c r="HKJ145" s="16"/>
      <c r="HKK145" s="16"/>
      <c r="HKL145" s="16"/>
      <c r="HKM145" s="16"/>
      <c r="HKN145" s="16"/>
      <c r="HKO145" s="16"/>
      <c r="HKP145" s="16"/>
      <c r="HKQ145" s="16"/>
      <c r="HKR145" s="16"/>
      <c r="HKS145" s="16"/>
      <c r="HKT145" s="16"/>
      <c r="HKU145" s="16"/>
      <c r="HKV145" s="16"/>
      <c r="HKW145" s="16"/>
      <c r="HKX145" s="16"/>
      <c r="HKY145" s="16"/>
      <c r="HKZ145" s="16"/>
      <c r="HLA145" s="16"/>
      <c r="HLB145" s="16"/>
      <c r="HLC145" s="16"/>
      <c r="HLD145" s="16"/>
      <c r="HLE145" s="16"/>
      <c r="HLF145" s="16"/>
      <c r="HLG145" s="16"/>
      <c r="HLH145" s="16"/>
      <c r="HLI145" s="16"/>
      <c r="HLJ145" s="16"/>
      <c r="HLK145" s="16"/>
      <c r="HLL145" s="16"/>
      <c r="HLM145" s="16"/>
      <c r="HLN145" s="16"/>
      <c r="HLO145" s="16"/>
      <c r="HLP145" s="16"/>
      <c r="HLQ145" s="16"/>
      <c r="HLR145" s="16"/>
      <c r="HLS145" s="16"/>
      <c r="HLT145" s="16"/>
      <c r="HLU145" s="16"/>
      <c r="HLV145" s="16"/>
      <c r="HLW145" s="16"/>
      <c r="HLX145" s="16"/>
      <c r="HLY145" s="16"/>
      <c r="HLZ145" s="16"/>
      <c r="HMA145" s="16"/>
      <c r="HMB145" s="16"/>
      <c r="HMC145" s="16"/>
      <c r="HMD145" s="16"/>
      <c r="HME145" s="16"/>
      <c r="HMF145" s="16"/>
      <c r="HMG145" s="16"/>
      <c r="HMH145" s="16"/>
      <c r="HMI145" s="16"/>
      <c r="HMJ145" s="16"/>
      <c r="HMK145" s="16"/>
      <c r="HML145" s="16"/>
      <c r="HMM145" s="16"/>
      <c r="HMN145" s="16"/>
      <c r="HMO145" s="16"/>
      <c r="HMP145" s="16"/>
      <c r="HMQ145" s="16"/>
      <c r="HMR145" s="16"/>
      <c r="HMS145" s="16"/>
      <c r="HMT145" s="16"/>
      <c r="HMU145" s="16"/>
      <c r="HMV145" s="16"/>
      <c r="HMW145" s="16"/>
      <c r="HMX145" s="16"/>
      <c r="HMY145" s="16"/>
      <c r="HMZ145" s="16"/>
      <c r="HNA145" s="16"/>
      <c r="HNB145" s="16"/>
      <c r="HNC145" s="16"/>
      <c r="HND145" s="16"/>
      <c r="HNE145" s="16"/>
      <c r="HNF145" s="16"/>
      <c r="HNG145" s="16"/>
      <c r="HNH145" s="16"/>
      <c r="HNI145" s="16"/>
      <c r="HNJ145" s="16"/>
      <c r="HNK145" s="16"/>
      <c r="HNL145" s="16"/>
      <c r="HNM145" s="16"/>
      <c r="HNN145" s="16"/>
      <c r="HNO145" s="16"/>
      <c r="HNP145" s="16"/>
      <c r="HNQ145" s="16"/>
      <c r="HNR145" s="16"/>
      <c r="HNS145" s="16"/>
      <c r="HNT145" s="16"/>
      <c r="HNU145" s="16"/>
      <c r="HNV145" s="16"/>
      <c r="HNW145" s="16"/>
      <c r="HNX145" s="16"/>
      <c r="HNY145" s="16"/>
      <c r="HNZ145" s="16"/>
      <c r="HOA145" s="16"/>
      <c r="HOB145" s="16"/>
      <c r="HOC145" s="16"/>
      <c r="HOD145" s="16"/>
      <c r="HOE145" s="16"/>
      <c r="HOF145" s="16"/>
      <c r="HOG145" s="16"/>
      <c r="HOH145" s="16"/>
      <c r="HOI145" s="16"/>
      <c r="HOJ145" s="16"/>
      <c r="HOK145" s="16"/>
      <c r="HOL145" s="16"/>
      <c r="HOM145" s="16"/>
      <c r="HON145" s="16"/>
      <c r="HOO145" s="16"/>
      <c r="HOP145" s="16"/>
      <c r="HOQ145" s="16"/>
      <c r="HOR145" s="16"/>
      <c r="HOS145" s="16"/>
      <c r="HOT145" s="16"/>
      <c r="HOU145" s="16"/>
      <c r="HOV145" s="16"/>
      <c r="HOW145" s="16"/>
      <c r="HOX145" s="16"/>
      <c r="HOY145" s="16"/>
      <c r="HOZ145" s="16"/>
      <c r="HPA145" s="16"/>
      <c r="HPB145" s="16"/>
      <c r="HPC145" s="16"/>
      <c r="HPD145" s="16"/>
      <c r="HPE145" s="16"/>
      <c r="HPF145" s="16"/>
      <c r="HPG145" s="16"/>
      <c r="HPH145" s="16"/>
      <c r="HPI145" s="16"/>
      <c r="HPJ145" s="16"/>
      <c r="HPK145" s="16"/>
      <c r="HPL145" s="16"/>
      <c r="HPM145" s="16"/>
      <c r="HPN145" s="16"/>
      <c r="HPO145" s="16"/>
      <c r="HPP145" s="16"/>
      <c r="HPQ145" s="16"/>
      <c r="HPR145" s="16"/>
      <c r="HPS145" s="16"/>
      <c r="HPT145" s="16"/>
      <c r="HPU145" s="16"/>
      <c r="HPV145" s="16"/>
      <c r="HPW145" s="16"/>
      <c r="HPX145" s="16"/>
      <c r="HPY145" s="16"/>
      <c r="HPZ145" s="16"/>
      <c r="HQA145" s="16"/>
      <c r="HQB145" s="16"/>
      <c r="HQC145" s="16"/>
      <c r="HQD145" s="16"/>
      <c r="HQE145" s="16"/>
      <c r="HQF145" s="16"/>
      <c r="HQG145" s="16"/>
      <c r="HQH145" s="16"/>
      <c r="HQI145" s="16"/>
      <c r="HQJ145" s="16"/>
      <c r="HQK145" s="16"/>
      <c r="HQL145" s="16"/>
      <c r="HQM145" s="16"/>
      <c r="HQN145" s="16"/>
      <c r="HQO145" s="16"/>
      <c r="HQP145" s="16"/>
      <c r="HQQ145" s="16"/>
      <c r="HQR145" s="16"/>
      <c r="HQS145" s="16"/>
      <c r="HQT145" s="16"/>
      <c r="HQU145" s="16"/>
      <c r="HQV145" s="16"/>
      <c r="HQW145" s="16"/>
      <c r="HQX145" s="16"/>
      <c r="HQY145" s="16"/>
      <c r="HQZ145" s="16"/>
      <c r="HRA145" s="16"/>
      <c r="HRB145" s="16"/>
      <c r="HRC145" s="16"/>
      <c r="HRD145" s="16"/>
      <c r="HRE145" s="16"/>
      <c r="HRF145" s="16"/>
      <c r="HRG145" s="16"/>
      <c r="HRH145" s="16"/>
      <c r="HRI145" s="16"/>
      <c r="HRJ145" s="16"/>
      <c r="HRK145" s="16"/>
      <c r="HRL145" s="16"/>
      <c r="HRM145" s="16"/>
      <c r="HRN145" s="16"/>
      <c r="HRO145" s="16"/>
      <c r="HRP145" s="16"/>
      <c r="HRQ145" s="16"/>
      <c r="HRR145" s="16"/>
      <c r="HRS145" s="16"/>
      <c r="HRT145" s="16"/>
      <c r="HRU145" s="16"/>
      <c r="HRV145" s="16"/>
      <c r="HRW145" s="16"/>
      <c r="HRX145" s="16"/>
      <c r="HRY145" s="16"/>
      <c r="HRZ145" s="16"/>
      <c r="HSA145" s="16"/>
      <c r="HSB145" s="16"/>
      <c r="HSC145" s="16"/>
      <c r="HSD145" s="16"/>
      <c r="HSE145" s="16"/>
      <c r="HSF145" s="16"/>
      <c r="HSG145" s="16"/>
      <c r="HSH145" s="16"/>
      <c r="HSI145" s="16"/>
      <c r="HSJ145" s="16"/>
      <c r="HSK145" s="16"/>
      <c r="HSL145" s="16"/>
      <c r="HSM145" s="16"/>
      <c r="HSN145" s="16"/>
      <c r="HSO145" s="16"/>
      <c r="HSP145" s="16"/>
      <c r="HSQ145" s="16"/>
      <c r="HSR145" s="16"/>
      <c r="HSS145" s="16"/>
      <c r="HST145" s="16"/>
      <c r="HSU145" s="16"/>
      <c r="HSV145" s="16"/>
      <c r="HSW145" s="16"/>
      <c r="HSX145" s="16"/>
      <c r="HSY145" s="16"/>
      <c r="HSZ145" s="16"/>
      <c r="HTA145" s="16"/>
      <c r="HTB145" s="16"/>
      <c r="HTC145" s="16"/>
      <c r="HTD145" s="16"/>
      <c r="HTE145" s="16"/>
      <c r="HTF145" s="16"/>
      <c r="HTG145" s="16"/>
      <c r="HTH145" s="16"/>
      <c r="HTI145" s="16"/>
      <c r="HTJ145" s="16"/>
      <c r="HTK145" s="16"/>
      <c r="HTL145" s="16"/>
      <c r="HTM145" s="16"/>
      <c r="HTN145" s="16"/>
      <c r="HTO145" s="16"/>
      <c r="HTP145" s="16"/>
      <c r="HTQ145" s="16"/>
      <c r="HTR145" s="16"/>
      <c r="HTS145" s="16"/>
      <c r="HTT145" s="16"/>
      <c r="HTU145" s="16"/>
      <c r="HTV145" s="16"/>
      <c r="HTW145" s="16"/>
      <c r="HTX145" s="16"/>
      <c r="HTY145" s="16"/>
      <c r="HTZ145" s="16"/>
      <c r="HUA145" s="16"/>
      <c r="HUB145" s="16"/>
      <c r="HUC145" s="16"/>
      <c r="HUD145" s="16"/>
      <c r="HUE145" s="16"/>
      <c r="HUF145" s="16"/>
      <c r="HUG145" s="16"/>
      <c r="HUH145" s="16"/>
      <c r="HUI145" s="16"/>
      <c r="HUJ145" s="16"/>
      <c r="HUK145" s="16"/>
      <c r="HUL145" s="16"/>
      <c r="HUM145" s="16"/>
      <c r="HUN145" s="16"/>
      <c r="HUO145" s="16"/>
      <c r="HUP145" s="16"/>
      <c r="HUQ145" s="16"/>
      <c r="HUR145" s="16"/>
      <c r="HUS145" s="16"/>
      <c r="HUT145" s="16"/>
      <c r="HUU145" s="16"/>
      <c r="HUV145" s="16"/>
      <c r="HUW145" s="16"/>
      <c r="HUX145" s="16"/>
      <c r="HUY145" s="16"/>
      <c r="HUZ145" s="16"/>
      <c r="HVA145" s="16"/>
      <c r="HVB145" s="16"/>
      <c r="HVC145" s="16"/>
      <c r="HVD145" s="16"/>
      <c r="HVE145" s="16"/>
      <c r="HVF145" s="16"/>
      <c r="HVG145" s="16"/>
      <c r="HVH145" s="16"/>
      <c r="HVI145" s="16"/>
      <c r="HVJ145" s="16"/>
      <c r="HVK145" s="16"/>
      <c r="HVL145" s="16"/>
      <c r="HVM145" s="16"/>
      <c r="HVN145" s="16"/>
      <c r="HVO145" s="16"/>
      <c r="HVP145" s="16"/>
      <c r="HVQ145" s="16"/>
      <c r="HVR145" s="16"/>
      <c r="HVS145" s="16"/>
      <c r="HVT145" s="16"/>
      <c r="HVU145" s="16"/>
      <c r="HVV145" s="16"/>
      <c r="HVW145" s="16"/>
      <c r="HVX145" s="16"/>
      <c r="HVY145" s="16"/>
      <c r="HVZ145" s="16"/>
      <c r="HWA145" s="16"/>
      <c r="HWB145" s="16"/>
      <c r="HWC145" s="16"/>
      <c r="HWD145" s="16"/>
      <c r="HWE145" s="16"/>
      <c r="HWF145" s="16"/>
      <c r="HWG145" s="16"/>
      <c r="HWH145" s="16"/>
      <c r="HWI145" s="16"/>
      <c r="HWJ145" s="16"/>
      <c r="HWK145" s="16"/>
      <c r="HWL145" s="16"/>
      <c r="HWM145" s="16"/>
      <c r="HWN145" s="16"/>
      <c r="HWO145" s="16"/>
      <c r="HWP145" s="16"/>
      <c r="HWQ145" s="16"/>
      <c r="HWR145" s="16"/>
      <c r="HWS145" s="16"/>
      <c r="HWT145" s="16"/>
      <c r="HWU145" s="16"/>
      <c r="HWV145" s="16"/>
      <c r="HWW145" s="16"/>
      <c r="HWX145" s="16"/>
      <c r="HWY145" s="16"/>
      <c r="HWZ145" s="16"/>
      <c r="HXA145" s="16"/>
      <c r="HXB145" s="16"/>
      <c r="HXC145" s="16"/>
      <c r="HXD145" s="16"/>
      <c r="HXE145" s="16"/>
      <c r="HXF145" s="16"/>
      <c r="HXG145" s="16"/>
      <c r="HXH145" s="16"/>
      <c r="HXI145" s="16"/>
      <c r="HXJ145" s="16"/>
      <c r="HXK145" s="16"/>
      <c r="HXL145" s="16"/>
      <c r="HXM145" s="16"/>
      <c r="HXN145" s="16"/>
      <c r="HXO145" s="16"/>
      <c r="HXP145" s="16"/>
      <c r="HXQ145" s="16"/>
      <c r="HXR145" s="16"/>
      <c r="HXS145" s="16"/>
      <c r="HXT145" s="16"/>
      <c r="HXU145" s="16"/>
      <c r="HXV145" s="16"/>
      <c r="HXW145" s="16"/>
      <c r="HXX145" s="16"/>
      <c r="HXY145" s="16"/>
      <c r="HXZ145" s="16"/>
      <c r="HYA145" s="16"/>
      <c r="HYB145" s="16"/>
      <c r="HYC145" s="16"/>
      <c r="HYD145" s="16"/>
      <c r="HYE145" s="16"/>
      <c r="HYF145" s="16"/>
      <c r="HYG145" s="16"/>
      <c r="HYH145" s="16"/>
      <c r="HYI145" s="16"/>
      <c r="HYJ145" s="16"/>
      <c r="HYK145" s="16"/>
      <c r="HYL145" s="16"/>
      <c r="HYM145" s="16"/>
      <c r="HYN145" s="16"/>
      <c r="HYO145" s="16"/>
      <c r="HYP145" s="16"/>
      <c r="HYQ145" s="16"/>
      <c r="HYR145" s="16"/>
      <c r="HYS145" s="16"/>
      <c r="HYT145" s="16"/>
      <c r="HYU145" s="16"/>
      <c r="HYV145" s="16"/>
      <c r="HYW145" s="16"/>
      <c r="HYX145" s="16"/>
      <c r="HYY145" s="16"/>
      <c r="HYZ145" s="16"/>
      <c r="HZA145" s="16"/>
      <c r="HZB145" s="16"/>
      <c r="HZC145" s="16"/>
      <c r="HZD145" s="16"/>
      <c r="HZE145" s="16"/>
      <c r="HZF145" s="16"/>
      <c r="HZG145" s="16"/>
      <c r="HZH145" s="16"/>
      <c r="HZI145" s="16"/>
      <c r="HZJ145" s="16"/>
      <c r="HZK145" s="16"/>
      <c r="HZL145" s="16"/>
      <c r="HZM145" s="16"/>
      <c r="HZN145" s="16"/>
      <c r="HZO145" s="16"/>
      <c r="HZP145" s="16"/>
      <c r="HZQ145" s="16"/>
      <c r="HZR145" s="16"/>
      <c r="HZS145" s="16"/>
      <c r="HZT145" s="16"/>
      <c r="HZU145" s="16"/>
      <c r="HZV145" s="16"/>
      <c r="HZW145" s="16"/>
      <c r="HZX145" s="16"/>
      <c r="HZY145" s="16"/>
      <c r="HZZ145" s="16"/>
      <c r="IAA145" s="16"/>
      <c r="IAB145" s="16"/>
      <c r="IAC145" s="16"/>
      <c r="IAD145" s="16"/>
      <c r="IAE145" s="16"/>
      <c r="IAF145" s="16"/>
      <c r="IAG145" s="16"/>
      <c r="IAH145" s="16"/>
      <c r="IAI145" s="16"/>
      <c r="IAJ145" s="16"/>
      <c r="IAK145" s="16"/>
      <c r="IAL145" s="16"/>
      <c r="IAM145" s="16"/>
      <c r="IAN145" s="16"/>
      <c r="IAO145" s="16"/>
      <c r="IAP145" s="16"/>
      <c r="IAQ145" s="16"/>
      <c r="IAR145" s="16"/>
      <c r="IAS145" s="16"/>
      <c r="IAT145" s="16"/>
      <c r="IAU145" s="16"/>
      <c r="IAV145" s="16"/>
      <c r="IAW145" s="16"/>
      <c r="IAX145" s="16"/>
      <c r="IAY145" s="16"/>
      <c r="IAZ145" s="16"/>
      <c r="IBA145" s="16"/>
      <c r="IBB145" s="16"/>
      <c r="IBC145" s="16"/>
      <c r="IBD145" s="16"/>
      <c r="IBE145" s="16"/>
      <c r="IBF145" s="16"/>
      <c r="IBG145" s="16"/>
      <c r="IBH145" s="16"/>
      <c r="IBI145" s="16"/>
      <c r="IBJ145" s="16"/>
      <c r="IBK145" s="16"/>
      <c r="IBL145" s="16"/>
      <c r="IBM145" s="16"/>
      <c r="IBN145" s="16"/>
      <c r="IBO145" s="16"/>
      <c r="IBP145" s="16"/>
      <c r="IBQ145" s="16"/>
      <c r="IBR145" s="16"/>
      <c r="IBS145" s="16"/>
      <c r="IBT145" s="16"/>
      <c r="IBU145" s="16"/>
      <c r="IBV145" s="16"/>
      <c r="IBW145" s="16"/>
      <c r="IBX145" s="16"/>
      <c r="IBY145" s="16"/>
      <c r="IBZ145" s="16"/>
      <c r="ICA145" s="16"/>
      <c r="ICB145" s="16"/>
      <c r="ICC145" s="16"/>
      <c r="ICD145" s="16"/>
      <c r="ICE145" s="16"/>
      <c r="ICF145" s="16"/>
      <c r="ICG145" s="16"/>
      <c r="ICH145" s="16"/>
      <c r="ICI145" s="16"/>
      <c r="ICJ145" s="16"/>
      <c r="ICK145" s="16"/>
      <c r="ICL145" s="16"/>
      <c r="ICM145" s="16"/>
      <c r="ICN145" s="16"/>
      <c r="ICO145" s="16"/>
      <c r="ICP145" s="16"/>
      <c r="ICQ145" s="16"/>
      <c r="ICR145" s="16"/>
      <c r="ICS145" s="16"/>
      <c r="ICT145" s="16"/>
      <c r="ICU145" s="16"/>
      <c r="ICV145" s="16"/>
      <c r="ICW145" s="16"/>
      <c r="ICX145" s="16"/>
      <c r="ICY145" s="16"/>
      <c r="ICZ145" s="16"/>
      <c r="IDA145" s="16"/>
      <c r="IDB145" s="16"/>
      <c r="IDC145" s="16"/>
      <c r="IDD145" s="16"/>
      <c r="IDE145" s="16"/>
      <c r="IDF145" s="16"/>
      <c r="IDG145" s="16"/>
      <c r="IDH145" s="16"/>
      <c r="IDI145" s="16"/>
      <c r="IDJ145" s="16"/>
      <c r="IDK145" s="16"/>
      <c r="IDL145" s="16"/>
      <c r="IDM145" s="16"/>
      <c r="IDN145" s="16"/>
      <c r="IDO145" s="16"/>
      <c r="IDP145" s="16"/>
      <c r="IDQ145" s="16"/>
      <c r="IDR145" s="16"/>
      <c r="IDS145" s="16"/>
      <c r="IDT145" s="16"/>
      <c r="IDU145" s="16"/>
      <c r="IDV145" s="16"/>
      <c r="IDW145" s="16"/>
      <c r="IDX145" s="16"/>
      <c r="IDY145" s="16"/>
      <c r="IDZ145" s="16"/>
      <c r="IEA145" s="16"/>
      <c r="IEB145" s="16"/>
      <c r="IEC145" s="16"/>
      <c r="IED145" s="16"/>
      <c r="IEE145" s="16"/>
      <c r="IEF145" s="16"/>
      <c r="IEG145" s="16"/>
      <c r="IEH145" s="16"/>
      <c r="IEI145" s="16"/>
      <c r="IEJ145" s="16"/>
      <c r="IEK145" s="16"/>
      <c r="IEL145" s="16"/>
      <c r="IEM145" s="16"/>
      <c r="IEN145" s="16"/>
      <c r="IEO145" s="16"/>
      <c r="IEP145" s="16"/>
      <c r="IEQ145" s="16"/>
      <c r="IER145" s="16"/>
      <c r="IES145" s="16"/>
      <c r="IET145" s="16"/>
      <c r="IEU145" s="16"/>
      <c r="IEV145" s="16"/>
      <c r="IEW145" s="16"/>
      <c r="IEX145" s="16"/>
      <c r="IEY145" s="16"/>
      <c r="IEZ145" s="16"/>
      <c r="IFA145" s="16"/>
      <c r="IFB145" s="16"/>
      <c r="IFC145" s="16"/>
      <c r="IFD145" s="16"/>
      <c r="IFE145" s="16"/>
      <c r="IFF145" s="16"/>
      <c r="IFG145" s="16"/>
      <c r="IFH145" s="16"/>
      <c r="IFI145" s="16"/>
      <c r="IFJ145" s="16"/>
      <c r="IFK145" s="16"/>
      <c r="IFL145" s="16"/>
      <c r="IFM145" s="16"/>
      <c r="IFN145" s="16"/>
      <c r="IFO145" s="16"/>
      <c r="IFP145" s="16"/>
      <c r="IFQ145" s="16"/>
      <c r="IFR145" s="16"/>
      <c r="IFS145" s="16"/>
      <c r="IFT145" s="16"/>
      <c r="IFU145" s="16"/>
      <c r="IFV145" s="16"/>
      <c r="IFW145" s="16"/>
      <c r="IFX145" s="16"/>
      <c r="IFY145" s="16"/>
      <c r="IFZ145" s="16"/>
      <c r="IGA145" s="16"/>
      <c r="IGB145" s="16"/>
      <c r="IGC145" s="16"/>
      <c r="IGD145" s="16"/>
      <c r="IGE145" s="16"/>
      <c r="IGF145" s="16"/>
      <c r="IGG145" s="16"/>
      <c r="IGH145" s="16"/>
      <c r="IGI145" s="16"/>
      <c r="IGJ145" s="16"/>
      <c r="IGK145" s="16"/>
      <c r="IGL145" s="16"/>
      <c r="IGM145" s="16"/>
      <c r="IGN145" s="16"/>
      <c r="IGO145" s="16"/>
      <c r="IGP145" s="16"/>
      <c r="IGQ145" s="16"/>
      <c r="IGR145" s="16"/>
      <c r="IGS145" s="16"/>
      <c r="IGT145" s="16"/>
      <c r="IGU145" s="16"/>
      <c r="IGV145" s="16"/>
      <c r="IGW145" s="16"/>
      <c r="IGX145" s="16"/>
      <c r="IGY145" s="16"/>
      <c r="IGZ145" s="16"/>
      <c r="IHA145" s="16"/>
      <c r="IHB145" s="16"/>
      <c r="IHC145" s="16"/>
      <c r="IHD145" s="16"/>
      <c r="IHE145" s="16"/>
      <c r="IHF145" s="16"/>
      <c r="IHG145" s="16"/>
      <c r="IHH145" s="16"/>
      <c r="IHI145" s="16"/>
      <c r="IHJ145" s="16"/>
      <c r="IHK145" s="16"/>
      <c r="IHL145" s="16"/>
      <c r="IHM145" s="16"/>
      <c r="IHN145" s="16"/>
      <c r="IHO145" s="16"/>
      <c r="IHP145" s="16"/>
      <c r="IHQ145" s="16"/>
      <c r="IHR145" s="16"/>
      <c r="IHS145" s="16"/>
      <c r="IHT145" s="16"/>
      <c r="IHU145" s="16"/>
      <c r="IHV145" s="16"/>
      <c r="IHW145" s="16"/>
      <c r="IHX145" s="16"/>
      <c r="IHY145" s="16"/>
      <c r="IHZ145" s="16"/>
      <c r="IIA145" s="16"/>
      <c r="IIB145" s="16"/>
      <c r="IIC145" s="16"/>
      <c r="IID145" s="16"/>
      <c r="IIE145" s="16"/>
      <c r="IIF145" s="16"/>
      <c r="IIG145" s="16"/>
      <c r="IIH145" s="16"/>
      <c r="III145" s="16"/>
      <c r="IIJ145" s="16"/>
      <c r="IIK145" s="16"/>
      <c r="IIL145" s="16"/>
      <c r="IIM145" s="16"/>
      <c r="IIN145" s="16"/>
      <c r="IIO145" s="16"/>
      <c r="IIP145" s="16"/>
      <c r="IIQ145" s="16"/>
      <c r="IIR145" s="16"/>
      <c r="IIS145" s="16"/>
      <c r="IIT145" s="16"/>
      <c r="IIU145" s="16"/>
      <c r="IIV145" s="16"/>
      <c r="IIW145" s="16"/>
      <c r="IIX145" s="16"/>
      <c r="IIY145" s="16"/>
      <c r="IIZ145" s="16"/>
      <c r="IJA145" s="16"/>
      <c r="IJB145" s="16"/>
      <c r="IJC145" s="16"/>
      <c r="IJD145" s="16"/>
      <c r="IJE145" s="16"/>
      <c r="IJF145" s="16"/>
      <c r="IJG145" s="16"/>
      <c r="IJH145" s="16"/>
      <c r="IJI145" s="16"/>
      <c r="IJJ145" s="16"/>
      <c r="IJK145" s="16"/>
      <c r="IJL145" s="16"/>
      <c r="IJM145" s="16"/>
      <c r="IJN145" s="16"/>
      <c r="IJO145" s="16"/>
      <c r="IJP145" s="16"/>
      <c r="IJQ145" s="16"/>
      <c r="IJR145" s="16"/>
      <c r="IJS145" s="16"/>
      <c r="IJT145" s="16"/>
      <c r="IJU145" s="16"/>
      <c r="IJV145" s="16"/>
      <c r="IJW145" s="16"/>
      <c r="IJX145" s="16"/>
      <c r="IJY145" s="16"/>
      <c r="IJZ145" s="16"/>
      <c r="IKA145" s="16"/>
      <c r="IKB145" s="16"/>
      <c r="IKC145" s="16"/>
      <c r="IKD145" s="16"/>
      <c r="IKE145" s="16"/>
      <c r="IKF145" s="16"/>
      <c r="IKG145" s="16"/>
      <c r="IKH145" s="16"/>
      <c r="IKI145" s="16"/>
      <c r="IKJ145" s="16"/>
      <c r="IKK145" s="16"/>
      <c r="IKL145" s="16"/>
      <c r="IKM145" s="16"/>
      <c r="IKN145" s="16"/>
      <c r="IKO145" s="16"/>
      <c r="IKP145" s="16"/>
      <c r="IKQ145" s="16"/>
      <c r="IKR145" s="16"/>
      <c r="IKS145" s="16"/>
      <c r="IKT145" s="16"/>
      <c r="IKU145" s="16"/>
      <c r="IKV145" s="16"/>
      <c r="IKW145" s="16"/>
      <c r="IKX145" s="16"/>
      <c r="IKY145" s="16"/>
      <c r="IKZ145" s="16"/>
      <c r="ILA145" s="16"/>
      <c r="ILB145" s="16"/>
      <c r="ILC145" s="16"/>
      <c r="ILD145" s="16"/>
      <c r="ILE145" s="16"/>
      <c r="ILF145" s="16"/>
      <c r="ILG145" s="16"/>
      <c r="ILH145" s="16"/>
      <c r="ILI145" s="16"/>
      <c r="ILJ145" s="16"/>
      <c r="ILK145" s="16"/>
      <c r="ILL145" s="16"/>
      <c r="ILM145" s="16"/>
      <c r="ILN145" s="16"/>
      <c r="ILO145" s="16"/>
      <c r="ILP145" s="16"/>
      <c r="ILQ145" s="16"/>
      <c r="ILR145" s="16"/>
      <c r="ILS145" s="16"/>
      <c r="ILT145" s="16"/>
      <c r="ILU145" s="16"/>
      <c r="ILV145" s="16"/>
      <c r="ILW145" s="16"/>
      <c r="ILX145" s="16"/>
      <c r="ILY145" s="16"/>
      <c r="ILZ145" s="16"/>
      <c r="IMA145" s="16"/>
      <c r="IMB145" s="16"/>
      <c r="IMC145" s="16"/>
      <c r="IMD145" s="16"/>
      <c r="IME145" s="16"/>
      <c r="IMF145" s="16"/>
      <c r="IMG145" s="16"/>
      <c r="IMH145" s="16"/>
      <c r="IMI145" s="16"/>
      <c r="IMJ145" s="16"/>
      <c r="IMK145" s="16"/>
      <c r="IML145" s="16"/>
      <c r="IMM145" s="16"/>
      <c r="IMN145" s="16"/>
      <c r="IMO145" s="16"/>
      <c r="IMP145" s="16"/>
      <c r="IMQ145" s="16"/>
      <c r="IMR145" s="16"/>
      <c r="IMS145" s="16"/>
      <c r="IMT145" s="16"/>
      <c r="IMU145" s="16"/>
      <c r="IMV145" s="16"/>
      <c r="IMW145" s="16"/>
      <c r="IMX145" s="16"/>
      <c r="IMY145" s="16"/>
      <c r="IMZ145" s="16"/>
      <c r="INA145" s="16"/>
      <c r="INB145" s="16"/>
      <c r="INC145" s="16"/>
      <c r="IND145" s="16"/>
      <c r="INE145" s="16"/>
      <c r="INF145" s="16"/>
      <c r="ING145" s="16"/>
      <c r="INH145" s="16"/>
      <c r="INI145" s="16"/>
      <c r="INJ145" s="16"/>
      <c r="INK145" s="16"/>
      <c r="INL145" s="16"/>
      <c r="INM145" s="16"/>
      <c r="INN145" s="16"/>
      <c r="INO145" s="16"/>
      <c r="INP145" s="16"/>
      <c r="INQ145" s="16"/>
      <c r="INR145" s="16"/>
      <c r="INS145" s="16"/>
      <c r="INT145" s="16"/>
      <c r="INU145" s="16"/>
      <c r="INV145" s="16"/>
      <c r="INW145" s="16"/>
      <c r="INX145" s="16"/>
      <c r="INY145" s="16"/>
      <c r="INZ145" s="16"/>
      <c r="IOA145" s="16"/>
      <c r="IOB145" s="16"/>
      <c r="IOC145" s="16"/>
      <c r="IOD145" s="16"/>
      <c r="IOE145" s="16"/>
      <c r="IOF145" s="16"/>
      <c r="IOG145" s="16"/>
      <c r="IOH145" s="16"/>
      <c r="IOI145" s="16"/>
      <c r="IOJ145" s="16"/>
      <c r="IOK145" s="16"/>
      <c r="IOL145" s="16"/>
      <c r="IOM145" s="16"/>
      <c r="ION145" s="16"/>
      <c r="IOO145" s="16"/>
      <c r="IOP145" s="16"/>
      <c r="IOQ145" s="16"/>
      <c r="IOR145" s="16"/>
      <c r="IOS145" s="16"/>
      <c r="IOT145" s="16"/>
      <c r="IOU145" s="16"/>
      <c r="IOV145" s="16"/>
      <c r="IOW145" s="16"/>
      <c r="IOX145" s="16"/>
      <c r="IOY145" s="16"/>
      <c r="IOZ145" s="16"/>
      <c r="IPA145" s="16"/>
      <c r="IPB145" s="16"/>
      <c r="IPC145" s="16"/>
      <c r="IPD145" s="16"/>
      <c r="IPE145" s="16"/>
      <c r="IPF145" s="16"/>
      <c r="IPG145" s="16"/>
      <c r="IPH145" s="16"/>
      <c r="IPI145" s="16"/>
      <c r="IPJ145" s="16"/>
      <c r="IPK145" s="16"/>
      <c r="IPL145" s="16"/>
      <c r="IPM145" s="16"/>
      <c r="IPN145" s="16"/>
      <c r="IPO145" s="16"/>
      <c r="IPP145" s="16"/>
      <c r="IPQ145" s="16"/>
      <c r="IPR145" s="16"/>
      <c r="IPS145" s="16"/>
      <c r="IPT145" s="16"/>
      <c r="IPU145" s="16"/>
      <c r="IPV145" s="16"/>
      <c r="IPW145" s="16"/>
      <c r="IPX145" s="16"/>
      <c r="IPY145" s="16"/>
      <c r="IPZ145" s="16"/>
      <c r="IQA145" s="16"/>
      <c r="IQB145" s="16"/>
      <c r="IQC145" s="16"/>
      <c r="IQD145" s="16"/>
      <c r="IQE145" s="16"/>
      <c r="IQF145" s="16"/>
      <c r="IQG145" s="16"/>
      <c r="IQH145" s="16"/>
      <c r="IQI145" s="16"/>
      <c r="IQJ145" s="16"/>
      <c r="IQK145" s="16"/>
      <c r="IQL145" s="16"/>
      <c r="IQM145" s="16"/>
      <c r="IQN145" s="16"/>
      <c r="IQO145" s="16"/>
      <c r="IQP145" s="16"/>
      <c r="IQQ145" s="16"/>
      <c r="IQR145" s="16"/>
      <c r="IQS145" s="16"/>
      <c r="IQT145" s="16"/>
      <c r="IQU145" s="16"/>
      <c r="IQV145" s="16"/>
      <c r="IQW145" s="16"/>
      <c r="IQX145" s="16"/>
      <c r="IQY145" s="16"/>
      <c r="IQZ145" s="16"/>
      <c r="IRA145" s="16"/>
      <c r="IRB145" s="16"/>
      <c r="IRC145" s="16"/>
      <c r="IRD145" s="16"/>
      <c r="IRE145" s="16"/>
      <c r="IRF145" s="16"/>
      <c r="IRG145" s="16"/>
      <c r="IRH145" s="16"/>
      <c r="IRI145" s="16"/>
      <c r="IRJ145" s="16"/>
      <c r="IRK145" s="16"/>
      <c r="IRL145" s="16"/>
      <c r="IRM145" s="16"/>
      <c r="IRN145" s="16"/>
      <c r="IRO145" s="16"/>
      <c r="IRP145" s="16"/>
      <c r="IRQ145" s="16"/>
      <c r="IRR145" s="16"/>
      <c r="IRS145" s="16"/>
      <c r="IRT145" s="16"/>
      <c r="IRU145" s="16"/>
      <c r="IRV145" s="16"/>
      <c r="IRW145" s="16"/>
      <c r="IRX145" s="16"/>
      <c r="IRY145" s="16"/>
      <c r="IRZ145" s="16"/>
      <c r="ISA145" s="16"/>
      <c r="ISB145" s="16"/>
      <c r="ISC145" s="16"/>
      <c r="ISD145" s="16"/>
      <c r="ISE145" s="16"/>
      <c r="ISF145" s="16"/>
      <c r="ISG145" s="16"/>
      <c r="ISH145" s="16"/>
      <c r="ISI145" s="16"/>
      <c r="ISJ145" s="16"/>
      <c r="ISK145" s="16"/>
      <c r="ISL145" s="16"/>
      <c r="ISM145" s="16"/>
      <c r="ISN145" s="16"/>
      <c r="ISO145" s="16"/>
      <c r="ISP145" s="16"/>
      <c r="ISQ145" s="16"/>
      <c r="ISR145" s="16"/>
      <c r="ISS145" s="16"/>
      <c r="IST145" s="16"/>
      <c r="ISU145" s="16"/>
      <c r="ISV145" s="16"/>
      <c r="ISW145" s="16"/>
      <c r="ISX145" s="16"/>
      <c r="ISY145" s="16"/>
      <c r="ISZ145" s="16"/>
      <c r="ITA145" s="16"/>
      <c r="ITB145" s="16"/>
      <c r="ITC145" s="16"/>
      <c r="ITD145" s="16"/>
      <c r="ITE145" s="16"/>
      <c r="ITF145" s="16"/>
      <c r="ITG145" s="16"/>
      <c r="ITH145" s="16"/>
      <c r="ITI145" s="16"/>
      <c r="ITJ145" s="16"/>
      <c r="ITK145" s="16"/>
      <c r="ITL145" s="16"/>
      <c r="ITM145" s="16"/>
      <c r="ITN145" s="16"/>
      <c r="ITO145" s="16"/>
      <c r="ITP145" s="16"/>
      <c r="ITQ145" s="16"/>
      <c r="ITR145" s="16"/>
      <c r="ITS145" s="16"/>
      <c r="ITT145" s="16"/>
      <c r="ITU145" s="16"/>
      <c r="ITV145" s="16"/>
      <c r="ITW145" s="16"/>
      <c r="ITX145" s="16"/>
      <c r="ITY145" s="16"/>
      <c r="ITZ145" s="16"/>
      <c r="IUA145" s="16"/>
      <c r="IUB145" s="16"/>
      <c r="IUC145" s="16"/>
      <c r="IUD145" s="16"/>
      <c r="IUE145" s="16"/>
      <c r="IUF145" s="16"/>
      <c r="IUG145" s="16"/>
      <c r="IUH145" s="16"/>
      <c r="IUI145" s="16"/>
      <c r="IUJ145" s="16"/>
      <c r="IUK145" s="16"/>
      <c r="IUL145" s="16"/>
      <c r="IUM145" s="16"/>
      <c r="IUN145" s="16"/>
      <c r="IUO145" s="16"/>
      <c r="IUP145" s="16"/>
      <c r="IUQ145" s="16"/>
      <c r="IUR145" s="16"/>
      <c r="IUS145" s="16"/>
      <c r="IUT145" s="16"/>
      <c r="IUU145" s="16"/>
      <c r="IUV145" s="16"/>
      <c r="IUW145" s="16"/>
      <c r="IUX145" s="16"/>
      <c r="IUY145" s="16"/>
      <c r="IUZ145" s="16"/>
      <c r="IVA145" s="16"/>
      <c r="IVB145" s="16"/>
      <c r="IVC145" s="16"/>
      <c r="IVD145" s="16"/>
      <c r="IVE145" s="16"/>
      <c r="IVF145" s="16"/>
      <c r="IVG145" s="16"/>
      <c r="IVH145" s="16"/>
      <c r="IVI145" s="16"/>
      <c r="IVJ145" s="16"/>
      <c r="IVK145" s="16"/>
      <c r="IVL145" s="16"/>
      <c r="IVM145" s="16"/>
      <c r="IVN145" s="16"/>
      <c r="IVO145" s="16"/>
      <c r="IVP145" s="16"/>
      <c r="IVQ145" s="16"/>
      <c r="IVR145" s="16"/>
      <c r="IVS145" s="16"/>
      <c r="IVT145" s="16"/>
      <c r="IVU145" s="16"/>
      <c r="IVV145" s="16"/>
      <c r="IVW145" s="16"/>
      <c r="IVX145" s="16"/>
      <c r="IVY145" s="16"/>
      <c r="IVZ145" s="16"/>
      <c r="IWA145" s="16"/>
      <c r="IWB145" s="16"/>
      <c r="IWC145" s="16"/>
      <c r="IWD145" s="16"/>
      <c r="IWE145" s="16"/>
      <c r="IWF145" s="16"/>
      <c r="IWG145" s="16"/>
      <c r="IWH145" s="16"/>
      <c r="IWI145" s="16"/>
      <c r="IWJ145" s="16"/>
      <c r="IWK145" s="16"/>
      <c r="IWL145" s="16"/>
      <c r="IWM145" s="16"/>
      <c r="IWN145" s="16"/>
      <c r="IWO145" s="16"/>
      <c r="IWP145" s="16"/>
      <c r="IWQ145" s="16"/>
      <c r="IWR145" s="16"/>
      <c r="IWS145" s="16"/>
      <c r="IWT145" s="16"/>
      <c r="IWU145" s="16"/>
      <c r="IWV145" s="16"/>
      <c r="IWW145" s="16"/>
      <c r="IWX145" s="16"/>
      <c r="IWY145" s="16"/>
      <c r="IWZ145" s="16"/>
      <c r="IXA145" s="16"/>
      <c r="IXB145" s="16"/>
      <c r="IXC145" s="16"/>
      <c r="IXD145" s="16"/>
      <c r="IXE145" s="16"/>
      <c r="IXF145" s="16"/>
      <c r="IXG145" s="16"/>
      <c r="IXH145" s="16"/>
      <c r="IXI145" s="16"/>
      <c r="IXJ145" s="16"/>
      <c r="IXK145" s="16"/>
      <c r="IXL145" s="16"/>
      <c r="IXM145" s="16"/>
      <c r="IXN145" s="16"/>
      <c r="IXO145" s="16"/>
      <c r="IXP145" s="16"/>
      <c r="IXQ145" s="16"/>
      <c r="IXR145" s="16"/>
      <c r="IXS145" s="16"/>
      <c r="IXT145" s="16"/>
      <c r="IXU145" s="16"/>
      <c r="IXV145" s="16"/>
      <c r="IXW145" s="16"/>
      <c r="IXX145" s="16"/>
      <c r="IXY145" s="16"/>
      <c r="IXZ145" s="16"/>
      <c r="IYA145" s="16"/>
      <c r="IYB145" s="16"/>
      <c r="IYC145" s="16"/>
      <c r="IYD145" s="16"/>
      <c r="IYE145" s="16"/>
      <c r="IYF145" s="16"/>
      <c r="IYG145" s="16"/>
      <c r="IYH145" s="16"/>
      <c r="IYI145" s="16"/>
      <c r="IYJ145" s="16"/>
      <c r="IYK145" s="16"/>
      <c r="IYL145" s="16"/>
      <c r="IYM145" s="16"/>
      <c r="IYN145" s="16"/>
      <c r="IYO145" s="16"/>
      <c r="IYP145" s="16"/>
      <c r="IYQ145" s="16"/>
      <c r="IYR145" s="16"/>
      <c r="IYS145" s="16"/>
      <c r="IYT145" s="16"/>
      <c r="IYU145" s="16"/>
      <c r="IYV145" s="16"/>
      <c r="IYW145" s="16"/>
      <c r="IYX145" s="16"/>
      <c r="IYY145" s="16"/>
      <c r="IYZ145" s="16"/>
      <c r="IZA145" s="16"/>
      <c r="IZB145" s="16"/>
      <c r="IZC145" s="16"/>
      <c r="IZD145" s="16"/>
      <c r="IZE145" s="16"/>
      <c r="IZF145" s="16"/>
      <c r="IZG145" s="16"/>
      <c r="IZH145" s="16"/>
      <c r="IZI145" s="16"/>
      <c r="IZJ145" s="16"/>
      <c r="IZK145" s="16"/>
      <c r="IZL145" s="16"/>
      <c r="IZM145" s="16"/>
      <c r="IZN145" s="16"/>
      <c r="IZO145" s="16"/>
      <c r="IZP145" s="16"/>
      <c r="IZQ145" s="16"/>
      <c r="IZR145" s="16"/>
      <c r="IZS145" s="16"/>
      <c r="IZT145" s="16"/>
      <c r="IZU145" s="16"/>
      <c r="IZV145" s="16"/>
      <c r="IZW145" s="16"/>
      <c r="IZX145" s="16"/>
      <c r="IZY145" s="16"/>
      <c r="IZZ145" s="16"/>
      <c r="JAA145" s="16"/>
      <c r="JAB145" s="16"/>
      <c r="JAC145" s="16"/>
      <c r="JAD145" s="16"/>
      <c r="JAE145" s="16"/>
      <c r="JAF145" s="16"/>
      <c r="JAG145" s="16"/>
      <c r="JAH145" s="16"/>
      <c r="JAI145" s="16"/>
      <c r="JAJ145" s="16"/>
      <c r="JAK145" s="16"/>
      <c r="JAL145" s="16"/>
      <c r="JAM145" s="16"/>
      <c r="JAN145" s="16"/>
      <c r="JAO145" s="16"/>
      <c r="JAP145" s="16"/>
      <c r="JAQ145" s="16"/>
      <c r="JAR145" s="16"/>
      <c r="JAS145" s="16"/>
      <c r="JAT145" s="16"/>
      <c r="JAU145" s="16"/>
      <c r="JAV145" s="16"/>
      <c r="JAW145" s="16"/>
      <c r="JAX145" s="16"/>
      <c r="JAY145" s="16"/>
      <c r="JAZ145" s="16"/>
      <c r="JBA145" s="16"/>
      <c r="JBB145" s="16"/>
      <c r="JBC145" s="16"/>
      <c r="JBD145" s="16"/>
      <c r="JBE145" s="16"/>
      <c r="JBF145" s="16"/>
      <c r="JBG145" s="16"/>
      <c r="JBH145" s="16"/>
      <c r="JBI145" s="16"/>
      <c r="JBJ145" s="16"/>
      <c r="JBK145" s="16"/>
      <c r="JBL145" s="16"/>
      <c r="JBM145" s="16"/>
      <c r="JBN145" s="16"/>
      <c r="JBO145" s="16"/>
      <c r="JBP145" s="16"/>
      <c r="JBQ145" s="16"/>
      <c r="JBR145" s="16"/>
      <c r="JBS145" s="16"/>
      <c r="JBT145" s="16"/>
      <c r="JBU145" s="16"/>
      <c r="JBV145" s="16"/>
      <c r="JBW145" s="16"/>
      <c r="JBX145" s="16"/>
      <c r="JBY145" s="16"/>
      <c r="JBZ145" s="16"/>
      <c r="JCA145" s="16"/>
      <c r="JCB145" s="16"/>
      <c r="JCC145" s="16"/>
      <c r="JCD145" s="16"/>
      <c r="JCE145" s="16"/>
      <c r="JCF145" s="16"/>
      <c r="JCG145" s="16"/>
      <c r="JCH145" s="16"/>
      <c r="JCI145" s="16"/>
      <c r="JCJ145" s="16"/>
      <c r="JCK145" s="16"/>
      <c r="JCL145" s="16"/>
      <c r="JCM145" s="16"/>
      <c r="JCN145" s="16"/>
      <c r="JCO145" s="16"/>
      <c r="JCP145" s="16"/>
      <c r="JCQ145" s="16"/>
      <c r="JCR145" s="16"/>
      <c r="JCS145" s="16"/>
      <c r="JCT145" s="16"/>
      <c r="JCU145" s="16"/>
      <c r="JCV145" s="16"/>
      <c r="JCW145" s="16"/>
      <c r="JCX145" s="16"/>
      <c r="JCY145" s="16"/>
      <c r="JCZ145" s="16"/>
      <c r="JDA145" s="16"/>
      <c r="JDB145" s="16"/>
      <c r="JDC145" s="16"/>
      <c r="JDD145" s="16"/>
      <c r="JDE145" s="16"/>
      <c r="JDF145" s="16"/>
      <c r="JDG145" s="16"/>
      <c r="JDH145" s="16"/>
      <c r="JDI145" s="16"/>
      <c r="JDJ145" s="16"/>
      <c r="JDK145" s="16"/>
      <c r="JDL145" s="16"/>
      <c r="JDM145" s="16"/>
      <c r="JDN145" s="16"/>
      <c r="JDO145" s="16"/>
      <c r="JDP145" s="16"/>
      <c r="JDQ145" s="16"/>
      <c r="JDR145" s="16"/>
      <c r="JDS145" s="16"/>
      <c r="JDT145" s="16"/>
      <c r="JDU145" s="16"/>
      <c r="JDV145" s="16"/>
      <c r="JDW145" s="16"/>
      <c r="JDX145" s="16"/>
      <c r="JDY145" s="16"/>
      <c r="JDZ145" s="16"/>
      <c r="JEA145" s="16"/>
      <c r="JEB145" s="16"/>
      <c r="JEC145" s="16"/>
      <c r="JED145" s="16"/>
      <c r="JEE145" s="16"/>
      <c r="JEF145" s="16"/>
      <c r="JEG145" s="16"/>
      <c r="JEH145" s="16"/>
      <c r="JEI145" s="16"/>
      <c r="JEJ145" s="16"/>
      <c r="JEK145" s="16"/>
      <c r="JEL145" s="16"/>
      <c r="JEM145" s="16"/>
      <c r="JEN145" s="16"/>
      <c r="JEO145" s="16"/>
      <c r="JEP145" s="16"/>
      <c r="JEQ145" s="16"/>
      <c r="JER145" s="16"/>
      <c r="JES145" s="16"/>
      <c r="JET145" s="16"/>
      <c r="JEU145" s="16"/>
      <c r="JEV145" s="16"/>
      <c r="JEW145" s="16"/>
      <c r="JEX145" s="16"/>
      <c r="JEY145" s="16"/>
      <c r="JEZ145" s="16"/>
      <c r="JFA145" s="16"/>
      <c r="JFB145" s="16"/>
      <c r="JFC145" s="16"/>
      <c r="JFD145" s="16"/>
      <c r="JFE145" s="16"/>
      <c r="JFF145" s="16"/>
      <c r="JFG145" s="16"/>
      <c r="JFH145" s="16"/>
      <c r="JFI145" s="16"/>
      <c r="JFJ145" s="16"/>
      <c r="JFK145" s="16"/>
      <c r="JFL145" s="16"/>
      <c r="JFM145" s="16"/>
      <c r="JFN145" s="16"/>
      <c r="JFO145" s="16"/>
      <c r="JFP145" s="16"/>
      <c r="JFQ145" s="16"/>
      <c r="JFR145" s="16"/>
      <c r="JFS145" s="16"/>
      <c r="JFT145" s="16"/>
      <c r="JFU145" s="16"/>
      <c r="JFV145" s="16"/>
      <c r="JFW145" s="16"/>
      <c r="JFX145" s="16"/>
      <c r="JFY145" s="16"/>
      <c r="JFZ145" s="16"/>
      <c r="JGA145" s="16"/>
      <c r="JGB145" s="16"/>
      <c r="JGC145" s="16"/>
      <c r="JGD145" s="16"/>
      <c r="JGE145" s="16"/>
      <c r="JGF145" s="16"/>
      <c r="JGG145" s="16"/>
      <c r="JGH145" s="16"/>
      <c r="JGI145" s="16"/>
      <c r="JGJ145" s="16"/>
      <c r="JGK145" s="16"/>
      <c r="JGL145" s="16"/>
      <c r="JGM145" s="16"/>
      <c r="JGN145" s="16"/>
      <c r="JGO145" s="16"/>
      <c r="JGP145" s="16"/>
      <c r="JGQ145" s="16"/>
      <c r="JGR145" s="16"/>
      <c r="JGS145" s="16"/>
      <c r="JGT145" s="16"/>
      <c r="JGU145" s="16"/>
      <c r="JGV145" s="16"/>
      <c r="JGW145" s="16"/>
      <c r="JGX145" s="16"/>
      <c r="JGY145" s="16"/>
      <c r="JGZ145" s="16"/>
      <c r="JHA145" s="16"/>
      <c r="JHB145" s="16"/>
      <c r="JHC145" s="16"/>
      <c r="JHD145" s="16"/>
      <c r="JHE145" s="16"/>
      <c r="JHF145" s="16"/>
      <c r="JHG145" s="16"/>
      <c r="JHH145" s="16"/>
      <c r="JHI145" s="16"/>
      <c r="JHJ145" s="16"/>
      <c r="JHK145" s="16"/>
      <c r="JHL145" s="16"/>
      <c r="JHM145" s="16"/>
      <c r="JHN145" s="16"/>
      <c r="JHO145" s="16"/>
      <c r="JHP145" s="16"/>
      <c r="JHQ145" s="16"/>
      <c r="JHR145" s="16"/>
      <c r="JHS145" s="16"/>
      <c r="JHT145" s="16"/>
      <c r="JHU145" s="16"/>
      <c r="JHV145" s="16"/>
      <c r="JHW145" s="16"/>
      <c r="JHX145" s="16"/>
      <c r="JHY145" s="16"/>
      <c r="JHZ145" s="16"/>
      <c r="JIA145" s="16"/>
      <c r="JIB145" s="16"/>
      <c r="JIC145" s="16"/>
      <c r="JID145" s="16"/>
      <c r="JIE145" s="16"/>
      <c r="JIF145" s="16"/>
      <c r="JIG145" s="16"/>
      <c r="JIH145" s="16"/>
      <c r="JII145" s="16"/>
      <c r="JIJ145" s="16"/>
      <c r="JIK145" s="16"/>
      <c r="JIL145" s="16"/>
      <c r="JIM145" s="16"/>
      <c r="JIN145" s="16"/>
      <c r="JIO145" s="16"/>
      <c r="JIP145" s="16"/>
      <c r="JIQ145" s="16"/>
      <c r="JIR145" s="16"/>
      <c r="JIS145" s="16"/>
      <c r="JIT145" s="16"/>
      <c r="JIU145" s="16"/>
      <c r="JIV145" s="16"/>
      <c r="JIW145" s="16"/>
      <c r="JIX145" s="16"/>
      <c r="JIY145" s="16"/>
      <c r="JIZ145" s="16"/>
      <c r="JJA145" s="16"/>
      <c r="JJB145" s="16"/>
      <c r="JJC145" s="16"/>
      <c r="JJD145" s="16"/>
      <c r="JJE145" s="16"/>
      <c r="JJF145" s="16"/>
      <c r="JJG145" s="16"/>
      <c r="JJH145" s="16"/>
      <c r="JJI145" s="16"/>
      <c r="JJJ145" s="16"/>
      <c r="JJK145" s="16"/>
      <c r="JJL145" s="16"/>
      <c r="JJM145" s="16"/>
      <c r="JJN145" s="16"/>
      <c r="JJO145" s="16"/>
      <c r="JJP145" s="16"/>
      <c r="JJQ145" s="16"/>
      <c r="JJR145" s="16"/>
      <c r="JJS145" s="16"/>
      <c r="JJT145" s="16"/>
      <c r="JJU145" s="16"/>
      <c r="JJV145" s="16"/>
      <c r="JJW145" s="16"/>
      <c r="JJX145" s="16"/>
      <c r="JJY145" s="16"/>
      <c r="JJZ145" s="16"/>
      <c r="JKA145" s="16"/>
      <c r="JKB145" s="16"/>
      <c r="JKC145" s="16"/>
      <c r="JKD145" s="16"/>
      <c r="JKE145" s="16"/>
      <c r="JKF145" s="16"/>
      <c r="JKG145" s="16"/>
      <c r="JKH145" s="16"/>
      <c r="JKI145" s="16"/>
      <c r="JKJ145" s="16"/>
      <c r="JKK145" s="16"/>
      <c r="JKL145" s="16"/>
      <c r="JKM145" s="16"/>
      <c r="JKN145" s="16"/>
      <c r="JKO145" s="16"/>
      <c r="JKP145" s="16"/>
      <c r="JKQ145" s="16"/>
      <c r="JKR145" s="16"/>
      <c r="JKS145" s="16"/>
      <c r="JKT145" s="16"/>
      <c r="JKU145" s="16"/>
      <c r="JKV145" s="16"/>
      <c r="JKW145" s="16"/>
      <c r="JKX145" s="16"/>
      <c r="JKY145" s="16"/>
      <c r="JKZ145" s="16"/>
      <c r="JLA145" s="16"/>
      <c r="JLB145" s="16"/>
      <c r="JLC145" s="16"/>
      <c r="JLD145" s="16"/>
      <c r="JLE145" s="16"/>
      <c r="JLF145" s="16"/>
      <c r="JLG145" s="16"/>
      <c r="JLH145" s="16"/>
      <c r="JLI145" s="16"/>
      <c r="JLJ145" s="16"/>
      <c r="JLK145" s="16"/>
      <c r="JLL145" s="16"/>
      <c r="JLM145" s="16"/>
      <c r="JLN145" s="16"/>
      <c r="JLO145" s="16"/>
      <c r="JLP145" s="16"/>
      <c r="JLQ145" s="16"/>
      <c r="JLR145" s="16"/>
      <c r="JLS145" s="16"/>
      <c r="JLT145" s="16"/>
      <c r="JLU145" s="16"/>
      <c r="JLV145" s="16"/>
      <c r="JLW145" s="16"/>
      <c r="JLX145" s="16"/>
      <c r="JLY145" s="16"/>
      <c r="JLZ145" s="16"/>
      <c r="JMA145" s="16"/>
      <c r="JMB145" s="16"/>
      <c r="JMC145" s="16"/>
      <c r="JMD145" s="16"/>
      <c r="JME145" s="16"/>
      <c r="JMF145" s="16"/>
      <c r="JMG145" s="16"/>
      <c r="JMH145" s="16"/>
      <c r="JMI145" s="16"/>
      <c r="JMJ145" s="16"/>
      <c r="JMK145" s="16"/>
      <c r="JML145" s="16"/>
      <c r="JMM145" s="16"/>
      <c r="JMN145" s="16"/>
      <c r="JMO145" s="16"/>
      <c r="JMP145" s="16"/>
      <c r="JMQ145" s="16"/>
      <c r="JMR145" s="16"/>
      <c r="JMS145" s="16"/>
      <c r="JMT145" s="16"/>
      <c r="JMU145" s="16"/>
      <c r="JMV145" s="16"/>
      <c r="JMW145" s="16"/>
      <c r="JMX145" s="16"/>
      <c r="JMY145" s="16"/>
      <c r="JMZ145" s="16"/>
      <c r="JNA145" s="16"/>
      <c r="JNB145" s="16"/>
      <c r="JNC145" s="16"/>
      <c r="JND145" s="16"/>
      <c r="JNE145" s="16"/>
      <c r="JNF145" s="16"/>
      <c r="JNG145" s="16"/>
      <c r="JNH145" s="16"/>
      <c r="JNI145" s="16"/>
      <c r="JNJ145" s="16"/>
      <c r="JNK145" s="16"/>
      <c r="JNL145" s="16"/>
      <c r="JNM145" s="16"/>
      <c r="JNN145" s="16"/>
      <c r="JNO145" s="16"/>
      <c r="JNP145" s="16"/>
      <c r="JNQ145" s="16"/>
      <c r="JNR145" s="16"/>
      <c r="JNS145" s="16"/>
      <c r="JNT145" s="16"/>
      <c r="JNU145" s="16"/>
      <c r="JNV145" s="16"/>
      <c r="JNW145" s="16"/>
      <c r="JNX145" s="16"/>
      <c r="JNY145" s="16"/>
      <c r="JNZ145" s="16"/>
      <c r="JOA145" s="16"/>
      <c r="JOB145" s="16"/>
      <c r="JOC145" s="16"/>
      <c r="JOD145" s="16"/>
      <c r="JOE145" s="16"/>
      <c r="JOF145" s="16"/>
      <c r="JOG145" s="16"/>
      <c r="JOH145" s="16"/>
      <c r="JOI145" s="16"/>
      <c r="JOJ145" s="16"/>
      <c r="JOK145" s="16"/>
      <c r="JOL145" s="16"/>
      <c r="JOM145" s="16"/>
      <c r="JON145" s="16"/>
      <c r="JOO145" s="16"/>
      <c r="JOP145" s="16"/>
      <c r="JOQ145" s="16"/>
      <c r="JOR145" s="16"/>
      <c r="JOS145" s="16"/>
      <c r="JOT145" s="16"/>
      <c r="JOU145" s="16"/>
      <c r="JOV145" s="16"/>
      <c r="JOW145" s="16"/>
      <c r="JOX145" s="16"/>
      <c r="JOY145" s="16"/>
      <c r="JOZ145" s="16"/>
      <c r="JPA145" s="16"/>
      <c r="JPB145" s="16"/>
      <c r="JPC145" s="16"/>
      <c r="JPD145" s="16"/>
      <c r="JPE145" s="16"/>
      <c r="JPF145" s="16"/>
      <c r="JPG145" s="16"/>
      <c r="JPH145" s="16"/>
      <c r="JPI145" s="16"/>
      <c r="JPJ145" s="16"/>
      <c r="JPK145" s="16"/>
      <c r="JPL145" s="16"/>
      <c r="JPM145" s="16"/>
      <c r="JPN145" s="16"/>
      <c r="JPO145" s="16"/>
      <c r="JPP145" s="16"/>
      <c r="JPQ145" s="16"/>
      <c r="JPR145" s="16"/>
      <c r="JPS145" s="16"/>
      <c r="JPT145" s="16"/>
      <c r="JPU145" s="16"/>
      <c r="JPV145" s="16"/>
      <c r="JPW145" s="16"/>
      <c r="JPX145" s="16"/>
      <c r="JPY145" s="16"/>
      <c r="JPZ145" s="16"/>
      <c r="JQA145" s="16"/>
      <c r="JQB145" s="16"/>
      <c r="JQC145" s="16"/>
      <c r="JQD145" s="16"/>
      <c r="JQE145" s="16"/>
      <c r="JQF145" s="16"/>
      <c r="JQG145" s="16"/>
      <c r="JQH145" s="16"/>
      <c r="JQI145" s="16"/>
      <c r="JQJ145" s="16"/>
      <c r="JQK145" s="16"/>
      <c r="JQL145" s="16"/>
      <c r="JQM145" s="16"/>
      <c r="JQN145" s="16"/>
      <c r="JQO145" s="16"/>
      <c r="JQP145" s="16"/>
      <c r="JQQ145" s="16"/>
      <c r="JQR145" s="16"/>
      <c r="JQS145" s="16"/>
      <c r="JQT145" s="16"/>
      <c r="JQU145" s="16"/>
      <c r="JQV145" s="16"/>
      <c r="JQW145" s="16"/>
      <c r="JQX145" s="16"/>
      <c r="JQY145" s="16"/>
      <c r="JQZ145" s="16"/>
      <c r="JRA145" s="16"/>
      <c r="JRB145" s="16"/>
      <c r="JRC145" s="16"/>
      <c r="JRD145" s="16"/>
      <c r="JRE145" s="16"/>
      <c r="JRF145" s="16"/>
      <c r="JRG145" s="16"/>
      <c r="JRH145" s="16"/>
      <c r="JRI145" s="16"/>
      <c r="JRJ145" s="16"/>
      <c r="JRK145" s="16"/>
      <c r="JRL145" s="16"/>
      <c r="JRM145" s="16"/>
      <c r="JRN145" s="16"/>
      <c r="JRO145" s="16"/>
      <c r="JRP145" s="16"/>
      <c r="JRQ145" s="16"/>
      <c r="JRR145" s="16"/>
      <c r="JRS145" s="16"/>
      <c r="JRT145" s="16"/>
      <c r="JRU145" s="16"/>
      <c r="JRV145" s="16"/>
      <c r="JRW145" s="16"/>
      <c r="JRX145" s="16"/>
      <c r="JRY145" s="16"/>
      <c r="JRZ145" s="16"/>
      <c r="JSA145" s="16"/>
      <c r="JSB145" s="16"/>
      <c r="JSC145" s="16"/>
      <c r="JSD145" s="16"/>
      <c r="JSE145" s="16"/>
      <c r="JSF145" s="16"/>
      <c r="JSG145" s="16"/>
      <c r="JSH145" s="16"/>
      <c r="JSI145" s="16"/>
      <c r="JSJ145" s="16"/>
      <c r="JSK145" s="16"/>
      <c r="JSL145" s="16"/>
      <c r="JSM145" s="16"/>
      <c r="JSN145" s="16"/>
      <c r="JSO145" s="16"/>
      <c r="JSP145" s="16"/>
      <c r="JSQ145" s="16"/>
      <c r="JSR145" s="16"/>
      <c r="JSS145" s="16"/>
      <c r="JST145" s="16"/>
      <c r="JSU145" s="16"/>
      <c r="JSV145" s="16"/>
      <c r="JSW145" s="16"/>
      <c r="JSX145" s="16"/>
      <c r="JSY145" s="16"/>
      <c r="JSZ145" s="16"/>
      <c r="JTA145" s="16"/>
      <c r="JTB145" s="16"/>
      <c r="JTC145" s="16"/>
      <c r="JTD145" s="16"/>
      <c r="JTE145" s="16"/>
      <c r="JTF145" s="16"/>
      <c r="JTG145" s="16"/>
      <c r="JTH145" s="16"/>
      <c r="JTI145" s="16"/>
      <c r="JTJ145" s="16"/>
      <c r="JTK145" s="16"/>
      <c r="JTL145" s="16"/>
      <c r="JTM145" s="16"/>
      <c r="JTN145" s="16"/>
      <c r="JTO145" s="16"/>
      <c r="JTP145" s="16"/>
      <c r="JTQ145" s="16"/>
      <c r="JTR145" s="16"/>
      <c r="JTS145" s="16"/>
      <c r="JTT145" s="16"/>
      <c r="JTU145" s="16"/>
      <c r="JTV145" s="16"/>
      <c r="JTW145" s="16"/>
      <c r="JTX145" s="16"/>
      <c r="JTY145" s="16"/>
      <c r="JTZ145" s="16"/>
      <c r="JUA145" s="16"/>
      <c r="JUB145" s="16"/>
      <c r="JUC145" s="16"/>
      <c r="JUD145" s="16"/>
      <c r="JUE145" s="16"/>
      <c r="JUF145" s="16"/>
      <c r="JUG145" s="16"/>
      <c r="JUH145" s="16"/>
      <c r="JUI145" s="16"/>
      <c r="JUJ145" s="16"/>
      <c r="JUK145" s="16"/>
      <c r="JUL145" s="16"/>
      <c r="JUM145" s="16"/>
      <c r="JUN145" s="16"/>
      <c r="JUO145" s="16"/>
      <c r="JUP145" s="16"/>
      <c r="JUQ145" s="16"/>
      <c r="JUR145" s="16"/>
      <c r="JUS145" s="16"/>
      <c r="JUT145" s="16"/>
      <c r="JUU145" s="16"/>
      <c r="JUV145" s="16"/>
      <c r="JUW145" s="16"/>
      <c r="JUX145" s="16"/>
      <c r="JUY145" s="16"/>
      <c r="JUZ145" s="16"/>
      <c r="JVA145" s="16"/>
      <c r="JVB145" s="16"/>
      <c r="JVC145" s="16"/>
      <c r="JVD145" s="16"/>
      <c r="JVE145" s="16"/>
      <c r="JVF145" s="16"/>
      <c r="JVG145" s="16"/>
      <c r="JVH145" s="16"/>
      <c r="JVI145" s="16"/>
      <c r="JVJ145" s="16"/>
      <c r="JVK145" s="16"/>
      <c r="JVL145" s="16"/>
      <c r="JVM145" s="16"/>
      <c r="JVN145" s="16"/>
      <c r="JVO145" s="16"/>
      <c r="JVP145" s="16"/>
      <c r="JVQ145" s="16"/>
      <c r="JVR145" s="16"/>
      <c r="JVS145" s="16"/>
      <c r="JVT145" s="16"/>
      <c r="JVU145" s="16"/>
      <c r="JVV145" s="16"/>
      <c r="JVW145" s="16"/>
      <c r="JVX145" s="16"/>
      <c r="JVY145" s="16"/>
      <c r="JVZ145" s="16"/>
      <c r="JWA145" s="16"/>
      <c r="JWB145" s="16"/>
      <c r="JWC145" s="16"/>
      <c r="JWD145" s="16"/>
      <c r="JWE145" s="16"/>
      <c r="JWF145" s="16"/>
      <c r="JWG145" s="16"/>
      <c r="JWH145" s="16"/>
      <c r="JWI145" s="16"/>
      <c r="JWJ145" s="16"/>
      <c r="JWK145" s="16"/>
      <c r="JWL145" s="16"/>
      <c r="JWM145" s="16"/>
      <c r="JWN145" s="16"/>
      <c r="JWO145" s="16"/>
      <c r="JWP145" s="16"/>
      <c r="JWQ145" s="16"/>
      <c r="JWR145" s="16"/>
      <c r="JWS145" s="16"/>
      <c r="JWT145" s="16"/>
      <c r="JWU145" s="16"/>
      <c r="JWV145" s="16"/>
      <c r="JWW145" s="16"/>
      <c r="JWX145" s="16"/>
      <c r="JWY145" s="16"/>
      <c r="JWZ145" s="16"/>
      <c r="JXA145" s="16"/>
      <c r="JXB145" s="16"/>
      <c r="JXC145" s="16"/>
      <c r="JXD145" s="16"/>
      <c r="JXE145" s="16"/>
      <c r="JXF145" s="16"/>
      <c r="JXG145" s="16"/>
      <c r="JXH145" s="16"/>
      <c r="JXI145" s="16"/>
      <c r="JXJ145" s="16"/>
      <c r="JXK145" s="16"/>
      <c r="JXL145" s="16"/>
      <c r="JXM145" s="16"/>
      <c r="JXN145" s="16"/>
      <c r="JXO145" s="16"/>
      <c r="JXP145" s="16"/>
      <c r="JXQ145" s="16"/>
      <c r="JXR145" s="16"/>
      <c r="JXS145" s="16"/>
      <c r="JXT145" s="16"/>
      <c r="JXU145" s="16"/>
      <c r="JXV145" s="16"/>
      <c r="JXW145" s="16"/>
      <c r="JXX145" s="16"/>
      <c r="JXY145" s="16"/>
      <c r="JXZ145" s="16"/>
      <c r="JYA145" s="16"/>
      <c r="JYB145" s="16"/>
      <c r="JYC145" s="16"/>
      <c r="JYD145" s="16"/>
      <c r="JYE145" s="16"/>
      <c r="JYF145" s="16"/>
      <c r="JYG145" s="16"/>
      <c r="JYH145" s="16"/>
      <c r="JYI145" s="16"/>
      <c r="JYJ145" s="16"/>
      <c r="JYK145" s="16"/>
      <c r="JYL145" s="16"/>
      <c r="JYM145" s="16"/>
      <c r="JYN145" s="16"/>
      <c r="JYO145" s="16"/>
      <c r="JYP145" s="16"/>
      <c r="JYQ145" s="16"/>
      <c r="JYR145" s="16"/>
      <c r="JYS145" s="16"/>
      <c r="JYT145" s="16"/>
      <c r="JYU145" s="16"/>
      <c r="JYV145" s="16"/>
      <c r="JYW145" s="16"/>
      <c r="JYX145" s="16"/>
      <c r="JYY145" s="16"/>
      <c r="JYZ145" s="16"/>
      <c r="JZA145" s="16"/>
      <c r="JZB145" s="16"/>
      <c r="JZC145" s="16"/>
      <c r="JZD145" s="16"/>
      <c r="JZE145" s="16"/>
      <c r="JZF145" s="16"/>
      <c r="JZG145" s="16"/>
      <c r="JZH145" s="16"/>
      <c r="JZI145" s="16"/>
      <c r="JZJ145" s="16"/>
      <c r="JZK145" s="16"/>
      <c r="JZL145" s="16"/>
      <c r="JZM145" s="16"/>
      <c r="JZN145" s="16"/>
      <c r="JZO145" s="16"/>
      <c r="JZP145" s="16"/>
      <c r="JZQ145" s="16"/>
      <c r="JZR145" s="16"/>
      <c r="JZS145" s="16"/>
      <c r="JZT145" s="16"/>
      <c r="JZU145" s="16"/>
      <c r="JZV145" s="16"/>
      <c r="JZW145" s="16"/>
      <c r="JZX145" s="16"/>
      <c r="JZY145" s="16"/>
      <c r="JZZ145" s="16"/>
      <c r="KAA145" s="16"/>
      <c r="KAB145" s="16"/>
      <c r="KAC145" s="16"/>
      <c r="KAD145" s="16"/>
      <c r="KAE145" s="16"/>
      <c r="KAF145" s="16"/>
      <c r="KAG145" s="16"/>
      <c r="KAH145" s="16"/>
      <c r="KAI145" s="16"/>
      <c r="KAJ145" s="16"/>
      <c r="KAK145" s="16"/>
      <c r="KAL145" s="16"/>
      <c r="KAM145" s="16"/>
      <c r="KAN145" s="16"/>
      <c r="KAO145" s="16"/>
      <c r="KAP145" s="16"/>
      <c r="KAQ145" s="16"/>
      <c r="KAR145" s="16"/>
      <c r="KAS145" s="16"/>
      <c r="KAT145" s="16"/>
      <c r="KAU145" s="16"/>
      <c r="KAV145" s="16"/>
      <c r="KAW145" s="16"/>
      <c r="KAX145" s="16"/>
      <c r="KAY145" s="16"/>
      <c r="KAZ145" s="16"/>
      <c r="KBA145" s="16"/>
      <c r="KBB145" s="16"/>
      <c r="KBC145" s="16"/>
      <c r="KBD145" s="16"/>
      <c r="KBE145" s="16"/>
      <c r="KBF145" s="16"/>
      <c r="KBG145" s="16"/>
      <c r="KBH145" s="16"/>
      <c r="KBI145" s="16"/>
      <c r="KBJ145" s="16"/>
      <c r="KBK145" s="16"/>
      <c r="KBL145" s="16"/>
      <c r="KBM145" s="16"/>
      <c r="KBN145" s="16"/>
      <c r="KBO145" s="16"/>
      <c r="KBP145" s="16"/>
      <c r="KBQ145" s="16"/>
      <c r="KBR145" s="16"/>
      <c r="KBS145" s="16"/>
      <c r="KBT145" s="16"/>
      <c r="KBU145" s="16"/>
      <c r="KBV145" s="16"/>
      <c r="KBW145" s="16"/>
      <c r="KBX145" s="16"/>
      <c r="KBY145" s="16"/>
      <c r="KBZ145" s="16"/>
      <c r="KCA145" s="16"/>
      <c r="KCB145" s="16"/>
      <c r="KCC145" s="16"/>
      <c r="KCD145" s="16"/>
      <c r="KCE145" s="16"/>
      <c r="KCF145" s="16"/>
      <c r="KCG145" s="16"/>
      <c r="KCH145" s="16"/>
      <c r="KCI145" s="16"/>
      <c r="KCJ145" s="16"/>
      <c r="KCK145" s="16"/>
      <c r="KCL145" s="16"/>
      <c r="KCM145" s="16"/>
      <c r="KCN145" s="16"/>
      <c r="KCO145" s="16"/>
      <c r="KCP145" s="16"/>
      <c r="KCQ145" s="16"/>
      <c r="KCR145" s="16"/>
      <c r="KCS145" s="16"/>
      <c r="KCT145" s="16"/>
      <c r="KCU145" s="16"/>
      <c r="KCV145" s="16"/>
      <c r="KCW145" s="16"/>
      <c r="KCX145" s="16"/>
      <c r="KCY145" s="16"/>
      <c r="KCZ145" s="16"/>
      <c r="KDA145" s="16"/>
      <c r="KDB145" s="16"/>
      <c r="KDC145" s="16"/>
      <c r="KDD145" s="16"/>
      <c r="KDE145" s="16"/>
      <c r="KDF145" s="16"/>
      <c r="KDG145" s="16"/>
      <c r="KDH145" s="16"/>
      <c r="KDI145" s="16"/>
      <c r="KDJ145" s="16"/>
      <c r="KDK145" s="16"/>
      <c r="KDL145" s="16"/>
      <c r="KDM145" s="16"/>
      <c r="KDN145" s="16"/>
      <c r="KDO145" s="16"/>
      <c r="KDP145" s="16"/>
      <c r="KDQ145" s="16"/>
      <c r="KDR145" s="16"/>
      <c r="KDS145" s="16"/>
      <c r="KDT145" s="16"/>
      <c r="KDU145" s="16"/>
      <c r="KDV145" s="16"/>
      <c r="KDW145" s="16"/>
      <c r="KDX145" s="16"/>
      <c r="KDY145" s="16"/>
      <c r="KDZ145" s="16"/>
      <c r="KEA145" s="16"/>
      <c r="KEB145" s="16"/>
      <c r="KEC145" s="16"/>
      <c r="KED145" s="16"/>
      <c r="KEE145" s="16"/>
      <c r="KEF145" s="16"/>
      <c r="KEG145" s="16"/>
      <c r="KEH145" s="16"/>
      <c r="KEI145" s="16"/>
      <c r="KEJ145" s="16"/>
      <c r="KEK145" s="16"/>
      <c r="KEL145" s="16"/>
      <c r="KEM145" s="16"/>
      <c r="KEN145" s="16"/>
      <c r="KEO145" s="16"/>
      <c r="KEP145" s="16"/>
      <c r="KEQ145" s="16"/>
      <c r="KER145" s="16"/>
      <c r="KES145" s="16"/>
      <c r="KET145" s="16"/>
      <c r="KEU145" s="16"/>
      <c r="KEV145" s="16"/>
      <c r="KEW145" s="16"/>
      <c r="KEX145" s="16"/>
      <c r="KEY145" s="16"/>
      <c r="KEZ145" s="16"/>
      <c r="KFA145" s="16"/>
      <c r="KFB145" s="16"/>
      <c r="KFC145" s="16"/>
      <c r="KFD145" s="16"/>
      <c r="KFE145" s="16"/>
      <c r="KFF145" s="16"/>
      <c r="KFG145" s="16"/>
      <c r="KFH145" s="16"/>
      <c r="KFI145" s="16"/>
      <c r="KFJ145" s="16"/>
      <c r="KFK145" s="16"/>
      <c r="KFL145" s="16"/>
      <c r="KFM145" s="16"/>
      <c r="KFN145" s="16"/>
      <c r="KFO145" s="16"/>
      <c r="KFP145" s="16"/>
      <c r="KFQ145" s="16"/>
      <c r="KFR145" s="16"/>
      <c r="KFS145" s="16"/>
      <c r="KFT145" s="16"/>
      <c r="KFU145" s="16"/>
      <c r="KFV145" s="16"/>
      <c r="KFW145" s="16"/>
      <c r="KFX145" s="16"/>
      <c r="KFY145" s="16"/>
      <c r="KFZ145" s="16"/>
      <c r="KGA145" s="16"/>
      <c r="KGB145" s="16"/>
      <c r="KGC145" s="16"/>
      <c r="KGD145" s="16"/>
      <c r="KGE145" s="16"/>
      <c r="KGF145" s="16"/>
      <c r="KGG145" s="16"/>
      <c r="KGH145" s="16"/>
      <c r="KGI145" s="16"/>
      <c r="KGJ145" s="16"/>
      <c r="KGK145" s="16"/>
      <c r="KGL145" s="16"/>
      <c r="KGM145" s="16"/>
      <c r="KGN145" s="16"/>
      <c r="KGO145" s="16"/>
      <c r="KGP145" s="16"/>
      <c r="KGQ145" s="16"/>
      <c r="KGR145" s="16"/>
      <c r="KGS145" s="16"/>
      <c r="KGT145" s="16"/>
      <c r="KGU145" s="16"/>
      <c r="KGV145" s="16"/>
      <c r="KGW145" s="16"/>
      <c r="KGX145" s="16"/>
      <c r="KGY145" s="16"/>
      <c r="KGZ145" s="16"/>
      <c r="KHA145" s="16"/>
      <c r="KHB145" s="16"/>
      <c r="KHC145" s="16"/>
      <c r="KHD145" s="16"/>
      <c r="KHE145" s="16"/>
      <c r="KHF145" s="16"/>
      <c r="KHG145" s="16"/>
      <c r="KHH145" s="16"/>
      <c r="KHI145" s="16"/>
      <c r="KHJ145" s="16"/>
      <c r="KHK145" s="16"/>
      <c r="KHL145" s="16"/>
      <c r="KHM145" s="16"/>
      <c r="KHN145" s="16"/>
      <c r="KHO145" s="16"/>
      <c r="KHP145" s="16"/>
      <c r="KHQ145" s="16"/>
      <c r="KHR145" s="16"/>
      <c r="KHS145" s="16"/>
      <c r="KHT145" s="16"/>
      <c r="KHU145" s="16"/>
      <c r="KHV145" s="16"/>
      <c r="KHW145" s="16"/>
      <c r="KHX145" s="16"/>
      <c r="KHY145" s="16"/>
      <c r="KHZ145" s="16"/>
      <c r="KIA145" s="16"/>
      <c r="KIB145" s="16"/>
      <c r="KIC145" s="16"/>
      <c r="KID145" s="16"/>
      <c r="KIE145" s="16"/>
      <c r="KIF145" s="16"/>
      <c r="KIG145" s="16"/>
      <c r="KIH145" s="16"/>
      <c r="KII145" s="16"/>
      <c r="KIJ145" s="16"/>
      <c r="KIK145" s="16"/>
      <c r="KIL145" s="16"/>
      <c r="KIM145" s="16"/>
      <c r="KIN145" s="16"/>
      <c r="KIO145" s="16"/>
      <c r="KIP145" s="16"/>
      <c r="KIQ145" s="16"/>
      <c r="KIR145" s="16"/>
      <c r="KIS145" s="16"/>
      <c r="KIT145" s="16"/>
      <c r="KIU145" s="16"/>
      <c r="KIV145" s="16"/>
      <c r="KIW145" s="16"/>
      <c r="KIX145" s="16"/>
      <c r="KIY145" s="16"/>
      <c r="KIZ145" s="16"/>
      <c r="KJA145" s="16"/>
      <c r="KJB145" s="16"/>
      <c r="KJC145" s="16"/>
      <c r="KJD145" s="16"/>
      <c r="KJE145" s="16"/>
      <c r="KJF145" s="16"/>
      <c r="KJG145" s="16"/>
      <c r="KJH145" s="16"/>
      <c r="KJI145" s="16"/>
      <c r="KJJ145" s="16"/>
      <c r="KJK145" s="16"/>
      <c r="KJL145" s="16"/>
      <c r="KJM145" s="16"/>
      <c r="KJN145" s="16"/>
      <c r="KJO145" s="16"/>
      <c r="KJP145" s="16"/>
      <c r="KJQ145" s="16"/>
      <c r="KJR145" s="16"/>
      <c r="KJS145" s="16"/>
      <c r="KJT145" s="16"/>
      <c r="KJU145" s="16"/>
      <c r="KJV145" s="16"/>
      <c r="KJW145" s="16"/>
      <c r="KJX145" s="16"/>
      <c r="KJY145" s="16"/>
      <c r="KJZ145" s="16"/>
      <c r="KKA145" s="16"/>
      <c r="KKB145" s="16"/>
      <c r="KKC145" s="16"/>
      <c r="KKD145" s="16"/>
      <c r="KKE145" s="16"/>
      <c r="KKF145" s="16"/>
      <c r="KKG145" s="16"/>
      <c r="KKH145" s="16"/>
      <c r="KKI145" s="16"/>
      <c r="KKJ145" s="16"/>
      <c r="KKK145" s="16"/>
      <c r="KKL145" s="16"/>
      <c r="KKM145" s="16"/>
      <c r="KKN145" s="16"/>
      <c r="KKO145" s="16"/>
      <c r="KKP145" s="16"/>
      <c r="KKQ145" s="16"/>
      <c r="KKR145" s="16"/>
      <c r="KKS145" s="16"/>
      <c r="KKT145" s="16"/>
      <c r="KKU145" s="16"/>
      <c r="KKV145" s="16"/>
      <c r="KKW145" s="16"/>
      <c r="KKX145" s="16"/>
      <c r="KKY145" s="16"/>
      <c r="KKZ145" s="16"/>
      <c r="KLA145" s="16"/>
      <c r="KLB145" s="16"/>
      <c r="KLC145" s="16"/>
      <c r="KLD145" s="16"/>
      <c r="KLE145" s="16"/>
      <c r="KLF145" s="16"/>
      <c r="KLG145" s="16"/>
      <c r="KLH145" s="16"/>
      <c r="KLI145" s="16"/>
      <c r="KLJ145" s="16"/>
      <c r="KLK145" s="16"/>
      <c r="KLL145" s="16"/>
      <c r="KLM145" s="16"/>
      <c r="KLN145" s="16"/>
      <c r="KLO145" s="16"/>
      <c r="KLP145" s="16"/>
      <c r="KLQ145" s="16"/>
      <c r="KLR145" s="16"/>
      <c r="KLS145" s="16"/>
      <c r="KLT145" s="16"/>
      <c r="KLU145" s="16"/>
      <c r="KLV145" s="16"/>
      <c r="KLW145" s="16"/>
      <c r="KLX145" s="16"/>
      <c r="KLY145" s="16"/>
      <c r="KLZ145" s="16"/>
      <c r="KMA145" s="16"/>
      <c r="KMB145" s="16"/>
      <c r="KMC145" s="16"/>
      <c r="KMD145" s="16"/>
      <c r="KME145" s="16"/>
      <c r="KMF145" s="16"/>
      <c r="KMG145" s="16"/>
      <c r="KMH145" s="16"/>
      <c r="KMI145" s="16"/>
      <c r="KMJ145" s="16"/>
      <c r="KMK145" s="16"/>
      <c r="KML145" s="16"/>
      <c r="KMM145" s="16"/>
      <c r="KMN145" s="16"/>
      <c r="KMO145" s="16"/>
      <c r="KMP145" s="16"/>
      <c r="KMQ145" s="16"/>
      <c r="KMR145" s="16"/>
      <c r="KMS145" s="16"/>
      <c r="KMT145" s="16"/>
      <c r="KMU145" s="16"/>
      <c r="KMV145" s="16"/>
      <c r="KMW145" s="16"/>
      <c r="KMX145" s="16"/>
      <c r="KMY145" s="16"/>
      <c r="KMZ145" s="16"/>
      <c r="KNA145" s="16"/>
      <c r="KNB145" s="16"/>
      <c r="KNC145" s="16"/>
      <c r="KND145" s="16"/>
      <c r="KNE145" s="16"/>
      <c r="KNF145" s="16"/>
      <c r="KNG145" s="16"/>
      <c r="KNH145" s="16"/>
      <c r="KNI145" s="16"/>
      <c r="KNJ145" s="16"/>
      <c r="KNK145" s="16"/>
      <c r="KNL145" s="16"/>
      <c r="KNM145" s="16"/>
      <c r="KNN145" s="16"/>
      <c r="KNO145" s="16"/>
      <c r="KNP145" s="16"/>
      <c r="KNQ145" s="16"/>
      <c r="KNR145" s="16"/>
      <c r="KNS145" s="16"/>
      <c r="KNT145" s="16"/>
      <c r="KNU145" s="16"/>
      <c r="KNV145" s="16"/>
      <c r="KNW145" s="16"/>
      <c r="KNX145" s="16"/>
      <c r="KNY145" s="16"/>
      <c r="KNZ145" s="16"/>
      <c r="KOA145" s="16"/>
      <c r="KOB145" s="16"/>
      <c r="KOC145" s="16"/>
      <c r="KOD145" s="16"/>
      <c r="KOE145" s="16"/>
      <c r="KOF145" s="16"/>
      <c r="KOG145" s="16"/>
      <c r="KOH145" s="16"/>
      <c r="KOI145" s="16"/>
      <c r="KOJ145" s="16"/>
      <c r="KOK145" s="16"/>
      <c r="KOL145" s="16"/>
      <c r="KOM145" s="16"/>
      <c r="KON145" s="16"/>
      <c r="KOO145" s="16"/>
      <c r="KOP145" s="16"/>
      <c r="KOQ145" s="16"/>
      <c r="KOR145" s="16"/>
      <c r="KOS145" s="16"/>
      <c r="KOT145" s="16"/>
      <c r="KOU145" s="16"/>
      <c r="KOV145" s="16"/>
      <c r="KOW145" s="16"/>
      <c r="KOX145" s="16"/>
      <c r="KOY145" s="16"/>
      <c r="KOZ145" s="16"/>
      <c r="KPA145" s="16"/>
      <c r="KPB145" s="16"/>
      <c r="KPC145" s="16"/>
      <c r="KPD145" s="16"/>
      <c r="KPE145" s="16"/>
      <c r="KPF145" s="16"/>
      <c r="KPG145" s="16"/>
      <c r="KPH145" s="16"/>
      <c r="KPI145" s="16"/>
      <c r="KPJ145" s="16"/>
      <c r="KPK145" s="16"/>
      <c r="KPL145" s="16"/>
      <c r="KPM145" s="16"/>
      <c r="KPN145" s="16"/>
      <c r="KPO145" s="16"/>
      <c r="KPP145" s="16"/>
      <c r="KPQ145" s="16"/>
      <c r="KPR145" s="16"/>
      <c r="KPS145" s="16"/>
      <c r="KPT145" s="16"/>
      <c r="KPU145" s="16"/>
      <c r="KPV145" s="16"/>
      <c r="KPW145" s="16"/>
      <c r="KPX145" s="16"/>
      <c r="KPY145" s="16"/>
      <c r="KPZ145" s="16"/>
      <c r="KQA145" s="16"/>
      <c r="KQB145" s="16"/>
      <c r="KQC145" s="16"/>
      <c r="KQD145" s="16"/>
      <c r="KQE145" s="16"/>
      <c r="KQF145" s="16"/>
      <c r="KQG145" s="16"/>
      <c r="KQH145" s="16"/>
      <c r="KQI145" s="16"/>
      <c r="KQJ145" s="16"/>
      <c r="KQK145" s="16"/>
      <c r="KQL145" s="16"/>
      <c r="KQM145" s="16"/>
      <c r="KQN145" s="16"/>
      <c r="KQO145" s="16"/>
      <c r="KQP145" s="16"/>
      <c r="KQQ145" s="16"/>
      <c r="KQR145" s="16"/>
      <c r="KQS145" s="16"/>
      <c r="KQT145" s="16"/>
      <c r="KQU145" s="16"/>
      <c r="KQV145" s="16"/>
      <c r="KQW145" s="16"/>
      <c r="KQX145" s="16"/>
      <c r="KQY145" s="16"/>
      <c r="KQZ145" s="16"/>
      <c r="KRA145" s="16"/>
      <c r="KRB145" s="16"/>
      <c r="KRC145" s="16"/>
      <c r="KRD145" s="16"/>
      <c r="KRE145" s="16"/>
      <c r="KRF145" s="16"/>
      <c r="KRG145" s="16"/>
      <c r="KRH145" s="16"/>
      <c r="KRI145" s="16"/>
      <c r="KRJ145" s="16"/>
      <c r="KRK145" s="16"/>
      <c r="KRL145" s="16"/>
      <c r="KRM145" s="16"/>
      <c r="KRN145" s="16"/>
      <c r="KRO145" s="16"/>
      <c r="KRP145" s="16"/>
      <c r="KRQ145" s="16"/>
      <c r="KRR145" s="16"/>
      <c r="KRS145" s="16"/>
      <c r="KRT145" s="16"/>
      <c r="KRU145" s="16"/>
      <c r="KRV145" s="16"/>
      <c r="KRW145" s="16"/>
      <c r="KRX145" s="16"/>
      <c r="KRY145" s="16"/>
      <c r="KRZ145" s="16"/>
      <c r="KSA145" s="16"/>
      <c r="KSB145" s="16"/>
      <c r="KSC145" s="16"/>
      <c r="KSD145" s="16"/>
      <c r="KSE145" s="16"/>
      <c r="KSF145" s="16"/>
      <c r="KSG145" s="16"/>
      <c r="KSH145" s="16"/>
      <c r="KSI145" s="16"/>
      <c r="KSJ145" s="16"/>
      <c r="KSK145" s="16"/>
      <c r="KSL145" s="16"/>
      <c r="KSM145" s="16"/>
      <c r="KSN145" s="16"/>
      <c r="KSO145" s="16"/>
      <c r="KSP145" s="16"/>
      <c r="KSQ145" s="16"/>
      <c r="KSR145" s="16"/>
      <c r="KSS145" s="16"/>
      <c r="KST145" s="16"/>
      <c r="KSU145" s="16"/>
      <c r="KSV145" s="16"/>
      <c r="KSW145" s="16"/>
      <c r="KSX145" s="16"/>
      <c r="KSY145" s="16"/>
      <c r="KSZ145" s="16"/>
      <c r="KTA145" s="16"/>
      <c r="KTB145" s="16"/>
      <c r="KTC145" s="16"/>
      <c r="KTD145" s="16"/>
      <c r="KTE145" s="16"/>
      <c r="KTF145" s="16"/>
      <c r="KTG145" s="16"/>
      <c r="KTH145" s="16"/>
      <c r="KTI145" s="16"/>
      <c r="KTJ145" s="16"/>
      <c r="KTK145" s="16"/>
      <c r="KTL145" s="16"/>
      <c r="KTM145" s="16"/>
      <c r="KTN145" s="16"/>
      <c r="KTO145" s="16"/>
      <c r="KTP145" s="16"/>
      <c r="KTQ145" s="16"/>
      <c r="KTR145" s="16"/>
      <c r="KTS145" s="16"/>
      <c r="KTT145" s="16"/>
      <c r="KTU145" s="16"/>
      <c r="KTV145" s="16"/>
      <c r="KTW145" s="16"/>
      <c r="KTX145" s="16"/>
      <c r="KTY145" s="16"/>
      <c r="KTZ145" s="16"/>
      <c r="KUA145" s="16"/>
      <c r="KUB145" s="16"/>
      <c r="KUC145" s="16"/>
      <c r="KUD145" s="16"/>
      <c r="KUE145" s="16"/>
      <c r="KUF145" s="16"/>
      <c r="KUG145" s="16"/>
      <c r="KUH145" s="16"/>
      <c r="KUI145" s="16"/>
      <c r="KUJ145" s="16"/>
      <c r="KUK145" s="16"/>
      <c r="KUL145" s="16"/>
      <c r="KUM145" s="16"/>
      <c r="KUN145" s="16"/>
      <c r="KUO145" s="16"/>
      <c r="KUP145" s="16"/>
      <c r="KUQ145" s="16"/>
      <c r="KUR145" s="16"/>
      <c r="KUS145" s="16"/>
      <c r="KUT145" s="16"/>
      <c r="KUU145" s="16"/>
      <c r="KUV145" s="16"/>
      <c r="KUW145" s="16"/>
      <c r="KUX145" s="16"/>
      <c r="KUY145" s="16"/>
      <c r="KUZ145" s="16"/>
      <c r="KVA145" s="16"/>
      <c r="KVB145" s="16"/>
      <c r="KVC145" s="16"/>
      <c r="KVD145" s="16"/>
      <c r="KVE145" s="16"/>
      <c r="KVF145" s="16"/>
      <c r="KVG145" s="16"/>
      <c r="KVH145" s="16"/>
      <c r="KVI145" s="16"/>
      <c r="KVJ145" s="16"/>
      <c r="KVK145" s="16"/>
      <c r="KVL145" s="16"/>
      <c r="KVM145" s="16"/>
      <c r="KVN145" s="16"/>
      <c r="KVO145" s="16"/>
      <c r="KVP145" s="16"/>
      <c r="KVQ145" s="16"/>
      <c r="KVR145" s="16"/>
      <c r="KVS145" s="16"/>
      <c r="KVT145" s="16"/>
      <c r="KVU145" s="16"/>
      <c r="KVV145" s="16"/>
      <c r="KVW145" s="16"/>
      <c r="KVX145" s="16"/>
      <c r="KVY145" s="16"/>
      <c r="KVZ145" s="16"/>
      <c r="KWA145" s="16"/>
      <c r="KWB145" s="16"/>
      <c r="KWC145" s="16"/>
      <c r="KWD145" s="16"/>
      <c r="KWE145" s="16"/>
      <c r="KWF145" s="16"/>
      <c r="KWG145" s="16"/>
      <c r="KWH145" s="16"/>
      <c r="KWI145" s="16"/>
      <c r="KWJ145" s="16"/>
      <c r="KWK145" s="16"/>
      <c r="KWL145" s="16"/>
      <c r="KWM145" s="16"/>
      <c r="KWN145" s="16"/>
      <c r="KWO145" s="16"/>
      <c r="KWP145" s="16"/>
      <c r="KWQ145" s="16"/>
      <c r="KWR145" s="16"/>
      <c r="KWS145" s="16"/>
      <c r="KWT145" s="16"/>
      <c r="KWU145" s="16"/>
      <c r="KWV145" s="16"/>
      <c r="KWW145" s="16"/>
      <c r="KWX145" s="16"/>
      <c r="KWY145" s="16"/>
      <c r="KWZ145" s="16"/>
      <c r="KXA145" s="16"/>
      <c r="KXB145" s="16"/>
      <c r="KXC145" s="16"/>
      <c r="KXD145" s="16"/>
      <c r="KXE145" s="16"/>
      <c r="KXF145" s="16"/>
      <c r="KXG145" s="16"/>
      <c r="KXH145" s="16"/>
      <c r="KXI145" s="16"/>
      <c r="KXJ145" s="16"/>
      <c r="KXK145" s="16"/>
      <c r="KXL145" s="16"/>
      <c r="KXM145" s="16"/>
      <c r="KXN145" s="16"/>
      <c r="KXO145" s="16"/>
      <c r="KXP145" s="16"/>
      <c r="KXQ145" s="16"/>
      <c r="KXR145" s="16"/>
      <c r="KXS145" s="16"/>
      <c r="KXT145" s="16"/>
      <c r="KXU145" s="16"/>
      <c r="KXV145" s="16"/>
      <c r="KXW145" s="16"/>
      <c r="KXX145" s="16"/>
      <c r="KXY145" s="16"/>
      <c r="KXZ145" s="16"/>
      <c r="KYA145" s="16"/>
      <c r="KYB145" s="16"/>
      <c r="KYC145" s="16"/>
      <c r="KYD145" s="16"/>
      <c r="KYE145" s="16"/>
      <c r="KYF145" s="16"/>
      <c r="KYG145" s="16"/>
      <c r="KYH145" s="16"/>
      <c r="KYI145" s="16"/>
      <c r="KYJ145" s="16"/>
      <c r="KYK145" s="16"/>
      <c r="KYL145" s="16"/>
      <c r="KYM145" s="16"/>
      <c r="KYN145" s="16"/>
      <c r="KYO145" s="16"/>
      <c r="KYP145" s="16"/>
      <c r="KYQ145" s="16"/>
      <c r="KYR145" s="16"/>
      <c r="KYS145" s="16"/>
      <c r="KYT145" s="16"/>
      <c r="KYU145" s="16"/>
      <c r="KYV145" s="16"/>
      <c r="KYW145" s="16"/>
      <c r="KYX145" s="16"/>
      <c r="KYY145" s="16"/>
      <c r="KYZ145" s="16"/>
      <c r="KZA145" s="16"/>
      <c r="KZB145" s="16"/>
      <c r="KZC145" s="16"/>
      <c r="KZD145" s="16"/>
      <c r="KZE145" s="16"/>
      <c r="KZF145" s="16"/>
      <c r="KZG145" s="16"/>
      <c r="KZH145" s="16"/>
      <c r="KZI145" s="16"/>
      <c r="KZJ145" s="16"/>
      <c r="KZK145" s="16"/>
      <c r="KZL145" s="16"/>
      <c r="KZM145" s="16"/>
      <c r="KZN145" s="16"/>
      <c r="KZO145" s="16"/>
      <c r="KZP145" s="16"/>
      <c r="KZQ145" s="16"/>
      <c r="KZR145" s="16"/>
      <c r="KZS145" s="16"/>
      <c r="KZT145" s="16"/>
      <c r="KZU145" s="16"/>
      <c r="KZV145" s="16"/>
      <c r="KZW145" s="16"/>
      <c r="KZX145" s="16"/>
      <c r="KZY145" s="16"/>
      <c r="KZZ145" s="16"/>
      <c r="LAA145" s="16"/>
      <c r="LAB145" s="16"/>
      <c r="LAC145" s="16"/>
      <c r="LAD145" s="16"/>
      <c r="LAE145" s="16"/>
      <c r="LAF145" s="16"/>
      <c r="LAG145" s="16"/>
      <c r="LAH145" s="16"/>
      <c r="LAI145" s="16"/>
      <c r="LAJ145" s="16"/>
      <c r="LAK145" s="16"/>
      <c r="LAL145" s="16"/>
      <c r="LAM145" s="16"/>
      <c r="LAN145" s="16"/>
      <c r="LAO145" s="16"/>
      <c r="LAP145" s="16"/>
      <c r="LAQ145" s="16"/>
      <c r="LAR145" s="16"/>
      <c r="LAS145" s="16"/>
      <c r="LAT145" s="16"/>
      <c r="LAU145" s="16"/>
      <c r="LAV145" s="16"/>
      <c r="LAW145" s="16"/>
      <c r="LAX145" s="16"/>
      <c r="LAY145" s="16"/>
      <c r="LAZ145" s="16"/>
      <c r="LBA145" s="16"/>
      <c r="LBB145" s="16"/>
      <c r="LBC145" s="16"/>
      <c r="LBD145" s="16"/>
      <c r="LBE145" s="16"/>
      <c r="LBF145" s="16"/>
      <c r="LBG145" s="16"/>
      <c r="LBH145" s="16"/>
      <c r="LBI145" s="16"/>
      <c r="LBJ145" s="16"/>
      <c r="LBK145" s="16"/>
      <c r="LBL145" s="16"/>
      <c r="LBM145" s="16"/>
      <c r="LBN145" s="16"/>
      <c r="LBO145" s="16"/>
      <c r="LBP145" s="16"/>
      <c r="LBQ145" s="16"/>
      <c r="LBR145" s="16"/>
      <c r="LBS145" s="16"/>
      <c r="LBT145" s="16"/>
      <c r="LBU145" s="16"/>
      <c r="LBV145" s="16"/>
      <c r="LBW145" s="16"/>
      <c r="LBX145" s="16"/>
      <c r="LBY145" s="16"/>
      <c r="LBZ145" s="16"/>
      <c r="LCA145" s="16"/>
      <c r="LCB145" s="16"/>
      <c r="LCC145" s="16"/>
      <c r="LCD145" s="16"/>
      <c r="LCE145" s="16"/>
      <c r="LCF145" s="16"/>
      <c r="LCG145" s="16"/>
      <c r="LCH145" s="16"/>
      <c r="LCI145" s="16"/>
      <c r="LCJ145" s="16"/>
      <c r="LCK145" s="16"/>
      <c r="LCL145" s="16"/>
      <c r="LCM145" s="16"/>
      <c r="LCN145" s="16"/>
      <c r="LCO145" s="16"/>
      <c r="LCP145" s="16"/>
      <c r="LCQ145" s="16"/>
      <c r="LCR145" s="16"/>
      <c r="LCS145" s="16"/>
      <c r="LCT145" s="16"/>
      <c r="LCU145" s="16"/>
      <c r="LCV145" s="16"/>
      <c r="LCW145" s="16"/>
      <c r="LCX145" s="16"/>
      <c r="LCY145" s="16"/>
      <c r="LCZ145" s="16"/>
      <c r="LDA145" s="16"/>
      <c r="LDB145" s="16"/>
      <c r="LDC145" s="16"/>
      <c r="LDD145" s="16"/>
      <c r="LDE145" s="16"/>
      <c r="LDF145" s="16"/>
      <c r="LDG145" s="16"/>
      <c r="LDH145" s="16"/>
      <c r="LDI145" s="16"/>
      <c r="LDJ145" s="16"/>
      <c r="LDK145" s="16"/>
      <c r="LDL145" s="16"/>
      <c r="LDM145" s="16"/>
      <c r="LDN145" s="16"/>
      <c r="LDO145" s="16"/>
      <c r="LDP145" s="16"/>
      <c r="LDQ145" s="16"/>
      <c r="LDR145" s="16"/>
      <c r="LDS145" s="16"/>
      <c r="LDT145" s="16"/>
      <c r="LDU145" s="16"/>
      <c r="LDV145" s="16"/>
      <c r="LDW145" s="16"/>
      <c r="LDX145" s="16"/>
      <c r="LDY145" s="16"/>
      <c r="LDZ145" s="16"/>
      <c r="LEA145" s="16"/>
      <c r="LEB145" s="16"/>
      <c r="LEC145" s="16"/>
      <c r="LED145" s="16"/>
      <c r="LEE145" s="16"/>
      <c r="LEF145" s="16"/>
      <c r="LEG145" s="16"/>
      <c r="LEH145" s="16"/>
      <c r="LEI145" s="16"/>
      <c r="LEJ145" s="16"/>
      <c r="LEK145" s="16"/>
      <c r="LEL145" s="16"/>
      <c r="LEM145" s="16"/>
      <c r="LEN145" s="16"/>
      <c r="LEO145" s="16"/>
      <c r="LEP145" s="16"/>
      <c r="LEQ145" s="16"/>
      <c r="LER145" s="16"/>
      <c r="LES145" s="16"/>
      <c r="LET145" s="16"/>
      <c r="LEU145" s="16"/>
      <c r="LEV145" s="16"/>
      <c r="LEW145" s="16"/>
      <c r="LEX145" s="16"/>
      <c r="LEY145" s="16"/>
      <c r="LEZ145" s="16"/>
      <c r="LFA145" s="16"/>
      <c r="LFB145" s="16"/>
      <c r="LFC145" s="16"/>
      <c r="LFD145" s="16"/>
      <c r="LFE145" s="16"/>
      <c r="LFF145" s="16"/>
      <c r="LFG145" s="16"/>
      <c r="LFH145" s="16"/>
      <c r="LFI145" s="16"/>
      <c r="LFJ145" s="16"/>
      <c r="LFK145" s="16"/>
      <c r="LFL145" s="16"/>
      <c r="LFM145" s="16"/>
      <c r="LFN145" s="16"/>
      <c r="LFO145" s="16"/>
      <c r="LFP145" s="16"/>
      <c r="LFQ145" s="16"/>
      <c r="LFR145" s="16"/>
      <c r="LFS145" s="16"/>
      <c r="LFT145" s="16"/>
      <c r="LFU145" s="16"/>
      <c r="LFV145" s="16"/>
      <c r="LFW145" s="16"/>
      <c r="LFX145" s="16"/>
      <c r="LFY145" s="16"/>
      <c r="LFZ145" s="16"/>
      <c r="LGA145" s="16"/>
      <c r="LGB145" s="16"/>
      <c r="LGC145" s="16"/>
      <c r="LGD145" s="16"/>
      <c r="LGE145" s="16"/>
      <c r="LGF145" s="16"/>
      <c r="LGG145" s="16"/>
      <c r="LGH145" s="16"/>
      <c r="LGI145" s="16"/>
      <c r="LGJ145" s="16"/>
      <c r="LGK145" s="16"/>
      <c r="LGL145" s="16"/>
      <c r="LGM145" s="16"/>
      <c r="LGN145" s="16"/>
      <c r="LGO145" s="16"/>
      <c r="LGP145" s="16"/>
      <c r="LGQ145" s="16"/>
      <c r="LGR145" s="16"/>
      <c r="LGS145" s="16"/>
      <c r="LGT145" s="16"/>
      <c r="LGU145" s="16"/>
      <c r="LGV145" s="16"/>
      <c r="LGW145" s="16"/>
      <c r="LGX145" s="16"/>
      <c r="LGY145" s="16"/>
      <c r="LGZ145" s="16"/>
      <c r="LHA145" s="16"/>
      <c r="LHB145" s="16"/>
      <c r="LHC145" s="16"/>
      <c r="LHD145" s="16"/>
      <c r="LHE145" s="16"/>
      <c r="LHF145" s="16"/>
      <c r="LHG145" s="16"/>
      <c r="LHH145" s="16"/>
      <c r="LHI145" s="16"/>
      <c r="LHJ145" s="16"/>
      <c r="LHK145" s="16"/>
      <c r="LHL145" s="16"/>
      <c r="LHM145" s="16"/>
      <c r="LHN145" s="16"/>
      <c r="LHO145" s="16"/>
      <c r="LHP145" s="16"/>
      <c r="LHQ145" s="16"/>
      <c r="LHR145" s="16"/>
      <c r="LHS145" s="16"/>
      <c r="LHT145" s="16"/>
      <c r="LHU145" s="16"/>
      <c r="LHV145" s="16"/>
      <c r="LHW145" s="16"/>
      <c r="LHX145" s="16"/>
      <c r="LHY145" s="16"/>
      <c r="LHZ145" s="16"/>
      <c r="LIA145" s="16"/>
      <c r="LIB145" s="16"/>
      <c r="LIC145" s="16"/>
      <c r="LID145" s="16"/>
      <c r="LIE145" s="16"/>
      <c r="LIF145" s="16"/>
      <c r="LIG145" s="16"/>
      <c r="LIH145" s="16"/>
      <c r="LII145" s="16"/>
      <c r="LIJ145" s="16"/>
      <c r="LIK145" s="16"/>
      <c r="LIL145" s="16"/>
      <c r="LIM145" s="16"/>
      <c r="LIN145" s="16"/>
      <c r="LIO145" s="16"/>
      <c r="LIP145" s="16"/>
      <c r="LIQ145" s="16"/>
      <c r="LIR145" s="16"/>
      <c r="LIS145" s="16"/>
      <c r="LIT145" s="16"/>
      <c r="LIU145" s="16"/>
      <c r="LIV145" s="16"/>
      <c r="LIW145" s="16"/>
      <c r="LIX145" s="16"/>
      <c r="LIY145" s="16"/>
      <c r="LIZ145" s="16"/>
      <c r="LJA145" s="16"/>
      <c r="LJB145" s="16"/>
      <c r="LJC145" s="16"/>
      <c r="LJD145" s="16"/>
      <c r="LJE145" s="16"/>
      <c r="LJF145" s="16"/>
      <c r="LJG145" s="16"/>
      <c r="LJH145" s="16"/>
      <c r="LJI145" s="16"/>
      <c r="LJJ145" s="16"/>
      <c r="LJK145" s="16"/>
      <c r="LJL145" s="16"/>
      <c r="LJM145" s="16"/>
      <c r="LJN145" s="16"/>
      <c r="LJO145" s="16"/>
      <c r="LJP145" s="16"/>
      <c r="LJQ145" s="16"/>
      <c r="LJR145" s="16"/>
      <c r="LJS145" s="16"/>
      <c r="LJT145" s="16"/>
      <c r="LJU145" s="16"/>
      <c r="LJV145" s="16"/>
      <c r="LJW145" s="16"/>
      <c r="LJX145" s="16"/>
      <c r="LJY145" s="16"/>
      <c r="LJZ145" s="16"/>
      <c r="LKA145" s="16"/>
      <c r="LKB145" s="16"/>
      <c r="LKC145" s="16"/>
      <c r="LKD145" s="16"/>
      <c r="LKE145" s="16"/>
      <c r="LKF145" s="16"/>
      <c r="LKG145" s="16"/>
      <c r="LKH145" s="16"/>
      <c r="LKI145" s="16"/>
      <c r="LKJ145" s="16"/>
      <c r="LKK145" s="16"/>
      <c r="LKL145" s="16"/>
      <c r="LKM145" s="16"/>
      <c r="LKN145" s="16"/>
      <c r="LKO145" s="16"/>
      <c r="LKP145" s="16"/>
      <c r="LKQ145" s="16"/>
      <c r="LKR145" s="16"/>
      <c r="LKS145" s="16"/>
      <c r="LKT145" s="16"/>
      <c r="LKU145" s="16"/>
      <c r="LKV145" s="16"/>
      <c r="LKW145" s="16"/>
      <c r="LKX145" s="16"/>
      <c r="LKY145" s="16"/>
      <c r="LKZ145" s="16"/>
      <c r="LLA145" s="16"/>
      <c r="LLB145" s="16"/>
      <c r="LLC145" s="16"/>
      <c r="LLD145" s="16"/>
      <c r="LLE145" s="16"/>
      <c r="LLF145" s="16"/>
      <c r="LLG145" s="16"/>
      <c r="LLH145" s="16"/>
      <c r="LLI145" s="16"/>
      <c r="LLJ145" s="16"/>
      <c r="LLK145" s="16"/>
      <c r="LLL145" s="16"/>
      <c r="LLM145" s="16"/>
      <c r="LLN145" s="16"/>
      <c r="LLO145" s="16"/>
      <c r="LLP145" s="16"/>
      <c r="LLQ145" s="16"/>
      <c r="LLR145" s="16"/>
      <c r="LLS145" s="16"/>
      <c r="LLT145" s="16"/>
      <c r="LLU145" s="16"/>
      <c r="LLV145" s="16"/>
      <c r="LLW145" s="16"/>
      <c r="LLX145" s="16"/>
      <c r="LLY145" s="16"/>
      <c r="LLZ145" s="16"/>
      <c r="LMA145" s="16"/>
      <c r="LMB145" s="16"/>
      <c r="LMC145" s="16"/>
      <c r="LMD145" s="16"/>
      <c r="LME145" s="16"/>
      <c r="LMF145" s="16"/>
      <c r="LMG145" s="16"/>
      <c r="LMH145" s="16"/>
      <c r="LMI145" s="16"/>
      <c r="LMJ145" s="16"/>
      <c r="LMK145" s="16"/>
      <c r="LML145" s="16"/>
      <c r="LMM145" s="16"/>
      <c r="LMN145" s="16"/>
      <c r="LMO145" s="16"/>
      <c r="LMP145" s="16"/>
      <c r="LMQ145" s="16"/>
      <c r="LMR145" s="16"/>
      <c r="LMS145" s="16"/>
      <c r="LMT145" s="16"/>
      <c r="LMU145" s="16"/>
      <c r="LMV145" s="16"/>
      <c r="LMW145" s="16"/>
      <c r="LMX145" s="16"/>
      <c r="LMY145" s="16"/>
      <c r="LMZ145" s="16"/>
      <c r="LNA145" s="16"/>
      <c r="LNB145" s="16"/>
      <c r="LNC145" s="16"/>
      <c r="LND145" s="16"/>
      <c r="LNE145" s="16"/>
      <c r="LNF145" s="16"/>
      <c r="LNG145" s="16"/>
      <c r="LNH145" s="16"/>
      <c r="LNI145" s="16"/>
      <c r="LNJ145" s="16"/>
      <c r="LNK145" s="16"/>
      <c r="LNL145" s="16"/>
      <c r="LNM145" s="16"/>
      <c r="LNN145" s="16"/>
      <c r="LNO145" s="16"/>
      <c r="LNP145" s="16"/>
      <c r="LNQ145" s="16"/>
      <c r="LNR145" s="16"/>
      <c r="LNS145" s="16"/>
      <c r="LNT145" s="16"/>
      <c r="LNU145" s="16"/>
      <c r="LNV145" s="16"/>
      <c r="LNW145" s="16"/>
      <c r="LNX145" s="16"/>
      <c r="LNY145" s="16"/>
      <c r="LNZ145" s="16"/>
      <c r="LOA145" s="16"/>
      <c r="LOB145" s="16"/>
      <c r="LOC145" s="16"/>
      <c r="LOD145" s="16"/>
      <c r="LOE145" s="16"/>
      <c r="LOF145" s="16"/>
      <c r="LOG145" s="16"/>
      <c r="LOH145" s="16"/>
      <c r="LOI145" s="16"/>
      <c r="LOJ145" s="16"/>
      <c r="LOK145" s="16"/>
      <c r="LOL145" s="16"/>
      <c r="LOM145" s="16"/>
      <c r="LON145" s="16"/>
      <c r="LOO145" s="16"/>
      <c r="LOP145" s="16"/>
      <c r="LOQ145" s="16"/>
      <c r="LOR145" s="16"/>
      <c r="LOS145" s="16"/>
      <c r="LOT145" s="16"/>
      <c r="LOU145" s="16"/>
      <c r="LOV145" s="16"/>
      <c r="LOW145" s="16"/>
      <c r="LOX145" s="16"/>
      <c r="LOY145" s="16"/>
      <c r="LOZ145" s="16"/>
      <c r="LPA145" s="16"/>
      <c r="LPB145" s="16"/>
      <c r="LPC145" s="16"/>
      <c r="LPD145" s="16"/>
      <c r="LPE145" s="16"/>
      <c r="LPF145" s="16"/>
      <c r="LPG145" s="16"/>
      <c r="LPH145" s="16"/>
      <c r="LPI145" s="16"/>
      <c r="LPJ145" s="16"/>
      <c r="LPK145" s="16"/>
      <c r="LPL145" s="16"/>
      <c r="LPM145" s="16"/>
      <c r="LPN145" s="16"/>
      <c r="LPO145" s="16"/>
      <c r="LPP145" s="16"/>
      <c r="LPQ145" s="16"/>
      <c r="LPR145" s="16"/>
      <c r="LPS145" s="16"/>
      <c r="LPT145" s="16"/>
      <c r="LPU145" s="16"/>
      <c r="LPV145" s="16"/>
      <c r="LPW145" s="16"/>
      <c r="LPX145" s="16"/>
      <c r="LPY145" s="16"/>
      <c r="LPZ145" s="16"/>
      <c r="LQA145" s="16"/>
      <c r="LQB145" s="16"/>
      <c r="LQC145" s="16"/>
      <c r="LQD145" s="16"/>
      <c r="LQE145" s="16"/>
      <c r="LQF145" s="16"/>
      <c r="LQG145" s="16"/>
      <c r="LQH145" s="16"/>
      <c r="LQI145" s="16"/>
      <c r="LQJ145" s="16"/>
      <c r="LQK145" s="16"/>
      <c r="LQL145" s="16"/>
      <c r="LQM145" s="16"/>
      <c r="LQN145" s="16"/>
      <c r="LQO145" s="16"/>
      <c r="LQP145" s="16"/>
      <c r="LQQ145" s="16"/>
      <c r="LQR145" s="16"/>
      <c r="LQS145" s="16"/>
      <c r="LQT145" s="16"/>
      <c r="LQU145" s="16"/>
      <c r="LQV145" s="16"/>
      <c r="LQW145" s="16"/>
      <c r="LQX145" s="16"/>
      <c r="LQY145" s="16"/>
      <c r="LQZ145" s="16"/>
      <c r="LRA145" s="16"/>
      <c r="LRB145" s="16"/>
      <c r="LRC145" s="16"/>
      <c r="LRD145" s="16"/>
      <c r="LRE145" s="16"/>
      <c r="LRF145" s="16"/>
      <c r="LRG145" s="16"/>
      <c r="LRH145" s="16"/>
      <c r="LRI145" s="16"/>
      <c r="LRJ145" s="16"/>
      <c r="LRK145" s="16"/>
      <c r="LRL145" s="16"/>
      <c r="LRM145" s="16"/>
      <c r="LRN145" s="16"/>
      <c r="LRO145" s="16"/>
      <c r="LRP145" s="16"/>
      <c r="LRQ145" s="16"/>
      <c r="LRR145" s="16"/>
      <c r="LRS145" s="16"/>
      <c r="LRT145" s="16"/>
      <c r="LRU145" s="16"/>
      <c r="LRV145" s="16"/>
      <c r="LRW145" s="16"/>
      <c r="LRX145" s="16"/>
      <c r="LRY145" s="16"/>
      <c r="LRZ145" s="16"/>
      <c r="LSA145" s="16"/>
      <c r="LSB145" s="16"/>
      <c r="LSC145" s="16"/>
      <c r="LSD145" s="16"/>
      <c r="LSE145" s="16"/>
      <c r="LSF145" s="16"/>
      <c r="LSG145" s="16"/>
      <c r="LSH145" s="16"/>
      <c r="LSI145" s="16"/>
      <c r="LSJ145" s="16"/>
      <c r="LSK145" s="16"/>
      <c r="LSL145" s="16"/>
      <c r="LSM145" s="16"/>
      <c r="LSN145" s="16"/>
      <c r="LSO145" s="16"/>
      <c r="LSP145" s="16"/>
      <c r="LSQ145" s="16"/>
      <c r="LSR145" s="16"/>
      <c r="LSS145" s="16"/>
      <c r="LST145" s="16"/>
      <c r="LSU145" s="16"/>
      <c r="LSV145" s="16"/>
      <c r="LSW145" s="16"/>
      <c r="LSX145" s="16"/>
      <c r="LSY145" s="16"/>
      <c r="LSZ145" s="16"/>
      <c r="LTA145" s="16"/>
      <c r="LTB145" s="16"/>
      <c r="LTC145" s="16"/>
      <c r="LTD145" s="16"/>
      <c r="LTE145" s="16"/>
      <c r="LTF145" s="16"/>
      <c r="LTG145" s="16"/>
      <c r="LTH145" s="16"/>
      <c r="LTI145" s="16"/>
      <c r="LTJ145" s="16"/>
      <c r="LTK145" s="16"/>
      <c r="LTL145" s="16"/>
      <c r="LTM145" s="16"/>
      <c r="LTN145" s="16"/>
      <c r="LTO145" s="16"/>
      <c r="LTP145" s="16"/>
      <c r="LTQ145" s="16"/>
      <c r="LTR145" s="16"/>
      <c r="LTS145" s="16"/>
      <c r="LTT145" s="16"/>
      <c r="LTU145" s="16"/>
      <c r="LTV145" s="16"/>
      <c r="LTW145" s="16"/>
      <c r="LTX145" s="16"/>
      <c r="LTY145" s="16"/>
      <c r="LTZ145" s="16"/>
      <c r="LUA145" s="16"/>
      <c r="LUB145" s="16"/>
      <c r="LUC145" s="16"/>
      <c r="LUD145" s="16"/>
      <c r="LUE145" s="16"/>
      <c r="LUF145" s="16"/>
      <c r="LUG145" s="16"/>
      <c r="LUH145" s="16"/>
      <c r="LUI145" s="16"/>
      <c r="LUJ145" s="16"/>
      <c r="LUK145" s="16"/>
      <c r="LUL145" s="16"/>
      <c r="LUM145" s="16"/>
      <c r="LUN145" s="16"/>
      <c r="LUO145" s="16"/>
      <c r="LUP145" s="16"/>
      <c r="LUQ145" s="16"/>
      <c r="LUR145" s="16"/>
      <c r="LUS145" s="16"/>
      <c r="LUT145" s="16"/>
      <c r="LUU145" s="16"/>
      <c r="LUV145" s="16"/>
      <c r="LUW145" s="16"/>
      <c r="LUX145" s="16"/>
      <c r="LUY145" s="16"/>
      <c r="LUZ145" s="16"/>
      <c r="LVA145" s="16"/>
      <c r="LVB145" s="16"/>
      <c r="LVC145" s="16"/>
      <c r="LVD145" s="16"/>
      <c r="LVE145" s="16"/>
      <c r="LVF145" s="16"/>
      <c r="LVG145" s="16"/>
      <c r="LVH145" s="16"/>
      <c r="LVI145" s="16"/>
      <c r="LVJ145" s="16"/>
      <c r="LVK145" s="16"/>
      <c r="LVL145" s="16"/>
      <c r="LVM145" s="16"/>
      <c r="LVN145" s="16"/>
      <c r="LVO145" s="16"/>
      <c r="LVP145" s="16"/>
      <c r="LVQ145" s="16"/>
      <c r="LVR145" s="16"/>
      <c r="LVS145" s="16"/>
      <c r="LVT145" s="16"/>
      <c r="LVU145" s="16"/>
      <c r="LVV145" s="16"/>
      <c r="LVW145" s="16"/>
      <c r="LVX145" s="16"/>
      <c r="LVY145" s="16"/>
      <c r="LVZ145" s="16"/>
      <c r="LWA145" s="16"/>
      <c r="LWB145" s="16"/>
      <c r="LWC145" s="16"/>
      <c r="LWD145" s="16"/>
      <c r="LWE145" s="16"/>
      <c r="LWF145" s="16"/>
      <c r="LWG145" s="16"/>
      <c r="LWH145" s="16"/>
      <c r="LWI145" s="16"/>
      <c r="LWJ145" s="16"/>
      <c r="LWK145" s="16"/>
      <c r="LWL145" s="16"/>
      <c r="LWM145" s="16"/>
      <c r="LWN145" s="16"/>
      <c r="LWO145" s="16"/>
      <c r="LWP145" s="16"/>
      <c r="LWQ145" s="16"/>
      <c r="LWR145" s="16"/>
      <c r="LWS145" s="16"/>
      <c r="LWT145" s="16"/>
      <c r="LWU145" s="16"/>
      <c r="LWV145" s="16"/>
      <c r="LWW145" s="16"/>
      <c r="LWX145" s="16"/>
      <c r="LWY145" s="16"/>
      <c r="LWZ145" s="16"/>
      <c r="LXA145" s="16"/>
      <c r="LXB145" s="16"/>
      <c r="LXC145" s="16"/>
      <c r="LXD145" s="16"/>
      <c r="LXE145" s="16"/>
      <c r="LXF145" s="16"/>
      <c r="LXG145" s="16"/>
      <c r="LXH145" s="16"/>
      <c r="LXI145" s="16"/>
      <c r="LXJ145" s="16"/>
      <c r="LXK145" s="16"/>
      <c r="LXL145" s="16"/>
      <c r="LXM145" s="16"/>
      <c r="LXN145" s="16"/>
      <c r="LXO145" s="16"/>
      <c r="LXP145" s="16"/>
      <c r="LXQ145" s="16"/>
      <c r="LXR145" s="16"/>
      <c r="LXS145" s="16"/>
      <c r="LXT145" s="16"/>
      <c r="LXU145" s="16"/>
      <c r="LXV145" s="16"/>
      <c r="LXW145" s="16"/>
      <c r="LXX145" s="16"/>
      <c r="LXY145" s="16"/>
      <c r="LXZ145" s="16"/>
      <c r="LYA145" s="16"/>
      <c r="LYB145" s="16"/>
      <c r="LYC145" s="16"/>
      <c r="LYD145" s="16"/>
      <c r="LYE145" s="16"/>
      <c r="LYF145" s="16"/>
      <c r="LYG145" s="16"/>
      <c r="LYH145" s="16"/>
      <c r="LYI145" s="16"/>
      <c r="LYJ145" s="16"/>
      <c r="LYK145" s="16"/>
      <c r="LYL145" s="16"/>
      <c r="LYM145" s="16"/>
      <c r="LYN145" s="16"/>
      <c r="LYO145" s="16"/>
      <c r="LYP145" s="16"/>
      <c r="LYQ145" s="16"/>
      <c r="LYR145" s="16"/>
      <c r="LYS145" s="16"/>
      <c r="LYT145" s="16"/>
      <c r="LYU145" s="16"/>
      <c r="LYV145" s="16"/>
      <c r="LYW145" s="16"/>
      <c r="LYX145" s="16"/>
      <c r="LYY145" s="16"/>
      <c r="LYZ145" s="16"/>
      <c r="LZA145" s="16"/>
      <c r="LZB145" s="16"/>
      <c r="LZC145" s="16"/>
      <c r="LZD145" s="16"/>
      <c r="LZE145" s="16"/>
      <c r="LZF145" s="16"/>
      <c r="LZG145" s="16"/>
      <c r="LZH145" s="16"/>
      <c r="LZI145" s="16"/>
      <c r="LZJ145" s="16"/>
      <c r="LZK145" s="16"/>
      <c r="LZL145" s="16"/>
      <c r="LZM145" s="16"/>
      <c r="LZN145" s="16"/>
      <c r="LZO145" s="16"/>
      <c r="LZP145" s="16"/>
      <c r="LZQ145" s="16"/>
      <c r="LZR145" s="16"/>
      <c r="LZS145" s="16"/>
      <c r="LZT145" s="16"/>
      <c r="LZU145" s="16"/>
      <c r="LZV145" s="16"/>
      <c r="LZW145" s="16"/>
      <c r="LZX145" s="16"/>
      <c r="LZY145" s="16"/>
      <c r="LZZ145" s="16"/>
      <c r="MAA145" s="16"/>
      <c r="MAB145" s="16"/>
      <c r="MAC145" s="16"/>
      <c r="MAD145" s="16"/>
      <c r="MAE145" s="16"/>
      <c r="MAF145" s="16"/>
      <c r="MAG145" s="16"/>
      <c r="MAH145" s="16"/>
      <c r="MAI145" s="16"/>
      <c r="MAJ145" s="16"/>
      <c r="MAK145" s="16"/>
      <c r="MAL145" s="16"/>
      <c r="MAM145" s="16"/>
      <c r="MAN145" s="16"/>
      <c r="MAO145" s="16"/>
      <c r="MAP145" s="16"/>
      <c r="MAQ145" s="16"/>
      <c r="MAR145" s="16"/>
      <c r="MAS145" s="16"/>
      <c r="MAT145" s="16"/>
      <c r="MAU145" s="16"/>
      <c r="MAV145" s="16"/>
      <c r="MAW145" s="16"/>
      <c r="MAX145" s="16"/>
      <c r="MAY145" s="16"/>
      <c r="MAZ145" s="16"/>
      <c r="MBA145" s="16"/>
      <c r="MBB145" s="16"/>
      <c r="MBC145" s="16"/>
      <c r="MBD145" s="16"/>
      <c r="MBE145" s="16"/>
      <c r="MBF145" s="16"/>
      <c r="MBG145" s="16"/>
      <c r="MBH145" s="16"/>
      <c r="MBI145" s="16"/>
      <c r="MBJ145" s="16"/>
      <c r="MBK145" s="16"/>
      <c r="MBL145" s="16"/>
      <c r="MBM145" s="16"/>
      <c r="MBN145" s="16"/>
      <c r="MBO145" s="16"/>
      <c r="MBP145" s="16"/>
      <c r="MBQ145" s="16"/>
      <c r="MBR145" s="16"/>
      <c r="MBS145" s="16"/>
      <c r="MBT145" s="16"/>
      <c r="MBU145" s="16"/>
      <c r="MBV145" s="16"/>
      <c r="MBW145" s="16"/>
      <c r="MBX145" s="16"/>
      <c r="MBY145" s="16"/>
      <c r="MBZ145" s="16"/>
      <c r="MCA145" s="16"/>
      <c r="MCB145" s="16"/>
      <c r="MCC145" s="16"/>
      <c r="MCD145" s="16"/>
      <c r="MCE145" s="16"/>
      <c r="MCF145" s="16"/>
      <c r="MCG145" s="16"/>
      <c r="MCH145" s="16"/>
      <c r="MCI145" s="16"/>
      <c r="MCJ145" s="16"/>
      <c r="MCK145" s="16"/>
      <c r="MCL145" s="16"/>
      <c r="MCM145" s="16"/>
      <c r="MCN145" s="16"/>
      <c r="MCO145" s="16"/>
      <c r="MCP145" s="16"/>
      <c r="MCQ145" s="16"/>
      <c r="MCR145" s="16"/>
      <c r="MCS145" s="16"/>
      <c r="MCT145" s="16"/>
      <c r="MCU145" s="16"/>
      <c r="MCV145" s="16"/>
      <c r="MCW145" s="16"/>
      <c r="MCX145" s="16"/>
      <c r="MCY145" s="16"/>
      <c r="MCZ145" s="16"/>
      <c r="MDA145" s="16"/>
      <c r="MDB145" s="16"/>
      <c r="MDC145" s="16"/>
      <c r="MDD145" s="16"/>
      <c r="MDE145" s="16"/>
      <c r="MDF145" s="16"/>
      <c r="MDG145" s="16"/>
      <c r="MDH145" s="16"/>
      <c r="MDI145" s="16"/>
      <c r="MDJ145" s="16"/>
      <c r="MDK145" s="16"/>
      <c r="MDL145" s="16"/>
      <c r="MDM145" s="16"/>
      <c r="MDN145" s="16"/>
      <c r="MDO145" s="16"/>
      <c r="MDP145" s="16"/>
      <c r="MDQ145" s="16"/>
      <c r="MDR145" s="16"/>
      <c r="MDS145" s="16"/>
      <c r="MDT145" s="16"/>
      <c r="MDU145" s="16"/>
      <c r="MDV145" s="16"/>
      <c r="MDW145" s="16"/>
      <c r="MDX145" s="16"/>
      <c r="MDY145" s="16"/>
      <c r="MDZ145" s="16"/>
      <c r="MEA145" s="16"/>
      <c r="MEB145" s="16"/>
      <c r="MEC145" s="16"/>
      <c r="MED145" s="16"/>
      <c r="MEE145" s="16"/>
      <c r="MEF145" s="16"/>
      <c r="MEG145" s="16"/>
      <c r="MEH145" s="16"/>
      <c r="MEI145" s="16"/>
      <c r="MEJ145" s="16"/>
      <c r="MEK145" s="16"/>
      <c r="MEL145" s="16"/>
      <c r="MEM145" s="16"/>
      <c r="MEN145" s="16"/>
      <c r="MEO145" s="16"/>
      <c r="MEP145" s="16"/>
      <c r="MEQ145" s="16"/>
      <c r="MER145" s="16"/>
      <c r="MES145" s="16"/>
      <c r="MET145" s="16"/>
      <c r="MEU145" s="16"/>
      <c r="MEV145" s="16"/>
      <c r="MEW145" s="16"/>
      <c r="MEX145" s="16"/>
      <c r="MEY145" s="16"/>
      <c r="MEZ145" s="16"/>
      <c r="MFA145" s="16"/>
      <c r="MFB145" s="16"/>
      <c r="MFC145" s="16"/>
      <c r="MFD145" s="16"/>
      <c r="MFE145" s="16"/>
      <c r="MFF145" s="16"/>
      <c r="MFG145" s="16"/>
      <c r="MFH145" s="16"/>
      <c r="MFI145" s="16"/>
      <c r="MFJ145" s="16"/>
      <c r="MFK145" s="16"/>
      <c r="MFL145" s="16"/>
      <c r="MFM145" s="16"/>
      <c r="MFN145" s="16"/>
      <c r="MFO145" s="16"/>
      <c r="MFP145" s="16"/>
      <c r="MFQ145" s="16"/>
      <c r="MFR145" s="16"/>
      <c r="MFS145" s="16"/>
      <c r="MFT145" s="16"/>
      <c r="MFU145" s="16"/>
      <c r="MFV145" s="16"/>
      <c r="MFW145" s="16"/>
      <c r="MFX145" s="16"/>
      <c r="MFY145" s="16"/>
      <c r="MFZ145" s="16"/>
      <c r="MGA145" s="16"/>
      <c r="MGB145" s="16"/>
      <c r="MGC145" s="16"/>
      <c r="MGD145" s="16"/>
      <c r="MGE145" s="16"/>
      <c r="MGF145" s="16"/>
      <c r="MGG145" s="16"/>
      <c r="MGH145" s="16"/>
      <c r="MGI145" s="16"/>
      <c r="MGJ145" s="16"/>
      <c r="MGK145" s="16"/>
      <c r="MGL145" s="16"/>
      <c r="MGM145" s="16"/>
      <c r="MGN145" s="16"/>
      <c r="MGO145" s="16"/>
      <c r="MGP145" s="16"/>
      <c r="MGQ145" s="16"/>
      <c r="MGR145" s="16"/>
      <c r="MGS145" s="16"/>
      <c r="MGT145" s="16"/>
      <c r="MGU145" s="16"/>
      <c r="MGV145" s="16"/>
      <c r="MGW145" s="16"/>
      <c r="MGX145" s="16"/>
      <c r="MGY145" s="16"/>
      <c r="MGZ145" s="16"/>
      <c r="MHA145" s="16"/>
      <c r="MHB145" s="16"/>
      <c r="MHC145" s="16"/>
      <c r="MHD145" s="16"/>
      <c r="MHE145" s="16"/>
      <c r="MHF145" s="16"/>
      <c r="MHG145" s="16"/>
      <c r="MHH145" s="16"/>
      <c r="MHI145" s="16"/>
      <c r="MHJ145" s="16"/>
      <c r="MHK145" s="16"/>
      <c r="MHL145" s="16"/>
      <c r="MHM145" s="16"/>
      <c r="MHN145" s="16"/>
      <c r="MHO145" s="16"/>
      <c r="MHP145" s="16"/>
      <c r="MHQ145" s="16"/>
      <c r="MHR145" s="16"/>
      <c r="MHS145" s="16"/>
      <c r="MHT145" s="16"/>
      <c r="MHU145" s="16"/>
      <c r="MHV145" s="16"/>
      <c r="MHW145" s="16"/>
      <c r="MHX145" s="16"/>
      <c r="MHY145" s="16"/>
      <c r="MHZ145" s="16"/>
      <c r="MIA145" s="16"/>
      <c r="MIB145" s="16"/>
      <c r="MIC145" s="16"/>
      <c r="MID145" s="16"/>
      <c r="MIE145" s="16"/>
      <c r="MIF145" s="16"/>
      <c r="MIG145" s="16"/>
      <c r="MIH145" s="16"/>
      <c r="MII145" s="16"/>
      <c r="MIJ145" s="16"/>
      <c r="MIK145" s="16"/>
      <c r="MIL145" s="16"/>
      <c r="MIM145" s="16"/>
      <c r="MIN145" s="16"/>
      <c r="MIO145" s="16"/>
      <c r="MIP145" s="16"/>
      <c r="MIQ145" s="16"/>
      <c r="MIR145" s="16"/>
      <c r="MIS145" s="16"/>
      <c r="MIT145" s="16"/>
      <c r="MIU145" s="16"/>
      <c r="MIV145" s="16"/>
      <c r="MIW145" s="16"/>
      <c r="MIX145" s="16"/>
      <c r="MIY145" s="16"/>
      <c r="MIZ145" s="16"/>
      <c r="MJA145" s="16"/>
      <c r="MJB145" s="16"/>
      <c r="MJC145" s="16"/>
      <c r="MJD145" s="16"/>
      <c r="MJE145" s="16"/>
      <c r="MJF145" s="16"/>
      <c r="MJG145" s="16"/>
      <c r="MJH145" s="16"/>
      <c r="MJI145" s="16"/>
      <c r="MJJ145" s="16"/>
      <c r="MJK145" s="16"/>
      <c r="MJL145" s="16"/>
      <c r="MJM145" s="16"/>
      <c r="MJN145" s="16"/>
      <c r="MJO145" s="16"/>
      <c r="MJP145" s="16"/>
      <c r="MJQ145" s="16"/>
      <c r="MJR145" s="16"/>
      <c r="MJS145" s="16"/>
      <c r="MJT145" s="16"/>
      <c r="MJU145" s="16"/>
      <c r="MJV145" s="16"/>
      <c r="MJW145" s="16"/>
      <c r="MJX145" s="16"/>
      <c r="MJY145" s="16"/>
      <c r="MJZ145" s="16"/>
      <c r="MKA145" s="16"/>
      <c r="MKB145" s="16"/>
      <c r="MKC145" s="16"/>
      <c r="MKD145" s="16"/>
      <c r="MKE145" s="16"/>
      <c r="MKF145" s="16"/>
      <c r="MKG145" s="16"/>
      <c r="MKH145" s="16"/>
      <c r="MKI145" s="16"/>
      <c r="MKJ145" s="16"/>
      <c r="MKK145" s="16"/>
      <c r="MKL145" s="16"/>
      <c r="MKM145" s="16"/>
      <c r="MKN145" s="16"/>
      <c r="MKO145" s="16"/>
      <c r="MKP145" s="16"/>
      <c r="MKQ145" s="16"/>
      <c r="MKR145" s="16"/>
      <c r="MKS145" s="16"/>
      <c r="MKT145" s="16"/>
      <c r="MKU145" s="16"/>
      <c r="MKV145" s="16"/>
      <c r="MKW145" s="16"/>
      <c r="MKX145" s="16"/>
      <c r="MKY145" s="16"/>
      <c r="MKZ145" s="16"/>
      <c r="MLA145" s="16"/>
      <c r="MLB145" s="16"/>
      <c r="MLC145" s="16"/>
      <c r="MLD145" s="16"/>
      <c r="MLE145" s="16"/>
      <c r="MLF145" s="16"/>
      <c r="MLG145" s="16"/>
      <c r="MLH145" s="16"/>
      <c r="MLI145" s="16"/>
      <c r="MLJ145" s="16"/>
      <c r="MLK145" s="16"/>
      <c r="MLL145" s="16"/>
      <c r="MLM145" s="16"/>
      <c r="MLN145" s="16"/>
      <c r="MLO145" s="16"/>
      <c r="MLP145" s="16"/>
      <c r="MLQ145" s="16"/>
      <c r="MLR145" s="16"/>
      <c r="MLS145" s="16"/>
      <c r="MLT145" s="16"/>
      <c r="MLU145" s="16"/>
      <c r="MLV145" s="16"/>
      <c r="MLW145" s="16"/>
      <c r="MLX145" s="16"/>
      <c r="MLY145" s="16"/>
      <c r="MLZ145" s="16"/>
      <c r="MMA145" s="16"/>
      <c r="MMB145" s="16"/>
      <c r="MMC145" s="16"/>
      <c r="MMD145" s="16"/>
      <c r="MME145" s="16"/>
      <c r="MMF145" s="16"/>
      <c r="MMG145" s="16"/>
      <c r="MMH145" s="16"/>
      <c r="MMI145" s="16"/>
      <c r="MMJ145" s="16"/>
      <c r="MMK145" s="16"/>
      <c r="MML145" s="16"/>
      <c r="MMM145" s="16"/>
      <c r="MMN145" s="16"/>
      <c r="MMO145" s="16"/>
      <c r="MMP145" s="16"/>
      <c r="MMQ145" s="16"/>
      <c r="MMR145" s="16"/>
      <c r="MMS145" s="16"/>
      <c r="MMT145" s="16"/>
      <c r="MMU145" s="16"/>
      <c r="MMV145" s="16"/>
      <c r="MMW145" s="16"/>
      <c r="MMX145" s="16"/>
      <c r="MMY145" s="16"/>
      <c r="MMZ145" s="16"/>
      <c r="MNA145" s="16"/>
      <c r="MNB145" s="16"/>
      <c r="MNC145" s="16"/>
      <c r="MND145" s="16"/>
      <c r="MNE145" s="16"/>
      <c r="MNF145" s="16"/>
      <c r="MNG145" s="16"/>
      <c r="MNH145" s="16"/>
      <c r="MNI145" s="16"/>
      <c r="MNJ145" s="16"/>
      <c r="MNK145" s="16"/>
      <c r="MNL145" s="16"/>
      <c r="MNM145" s="16"/>
      <c r="MNN145" s="16"/>
      <c r="MNO145" s="16"/>
      <c r="MNP145" s="16"/>
      <c r="MNQ145" s="16"/>
      <c r="MNR145" s="16"/>
      <c r="MNS145" s="16"/>
      <c r="MNT145" s="16"/>
      <c r="MNU145" s="16"/>
      <c r="MNV145" s="16"/>
      <c r="MNW145" s="16"/>
      <c r="MNX145" s="16"/>
      <c r="MNY145" s="16"/>
      <c r="MNZ145" s="16"/>
      <c r="MOA145" s="16"/>
      <c r="MOB145" s="16"/>
      <c r="MOC145" s="16"/>
      <c r="MOD145" s="16"/>
      <c r="MOE145" s="16"/>
      <c r="MOF145" s="16"/>
      <c r="MOG145" s="16"/>
      <c r="MOH145" s="16"/>
      <c r="MOI145" s="16"/>
      <c r="MOJ145" s="16"/>
      <c r="MOK145" s="16"/>
      <c r="MOL145" s="16"/>
      <c r="MOM145" s="16"/>
      <c r="MON145" s="16"/>
      <c r="MOO145" s="16"/>
      <c r="MOP145" s="16"/>
      <c r="MOQ145" s="16"/>
      <c r="MOR145" s="16"/>
      <c r="MOS145" s="16"/>
      <c r="MOT145" s="16"/>
      <c r="MOU145" s="16"/>
      <c r="MOV145" s="16"/>
      <c r="MOW145" s="16"/>
      <c r="MOX145" s="16"/>
      <c r="MOY145" s="16"/>
      <c r="MOZ145" s="16"/>
      <c r="MPA145" s="16"/>
      <c r="MPB145" s="16"/>
      <c r="MPC145" s="16"/>
      <c r="MPD145" s="16"/>
      <c r="MPE145" s="16"/>
      <c r="MPF145" s="16"/>
      <c r="MPG145" s="16"/>
      <c r="MPH145" s="16"/>
      <c r="MPI145" s="16"/>
      <c r="MPJ145" s="16"/>
      <c r="MPK145" s="16"/>
      <c r="MPL145" s="16"/>
      <c r="MPM145" s="16"/>
      <c r="MPN145" s="16"/>
      <c r="MPO145" s="16"/>
      <c r="MPP145" s="16"/>
      <c r="MPQ145" s="16"/>
      <c r="MPR145" s="16"/>
      <c r="MPS145" s="16"/>
      <c r="MPT145" s="16"/>
      <c r="MPU145" s="16"/>
      <c r="MPV145" s="16"/>
      <c r="MPW145" s="16"/>
      <c r="MPX145" s="16"/>
      <c r="MPY145" s="16"/>
      <c r="MPZ145" s="16"/>
      <c r="MQA145" s="16"/>
      <c r="MQB145" s="16"/>
      <c r="MQC145" s="16"/>
      <c r="MQD145" s="16"/>
      <c r="MQE145" s="16"/>
      <c r="MQF145" s="16"/>
      <c r="MQG145" s="16"/>
      <c r="MQH145" s="16"/>
      <c r="MQI145" s="16"/>
      <c r="MQJ145" s="16"/>
      <c r="MQK145" s="16"/>
      <c r="MQL145" s="16"/>
      <c r="MQM145" s="16"/>
      <c r="MQN145" s="16"/>
      <c r="MQO145" s="16"/>
      <c r="MQP145" s="16"/>
      <c r="MQQ145" s="16"/>
      <c r="MQR145" s="16"/>
      <c r="MQS145" s="16"/>
      <c r="MQT145" s="16"/>
      <c r="MQU145" s="16"/>
      <c r="MQV145" s="16"/>
      <c r="MQW145" s="16"/>
      <c r="MQX145" s="16"/>
      <c r="MQY145" s="16"/>
      <c r="MQZ145" s="16"/>
      <c r="MRA145" s="16"/>
      <c r="MRB145" s="16"/>
      <c r="MRC145" s="16"/>
      <c r="MRD145" s="16"/>
      <c r="MRE145" s="16"/>
      <c r="MRF145" s="16"/>
      <c r="MRG145" s="16"/>
      <c r="MRH145" s="16"/>
      <c r="MRI145" s="16"/>
      <c r="MRJ145" s="16"/>
      <c r="MRK145" s="16"/>
      <c r="MRL145" s="16"/>
      <c r="MRM145" s="16"/>
      <c r="MRN145" s="16"/>
      <c r="MRO145" s="16"/>
      <c r="MRP145" s="16"/>
      <c r="MRQ145" s="16"/>
      <c r="MRR145" s="16"/>
      <c r="MRS145" s="16"/>
      <c r="MRT145" s="16"/>
      <c r="MRU145" s="16"/>
      <c r="MRV145" s="16"/>
      <c r="MRW145" s="16"/>
      <c r="MRX145" s="16"/>
      <c r="MRY145" s="16"/>
      <c r="MRZ145" s="16"/>
      <c r="MSA145" s="16"/>
      <c r="MSB145" s="16"/>
      <c r="MSC145" s="16"/>
      <c r="MSD145" s="16"/>
      <c r="MSE145" s="16"/>
      <c r="MSF145" s="16"/>
      <c r="MSG145" s="16"/>
      <c r="MSH145" s="16"/>
      <c r="MSI145" s="16"/>
      <c r="MSJ145" s="16"/>
      <c r="MSK145" s="16"/>
      <c r="MSL145" s="16"/>
      <c r="MSM145" s="16"/>
      <c r="MSN145" s="16"/>
      <c r="MSO145" s="16"/>
      <c r="MSP145" s="16"/>
      <c r="MSQ145" s="16"/>
      <c r="MSR145" s="16"/>
      <c r="MSS145" s="16"/>
      <c r="MST145" s="16"/>
      <c r="MSU145" s="16"/>
      <c r="MSV145" s="16"/>
      <c r="MSW145" s="16"/>
      <c r="MSX145" s="16"/>
      <c r="MSY145" s="16"/>
      <c r="MSZ145" s="16"/>
      <c r="MTA145" s="16"/>
      <c r="MTB145" s="16"/>
      <c r="MTC145" s="16"/>
      <c r="MTD145" s="16"/>
      <c r="MTE145" s="16"/>
      <c r="MTF145" s="16"/>
      <c r="MTG145" s="16"/>
      <c r="MTH145" s="16"/>
      <c r="MTI145" s="16"/>
      <c r="MTJ145" s="16"/>
      <c r="MTK145" s="16"/>
      <c r="MTL145" s="16"/>
      <c r="MTM145" s="16"/>
      <c r="MTN145" s="16"/>
      <c r="MTO145" s="16"/>
      <c r="MTP145" s="16"/>
      <c r="MTQ145" s="16"/>
      <c r="MTR145" s="16"/>
      <c r="MTS145" s="16"/>
      <c r="MTT145" s="16"/>
      <c r="MTU145" s="16"/>
      <c r="MTV145" s="16"/>
      <c r="MTW145" s="16"/>
      <c r="MTX145" s="16"/>
      <c r="MTY145" s="16"/>
      <c r="MTZ145" s="16"/>
      <c r="MUA145" s="16"/>
      <c r="MUB145" s="16"/>
      <c r="MUC145" s="16"/>
      <c r="MUD145" s="16"/>
      <c r="MUE145" s="16"/>
      <c r="MUF145" s="16"/>
      <c r="MUG145" s="16"/>
      <c r="MUH145" s="16"/>
      <c r="MUI145" s="16"/>
      <c r="MUJ145" s="16"/>
      <c r="MUK145" s="16"/>
      <c r="MUL145" s="16"/>
      <c r="MUM145" s="16"/>
      <c r="MUN145" s="16"/>
      <c r="MUO145" s="16"/>
      <c r="MUP145" s="16"/>
      <c r="MUQ145" s="16"/>
      <c r="MUR145" s="16"/>
      <c r="MUS145" s="16"/>
      <c r="MUT145" s="16"/>
      <c r="MUU145" s="16"/>
      <c r="MUV145" s="16"/>
      <c r="MUW145" s="16"/>
      <c r="MUX145" s="16"/>
      <c r="MUY145" s="16"/>
      <c r="MUZ145" s="16"/>
      <c r="MVA145" s="16"/>
      <c r="MVB145" s="16"/>
      <c r="MVC145" s="16"/>
      <c r="MVD145" s="16"/>
      <c r="MVE145" s="16"/>
      <c r="MVF145" s="16"/>
      <c r="MVG145" s="16"/>
      <c r="MVH145" s="16"/>
      <c r="MVI145" s="16"/>
      <c r="MVJ145" s="16"/>
      <c r="MVK145" s="16"/>
      <c r="MVL145" s="16"/>
      <c r="MVM145" s="16"/>
      <c r="MVN145" s="16"/>
      <c r="MVO145" s="16"/>
      <c r="MVP145" s="16"/>
      <c r="MVQ145" s="16"/>
      <c r="MVR145" s="16"/>
      <c r="MVS145" s="16"/>
      <c r="MVT145" s="16"/>
      <c r="MVU145" s="16"/>
      <c r="MVV145" s="16"/>
      <c r="MVW145" s="16"/>
      <c r="MVX145" s="16"/>
      <c r="MVY145" s="16"/>
      <c r="MVZ145" s="16"/>
      <c r="MWA145" s="16"/>
      <c r="MWB145" s="16"/>
      <c r="MWC145" s="16"/>
      <c r="MWD145" s="16"/>
      <c r="MWE145" s="16"/>
      <c r="MWF145" s="16"/>
      <c r="MWG145" s="16"/>
      <c r="MWH145" s="16"/>
      <c r="MWI145" s="16"/>
      <c r="MWJ145" s="16"/>
      <c r="MWK145" s="16"/>
      <c r="MWL145" s="16"/>
      <c r="MWM145" s="16"/>
      <c r="MWN145" s="16"/>
      <c r="MWO145" s="16"/>
      <c r="MWP145" s="16"/>
      <c r="MWQ145" s="16"/>
      <c r="MWR145" s="16"/>
      <c r="MWS145" s="16"/>
      <c r="MWT145" s="16"/>
      <c r="MWU145" s="16"/>
      <c r="MWV145" s="16"/>
      <c r="MWW145" s="16"/>
      <c r="MWX145" s="16"/>
      <c r="MWY145" s="16"/>
      <c r="MWZ145" s="16"/>
      <c r="MXA145" s="16"/>
      <c r="MXB145" s="16"/>
      <c r="MXC145" s="16"/>
      <c r="MXD145" s="16"/>
      <c r="MXE145" s="16"/>
      <c r="MXF145" s="16"/>
      <c r="MXG145" s="16"/>
      <c r="MXH145" s="16"/>
      <c r="MXI145" s="16"/>
      <c r="MXJ145" s="16"/>
      <c r="MXK145" s="16"/>
      <c r="MXL145" s="16"/>
      <c r="MXM145" s="16"/>
      <c r="MXN145" s="16"/>
      <c r="MXO145" s="16"/>
      <c r="MXP145" s="16"/>
      <c r="MXQ145" s="16"/>
      <c r="MXR145" s="16"/>
      <c r="MXS145" s="16"/>
      <c r="MXT145" s="16"/>
      <c r="MXU145" s="16"/>
      <c r="MXV145" s="16"/>
      <c r="MXW145" s="16"/>
      <c r="MXX145" s="16"/>
      <c r="MXY145" s="16"/>
      <c r="MXZ145" s="16"/>
      <c r="MYA145" s="16"/>
      <c r="MYB145" s="16"/>
      <c r="MYC145" s="16"/>
      <c r="MYD145" s="16"/>
      <c r="MYE145" s="16"/>
      <c r="MYF145" s="16"/>
      <c r="MYG145" s="16"/>
      <c r="MYH145" s="16"/>
      <c r="MYI145" s="16"/>
      <c r="MYJ145" s="16"/>
      <c r="MYK145" s="16"/>
      <c r="MYL145" s="16"/>
      <c r="MYM145" s="16"/>
      <c r="MYN145" s="16"/>
      <c r="MYO145" s="16"/>
      <c r="MYP145" s="16"/>
      <c r="MYQ145" s="16"/>
      <c r="MYR145" s="16"/>
      <c r="MYS145" s="16"/>
      <c r="MYT145" s="16"/>
      <c r="MYU145" s="16"/>
      <c r="MYV145" s="16"/>
      <c r="MYW145" s="16"/>
      <c r="MYX145" s="16"/>
      <c r="MYY145" s="16"/>
      <c r="MYZ145" s="16"/>
      <c r="MZA145" s="16"/>
      <c r="MZB145" s="16"/>
      <c r="MZC145" s="16"/>
      <c r="MZD145" s="16"/>
      <c r="MZE145" s="16"/>
      <c r="MZF145" s="16"/>
      <c r="MZG145" s="16"/>
      <c r="MZH145" s="16"/>
      <c r="MZI145" s="16"/>
      <c r="MZJ145" s="16"/>
      <c r="MZK145" s="16"/>
      <c r="MZL145" s="16"/>
      <c r="MZM145" s="16"/>
      <c r="MZN145" s="16"/>
      <c r="MZO145" s="16"/>
      <c r="MZP145" s="16"/>
      <c r="MZQ145" s="16"/>
      <c r="MZR145" s="16"/>
      <c r="MZS145" s="16"/>
      <c r="MZT145" s="16"/>
      <c r="MZU145" s="16"/>
      <c r="MZV145" s="16"/>
      <c r="MZW145" s="16"/>
      <c r="MZX145" s="16"/>
      <c r="MZY145" s="16"/>
      <c r="MZZ145" s="16"/>
      <c r="NAA145" s="16"/>
      <c r="NAB145" s="16"/>
      <c r="NAC145" s="16"/>
      <c r="NAD145" s="16"/>
      <c r="NAE145" s="16"/>
      <c r="NAF145" s="16"/>
      <c r="NAG145" s="16"/>
      <c r="NAH145" s="16"/>
      <c r="NAI145" s="16"/>
      <c r="NAJ145" s="16"/>
      <c r="NAK145" s="16"/>
      <c r="NAL145" s="16"/>
      <c r="NAM145" s="16"/>
      <c r="NAN145" s="16"/>
      <c r="NAO145" s="16"/>
      <c r="NAP145" s="16"/>
      <c r="NAQ145" s="16"/>
      <c r="NAR145" s="16"/>
      <c r="NAS145" s="16"/>
      <c r="NAT145" s="16"/>
      <c r="NAU145" s="16"/>
      <c r="NAV145" s="16"/>
      <c r="NAW145" s="16"/>
      <c r="NAX145" s="16"/>
      <c r="NAY145" s="16"/>
      <c r="NAZ145" s="16"/>
      <c r="NBA145" s="16"/>
      <c r="NBB145" s="16"/>
      <c r="NBC145" s="16"/>
      <c r="NBD145" s="16"/>
      <c r="NBE145" s="16"/>
      <c r="NBF145" s="16"/>
      <c r="NBG145" s="16"/>
      <c r="NBH145" s="16"/>
      <c r="NBI145" s="16"/>
      <c r="NBJ145" s="16"/>
      <c r="NBK145" s="16"/>
      <c r="NBL145" s="16"/>
      <c r="NBM145" s="16"/>
      <c r="NBN145" s="16"/>
      <c r="NBO145" s="16"/>
      <c r="NBP145" s="16"/>
      <c r="NBQ145" s="16"/>
      <c r="NBR145" s="16"/>
      <c r="NBS145" s="16"/>
      <c r="NBT145" s="16"/>
      <c r="NBU145" s="16"/>
      <c r="NBV145" s="16"/>
      <c r="NBW145" s="16"/>
      <c r="NBX145" s="16"/>
      <c r="NBY145" s="16"/>
      <c r="NBZ145" s="16"/>
      <c r="NCA145" s="16"/>
      <c r="NCB145" s="16"/>
      <c r="NCC145" s="16"/>
      <c r="NCD145" s="16"/>
      <c r="NCE145" s="16"/>
      <c r="NCF145" s="16"/>
      <c r="NCG145" s="16"/>
      <c r="NCH145" s="16"/>
      <c r="NCI145" s="16"/>
      <c r="NCJ145" s="16"/>
      <c r="NCK145" s="16"/>
      <c r="NCL145" s="16"/>
      <c r="NCM145" s="16"/>
      <c r="NCN145" s="16"/>
      <c r="NCO145" s="16"/>
      <c r="NCP145" s="16"/>
      <c r="NCQ145" s="16"/>
      <c r="NCR145" s="16"/>
      <c r="NCS145" s="16"/>
      <c r="NCT145" s="16"/>
      <c r="NCU145" s="16"/>
      <c r="NCV145" s="16"/>
      <c r="NCW145" s="16"/>
      <c r="NCX145" s="16"/>
      <c r="NCY145" s="16"/>
      <c r="NCZ145" s="16"/>
      <c r="NDA145" s="16"/>
      <c r="NDB145" s="16"/>
      <c r="NDC145" s="16"/>
      <c r="NDD145" s="16"/>
      <c r="NDE145" s="16"/>
      <c r="NDF145" s="16"/>
      <c r="NDG145" s="16"/>
      <c r="NDH145" s="16"/>
      <c r="NDI145" s="16"/>
      <c r="NDJ145" s="16"/>
      <c r="NDK145" s="16"/>
      <c r="NDL145" s="16"/>
      <c r="NDM145" s="16"/>
      <c r="NDN145" s="16"/>
      <c r="NDO145" s="16"/>
      <c r="NDP145" s="16"/>
      <c r="NDQ145" s="16"/>
      <c r="NDR145" s="16"/>
      <c r="NDS145" s="16"/>
      <c r="NDT145" s="16"/>
      <c r="NDU145" s="16"/>
      <c r="NDV145" s="16"/>
      <c r="NDW145" s="16"/>
      <c r="NDX145" s="16"/>
      <c r="NDY145" s="16"/>
      <c r="NDZ145" s="16"/>
      <c r="NEA145" s="16"/>
      <c r="NEB145" s="16"/>
      <c r="NEC145" s="16"/>
      <c r="NED145" s="16"/>
      <c r="NEE145" s="16"/>
      <c r="NEF145" s="16"/>
      <c r="NEG145" s="16"/>
      <c r="NEH145" s="16"/>
      <c r="NEI145" s="16"/>
      <c r="NEJ145" s="16"/>
      <c r="NEK145" s="16"/>
      <c r="NEL145" s="16"/>
      <c r="NEM145" s="16"/>
      <c r="NEN145" s="16"/>
      <c r="NEO145" s="16"/>
      <c r="NEP145" s="16"/>
      <c r="NEQ145" s="16"/>
      <c r="NER145" s="16"/>
      <c r="NES145" s="16"/>
      <c r="NET145" s="16"/>
      <c r="NEU145" s="16"/>
      <c r="NEV145" s="16"/>
      <c r="NEW145" s="16"/>
      <c r="NEX145" s="16"/>
      <c r="NEY145" s="16"/>
      <c r="NEZ145" s="16"/>
      <c r="NFA145" s="16"/>
      <c r="NFB145" s="16"/>
      <c r="NFC145" s="16"/>
      <c r="NFD145" s="16"/>
      <c r="NFE145" s="16"/>
      <c r="NFF145" s="16"/>
      <c r="NFG145" s="16"/>
      <c r="NFH145" s="16"/>
      <c r="NFI145" s="16"/>
      <c r="NFJ145" s="16"/>
      <c r="NFK145" s="16"/>
      <c r="NFL145" s="16"/>
      <c r="NFM145" s="16"/>
      <c r="NFN145" s="16"/>
      <c r="NFO145" s="16"/>
      <c r="NFP145" s="16"/>
      <c r="NFQ145" s="16"/>
      <c r="NFR145" s="16"/>
      <c r="NFS145" s="16"/>
      <c r="NFT145" s="16"/>
      <c r="NFU145" s="16"/>
      <c r="NFV145" s="16"/>
      <c r="NFW145" s="16"/>
      <c r="NFX145" s="16"/>
      <c r="NFY145" s="16"/>
      <c r="NFZ145" s="16"/>
      <c r="NGA145" s="16"/>
      <c r="NGB145" s="16"/>
      <c r="NGC145" s="16"/>
      <c r="NGD145" s="16"/>
      <c r="NGE145" s="16"/>
      <c r="NGF145" s="16"/>
      <c r="NGG145" s="16"/>
      <c r="NGH145" s="16"/>
      <c r="NGI145" s="16"/>
      <c r="NGJ145" s="16"/>
      <c r="NGK145" s="16"/>
      <c r="NGL145" s="16"/>
      <c r="NGM145" s="16"/>
      <c r="NGN145" s="16"/>
      <c r="NGO145" s="16"/>
      <c r="NGP145" s="16"/>
      <c r="NGQ145" s="16"/>
      <c r="NGR145" s="16"/>
      <c r="NGS145" s="16"/>
      <c r="NGT145" s="16"/>
      <c r="NGU145" s="16"/>
      <c r="NGV145" s="16"/>
      <c r="NGW145" s="16"/>
      <c r="NGX145" s="16"/>
      <c r="NGY145" s="16"/>
      <c r="NGZ145" s="16"/>
      <c r="NHA145" s="16"/>
      <c r="NHB145" s="16"/>
      <c r="NHC145" s="16"/>
      <c r="NHD145" s="16"/>
      <c r="NHE145" s="16"/>
      <c r="NHF145" s="16"/>
      <c r="NHG145" s="16"/>
      <c r="NHH145" s="16"/>
      <c r="NHI145" s="16"/>
      <c r="NHJ145" s="16"/>
      <c r="NHK145" s="16"/>
      <c r="NHL145" s="16"/>
      <c r="NHM145" s="16"/>
      <c r="NHN145" s="16"/>
      <c r="NHO145" s="16"/>
      <c r="NHP145" s="16"/>
      <c r="NHQ145" s="16"/>
      <c r="NHR145" s="16"/>
      <c r="NHS145" s="16"/>
      <c r="NHT145" s="16"/>
      <c r="NHU145" s="16"/>
      <c r="NHV145" s="16"/>
      <c r="NHW145" s="16"/>
      <c r="NHX145" s="16"/>
      <c r="NHY145" s="16"/>
      <c r="NHZ145" s="16"/>
      <c r="NIA145" s="16"/>
      <c r="NIB145" s="16"/>
      <c r="NIC145" s="16"/>
      <c r="NID145" s="16"/>
      <c r="NIE145" s="16"/>
      <c r="NIF145" s="16"/>
      <c r="NIG145" s="16"/>
      <c r="NIH145" s="16"/>
      <c r="NII145" s="16"/>
      <c r="NIJ145" s="16"/>
      <c r="NIK145" s="16"/>
      <c r="NIL145" s="16"/>
      <c r="NIM145" s="16"/>
      <c r="NIN145" s="16"/>
      <c r="NIO145" s="16"/>
      <c r="NIP145" s="16"/>
      <c r="NIQ145" s="16"/>
      <c r="NIR145" s="16"/>
      <c r="NIS145" s="16"/>
      <c r="NIT145" s="16"/>
      <c r="NIU145" s="16"/>
      <c r="NIV145" s="16"/>
      <c r="NIW145" s="16"/>
      <c r="NIX145" s="16"/>
      <c r="NIY145" s="16"/>
      <c r="NIZ145" s="16"/>
      <c r="NJA145" s="16"/>
      <c r="NJB145" s="16"/>
      <c r="NJC145" s="16"/>
      <c r="NJD145" s="16"/>
      <c r="NJE145" s="16"/>
      <c r="NJF145" s="16"/>
      <c r="NJG145" s="16"/>
      <c r="NJH145" s="16"/>
      <c r="NJI145" s="16"/>
      <c r="NJJ145" s="16"/>
      <c r="NJK145" s="16"/>
      <c r="NJL145" s="16"/>
      <c r="NJM145" s="16"/>
      <c r="NJN145" s="16"/>
      <c r="NJO145" s="16"/>
      <c r="NJP145" s="16"/>
      <c r="NJQ145" s="16"/>
      <c r="NJR145" s="16"/>
      <c r="NJS145" s="16"/>
      <c r="NJT145" s="16"/>
      <c r="NJU145" s="16"/>
      <c r="NJV145" s="16"/>
      <c r="NJW145" s="16"/>
      <c r="NJX145" s="16"/>
      <c r="NJY145" s="16"/>
      <c r="NJZ145" s="16"/>
      <c r="NKA145" s="16"/>
      <c r="NKB145" s="16"/>
      <c r="NKC145" s="16"/>
      <c r="NKD145" s="16"/>
      <c r="NKE145" s="16"/>
      <c r="NKF145" s="16"/>
      <c r="NKG145" s="16"/>
      <c r="NKH145" s="16"/>
      <c r="NKI145" s="16"/>
      <c r="NKJ145" s="16"/>
      <c r="NKK145" s="16"/>
      <c r="NKL145" s="16"/>
      <c r="NKM145" s="16"/>
      <c r="NKN145" s="16"/>
      <c r="NKO145" s="16"/>
      <c r="NKP145" s="16"/>
      <c r="NKQ145" s="16"/>
      <c r="NKR145" s="16"/>
      <c r="NKS145" s="16"/>
      <c r="NKT145" s="16"/>
      <c r="NKU145" s="16"/>
      <c r="NKV145" s="16"/>
      <c r="NKW145" s="16"/>
      <c r="NKX145" s="16"/>
      <c r="NKY145" s="16"/>
      <c r="NKZ145" s="16"/>
      <c r="NLA145" s="16"/>
      <c r="NLB145" s="16"/>
      <c r="NLC145" s="16"/>
      <c r="NLD145" s="16"/>
      <c r="NLE145" s="16"/>
      <c r="NLF145" s="16"/>
      <c r="NLG145" s="16"/>
      <c r="NLH145" s="16"/>
      <c r="NLI145" s="16"/>
      <c r="NLJ145" s="16"/>
      <c r="NLK145" s="16"/>
      <c r="NLL145" s="16"/>
      <c r="NLM145" s="16"/>
      <c r="NLN145" s="16"/>
      <c r="NLO145" s="16"/>
      <c r="NLP145" s="16"/>
      <c r="NLQ145" s="16"/>
      <c r="NLR145" s="16"/>
      <c r="NLS145" s="16"/>
      <c r="NLT145" s="16"/>
      <c r="NLU145" s="16"/>
      <c r="NLV145" s="16"/>
      <c r="NLW145" s="16"/>
      <c r="NLX145" s="16"/>
      <c r="NLY145" s="16"/>
      <c r="NLZ145" s="16"/>
      <c r="NMA145" s="16"/>
      <c r="NMB145" s="16"/>
      <c r="NMC145" s="16"/>
      <c r="NMD145" s="16"/>
      <c r="NME145" s="16"/>
      <c r="NMF145" s="16"/>
      <c r="NMG145" s="16"/>
      <c r="NMH145" s="16"/>
      <c r="NMI145" s="16"/>
      <c r="NMJ145" s="16"/>
      <c r="NMK145" s="16"/>
      <c r="NML145" s="16"/>
      <c r="NMM145" s="16"/>
      <c r="NMN145" s="16"/>
      <c r="NMO145" s="16"/>
      <c r="NMP145" s="16"/>
      <c r="NMQ145" s="16"/>
      <c r="NMR145" s="16"/>
      <c r="NMS145" s="16"/>
      <c r="NMT145" s="16"/>
      <c r="NMU145" s="16"/>
      <c r="NMV145" s="16"/>
      <c r="NMW145" s="16"/>
      <c r="NMX145" s="16"/>
      <c r="NMY145" s="16"/>
      <c r="NMZ145" s="16"/>
      <c r="NNA145" s="16"/>
      <c r="NNB145" s="16"/>
      <c r="NNC145" s="16"/>
      <c r="NND145" s="16"/>
      <c r="NNE145" s="16"/>
      <c r="NNF145" s="16"/>
      <c r="NNG145" s="16"/>
      <c r="NNH145" s="16"/>
      <c r="NNI145" s="16"/>
      <c r="NNJ145" s="16"/>
      <c r="NNK145" s="16"/>
      <c r="NNL145" s="16"/>
      <c r="NNM145" s="16"/>
      <c r="NNN145" s="16"/>
      <c r="NNO145" s="16"/>
      <c r="NNP145" s="16"/>
      <c r="NNQ145" s="16"/>
      <c r="NNR145" s="16"/>
      <c r="NNS145" s="16"/>
      <c r="NNT145" s="16"/>
      <c r="NNU145" s="16"/>
      <c r="NNV145" s="16"/>
      <c r="NNW145" s="16"/>
      <c r="NNX145" s="16"/>
      <c r="NNY145" s="16"/>
      <c r="NNZ145" s="16"/>
      <c r="NOA145" s="16"/>
      <c r="NOB145" s="16"/>
      <c r="NOC145" s="16"/>
      <c r="NOD145" s="16"/>
      <c r="NOE145" s="16"/>
      <c r="NOF145" s="16"/>
      <c r="NOG145" s="16"/>
      <c r="NOH145" s="16"/>
      <c r="NOI145" s="16"/>
      <c r="NOJ145" s="16"/>
      <c r="NOK145" s="16"/>
      <c r="NOL145" s="16"/>
      <c r="NOM145" s="16"/>
      <c r="NON145" s="16"/>
      <c r="NOO145" s="16"/>
      <c r="NOP145" s="16"/>
      <c r="NOQ145" s="16"/>
      <c r="NOR145" s="16"/>
      <c r="NOS145" s="16"/>
      <c r="NOT145" s="16"/>
      <c r="NOU145" s="16"/>
      <c r="NOV145" s="16"/>
      <c r="NOW145" s="16"/>
      <c r="NOX145" s="16"/>
      <c r="NOY145" s="16"/>
      <c r="NOZ145" s="16"/>
      <c r="NPA145" s="16"/>
      <c r="NPB145" s="16"/>
      <c r="NPC145" s="16"/>
      <c r="NPD145" s="16"/>
      <c r="NPE145" s="16"/>
      <c r="NPF145" s="16"/>
      <c r="NPG145" s="16"/>
      <c r="NPH145" s="16"/>
      <c r="NPI145" s="16"/>
      <c r="NPJ145" s="16"/>
      <c r="NPK145" s="16"/>
      <c r="NPL145" s="16"/>
      <c r="NPM145" s="16"/>
      <c r="NPN145" s="16"/>
      <c r="NPO145" s="16"/>
      <c r="NPP145" s="16"/>
      <c r="NPQ145" s="16"/>
      <c r="NPR145" s="16"/>
      <c r="NPS145" s="16"/>
      <c r="NPT145" s="16"/>
      <c r="NPU145" s="16"/>
      <c r="NPV145" s="16"/>
      <c r="NPW145" s="16"/>
      <c r="NPX145" s="16"/>
      <c r="NPY145" s="16"/>
      <c r="NPZ145" s="16"/>
      <c r="NQA145" s="16"/>
      <c r="NQB145" s="16"/>
      <c r="NQC145" s="16"/>
      <c r="NQD145" s="16"/>
      <c r="NQE145" s="16"/>
      <c r="NQF145" s="16"/>
      <c r="NQG145" s="16"/>
      <c r="NQH145" s="16"/>
      <c r="NQI145" s="16"/>
      <c r="NQJ145" s="16"/>
      <c r="NQK145" s="16"/>
      <c r="NQL145" s="16"/>
      <c r="NQM145" s="16"/>
      <c r="NQN145" s="16"/>
      <c r="NQO145" s="16"/>
      <c r="NQP145" s="16"/>
      <c r="NQQ145" s="16"/>
      <c r="NQR145" s="16"/>
      <c r="NQS145" s="16"/>
      <c r="NQT145" s="16"/>
      <c r="NQU145" s="16"/>
      <c r="NQV145" s="16"/>
      <c r="NQW145" s="16"/>
      <c r="NQX145" s="16"/>
      <c r="NQY145" s="16"/>
      <c r="NQZ145" s="16"/>
      <c r="NRA145" s="16"/>
      <c r="NRB145" s="16"/>
      <c r="NRC145" s="16"/>
      <c r="NRD145" s="16"/>
      <c r="NRE145" s="16"/>
      <c r="NRF145" s="16"/>
      <c r="NRG145" s="16"/>
      <c r="NRH145" s="16"/>
      <c r="NRI145" s="16"/>
      <c r="NRJ145" s="16"/>
      <c r="NRK145" s="16"/>
      <c r="NRL145" s="16"/>
      <c r="NRM145" s="16"/>
      <c r="NRN145" s="16"/>
      <c r="NRO145" s="16"/>
      <c r="NRP145" s="16"/>
      <c r="NRQ145" s="16"/>
      <c r="NRR145" s="16"/>
      <c r="NRS145" s="16"/>
      <c r="NRT145" s="16"/>
      <c r="NRU145" s="16"/>
      <c r="NRV145" s="16"/>
      <c r="NRW145" s="16"/>
      <c r="NRX145" s="16"/>
      <c r="NRY145" s="16"/>
      <c r="NRZ145" s="16"/>
      <c r="NSA145" s="16"/>
      <c r="NSB145" s="16"/>
      <c r="NSC145" s="16"/>
      <c r="NSD145" s="16"/>
      <c r="NSE145" s="16"/>
      <c r="NSF145" s="16"/>
      <c r="NSG145" s="16"/>
      <c r="NSH145" s="16"/>
      <c r="NSI145" s="16"/>
      <c r="NSJ145" s="16"/>
      <c r="NSK145" s="16"/>
      <c r="NSL145" s="16"/>
      <c r="NSM145" s="16"/>
      <c r="NSN145" s="16"/>
      <c r="NSO145" s="16"/>
      <c r="NSP145" s="16"/>
      <c r="NSQ145" s="16"/>
      <c r="NSR145" s="16"/>
      <c r="NSS145" s="16"/>
      <c r="NST145" s="16"/>
      <c r="NSU145" s="16"/>
      <c r="NSV145" s="16"/>
      <c r="NSW145" s="16"/>
      <c r="NSX145" s="16"/>
      <c r="NSY145" s="16"/>
      <c r="NSZ145" s="16"/>
      <c r="NTA145" s="16"/>
      <c r="NTB145" s="16"/>
      <c r="NTC145" s="16"/>
      <c r="NTD145" s="16"/>
      <c r="NTE145" s="16"/>
      <c r="NTF145" s="16"/>
      <c r="NTG145" s="16"/>
      <c r="NTH145" s="16"/>
      <c r="NTI145" s="16"/>
      <c r="NTJ145" s="16"/>
      <c r="NTK145" s="16"/>
      <c r="NTL145" s="16"/>
      <c r="NTM145" s="16"/>
      <c r="NTN145" s="16"/>
      <c r="NTO145" s="16"/>
      <c r="NTP145" s="16"/>
      <c r="NTQ145" s="16"/>
      <c r="NTR145" s="16"/>
      <c r="NTS145" s="16"/>
      <c r="NTT145" s="16"/>
      <c r="NTU145" s="16"/>
      <c r="NTV145" s="16"/>
      <c r="NTW145" s="16"/>
      <c r="NTX145" s="16"/>
      <c r="NTY145" s="16"/>
      <c r="NTZ145" s="16"/>
      <c r="NUA145" s="16"/>
      <c r="NUB145" s="16"/>
      <c r="NUC145" s="16"/>
      <c r="NUD145" s="16"/>
      <c r="NUE145" s="16"/>
      <c r="NUF145" s="16"/>
      <c r="NUG145" s="16"/>
      <c r="NUH145" s="16"/>
      <c r="NUI145" s="16"/>
      <c r="NUJ145" s="16"/>
      <c r="NUK145" s="16"/>
      <c r="NUL145" s="16"/>
      <c r="NUM145" s="16"/>
      <c r="NUN145" s="16"/>
      <c r="NUO145" s="16"/>
      <c r="NUP145" s="16"/>
      <c r="NUQ145" s="16"/>
      <c r="NUR145" s="16"/>
      <c r="NUS145" s="16"/>
      <c r="NUT145" s="16"/>
      <c r="NUU145" s="16"/>
      <c r="NUV145" s="16"/>
      <c r="NUW145" s="16"/>
      <c r="NUX145" s="16"/>
      <c r="NUY145" s="16"/>
      <c r="NUZ145" s="16"/>
      <c r="NVA145" s="16"/>
      <c r="NVB145" s="16"/>
      <c r="NVC145" s="16"/>
      <c r="NVD145" s="16"/>
      <c r="NVE145" s="16"/>
      <c r="NVF145" s="16"/>
      <c r="NVG145" s="16"/>
      <c r="NVH145" s="16"/>
      <c r="NVI145" s="16"/>
      <c r="NVJ145" s="16"/>
      <c r="NVK145" s="16"/>
      <c r="NVL145" s="16"/>
      <c r="NVM145" s="16"/>
      <c r="NVN145" s="16"/>
      <c r="NVO145" s="16"/>
      <c r="NVP145" s="16"/>
      <c r="NVQ145" s="16"/>
      <c r="NVR145" s="16"/>
      <c r="NVS145" s="16"/>
      <c r="NVT145" s="16"/>
      <c r="NVU145" s="16"/>
      <c r="NVV145" s="16"/>
      <c r="NVW145" s="16"/>
      <c r="NVX145" s="16"/>
      <c r="NVY145" s="16"/>
      <c r="NVZ145" s="16"/>
      <c r="NWA145" s="16"/>
      <c r="NWB145" s="16"/>
      <c r="NWC145" s="16"/>
      <c r="NWD145" s="16"/>
      <c r="NWE145" s="16"/>
      <c r="NWF145" s="16"/>
      <c r="NWG145" s="16"/>
      <c r="NWH145" s="16"/>
      <c r="NWI145" s="16"/>
      <c r="NWJ145" s="16"/>
      <c r="NWK145" s="16"/>
      <c r="NWL145" s="16"/>
      <c r="NWM145" s="16"/>
      <c r="NWN145" s="16"/>
      <c r="NWO145" s="16"/>
      <c r="NWP145" s="16"/>
      <c r="NWQ145" s="16"/>
      <c r="NWR145" s="16"/>
      <c r="NWS145" s="16"/>
      <c r="NWT145" s="16"/>
      <c r="NWU145" s="16"/>
      <c r="NWV145" s="16"/>
      <c r="NWW145" s="16"/>
      <c r="NWX145" s="16"/>
      <c r="NWY145" s="16"/>
      <c r="NWZ145" s="16"/>
      <c r="NXA145" s="16"/>
      <c r="NXB145" s="16"/>
      <c r="NXC145" s="16"/>
      <c r="NXD145" s="16"/>
      <c r="NXE145" s="16"/>
      <c r="NXF145" s="16"/>
      <c r="NXG145" s="16"/>
      <c r="NXH145" s="16"/>
      <c r="NXI145" s="16"/>
      <c r="NXJ145" s="16"/>
      <c r="NXK145" s="16"/>
      <c r="NXL145" s="16"/>
      <c r="NXM145" s="16"/>
      <c r="NXN145" s="16"/>
      <c r="NXO145" s="16"/>
      <c r="NXP145" s="16"/>
      <c r="NXQ145" s="16"/>
      <c r="NXR145" s="16"/>
      <c r="NXS145" s="16"/>
      <c r="NXT145" s="16"/>
      <c r="NXU145" s="16"/>
      <c r="NXV145" s="16"/>
      <c r="NXW145" s="16"/>
      <c r="NXX145" s="16"/>
      <c r="NXY145" s="16"/>
      <c r="NXZ145" s="16"/>
      <c r="NYA145" s="16"/>
      <c r="NYB145" s="16"/>
      <c r="NYC145" s="16"/>
      <c r="NYD145" s="16"/>
      <c r="NYE145" s="16"/>
      <c r="NYF145" s="16"/>
      <c r="NYG145" s="16"/>
      <c r="NYH145" s="16"/>
      <c r="NYI145" s="16"/>
      <c r="NYJ145" s="16"/>
      <c r="NYK145" s="16"/>
      <c r="NYL145" s="16"/>
      <c r="NYM145" s="16"/>
      <c r="NYN145" s="16"/>
      <c r="NYO145" s="16"/>
      <c r="NYP145" s="16"/>
      <c r="NYQ145" s="16"/>
      <c r="NYR145" s="16"/>
      <c r="NYS145" s="16"/>
      <c r="NYT145" s="16"/>
      <c r="NYU145" s="16"/>
      <c r="NYV145" s="16"/>
      <c r="NYW145" s="16"/>
      <c r="NYX145" s="16"/>
      <c r="NYY145" s="16"/>
      <c r="NYZ145" s="16"/>
      <c r="NZA145" s="16"/>
      <c r="NZB145" s="16"/>
      <c r="NZC145" s="16"/>
      <c r="NZD145" s="16"/>
      <c r="NZE145" s="16"/>
      <c r="NZF145" s="16"/>
      <c r="NZG145" s="16"/>
      <c r="NZH145" s="16"/>
      <c r="NZI145" s="16"/>
      <c r="NZJ145" s="16"/>
      <c r="NZK145" s="16"/>
      <c r="NZL145" s="16"/>
      <c r="NZM145" s="16"/>
      <c r="NZN145" s="16"/>
      <c r="NZO145" s="16"/>
      <c r="NZP145" s="16"/>
      <c r="NZQ145" s="16"/>
      <c r="NZR145" s="16"/>
      <c r="NZS145" s="16"/>
      <c r="NZT145" s="16"/>
      <c r="NZU145" s="16"/>
      <c r="NZV145" s="16"/>
      <c r="NZW145" s="16"/>
      <c r="NZX145" s="16"/>
      <c r="NZY145" s="16"/>
      <c r="NZZ145" s="16"/>
      <c r="OAA145" s="16"/>
      <c r="OAB145" s="16"/>
      <c r="OAC145" s="16"/>
      <c r="OAD145" s="16"/>
      <c r="OAE145" s="16"/>
      <c r="OAF145" s="16"/>
      <c r="OAG145" s="16"/>
      <c r="OAH145" s="16"/>
      <c r="OAI145" s="16"/>
      <c r="OAJ145" s="16"/>
      <c r="OAK145" s="16"/>
      <c r="OAL145" s="16"/>
      <c r="OAM145" s="16"/>
      <c r="OAN145" s="16"/>
      <c r="OAO145" s="16"/>
      <c r="OAP145" s="16"/>
      <c r="OAQ145" s="16"/>
      <c r="OAR145" s="16"/>
      <c r="OAS145" s="16"/>
      <c r="OAT145" s="16"/>
      <c r="OAU145" s="16"/>
      <c r="OAV145" s="16"/>
      <c r="OAW145" s="16"/>
      <c r="OAX145" s="16"/>
      <c r="OAY145" s="16"/>
      <c r="OAZ145" s="16"/>
      <c r="OBA145" s="16"/>
      <c r="OBB145" s="16"/>
      <c r="OBC145" s="16"/>
      <c r="OBD145" s="16"/>
      <c r="OBE145" s="16"/>
      <c r="OBF145" s="16"/>
      <c r="OBG145" s="16"/>
      <c r="OBH145" s="16"/>
      <c r="OBI145" s="16"/>
      <c r="OBJ145" s="16"/>
      <c r="OBK145" s="16"/>
      <c r="OBL145" s="16"/>
      <c r="OBM145" s="16"/>
      <c r="OBN145" s="16"/>
      <c r="OBO145" s="16"/>
      <c r="OBP145" s="16"/>
      <c r="OBQ145" s="16"/>
      <c r="OBR145" s="16"/>
      <c r="OBS145" s="16"/>
      <c r="OBT145" s="16"/>
      <c r="OBU145" s="16"/>
      <c r="OBV145" s="16"/>
      <c r="OBW145" s="16"/>
      <c r="OBX145" s="16"/>
      <c r="OBY145" s="16"/>
      <c r="OBZ145" s="16"/>
      <c r="OCA145" s="16"/>
      <c r="OCB145" s="16"/>
      <c r="OCC145" s="16"/>
      <c r="OCD145" s="16"/>
      <c r="OCE145" s="16"/>
      <c r="OCF145" s="16"/>
      <c r="OCG145" s="16"/>
      <c r="OCH145" s="16"/>
      <c r="OCI145" s="16"/>
      <c r="OCJ145" s="16"/>
      <c r="OCK145" s="16"/>
      <c r="OCL145" s="16"/>
      <c r="OCM145" s="16"/>
      <c r="OCN145" s="16"/>
      <c r="OCO145" s="16"/>
      <c r="OCP145" s="16"/>
      <c r="OCQ145" s="16"/>
      <c r="OCR145" s="16"/>
      <c r="OCS145" s="16"/>
      <c r="OCT145" s="16"/>
      <c r="OCU145" s="16"/>
      <c r="OCV145" s="16"/>
      <c r="OCW145" s="16"/>
      <c r="OCX145" s="16"/>
      <c r="OCY145" s="16"/>
      <c r="OCZ145" s="16"/>
      <c r="ODA145" s="16"/>
      <c r="ODB145" s="16"/>
      <c r="ODC145" s="16"/>
      <c r="ODD145" s="16"/>
      <c r="ODE145" s="16"/>
      <c r="ODF145" s="16"/>
      <c r="ODG145" s="16"/>
      <c r="ODH145" s="16"/>
      <c r="ODI145" s="16"/>
      <c r="ODJ145" s="16"/>
      <c r="ODK145" s="16"/>
      <c r="ODL145" s="16"/>
      <c r="ODM145" s="16"/>
      <c r="ODN145" s="16"/>
      <c r="ODO145" s="16"/>
      <c r="ODP145" s="16"/>
      <c r="ODQ145" s="16"/>
      <c r="ODR145" s="16"/>
      <c r="ODS145" s="16"/>
      <c r="ODT145" s="16"/>
      <c r="ODU145" s="16"/>
      <c r="ODV145" s="16"/>
      <c r="ODW145" s="16"/>
      <c r="ODX145" s="16"/>
      <c r="ODY145" s="16"/>
      <c r="ODZ145" s="16"/>
      <c r="OEA145" s="16"/>
      <c r="OEB145" s="16"/>
      <c r="OEC145" s="16"/>
      <c r="OED145" s="16"/>
      <c r="OEE145" s="16"/>
      <c r="OEF145" s="16"/>
      <c r="OEG145" s="16"/>
      <c r="OEH145" s="16"/>
      <c r="OEI145" s="16"/>
      <c r="OEJ145" s="16"/>
      <c r="OEK145" s="16"/>
      <c r="OEL145" s="16"/>
      <c r="OEM145" s="16"/>
      <c r="OEN145" s="16"/>
      <c r="OEO145" s="16"/>
      <c r="OEP145" s="16"/>
      <c r="OEQ145" s="16"/>
      <c r="OER145" s="16"/>
      <c r="OES145" s="16"/>
      <c r="OET145" s="16"/>
      <c r="OEU145" s="16"/>
      <c r="OEV145" s="16"/>
      <c r="OEW145" s="16"/>
      <c r="OEX145" s="16"/>
      <c r="OEY145" s="16"/>
      <c r="OEZ145" s="16"/>
      <c r="OFA145" s="16"/>
      <c r="OFB145" s="16"/>
      <c r="OFC145" s="16"/>
      <c r="OFD145" s="16"/>
      <c r="OFE145" s="16"/>
      <c r="OFF145" s="16"/>
      <c r="OFG145" s="16"/>
      <c r="OFH145" s="16"/>
      <c r="OFI145" s="16"/>
      <c r="OFJ145" s="16"/>
      <c r="OFK145" s="16"/>
      <c r="OFL145" s="16"/>
      <c r="OFM145" s="16"/>
      <c r="OFN145" s="16"/>
      <c r="OFO145" s="16"/>
      <c r="OFP145" s="16"/>
      <c r="OFQ145" s="16"/>
      <c r="OFR145" s="16"/>
      <c r="OFS145" s="16"/>
      <c r="OFT145" s="16"/>
      <c r="OFU145" s="16"/>
      <c r="OFV145" s="16"/>
      <c r="OFW145" s="16"/>
      <c r="OFX145" s="16"/>
      <c r="OFY145" s="16"/>
      <c r="OFZ145" s="16"/>
      <c r="OGA145" s="16"/>
      <c r="OGB145" s="16"/>
      <c r="OGC145" s="16"/>
      <c r="OGD145" s="16"/>
      <c r="OGE145" s="16"/>
      <c r="OGF145" s="16"/>
      <c r="OGG145" s="16"/>
      <c r="OGH145" s="16"/>
      <c r="OGI145" s="16"/>
      <c r="OGJ145" s="16"/>
      <c r="OGK145" s="16"/>
      <c r="OGL145" s="16"/>
      <c r="OGM145" s="16"/>
      <c r="OGN145" s="16"/>
      <c r="OGO145" s="16"/>
      <c r="OGP145" s="16"/>
      <c r="OGQ145" s="16"/>
      <c r="OGR145" s="16"/>
      <c r="OGS145" s="16"/>
      <c r="OGT145" s="16"/>
      <c r="OGU145" s="16"/>
      <c r="OGV145" s="16"/>
      <c r="OGW145" s="16"/>
      <c r="OGX145" s="16"/>
      <c r="OGY145" s="16"/>
      <c r="OGZ145" s="16"/>
      <c r="OHA145" s="16"/>
      <c r="OHB145" s="16"/>
      <c r="OHC145" s="16"/>
      <c r="OHD145" s="16"/>
      <c r="OHE145" s="16"/>
      <c r="OHF145" s="16"/>
      <c r="OHG145" s="16"/>
      <c r="OHH145" s="16"/>
      <c r="OHI145" s="16"/>
      <c r="OHJ145" s="16"/>
      <c r="OHK145" s="16"/>
      <c r="OHL145" s="16"/>
      <c r="OHM145" s="16"/>
      <c r="OHN145" s="16"/>
      <c r="OHO145" s="16"/>
      <c r="OHP145" s="16"/>
      <c r="OHQ145" s="16"/>
      <c r="OHR145" s="16"/>
      <c r="OHS145" s="16"/>
      <c r="OHT145" s="16"/>
      <c r="OHU145" s="16"/>
      <c r="OHV145" s="16"/>
      <c r="OHW145" s="16"/>
      <c r="OHX145" s="16"/>
      <c r="OHY145" s="16"/>
      <c r="OHZ145" s="16"/>
      <c r="OIA145" s="16"/>
      <c r="OIB145" s="16"/>
      <c r="OIC145" s="16"/>
      <c r="OID145" s="16"/>
      <c r="OIE145" s="16"/>
      <c r="OIF145" s="16"/>
      <c r="OIG145" s="16"/>
      <c r="OIH145" s="16"/>
      <c r="OII145" s="16"/>
      <c r="OIJ145" s="16"/>
      <c r="OIK145" s="16"/>
      <c r="OIL145" s="16"/>
      <c r="OIM145" s="16"/>
      <c r="OIN145" s="16"/>
      <c r="OIO145" s="16"/>
      <c r="OIP145" s="16"/>
      <c r="OIQ145" s="16"/>
      <c r="OIR145" s="16"/>
      <c r="OIS145" s="16"/>
      <c r="OIT145" s="16"/>
      <c r="OIU145" s="16"/>
      <c r="OIV145" s="16"/>
      <c r="OIW145" s="16"/>
      <c r="OIX145" s="16"/>
      <c r="OIY145" s="16"/>
      <c r="OIZ145" s="16"/>
      <c r="OJA145" s="16"/>
      <c r="OJB145" s="16"/>
      <c r="OJC145" s="16"/>
      <c r="OJD145" s="16"/>
      <c r="OJE145" s="16"/>
      <c r="OJF145" s="16"/>
      <c r="OJG145" s="16"/>
      <c r="OJH145" s="16"/>
      <c r="OJI145" s="16"/>
      <c r="OJJ145" s="16"/>
      <c r="OJK145" s="16"/>
      <c r="OJL145" s="16"/>
      <c r="OJM145" s="16"/>
      <c r="OJN145" s="16"/>
      <c r="OJO145" s="16"/>
      <c r="OJP145" s="16"/>
      <c r="OJQ145" s="16"/>
      <c r="OJR145" s="16"/>
      <c r="OJS145" s="16"/>
      <c r="OJT145" s="16"/>
      <c r="OJU145" s="16"/>
      <c r="OJV145" s="16"/>
      <c r="OJW145" s="16"/>
      <c r="OJX145" s="16"/>
      <c r="OJY145" s="16"/>
      <c r="OJZ145" s="16"/>
      <c r="OKA145" s="16"/>
      <c r="OKB145" s="16"/>
      <c r="OKC145" s="16"/>
      <c r="OKD145" s="16"/>
      <c r="OKE145" s="16"/>
      <c r="OKF145" s="16"/>
      <c r="OKG145" s="16"/>
      <c r="OKH145" s="16"/>
      <c r="OKI145" s="16"/>
      <c r="OKJ145" s="16"/>
      <c r="OKK145" s="16"/>
      <c r="OKL145" s="16"/>
      <c r="OKM145" s="16"/>
      <c r="OKN145" s="16"/>
      <c r="OKO145" s="16"/>
      <c r="OKP145" s="16"/>
      <c r="OKQ145" s="16"/>
      <c r="OKR145" s="16"/>
      <c r="OKS145" s="16"/>
      <c r="OKT145" s="16"/>
      <c r="OKU145" s="16"/>
      <c r="OKV145" s="16"/>
      <c r="OKW145" s="16"/>
      <c r="OKX145" s="16"/>
      <c r="OKY145" s="16"/>
      <c r="OKZ145" s="16"/>
      <c r="OLA145" s="16"/>
      <c r="OLB145" s="16"/>
      <c r="OLC145" s="16"/>
      <c r="OLD145" s="16"/>
      <c r="OLE145" s="16"/>
      <c r="OLF145" s="16"/>
      <c r="OLG145" s="16"/>
      <c r="OLH145" s="16"/>
      <c r="OLI145" s="16"/>
      <c r="OLJ145" s="16"/>
      <c r="OLK145" s="16"/>
      <c r="OLL145" s="16"/>
      <c r="OLM145" s="16"/>
      <c r="OLN145" s="16"/>
      <c r="OLO145" s="16"/>
      <c r="OLP145" s="16"/>
      <c r="OLQ145" s="16"/>
      <c r="OLR145" s="16"/>
      <c r="OLS145" s="16"/>
      <c r="OLT145" s="16"/>
      <c r="OLU145" s="16"/>
      <c r="OLV145" s="16"/>
      <c r="OLW145" s="16"/>
      <c r="OLX145" s="16"/>
      <c r="OLY145" s="16"/>
      <c r="OLZ145" s="16"/>
      <c r="OMA145" s="16"/>
      <c r="OMB145" s="16"/>
      <c r="OMC145" s="16"/>
      <c r="OMD145" s="16"/>
      <c r="OME145" s="16"/>
      <c r="OMF145" s="16"/>
      <c r="OMG145" s="16"/>
      <c r="OMH145" s="16"/>
      <c r="OMI145" s="16"/>
      <c r="OMJ145" s="16"/>
      <c r="OMK145" s="16"/>
      <c r="OML145" s="16"/>
      <c r="OMM145" s="16"/>
      <c r="OMN145" s="16"/>
      <c r="OMO145" s="16"/>
      <c r="OMP145" s="16"/>
      <c r="OMQ145" s="16"/>
      <c r="OMR145" s="16"/>
      <c r="OMS145" s="16"/>
      <c r="OMT145" s="16"/>
      <c r="OMU145" s="16"/>
      <c r="OMV145" s="16"/>
      <c r="OMW145" s="16"/>
      <c r="OMX145" s="16"/>
      <c r="OMY145" s="16"/>
      <c r="OMZ145" s="16"/>
      <c r="ONA145" s="16"/>
      <c r="ONB145" s="16"/>
      <c r="ONC145" s="16"/>
      <c r="OND145" s="16"/>
      <c r="ONE145" s="16"/>
      <c r="ONF145" s="16"/>
      <c r="ONG145" s="16"/>
      <c r="ONH145" s="16"/>
      <c r="ONI145" s="16"/>
      <c r="ONJ145" s="16"/>
      <c r="ONK145" s="16"/>
      <c r="ONL145" s="16"/>
      <c r="ONM145" s="16"/>
      <c r="ONN145" s="16"/>
      <c r="ONO145" s="16"/>
      <c r="ONP145" s="16"/>
      <c r="ONQ145" s="16"/>
      <c r="ONR145" s="16"/>
      <c r="ONS145" s="16"/>
      <c r="ONT145" s="16"/>
      <c r="ONU145" s="16"/>
      <c r="ONV145" s="16"/>
      <c r="ONW145" s="16"/>
      <c r="ONX145" s="16"/>
      <c r="ONY145" s="16"/>
      <c r="ONZ145" s="16"/>
      <c r="OOA145" s="16"/>
      <c r="OOB145" s="16"/>
      <c r="OOC145" s="16"/>
      <c r="OOD145" s="16"/>
      <c r="OOE145" s="16"/>
      <c r="OOF145" s="16"/>
      <c r="OOG145" s="16"/>
      <c r="OOH145" s="16"/>
      <c r="OOI145" s="16"/>
      <c r="OOJ145" s="16"/>
      <c r="OOK145" s="16"/>
      <c r="OOL145" s="16"/>
      <c r="OOM145" s="16"/>
      <c r="OON145" s="16"/>
      <c r="OOO145" s="16"/>
      <c r="OOP145" s="16"/>
      <c r="OOQ145" s="16"/>
      <c r="OOR145" s="16"/>
      <c r="OOS145" s="16"/>
      <c r="OOT145" s="16"/>
      <c r="OOU145" s="16"/>
      <c r="OOV145" s="16"/>
      <c r="OOW145" s="16"/>
      <c r="OOX145" s="16"/>
      <c r="OOY145" s="16"/>
      <c r="OOZ145" s="16"/>
      <c r="OPA145" s="16"/>
      <c r="OPB145" s="16"/>
      <c r="OPC145" s="16"/>
      <c r="OPD145" s="16"/>
      <c r="OPE145" s="16"/>
      <c r="OPF145" s="16"/>
      <c r="OPG145" s="16"/>
      <c r="OPH145" s="16"/>
      <c r="OPI145" s="16"/>
      <c r="OPJ145" s="16"/>
      <c r="OPK145" s="16"/>
      <c r="OPL145" s="16"/>
      <c r="OPM145" s="16"/>
      <c r="OPN145" s="16"/>
      <c r="OPO145" s="16"/>
      <c r="OPP145" s="16"/>
      <c r="OPQ145" s="16"/>
      <c r="OPR145" s="16"/>
      <c r="OPS145" s="16"/>
      <c r="OPT145" s="16"/>
      <c r="OPU145" s="16"/>
      <c r="OPV145" s="16"/>
      <c r="OPW145" s="16"/>
      <c r="OPX145" s="16"/>
      <c r="OPY145" s="16"/>
      <c r="OPZ145" s="16"/>
      <c r="OQA145" s="16"/>
      <c r="OQB145" s="16"/>
      <c r="OQC145" s="16"/>
      <c r="OQD145" s="16"/>
      <c r="OQE145" s="16"/>
      <c r="OQF145" s="16"/>
      <c r="OQG145" s="16"/>
      <c r="OQH145" s="16"/>
      <c r="OQI145" s="16"/>
      <c r="OQJ145" s="16"/>
      <c r="OQK145" s="16"/>
      <c r="OQL145" s="16"/>
      <c r="OQM145" s="16"/>
      <c r="OQN145" s="16"/>
      <c r="OQO145" s="16"/>
      <c r="OQP145" s="16"/>
      <c r="OQQ145" s="16"/>
      <c r="OQR145" s="16"/>
      <c r="OQS145" s="16"/>
      <c r="OQT145" s="16"/>
      <c r="OQU145" s="16"/>
      <c r="OQV145" s="16"/>
      <c r="OQW145" s="16"/>
      <c r="OQX145" s="16"/>
      <c r="OQY145" s="16"/>
      <c r="OQZ145" s="16"/>
      <c r="ORA145" s="16"/>
      <c r="ORB145" s="16"/>
      <c r="ORC145" s="16"/>
      <c r="ORD145" s="16"/>
      <c r="ORE145" s="16"/>
      <c r="ORF145" s="16"/>
      <c r="ORG145" s="16"/>
      <c r="ORH145" s="16"/>
      <c r="ORI145" s="16"/>
      <c r="ORJ145" s="16"/>
      <c r="ORK145" s="16"/>
      <c r="ORL145" s="16"/>
      <c r="ORM145" s="16"/>
      <c r="ORN145" s="16"/>
      <c r="ORO145" s="16"/>
      <c r="ORP145" s="16"/>
      <c r="ORQ145" s="16"/>
      <c r="ORR145" s="16"/>
      <c r="ORS145" s="16"/>
      <c r="ORT145" s="16"/>
      <c r="ORU145" s="16"/>
      <c r="ORV145" s="16"/>
      <c r="ORW145" s="16"/>
      <c r="ORX145" s="16"/>
      <c r="ORY145" s="16"/>
      <c r="ORZ145" s="16"/>
      <c r="OSA145" s="16"/>
      <c r="OSB145" s="16"/>
      <c r="OSC145" s="16"/>
      <c r="OSD145" s="16"/>
      <c r="OSE145" s="16"/>
      <c r="OSF145" s="16"/>
      <c r="OSG145" s="16"/>
      <c r="OSH145" s="16"/>
      <c r="OSI145" s="16"/>
      <c r="OSJ145" s="16"/>
      <c r="OSK145" s="16"/>
      <c r="OSL145" s="16"/>
      <c r="OSM145" s="16"/>
      <c r="OSN145" s="16"/>
      <c r="OSO145" s="16"/>
      <c r="OSP145" s="16"/>
      <c r="OSQ145" s="16"/>
      <c r="OSR145" s="16"/>
      <c r="OSS145" s="16"/>
      <c r="OST145" s="16"/>
      <c r="OSU145" s="16"/>
      <c r="OSV145" s="16"/>
      <c r="OSW145" s="16"/>
      <c r="OSX145" s="16"/>
      <c r="OSY145" s="16"/>
      <c r="OSZ145" s="16"/>
      <c r="OTA145" s="16"/>
      <c r="OTB145" s="16"/>
      <c r="OTC145" s="16"/>
      <c r="OTD145" s="16"/>
      <c r="OTE145" s="16"/>
      <c r="OTF145" s="16"/>
      <c r="OTG145" s="16"/>
      <c r="OTH145" s="16"/>
      <c r="OTI145" s="16"/>
      <c r="OTJ145" s="16"/>
      <c r="OTK145" s="16"/>
      <c r="OTL145" s="16"/>
      <c r="OTM145" s="16"/>
      <c r="OTN145" s="16"/>
      <c r="OTO145" s="16"/>
      <c r="OTP145" s="16"/>
      <c r="OTQ145" s="16"/>
      <c r="OTR145" s="16"/>
      <c r="OTS145" s="16"/>
      <c r="OTT145" s="16"/>
      <c r="OTU145" s="16"/>
      <c r="OTV145" s="16"/>
      <c r="OTW145" s="16"/>
      <c r="OTX145" s="16"/>
      <c r="OTY145" s="16"/>
      <c r="OTZ145" s="16"/>
      <c r="OUA145" s="16"/>
      <c r="OUB145" s="16"/>
      <c r="OUC145" s="16"/>
      <c r="OUD145" s="16"/>
      <c r="OUE145" s="16"/>
      <c r="OUF145" s="16"/>
      <c r="OUG145" s="16"/>
      <c r="OUH145" s="16"/>
      <c r="OUI145" s="16"/>
      <c r="OUJ145" s="16"/>
      <c r="OUK145" s="16"/>
      <c r="OUL145" s="16"/>
      <c r="OUM145" s="16"/>
      <c r="OUN145" s="16"/>
      <c r="OUO145" s="16"/>
      <c r="OUP145" s="16"/>
      <c r="OUQ145" s="16"/>
      <c r="OUR145" s="16"/>
      <c r="OUS145" s="16"/>
      <c r="OUT145" s="16"/>
      <c r="OUU145" s="16"/>
      <c r="OUV145" s="16"/>
      <c r="OUW145" s="16"/>
      <c r="OUX145" s="16"/>
      <c r="OUY145" s="16"/>
      <c r="OUZ145" s="16"/>
      <c r="OVA145" s="16"/>
      <c r="OVB145" s="16"/>
      <c r="OVC145" s="16"/>
      <c r="OVD145" s="16"/>
      <c r="OVE145" s="16"/>
      <c r="OVF145" s="16"/>
      <c r="OVG145" s="16"/>
      <c r="OVH145" s="16"/>
      <c r="OVI145" s="16"/>
      <c r="OVJ145" s="16"/>
      <c r="OVK145" s="16"/>
      <c r="OVL145" s="16"/>
      <c r="OVM145" s="16"/>
      <c r="OVN145" s="16"/>
      <c r="OVO145" s="16"/>
      <c r="OVP145" s="16"/>
      <c r="OVQ145" s="16"/>
      <c r="OVR145" s="16"/>
      <c r="OVS145" s="16"/>
      <c r="OVT145" s="16"/>
      <c r="OVU145" s="16"/>
      <c r="OVV145" s="16"/>
      <c r="OVW145" s="16"/>
      <c r="OVX145" s="16"/>
      <c r="OVY145" s="16"/>
      <c r="OVZ145" s="16"/>
      <c r="OWA145" s="16"/>
      <c r="OWB145" s="16"/>
      <c r="OWC145" s="16"/>
      <c r="OWD145" s="16"/>
      <c r="OWE145" s="16"/>
      <c r="OWF145" s="16"/>
      <c r="OWG145" s="16"/>
      <c r="OWH145" s="16"/>
      <c r="OWI145" s="16"/>
      <c r="OWJ145" s="16"/>
      <c r="OWK145" s="16"/>
      <c r="OWL145" s="16"/>
      <c r="OWM145" s="16"/>
      <c r="OWN145" s="16"/>
      <c r="OWO145" s="16"/>
      <c r="OWP145" s="16"/>
      <c r="OWQ145" s="16"/>
      <c r="OWR145" s="16"/>
      <c r="OWS145" s="16"/>
      <c r="OWT145" s="16"/>
      <c r="OWU145" s="16"/>
      <c r="OWV145" s="16"/>
      <c r="OWW145" s="16"/>
      <c r="OWX145" s="16"/>
      <c r="OWY145" s="16"/>
      <c r="OWZ145" s="16"/>
      <c r="OXA145" s="16"/>
      <c r="OXB145" s="16"/>
      <c r="OXC145" s="16"/>
      <c r="OXD145" s="16"/>
      <c r="OXE145" s="16"/>
      <c r="OXF145" s="16"/>
      <c r="OXG145" s="16"/>
      <c r="OXH145" s="16"/>
      <c r="OXI145" s="16"/>
      <c r="OXJ145" s="16"/>
      <c r="OXK145" s="16"/>
      <c r="OXL145" s="16"/>
      <c r="OXM145" s="16"/>
      <c r="OXN145" s="16"/>
      <c r="OXO145" s="16"/>
      <c r="OXP145" s="16"/>
      <c r="OXQ145" s="16"/>
      <c r="OXR145" s="16"/>
      <c r="OXS145" s="16"/>
      <c r="OXT145" s="16"/>
      <c r="OXU145" s="16"/>
      <c r="OXV145" s="16"/>
      <c r="OXW145" s="16"/>
      <c r="OXX145" s="16"/>
      <c r="OXY145" s="16"/>
      <c r="OXZ145" s="16"/>
      <c r="OYA145" s="16"/>
      <c r="OYB145" s="16"/>
      <c r="OYC145" s="16"/>
      <c r="OYD145" s="16"/>
      <c r="OYE145" s="16"/>
      <c r="OYF145" s="16"/>
      <c r="OYG145" s="16"/>
      <c r="OYH145" s="16"/>
      <c r="OYI145" s="16"/>
      <c r="OYJ145" s="16"/>
      <c r="OYK145" s="16"/>
      <c r="OYL145" s="16"/>
      <c r="OYM145" s="16"/>
      <c r="OYN145" s="16"/>
      <c r="OYO145" s="16"/>
      <c r="OYP145" s="16"/>
      <c r="OYQ145" s="16"/>
      <c r="OYR145" s="16"/>
      <c r="OYS145" s="16"/>
      <c r="OYT145" s="16"/>
      <c r="OYU145" s="16"/>
      <c r="OYV145" s="16"/>
      <c r="OYW145" s="16"/>
      <c r="OYX145" s="16"/>
      <c r="OYY145" s="16"/>
      <c r="OYZ145" s="16"/>
      <c r="OZA145" s="16"/>
      <c r="OZB145" s="16"/>
      <c r="OZC145" s="16"/>
      <c r="OZD145" s="16"/>
      <c r="OZE145" s="16"/>
      <c r="OZF145" s="16"/>
      <c r="OZG145" s="16"/>
      <c r="OZH145" s="16"/>
      <c r="OZI145" s="16"/>
      <c r="OZJ145" s="16"/>
      <c r="OZK145" s="16"/>
      <c r="OZL145" s="16"/>
      <c r="OZM145" s="16"/>
      <c r="OZN145" s="16"/>
      <c r="OZO145" s="16"/>
      <c r="OZP145" s="16"/>
      <c r="OZQ145" s="16"/>
      <c r="OZR145" s="16"/>
      <c r="OZS145" s="16"/>
      <c r="OZT145" s="16"/>
      <c r="OZU145" s="16"/>
      <c r="OZV145" s="16"/>
      <c r="OZW145" s="16"/>
      <c r="OZX145" s="16"/>
      <c r="OZY145" s="16"/>
      <c r="OZZ145" s="16"/>
      <c r="PAA145" s="16"/>
      <c r="PAB145" s="16"/>
      <c r="PAC145" s="16"/>
      <c r="PAD145" s="16"/>
      <c r="PAE145" s="16"/>
      <c r="PAF145" s="16"/>
      <c r="PAG145" s="16"/>
      <c r="PAH145" s="16"/>
      <c r="PAI145" s="16"/>
      <c r="PAJ145" s="16"/>
      <c r="PAK145" s="16"/>
      <c r="PAL145" s="16"/>
      <c r="PAM145" s="16"/>
      <c r="PAN145" s="16"/>
      <c r="PAO145" s="16"/>
      <c r="PAP145" s="16"/>
      <c r="PAQ145" s="16"/>
      <c r="PAR145" s="16"/>
      <c r="PAS145" s="16"/>
      <c r="PAT145" s="16"/>
      <c r="PAU145" s="16"/>
      <c r="PAV145" s="16"/>
      <c r="PAW145" s="16"/>
      <c r="PAX145" s="16"/>
      <c r="PAY145" s="16"/>
      <c r="PAZ145" s="16"/>
      <c r="PBA145" s="16"/>
      <c r="PBB145" s="16"/>
      <c r="PBC145" s="16"/>
      <c r="PBD145" s="16"/>
      <c r="PBE145" s="16"/>
      <c r="PBF145" s="16"/>
      <c r="PBG145" s="16"/>
      <c r="PBH145" s="16"/>
      <c r="PBI145" s="16"/>
      <c r="PBJ145" s="16"/>
      <c r="PBK145" s="16"/>
      <c r="PBL145" s="16"/>
      <c r="PBM145" s="16"/>
      <c r="PBN145" s="16"/>
      <c r="PBO145" s="16"/>
      <c r="PBP145" s="16"/>
      <c r="PBQ145" s="16"/>
      <c r="PBR145" s="16"/>
      <c r="PBS145" s="16"/>
      <c r="PBT145" s="16"/>
      <c r="PBU145" s="16"/>
      <c r="PBV145" s="16"/>
      <c r="PBW145" s="16"/>
      <c r="PBX145" s="16"/>
      <c r="PBY145" s="16"/>
      <c r="PBZ145" s="16"/>
      <c r="PCA145" s="16"/>
      <c r="PCB145" s="16"/>
      <c r="PCC145" s="16"/>
      <c r="PCD145" s="16"/>
      <c r="PCE145" s="16"/>
      <c r="PCF145" s="16"/>
      <c r="PCG145" s="16"/>
      <c r="PCH145" s="16"/>
      <c r="PCI145" s="16"/>
      <c r="PCJ145" s="16"/>
      <c r="PCK145" s="16"/>
      <c r="PCL145" s="16"/>
      <c r="PCM145" s="16"/>
      <c r="PCN145" s="16"/>
      <c r="PCO145" s="16"/>
      <c r="PCP145" s="16"/>
      <c r="PCQ145" s="16"/>
      <c r="PCR145" s="16"/>
      <c r="PCS145" s="16"/>
      <c r="PCT145" s="16"/>
      <c r="PCU145" s="16"/>
      <c r="PCV145" s="16"/>
      <c r="PCW145" s="16"/>
      <c r="PCX145" s="16"/>
      <c r="PCY145" s="16"/>
      <c r="PCZ145" s="16"/>
      <c r="PDA145" s="16"/>
      <c r="PDB145" s="16"/>
      <c r="PDC145" s="16"/>
      <c r="PDD145" s="16"/>
      <c r="PDE145" s="16"/>
      <c r="PDF145" s="16"/>
      <c r="PDG145" s="16"/>
      <c r="PDH145" s="16"/>
      <c r="PDI145" s="16"/>
      <c r="PDJ145" s="16"/>
      <c r="PDK145" s="16"/>
      <c r="PDL145" s="16"/>
      <c r="PDM145" s="16"/>
      <c r="PDN145" s="16"/>
      <c r="PDO145" s="16"/>
      <c r="PDP145" s="16"/>
      <c r="PDQ145" s="16"/>
      <c r="PDR145" s="16"/>
      <c r="PDS145" s="16"/>
      <c r="PDT145" s="16"/>
      <c r="PDU145" s="16"/>
      <c r="PDV145" s="16"/>
      <c r="PDW145" s="16"/>
      <c r="PDX145" s="16"/>
      <c r="PDY145" s="16"/>
      <c r="PDZ145" s="16"/>
      <c r="PEA145" s="16"/>
      <c r="PEB145" s="16"/>
      <c r="PEC145" s="16"/>
      <c r="PED145" s="16"/>
      <c r="PEE145" s="16"/>
      <c r="PEF145" s="16"/>
      <c r="PEG145" s="16"/>
      <c r="PEH145" s="16"/>
      <c r="PEI145" s="16"/>
      <c r="PEJ145" s="16"/>
      <c r="PEK145" s="16"/>
      <c r="PEL145" s="16"/>
      <c r="PEM145" s="16"/>
      <c r="PEN145" s="16"/>
      <c r="PEO145" s="16"/>
      <c r="PEP145" s="16"/>
      <c r="PEQ145" s="16"/>
      <c r="PER145" s="16"/>
      <c r="PES145" s="16"/>
      <c r="PET145" s="16"/>
      <c r="PEU145" s="16"/>
      <c r="PEV145" s="16"/>
      <c r="PEW145" s="16"/>
      <c r="PEX145" s="16"/>
      <c r="PEY145" s="16"/>
      <c r="PEZ145" s="16"/>
      <c r="PFA145" s="16"/>
      <c r="PFB145" s="16"/>
      <c r="PFC145" s="16"/>
      <c r="PFD145" s="16"/>
      <c r="PFE145" s="16"/>
      <c r="PFF145" s="16"/>
      <c r="PFG145" s="16"/>
      <c r="PFH145" s="16"/>
      <c r="PFI145" s="16"/>
      <c r="PFJ145" s="16"/>
      <c r="PFK145" s="16"/>
      <c r="PFL145" s="16"/>
      <c r="PFM145" s="16"/>
      <c r="PFN145" s="16"/>
      <c r="PFO145" s="16"/>
      <c r="PFP145" s="16"/>
      <c r="PFQ145" s="16"/>
      <c r="PFR145" s="16"/>
      <c r="PFS145" s="16"/>
      <c r="PFT145" s="16"/>
      <c r="PFU145" s="16"/>
      <c r="PFV145" s="16"/>
      <c r="PFW145" s="16"/>
      <c r="PFX145" s="16"/>
      <c r="PFY145" s="16"/>
      <c r="PFZ145" s="16"/>
      <c r="PGA145" s="16"/>
      <c r="PGB145" s="16"/>
      <c r="PGC145" s="16"/>
      <c r="PGD145" s="16"/>
      <c r="PGE145" s="16"/>
      <c r="PGF145" s="16"/>
      <c r="PGG145" s="16"/>
      <c r="PGH145" s="16"/>
      <c r="PGI145" s="16"/>
      <c r="PGJ145" s="16"/>
      <c r="PGK145" s="16"/>
      <c r="PGL145" s="16"/>
      <c r="PGM145" s="16"/>
      <c r="PGN145" s="16"/>
      <c r="PGO145" s="16"/>
      <c r="PGP145" s="16"/>
      <c r="PGQ145" s="16"/>
      <c r="PGR145" s="16"/>
      <c r="PGS145" s="16"/>
      <c r="PGT145" s="16"/>
      <c r="PGU145" s="16"/>
      <c r="PGV145" s="16"/>
      <c r="PGW145" s="16"/>
      <c r="PGX145" s="16"/>
      <c r="PGY145" s="16"/>
      <c r="PGZ145" s="16"/>
      <c r="PHA145" s="16"/>
      <c r="PHB145" s="16"/>
      <c r="PHC145" s="16"/>
      <c r="PHD145" s="16"/>
      <c r="PHE145" s="16"/>
      <c r="PHF145" s="16"/>
      <c r="PHG145" s="16"/>
      <c r="PHH145" s="16"/>
      <c r="PHI145" s="16"/>
      <c r="PHJ145" s="16"/>
      <c r="PHK145" s="16"/>
      <c r="PHL145" s="16"/>
      <c r="PHM145" s="16"/>
      <c r="PHN145" s="16"/>
      <c r="PHO145" s="16"/>
      <c r="PHP145" s="16"/>
      <c r="PHQ145" s="16"/>
      <c r="PHR145" s="16"/>
      <c r="PHS145" s="16"/>
      <c r="PHT145" s="16"/>
      <c r="PHU145" s="16"/>
      <c r="PHV145" s="16"/>
      <c r="PHW145" s="16"/>
      <c r="PHX145" s="16"/>
      <c r="PHY145" s="16"/>
      <c r="PHZ145" s="16"/>
      <c r="PIA145" s="16"/>
      <c r="PIB145" s="16"/>
      <c r="PIC145" s="16"/>
      <c r="PID145" s="16"/>
      <c r="PIE145" s="16"/>
      <c r="PIF145" s="16"/>
      <c r="PIG145" s="16"/>
      <c r="PIH145" s="16"/>
      <c r="PII145" s="16"/>
      <c r="PIJ145" s="16"/>
      <c r="PIK145" s="16"/>
      <c r="PIL145" s="16"/>
      <c r="PIM145" s="16"/>
      <c r="PIN145" s="16"/>
      <c r="PIO145" s="16"/>
      <c r="PIP145" s="16"/>
      <c r="PIQ145" s="16"/>
      <c r="PIR145" s="16"/>
      <c r="PIS145" s="16"/>
      <c r="PIT145" s="16"/>
      <c r="PIU145" s="16"/>
      <c r="PIV145" s="16"/>
      <c r="PIW145" s="16"/>
      <c r="PIX145" s="16"/>
      <c r="PIY145" s="16"/>
      <c r="PIZ145" s="16"/>
      <c r="PJA145" s="16"/>
      <c r="PJB145" s="16"/>
      <c r="PJC145" s="16"/>
      <c r="PJD145" s="16"/>
      <c r="PJE145" s="16"/>
      <c r="PJF145" s="16"/>
      <c r="PJG145" s="16"/>
      <c r="PJH145" s="16"/>
      <c r="PJI145" s="16"/>
      <c r="PJJ145" s="16"/>
      <c r="PJK145" s="16"/>
      <c r="PJL145" s="16"/>
      <c r="PJM145" s="16"/>
      <c r="PJN145" s="16"/>
      <c r="PJO145" s="16"/>
      <c r="PJP145" s="16"/>
      <c r="PJQ145" s="16"/>
      <c r="PJR145" s="16"/>
      <c r="PJS145" s="16"/>
      <c r="PJT145" s="16"/>
      <c r="PJU145" s="16"/>
      <c r="PJV145" s="16"/>
      <c r="PJW145" s="16"/>
      <c r="PJX145" s="16"/>
      <c r="PJY145" s="16"/>
      <c r="PJZ145" s="16"/>
      <c r="PKA145" s="16"/>
      <c r="PKB145" s="16"/>
      <c r="PKC145" s="16"/>
      <c r="PKD145" s="16"/>
      <c r="PKE145" s="16"/>
      <c r="PKF145" s="16"/>
      <c r="PKG145" s="16"/>
      <c r="PKH145" s="16"/>
      <c r="PKI145" s="16"/>
      <c r="PKJ145" s="16"/>
      <c r="PKK145" s="16"/>
      <c r="PKL145" s="16"/>
      <c r="PKM145" s="16"/>
      <c r="PKN145" s="16"/>
      <c r="PKO145" s="16"/>
      <c r="PKP145" s="16"/>
      <c r="PKQ145" s="16"/>
      <c r="PKR145" s="16"/>
      <c r="PKS145" s="16"/>
      <c r="PKT145" s="16"/>
      <c r="PKU145" s="16"/>
      <c r="PKV145" s="16"/>
      <c r="PKW145" s="16"/>
      <c r="PKX145" s="16"/>
      <c r="PKY145" s="16"/>
      <c r="PKZ145" s="16"/>
      <c r="PLA145" s="16"/>
      <c r="PLB145" s="16"/>
      <c r="PLC145" s="16"/>
      <c r="PLD145" s="16"/>
      <c r="PLE145" s="16"/>
      <c r="PLF145" s="16"/>
      <c r="PLG145" s="16"/>
      <c r="PLH145" s="16"/>
      <c r="PLI145" s="16"/>
      <c r="PLJ145" s="16"/>
      <c r="PLK145" s="16"/>
      <c r="PLL145" s="16"/>
      <c r="PLM145" s="16"/>
      <c r="PLN145" s="16"/>
      <c r="PLO145" s="16"/>
      <c r="PLP145" s="16"/>
      <c r="PLQ145" s="16"/>
      <c r="PLR145" s="16"/>
      <c r="PLS145" s="16"/>
      <c r="PLT145" s="16"/>
      <c r="PLU145" s="16"/>
      <c r="PLV145" s="16"/>
      <c r="PLW145" s="16"/>
      <c r="PLX145" s="16"/>
      <c r="PLY145" s="16"/>
      <c r="PLZ145" s="16"/>
      <c r="PMA145" s="16"/>
      <c r="PMB145" s="16"/>
      <c r="PMC145" s="16"/>
      <c r="PMD145" s="16"/>
      <c r="PME145" s="16"/>
      <c r="PMF145" s="16"/>
      <c r="PMG145" s="16"/>
      <c r="PMH145" s="16"/>
      <c r="PMI145" s="16"/>
      <c r="PMJ145" s="16"/>
      <c r="PMK145" s="16"/>
      <c r="PML145" s="16"/>
      <c r="PMM145" s="16"/>
      <c r="PMN145" s="16"/>
      <c r="PMO145" s="16"/>
      <c r="PMP145" s="16"/>
      <c r="PMQ145" s="16"/>
      <c r="PMR145" s="16"/>
      <c r="PMS145" s="16"/>
      <c r="PMT145" s="16"/>
      <c r="PMU145" s="16"/>
      <c r="PMV145" s="16"/>
      <c r="PMW145" s="16"/>
      <c r="PMX145" s="16"/>
      <c r="PMY145" s="16"/>
      <c r="PMZ145" s="16"/>
      <c r="PNA145" s="16"/>
      <c r="PNB145" s="16"/>
      <c r="PNC145" s="16"/>
      <c r="PND145" s="16"/>
      <c r="PNE145" s="16"/>
      <c r="PNF145" s="16"/>
      <c r="PNG145" s="16"/>
      <c r="PNH145" s="16"/>
      <c r="PNI145" s="16"/>
      <c r="PNJ145" s="16"/>
      <c r="PNK145" s="16"/>
      <c r="PNL145" s="16"/>
      <c r="PNM145" s="16"/>
      <c r="PNN145" s="16"/>
      <c r="PNO145" s="16"/>
      <c r="PNP145" s="16"/>
      <c r="PNQ145" s="16"/>
      <c r="PNR145" s="16"/>
      <c r="PNS145" s="16"/>
      <c r="PNT145" s="16"/>
      <c r="PNU145" s="16"/>
      <c r="PNV145" s="16"/>
      <c r="PNW145" s="16"/>
      <c r="PNX145" s="16"/>
      <c r="PNY145" s="16"/>
      <c r="PNZ145" s="16"/>
      <c r="POA145" s="16"/>
      <c r="POB145" s="16"/>
      <c r="POC145" s="16"/>
      <c r="POD145" s="16"/>
      <c r="POE145" s="16"/>
      <c r="POF145" s="16"/>
      <c r="POG145" s="16"/>
      <c r="POH145" s="16"/>
      <c r="POI145" s="16"/>
      <c r="POJ145" s="16"/>
      <c r="POK145" s="16"/>
      <c r="POL145" s="16"/>
      <c r="POM145" s="16"/>
      <c r="PON145" s="16"/>
      <c r="POO145" s="16"/>
      <c r="POP145" s="16"/>
      <c r="POQ145" s="16"/>
      <c r="POR145" s="16"/>
      <c r="POS145" s="16"/>
      <c r="POT145" s="16"/>
      <c r="POU145" s="16"/>
      <c r="POV145" s="16"/>
      <c r="POW145" s="16"/>
      <c r="POX145" s="16"/>
      <c r="POY145" s="16"/>
      <c r="POZ145" s="16"/>
      <c r="PPA145" s="16"/>
      <c r="PPB145" s="16"/>
      <c r="PPC145" s="16"/>
      <c r="PPD145" s="16"/>
      <c r="PPE145" s="16"/>
      <c r="PPF145" s="16"/>
      <c r="PPG145" s="16"/>
      <c r="PPH145" s="16"/>
      <c r="PPI145" s="16"/>
      <c r="PPJ145" s="16"/>
      <c r="PPK145" s="16"/>
      <c r="PPL145" s="16"/>
      <c r="PPM145" s="16"/>
      <c r="PPN145" s="16"/>
      <c r="PPO145" s="16"/>
      <c r="PPP145" s="16"/>
      <c r="PPQ145" s="16"/>
      <c r="PPR145" s="16"/>
      <c r="PPS145" s="16"/>
      <c r="PPT145" s="16"/>
      <c r="PPU145" s="16"/>
      <c r="PPV145" s="16"/>
      <c r="PPW145" s="16"/>
      <c r="PPX145" s="16"/>
      <c r="PPY145" s="16"/>
      <c r="PPZ145" s="16"/>
      <c r="PQA145" s="16"/>
      <c r="PQB145" s="16"/>
      <c r="PQC145" s="16"/>
      <c r="PQD145" s="16"/>
      <c r="PQE145" s="16"/>
      <c r="PQF145" s="16"/>
      <c r="PQG145" s="16"/>
      <c r="PQH145" s="16"/>
      <c r="PQI145" s="16"/>
      <c r="PQJ145" s="16"/>
      <c r="PQK145" s="16"/>
      <c r="PQL145" s="16"/>
      <c r="PQM145" s="16"/>
      <c r="PQN145" s="16"/>
      <c r="PQO145" s="16"/>
      <c r="PQP145" s="16"/>
      <c r="PQQ145" s="16"/>
      <c r="PQR145" s="16"/>
      <c r="PQS145" s="16"/>
      <c r="PQT145" s="16"/>
      <c r="PQU145" s="16"/>
      <c r="PQV145" s="16"/>
      <c r="PQW145" s="16"/>
      <c r="PQX145" s="16"/>
      <c r="PQY145" s="16"/>
      <c r="PQZ145" s="16"/>
      <c r="PRA145" s="16"/>
      <c r="PRB145" s="16"/>
      <c r="PRC145" s="16"/>
      <c r="PRD145" s="16"/>
      <c r="PRE145" s="16"/>
      <c r="PRF145" s="16"/>
      <c r="PRG145" s="16"/>
      <c r="PRH145" s="16"/>
      <c r="PRI145" s="16"/>
      <c r="PRJ145" s="16"/>
      <c r="PRK145" s="16"/>
      <c r="PRL145" s="16"/>
      <c r="PRM145" s="16"/>
      <c r="PRN145" s="16"/>
      <c r="PRO145" s="16"/>
      <c r="PRP145" s="16"/>
      <c r="PRQ145" s="16"/>
      <c r="PRR145" s="16"/>
      <c r="PRS145" s="16"/>
      <c r="PRT145" s="16"/>
      <c r="PRU145" s="16"/>
      <c r="PRV145" s="16"/>
      <c r="PRW145" s="16"/>
      <c r="PRX145" s="16"/>
      <c r="PRY145" s="16"/>
      <c r="PRZ145" s="16"/>
      <c r="PSA145" s="16"/>
      <c r="PSB145" s="16"/>
      <c r="PSC145" s="16"/>
      <c r="PSD145" s="16"/>
      <c r="PSE145" s="16"/>
      <c r="PSF145" s="16"/>
      <c r="PSG145" s="16"/>
      <c r="PSH145" s="16"/>
      <c r="PSI145" s="16"/>
      <c r="PSJ145" s="16"/>
      <c r="PSK145" s="16"/>
      <c r="PSL145" s="16"/>
      <c r="PSM145" s="16"/>
      <c r="PSN145" s="16"/>
      <c r="PSO145" s="16"/>
      <c r="PSP145" s="16"/>
      <c r="PSQ145" s="16"/>
      <c r="PSR145" s="16"/>
      <c r="PSS145" s="16"/>
      <c r="PST145" s="16"/>
      <c r="PSU145" s="16"/>
      <c r="PSV145" s="16"/>
      <c r="PSW145" s="16"/>
      <c r="PSX145" s="16"/>
      <c r="PSY145" s="16"/>
      <c r="PSZ145" s="16"/>
      <c r="PTA145" s="16"/>
      <c r="PTB145" s="16"/>
      <c r="PTC145" s="16"/>
      <c r="PTD145" s="16"/>
      <c r="PTE145" s="16"/>
      <c r="PTF145" s="16"/>
      <c r="PTG145" s="16"/>
      <c r="PTH145" s="16"/>
      <c r="PTI145" s="16"/>
      <c r="PTJ145" s="16"/>
      <c r="PTK145" s="16"/>
      <c r="PTL145" s="16"/>
      <c r="PTM145" s="16"/>
      <c r="PTN145" s="16"/>
      <c r="PTO145" s="16"/>
      <c r="PTP145" s="16"/>
      <c r="PTQ145" s="16"/>
      <c r="PTR145" s="16"/>
      <c r="PTS145" s="16"/>
      <c r="PTT145" s="16"/>
      <c r="PTU145" s="16"/>
      <c r="PTV145" s="16"/>
      <c r="PTW145" s="16"/>
      <c r="PTX145" s="16"/>
      <c r="PTY145" s="16"/>
      <c r="PTZ145" s="16"/>
      <c r="PUA145" s="16"/>
      <c r="PUB145" s="16"/>
      <c r="PUC145" s="16"/>
      <c r="PUD145" s="16"/>
      <c r="PUE145" s="16"/>
      <c r="PUF145" s="16"/>
      <c r="PUG145" s="16"/>
      <c r="PUH145" s="16"/>
      <c r="PUI145" s="16"/>
      <c r="PUJ145" s="16"/>
      <c r="PUK145" s="16"/>
      <c r="PUL145" s="16"/>
      <c r="PUM145" s="16"/>
      <c r="PUN145" s="16"/>
      <c r="PUO145" s="16"/>
      <c r="PUP145" s="16"/>
      <c r="PUQ145" s="16"/>
      <c r="PUR145" s="16"/>
      <c r="PUS145" s="16"/>
      <c r="PUT145" s="16"/>
      <c r="PUU145" s="16"/>
      <c r="PUV145" s="16"/>
      <c r="PUW145" s="16"/>
      <c r="PUX145" s="16"/>
      <c r="PUY145" s="16"/>
      <c r="PUZ145" s="16"/>
      <c r="PVA145" s="16"/>
      <c r="PVB145" s="16"/>
      <c r="PVC145" s="16"/>
      <c r="PVD145" s="16"/>
      <c r="PVE145" s="16"/>
      <c r="PVF145" s="16"/>
      <c r="PVG145" s="16"/>
      <c r="PVH145" s="16"/>
      <c r="PVI145" s="16"/>
      <c r="PVJ145" s="16"/>
      <c r="PVK145" s="16"/>
      <c r="PVL145" s="16"/>
      <c r="PVM145" s="16"/>
      <c r="PVN145" s="16"/>
      <c r="PVO145" s="16"/>
      <c r="PVP145" s="16"/>
      <c r="PVQ145" s="16"/>
      <c r="PVR145" s="16"/>
      <c r="PVS145" s="16"/>
      <c r="PVT145" s="16"/>
      <c r="PVU145" s="16"/>
      <c r="PVV145" s="16"/>
      <c r="PVW145" s="16"/>
      <c r="PVX145" s="16"/>
      <c r="PVY145" s="16"/>
      <c r="PVZ145" s="16"/>
      <c r="PWA145" s="16"/>
      <c r="PWB145" s="16"/>
      <c r="PWC145" s="16"/>
      <c r="PWD145" s="16"/>
      <c r="PWE145" s="16"/>
      <c r="PWF145" s="16"/>
      <c r="PWG145" s="16"/>
      <c r="PWH145" s="16"/>
      <c r="PWI145" s="16"/>
      <c r="PWJ145" s="16"/>
      <c r="PWK145" s="16"/>
      <c r="PWL145" s="16"/>
      <c r="PWM145" s="16"/>
      <c r="PWN145" s="16"/>
      <c r="PWO145" s="16"/>
      <c r="PWP145" s="16"/>
      <c r="PWQ145" s="16"/>
      <c r="PWR145" s="16"/>
      <c r="PWS145" s="16"/>
      <c r="PWT145" s="16"/>
      <c r="PWU145" s="16"/>
      <c r="PWV145" s="16"/>
      <c r="PWW145" s="16"/>
      <c r="PWX145" s="16"/>
      <c r="PWY145" s="16"/>
      <c r="PWZ145" s="16"/>
      <c r="PXA145" s="16"/>
      <c r="PXB145" s="16"/>
      <c r="PXC145" s="16"/>
      <c r="PXD145" s="16"/>
      <c r="PXE145" s="16"/>
      <c r="PXF145" s="16"/>
      <c r="PXG145" s="16"/>
      <c r="PXH145" s="16"/>
      <c r="PXI145" s="16"/>
      <c r="PXJ145" s="16"/>
      <c r="PXK145" s="16"/>
      <c r="PXL145" s="16"/>
      <c r="PXM145" s="16"/>
      <c r="PXN145" s="16"/>
      <c r="PXO145" s="16"/>
      <c r="PXP145" s="16"/>
      <c r="PXQ145" s="16"/>
      <c r="PXR145" s="16"/>
      <c r="PXS145" s="16"/>
      <c r="PXT145" s="16"/>
      <c r="PXU145" s="16"/>
      <c r="PXV145" s="16"/>
      <c r="PXW145" s="16"/>
      <c r="PXX145" s="16"/>
      <c r="PXY145" s="16"/>
      <c r="PXZ145" s="16"/>
      <c r="PYA145" s="16"/>
      <c r="PYB145" s="16"/>
      <c r="PYC145" s="16"/>
      <c r="PYD145" s="16"/>
      <c r="PYE145" s="16"/>
      <c r="PYF145" s="16"/>
      <c r="PYG145" s="16"/>
      <c r="PYH145" s="16"/>
      <c r="PYI145" s="16"/>
      <c r="PYJ145" s="16"/>
      <c r="PYK145" s="16"/>
      <c r="PYL145" s="16"/>
      <c r="PYM145" s="16"/>
      <c r="PYN145" s="16"/>
      <c r="PYO145" s="16"/>
      <c r="PYP145" s="16"/>
      <c r="PYQ145" s="16"/>
      <c r="PYR145" s="16"/>
      <c r="PYS145" s="16"/>
      <c r="PYT145" s="16"/>
      <c r="PYU145" s="16"/>
      <c r="PYV145" s="16"/>
      <c r="PYW145" s="16"/>
      <c r="PYX145" s="16"/>
      <c r="PYY145" s="16"/>
      <c r="PYZ145" s="16"/>
      <c r="PZA145" s="16"/>
      <c r="PZB145" s="16"/>
      <c r="PZC145" s="16"/>
      <c r="PZD145" s="16"/>
      <c r="PZE145" s="16"/>
      <c r="PZF145" s="16"/>
      <c r="PZG145" s="16"/>
      <c r="PZH145" s="16"/>
      <c r="PZI145" s="16"/>
      <c r="PZJ145" s="16"/>
      <c r="PZK145" s="16"/>
      <c r="PZL145" s="16"/>
      <c r="PZM145" s="16"/>
      <c r="PZN145" s="16"/>
      <c r="PZO145" s="16"/>
      <c r="PZP145" s="16"/>
      <c r="PZQ145" s="16"/>
      <c r="PZR145" s="16"/>
      <c r="PZS145" s="16"/>
      <c r="PZT145" s="16"/>
      <c r="PZU145" s="16"/>
      <c r="PZV145" s="16"/>
      <c r="PZW145" s="16"/>
      <c r="PZX145" s="16"/>
      <c r="PZY145" s="16"/>
      <c r="PZZ145" s="16"/>
      <c r="QAA145" s="16"/>
      <c r="QAB145" s="16"/>
      <c r="QAC145" s="16"/>
      <c r="QAD145" s="16"/>
      <c r="QAE145" s="16"/>
      <c r="QAF145" s="16"/>
      <c r="QAG145" s="16"/>
      <c r="QAH145" s="16"/>
      <c r="QAI145" s="16"/>
      <c r="QAJ145" s="16"/>
      <c r="QAK145" s="16"/>
      <c r="QAL145" s="16"/>
      <c r="QAM145" s="16"/>
      <c r="QAN145" s="16"/>
      <c r="QAO145" s="16"/>
      <c r="QAP145" s="16"/>
      <c r="QAQ145" s="16"/>
      <c r="QAR145" s="16"/>
      <c r="QAS145" s="16"/>
      <c r="QAT145" s="16"/>
      <c r="QAU145" s="16"/>
      <c r="QAV145" s="16"/>
      <c r="QAW145" s="16"/>
      <c r="QAX145" s="16"/>
      <c r="QAY145" s="16"/>
      <c r="QAZ145" s="16"/>
      <c r="QBA145" s="16"/>
      <c r="QBB145" s="16"/>
      <c r="QBC145" s="16"/>
      <c r="QBD145" s="16"/>
      <c r="QBE145" s="16"/>
      <c r="QBF145" s="16"/>
      <c r="QBG145" s="16"/>
      <c r="QBH145" s="16"/>
      <c r="QBI145" s="16"/>
      <c r="QBJ145" s="16"/>
      <c r="QBK145" s="16"/>
      <c r="QBL145" s="16"/>
      <c r="QBM145" s="16"/>
      <c r="QBN145" s="16"/>
      <c r="QBO145" s="16"/>
      <c r="QBP145" s="16"/>
      <c r="QBQ145" s="16"/>
      <c r="QBR145" s="16"/>
      <c r="QBS145" s="16"/>
      <c r="QBT145" s="16"/>
      <c r="QBU145" s="16"/>
      <c r="QBV145" s="16"/>
      <c r="QBW145" s="16"/>
      <c r="QBX145" s="16"/>
      <c r="QBY145" s="16"/>
      <c r="QBZ145" s="16"/>
      <c r="QCA145" s="16"/>
      <c r="QCB145" s="16"/>
      <c r="QCC145" s="16"/>
      <c r="QCD145" s="16"/>
      <c r="QCE145" s="16"/>
      <c r="QCF145" s="16"/>
      <c r="QCG145" s="16"/>
      <c r="QCH145" s="16"/>
      <c r="QCI145" s="16"/>
      <c r="QCJ145" s="16"/>
      <c r="QCK145" s="16"/>
      <c r="QCL145" s="16"/>
      <c r="QCM145" s="16"/>
      <c r="QCN145" s="16"/>
      <c r="QCO145" s="16"/>
      <c r="QCP145" s="16"/>
      <c r="QCQ145" s="16"/>
      <c r="QCR145" s="16"/>
      <c r="QCS145" s="16"/>
      <c r="QCT145" s="16"/>
      <c r="QCU145" s="16"/>
      <c r="QCV145" s="16"/>
      <c r="QCW145" s="16"/>
      <c r="QCX145" s="16"/>
      <c r="QCY145" s="16"/>
      <c r="QCZ145" s="16"/>
      <c r="QDA145" s="16"/>
      <c r="QDB145" s="16"/>
      <c r="QDC145" s="16"/>
      <c r="QDD145" s="16"/>
      <c r="QDE145" s="16"/>
      <c r="QDF145" s="16"/>
      <c r="QDG145" s="16"/>
      <c r="QDH145" s="16"/>
      <c r="QDI145" s="16"/>
      <c r="QDJ145" s="16"/>
      <c r="QDK145" s="16"/>
      <c r="QDL145" s="16"/>
      <c r="QDM145" s="16"/>
      <c r="QDN145" s="16"/>
      <c r="QDO145" s="16"/>
      <c r="QDP145" s="16"/>
      <c r="QDQ145" s="16"/>
      <c r="QDR145" s="16"/>
      <c r="QDS145" s="16"/>
      <c r="QDT145" s="16"/>
      <c r="QDU145" s="16"/>
      <c r="QDV145" s="16"/>
      <c r="QDW145" s="16"/>
      <c r="QDX145" s="16"/>
      <c r="QDY145" s="16"/>
      <c r="QDZ145" s="16"/>
      <c r="QEA145" s="16"/>
      <c r="QEB145" s="16"/>
      <c r="QEC145" s="16"/>
      <c r="QED145" s="16"/>
      <c r="QEE145" s="16"/>
      <c r="QEF145" s="16"/>
      <c r="QEG145" s="16"/>
      <c r="QEH145" s="16"/>
      <c r="QEI145" s="16"/>
      <c r="QEJ145" s="16"/>
      <c r="QEK145" s="16"/>
      <c r="QEL145" s="16"/>
      <c r="QEM145" s="16"/>
      <c r="QEN145" s="16"/>
      <c r="QEO145" s="16"/>
      <c r="QEP145" s="16"/>
      <c r="QEQ145" s="16"/>
      <c r="QER145" s="16"/>
      <c r="QES145" s="16"/>
      <c r="QET145" s="16"/>
      <c r="QEU145" s="16"/>
      <c r="QEV145" s="16"/>
      <c r="QEW145" s="16"/>
      <c r="QEX145" s="16"/>
      <c r="QEY145" s="16"/>
      <c r="QEZ145" s="16"/>
      <c r="QFA145" s="16"/>
      <c r="QFB145" s="16"/>
      <c r="QFC145" s="16"/>
      <c r="QFD145" s="16"/>
      <c r="QFE145" s="16"/>
      <c r="QFF145" s="16"/>
      <c r="QFG145" s="16"/>
      <c r="QFH145" s="16"/>
      <c r="QFI145" s="16"/>
      <c r="QFJ145" s="16"/>
      <c r="QFK145" s="16"/>
      <c r="QFL145" s="16"/>
      <c r="QFM145" s="16"/>
      <c r="QFN145" s="16"/>
      <c r="QFO145" s="16"/>
      <c r="QFP145" s="16"/>
      <c r="QFQ145" s="16"/>
      <c r="QFR145" s="16"/>
      <c r="QFS145" s="16"/>
      <c r="QFT145" s="16"/>
      <c r="QFU145" s="16"/>
      <c r="QFV145" s="16"/>
      <c r="QFW145" s="16"/>
      <c r="QFX145" s="16"/>
      <c r="QFY145" s="16"/>
      <c r="QFZ145" s="16"/>
      <c r="QGA145" s="16"/>
      <c r="QGB145" s="16"/>
      <c r="QGC145" s="16"/>
      <c r="QGD145" s="16"/>
      <c r="QGE145" s="16"/>
      <c r="QGF145" s="16"/>
      <c r="QGG145" s="16"/>
      <c r="QGH145" s="16"/>
      <c r="QGI145" s="16"/>
      <c r="QGJ145" s="16"/>
      <c r="QGK145" s="16"/>
      <c r="QGL145" s="16"/>
      <c r="QGM145" s="16"/>
      <c r="QGN145" s="16"/>
      <c r="QGO145" s="16"/>
      <c r="QGP145" s="16"/>
      <c r="QGQ145" s="16"/>
      <c r="QGR145" s="16"/>
      <c r="QGS145" s="16"/>
      <c r="QGT145" s="16"/>
      <c r="QGU145" s="16"/>
      <c r="QGV145" s="16"/>
      <c r="QGW145" s="16"/>
      <c r="QGX145" s="16"/>
      <c r="QGY145" s="16"/>
      <c r="QGZ145" s="16"/>
      <c r="QHA145" s="16"/>
      <c r="QHB145" s="16"/>
      <c r="QHC145" s="16"/>
      <c r="QHD145" s="16"/>
      <c r="QHE145" s="16"/>
      <c r="QHF145" s="16"/>
      <c r="QHG145" s="16"/>
      <c r="QHH145" s="16"/>
      <c r="QHI145" s="16"/>
      <c r="QHJ145" s="16"/>
      <c r="QHK145" s="16"/>
      <c r="QHL145" s="16"/>
      <c r="QHM145" s="16"/>
      <c r="QHN145" s="16"/>
      <c r="QHO145" s="16"/>
      <c r="QHP145" s="16"/>
      <c r="QHQ145" s="16"/>
      <c r="QHR145" s="16"/>
      <c r="QHS145" s="16"/>
      <c r="QHT145" s="16"/>
      <c r="QHU145" s="16"/>
      <c r="QHV145" s="16"/>
      <c r="QHW145" s="16"/>
      <c r="QHX145" s="16"/>
      <c r="QHY145" s="16"/>
      <c r="QHZ145" s="16"/>
      <c r="QIA145" s="16"/>
      <c r="QIB145" s="16"/>
      <c r="QIC145" s="16"/>
      <c r="QID145" s="16"/>
      <c r="QIE145" s="16"/>
      <c r="QIF145" s="16"/>
      <c r="QIG145" s="16"/>
      <c r="QIH145" s="16"/>
      <c r="QII145" s="16"/>
      <c r="QIJ145" s="16"/>
      <c r="QIK145" s="16"/>
      <c r="QIL145" s="16"/>
      <c r="QIM145" s="16"/>
      <c r="QIN145" s="16"/>
      <c r="QIO145" s="16"/>
      <c r="QIP145" s="16"/>
      <c r="QIQ145" s="16"/>
      <c r="QIR145" s="16"/>
      <c r="QIS145" s="16"/>
      <c r="QIT145" s="16"/>
      <c r="QIU145" s="16"/>
      <c r="QIV145" s="16"/>
      <c r="QIW145" s="16"/>
      <c r="QIX145" s="16"/>
      <c r="QIY145" s="16"/>
      <c r="QIZ145" s="16"/>
      <c r="QJA145" s="16"/>
      <c r="QJB145" s="16"/>
      <c r="QJC145" s="16"/>
      <c r="QJD145" s="16"/>
      <c r="QJE145" s="16"/>
      <c r="QJF145" s="16"/>
      <c r="QJG145" s="16"/>
      <c r="QJH145" s="16"/>
      <c r="QJI145" s="16"/>
      <c r="QJJ145" s="16"/>
      <c r="QJK145" s="16"/>
      <c r="QJL145" s="16"/>
      <c r="QJM145" s="16"/>
      <c r="QJN145" s="16"/>
      <c r="QJO145" s="16"/>
      <c r="QJP145" s="16"/>
      <c r="QJQ145" s="16"/>
      <c r="QJR145" s="16"/>
      <c r="QJS145" s="16"/>
      <c r="QJT145" s="16"/>
      <c r="QJU145" s="16"/>
      <c r="QJV145" s="16"/>
      <c r="QJW145" s="16"/>
      <c r="QJX145" s="16"/>
      <c r="QJY145" s="16"/>
      <c r="QJZ145" s="16"/>
      <c r="QKA145" s="16"/>
      <c r="QKB145" s="16"/>
      <c r="QKC145" s="16"/>
      <c r="QKD145" s="16"/>
      <c r="QKE145" s="16"/>
      <c r="QKF145" s="16"/>
      <c r="QKG145" s="16"/>
      <c r="QKH145" s="16"/>
      <c r="QKI145" s="16"/>
      <c r="QKJ145" s="16"/>
      <c r="QKK145" s="16"/>
      <c r="QKL145" s="16"/>
      <c r="QKM145" s="16"/>
      <c r="QKN145" s="16"/>
      <c r="QKO145" s="16"/>
      <c r="QKP145" s="16"/>
      <c r="QKQ145" s="16"/>
      <c r="QKR145" s="16"/>
      <c r="QKS145" s="16"/>
      <c r="QKT145" s="16"/>
      <c r="QKU145" s="16"/>
      <c r="QKV145" s="16"/>
      <c r="QKW145" s="16"/>
      <c r="QKX145" s="16"/>
      <c r="QKY145" s="16"/>
      <c r="QKZ145" s="16"/>
      <c r="QLA145" s="16"/>
      <c r="QLB145" s="16"/>
      <c r="QLC145" s="16"/>
      <c r="QLD145" s="16"/>
      <c r="QLE145" s="16"/>
      <c r="QLF145" s="16"/>
      <c r="QLG145" s="16"/>
      <c r="QLH145" s="16"/>
      <c r="QLI145" s="16"/>
      <c r="QLJ145" s="16"/>
      <c r="QLK145" s="16"/>
      <c r="QLL145" s="16"/>
      <c r="QLM145" s="16"/>
      <c r="QLN145" s="16"/>
      <c r="QLO145" s="16"/>
      <c r="QLP145" s="16"/>
      <c r="QLQ145" s="16"/>
      <c r="QLR145" s="16"/>
      <c r="QLS145" s="16"/>
      <c r="QLT145" s="16"/>
      <c r="QLU145" s="16"/>
      <c r="QLV145" s="16"/>
      <c r="QLW145" s="16"/>
      <c r="QLX145" s="16"/>
      <c r="QLY145" s="16"/>
      <c r="QLZ145" s="16"/>
      <c r="QMA145" s="16"/>
      <c r="QMB145" s="16"/>
      <c r="QMC145" s="16"/>
      <c r="QMD145" s="16"/>
      <c r="QME145" s="16"/>
      <c r="QMF145" s="16"/>
      <c r="QMG145" s="16"/>
      <c r="QMH145" s="16"/>
      <c r="QMI145" s="16"/>
      <c r="QMJ145" s="16"/>
      <c r="QMK145" s="16"/>
      <c r="QML145" s="16"/>
      <c r="QMM145" s="16"/>
      <c r="QMN145" s="16"/>
      <c r="QMO145" s="16"/>
      <c r="QMP145" s="16"/>
      <c r="QMQ145" s="16"/>
      <c r="QMR145" s="16"/>
      <c r="QMS145" s="16"/>
      <c r="QMT145" s="16"/>
      <c r="QMU145" s="16"/>
      <c r="QMV145" s="16"/>
      <c r="QMW145" s="16"/>
      <c r="QMX145" s="16"/>
      <c r="QMY145" s="16"/>
      <c r="QMZ145" s="16"/>
      <c r="QNA145" s="16"/>
      <c r="QNB145" s="16"/>
      <c r="QNC145" s="16"/>
      <c r="QND145" s="16"/>
      <c r="QNE145" s="16"/>
      <c r="QNF145" s="16"/>
      <c r="QNG145" s="16"/>
      <c r="QNH145" s="16"/>
      <c r="QNI145" s="16"/>
      <c r="QNJ145" s="16"/>
      <c r="QNK145" s="16"/>
      <c r="QNL145" s="16"/>
      <c r="QNM145" s="16"/>
      <c r="QNN145" s="16"/>
      <c r="QNO145" s="16"/>
      <c r="QNP145" s="16"/>
      <c r="QNQ145" s="16"/>
      <c r="QNR145" s="16"/>
      <c r="QNS145" s="16"/>
      <c r="QNT145" s="16"/>
      <c r="QNU145" s="16"/>
      <c r="QNV145" s="16"/>
      <c r="QNW145" s="16"/>
      <c r="QNX145" s="16"/>
      <c r="QNY145" s="16"/>
      <c r="QNZ145" s="16"/>
      <c r="QOA145" s="16"/>
      <c r="QOB145" s="16"/>
      <c r="QOC145" s="16"/>
      <c r="QOD145" s="16"/>
      <c r="QOE145" s="16"/>
      <c r="QOF145" s="16"/>
      <c r="QOG145" s="16"/>
      <c r="QOH145" s="16"/>
      <c r="QOI145" s="16"/>
      <c r="QOJ145" s="16"/>
      <c r="QOK145" s="16"/>
      <c r="QOL145" s="16"/>
      <c r="QOM145" s="16"/>
      <c r="QON145" s="16"/>
      <c r="QOO145" s="16"/>
      <c r="QOP145" s="16"/>
      <c r="QOQ145" s="16"/>
      <c r="QOR145" s="16"/>
      <c r="QOS145" s="16"/>
      <c r="QOT145" s="16"/>
      <c r="QOU145" s="16"/>
      <c r="QOV145" s="16"/>
      <c r="QOW145" s="16"/>
      <c r="QOX145" s="16"/>
      <c r="QOY145" s="16"/>
      <c r="QOZ145" s="16"/>
      <c r="QPA145" s="16"/>
      <c r="QPB145" s="16"/>
      <c r="QPC145" s="16"/>
      <c r="QPD145" s="16"/>
      <c r="QPE145" s="16"/>
      <c r="QPF145" s="16"/>
      <c r="QPG145" s="16"/>
      <c r="QPH145" s="16"/>
      <c r="QPI145" s="16"/>
      <c r="QPJ145" s="16"/>
      <c r="QPK145" s="16"/>
      <c r="QPL145" s="16"/>
      <c r="QPM145" s="16"/>
      <c r="QPN145" s="16"/>
      <c r="QPO145" s="16"/>
      <c r="QPP145" s="16"/>
      <c r="QPQ145" s="16"/>
      <c r="QPR145" s="16"/>
      <c r="QPS145" s="16"/>
      <c r="QPT145" s="16"/>
      <c r="QPU145" s="16"/>
      <c r="QPV145" s="16"/>
      <c r="QPW145" s="16"/>
      <c r="QPX145" s="16"/>
      <c r="QPY145" s="16"/>
      <c r="QPZ145" s="16"/>
      <c r="QQA145" s="16"/>
      <c r="QQB145" s="16"/>
      <c r="QQC145" s="16"/>
      <c r="QQD145" s="16"/>
      <c r="QQE145" s="16"/>
      <c r="QQF145" s="16"/>
      <c r="QQG145" s="16"/>
      <c r="QQH145" s="16"/>
      <c r="QQI145" s="16"/>
      <c r="QQJ145" s="16"/>
      <c r="QQK145" s="16"/>
      <c r="QQL145" s="16"/>
      <c r="QQM145" s="16"/>
      <c r="QQN145" s="16"/>
      <c r="QQO145" s="16"/>
      <c r="QQP145" s="16"/>
      <c r="QQQ145" s="16"/>
      <c r="QQR145" s="16"/>
      <c r="QQS145" s="16"/>
      <c r="QQT145" s="16"/>
      <c r="QQU145" s="16"/>
      <c r="QQV145" s="16"/>
      <c r="QQW145" s="16"/>
      <c r="QQX145" s="16"/>
      <c r="QQY145" s="16"/>
      <c r="QQZ145" s="16"/>
      <c r="QRA145" s="16"/>
      <c r="QRB145" s="16"/>
      <c r="QRC145" s="16"/>
      <c r="QRD145" s="16"/>
      <c r="QRE145" s="16"/>
      <c r="QRF145" s="16"/>
      <c r="QRG145" s="16"/>
      <c r="QRH145" s="16"/>
      <c r="QRI145" s="16"/>
      <c r="QRJ145" s="16"/>
      <c r="QRK145" s="16"/>
      <c r="QRL145" s="16"/>
      <c r="QRM145" s="16"/>
      <c r="QRN145" s="16"/>
      <c r="QRO145" s="16"/>
      <c r="QRP145" s="16"/>
      <c r="QRQ145" s="16"/>
      <c r="QRR145" s="16"/>
      <c r="QRS145" s="16"/>
      <c r="QRT145" s="16"/>
      <c r="QRU145" s="16"/>
      <c r="QRV145" s="16"/>
      <c r="QRW145" s="16"/>
      <c r="QRX145" s="16"/>
      <c r="QRY145" s="16"/>
      <c r="QRZ145" s="16"/>
      <c r="QSA145" s="16"/>
      <c r="QSB145" s="16"/>
      <c r="QSC145" s="16"/>
      <c r="QSD145" s="16"/>
      <c r="QSE145" s="16"/>
      <c r="QSF145" s="16"/>
      <c r="QSG145" s="16"/>
      <c r="QSH145" s="16"/>
      <c r="QSI145" s="16"/>
      <c r="QSJ145" s="16"/>
      <c r="QSK145" s="16"/>
      <c r="QSL145" s="16"/>
      <c r="QSM145" s="16"/>
      <c r="QSN145" s="16"/>
      <c r="QSO145" s="16"/>
      <c r="QSP145" s="16"/>
      <c r="QSQ145" s="16"/>
      <c r="QSR145" s="16"/>
      <c r="QSS145" s="16"/>
      <c r="QST145" s="16"/>
      <c r="QSU145" s="16"/>
      <c r="QSV145" s="16"/>
      <c r="QSW145" s="16"/>
      <c r="QSX145" s="16"/>
      <c r="QSY145" s="16"/>
      <c r="QSZ145" s="16"/>
      <c r="QTA145" s="16"/>
      <c r="QTB145" s="16"/>
      <c r="QTC145" s="16"/>
      <c r="QTD145" s="16"/>
      <c r="QTE145" s="16"/>
      <c r="QTF145" s="16"/>
      <c r="QTG145" s="16"/>
      <c r="QTH145" s="16"/>
      <c r="QTI145" s="16"/>
      <c r="QTJ145" s="16"/>
      <c r="QTK145" s="16"/>
      <c r="QTL145" s="16"/>
      <c r="QTM145" s="16"/>
      <c r="QTN145" s="16"/>
      <c r="QTO145" s="16"/>
      <c r="QTP145" s="16"/>
      <c r="QTQ145" s="16"/>
      <c r="QTR145" s="16"/>
      <c r="QTS145" s="16"/>
      <c r="QTT145" s="16"/>
      <c r="QTU145" s="16"/>
      <c r="QTV145" s="16"/>
      <c r="QTW145" s="16"/>
      <c r="QTX145" s="16"/>
      <c r="QTY145" s="16"/>
      <c r="QTZ145" s="16"/>
      <c r="QUA145" s="16"/>
      <c r="QUB145" s="16"/>
      <c r="QUC145" s="16"/>
      <c r="QUD145" s="16"/>
      <c r="QUE145" s="16"/>
      <c r="QUF145" s="16"/>
      <c r="QUG145" s="16"/>
      <c r="QUH145" s="16"/>
      <c r="QUI145" s="16"/>
      <c r="QUJ145" s="16"/>
      <c r="QUK145" s="16"/>
      <c r="QUL145" s="16"/>
      <c r="QUM145" s="16"/>
      <c r="QUN145" s="16"/>
      <c r="QUO145" s="16"/>
      <c r="QUP145" s="16"/>
      <c r="QUQ145" s="16"/>
      <c r="QUR145" s="16"/>
      <c r="QUS145" s="16"/>
      <c r="QUT145" s="16"/>
      <c r="QUU145" s="16"/>
      <c r="QUV145" s="16"/>
      <c r="QUW145" s="16"/>
      <c r="QUX145" s="16"/>
      <c r="QUY145" s="16"/>
      <c r="QUZ145" s="16"/>
      <c r="QVA145" s="16"/>
      <c r="QVB145" s="16"/>
      <c r="QVC145" s="16"/>
      <c r="QVD145" s="16"/>
      <c r="QVE145" s="16"/>
      <c r="QVF145" s="16"/>
      <c r="QVG145" s="16"/>
      <c r="QVH145" s="16"/>
      <c r="QVI145" s="16"/>
      <c r="QVJ145" s="16"/>
      <c r="QVK145" s="16"/>
      <c r="QVL145" s="16"/>
      <c r="QVM145" s="16"/>
      <c r="QVN145" s="16"/>
      <c r="QVO145" s="16"/>
      <c r="QVP145" s="16"/>
      <c r="QVQ145" s="16"/>
      <c r="QVR145" s="16"/>
      <c r="QVS145" s="16"/>
      <c r="QVT145" s="16"/>
      <c r="QVU145" s="16"/>
      <c r="QVV145" s="16"/>
      <c r="QVW145" s="16"/>
      <c r="QVX145" s="16"/>
      <c r="QVY145" s="16"/>
      <c r="QVZ145" s="16"/>
      <c r="QWA145" s="16"/>
      <c r="QWB145" s="16"/>
      <c r="QWC145" s="16"/>
      <c r="QWD145" s="16"/>
      <c r="QWE145" s="16"/>
      <c r="QWF145" s="16"/>
      <c r="QWG145" s="16"/>
      <c r="QWH145" s="16"/>
      <c r="QWI145" s="16"/>
      <c r="QWJ145" s="16"/>
      <c r="QWK145" s="16"/>
      <c r="QWL145" s="16"/>
      <c r="QWM145" s="16"/>
      <c r="QWN145" s="16"/>
      <c r="QWO145" s="16"/>
      <c r="QWP145" s="16"/>
      <c r="QWQ145" s="16"/>
      <c r="QWR145" s="16"/>
      <c r="QWS145" s="16"/>
      <c r="QWT145" s="16"/>
      <c r="QWU145" s="16"/>
      <c r="QWV145" s="16"/>
      <c r="QWW145" s="16"/>
      <c r="QWX145" s="16"/>
      <c r="QWY145" s="16"/>
      <c r="QWZ145" s="16"/>
      <c r="QXA145" s="16"/>
      <c r="QXB145" s="16"/>
      <c r="QXC145" s="16"/>
      <c r="QXD145" s="16"/>
      <c r="QXE145" s="16"/>
      <c r="QXF145" s="16"/>
      <c r="QXG145" s="16"/>
      <c r="QXH145" s="16"/>
      <c r="QXI145" s="16"/>
      <c r="QXJ145" s="16"/>
      <c r="QXK145" s="16"/>
      <c r="QXL145" s="16"/>
      <c r="QXM145" s="16"/>
      <c r="QXN145" s="16"/>
      <c r="QXO145" s="16"/>
      <c r="QXP145" s="16"/>
      <c r="QXQ145" s="16"/>
      <c r="QXR145" s="16"/>
      <c r="QXS145" s="16"/>
      <c r="QXT145" s="16"/>
      <c r="QXU145" s="16"/>
      <c r="QXV145" s="16"/>
      <c r="QXW145" s="16"/>
      <c r="QXX145" s="16"/>
      <c r="QXY145" s="16"/>
      <c r="QXZ145" s="16"/>
      <c r="QYA145" s="16"/>
      <c r="QYB145" s="16"/>
      <c r="QYC145" s="16"/>
      <c r="QYD145" s="16"/>
      <c r="QYE145" s="16"/>
      <c r="QYF145" s="16"/>
      <c r="QYG145" s="16"/>
      <c r="QYH145" s="16"/>
      <c r="QYI145" s="16"/>
      <c r="QYJ145" s="16"/>
      <c r="QYK145" s="16"/>
      <c r="QYL145" s="16"/>
      <c r="QYM145" s="16"/>
      <c r="QYN145" s="16"/>
      <c r="QYO145" s="16"/>
      <c r="QYP145" s="16"/>
      <c r="QYQ145" s="16"/>
      <c r="QYR145" s="16"/>
      <c r="QYS145" s="16"/>
      <c r="QYT145" s="16"/>
      <c r="QYU145" s="16"/>
      <c r="QYV145" s="16"/>
      <c r="QYW145" s="16"/>
      <c r="QYX145" s="16"/>
      <c r="QYY145" s="16"/>
      <c r="QYZ145" s="16"/>
      <c r="QZA145" s="16"/>
      <c r="QZB145" s="16"/>
      <c r="QZC145" s="16"/>
      <c r="QZD145" s="16"/>
      <c r="QZE145" s="16"/>
      <c r="QZF145" s="16"/>
      <c r="QZG145" s="16"/>
      <c r="QZH145" s="16"/>
      <c r="QZI145" s="16"/>
      <c r="QZJ145" s="16"/>
      <c r="QZK145" s="16"/>
      <c r="QZL145" s="16"/>
      <c r="QZM145" s="16"/>
      <c r="QZN145" s="16"/>
      <c r="QZO145" s="16"/>
      <c r="QZP145" s="16"/>
      <c r="QZQ145" s="16"/>
      <c r="QZR145" s="16"/>
      <c r="QZS145" s="16"/>
      <c r="QZT145" s="16"/>
      <c r="QZU145" s="16"/>
      <c r="QZV145" s="16"/>
      <c r="QZW145" s="16"/>
      <c r="QZX145" s="16"/>
      <c r="QZY145" s="16"/>
      <c r="QZZ145" s="16"/>
      <c r="RAA145" s="16"/>
      <c r="RAB145" s="16"/>
      <c r="RAC145" s="16"/>
      <c r="RAD145" s="16"/>
      <c r="RAE145" s="16"/>
      <c r="RAF145" s="16"/>
      <c r="RAG145" s="16"/>
      <c r="RAH145" s="16"/>
      <c r="RAI145" s="16"/>
      <c r="RAJ145" s="16"/>
      <c r="RAK145" s="16"/>
      <c r="RAL145" s="16"/>
      <c r="RAM145" s="16"/>
      <c r="RAN145" s="16"/>
      <c r="RAO145" s="16"/>
      <c r="RAP145" s="16"/>
      <c r="RAQ145" s="16"/>
      <c r="RAR145" s="16"/>
      <c r="RAS145" s="16"/>
      <c r="RAT145" s="16"/>
      <c r="RAU145" s="16"/>
      <c r="RAV145" s="16"/>
      <c r="RAW145" s="16"/>
      <c r="RAX145" s="16"/>
      <c r="RAY145" s="16"/>
      <c r="RAZ145" s="16"/>
      <c r="RBA145" s="16"/>
      <c r="RBB145" s="16"/>
      <c r="RBC145" s="16"/>
      <c r="RBD145" s="16"/>
      <c r="RBE145" s="16"/>
      <c r="RBF145" s="16"/>
      <c r="RBG145" s="16"/>
      <c r="RBH145" s="16"/>
      <c r="RBI145" s="16"/>
      <c r="RBJ145" s="16"/>
      <c r="RBK145" s="16"/>
      <c r="RBL145" s="16"/>
      <c r="RBM145" s="16"/>
      <c r="RBN145" s="16"/>
      <c r="RBO145" s="16"/>
      <c r="RBP145" s="16"/>
      <c r="RBQ145" s="16"/>
      <c r="RBR145" s="16"/>
      <c r="RBS145" s="16"/>
      <c r="RBT145" s="16"/>
      <c r="RBU145" s="16"/>
      <c r="RBV145" s="16"/>
      <c r="RBW145" s="16"/>
      <c r="RBX145" s="16"/>
      <c r="RBY145" s="16"/>
      <c r="RBZ145" s="16"/>
      <c r="RCA145" s="16"/>
      <c r="RCB145" s="16"/>
      <c r="RCC145" s="16"/>
      <c r="RCD145" s="16"/>
      <c r="RCE145" s="16"/>
      <c r="RCF145" s="16"/>
      <c r="RCG145" s="16"/>
      <c r="RCH145" s="16"/>
      <c r="RCI145" s="16"/>
      <c r="RCJ145" s="16"/>
      <c r="RCK145" s="16"/>
      <c r="RCL145" s="16"/>
      <c r="RCM145" s="16"/>
      <c r="RCN145" s="16"/>
      <c r="RCO145" s="16"/>
      <c r="RCP145" s="16"/>
      <c r="RCQ145" s="16"/>
      <c r="RCR145" s="16"/>
      <c r="RCS145" s="16"/>
      <c r="RCT145" s="16"/>
      <c r="RCU145" s="16"/>
      <c r="RCV145" s="16"/>
      <c r="RCW145" s="16"/>
      <c r="RCX145" s="16"/>
      <c r="RCY145" s="16"/>
      <c r="RCZ145" s="16"/>
      <c r="RDA145" s="16"/>
      <c r="RDB145" s="16"/>
      <c r="RDC145" s="16"/>
      <c r="RDD145" s="16"/>
      <c r="RDE145" s="16"/>
      <c r="RDF145" s="16"/>
      <c r="RDG145" s="16"/>
      <c r="RDH145" s="16"/>
      <c r="RDI145" s="16"/>
      <c r="RDJ145" s="16"/>
      <c r="RDK145" s="16"/>
      <c r="RDL145" s="16"/>
      <c r="RDM145" s="16"/>
      <c r="RDN145" s="16"/>
      <c r="RDO145" s="16"/>
      <c r="RDP145" s="16"/>
      <c r="RDQ145" s="16"/>
      <c r="RDR145" s="16"/>
      <c r="RDS145" s="16"/>
      <c r="RDT145" s="16"/>
      <c r="RDU145" s="16"/>
      <c r="RDV145" s="16"/>
      <c r="RDW145" s="16"/>
      <c r="RDX145" s="16"/>
      <c r="RDY145" s="16"/>
      <c r="RDZ145" s="16"/>
      <c r="REA145" s="16"/>
      <c r="REB145" s="16"/>
      <c r="REC145" s="16"/>
      <c r="RED145" s="16"/>
      <c r="REE145" s="16"/>
      <c r="REF145" s="16"/>
      <c r="REG145" s="16"/>
      <c r="REH145" s="16"/>
      <c r="REI145" s="16"/>
      <c r="REJ145" s="16"/>
      <c r="REK145" s="16"/>
      <c r="REL145" s="16"/>
      <c r="REM145" s="16"/>
      <c r="REN145" s="16"/>
      <c r="REO145" s="16"/>
      <c r="REP145" s="16"/>
      <c r="REQ145" s="16"/>
      <c r="RER145" s="16"/>
      <c r="RES145" s="16"/>
      <c r="RET145" s="16"/>
      <c r="REU145" s="16"/>
      <c r="REV145" s="16"/>
      <c r="REW145" s="16"/>
      <c r="REX145" s="16"/>
      <c r="REY145" s="16"/>
      <c r="REZ145" s="16"/>
      <c r="RFA145" s="16"/>
      <c r="RFB145" s="16"/>
      <c r="RFC145" s="16"/>
      <c r="RFD145" s="16"/>
      <c r="RFE145" s="16"/>
      <c r="RFF145" s="16"/>
      <c r="RFG145" s="16"/>
      <c r="RFH145" s="16"/>
      <c r="RFI145" s="16"/>
      <c r="RFJ145" s="16"/>
      <c r="RFK145" s="16"/>
      <c r="RFL145" s="16"/>
      <c r="RFM145" s="16"/>
      <c r="RFN145" s="16"/>
      <c r="RFO145" s="16"/>
      <c r="RFP145" s="16"/>
      <c r="RFQ145" s="16"/>
      <c r="RFR145" s="16"/>
      <c r="RFS145" s="16"/>
      <c r="RFT145" s="16"/>
      <c r="RFU145" s="16"/>
      <c r="RFV145" s="16"/>
      <c r="RFW145" s="16"/>
      <c r="RFX145" s="16"/>
      <c r="RFY145" s="16"/>
      <c r="RFZ145" s="16"/>
      <c r="RGA145" s="16"/>
      <c r="RGB145" s="16"/>
      <c r="RGC145" s="16"/>
      <c r="RGD145" s="16"/>
      <c r="RGE145" s="16"/>
      <c r="RGF145" s="16"/>
      <c r="RGG145" s="16"/>
      <c r="RGH145" s="16"/>
      <c r="RGI145" s="16"/>
      <c r="RGJ145" s="16"/>
      <c r="RGK145" s="16"/>
      <c r="RGL145" s="16"/>
      <c r="RGM145" s="16"/>
      <c r="RGN145" s="16"/>
      <c r="RGO145" s="16"/>
      <c r="RGP145" s="16"/>
      <c r="RGQ145" s="16"/>
      <c r="RGR145" s="16"/>
      <c r="RGS145" s="16"/>
      <c r="RGT145" s="16"/>
      <c r="RGU145" s="16"/>
      <c r="RGV145" s="16"/>
      <c r="RGW145" s="16"/>
      <c r="RGX145" s="16"/>
      <c r="RGY145" s="16"/>
      <c r="RGZ145" s="16"/>
      <c r="RHA145" s="16"/>
      <c r="RHB145" s="16"/>
      <c r="RHC145" s="16"/>
      <c r="RHD145" s="16"/>
      <c r="RHE145" s="16"/>
      <c r="RHF145" s="16"/>
      <c r="RHG145" s="16"/>
      <c r="RHH145" s="16"/>
      <c r="RHI145" s="16"/>
      <c r="RHJ145" s="16"/>
      <c r="RHK145" s="16"/>
      <c r="RHL145" s="16"/>
      <c r="RHM145" s="16"/>
      <c r="RHN145" s="16"/>
      <c r="RHO145" s="16"/>
      <c r="RHP145" s="16"/>
      <c r="RHQ145" s="16"/>
      <c r="RHR145" s="16"/>
      <c r="RHS145" s="16"/>
      <c r="RHT145" s="16"/>
      <c r="RHU145" s="16"/>
      <c r="RHV145" s="16"/>
      <c r="RHW145" s="16"/>
      <c r="RHX145" s="16"/>
      <c r="RHY145" s="16"/>
      <c r="RHZ145" s="16"/>
      <c r="RIA145" s="16"/>
      <c r="RIB145" s="16"/>
      <c r="RIC145" s="16"/>
      <c r="RID145" s="16"/>
      <c r="RIE145" s="16"/>
      <c r="RIF145" s="16"/>
      <c r="RIG145" s="16"/>
      <c r="RIH145" s="16"/>
      <c r="RII145" s="16"/>
      <c r="RIJ145" s="16"/>
      <c r="RIK145" s="16"/>
      <c r="RIL145" s="16"/>
      <c r="RIM145" s="16"/>
      <c r="RIN145" s="16"/>
      <c r="RIO145" s="16"/>
      <c r="RIP145" s="16"/>
      <c r="RIQ145" s="16"/>
      <c r="RIR145" s="16"/>
      <c r="RIS145" s="16"/>
      <c r="RIT145" s="16"/>
      <c r="RIU145" s="16"/>
      <c r="RIV145" s="16"/>
      <c r="RIW145" s="16"/>
      <c r="RIX145" s="16"/>
      <c r="RIY145" s="16"/>
      <c r="RIZ145" s="16"/>
      <c r="RJA145" s="16"/>
      <c r="RJB145" s="16"/>
      <c r="RJC145" s="16"/>
      <c r="RJD145" s="16"/>
      <c r="RJE145" s="16"/>
      <c r="RJF145" s="16"/>
      <c r="RJG145" s="16"/>
      <c r="RJH145" s="16"/>
      <c r="RJI145" s="16"/>
      <c r="RJJ145" s="16"/>
      <c r="RJK145" s="16"/>
      <c r="RJL145" s="16"/>
      <c r="RJM145" s="16"/>
      <c r="RJN145" s="16"/>
      <c r="RJO145" s="16"/>
      <c r="RJP145" s="16"/>
      <c r="RJQ145" s="16"/>
      <c r="RJR145" s="16"/>
      <c r="RJS145" s="16"/>
      <c r="RJT145" s="16"/>
      <c r="RJU145" s="16"/>
      <c r="RJV145" s="16"/>
      <c r="RJW145" s="16"/>
      <c r="RJX145" s="16"/>
      <c r="RJY145" s="16"/>
      <c r="RJZ145" s="16"/>
      <c r="RKA145" s="16"/>
      <c r="RKB145" s="16"/>
      <c r="RKC145" s="16"/>
      <c r="RKD145" s="16"/>
      <c r="RKE145" s="16"/>
      <c r="RKF145" s="16"/>
      <c r="RKG145" s="16"/>
      <c r="RKH145" s="16"/>
      <c r="RKI145" s="16"/>
      <c r="RKJ145" s="16"/>
      <c r="RKK145" s="16"/>
      <c r="RKL145" s="16"/>
      <c r="RKM145" s="16"/>
      <c r="RKN145" s="16"/>
      <c r="RKO145" s="16"/>
      <c r="RKP145" s="16"/>
      <c r="RKQ145" s="16"/>
      <c r="RKR145" s="16"/>
      <c r="RKS145" s="16"/>
      <c r="RKT145" s="16"/>
      <c r="RKU145" s="16"/>
      <c r="RKV145" s="16"/>
      <c r="RKW145" s="16"/>
      <c r="RKX145" s="16"/>
      <c r="RKY145" s="16"/>
      <c r="RKZ145" s="16"/>
      <c r="RLA145" s="16"/>
      <c r="RLB145" s="16"/>
      <c r="RLC145" s="16"/>
      <c r="RLD145" s="16"/>
      <c r="RLE145" s="16"/>
      <c r="RLF145" s="16"/>
      <c r="RLG145" s="16"/>
      <c r="RLH145" s="16"/>
      <c r="RLI145" s="16"/>
      <c r="RLJ145" s="16"/>
      <c r="RLK145" s="16"/>
      <c r="RLL145" s="16"/>
      <c r="RLM145" s="16"/>
      <c r="RLN145" s="16"/>
      <c r="RLO145" s="16"/>
      <c r="RLP145" s="16"/>
      <c r="RLQ145" s="16"/>
      <c r="RLR145" s="16"/>
      <c r="RLS145" s="16"/>
      <c r="RLT145" s="16"/>
      <c r="RLU145" s="16"/>
      <c r="RLV145" s="16"/>
      <c r="RLW145" s="16"/>
      <c r="RLX145" s="16"/>
      <c r="RLY145" s="16"/>
      <c r="RLZ145" s="16"/>
      <c r="RMA145" s="16"/>
      <c r="RMB145" s="16"/>
      <c r="RMC145" s="16"/>
      <c r="RMD145" s="16"/>
      <c r="RME145" s="16"/>
      <c r="RMF145" s="16"/>
      <c r="RMG145" s="16"/>
      <c r="RMH145" s="16"/>
      <c r="RMI145" s="16"/>
      <c r="RMJ145" s="16"/>
      <c r="RMK145" s="16"/>
      <c r="RML145" s="16"/>
      <c r="RMM145" s="16"/>
      <c r="RMN145" s="16"/>
      <c r="RMO145" s="16"/>
      <c r="RMP145" s="16"/>
      <c r="RMQ145" s="16"/>
      <c r="RMR145" s="16"/>
      <c r="RMS145" s="16"/>
      <c r="RMT145" s="16"/>
      <c r="RMU145" s="16"/>
      <c r="RMV145" s="16"/>
      <c r="RMW145" s="16"/>
      <c r="RMX145" s="16"/>
      <c r="RMY145" s="16"/>
      <c r="RMZ145" s="16"/>
      <c r="RNA145" s="16"/>
      <c r="RNB145" s="16"/>
      <c r="RNC145" s="16"/>
      <c r="RND145" s="16"/>
      <c r="RNE145" s="16"/>
      <c r="RNF145" s="16"/>
      <c r="RNG145" s="16"/>
      <c r="RNH145" s="16"/>
      <c r="RNI145" s="16"/>
      <c r="RNJ145" s="16"/>
      <c r="RNK145" s="16"/>
      <c r="RNL145" s="16"/>
      <c r="RNM145" s="16"/>
      <c r="RNN145" s="16"/>
      <c r="RNO145" s="16"/>
      <c r="RNP145" s="16"/>
      <c r="RNQ145" s="16"/>
      <c r="RNR145" s="16"/>
      <c r="RNS145" s="16"/>
      <c r="RNT145" s="16"/>
      <c r="RNU145" s="16"/>
      <c r="RNV145" s="16"/>
      <c r="RNW145" s="16"/>
      <c r="RNX145" s="16"/>
      <c r="RNY145" s="16"/>
      <c r="RNZ145" s="16"/>
      <c r="ROA145" s="16"/>
      <c r="ROB145" s="16"/>
      <c r="ROC145" s="16"/>
      <c r="ROD145" s="16"/>
      <c r="ROE145" s="16"/>
      <c r="ROF145" s="16"/>
      <c r="ROG145" s="16"/>
      <c r="ROH145" s="16"/>
      <c r="ROI145" s="16"/>
      <c r="ROJ145" s="16"/>
      <c r="ROK145" s="16"/>
      <c r="ROL145" s="16"/>
      <c r="ROM145" s="16"/>
      <c r="RON145" s="16"/>
      <c r="ROO145" s="16"/>
      <c r="ROP145" s="16"/>
      <c r="ROQ145" s="16"/>
      <c r="ROR145" s="16"/>
      <c r="ROS145" s="16"/>
      <c r="ROT145" s="16"/>
      <c r="ROU145" s="16"/>
      <c r="ROV145" s="16"/>
      <c r="ROW145" s="16"/>
      <c r="ROX145" s="16"/>
      <c r="ROY145" s="16"/>
      <c r="ROZ145" s="16"/>
      <c r="RPA145" s="16"/>
      <c r="RPB145" s="16"/>
      <c r="RPC145" s="16"/>
      <c r="RPD145" s="16"/>
      <c r="RPE145" s="16"/>
      <c r="RPF145" s="16"/>
      <c r="RPG145" s="16"/>
      <c r="RPH145" s="16"/>
      <c r="RPI145" s="16"/>
      <c r="RPJ145" s="16"/>
      <c r="RPK145" s="16"/>
      <c r="RPL145" s="16"/>
      <c r="RPM145" s="16"/>
      <c r="RPN145" s="16"/>
      <c r="RPO145" s="16"/>
      <c r="RPP145" s="16"/>
      <c r="RPQ145" s="16"/>
      <c r="RPR145" s="16"/>
      <c r="RPS145" s="16"/>
      <c r="RPT145" s="16"/>
      <c r="RPU145" s="16"/>
      <c r="RPV145" s="16"/>
      <c r="RPW145" s="16"/>
      <c r="RPX145" s="16"/>
      <c r="RPY145" s="16"/>
      <c r="RPZ145" s="16"/>
      <c r="RQA145" s="16"/>
      <c r="RQB145" s="16"/>
      <c r="RQC145" s="16"/>
      <c r="RQD145" s="16"/>
      <c r="RQE145" s="16"/>
      <c r="RQF145" s="16"/>
      <c r="RQG145" s="16"/>
      <c r="RQH145" s="16"/>
      <c r="RQI145" s="16"/>
      <c r="RQJ145" s="16"/>
      <c r="RQK145" s="16"/>
      <c r="RQL145" s="16"/>
      <c r="RQM145" s="16"/>
      <c r="RQN145" s="16"/>
      <c r="RQO145" s="16"/>
      <c r="RQP145" s="16"/>
      <c r="RQQ145" s="16"/>
      <c r="RQR145" s="16"/>
      <c r="RQS145" s="16"/>
      <c r="RQT145" s="16"/>
      <c r="RQU145" s="16"/>
      <c r="RQV145" s="16"/>
      <c r="RQW145" s="16"/>
      <c r="RQX145" s="16"/>
      <c r="RQY145" s="16"/>
      <c r="RQZ145" s="16"/>
      <c r="RRA145" s="16"/>
      <c r="RRB145" s="16"/>
      <c r="RRC145" s="16"/>
      <c r="RRD145" s="16"/>
      <c r="RRE145" s="16"/>
      <c r="RRF145" s="16"/>
      <c r="RRG145" s="16"/>
      <c r="RRH145" s="16"/>
      <c r="RRI145" s="16"/>
      <c r="RRJ145" s="16"/>
      <c r="RRK145" s="16"/>
      <c r="RRL145" s="16"/>
      <c r="RRM145" s="16"/>
      <c r="RRN145" s="16"/>
      <c r="RRO145" s="16"/>
      <c r="RRP145" s="16"/>
      <c r="RRQ145" s="16"/>
      <c r="RRR145" s="16"/>
      <c r="RRS145" s="16"/>
      <c r="RRT145" s="16"/>
      <c r="RRU145" s="16"/>
      <c r="RRV145" s="16"/>
      <c r="RRW145" s="16"/>
      <c r="RRX145" s="16"/>
      <c r="RRY145" s="16"/>
      <c r="RRZ145" s="16"/>
      <c r="RSA145" s="16"/>
      <c r="RSB145" s="16"/>
      <c r="RSC145" s="16"/>
      <c r="RSD145" s="16"/>
      <c r="RSE145" s="16"/>
      <c r="RSF145" s="16"/>
      <c r="RSG145" s="16"/>
      <c r="RSH145" s="16"/>
      <c r="RSI145" s="16"/>
      <c r="RSJ145" s="16"/>
      <c r="RSK145" s="16"/>
      <c r="RSL145" s="16"/>
      <c r="RSM145" s="16"/>
      <c r="RSN145" s="16"/>
      <c r="RSO145" s="16"/>
      <c r="RSP145" s="16"/>
      <c r="RSQ145" s="16"/>
      <c r="RSR145" s="16"/>
      <c r="RSS145" s="16"/>
      <c r="RST145" s="16"/>
      <c r="RSU145" s="16"/>
      <c r="RSV145" s="16"/>
      <c r="RSW145" s="16"/>
      <c r="RSX145" s="16"/>
      <c r="RSY145" s="16"/>
      <c r="RSZ145" s="16"/>
      <c r="RTA145" s="16"/>
      <c r="RTB145" s="16"/>
      <c r="RTC145" s="16"/>
      <c r="RTD145" s="16"/>
      <c r="RTE145" s="16"/>
      <c r="RTF145" s="16"/>
      <c r="RTG145" s="16"/>
      <c r="RTH145" s="16"/>
      <c r="RTI145" s="16"/>
      <c r="RTJ145" s="16"/>
      <c r="RTK145" s="16"/>
      <c r="RTL145" s="16"/>
      <c r="RTM145" s="16"/>
      <c r="RTN145" s="16"/>
      <c r="RTO145" s="16"/>
      <c r="RTP145" s="16"/>
      <c r="RTQ145" s="16"/>
      <c r="RTR145" s="16"/>
      <c r="RTS145" s="16"/>
      <c r="RTT145" s="16"/>
      <c r="RTU145" s="16"/>
      <c r="RTV145" s="16"/>
      <c r="RTW145" s="16"/>
      <c r="RTX145" s="16"/>
      <c r="RTY145" s="16"/>
      <c r="RTZ145" s="16"/>
      <c r="RUA145" s="16"/>
      <c r="RUB145" s="16"/>
      <c r="RUC145" s="16"/>
      <c r="RUD145" s="16"/>
      <c r="RUE145" s="16"/>
      <c r="RUF145" s="16"/>
      <c r="RUG145" s="16"/>
      <c r="RUH145" s="16"/>
      <c r="RUI145" s="16"/>
      <c r="RUJ145" s="16"/>
      <c r="RUK145" s="16"/>
      <c r="RUL145" s="16"/>
      <c r="RUM145" s="16"/>
      <c r="RUN145" s="16"/>
      <c r="RUO145" s="16"/>
      <c r="RUP145" s="16"/>
      <c r="RUQ145" s="16"/>
      <c r="RUR145" s="16"/>
      <c r="RUS145" s="16"/>
      <c r="RUT145" s="16"/>
      <c r="RUU145" s="16"/>
      <c r="RUV145" s="16"/>
      <c r="RUW145" s="16"/>
      <c r="RUX145" s="16"/>
      <c r="RUY145" s="16"/>
      <c r="RUZ145" s="16"/>
      <c r="RVA145" s="16"/>
      <c r="RVB145" s="16"/>
      <c r="RVC145" s="16"/>
      <c r="RVD145" s="16"/>
      <c r="RVE145" s="16"/>
      <c r="RVF145" s="16"/>
      <c r="RVG145" s="16"/>
      <c r="RVH145" s="16"/>
      <c r="RVI145" s="16"/>
      <c r="RVJ145" s="16"/>
      <c r="RVK145" s="16"/>
      <c r="RVL145" s="16"/>
      <c r="RVM145" s="16"/>
      <c r="RVN145" s="16"/>
      <c r="RVO145" s="16"/>
      <c r="RVP145" s="16"/>
      <c r="RVQ145" s="16"/>
      <c r="RVR145" s="16"/>
      <c r="RVS145" s="16"/>
      <c r="RVT145" s="16"/>
      <c r="RVU145" s="16"/>
      <c r="RVV145" s="16"/>
      <c r="RVW145" s="16"/>
      <c r="RVX145" s="16"/>
      <c r="RVY145" s="16"/>
      <c r="RVZ145" s="16"/>
      <c r="RWA145" s="16"/>
      <c r="RWB145" s="16"/>
      <c r="RWC145" s="16"/>
      <c r="RWD145" s="16"/>
      <c r="RWE145" s="16"/>
      <c r="RWF145" s="16"/>
      <c r="RWG145" s="16"/>
      <c r="RWH145" s="16"/>
      <c r="RWI145" s="16"/>
      <c r="RWJ145" s="16"/>
      <c r="RWK145" s="16"/>
      <c r="RWL145" s="16"/>
      <c r="RWM145" s="16"/>
      <c r="RWN145" s="16"/>
      <c r="RWO145" s="16"/>
      <c r="RWP145" s="16"/>
      <c r="RWQ145" s="16"/>
      <c r="RWR145" s="16"/>
      <c r="RWS145" s="16"/>
      <c r="RWT145" s="16"/>
      <c r="RWU145" s="16"/>
      <c r="RWV145" s="16"/>
      <c r="RWW145" s="16"/>
      <c r="RWX145" s="16"/>
      <c r="RWY145" s="16"/>
      <c r="RWZ145" s="16"/>
      <c r="RXA145" s="16"/>
      <c r="RXB145" s="16"/>
      <c r="RXC145" s="16"/>
      <c r="RXD145" s="16"/>
      <c r="RXE145" s="16"/>
      <c r="RXF145" s="16"/>
      <c r="RXG145" s="16"/>
      <c r="RXH145" s="16"/>
      <c r="RXI145" s="16"/>
      <c r="RXJ145" s="16"/>
      <c r="RXK145" s="16"/>
      <c r="RXL145" s="16"/>
      <c r="RXM145" s="16"/>
      <c r="RXN145" s="16"/>
      <c r="RXO145" s="16"/>
      <c r="RXP145" s="16"/>
      <c r="RXQ145" s="16"/>
      <c r="RXR145" s="16"/>
      <c r="RXS145" s="16"/>
      <c r="RXT145" s="16"/>
      <c r="RXU145" s="16"/>
      <c r="RXV145" s="16"/>
      <c r="RXW145" s="16"/>
      <c r="RXX145" s="16"/>
      <c r="RXY145" s="16"/>
      <c r="RXZ145" s="16"/>
      <c r="RYA145" s="16"/>
      <c r="RYB145" s="16"/>
      <c r="RYC145" s="16"/>
      <c r="RYD145" s="16"/>
      <c r="RYE145" s="16"/>
      <c r="RYF145" s="16"/>
      <c r="RYG145" s="16"/>
      <c r="RYH145" s="16"/>
      <c r="RYI145" s="16"/>
      <c r="RYJ145" s="16"/>
      <c r="RYK145" s="16"/>
      <c r="RYL145" s="16"/>
      <c r="RYM145" s="16"/>
      <c r="RYN145" s="16"/>
      <c r="RYO145" s="16"/>
      <c r="RYP145" s="16"/>
      <c r="RYQ145" s="16"/>
      <c r="RYR145" s="16"/>
      <c r="RYS145" s="16"/>
      <c r="RYT145" s="16"/>
      <c r="RYU145" s="16"/>
      <c r="RYV145" s="16"/>
      <c r="RYW145" s="16"/>
      <c r="RYX145" s="16"/>
      <c r="RYY145" s="16"/>
      <c r="RYZ145" s="16"/>
      <c r="RZA145" s="16"/>
      <c r="RZB145" s="16"/>
      <c r="RZC145" s="16"/>
      <c r="RZD145" s="16"/>
      <c r="RZE145" s="16"/>
      <c r="RZF145" s="16"/>
      <c r="RZG145" s="16"/>
      <c r="RZH145" s="16"/>
      <c r="RZI145" s="16"/>
      <c r="RZJ145" s="16"/>
      <c r="RZK145" s="16"/>
      <c r="RZL145" s="16"/>
      <c r="RZM145" s="16"/>
      <c r="RZN145" s="16"/>
      <c r="RZO145" s="16"/>
      <c r="RZP145" s="16"/>
      <c r="RZQ145" s="16"/>
      <c r="RZR145" s="16"/>
      <c r="RZS145" s="16"/>
      <c r="RZT145" s="16"/>
      <c r="RZU145" s="16"/>
      <c r="RZV145" s="16"/>
      <c r="RZW145" s="16"/>
      <c r="RZX145" s="16"/>
      <c r="RZY145" s="16"/>
      <c r="RZZ145" s="16"/>
      <c r="SAA145" s="16"/>
      <c r="SAB145" s="16"/>
      <c r="SAC145" s="16"/>
      <c r="SAD145" s="16"/>
      <c r="SAE145" s="16"/>
      <c r="SAF145" s="16"/>
      <c r="SAG145" s="16"/>
      <c r="SAH145" s="16"/>
      <c r="SAI145" s="16"/>
      <c r="SAJ145" s="16"/>
      <c r="SAK145" s="16"/>
      <c r="SAL145" s="16"/>
      <c r="SAM145" s="16"/>
      <c r="SAN145" s="16"/>
      <c r="SAO145" s="16"/>
      <c r="SAP145" s="16"/>
      <c r="SAQ145" s="16"/>
      <c r="SAR145" s="16"/>
      <c r="SAS145" s="16"/>
      <c r="SAT145" s="16"/>
      <c r="SAU145" s="16"/>
      <c r="SAV145" s="16"/>
      <c r="SAW145" s="16"/>
      <c r="SAX145" s="16"/>
      <c r="SAY145" s="16"/>
      <c r="SAZ145" s="16"/>
      <c r="SBA145" s="16"/>
      <c r="SBB145" s="16"/>
      <c r="SBC145" s="16"/>
      <c r="SBD145" s="16"/>
      <c r="SBE145" s="16"/>
      <c r="SBF145" s="16"/>
      <c r="SBG145" s="16"/>
      <c r="SBH145" s="16"/>
      <c r="SBI145" s="16"/>
      <c r="SBJ145" s="16"/>
      <c r="SBK145" s="16"/>
      <c r="SBL145" s="16"/>
      <c r="SBM145" s="16"/>
      <c r="SBN145" s="16"/>
      <c r="SBO145" s="16"/>
      <c r="SBP145" s="16"/>
      <c r="SBQ145" s="16"/>
      <c r="SBR145" s="16"/>
      <c r="SBS145" s="16"/>
      <c r="SBT145" s="16"/>
      <c r="SBU145" s="16"/>
      <c r="SBV145" s="16"/>
      <c r="SBW145" s="16"/>
      <c r="SBX145" s="16"/>
      <c r="SBY145" s="16"/>
      <c r="SBZ145" s="16"/>
      <c r="SCA145" s="16"/>
      <c r="SCB145" s="16"/>
      <c r="SCC145" s="16"/>
      <c r="SCD145" s="16"/>
      <c r="SCE145" s="16"/>
      <c r="SCF145" s="16"/>
      <c r="SCG145" s="16"/>
      <c r="SCH145" s="16"/>
      <c r="SCI145" s="16"/>
      <c r="SCJ145" s="16"/>
      <c r="SCK145" s="16"/>
      <c r="SCL145" s="16"/>
      <c r="SCM145" s="16"/>
      <c r="SCN145" s="16"/>
      <c r="SCO145" s="16"/>
      <c r="SCP145" s="16"/>
      <c r="SCQ145" s="16"/>
      <c r="SCR145" s="16"/>
      <c r="SCS145" s="16"/>
      <c r="SCT145" s="16"/>
      <c r="SCU145" s="16"/>
      <c r="SCV145" s="16"/>
      <c r="SCW145" s="16"/>
      <c r="SCX145" s="16"/>
      <c r="SCY145" s="16"/>
      <c r="SCZ145" s="16"/>
      <c r="SDA145" s="16"/>
      <c r="SDB145" s="16"/>
      <c r="SDC145" s="16"/>
      <c r="SDD145" s="16"/>
      <c r="SDE145" s="16"/>
      <c r="SDF145" s="16"/>
      <c r="SDG145" s="16"/>
      <c r="SDH145" s="16"/>
      <c r="SDI145" s="16"/>
      <c r="SDJ145" s="16"/>
      <c r="SDK145" s="16"/>
      <c r="SDL145" s="16"/>
      <c r="SDM145" s="16"/>
      <c r="SDN145" s="16"/>
      <c r="SDO145" s="16"/>
      <c r="SDP145" s="16"/>
      <c r="SDQ145" s="16"/>
      <c r="SDR145" s="16"/>
      <c r="SDS145" s="16"/>
      <c r="SDT145" s="16"/>
      <c r="SDU145" s="16"/>
      <c r="SDV145" s="16"/>
      <c r="SDW145" s="16"/>
      <c r="SDX145" s="16"/>
      <c r="SDY145" s="16"/>
      <c r="SDZ145" s="16"/>
      <c r="SEA145" s="16"/>
      <c r="SEB145" s="16"/>
      <c r="SEC145" s="16"/>
      <c r="SED145" s="16"/>
      <c r="SEE145" s="16"/>
      <c r="SEF145" s="16"/>
      <c r="SEG145" s="16"/>
      <c r="SEH145" s="16"/>
      <c r="SEI145" s="16"/>
      <c r="SEJ145" s="16"/>
      <c r="SEK145" s="16"/>
      <c r="SEL145" s="16"/>
      <c r="SEM145" s="16"/>
      <c r="SEN145" s="16"/>
      <c r="SEO145" s="16"/>
      <c r="SEP145" s="16"/>
      <c r="SEQ145" s="16"/>
      <c r="SER145" s="16"/>
      <c r="SES145" s="16"/>
      <c r="SET145" s="16"/>
      <c r="SEU145" s="16"/>
      <c r="SEV145" s="16"/>
      <c r="SEW145" s="16"/>
      <c r="SEX145" s="16"/>
      <c r="SEY145" s="16"/>
      <c r="SEZ145" s="16"/>
      <c r="SFA145" s="16"/>
      <c r="SFB145" s="16"/>
      <c r="SFC145" s="16"/>
      <c r="SFD145" s="16"/>
      <c r="SFE145" s="16"/>
      <c r="SFF145" s="16"/>
      <c r="SFG145" s="16"/>
      <c r="SFH145" s="16"/>
      <c r="SFI145" s="16"/>
      <c r="SFJ145" s="16"/>
      <c r="SFK145" s="16"/>
      <c r="SFL145" s="16"/>
      <c r="SFM145" s="16"/>
      <c r="SFN145" s="16"/>
      <c r="SFO145" s="16"/>
      <c r="SFP145" s="16"/>
      <c r="SFQ145" s="16"/>
      <c r="SFR145" s="16"/>
      <c r="SFS145" s="16"/>
      <c r="SFT145" s="16"/>
      <c r="SFU145" s="16"/>
      <c r="SFV145" s="16"/>
      <c r="SFW145" s="16"/>
      <c r="SFX145" s="16"/>
      <c r="SFY145" s="16"/>
      <c r="SFZ145" s="16"/>
      <c r="SGA145" s="16"/>
      <c r="SGB145" s="16"/>
      <c r="SGC145" s="16"/>
      <c r="SGD145" s="16"/>
      <c r="SGE145" s="16"/>
      <c r="SGF145" s="16"/>
      <c r="SGG145" s="16"/>
      <c r="SGH145" s="16"/>
      <c r="SGI145" s="16"/>
      <c r="SGJ145" s="16"/>
      <c r="SGK145" s="16"/>
      <c r="SGL145" s="16"/>
      <c r="SGM145" s="16"/>
      <c r="SGN145" s="16"/>
      <c r="SGO145" s="16"/>
      <c r="SGP145" s="16"/>
      <c r="SGQ145" s="16"/>
      <c r="SGR145" s="16"/>
      <c r="SGS145" s="16"/>
      <c r="SGT145" s="16"/>
      <c r="SGU145" s="16"/>
      <c r="SGV145" s="16"/>
      <c r="SGW145" s="16"/>
      <c r="SGX145" s="16"/>
      <c r="SGY145" s="16"/>
      <c r="SGZ145" s="16"/>
      <c r="SHA145" s="16"/>
      <c r="SHB145" s="16"/>
      <c r="SHC145" s="16"/>
      <c r="SHD145" s="16"/>
      <c r="SHE145" s="16"/>
      <c r="SHF145" s="16"/>
      <c r="SHG145" s="16"/>
      <c r="SHH145" s="16"/>
      <c r="SHI145" s="16"/>
      <c r="SHJ145" s="16"/>
      <c r="SHK145" s="16"/>
      <c r="SHL145" s="16"/>
      <c r="SHM145" s="16"/>
      <c r="SHN145" s="16"/>
      <c r="SHO145" s="16"/>
      <c r="SHP145" s="16"/>
      <c r="SHQ145" s="16"/>
      <c r="SHR145" s="16"/>
      <c r="SHS145" s="16"/>
      <c r="SHT145" s="16"/>
      <c r="SHU145" s="16"/>
      <c r="SHV145" s="16"/>
      <c r="SHW145" s="16"/>
      <c r="SHX145" s="16"/>
      <c r="SHY145" s="16"/>
      <c r="SHZ145" s="16"/>
      <c r="SIA145" s="16"/>
      <c r="SIB145" s="16"/>
      <c r="SIC145" s="16"/>
      <c r="SID145" s="16"/>
      <c r="SIE145" s="16"/>
      <c r="SIF145" s="16"/>
      <c r="SIG145" s="16"/>
      <c r="SIH145" s="16"/>
      <c r="SII145" s="16"/>
      <c r="SIJ145" s="16"/>
      <c r="SIK145" s="16"/>
      <c r="SIL145" s="16"/>
      <c r="SIM145" s="16"/>
      <c r="SIN145" s="16"/>
      <c r="SIO145" s="16"/>
      <c r="SIP145" s="16"/>
      <c r="SIQ145" s="16"/>
      <c r="SIR145" s="16"/>
      <c r="SIS145" s="16"/>
      <c r="SIT145" s="16"/>
      <c r="SIU145" s="16"/>
      <c r="SIV145" s="16"/>
      <c r="SIW145" s="16"/>
      <c r="SIX145" s="16"/>
      <c r="SIY145" s="16"/>
      <c r="SIZ145" s="16"/>
      <c r="SJA145" s="16"/>
      <c r="SJB145" s="16"/>
      <c r="SJC145" s="16"/>
      <c r="SJD145" s="16"/>
      <c r="SJE145" s="16"/>
      <c r="SJF145" s="16"/>
      <c r="SJG145" s="16"/>
      <c r="SJH145" s="16"/>
      <c r="SJI145" s="16"/>
      <c r="SJJ145" s="16"/>
      <c r="SJK145" s="16"/>
      <c r="SJL145" s="16"/>
      <c r="SJM145" s="16"/>
      <c r="SJN145" s="16"/>
      <c r="SJO145" s="16"/>
      <c r="SJP145" s="16"/>
      <c r="SJQ145" s="16"/>
      <c r="SJR145" s="16"/>
      <c r="SJS145" s="16"/>
      <c r="SJT145" s="16"/>
      <c r="SJU145" s="16"/>
      <c r="SJV145" s="16"/>
      <c r="SJW145" s="16"/>
      <c r="SJX145" s="16"/>
      <c r="SJY145" s="16"/>
      <c r="SJZ145" s="16"/>
      <c r="SKA145" s="16"/>
      <c r="SKB145" s="16"/>
      <c r="SKC145" s="16"/>
      <c r="SKD145" s="16"/>
      <c r="SKE145" s="16"/>
      <c r="SKF145" s="16"/>
      <c r="SKG145" s="16"/>
      <c r="SKH145" s="16"/>
      <c r="SKI145" s="16"/>
      <c r="SKJ145" s="16"/>
      <c r="SKK145" s="16"/>
      <c r="SKL145" s="16"/>
      <c r="SKM145" s="16"/>
      <c r="SKN145" s="16"/>
      <c r="SKO145" s="16"/>
      <c r="SKP145" s="16"/>
      <c r="SKQ145" s="16"/>
      <c r="SKR145" s="16"/>
      <c r="SKS145" s="16"/>
      <c r="SKT145" s="16"/>
      <c r="SKU145" s="16"/>
      <c r="SKV145" s="16"/>
      <c r="SKW145" s="16"/>
      <c r="SKX145" s="16"/>
      <c r="SKY145" s="16"/>
      <c r="SKZ145" s="16"/>
      <c r="SLA145" s="16"/>
      <c r="SLB145" s="16"/>
      <c r="SLC145" s="16"/>
      <c r="SLD145" s="16"/>
      <c r="SLE145" s="16"/>
      <c r="SLF145" s="16"/>
      <c r="SLG145" s="16"/>
      <c r="SLH145" s="16"/>
      <c r="SLI145" s="16"/>
      <c r="SLJ145" s="16"/>
      <c r="SLK145" s="16"/>
      <c r="SLL145" s="16"/>
      <c r="SLM145" s="16"/>
      <c r="SLN145" s="16"/>
      <c r="SLO145" s="16"/>
      <c r="SLP145" s="16"/>
      <c r="SLQ145" s="16"/>
      <c r="SLR145" s="16"/>
      <c r="SLS145" s="16"/>
      <c r="SLT145" s="16"/>
      <c r="SLU145" s="16"/>
      <c r="SLV145" s="16"/>
      <c r="SLW145" s="16"/>
      <c r="SLX145" s="16"/>
      <c r="SLY145" s="16"/>
      <c r="SLZ145" s="16"/>
      <c r="SMA145" s="16"/>
      <c r="SMB145" s="16"/>
      <c r="SMC145" s="16"/>
      <c r="SMD145" s="16"/>
      <c r="SME145" s="16"/>
      <c r="SMF145" s="16"/>
      <c r="SMG145" s="16"/>
      <c r="SMH145" s="16"/>
      <c r="SMI145" s="16"/>
      <c r="SMJ145" s="16"/>
      <c r="SMK145" s="16"/>
      <c r="SML145" s="16"/>
      <c r="SMM145" s="16"/>
      <c r="SMN145" s="16"/>
      <c r="SMO145" s="16"/>
      <c r="SMP145" s="16"/>
      <c r="SMQ145" s="16"/>
      <c r="SMR145" s="16"/>
      <c r="SMS145" s="16"/>
      <c r="SMT145" s="16"/>
      <c r="SMU145" s="16"/>
      <c r="SMV145" s="16"/>
      <c r="SMW145" s="16"/>
      <c r="SMX145" s="16"/>
      <c r="SMY145" s="16"/>
      <c r="SMZ145" s="16"/>
      <c r="SNA145" s="16"/>
      <c r="SNB145" s="16"/>
      <c r="SNC145" s="16"/>
      <c r="SND145" s="16"/>
      <c r="SNE145" s="16"/>
      <c r="SNF145" s="16"/>
      <c r="SNG145" s="16"/>
      <c r="SNH145" s="16"/>
      <c r="SNI145" s="16"/>
      <c r="SNJ145" s="16"/>
      <c r="SNK145" s="16"/>
      <c r="SNL145" s="16"/>
      <c r="SNM145" s="16"/>
      <c r="SNN145" s="16"/>
      <c r="SNO145" s="16"/>
      <c r="SNP145" s="16"/>
      <c r="SNQ145" s="16"/>
      <c r="SNR145" s="16"/>
      <c r="SNS145" s="16"/>
      <c r="SNT145" s="16"/>
      <c r="SNU145" s="16"/>
      <c r="SNV145" s="16"/>
      <c r="SNW145" s="16"/>
      <c r="SNX145" s="16"/>
      <c r="SNY145" s="16"/>
      <c r="SNZ145" s="16"/>
      <c r="SOA145" s="16"/>
      <c r="SOB145" s="16"/>
      <c r="SOC145" s="16"/>
      <c r="SOD145" s="16"/>
      <c r="SOE145" s="16"/>
      <c r="SOF145" s="16"/>
      <c r="SOG145" s="16"/>
      <c r="SOH145" s="16"/>
      <c r="SOI145" s="16"/>
      <c r="SOJ145" s="16"/>
      <c r="SOK145" s="16"/>
      <c r="SOL145" s="16"/>
      <c r="SOM145" s="16"/>
      <c r="SON145" s="16"/>
      <c r="SOO145" s="16"/>
      <c r="SOP145" s="16"/>
      <c r="SOQ145" s="16"/>
      <c r="SOR145" s="16"/>
      <c r="SOS145" s="16"/>
      <c r="SOT145" s="16"/>
      <c r="SOU145" s="16"/>
      <c r="SOV145" s="16"/>
      <c r="SOW145" s="16"/>
      <c r="SOX145" s="16"/>
      <c r="SOY145" s="16"/>
      <c r="SOZ145" s="16"/>
      <c r="SPA145" s="16"/>
      <c r="SPB145" s="16"/>
      <c r="SPC145" s="16"/>
      <c r="SPD145" s="16"/>
      <c r="SPE145" s="16"/>
      <c r="SPF145" s="16"/>
      <c r="SPG145" s="16"/>
      <c r="SPH145" s="16"/>
      <c r="SPI145" s="16"/>
      <c r="SPJ145" s="16"/>
      <c r="SPK145" s="16"/>
      <c r="SPL145" s="16"/>
      <c r="SPM145" s="16"/>
      <c r="SPN145" s="16"/>
      <c r="SPO145" s="16"/>
      <c r="SPP145" s="16"/>
      <c r="SPQ145" s="16"/>
      <c r="SPR145" s="16"/>
      <c r="SPS145" s="16"/>
      <c r="SPT145" s="16"/>
      <c r="SPU145" s="16"/>
      <c r="SPV145" s="16"/>
      <c r="SPW145" s="16"/>
      <c r="SPX145" s="16"/>
      <c r="SPY145" s="16"/>
      <c r="SPZ145" s="16"/>
      <c r="SQA145" s="16"/>
      <c r="SQB145" s="16"/>
      <c r="SQC145" s="16"/>
      <c r="SQD145" s="16"/>
      <c r="SQE145" s="16"/>
      <c r="SQF145" s="16"/>
      <c r="SQG145" s="16"/>
      <c r="SQH145" s="16"/>
      <c r="SQI145" s="16"/>
      <c r="SQJ145" s="16"/>
      <c r="SQK145" s="16"/>
      <c r="SQL145" s="16"/>
      <c r="SQM145" s="16"/>
      <c r="SQN145" s="16"/>
      <c r="SQO145" s="16"/>
      <c r="SQP145" s="16"/>
      <c r="SQQ145" s="16"/>
      <c r="SQR145" s="16"/>
      <c r="SQS145" s="16"/>
      <c r="SQT145" s="16"/>
      <c r="SQU145" s="16"/>
      <c r="SQV145" s="16"/>
      <c r="SQW145" s="16"/>
      <c r="SQX145" s="16"/>
      <c r="SQY145" s="16"/>
      <c r="SQZ145" s="16"/>
      <c r="SRA145" s="16"/>
      <c r="SRB145" s="16"/>
      <c r="SRC145" s="16"/>
      <c r="SRD145" s="16"/>
      <c r="SRE145" s="16"/>
      <c r="SRF145" s="16"/>
      <c r="SRG145" s="16"/>
      <c r="SRH145" s="16"/>
      <c r="SRI145" s="16"/>
      <c r="SRJ145" s="16"/>
      <c r="SRK145" s="16"/>
      <c r="SRL145" s="16"/>
      <c r="SRM145" s="16"/>
      <c r="SRN145" s="16"/>
      <c r="SRO145" s="16"/>
      <c r="SRP145" s="16"/>
      <c r="SRQ145" s="16"/>
      <c r="SRR145" s="16"/>
      <c r="SRS145" s="16"/>
      <c r="SRT145" s="16"/>
      <c r="SRU145" s="16"/>
      <c r="SRV145" s="16"/>
      <c r="SRW145" s="16"/>
      <c r="SRX145" s="16"/>
      <c r="SRY145" s="16"/>
      <c r="SRZ145" s="16"/>
      <c r="SSA145" s="16"/>
      <c r="SSB145" s="16"/>
      <c r="SSC145" s="16"/>
      <c r="SSD145" s="16"/>
      <c r="SSE145" s="16"/>
      <c r="SSF145" s="16"/>
      <c r="SSG145" s="16"/>
      <c r="SSH145" s="16"/>
      <c r="SSI145" s="16"/>
      <c r="SSJ145" s="16"/>
      <c r="SSK145" s="16"/>
      <c r="SSL145" s="16"/>
      <c r="SSM145" s="16"/>
      <c r="SSN145" s="16"/>
      <c r="SSO145" s="16"/>
      <c r="SSP145" s="16"/>
      <c r="SSQ145" s="16"/>
      <c r="SSR145" s="16"/>
      <c r="SSS145" s="16"/>
      <c r="SST145" s="16"/>
      <c r="SSU145" s="16"/>
      <c r="SSV145" s="16"/>
      <c r="SSW145" s="16"/>
      <c r="SSX145" s="16"/>
      <c r="SSY145" s="16"/>
      <c r="SSZ145" s="16"/>
      <c r="STA145" s="16"/>
      <c r="STB145" s="16"/>
      <c r="STC145" s="16"/>
      <c r="STD145" s="16"/>
      <c r="STE145" s="16"/>
      <c r="STF145" s="16"/>
      <c r="STG145" s="16"/>
      <c r="STH145" s="16"/>
      <c r="STI145" s="16"/>
      <c r="STJ145" s="16"/>
      <c r="STK145" s="16"/>
      <c r="STL145" s="16"/>
      <c r="STM145" s="16"/>
      <c r="STN145" s="16"/>
      <c r="STO145" s="16"/>
      <c r="STP145" s="16"/>
      <c r="STQ145" s="16"/>
      <c r="STR145" s="16"/>
      <c r="STS145" s="16"/>
      <c r="STT145" s="16"/>
      <c r="STU145" s="16"/>
      <c r="STV145" s="16"/>
      <c r="STW145" s="16"/>
      <c r="STX145" s="16"/>
      <c r="STY145" s="16"/>
      <c r="STZ145" s="16"/>
      <c r="SUA145" s="16"/>
      <c r="SUB145" s="16"/>
      <c r="SUC145" s="16"/>
      <c r="SUD145" s="16"/>
      <c r="SUE145" s="16"/>
      <c r="SUF145" s="16"/>
      <c r="SUG145" s="16"/>
      <c r="SUH145" s="16"/>
      <c r="SUI145" s="16"/>
      <c r="SUJ145" s="16"/>
      <c r="SUK145" s="16"/>
      <c r="SUL145" s="16"/>
      <c r="SUM145" s="16"/>
      <c r="SUN145" s="16"/>
      <c r="SUO145" s="16"/>
      <c r="SUP145" s="16"/>
      <c r="SUQ145" s="16"/>
      <c r="SUR145" s="16"/>
      <c r="SUS145" s="16"/>
      <c r="SUT145" s="16"/>
      <c r="SUU145" s="16"/>
      <c r="SUV145" s="16"/>
      <c r="SUW145" s="16"/>
      <c r="SUX145" s="16"/>
      <c r="SUY145" s="16"/>
      <c r="SUZ145" s="16"/>
      <c r="SVA145" s="16"/>
      <c r="SVB145" s="16"/>
      <c r="SVC145" s="16"/>
      <c r="SVD145" s="16"/>
      <c r="SVE145" s="16"/>
      <c r="SVF145" s="16"/>
      <c r="SVG145" s="16"/>
      <c r="SVH145" s="16"/>
      <c r="SVI145" s="16"/>
      <c r="SVJ145" s="16"/>
      <c r="SVK145" s="16"/>
      <c r="SVL145" s="16"/>
      <c r="SVM145" s="16"/>
      <c r="SVN145" s="16"/>
      <c r="SVO145" s="16"/>
      <c r="SVP145" s="16"/>
      <c r="SVQ145" s="16"/>
      <c r="SVR145" s="16"/>
      <c r="SVS145" s="16"/>
      <c r="SVT145" s="16"/>
      <c r="SVU145" s="16"/>
      <c r="SVV145" s="16"/>
      <c r="SVW145" s="16"/>
      <c r="SVX145" s="16"/>
      <c r="SVY145" s="16"/>
      <c r="SVZ145" s="16"/>
      <c r="SWA145" s="16"/>
      <c r="SWB145" s="16"/>
      <c r="SWC145" s="16"/>
      <c r="SWD145" s="16"/>
      <c r="SWE145" s="16"/>
      <c r="SWF145" s="16"/>
      <c r="SWG145" s="16"/>
      <c r="SWH145" s="16"/>
      <c r="SWI145" s="16"/>
      <c r="SWJ145" s="16"/>
      <c r="SWK145" s="16"/>
      <c r="SWL145" s="16"/>
      <c r="SWM145" s="16"/>
      <c r="SWN145" s="16"/>
      <c r="SWO145" s="16"/>
      <c r="SWP145" s="16"/>
      <c r="SWQ145" s="16"/>
      <c r="SWR145" s="16"/>
      <c r="SWS145" s="16"/>
      <c r="SWT145" s="16"/>
      <c r="SWU145" s="16"/>
      <c r="SWV145" s="16"/>
      <c r="SWW145" s="16"/>
      <c r="SWX145" s="16"/>
      <c r="SWY145" s="16"/>
      <c r="SWZ145" s="16"/>
      <c r="SXA145" s="16"/>
      <c r="SXB145" s="16"/>
      <c r="SXC145" s="16"/>
      <c r="SXD145" s="16"/>
      <c r="SXE145" s="16"/>
      <c r="SXF145" s="16"/>
      <c r="SXG145" s="16"/>
      <c r="SXH145" s="16"/>
      <c r="SXI145" s="16"/>
      <c r="SXJ145" s="16"/>
      <c r="SXK145" s="16"/>
      <c r="SXL145" s="16"/>
      <c r="SXM145" s="16"/>
      <c r="SXN145" s="16"/>
      <c r="SXO145" s="16"/>
      <c r="SXP145" s="16"/>
      <c r="SXQ145" s="16"/>
      <c r="SXR145" s="16"/>
      <c r="SXS145" s="16"/>
      <c r="SXT145" s="16"/>
      <c r="SXU145" s="16"/>
      <c r="SXV145" s="16"/>
      <c r="SXW145" s="16"/>
      <c r="SXX145" s="16"/>
      <c r="SXY145" s="16"/>
      <c r="SXZ145" s="16"/>
      <c r="SYA145" s="16"/>
      <c r="SYB145" s="16"/>
      <c r="SYC145" s="16"/>
      <c r="SYD145" s="16"/>
      <c r="SYE145" s="16"/>
      <c r="SYF145" s="16"/>
      <c r="SYG145" s="16"/>
      <c r="SYH145" s="16"/>
      <c r="SYI145" s="16"/>
      <c r="SYJ145" s="16"/>
      <c r="SYK145" s="16"/>
      <c r="SYL145" s="16"/>
      <c r="SYM145" s="16"/>
      <c r="SYN145" s="16"/>
      <c r="SYO145" s="16"/>
      <c r="SYP145" s="16"/>
      <c r="SYQ145" s="16"/>
      <c r="SYR145" s="16"/>
      <c r="SYS145" s="16"/>
      <c r="SYT145" s="16"/>
      <c r="SYU145" s="16"/>
      <c r="SYV145" s="16"/>
      <c r="SYW145" s="16"/>
      <c r="SYX145" s="16"/>
      <c r="SYY145" s="16"/>
      <c r="SYZ145" s="16"/>
      <c r="SZA145" s="16"/>
      <c r="SZB145" s="16"/>
      <c r="SZC145" s="16"/>
      <c r="SZD145" s="16"/>
      <c r="SZE145" s="16"/>
      <c r="SZF145" s="16"/>
      <c r="SZG145" s="16"/>
      <c r="SZH145" s="16"/>
      <c r="SZI145" s="16"/>
      <c r="SZJ145" s="16"/>
      <c r="SZK145" s="16"/>
      <c r="SZL145" s="16"/>
      <c r="SZM145" s="16"/>
      <c r="SZN145" s="16"/>
      <c r="SZO145" s="16"/>
      <c r="SZP145" s="16"/>
      <c r="SZQ145" s="16"/>
      <c r="SZR145" s="16"/>
      <c r="SZS145" s="16"/>
      <c r="SZT145" s="16"/>
      <c r="SZU145" s="16"/>
      <c r="SZV145" s="16"/>
      <c r="SZW145" s="16"/>
      <c r="SZX145" s="16"/>
      <c r="SZY145" s="16"/>
      <c r="SZZ145" s="16"/>
      <c r="TAA145" s="16"/>
      <c r="TAB145" s="16"/>
      <c r="TAC145" s="16"/>
      <c r="TAD145" s="16"/>
      <c r="TAE145" s="16"/>
      <c r="TAF145" s="16"/>
      <c r="TAG145" s="16"/>
      <c r="TAH145" s="16"/>
      <c r="TAI145" s="16"/>
      <c r="TAJ145" s="16"/>
      <c r="TAK145" s="16"/>
      <c r="TAL145" s="16"/>
      <c r="TAM145" s="16"/>
      <c r="TAN145" s="16"/>
      <c r="TAO145" s="16"/>
      <c r="TAP145" s="16"/>
      <c r="TAQ145" s="16"/>
      <c r="TAR145" s="16"/>
      <c r="TAS145" s="16"/>
      <c r="TAT145" s="16"/>
      <c r="TAU145" s="16"/>
      <c r="TAV145" s="16"/>
      <c r="TAW145" s="16"/>
      <c r="TAX145" s="16"/>
      <c r="TAY145" s="16"/>
      <c r="TAZ145" s="16"/>
      <c r="TBA145" s="16"/>
      <c r="TBB145" s="16"/>
      <c r="TBC145" s="16"/>
      <c r="TBD145" s="16"/>
      <c r="TBE145" s="16"/>
      <c r="TBF145" s="16"/>
      <c r="TBG145" s="16"/>
      <c r="TBH145" s="16"/>
      <c r="TBI145" s="16"/>
      <c r="TBJ145" s="16"/>
      <c r="TBK145" s="16"/>
      <c r="TBL145" s="16"/>
      <c r="TBM145" s="16"/>
      <c r="TBN145" s="16"/>
      <c r="TBO145" s="16"/>
      <c r="TBP145" s="16"/>
      <c r="TBQ145" s="16"/>
      <c r="TBR145" s="16"/>
      <c r="TBS145" s="16"/>
      <c r="TBT145" s="16"/>
      <c r="TBU145" s="16"/>
      <c r="TBV145" s="16"/>
      <c r="TBW145" s="16"/>
      <c r="TBX145" s="16"/>
      <c r="TBY145" s="16"/>
      <c r="TBZ145" s="16"/>
      <c r="TCA145" s="16"/>
      <c r="TCB145" s="16"/>
      <c r="TCC145" s="16"/>
      <c r="TCD145" s="16"/>
      <c r="TCE145" s="16"/>
      <c r="TCF145" s="16"/>
      <c r="TCG145" s="16"/>
      <c r="TCH145" s="16"/>
      <c r="TCI145" s="16"/>
      <c r="TCJ145" s="16"/>
      <c r="TCK145" s="16"/>
      <c r="TCL145" s="16"/>
      <c r="TCM145" s="16"/>
      <c r="TCN145" s="16"/>
      <c r="TCO145" s="16"/>
      <c r="TCP145" s="16"/>
      <c r="TCQ145" s="16"/>
      <c r="TCR145" s="16"/>
      <c r="TCS145" s="16"/>
      <c r="TCT145" s="16"/>
      <c r="TCU145" s="16"/>
      <c r="TCV145" s="16"/>
      <c r="TCW145" s="16"/>
      <c r="TCX145" s="16"/>
      <c r="TCY145" s="16"/>
      <c r="TCZ145" s="16"/>
      <c r="TDA145" s="16"/>
      <c r="TDB145" s="16"/>
      <c r="TDC145" s="16"/>
      <c r="TDD145" s="16"/>
      <c r="TDE145" s="16"/>
      <c r="TDF145" s="16"/>
      <c r="TDG145" s="16"/>
      <c r="TDH145" s="16"/>
      <c r="TDI145" s="16"/>
      <c r="TDJ145" s="16"/>
      <c r="TDK145" s="16"/>
      <c r="TDL145" s="16"/>
      <c r="TDM145" s="16"/>
      <c r="TDN145" s="16"/>
      <c r="TDO145" s="16"/>
      <c r="TDP145" s="16"/>
      <c r="TDQ145" s="16"/>
      <c r="TDR145" s="16"/>
      <c r="TDS145" s="16"/>
      <c r="TDT145" s="16"/>
      <c r="TDU145" s="16"/>
      <c r="TDV145" s="16"/>
      <c r="TDW145" s="16"/>
      <c r="TDX145" s="16"/>
      <c r="TDY145" s="16"/>
      <c r="TDZ145" s="16"/>
      <c r="TEA145" s="16"/>
      <c r="TEB145" s="16"/>
      <c r="TEC145" s="16"/>
      <c r="TED145" s="16"/>
      <c r="TEE145" s="16"/>
      <c r="TEF145" s="16"/>
      <c r="TEG145" s="16"/>
      <c r="TEH145" s="16"/>
      <c r="TEI145" s="16"/>
      <c r="TEJ145" s="16"/>
      <c r="TEK145" s="16"/>
      <c r="TEL145" s="16"/>
      <c r="TEM145" s="16"/>
      <c r="TEN145" s="16"/>
      <c r="TEO145" s="16"/>
      <c r="TEP145" s="16"/>
      <c r="TEQ145" s="16"/>
      <c r="TER145" s="16"/>
      <c r="TES145" s="16"/>
      <c r="TET145" s="16"/>
      <c r="TEU145" s="16"/>
      <c r="TEV145" s="16"/>
      <c r="TEW145" s="16"/>
      <c r="TEX145" s="16"/>
      <c r="TEY145" s="16"/>
      <c r="TEZ145" s="16"/>
      <c r="TFA145" s="16"/>
      <c r="TFB145" s="16"/>
      <c r="TFC145" s="16"/>
      <c r="TFD145" s="16"/>
      <c r="TFE145" s="16"/>
      <c r="TFF145" s="16"/>
      <c r="TFG145" s="16"/>
      <c r="TFH145" s="16"/>
      <c r="TFI145" s="16"/>
      <c r="TFJ145" s="16"/>
      <c r="TFK145" s="16"/>
      <c r="TFL145" s="16"/>
      <c r="TFM145" s="16"/>
      <c r="TFN145" s="16"/>
      <c r="TFO145" s="16"/>
      <c r="TFP145" s="16"/>
      <c r="TFQ145" s="16"/>
      <c r="TFR145" s="16"/>
      <c r="TFS145" s="16"/>
      <c r="TFT145" s="16"/>
      <c r="TFU145" s="16"/>
      <c r="TFV145" s="16"/>
      <c r="TFW145" s="16"/>
      <c r="TFX145" s="16"/>
      <c r="TFY145" s="16"/>
      <c r="TFZ145" s="16"/>
      <c r="TGA145" s="16"/>
      <c r="TGB145" s="16"/>
      <c r="TGC145" s="16"/>
      <c r="TGD145" s="16"/>
      <c r="TGE145" s="16"/>
      <c r="TGF145" s="16"/>
      <c r="TGG145" s="16"/>
      <c r="TGH145" s="16"/>
      <c r="TGI145" s="16"/>
      <c r="TGJ145" s="16"/>
      <c r="TGK145" s="16"/>
      <c r="TGL145" s="16"/>
      <c r="TGM145" s="16"/>
      <c r="TGN145" s="16"/>
      <c r="TGO145" s="16"/>
      <c r="TGP145" s="16"/>
      <c r="TGQ145" s="16"/>
      <c r="TGR145" s="16"/>
      <c r="TGS145" s="16"/>
      <c r="TGT145" s="16"/>
      <c r="TGU145" s="16"/>
      <c r="TGV145" s="16"/>
      <c r="TGW145" s="16"/>
      <c r="TGX145" s="16"/>
      <c r="TGY145" s="16"/>
      <c r="TGZ145" s="16"/>
      <c r="THA145" s="16"/>
      <c r="THB145" s="16"/>
      <c r="THC145" s="16"/>
      <c r="THD145" s="16"/>
      <c r="THE145" s="16"/>
      <c r="THF145" s="16"/>
      <c r="THG145" s="16"/>
      <c r="THH145" s="16"/>
      <c r="THI145" s="16"/>
      <c r="THJ145" s="16"/>
      <c r="THK145" s="16"/>
      <c r="THL145" s="16"/>
      <c r="THM145" s="16"/>
      <c r="THN145" s="16"/>
      <c r="THO145" s="16"/>
      <c r="THP145" s="16"/>
      <c r="THQ145" s="16"/>
      <c r="THR145" s="16"/>
      <c r="THS145" s="16"/>
      <c r="THT145" s="16"/>
      <c r="THU145" s="16"/>
      <c r="THV145" s="16"/>
      <c r="THW145" s="16"/>
      <c r="THX145" s="16"/>
      <c r="THY145" s="16"/>
      <c r="THZ145" s="16"/>
      <c r="TIA145" s="16"/>
      <c r="TIB145" s="16"/>
      <c r="TIC145" s="16"/>
      <c r="TID145" s="16"/>
      <c r="TIE145" s="16"/>
      <c r="TIF145" s="16"/>
      <c r="TIG145" s="16"/>
      <c r="TIH145" s="16"/>
      <c r="TII145" s="16"/>
      <c r="TIJ145" s="16"/>
      <c r="TIK145" s="16"/>
      <c r="TIL145" s="16"/>
      <c r="TIM145" s="16"/>
      <c r="TIN145" s="16"/>
      <c r="TIO145" s="16"/>
      <c r="TIP145" s="16"/>
      <c r="TIQ145" s="16"/>
      <c r="TIR145" s="16"/>
      <c r="TIS145" s="16"/>
      <c r="TIT145" s="16"/>
      <c r="TIU145" s="16"/>
      <c r="TIV145" s="16"/>
      <c r="TIW145" s="16"/>
      <c r="TIX145" s="16"/>
      <c r="TIY145" s="16"/>
      <c r="TIZ145" s="16"/>
      <c r="TJA145" s="16"/>
      <c r="TJB145" s="16"/>
      <c r="TJC145" s="16"/>
      <c r="TJD145" s="16"/>
      <c r="TJE145" s="16"/>
      <c r="TJF145" s="16"/>
      <c r="TJG145" s="16"/>
      <c r="TJH145" s="16"/>
      <c r="TJI145" s="16"/>
      <c r="TJJ145" s="16"/>
      <c r="TJK145" s="16"/>
      <c r="TJL145" s="16"/>
      <c r="TJM145" s="16"/>
      <c r="TJN145" s="16"/>
      <c r="TJO145" s="16"/>
      <c r="TJP145" s="16"/>
      <c r="TJQ145" s="16"/>
      <c r="TJR145" s="16"/>
      <c r="TJS145" s="16"/>
      <c r="TJT145" s="16"/>
      <c r="TJU145" s="16"/>
      <c r="TJV145" s="16"/>
      <c r="TJW145" s="16"/>
      <c r="TJX145" s="16"/>
      <c r="TJY145" s="16"/>
      <c r="TJZ145" s="16"/>
      <c r="TKA145" s="16"/>
      <c r="TKB145" s="16"/>
      <c r="TKC145" s="16"/>
      <c r="TKD145" s="16"/>
      <c r="TKE145" s="16"/>
      <c r="TKF145" s="16"/>
      <c r="TKG145" s="16"/>
      <c r="TKH145" s="16"/>
      <c r="TKI145" s="16"/>
      <c r="TKJ145" s="16"/>
      <c r="TKK145" s="16"/>
      <c r="TKL145" s="16"/>
      <c r="TKM145" s="16"/>
      <c r="TKN145" s="16"/>
      <c r="TKO145" s="16"/>
      <c r="TKP145" s="16"/>
      <c r="TKQ145" s="16"/>
      <c r="TKR145" s="16"/>
      <c r="TKS145" s="16"/>
      <c r="TKT145" s="16"/>
      <c r="TKU145" s="16"/>
      <c r="TKV145" s="16"/>
      <c r="TKW145" s="16"/>
      <c r="TKX145" s="16"/>
      <c r="TKY145" s="16"/>
      <c r="TKZ145" s="16"/>
      <c r="TLA145" s="16"/>
      <c r="TLB145" s="16"/>
      <c r="TLC145" s="16"/>
      <c r="TLD145" s="16"/>
      <c r="TLE145" s="16"/>
      <c r="TLF145" s="16"/>
      <c r="TLG145" s="16"/>
      <c r="TLH145" s="16"/>
      <c r="TLI145" s="16"/>
      <c r="TLJ145" s="16"/>
      <c r="TLK145" s="16"/>
      <c r="TLL145" s="16"/>
      <c r="TLM145" s="16"/>
      <c r="TLN145" s="16"/>
      <c r="TLO145" s="16"/>
      <c r="TLP145" s="16"/>
      <c r="TLQ145" s="16"/>
      <c r="TLR145" s="16"/>
      <c r="TLS145" s="16"/>
      <c r="TLT145" s="16"/>
      <c r="TLU145" s="16"/>
      <c r="TLV145" s="16"/>
      <c r="TLW145" s="16"/>
      <c r="TLX145" s="16"/>
      <c r="TLY145" s="16"/>
      <c r="TLZ145" s="16"/>
      <c r="TMA145" s="16"/>
      <c r="TMB145" s="16"/>
      <c r="TMC145" s="16"/>
      <c r="TMD145" s="16"/>
      <c r="TME145" s="16"/>
      <c r="TMF145" s="16"/>
      <c r="TMG145" s="16"/>
      <c r="TMH145" s="16"/>
      <c r="TMI145" s="16"/>
      <c r="TMJ145" s="16"/>
      <c r="TMK145" s="16"/>
      <c r="TML145" s="16"/>
      <c r="TMM145" s="16"/>
      <c r="TMN145" s="16"/>
      <c r="TMO145" s="16"/>
      <c r="TMP145" s="16"/>
      <c r="TMQ145" s="16"/>
      <c r="TMR145" s="16"/>
      <c r="TMS145" s="16"/>
      <c r="TMT145" s="16"/>
      <c r="TMU145" s="16"/>
      <c r="TMV145" s="16"/>
      <c r="TMW145" s="16"/>
      <c r="TMX145" s="16"/>
      <c r="TMY145" s="16"/>
      <c r="TMZ145" s="16"/>
      <c r="TNA145" s="16"/>
      <c r="TNB145" s="16"/>
      <c r="TNC145" s="16"/>
      <c r="TND145" s="16"/>
      <c r="TNE145" s="16"/>
      <c r="TNF145" s="16"/>
      <c r="TNG145" s="16"/>
      <c r="TNH145" s="16"/>
      <c r="TNI145" s="16"/>
      <c r="TNJ145" s="16"/>
      <c r="TNK145" s="16"/>
      <c r="TNL145" s="16"/>
      <c r="TNM145" s="16"/>
      <c r="TNN145" s="16"/>
      <c r="TNO145" s="16"/>
      <c r="TNP145" s="16"/>
      <c r="TNQ145" s="16"/>
      <c r="TNR145" s="16"/>
      <c r="TNS145" s="16"/>
      <c r="TNT145" s="16"/>
      <c r="TNU145" s="16"/>
      <c r="TNV145" s="16"/>
      <c r="TNW145" s="16"/>
      <c r="TNX145" s="16"/>
      <c r="TNY145" s="16"/>
      <c r="TNZ145" s="16"/>
      <c r="TOA145" s="16"/>
      <c r="TOB145" s="16"/>
      <c r="TOC145" s="16"/>
      <c r="TOD145" s="16"/>
      <c r="TOE145" s="16"/>
      <c r="TOF145" s="16"/>
      <c r="TOG145" s="16"/>
      <c r="TOH145" s="16"/>
      <c r="TOI145" s="16"/>
      <c r="TOJ145" s="16"/>
      <c r="TOK145" s="16"/>
      <c r="TOL145" s="16"/>
      <c r="TOM145" s="16"/>
      <c r="TON145" s="16"/>
      <c r="TOO145" s="16"/>
      <c r="TOP145" s="16"/>
      <c r="TOQ145" s="16"/>
      <c r="TOR145" s="16"/>
      <c r="TOS145" s="16"/>
      <c r="TOT145" s="16"/>
      <c r="TOU145" s="16"/>
      <c r="TOV145" s="16"/>
      <c r="TOW145" s="16"/>
      <c r="TOX145" s="16"/>
      <c r="TOY145" s="16"/>
      <c r="TOZ145" s="16"/>
      <c r="TPA145" s="16"/>
      <c r="TPB145" s="16"/>
      <c r="TPC145" s="16"/>
      <c r="TPD145" s="16"/>
      <c r="TPE145" s="16"/>
      <c r="TPF145" s="16"/>
      <c r="TPG145" s="16"/>
      <c r="TPH145" s="16"/>
      <c r="TPI145" s="16"/>
      <c r="TPJ145" s="16"/>
      <c r="TPK145" s="16"/>
      <c r="TPL145" s="16"/>
      <c r="TPM145" s="16"/>
      <c r="TPN145" s="16"/>
      <c r="TPO145" s="16"/>
      <c r="TPP145" s="16"/>
      <c r="TPQ145" s="16"/>
      <c r="TPR145" s="16"/>
      <c r="TPS145" s="16"/>
      <c r="TPT145" s="16"/>
      <c r="TPU145" s="16"/>
      <c r="TPV145" s="16"/>
      <c r="TPW145" s="16"/>
      <c r="TPX145" s="16"/>
      <c r="TPY145" s="16"/>
      <c r="TPZ145" s="16"/>
      <c r="TQA145" s="16"/>
      <c r="TQB145" s="16"/>
      <c r="TQC145" s="16"/>
      <c r="TQD145" s="16"/>
      <c r="TQE145" s="16"/>
      <c r="TQF145" s="16"/>
      <c r="TQG145" s="16"/>
      <c r="TQH145" s="16"/>
      <c r="TQI145" s="16"/>
      <c r="TQJ145" s="16"/>
      <c r="TQK145" s="16"/>
      <c r="TQL145" s="16"/>
      <c r="TQM145" s="16"/>
      <c r="TQN145" s="16"/>
      <c r="TQO145" s="16"/>
      <c r="TQP145" s="16"/>
      <c r="TQQ145" s="16"/>
      <c r="TQR145" s="16"/>
      <c r="TQS145" s="16"/>
      <c r="TQT145" s="16"/>
      <c r="TQU145" s="16"/>
      <c r="TQV145" s="16"/>
      <c r="TQW145" s="16"/>
      <c r="TQX145" s="16"/>
      <c r="TQY145" s="16"/>
      <c r="TQZ145" s="16"/>
      <c r="TRA145" s="16"/>
      <c r="TRB145" s="16"/>
      <c r="TRC145" s="16"/>
      <c r="TRD145" s="16"/>
      <c r="TRE145" s="16"/>
      <c r="TRF145" s="16"/>
      <c r="TRG145" s="16"/>
      <c r="TRH145" s="16"/>
      <c r="TRI145" s="16"/>
      <c r="TRJ145" s="16"/>
      <c r="TRK145" s="16"/>
      <c r="TRL145" s="16"/>
      <c r="TRM145" s="16"/>
      <c r="TRN145" s="16"/>
      <c r="TRO145" s="16"/>
      <c r="TRP145" s="16"/>
      <c r="TRQ145" s="16"/>
      <c r="TRR145" s="16"/>
      <c r="TRS145" s="16"/>
      <c r="TRT145" s="16"/>
      <c r="TRU145" s="16"/>
      <c r="TRV145" s="16"/>
      <c r="TRW145" s="16"/>
      <c r="TRX145" s="16"/>
      <c r="TRY145" s="16"/>
      <c r="TRZ145" s="16"/>
      <c r="TSA145" s="16"/>
      <c r="TSB145" s="16"/>
      <c r="TSC145" s="16"/>
      <c r="TSD145" s="16"/>
      <c r="TSE145" s="16"/>
      <c r="TSF145" s="16"/>
      <c r="TSG145" s="16"/>
      <c r="TSH145" s="16"/>
      <c r="TSI145" s="16"/>
      <c r="TSJ145" s="16"/>
      <c r="TSK145" s="16"/>
      <c r="TSL145" s="16"/>
      <c r="TSM145" s="16"/>
      <c r="TSN145" s="16"/>
      <c r="TSO145" s="16"/>
      <c r="TSP145" s="16"/>
      <c r="TSQ145" s="16"/>
      <c r="TSR145" s="16"/>
      <c r="TSS145" s="16"/>
      <c r="TST145" s="16"/>
      <c r="TSU145" s="16"/>
      <c r="TSV145" s="16"/>
      <c r="TSW145" s="16"/>
      <c r="TSX145" s="16"/>
      <c r="TSY145" s="16"/>
      <c r="TSZ145" s="16"/>
      <c r="TTA145" s="16"/>
      <c r="TTB145" s="16"/>
      <c r="TTC145" s="16"/>
      <c r="TTD145" s="16"/>
      <c r="TTE145" s="16"/>
      <c r="TTF145" s="16"/>
      <c r="TTG145" s="16"/>
      <c r="TTH145" s="16"/>
      <c r="TTI145" s="16"/>
      <c r="TTJ145" s="16"/>
      <c r="TTK145" s="16"/>
      <c r="TTL145" s="16"/>
      <c r="TTM145" s="16"/>
      <c r="TTN145" s="16"/>
      <c r="TTO145" s="16"/>
      <c r="TTP145" s="16"/>
      <c r="TTQ145" s="16"/>
      <c r="TTR145" s="16"/>
      <c r="TTS145" s="16"/>
      <c r="TTT145" s="16"/>
      <c r="TTU145" s="16"/>
      <c r="TTV145" s="16"/>
      <c r="TTW145" s="16"/>
      <c r="TTX145" s="16"/>
      <c r="TTY145" s="16"/>
      <c r="TTZ145" s="16"/>
      <c r="TUA145" s="16"/>
      <c r="TUB145" s="16"/>
      <c r="TUC145" s="16"/>
      <c r="TUD145" s="16"/>
      <c r="TUE145" s="16"/>
      <c r="TUF145" s="16"/>
      <c r="TUG145" s="16"/>
      <c r="TUH145" s="16"/>
      <c r="TUI145" s="16"/>
      <c r="TUJ145" s="16"/>
      <c r="TUK145" s="16"/>
      <c r="TUL145" s="16"/>
      <c r="TUM145" s="16"/>
      <c r="TUN145" s="16"/>
      <c r="TUO145" s="16"/>
      <c r="TUP145" s="16"/>
      <c r="TUQ145" s="16"/>
      <c r="TUR145" s="16"/>
      <c r="TUS145" s="16"/>
      <c r="TUT145" s="16"/>
      <c r="TUU145" s="16"/>
      <c r="TUV145" s="16"/>
      <c r="TUW145" s="16"/>
      <c r="TUX145" s="16"/>
      <c r="TUY145" s="16"/>
      <c r="TUZ145" s="16"/>
      <c r="TVA145" s="16"/>
      <c r="TVB145" s="16"/>
      <c r="TVC145" s="16"/>
      <c r="TVD145" s="16"/>
      <c r="TVE145" s="16"/>
      <c r="TVF145" s="16"/>
      <c r="TVG145" s="16"/>
      <c r="TVH145" s="16"/>
      <c r="TVI145" s="16"/>
      <c r="TVJ145" s="16"/>
      <c r="TVK145" s="16"/>
      <c r="TVL145" s="16"/>
      <c r="TVM145" s="16"/>
      <c r="TVN145" s="16"/>
      <c r="TVO145" s="16"/>
      <c r="TVP145" s="16"/>
      <c r="TVQ145" s="16"/>
      <c r="TVR145" s="16"/>
      <c r="TVS145" s="16"/>
      <c r="TVT145" s="16"/>
      <c r="TVU145" s="16"/>
      <c r="TVV145" s="16"/>
      <c r="TVW145" s="16"/>
      <c r="TVX145" s="16"/>
      <c r="TVY145" s="16"/>
      <c r="TVZ145" s="16"/>
      <c r="TWA145" s="16"/>
      <c r="TWB145" s="16"/>
      <c r="TWC145" s="16"/>
      <c r="TWD145" s="16"/>
      <c r="TWE145" s="16"/>
      <c r="TWF145" s="16"/>
      <c r="TWG145" s="16"/>
      <c r="TWH145" s="16"/>
      <c r="TWI145" s="16"/>
      <c r="TWJ145" s="16"/>
      <c r="TWK145" s="16"/>
      <c r="TWL145" s="16"/>
      <c r="TWM145" s="16"/>
      <c r="TWN145" s="16"/>
      <c r="TWO145" s="16"/>
      <c r="TWP145" s="16"/>
      <c r="TWQ145" s="16"/>
      <c r="TWR145" s="16"/>
      <c r="TWS145" s="16"/>
      <c r="TWT145" s="16"/>
      <c r="TWU145" s="16"/>
      <c r="TWV145" s="16"/>
      <c r="TWW145" s="16"/>
      <c r="TWX145" s="16"/>
      <c r="TWY145" s="16"/>
      <c r="TWZ145" s="16"/>
      <c r="TXA145" s="16"/>
      <c r="TXB145" s="16"/>
      <c r="TXC145" s="16"/>
      <c r="TXD145" s="16"/>
      <c r="TXE145" s="16"/>
      <c r="TXF145" s="16"/>
      <c r="TXG145" s="16"/>
      <c r="TXH145" s="16"/>
      <c r="TXI145" s="16"/>
      <c r="TXJ145" s="16"/>
      <c r="TXK145" s="16"/>
      <c r="TXL145" s="16"/>
      <c r="TXM145" s="16"/>
      <c r="TXN145" s="16"/>
      <c r="TXO145" s="16"/>
      <c r="TXP145" s="16"/>
      <c r="TXQ145" s="16"/>
      <c r="TXR145" s="16"/>
      <c r="TXS145" s="16"/>
      <c r="TXT145" s="16"/>
      <c r="TXU145" s="16"/>
      <c r="TXV145" s="16"/>
      <c r="TXW145" s="16"/>
      <c r="TXX145" s="16"/>
      <c r="TXY145" s="16"/>
      <c r="TXZ145" s="16"/>
      <c r="TYA145" s="16"/>
      <c r="TYB145" s="16"/>
      <c r="TYC145" s="16"/>
      <c r="TYD145" s="16"/>
      <c r="TYE145" s="16"/>
      <c r="TYF145" s="16"/>
      <c r="TYG145" s="16"/>
      <c r="TYH145" s="16"/>
      <c r="TYI145" s="16"/>
      <c r="TYJ145" s="16"/>
      <c r="TYK145" s="16"/>
      <c r="TYL145" s="16"/>
      <c r="TYM145" s="16"/>
      <c r="TYN145" s="16"/>
      <c r="TYO145" s="16"/>
      <c r="TYP145" s="16"/>
      <c r="TYQ145" s="16"/>
      <c r="TYR145" s="16"/>
      <c r="TYS145" s="16"/>
      <c r="TYT145" s="16"/>
      <c r="TYU145" s="16"/>
      <c r="TYV145" s="16"/>
      <c r="TYW145" s="16"/>
      <c r="TYX145" s="16"/>
      <c r="TYY145" s="16"/>
      <c r="TYZ145" s="16"/>
      <c r="TZA145" s="16"/>
      <c r="TZB145" s="16"/>
      <c r="TZC145" s="16"/>
      <c r="TZD145" s="16"/>
      <c r="TZE145" s="16"/>
      <c r="TZF145" s="16"/>
      <c r="TZG145" s="16"/>
      <c r="TZH145" s="16"/>
      <c r="TZI145" s="16"/>
      <c r="TZJ145" s="16"/>
      <c r="TZK145" s="16"/>
      <c r="TZL145" s="16"/>
      <c r="TZM145" s="16"/>
      <c r="TZN145" s="16"/>
      <c r="TZO145" s="16"/>
      <c r="TZP145" s="16"/>
      <c r="TZQ145" s="16"/>
      <c r="TZR145" s="16"/>
      <c r="TZS145" s="16"/>
      <c r="TZT145" s="16"/>
      <c r="TZU145" s="16"/>
      <c r="TZV145" s="16"/>
      <c r="TZW145" s="16"/>
      <c r="TZX145" s="16"/>
      <c r="TZY145" s="16"/>
      <c r="TZZ145" s="16"/>
      <c r="UAA145" s="16"/>
      <c r="UAB145" s="16"/>
      <c r="UAC145" s="16"/>
      <c r="UAD145" s="16"/>
      <c r="UAE145" s="16"/>
      <c r="UAF145" s="16"/>
      <c r="UAG145" s="16"/>
      <c r="UAH145" s="16"/>
      <c r="UAI145" s="16"/>
      <c r="UAJ145" s="16"/>
      <c r="UAK145" s="16"/>
      <c r="UAL145" s="16"/>
      <c r="UAM145" s="16"/>
      <c r="UAN145" s="16"/>
      <c r="UAO145" s="16"/>
      <c r="UAP145" s="16"/>
      <c r="UAQ145" s="16"/>
      <c r="UAR145" s="16"/>
      <c r="UAS145" s="16"/>
      <c r="UAT145" s="16"/>
      <c r="UAU145" s="16"/>
      <c r="UAV145" s="16"/>
      <c r="UAW145" s="16"/>
      <c r="UAX145" s="16"/>
      <c r="UAY145" s="16"/>
      <c r="UAZ145" s="16"/>
      <c r="UBA145" s="16"/>
      <c r="UBB145" s="16"/>
      <c r="UBC145" s="16"/>
      <c r="UBD145" s="16"/>
      <c r="UBE145" s="16"/>
      <c r="UBF145" s="16"/>
      <c r="UBG145" s="16"/>
      <c r="UBH145" s="16"/>
      <c r="UBI145" s="16"/>
      <c r="UBJ145" s="16"/>
      <c r="UBK145" s="16"/>
      <c r="UBL145" s="16"/>
      <c r="UBM145" s="16"/>
      <c r="UBN145" s="16"/>
      <c r="UBO145" s="16"/>
      <c r="UBP145" s="16"/>
      <c r="UBQ145" s="16"/>
      <c r="UBR145" s="16"/>
      <c r="UBS145" s="16"/>
      <c r="UBT145" s="16"/>
      <c r="UBU145" s="16"/>
      <c r="UBV145" s="16"/>
      <c r="UBW145" s="16"/>
      <c r="UBX145" s="16"/>
      <c r="UBY145" s="16"/>
      <c r="UBZ145" s="16"/>
      <c r="UCA145" s="16"/>
      <c r="UCB145" s="16"/>
      <c r="UCC145" s="16"/>
      <c r="UCD145" s="16"/>
      <c r="UCE145" s="16"/>
      <c r="UCF145" s="16"/>
      <c r="UCG145" s="16"/>
      <c r="UCH145" s="16"/>
      <c r="UCI145" s="16"/>
      <c r="UCJ145" s="16"/>
      <c r="UCK145" s="16"/>
      <c r="UCL145" s="16"/>
      <c r="UCM145" s="16"/>
      <c r="UCN145" s="16"/>
      <c r="UCO145" s="16"/>
      <c r="UCP145" s="16"/>
      <c r="UCQ145" s="16"/>
      <c r="UCR145" s="16"/>
      <c r="UCS145" s="16"/>
      <c r="UCT145" s="16"/>
      <c r="UCU145" s="16"/>
      <c r="UCV145" s="16"/>
      <c r="UCW145" s="16"/>
      <c r="UCX145" s="16"/>
      <c r="UCY145" s="16"/>
      <c r="UCZ145" s="16"/>
      <c r="UDA145" s="16"/>
      <c r="UDB145" s="16"/>
      <c r="UDC145" s="16"/>
      <c r="UDD145" s="16"/>
      <c r="UDE145" s="16"/>
      <c r="UDF145" s="16"/>
      <c r="UDG145" s="16"/>
      <c r="UDH145" s="16"/>
      <c r="UDI145" s="16"/>
      <c r="UDJ145" s="16"/>
      <c r="UDK145" s="16"/>
      <c r="UDL145" s="16"/>
      <c r="UDM145" s="16"/>
      <c r="UDN145" s="16"/>
      <c r="UDO145" s="16"/>
      <c r="UDP145" s="16"/>
      <c r="UDQ145" s="16"/>
      <c r="UDR145" s="16"/>
      <c r="UDS145" s="16"/>
      <c r="UDT145" s="16"/>
      <c r="UDU145" s="16"/>
      <c r="UDV145" s="16"/>
      <c r="UDW145" s="16"/>
      <c r="UDX145" s="16"/>
      <c r="UDY145" s="16"/>
      <c r="UDZ145" s="16"/>
      <c r="UEA145" s="16"/>
      <c r="UEB145" s="16"/>
      <c r="UEC145" s="16"/>
      <c r="UED145" s="16"/>
      <c r="UEE145" s="16"/>
      <c r="UEF145" s="16"/>
      <c r="UEG145" s="16"/>
      <c r="UEH145" s="16"/>
      <c r="UEI145" s="16"/>
      <c r="UEJ145" s="16"/>
      <c r="UEK145" s="16"/>
      <c r="UEL145" s="16"/>
      <c r="UEM145" s="16"/>
      <c r="UEN145" s="16"/>
      <c r="UEO145" s="16"/>
      <c r="UEP145" s="16"/>
      <c r="UEQ145" s="16"/>
      <c r="UER145" s="16"/>
      <c r="UES145" s="16"/>
      <c r="UET145" s="16"/>
      <c r="UEU145" s="16"/>
      <c r="UEV145" s="16"/>
      <c r="UEW145" s="16"/>
      <c r="UEX145" s="16"/>
      <c r="UEY145" s="16"/>
      <c r="UEZ145" s="16"/>
      <c r="UFA145" s="16"/>
      <c r="UFB145" s="16"/>
      <c r="UFC145" s="16"/>
      <c r="UFD145" s="16"/>
      <c r="UFE145" s="16"/>
      <c r="UFF145" s="16"/>
      <c r="UFG145" s="16"/>
      <c r="UFH145" s="16"/>
      <c r="UFI145" s="16"/>
      <c r="UFJ145" s="16"/>
      <c r="UFK145" s="16"/>
      <c r="UFL145" s="16"/>
      <c r="UFM145" s="16"/>
      <c r="UFN145" s="16"/>
      <c r="UFO145" s="16"/>
      <c r="UFP145" s="16"/>
      <c r="UFQ145" s="16"/>
      <c r="UFR145" s="16"/>
      <c r="UFS145" s="16"/>
      <c r="UFT145" s="16"/>
      <c r="UFU145" s="16"/>
      <c r="UFV145" s="16"/>
      <c r="UFW145" s="16"/>
      <c r="UFX145" s="16"/>
      <c r="UFY145" s="16"/>
      <c r="UFZ145" s="16"/>
      <c r="UGA145" s="16"/>
      <c r="UGB145" s="16"/>
      <c r="UGC145" s="16"/>
      <c r="UGD145" s="16"/>
      <c r="UGE145" s="16"/>
      <c r="UGF145" s="16"/>
      <c r="UGG145" s="16"/>
      <c r="UGH145" s="16"/>
      <c r="UGI145" s="16"/>
      <c r="UGJ145" s="16"/>
      <c r="UGK145" s="16"/>
      <c r="UGL145" s="16"/>
      <c r="UGM145" s="16"/>
      <c r="UGN145" s="16"/>
      <c r="UGO145" s="16"/>
      <c r="UGP145" s="16"/>
      <c r="UGQ145" s="16"/>
      <c r="UGR145" s="16"/>
      <c r="UGS145" s="16"/>
      <c r="UGT145" s="16"/>
      <c r="UGU145" s="16"/>
      <c r="UGV145" s="16"/>
      <c r="UGW145" s="16"/>
      <c r="UGX145" s="16"/>
      <c r="UGY145" s="16"/>
      <c r="UGZ145" s="16"/>
      <c r="UHA145" s="16"/>
      <c r="UHB145" s="16"/>
      <c r="UHC145" s="16"/>
      <c r="UHD145" s="16"/>
      <c r="UHE145" s="16"/>
      <c r="UHF145" s="16"/>
      <c r="UHG145" s="16"/>
      <c r="UHH145" s="16"/>
      <c r="UHI145" s="16"/>
      <c r="UHJ145" s="16"/>
      <c r="UHK145" s="16"/>
      <c r="UHL145" s="16"/>
      <c r="UHM145" s="16"/>
      <c r="UHN145" s="16"/>
      <c r="UHO145" s="16"/>
      <c r="UHP145" s="16"/>
      <c r="UHQ145" s="16"/>
      <c r="UHR145" s="16"/>
      <c r="UHS145" s="16"/>
      <c r="UHT145" s="16"/>
      <c r="UHU145" s="16"/>
      <c r="UHV145" s="16"/>
      <c r="UHW145" s="16"/>
      <c r="UHX145" s="16"/>
      <c r="UHY145" s="16"/>
      <c r="UHZ145" s="16"/>
      <c r="UIA145" s="16"/>
      <c r="UIB145" s="16"/>
      <c r="UIC145" s="16"/>
      <c r="UID145" s="16"/>
      <c r="UIE145" s="16"/>
      <c r="UIF145" s="16"/>
      <c r="UIG145" s="16"/>
      <c r="UIH145" s="16"/>
      <c r="UII145" s="16"/>
      <c r="UIJ145" s="16"/>
      <c r="UIK145" s="16"/>
      <c r="UIL145" s="16"/>
      <c r="UIM145" s="16"/>
      <c r="UIN145" s="16"/>
      <c r="UIO145" s="16"/>
      <c r="UIP145" s="16"/>
      <c r="UIQ145" s="16"/>
      <c r="UIR145" s="16"/>
      <c r="UIS145" s="16"/>
      <c r="UIT145" s="16"/>
      <c r="UIU145" s="16"/>
      <c r="UIV145" s="16"/>
      <c r="UIW145" s="16"/>
      <c r="UIX145" s="16"/>
      <c r="UIY145" s="16"/>
      <c r="UIZ145" s="16"/>
      <c r="UJA145" s="16"/>
      <c r="UJB145" s="16"/>
      <c r="UJC145" s="16"/>
      <c r="UJD145" s="16"/>
      <c r="UJE145" s="16"/>
      <c r="UJF145" s="16"/>
      <c r="UJG145" s="16"/>
      <c r="UJH145" s="16"/>
      <c r="UJI145" s="16"/>
      <c r="UJJ145" s="16"/>
      <c r="UJK145" s="16"/>
      <c r="UJL145" s="16"/>
      <c r="UJM145" s="16"/>
      <c r="UJN145" s="16"/>
      <c r="UJO145" s="16"/>
      <c r="UJP145" s="16"/>
      <c r="UJQ145" s="16"/>
      <c r="UJR145" s="16"/>
      <c r="UJS145" s="16"/>
      <c r="UJT145" s="16"/>
      <c r="UJU145" s="16"/>
      <c r="UJV145" s="16"/>
      <c r="UJW145" s="16"/>
      <c r="UJX145" s="16"/>
      <c r="UJY145" s="16"/>
      <c r="UJZ145" s="16"/>
      <c r="UKA145" s="16"/>
      <c r="UKB145" s="16"/>
      <c r="UKC145" s="16"/>
      <c r="UKD145" s="16"/>
      <c r="UKE145" s="16"/>
      <c r="UKF145" s="16"/>
      <c r="UKG145" s="16"/>
      <c r="UKH145" s="16"/>
      <c r="UKI145" s="16"/>
      <c r="UKJ145" s="16"/>
      <c r="UKK145" s="16"/>
      <c r="UKL145" s="16"/>
      <c r="UKM145" s="16"/>
      <c r="UKN145" s="16"/>
      <c r="UKO145" s="16"/>
      <c r="UKP145" s="16"/>
      <c r="UKQ145" s="16"/>
      <c r="UKR145" s="16"/>
      <c r="UKS145" s="16"/>
      <c r="UKT145" s="16"/>
      <c r="UKU145" s="16"/>
      <c r="UKV145" s="16"/>
      <c r="UKW145" s="16"/>
      <c r="UKX145" s="16"/>
      <c r="UKY145" s="16"/>
      <c r="UKZ145" s="16"/>
      <c r="ULA145" s="16"/>
      <c r="ULB145" s="16"/>
      <c r="ULC145" s="16"/>
      <c r="ULD145" s="16"/>
      <c r="ULE145" s="16"/>
      <c r="ULF145" s="16"/>
      <c r="ULG145" s="16"/>
      <c r="ULH145" s="16"/>
      <c r="ULI145" s="16"/>
      <c r="ULJ145" s="16"/>
      <c r="ULK145" s="16"/>
      <c r="ULL145" s="16"/>
      <c r="ULM145" s="16"/>
      <c r="ULN145" s="16"/>
      <c r="ULO145" s="16"/>
      <c r="ULP145" s="16"/>
      <c r="ULQ145" s="16"/>
      <c r="ULR145" s="16"/>
      <c r="ULS145" s="16"/>
      <c r="ULT145" s="16"/>
      <c r="ULU145" s="16"/>
      <c r="ULV145" s="16"/>
      <c r="ULW145" s="16"/>
      <c r="ULX145" s="16"/>
      <c r="ULY145" s="16"/>
      <c r="ULZ145" s="16"/>
      <c r="UMA145" s="16"/>
      <c r="UMB145" s="16"/>
      <c r="UMC145" s="16"/>
      <c r="UMD145" s="16"/>
      <c r="UME145" s="16"/>
      <c r="UMF145" s="16"/>
      <c r="UMG145" s="16"/>
      <c r="UMH145" s="16"/>
      <c r="UMI145" s="16"/>
      <c r="UMJ145" s="16"/>
      <c r="UMK145" s="16"/>
      <c r="UML145" s="16"/>
      <c r="UMM145" s="16"/>
      <c r="UMN145" s="16"/>
      <c r="UMO145" s="16"/>
      <c r="UMP145" s="16"/>
      <c r="UMQ145" s="16"/>
      <c r="UMR145" s="16"/>
      <c r="UMS145" s="16"/>
      <c r="UMT145" s="16"/>
      <c r="UMU145" s="16"/>
      <c r="UMV145" s="16"/>
      <c r="UMW145" s="16"/>
      <c r="UMX145" s="16"/>
      <c r="UMY145" s="16"/>
      <c r="UMZ145" s="16"/>
      <c r="UNA145" s="16"/>
      <c r="UNB145" s="16"/>
      <c r="UNC145" s="16"/>
      <c r="UND145" s="16"/>
      <c r="UNE145" s="16"/>
      <c r="UNF145" s="16"/>
      <c r="UNG145" s="16"/>
      <c r="UNH145" s="16"/>
      <c r="UNI145" s="16"/>
      <c r="UNJ145" s="16"/>
      <c r="UNK145" s="16"/>
      <c r="UNL145" s="16"/>
      <c r="UNM145" s="16"/>
      <c r="UNN145" s="16"/>
      <c r="UNO145" s="16"/>
      <c r="UNP145" s="16"/>
      <c r="UNQ145" s="16"/>
      <c r="UNR145" s="16"/>
      <c r="UNS145" s="16"/>
      <c r="UNT145" s="16"/>
      <c r="UNU145" s="16"/>
      <c r="UNV145" s="16"/>
      <c r="UNW145" s="16"/>
      <c r="UNX145" s="16"/>
      <c r="UNY145" s="16"/>
      <c r="UNZ145" s="16"/>
      <c r="UOA145" s="16"/>
      <c r="UOB145" s="16"/>
      <c r="UOC145" s="16"/>
      <c r="UOD145" s="16"/>
      <c r="UOE145" s="16"/>
      <c r="UOF145" s="16"/>
      <c r="UOG145" s="16"/>
      <c r="UOH145" s="16"/>
      <c r="UOI145" s="16"/>
      <c r="UOJ145" s="16"/>
      <c r="UOK145" s="16"/>
      <c r="UOL145" s="16"/>
      <c r="UOM145" s="16"/>
      <c r="UON145" s="16"/>
      <c r="UOO145" s="16"/>
      <c r="UOP145" s="16"/>
      <c r="UOQ145" s="16"/>
      <c r="UOR145" s="16"/>
      <c r="UOS145" s="16"/>
      <c r="UOT145" s="16"/>
      <c r="UOU145" s="16"/>
      <c r="UOV145" s="16"/>
      <c r="UOW145" s="16"/>
      <c r="UOX145" s="16"/>
      <c r="UOY145" s="16"/>
      <c r="UOZ145" s="16"/>
      <c r="UPA145" s="16"/>
      <c r="UPB145" s="16"/>
      <c r="UPC145" s="16"/>
      <c r="UPD145" s="16"/>
      <c r="UPE145" s="16"/>
      <c r="UPF145" s="16"/>
      <c r="UPG145" s="16"/>
      <c r="UPH145" s="16"/>
      <c r="UPI145" s="16"/>
      <c r="UPJ145" s="16"/>
      <c r="UPK145" s="16"/>
      <c r="UPL145" s="16"/>
      <c r="UPM145" s="16"/>
      <c r="UPN145" s="16"/>
      <c r="UPO145" s="16"/>
      <c r="UPP145" s="16"/>
      <c r="UPQ145" s="16"/>
      <c r="UPR145" s="16"/>
      <c r="UPS145" s="16"/>
      <c r="UPT145" s="16"/>
      <c r="UPU145" s="16"/>
      <c r="UPV145" s="16"/>
      <c r="UPW145" s="16"/>
      <c r="UPX145" s="16"/>
      <c r="UPY145" s="16"/>
      <c r="UPZ145" s="16"/>
      <c r="UQA145" s="16"/>
      <c r="UQB145" s="16"/>
      <c r="UQC145" s="16"/>
      <c r="UQD145" s="16"/>
      <c r="UQE145" s="16"/>
      <c r="UQF145" s="16"/>
      <c r="UQG145" s="16"/>
      <c r="UQH145" s="16"/>
      <c r="UQI145" s="16"/>
      <c r="UQJ145" s="16"/>
      <c r="UQK145" s="16"/>
      <c r="UQL145" s="16"/>
      <c r="UQM145" s="16"/>
      <c r="UQN145" s="16"/>
      <c r="UQO145" s="16"/>
      <c r="UQP145" s="16"/>
      <c r="UQQ145" s="16"/>
      <c r="UQR145" s="16"/>
      <c r="UQS145" s="16"/>
      <c r="UQT145" s="16"/>
      <c r="UQU145" s="16"/>
      <c r="UQV145" s="16"/>
      <c r="UQW145" s="16"/>
      <c r="UQX145" s="16"/>
      <c r="UQY145" s="16"/>
      <c r="UQZ145" s="16"/>
      <c r="URA145" s="16"/>
      <c r="URB145" s="16"/>
      <c r="URC145" s="16"/>
      <c r="URD145" s="16"/>
      <c r="URE145" s="16"/>
      <c r="URF145" s="16"/>
      <c r="URG145" s="16"/>
      <c r="URH145" s="16"/>
      <c r="URI145" s="16"/>
      <c r="URJ145" s="16"/>
      <c r="URK145" s="16"/>
      <c r="URL145" s="16"/>
      <c r="URM145" s="16"/>
      <c r="URN145" s="16"/>
      <c r="URO145" s="16"/>
      <c r="URP145" s="16"/>
      <c r="URQ145" s="16"/>
      <c r="URR145" s="16"/>
      <c r="URS145" s="16"/>
      <c r="URT145" s="16"/>
      <c r="URU145" s="16"/>
      <c r="URV145" s="16"/>
      <c r="URW145" s="16"/>
      <c r="URX145" s="16"/>
      <c r="URY145" s="16"/>
      <c r="URZ145" s="16"/>
      <c r="USA145" s="16"/>
      <c r="USB145" s="16"/>
      <c r="USC145" s="16"/>
      <c r="USD145" s="16"/>
      <c r="USE145" s="16"/>
      <c r="USF145" s="16"/>
      <c r="USG145" s="16"/>
      <c r="USH145" s="16"/>
      <c r="USI145" s="16"/>
      <c r="USJ145" s="16"/>
      <c r="USK145" s="16"/>
      <c r="USL145" s="16"/>
      <c r="USM145" s="16"/>
      <c r="USN145" s="16"/>
      <c r="USO145" s="16"/>
      <c r="USP145" s="16"/>
      <c r="USQ145" s="16"/>
      <c r="USR145" s="16"/>
      <c r="USS145" s="16"/>
      <c r="UST145" s="16"/>
      <c r="USU145" s="16"/>
      <c r="USV145" s="16"/>
      <c r="USW145" s="16"/>
      <c r="USX145" s="16"/>
      <c r="USY145" s="16"/>
      <c r="USZ145" s="16"/>
      <c r="UTA145" s="16"/>
      <c r="UTB145" s="16"/>
      <c r="UTC145" s="16"/>
      <c r="UTD145" s="16"/>
      <c r="UTE145" s="16"/>
      <c r="UTF145" s="16"/>
      <c r="UTG145" s="16"/>
      <c r="UTH145" s="16"/>
      <c r="UTI145" s="16"/>
      <c r="UTJ145" s="16"/>
      <c r="UTK145" s="16"/>
      <c r="UTL145" s="16"/>
      <c r="UTM145" s="16"/>
      <c r="UTN145" s="16"/>
      <c r="UTO145" s="16"/>
      <c r="UTP145" s="16"/>
      <c r="UTQ145" s="16"/>
      <c r="UTR145" s="16"/>
      <c r="UTS145" s="16"/>
      <c r="UTT145" s="16"/>
      <c r="UTU145" s="16"/>
      <c r="UTV145" s="16"/>
      <c r="UTW145" s="16"/>
      <c r="UTX145" s="16"/>
      <c r="UTY145" s="16"/>
      <c r="UTZ145" s="16"/>
      <c r="UUA145" s="16"/>
      <c r="UUB145" s="16"/>
      <c r="UUC145" s="16"/>
      <c r="UUD145" s="16"/>
      <c r="UUE145" s="16"/>
      <c r="UUF145" s="16"/>
      <c r="UUG145" s="16"/>
      <c r="UUH145" s="16"/>
      <c r="UUI145" s="16"/>
      <c r="UUJ145" s="16"/>
      <c r="UUK145" s="16"/>
      <c r="UUL145" s="16"/>
      <c r="UUM145" s="16"/>
      <c r="UUN145" s="16"/>
      <c r="UUO145" s="16"/>
      <c r="UUP145" s="16"/>
      <c r="UUQ145" s="16"/>
      <c r="UUR145" s="16"/>
      <c r="UUS145" s="16"/>
      <c r="UUT145" s="16"/>
      <c r="UUU145" s="16"/>
      <c r="UUV145" s="16"/>
      <c r="UUW145" s="16"/>
      <c r="UUX145" s="16"/>
      <c r="UUY145" s="16"/>
      <c r="UUZ145" s="16"/>
      <c r="UVA145" s="16"/>
      <c r="UVB145" s="16"/>
      <c r="UVC145" s="16"/>
      <c r="UVD145" s="16"/>
      <c r="UVE145" s="16"/>
      <c r="UVF145" s="16"/>
      <c r="UVG145" s="16"/>
      <c r="UVH145" s="16"/>
      <c r="UVI145" s="16"/>
      <c r="UVJ145" s="16"/>
      <c r="UVK145" s="16"/>
      <c r="UVL145" s="16"/>
      <c r="UVM145" s="16"/>
      <c r="UVN145" s="16"/>
      <c r="UVO145" s="16"/>
      <c r="UVP145" s="16"/>
      <c r="UVQ145" s="16"/>
      <c r="UVR145" s="16"/>
      <c r="UVS145" s="16"/>
      <c r="UVT145" s="16"/>
      <c r="UVU145" s="16"/>
      <c r="UVV145" s="16"/>
      <c r="UVW145" s="16"/>
      <c r="UVX145" s="16"/>
      <c r="UVY145" s="16"/>
      <c r="UVZ145" s="16"/>
      <c r="UWA145" s="16"/>
      <c r="UWB145" s="16"/>
      <c r="UWC145" s="16"/>
      <c r="UWD145" s="16"/>
      <c r="UWE145" s="16"/>
      <c r="UWF145" s="16"/>
      <c r="UWG145" s="16"/>
      <c r="UWH145" s="16"/>
      <c r="UWI145" s="16"/>
      <c r="UWJ145" s="16"/>
      <c r="UWK145" s="16"/>
      <c r="UWL145" s="16"/>
      <c r="UWM145" s="16"/>
      <c r="UWN145" s="16"/>
      <c r="UWO145" s="16"/>
      <c r="UWP145" s="16"/>
      <c r="UWQ145" s="16"/>
      <c r="UWR145" s="16"/>
      <c r="UWS145" s="16"/>
      <c r="UWT145" s="16"/>
      <c r="UWU145" s="16"/>
      <c r="UWV145" s="16"/>
      <c r="UWW145" s="16"/>
      <c r="UWX145" s="16"/>
      <c r="UWY145" s="16"/>
      <c r="UWZ145" s="16"/>
      <c r="UXA145" s="16"/>
      <c r="UXB145" s="16"/>
      <c r="UXC145" s="16"/>
      <c r="UXD145" s="16"/>
      <c r="UXE145" s="16"/>
      <c r="UXF145" s="16"/>
      <c r="UXG145" s="16"/>
      <c r="UXH145" s="16"/>
      <c r="UXI145" s="16"/>
      <c r="UXJ145" s="16"/>
      <c r="UXK145" s="16"/>
      <c r="UXL145" s="16"/>
      <c r="UXM145" s="16"/>
      <c r="UXN145" s="16"/>
      <c r="UXO145" s="16"/>
      <c r="UXP145" s="16"/>
      <c r="UXQ145" s="16"/>
      <c r="UXR145" s="16"/>
      <c r="UXS145" s="16"/>
      <c r="UXT145" s="16"/>
      <c r="UXU145" s="16"/>
      <c r="UXV145" s="16"/>
      <c r="UXW145" s="16"/>
      <c r="UXX145" s="16"/>
      <c r="UXY145" s="16"/>
      <c r="UXZ145" s="16"/>
      <c r="UYA145" s="16"/>
      <c r="UYB145" s="16"/>
      <c r="UYC145" s="16"/>
      <c r="UYD145" s="16"/>
      <c r="UYE145" s="16"/>
      <c r="UYF145" s="16"/>
      <c r="UYG145" s="16"/>
      <c r="UYH145" s="16"/>
      <c r="UYI145" s="16"/>
      <c r="UYJ145" s="16"/>
      <c r="UYK145" s="16"/>
      <c r="UYL145" s="16"/>
      <c r="UYM145" s="16"/>
      <c r="UYN145" s="16"/>
      <c r="UYO145" s="16"/>
      <c r="UYP145" s="16"/>
      <c r="UYQ145" s="16"/>
      <c r="UYR145" s="16"/>
      <c r="UYS145" s="16"/>
      <c r="UYT145" s="16"/>
      <c r="UYU145" s="16"/>
      <c r="UYV145" s="16"/>
      <c r="UYW145" s="16"/>
      <c r="UYX145" s="16"/>
      <c r="UYY145" s="16"/>
      <c r="UYZ145" s="16"/>
      <c r="UZA145" s="16"/>
      <c r="UZB145" s="16"/>
      <c r="UZC145" s="16"/>
      <c r="UZD145" s="16"/>
      <c r="UZE145" s="16"/>
      <c r="UZF145" s="16"/>
      <c r="UZG145" s="16"/>
      <c r="UZH145" s="16"/>
      <c r="UZI145" s="16"/>
      <c r="UZJ145" s="16"/>
      <c r="UZK145" s="16"/>
      <c r="UZL145" s="16"/>
      <c r="UZM145" s="16"/>
      <c r="UZN145" s="16"/>
      <c r="UZO145" s="16"/>
      <c r="UZP145" s="16"/>
      <c r="UZQ145" s="16"/>
      <c r="UZR145" s="16"/>
      <c r="UZS145" s="16"/>
      <c r="UZT145" s="16"/>
      <c r="UZU145" s="16"/>
      <c r="UZV145" s="16"/>
      <c r="UZW145" s="16"/>
      <c r="UZX145" s="16"/>
      <c r="UZY145" s="16"/>
      <c r="UZZ145" s="16"/>
      <c r="VAA145" s="16"/>
      <c r="VAB145" s="16"/>
      <c r="VAC145" s="16"/>
      <c r="VAD145" s="16"/>
      <c r="VAE145" s="16"/>
      <c r="VAF145" s="16"/>
      <c r="VAG145" s="16"/>
      <c r="VAH145" s="16"/>
      <c r="VAI145" s="16"/>
      <c r="VAJ145" s="16"/>
      <c r="VAK145" s="16"/>
      <c r="VAL145" s="16"/>
      <c r="VAM145" s="16"/>
      <c r="VAN145" s="16"/>
      <c r="VAO145" s="16"/>
      <c r="VAP145" s="16"/>
      <c r="VAQ145" s="16"/>
      <c r="VAR145" s="16"/>
      <c r="VAS145" s="16"/>
      <c r="VAT145" s="16"/>
      <c r="VAU145" s="16"/>
      <c r="VAV145" s="16"/>
      <c r="VAW145" s="16"/>
      <c r="VAX145" s="16"/>
      <c r="VAY145" s="16"/>
      <c r="VAZ145" s="16"/>
      <c r="VBA145" s="16"/>
      <c r="VBB145" s="16"/>
      <c r="VBC145" s="16"/>
      <c r="VBD145" s="16"/>
      <c r="VBE145" s="16"/>
      <c r="VBF145" s="16"/>
      <c r="VBG145" s="16"/>
      <c r="VBH145" s="16"/>
      <c r="VBI145" s="16"/>
      <c r="VBJ145" s="16"/>
      <c r="VBK145" s="16"/>
      <c r="VBL145" s="16"/>
      <c r="VBM145" s="16"/>
      <c r="VBN145" s="16"/>
      <c r="VBO145" s="16"/>
      <c r="VBP145" s="16"/>
      <c r="VBQ145" s="16"/>
      <c r="VBR145" s="16"/>
      <c r="VBS145" s="16"/>
      <c r="VBT145" s="16"/>
      <c r="VBU145" s="16"/>
      <c r="VBV145" s="16"/>
      <c r="VBW145" s="16"/>
      <c r="VBX145" s="16"/>
      <c r="VBY145" s="16"/>
      <c r="VBZ145" s="16"/>
      <c r="VCA145" s="16"/>
      <c r="VCB145" s="16"/>
      <c r="VCC145" s="16"/>
      <c r="VCD145" s="16"/>
      <c r="VCE145" s="16"/>
      <c r="VCF145" s="16"/>
      <c r="VCG145" s="16"/>
      <c r="VCH145" s="16"/>
      <c r="VCI145" s="16"/>
      <c r="VCJ145" s="16"/>
      <c r="VCK145" s="16"/>
      <c r="VCL145" s="16"/>
      <c r="VCM145" s="16"/>
      <c r="VCN145" s="16"/>
      <c r="VCO145" s="16"/>
      <c r="VCP145" s="16"/>
      <c r="VCQ145" s="16"/>
      <c r="VCR145" s="16"/>
      <c r="VCS145" s="16"/>
      <c r="VCT145" s="16"/>
      <c r="VCU145" s="16"/>
      <c r="VCV145" s="16"/>
      <c r="VCW145" s="16"/>
      <c r="VCX145" s="16"/>
      <c r="VCY145" s="16"/>
      <c r="VCZ145" s="16"/>
      <c r="VDA145" s="16"/>
      <c r="VDB145" s="16"/>
      <c r="VDC145" s="16"/>
      <c r="VDD145" s="16"/>
      <c r="VDE145" s="16"/>
      <c r="VDF145" s="16"/>
      <c r="VDG145" s="16"/>
      <c r="VDH145" s="16"/>
      <c r="VDI145" s="16"/>
      <c r="VDJ145" s="16"/>
      <c r="VDK145" s="16"/>
      <c r="VDL145" s="16"/>
      <c r="VDM145" s="16"/>
      <c r="VDN145" s="16"/>
      <c r="VDO145" s="16"/>
      <c r="VDP145" s="16"/>
      <c r="VDQ145" s="16"/>
      <c r="VDR145" s="16"/>
      <c r="VDS145" s="16"/>
      <c r="VDT145" s="16"/>
      <c r="VDU145" s="16"/>
      <c r="VDV145" s="16"/>
      <c r="VDW145" s="16"/>
      <c r="VDX145" s="16"/>
      <c r="VDY145" s="16"/>
      <c r="VDZ145" s="16"/>
      <c r="VEA145" s="16"/>
      <c r="VEB145" s="16"/>
      <c r="VEC145" s="16"/>
      <c r="VED145" s="16"/>
      <c r="VEE145" s="16"/>
      <c r="VEF145" s="16"/>
      <c r="VEG145" s="16"/>
      <c r="VEH145" s="16"/>
      <c r="VEI145" s="16"/>
      <c r="VEJ145" s="16"/>
      <c r="VEK145" s="16"/>
      <c r="VEL145" s="16"/>
      <c r="VEM145" s="16"/>
      <c r="VEN145" s="16"/>
      <c r="VEO145" s="16"/>
      <c r="VEP145" s="16"/>
      <c r="VEQ145" s="16"/>
      <c r="VER145" s="16"/>
      <c r="VES145" s="16"/>
      <c r="VET145" s="16"/>
      <c r="VEU145" s="16"/>
      <c r="VEV145" s="16"/>
      <c r="VEW145" s="16"/>
      <c r="VEX145" s="16"/>
      <c r="VEY145" s="16"/>
      <c r="VEZ145" s="16"/>
      <c r="VFA145" s="16"/>
      <c r="VFB145" s="16"/>
      <c r="VFC145" s="16"/>
      <c r="VFD145" s="16"/>
      <c r="VFE145" s="16"/>
      <c r="VFF145" s="16"/>
      <c r="VFG145" s="16"/>
      <c r="VFH145" s="16"/>
      <c r="VFI145" s="16"/>
      <c r="VFJ145" s="16"/>
      <c r="VFK145" s="16"/>
      <c r="VFL145" s="16"/>
      <c r="VFM145" s="16"/>
      <c r="VFN145" s="16"/>
      <c r="VFO145" s="16"/>
      <c r="VFP145" s="16"/>
      <c r="VFQ145" s="16"/>
      <c r="VFR145" s="16"/>
      <c r="VFS145" s="16"/>
      <c r="VFT145" s="16"/>
      <c r="VFU145" s="16"/>
      <c r="VFV145" s="16"/>
      <c r="VFW145" s="16"/>
      <c r="VFX145" s="16"/>
      <c r="VFY145" s="16"/>
      <c r="VFZ145" s="16"/>
      <c r="VGA145" s="16"/>
      <c r="VGB145" s="16"/>
      <c r="VGC145" s="16"/>
      <c r="VGD145" s="16"/>
      <c r="VGE145" s="16"/>
      <c r="VGF145" s="16"/>
      <c r="VGG145" s="16"/>
      <c r="VGH145" s="16"/>
      <c r="VGI145" s="16"/>
      <c r="VGJ145" s="16"/>
      <c r="VGK145" s="16"/>
      <c r="VGL145" s="16"/>
      <c r="VGM145" s="16"/>
      <c r="VGN145" s="16"/>
      <c r="VGO145" s="16"/>
      <c r="VGP145" s="16"/>
      <c r="VGQ145" s="16"/>
      <c r="VGR145" s="16"/>
      <c r="VGS145" s="16"/>
      <c r="VGT145" s="16"/>
      <c r="VGU145" s="16"/>
      <c r="VGV145" s="16"/>
      <c r="VGW145" s="16"/>
      <c r="VGX145" s="16"/>
      <c r="VGY145" s="16"/>
      <c r="VGZ145" s="16"/>
      <c r="VHA145" s="16"/>
      <c r="VHB145" s="16"/>
      <c r="VHC145" s="16"/>
      <c r="VHD145" s="16"/>
      <c r="VHE145" s="16"/>
      <c r="VHF145" s="16"/>
      <c r="VHG145" s="16"/>
      <c r="VHH145" s="16"/>
      <c r="VHI145" s="16"/>
      <c r="VHJ145" s="16"/>
      <c r="VHK145" s="16"/>
      <c r="VHL145" s="16"/>
      <c r="VHM145" s="16"/>
      <c r="VHN145" s="16"/>
      <c r="VHO145" s="16"/>
      <c r="VHP145" s="16"/>
      <c r="VHQ145" s="16"/>
      <c r="VHR145" s="16"/>
      <c r="VHS145" s="16"/>
      <c r="VHT145" s="16"/>
      <c r="VHU145" s="16"/>
      <c r="VHV145" s="16"/>
      <c r="VHW145" s="16"/>
      <c r="VHX145" s="16"/>
      <c r="VHY145" s="16"/>
      <c r="VHZ145" s="16"/>
      <c r="VIA145" s="16"/>
      <c r="VIB145" s="16"/>
      <c r="VIC145" s="16"/>
      <c r="VID145" s="16"/>
      <c r="VIE145" s="16"/>
      <c r="VIF145" s="16"/>
      <c r="VIG145" s="16"/>
      <c r="VIH145" s="16"/>
      <c r="VII145" s="16"/>
      <c r="VIJ145" s="16"/>
      <c r="VIK145" s="16"/>
      <c r="VIL145" s="16"/>
      <c r="VIM145" s="16"/>
      <c r="VIN145" s="16"/>
      <c r="VIO145" s="16"/>
      <c r="VIP145" s="16"/>
      <c r="VIQ145" s="16"/>
      <c r="VIR145" s="16"/>
      <c r="VIS145" s="16"/>
      <c r="VIT145" s="16"/>
      <c r="VIU145" s="16"/>
      <c r="VIV145" s="16"/>
      <c r="VIW145" s="16"/>
      <c r="VIX145" s="16"/>
      <c r="VIY145" s="16"/>
      <c r="VIZ145" s="16"/>
      <c r="VJA145" s="16"/>
      <c r="VJB145" s="16"/>
      <c r="VJC145" s="16"/>
      <c r="VJD145" s="16"/>
      <c r="VJE145" s="16"/>
      <c r="VJF145" s="16"/>
      <c r="VJG145" s="16"/>
      <c r="VJH145" s="16"/>
      <c r="VJI145" s="16"/>
      <c r="VJJ145" s="16"/>
      <c r="VJK145" s="16"/>
      <c r="VJL145" s="16"/>
      <c r="VJM145" s="16"/>
      <c r="VJN145" s="16"/>
      <c r="VJO145" s="16"/>
      <c r="VJP145" s="16"/>
      <c r="VJQ145" s="16"/>
      <c r="VJR145" s="16"/>
      <c r="VJS145" s="16"/>
      <c r="VJT145" s="16"/>
      <c r="VJU145" s="16"/>
      <c r="VJV145" s="16"/>
      <c r="VJW145" s="16"/>
      <c r="VJX145" s="16"/>
      <c r="VJY145" s="16"/>
      <c r="VJZ145" s="16"/>
      <c r="VKA145" s="16"/>
      <c r="VKB145" s="16"/>
      <c r="VKC145" s="16"/>
      <c r="VKD145" s="16"/>
      <c r="VKE145" s="16"/>
      <c r="VKF145" s="16"/>
      <c r="VKG145" s="16"/>
      <c r="VKH145" s="16"/>
      <c r="VKI145" s="16"/>
      <c r="VKJ145" s="16"/>
      <c r="VKK145" s="16"/>
      <c r="VKL145" s="16"/>
      <c r="VKM145" s="16"/>
      <c r="VKN145" s="16"/>
      <c r="VKO145" s="16"/>
      <c r="VKP145" s="16"/>
      <c r="VKQ145" s="16"/>
      <c r="VKR145" s="16"/>
      <c r="VKS145" s="16"/>
      <c r="VKT145" s="16"/>
      <c r="VKU145" s="16"/>
      <c r="VKV145" s="16"/>
      <c r="VKW145" s="16"/>
      <c r="VKX145" s="16"/>
      <c r="VKY145" s="16"/>
      <c r="VKZ145" s="16"/>
      <c r="VLA145" s="16"/>
      <c r="VLB145" s="16"/>
      <c r="VLC145" s="16"/>
      <c r="VLD145" s="16"/>
      <c r="VLE145" s="16"/>
      <c r="VLF145" s="16"/>
      <c r="VLG145" s="16"/>
      <c r="VLH145" s="16"/>
      <c r="VLI145" s="16"/>
      <c r="VLJ145" s="16"/>
      <c r="VLK145" s="16"/>
      <c r="VLL145" s="16"/>
      <c r="VLM145" s="16"/>
      <c r="VLN145" s="16"/>
      <c r="VLO145" s="16"/>
      <c r="VLP145" s="16"/>
      <c r="VLQ145" s="16"/>
      <c r="VLR145" s="16"/>
      <c r="VLS145" s="16"/>
      <c r="VLT145" s="16"/>
      <c r="VLU145" s="16"/>
      <c r="VLV145" s="16"/>
      <c r="VLW145" s="16"/>
      <c r="VLX145" s="16"/>
      <c r="VLY145" s="16"/>
      <c r="VLZ145" s="16"/>
      <c r="VMA145" s="16"/>
      <c r="VMB145" s="16"/>
      <c r="VMC145" s="16"/>
      <c r="VMD145" s="16"/>
      <c r="VME145" s="16"/>
      <c r="VMF145" s="16"/>
      <c r="VMG145" s="16"/>
      <c r="VMH145" s="16"/>
      <c r="VMI145" s="16"/>
      <c r="VMJ145" s="16"/>
      <c r="VMK145" s="16"/>
      <c r="VML145" s="16"/>
      <c r="VMM145" s="16"/>
      <c r="VMN145" s="16"/>
      <c r="VMO145" s="16"/>
      <c r="VMP145" s="16"/>
      <c r="VMQ145" s="16"/>
      <c r="VMR145" s="16"/>
      <c r="VMS145" s="16"/>
      <c r="VMT145" s="16"/>
      <c r="VMU145" s="16"/>
      <c r="VMV145" s="16"/>
      <c r="VMW145" s="16"/>
      <c r="VMX145" s="16"/>
      <c r="VMY145" s="16"/>
      <c r="VMZ145" s="16"/>
      <c r="VNA145" s="16"/>
      <c r="VNB145" s="16"/>
      <c r="VNC145" s="16"/>
      <c r="VND145" s="16"/>
      <c r="VNE145" s="16"/>
      <c r="VNF145" s="16"/>
      <c r="VNG145" s="16"/>
      <c r="VNH145" s="16"/>
      <c r="VNI145" s="16"/>
      <c r="VNJ145" s="16"/>
      <c r="VNK145" s="16"/>
      <c r="VNL145" s="16"/>
      <c r="VNM145" s="16"/>
      <c r="VNN145" s="16"/>
      <c r="VNO145" s="16"/>
      <c r="VNP145" s="16"/>
      <c r="VNQ145" s="16"/>
      <c r="VNR145" s="16"/>
      <c r="VNS145" s="16"/>
      <c r="VNT145" s="16"/>
      <c r="VNU145" s="16"/>
      <c r="VNV145" s="16"/>
      <c r="VNW145" s="16"/>
      <c r="VNX145" s="16"/>
      <c r="VNY145" s="16"/>
      <c r="VNZ145" s="16"/>
      <c r="VOA145" s="16"/>
      <c r="VOB145" s="16"/>
      <c r="VOC145" s="16"/>
      <c r="VOD145" s="16"/>
      <c r="VOE145" s="16"/>
      <c r="VOF145" s="16"/>
      <c r="VOG145" s="16"/>
      <c r="VOH145" s="16"/>
      <c r="VOI145" s="16"/>
      <c r="VOJ145" s="16"/>
      <c r="VOK145" s="16"/>
      <c r="VOL145" s="16"/>
      <c r="VOM145" s="16"/>
      <c r="VON145" s="16"/>
      <c r="VOO145" s="16"/>
      <c r="VOP145" s="16"/>
      <c r="VOQ145" s="16"/>
      <c r="VOR145" s="16"/>
      <c r="VOS145" s="16"/>
      <c r="VOT145" s="16"/>
      <c r="VOU145" s="16"/>
      <c r="VOV145" s="16"/>
      <c r="VOW145" s="16"/>
      <c r="VOX145" s="16"/>
      <c r="VOY145" s="16"/>
      <c r="VOZ145" s="16"/>
      <c r="VPA145" s="16"/>
      <c r="VPB145" s="16"/>
      <c r="VPC145" s="16"/>
      <c r="VPD145" s="16"/>
      <c r="VPE145" s="16"/>
      <c r="VPF145" s="16"/>
      <c r="VPG145" s="16"/>
      <c r="VPH145" s="16"/>
      <c r="VPI145" s="16"/>
      <c r="VPJ145" s="16"/>
      <c r="VPK145" s="16"/>
      <c r="VPL145" s="16"/>
      <c r="VPM145" s="16"/>
      <c r="VPN145" s="16"/>
      <c r="VPO145" s="16"/>
      <c r="VPP145" s="16"/>
      <c r="VPQ145" s="16"/>
      <c r="VPR145" s="16"/>
      <c r="VPS145" s="16"/>
      <c r="VPT145" s="16"/>
      <c r="VPU145" s="16"/>
      <c r="VPV145" s="16"/>
      <c r="VPW145" s="16"/>
      <c r="VPX145" s="16"/>
      <c r="VPY145" s="16"/>
      <c r="VPZ145" s="16"/>
      <c r="VQA145" s="16"/>
      <c r="VQB145" s="16"/>
      <c r="VQC145" s="16"/>
      <c r="VQD145" s="16"/>
      <c r="VQE145" s="16"/>
      <c r="VQF145" s="16"/>
      <c r="VQG145" s="16"/>
      <c r="VQH145" s="16"/>
      <c r="VQI145" s="16"/>
      <c r="VQJ145" s="16"/>
      <c r="VQK145" s="16"/>
      <c r="VQL145" s="16"/>
      <c r="VQM145" s="16"/>
      <c r="VQN145" s="16"/>
      <c r="VQO145" s="16"/>
      <c r="VQP145" s="16"/>
      <c r="VQQ145" s="16"/>
      <c r="VQR145" s="16"/>
      <c r="VQS145" s="16"/>
      <c r="VQT145" s="16"/>
      <c r="VQU145" s="16"/>
      <c r="VQV145" s="16"/>
      <c r="VQW145" s="16"/>
      <c r="VQX145" s="16"/>
      <c r="VQY145" s="16"/>
      <c r="VQZ145" s="16"/>
      <c r="VRA145" s="16"/>
      <c r="VRB145" s="16"/>
      <c r="VRC145" s="16"/>
      <c r="VRD145" s="16"/>
      <c r="VRE145" s="16"/>
      <c r="VRF145" s="16"/>
      <c r="VRG145" s="16"/>
      <c r="VRH145" s="16"/>
      <c r="VRI145" s="16"/>
      <c r="VRJ145" s="16"/>
      <c r="VRK145" s="16"/>
      <c r="VRL145" s="16"/>
      <c r="VRM145" s="16"/>
      <c r="VRN145" s="16"/>
      <c r="VRO145" s="16"/>
      <c r="VRP145" s="16"/>
      <c r="VRQ145" s="16"/>
      <c r="VRR145" s="16"/>
      <c r="VRS145" s="16"/>
      <c r="VRT145" s="16"/>
      <c r="VRU145" s="16"/>
      <c r="VRV145" s="16"/>
      <c r="VRW145" s="16"/>
      <c r="VRX145" s="16"/>
      <c r="VRY145" s="16"/>
      <c r="VRZ145" s="16"/>
      <c r="VSA145" s="16"/>
      <c r="VSB145" s="16"/>
      <c r="VSC145" s="16"/>
      <c r="VSD145" s="16"/>
      <c r="VSE145" s="16"/>
      <c r="VSF145" s="16"/>
      <c r="VSG145" s="16"/>
      <c r="VSH145" s="16"/>
      <c r="VSI145" s="16"/>
      <c r="VSJ145" s="16"/>
      <c r="VSK145" s="16"/>
      <c r="VSL145" s="16"/>
      <c r="VSM145" s="16"/>
      <c r="VSN145" s="16"/>
      <c r="VSO145" s="16"/>
      <c r="VSP145" s="16"/>
      <c r="VSQ145" s="16"/>
      <c r="VSR145" s="16"/>
      <c r="VSS145" s="16"/>
      <c r="VST145" s="16"/>
      <c r="VSU145" s="16"/>
      <c r="VSV145" s="16"/>
      <c r="VSW145" s="16"/>
      <c r="VSX145" s="16"/>
      <c r="VSY145" s="16"/>
      <c r="VSZ145" s="16"/>
      <c r="VTA145" s="16"/>
      <c r="VTB145" s="16"/>
      <c r="VTC145" s="16"/>
      <c r="VTD145" s="16"/>
      <c r="VTE145" s="16"/>
      <c r="VTF145" s="16"/>
      <c r="VTG145" s="16"/>
      <c r="VTH145" s="16"/>
      <c r="VTI145" s="16"/>
      <c r="VTJ145" s="16"/>
      <c r="VTK145" s="16"/>
      <c r="VTL145" s="16"/>
      <c r="VTM145" s="16"/>
      <c r="VTN145" s="16"/>
      <c r="VTO145" s="16"/>
      <c r="VTP145" s="16"/>
      <c r="VTQ145" s="16"/>
      <c r="VTR145" s="16"/>
      <c r="VTS145" s="16"/>
      <c r="VTT145" s="16"/>
      <c r="VTU145" s="16"/>
      <c r="VTV145" s="16"/>
      <c r="VTW145" s="16"/>
      <c r="VTX145" s="16"/>
      <c r="VTY145" s="16"/>
      <c r="VTZ145" s="16"/>
      <c r="VUA145" s="16"/>
      <c r="VUB145" s="16"/>
      <c r="VUC145" s="16"/>
      <c r="VUD145" s="16"/>
      <c r="VUE145" s="16"/>
      <c r="VUF145" s="16"/>
      <c r="VUG145" s="16"/>
      <c r="VUH145" s="16"/>
      <c r="VUI145" s="16"/>
      <c r="VUJ145" s="16"/>
      <c r="VUK145" s="16"/>
      <c r="VUL145" s="16"/>
      <c r="VUM145" s="16"/>
      <c r="VUN145" s="16"/>
      <c r="VUO145" s="16"/>
      <c r="VUP145" s="16"/>
      <c r="VUQ145" s="16"/>
      <c r="VUR145" s="16"/>
      <c r="VUS145" s="16"/>
      <c r="VUT145" s="16"/>
      <c r="VUU145" s="16"/>
      <c r="VUV145" s="16"/>
      <c r="VUW145" s="16"/>
      <c r="VUX145" s="16"/>
      <c r="VUY145" s="16"/>
      <c r="VUZ145" s="16"/>
      <c r="VVA145" s="16"/>
      <c r="VVB145" s="16"/>
      <c r="VVC145" s="16"/>
      <c r="VVD145" s="16"/>
      <c r="VVE145" s="16"/>
      <c r="VVF145" s="16"/>
      <c r="VVG145" s="16"/>
      <c r="VVH145" s="16"/>
      <c r="VVI145" s="16"/>
      <c r="VVJ145" s="16"/>
      <c r="VVK145" s="16"/>
      <c r="VVL145" s="16"/>
      <c r="VVM145" s="16"/>
      <c r="VVN145" s="16"/>
      <c r="VVO145" s="16"/>
      <c r="VVP145" s="16"/>
      <c r="VVQ145" s="16"/>
      <c r="VVR145" s="16"/>
      <c r="VVS145" s="16"/>
      <c r="VVT145" s="16"/>
      <c r="VVU145" s="16"/>
      <c r="VVV145" s="16"/>
      <c r="VVW145" s="16"/>
      <c r="VVX145" s="16"/>
      <c r="VVY145" s="16"/>
      <c r="VVZ145" s="16"/>
      <c r="VWA145" s="16"/>
      <c r="VWB145" s="16"/>
      <c r="VWC145" s="16"/>
      <c r="VWD145" s="16"/>
      <c r="VWE145" s="16"/>
      <c r="VWF145" s="16"/>
      <c r="VWG145" s="16"/>
      <c r="VWH145" s="16"/>
      <c r="VWI145" s="16"/>
      <c r="VWJ145" s="16"/>
      <c r="VWK145" s="16"/>
      <c r="VWL145" s="16"/>
      <c r="VWM145" s="16"/>
      <c r="VWN145" s="16"/>
      <c r="VWO145" s="16"/>
      <c r="VWP145" s="16"/>
      <c r="VWQ145" s="16"/>
      <c r="VWR145" s="16"/>
      <c r="VWS145" s="16"/>
      <c r="VWT145" s="16"/>
      <c r="VWU145" s="16"/>
      <c r="VWV145" s="16"/>
      <c r="VWW145" s="16"/>
      <c r="VWX145" s="16"/>
      <c r="VWY145" s="16"/>
      <c r="VWZ145" s="16"/>
      <c r="VXA145" s="16"/>
      <c r="VXB145" s="16"/>
      <c r="VXC145" s="16"/>
      <c r="VXD145" s="16"/>
      <c r="VXE145" s="16"/>
      <c r="VXF145" s="16"/>
      <c r="VXG145" s="16"/>
      <c r="VXH145" s="16"/>
      <c r="VXI145" s="16"/>
      <c r="VXJ145" s="16"/>
      <c r="VXK145" s="16"/>
      <c r="VXL145" s="16"/>
      <c r="VXM145" s="16"/>
      <c r="VXN145" s="16"/>
      <c r="VXO145" s="16"/>
      <c r="VXP145" s="16"/>
      <c r="VXQ145" s="16"/>
      <c r="VXR145" s="16"/>
      <c r="VXS145" s="16"/>
      <c r="VXT145" s="16"/>
      <c r="VXU145" s="16"/>
      <c r="VXV145" s="16"/>
      <c r="VXW145" s="16"/>
      <c r="VXX145" s="16"/>
      <c r="VXY145" s="16"/>
      <c r="VXZ145" s="16"/>
      <c r="VYA145" s="16"/>
      <c r="VYB145" s="16"/>
      <c r="VYC145" s="16"/>
      <c r="VYD145" s="16"/>
      <c r="VYE145" s="16"/>
      <c r="VYF145" s="16"/>
      <c r="VYG145" s="16"/>
      <c r="VYH145" s="16"/>
      <c r="VYI145" s="16"/>
      <c r="VYJ145" s="16"/>
      <c r="VYK145" s="16"/>
      <c r="VYL145" s="16"/>
      <c r="VYM145" s="16"/>
      <c r="VYN145" s="16"/>
      <c r="VYO145" s="16"/>
      <c r="VYP145" s="16"/>
      <c r="VYQ145" s="16"/>
      <c r="VYR145" s="16"/>
      <c r="VYS145" s="16"/>
      <c r="VYT145" s="16"/>
      <c r="VYU145" s="16"/>
      <c r="VYV145" s="16"/>
      <c r="VYW145" s="16"/>
      <c r="VYX145" s="16"/>
      <c r="VYY145" s="16"/>
      <c r="VYZ145" s="16"/>
      <c r="VZA145" s="16"/>
      <c r="VZB145" s="16"/>
      <c r="VZC145" s="16"/>
      <c r="VZD145" s="16"/>
      <c r="VZE145" s="16"/>
      <c r="VZF145" s="16"/>
      <c r="VZG145" s="16"/>
      <c r="VZH145" s="16"/>
      <c r="VZI145" s="16"/>
      <c r="VZJ145" s="16"/>
      <c r="VZK145" s="16"/>
      <c r="VZL145" s="16"/>
      <c r="VZM145" s="16"/>
      <c r="VZN145" s="16"/>
      <c r="VZO145" s="16"/>
      <c r="VZP145" s="16"/>
      <c r="VZQ145" s="16"/>
      <c r="VZR145" s="16"/>
      <c r="VZS145" s="16"/>
      <c r="VZT145" s="16"/>
      <c r="VZU145" s="16"/>
      <c r="VZV145" s="16"/>
      <c r="VZW145" s="16"/>
      <c r="VZX145" s="16"/>
      <c r="VZY145" s="16"/>
      <c r="VZZ145" s="16"/>
      <c r="WAA145" s="16"/>
      <c r="WAB145" s="16"/>
      <c r="WAC145" s="16"/>
      <c r="WAD145" s="16"/>
      <c r="WAE145" s="16"/>
      <c r="WAF145" s="16"/>
      <c r="WAG145" s="16"/>
      <c r="WAH145" s="16"/>
      <c r="WAI145" s="16"/>
      <c r="WAJ145" s="16"/>
      <c r="WAK145" s="16"/>
      <c r="WAL145" s="16"/>
      <c r="WAM145" s="16"/>
      <c r="WAN145" s="16"/>
      <c r="WAO145" s="16"/>
      <c r="WAP145" s="16"/>
      <c r="WAQ145" s="16"/>
      <c r="WAR145" s="16"/>
      <c r="WAS145" s="16"/>
      <c r="WAT145" s="16"/>
      <c r="WAU145" s="16"/>
      <c r="WAV145" s="16"/>
      <c r="WAW145" s="16"/>
      <c r="WAX145" s="16"/>
      <c r="WAY145" s="16"/>
      <c r="WAZ145" s="16"/>
      <c r="WBA145" s="16"/>
      <c r="WBB145" s="16"/>
      <c r="WBC145" s="16"/>
      <c r="WBD145" s="16"/>
      <c r="WBE145" s="16"/>
      <c r="WBF145" s="16"/>
      <c r="WBG145" s="16"/>
      <c r="WBH145" s="16"/>
      <c r="WBI145" s="16"/>
      <c r="WBJ145" s="16"/>
      <c r="WBK145" s="16"/>
      <c r="WBL145" s="16"/>
      <c r="WBM145" s="16"/>
      <c r="WBN145" s="16"/>
      <c r="WBO145" s="16"/>
      <c r="WBP145" s="16"/>
      <c r="WBQ145" s="16"/>
      <c r="WBR145" s="16"/>
      <c r="WBS145" s="16"/>
      <c r="WBT145" s="16"/>
      <c r="WBU145" s="16"/>
      <c r="WBV145" s="16"/>
      <c r="WBW145" s="16"/>
      <c r="WBX145" s="16"/>
      <c r="WBY145" s="16"/>
      <c r="WBZ145" s="16"/>
      <c r="WCA145" s="16"/>
      <c r="WCB145" s="16"/>
      <c r="WCC145" s="16"/>
      <c r="WCD145" s="16"/>
      <c r="WCE145" s="16"/>
      <c r="WCF145" s="16"/>
      <c r="WCG145" s="16"/>
      <c r="WCH145" s="16"/>
      <c r="WCI145" s="16"/>
      <c r="WCJ145" s="16"/>
      <c r="WCK145" s="16"/>
      <c r="WCL145" s="16"/>
      <c r="WCM145" s="16"/>
      <c r="WCN145" s="16"/>
      <c r="WCO145" s="16"/>
      <c r="WCP145" s="16"/>
      <c r="WCQ145" s="16"/>
      <c r="WCR145" s="16"/>
      <c r="WCS145" s="16"/>
      <c r="WCT145" s="16"/>
      <c r="WCU145" s="16"/>
      <c r="WCV145" s="16"/>
      <c r="WCW145" s="16"/>
      <c r="WCX145" s="16"/>
      <c r="WCY145" s="16"/>
      <c r="WCZ145" s="16"/>
      <c r="WDA145" s="16"/>
      <c r="WDB145" s="16"/>
      <c r="WDC145" s="16"/>
      <c r="WDD145" s="16"/>
      <c r="WDE145" s="16"/>
      <c r="WDF145" s="16"/>
      <c r="WDG145" s="16"/>
      <c r="WDH145" s="16"/>
      <c r="WDI145" s="16"/>
      <c r="WDJ145" s="16"/>
      <c r="WDK145" s="16"/>
      <c r="WDL145" s="16"/>
      <c r="WDM145" s="16"/>
      <c r="WDN145" s="16"/>
      <c r="WDO145" s="16"/>
      <c r="WDP145" s="16"/>
      <c r="WDQ145" s="16"/>
      <c r="WDR145" s="16"/>
      <c r="WDS145" s="16"/>
      <c r="WDT145" s="16"/>
      <c r="WDU145" s="16"/>
      <c r="WDV145" s="16"/>
      <c r="WDW145" s="16"/>
      <c r="WDX145" s="16"/>
      <c r="WDY145" s="16"/>
      <c r="WDZ145" s="16"/>
      <c r="WEA145" s="16"/>
      <c r="WEB145" s="16"/>
      <c r="WEC145" s="16"/>
      <c r="WED145" s="16"/>
      <c r="WEE145" s="16"/>
      <c r="WEF145" s="16"/>
      <c r="WEG145" s="16"/>
      <c r="WEH145" s="16"/>
      <c r="WEI145" s="16"/>
      <c r="WEJ145" s="16"/>
      <c r="WEK145" s="16"/>
      <c r="WEL145" s="16"/>
      <c r="WEM145" s="16"/>
      <c r="WEN145" s="16"/>
      <c r="WEO145" s="16"/>
      <c r="WEP145" s="16"/>
      <c r="WEQ145" s="16"/>
      <c r="WER145" s="16"/>
      <c r="WES145" s="16"/>
      <c r="WET145" s="16"/>
      <c r="WEU145" s="16"/>
      <c r="WEV145" s="16"/>
      <c r="WEW145" s="16"/>
      <c r="WEX145" s="16"/>
      <c r="WEY145" s="16"/>
      <c r="WEZ145" s="16"/>
      <c r="WFA145" s="16"/>
      <c r="WFB145" s="16"/>
      <c r="WFC145" s="16"/>
      <c r="WFD145" s="16"/>
      <c r="WFE145" s="16"/>
      <c r="WFF145" s="16"/>
      <c r="WFG145" s="16"/>
      <c r="WFH145" s="16"/>
      <c r="WFI145" s="16"/>
      <c r="WFJ145" s="16"/>
      <c r="WFK145" s="16"/>
      <c r="WFL145" s="16"/>
      <c r="WFM145" s="16"/>
      <c r="WFN145" s="16"/>
      <c r="WFO145" s="16"/>
      <c r="WFP145" s="16"/>
      <c r="WFQ145" s="16"/>
      <c r="WFR145" s="16"/>
      <c r="WFS145" s="16"/>
      <c r="WFT145" s="16"/>
      <c r="WFU145" s="16"/>
      <c r="WFV145" s="16"/>
      <c r="WFW145" s="16"/>
      <c r="WFX145" s="16"/>
      <c r="WFY145" s="16"/>
      <c r="WFZ145" s="16"/>
      <c r="WGA145" s="16"/>
      <c r="WGB145" s="16"/>
      <c r="WGC145" s="16"/>
      <c r="WGD145" s="16"/>
      <c r="WGE145" s="16"/>
      <c r="WGF145" s="16"/>
      <c r="WGG145" s="16"/>
      <c r="WGH145" s="16"/>
      <c r="WGI145" s="16"/>
      <c r="WGJ145" s="16"/>
      <c r="WGK145" s="16"/>
      <c r="WGL145" s="16"/>
      <c r="WGM145" s="16"/>
      <c r="WGN145" s="16"/>
      <c r="WGO145" s="16"/>
      <c r="WGP145" s="16"/>
      <c r="WGQ145" s="16"/>
      <c r="WGR145" s="16"/>
      <c r="WGS145" s="16"/>
      <c r="WGT145" s="16"/>
      <c r="WGU145" s="16"/>
      <c r="WGV145" s="16"/>
      <c r="WGW145" s="16"/>
      <c r="WGX145" s="16"/>
      <c r="WGY145" s="16"/>
      <c r="WGZ145" s="16"/>
      <c r="WHA145" s="16"/>
      <c r="WHB145" s="16"/>
      <c r="WHC145" s="16"/>
      <c r="WHD145" s="16"/>
      <c r="WHE145" s="16"/>
      <c r="WHF145" s="16"/>
      <c r="WHG145" s="16"/>
      <c r="WHH145" s="16"/>
      <c r="WHI145" s="16"/>
      <c r="WHJ145" s="16"/>
      <c r="WHK145" s="16"/>
      <c r="WHL145" s="16"/>
      <c r="WHM145" s="16"/>
      <c r="WHN145" s="16"/>
      <c r="WHO145" s="16"/>
      <c r="WHP145" s="16"/>
      <c r="WHQ145" s="16"/>
      <c r="WHR145" s="16"/>
      <c r="WHS145" s="16"/>
      <c r="WHT145" s="16"/>
      <c r="WHU145" s="16"/>
      <c r="WHV145" s="16"/>
      <c r="WHW145" s="16"/>
      <c r="WHX145" s="16"/>
      <c r="WHY145" s="16"/>
      <c r="WHZ145" s="16"/>
      <c r="WIA145" s="16"/>
      <c r="WIB145" s="16"/>
      <c r="WIC145" s="16"/>
      <c r="WID145" s="16"/>
      <c r="WIE145" s="16"/>
      <c r="WIF145" s="16"/>
      <c r="WIG145" s="16"/>
      <c r="WIH145" s="16"/>
      <c r="WII145" s="16"/>
      <c r="WIJ145" s="16"/>
      <c r="WIK145" s="16"/>
      <c r="WIL145" s="16"/>
      <c r="WIM145" s="16"/>
      <c r="WIN145" s="16"/>
      <c r="WIO145" s="16"/>
      <c r="WIP145" s="16"/>
      <c r="WIQ145" s="16"/>
      <c r="WIR145" s="16"/>
      <c r="WIS145" s="16"/>
      <c r="WIT145" s="16"/>
      <c r="WIU145" s="16"/>
      <c r="WIV145" s="16"/>
      <c r="WIW145" s="16"/>
      <c r="WIX145" s="16"/>
      <c r="WIY145" s="16"/>
      <c r="WIZ145" s="16"/>
      <c r="WJA145" s="16"/>
      <c r="WJB145" s="16"/>
      <c r="WJC145" s="16"/>
      <c r="WJD145" s="16"/>
      <c r="WJE145" s="16"/>
      <c r="WJF145" s="16"/>
      <c r="WJG145" s="16"/>
      <c r="WJH145" s="16"/>
      <c r="WJI145" s="16"/>
      <c r="WJJ145" s="16"/>
      <c r="WJK145" s="16"/>
      <c r="WJL145" s="16"/>
      <c r="WJM145" s="16"/>
      <c r="WJN145" s="16"/>
      <c r="WJO145" s="16"/>
      <c r="WJP145" s="16"/>
      <c r="WJQ145" s="16"/>
      <c r="WJR145" s="16"/>
      <c r="WJS145" s="16"/>
      <c r="WJT145" s="16"/>
      <c r="WJU145" s="16"/>
      <c r="WJV145" s="16"/>
      <c r="WJW145" s="16"/>
      <c r="WJX145" s="16"/>
      <c r="WJY145" s="16"/>
      <c r="WJZ145" s="16"/>
      <c r="WKA145" s="16"/>
      <c r="WKB145" s="16"/>
      <c r="WKC145" s="16"/>
      <c r="WKD145" s="16"/>
      <c r="WKE145" s="16"/>
      <c r="WKF145" s="16"/>
      <c r="WKG145" s="16"/>
      <c r="WKH145" s="16"/>
      <c r="WKI145" s="16"/>
      <c r="WKJ145" s="16"/>
      <c r="WKK145" s="16"/>
      <c r="WKL145" s="16"/>
      <c r="WKM145" s="16"/>
      <c r="WKN145" s="16"/>
      <c r="WKO145" s="16"/>
      <c r="WKP145" s="16"/>
      <c r="WKQ145" s="16"/>
      <c r="WKR145" s="16"/>
      <c r="WKS145" s="16"/>
      <c r="WKT145" s="16"/>
      <c r="WKU145" s="16"/>
      <c r="WKV145" s="16"/>
      <c r="WKW145" s="16"/>
      <c r="WKX145" s="16"/>
      <c r="WKY145" s="16"/>
      <c r="WKZ145" s="16"/>
      <c r="WLA145" s="16"/>
      <c r="WLB145" s="16"/>
      <c r="WLC145" s="16"/>
      <c r="WLD145" s="16"/>
      <c r="WLE145" s="16"/>
      <c r="WLF145" s="16"/>
      <c r="WLG145" s="16"/>
      <c r="WLH145" s="16"/>
      <c r="WLI145" s="16"/>
      <c r="WLJ145" s="16"/>
      <c r="WLK145" s="16"/>
      <c r="WLL145" s="16"/>
      <c r="WLM145" s="16"/>
      <c r="WLN145" s="16"/>
      <c r="WLO145" s="16"/>
      <c r="WLP145" s="16"/>
      <c r="WLQ145" s="16"/>
      <c r="WLR145" s="16"/>
      <c r="WLS145" s="16"/>
      <c r="WLT145" s="16"/>
      <c r="WLU145" s="16"/>
      <c r="WLV145" s="16"/>
      <c r="WLW145" s="16"/>
      <c r="WLX145" s="16"/>
      <c r="WLY145" s="16"/>
      <c r="WLZ145" s="16"/>
      <c r="WMA145" s="16"/>
      <c r="WMB145" s="16"/>
      <c r="WMC145" s="16"/>
      <c r="WMD145" s="16"/>
      <c r="WME145" s="16"/>
      <c r="WMF145" s="16"/>
      <c r="WMG145" s="16"/>
      <c r="WMH145" s="16"/>
      <c r="WMI145" s="16"/>
      <c r="WMJ145" s="16"/>
      <c r="WMK145" s="16"/>
      <c r="WML145" s="16"/>
      <c r="WMM145" s="16"/>
      <c r="WMN145" s="16"/>
      <c r="WMO145" s="16"/>
      <c r="WMP145" s="16"/>
      <c r="WMQ145" s="16"/>
      <c r="WMR145" s="16"/>
      <c r="WMS145" s="16"/>
      <c r="WMT145" s="16"/>
      <c r="WMU145" s="16"/>
      <c r="WMV145" s="16"/>
      <c r="WMW145" s="16"/>
      <c r="WMX145" s="16"/>
      <c r="WMY145" s="16"/>
      <c r="WMZ145" s="16"/>
      <c r="WNA145" s="16"/>
      <c r="WNB145" s="16"/>
      <c r="WNC145" s="16"/>
      <c r="WND145" s="16"/>
      <c r="WNE145" s="16"/>
      <c r="WNF145" s="16"/>
      <c r="WNG145" s="16"/>
      <c r="WNH145" s="16"/>
      <c r="WNI145" s="16"/>
      <c r="WNJ145" s="16"/>
      <c r="WNK145" s="16"/>
      <c r="WNL145" s="16"/>
      <c r="WNM145" s="16"/>
      <c r="WNN145" s="16"/>
      <c r="WNO145" s="16"/>
      <c r="WNP145" s="16"/>
      <c r="WNQ145" s="16"/>
      <c r="WNR145" s="16"/>
      <c r="WNS145" s="16"/>
      <c r="WNT145" s="16"/>
      <c r="WNU145" s="16"/>
      <c r="WNV145" s="16"/>
      <c r="WNW145" s="16"/>
      <c r="WNX145" s="16"/>
      <c r="WNY145" s="16"/>
      <c r="WNZ145" s="16"/>
      <c r="WOA145" s="16"/>
      <c r="WOB145" s="16"/>
      <c r="WOC145" s="16"/>
      <c r="WOD145" s="16"/>
      <c r="WOE145" s="16"/>
      <c r="WOF145" s="16"/>
      <c r="WOG145" s="16"/>
      <c r="WOH145" s="16"/>
      <c r="WOI145" s="16"/>
      <c r="WOJ145" s="16"/>
      <c r="WOK145" s="16"/>
      <c r="WOL145" s="16"/>
      <c r="WOM145" s="16"/>
      <c r="WON145" s="16"/>
      <c r="WOO145" s="16"/>
      <c r="WOP145" s="16"/>
      <c r="WOQ145" s="16"/>
      <c r="WOR145" s="16"/>
      <c r="WOS145" s="16"/>
      <c r="WOT145" s="16"/>
      <c r="WOU145" s="16"/>
      <c r="WOV145" s="16"/>
      <c r="WOW145" s="16"/>
      <c r="WOX145" s="16"/>
      <c r="WOY145" s="16"/>
      <c r="WOZ145" s="16"/>
      <c r="WPA145" s="16"/>
      <c r="WPB145" s="16"/>
      <c r="WPC145" s="16"/>
      <c r="WPD145" s="16"/>
      <c r="WPE145" s="16"/>
      <c r="WPF145" s="16"/>
      <c r="WPG145" s="16"/>
      <c r="WPH145" s="16"/>
      <c r="WPI145" s="16"/>
      <c r="WPJ145" s="16"/>
      <c r="WPK145" s="16"/>
      <c r="WPL145" s="16"/>
      <c r="WPM145" s="16"/>
      <c r="WPN145" s="16"/>
      <c r="WPO145" s="16"/>
      <c r="WPP145" s="16"/>
      <c r="WPQ145" s="16"/>
      <c r="WPR145" s="16"/>
      <c r="WPS145" s="16"/>
      <c r="WPT145" s="16"/>
      <c r="WPU145" s="16"/>
      <c r="WPV145" s="16"/>
      <c r="WPW145" s="16"/>
      <c r="WPX145" s="16"/>
      <c r="WPY145" s="16"/>
      <c r="WPZ145" s="16"/>
      <c r="WQA145" s="16"/>
      <c r="WQB145" s="16"/>
      <c r="WQC145" s="16"/>
      <c r="WQD145" s="16"/>
      <c r="WQE145" s="16"/>
      <c r="WQF145" s="16"/>
      <c r="WQG145" s="16"/>
      <c r="WQH145" s="16"/>
      <c r="WQI145" s="16"/>
      <c r="WQJ145" s="16"/>
      <c r="WQK145" s="16"/>
      <c r="WQL145" s="16"/>
      <c r="WQM145" s="16"/>
      <c r="WQN145" s="16"/>
      <c r="WQO145" s="16"/>
      <c r="WQP145" s="16"/>
      <c r="WQQ145" s="16"/>
      <c r="WQR145" s="16"/>
      <c r="WQS145" s="16"/>
      <c r="WQT145" s="16"/>
      <c r="WQU145" s="16"/>
      <c r="WQV145" s="16"/>
      <c r="WQW145" s="16"/>
      <c r="WQX145" s="16"/>
      <c r="WQY145" s="16"/>
      <c r="WQZ145" s="16"/>
      <c r="WRA145" s="16"/>
      <c r="WRB145" s="16"/>
      <c r="WRC145" s="16"/>
      <c r="WRD145" s="16"/>
      <c r="WRE145" s="16"/>
      <c r="WRF145" s="16"/>
      <c r="WRG145" s="16"/>
      <c r="WRH145" s="16"/>
      <c r="WRI145" s="16"/>
      <c r="WRJ145" s="16"/>
      <c r="WRK145" s="16"/>
      <c r="WRL145" s="16"/>
      <c r="WRM145" s="16"/>
      <c r="WRN145" s="16"/>
      <c r="WRO145" s="16"/>
      <c r="WRP145" s="16"/>
      <c r="WRQ145" s="16"/>
      <c r="WRR145" s="16"/>
      <c r="WRS145" s="16"/>
      <c r="WRT145" s="16"/>
      <c r="WRU145" s="16"/>
      <c r="WRV145" s="16"/>
      <c r="WRW145" s="16"/>
      <c r="WRX145" s="16"/>
      <c r="WRY145" s="16"/>
      <c r="WRZ145" s="16"/>
      <c r="WSA145" s="16"/>
      <c r="WSB145" s="16"/>
      <c r="WSC145" s="16"/>
      <c r="WSD145" s="16"/>
      <c r="WSE145" s="16"/>
      <c r="WSF145" s="16"/>
      <c r="WSG145" s="16"/>
      <c r="WSH145" s="16"/>
      <c r="WSI145" s="16"/>
      <c r="WSJ145" s="16"/>
      <c r="WSK145" s="16"/>
      <c r="WSL145" s="16"/>
      <c r="WSM145" s="16"/>
      <c r="WSN145" s="16"/>
      <c r="WSO145" s="16"/>
      <c r="WSP145" s="16"/>
      <c r="WSQ145" s="16"/>
      <c r="WSR145" s="16"/>
      <c r="WSS145" s="16"/>
      <c r="WST145" s="16"/>
      <c r="WSU145" s="16"/>
      <c r="WSV145" s="16"/>
      <c r="WSW145" s="16"/>
      <c r="WSX145" s="16"/>
      <c r="WSY145" s="16"/>
      <c r="WSZ145" s="16"/>
      <c r="WTA145" s="16"/>
      <c r="WTB145" s="16"/>
      <c r="WTC145" s="16"/>
      <c r="WTD145" s="16"/>
      <c r="WTE145" s="16"/>
      <c r="WTF145" s="16"/>
      <c r="WTG145" s="16"/>
      <c r="WTH145" s="16"/>
      <c r="WTI145" s="16"/>
      <c r="WTJ145" s="16"/>
      <c r="WTK145" s="16"/>
      <c r="WTL145" s="16"/>
      <c r="WTM145" s="16"/>
      <c r="WTN145" s="16"/>
      <c r="WTO145" s="16"/>
      <c r="WTP145" s="16"/>
      <c r="WTQ145" s="16"/>
      <c r="WTR145" s="16"/>
      <c r="WTS145" s="16"/>
      <c r="WTT145" s="16"/>
      <c r="WTU145" s="16"/>
      <c r="WTV145" s="16"/>
      <c r="WTW145" s="16"/>
      <c r="WTX145" s="16"/>
      <c r="WTY145" s="16"/>
      <c r="WTZ145" s="16"/>
      <c r="WUA145" s="16"/>
      <c r="WUB145" s="16"/>
      <c r="WUC145" s="16"/>
      <c r="WUD145" s="16"/>
      <c r="WUE145" s="16"/>
      <c r="WUF145" s="16"/>
      <c r="WUG145" s="16"/>
      <c r="WUH145" s="16"/>
      <c r="WUI145" s="16"/>
      <c r="WUJ145" s="16"/>
      <c r="WUK145" s="16"/>
      <c r="WUL145" s="16"/>
      <c r="WUM145" s="16"/>
      <c r="WUN145" s="16"/>
      <c r="WUO145" s="16"/>
      <c r="WUP145" s="16"/>
      <c r="WUQ145" s="16"/>
      <c r="WUR145" s="16"/>
      <c r="WUS145" s="16"/>
      <c r="WUT145" s="16"/>
      <c r="WUU145" s="16"/>
      <c r="WUV145" s="16"/>
      <c r="WUW145" s="16"/>
      <c r="WUX145" s="16"/>
      <c r="WUY145" s="16"/>
      <c r="WUZ145" s="16"/>
      <c r="WVA145" s="16"/>
      <c r="WVB145" s="16"/>
      <c r="WVC145" s="16"/>
      <c r="WVD145" s="16"/>
      <c r="WVE145" s="16"/>
      <c r="WVF145" s="16"/>
      <c r="WVG145" s="16"/>
      <c r="WVH145" s="16"/>
      <c r="WVI145" s="16"/>
      <c r="WVJ145" s="16"/>
      <c r="WVK145" s="16"/>
      <c r="WVL145" s="16"/>
      <c r="WVM145" s="16"/>
      <c r="WVN145" s="16"/>
      <c r="WVO145" s="16"/>
      <c r="WVP145" s="16"/>
      <c r="WVQ145" s="16"/>
      <c r="WVR145" s="16"/>
      <c r="WVS145" s="16"/>
      <c r="WVT145" s="16"/>
      <c r="WVU145" s="16"/>
      <c r="WVV145" s="16"/>
      <c r="WVW145" s="16"/>
      <c r="WVX145" s="16"/>
      <c r="WVY145" s="16"/>
      <c r="WVZ145" s="16"/>
      <c r="WWA145" s="16"/>
      <c r="WWB145" s="16"/>
      <c r="WWC145" s="16"/>
      <c r="WWD145" s="16"/>
      <c r="WWE145" s="16"/>
      <c r="WWF145" s="16"/>
      <c r="WWG145" s="16"/>
      <c r="WWH145" s="16"/>
      <c r="WWI145" s="16"/>
      <c r="WWJ145" s="16"/>
      <c r="WWK145" s="16"/>
      <c r="WWL145" s="16"/>
      <c r="WWM145" s="16"/>
      <c r="WWN145" s="16"/>
      <c r="WWO145" s="16"/>
      <c r="WWP145" s="16"/>
      <c r="WWQ145" s="16"/>
      <c r="WWR145" s="16"/>
      <c r="WWS145" s="16"/>
      <c r="WWT145" s="16"/>
      <c r="WWU145" s="16"/>
      <c r="WWV145" s="16"/>
      <c r="WWW145" s="16"/>
      <c r="WWX145" s="16"/>
      <c r="WWY145" s="16"/>
      <c r="WWZ145" s="16"/>
      <c r="WXA145" s="16"/>
      <c r="WXB145" s="16"/>
      <c r="WXC145" s="16"/>
      <c r="WXD145" s="16"/>
      <c r="WXE145" s="16"/>
      <c r="WXF145" s="16"/>
      <c r="WXG145" s="16"/>
      <c r="WXH145" s="16"/>
      <c r="WXI145" s="16"/>
      <c r="WXJ145" s="16"/>
      <c r="WXK145" s="16"/>
      <c r="WXL145" s="16"/>
      <c r="WXM145" s="16"/>
      <c r="WXN145" s="16"/>
      <c r="WXO145" s="16"/>
      <c r="WXP145" s="16"/>
      <c r="WXQ145" s="16"/>
      <c r="WXR145" s="16"/>
      <c r="WXS145" s="16"/>
      <c r="WXT145" s="16"/>
      <c r="WXU145" s="16"/>
      <c r="WXV145" s="16"/>
      <c r="WXW145" s="16"/>
      <c r="WXX145" s="16"/>
      <c r="WXY145" s="16"/>
      <c r="WXZ145" s="16"/>
      <c r="WYA145" s="16"/>
      <c r="WYB145" s="16"/>
      <c r="WYC145" s="16"/>
      <c r="WYD145" s="16"/>
      <c r="WYE145" s="16"/>
      <c r="WYF145" s="16"/>
      <c r="WYG145" s="16"/>
      <c r="WYH145" s="16"/>
      <c r="WYI145" s="16"/>
      <c r="WYJ145" s="16"/>
      <c r="WYK145" s="16"/>
      <c r="WYL145" s="16"/>
      <c r="WYM145" s="16"/>
      <c r="WYN145" s="16"/>
      <c r="WYO145" s="16"/>
      <c r="WYP145" s="16"/>
      <c r="WYQ145" s="16"/>
      <c r="WYR145" s="16"/>
      <c r="WYS145" s="16"/>
      <c r="WYT145" s="16"/>
      <c r="WYU145" s="16"/>
      <c r="WYV145" s="16"/>
      <c r="WYW145" s="16"/>
      <c r="WYX145" s="16"/>
      <c r="WYY145" s="16"/>
      <c r="WYZ145" s="16"/>
      <c r="WZA145" s="16"/>
      <c r="WZB145" s="16"/>
      <c r="WZC145" s="16"/>
      <c r="WZD145" s="16"/>
      <c r="WZE145" s="16"/>
      <c r="WZF145" s="16"/>
      <c r="WZG145" s="16"/>
      <c r="WZH145" s="16"/>
      <c r="WZI145" s="16"/>
      <c r="WZJ145" s="16"/>
      <c r="WZK145" s="16"/>
      <c r="WZL145" s="16"/>
      <c r="WZM145" s="16"/>
      <c r="WZN145" s="16"/>
      <c r="WZO145" s="16"/>
      <c r="WZP145" s="16"/>
      <c r="WZQ145" s="16"/>
      <c r="WZR145" s="16"/>
      <c r="WZS145" s="16"/>
      <c r="WZT145" s="16"/>
      <c r="WZU145" s="16"/>
      <c r="WZV145" s="16"/>
      <c r="WZW145" s="16"/>
      <c r="WZX145" s="16"/>
      <c r="WZY145" s="16"/>
      <c r="WZZ145" s="16"/>
      <c r="XAA145" s="16"/>
      <c r="XAB145" s="16"/>
      <c r="XAC145" s="16"/>
      <c r="XAD145" s="16"/>
      <c r="XAE145" s="16"/>
      <c r="XAF145" s="16"/>
      <c r="XAG145" s="16"/>
      <c r="XAH145" s="16"/>
      <c r="XAI145" s="16"/>
      <c r="XAJ145" s="16"/>
      <c r="XAK145" s="16"/>
      <c r="XAL145" s="16"/>
      <c r="XAM145" s="16"/>
      <c r="XAN145" s="16"/>
      <c r="XAO145" s="16"/>
      <c r="XAP145" s="16"/>
      <c r="XAQ145" s="16"/>
      <c r="XAR145" s="16"/>
      <c r="XAS145" s="16"/>
      <c r="XAT145" s="16"/>
      <c r="XAU145" s="16"/>
      <c r="XAV145" s="16"/>
      <c r="XAW145" s="16"/>
      <c r="XAX145" s="16"/>
      <c r="XAY145" s="16"/>
      <c r="XAZ145" s="16"/>
      <c r="XBA145" s="16"/>
      <c r="XBB145" s="16"/>
      <c r="XBC145" s="16"/>
      <c r="XBD145" s="16"/>
      <c r="XBE145" s="16"/>
      <c r="XBF145" s="16"/>
      <c r="XBG145" s="16"/>
      <c r="XBH145" s="16"/>
      <c r="XBI145" s="16"/>
      <c r="XBJ145" s="16"/>
      <c r="XBK145" s="16"/>
      <c r="XBL145" s="16"/>
      <c r="XBM145" s="16"/>
      <c r="XBN145" s="16"/>
      <c r="XBO145" s="16"/>
      <c r="XBP145" s="16"/>
      <c r="XBQ145" s="16"/>
      <c r="XBR145" s="16"/>
      <c r="XBS145" s="16"/>
      <c r="XBT145" s="16"/>
      <c r="XBU145" s="16"/>
      <c r="XBV145" s="16"/>
      <c r="XBW145" s="16"/>
      <c r="XBX145" s="16"/>
      <c r="XBY145" s="16"/>
      <c r="XBZ145" s="16"/>
      <c r="XCA145" s="16"/>
      <c r="XCB145" s="16"/>
      <c r="XCC145" s="16"/>
      <c r="XCD145" s="16"/>
      <c r="XCE145" s="16"/>
      <c r="XCF145" s="16"/>
      <c r="XCG145" s="16"/>
      <c r="XCH145" s="16"/>
      <c r="XCI145" s="16"/>
      <c r="XCJ145" s="16"/>
      <c r="XCK145" s="16"/>
      <c r="XCL145" s="16"/>
      <c r="XCM145" s="16"/>
      <c r="XCN145" s="16"/>
      <c r="XCO145" s="16"/>
      <c r="XCP145" s="16"/>
      <c r="XCQ145" s="16"/>
      <c r="XCR145" s="16"/>
      <c r="XCS145" s="16"/>
      <c r="XCT145" s="16"/>
      <c r="XCU145" s="16"/>
      <c r="XCV145" s="16"/>
      <c r="XCW145" s="16"/>
      <c r="XCX145" s="16"/>
      <c r="XCY145" s="16"/>
      <c r="XCZ145" s="16"/>
      <c r="XDA145" s="16"/>
      <c r="XDB145" s="16"/>
      <c r="XDC145" s="16"/>
      <c r="XDD145" s="16"/>
      <c r="XDE145" s="16"/>
      <c r="XDF145" s="16"/>
      <c r="XDG145" s="16"/>
      <c r="XDH145" s="16"/>
      <c r="XDI145" s="16"/>
      <c r="XDJ145" s="16"/>
      <c r="XDK145" s="16"/>
      <c r="XDL145" s="16"/>
      <c r="XDM145" s="16"/>
      <c r="XDN145" s="16"/>
      <c r="XDO145" s="16"/>
      <c r="XDP145" s="16"/>
      <c r="XDQ145" s="16"/>
      <c r="XDR145" s="16"/>
      <c r="XDS145" s="16"/>
      <c r="XDT145" s="16"/>
      <c r="XDU145" s="16"/>
      <c r="XDV145" s="16"/>
      <c r="XDW145" s="16"/>
      <c r="XDX145" s="16"/>
      <c r="XDY145" s="16"/>
      <c r="XDZ145" s="16"/>
      <c r="XEA145" s="16"/>
      <c r="XEB145" s="16"/>
      <c r="XEC145" s="16"/>
      <c r="XED145" s="16"/>
      <c r="XEE145" s="16"/>
      <c r="XEF145" s="16"/>
      <c r="XEG145" s="16"/>
      <c r="XEH145" s="16"/>
      <c r="XEI145" s="16"/>
      <c r="XEJ145" s="16"/>
      <c r="XEK145" s="16"/>
      <c r="XEL145" s="16"/>
      <c r="XEM145" s="16"/>
      <c r="XEN145" s="16"/>
      <c r="XEO145" s="16"/>
      <c r="XEP145" s="16"/>
      <c r="XEQ145" s="16"/>
      <c r="XER145" s="16"/>
      <c r="XES145" s="16"/>
      <c r="XET145" s="16"/>
      <c r="XEU145" s="16"/>
      <c r="XEV145" s="16"/>
      <c r="XEW145" s="16"/>
      <c r="XEX145" s="16"/>
      <c r="XEY145" s="16"/>
      <c r="XEZ145" s="16"/>
      <c r="XFA145" s="16"/>
      <c r="XFB145" s="16"/>
      <c r="XFC145" s="16"/>
    </row>
    <row r="146" spans="1:16384" s="15" customFormat="1" ht="15" hidden="1">
      <c r="A146" s="16"/>
      <c r="B146" s="49"/>
      <c r="C146" s="49"/>
      <c r="D146" s="49"/>
      <c r="E146" s="49"/>
      <c r="F146" s="49"/>
      <c r="G146" s="49"/>
      <c r="H146" s="49"/>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c r="TQ146" s="16"/>
      <c r="TR146" s="16"/>
      <c r="TS146" s="16"/>
      <c r="TT146" s="16"/>
      <c r="TU146" s="16"/>
      <c r="TV146" s="16"/>
      <c r="TW146" s="16"/>
      <c r="TX146" s="16"/>
      <c r="TY146" s="16"/>
      <c r="TZ146" s="16"/>
      <c r="UA146" s="16"/>
      <c r="UB146" s="16"/>
      <c r="UC146" s="16"/>
      <c r="UD146" s="16"/>
      <c r="UE146" s="16"/>
      <c r="UF146" s="16"/>
      <c r="UG146" s="16"/>
      <c r="UH146" s="16"/>
      <c r="UI146" s="16"/>
      <c r="UJ146" s="16"/>
      <c r="UK146" s="16"/>
      <c r="UL146" s="16"/>
      <c r="UM146" s="16"/>
      <c r="UN146" s="16"/>
      <c r="UO146" s="16"/>
      <c r="UP146" s="16"/>
      <c r="UQ146" s="16"/>
      <c r="UR146" s="16"/>
      <c r="US146" s="16"/>
      <c r="UT146" s="16"/>
      <c r="UU146" s="16"/>
      <c r="UV146" s="16"/>
      <c r="UW146" s="16"/>
      <c r="UX146" s="16"/>
      <c r="UY146" s="16"/>
      <c r="UZ146" s="16"/>
      <c r="VA146" s="16"/>
      <c r="VB146" s="16"/>
      <c r="VC146" s="16"/>
      <c r="VD146" s="16"/>
      <c r="VE146" s="16"/>
      <c r="VF146" s="16"/>
      <c r="VG146" s="16"/>
      <c r="VH146" s="16"/>
      <c r="VI146" s="16"/>
      <c r="VJ146" s="16"/>
      <c r="VK146" s="16"/>
      <c r="VL146" s="16"/>
      <c r="VM146" s="16"/>
      <c r="VN146" s="16"/>
      <c r="VO146" s="16"/>
      <c r="VP146" s="16"/>
      <c r="VQ146" s="16"/>
      <c r="VR146" s="16"/>
      <c r="VS146" s="16"/>
      <c r="VT146" s="16"/>
      <c r="VU146" s="16"/>
      <c r="VV146" s="16"/>
      <c r="VW146" s="16"/>
      <c r="VX146" s="16"/>
      <c r="VY146" s="16"/>
      <c r="VZ146" s="16"/>
      <c r="WA146" s="16"/>
      <c r="WB146" s="16"/>
      <c r="WC146" s="16"/>
      <c r="WD146" s="16"/>
      <c r="WE146" s="16"/>
      <c r="WF146" s="16"/>
      <c r="WG146" s="16"/>
      <c r="WH146" s="16"/>
      <c r="WI146" s="16"/>
      <c r="WJ146" s="16"/>
      <c r="WK146" s="16"/>
      <c r="WL146" s="16"/>
      <c r="WM146" s="16"/>
      <c r="WN146" s="16"/>
      <c r="WO146" s="16"/>
      <c r="WP146" s="16"/>
      <c r="WQ146" s="16"/>
      <c r="WR146" s="16"/>
      <c r="WS146" s="16"/>
      <c r="WT146" s="16"/>
      <c r="WU146" s="16"/>
      <c r="WV146" s="16"/>
      <c r="WW146" s="16"/>
      <c r="WX146" s="16"/>
      <c r="WY146" s="16"/>
      <c r="WZ146" s="16"/>
      <c r="XA146" s="16"/>
      <c r="XB146" s="16"/>
      <c r="XC146" s="16"/>
      <c r="XD146" s="16"/>
      <c r="XE146" s="16"/>
      <c r="XF146" s="16"/>
      <c r="XG146" s="16"/>
      <c r="XH146" s="16"/>
      <c r="XI146" s="16"/>
      <c r="XJ146" s="16"/>
      <c r="XK146" s="16"/>
      <c r="XL146" s="16"/>
      <c r="XM146" s="16"/>
      <c r="XN146" s="16"/>
      <c r="XO146" s="16"/>
      <c r="XP146" s="16"/>
      <c r="XQ146" s="16"/>
      <c r="XR146" s="16"/>
      <c r="XS146" s="16"/>
      <c r="XT146" s="16"/>
      <c r="XU146" s="16"/>
      <c r="XV146" s="16"/>
      <c r="XW146" s="16"/>
      <c r="XX146" s="16"/>
      <c r="XY146" s="16"/>
      <c r="XZ146" s="16"/>
      <c r="YA146" s="16"/>
      <c r="YB146" s="16"/>
      <c r="YC146" s="16"/>
      <c r="YD146" s="16"/>
      <c r="YE146" s="16"/>
      <c r="YF146" s="16"/>
      <c r="YG146" s="16"/>
      <c r="YH146" s="16"/>
      <c r="YI146" s="16"/>
      <c r="YJ146" s="16"/>
      <c r="YK146" s="16"/>
      <c r="YL146" s="16"/>
      <c r="YM146" s="16"/>
      <c r="YN146" s="16"/>
      <c r="YO146" s="16"/>
      <c r="YP146" s="16"/>
      <c r="YQ146" s="16"/>
      <c r="YR146" s="16"/>
      <c r="YS146" s="16"/>
      <c r="YT146" s="16"/>
      <c r="YU146" s="16"/>
      <c r="YV146" s="16"/>
      <c r="YW146" s="16"/>
      <c r="YX146" s="16"/>
      <c r="YY146" s="16"/>
      <c r="YZ146" s="16"/>
      <c r="ZA146" s="16"/>
      <c r="ZB146" s="16"/>
      <c r="ZC146" s="16"/>
      <c r="ZD146" s="16"/>
      <c r="ZE146" s="16"/>
      <c r="ZF146" s="16"/>
      <c r="ZG146" s="16"/>
      <c r="ZH146" s="16"/>
      <c r="ZI146" s="16"/>
      <c r="ZJ146" s="16"/>
      <c r="ZK146" s="16"/>
      <c r="ZL146" s="16"/>
      <c r="ZM146" s="16"/>
      <c r="ZN146" s="16"/>
      <c r="ZO146" s="16"/>
      <c r="ZP146" s="16"/>
      <c r="ZQ146" s="16"/>
      <c r="ZR146" s="16"/>
      <c r="ZS146" s="16"/>
      <c r="ZT146" s="16"/>
      <c r="ZU146" s="16"/>
      <c r="ZV146" s="16"/>
      <c r="ZW146" s="16"/>
      <c r="ZX146" s="16"/>
      <c r="ZY146" s="16"/>
      <c r="ZZ146" s="16"/>
      <c r="AAA146" s="16"/>
      <c r="AAB146" s="16"/>
      <c r="AAC146" s="16"/>
      <c r="AAD146" s="16"/>
      <c r="AAE146" s="16"/>
      <c r="AAF146" s="16"/>
      <c r="AAG146" s="16"/>
      <c r="AAH146" s="16"/>
      <c r="AAI146" s="16"/>
      <c r="AAJ146" s="16"/>
      <c r="AAK146" s="16"/>
      <c r="AAL146" s="16"/>
      <c r="AAM146" s="16"/>
      <c r="AAN146" s="16"/>
      <c r="AAO146" s="16"/>
      <c r="AAP146" s="16"/>
      <c r="AAQ146" s="16"/>
      <c r="AAR146" s="16"/>
      <c r="AAS146" s="16"/>
      <c r="AAT146" s="16"/>
      <c r="AAU146" s="16"/>
      <c r="AAV146" s="16"/>
      <c r="AAW146" s="16"/>
      <c r="AAX146" s="16"/>
      <c r="AAY146" s="16"/>
      <c r="AAZ146" s="16"/>
      <c r="ABA146" s="16"/>
      <c r="ABB146" s="16"/>
      <c r="ABC146" s="16"/>
      <c r="ABD146" s="16"/>
      <c r="ABE146" s="16"/>
      <c r="ABF146" s="16"/>
      <c r="ABG146" s="16"/>
      <c r="ABH146" s="16"/>
      <c r="ABI146" s="16"/>
      <c r="ABJ146" s="16"/>
      <c r="ABK146" s="16"/>
      <c r="ABL146" s="16"/>
      <c r="ABM146" s="16"/>
      <c r="ABN146" s="16"/>
      <c r="ABO146" s="16"/>
      <c r="ABP146" s="16"/>
      <c r="ABQ146" s="16"/>
      <c r="ABR146" s="16"/>
      <c r="ABS146" s="16"/>
      <c r="ABT146" s="16"/>
      <c r="ABU146" s="16"/>
      <c r="ABV146" s="16"/>
      <c r="ABW146" s="16"/>
      <c r="ABX146" s="16"/>
      <c r="ABY146" s="16"/>
      <c r="ABZ146" s="16"/>
      <c r="ACA146" s="16"/>
      <c r="ACB146" s="16"/>
      <c r="ACC146" s="16"/>
      <c r="ACD146" s="16"/>
      <c r="ACE146" s="16"/>
      <c r="ACF146" s="16"/>
      <c r="ACG146" s="16"/>
      <c r="ACH146" s="16"/>
      <c r="ACI146" s="16"/>
      <c r="ACJ146" s="16"/>
      <c r="ACK146" s="16"/>
      <c r="ACL146" s="16"/>
      <c r="ACM146" s="16"/>
      <c r="ACN146" s="16"/>
      <c r="ACO146" s="16"/>
      <c r="ACP146" s="16"/>
      <c r="ACQ146" s="16"/>
      <c r="ACR146" s="16"/>
      <c r="ACS146" s="16"/>
      <c r="ACT146" s="16"/>
      <c r="ACU146" s="16"/>
      <c r="ACV146" s="16"/>
      <c r="ACW146" s="16"/>
      <c r="ACX146" s="16"/>
      <c r="ACY146" s="16"/>
      <c r="ACZ146" s="16"/>
      <c r="ADA146" s="16"/>
      <c r="ADB146" s="16"/>
      <c r="ADC146" s="16"/>
      <c r="ADD146" s="16"/>
      <c r="ADE146" s="16"/>
      <c r="ADF146" s="16"/>
      <c r="ADG146" s="16"/>
      <c r="ADH146" s="16"/>
      <c r="ADI146" s="16"/>
      <c r="ADJ146" s="16"/>
      <c r="ADK146" s="16"/>
      <c r="ADL146" s="16"/>
      <c r="ADM146" s="16"/>
      <c r="ADN146" s="16"/>
      <c r="ADO146" s="16"/>
      <c r="ADP146" s="16"/>
      <c r="ADQ146" s="16"/>
      <c r="ADR146" s="16"/>
      <c r="ADS146" s="16"/>
      <c r="ADT146" s="16"/>
      <c r="ADU146" s="16"/>
      <c r="ADV146" s="16"/>
      <c r="ADW146" s="16"/>
      <c r="ADX146" s="16"/>
      <c r="ADY146" s="16"/>
      <c r="ADZ146" s="16"/>
      <c r="AEA146" s="16"/>
      <c r="AEB146" s="16"/>
      <c r="AEC146" s="16"/>
      <c r="AED146" s="16"/>
      <c r="AEE146" s="16"/>
      <c r="AEF146" s="16"/>
      <c r="AEG146" s="16"/>
      <c r="AEH146" s="16"/>
      <c r="AEI146" s="16"/>
      <c r="AEJ146" s="16"/>
      <c r="AEK146" s="16"/>
      <c r="AEL146" s="16"/>
      <c r="AEM146" s="16"/>
      <c r="AEN146" s="16"/>
      <c r="AEO146" s="16"/>
      <c r="AEP146" s="16"/>
      <c r="AEQ146" s="16"/>
      <c r="AER146" s="16"/>
      <c r="AES146" s="16"/>
      <c r="AET146" s="16"/>
      <c r="AEU146" s="16"/>
      <c r="AEV146" s="16"/>
      <c r="AEW146" s="16"/>
      <c r="AEX146" s="16"/>
      <c r="AEY146" s="16"/>
      <c r="AEZ146" s="16"/>
      <c r="AFA146" s="16"/>
      <c r="AFB146" s="16"/>
      <c r="AFC146" s="16"/>
      <c r="AFD146" s="16"/>
      <c r="AFE146" s="16"/>
      <c r="AFF146" s="16"/>
      <c r="AFG146" s="16"/>
      <c r="AFH146" s="16"/>
      <c r="AFI146" s="16"/>
      <c r="AFJ146" s="16"/>
      <c r="AFK146" s="16"/>
      <c r="AFL146" s="16"/>
      <c r="AFM146" s="16"/>
      <c r="AFN146" s="16"/>
      <c r="AFO146" s="16"/>
      <c r="AFP146" s="16"/>
      <c r="AFQ146" s="16"/>
      <c r="AFR146" s="16"/>
      <c r="AFS146" s="16"/>
      <c r="AFT146" s="16"/>
      <c r="AFU146" s="16"/>
      <c r="AFV146" s="16"/>
      <c r="AFW146" s="16"/>
      <c r="AFX146" s="16"/>
      <c r="AFY146" s="16"/>
      <c r="AFZ146" s="16"/>
      <c r="AGA146" s="16"/>
      <c r="AGB146" s="16"/>
      <c r="AGC146" s="16"/>
      <c r="AGD146" s="16"/>
      <c r="AGE146" s="16"/>
      <c r="AGF146" s="16"/>
      <c r="AGG146" s="16"/>
      <c r="AGH146" s="16"/>
      <c r="AGI146" s="16"/>
      <c r="AGJ146" s="16"/>
      <c r="AGK146" s="16"/>
      <c r="AGL146" s="16"/>
      <c r="AGM146" s="16"/>
      <c r="AGN146" s="16"/>
      <c r="AGO146" s="16"/>
      <c r="AGP146" s="16"/>
      <c r="AGQ146" s="16"/>
      <c r="AGR146" s="16"/>
      <c r="AGS146" s="16"/>
      <c r="AGT146" s="16"/>
      <c r="AGU146" s="16"/>
      <c r="AGV146" s="16"/>
      <c r="AGW146" s="16"/>
      <c r="AGX146" s="16"/>
      <c r="AGY146" s="16"/>
      <c r="AGZ146" s="16"/>
      <c r="AHA146" s="16"/>
      <c r="AHB146" s="16"/>
      <c r="AHC146" s="16"/>
      <c r="AHD146" s="16"/>
      <c r="AHE146" s="16"/>
      <c r="AHF146" s="16"/>
      <c r="AHG146" s="16"/>
      <c r="AHH146" s="16"/>
      <c r="AHI146" s="16"/>
      <c r="AHJ146" s="16"/>
      <c r="AHK146" s="16"/>
      <c r="AHL146" s="16"/>
      <c r="AHM146" s="16"/>
      <c r="AHN146" s="16"/>
      <c r="AHO146" s="16"/>
      <c r="AHP146" s="16"/>
      <c r="AHQ146" s="16"/>
      <c r="AHR146" s="16"/>
      <c r="AHS146" s="16"/>
      <c r="AHT146" s="16"/>
      <c r="AHU146" s="16"/>
      <c r="AHV146" s="16"/>
      <c r="AHW146" s="16"/>
      <c r="AHX146" s="16"/>
      <c r="AHY146" s="16"/>
      <c r="AHZ146" s="16"/>
      <c r="AIA146" s="16"/>
      <c r="AIB146" s="16"/>
      <c r="AIC146" s="16"/>
      <c r="AID146" s="16"/>
      <c r="AIE146" s="16"/>
      <c r="AIF146" s="16"/>
      <c r="AIG146" s="16"/>
      <c r="AIH146" s="16"/>
      <c r="AII146" s="16"/>
      <c r="AIJ146" s="16"/>
      <c r="AIK146" s="16"/>
      <c r="AIL146" s="16"/>
      <c r="AIM146" s="16"/>
      <c r="AIN146" s="16"/>
      <c r="AIO146" s="16"/>
      <c r="AIP146" s="16"/>
      <c r="AIQ146" s="16"/>
      <c r="AIR146" s="16"/>
      <c r="AIS146" s="16"/>
      <c r="AIT146" s="16"/>
      <c r="AIU146" s="16"/>
      <c r="AIV146" s="16"/>
      <c r="AIW146" s="16"/>
      <c r="AIX146" s="16"/>
      <c r="AIY146" s="16"/>
      <c r="AIZ146" s="16"/>
      <c r="AJA146" s="16"/>
      <c r="AJB146" s="16"/>
      <c r="AJC146" s="16"/>
      <c r="AJD146" s="16"/>
      <c r="AJE146" s="16"/>
      <c r="AJF146" s="16"/>
      <c r="AJG146" s="16"/>
      <c r="AJH146" s="16"/>
      <c r="AJI146" s="16"/>
      <c r="AJJ146" s="16"/>
      <c r="AJK146" s="16"/>
      <c r="AJL146" s="16"/>
      <c r="AJM146" s="16"/>
      <c r="AJN146" s="16"/>
      <c r="AJO146" s="16"/>
      <c r="AJP146" s="16"/>
      <c r="AJQ146" s="16"/>
      <c r="AJR146" s="16"/>
      <c r="AJS146" s="16"/>
      <c r="AJT146" s="16"/>
      <c r="AJU146" s="16"/>
      <c r="AJV146" s="16"/>
      <c r="AJW146" s="16"/>
      <c r="AJX146" s="16"/>
      <c r="AJY146" s="16"/>
      <c r="AJZ146" s="16"/>
      <c r="AKA146" s="16"/>
      <c r="AKB146" s="16"/>
      <c r="AKC146" s="16"/>
      <c r="AKD146" s="16"/>
      <c r="AKE146" s="16"/>
      <c r="AKF146" s="16"/>
      <c r="AKG146" s="16"/>
      <c r="AKH146" s="16"/>
      <c r="AKI146" s="16"/>
      <c r="AKJ146" s="16"/>
      <c r="AKK146" s="16"/>
      <c r="AKL146" s="16"/>
      <c r="AKM146" s="16"/>
      <c r="AKN146" s="16"/>
      <c r="AKO146" s="16"/>
      <c r="AKP146" s="16"/>
      <c r="AKQ146" s="16"/>
      <c r="AKR146" s="16"/>
      <c r="AKS146" s="16"/>
      <c r="AKT146" s="16"/>
      <c r="AKU146" s="16"/>
      <c r="AKV146" s="16"/>
      <c r="AKW146" s="16"/>
      <c r="AKX146" s="16"/>
      <c r="AKY146" s="16"/>
      <c r="AKZ146" s="16"/>
      <c r="ALA146" s="16"/>
      <c r="ALB146" s="16"/>
      <c r="ALC146" s="16"/>
      <c r="ALD146" s="16"/>
      <c r="ALE146" s="16"/>
      <c r="ALF146" s="16"/>
      <c r="ALG146" s="16"/>
      <c r="ALH146" s="16"/>
      <c r="ALI146" s="16"/>
      <c r="ALJ146" s="16"/>
      <c r="ALK146" s="16"/>
      <c r="ALL146" s="16"/>
      <c r="ALM146" s="16"/>
      <c r="ALN146" s="16"/>
      <c r="ALO146" s="16"/>
      <c r="ALP146" s="16"/>
      <c r="ALQ146" s="16"/>
      <c r="ALR146" s="16"/>
      <c r="ALS146" s="16"/>
      <c r="ALT146" s="16"/>
      <c r="ALU146" s="16"/>
      <c r="ALV146" s="16"/>
      <c r="ALW146" s="16"/>
      <c r="ALX146" s="16"/>
      <c r="ALY146" s="16"/>
      <c r="ALZ146" s="16"/>
      <c r="AMA146" s="16"/>
      <c r="AMB146" s="16"/>
      <c r="AMC146" s="16"/>
      <c r="AMD146" s="16"/>
      <c r="AME146" s="16"/>
      <c r="AMF146" s="16"/>
      <c r="AMG146" s="16"/>
      <c r="AMH146" s="16"/>
      <c r="AMI146" s="16"/>
      <c r="AMJ146" s="16"/>
      <c r="AMK146" s="16"/>
      <c r="AML146" s="16"/>
      <c r="AMM146" s="16"/>
      <c r="AMN146" s="16"/>
      <c r="AMO146" s="16"/>
      <c r="AMP146" s="16"/>
      <c r="AMQ146" s="16"/>
      <c r="AMR146" s="16"/>
      <c r="AMS146" s="16"/>
      <c r="AMT146" s="16"/>
      <c r="AMU146" s="16"/>
      <c r="AMV146" s="16"/>
      <c r="AMW146" s="16"/>
      <c r="AMX146" s="16"/>
      <c r="AMY146" s="16"/>
      <c r="AMZ146" s="16"/>
      <c r="ANA146" s="16"/>
      <c r="ANB146" s="16"/>
      <c r="ANC146" s="16"/>
      <c r="AND146" s="16"/>
      <c r="ANE146" s="16"/>
      <c r="ANF146" s="16"/>
      <c r="ANG146" s="16"/>
      <c r="ANH146" s="16"/>
      <c r="ANI146" s="16"/>
      <c r="ANJ146" s="16"/>
      <c r="ANK146" s="16"/>
      <c r="ANL146" s="16"/>
      <c r="ANM146" s="16"/>
      <c r="ANN146" s="16"/>
      <c r="ANO146" s="16"/>
      <c r="ANP146" s="16"/>
      <c r="ANQ146" s="16"/>
      <c r="ANR146" s="16"/>
      <c r="ANS146" s="16"/>
      <c r="ANT146" s="16"/>
      <c r="ANU146" s="16"/>
      <c r="ANV146" s="16"/>
      <c r="ANW146" s="16"/>
      <c r="ANX146" s="16"/>
      <c r="ANY146" s="16"/>
      <c r="ANZ146" s="16"/>
      <c r="AOA146" s="16"/>
      <c r="AOB146" s="16"/>
      <c r="AOC146" s="16"/>
      <c r="AOD146" s="16"/>
      <c r="AOE146" s="16"/>
      <c r="AOF146" s="16"/>
      <c r="AOG146" s="16"/>
      <c r="AOH146" s="16"/>
      <c r="AOI146" s="16"/>
      <c r="AOJ146" s="16"/>
      <c r="AOK146" s="16"/>
      <c r="AOL146" s="16"/>
      <c r="AOM146" s="16"/>
      <c r="AON146" s="16"/>
      <c r="AOO146" s="16"/>
      <c r="AOP146" s="16"/>
      <c r="AOQ146" s="16"/>
      <c r="AOR146" s="16"/>
      <c r="AOS146" s="16"/>
      <c r="AOT146" s="16"/>
      <c r="AOU146" s="16"/>
      <c r="AOV146" s="16"/>
      <c r="AOW146" s="16"/>
      <c r="AOX146" s="16"/>
      <c r="AOY146" s="16"/>
      <c r="AOZ146" s="16"/>
      <c r="APA146" s="16"/>
      <c r="APB146" s="16"/>
      <c r="APC146" s="16"/>
      <c r="APD146" s="16"/>
      <c r="APE146" s="16"/>
      <c r="APF146" s="16"/>
      <c r="APG146" s="16"/>
      <c r="APH146" s="16"/>
      <c r="API146" s="16"/>
      <c r="APJ146" s="16"/>
      <c r="APK146" s="16"/>
      <c r="APL146" s="16"/>
      <c r="APM146" s="16"/>
      <c r="APN146" s="16"/>
      <c r="APO146" s="16"/>
      <c r="APP146" s="16"/>
      <c r="APQ146" s="16"/>
      <c r="APR146" s="16"/>
      <c r="APS146" s="16"/>
      <c r="APT146" s="16"/>
      <c r="APU146" s="16"/>
      <c r="APV146" s="16"/>
      <c r="APW146" s="16"/>
      <c r="APX146" s="16"/>
      <c r="APY146" s="16"/>
      <c r="APZ146" s="16"/>
      <c r="AQA146" s="16"/>
      <c r="AQB146" s="16"/>
      <c r="AQC146" s="16"/>
      <c r="AQD146" s="16"/>
      <c r="AQE146" s="16"/>
      <c r="AQF146" s="16"/>
      <c r="AQG146" s="16"/>
      <c r="AQH146" s="16"/>
      <c r="AQI146" s="16"/>
      <c r="AQJ146" s="16"/>
      <c r="AQK146" s="16"/>
      <c r="AQL146" s="16"/>
      <c r="AQM146" s="16"/>
      <c r="AQN146" s="16"/>
      <c r="AQO146" s="16"/>
      <c r="AQP146" s="16"/>
      <c r="AQQ146" s="16"/>
      <c r="AQR146" s="16"/>
      <c r="AQS146" s="16"/>
      <c r="AQT146" s="16"/>
      <c r="AQU146" s="16"/>
      <c r="AQV146" s="16"/>
      <c r="AQW146" s="16"/>
      <c r="AQX146" s="16"/>
      <c r="AQY146" s="16"/>
      <c r="AQZ146" s="16"/>
      <c r="ARA146" s="16"/>
      <c r="ARB146" s="16"/>
      <c r="ARC146" s="16"/>
      <c r="ARD146" s="16"/>
      <c r="ARE146" s="16"/>
      <c r="ARF146" s="16"/>
      <c r="ARG146" s="16"/>
      <c r="ARH146" s="16"/>
      <c r="ARI146" s="16"/>
      <c r="ARJ146" s="16"/>
      <c r="ARK146" s="16"/>
      <c r="ARL146" s="16"/>
      <c r="ARM146" s="16"/>
      <c r="ARN146" s="16"/>
      <c r="ARO146" s="16"/>
      <c r="ARP146" s="16"/>
      <c r="ARQ146" s="16"/>
      <c r="ARR146" s="16"/>
      <c r="ARS146" s="16"/>
      <c r="ART146" s="16"/>
      <c r="ARU146" s="16"/>
      <c r="ARV146" s="16"/>
      <c r="ARW146" s="16"/>
      <c r="ARX146" s="16"/>
      <c r="ARY146" s="16"/>
      <c r="ARZ146" s="16"/>
      <c r="ASA146" s="16"/>
      <c r="ASB146" s="16"/>
      <c r="ASC146" s="16"/>
      <c r="ASD146" s="16"/>
      <c r="ASE146" s="16"/>
      <c r="ASF146" s="16"/>
      <c r="ASG146" s="16"/>
      <c r="ASH146" s="16"/>
      <c r="ASI146" s="16"/>
      <c r="ASJ146" s="16"/>
      <c r="ASK146" s="16"/>
      <c r="ASL146" s="16"/>
      <c r="ASM146" s="16"/>
      <c r="ASN146" s="16"/>
      <c r="ASO146" s="16"/>
      <c r="ASP146" s="16"/>
      <c r="ASQ146" s="16"/>
      <c r="ASR146" s="16"/>
      <c r="ASS146" s="16"/>
      <c r="AST146" s="16"/>
      <c r="ASU146" s="16"/>
      <c r="ASV146" s="16"/>
      <c r="ASW146" s="16"/>
      <c r="ASX146" s="16"/>
      <c r="ASY146" s="16"/>
      <c r="ASZ146" s="16"/>
      <c r="ATA146" s="16"/>
      <c r="ATB146" s="16"/>
      <c r="ATC146" s="16"/>
      <c r="ATD146" s="16"/>
      <c r="ATE146" s="16"/>
      <c r="ATF146" s="16"/>
      <c r="ATG146" s="16"/>
      <c r="ATH146" s="16"/>
      <c r="ATI146" s="16"/>
      <c r="ATJ146" s="16"/>
      <c r="ATK146" s="16"/>
      <c r="ATL146" s="16"/>
      <c r="ATM146" s="16"/>
      <c r="ATN146" s="16"/>
      <c r="ATO146" s="16"/>
      <c r="ATP146" s="16"/>
      <c r="ATQ146" s="16"/>
      <c r="ATR146" s="16"/>
      <c r="ATS146" s="16"/>
      <c r="ATT146" s="16"/>
      <c r="ATU146" s="16"/>
      <c r="ATV146" s="16"/>
      <c r="ATW146" s="16"/>
      <c r="ATX146" s="16"/>
      <c r="ATY146" s="16"/>
      <c r="ATZ146" s="16"/>
      <c r="AUA146" s="16"/>
      <c r="AUB146" s="16"/>
      <c r="AUC146" s="16"/>
      <c r="AUD146" s="16"/>
      <c r="AUE146" s="16"/>
      <c r="AUF146" s="16"/>
      <c r="AUG146" s="16"/>
      <c r="AUH146" s="16"/>
      <c r="AUI146" s="16"/>
      <c r="AUJ146" s="16"/>
      <c r="AUK146" s="16"/>
      <c r="AUL146" s="16"/>
      <c r="AUM146" s="16"/>
      <c r="AUN146" s="16"/>
      <c r="AUO146" s="16"/>
      <c r="AUP146" s="16"/>
      <c r="AUQ146" s="16"/>
      <c r="AUR146" s="16"/>
      <c r="AUS146" s="16"/>
      <c r="AUT146" s="16"/>
      <c r="AUU146" s="16"/>
      <c r="AUV146" s="16"/>
      <c r="AUW146" s="16"/>
      <c r="AUX146" s="16"/>
      <c r="AUY146" s="16"/>
      <c r="AUZ146" s="16"/>
      <c r="AVA146" s="16"/>
      <c r="AVB146" s="16"/>
      <c r="AVC146" s="16"/>
      <c r="AVD146" s="16"/>
      <c r="AVE146" s="16"/>
      <c r="AVF146" s="16"/>
      <c r="AVG146" s="16"/>
      <c r="AVH146" s="16"/>
      <c r="AVI146" s="16"/>
      <c r="AVJ146" s="16"/>
      <c r="AVK146" s="16"/>
      <c r="AVL146" s="16"/>
      <c r="AVM146" s="16"/>
      <c r="AVN146" s="16"/>
      <c r="AVO146" s="16"/>
      <c r="AVP146" s="16"/>
      <c r="AVQ146" s="16"/>
      <c r="AVR146" s="16"/>
      <c r="AVS146" s="16"/>
      <c r="AVT146" s="16"/>
      <c r="AVU146" s="16"/>
      <c r="AVV146" s="16"/>
      <c r="AVW146" s="16"/>
      <c r="AVX146" s="16"/>
      <c r="AVY146" s="16"/>
      <c r="AVZ146" s="16"/>
      <c r="AWA146" s="16"/>
      <c r="AWB146" s="16"/>
      <c r="AWC146" s="16"/>
      <c r="AWD146" s="16"/>
      <c r="AWE146" s="16"/>
      <c r="AWF146" s="16"/>
      <c r="AWG146" s="16"/>
      <c r="AWH146" s="16"/>
      <c r="AWI146" s="16"/>
      <c r="AWJ146" s="16"/>
      <c r="AWK146" s="16"/>
      <c r="AWL146" s="16"/>
      <c r="AWM146" s="16"/>
      <c r="AWN146" s="16"/>
      <c r="AWO146" s="16"/>
      <c r="AWP146" s="16"/>
      <c r="AWQ146" s="16"/>
      <c r="AWR146" s="16"/>
      <c r="AWS146" s="16"/>
      <c r="AWT146" s="16"/>
      <c r="AWU146" s="16"/>
      <c r="AWV146" s="16"/>
      <c r="AWW146" s="16"/>
      <c r="AWX146" s="16"/>
      <c r="AWY146" s="16"/>
      <c r="AWZ146" s="16"/>
      <c r="AXA146" s="16"/>
      <c r="AXB146" s="16"/>
      <c r="AXC146" s="16"/>
      <c r="AXD146" s="16"/>
      <c r="AXE146" s="16"/>
      <c r="AXF146" s="16"/>
      <c r="AXG146" s="16"/>
      <c r="AXH146" s="16"/>
      <c r="AXI146" s="16"/>
      <c r="AXJ146" s="16"/>
      <c r="AXK146" s="16"/>
      <c r="AXL146" s="16"/>
      <c r="AXM146" s="16"/>
      <c r="AXN146" s="16"/>
      <c r="AXO146" s="16"/>
      <c r="AXP146" s="16"/>
      <c r="AXQ146" s="16"/>
      <c r="AXR146" s="16"/>
      <c r="AXS146" s="16"/>
      <c r="AXT146" s="16"/>
      <c r="AXU146" s="16"/>
      <c r="AXV146" s="16"/>
      <c r="AXW146" s="16"/>
      <c r="AXX146" s="16"/>
      <c r="AXY146" s="16"/>
      <c r="AXZ146" s="16"/>
      <c r="AYA146" s="16"/>
      <c r="AYB146" s="16"/>
      <c r="AYC146" s="16"/>
      <c r="AYD146" s="16"/>
      <c r="AYE146" s="16"/>
      <c r="AYF146" s="16"/>
      <c r="AYG146" s="16"/>
      <c r="AYH146" s="16"/>
      <c r="AYI146" s="16"/>
      <c r="AYJ146" s="16"/>
      <c r="AYK146" s="16"/>
      <c r="AYL146" s="16"/>
      <c r="AYM146" s="16"/>
      <c r="AYN146" s="16"/>
      <c r="AYO146" s="16"/>
      <c r="AYP146" s="16"/>
      <c r="AYQ146" s="16"/>
      <c r="AYR146" s="16"/>
      <c r="AYS146" s="16"/>
      <c r="AYT146" s="16"/>
      <c r="AYU146" s="16"/>
      <c r="AYV146" s="16"/>
      <c r="AYW146" s="16"/>
      <c r="AYX146" s="16"/>
      <c r="AYY146" s="16"/>
      <c r="AYZ146" s="16"/>
      <c r="AZA146" s="16"/>
      <c r="AZB146" s="16"/>
      <c r="AZC146" s="16"/>
      <c r="AZD146" s="16"/>
      <c r="AZE146" s="16"/>
      <c r="AZF146" s="16"/>
      <c r="AZG146" s="16"/>
      <c r="AZH146" s="16"/>
      <c r="AZI146" s="16"/>
      <c r="AZJ146" s="16"/>
      <c r="AZK146" s="16"/>
      <c r="AZL146" s="16"/>
      <c r="AZM146" s="16"/>
      <c r="AZN146" s="16"/>
      <c r="AZO146" s="16"/>
      <c r="AZP146" s="16"/>
      <c r="AZQ146" s="16"/>
      <c r="AZR146" s="16"/>
      <c r="AZS146" s="16"/>
      <c r="AZT146" s="16"/>
      <c r="AZU146" s="16"/>
      <c r="AZV146" s="16"/>
      <c r="AZW146" s="16"/>
      <c r="AZX146" s="16"/>
      <c r="AZY146" s="16"/>
      <c r="AZZ146" s="16"/>
      <c r="BAA146" s="16"/>
      <c r="BAB146" s="16"/>
      <c r="BAC146" s="16"/>
      <c r="BAD146" s="16"/>
      <c r="BAE146" s="16"/>
      <c r="BAF146" s="16"/>
      <c r="BAG146" s="16"/>
      <c r="BAH146" s="16"/>
      <c r="BAI146" s="16"/>
      <c r="BAJ146" s="16"/>
      <c r="BAK146" s="16"/>
      <c r="BAL146" s="16"/>
      <c r="BAM146" s="16"/>
      <c r="BAN146" s="16"/>
      <c r="BAO146" s="16"/>
      <c r="BAP146" s="16"/>
      <c r="BAQ146" s="16"/>
      <c r="BAR146" s="16"/>
      <c r="BAS146" s="16"/>
      <c r="BAT146" s="16"/>
      <c r="BAU146" s="16"/>
      <c r="BAV146" s="16"/>
      <c r="BAW146" s="16"/>
      <c r="BAX146" s="16"/>
      <c r="BAY146" s="16"/>
      <c r="BAZ146" s="16"/>
      <c r="BBA146" s="16"/>
      <c r="BBB146" s="16"/>
      <c r="BBC146" s="16"/>
      <c r="BBD146" s="16"/>
      <c r="BBE146" s="16"/>
      <c r="BBF146" s="16"/>
      <c r="BBG146" s="16"/>
      <c r="BBH146" s="16"/>
      <c r="BBI146" s="16"/>
      <c r="BBJ146" s="16"/>
      <c r="BBK146" s="16"/>
      <c r="BBL146" s="16"/>
      <c r="BBM146" s="16"/>
      <c r="BBN146" s="16"/>
      <c r="BBO146" s="16"/>
      <c r="BBP146" s="16"/>
      <c r="BBQ146" s="16"/>
      <c r="BBR146" s="16"/>
      <c r="BBS146" s="16"/>
      <c r="BBT146" s="16"/>
      <c r="BBU146" s="16"/>
      <c r="BBV146" s="16"/>
      <c r="BBW146" s="16"/>
      <c r="BBX146" s="16"/>
      <c r="BBY146" s="16"/>
      <c r="BBZ146" s="16"/>
      <c r="BCA146" s="16"/>
      <c r="BCB146" s="16"/>
      <c r="BCC146" s="16"/>
      <c r="BCD146" s="16"/>
      <c r="BCE146" s="16"/>
      <c r="BCF146" s="16"/>
      <c r="BCG146" s="16"/>
      <c r="BCH146" s="16"/>
      <c r="BCI146" s="16"/>
      <c r="BCJ146" s="16"/>
      <c r="BCK146" s="16"/>
      <c r="BCL146" s="16"/>
      <c r="BCM146" s="16"/>
      <c r="BCN146" s="16"/>
      <c r="BCO146" s="16"/>
      <c r="BCP146" s="16"/>
      <c r="BCQ146" s="16"/>
      <c r="BCR146" s="16"/>
      <c r="BCS146" s="16"/>
      <c r="BCT146" s="16"/>
      <c r="BCU146" s="16"/>
      <c r="BCV146" s="16"/>
      <c r="BCW146" s="16"/>
      <c r="BCX146" s="16"/>
      <c r="BCY146" s="16"/>
      <c r="BCZ146" s="16"/>
      <c r="BDA146" s="16"/>
      <c r="BDB146" s="16"/>
      <c r="BDC146" s="16"/>
      <c r="BDD146" s="16"/>
      <c r="BDE146" s="16"/>
      <c r="BDF146" s="16"/>
      <c r="BDG146" s="16"/>
      <c r="BDH146" s="16"/>
      <c r="BDI146" s="16"/>
      <c r="BDJ146" s="16"/>
      <c r="BDK146" s="16"/>
      <c r="BDL146" s="16"/>
      <c r="BDM146" s="16"/>
      <c r="BDN146" s="16"/>
      <c r="BDO146" s="16"/>
      <c r="BDP146" s="16"/>
      <c r="BDQ146" s="16"/>
      <c r="BDR146" s="16"/>
      <c r="BDS146" s="16"/>
      <c r="BDT146" s="16"/>
      <c r="BDU146" s="16"/>
      <c r="BDV146" s="16"/>
      <c r="BDW146" s="16"/>
      <c r="BDX146" s="16"/>
      <c r="BDY146" s="16"/>
      <c r="BDZ146" s="16"/>
      <c r="BEA146" s="16"/>
      <c r="BEB146" s="16"/>
      <c r="BEC146" s="16"/>
      <c r="BED146" s="16"/>
      <c r="BEE146" s="16"/>
      <c r="BEF146" s="16"/>
      <c r="BEG146" s="16"/>
      <c r="BEH146" s="16"/>
      <c r="BEI146" s="16"/>
      <c r="BEJ146" s="16"/>
      <c r="BEK146" s="16"/>
      <c r="BEL146" s="16"/>
      <c r="BEM146" s="16"/>
      <c r="BEN146" s="16"/>
      <c r="BEO146" s="16"/>
      <c r="BEP146" s="16"/>
      <c r="BEQ146" s="16"/>
      <c r="BER146" s="16"/>
      <c r="BES146" s="16"/>
      <c r="BET146" s="16"/>
      <c r="BEU146" s="16"/>
      <c r="BEV146" s="16"/>
      <c r="BEW146" s="16"/>
      <c r="BEX146" s="16"/>
      <c r="BEY146" s="16"/>
      <c r="BEZ146" s="16"/>
      <c r="BFA146" s="16"/>
      <c r="BFB146" s="16"/>
      <c r="BFC146" s="16"/>
      <c r="BFD146" s="16"/>
      <c r="BFE146" s="16"/>
      <c r="BFF146" s="16"/>
      <c r="BFG146" s="16"/>
      <c r="BFH146" s="16"/>
      <c r="BFI146" s="16"/>
      <c r="BFJ146" s="16"/>
      <c r="BFK146" s="16"/>
      <c r="BFL146" s="16"/>
      <c r="BFM146" s="16"/>
      <c r="BFN146" s="16"/>
      <c r="BFO146" s="16"/>
      <c r="BFP146" s="16"/>
      <c r="BFQ146" s="16"/>
      <c r="BFR146" s="16"/>
      <c r="BFS146" s="16"/>
      <c r="BFT146" s="16"/>
      <c r="BFU146" s="16"/>
      <c r="BFV146" s="16"/>
      <c r="BFW146" s="16"/>
      <c r="BFX146" s="16"/>
      <c r="BFY146" s="16"/>
      <c r="BFZ146" s="16"/>
      <c r="BGA146" s="16"/>
      <c r="BGB146" s="16"/>
      <c r="BGC146" s="16"/>
      <c r="BGD146" s="16"/>
      <c r="BGE146" s="16"/>
      <c r="BGF146" s="16"/>
      <c r="BGG146" s="16"/>
      <c r="BGH146" s="16"/>
      <c r="BGI146" s="16"/>
      <c r="BGJ146" s="16"/>
      <c r="BGK146" s="16"/>
      <c r="BGL146" s="16"/>
      <c r="BGM146" s="16"/>
      <c r="BGN146" s="16"/>
      <c r="BGO146" s="16"/>
      <c r="BGP146" s="16"/>
      <c r="BGQ146" s="16"/>
      <c r="BGR146" s="16"/>
      <c r="BGS146" s="16"/>
      <c r="BGT146" s="16"/>
      <c r="BGU146" s="16"/>
      <c r="BGV146" s="16"/>
      <c r="BGW146" s="16"/>
      <c r="BGX146" s="16"/>
      <c r="BGY146" s="16"/>
      <c r="BGZ146" s="16"/>
      <c r="BHA146" s="16"/>
      <c r="BHB146" s="16"/>
      <c r="BHC146" s="16"/>
      <c r="BHD146" s="16"/>
      <c r="BHE146" s="16"/>
      <c r="BHF146" s="16"/>
      <c r="BHG146" s="16"/>
      <c r="BHH146" s="16"/>
      <c r="BHI146" s="16"/>
      <c r="BHJ146" s="16"/>
      <c r="BHK146" s="16"/>
      <c r="BHL146" s="16"/>
      <c r="BHM146" s="16"/>
      <c r="BHN146" s="16"/>
      <c r="BHO146" s="16"/>
      <c r="BHP146" s="16"/>
      <c r="BHQ146" s="16"/>
      <c r="BHR146" s="16"/>
      <c r="BHS146" s="16"/>
      <c r="BHT146" s="16"/>
      <c r="BHU146" s="16"/>
      <c r="BHV146" s="16"/>
      <c r="BHW146" s="16"/>
      <c r="BHX146" s="16"/>
      <c r="BHY146" s="16"/>
      <c r="BHZ146" s="16"/>
      <c r="BIA146" s="16"/>
      <c r="BIB146" s="16"/>
      <c r="BIC146" s="16"/>
      <c r="BID146" s="16"/>
      <c r="BIE146" s="16"/>
      <c r="BIF146" s="16"/>
      <c r="BIG146" s="16"/>
      <c r="BIH146" s="16"/>
      <c r="BII146" s="16"/>
      <c r="BIJ146" s="16"/>
      <c r="BIK146" s="16"/>
      <c r="BIL146" s="16"/>
      <c r="BIM146" s="16"/>
      <c r="BIN146" s="16"/>
      <c r="BIO146" s="16"/>
      <c r="BIP146" s="16"/>
      <c r="BIQ146" s="16"/>
      <c r="BIR146" s="16"/>
      <c r="BIS146" s="16"/>
      <c r="BIT146" s="16"/>
      <c r="BIU146" s="16"/>
      <c r="BIV146" s="16"/>
      <c r="BIW146" s="16"/>
      <c r="BIX146" s="16"/>
      <c r="BIY146" s="16"/>
      <c r="BIZ146" s="16"/>
      <c r="BJA146" s="16"/>
      <c r="BJB146" s="16"/>
      <c r="BJC146" s="16"/>
      <c r="BJD146" s="16"/>
      <c r="BJE146" s="16"/>
      <c r="BJF146" s="16"/>
      <c r="BJG146" s="16"/>
      <c r="BJH146" s="16"/>
      <c r="BJI146" s="16"/>
      <c r="BJJ146" s="16"/>
      <c r="BJK146" s="16"/>
      <c r="BJL146" s="16"/>
      <c r="BJM146" s="16"/>
      <c r="BJN146" s="16"/>
      <c r="BJO146" s="16"/>
      <c r="BJP146" s="16"/>
      <c r="BJQ146" s="16"/>
      <c r="BJR146" s="16"/>
      <c r="BJS146" s="16"/>
      <c r="BJT146" s="16"/>
      <c r="BJU146" s="16"/>
      <c r="BJV146" s="16"/>
      <c r="BJW146" s="16"/>
      <c r="BJX146" s="16"/>
      <c r="BJY146" s="16"/>
      <c r="BJZ146" s="16"/>
      <c r="BKA146" s="16"/>
      <c r="BKB146" s="16"/>
      <c r="BKC146" s="16"/>
      <c r="BKD146" s="16"/>
      <c r="BKE146" s="16"/>
      <c r="BKF146" s="16"/>
      <c r="BKG146" s="16"/>
      <c r="BKH146" s="16"/>
      <c r="BKI146" s="16"/>
      <c r="BKJ146" s="16"/>
      <c r="BKK146" s="16"/>
      <c r="BKL146" s="16"/>
      <c r="BKM146" s="16"/>
      <c r="BKN146" s="16"/>
      <c r="BKO146" s="16"/>
      <c r="BKP146" s="16"/>
      <c r="BKQ146" s="16"/>
      <c r="BKR146" s="16"/>
      <c r="BKS146" s="16"/>
      <c r="BKT146" s="16"/>
      <c r="BKU146" s="16"/>
      <c r="BKV146" s="16"/>
      <c r="BKW146" s="16"/>
      <c r="BKX146" s="16"/>
      <c r="BKY146" s="16"/>
      <c r="BKZ146" s="16"/>
      <c r="BLA146" s="16"/>
      <c r="BLB146" s="16"/>
      <c r="BLC146" s="16"/>
      <c r="BLD146" s="16"/>
      <c r="BLE146" s="16"/>
      <c r="BLF146" s="16"/>
      <c r="BLG146" s="16"/>
      <c r="BLH146" s="16"/>
      <c r="BLI146" s="16"/>
      <c r="BLJ146" s="16"/>
      <c r="BLK146" s="16"/>
      <c r="BLL146" s="16"/>
      <c r="BLM146" s="16"/>
      <c r="BLN146" s="16"/>
      <c r="BLO146" s="16"/>
      <c r="BLP146" s="16"/>
      <c r="BLQ146" s="16"/>
      <c r="BLR146" s="16"/>
      <c r="BLS146" s="16"/>
      <c r="BLT146" s="16"/>
      <c r="BLU146" s="16"/>
      <c r="BLV146" s="16"/>
      <c r="BLW146" s="16"/>
      <c r="BLX146" s="16"/>
      <c r="BLY146" s="16"/>
      <c r="BLZ146" s="16"/>
      <c r="BMA146" s="16"/>
      <c r="BMB146" s="16"/>
      <c r="BMC146" s="16"/>
      <c r="BMD146" s="16"/>
      <c r="BME146" s="16"/>
      <c r="BMF146" s="16"/>
      <c r="BMG146" s="16"/>
      <c r="BMH146" s="16"/>
      <c r="BMI146" s="16"/>
      <c r="BMJ146" s="16"/>
      <c r="BMK146" s="16"/>
      <c r="BML146" s="16"/>
      <c r="BMM146" s="16"/>
      <c r="BMN146" s="16"/>
      <c r="BMO146" s="16"/>
      <c r="BMP146" s="16"/>
      <c r="BMQ146" s="16"/>
      <c r="BMR146" s="16"/>
      <c r="BMS146" s="16"/>
      <c r="BMT146" s="16"/>
      <c r="BMU146" s="16"/>
      <c r="BMV146" s="16"/>
      <c r="BMW146" s="16"/>
      <c r="BMX146" s="16"/>
      <c r="BMY146" s="16"/>
      <c r="BMZ146" s="16"/>
      <c r="BNA146" s="16"/>
      <c r="BNB146" s="16"/>
      <c r="BNC146" s="16"/>
      <c r="BND146" s="16"/>
      <c r="BNE146" s="16"/>
      <c r="BNF146" s="16"/>
      <c r="BNG146" s="16"/>
      <c r="BNH146" s="16"/>
      <c r="BNI146" s="16"/>
      <c r="BNJ146" s="16"/>
      <c r="BNK146" s="16"/>
      <c r="BNL146" s="16"/>
      <c r="BNM146" s="16"/>
      <c r="BNN146" s="16"/>
      <c r="BNO146" s="16"/>
      <c r="BNP146" s="16"/>
      <c r="BNQ146" s="16"/>
      <c r="BNR146" s="16"/>
      <c r="BNS146" s="16"/>
      <c r="BNT146" s="16"/>
      <c r="BNU146" s="16"/>
      <c r="BNV146" s="16"/>
      <c r="BNW146" s="16"/>
      <c r="BNX146" s="16"/>
      <c r="BNY146" s="16"/>
      <c r="BNZ146" s="16"/>
      <c r="BOA146" s="16"/>
      <c r="BOB146" s="16"/>
      <c r="BOC146" s="16"/>
      <c r="BOD146" s="16"/>
      <c r="BOE146" s="16"/>
      <c r="BOF146" s="16"/>
      <c r="BOG146" s="16"/>
      <c r="BOH146" s="16"/>
      <c r="BOI146" s="16"/>
      <c r="BOJ146" s="16"/>
      <c r="BOK146" s="16"/>
      <c r="BOL146" s="16"/>
      <c r="BOM146" s="16"/>
      <c r="BON146" s="16"/>
      <c r="BOO146" s="16"/>
      <c r="BOP146" s="16"/>
      <c r="BOQ146" s="16"/>
      <c r="BOR146" s="16"/>
      <c r="BOS146" s="16"/>
      <c r="BOT146" s="16"/>
      <c r="BOU146" s="16"/>
      <c r="BOV146" s="16"/>
      <c r="BOW146" s="16"/>
      <c r="BOX146" s="16"/>
      <c r="BOY146" s="16"/>
      <c r="BOZ146" s="16"/>
      <c r="BPA146" s="16"/>
      <c r="BPB146" s="16"/>
      <c r="BPC146" s="16"/>
      <c r="BPD146" s="16"/>
      <c r="BPE146" s="16"/>
      <c r="BPF146" s="16"/>
      <c r="BPG146" s="16"/>
      <c r="BPH146" s="16"/>
      <c r="BPI146" s="16"/>
      <c r="BPJ146" s="16"/>
      <c r="BPK146" s="16"/>
      <c r="BPL146" s="16"/>
      <c r="BPM146" s="16"/>
      <c r="BPN146" s="16"/>
      <c r="BPO146" s="16"/>
      <c r="BPP146" s="16"/>
      <c r="BPQ146" s="16"/>
      <c r="BPR146" s="16"/>
      <c r="BPS146" s="16"/>
      <c r="BPT146" s="16"/>
      <c r="BPU146" s="16"/>
      <c r="BPV146" s="16"/>
      <c r="BPW146" s="16"/>
      <c r="BPX146" s="16"/>
      <c r="BPY146" s="16"/>
      <c r="BPZ146" s="16"/>
      <c r="BQA146" s="16"/>
      <c r="BQB146" s="16"/>
      <c r="BQC146" s="16"/>
      <c r="BQD146" s="16"/>
      <c r="BQE146" s="16"/>
      <c r="BQF146" s="16"/>
      <c r="BQG146" s="16"/>
      <c r="BQH146" s="16"/>
      <c r="BQI146" s="16"/>
      <c r="BQJ146" s="16"/>
      <c r="BQK146" s="16"/>
      <c r="BQL146" s="16"/>
      <c r="BQM146" s="16"/>
      <c r="BQN146" s="16"/>
      <c r="BQO146" s="16"/>
      <c r="BQP146" s="16"/>
      <c r="BQQ146" s="16"/>
      <c r="BQR146" s="16"/>
      <c r="BQS146" s="16"/>
      <c r="BQT146" s="16"/>
      <c r="BQU146" s="16"/>
      <c r="BQV146" s="16"/>
      <c r="BQW146" s="16"/>
      <c r="BQX146" s="16"/>
      <c r="BQY146" s="16"/>
      <c r="BQZ146" s="16"/>
      <c r="BRA146" s="16"/>
      <c r="BRB146" s="16"/>
      <c r="BRC146" s="16"/>
      <c r="BRD146" s="16"/>
      <c r="BRE146" s="16"/>
      <c r="BRF146" s="16"/>
      <c r="BRG146" s="16"/>
      <c r="BRH146" s="16"/>
      <c r="BRI146" s="16"/>
      <c r="BRJ146" s="16"/>
      <c r="BRK146" s="16"/>
      <c r="BRL146" s="16"/>
      <c r="BRM146" s="16"/>
      <c r="BRN146" s="16"/>
      <c r="BRO146" s="16"/>
      <c r="BRP146" s="16"/>
      <c r="BRQ146" s="16"/>
      <c r="BRR146" s="16"/>
      <c r="BRS146" s="16"/>
      <c r="BRT146" s="16"/>
      <c r="BRU146" s="16"/>
      <c r="BRV146" s="16"/>
      <c r="BRW146" s="16"/>
      <c r="BRX146" s="16"/>
      <c r="BRY146" s="16"/>
      <c r="BRZ146" s="16"/>
      <c r="BSA146" s="16"/>
      <c r="BSB146" s="16"/>
      <c r="BSC146" s="16"/>
      <c r="BSD146" s="16"/>
      <c r="BSE146" s="16"/>
      <c r="BSF146" s="16"/>
      <c r="BSG146" s="16"/>
      <c r="BSH146" s="16"/>
      <c r="BSI146" s="16"/>
      <c r="BSJ146" s="16"/>
      <c r="BSK146" s="16"/>
      <c r="BSL146" s="16"/>
      <c r="BSM146" s="16"/>
      <c r="BSN146" s="16"/>
      <c r="BSO146" s="16"/>
      <c r="BSP146" s="16"/>
      <c r="BSQ146" s="16"/>
      <c r="BSR146" s="16"/>
      <c r="BSS146" s="16"/>
      <c r="BST146" s="16"/>
      <c r="BSU146" s="16"/>
      <c r="BSV146" s="16"/>
      <c r="BSW146" s="16"/>
      <c r="BSX146" s="16"/>
      <c r="BSY146" s="16"/>
      <c r="BSZ146" s="16"/>
      <c r="BTA146" s="16"/>
      <c r="BTB146" s="16"/>
      <c r="BTC146" s="16"/>
      <c r="BTD146" s="16"/>
      <c r="BTE146" s="16"/>
      <c r="BTF146" s="16"/>
      <c r="BTG146" s="16"/>
      <c r="BTH146" s="16"/>
      <c r="BTI146" s="16"/>
      <c r="BTJ146" s="16"/>
      <c r="BTK146" s="16"/>
      <c r="BTL146" s="16"/>
      <c r="BTM146" s="16"/>
      <c r="BTN146" s="16"/>
      <c r="BTO146" s="16"/>
      <c r="BTP146" s="16"/>
      <c r="BTQ146" s="16"/>
      <c r="BTR146" s="16"/>
      <c r="BTS146" s="16"/>
      <c r="BTT146" s="16"/>
      <c r="BTU146" s="16"/>
      <c r="BTV146" s="16"/>
      <c r="BTW146" s="16"/>
      <c r="BTX146" s="16"/>
      <c r="BTY146" s="16"/>
      <c r="BTZ146" s="16"/>
      <c r="BUA146" s="16"/>
      <c r="BUB146" s="16"/>
      <c r="BUC146" s="16"/>
      <c r="BUD146" s="16"/>
      <c r="BUE146" s="16"/>
      <c r="BUF146" s="16"/>
      <c r="BUG146" s="16"/>
      <c r="BUH146" s="16"/>
      <c r="BUI146" s="16"/>
      <c r="BUJ146" s="16"/>
      <c r="BUK146" s="16"/>
      <c r="BUL146" s="16"/>
      <c r="BUM146" s="16"/>
      <c r="BUN146" s="16"/>
      <c r="BUO146" s="16"/>
      <c r="BUP146" s="16"/>
      <c r="BUQ146" s="16"/>
      <c r="BUR146" s="16"/>
      <c r="BUS146" s="16"/>
      <c r="BUT146" s="16"/>
      <c r="BUU146" s="16"/>
      <c r="BUV146" s="16"/>
      <c r="BUW146" s="16"/>
      <c r="BUX146" s="16"/>
      <c r="BUY146" s="16"/>
      <c r="BUZ146" s="16"/>
      <c r="BVA146" s="16"/>
      <c r="BVB146" s="16"/>
      <c r="BVC146" s="16"/>
      <c r="BVD146" s="16"/>
      <c r="BVE146" s="16"/>
      <c r="BVF146" s="16"/>
      <c r="BVG146" s="16"/>
      <c r="BVH146" s="16"/>
      <c r="BVI146" s="16"/>
      <c r="BVJ146" s="16"/>
      <c r="BVK146" s="16"/>
      <c r="BVL146" s="16"/>
      <c r="BVM146" s="16"/>
      <c r="BVN146" s="16"/>
      <c r="BVO146" s="16"/>
      <c r="BVP146" s="16"/>
      <c r="BVQ146" s="16"/>
      <c r="BVR146" s="16"/>
      <c r="BVS146" s="16"/>
      <c r="BVT146" s="16"/>
      <c r="BVU146" s="16"/>
      <c r="BVV146" s="16"/>
      <c r="BVW146" s="16"/>
      <c r="BVX146" s="16"/>
      <c r="BVY146" s="16"/>
      <c r="BVZ146" s="16"/>
      <c r="BWA146" s="16"/>
      <c r="BWB146" s="16"/>
      <c r="BWC146" s="16"/>
      <c r="BWD146" s="16"/>
      <c r="BWE146" s="16"/>
      <c r="BWF146" s="16"/>
      <c r="BWG146" s="16"/>
      <c r="BWH146" s="16"/>
      <c r="BWI146" s="16"/>
      <c r="BWJ146" s="16"/>
      <c r="BWK146" s="16"/>
      <c r="BWL146" s="16"/>
      <c r="BWM146" s="16"/>
      <c r="BWN146" s="16"/>
      <c r="BWO146" s="16"/>
      <c r="BWP146" s="16"/>
      <c r="BWQ146" s="16"/>
      <c r="BWR146" s="16"/>
      <c r="BWS146" s="16"/>
      <c r="BWT146" s="16"/>
      <c r="BWU146" s="16"/>
      <c r="BWV146" s="16"/>
      <c r="BWW146" s="16"/>
      <c r="BWX146" s="16"/>
      <c r="BWY146" s="16"/>
      <c r="BWZ146" s="16"/>
      <c r="BXA146" s="16"/>
      <c r="BXB146" s="16"/>
      <c r="BXC146" s="16"/>
      <c r="BXD146" s="16"/>
      <c r="BXE146" s="16"/>
      <c r="BXF146" s="16"/>
      <c r="BXG146" s="16"/>
      <c r="BXH146" s="16"/>
      <c r="BXI146" s="16"/>
      <c r="BXJ146" s="16"/>
      <c r="BXK146" s="16"/>
      <c r="BXL146" s="16"/>
      <c r="BXM146" s="16"/>
      <c r="BXN146" s="16"/>
      <c r="BXO146" s="16"/>
      <c r="BXP146" s="16"/>
      <c r="BXQ146" s="16"/>
      <c r="BXR146" s="16"/>
      <c r="BXS146" s="16"/>
      <c r="BXT146" s="16"/>
      <c r="BXU146" s="16"/>
      <c r="BXV146" s="16"/>
      <c r="BXW146" s="16"/>
      <c r="BXX146" s="16"/>
      <c r="BXY146" s="16"/>
      <c r="BXZ146" s="16"/>
      <c r="BYA146" s="16"/>
      <c r="BYB146" s="16"/>
      <c r="BYC146" s="16"/>
      <c r="BYD146" s="16"/>
      <c r="BYE146" s="16"/>
      <c r="BYF146" s="16"/>
      <c r="BYG146" s="16"/>
      <c r="BYH146" s="16"/>
      <c r="BYI146" s="16"/>
      <c r="BYJ146" s="16"/>
      <c r="BYK146" s="16"/>
      <c r="BYL146" s="16"/>
      <c r="BYM146" s="16"/>
      <c r="BYN146" s="16"/>
      <c r="BYO146" s="16"/>
      <c r="BYP146" s="16"/>
      <c r="BYQ146" s="16"/>
      <c r="BYR146" s="16"/>
      <c r="BYS146" s="16"/>
      <c r="BYT146" s="16"/>
      <c r="BYU146" s="16"/>
      <c r="BYV146" s="16"/>
      <c r="BYW146" s="16"/>
      <c r="BYX146" s="16"/>
      <c r="BYY146" s="16"/>
      <c r="BYZ146" s="16"/>
      <c r="BZA146" s="16"/>
      <c r="BZB146" s="16"/>
      <c r="BZC146" s="16"/>
      <c r="BZD146" s="16"/>
      <c r="BZE146" s="16"/>
      <c r="BZF146" s="16"/>
      <c r="BZG146" s="16"/>
      <c r="BZH146" s="16"/>
      <c r="BZI146" s="16"/>
      <c r="BZJ146" s="16"/>
      <c r="BZK146" s="16"/>
      <c r="BZL146" s="16"/>
      <c r="BZM146" s="16"/>
      <c r="BZN146" s="16"/>
      <c r="BZO146" s="16"/>
      <c r="BZP146" s="16"/>
      <c r="BZQ146" s="16"/>
      <c r="BZR146" s="16"/>
      <c r="BZS146" s="16"/>
      <c r="BZT146" s="16"/>
      <c r="BZU146" s="16"/>
      <c r="BZV146" s="16"/>
      <c r="BZW146" s="16"/>
      <c r="BZX146" s="16"/>
      <c r="BZY146" s="16"/>
      <c r="BZZ146" s="16"/>
      <c r="CAA146" s="16"/>
      <c r="CAB146" s="16"/>
      <c r="CAC146" s="16"/>
      <c r="CAD146" s="16"/>
      <c r="CAE146" s="16"/>
      <c r="CAF146" s="16"/>
      <c r="CAG146" s="16"/>
      <c r="CAH146" s="16"/>
      <c r="CAI146" s="16"/>
      <c r="CAJ146" s="16"/>
      <c r="CAK146" s="16"/>
      <c r="CAL146" s="16"/>
      <c r="CAM146" s="16"/>
      <c r="CAN146" s="16"/>
      <c r="CAO146" s="16"/>
      <c r="CAP146" s="16"/>
      <c r="CAQ146" s="16"/>
      <c r="CAR146" s="16"/>
      <c r="CAS146" s="16"/>
      <c r="CAT146" s="16"/>
      <c r="CAU146" s="16"/>
      <c r="CAV146" s="16"/>
      <c r="CAW146" s="16"/>
      <c r="CAX146" s="16"/>
      <c r="CAY146" s="16"/>
      <c r="CAZ146" s="16"/>
      <c r="CBA146" s="16"/>
      <c r="CBB146" s="16"/>
      <c r="CBC146" s="16"/>
      <c r="CBD146" s="16"/>
      <c r="CBE146" s="16"/>
      <c r="CBF146" s="16"/>
      <c r="CBG146" s="16"/>
      <c r="CBH146" s="16"/>
      <c r="CBI146" s="16"/>
      <c r="CBJ146" s="16"/>
      <c r="CBK146" s="16"/>
      <c r="CBL146" s="16"/>
      <c r="CBM146" s="16"/>
      <c r="CBN146" s="16"/>
      <c r="CBO146" s="16"/>
      <c r="CBP146" s="16"/>
      <c r="CBQ146" s="16"/>
      <c r="CBR146" s="16"/>
      <c r="CBS146" s="16"/>
      <c r="CBT146" s="16"/>
      <c r="CBU146" s="16"/>
      <c r="CBV146" s="16"/>
      <c r="CBW146" s="16"/>
      <c r="CBX146" s="16"/>
      <c r="CBY146" s="16"/>
      <c r="CBZ146" s="16"/>
      <c r="CCA146" s="16"/>
      <c r="CCB146" s="16"/>
      <c r="CCC146" s="16"/>
      <c r="CCD146" s="16"/>
      <c r="CCE146" s="16"/>
      <c r="CCF146" s="16"/>
      <c r="CCG146" s="16"/>
      <c r="CCH146" s="16"/>
      <c r="CCI146" s="16"/>
      <c r="CCJ146" s="16"/>
      <c r="CCK146" s="16"/>
      <c r="CCL146" s="16"/>
      <c r="CCM146" s="16"/>
      <c r="CCN146" s="16"/>
      <c r="CCO146" s="16"/>
      <c r="CCP146" s="16"/>
      <c r="CCQ146" s="16"/>
      <c r="CCR146" s="16"/>
      <c r="CCS146" s="16"/>
      <c r="CCT146" s="16"/>
      <c r="CCU146" s="16"/>
      <c r="CCV146" s="16"/>
      <c r="CCW146" s="16"/>
      <c r="CCX146" s="16"/>
      <c r="CCY146" s="16"/>
      <c r="CCZ146" s="16"/>
      <c r="CDA146" s="16"/>
      <c r="CDB146" s="16"/>
      <c r="CDC146" s="16"/>
      <c r="CDD146" s="16"/>
      <c r="CDE146" s="16"/>
      <c r="CDF146" s="16"/>
      <c r="CDG146" s="16"/>
      <c r="CDH146" s="16"/>
      <c r="CDI146" s="16"/>
      <c r="CDJ146" s="16"/>
      <c r="CDK146" s="16"/>
      <c r="CDL146" s="16"/>
      <c r="CDM146" s="16"/>
      <c r="CDN146" s="16"/>
      <c r="CDO146" s="16"/>
      <c r="CDP146" s="16"/>
      <c r="CDQ146" s="16"/>
      <c r="CDR146" s="16"/>
      <c r="CDS146" s="16"/>
      <c r="CDT146" s="16"/>
      <c r="CDU146" s="16"/>
      <c r="CDV146" s="16"/>
      <c r="CDW146" s="16"/>
      <c r="CDX146" s="16"/>
      <c r="CDY146" s="16"/>
      <c r="CDZ146" s="16"/>
      <c r="CEA146" s="16"/>
      <c r="CEB146" s="16"/>
      <c r="CEC146" s="16"/>
      <c r="CED146" s="16"/>
      <c r="CEE146" s="16"/>
      <c r="CEF146" s="16"/>
      <c r="CEG146" s="16"/>
      <c r="CEH146" s="16"/>
      <c r="CEI146" s="16"/>
      <c r="CEJ146" s="16"/>
      <c r="CEK146" s="16"/>
      <c r="CEL146" s="16"/>
      <c r="CEM146" s="16"/>
      <c r="CEN146" s="16"/>
      <c r="CEO146" s="16"/>
      <c r="CEP146" s="16"/>
      <c r="CEQ146" s="16"/>
      <c r="CER146" s="16"/>
      <c r="CES146" s="16"/>
      <c r="CET146" s="16"/>
      <c r="CEU146" s="16"/>
      <c r="CEV146" s="16"/>
      <c r="CEW146" s="16"/>
      <c r="CEX146" s="16"/>
      <c r="CEY146" s="16"/>
      <c r="CEZ146" s="16"/>
      <c r="CFA146" s="16"/>
      <c r="CFB146" s="16"/>
      <c r="CFC146" s="16"/>
      <c r="CFD146" s="16"/>
      <c r="CFE146" s="16"/>
      <c r="CFF146" s="16"/>
      <c r="CFG146" s="16"/>
      <c r="CFH146" s="16"/>
      <c r="CFI146" s="16"/>
      <c r="CFJ146" s="16"/>
      <c r="CFK146" s="16"/>
      <c r="CFL146" s="16"/>
      <c r="CFM146" s="16"/>
      <c r="CFN146" s="16"/>
      <c r="CFO146" s="16"/>
      <c r="CFP146" s="16"/>
      <c r="CFQ146" s="16"/>
      <c r="CFR146" s="16"/>
      <c r="CFS146" s="16"/>
      <c r="CFT146" s="16"/>
      <c r="CFU146" s="16"/>
      <c r="CFV146" s="16"/>
      <c r="CFW146" s="16"/>
      <c r="CFX146" s="16"/>
      <c r="CFY146" s="16"/>
      <c r="CFZ146" s="16"/>
      <c r="CGA146" s="16"/>
      <c r="CGB146" s="16"/>
      <c r="CGC146" s="16"/>
      <c r="CGD146" s="16"/>
      <c r="CGE146" s="16"/>
      <c r="CGF146" s="16"/>
      <c r="CGG146" s="16"/>
      <c r="CGH146" s="16"/>
      <c r="CGI146" s="16"/>
      <c r="CGJ146" s="16"/>
      <c r="CGK146" s="16"/>
      <c r="CGL146" s="16"/>
      <c r="CGM146" s="16"/>
      <c r="CGN146" s="16"/>
      <c r="CGO146" s="16"/>
      <c r="CGP146" s="16"/>
      <c r="CGQ146" s="16"/>
      <c r="CGR146" s="16"/>
      <c r="CGS146" s="16"/>
      <c r="CGT146" s="16"/>
      <c r="CGU146" s="16"/>
      <c r="CGV146" s="16"/>
      <c r="CGW146" s="16"/>
      <c r="CGX146" s="16"/>
      <c r="CGY146" s="16"/>
      <c r="CGZ146" s="16"/>
      <c r="CHA146" s="16"/>
      <c r="CHB146" s="16"/>
      <c r="CHC146" s="16"/>
      <c r="CHD146" s="16"/>
      <c r="CHE146" s="16"/>
      <c r="CHF146" s="16"/>
      <c r="CHG146" s="16"/>
      <c r="CHH146" s="16"/>
      <c r="CHI146" s="16"/>
      <c r="CHJ146" s="16"/>
      <c r="CHK146" s="16"/>
      <c r="CHL146" s="16"/>
      <c r="CHM146" s="16"/>
      <c r="CHN146" s="16"/>
      <c r="CHO146" s="16"/>
      <c r="CHP146" s="16"/>
      <c r="CHQ146" s="16"/>
      <c r="CHR146" s="16"/>
      <c r="CHS146" s="16"/>
      <c r="CHT146" s="16"/>
      <c r="CHU146" s="16"/>
      <c r="CHV146" s="16"/>
      <c r="CHW146" s="16"/>
      <c r="CHX146" s="16"/>
      <c r="CHY146" s="16"/>
      <c r="CHZ146" s="16"/>
      <c r="CIA146" s="16"/>
      <c r="CIB146" s="16"/>
      <c r="CIC146" s="16"/>
      <c r="CID146" s="16"/>
      <c r="CIE146" s="16"/>
      <c r="CIF146" s="16"/>
      <c r="CIG146" s="16"/>
      <c r="CIH146" s="16"/>
      <c r="CII146" s="16"/>
      <c r="CIJ146" s="16"/>
      <c r="CIK146" s="16"/>
      <c r="CIL146" s="16"/>
      <c r="CIM146" s="16"/>
      <c r="CIN146" s="16"/>
      <c r="CIO146" s="16"/>
      <c r="CIP146" s="16"/>
      <c r="CIQ146" s="16"/>
      <c r="CIR146" s="16"/>
      <c r="CIS146" s="16"/>
      <c r="CIT146" s="16"/>
      <c r="CIU146" s="16"/>
      <c r="CIV146" s="16"/>
      <c r="CIW146" s="16"/>
      <c r="CIX146" s="16"/>
      <c r="CIY146" s="16"/>
      <c r="CIZ146" s="16"/>
      <c r="CJA146" s="16"/>
      <c r="CJB146" s="16"/>
      <c r="CJC146" s="16"/>
      <c r="CJD146" s="16"/>
      <c r="CJE146" s="16"/>
      <c r="CJF146" s="16"/>
      <c r="CJG146" s="16"/>
      <c r="CJH146" s="16"/>
      <c r="CJI146" s="16"/>
      <c r="CJJ146" s="16"/>
      <c r="CJK146" s="16"/>
      <c r="CJL146" s="16"/>
      <c r="CJM146" s="16"/>
      <c r="CJN146" s="16"/>
      <c r="CJO146" s="16"/>
      <c r="CJP146" s="16"/>
      <c r="CJQ146" s="16"/>
      <c r="CJR146" s="16"/>
      <c r="CJS146" s="16"/>
      <c r="CJT146" s="16"/>
      <c r="CJU146" s="16"/>
      <c r="CJV146" s="16"/>
      <c r="CJW146" s="16"/>
      <c r="CJX146" s="16"/>
      <c r="CJY146" s="16"/>
      <c r="CJZ146" s="16"/>
      <c r="CKA146" s="16"/>
      <c r="CKB146" s="16"/>
      <c r="CKC146" s="16"/>
      <c r="CKD146" s="16"/>
      <c r="CKE146" s="16"/>
      <c r="CKF146" s="16"/>
      <c r="CKG146" s="16"/>
      <c r="CKH146" s="16"/>
      <c r="CKI146" s="16"/>
      <c r="CKJ146" s="16"/>
      <c r="CKK146" s="16"/>
      <c r="CKL146" s="16"/>
      <c r="CKM146" s="16"/>
      <c r="CKN146" s="16"/>
      <c r="CKO146" s="16"/>
      <c r="CKP146" s="16"/>
      <c r="CKQ146" s="16"/>
      <c r="CKR146" s="16"/>
      <c r="CKS146" s="16"/>
      <c r="CKT146" s="16"/>
      <c r="CKU146" s="16"/>
      <c r="CKV146" s="16"/>
      <c r="CKW146" s="16"/>
      <c r="CKX146" s="16"/>
      <c r="CKY146" s="16"/>
      <c r="CKZ146" s="16"/>
      <c r="CLA146" s="16"/>
      <c r="CLB146" s="16"/>
      <c r="CLC146" s="16"/>
      <c r="CLD146" s="16"/>
      <c r="CLE146" s="16"/>
      <c r="CLF146" s="16"/>
      <c r="CLG146" s="16"/>
      <c r="CLH146" s="16"/>
      <c r="CLI146" s="16"/>
      <c r="CLJ146" s="16"/>
      <c r="CLK146" s="16"/>
      <c r="CLL146" s="16"/>
      <c r="CLM146" s="16"/>
      <c r="CLN146" s="16"/>
      <c r="CLO146" s="16"/>
      <c r="CLP146" s="16"/>
      <c r="CLQ146" s="16"/>
      <c r="CLR146" s="16"/>
      <c r="CLS146" s="16"/>
      <c r="CLT146" s="16"/>
      <c r="CLU146" s="16"/>
      <c r="CLV146" s="16"/>
      <c r="CLW146" s="16"/>
      <c r="CLX146" s="16"/>
      <c r="CLY146" s="16"/>
      <c r="CLZ146" s="16"/>
      <c r="CMA146" s="16"/>
      <c r="CMB146" s="16"/>
      <c r="CMC146" s="16"/>
      <c r="CMD146" s="16"/>
      <c r="CME146" s="16"/>
      <c r="CMF146" s="16"/>
      <c r="CMG146" s="16"/>
      <c r="CMH146" s="16"/>
      <c r="CMI146" s="16"/>
      <c r="CMJ146" s="16"/>
      <c r="CMK146" s="16"/>
      <c r="CML146" s="16"/>
      <c r="CMM146" s="16"/>
      <c r="CMN146" s="16"/>
      <c r="CMO146" s="16"/>
      <c r="CMP146" s="16"/>
      <c r="CMQ146" s="16"/>
      <c r="CMR146" s="16"/>
      <c r="CMS146" s="16"/>
      <c r="CMT146" s="16"/>
      <c r="CMU146" s="16"/>
      <c r="CMV146" s="16"/>
      <c r="CMW146" s="16"/>
      <c r="CMX146" s="16"/>
      <c r="CMY146" s="16"/>
      <c r="CMZ146" s="16"/>
      <c r="CNA146" s="16"/>
      <c r="CNB146" s="16"/>
      <c r="CNC146" s="16"/>
      <c r="CND146" s="16"/>
      <c r="CNE146" s="16"/>
      <c r="CNF146" s="16"/>
      <c r="CNG146" s="16"/>
      <c r="CNH146" s="16"/>
      <c r="CNI146" s="16"/>
      <c r="CNJ146" s="16"/>
      <c r="CNK146" s="16"/>
      <c r="CNL146" s="16"/>
      <c r="CNM146" s="16"/>
      <c r="CNN146" s="16"/>
      <c r="CNO146" s="16"/>
      <c r="CNP146" s="16"/>
      <c r="CNQ146" s="16"/>
      <c r="CNR146" s="16"/>
      <c r="CNS146" s="16"/>
      <c r="CNT146" s="16"/>
      <c r="CNU146" s="16"/>
      <c r="CNV146" s="16"/>
      <c r="CNW146" s="16"/>
      <c r="CNX146" s="16"/>
      <c r="CNY146" s="16"/>
      <c r="CNZ146" s="16"/>
      <c r="COA146" s="16"/>
      <c r="COB146" s="16"/>
      <c r="COC146" s="16"/>
      <c r="COD146" s="16"/>
      <c r="COE146" s="16"/>
      <c r="COF146" s="16"/>
      <c r="COG146" s="16"/>
      <c r="COH146" s="16"/>
      <c r="COI146" s="16"/>
      <c r="COJ146" s="16"/>
      <c r="COK146" s="16"/>
      <c r="COL146" s="16"/>
      <c r="COM146" s="16"/>
      <c r="CON146" s="16"/>
      <c r="COO146" s="16"/>
      <c r="COP146" s="16"/>
      <c r="COQ146" s="16"/>
      <c r="COR146" s="16"/>
      <c r="COS146" s="16"/>
      <c r="COT146" s="16"/>
      <c r="COU146" s="16"/>
      <c r="COV146" s="16"/>
      <c r="COW146" s="16"/>
      <c r="COX146" s="16"/>
      <c r="COY146" s="16"/>
      <c r="COZ146" s="16"/>
      <c r="CPA146" s="16"/>
      <c r="CPB146" s="16"/>
      <c r="CPC146" s="16"/>
      <c r="CPD146" s="16"/>
      <c r="CPE146" s="16"/>
      <c r="CPF146" s="16"/>
      <c r="CPG146" s="16"/>
      <c r="CPH146" s="16"/>
      <c r="CPI146" s="16"/>
      <c r="CPJ146" s="16"/>
      <c r="CPK146" s="16"/>
      <c r="CPL146" s="16"/>
      <c r="CPM146" s="16"/>
      <c r="CPN146" s="16"/>
      <c r="CPO146" s="16"/>
      <c r="CPP146" s="16"/>
      <c r="CPQ146" s="16"/>
      <c r="CPR146" s="16"/>
      <c r="CPS146" s="16"/>
      <c r="CPT146" s="16"/>
      <c r="CPU146" s="16"/>
      <c r="CPV146" s="16"/>
      <c r="CPW146" s="16"/>
      <c r="CPX146" s="16"/>
      <c r="CPY146" s="16"/>
      <c r="CPZ146" s="16"/>
      <c r="CQA146" s="16"/>
      <c r="CQB146" s="16"/>
      <c r="CQC146" s="16"/>
      <c r="CQD146" s="16"/>
      <c r="CQE146" s="16"/>
      <c r="CQF146" s="16"/>
      <c r="CQG146" s="16"/>
      <c r="CQH146" s="16"/>
      <c r="CQI146" s="16"/>
      <c r="CQJ146" s="16"/>
      <c r="CQK146" s="16"/>
      <c r="CQL146" s="16"/>
      <c r="CQM146" s="16"/>
      <c r="CQN146" s="16"/>
      <c r="CQO146" s="16"/>
      <c r="CQP146" s="16"/>
      <c r="CQQ146" s="16"/>
      <c r="CQR146" s="16"/>
      <c r="CQS146" s="16"/>
      <c r="CQT146" s="16"/>
      <c r="CQU146" s="16"/>
      <c r="CQV146" s="16"/>
      <c r="CQW146" s="16"/>
      <c r="CQX146" s="16"/>
      <c r="CQY146" s="16"/>
      <c r="CQZ146" s="16"/>
      <c r="CRA146" s="16"/>
      <c r="CRB146" s="16"/>
      <c r="CRC146" s="16"/>
      <c r="CRD146" s="16"/>
      <c r="CRE146" s="16"/>
      <c r="CRF146" s="16"/>
      <c r="CRG146" s="16"/>
      <c r="CRH146" s="16"/>
      <c r="CRI146" s="16"/>
      <c r="CRJ146" s="16"/>
      <c r="CRK146" s="16"/>
      <c r="CRL146" s="16"/>
      <c r="CRM146" s="16"/>
      <c r="CRN146" s="16"/>
      <c r="CRO146" s="16"/>
      <c r="CRP146" s="16"/>
      <c r="CRQ146" s="16"/>
      <c r="CRR146" s="16"/>
      <c r="CRS146" s="16"/>
      <c r="CRT146" s="16"/>
      <c r="CRU146" s="16"/>
      <c r="CRV146" s="16"/>
      <c r="CRW146" s="16"/>
      <c r="CRX146" s="16"/>
      <c r="CRY146" s="16"/>
      <c r="CRZ146" s="16"/>
      <c r="CSA146" s="16"/>
      <c r="CSB146" s="16"/>
      <c r="CSC146" s="16"/>
      <c r="CSD146" s="16"/>
      <c r="CSE146" s="16"/>
      <c r="CSF146" s="16"/>
      <c r="CSG146" s="16"/>
      <c r="CSH146" s="16"/>
      <c r="CSI146" s="16"/>
      <c r="CSJ146" s="16"/>
      <c r="CSK146" s="16"/>
      <c r="CSL146" s="16"/>
      <c r="CSM146" s="16"/>
      <c r="CSN146" s="16"/>
      <c r="CSO146" s="16"/>
      <c r="CSP146" s="16"/>
      <c r="CSQ146" s="16"/>
      <c r="CSR146" s="16"/>
      <c r="CSS146" s="16"/>
      <c r="CST146" s="16"/>
      <c r="CSU146" s="16"/>
      <c r="CSV146" s="16"/>
      <c r="CSW146" s="16"/>
      <c r="CSX146" s="16"/>
      <c r="CSY146" s="16"/>
      <c r="CSZ146" s="16"/>
      <c r="CTA146" s="16"/>
      <c r="CTB146" s="16"/>
      <c r="CTC146" s="16"/>
      <c r="CTD146" s="16"/>
      <c r="CTE146" s="16"/>
      <c r="CTF146" s="16"/>
      <c r="CTG146" s="16"/>
      <c r="CTH146" s="16"/>
      <c r="CTI146" s="16"/>
      <c r="CTJ146" s="16"/>
      <c r="CTK146" s="16"/>
      <c r="CTL146" s="16"/>
      <c r="CTM146" s="16"/>
      <c r="CTN146" s="16"/>
      <c r="CTO146" s="16"/>
      <c r="CTP146" s="16"/>
      <c r="CTQ146" s="16"/>
      <c r="CTR146" s="16"/>
      <c r="CTS146" s="16"/>
      <c r="CTT146" s="16"/>
      <c r="CTU146" s="16"/>
      <c r="CTV146" s="16"/>
      <c r="CTW146" s="16"/>
      <c r="CTX146" s="16"/>
      <c r="CTY146" s="16"/>
      <c r="CTZ146" s="16"/>
      <c r="CUA146" s="16"/>
      <c r="CUB146" s="16"/>
      <c r="CUC146" s="16"/>
      <c r="CUD146" s="16"/>
      <c r="CUE146" s="16"/>
      <c r="CUF146" s="16"/>
      <c r="CUG146" s="16"/>
      <c r="CUH146" s="16"/>
      <c r="CUI146" s="16"/>
      <c r="CUJ146" s="16"/>
      <c r="CUK146" s="16"/>
      <c r="CUL146" s="16"/>
      <c r="CUM146" s="16"/>
      <c r="CUN146" s="16"/>
      <c r="CUO146" s="16"/>
      <c r="CUP146" s="16"/>
      <c r="CUQ146" s="16"/>
      <c r="CUR146" s="16"/>
      <c r="CUS146" s="16"/>
      <c r="CUT146" s="16"/>
      <c r="CUU146" s="16"/>
      <c r="CUV146" s="16"/>
      <c r="CUW146" s="16"/>
      <c r="CUX146" s="16"/>
      <c r="CUY146" s="16"/>
      <c r="CUZ146" s="16"/>
      <c r="CVA146" s="16"/>
      <c r="CVB146" s="16"/>
      <c r="CVC146" s="16"/>
      <c r="CVD146" s="16"/>
      <c r="CVE146" s="16"/>
      <c r="CVF146" s="16"/>
      <c r="CVG146" s="16"/>
      <c r="CVH146" s="16"/>
      <c r="CVI146" s="16"/>
      <c r="CVJ146" s="16"/>
      <c r="CVK146" s="16"/>
      <c r="CVL146" s="16"/>
      <c r="CVM146" s="16"/>
      <c r="CVN146" s="16"/>
      <c r="CVO146" s="16"/>
      <c r="CVP146" s="16"/>
      <c r="CVQ146" s="16"/>
      <c r="CVR146" s="16"/>
      <c r="CVS146" s="16"/>
      <c r="CVT146" s="16"/>
      <c r="CVU146" s="16"/>
      <c r="CVV146" s="16"/>
      <c r="CVW146" s="16"/>
      <c r="CVX146" s="16"/>
      <c r="CVY146" s="16"/>
      <c r="CVZ146" s="16"/>
      <c r="CWA146" s="16"/>
      <c r="CWB146" s="16"/>
      <c r="CWC146" s="16"/>
      <c r="CWD146" s="16"/>
      <c r="CWE146" s="16"/>
      <c r="CWF146" s="16"/>
      <c r="CWG146" s="16"/>
      <c r="CWH146" s="16"/>
      <c r="CWI146" s="16"/>
      <c r="CWJ146" s="16"/>
      <c r="CWK146" s="16"/>
      <c r="CWL146" s="16"/>
      <c r="CWM146" s="16"/>
      <c r="CWN146" s="16"/>
      <c r="CWO146" s="16"/>
      <c r="CWP146" s="16"/>
      <c r="CWQ146" s="16"/>
      <c r="CWR146" s="16"/>
      <c r="CWS146" s="16"/>
      <c r="CWT146" s="16"/>
      <c r="CWU146" s="16"/>
      <c r="CWV146" s="16"/>
      <c r="CWW146" s="16"/>
      <c r="CWX146" s="16"/>
      <c r="CWY146" s="16"/>
      <c r="CWZ146" s="16"/>
      <c r="CXA146" s="16"/>
      <c r="CXB146" s="16"/>
      <c r="CXC146" s="16"/>
      <c r="CXD146" s="16"/>
      <c r="CXE146" s="16"/>
      <c r="CXF146" s="16"/>
      <c r="CXG146" s="16"/>
      <c r="CXH146" s="16"/>
      <c r="CXI146" s="16"/>
      <c r="CXJ146" s="16"/>
      <c r="CXK146" s="16"/>
      <c r="CXL146" s="16"/>
      <c r="CXM146" s="16"/>
      <c r="CXN146" s="16"/>
      <c r="CXO146" s="16"/>
      <c r="CXP146" s="16"/>
      <c r="CXQ146" s="16"/>
      <c r="CXR146" s="16"/>
      <c r="CXS146" s="16"/>
      <c r="CXT146" s="16"/>
      <c r="CXU146" s="16"/>
      <c r="CXV146" s="16"/>
      <c r="CXW146" s="16"/>
      <c r="CXX146" s="16"/>
      <c r="CXY146" s="16"/>
      <c r="CXZ146" s="16"/>
      <c r="CYA146" s="16"/>
      <c r="CYB146" s="16"/>
      <c r="CYC146" s="16"/>
      <c r="CYD146" s="16"/>
      <c r="CYE146" s="16"/>
      <c r="CYF146" s="16"/>
      <c r="CYG146" s="16"/>
      <c r="CYH146" s="16"/>
      <c r="CYI146" s="16"/>
      <c r="CYJ146" s="16"/>
      <c r="CYK146" s="16"/>
      <c r="CYL146" s="16"/>
      <c r="CYM146" s="16"/>
      <c r="CYN146" s="16"/>
      <c r="CYO146" s="16"/>
      <c r="CYP146" s="16"/>
      <c r="CYQ146" s="16"/>
      <c r="CYR146" s="16"/>
      <c r="CYS146" s="16"/>
      <c r="CYT146" s="16"/>
      <c r="CYU146" s="16"/>
      <c r="CYV146" s="16"/>
      <c r="CYW146" s="16"/>
      <c r="CYX146" s="16"/>
      <c r="CYY146" s="16"/>
      <c r="CYZ146" s="16"/>
      <c r="CZA146" s="16"/>
      <c r="CZB146" s="16"/>
      <c r="CZC146" s="16"/>
      <c r="CZD146" s="16"/>
      <c r="CZE146" s="16"/>
      <c r="CZF146" s="16"/>
      <c r="CZG146" s="16"/>
      <c r="CZH146" s="16"/>
      <c r="CZI146" s="16"/>
      <c r="CZJ146" s="16"/>
      <c r="CZK146" s="16"/>
      <c r="CZL146" s="16"/>
      <c r="CZM146" s="16"/>
      <c r="CZN146" s="16"/>
      <c r="CZO146" s="16"/>
      <c r="CZP146" s="16"/>
      <c r="CZQ146" s="16"/>
      <c r="CZR146" s="16"/>
      <c r="CZS146" s="16"/>
      <c r="CZT146" s="16"/>
      <c r="CZU146" s="16"/>
      <c r="CZV146" s="16"/>
      <c r="CZW146" s="16"/>
      <c r="CZX146" s="16"/>
      <c r="CZY146" s="16"/>
      <c r="CZZ146" s="16"/>
      <c r="DAA146" s="16"/>
      <c r="DAB146" s="16"/>
      <c r="DAC146" s="16"/>
      <c r="DAD146" s="16"/>
      <c r="DAE146" s="16"/>
      <c r="DAF146" s="16"/>
      <c r="DAG146" s="16"/>
      <c r="DAH146" s="16"/>
      <c r="DAI146" s="16"/>
      <c r="DAJ146" s="16"/>
      <c r="DAK146" s="16"/>
      <c r="DAL146" s="16"/>
      <c r="DAM146" s="16"/>
      <c r="DAN146" s="16"/>
      <c r="DAO146" s="16"/>
      <c r="DAP146" s="16"/>
      <c r="DAQ146" s="16"/>
      <c r="DAR146" s="16"/>
      <c r="DAS146" s="16"/>
      <c r="DAT146" s="16"/>
      <c r="DAU146" s="16"/>
      <c r="DAV146" s="16"/>
      <c r="DAW146" s="16"/>
      <c r="DAX146" s="16"/>
      <c r="DAY146" s="16"/>
      <c r="DAZ146" s="16"/>
      <c r="DBA146" s="16"/>
      <c r="DBB146" s="16"/>
      <c r="DBC146" s="16"/>
      <c r="DBD146" s="16"/>
      <c r="DBE146" s="16"/>
      <c r="DBF146" s="16"/>
      <c r="DBG146" s="16"/>
      <c r="DBH146" s="16"/>
      <c r="DBI146" s="16"/>
      <c r="DBJ146" s="16"/>
      <c r="DBK146" s="16"/>
      <c r="DBL146" s="16"/>
      <c r="DBM146" s="16"/>
      <c r="DBN146" s="16"/>
      <c r="DBO146" s="16"/>
      <c r="DBP146" s="16"/>
      <c r="DBQ146" s="16"/>
      <c r="DBR146" s="16"/>
      <c r="DBS146" s="16"/>
      <c r="DBT146" s="16"/>
      <c r="DBU146" s="16"/>
      <c r="DBV146" s="16"/>
      <c r="DBW146" s="16"/>
      <c r="DBX146" s="16"/>
      <c r="DBY146" s="16"/>
      <c r="DBZ146" s="16"/>
      <c r="DCA146" s="16"/>
      <c r="DCB146" s="16"/>
      <c r="DCC146" s="16"/>
      <c r="DCD146" s="16"/>
      <c r="DCE146" s="16"/>
      <c r="DCF146" s="16"/>
      <c r="DCG146" s="16"/>
      <c r="DCH146" s="16"/>
      <c r="DCI146" s="16"/>
      <c r="DCJ146" s="16"/>
      <c r="DCK146" s="16"/>
      <c r="DCL146" s="16"/>
      <c r="DCM146" s="16"/>
      <c r="DCN146" s="16"/>
      <c r="DCO146" s="16"/>
      <c r="DCP146" s="16"/>
      <c r="DCQ146" s="16"/>
      <c r="DCR146" s="16"/>
      <c r="DCS146" s="16"/>
      <c r="DCT146" s="16"/>
      <c r="DCU146" s="16"/>
      <c r="DCV146" s="16"/>
      <c r="DCW146" s="16"/>
      <c r="DCX146" s="16"/>
      <c r="DCY146" s="16"/>
      <c r="DCZ146" s="16"/>
      <c r="DDA146" s="16"/>
      <c r="DDB146" s="16"/>
      <c r="DDC146" s="16"/>
      <c r="DDD146" s="16"/>
      <c r="DDE146" s="16"/>
      <c r="DDF146" s="16"/>
      <c r="DDG146" s="16"/>
      <c r="DDH146" s="16"/>
      <c r="DDI146" s="16"/>
      <c r="DDJ146" s="16"/>
      <c r="DDK146" s="16"/>
      <c r="DDL146" s="16"/>
      <c r="DDM146" s="16"/>
      <c r="DDN146" s="16"/>
      <c r="DDO146" s="16"/>
      <c r="DDP146" s="16"/>
      <c r="DDQ146" s="16"/>
      <c r="DDR146" s="16"/>
      <c r="DDS146" s="16"/>
      <c r="DDT146" s="16"/>
      <c r="DDU146" s="16"/>
      <c r="DDV146" s="16"/>
      <c r="DDW146" s="16"/>
      <c r="DDX146" s="16"/>
      <c r="DDY146" s="16"/>
      <c r="DDZ146" s="16"/>
      <c r="DEA146" s="16"/>
      <c r="DEB146" s="16"/>
      <c r="DEC146" s="16"/>
      <c r="DED146" s="16"/>
      <c r="DEE146" s="16"/>
      <c r="DEF146" s="16"/>
      <c r="DEG146" s="16"/>
      <c r="DEH146" s="16"/>
      <c r="DEI146" s="16"/>
      <c r="DEJ146" s="16"/>
      <c r="DEK146" s="16"/>
      <c r="DEL146" s="16"/>
      <c r="DEM146" s="16"/>
      <c r="DEN146" s="16"/>
      <c r="DEO146" s="16"/>
      <c r="DEP146" s="16"/>
      <c r="DEQ146" s="16"/>
      <c r="DER146" s="16"/>
      <c r="DES146" s="16"/>
      <c r="DET146" s="16"/>
      <c r="DEU146" s="16"/>
      <c r="DEV146" s="16"/>
      <c r="DEW146" s="16"/>
      <c r="DEX146" s="16"/>
      <c r="DEY146" s="16"/>
      <c r="DEZ146" s="16"/>
      <c r="DFA146" s="16"/>
      <c r="DFB146" s="16"/>
      <c r="DFC146" s="16"/>
      <c r="DFD146" s="16"/>
      <c r="DFE146" s="16"/>
      <c r="DFF146" s="16"/>
      <c r="DFG146" s="16"/>
      <c r="DFH146" s="16"/>
      <c r="DFI146" s="16"/>
      <c r="DFJ146" s="16"/>
      <c r="DFK146" s="16"/>
      <c r="DFL146" s="16"/>
      <c r="DFM146" s="16"/>
      <c r="DFN146" s="16"/>
      <c r="DFO146" s="16"/>
      <c r="DFP146" s="16"/>
      <c r="DFQ146" s="16"/>
      <c r="DFR146" s="16"/>
      <c r="DFS146" s="16"/>
      <c r="DFT146" s="16"/>
      <c r="DFU146" s="16"/>
      <c r="DFV146" s="16"/>
      <c r="DFW146" s="16"/>
      <c r="DFX146" s="16"/>
      <c r="DFY146" s="16"/>
      <c r="DFZ146" s="16"/>
      <c r="DGA146" s="16"/>
      <c r="DGB146" s="16"/>
      <c r="DGC146" s="16"/>
      <c r="DGD146" s="16"/>
      <c r="DGE146" s="16"/>
      <c r="DGF146" s="16"/>
      <c r="DGG146" s="16"/>
      <c r="DGH146" s="16"/>
      <c r="DGI146" s="16"/>
      <c r="DGJ146" s="16"/>
      <c r="DGK146" s="16"/>
      <c r="DGL146" s="16"/>
      <c r="DGM146" s="16"/>
      <c r="DGN146" s="16"/>
      <c r="DGO146" s="16"/>
      <c r="DGP146" s="16"/>
      <c r="DGQ146" s="16"/>
      <c r="DGR146" s="16"/>
      <c r="DGS146" s="16"/>
      <c r="DGT146" s="16"/>
      <c r="DGU146" s="16"/>
      <c r="DGV146" s="16"/>
      <c r="DGW146" s="16"/>
      <c r="DGX146" s="16"/>
      <c r="DGY146" s="16"/>
      <c r="DGZ146" s="16"/>
      <c r="DHA146" s="16"/>
      <c r="DHB146" s="16"/>
      <c r="DHC146" s="16"/>
      <c r="DHD146" s="16"/>
      <c r="DHE146" s="16"/>
      <c r="DHF146" s="16"/>
      <c r="DHG146" s="16"/>
      <c r="DHH146" s="16"/>
      <c r="DHI146" s="16"/>
      <c r="DHJ146" s="16"/>
      <c r="DHK146" s="16"/>
      <c r="DHL146" s="16"/>
      <c r="DHM146" s="16"/>
      <c r="DHN146" s="16"/>
      <c r="DHO146" s="16"/>
      <c r="DHP146" s="16"/>
      <c r="DHQ146" s="16"/>
      <c r="DHR146" s="16"/>
      <c r="DHS146" s="16"/>
      <c r="DHT146" s="16"/>
      <c r="DHU146" s="16"/>
      <c r="DHV146" s="16"/>
      <c r="DHW146" s="16"/>
      <c r="DHX146" s="16"/>
      <c r="DHY146" s="16"/>
      <c r="DHZ146" s="16"/>
      <c r="DIA146" s="16"/>
      <c r="DIB146" s="16"/>
      <c r="DIC146" s="16"/>
      <c r="DID146" s="16"/>
      <c r="DIE146" s="16"/>
      <c r="DIF146" s="16"/>
      <c r="DIG146" s="16"/>
      <c r="DIH146" s="16"/>
      <c r="DII146" s="16"/>
      <c r="DIJ146" s="16"/>
      <c r="DIK146" s="16"/>
      <c r="DIL146" s="16"/>
      <c r="DIM146" s="16"/>
      <c r="DIN146" s="16"/>
      <c r="DIO146" s="16"/>
      <c r="DIP146" s="16"/>
      <c r="DIQ146" s="16"/>
      <c r="DIR146" s="16"/>
      <c r="DIS146" s="16"/>
      <c r="DIT146" s="16"/>
      <c r="DIU146" s="16"/>
      <c r="DIV146" s="16"/>
      <c r="DIW146" s="16"/>
      <c r="DIX146" s="16"/>
      <c r="DIY146" s="16"/>
      <c r="DIZ146" s="16"/>
      <c r="DJA146" s="16"/>
      <c r="DJB146" s="16"/>
      <c r="DJC146" s="16"/>
      <c r="DJD146" s="16"/>
      <c r="DJE146" s="16"/>
      <c r="DJF146" s="16"/>
      <c r="DJG146" s="16"/>
      <c r="DJH146" s="16"/>
      <c r="DJI146" s="16"/>
      <c r="DJJ146" s="16"/>
      <c r="DJK146" s="16"/>
      <c r="DJL146" s="16"/>
      <c r="DJM146" s="16"/>
      <c r="DJN146" s="16"/>
      <c r="DJO146" s="16"/>
      <c r="DJP146" s="16"/>
      <c r="DJQ146" s="16"/>
      <c r="DJR146" s="16"/>
      <c r="DJS146" s="16"/>
      <c r="DJT146" s="16"/>
      <c r="DJU146" s="16"/>
      <c r="DJV146" s="16"/>
      <c r="DJW146" s="16"/>
      <c r="DJX146" s="16"/>
      <c r="DJY146" s="16"/>
      <c r="DJZ146" s="16"/>
      <c r="DKA146" s="16"/>
      <c r="DKB146" s="16"/>
      <c r="DKC146" s="16"/>
      <c r="DKD146" s="16"/>
      <c r="DKE146" s="16"/>
      <c r="DKF146" s="16"/>
      <c r="DKG146" s="16"/>
      <c r="DKH146" s="16"/>
      <c r="DKI146" s="16"/>
      <c r="DKJ146" s="16"/>
      <c r="DKK146" s="16"/>
      <c r="DKL146" s="16"/>
      <c r="DKM146" s="16"/>
      <c r="DKN146" s="16"/>
      <c r="DKO146" s="16"/>
      <c r="DKP146" s="16"/>
      <c r="DKQ146" s="16"/>
      <c r="DKR146" s="16"/>
      <c r="DKS146" s="16"/>
      <c r="DKT146" s="16"/>
      <c r="DKU146" s="16"/>
      <c r="DKV146" s="16"/>
      <c r="DKW146" s="16"/>
      <c r="DKX146" s="16"/>
      <c r="DKY146" s="16"/>
      <c r="DKZ146" s="16"/>
      <c r="DLA146" s="16"/>
      <c r="DLB146" s="16"/>
      <c r="DLC146" s="16"/>
      <c r="DLD146" s="16"/>
      <c r="DLE146" s="16"/>
      <c r="DLF146" s="16"/>
      <c r="DLG146" s="16"/>
      <c r="DLH146" s="16"/>
      <c r="DLI146" s="16"/>
      <c r="DLJ146" s="16"/>
      <c r="DLK146" s="16"/>
      <c r="DLL146" s="16"/>
      <c r="DLM146" s="16"/>
      <c r="DLN146" s="16"/>
      <c r="DLO146" s="16"/>
      <c r="DLP146" s="16"/>
      <c r="DLQ146" s="16"/>
      <c r="DLR146" s="16"/>
      <c r="DLS146" s="16"/>
      <c r="DLT146" s="16"/>
      <c r="DLU146" s="16"/>
      <c r="DLV146" s="16"/>
      <c r="DLW146" s="16"/>
      <c r="DLX146" s="16"/>
      <c r="DLY146" s="16"/>
      <c r="DLZ146" s="16"/>
      <c r="DMA146" s="16"/>
      <c r="DMB146" s="16"/>
      <c r="DMC146" s="16"/>
      <c r="DMD146" s="16"/>
      <c r="DME146" s="16"/>
      <c r="DMF146" s="16"/>
      <c r="DMG146" s="16"/>
      <c r="DMH146" s="16"/>
      <c r="DMI146" s="16"/>
      <c r="DMJ146" s="16"/>
      <c r="DMK146" s="16"/>
      <c r="DML146" s="16"/>
      <c r="DMM146" s="16"/>
      <c r="DMN146" s="16"/>
      <c r="DMO146" s="16"/>
      <c r="DMP146" s="16"/>
      <c r="DMQ146" s="16"/>
      <c r="DMR146" s="16"/>
      <c r="DMS146" s="16"/>
      <c r="DMT146" s="16"/>
      <c r="DMU146" s="16"/>
      <c r="DMV146" s="16"/>
      <c r="DMW146" s="16"/>
      <c r="DMX146" s="16"/>
      <c r="DMY146" s="16"/>
      <c r="DMZ146" s="16"/>
      <c r="DNA146" s="16"/>
      <c r="DNB146" s="16"/>
      <c r="DNC146" s="16"/>
      <c r="DND146" s="16"/>
      <c r="DNE146" s="16"/>
      <c r="DNF146" s="16"/>
      <c r="DNG146" s="16"/>
      <c r="DNH146" s="16"/>
      <c r="DNI146" s="16"/>
      <c r="DNJ146" s="16"/>
      <c r="DNK146" s="16"/>
      <c r="DNL146" s="16"/>
      <c r="DNM146" s="16"/>
      <c r="DNN146" s="16"/>
      <c r="DNO146" s="16"/>
      <c r="DNP146" s="16"/>
      <c r="DNQ146" s="16"/>
      <c r="DNR146" s="16"/>
      <c r="DNS146" s="16"/>
      <c r="DNT146" s="16"/>
      <c r="DNU146" s="16"/>
      <c r="DNV146" s="16"/>
      <c r="DNW146" s="16"/>
      <c r="DNX146" s="16"/>
      <c r="DNY146" s="16"/>
      <c r="DNZ146" s="16"/>
      <c r="DOA146" s="16"/>
      <c r="DOB146" s="16"/>
      <c r="DOC146" s="16"/>
      <c r="DOD146" s="16"/>
      <c r="DOE146" s="16"/>
      <c r="DOF146" s="16"/>
      <c r="DOG146" s="16"/>
      <c r="DOH146" s="16"/>
      <c r="DOI146" s="16"/>
      <c r="DOJ146" s="16"/>
      <c r="DOK146" s="16"/>
      <c r="DOL146" s="16"/>
      <c r="DOM146" s="16"/>
      <c r="DON146" s="16"/>
      <c r="DOO146" s="16"/>
      <c r="DOP146" s="16"/>
      <c r="DOQ146" s="16"/>
      <c r="DOR146" s="16"/>
      <c r="DOS146" s="16"/>
      <c r="DOT146" s="16"/>
      <c r="DOU146" s="16"/>
      <c r="DOV146" s="16"/>
      <c r="DOW146" s="16"/>
      <c r="DOX146" s="16"/>
      <c r="DOY146" s="16"/>
      <c r="DOZ146" s="16"/>
      <c r="DPA146" s="16"/>
      <c r="DPB146" s="16"/>
      <c r="DPC146" s="16"/>
      <c r="DPD146" s="16"/>
      <c r="DPE146" s="16"/>
      <c r="DPF146" s="16"/>
      <c r="DPG146" s="16"/>
      <c r="DPH146" s="16"/>
      <c r="DPI146" s="16"/>
      <c r="DPJ146" s="16"/>
      <c r="DPK146" s="16"/>
      <c r="DPL146" s="16"/>
      <c r="DPM146" s="16"/>
      <c r="DPN146" s="16"/>
      <c r="DPO146" s="16"/>
      <c r="DPP146" s="16"/>
      <c r="DPQ146" s="16"/>
      <c r="DPR146" s="16"/>
      <c r="DPS146" s="16"/>
      <c r="DPT146" s="16"/>
      <c r="DPU146" s="16"/>
      <c r="DPV146" s="16"/>
      <c r="DPW146" s="16"/>
      <c r="DPX146" s="16"/>
      <c r="DPY146" s="16"/>
      <c r="DPZ146" s="16"/>
      <c r="DQA146" s="16"/>
      <c r="DQB146" s="16"/>
      <c r="DQC146" s="16"/>
      <c r="DQD146" s="16"/>
      <c r="DQE146" s="16"/>
      <c r="DQF146" s="16"/>
      <c r="DQG146" s="16"/>
      <c r="DQH146" s="16"/>
      <c r="DQI146" s="16"/>
      <c r="DQJ146" s="16"/>
      <c r="DQK146" s="16"/>
      <c r="DQL146" s="16"/>
      <c r="DQM146" s="16"/>
      <c r="DQN146" s="16"/>
      <c r="DQO146" s="16"/>
      <c r="DQP146" s="16"/>
      <c r="DQQ146" s="16"/>
      <c r="DQR146" s="16"/>
      <c r="DQS146" s="16"/>
      <c r="DQT146" s="16"/>
      <c r="DQU146" s="16"/>
      <c r="DQV146" s="16"/>
      <c r="DQW146" s="16"/>
      <c r="DQX146" s="16"/>
      <c r="DQY146" s="16"/>
      <c r="DQZ146" s="16"/>
      <c r="DRA146" s="16"/>
      <c r="DRB146" s="16"/>
      <c r="DRC146" s="16"/>
      <c r="DRD146" s="16"/>
      <c r="DRE146" s="16"/>
      <c r="DRF146" s="16"/>
      <c r="DRG146" s="16"/>
      <c r="DRH146" s="16"/>
      <c r="DRI146" s="16"/>
      <c r="DRJ146" s="16"/>
      <c r="DRK146" s="16"/>
      <c r="DRL146" s="16"/>
      <c r="DRM146" s="16"/>
      <c r="DRN146" s="16"/>
      <c r="DRO146" s="16"/>
      <c r="DRP146" s="16"/>
      <c r="DRQ146" s="16"/>
      <c r="DRR146" s="16"/>
      <c r="DRS146" s="16"/>
      <c r="DRT146" s="16"/>
      <c r="DRU146" s="16"/>
      <c r="DRV146" s="16"/>
      <c r="DRW146" s="16"/>
      <c r="DRX146" s="16"/>
      <c r="DRY146" s="16"/>
      <c r="DRZ146" s="16"/>
      <c r="DSA146" s="16"/>
      <c r="DSB146" s="16"/>
      <c r="DSC146" s="16"/>
      <c r="DSD146" s="16"/>
      <c r="DSE146" s="16"/>
      <c r="DSF146" s="16"/>
      <c r="DSG146" s="16"/>
      <c r="DSH146" s="16"/>
      <c r="DSI146" s="16"/>
      <c r="DSJ146" s="16"/>
      <c r="DSK146" s="16"/>
      <c r="DSL146" s="16"/>
      <c r="DSM146" s="16"/>
      <c r="DSN146" s="16"/>
      <c r="DSO146" s="16"/>
      <c r="DSP146" s="16"/>
      <c r="DSQ146" s="16"/>
      <c r="DSR146" s="16"/>
      <c r="DSS146" s="16"/>
      <c r="DST146" s="16"/>
      <c r="DSU146" s="16"/>
      <c r="DSV146" s="16"/>
      <c r="DSW146" s="16"/>
      <c r="DSX146" s="16"/>
      <c r="DSY146" s="16"/>
      <c r="DSZ146" s="16"/>
      <c r="DTA146" s="16"/>
      <c r="DTB146" s="16"/>
      <c r="DTC146" s="16"/>
      <c r="DTD146" s="16"/>
      <c r="DTE146" s="16"/>
      <c r="DTF146" s="16"/>
      <c r="DTG146" s="16"/>
      <c r="DTH146" s="16"/>
      <c r="DTI146" s="16"/>
      <c r="DTJ146" s="16"/>
      <c r="DTK146" s="16"/>
      <c r="DTL146" s="16"/>
      <c r="DTM146" s="16"/>
      <c r="DTN146" s="16"/>
      <c r="DTO146" s="16"/>
      <c r="DTP146" s="16"/>
      <c r="DTQ146" s="16"/>
      <c r="DTR146" s="16"/>
      <c r="DTS146" s="16"/>
      <c r="DTT146" s="16"/>
      <c r="DTU146" s="16"/>
      <c r="DTV146" s="16"/>
      <c r="DTW146" s="16"/>
      <c r="DTX146" s="16"/>
      <c r="DTY146" s="16"/>
      <c r="DTZ146" s="16"/>
      <c r="DUA146" s="16"/>
      <c r="DUB146" s="16"/>
      <c r="DUC146" s="16"/>
      <c r="DUD146" s="16"/>
      <c r="DUE146" s="16"/>
      <c r="DUF146" s="16"/>
      <c r="DUG146" s="16"/>
      <c r="DUH146" s="16"/>
      <c r="DUI146" s="16"/>
      <c r="DUJ146" s="16"/>
      <c r="DUK146" s="16"/>
      <c r="DUL146" s="16"/>
      <c r="DUM146" s="16"/>
      <c r="DUN146" s="16"/>
      <c r="DUO146" s="16"/>
      <c r="DUP146" s="16"/>
      <c r="DUQ146" s="16"/>
      <c r="DUR146" s="16"/>
      <c r="DUS146" s="16"/>
      <c r="DUT146" s="16"/>
      <c r="DUU146" s="16"/>
      <c r="DUV146" s="16"/>
      <c r="DUW146" s="16"/>
      <c r="DUX146" s="16"/>
      <c r="DUY146" s="16"/>
      <c r="DUZ146" s="16"/>
      <c r="DVA146" s="16"/>
      <c r="DVB146" s="16"/>
      <c r="DVC146" s="16"/>
      <c r="DVD146" s="16"/>
      <c r="DVE146" s="16"/>
      <c r="DVF146" s="16"/>
      <c r="DVG146" s="16"/>
      <c r="DVH146" s="16"/>
      <c r="DVI146" s="16"/>
      <c r="DVJ146" s="16"/>
      <c r="DVK146" s="16"/>
      <c r="DVL146" s="16"/>
      <c r="DVM146" s="16"/>
      <c r="DVN146" s="16"/>
      <c r="DVO146" s="16"/>
      <c r="DVP146" s="16"/>
      <c r="DVQ146" s="16"/>
      <c r="DVR146" s="16"/>
      <c r="DVS146" s="16"/>
      <c r="DVT146" s="16"/>
      <c r="DVU146" s="16"/>
      <c r="DVV146" s="16"/>
      <c r="DVW146" s="16"/>
      <c r="DVX146" s="16"/>
      <c r="DVY146" s="16"/>
      <c r="DVZ146" s="16"/>
      <c r="DWA146" s="16"/>
      <c r="DWB146" s="16"/>
      <c r="DWC146" s="16"/>
      <c r="DWD146" s="16"/>
      <c r="DWE146" s="16"/>
      <c r="DWF146" s="16"/>
      <c r="DWG146" s="16"/>
      <c r="DWH146" s="16"/>
      <c r="DWI146" s="16"/>
      <c r="DWJ146" s="16"/>
      <c r="DWK146" s="16"/>
      <c r="DWL146" s="16"/>
      <c r="DWM146" s="16"/>
      <c r="DWN146" s="16"/>
      <c r="DWO146" s="16"/>
      <c r="DWP146" s="16"/>
      <c r="DWQ146" s="16"/>
      <c r="DWR146" s="16"/>
      <c r="DWS146" s="16"/>
      <c r="DWT146" s="16"/>
      <c r="DWU146" s="16"/>
      <c r="DWV146" s="16"/>
      <c r="DWW146" s="16"/>
      <c r="DWX146" s="16"/>
      <c r="DWY146" s="16"/>
      <c r="DWZ146" s="16"/>
      <c r="DXA146" s="16"/>
      <c r="DXB146" s="16"/>
      <c r="DXC146" s="16"/>
      <c r="DXD146" s="16"/>
      <c r="DXE146" s="16"/>
      <c r="DXF146" s="16"/>
      <c r="DXG146" s="16"/>
      <c r="DXH146" s="16"/>
      <c r="DXI146" s="16"/>
      <c r="DXJ146" s="16"/>
      <c r="DXK146" s="16"/>
      <c r="DXL146" s="16"/>
      <c r="DXM146" s="16"/>
      <c r="DXN146" s="16"/>
      <c r="DXO146" s="16"/>
      <c r="DXP146" s="16"/>
      <c r="DXQ146" s="16"/>
      <c r="DXR146" s="16"/>
      <c r="DXS146" s="16"/>
      <c r="DXT146" s="16"/>
      <c r="DXU146" s="16"/>
      <c r="DXV146" s="16"/>
      <c r="DXW146" s="16"/>
      <c r="DXX146" s="16"/>
      <c r="DXY146" s="16"/>
      <c r="DXZ146" s="16"/>
      <c r="DYA146" s="16"/>
      <c r="DYB146" s="16"/>
      <c r="DYC146" s="16"/>
      <c r="DYD146" s="16"/>
      <c r="DYE146" s="16"/>
      <c r="DYF146" s="16"/>
      <c r="DYG146" s="16"/>
      <c r="DYH146" s="16"/>
      <c r="DYI146" s="16"/>
      <c r="DYJ146" s="16"/>
      <c r="DYK146" s="16"/>
      <c r="DYL146" s="16"/>
      <c r="DYM146" s="16"/>
      <c r="DYN146" s="16"/>
      <c r="DYO146" s="16"/>
      <c r="DYP146" s="16"/>
      <c r="DYQ146" s="16"/>
      <c r="DYR146" s="16"/>
      <c r="DYS146" s="16"/>
      <c r="DYT146" s="16"/>
      <c r="DYU146" s="16"/>
      <c r="DYV146" s="16"/>
      <c r="DYW146" s="16"/>
      <c r="DYX146" s="16"/>
      <c r="DYY146" s="16"/>
      <c r="DYZ146" s="16"/>
      <c r="DZA146" s="16"/>
      <c r="DZB146" s="16"/>
      <c r="DZC146" s="16"/>
      <c r="DZD146" s="16"/>
      <c r="DZE146" s="16"/>
      <c r="DZF146" s="16"/>
      <c r="DZG146" s="16"/>
      <c r="DZH146" s="16"/>
      <c r="DZI146" s="16"/>
      <c r="DZJ146" s="16"/>
      <c r="DZK146" s="16"/>
      <c r="DZL146" s="16"/>
      <c r="DZM146" s="16"/>
      <c r="DZN146" s="16"/>
      <c r="DZO146" s="16"/>
      <c r="DZP146" s="16"/>
      <c r="DZQ146" s="16"/>
      <c r="DZR146" s="16"/>
      <c r="DZS146" s="16"/>
      <c r="DZT146" s="16"/>
      <c r="DZU146" s="16"/>
      <c r="DZV146" s="16"/>
      <c r="DZW146" s="16"/>
      <c r="DZX146" s="16"/>
      <c r="DZY146" s="16"/>
      <c r="DZZ146" s="16"/>
      <c r="EAA146" s="16"/>
      <c r="EAB146" s="16"/>
      <c r="EAC146" s="16"/>
      <c r="EAD146" s="16"/>
      <c r="EAE146" s="16"/>
      <c r="EAF146" s="16"/>
      <c r="EAG146" s="16"/>
      <c r="EAH146" s="16"/>
      <c r="EAI146" s="16"/>
      <c r="EAJ146" s="16"/>
      <c r="EAK146" s="16"/>
      <c r="EAL146" s="16"/>
      <c r="EAM146" s="16"/>
      <c r="EAN146" s="16"/>
      <c r="EAO146" s="16"/>
      <c r="EAP146" s="16"/>
      <c r="EAQ146" s="16"/>
      <c r="EAR146" s="16"/>
      <c r="EAS146" s="16"/>
      <c r="EAT146" s="16"/>
      <c r="EAU146" s="16"/>
      <c r="EAV146" s="16"/>
      <c r="EAW146" s="16"/>
      <c r="EAX146" s="16"/>
      <c r="EAY146" s="16"/>
      <c r="EAZ146" s="16"/>
      <c r="EBA146" s="16"/>
      <c r="EBB146" s="16"/>
      <c r="EBC146" s="16"/>
      <c r="EBD146" s="16"/>
      <c r="EBE146" s="16"/>
      <c r="EBF146" s="16"/>
      <c r="EBG146" s="16"/>
      <c r="EBH146" s="16"/>
      <c r="EBI146" s="16"/>
      <c r="EBJ146" s="16"/>
      <c r="EBK146" s="16"/>
      <c r="EBL146" s="16"/>
      <c r="EBM146" s="16"/>
      <c r="EBN146" s="16"/>
      <c r="EBO146" s="16"/>
      <c r="EBP146" s="16"/>
      <c r="EBQ146" s="16"/>
      <c r="EBR146" s="16"/>
      <c r="EBS146" s="16"/>
      <c r="EBT146" s="16"/>
      <c r="EBU146" s="16"/>
      <c r="EBV146" s="16"/>
      <c r="EBW146" s="16"/>
      <c r="EBX146" s="16"/>
      <c r="EBY146" s="16"/>
      <c r="EBZ146" s="16"/>
      <c r="ECA146" s="16"/>
      <c r="ECB146" s="16"/>
      <c r="ECC146" s="16"/>
      <c r="ECD146" s="16"/>
      <c r="ECE146" s="16"/>
      <c r="ECF146" s="16"/>
      <c r="ECG146" s="16"/>
      <c r="ECH146" s="16"/>
      <c r="ECI146" s="16"/>
      <c r="ECJ146" s="16"/>
      <c r="ECK146" s="16"/>
      <c r="ECL146" s="16"/>
      <c r="ECM146" s="16"/>
      <c r="ECN146" s="16"/>
      <c r="ECO146" s="16"/>
      <c r="ECP146" s="16"/>
      <c r="ECQ146" s="16"/>
      <c r="ECR146" s="16"/>
      <c r="ECS146" s="16"/>
      <c r="ECT146" s="16"/>
      <c r="ECU146" s="16"/>
      <c r="ECV146" s="16"/>
      <c r="ECW146" s="16"/>
      <c r="ECX146" s="16"/>
      <c r="ECY146" s="16"/>
      <c r="ECZ146" s="16"/>
      <c r="EDA146" s="16"/>
      <c r="EDB146" s="16"/>
      <c r="EDC146" s="16"/>
      <c r="EDD146" s="16"/>
      <c r="EDE146" s="16"/>
      <c r="EDF146" s="16"/>
      <c r="EDG146" s="16"/>
      <c r="EDH146" s="16"/>
      <c r="EDI146" s="16"/>
      <c r="EDJ146" s="16"/>
      <c r="EDK146" s="16"/>
      <c r="EDL146" s="16"/>
      <c r="EDM146" s="16"/>
      <c r="EDN146" s="16"/>
      <c r="EDO146" s="16"/>
      <c r="EDP146" s="16"/>
      <c r="EDQ146" s="16"/>
      <c r="EDR146" s="16"/>
      <c r="EDS146" s="16"/>
      <c r="EDT146" s="16"/>
      <c r="EDU146" s="16"/>
      <c r="EDV146" s="16"/>
      <c r="EDW146" s="16"/>
      <c r="EDX146" s="16"/>
      <c r="EDY146" s="16"/>
      <c r="EDZ146" s="16"/>
      <c r="EEA146" s="16"/>
      <c r="EEB146" s="16"/>
      <c r="EEC146" s="16"/>
      <c r="EED146" s="16"/>
      <c r="EEE146" s="16"/>
      <c r="EEF146" s="16"/>
      <c r="EEG146" s="16"/>
      <c r="EEH146" s="16"/>
      <c r="EEI146" s="16"/>
      <c r="EEJ146" s="16"/>
      <c r="EEK146" s="16"/>
      <c r="EEL146" s="16"/>
      <c r="EEM146" s="16"/>
      <c r="EEN146" s="16"/>
      <c r="EEO146" s="16"/>
      <c r="EEP146" s="16"/>
      <c r="EEQ146" s="16"/>
      <c r="EER146" s="16"/>
      <c r="EES146" s="16"/>
      <c r="EET146" s="16"/>
      <c r="EEU146" s="16"/>
      <c r="EEV146" s="16"/>
      <c r="EEW146" s="16"/>
      <c r="EEX146" s="16"/>
      <c r="EEY146" s="16"/>
      <c r="EEZ146" s="16"/>
      <c r="EFA146" s="16"/>
      <c r="EFB146" s="16"/>
      <c r="EFC146" s="16"/>
      <c r="EFD146" s="16"/>
      <c r="EFE146" s="16"/>
      <c r="EFF146" s="16"/>
      <c r="EFG146" s="16"/>
      <c r="EFH146" s="16"/>
      <c r="EFI146" s="16"/>
      <c r="EFJ146" s="16"/>
      <c r="EFK146" s="16"/>
      <c r="EFL146" s="16"/>
      <c r="EFM146" s="16"/>
      <c r="EFN146" s="16"/>
      <c r="EFO146" s="16"/>
      <c r="EFP146" s="16"/>
      <c r="EFQ146" s="16"/>
      <c r="EFR146" s="16"/>
      <c r="EFS146" s="16"/>
      <c r="EFT146" s="16"/>
      <c r="EFU146" s="16"/>
      <c r="EFV146" s="16"/>
      <c r="EFW146" s="16"/>
      <c r="EFX146" s="16"/>
      <c r="EFY146" s="16"/>
      <c r="EFZ146" s="16"/>
      <c r="EGA146" s="16"/>
      <c r="EGB146" s="16"/>
      <c r="EGC146" s="16"/>
      <c r="EGD146" s="16"/>
      <c r="EGE146" s="16"/>
      <c r="EGF146" s="16"/>
      <c r="EGG146" s="16"/>
      <c r="EGH146" s="16"/>
      <c r="EGI146" s="16"/>
      <c r="EGJ146" s="16"/>
      <c r="EGK146" s="16"/>
      <c r="EGL146" s="16"/>
      <c r="EGM146" s="16"/>
      <c r="EGN146" s="16"/>
      <c r="EGO146" s="16"/>
      <c r="EGP146" s="16"/>
      <c r="EGQ146" s="16"/>
      <c r="EGR146" s="16"/>
      <c r="EGS146" s="16"/>
      <c r="EGT146" s="16"/>
      <c r="EGU146" s="16"/>
      <c r="EGV146" s="16"/>
      <c r="EGW146" s="16"/>
      <c r="EGX146" s="16"/>
      <c r="EGY146" s="16"/>
      <c r="EGZ146" s="16"/>
      <c r="EHA146" s="16"/>
      <c r="EHB146" s="16"/>
      <c r="EHC146" s="16"/>
      <c r="EHD146" s="16"/>
      <c r="EHE146" s="16"/>
      <c r="EHF146" s="16"/>
      <c r="EHG146" s="16"/>
      <c r="EHH146" s="16"/>
      <c r="EHI146" s="16"/>
      <c r="EHJ146" s="16"/>
      <c r="EHK146" s="16"/>
      <c r="EHL146" s="16"/>
      <c r="EHM146" s="16"/>
      <c r="EHN146" s="16"/>
      <c r="EHO146" s="16"/>
      <c r="EHP146" s="16"/>
      <c r="EHQ146" s="16"/>
      <c r="EHR146" s="16"/>
      <c r="EHS146" s="16"/>
      <c r="EHT146" s="16"/>
      <c r="EHU146" s="16"/>
      <c r="EHV146" s="16"/>
      <c r="EHW146" s="16"/>
      <c r="EHX146" s="16"/>
      <c r="EHY146" s="16"/>
      <c r="EHZ146" s="16"/>
      <c r="EIA146" s="16"/>
      <c r="EIB146" s="16"/>
      <c r="EIC146" s="16"/>
      <c r="EID146" s="16"/>
      <c r="EIE146" s="16"/>
      <c r="EIF146" s="16"/>
      <c r="EIG146" s="16"/>
      <c r="EIH146" s="16"/>
      <c r="EII146" s="16"/>
      <c r="EIJ146" s="16"/>
      <c r="EIK146" s="16"/>
      <c r="EIL146" s="16"/>
      <c r="EIM146" s="16"/>
      <c r="EIN146" s="16"/>
      <c r="EIO146" s="16"/>
      <c r="EIP146" s="16"/>
      <c r="EIQ146" s="16"/>
      <c r="EIR146" s="16"/>
      <c r="EIS146" s="16"/>
      <c r="EIT146" s="16"/>
      <c r="EIU146" s="16"/>
      <c r="EIV146" s="16"/>
      <c r="EIW146" s="16"/>
      <c r="EIX146" s="16"/>
      <c r="EIY146" s="16"/>
      <c r="EIZ146" s="16"/>
      <c r="EJA146" s="16"/>
      <c r="EJB146" s="16"/>
      <c r="EJC146" s="16"/>
      <c r="EJD146" s="16"/>
      <c r="EJE146" s="16"/>
      <c r="EJF146" s="16"/>
      <c r="EJG146" s="16"/>
      <c r="EJH146" s="16"/>
      <c r="EJI146" s="16"/>
      <c r="EJJ146" s="16"/>
      <c r="EJK146" s="16"/>
      <c r="EJL146" s="16"/>
      <c r="EJM146" s="16"/>
      <c r="EJN146" s="16"/>
      <c r="EJO146" s="16"/>
      <c r="EJP146" s="16"/>
      <c r="EJQ146" s="16"/>
      <c r="EJR146" s="16"/>
      <c r="EJS146" s="16"/>
      <c r="EJT146" s="16"/>
      <c r="EJU146" s="16"/>
      <c r="EJV146" s="16"/>
      <c r="EJW146" s="16"/>
      <c r="EJX146" s="16"/>
      <c r="EJY146" s="16"/>
      <c r="EJZ146" s="16"/>
      <c r="EKA146" s="16"/>
      <c r="EKB146" s="16"/>
      <c r="EKC146" s="16"/>
      <c r="EKD146" s="16"/>
      <c r="EKE146" s="16"/>
      <c r="EKF146" s="16"/>
      <c r="EKG146" s="16"/>
      <c r="EKH146" s="16"/>
      <c r="EKI146" s="16"/>
      <c r="EKJ146" s="16"/>
      <c r="EKK146" s="16"/>
      <c r="EKL146" s="16"/>
      <c r="EKM146" s="16"/>
      <c r="EKN146" s="16"/>
      <c r="EKO146" s="16"/>
      <c r="EKP146" s="16"/>
      <c r="EKQ146" s="16"/>
      <c r="EKR146" s="16"/>
      <c r="EKS146" s="16"/>
      <c r="EKT146" s="16"/>
      <c r="EKU146" s="16"/>
      <c r="EKV146" s="16"/>
      <c r="EKW146" s="16"/>
      <c r="EKX146" s="16"/>
      <c r="EKY146" s="16"/>
      <c r="EKZ146" s="16"/>
      <c r="ELA146" s="16"/>
      <c r="ELB146" s="16"/>
      <c r="ELC146" s="16"/>
      <c r="ELD146" s="16"/>
      <c r="ELE146" s="16"/>
      <c r="ELF146" s="16"/>
      <c r="ELG146" s="16"/>
      <c r="ELH146" s="16"/>
      <c r="ELI146" s="16"/>
      <c r="ELJ146" s="16"/>
      <c r="ELK146" s="16"/>
      <c r="ELL146" s="16"/>
      <c r="ELM146" s="16"/>
      <c r="ELN146" s="16"/>
      <c r="ELO146" s="16"/>
      <c r="ELP146" s="16"/>
      <c r="ELQ146" s="16"/>
      <c r="ELR146" s="16"/>
      <c r="ELS146" s="16"/>
      <c r="ELT146" s="16"/>
      <c r="ELU146" s="16"/>
      <c r="ELV146" s="16"/>
      <c r="ELW146" s="16"/>
      <c r="ELX146" s="16"/>
      <c r="ELY146" s="16"/>
      <c r="ELZ146" s="16"/>
      <c r="EMA146" s="16"/>
      <c r="EMB146" s="16"/>
      <c r="EMC146" s="16"/>
      <c r="EMD146" s="16"/>
      <c r="EME146" s="16"/>
      <c r="EMF146" s="16"/>
      <c r="EMG146" s="16"/>
      <c r="EMH146" s="16"/>
      <c r="EMI146" s="16"/>
      <c r="EMJ146" s="16"/>
      <c r="EMK146" s="16"/>
      <c r="EML146" s="16"/>
      <c r="EMM146" s="16"/>
      <c r="EMN146" s="16"/>
      <c r="EMO146" s="16"/>
      <c r="EMP146" s="16"/>
      <c r="EMQ146" s="16"/>
      <c r="EMR146" s="16"/>
      <c r="EMS146" s="16"/>
      <c r="EMT146" s="16"/>
      <c r="EMU146" s="16"/>
      <c r="EMV146" s="16"/>
      <c r="EMW146" s="16"/>
      <c r="EMX146" s="16"/>
      <c r="EMY146" s="16"/>
      <c r="EMZ146" s="16"/>
      <c r="ENA146" s="16"/>
      <c r="ENB146" s="16"/>
      <c r="ENC146" s="16"/>
      <c r="END146" s="16"/>
      <c r="ENE146" s="16"/>
      <c r="ENF146" s="16"/>
      <c r="ENG146" s="16"/>
      <c r="ENH146" s="16"/>
      <c r="ENI146" s="16"/>
      <c r="ENJ146" s="16"/>
      <c r="ENK146" s="16"/>
      <c r="ENL146" s="16"/>
      <c r="ENM146" s="16"/>
      <c r="ENN146" s="16"/>
      <c r="ENO146" s="16"/>
      <c r="ENP146" s="16"/>
      <c r="ENQ146" s="16"/>
      <c r="ENR146" s="16"/>
      <c r="ENS146" s="16"/>
      <c r="ENT146" s="16"/>
      <c r="ENU146" s="16"/>
      <c r="ENV146" s="16"/>
      <c r="ENW146" s="16"/>
      <c r="ENX146" s="16"/>
      <c r="ENY146" s="16"/>
      <c r="ENZ146" s="16"/>
      <c r="EOA146" s="16"/>
      <c r="EOB146" s="16"/>
      <c r="EOC146" s="16"/>
      <c r="EOD146" s="16"/>
      <c r="EOE146" s="16"/>
      <c r="EOF146" s="16"/>
      <c r="EOG146" s="16"/>
      <c r="EOH146" s="16"/>
      <c r="EOI146" s="16"/>
      <c r="EOJ146" s="16"/>
      <c r="EOK146" s="16"/>
      <c r="EOL146" s="16"/>
      <c r="EOM146" s="16"/>
      <c r="EON146" s="16"/>
      <c r="EOO146" s="16"/>
      <c r="EOP146" s="16"/>
      <c r="EOQ146" s="16"/>
      <c r="EOR146" s="16"/>
      <c r="EOS146" s="16"/>
      <c r="EOT146" s="16"/>
      <c r="EOU146" s="16"/>
      <c r="EOV146" s="16"/>
      <c r="EOW146" s="16"/>
      <c r="EOX146" s="16"/>
      <c r="EOY146" s="16"/>
      <c r="EOZ146" s="16"/>
      <c r="EPA146" s="16"/>
      <c r="EPB146" s="16"/>
      <c r="EPC146" s="16"/>
      <c r="EPD146" s="16"/>
      <c r="EPE146" s="16"/>
      <c r="EPF146" s="16"/>
      <c r="EPG146" s="16"/>
      <c r="EPH146" s="16"/>
      <c r="EPI146" s="16"/>
      <c r="EPJ146" s="16"/>
      <c r="EPK146" s="16"/>
      <c r="EPL146" s="16"/>
      <c r="EPM146" s="16"/>
      <c r="EPN146" s="16"/>
      <c r="EPO146" s="16"/>
      <c r="EPP146" s="16"/>
      <c r="EPQ146" s="16"/>
      <c r="EPR146" s="16"/>
      <c r="EPS146" s="16"/>
      <c r="EPT146" s="16"/>
      <c r="EPU146" s="16"/>
      <c r="EPV146" s="16"/>
      <c r="EPW146" s="16"/>
      <c r="EPX146" s="16"/>
      <c r="EPY146" s="16"/>
      <c r="EPZ146" s="16"/>
      <c r="EQA146" s="16"/>
      <c r="EQB146" s="16"/>
      <c r="EQC146" s="16"/>
      <c r="EQD146" s="16"/>
      <c r="EQE146" s="16"/>
      <c r="EQF146" s="16"/>
      <c r="EQG146" s="16"/>
      <c r="EQH146" s="16"/>
      <c r="EQI146" s="16"/>
      <c r="EQJ146" s="16"/>
      <c r="EQK146" s="16"/>
      <c r="EQL146" s="16"/>
      <c r="EQM146" s="16"/>
      <c r="EQN146" s="16"/>
      <c r="EQO146" s="16"/>
      <c r="EQP146" s="16"/>
      <c r="EQQ146" s="16"/>
      <c r="EQR146" s="16"/>
      <c r="EQS146" s="16"/>
      <c r="EQT146" s="16"/>
      <c r="EQU146" s="16"/>
      <c r="EQV146" s="16"/>
      <c r="EQW146" s="16"/>
      <c r="EQX146" s="16"/>
      <c r="EQY146" s="16"/>
      <c r="EQZ146" s="16"/>
      <c r="ERA146" s="16"/>
      <c r="ERB146" s="16"/>
      <c r="ERC146" s="16"/>
      <c r="ERD146" s="16"/>
      <c r="ERE146" s="16"/>
      <c r="ERF146" s="16"/>
      <c r="ERG146" s="16"/>
      <c r="ERH146" s="16"/>
      <c r="ERI146" s="16"/>
      <c r="ERJ146" s="16"/>
      <c r="ERK146" s="16"/>
      <c r="ERL146" s="16"/>
      <c r="ERM146" s="16"/>
      <c r="ERN146" s="16"/>
      <c r="ERO146" s="16"/>
      <c r="ERP146" s="16"/>
      <c r="ERQ146" s="16"/>
      <c r="ERR146" s="16"/>
      <c r="ERS146" s="16"/>
      <c r="ERT146" s="16"/>
      <c r="ERU146" s="16"/>
      <c r="ERV146" s="16"/>
      <c r="ERW146" s="16"/>
      <c r="ERX146" s="16"/>
      <c r="ERY146" s="16"/>
      <c r="ERZ146" s="16"/>
      <c r="ESA146" s="16"/>
      <c r="ESB146" s="16"/>
      <c r="ESC146" s="16"/>
      <c r="ESD146" s="16"/>
      <c r="ESE146" s="16"/>
      <c r="ESF146" s="16"/>
      <c r="ESG146" s="16"/>
      <c r="ESH146" s="16"/>
      <c r="ESI146" s="16"/>
      <c r="ESJ146" s="16"/>
      <c r="ESK146" s="16"/>
      <c r="ESL146" s="16"/>
      <c r="ESM146" s="16"/>
      <c r="ESN146" s="16"/>
      <c r="ESO146" s="16"/>
      <c r="ESP146" s="16"/>
      <c r="ESQ146" s="16"/>
      <c r="ESR146" s="16"/>
      <c r="ESS146" s="16"/>
      <c r="EST146" s="16"/>
      <c r="ESU146" s="16"/>
      <c r="ESV146" s="16"/>
      <c r="ESW146" s="16"/>
      <c r="ESX146" s="16"/>
      <c r="ESY146" s="16"/>
      <c r="ESZ146" s="16"/>
      <c r="ETA146" s="16"/>
      <c r="ETB146" s="16"/>
      <c r="ETC146" s="16"/>
      <c r="ETD146" s="16"/>
      <c r="ETE146" s="16"/>
      <c r="ETF146" s="16"/>
      <c r="ETG146" s="16"/>
      <c r="ETH146" s="16"/>
      <c r="ETI146" s="16"/>
      <c r="ETJ146" s="16"/>
      <c r="ETK146" s="16"/>
      <c r="ETL146" s="16"/>
      <c r="ETM146" s="16"/>
      <c r="ETN146" s="16"/>
      <c r="ETO146" s="16"/>
      <c r="ETP146" s="16"/>
      <c r="ETQ146" s="16"/>
      <c r="ETR146" s="16"/>
      <c r="ETS146" s="16"/>
      <c r="ETT146" s="16"/>
      <c r="ETU146" s="16"/>
      <c r="ETV146" s="16"/>
      <c r="ETW146" s="16"/>
      <c r="ETX146" s="16"/>
      <c r="ETY146" s="16"/>
      <c r="ETZ146" s="16"/>
      <c r="EUA146" s="16"/>
      <c r="EUB146" s="16"/>
      <c r="EUC146" s="16"/>
      <c r="EUD146" s="16"/>
      <c r="EUE146" s="16"/>
      <c r="EUF146" s="16"/>
      <c r="EUG146" s="16"/>
      <c r="EUH146" s="16"/>
      <c r="EUI146" s="16"/>
      <c r="EUJ146" s="16"/>
      <c r="EUK146" s="16"/>
      <c r="EUL146" s="16"/>
      <c r="EUM146" s="16"/>
      <c r="EUN146" s="16"/>
      <c r="EUO146" s="16"/>
      <c r="EUP146" s="16"/>
      <c r="EUQ146" s="16"/>
      <c r="EUR146" s="16"/>
      <c r="EUS146" s="16"/>
      <c r="EUT146" s="16"/>
      <c r="EUU146" s="16"/>
      <c r="EUV146" s="16"/>
      <c r="EUW146" s="16"/>
      <c r="EUX146" s="16"/>
      <c r="EUY146" s="16"/>
      <c r="EUZ146" s="16"/>
      <c r="EVA146" s="16"/>
      <c r="EVB146" s="16"/>
      <c r="EVC146" s="16"/>
      <c r="EVD146" s="16"/>
      <c r="EVE146" s="16"/>
      <c r="EVF146" s="16"/>
      <c r="EVG146" s="16"/>
      <c r="EVH146" s="16"/>
      <c r="EVI146" s="16"/>
      <c r="EVJ146" s="16"/>
      <c r="EVK146" s="16"/>
      <c r="EVL146" s="16"/>
      <c r="EVM146" s="16"/>
      <c r="EVN146" s="16"/>
      <c r="EVO146" s="16"/>
      <c r="EVP146" s="16"/>
      <c r="EVQ146" s="16"/>
      <c r="EVR146" s="16"/>
      <c r="EVS146" s="16"/>
      <c r="EVT146" s="16"/>
      <c r="EVU146" s="16"/>
      <c r="EVV146" s="16"/>
      <c r="EVW146" s="16"/>
      <c r="EVX146" s="16"/>
      <c r="EVY146" s="16"/>
      <c r="EVZ146" s="16"/>
      <c r="EWA146" s="16"/>
      <c r="EWB146" s="16"/>
      <c r="EWC146" s="16"/>
      <c r="EWD146" s="16"/>
      <c r="EWE146" s="16"/>
      <c r="EWF146" s="16"/>
      <c r="EWG146" s="16"/>
      <c r="EWH146" s="16"/>
      <c r="EWI146" s="16"/>
      <c r="EWJ146" s="16"/>
      <c r="EWK146" s="16"/>
      <c r="EWL146" s="16"/>
      <c r="EWM146" s="16"/>
      <c r="EWN146" s="16"/>
      <c r="EWO146" s="16"/>
      <c r="EWP146" s="16"/>
      <c r="EWQ146" s="16"/>
      <c r="EWR146" s="16"/>
      <c r="EWS146" s="16"/>
      <c r="EWT146" s="16"/>
      <c r="EWU146" s="16"/>
      <c r="EWV146" s="16"/>
      <c r="EWW146" s="16"/>
      <c r="EWX146" s="16"/>
      <c r="EWY146" s="16"/>
      <c r="EWZ146" s="16"/>
      <c r="EXA146" s="16"/>
      <c r="EXB146" s="16"/>
      <c r="EXC146" s="16"/>
      <c r="EXD146" s="16"/>
      <c r="EXE146" s="16"/>
      <c r="EXF146" s="16"/>
      <c r="EXG146" s="16"/>
      <c r="EXH146" s="16"/>
      <c r="EXI146" s="16"/>
      <c r="EXJ146" s="16"/>
      <c r="EXK146" s="16"/>
      <c r="EXL146" s="16"/>
      <c r="EXM146" s="16"/>
      <c r="EXN146" s="16"/>
      <c r="EXO146" s="16"/>
      <c r="EXP146" s="16"/>
      <c r="EXQ146" s="16"/>
      <c r="EXR146" s="16"/>
      <c r="EXS146" s="16"/>
      <c r="EXT146" s="16"/>
      <c r="EXU146" s="16"/>
      <c r="EXV146" s="16"/>
      <c r="EXW146" s="16"/>
      <c r="EXX146" s="16"/>
      <c r="EXY146" s="16"/>
      <c r="EXZ146" s="16"/>
      <c r="EYA146" s="16"/>
      <c r="EYB146" s="16"/>
      <c r="EYC146" s="16"/>
      <c r="EYD146" s="16"/>
      <c r="EYE146" s="16"/>
      <c r="EYF146" s="16"/>
      <c r="EYG146" s="16"/>
      <c r="EYH146" s="16"/>
      <c r="EYI146" s="16"/>
      <c r="EYJ146" s="16"/>
      <c r="EYK146" s="16"/>
      <c r="EYL146" s="16"/>
      <c r="EYM146" s="16"/>
      <c r="EYN146" s="16"/>
      <c r="EYO146" s="16"/>
      <c r="EYP146" s="16"/>
      <c r="EYQ146" s="16"/>
      <c r="EYR146" s="16"/>
      <c r="EYS146" s="16"/>
      <c r="EYT146" s="16"/>
      <c r="EYU146" s="16"/>
      <c r="EYV146" s="16"/>
      <c r="EYW146" s="16"/>
      <c r="EYX146" s="16"/>
      <c r="EYY146" s="16"/>
      <c r="EYZ146" s="16"/>
      <c r="EZA146" s="16"/>
      <c r="EZB146" s="16"/>
      <c r="EZC146" s="16"/>
      <c r="EZD146" s="16"/>
      <c r="EZE146" s="16"/>
      <c r="EZF146" s="16"/>
      <c r="EZG146" s="16"/>
      <c r="EZH146" s="16"/>
      <c r="EZI146" s="16"/>
      <c r="EZJ146" s="16"/>
      <c r="EZK146" s="16"/>
      <c r="EZL146" s="16"/>
      <c r="EZM146" s="16"/>
      <c r="EZN146" s="16"/>
      <c r="EZO146" s="16"/>
      <c r="EZP146" s="16"/>
      <c r="EZQ146" s="16"/>
      <c r="EZR146" s="16"/>
      <c r="EZS146" s="16"/>
      <c r="EZT146" s="16"/>
      <c r="EZU146" s="16"/>
      <c r="EZV146" s="16"/>
      <c r="EZW146" s="16"/>
      <c r="EZX146" s="16"/>
      <c r="EZY146" s="16"/>
      <c r="EZZ146" s="16"/>
      <c r="FAA146" s="16"/>
      <c r="FAB146" s="16"/>
      <c r="FAC146" s="16"/>
      <c r="FAD146" s="16"/>
      <c r="FAE146" s="16"/>
      <c r="FAF146" s="16"/>
      <c r="FAG146" s="16"/>
      <c r="FAH146" s="16"/>
      <c r="FAI146" s="16"/>
      <c r="FAJ146" s="16"/>
      <c r="FAK146" s="16"/>
      <c r="FAL146" s="16"/>
      <c r="FAM146" s="16"/>
      <c r="FAN146" s="16"/>
      <c r="FAO146" s="16"/>
      <c r="FAP146" s="16"/>
      <c r="FAQ146" s="16"/>
      <c r="FAR146" s="16"/>
      <c r="FAS146" s="16"/>
      <c r="FAT146" s="16"/>
      <c r="FAU146" s="16"/>
      <c r="FAV146" s="16"/>
      <c r="FAW146" s="16"/>
      <c r="FAX146" s="16"/>
      <c r="FAY146" s="16"/>
      <c r="FAZ146" s="16"/>
      <c r="FBA146" s="16"/>
      <c r="FBB146" s="16"/>
      <c r="FBC146" s="16"/>
      <c r="FBD146" s="16"/>
      <c r="FBE146" s="16"/>
      <c r="FBF146" s="16"/>
      <c r="FBG146" s="16"/>
      <c r="FBH146" s="16"/>
      <c r="FBI146" s="16"/>
      <c r="FBJ146" s="16"/>
      <c r="FBK146" s="16"/>
      <c r="FBL146" s="16"/>
      <c r="FBM146" s="16"/>
      <c r="FBN146" s="16"/>
      <c r="FBO146" s="16"/>
      <c r="FBP146" s="16"/>
      <c r="FBQ146" s="16"/>
      <c r="FBR146" s="16"/>
      <c r="FBS146" s="16"/>
      <c r="FBT146" s="16"/>
      <c r="FBU146" s="16"/>
      <c r="FBV146" s="16"/>
      <c r="FBW146" s="16"/>
      <c r="FBX146" s="16"/>
      <c r="FBY146" s="16"/>
      <c r="FBZ146" s="16"/>
      <c r="FCA146" s="16"/>
      <c r="FCB146" s="16"/>
      <c r="FCC146" s="16"/>
      <c r="FCD146" s="16"/>
      <c r="FCE146" s="16"/>
      <c r="FCF146" s="16"/>
      <c r="FCG146" s="16"/>
      <c r="FCH146" s="16"/>
      <c r="FCI146" s="16"/>
      <c r="FCJ146" s="16"/>
      <c r="FCK146" s="16"/>
      <c r="FCL146" s="16"/>
      <c r="FCM146" s="16"/>
      <c r="FCN146" s="16"/>
      <c r="FCO146" s="16"/>
      <c r="FCP146" s="16"/>
      <c r="FCQ146" s="16"/>
      <c r="FCR146" s="16"/>
      <c r="FCS146" s="16"/>
      <c r="FCT146" s="16"/>
      <c r="FCU146" s="16"/>
      <c r="FCV146" s="16"/>
      <c r="FCW146" s="16"/>
      <c r="FCX146" s="16"/>
      <c r="FCY146" s="16"/>
      <c r="FCZ146" s="16"/>
      <c r="FDA146" s="16"/>
      <c r="FDB146" s="16"/>
      <c r="FDC146" s="16"/>
      <c r="FDD146" s="16"/>
      <c r="FDE146" s="16"/>
      <c r="FDF146" s="16"/>
      <c r="FDG146" s="16"/>
      <c r="FDH146" s="16"/>
      <c r="FDI146" s="16"/>
      <c r="FDJ146" s="16"/>
      <c r="FDK146" s="16"/>
      <c r="FDL146" s="16"/>
      <c r="FDM146" s="16"/>
      <c r="FDN146" s="16"/>
      <c r="FDO146" s="16"/>
      <c r="FDP146" s="16"/>
      <c r="FDQ146" s="16"/>
      <c r="FDR146" s="16"/>
      <c r="FDS146" s="16"/>
      <c r="FDT146" s="16"/>
      <c r="FDU146" s="16"/>
      <c r="FDV146" s="16"/>
      <c r="FDW146" s="16"/>
      <c r="FDX146" s="16"/>
      <c r="FDY146" s="16"/>
      <c r="FDZ146" s="16"/>
      <c r="FEA146" s="16"/>
      <c r="FEB146" s="16"/>
      <c r="FEC146" s="16"/>
      <c r="FED146" s="16"/>
      <c r="FEE146" s="16"/>
      <c r="FEF146" s="16"/>
      <c r="FEG146" s="16"/>
      <c r="FEH146" s="16"/>
      <c r="FEI146" s="16"/>
      <c r="FEJ146" s="16"/>
      <c r="FEK146" s="16"/>
      <c r="FEL146" s="16"/>
      <c r="FEM146" s="16"/>
      <c r="FEN146" s="16"/>
      <c r="FEO146" s="16"/>
      <c r="FEP146" s="16"/>
      <c r="FEQ146" s="16"/>
      <c r="FER146" s="16"/>
      <c r="FES146" s="16"/>
      <c r="FET146" s="16"/>
      <c r="FEU146" s="16"/>
      <c r="FEV146" s="16"/>
      <c r="FEW146" s="16"/>
      <c r="FEX146" s="16"/>
      <c r="FEY146" s="16"/>
      <c r="FEZ146" s="16"/>
      <c r="FFA146" s="16"/>
      <c r="FFB146" s="16"/>
      <c r="FFC146" s="16"/>
      <c r="FFD146" s="16"/>
      <c r="FFE146" s="16"/>
      <c r="FFF146" s="16"/>
      <c r="FFG146" s="16"/>
      <c r="FFH146" s="16"/>
      <c r="FFI146" s="16"/>
      <c r="FFJ146" s="16"/>
      <c r="FFK146" s="16"/>
      <c r="FFL146" s="16"/>
      <c r="FFM146" s="16"/>
      <c r="FFN146" s="16"/>
      <c r="FFO146" s="16"/>
      <c r="FFP146" s="16"/>
      <c r="FFQ146" s="16"/>
      <c r="FFR146" s="16"/>
      <c r="FFS146" s="16"/>
      <c r="FFT146" s="16"/>
      <c r="FFU146" s="16"/>
      <c r="FFV146" s="16"/>
      <c r="FFW146" s="16"/>
      <c r="FFX146" s="16"/>
      <c r="FFY146" s="16"/>
      <c r="FFZ146" s="16"/>
      <c r="FGA146" s="16"/>
      <c r="FGB146" s="16"/>
      <c r="FGC146" s="16"/>
      <c r="FGD146" s="16"/>
      <c r="FGE146" s="16"/>
      <c r="FGF146" s="16"/>
      <c r="FGG146" s="16"/>
      <c r="FGH146" s="16"/>
      <c r="FGI146" s="16"/>
      <c r="FGJ146" s="16"/>
      <c r="FGK146" s="16"/>
      <c r="FGL146" s="16"/>
      <c r="FGM146" s="16"/>
      <c r="FGN146" s="16"/>
      <c r="FGO146" s="16"/>
      <c r="FGP146" s="16"/>
      <c r="FGQ146" s="16"/>
      <c r="FGR146" s="16"/>
      <c r="FGS146" s="16"/>
      <c r="FGT146" s="16"/>
      <c r="FGU146" s="16"/>
      <c r="FGV146" s="16"/>
      <c r="FGW146" s="16"/>
      <c r="FGX146" s="16"/>
      <c r="FGY146" s="16"/>
      <c r="FGZ146" s="16"/>
      <c r="FHA146" s="16"/>
      <c r="FHB146" s="16"/>
      <c r="FHC146" s="16"/>
      <c r="FHD146" s="16"/>
      <c r="FHE146" s="16"/>
      <c r="FHF146" s="16"/>
      <c r="FHG146" s="16"/>
      <c r="FHH146" s="16"/>
      <c r="FHI146" s="16"/>
      <c r="FHJ146" s="16"/>
      <c r="FHK146" s="16"/>
      <c r="FHL146" s="16"/>
      <c r="FHM146" s="16"/>
      <c r="FHN146" s="16"/>
      <c r="FHO146" s="16"/>
      <c r="FHP146" s="16"/>
      <c r="FHQ146" s="16"/>
      <c r="FHR146" s="16"/>
      <c r="FHS146" s="16"/>
      <c r="FHT146" s="16"/>
      <c r="FHU146" s="16"/>
      <c r="FHV146" s="16"/>
      <c r="FHW146" s="16"/>
      <c r="FHX146" s="16"/>
      <c r="FHY146" s="16"/>
      <c r="FHZ146" s="16"/>
      <c r="FIA146" s="16"/>
      <c r="FIB146" s="16"/>
      <c r="FIC146" s="16"/>
      <c r="FID146" s="16"/>
      <c r="FIE146" s="16"/>
      <c r="FIF146" s="16"/>
      <c r="FIG146" s="16"/>
      <c r="FIH146" s="16"/>
      <c r="FII146" s="16"/>
      <c r="FIJ146" s="16"/>
      <c r="FIK146" s="16"/>
      <c r="FIL146" s="16"/>
      <c r="FIM146" s="16"/>
      <c r="FIN146" s="16"/>
      <c r="FIO146" s="16"/>
      <c r="FIP146" s="16"/>
      <c r="FIQ146" s="16"/>
      <c r="FIR146" s="16"/>
      <c r="FIS146" s="16"/>
      <c r="FIT146" s="16"/>
      <c r="FIU146" s="16"/>
      <c r="FIV146" s="16"/>
      <c r="FIW146" s="16"/>
      <c r="FIX146" s="16"/>
      <c r="FIY146" s="16"/>
      <c r="FIZ146" s="16"/>
      <c r="FJA146" s="16"/>
      <c r="FJB146" s="16"/>
      <c r="FJC146" s="16"/>
      <c r="FJD146" s="16"/>
      <c r="FJE146" s="16"/>
      <c r="FJF146" s="16"/>
      <c r="FJG146" s="16"/>
      <c r="FJH146" s="16"/>
      <c r="FJI146" s="16"/>
      <c r="FJJ146" s="16"/>
      <c r="FJK146" s="16"/>
      <c r="FJL146" s="16"/>
      <c r="FJM146" s="16"/>
      <c r="FJN146" s="16"/>
      <c r="FJO146" s="16"/>
      <c r="FJP146" s="16"/>
      <c r="FJQ146" s="16"/>
      <c r="FJR146" s="16"/>
      <c r="FJS146" s="16"/>
      <c r="FJT146" s="16"/>
      <c r="FJU146" s="16"/>
      <c r="FJV146" s="16"/>
      <c r="FJW146" s="16"/>
      <c r="FJX146" s="16"/>
      <c r="FJY146" s="16"/>
      <c r="FJZ146" s="16"/>
      <c r="FKA146" s="16"/>
      <c r="FKB146" s="16"/>
      <c r="FKC146" s="16"/>
      <c r="FKD146" s="16"/>
      <c r="FKE146" s="16"/>
      <c r="FKF146" s="16"/>
      <c r="FKG146" s="16"/>
      <c r="FKH146" s="16"/>
      <c r="FKI146" s="16"/>
      <c r="FKJ146" s="16"/>
      <c r="FKK146" s="16"/>
      <c r="FKL146" s="16"/>
      <c r="FKM146" s="16"/>
      <c r="FKN146" s="16"/>
      <c r="FKO146" s="16"/>
      <c r="FKP146" s="16"/>
      <c r="FKQ146" s="16"/>
      <c r="FKR146" s="16"/>
      <c r="FKS146" s="16"/>
      <c r="FKT146" s="16"/>
      <c r="FKU146" s="16"/>
      <c r="FKV146" s="16"/>
      <c r="FKW146" s="16"/>
      <c r="FKX146" s="16"/>
      <c r="FKY146" s="16"/>
      <c r="FKZ146" s="16"/>
      <c r="FLA146" s="16"/>
      <c r="FLB146" s="16"/>
      <c r="FLC146" s="16"/>
      <c r="FLD146" s="16"/>
      <c r="FLE146" s="16"/>
      <c r="FLF146" s="16"/>
      <c r="FLG146" s="16"/>
      <c r="FLH146" s="16"/>
      <c r="FLI146" s="16"/>
      <c r="FLJ146" s="16"/>
      <c r="FLK146" s="16"/>
      <c r="FLL146" s="16"/>
      <c r="FLM146" s="16"/>
      <c r="FLN146" s="16"/>
      <c r="FLO146" s="16"/>
      <c r="FLP146" s="16"/>
      <c r="FLQ146" s="16"/>
      <c r="FLR146" s="16"/>
      <c r="FLS146" s="16"/>
      <c r="FLT146" s="16"/>
      <c r="FLU146" s="16"/>
      <c r="FLV146" s="16"/>
      <c r="FLW146" s="16"/>
      <c r="FLX146" s="16"/>
      <c r="FLY146" s="16"/>
      <c r="FLZ146" s="16"/>
      <c r="FMA146" s="16"/>
      <c r="FMB146" s="16"/>
      <c r="FMC146" s="16"/>
      <c r="FMD146" s="16"/>
      <c r="FME146" s="16"/>
      <c r="FMF146" s="16"/>
      <c r="FMG146" s="16"/>
      <c r="FMH146" s="16"/>
      <c r="FMI146" s="16"/>
      <c r="FMJ146" s="16"/>
      <c r="FMK146" s="16"/>
      <c r="FML146" s="16"/>
      <c r="FMM146" s="16"/>
      <c r="FMN146" s="16"/>
      <c r="FMO146" s="16"/>
      <c r="FMP146" s="16"/>
      <c r="FMQ146" s="16"/>
      <c r="FMR146" s="16"/>
      <c r="FMS146" s="16"/>
      <c r="FMT146" s="16"/>
      <c r="FMU146" s="16"/>
      <c r="FMV146" s="16"/>
      <c r="FMW146" s="16"/>
      <c r="FMX146" s="16"/>
      <c r="FMY146" s="16"/>
      <c r="FMZ146" s="16"/>
      <c r="FNA146" s="16"/>
      <c r="FNB146" s="16"/>
      <c r="FNC146" s="16"/>
      <c r="FND146" s="16"/>
      <c r="FNE146" s="16"/>
      <c r="FNF146" s="16"/>
      <c r="FNG146" s="16"/>
      <c r="FNH146" s="16"/>
      <c r="FNI146" s="16"/>
      <c r="FNJ146" s="16"/>
      <c r="FNK146" s="16"/>
      <c r="FNL146" s="16"/>
      <c r="FNM146" s="16"/>
      <c r="FNN146" s="16"/>
      <c r="FNO146" s="16"/>
      <c r="FNP146" s="16"/>
      <c r="FNQ146" s="16"/>
      <c r="FNR146" s="16"/>
      <c r="FNS146" s="16"/>
      <c r="FNT146" s="16"/>
      <c r="FNU146" s="16"/>
      <c r="FNV146" s="16"/>
      <c r="FNW146" s="16"/>
      <c r="FNX146" s="16"/>
      <c r="FNY146" s="16"/>
      <c r="FNZ146" s="16"/>
      <c r="FOA146" s="16"/>
      <c r="FOB146" s="16"/>
      <c r="FOC146" s="16"/>
      <c r="FOD146" s="16"/>
      <c r="FOE146" s="16"/>
      <c r="FOF146" s="16"/>
      <c r="FOG146" s="16"/>
      <c r="FOH146" s="16"/>
      <c r="FOI146" s="16"/>
      <c r="FOJ146" s="16"/>
      <c r="FOK146" s="16"/>
      <c r="FOL146" s="16"/>
      <c r="FOM146" s="16"/>
      <c r="FON146" s="16"/>
      <c r="FOO146" s="16"/>
      <c r="FOP146" s="16"/>
      <c r="FOQ146" s="16"/>
      <c r="FOR146" s="16"/>
      <c r="FOS146" s="16"/>
      <c r="FOT146" s="16"/>
      <c r="FOU146" s="16"/>
      <c r="FOV146" s="16"/>
      <c r="FOW146" s="16"/>
      <c r="FOX146" s="16"/>
      <c r="FOY146" s="16"/>
      <c r="FOZ146" s="16"/>
      <c r="FPA146" s="16"/>
      <c r="FPB146" s="16"/>
      <c r="FPC146" s="16"/>
      <c r="FPD146" s="16"/>
      <c r="FPE146" s="16"/>
      <c r="FPF146" s="16"/>
      <c r="FPG146" s="16"/>
      <c r="FPH146" s="16"/>
      <c r="FPI146" s="16"/>
      <c r="FPJ146" s="16"/>
      <c r="FPK146" s="16"/>
      <c r="FPL146" s="16"/>
      <c r="FPM146" s="16"/>
      <c r="FPN146" s="16"/>
      <c r="FPO146" s="16"/>
      <c r="FPP146" s="16"/>
      <c r="FPQ146" s="16"/>
      <c r="FPR146" s="16"/>
      <c r="FPS146" s="16"/>
      <c r="FPT146" s="16"/>
      <c r="FPU146" s="16"/>
      <c r="FPV146" s="16"/>
      <c r="FPW146" s="16"/>
      <c r="FPX146" s="16"/>
      <c r="FPY146" s="16"/>
      <c r="FPZ146" s="16"/>
      <c r="FQA146" s="16"/>
      <c r="FQB146" s="16"/>
      <c r="FQC146" s="16"/>
      <c r="FQD146" s="16"/>
      <c r="FQE146" s="16"/>
      <c r="FQF146" s="16"/>
      <c r="FQG146" s="16"/>
      <c r="FQH146" s="16"/>
      <c r="FQI146" s="16"/>
      <c r="FQJ146" s="16"/>
      <c r="FQK146" s="16"/>
      <c r="FQL146" s="16"/>
      <c r="FQM146" s="16"/>
      <c r="FQN146" s="16"/>
      <c r="FQO146" s="16"/>
      <c r="FQP146" s="16"/>
      <c r="FQQ146" s="16"/>
      <c r="FQR146" s="16"/>
      <c r="FQS146" s="16"/>
      <c r="FQT146" s="16"/>
      <c r="FQU146" s="16"/>
      <c r="FQV146" s="16"/>
      <c r="FQW146" s="16"/>
      <c r="FQX146" s="16"/>
      <c r="FQY146" s="16"/>
      <c r="FQZ146" s="16"/>
      <c r="FRA146" s="16"/>
      <c r="FRB146" s="16"/>
      <c r="FRC146" s="16"/>
      <c r="FRD146" s="16"/>
      <c r="FRE146" s="16"/>
      <c r="FRF146" s="16"/>
      <c r="FRG146" s="16"/>
      <c r="FRH146" s="16"/>
      <c r="FRI146" s="16"/>
      <c r="FRJ146" s="16"/>
      <c r="FRK146" s="16"/>
      <c r="FRL146" s="16"/>
      <c r="FRM146" s="16"/>
      <c r="FRN146" s="16"/>
      <c r="FRO146" s="16"/>
      <c r="FRP146" s="16"/>
      <c r="FRQ146" s="16"/>
      <c r="FRR146" s="16"/>
      <c r="FRS146" s="16"/>
      <c r="FRT146" s="16"/>
      <c r="FRU146" s="16"/>
      <c r="FRV146" s="16"/>
      <c r="FRW146" s="16"/>
      <c r="FRX146" s="16"/>
      <c r="FRY146" s="16"/>
      <c r="FRZ146" s="16"/>
      <c r="FSA146" s="16"/>
      <c r="FSB146" s="16"/>
      <c r="FSC146" s="16"/>
      <c r="FSD146" s="16"/>
      <c r="FSE146" s="16"/>
      <c r="FSF146" s="16"/>
      <c r="FSG146" s="16"/>
      <c r="FSH146" s="16"/>
      <c r="FSI146" s="16"/>
      <c r="FSJ146" s="16"/>
      <c r="FSK146" s="16"/>
      <c r="FSL146" s="16"/>
      <c r="FSM146" s="16"/>
      <c r="FSN146" s="16"/>
      <c r="FSO146" s="16"/>
      <c r="FSP146" s="16"/>
      <c r="FSQ146" s="16"/>
      <c r="FSR146" s="16"/>
      <c r="FSS146" s="16"/>
      <c r="FST146" s="16"/>
      <c r="FSU146" s="16"/>
      <c r="FSV146" s="16"/>
      <c r="FSW146" s="16"/>
      <c r="FSX146" s="16"/>
      <c r="FSY146" s="16"/>
      <c r="FSZ146" s="16"/>
      <c r="FTA146" s="16"/>
      <c r="FTB146" s="16"/>
      <c r="FTC146" s="16"/>
      <c r="FTD146" s="16"/>
      <c r="FTE146" s="16"/>
      <c r="FTF146" s="16"/>
      <c r="FTG146" s="16"/>
      <c r="FTH146" s="16"/>
      <c r="FTI146" s="16"/>
      <c r="FTJ146" s="16"/>
      <c r="FTK146" s="16"/>
      <c r="FTL146" s="16"/>
      <c r="FTM146" s="16"/>
      <c r="FTN146" s="16"/>
      <c r="FTO146" s="16"/>
      <c r="FTP146" s="16"/>
      <c r="FTQ146" s="16"/>
      <c r="FTR146" s="16"/>
      <c r="FTS146" s="16"/>
      <c r="FTT146" s="16"/>
      <c r="FTU146" s="16"/>
      <c r="FTV146" s="16"/>
      <c r="FTW146" s="16"/>
      <c r="FTX146" s="16"/>
      <c r="FTY146" s="16"/>
      <c r="FTZ146" s="16"/>
      <c r="FUA146" s="16"/>
      <c r="FUB146" s="16"/>
      <c r="FUC146" s="16"/>
      <c r="FUD146" s="16"/>
      <c r="FUE146" s="16"/>
      <c r="FUF146" s="16"/>
      <c r="FUG146" s="16"/>
      <c r="FUH146" s="16"/>
      <c r="FUI146" s="16"/>
      <c r="FUJ146" s="16"/>
      <c r="FUK146" s="16"/>
      <c r="FUL146" s="16"/>
      <c r="FUM146" s="16"/>
      <c r="FUN146" s="16"/>
      <c r="FUO146" s="16"/>
      <c r="FUP146" s="16"/>
      <c r="FUQ146" s="16"/>
      <c r="FUR146" s="16"/>
      <c r="FUS146" s="16"/>
      <c r="FUT146" s="16"/>
      <c r="FUU146" s="16"/>
      <c r="FUV146" s="16"/>
      <c r="FUW146" s="16"/>
      <c r="FUX146" s="16"/>
      <c r="FUY146" s="16"/>
      <c r="FUZ146" s="16"/>
      <c r="FVA146" s="16"/>
      <c r="FVB146" s="16"/>
      <c r="FVC146" s="16"/>
      <c r="FVD146" s="16"/>
      <c r="FVE146" s="16"/>
      <c r="FVF146" s="16"/>
      <c r="FVG146" s="16"/>
      <c r="FVH146" s="16"/>
      <c r="FVI146" s="16"/>
      <c r="FVJ146" s="16"/>
      <c r="FVK146" s="16"/>
      <c r="FVL146" s="16"/>
      <c r="FVM146" s="16"/>
      <c r="FVN146" s="16"/>
      <c r="FVO146" s="16"/>
      <c r="FVP146" s="16"/>
      <c r="FVQ146" s="16"/>
      <c r="FVR146" s="16"/>
      <c r="FVS146" s="16"/>
      <c r="FVT146" s="16"/>
      <c r="FVU146" s="16"/>
      <c r="FVV146" s="16"/>
      <c r="FVW146" s="16"/>
      <c r="FVX146" s="16"/>
      <c r="FVY146" s="16"/>
      <c r="FVZ146" s="16"/>
      <c r="FWA146" s="16"/>
      <c r="FWB146" s="16"/>
      <c r="FWC146" s="16"/>
      <c r="FWD146" s="16"/>
      <c r="FWE146" s="16"/>
      <c r="FWF146" s="16"/>
      <c r="FWG146" s="16"/>
      <c r="FWH146" s="16"/>
      <c r="FWI146" s="16"/>
      <c r="FWJ146" s="16"/>
      <c r="FWK146" s="16"/>
      <c r="FWL146" s="16"/>
      <c r="FWM146" s="16"/>
      <c r="FWN146" s="16"/>
      <c r="FWO146" s="16"/>
      <c r="FWP146" s="16"/>
      <c r="FWQ146" s="16"/>
      <c r="FWR146" s="16"/>
      <c r="FWS146" s="16"/>
      <c r="FWT146" s="16"/>
      <c r="FWU146" s="16"/>
      <c r="FWV146" s="16"/>
      <c r="FWW146" s="16"/>
      <c r="FWX146" s="16"/>
      <c r="FWY146" s="16"/>
      <c r="FWZ146" s="16"/>
      <c r="FXA146" s="16"/>
      <c r="FXB146" s="16"/>
      <c r="FXC146" s="16"/>
      <c r="FXD146" s="16"/>
      <c r="FXE146" s="16"/>
      <c r="FXF146" s="16"/>
      <c r="FXG146" s="16"/>
      <c r="FXH146" s="16"/>
      <c r="FXI146" s="16"/>
      <c r="FXJ146" s="16"/>
      <c r="FXK146" s="16"/>
      <c r="FXL146" s="16"/>
      <c r="FXM146" s="16"/>
      <c r="FXN146" s="16"/>
      <c r="FXO146" s="16"/>
      <c r="FXP146" s="16"/>
      <c r="FXQ146" s="16"/>
      <c r="FXR146" s="16"/>
      <c r="FXS146" s="16"/>
      <c r="FXT146" s="16"/>
      <c r="FXU146" s="16"/>
      <c r="FXV146" s="16"/>
      <c r="FXW146" s="16"/>
      <c r="FXX146" s="16"/>
      <c r="FXY146" s="16"/>
      <c r="FXZ146" s="16"/>
      <c r="FYA146" s="16"/>
      <c r="FYB146" s="16"/>
      <c r="FYC146" s="16"/>
      <c r="FYD146" s="16"/>
      <c r="FYE146" s="16"/>
      <c r="FYF146" s="16"/>
      <c r="FYG146" s="16"/>
      <c r="FYH146" s="16"/>
      <c r="FYI146" s="16"/>
      <c r="FYJ146" s="16"/>
      <c r="FYK146" s="16"/>
      <c r="FYL146" s="16"/>
      <c r="FYM146" s="16"/>
      <c r="FYN146" s="16"/>
      <c r="FYO146" s="16"/>
      <c r="FYP146" s="16"/>
      <c r="FYQ146" s="16"/>
      <c r="FYR146" s="16"/>
      <c r="FYS146" s="16"/>
      <c r="FYT146" s="16"/>
      <c r="FYU146" s="16"/>
      <c r="FYV146" s="16"/>
      <c r="FYW146" s="16"/>
      <c r="FYX146" s="16"/>
      <c r="FYY146" s="16"/>
      <c r="FYZ146" s="16"/>
      <c r="FZA146" s="16"/>
      <c r="FZB146" s="16"/>
      <c r="FZC146" s="16"/>
      <c r="FZD146" s="16"/>
      <c r="FZE146" s="16"/>
      <c r="FZF146" s="16"/>
      <c r="FZG146" s="16"/>
      <c r="FZH146" s="16"/>
      <c r="FZI146" s="16"/>
      <c r="FZJ146" s="16"/>
      <c r="FZK146" s="16"/>
      <c r="FZL146" s="16"/>
      <c r="FZM146" s="16"/>
      <c r="FZN146" s="16"/>
      <c r="FZO146" s="16"/>
      <c r="FZP146" s="16"/>
      <c r="FZQ146" s="16"/>
      <c r="FZR146" s="16"/>
      <c r="FZS146" s="16"/>
      <c r="FZT146" s="16"/>
      <c r="FZU146" s="16"/>
      <c r="FZV146" s="16"/>
      <c r="FZW146" s="16"/>
      <c r="FZX146" s="16"/>
      <c r="FZY146" s="16"/>
      <c r="FZZ146" s="16"/>
      <c r="GAA146" s="16"/>
      <c r="GAB146" s="16"/>
      <c r="GAC146" s="16"/>
      <c r="GAD146" s="16"/>
      <c r="GAE146" s="16"/>
      <c r="GAF146" s="16"/>
      <c r="GAG146" s="16"/>
      <c r="GAH146" s="16"/>
      <c r="GAI146" s="16"/>
      <c r="GAJ146" s="16"/>
      <c r="GAK146" s="16"/>
      <c r="GAL146" s="16"/>
      <c r="GAM146" s="16"/>
      <c r="GAN146" s="16"/>
      <c r="GAO146" s="16"/>
      <c r="GAP146" s="16"/>
      <c r="GAQ146" s="16"/>
      <c r="GAR146" s="16"/>
      <c r="GAS146" s="16"/>
      <c r="GAT146" s="16"/>
      <c r="GAU146" s="16"/>
      <c r="GAV146" s="16"/>
      <c r="GAW146" s="16"/>
      <c r="GAX146" s="16"/>
      <c r="GAY146" s="16"/>
      <c r="GAZ146" s="16"/>
      <c r="GBA146" s="16"/>
      <c r="GBB146" s="16"/>
      <c r="GBC146" s="16"/>
      <c r="GBD146" s="16"/>
      <c r="GBE146" s="16"/>
      <c r="GBF146" s="16"/>
      <c r="GBG146" s="16"/>
      <c r="GBH146" s="16"/>
      <c r="GBI146" s="16"/>
      <c r="GBJ146" s="16"/>
      <c r="GBK146" s="16"/>
      <c r="GBL146" s="16"/>
      <c r="GBM146" s="16"/>
      <c r="GBN146" s="16"/>
      <c r="GBO146" s="16"/>
      <c r="GBP146" s="16"/>
      <c r="GBQ146" s="16"/>
      <c r="GBR146" s="16"/>
      <c r="GBS146" s="16"/>
      <c r="GBT146" s="16"/>
      <c r="GBU146" s="16"/>
      <c r="GBV146" s="16"/>
      <c r="GBW146" s="16"/>
      <c r="GBX146" s="16"/>
      <c r="GBY146" s="16"/>
      <c r="GBZ146" s="16"/>
      <c r="GCA146" s="16"/>
      <c r="GCB146" s="16"/>
      <c r="GCC146" s="16"/>
      <c r="GCD146" s="16"/>
      <c r="GCE146" s="16"/>
      <c r="GCF146" s="16"/>
      <c r="GCG146" s="16"/>
      <c r="GCH146" s="16"/>
      <c r="GCI146" s="16"/>
      <c r="GCJ146" s="16"/>
      <c r="GCK146" s="16"/>
      <c r="GCL146" s="16"/>
      <c r="GCM146" s="16"/>
      <c r="GCN146" s="16"/>
      <c r="GCO146" s="16"/>
      <c r="GCP146" s="16"/>
      <c r="GCQ146" s="16"/>
      <c r="GCR146" s="16"/>
      <c r="GCS146" s="16"/>
      <c r="GCT146" s="16"/>
      <c r="GCU146" s="16"/>
      <c r="GCV146" s="16"/>
      <c r="GCW146" s="16"/>
      <c r="GCX146" s="16"/>
      <c r="GCY146" s="16"/>
      <c r="GCZ146" s="16"/>
      <c r="GDA146" s="16"/>
      <c r="GDB146" s="16"/>
      <c r="GDC146" s="16"/>
      <c r="GDD146" s="16"/>
      <c r="GDE146" s="16"/>
      <c r="GDF146" s="16"/>
      <c r="GDG146" s="16"/>
      <c r="GDH146" s="16"/>
      <c r="GDI146" s="16"/>
      <c r="GDJ146" s="16"/>
      <c r="GDK146" s="16"/>
      <c r="GDL146" s="16"/>
      <c r="GDM146" s="16"/>
      <c r="GDN146" s="16"/>
      <c r="GDO146" s="16"/>
      <c r="GDP146" s="16"/>
      <c r="GDQ146" s="16"/>
      <c r="GDR146" s="16"/>
      <c r="GDS146" s="16"/>
      <c r="GDT146" s="16"/>
      <c r="GDU146" s="16"/>
      <c r="GDV146" s="16"/>
      <c r="GDW146" s="16"/>
      <c r="GDX146" s="16"/>
      <c r="GDY146" s="16"/>
      <c r="GDZ146" s="16"/>
      <c r="GEA146" s="16"/>
      <c r="GEB146" s="16"/>
      <c r="GEC146" s="16"/>
      <c r="GED146" s="16"/>
      <c r="GEE146" s="16"/>
      <c r="GEF146" s="16"/>
      <c r="GEG146" s="16"/>
      <c r="GEH146" s="16"/>
      <c r="GEI146" s="16"/>
      <c r="GEJ146" s="16"/>
      <c r="GEK146" s="16"/>
      <c r="GEL146" s="16"/>
      <c r="GEM146" s="16"/>
      <c r="GEN146" s="16"/>
      <c r="GEO146" s="16"/>
      <c r="GEP146" s="16"/>
      <c r="GEQ146" s="16"/>
      <c r="GER146" s="16"/>
      <c r="GES146" s="16"/>
      <c r="GET146" s="16"/>
      <c r="GEU146" s="16"/>
      <c r="GEV146" s="16"/>
      <c r="GEW146" s="16"/>
      <c r="GEX146" s="16"/>
      <c r="GEY146" s="16"/>
      <c r="GEZ146" s="16"/>
      <c r="GFA146" s="16"/>
      <c r="GFB146" s="16"/>
      <c r="GFC146" s="16"/>
      <c r="GFD146" s="16"/>
      <c r="GFE146" s="16"/>
      <c r="GFF146" s="16"/>
      <c r="GFG146" s="16"/>
      <c r="GFH146" s="16"/>
      <c r="GFI146" s="16"/>
      <c r="GFJ146" s="16"/>
      <c r="GFK146" s="16"/>
      <c r="GFL146" s="16"/>
      <c r="GFM146" s="16"/>
      <c r="GFN146" s="16"/>
      <c r="GFO146" s="16"/>
      <c r="GFP146" s="16"/>
      <c r="GFQ146" s="16"/>
      <c r="GFR146" s="16"/>
      <c r="GFS146" s="16"/>
      <c r="GFT146" s="16"/>
      <c r="GFU146" s="16"/>
      <c r="GFV146" s="16"/>
      <c r="GFW146" s="16"/>
      <c r="GFX146" s="16"/>
      <c r="GFY146" s="16"/>
      <c r="GFZ146" s="16"/>
      <c r="GGA146" s="16"/>
      <c r="GGB146" s="16"/>
      <c r="GGC146" s="16"/>
      <c r="GGD146" s="16"/>
      <c r="GGE146" s="16"/>
      <c r="GGF146" s="16"/>
      <c r="GGG146" s="16"/>
      <c r="GGH146" s="16"/>
      <c r="GGI146" s="16"/>
      <c r="GGJ146" s="16"/>
      <c r="GGK146" s="16"/>
      <c r="GGL146" s="16"/>
      <c r="GGM146" s="16"/>
      <c r="GGN146" s="16"/>
      <c r="GGO146" s="16"/>
      <c r="GGP146" s="16"/>
      <c r="GGQ146" s="16"/>
      <c r="GGR146" s="16"/>
      <c r="GGS146" s="16"/>
      <c r="GGT146" s="16"/>
      <c r="GGU146" s="16"/>
      <c r="GGV146" s="16"/>
      <c r="GGW146" s="16"/>
      <c r="GGX146" s="16"/>
      <c r="GGY146" s="16"/>
      <c r="GGZ146" s="16"/>
      <c r="GHA146" s="16"/>
      <c r="GHB146" s="16"/>
      <c r="GHC146" s="16"/>
      <c r="GHD146" s="16"/>
      <c r="GHE146" s="16"/>
      <c r="GHF146" s="16"/>
      <c r="GHG146" s="16"/>
      <c r="GHH146" s="16"/>
      <c r="GHI146" s="16"/>
      <c r="GHJ146" s="16"/>
      <c r="GHK146" s="16"/>
      <c r="GHL146" s="16"/>
      <c r="GHM146" s="16"/>
      <c r="GHN146" s="16"/>
      <c r="GHO146" s="16"/>
      <c r="GHP146" s="16"/>
      <c r="GHQ146" s="16"/>
      <c r="GHR146" s="16"/>
      <c r="GHS146" s="16"/>
      <c r="GHT146" s="16"/>
      <c r="GHU146" s="16"/>
      <c r="GHV146" s="16"/>
      <c r="GHW146" s="16"/>
      <c r="GHX146" s="16"/>
      <c r="GHY146" s="16"/>
      <c r="GHZ146" s="16"/>
      <c r="GIA146" s="16"/>
      <c r="GIB146" s="16"/>
      <c r="GIC146" s="16"/>
      <c r="GID146" s="16"/>
      <c r="GIE146" s="16"/>
      <c r="GIF146" s="16"/>
      <c r="GIG146" s="16"/>
      <c r="GIH146" s="16"/>
      <c r="GII146" s="16"/>
      <c r="GIJ146" s="16"/>
      <c r="GIK146" s="16"/>
      <c r="GIL146" s="16"/>
      <c r="GIM146" s="16"/>
      <c r="GIN146" s="16"/>
      <c r="GIO146" s="16"/>
      <c r="GIP146" s="16"/>
      <c r="GIQ146" s="16"/>
      <c r="GIR146" s="16"/>
      <c r="GIS146" s="16"/>
      <c r="GIT146" s="16"/>
      <c r="GIU146" s="16"/>
      <c r="GIV146" s="16"/>
      <c r="GIW146" s="16"/>
      <c r="GIX146" s="16"/>
      <c r="GIY146" s="16"/>
      <c r="GIZ146" s="16"/>
      <c r="GJA146" s="16"/>
      <c r="GJB146" s="16"/>
      <c r="GJC146" s="16"/>
      <c r="GJD146" s="16"/>
      <c r="GJE146" s="16"/>
      <c r="GJF146" s="16"/>
      <c r="GJG146" s="16"/>
      <c r="GJH146" s="16"/>
      <c r="GJI146" s="16"/>
      <c r="GJJ146" s="16"/>
      <c r="GJK146" s="16"/>
      <c r="GJL146" s="16"/>
      <c r="GJM146" s="16"/>
      <c r="GJN146" s="16"/>
      <c r="GJO146" s="16"/>
      <c r="GJP146" s="16"/>
      <c r="GJQ146" s="16"/>
      <c r="GJR146" s="16"/>
      <c r="GJS146" s="16"/>
      <c r="GJT146" s="16"/>
      <c r="GJU146" s="16"/>
      <c r="GJV146" s="16"/>
      <c r="GJW146" s="16"/>
      <c r="GJX146" s="16"/>
      <c r="GJY146" s="16"/>
      <c r="GJZ146" s="16"/>
      <c r="GKA146" s="16"/>
      <c r="GKB146" s="16"/>
      <c r="GKC146" s="16"/>
      <c r="GKD146" s="16"/>
      <c r="GKE146" s="16"/>
      <c r="GKF146" s="16"/>
      <c r="GKG146" s="16"/>
      <c r="GKH146" s="16"/>
      <c r="GKI146" s="16"/>
      <c r="GKJ146" s="16"/>
      <c r="GKK146" s="16"/>
      <c r="GKL146" s="16"/>
      <c r="GKM146" s="16"/>
      <c r="GKN146" s="16"/>
      <c r="GKO146" s="16"/>
      <c r="GKP146" s="16"/>
      <c r="GKQ146" s="16"/>
      <c r="GKR146" s="16"/>
      <c r="GKS146" s="16"/>
      <c r="GKT146" s="16"/>
      <c r="GKU146" s="16"/>
      <c r="GKV146" s="16"/>
      <c r="GKW146" s="16"/>
      <c r="GKX146" s="16"/>
      <c r="GKY146" s="16"/>
      <c r="GKZ146" s="16"/>
      <c r="GLA146" s="16"/>
      <c r="GLB146" s="16"/>
      <c r="GLC146" s="16"/>
      <c r="GLD146" s="16"/>
      <c r="GLE146" s="16"/>
      <c r="GLF146" s="16"/>
      <c r="GLG146" s="16"/>
      <c r="GLH146" s="16"/>
      <c r="GLI146" s="16"/>
      <c r="GLJ146" s="16"/>
      <c r="GLK146" s="16"/>
      <c r="GLL146" s="16"/>
      <c r="GLM146" s="16"/>
      <c r="GLN146" s="16"/>
      <c r="GLO146" s="16"/>
      <c r="GLP146" s="16"/>
      <c r="GLQ146" s="16"/>
      <c r="GLR146" s="16"/>
      <c r="GLS146" s="16"/>
      <c r="GLT146" s="16"/>
      <c r="GLU146" s="16"/>
      <c r="GLV146" s="16"/>
      <c r="GLW146" s="16"/>
      <c r="GLX146" s="16"/>
      <c r="GLY146" s="16"/>
      <c r="GLZ146" s="16"/>
      <c r="GMA146" s="16"/>
      <c r="GMB146" s="16"/>
      <c r="GMC146" s="16"/>
      <c r="GMD146" s="16"/>
      <c r="GME146" s="16"/>
      <c r="GMF146" s="16"/>
      <c r="GMG146" s="16"/>
      <c r="GMH146" s="16"/>
      <c r="GMI146" s="16"/>
      <c r="GMJ146" s="16"/>
      <c r="GMK146" s="16"/>
      <c r="GML146" s="16"/>
      <c r="GMM146" s="16"/>
      <c r="GMN146" s="16"/>
      <c r="GMO146" s="16"/>
      <c r="GMP146" s="16"/>
      <c r="GMQ146" s="16"/>
      <c r="GMR146" s="16"/>
      <c r="GMS146" s="16"/>
      <c r="GMT146" s="16"/>
      <c r="GMU146" s="16"/>
      <c r="GMV146" s="16"/>
      <c r="GMW146" s="16"/>
      <c r="GMX146" s="16"/>
      <c r="GMY146" s="16"/>
      <c r="GMZ146" s="16"/>
      <c r="GNA146" s="16"/>
      <c r="GNB146" s="16"/>
      <c r="GNC146" s="16"/>
      <c r="GND146" s="16"/>
      <c r="GNE146" s="16"/>
      <c r="GNF146" s="16"/>
      <c r="GNG146" s="16"/>
      <c r="GNH146" s="16"/>
      <c r="GNI146" s="16"/>
      <c r="GNJ146" s="16"/>
      <c r="GNK146" s="16"/>
      <c r="GNL146" s="16"/>
      <c r="GNM146" s="16"/>
      <c r="GNN146" s="16"/>
      <c r="GNO146" s="16"/>
      <c r="GNP146" s="16"/>
      <c r="GNQ146" s="16"/>
      <c r="GNR146" s="16"/>
      <c r="GNS146" s="16"/>
      <c r="GNT146" s="16"/>
      <c r="GNU146" s="16"/>
      <c r="GNV146" s="16"/>
      <c r="GNW146" s="16"/>
      <c r="GNX146" s="16"/>
      <c r="GNY146" s="16"/>
      <c r="GNZ146" s="16"/>
      <c r="GOA146" s="16"/>
      <c r="GOB146" s="16"/>
      <c r="GOC146" s="16"/>
      <c r="GOD146" s="16"/>
      <c r="GOE146" s="16"/>
      <c r="GOF146" s="16"/>
      <c r="GOG146" s="16"/>
      <c r="GOH146" s="16"/>
      <c r="GOI146" s="16"/>
      <c r="GOJ146" s="16"/>
      <c r="GOK146" s="16"/>
      <c r="GOL146" s="16"/>
      <c r="GOM146" s="16"/>
      <c r="GON146" s="16"/>
      <c r="GOO146" s="16"/>
      <c r="GOP146" s="16"/>
      <c r="GOQ146" s="16"/>
      <c r="GOR146" s="16"/>
      <c r="GOS146" s="16"/>
      <c r="GOT146" s="16"/>
      <c r="GOU146" s="16"/>
      <c r="GOV146" s="16"/>
      <c r="GOW146" s="16"/>
      <c r="GOX146" s="16"/>
      <c r="GOY146" s="16"/>
      <c r="GOZ146" s="16"/>
      <c r="GPA146" s="16"/>
      <c r="GPB146" s="16"/>
      <c r="GPC146" s="16"/>
      <c r="GPD146" s="16"/>
      <c r="GPE146" s="16"/>
      <c r="GPF146" s="16"/>
      <c r="GPG146" s="16"/>
      <c r="GPH146" s="16"/>
      <c r="GPI146" s="16"/>
      <c r="GPJ146" s="16"/>
      <c r="GPK146" s="16"/>
      <c r="GPL146" s="16"/>
      <c r="GPM146" s="16"/>
      <c r="GPN146" s="16"/>
      <c r="GPO146" s="16"/>
      <c r="GPP146" s="16"/>
      <c r="GPQ146" s="16"/>
      <c r="GPR146" s="16"/>
      <c r="GPS146" s="16"/>
      <c r="GPT146" s="16"/>
      <c r="GPU146" s="16"/>
      <c r="GPV146" s="16"/>
      <c r="GPW146" s="16"/>
      <c r="GPX146" s="16"/>
      <c r="GPY146" s="16"/>
      <c r="GPZ146" s="16"/>
      <c r="GQA146" s="16"/>
      <c r="GQB146" s="16"/>
      <c r="GQC146" s="16"/>
      <c r="GQD146" s="16"/>
      <c r="GQE146" s="16"/>
      <c r="GQF146" s="16"/>
      <c r="GQG146" s="16"/>
      <c r="GQH146" s="16"/>
      <c r="GQI146" s="16"/>
      <c r="GQJ146" s="16"/>
      <c r="GQK146" s="16"/>
      <c r="GQL146" s="16"/>
      <c r="GQM146" s="16"/>
      <c r="GQN146" s="16"/>
      <c r="GQO146" s="16"/>
      <c r="GQP146" s="16"/>
      <c r="GQQ146" s="16"/>
      <c r="GQR146" s="16"/>
      <c r="GQS146" s="16"/>
      <c r="GQT146" s="16"/>
      <c r="GQU146" s="16"/>
      <c r="GQV146" s="16"/>
      <c r="GQW146" s="16"/>
      <c r="GQX146" s="16"/>
      <c r="GQY146" s="16"/>
      <c r="GQZ146" s="16"/>
      <c r="GRA146" s="16"/>
      <c r="GRB146" s="16"/>
      <c r="GRC146" s="16"/>
      <c r="GRD146" s="16"/>
      <c r="GRE146" s="16"/>
      <c r="GRF146" s="16"/>
      <c r="GRG146" s="16"/>
      <c r="GRH146" s="16"/>
      <c r="GRI146" s="16"/>
      <c r="GRJ146" s="16"/>
      <c r="GRK146" s="16"/>
      <c r="GRL146" s="16"/>
      <c r="GRM146" s="16"/>
      <c r="GRN146" s="16"/>
      <c r="GRO146" s="16"/>
      <c r="GRP146" s="16"/>
      <c r="GRQ146" s="16"/>
      <c r="GRR146" s="16"/>
      <c r="GRS146" s="16"/>
      <c r="GRT146" s="16"/>
      <c r="GRU146" s="16"/>
      <c r="GRV146" s="16"/>
      <c r="GRW146" s="16"/>
      <c r="GRX146" s="16"/>
      <c r="GRY146" s="16"/>
      <c r="GRZ146" s="16"/>
      <c r="GSA146" s="16"/>
      <c r="GSB146" s="16"/>
      <c r="GSC146" s="16"/>
      <c r="GSD146" s="16"/>
      <c r="GSE146" s="16"/>
      <c r="GSF146" s="16"/>
      <c r="GSG146" s="16"/>
      <c r="GSH146" s="16"/>
      <c r="GSI146" s="16"/>
      <c r="GSJ146" s="16"/>
      <c r="GSK146" s="16"/>
      <c r="GSL146" s="16"/>
      <c r="GSM146" s="16"/>
      <c r="GSN146" s="16"/>
      <c r="GSO146" s="16"/>
      <c r="GSP146" s="16"/>
      <c r="GSQ146" s="16"/>
      <c r="GSR146" s="16"/>
      <c r="GSS146" s="16"/>
      <c r="GST146" s="16"/>
      <c r="GSU146" s="16"/>
      <c r="GSV146" s="16"/>
      <c r="GSW146" s="16"/>
      <c r="GSX146" s="16"/>
      <c r="GSY146" s="16"/>
      <c r="GSZ146" s="16"/>
      <c r="GTA146" s="16"/>
      <c r="GTB146" s="16"/>
      <c r="GTC146" s="16"/>
      <c r="GTD146" s="16"/>
      <c r="GTE146" s="16"/>
      <c r="GTF146" s="16"/>
      <c r="GTG146" s="16"/>
      <c r="GTH146" s="16"/>
      <c r="GTI146" s="16"/>
      <c r="GTJ146" s="16"/>
      <c r="GTK146" s="16"/>
      <c r="GTL146" s="16"/>
      <c r="GTM146" s="16"/>
      <c r="GTN146" s="16"/>
      <c r="GTO146" s="16"/>
      <c r="GTP146" s="16"/>
      <c r="GTQ146" s="16"/>
      <c r="GTR146" s="16"/>
      <c r="GTS146" s="16"/>
      <c r="GTT146" s="16"/>
      <c r="GTU146" s="16"/>
      <c r="GTV146" s="16"/>
      <c r="GTW146" s="16"/>
      <c r="GTX146" s="16"/>
      <c r="GTY146" s="16"/>
      <c r="GTZ146" s="16"/>
      <c r="GUA146" s="16"/>
      <c r="GUB146" s="16"/>
      <c r="GUC146" s="16"/>
      <c r="GUD146" s="16"/>
      <c r="GUE146" s="16"/>
      <c r="GUF146" s="16"/>
      <c r="GUG146" s="16"/>
      <c r="GUH146" s="16"/>
      <c r="GUI146" s="16"/>
      <c r="GUJ146" s="16"/>
      <c r="GUK146" s="16"/>
      <c r="GUL146" s="16"/>
      <c r="GUM146" s="16"/>
      <c r="GUN146" s="16"/>
      <c r="GUO146" s="16"/>
      <c r="GUP146" s="16"/>
      <c r="GUQ146" s="16"/>
      <c r="GUR146" s="16"/>
      <c r="GUS146" s="16"/>
      <c r="GUT146" s="16"/>
      <c r="GUU146" s="16"/>
      <c r="GUV146" s="16"/>
      <c r="GUW146" s="16"/>
      <c r="GUX146" s="16"/>
      <c r="GUY146" s="16"/>
      <c r="GUZ146" s="16"/>
      <c r="GVA146" s="16"/>
      <c r="GVB146" s="16"/>
      <c r="GVC146" s="16"/>
      <c r="GVD146" s="16"/>
      <c r="GVE146" s="16"/>
      <c r="GVF146" s="16"/>
      <c r="GVG146" s="16"/>
      <c r="GVH146" s="16"/>
      <c r="GVI146" s="16"/>
      <c r="GVJ146" s="16"/>
      <c r="GVK146" s="16"/>
      <c r="GVL146" s="16"/>
      <c r="GVM146" s="16"/>
      <c r="GVN146" s="16"/>
      <c r="GVO146" s="16"/>
      <c r="GVP146" s="16"/>
      <c r="GVQ146" s="16"/>
      <c r="GVR146" s="16"/>
      <c r="GVS146" s="16"/>
      <c r="GVT146" s="16"/>
      <c r="GVU146" s="16"/>
      <c r="GVV146" s="16"/>
      <c r="GVW146" s="16"/>
      <c r="GVX146" s="16"/>
      <c r="GVY146" s="16"/>
      <c r="GVZ146" s="16"/>
      <c r="GWA146" s="16"/>
      <c r="GWB146" s="16"/>
      <c r="GWC146" s="16"/>
      <c r="GWD146" s="16"/>
      <c r="GWE146" s="16"/>
      <c r="GWF146" s="16"/>
      <c r="GWG146" s="16"/>
      <c r="GWH146" s="16"/>
      <c r="GWI146" s="16"/>
      <c r="GWJ146" s="16"/>
      <c r="GWK146" s="16"/>
      <c r="GWL146" s="16"/>
      <c r="GWM146" s="16"/>
      <c r="GWN146" s="16"/>
      <c r="GWO146" s="16"/>
      <c r="GWP146" s="16"/>
      <c r="GWQ146" s="16"/>
      <c r="GWR146" s="16"/>
      <c r="GWS146" s="16"/>
      <c r="GWT146" s="16"/>
      <c r="GWU146" s="16"/>
      <c r="GWV146" s="16"/>
      <c r="GWW146" s="16"/>
      <c r="GWX146" s="16"/>
      <c r="GWY146" s="16"/>
      <c r="GWZ146" s="16"/>
      <c r="GXA146" s="16"/>
      <c r="GXB146" s="16"/>
      <c r="GXC146" s="16"/>
      <c r="GXD146" s="16"/>
      <c r="GXE146" s="16"/>
      <c r="GXF146" s="16"/>
      <c r="GXG146" s="16"/>
      <c r="GXH146" s="16"/>
      <c r="GXI146" s="16"/>
      <c r="GXJ146" s="16"/>
      <c r="GXK146" s="16"/>
      <c r="GXL146" s="16"/>
      <c r="GXM146" s="16"/>
      <c r="GXN146" s="16"/>
      <c r="GXO146" s="16"/>
      <c r="GXP146" s="16"/>
      <c r="GXQ146" s="16"/>
      <c r="GXR146" s="16"/>
      <c r="GXS146" s="16"/>
      <c r="GXT146" s="16"/>
      <c r="GXU146" s="16"/>
      <c r="GXV146" s="16"/>
      <c r="GXW146" s="16"/>
      <c r="GXX146" s="16"/>
      <c r="GXY146" s="16"/>
      <c r="GXZ146" s="16"/>
      <c r="GYA146" s="16"/>
      <c r="GYB146" s="16"/>
      <c r="GYC146" s="16"/>
      <c r="GYD146" s="16"/>
      <c r="GYE146" s="16"/>
      <c r="GYF146" s="16"/>
      <c r="GYG146" s="16"/>
      <c r="GYH146" s="16"/>
      <c r="GYI146" s="16"/>
      <c r="GYJ146" s="16"/>
      <c r="GYK146" s="16"/>
      <c r="GYL146" s="16"/>
      <c r="GYM146" s="16"/>
      <c r="GYN146" s="16"/>
      <c r="GYO146" s="16"/>
      <c r="GYP146" s="16"/>
      <c r="GYQ146" s="16"/>
      <c r="GYR146" s="16"/>
      <c r="GYS146" s="16"/>
      <c r="GYT146" s="16"/>
      <c r="GYU146" s="16"/>
      <c r="GYV146" s="16"/>
      <c r="GYW146" s="16"/>
      <c r="GYX146" s="16"/>
      <c r="GYY146" s="16"/>
      <c r="GYZ146" s="16"/>
      <c r="GZA146" s="16"/>
      <c r="GZB146" s="16"/>
      <c r="GZC146" s="16"/>
      <c r="GZD146" s="16"/>
      <c r="GZE146" s="16"/>
      <c r="GZF146" s="16"/>
      <c r="GZG146" s="16"/>
      <c r="GZH146" s="16"/>
      <c r="GZI146" s="16"/>
      <c r="GZJ146" s="16"/>
      <c r="GZK146" s="16"/>
      <c r="GZL146" s="16"/>
      <c r="GZM146" s="16"/>
      <c r="GZN146" s="16"/>
      <c r="GZO146" s="16"/>
      <c r="GZP146" s="16"/>
      <c r="GZQ146" s="16"/>
      <c r="GZR146" s="16"/>
      <c r="GZS146" s="16"/>
      <c r="GZT146" s="16"/>
      <c r="GZU146" s="16"/>
      <c r="GZV146" s="16"/>
      <c r="GZW146" s="16"/>
      <c r="GZX146" s="16"/>
      <c r="GZY146" s="16"/>
      <c r="GZZ146" s="16"/>
      <c r="HAA146" s="16"/>
      <c r="HAB146" s="16"/>
      <c r="HAC146" s="16"/>
      <c r="HAD146" s="16"/>
      <c r="HAE146" s="16"/>
      <c r="HAF146" s="16"/>
      <c r="HAG146" s="16"/>
      <c r="HAH146" s="16"/>
      <c r="HAI146" s="16"/>
      <c r="HAJ146" s="16"/>
      <c r="HAK146" s="16"/>
      <c r="HAL146" s="16"/>
      <c r="HAM146" s="16"/>
      <c r="HAN146" s="16"/>
      <c r="HAO146" s="16"/>
      <c r="HAP146" s="16"/>
      <c r="HAQ146" s="16"/>
      <c r="HAR146" s="16"/>
      <c r="HAS146" s="16"/>
      <c r="HAT146" s="16"/>
      <c r="HAU146" s="16"/>
      <c r="HAV146" s="16"/>
      <c r="HAW146" s="16"/>
      <c r="HAX146" s="16"/>
      <c r="HAY146" s="16"/>
      <c r="HAZ146" s="16"/>
      <c r="HBA146" s="16"/>
      <c r="HBB146" s="16"/>
      <c r="HBC146" s="16"/>
      <c r="HBD146" s="16"/>
      <c r="HBE146" s="16"/>
      <c r="HBF146" s="16"/>
      <c r="HBG146" s="16"/>
      <c r="HBH146" s="16"/>
      <c r="HBI146" s="16"/>
      <c r="HBJ146" s="16"/>
      <c r="HBK146" s="16"/>
      <c r="HBL146" s="16"/>
      <c r="HBM146" s="16"/>
      <c r="HBN146" s="16"/>
      <c r="HBO146" s="16"/>
      <c r="HBP146" s="16"/>
      <c r="HBQ146" s="16"/>
      <c r="HBR146" s="16"/>
      <c r="HBS146" s="16"/>
      <c r="HBT146" s="16"/>
      <c r="HBU146" s="16"/>
      <c r="HBV146" s="16"/>
      <c r="HBW146" s="16"/>
      <c r="HBX146" s="16"/>
      <c r="HBY146" s="16"/>
      <c r="HBZ146" s="16"/>
      <c r="HCA146" s="16"/>
      <c r="HCB146" s="16"/>
      <c r="HCC146" s="16"/>
      <c r="HCD146" s="16"/>
      <c r="HCE146" s="16"/>
      <c r="HCF146" s="16"/>
      <c r="HCG146" s="16"/>
      <c r="HCH146" s="16"/>
      <c r="HCI146" s="16"/>
      <c r="HCJ146" s="16"/>
      <c r="HCK146" s="16"/>
      <c r="HCL146" s="16"/>
      <c r="HCM146" s="16"/>
      <c r="HCN146" s="16"/>
      <c r="HCO146" s="16"/>
      <c r="HCP146" s="16"/>
      <c r="HCQ146" s="16"/>
      <c r="HCR146" s="16"/>
      <c r="HCS146" s="16"/>
      <c r="HCT146" s="16"/>
      <c r="HCU146" s="16"/>
      <c r="HCV146" s="16"/>
      <c r="HCW146" s="16"/>
      <c r="HCX146" s="16"/>
      <c r="HCY146" s="16"/>
      <c r="HCZ146" s="16"/>
      <c r="HDA146" s="16"/>
      <c r="HDB146" s="16"/>
      <c r="HDC146" s="16"/>
      <c r="HDD146" s="16"/>
      <c r="HDE146" s="16"/>
      <c r="HDF146" s="16"/>
      <c r="HDG146" s="16"/>
      <c r="HDH146" s="16"/>
      <c r="HDI146" s="16"/>
      <c r="HDJ146" s="16"/>
      <c r="HDK146" s="16"/>
      <c r="HDL146" s="16"/>
      <c r="HDM146" s="16"/>
      <c r="HDN146" s="16"/>
      <c r="HDO146" s="16"/>
      <c r="HDP146" s="16"/>
      <c r="HDQ146" s="16"/>
      <c r="HDR146" s="16"/>
      <c r="HDS146" s="16"/>
      <c r="HDT146" s="16"/>
      <c r="HDU146" s="16"/>
      <c r="HDV146" s="16"/>
      <c r="HDW146" s="16"/>
      <c r="HDX146" s="16"/>
      <c r="HDY146" s="16"/>
      <c r="HDZ146" s="16"/>
      <c r="HEA146" s="16"/>
      <c r="HEB146" s="16"/>
      <c r="HEC146" s="16"/>
      <c r="HED146" s="16"/>
      <c r="HEE146" s="16"/>
      <c r="HEF146" s="16"/>
      <c r="HEG146" s="16"/>
      <c r="HEH146" s="16"/>
      <c r="HEI146" s="16"/>
      <c r="HEJ146" s="16"/>
      <c r="HEK146" s="16"/>
      <c r="HEL146" s="16"/>
      <c r="HEM146" s="16"/>
      <c r="HEN146" s="16"/>
      <c r="HEO146" s="16"/>
      <c r="HEP146" s="16"/>
      <c r="HEQ146" s="16"/>
      <c r="HER146" s="16"/>
      <c r="HES146" s="16"/>
      <c r="HET146" s="16"/>
      <c r="HEU146" s="16"/>
      <c r="HEV146" s="16"/>
      <c r="HEW146" s="16"/>
      <c r="HEX146" s="16"/>
      <c r="HEY146" s="16"/>
      <c r="HEZ146" s="16"/>
      <c r="HFA146" s="16"/>
      <c r="HFB146" s="16"/>
      <c r="HFC146" s="16"/>
      <c r="HFD146" s="16"/>
      <c r="HFE146" s="16"/>
      <c r="HFF146" s="16"/>
      <c r="HFG146" s="16"/>
      <c r="HFH146" s="16"/>
      <c r="HFI146" s="16"/>
      <c r="HFJ146" s="16"/>
      <c r="HFK146" s="16"/>
      <c r="HFL146" s="16"/>
      <c r="HFM146" s="16"/>
      <c r="HFN146" s="16"/>
      <c r="HFO146" s="16"/>
      <c r="HFP146" s="16"/>
      <c r="HFQ146" s="16"/>
      <c r="HFR146" s="16"/>
      <c r="HFS146" s="16"/>
      <c r="HFT146" s="16"/>
      <c r="HFU146" s="16"/>
      <c r="HFV146" s="16"/>
      <c r="HFW146" s="16"/>
      <c r="HFX146" s="16"/>
      <c r="HFY146" s="16"/>
      <c r="HFZ146" s="16"/>
      <c r="HGA146" s="16"/>
      <c r="HGB146" s="16"/>
      <c r="HGC146" s="16"/>
      <c r="HGD146" s="16"/>
      <c r="HGE146" s="16"/>
      <c r="HGF146" s="16"/>
      <c r="HGG146" s="16"/>
      <c r="HGH146" s="16"/>
      <c r="HGI146" s="16"/>
      <c r="HGJ146" s="16"/>
      <c r="HGK146" s="16"/>
      <c r="HGL146" s="16"/>
      <c r="HGM146" s="16"/>
      <c r="HGN146" s="16"/>
      <c r="HGO146" s="16"/>
      <c r="HGP146" s="16"/>
      <c r="HGQ146" s="16"/>
      <c r="HGR146" s="16"/>
      <c r="HGS146" s="16"/>
      <c r="HGT146" s="16"/>
      <c r="HGU146" s="16"/>
      <c r="HGV146" s="16"/>
      <c r="HGW146" s="16"/>
      <c r="HGX146" s="16"/>
      <c r="HGY146" s="16"/>
      <c r="HGZ146" s="16"/>
      <c r="HHA146" s="16"/>
      <c r="HHB146" s="16"/>
      <c r="HHC146" s="16"/>
      <c r="HHD146" s="16"/>
      <c r="HHE146" s="16"/>
      <c r="HHF146" s="16"/>
      <c r="HHG146" s="16"/>
      <c r="HHH146" s="16"/>
      <c r="HHI146" s="16"/>
      <c r="HHJ146" s="16"/>
      <c r="HHK146" s="16"/>
      <c r="HHL146" s="16"/>
      <c r="HHM146" s="16"/>
      <c r="HHN146" s="16"/>
      <c r="HHO146" s="16"/>
      <c r="HHP146" s="16"/>
      <c r="HHQ146" s="16"/>
      <c r="HHR146" s="16"/>
      <c r="HHS146" s="16"/>
      <c r="HHT146" s="16"/>
      <c r="HHU146" s="16"/>
      <c r="HHV146" s="16"/>
      <c r="HHW146" s="16"/>
      <c r="HHX146" s="16"/>
      <c r="HHY146" s="16"/>
      <c r="HHZ146" s="16"/>
      <c r="HIA146" s="16"/>
      <c r="HIB146" s="16"/>
      <c r="HIC146" s="16"/>
      <c r="HID146" s="16"/>
      <c r="HIE146" s="16"/>
      <c r="HIF146" s="16"/>
      <c r="HIG146" s="16"/>
      <c r="HIH146" s="16"/>
      <c r="HII146" s="16"/>
      <c r="HIJ146" s="16"/>
      <c r="HIK146" s="16"/>
      <c r="HIL146" s="16"/>
      <c r="HIM146" s="16"/>
      <c r="HIN146" s="16"/>
      <c r="HIO146" s="16"/>
      <c r="HIP146" s="16"/>
      <c r="HIQ146" s="16"/>
      <c r="HIR146" s="16"/>
      <c r="HIS146" s="16"/>
      <c r="HIT146" s="16"/>
      <c r="HIU146" s="16"/>
      <c r="HIV146" s="16"/>
      <c r="HIW146" s="16"/>
      <c r="HIX146" s="16"/>
      <c r="HIY146" s="16"/>
      <c r="HIZ146" s="16"/>
      <c r="HJA146" s="16"/>
      <c r="HJB146" s="16"/>
      <c r="HJC146" s="16"/>
      <c r="HJD146" s="16"/>
      <c r="HJE146" s="16"/>
      <c r="HJF146" s="16"/>
      <c r="HJG146" s="16"/>
      <c r="HJH146" s="16"/>
      <c r="HJI146" s="16"/>
      <c r="HJJ146" s="16"/>
      <c r="HJK146" s="16"/>
      <c r="HJL146" s="16"/>
      <c r="HJM146" s="16"/>
      <c r="HJN146" s="16"/>
      <c r="HJO146" s="16"/>
      <c r="HJP146" s="16"/>
      <c r="HJQ146" s="16"/>
      <c r="HJR146" s="16"/>
      <c r="HJS146" s="16"/>
      <c r="HJT146" s="16"/>
      <c r="HJU146" s="16"/>
      <c r="HJV146" s="16"/>
      <c r="HJW146" s="16"/>
      <c r="HJX146" s="16"/>
      <c r="HJY146" s="16"/>
      <c r="HJZ146" s="16"/>
      <c r="HKA146" s="16"/>
      <c r="HKB146" s="16"/>
      <c r="HKC146" s="16"/>
      <c r="HKD146" s="16"/>
      <c r="HKE146" s="16"/>
      <c r="HKF146" s="16"/>
      <c r="HKG146" s="16"/>
      <c r="HKH146" s="16"/>
      <c r="HKI146" s="16"/>
      <c r="HKJ146" s="16"/>
      <c r="HKK146" s="16"/>
      <c r="HKL146" s="16"/>
      <c r="HKM146" s="16"/>
      <c r="HKN146" s="16"/>
      <c r="HKO146" s="16"/>
      <c r="HKP146" s="16"/>
      <c r="HKQ146" s="16"/>
      <c r="HKR146" s="16"/>
      <c r="HKS146" s="16"/>
      <c r="HKT146" s="16"/>
      <c r="HKU146" s="16"/>
      <c r="HKV146" s="16"/>
      <c r="HKW146" s="16"/>
      <c r="HKX146" s="16"/>
      <c r="HKY146" s="16"/>
      <c r="HKZ146" s="16"/>
      <c r="HLA146" s="16"/>
      <c r="HLB146" s="16"/>
      <c r="HLC146" s="16"/>
      <c r="HLD146" s="16"/>
      <c r="HLE146" s="16"/>
      <c r="HLF146" s="16"/>
      <c r="HLG146" s="16"/>
      <c r="HLH146" s="16"/>
      <c r="HLI146" s="16"/>
      <c r="HLJ146" s="16"/>
      <c r="HLK146" s="16"/>
      <c r="HLL146" s="16"/>
      <c r="HLM146" s="16"/>
      <c r="HLN146" s="16"/>
      <c r="HLO146" s="16"/>
      <c r="HLP146" s="16"/>
      <c r="HLQ146" s="16"/>
      <c r="HLR146" s="16"/>
      <c r="HLS146" s="16"/>
      <c r="HLT146" s="16"/>
      <c r="HLU146" s="16"/>
      <c r="HLV146" s="16"/>
      <c r="HLW146" s="16"/>
      <c r="HLX146" s="16"/>
      <c r="HLY146" s="16"/>
      <c r="HLZ146" s="16"/>
      <c r="HMA146" s="16"/>
      <c r="HMB146" s="16"/>
      <c r="HMC146" s="16"/>
      <c r="HMD146" s="16"/>
      <c r="HME146" s="16"/>
      <c r="HMF146" s="16"/>
      <c r="HMG146" s="16"/>
      <c r="HMH146" s="16"/>
      <c r="HMI146" s="16"/>
      <c r="HMJ146" s="16"/>
      <c r="HMK146" s="16"/>
      <c r="HML146" s="16"/>
      <c r="HMM146" s="16"/>
      <c r="HMN146" s="16"/>
      <c r="HMO146" s="16"/>
      <c r="HMP146" s="16"/>
      <c r="HMQ146" s="16"/>
      <c r="HMR146" s="16"/>
      <c r="HMS146" s="16"/>
      <c r="HMT146" s="16"/>
      <c r="HMU146" s="16"/>
      <c r="HMV146" s="16"/>
      <c r="HMW146" s="16"/>
      <c r="HMX146" s="16"/>
      <c r="HMY146" s="16"/>
      <c r="HMZ146" s="16"/>
      <c r="HNA146" s="16"/>
      <c r="HNB146" s="16"/>
      <c r="HNC146" s="16"/>
      <c r="HND146" s="16"/>
      <c r="HNE146" s="16"/>
      <c r="HNF146" s="16"/>
      <c r="HNG146" s="16"/>
      <c r="HNH146" s="16"/>
      <c r="HNI146" s="16"/>
      <c r="HNJ146" s="16"/>
      <c r="HNK146" s="16"/>
      <c r="HNL146" s="16"/>
      <c r="HNM146" s="16"/>
      <c r="HNN146" s="16"/>
      <c r="HNO146" s="16"/>
      <c r="HNP146" s="16"/>
      <c r="HNQ146" s="16"/>
      <c r="HNR146" s="16"/>
      <c r="HNS146" s="16"/>
      <c r="HNT146" s="16"/>
      <c r="HNU146" s="16"/>
      <c r="HNV146" s="16"/>
      <c r="HNW146" s="16"/>
      <c r="HNX146" s="16"/>
      <c r="HNY146" s="16"/>
      <c r="HNZ146" s="16"/>
      <c r="HOA146" s="16"/>
      <c r="HOB146" s="16"/>
      <c r="HOC146" s="16"/>
      <c r="HOD146" s="16"/>
      <c r="HOE146" s="16"/>
      <c r="HOF146" s="16"/>
      <c r="HOG146" s="16"/>
      <c r="HOH146" s="16"/>
      <c r="HOI146" s="16"/>
      <c r="HOJ146" s="16"/>
      <c r="HOK146" s="16"/>
      <c r="HOL146" s="16"/>
      <c r="HOM146" s="16"/>
      <c r="HON146" s="16"/>
      <c r="HOO146" s="16"/>
      <c r="HOP146" s="16"/>
      <c r="HOQ146" s="16"/>
      <c r="HOR146" s="16"/>
      <c r="HOS146" s="16"/>
      <c r="HOT146" s="16"/>
      <c r="HOU146" s="16"/>
      <c r="HOV146" s="16"/>
      <c r="HOW146" s="16"/>
      <c r="HOX146" s="16"/>
      <c r="HOY146" s="16"/>
      <c r="HOZ146" s="16"/>
      <c r="HPA146" s="16"/>
      <c r="HPB146" s="16"/>
      <c r="HPC146" s="16"/>
      <c r="HPD146" s="16"/>
      <c r="HPE146" s="16"/>
      <c r="HPF146" s="16"/>
      <c r="HPG146" s="16"/>
      <c r="HPH146" s="16"/>
      <c r="HPI146" s="16"/>
      <c r="HPJ146" s="16"/>
      <c r="HPK146" s="16"/>
      <c r="HPL146" s="16"/>
      <c r="HPM146" s="16"/>
      <c r="HPN146" s="16"/>
      <c r="HPO146" s="16"/>
      <c r="HPP146" s="16"/>
      <c r="HPQ146" s="16"/>
      <c r="HPR146" s="16"/>
      <c r="HPS146" s="16"/>
      <c r="HPT146" s="16"/>
      <c r="HPU146" s="16"/>
      <c r="HPV146" s="16"/>
      <c r="HPW146" s="16"/>
      <c r="HPX146" s="16"/>
      <c r="HPY146" s="16"/>
      <c r="HPZ146" s="16"/>
      <c r="HQA146" s="16"/>
      <c r="HQB146" s="16"/>
      <c r="HQC146" s="16"/>
      <c r="HQD146" s="16"/>
      <c r="HQE146" s="16"/>
      <c r="HQF146" s="16"/>
      <c r="HQG146" s="16"/>
      <c r="HQH146" s="16"/>
      <c r="HQI146" s="16"/>
      <c r="HQJ146" s="16"/>
      <c r="HQK146" s="16"/>
      <c r="HQL146" s="16"/>
      <c r="HQM146" s="16"/>
      <c r="HQN146" s="16"/>
      <c r="HQO146" s="16"/>
      <c r="HQP146" s="16"/>
      <c r="HQQ146" s="16"/>
      <c r="HQR146" s="16"/>
      <c r="HQS146" s="16"/>
      <c r="HQT146" s="16"/>
      <c r="HQU146" s="16"/>
      <c r="HQV146" s="16"/>
      <c r="HQW146" s="16"/>
      <c r="HQX146" s="16"/>
      <c r="HQY146" s="16"/>
      <c r="HQZ146" s="16"/>
      <c r="HRA146" s="16"/>
      <c r="HRB146" s="16"/>
      <c r="HRC146" s="16"/>
      <c r="HRD146" s="16"/>
      <c r="HRE146" s="16"/>
      <c r="HRF146" s="16"/>
      <c r="HRG146" s="16"/>
      <c r="HRH146" s="16"/>
      <c r="HRI146" s="16"/>
      <c r="HRJ146" s="16"/>
      <c r="HRK146" s="16"/>
      <c r="HRL146" s="16"/>
      <c r="HRM146" s="16"/>
      <c r="HRN146" s="16"/>
      <c r="HRO146" s="16"/>
      <c r="HRP146" s="16"/>
      <c r="HRQ146" s="16"/>
      <c r="HRR146" s="16"/>
      <c r="HRS146" s="16"/>
      <c r="HRT146" s="16"/>
      <c r="HRU146" s="16"/>
      <c r="HRV146" s="16"/>
      <c r="HRW146" s="16"/>
      <c r="HRX146" s="16"/>
      <c r="HRY146" s="16"/>
      <c r="HRZ146" s="16"/>
      <c r="HSA146" s="16"/>
      <c r="HSB146" s="16"/>
      <c r="HSC146" s="16"/>
      <c r="HSD146" s="16"/>
      <c r="HSE146" s="16"/>
      <c r="HSF146" s="16"/>
      <c r="HSG146" s="16"/>
      <c r="HSH146" s="16"/>
      <c r="HSI146" s="16"/>
      <c r="HSJ146" s="16"/>
      <c r="HSK146" s="16"/>
      <c r="HSL146" s="16"/>
      <c r="HSM146" s="16"/>
      <c r="HSN146" s="16"/>
      <c r="HSO146" s="16"/>
      <c r="HSP146" s="16"/>
      <c r="HSQ146" s="16"/>
      <c r="HSR146" s="16"/>
      <c r="HSS146" s="16"/>
      <c r="HST146" s="16"/>
      <c r="HSU146" s="16"/>
      <c r="HSV146" s="16"/>
      <c r="HSW146" s="16"/>
      <c r="HSX146" s="16"/>
      <c r="HSY146" s="16"/>
      <c r="HSZ146" s="16"/>
      <c r="HTA146" s="16"/>
      <c r="HTB146" s="16"/>
      <c r="HTC146" s="16"/>
      <c r="HTD146" s="16"/>
      <c r="HTE146" s="16"/>
      <c r="HTF146" s="16"/>
      <c r="HTG146" s="16"/>
      <c r="HTH146" s="16"/>
      <c r="HTI146" s="16"/>
      <c r="HTJ146" s="16"/>
      <c r="HTK146" s="16"/>
      <c r="HTL146" s="16"/>
      <c r="HTM146" s="16"/>
      <c r="HTN146" s="16"/>
      <c r="HTO146" s="16"/>
      <c r="HTP146" s="16"/>
      <c r="HTQ146" s="16"/>
      <c r="HTR146" s="16"/>
      <c r="HTS146" s="16"/>
      <c r="HTT146" s="16"/>
      <c r="HTU146" s="16"/>
      <c r="HTV146" s="16"/>
      <c r="HTW146" s="16"/>
      <c r="HTX146" s="16"/>
      <c r="HTY146" s="16"/>
      <c r="HTZ146" s="16"/>
      <c r="HUA146" s="16"/>
      <c r="HUB146" s="16"/>
      <c r="HUC146" s="16"/>
      <c r="HUD146" s="16"/>
      <c r="HUE146" s="16"/>
      <c r="HUF146" s="16"/>
      <c r="HUG146" s="16"/>
      <c r="HUH146" s="16"/>
      <c r="HUI146" s="16"/>
      <c r="HUJ146" s="16"/>
      <c r="HUK146" s="16"/>
      <c r="HUL146" s="16"/>
      <c r="HUM146" s="16"/>
      <c r="HUN146" s="16"/>
      <c r="HUO146" s="16"/>
      <c r="HUP146" s="16"/>
      <c r="HUQ146" s="16"/>
      <c r="HUR146" s="16"/>
      <c r="HUS146" s="16"/>
      <c r="HUT146" s="16"/>
      <c r="HUU146" s="16"/>
      <c r="HUV146" s="16"/>
      <c r="HUW146" s="16"/>
      <c r="HUX146" s="16"/>
      <c r="HUY146" s="16"/>
      <c r="HUZ146" s="16"/>
      <c r="HVA146" s="16"/>
      <c r="HVB146" s="16"/>
      <c r="HVC146" s="16"/>
      <c r="HVD146" s="16"/>
      <c r="HVE146" s="16"/>
      <c r="HVF146" s="16"/>
      <c r="HVG146" s="16"/>
      <c r="HVH146" s="16"/>
      <c r="HVI146" s="16"/>
      <c r="HVJ146" s="16"/>
      <c r="HVK146" s="16"/>
      <c r="HVL146" s="16"/>
      <c r="HVM146" s="16"/>
      <c r="HVN146" s="16"/>
      <c r="HVO146" s="16"/>
      <c r="HVP146" s="16"/>
      <c r="HVQ146" s="16"/>
      <c r="HVR146" s="16"/>
      <c r="HVS146" s="16"/>
      <c r="HVT146" s="16"/>
      <c r="HVU146" s="16"/>
      <c r="HVV146" s="16"/>
      <c r="HVW146" s="16"/>
      <c r="HVX146" s="16"/>
      <c r="HVY146" s="16"/>
      <c r="HVZ146" s="16"/>
      <c r="HWA146" s="16"/>
      <c r="HWB146" s="16"/>
      <c r="HWC146" s="16"/>
      <c r="HWD146" s="16"/>
      <c r="HWE146" s="16"/>
      <c r="HWF146" s="16"/>
      <c r="HWG146" s="16"/>
      <c r="HWH146" s="16"/>
      <c r="HWI146" s="16"/>
      <c r="HWJ146" s="16"/>
      <c r="HWK146" s="16"/>
      <c r="HWL146" s="16"/>
      <c r="HWM146" s="16"/>
      <c r="HWN146" s="16"/>
      <c r="HWO146" s="16"/>
      <c r="HWP146" s="16"/>
      <c r="HWQ146" s="16"/>
      <c r="HWR146" s="16"/>
      <c r="HWS146" s="16"/>
      <c r="HWT146" s="16"/>
      <c r="HWU146" s="16"/>
      <c r="HWV146" s="16"/>
      <c r="HWW146" s="16"/>
      <c r="HWX146" s="16"/>
      <c r="HWY146" s="16"/>
      <c r="HWZ146" s="16"/>
      <c r="HXA146" s="16"/>
      <c r="HXB146" s="16"/>
      <c r="HXC146" s="16"/>
      <c r="HXD146" s="16"/>
      <c r="HXE146" s="16"/>
      <c r="HXF146" s="16"/>
      <c r="HXG146" s="16"/>
      <c r="HXH146" s="16"/>
      <c r="HXI146" s="16"/>
      <c r="HXJ146" s="16"/>
      <c r="HXK146" s="16"/>
      <c r="HXL146" s="16"/>
      <c r="HXM146" s="16"/>
      <c r="HXN146" s="16"/>
      <c r="HXO146" s="16"/>
      <c r="HXP146" s="16"/>
      <c r="HXQ146" s="16"/>
      <c r="HXR146" s="16"/>
      <c r="HXS146" s="16"/>
      <c r="HXT146" s="16"/>
      <c r="HXU146" s="16"/>
      <c r="HXV146" s="16"/>
      <c r="HXW146" s="16"/>
      <c r="HXX146" s="16"/>
      <c r="HXY146" s="16"/>
      <c r="HXZ146" s="16"/>
      <c r="HYA146" s="16"/>
      <c r="HYB146" s="16"/>
      <c r="HYC146" s="16"/>
      <c r="HYD146" s="16"/>
      <c r="HYE146" s="16"/>
      <c r="HYF146" s="16"/>
      <c r="HYG146" s="16"/>
      <c r="HYH146" s="16"/>
      <c r="HYI146" s="16"/>
      <c r="HYJ146" s="16"/>
      <c r="HYK146" s="16"/>
      <c r="HYL146" s="16"/>
      <c r="HYM146" s="16"/>
      <c r="HYN146" s="16"/>
      <c r="HYO146" s="16"/>
      <c r="HYP146" s="16"/>
      <c r="HYQ146" s="16"/>
      <c r="HYR146" s="16"/>
      <c r="HYS146" s="16"/>
      <c r="HYT146" s="16"/>
      <c r="HYU146" s="16"/>
      <c r="HYV146" s="16"/>
      <c r="HYW146" s="16"/>
      <c r="HYX146" s="16"/>
      <c r="HYY146" s="16"/>
      <c r="HYZ146" s="16"/>
      <c r="HZA146" s="16"/>
      <c r="HZB146" s="16"/>
      <c r="HZC146" s="16"/>
      <c r="HZD146" s="16"/>
      <c r="HZE146" s="16"/>
      <c r="HZF146" s="16"/>
      <c r="HZG146" s="16"/>
      <c r="HZH146" s="16"/>
      <c r="HZI146" s="16"/>
      <c r="HZJ146" s="16"/>
      <c r="HZK146" s="16"/>
      <c r="HZL146" s="16"/>
      <c r="HZM146" s="16"/>
      <c r="HZN146" s="16"/>
      <c r="HZO146" s="16"/>
      <c r="HZP146" s="16"/>
      <c r="HZQ146" s="16"/>
      <c r="HZR146" s="16"/>
      <c r="HZS146" s="16"/>
      <c r="HZT146" s="16"/>
      <c r="HZU146" s="16"/>
      <c r="HZV146" s="16"/>
      <c r="HZW146" s="16"/>
      <c r="HZX146" s="16"/>
      <c r="HZY146" s="16"/>
      <c r="HZZ146" s="16"/>
      <c r="IAA146" s="16"/>
      <c r="IAB146" s="16"/>
      <c r="IAC146" s="16"/>
      <c r="IAD146" s="16"/>
      <c r="IAE146" s="16"/>
      <c r="IAF146" s="16"/>
      <c r="IAG146" s="16"/>
      <c r="IAH146" s="16"/>
      <c r="IAI146" s="16"/>
      <c r="IAJ146" s="16"/>
      <c r="IAK146" s="16"/>
      <c r="IAL146" s="16"/>
      <c r="IAM146" s="16"/>
      <c r="IAN146" s="16"/>
      <c r="IAO146" s="16"/>
      <c r="IAP146" s="16"/>
      <c r="IAQ146" s="16"/>
      <c r="IAR146" s="16"/>
      <c r="IAS146" s="16"/>
      <c r="IAT146" s="16"/>
      <c r="IAU146" s="16"/>
      <c r="IAV146" s="16"/>
      <c r="IAW146" s="16"/>
      <c r="IAX146" s="16"/>
      <c r="IAY146" s="16"/>
      <c r="IAZ146" s="16"/>
      <c r="IBA146" s="16"/>
      <c r="IBB146" s="16"/>
      <c r="IBC146" s="16"/>
      <c r="IBD146" s="16"/>
      <c r="IBE146" s="16"/>
      <c r="IBF146" s="16"/>
      <c r="IBG146" s="16"/>
      <c r="IBH146" s="16"/>
      <c r="IBI146" s="16"/>
      <c r="IBJ146" s="16"/>
      <c r="IBK146" s="16"/>
      <c r="IBL146" s="16"/>
      <c r="IBM146" s="16"/>
      <c r="IBN146" s="16"/>
      <c r="IBO146" s="16"/>
      <c r="IBP146" s="16"/>
      <c r="IBQ146" s="16"/>
      <c r="IBR146" s="16"/>
      <c r="IBS146" s="16"/>
      <c r="IBT146" s="16"/>
      <c r="IBU146" s="16"/>
      <c r="IBV146" s="16"/>
      <c r="IBW146" s="16"/>
      <c r="IBX146" s="16"/>
      <c r="IBY146" s="16"/>
      <c r="IBZ146" s="16"/>
      <c r="ICA146" s="16"/>
      <c r="ICB146" s="16"/>
      <c r="ICC146" s="16"/>
      <c r="ICD146" s="16"/>
      <c r="ICE146" s="16"/>
      <c r="ICF146" s="16"/>
      <c r="ICG146" s="16"/>
      <c r="ICH146" s="16"/>
      <c r="ICI146" s="16"/>
      <c r="ICJ146" s="16"/>
      <c r="ICK146" s="16"/>
      <c r="ICL146" s="16"/>
      <c r="ICM146" s="16"/>
      <c r="ICN146" s="16"/>
      <c r="ICO146" s="16"/>
      <c r="ICP146" s="16"/>
      <c r="ICQ146" s="16"/>
      <c r="ICR146" s="16"/>
      <c r="ICS146" s="16"/>
      <c r="ICT146" s="16"/>
      <c r="ICU146" s="16"/>
      <c r="ICV146" s="16"/>
      <c r="ICW146" s="16"/>
      <c r="ICX146" s="16"/>
      <c r="ICY146" s="16"/>
      <c r="ICZ146" s="16"/>
      <c r="IDA146" s="16"/>
      <c r="IDB146" s="16"/>
      <c r="IDC146" s="16"/>
      <c r="IDD146" s="16"/>
      <c r="IDE146" s="16"/>
      <c r="IDF146" s="16"/>
      <c r="IDG146" s="16"/>
      <c r="IDH146" s="16"/>
      <c r="IDI146" s="16"/>
      <c r="IDJ146" s="16"/>
      <c r="IDK146" s="16"/>
      <c r="IDL146" s="16"/>
      <c r="IDM146" s="16"/>
      <c r="IDN146" s="16"/>
      <c r="IDO146" s="16"/>
      <c r="IDP146" s="16"/>
      <c r="IDQ146" s="16"/>
      <c r="IDR146" s="16"/>
      <c r="IDS146" s="16"/>
      <c r="IDT146" s="16"/>
      <c r="IDU146" s="16"/>
      <c r="IDV146" s="16"/>
      <c r="IDW146" s="16"/>
      <c r="IDX146" s="16"/>
      <c r="IDY146" s="16"/>
      <c r="IDZ146" s="16"/>
      <c r="IEA146" s="16"/>
      <c r="IEB146" s="16"/>
      <c r="IEC146" s="16"/>
      <c r="IED146" s="16"/>
      <c r="IEE146" s="16"/>
      <c r="IEF146" s="16"/>
      <c r="IEG146" s="16"/>
      <c r="IEH146" s="16"/>
      <c r="IEI146" s="16"/>
      <c r="IEJ146" s="16"/>
      <c r="IEK146" s="16"/>
      <c r="IEL146" s="16"/>
      <c r="IEM146" s="16"/>
      <c r="IEN146" s="16"/>
      <c r="IEO146" s="16"/>
      <c r="IEP146" s="16"/>
      <c r="IEQ146" s="16"/>
      <c r="IER146" s="16"/>
      <c r="IES146" s="16"/>
      <c r="IET146" s="16"/>
      <c r="IEU146" s="16"/>
      <c r="IEV146" s="16"/>
      <c r="IEW146" s="16"/>
      <c r="IEX146" s="16"/>
      <c r="IEY146" s="16"/>
      <c r="IEZ146" s="16"/>
      <c r="IFA146" s="16"/>
      <c r="IFB146" s="16"/>
      <c r="IFC146" s="16"/>
      <c r="IFD146" s="16"/>
      <c r="IFE146" s="16"/>
      <c r="IFF146" s="16"/>
      <c r="IFG146" s="16"/>
      <c r="IFH146" s="16"/>
      <c r="IFI146" s="16"/>
      <c r="IFJ146" s="16"/>
      <c r="IFK146" s="16"/>
      <c r="IFL146" s="16"/>
      <c r="IFM146" s="16"/>
      <c r="IFN146" s="16"/>
      <c r="IFO146" s="16"/>
      <c r="IFP146" s="16"/>
      <c r="IFQ146" s="16"/>
      <c r="IFR146" s="16"/>
      <c r="IFS146" s="16"/>
      <c r="IFT146" s="16"/>
      <c r="IFU146" s="16"/>
      <c r="IFV146" s="16"/>
      <c r="IFW146" s="16"/>
      <c r="IFX146" s="16"/>
      <c r="IFY146" s="16"/>
      <c r="IFZ146" s="16"/>
      <c r="IGA146" s="16"/>
      <c r="IGB146" s="16"/>
      <c r="IGC146" s="16"/>
      <c r="IGD146" s="16"/>
      <c r="IGE146" s="16"/>
      <c r="IGF146" s="16"/>
      <c r="IGG146" s="16"/>
      <c r="IGH146" s="16"/>
      <c r="IGI146" s="16"/>
      <c r="IGJ146" s="16"/>
      <c r="IGK146" s="16"/>
      <c r="IGL146" s="16"/>
      <c r="IGM146" s="16"/>
      <c r="IGN146" s="16"/>
      <c r="IGO146" s="16"/>
      <c r="IGP146" s="16"/>
      <c r="IGQ146" s="16"/>
      <c r="IGR146" s="16"/>
      <c r="IGS146" s="16"/>
      <c r="IGT146" s="16"/>
      <c r="IGU146" s="16"/>
      <c r="IGV146" s="16"/>
      <c r="IGW146" s="16"/>
      <c r="IGX146" s="16"/>
      <c r="IGY146" s="16"/>
      <c r="IGZ146" s="16"/>
      <c r="IHA146" s="16"/>
      <c r="IHB146" s="16"/>
      <c r="IHC146" s="16"/>
      <c r="IHD146" s="16"/>
      <c r="IHE146" s="16"/>
      <c r="IHF146" s="16"/>
      <c r="IHG146" s="16"/>
      <c r="IHH146" s="16"/>
      <c r="IHI146" s="16"/>
      <c r="IHJ146" s="16"/>
      <c r="IHK146" s="16"/>
      <c r="IHL146" s="16"/>
      <c r="IHM146" s="16"/>
      <c r="IHN146" s="16"/>
      <c r="IHO146" s="16"/>
      <c r="IHP146" s="16"/>
      <c r="IHQ146" s="16"/>
      <c r="IHR146" s="16"/>
      <c r="IHS146" s="16"/>
      <c r="IHT146" s="16"/>
      <c r="IHU146" s="16"/>
      <c r="IHV146" s="16"/>
      <c r="IHW146" s="16"/>
      <c r="IHX146" s="16"/>
      <c r="IHY146" s="16"/>
      <c r="IHZ146" s="16"/>
      <c r="IIA146" s="16"/>
      <c r="IIB146" s="16"/>
      <c r="IIC146" s="16"/>
      <c r="IID146" s="16"/>
      <c r="IIE146" s="16"/>
      <c r="IIF146" s="16"/>
      <c r="IIG146" s="16"/>
      <c r="IIH146" s="16"/>
      <c r="III146" s="16"/>
      <c r="IIJ146" s="16"/>
      <c r="IIK146" s="16"/>
      <c r="IIL146" s="16"/>
      <c r="IIM146" s="16"/>
      <c r="IIN146" s="16"/>
      <c r="IIO146" s="16"/>
      <c r="IIP146" s="16"/>
      <c r="IIQ146" s="16"/>
      <c r="IIR146" s="16"/>
      <c r="IIS146" s="16"/>
      <c r="IIT146" s="16"/>
      <c r="IIU146" s="16"/>
      <c r="IIV146" s="16"/>
      <c r="IIW146" s="16"/>
      <c r="IIX146" s="16"/>
      <c r="IIY146" s="16"/>
      <c r="IIZ146" s="16"/>
      <c r="IJA146" s="16"/>
      <c r="IJB146" s="16"/>
      <c r="IJC146" s="16"/>
      <c r="IJD146" s="16"/>
      <c r="IJE146" s="16"/>
      <c r="IJF146" s="16"/>
      <c r="IJG146" s="16"/>
      <c r="IJH146" s="16"/>
      <c r="IJI146" s="16"/>
      <c r="IJJ146" s="16"/>
      <c r="IJK146" s="16"/>
      <c r="IJL146" s="16"/>
      <c r="IJM146" s="16"/>
      <c r="IJN146" s="16"/>
      <c r="IJO146" s="16"/>
      <c r="IJP146" s="16"/>
      <c r="IJQ146" s="16"/>
      <c r="IJR146" s="16"/>
      <c r="IJS146" s="16"/>
      <c r="IJT146" s="16"/>
      <c r="IJU146" s="16"/>
      <c r="IJV146" s="16"/>
      <c r="IJW146" s="16"/>
      <c r="IJX146" s="16"/>
      <c r="IJY146" s="16"/>
      <c r="IJZ146" s="16"/>
      <c r="IKA146" s="16"/>
      <c r="IKB146" s="16"/>
      <c r="IKC146" s="16"/>
      <c r="IKD146" s="16"/>
      <c r="IKE146" s="16"/>
      <c r="IKF146" s="16"/>
      <c r="IKG146" s="16"/>
      <c r="IKH146" s="16"/>
      <c r="IKI146" s="16"/>
      <c r="IKJ146" s="16"/>
      <c r="IKK146" s="16"/>
      <c r="IKL146" s="16"/>
      <c r="IKM146" s="16"/>
      <c r="IKN146" s="16"/>
      <c r="IKO146" s="16"/>
      <c r="IKP146" s="16"/>
      <c r="IKQ146" s="16"/>
      <c r="IKR146" s="16"/>
      <c r="IKS146" s="16"/>
      <c r="IKT146" s="16"/>
      <c r="IKU146" s="16"/>
      <c r="IKV146" s="16"/>
      <c r="IKW146" s="16"/>
      <c r="IKX146" s="16"/>
      <c r="IKY146" s="16"/>
      <c r="IKZ146" s="16"/>
      <c r="ILA146" s="16"/>
      <c r="ILB146" s="16"/>
      <c r="ILC146" s="16"/>
      <c r="ILD146" s="16"/>
      <c r="ILE146" s="16"/>
      <c r="ILF146" s="16"/>
      <c r="ILG146" s="16"/>
      <c r="ILH146" s="16"/>
      <c r="ILI146" s="16"/>
      <c r="ILJ146" s="16"/>
      <c r="ILK146" s="16"/>
      <c r="ILL146" s="16"/>
      <c r="ILM146" s="16"/>
      <c r="ILN146" s="16"/>
      <c r="ILO146" s="16"/>
      <c r="ILP146" s="16"/>
      <c r="ILQ146" s="16"/>
      <c r="ILR146" s="16"/>
      <c r="ILS146" s="16"/>
      <c r="ILT146" s="16"/>
      <c r="ILU146" s="16"/>
      <c r="ILV146" s="16"/>
      <c r="ILW146" s="16"/>
      <c r="ILX146" s="16"/>
      <c r="ILY146" s="16"/>
      <c r="ILZ146" s="16"/>
      <c r="IMA146" s="16"/>
      <c r="IMB146" s="16"/>
      <c r="IMC146" s="16"/>
      <c r="IMD146" s="16"/>
      <c r="IME146" s="16"/>
      <c r="IMF146" s="16"/>
      <c r="IMG146" s="16"/>
      <c r="IMH146" s="16"/>
      <c r="IMI146" s="16"/>
      <c r="IMJ146" s="16"/>
      <c r="IMK146" s="16"/>
      <c r="IML146" s="16"/>
      <c r="IMM146" s="16"/>
      <c r="IMN146" s="16"/>
      <c r="IMO146" s="16"/>
      <c r="IMP146" s="16"/>
      <c r="IMQ146" s="16"/>
      <c r="IMR146" s="16"/>
      <c r="IMS146" s="16"/>
      <c r="IMT146" s="16"/>
      <c r="IMU146" s="16"/>
      <c r="IMV146" s="16"/>
      <c r="IMW146" s="16"/>
      <c r="IMX146" s="16"/>
      <c r="IMY146" s="16"/>
      <c r="IMZ146" s="16"/>
      <c r="INA146" s="16"/>
      <c r="INB146" s="16"/>
      <c r="INC146" s="16"/>
      <c r="IND146" s="16"/>
      <c r="INE146" s="16"/>
      <c r="INF146" s="16"/>
      <c r="ING146" s="16"/>
      <c r="INH146" s="16"/>
      <c r="INI146" s="16"/>
      <c r="INJ146" s="16"/>
      <c r="INK146" s="16"/>
      <c r="INL146" s="16"/>
      <c r="INM146" s="16"/>
      <c r="INN146" s="16"/>
      <c r="INO146" s="16"/>
      <c r="INP146" s="16"/>
      <c r="INQ146" s="16"/>
      <c r="INR146" s="16"/>
      <c r="INS146" s="16"/>
      <c r="INT146" s="16"/>
      <c r="INU146" s="16"/>
      <c r="INV146" s="16"/>
      <c r="INW146" s="16"/>
      <c r="INX146" s="16"/>
      <c r="INY146" s="16"/>
      <c r="INZ146" s="16"/>
      <c r="IOA146" s="16"/>
      <c r="IOB146" s="16"/>
      <c r="IOC146" s="16"/>
      <c r="IOD146" s="16"/>
      <c r="IOE146" s="16"/>
      <c r="IOF146" s="16"/>
      <c r="IOG146" s="16"/>
      <c r="IOH146" s="16"/>
      <c r="IOI146" s="16"/>
      <c r="IOJ146" s="16"/>
      <c r="IOK146" s="16"/>
      <c r="IOL146" s="16"/>
      <c r="IOM146" s="16"/>
      <c r="ION146" s="16"/>
      <c r="IOO146" s="16"/>
      <c r="IOP146" s="16"/>
      <c r="IOQ146" s="16"/>
      <c r="IOR146" s="16"/>
      <c r="IOS146" s="16"/>
      <c r="IOT146" s="16"/>
      <c r="IOU146" s="16"/>
      <c r="IOV146" s="16"/>
      <c r="IOW146" s="16"/>
      <c r="IOX146" s="16"/>
      <c r="IOY146" s="16"/>
      <c r="IOZ146" s="16"/>
      <c r="IPA146" s="16"/>
      <c r="IPB146" s="16"/>
      <c r="IPC146" s="16"/>
      <c r="IPD146" s="16"/>
      <c r="IPE146" s="16"/>
      <c r="IPF146" s="16"/>
      <c r="IPG146" s="16"/>
      <c r="IPH146" s="16"/>
      <c r="IPI146" s="16"/>
      <c r="IPJ146" s="16"/>
      <c r="IPK146" s="16"/>
      <c r="IPL146" s="16"/>
      <c r="IPM146" s="16"/>
      <c r="IPN146" s="16"/>
      <c r="IPO146" s="16"/>
      <c r="IPP146" s="16"/>
      <c r="IPQ146" s="16"/>
      <c r="IPR146" s="16"/>
      <c r="IPS146" s="16"/>
      <c r="IPT146" s="16"/>
      <c r="IPU146" s="16"/>
      <c r="IPV146" s="16"/>
      <c r="IPW146" s="16"/>
      <c r="IPX146" s="16"/>
      <c r="IPY146" s="16"/>
      <c r="IPZ146" s="16"/>
      <c r="IQA146" s="16"/>
      <c r="IQB146" s="16"/>
      <c r="IQC146" s="16"/>
      <c r="IQD146" s="16"/>
      <c r="IQE146" s="16"/>
      <c r="IQF146" s="16"/>
      <c r="IQG146" s="16"/>
      <c r="IQH146" s="16"/>
      <c r="IQI146" s="16"/>
      <c r="IQJ146" s="16"/>
      <c r="IQK146" s="16"/>
      <c r="IQL146" s="16"/>
      <c r="IQM146" s="16"/>
      <c r="IQN146" s="16"/>
      <c r="IQO146" s="16"/>
      <c r="IQP146" s="16"/>
      <c r="IQQ146" s="16"/>
      <c r="IQR146" s="16"/>
      <c r="IQS146" s="16"/>
      <c r="IQT146" s="16"/>
      <c r="IQU146" s="16"/>
      <c r="IQV146" s="16"/>
      <c r="IQW146" s="16"/>
      <c r="IQX146" s="16"/>
      <c r="IQY146" s="16"/>
      <c r="IQZ146" s="16"/>
      <c r="IRA146" s="16"/>
      <c r="IRB146" s="16"/>
      <c r="IRC146" s="16"/>
      <c r="IRD146" s="16"/>
      <c r="IRE146" s="16"/>
      <c r="IRF146" s="16"/>
      <c r="IRG146" s="16"/>
      <c r="IRH146" s="16"/>
      <c r="IRI146" s="16"/>
      <c r="IRJ146" s="16"/>
      <c r="IRK146" s="16"/>
      <c r="IRL146" s="16"/>
      <c r="IRM146" s="16"/>
      <c r="IRN146" s="16"/>
      <c r="IRO146" s="16"/>
      <c r="IRP146" s="16"/>
      <c r="IRQ146" s="16"/>
      <c r="IRR146" s="16"/>
      <c r="IRS146" s="16"/>
      <c r="IRT146" s="16"/>
      <c r="IRU146" s="16"/>
      <c r="IRV146" s="16"/>
      <c r="IRW146" s="16"/>
      <c r="IRX146" s="16"/>
      <c r="IRY146" s="16"/>
      <c r="IRZ146" s="16"/>
      <c r="ISA146" s="16"/>
      <c r="ISB146" s="16"/>
      <c r="ISC146" s="16"/>
      <c r="ISD146" s="16"/>
      <c r="ISE146" s="16"/>
      <c r="ISF146" s="16"/>
      <c r="ISG146" s="16"/>
      <c r="ISH146" s="16"/>
      <c r="ISI146" s="16"/>
      <c r="ISJ146" s="16"/>
      <c r="ISK146" s="16"/>
      <c r="ISL146" s="16"/>
      <c r="ISM146" s="16"/>
      <c r="ISN146" s="16"/>
      <c r="ISO146" s="16"/>
      <c r="ISP146" s="16"/>
      <c r="ISQ146" s="16"/>
      <c r="ISR146" s="16"/>
      <c r="ISS146" s="16"/>
      <c r="IST146" s="16"/>
      <c r="ISU146" s="16"/>
      <c r="ISV146" s="16"/>
      <c r="ISW146" s="16"/>
      <c r="ISX146" s="16"/>
      <c r="ISY146" s="16"/>
      <c r="ISZ146" s="16"/>
      <c r="ITA146" s="16"/>
      <c r="ITB146" s="16"/>
      <c r="ITC146" s="16"/>
      <c r="ITD146" s="16"/>
      <c r="ITE146" s="16"/>
      <c r="ITF146" s="16"/>
      <c r="ITG146" s="16"/>
      <c r="ITH146" s="16"/>
      <c r="ITI146" s="16"/>
      <c r="ITJ146" s="16"/>
      <c r="ITK146" s="16"/>
      <c r="ITL146" s="16"/>
      <c r="ITM146" s="16"/>
      <c r="ITN146" s="16"/>
      <c r="ITO146" s="16"/>
      <c r="ITP146" s="16"/>
      <c r="ITQ146" s="16"/>
      <c r="ITR146" s="16"/>
      <c r="ITS146" s="16"/>
      <c r="ITT146" s="16"/>
      <c r="ITU146" s="16"/>
      <c r="ITV146" s="16"/>
      <c r="ITW146" s="16"/>
      <c r="ITX146" s="16"/>
      <c r="ITY146" s="16"/>
      <c r="ITZ146" s="16"/>
      <c r="IUA146" s="16"/>
      <c r="IUB146" s="16"/>
      <c r="IUC146" s="16"/>
      <c r="IUD146" s="16"/>
      <c r="IUE146" s="16"/>
      <c r="IUF146" s="16"/>
      <c r="IUG146" s="16"/>
      <c r="IUH146" s="16"/>
      <c r="IUI146" s="16"/>
      <c r="IUJ146" s="16"/>
      <c r="IUK146" s="16"/>
      <c r="IUL146" s="16"/>
      <c r="IUM146" s="16"/>
      <c r="IUN146" s="16"/>
      <c r="IUO146" s="16"/>
      <c r="IUP146" s="16"/>
      <c r="IUQ146" s="16"/>
      <c r="IUR146" s="16"/>
      <c r="IUS146" s="16"/>
      <c r="IUT146" s="16"/>
      <c r="IUU146" s="16"/>
      <c r="IUV146" s="16"/>
      <c r="IUW146" s="16"/>
      <c r="IUX146" s="16"/>
      <c r="IUY146" s="16"/>
      <c r="IUZ146" s="16"/>
      <c r="IVA146" s="16"/>
      <c r="IVB146" s="16"/>
      <c r="IVC146" s="16"/>
      <c r="IVD146" s="16"/>
      <c r="IVE146" s="16"/>
      <c r="IVF146" s="16"/>
      <c r="IVG146" s="16"/>
      <c r="IVH146" s="16"/>
      <c r="IVI146" s="16"/>
      <c r="IVJ146" s="16"/>
      <c r="IVK146" s="16"/>
      <c r="IVL146" s="16"/>
      <c r="IVM146" s="16"/>
      <c r="IVN146" s="16"/>
      <c r="IVO146" s="16"/>
      <c r="IVP146" s="16"/>
      <c r="IVQ146" s="16"/>
      <c r="IVR146" s="16"/>
      <c r="IVS146" s="16"/>
      <c r="IVT146" s="16"/>
      <c r="IVU146" s="16"/>
      <c r="IVV146" s="16"/>
      <c r="IVW146" s="16"/>
      <c r="IVX146" s="16"/>
      <c r="IVY146" s="16"/>
      <c r="IVZ146" s="16"/>
      <c r="IWA146" s="16"/>
      <c r="IWB146" s="16"/>
      <c r="IWC146" s="16"/>
      <c r="IWD146" s="16"/>
      <c r="IWE146" s="16"/>
      <c r="IWF146" s="16"/>
      <c r="IWG146" s="16"/>
      <c r="IWH146" s="16"/>
      <c r="IWI146" s="16"/>
      <c r="IWJ146" s="16"/>
      <c r="IWK146" s="16"/>
      <c r="IWL146" s="16"/>
      <c r="IWM146" s="16"/>
      <c r="IWN146" s="16"/>
      <c r="IWO146" s="16"/>
      <c r="IWP146" s="16"/>
      <c r="IWQ146" s="16"/>
      <c r="IWR146" s="16"/>
      <c r="IWS146" s="16"/>
      <c r="IWT146" s="16"/>
      <c r="IWU146" s="16"/>
      <c r="IWV146" s="16"/>
      <c r="IWW146" s="16"/>
      <c r="IWX146" s="16"/>
      <c r="IWY146" s="16"/>
      <c r="IWZ146" s="16"/>
      <c r="IXA146" s="16"/>
      <c r="IXB146" s="16"/>
      <c r="IXC146" s="16"/>
      <c r="IXD146" s="16"/>
      <c r="IXE146" s="16"/>
      <c r="IXF146" s="16"/>
      <c r="IXG146" s="16"/>
      <c r="IXH146" s="16"/>
      <c r="IXI146" s="16"/>
      <c r="IXJ146" s="16"/>
      <c r="IXK146" s="16"/>
      <c r="IXL146" s="16"/>
      <c r="IXM146" s="16"/>
      <c r="IXN146" s="16"/>
      <c r="IXO146" s="16"/>
      <c r="IXP146" s="16"/>
      <c r="IXQ146" s="16"/>
      <c r="IXR146" s="16"/>
      <c r="IXS146" s="16"/>
      <c r="IXT146" s="16"/>
      <c r="IXU146" s="16"/>
      <c r="IXV146" s="16"/>
      <c r="IXW146" s="16"/>
      <c r="IXX146" s="16"/>
      <c r="IXY146" s="16"/>
      <c r="IXZ146" s="16"/>
      <c r="IYA146" s="16"/>
      <c r="IYB146" s="16"/>
      <c r="IYC146" s="16"/>
      <c r="IYD146" s="16"/>
      <c r="IYE146" s="16"/>
      <c r="IYF146" s="16"/>
      <c r="IYG146" s="16"/>
      <c r="IYH146" s="16"/>
      <c r="IYI146" s="16"/>
      <c r="IYJ146" s="16"/>
      <c r="IYK146" s="16"/>
      <c r="IYL146" s="16"/>
      <c r="IYM146" s="16"/>
      <c r="IYN146" s="16"/>
      <c r="IYO146" s="16"/>
      <c r="IYP146" s="16"/>
      <c r="IYQ146" s="16"/>
      <c r="IYR146" s="16"/>
      <c r="IYS146" s="16"/>
      <c r="IYT146" s="16"/>
      <c r="IYU146" s="16"/>
      <c r="IYV146" s="16"/>
      <c r="IYW146" s="16"/>
      <c r="IYX146" s="16"/>
      <c r="IYY146" s="16"/>
      <c r="IYZ146" s="16"/>
      <c r="IZA146" s="16"/>
      <c r="IZB146" s="16"/>
      <c r="IZC146" s="16"/>
      <c r="IZD146" s="16"/>
      <c r="IZE146" s="16"/>
      <c r="IZF146" s="16"/>
      <c r="IZG146" s="16"/>
      <c r="IZH146" s="16"/>
      <c r="IZI146" s="16"/>
      <c r="IZJ146" s="16"/>
      <c r="IZK146" s="16"/>
      <c r="IZL146" s="16"/>
      <c r="IZM146" s="16"/>
      <c r="IZN146" s="16"/>
      <c r="IZO146" s="16"/>
      <c r="IZP146" s="16"/>
      <c r="IZQ146" s="16"/>
      <c r="IZR146" s="16"/>
      <c r="IZS146" s="16"/>
      <c r="IZT146" s="16"/>
      <c r="IZU146" s="16"/>
      <c r="IZV146" s="16"/>
      <c r="IZW146" s="16"/>
      <c r="IZX146" s="16"/>
      <c r="IZY146" s="16"/>
      <c r="IZZ146" s="16"/>
      <c r="JAA146" s="16"/>
      <c r="JAB146" s="16"/>
      <c r="JAC146" s="16"/>
      <c r="JAD146" s="16"/>
      <c r="JAE146" s="16"/>
      <c r="JAF146" s="16"/>
      <c r="JAG146" s="16"/>
      <c r="JAH146" s="16"/>
      <c r="JAI146" s="16"/>
      <c r="JAJ146" s="16"/>
      <c r="JAK146" s="16"/>
      <c r="JAL146" s="16"/>
      <c r="JAM146" s="16"/>
      <c r="JAN146" s="16"/>
      <c r="JAO146" s="16"/>
      <c r="JAP146" s="16"/>
      <c r="JAQ146" s="16"/>
      <c r="JAR146" s="16"/>
      <c r="JAS146" s="16"/>
      <c r="JAT146" s="16"/>
      <c r="JAU146" s="16"/>
      <c r="JAV146" s="16"/>
      <c r="JAW146" s="16"/>
      <c r="JAX146" s="16"/>
      <c r="JAY146" s="16"/>
      <c r="JAZ146" s="16"/>
      <c r="JBA146" s="16"/>
      <c r="JBB146" s="16"/>
      <c r="JBC146" s="16"/>
      <c r="JBD146" s="16"/>
      <c r="JBE146" s="16"/>
      <c r="JBF146" s="16"/>
      <c r="JBG146" s="16"/>
      <c r="JBH146" s="16"/>
      <c r="JBI146" s="16"/>
      <c r="JBJ146" s="16"/>
      <c r="JBK146" s="16"/>
      <c r="JBL146" s="16"/>
      <c r="JBM146" s="16"/>
      <c r="JBN146" s="16"/>
      <c r="JBO146" s="16"/>
      <c r="JBP146" s="16"/>
      <c r="JBQ146" s="16"/>
      <c r="JBR146" s="16"/>
      <c r="JBS146" s="16"/>
      <c r="JBT146" s="16"/>
      <c r="JBU146" s="16"/>
      <c r="JBV146" s="16"/>
      <c r="JBW146" s="16"/>
      <c r="JBX146" s="16"/>
      <c r="JBY146" s="16"/>
      <c r="JBZ146" s="16"/>
      <c r="JCA146" s="16"/>
      <c r="JCB146" s="16"/>
      <c r="JCC146" s="16"/>
      <c r="JCD146" s="16"/>
      <c r="JCE146" s="16"/>
      <c r="JCF146" s="16"/>
      <c r="JCG146" s="16"/>
      <c r="JCH146" s="16"/>
      <c r="JCI146" s="16"/>
      <c r="JCJ146" s="16"/>
      <c r="JCK146" s="16"/>
      <c r="JCL146" s="16"/>
      <c r="JCM146" s="16"/>
      <c r="JCN146" s="16"/>
      <c r="JCO146" s="16"/>
      <c r="JCP146" s="16"/>
      <c r="JCQ146" s="16"/>
      <c r="JCR146" s="16"/>
      <c r="JCS146" s="16"/>
      <c r="JCT146" s="16"/>
      <c r="JCU146" s="16"/>
      <c r="JCV146" s="16"/>
      <c r="JCW146" s="16"/>
      <c r="JCX146" s="16"/>
      <c r="JCY146" s="16"/>
      <c r="JCZ146" s="16"/>
      <c r="JDA146" s="16"/>
      <c r="JDB146" s="16"/>
      <c r="JDC146" s="16"/>
      <c r="JDD146" s="16"/>
      <c r="JDE146" s="16"/>
      <c r="JDF146" s="16"/>
      <c r="JDG146" s="16"/>
      <c r="JDH146" s="16"/>
      <c r="JDI146" s="16"/>
      <c r="JDJ146" s="16"/>
      <c r="JDK146" s="16"/>
      <c r="JDL146" s="16"/>
      <c r="JDM146" s="16"/>
      <c r="JDN146" s="16"/>
      <c r="JDO146" s="16"/>
      <c r="JDP146" s="16"/>
      <c r="JDQ146" s="16"/>
      <c r="JDR146" s="16"/>
      <c r="JDS146" s="16"/>
      <c r="JDT146" s="16"/>
      <c r="JDU146" s="16"/>
      <c r="JDV146" s="16"/>
      <c r="JDW146" s="16"/>
      <c r="JDX146" s="16"/>
      <c r="JDY146" s="16"/>
      <c r="JDZ146" s="16"/>
      <c r="JEA146" s="16"/>
      <c r="JEB146" s="16"/>
      <c r="JEC146" s="16"/>
      <c r="JED146" s="16"/>
      <c r="JEE146" s="16"/>
      <c r="JEF146" s="16"/>
      <c r="JEG146" s="16"/>
      <c r="JEH146" s="16"/>
      <c r="JEI146" s="16"/>
      <c r="JEJ146" s="16"/>
      <c r="JEK146" s="16"/>
      <c r="JEL146" s="16"/>
      <c r="JEM146" s="16"/>
      <c r="JEN146" s="16"/>
      <c r="JEO146" s="16"/>
      <c r="JEP146" s="16"/>
      <c r="JEQ146" s="16"/>
      <c r="JER146" s="16"/>
      <c r="JES146" s="16"/>
      <c r="JET146" s="16"/>
      <c r="JEU146" s="16"/>
      <c r="JEV146" s="16"/>
      <c r="JEW146" s="16"/>
      <c r="JEX146" s="16"/>
      <c r="JEY146" s="16"/>
      <c r="JEZ146" s="16"/>
      <c r="JFA146" s="16"/>
      <c r="JFB146" s="16"/>
      <c r="JFC146" s="16"/>
      <c r="JFD146" s="16"/>
      <c r="JFE146" s="16"/>
      <c r="JFF146" s="16"/>
      <c r="JFG146" s="16"/>
      <c r="JFH146" s="16"/>
      <c r="JFI146" s="16"/>
      <c r="JFJ146" s="16"/>
      <c r="JFK146" s="16"/>
      <c r="JFL146" s="16"/>
      <c r="JFM146" s="16"/>
      <c r="JFN146" s="16"/>
      <c r="JFO146" s="16"/>
      <c r="JFP146" s="16"/>
      <c r="JFQ146" s="16"/>
      <c r="JFR146" s="16"/>
      <c r="JFS146" s="16"/>
      <c r="JFT146" s="16"/>
      <c r="JFU146" s="16"/>
      <c r="JFV146" s="16"/>
      <c r="JFW146" s="16"/>
      <c r="JFX146" s="16"/>
      <c r="JFY146" s="16"/>
      <c r="JFZ146" s="16"/>
      <c r="JGA146" s="16"/>
      <c r="JGB146" s="16"/>
      <c r="JGC146" s="16"/>
      <c r="JGD146" s="16"/>
      <c r="JGE146" s="16"/>
      <c r="JGF146" s="16"/>
      <c r="JGG146" s="16"/>
      <c r="JGH146" s="16"/>
      <c r="JGI146" s="16"/>
      <c r="JGJ146" s="16"/>
      <c r="JGK146" s="16"/>
      <c r="JGL146" s="16"/>
      <c r="JGM146" s="16"/>
      <c r="JGN146" s="16"/>
      <c r="JGO146" s="16"/>
      <c r="JGP146" s="16"/>
      <c r="JGQ146" s="16"/>
      <c r="JGR146" s="16"/>
      <c r="JGS146" s="16"/>
      <c r="JGT146" s="16"/>
      <c r="JGU146" s="16"/>
      <c r="JGV146" s="16"/>
      <c r="JGW146" s="16"/>
      <c r="JGX146" s="16"/>
      <c r="JGY146" s="16"/>
      <c r="JGZ146" s="16"/>
      <c r="JHA146" s="16"/>
      <c r="JHB146" s="16"/>
      <c r="JHC146" s="16"/>
      <c r="JHD146" s="16"/>
      <c r="JHE146" s="16"/>
      <c r="JHF146" s="16"/>
      <c r="JHG146" s="16"/>
      <c r="JHH146" s="16"/>
      <c r="JHI146" s="16"/>
      <c r="JHJ146" s="16"/>
      <c r="JHK146" s="16"/>
      <c r="JHL146" s="16"/>
      <c r="JHM146" s="16"/>
      <c r="JHN146" s="16"/>
      <c r="JHO146" s="16"/>
      <c r="JHP146" s="16"/>
      <c r="JHQ146" s="16"/>
      <c r="JHR146" s="16"/>
      <c r="JHS146" s="16"/>
      <c r="JHT146" s="16"/>
      <c r="JHU146" s="16"/>
      <c r="JHV146" s="16"/>
      <c r="JHW146" s="16"/>
      <c r="JHX146" s="16"/>
      <c r="JHY146" s="16"/>
      <c r="JHZ146" s="16"/>
      <c r="JIA146" s="16"/>
      <c r="JIB146" s="16"/>
      <c r="JIC146" s="16"/>
      <c r="JID146" s="16"/>
      <c r="JIE146" s="16"/>
      <c r="JIF146" s="16"/>
      <c r="JIG146" s="16"/>
      <c r="JIH146" s="16"/>
      <c r="JII146" s="16"/>
      <c r="JIJ146" s="16"/>
      <c r="JIK146" s="16"/>
      <c r="JIL146" s="16"/>
      <c r="JIM146" s="16"/>
      <c r="JIN146" s="16"/>
      <c r="JIO146" s="16"/>
      <c r="JIP146" s="16"/>
      <c r="JIQ146" s="16"/>
      <c r="JIR146" s="16"/>
      <c r="JIS146" s="16"/>
      <c r="JIT146" s="16"/>
      <c r="JIU146" s="16"/>
      <c r="JIV146" s="16"/>
      <c r="JIW146" s="16"/>
      <c r="JIX146" s="16"/>
      <c r="JIY146" s="16"/>
      <c r="JIZ146" s="16"/>
      <c r="JJA146" s="16"/>
      <c r="JJB146" s="16"/>
      <c r="JJC146" s="16"/>
      <c r="JJD146" s="16"/>
      <c r="JJE146" s="16"/>
      <c r="JJF146" s="16"/>
      <c r="JJG146" s="16"/>
      <c r="JJH146" s="16"/>
      <c r="JJI146" s="16"/>
      <c r="JJJ146" s="16"/>
      <c r="JJK146" s="16"/>
      <c r="JJL146" s="16"/>
      <c r="JJM146" s="16"/>
      <c r="JJN146" s="16"/>
      <c r="JJO146" s="16"/>
      <c r="JJP146" s="16"/>
      <c r="JJQ146" s="16"/>
      <c r="JJR146" s="16"/>
      <c r="JJS146" s="16"/>
      <c r="JJT146" s="16"/>
      <c r="JJU146" s="16"/>
      <c r="JJV146" s="16"/>
      <c r="JJW146" s="16"/>
      <c r="JJX146" s="16"/>
      <c r="JJY146" s="16"/>
      <c r="JJZ146" s="16"/>
      <c r="JKA146" s="16"/>
      <c r="JKB146" s="16"/>
      <c r="JKC146" s="16"/>
      <c r="JKD146" s="16"/>
      <c r="JKE146" s="16"/>
      <c r="JKF146" s="16"/>
      <c r="JKG146" s="16"/>
      <c r="JKH146" s="16"/>
      <c r="JKI146" s="16"/>
      <c r="JKJ146" s="16"/>
      <c r="JKK146" s="16"/>
      <c r="JKL146" s="16"/>
      <c r="JKM146" s="16"/>
      <c r="JKN146" s="16"/>
      <c r="JKO146" s="16"/>
      <c r="JKP146" s="16"/>
      <c r="JKQ146" s="16"/>
      <c r="JKR146" s="16"/>
      <c r="JKS146" s="16"/>
      <c r="JKT146" s="16"/>
      <c r="JKU146" s="16"/>
      <c r="JKV146" s="16"/>
      <c r="JKW146" s="16"/>
      <c r="JKX146" s="16"/>
      <c r="JKY146" s="16"/>
      <c r="JKZ146" s="16"/>
      <c r="JLA146" s="16"/>
      <c r="JLB146" s="16"/>
      <c r="JLC146" s="16"/>
      <c r="JLD146" s="16"/>
      <c r="JLE146" s="16"/>
      <c r="JLF146" s="16"/>
      <c r="JLG146" s="16"/>
      <c r="JLH146" s="16"/>
      <c r="JLI146" s="16"/>
      <c r="JLJ146" s="16"/>
      <c r="JLK146" s="16"/>
      <c r="JLL146" s="16"/>
      <c r="JLM146" s="16"/>
      <c r="JLN146" s="16"/>
      <c r="JLO146" s="16"/>
      <c r="JLP146" s="16"/>
      <c r="JLQ146" s="16"/>
      <c r="JLR146" s="16"/>
      <c r="JLS146" s="16"/>
      <c r="JLT146" s="16"/>
      <c r="JLU146" s="16"/>
      <c r="JLV146" s="16"/>
      <c r="JLW146" s="16"/>
      <c r="JLX146" s="16"/>
      <c r="JLY146" s="16"/>
      <c r="JLZ146" s="16"/>
      <c r="JMA146" s="16"/>
      <c r="JMB146" s="16"/>
      <c r="JMC146" s="16"/>
      <c r="JMD146" s="16"/>
      <c r="JME146" s="16"/>
      <c r="JMF146" s="16"/>
      <c r="JMG146" s="16"/>
      <c r="JMH146" s="16"/>
      <c r="JMI146" s="16"/>
      <c r="JMJ146" s="16"/>
      <c r="JMK146" s="16"/>
      <c r="JML146" s="16"/>
      <c r="JMM146" s="16"/>
      <c r="JMN146" s="16"/>
      <c r="JMO146" s="16"/>
      <c r="JMP146" s="16"/>
      <c r="JMQ146" s="16"/>
      <c r="JMR146" s="16"/>
      <c r="JMS146" s="16"/>
      <c r="JMT146" s="16"/>
      <c r="JMU146" s="16"/>
      <c r="JMV146" s="16"/>
      <c r="JMW146" s="16"/>
      <c r="JMX146" s="16"/>
      <c r="JMY146" s="16"/>
      <c r="JMZ146" s="16"/>
      <c r="JNA146" s="16"/>
      <c r="JNB146" s="16"/>
      <c r="JNC146" s="16"/>
      <c r="JND146" s="16"/>
      <c r="JNE146" s="16"/>
      <c r="JNF146" s="16"/>
      <c r="JNG146" s="16"/>
      <c r="JNH146" s="16"/>
      <c r="JNI146" s="16"/>
      <c r="JNJ146" s="16"/>
      <c r="JNK146" s="16"/>
      <c r="JNL146" s="16"/>
      <c r="JNM146" s="16"/>
      <c r="JNN146" s="16"/>
      <c r="JNO146" s="16"/>
      <c r="JNP146" s="16"/>
      <c r="JNQ146" s="16"/>
      <c r="JNR146" s="16"/>
      <c r="JNS146" s="16"/>
      <c r="JNT146" s="16"/>
      <c r="JNU146" s="16"/>
      <c r="JNV146" s="16"/>
      <c r="JNW146" s="16"/>
      <c r="JNX146" s="16"/>
      <c r="JNY146" s="16"/>
      <c r="JNZ146" s="16"/>
      <c r="JOA146" s="16"/>
      <c r="JOB146" s="16"/>
      <c r="JOC146" s="16"/>
      <c r="JOD146" s="16"/>
      <c r="JOE146" s="16"/>
      <c r="JOF146" s="16"/>
      <c r="JOG146" s="16"/>
      <c r="JOH146" s="16"/>
      <c r="JOI146" s="16"/>
      <c r="JOJ146" s="16"/>
      <c r="JOK146" s="16"/>
      <c r="JOL146" s="16"/>
      <c r="JOM146" s="16"/>
      <c r="JON146" s="16"/>
      <c r="JOO146" s="16"/>
      <c r="JOP146" s="16"/>
      <c r="JOQ146" s="16"/>
      <c r="JOR146" s="16"/>
      <c r="JOS146" s="16"/>
      <c r="JOT146" s="16"/>
      <c r="JOU146" s="16"/>
      <c r="JOV146" s="16"/>
      <c r="JOW146" s="16"/>
      <c r="JOX146" s="16"/>
      <c r="JOY146" s="16"/>
      <c r="JOZ146" s="16"/>
      <c r="JPA146" s="16"/>
      <c r="JPB146" s="16"/>
      <c r="JPC146" s="16"/>
      <c r="JPD146" s="16"/>
      <c r="JPE146" s="16"/>
      <c r="JPF146" s="16"/>
      <c r="JPG146" s="16"/>
      <c r="JPH146" s="16"/>
      <c r="JPI146" s="16"/>
      <c r="JPJ146" s="16"/>
      <c r="JPK146" s="16"/>
      <c r="JPL146" s="16"/>
      <c r="JPM146" s="16"/>
      <c r="JPN146" s="16"/>
      <c r="JPO146" s="16"/>
      <c r="JPP146" s="16"/>
      <c r="JPQ146" s="16"/>
      <c r="JPR146" s="16"/>
      <c r="JPS146" s="16"/>
      <c r="JPT146" s="16"/>
      <c r="JPU146" s="16"/>
      <c r="JPV146" s="16"/>
      <c r="JPW146" s="16"/>
      <c r="JPX146" s="16"/>
      <c r="JPY146" s="16"/>
      <c r="JPZ146" s="16"/>
      <c r="JQA146" s="16"/>
      <c r="JQB146" s="16"/>
      <c r="JQC146" s="16"/>
      <c r="JQD146" s="16"/>
      <c r="JQE146" s="16"/>
      <c r="JQF146" s="16"/>
      <c r="JQG146" s="16"/>
      <c r="JQH146" s="16"/>
      <c r="JQI146" s="16"/>
      <c r="JQJ146" s="16"/>
      <c r="JQK146" s="16"/>
      <c r="JQL146" s="16"/>
      <c r="JQM146" s="16"/>
      <c r="JQN146" s="16"/>
      <c r="JQO146" s="16"/>
      <c r="JQP146" s="16"/>
      <c r="JQQ146" s="16"/>
      <c r="JQR146" s="16"/>
      <c r="JQS146" s="16"/>
      <c r="JQT146" s="16"/>
      <c r="JQU146" s="16"/>
      <c r="JQV146" s="16"/>
      <c r="JQW146" s="16"/>
      <c r="JQX146" s="16"/>
      <c r="JQY146" s="16"/>
      <c r="JQZ146" s="16"/>
      <c r="JRA146" s="16"/>
      <c r="JRB146" s="16"/>
      <c r="JRC146" s="16"/>
      <c r="JRD146" s="16"/>
      <c r="JRE146" s="16"/>
      <c r="JRF146" s="16"/>
      <c r="JRG146" s="16"/>
      <c r="JRH146" s="16"/>
      <c r="JRI146" s="16"/>
      <c r="JRJ146" s="16"/>
      <c r="JRK146" s="16"/>
      <c r="JRL146" s="16"/>
      <c r="JRM146" s="16"/>
      <c r="JRN146" s="16"/>
      <c r="JRO146" s="16"/>
      <c r="JRP146" s="16"/>
      <c r="JRQ146" s="16"/>
      <c r="JRR146" s="16"/>
      <c r="JRS146" s="16"/>
      <c r="JRT146" s="16"/>
      <c r="JRU146" s="16"/>
      <c r="JRV146" s="16"/>
      <c r="JRW146" s="16"/>
      <c r="JRX146" s="16"/>
      <c r="JRY146" s="16"/>
      <c r="JRZ146" s="16"/>
      <c r="JSA146" s="16"/>
      <c r="JSB146" s="16"/>
      <c r="JSC146" s="16"/>
      <c r="JSD146" s="16"/>
      <c r="JSE146" s="16"/>
      <c r="JSF146" s="16"/>
      <c r="JSG146" s="16"/>
      <c r="JSH146" s="16"/>
      <c r="JSI146" s="16"/>
      <c r="JSJ146" s="16"/>
      <c r="JSK146" s="16"/>
      <c r="JSL146" s="16"/>
      <c r="JSM146" s="16"/>
      <c r="JSN146" s="16"/>
      <c r="JSO146" s="16"/>
      <c r="JSP146" s="16"/>
      <c r="JSQ146" s="16"/>
      <c r="JSR146" s="16"/>
      <c r="JSS146" s="16"/>
      <c r="JST146" s="16"/>
      <c r="JSU146" s="16"/>
      <c r="JSV146" s="16"/>
      <c r="JSW146" s="16"/>
      <c r="JSX146" s="16"/>
      <c r="JSY146" s="16"/>
      <c r="JSZ146" s="16"/>
      <c r="JTA146" s="16"/>
      <c r="JTB146" s="16"/>
      <c r="JTC146" s="16"/>
      <c r="JTD146" s="16"/>
      <c r="JTE146" s="16"/>
      <c r="JTF146" s="16"/>
      <c r="JTG146" s="16"/>
      <c r="JTH146" s="16"/>
      <c r="JTI146" s="16"/>
      <c r="JTJ146" s="16"/>
      <c r="JTK146" s="16"/>
      <c r="JTL146" s="16"/>
      <c r="JTM146" s="16"/>
      <c r="JTN146" s="16"/>
      <c r="JTO146" s="16"/>
      <c r="JTP146" s="16"/>
      <c r="JTQ146" s="16"/>
      <c r="JTR146" s="16"/>
      <c r="JTS146" s="16"/>
      <c r="JTT146" s="16"/>
      <c r="JTU146" s="16"/>
      <c r="JTV146" s="16"/>
      <c r="JTW146" s="16"/>
      <c r="JTX146" s="16"/>
      <c r="JTY146" s="16"/>
      <c r="JTZ146" s="16"/>
      <c r="JUA146" s="16"/>
      <c r="JUB146" s="16"/>
      <c r="JUC146" s="16"/>
      <c r="JUD146" s="16"/>
      <c r="JUE146" s="16"/>
      <c r="JUF146" s="16"/>
      <c r="JUG146" s="16"/>
      <c r="JUH146" s="16"/>
      <c r="JUI146" s="16"/>
      <c r="JUJ146" s="16"/>
      <c r="JUK146" s="16"/>
      <c r="JUL146" s="16"/>
      <c r="JUM146" s="16"/>
      <c r="JUN146" s="16"/>
      <c r="JUO146" s="16"/>
      <c r="JUP146" s="16"/>
      <c r="JUQ146" s="16"/>
      <c r="JUR146" s="16"/>
      <c r="JUS146" s="16"/>
      <c r="JUT146" s="16"/>
      <c r="JUU146" s="16"/>
      <c r="JUV146" s="16"/>
      <c r="JUW146" s="16"/>
      <c r="JUX146" s="16"/>
      <c r="JUY146" s="16"/>
      <c r="JUZ146" s="16"/>
      <c r="JVA146" s="16"/>
      <c r="JVB146" s="16"/>
      <c r="JVC146" s="16"/>
      <c r="JVD146" s="16"/>
      <c r="JVE146" s="16"/>
      <c r="JVF146" s="16"/>
      <c r="JVG146" s="16"/>
      <c r="JVH146" s="16"/>
      <c r="JVI146" s="16"/>
      <c r="JVJ146" s="16"/>
      <c r="JVK146" s="16"/>
      <c r="JVL146" s="16"/>
      <c r="JVM146" s="16"/>
      <c r="JVN146" s="16"/>
      <c r="JVO146" s="16"/>
      <c r="JVP146" s="16"/>
      <c r="JVQ146" s="16"/>
      <c r="JVR146" s="16"/>
      <c r="JVS146" s="16"/>
      <c r="JVT146" s="16"/>
      <c r="JVU146" s="16"/>
      <c r="JVV146" s="16"/>
      <c r="JVW146" s="16"/>
      <c r="JVX146" s="16"/>
      <c r="JVY146" s="16"/>
      <c r="JVZ146" s="16"/>
      <c r="JWA146" s="16"/>
      <c r="JWB146" s="16"/>
      <c r="JWC146" s="16"/>
      <c r="JWD146" s="16"/>
      <c r="JWE146" s="16"/>
      <c r="JWF146" s="16"/>
      <c r="JWG146" s="16"/>
      <c r="JWH146" s="16"/>
      <c r="JWI146" s="16"/>
      <c r="JWJ146" s="16"/>
      <c r="JWK146" s="16"/>
      <c r="JWL146" s="16"/>
      <c r="JWM146" s="16"/>
      <c r="JWN146" s="16"/>
      <c r="JWO146" s="16"/>
      <c r="JWP146" s="16"/>
      <c r="JWQ146" s="16"/>
      <c r="JWR146" s="16"/>
      <c r="JWS146" s="16"/>
      <c r="JWT146" s="16"/>
      <c r="JWU146" s="16"/>
      <c r="JWV146" s="16"/>
      <c r="JWW146" s="16"/>
      <c r="JWX146" s="16"/>
      <c r="JWY146" s="16"/>
      <c r="JWZ146" s="16"/>
      <c r="JXA146" s="16"/>
      <c r="JXB146" s="16"/>
      <c r="JXC146" s="16"/>
      <c r="JXD146" s="16"/>
      <c r="JXE146" s="16"/>
      <c r="JXF146" s="16"/>
      <c r="JXG146" s="16"/>
      <c r="JXH146" s="16"/>
      <c r="JXI146" s="16"/>
      <c r="JXJ146" s="16"/>
      <c r="JXK146" s="16"/>
      <c r="JXL146" s="16"/>
      <c r="JXM146" s="16"/>
      <c r="JXN146" s="16"/>
      <c r="JXO146" s="16"/>
      <c r="JXP146" s="16"/>
      <c r="JXQ146" s="16"/>
      <c r="JXR146" s="16"/>
      <c r="JXS146" s="16"/>
      <c r="JXT146" s="16"/>
      <c r="JXU146" s="16"/>
      <c r="JXV146" s="16"/>
      <c r="JXW146" s="16"/>
      <c r="JXX146" s="16"/>
      <c r="JXY146" s="16"/>
      <c r="JXZ146" s="16"/>
      <c r="JYA146" s="16"/>
      <c r="JYB146" s="16"/>
      <c r="JYC146" s="16"/>
      <c r="JYD146" s="16"/>
      <c r="JYE146" s="16"/>
      <c r="JYF146" s="16"/>
      <c r="JYG146" s="16"/>
      <c r="JYH146" s="16"/>
      <c r="JYI146" s="16"/>
      <c r="JYJ146" s="16"/>
      <c r="JYK146" s="16"/>
      <c r="JYL146" s="16"/>
      <c r="JYM146" s="16"/>
      <c r="JYN146" s="16"/>
      <c r="JYO146" s="16"/>
      <c r="JYP146" s="16"/>
      <c r="JYQ146" s="16"/>
      <c r="JYR146" s="16"/>
      <c r="JYS146" s="16"/>
      <c r="JYT146" s="16"/>
      <c r="JYU146" s="16"/>
      <c r="JYV146" s="16"/>
      <c r="JYW146" s="16"/>
      <c r="JYX146" s="16"/>
      <c r="JYY146" s="16"/>
      <c r="JYZ146" s="16"/>
      <c r="JZA146" s="16"/>
      <c r="JZB146" s="16"/>
      <c r="JZC146" s="16"/>
      <c r="JZD146" s="16"/>
      <c r="JZE146" s="16"/>
      <c r="JZF146" s="16"/>
      <c r="JZG146" s="16"/>
      <c r="JZH146" s="16"/>
      <c r="JZI146" s="16"/>
      <c r="JZJ146" s="16"/>
      <c r="JZK146" s="16"/>
      <c r="JZL146" s="16"/>
      <c r="JZM146" s="16"/>
      <c r="JZN146" s="16"/>
      <c r="JZO146" s="16"/>
      <c r="JZP146" s="16"/>
      <c r="JZQ146" s="16"/>
      <c r="JZR146" s="16"/>
      <c r="JZS146" s="16"/>
      <c r="JZT146" s="16"/>
      <c r="JZU146" s="16"/>
      <c r="JZV146" s="16"/>
      <c r="JZW146" s="16"/>
      <c r="JZX146" s="16"/>
      <c r="JZY146" s="16"/>
      <c r="JZZ146" s="16"/>
      <c r="KAA146" s="16"/>
      <c r="KAB146" s="16"/>
      <c r="KAC146" s="16"/>
      <c r="KAD146" s="16"/>
      <c r="KAE146" s="16"/>
      <c r="KAF146" s="16"/>
      <c r="KAG146" s="16"/>
      <c r="KAH146" s="16"/>
      <c r="KAI146" s="16"/>
      <c r="KAJ146" s="16"/>
      <c r="KAK146" s="16"/>
      <c r="KAL146" s="16"/>
      <c r="KAM146" s="16"/>
      <c r="KAN146" s="16"/>
      <c r="KAO146" s="16"/>
      <c r="KAP146" s="16"/>
      <c r="KAQ146" s="16"/>
      <c r="KAR146" s="16"/>
      <c r="KAS146" s="16"/>
      <c r="KAT146" s="16"/>
      <c r="KAU146" s="16"/>
      <c r="KAV146" s="16"/>
      <c r="KAW146" s="16"/>
      <c r="KAX146" s="16"/>
      <c r="KAY146" s="16"/>
      <c r="KAZ146" s="16"/>
      <c r="KBA146" s="16"/>
      <c r="KBB146" s="16"/>
      <c r="KBC146" s="16"/>
      <c r="KBD146" s="16"/>
      <c r="KBE146" s="16"/>
      <c r="KBF146" s="16"/>
      <c r="KBG146" s="16"/>
      <c r="KBH146" s="16"/>
      <c r="KBI146" s="16"/>
      <c r="KBJ146" s="16"/>
      <c r="KBK146" s="16"/>
      <c r="KBL146" s="16"/>
      <c r="KBM146" s="16"/>
      <c r="KBN146" s="16"/>
      <c r="KBO146" s="16"/>
      <c r="KBP146" s="16"/>
      <c r="KBQ146" s="16"/>
      <c r="KBR146" s="16"/>
      <c r="KBS146" s="16"/>
      <c r="KBT146" s="16"/>
      <c r="KBU146" s="16"/>
      <c r="KBV146" s="16"/>
      <c r="KBW146" s="16"/>
      <c r="KBX146" s="16"/>
      <c r="KBY146" s="16"/>
      <c r="KBZ146" s="16"/>
      <c r="KCA146" s="16"/>
      <c r="KCB146" s="16"/>
      <c r="KCC146" s="16"/>
      <c r="KCD146" s="16"/>
      <c r="KCE146" s="16"/>
      <c r="KCF146" s="16"/>
      <c r="KCG146" s="16"/>
      <c r="KCH146" s="16"/>
      <c r="KCI146" s="16"/>
      <c r="KCJ146" s="16"/>
      <c r="KCK146" s="16"/>
      <c r="KCL146" s="16"/>
      <c r="KCM146" s="16"/>
      <c r="KCN146" s="16"/>
      <c r="KCO146" s="16"/>
      <c r="KCP146" s="16"/>
      <c r="KCQ146" s="16"/>
      <c r="KCR146" s="16"/>
      <c r="KCS146" s="16"/>
      <c r="KCT146" s="16"/>
      <c r="KCU146" s="16"/>
      <c r="KCV146" s="16"/>
      <c r="KCW146" s="16"/>
      <c r="KCX146" s="16"/>
      <c r="KCY146" s="16"/>
      <c r="KCZ146" s="16"/>
      <c r="KDA146" s="16"/>
      <c r="KDB146" s="16"/>
      <c r="KDC146" s="16"/>
      <c r="KDD146" s="16"/>
      <c r="KDE146" s="16"/>
      <c r="KDF146" s="16"/>
      <c r="KDG146" s="16"/>
      <c r="KDH146" s="16"/>
      <c r="KDI146" s="16"/>
      <c r="KDJ146" s="16"/>
      <c r="KDK146" s="16"/>
      <c r="KDL146" s="16"/>
      <c r="KDM146" s="16"/>
      <c r="KDN146" s="16"/>
      <c r="KDO146" s="16"/>
      <c r="KDP146" s="16"/>
      <c r="KDQ146" s="16"/>
      <c r="KDR146" s="16"/>
      <c r="KDS146" s="16"/>
      <c r="KDT146" s="16"/>
      <c r="KDU146" s="16"/>
      <c r="KDV146" s="16"/>
      <c r="KDW146" s="16"/>
      <c r="KDX146" s="16"/>
      <c r="KDY146" s="16"/>
      <c r="KDZ146" s="16"/>
      <c r="KEA146" s="16"/>
      <c r="KEB146" s="16"/>
      <c r="KEC146" s="16"/>
      <c r="KED146" s="16"/>
      <c r="KEE146" s="16"/>
      <c r="KEF146" s="16"/>
      <c r="KEG146" s="16"/>
      <c r="KEH146" s="16"/>
      <c r="KEI146" s="16"/>
      <c r="KEJ146" s="16"/>
      <c r="KEK146" s="16"/>
      <c r="KEL146" s="16"/>
      <c r="KEM146" s="16"/>
      <c r="KEN146" s="16"/>
      <c r="KEO146" s="16"/>
      <c r="KEP146" s="16"/>
      <c r="KEQ146" s="16"/>
      <c r="KER146" s="16"/>
      <c r="KES146" s="16"/>
      <c r="KET146" s="16"/>
      <c r="KEU146" s="16"/>
      <c r="KEV146" s="16"/>
      <c r="KEW146" s="16"/>
      <c r="KEX146" s="16"/>
      <c r="KEY146" s="16"/>
      <c r="KEZ146" s="16"/>
      <c r="KFA146" s="16"/>
      <c r="KFB146" s="16"/>
      <c r="KFC146" s="16"/>
      <c r="KFD146" s="16"/>
      <c r="KFE146" s="16"/>
      <c r="KFF146" s="16"/>
      <c r="KFG146" s="16"/>
      <c r="KFH146" s="16"/>
      <c r="KFI146" s="16"/>
      <c r="KFJ146" s="16"/>
      <c r="KFK146" s="16"/>
      <c r="KFL146" s="16"/>
      <c r="KFM146" s="16"/>
      <c r="KFN146" s="16"/>
      <c r="KFO146" s="16"/>
      <c r="KFP146" s="16"/>
      <c r="KFQ146" s="16"/>
      <c r="KFR146" s="16"/>
      <c r="KFS146" s="16"/>
      <c r="KFT146" s="16"/>
      <c r="KFU146" s="16"/>
      <c r="KFV146" s="16"/>
      <c r="KFW146" s="16"/>
      <c r="KFX146" s="16"/>
      <c r="KFY146" s="16"/>
      <c r="KFZ146" s="16"/>
      <c r="KGA146" s="16"/>
      <c r="KGB146" s="16"/>
      <c r="KGC146" s="16"/>
      <c r="KGD146" s="16"/>
      <c r="KGE146" s="16"/>
      <c r="KGF146" s="16"/>
      <c r="KGG146" s="16"/>
      <c r="KGH146" s="16"/>
      <c r="KGI146" s="16"/>
      <c r="KGJ146" s="16"/>
      <c r="KGK146" s="16"/>
      <c r="KGL146" s="16"/>
      <c r="KGM146" s="16"/>
      <c r="KGN146" s="16"/>
      <c r="KGO146" s="16"/>
      <c r="KGP146" s="16"/>
      <c r="KGQ146" s="16"/>
      <c r="KGR146" s="16"/>
      <c r="KGS146" s="16"/>
      <c r="KGT146" s="16"/>
      <c r="KGU146" s="16"/>
      <c r="KGV146" s="16"/>
      <c r="KGW146" s="16"/>
      <c r="KGX146" s="16"/>
      <c r="KGY146" s="16"/>
      <c r="KGZ146" s="16"/>
      <c r="KHA146" s="16"/>
      <c r="KHB146" s="16"/>
      <c r="KHC146" s="16"/>
      <c r="KHD146" s="16"/>
      <c r="KHE146" s="16"/>
      <c r="KHF146" s="16"/>
      <c r="KHG146" s="16"/>
      <c r="KHH146" s="16"/>
      <c r="KHI146" s="16"/>
      <c r="KHJ146" s="16"/>
      <c r="KHK146" s="16"/>
      <c r="KHL146" s="16"/>
      <c r="KHM146" s="16"/>
      <c r="KHN146" s="16"/>
      <c r="KHO146" s="16"/>
      <c r="KHP146" s="16"/>
      <c r="KHQ146" s="16"/>
      <c r="KHR146" s="16"/>
      <c r="KHS146" s="16"/>
      <c r="KHT146" s="16"/>
      <c r="KHU146" s="16"/>
      <c r="KHV146" s="16"/>
      <c r="KHW146" s="16"/>
      <c r="KHX146" s="16"/>
      <c r="KHY146" s="16"/>
      <c r="KHZ146" s="16"/>
      <c r="KIA146" s="16"/>
      <c r="KIB146" s="16"/>
      <c r="KIC146" s="16"/>
      <c r="KID146" s="16"/>
      <c r="KIE146" s="16"/>
      <c r="KIF146" s="16"/>
      <c r="KIG146" s="16"/>
      <c r="KIH146" s="16"/>
      <c r="KII146" s="16"/>
      <c r="KIJ146" s="16"/>
      <c r="KIK146" s="16"/>
      <c r="KIL146" s="16"/>
      <c r="KIM146" s="16"/>
      <c r="KIN146" s="16"/>
      <c r="KIO146" s="16"/>
      <c r="KIP146" s="16"/>
      <c r="KIQ146" s="16"/>
      <c r="KIR146" s="16"/>
      <c r="KIS146" s="16"/>
      <c r="KIT146" s="16"/>
      <c r="KIU146" s="16"/>
      <c r="KIV146" s="16"/>
      <c r="KIW146" s="16"/>
      <c r="KIX146" s="16"/>
      <c r="KIY146" s="16"/>
      <c r="KIZ146" s="16"/>
      <c r="KJA146" s="16"/>
      <c r="KJB146" s="16"/>
      <c r="KJC146" s="16"/>
      <c r="KJD146" s="16"/>
      <c r="KJE146" s="16"/>
      <c r="KJF146" s="16"/>
      <c r="KJG146" s="16"/>
      <c r="KJH146" s="16"/>
      <c r="KJI146" s="16"/>
      <c r="KJJ146" s="16"/>
      <c r="KJK146" s="16"/>
      <c r="KJL146" s="16"/>
      <c r="KJM146" s="16"/>
      <c r="KJN146" s="16"/>
      <c r="KJO146" s="16"/>
      <c r="KJP146" s="16"/>
      <c r="KJQ146" s="16"/>
      <c r="KJR146" s="16"/>
      <c r="KJS146" s="16"/>
      <c r="KJT146" s="16"/>
      <c r="KJU146" s="16"/>
      <c r="KJV146" s="16"/>
      <c r="KJW146" s="16"/>
      <c r="KJX146" s="16"/>
      <c r="KJY146" s="16"/>
      <c r="KJZ146" s="16"/>
      <c r="KKA146" s="16"/>
      <c r="KKB146" s="16"/>
      <c r="KKC146" s="16"/>
      <c r="KKD146" s="16"/>
      <c r="KKE146" s="16"/>
      <c r="KKF146" s="16"/>
      <c r="KKG146" s="16"/>
      <c r="KKH146" s="16"/>
      <c r="KKI146" s="16"/>
      <c r="KKJ146" s="16"/>
      <c r="KKK146" s="16"/>
      <c r="KKL146" s="16"/>
      <c r="KKM146" s="16"/>
      <c r="KKN146" s="16"/>
      <c r="KKO146" s="16"/>
      <c r="KKP146" s="16"/>
      <c r="KKQ146" s="16"/>
      <c r="KKR146" s="16"/>
      <c r="KKS146" s="16"/>
      <c r="KKT146" s="16"/>
      <c r="KKU146" s="16"/>
      <c r="KKV146" s="16"/>
      <c r="KKW146" s="16"/>
      <c r="KKX146" s="16"/>
      <c r="KKY146" s="16"/>
      <c r="KKZ146" s="16"/>
      <c r="KLA146" s="16"/>
      <c r="KLB146" s="16"/>
      <c r="KLC146" s="16"/>
      <c r="KLD146" s="16"/>
      <c r="KLE146" s="16"/>
      <c r="KLF146" s="16"/>
      <c r="KLG146" s="16"/>
      <c r="KLH146" s="16"/>
      <c r="KLI146" s="16"/>
      <c r="KLJ146" s="16"/>
      <c r="KLK146" s="16"/>
      <c r="KLL146" s="16"/>
      <c r="KLM146" s="16"/>
      <c r="KLN146" s="16"/>
      <c r="KLO146" s="16"/>
      <c r="KLP146" s="16"/>
      <c r="KLQ146" s="16"/>
      <c r="KLR146" s="16"/>
      <c r="KLS146" s="16"/>
      <c r="KLT146" s="16"/>
      <c r="KLU146" s="16"/>
      <c r="KLV146" s="16"/>
      <c r="KLW146" s="16"/>
      <c r="KLX146" s="16"/>
      <c r="KLY146" s="16"/>
      <c r="KLZ146" s="16"/>
      <c r="KMA146" s="16"/>
      <c r="KMB146" s="16"/>
      <c r="KMC146" s="16"/>
      <c r="KMD146" s="16"/>
      <c r="KME146" s="16"/>
      <c r="KMF146" s="16"/>
      <c r="KMG146" s="16"/>
      <c r="KMH146" s="16"/>
      <c r="KMI146" s="16"/>
      <c r="KMJ146" s="16"/>
      <c r="KMK146" s="16"/>
      <c r="KML146" s="16"/>
      <c r="KMM146" s="16"/>
      <c r="KMN146" s="16"/>
      <c r="KMO146" s="16"/>
      <c r="KMP146" s="16"/>
      <c r="KMQ146" s="16"/>
      <c r="KMR146" s="16"/>
      <c r="KMS146" s="16"/>
      <c r="KMT146" s="16"/>
      <c r="KMU146" s="16"/>
      <c r="KMV146" s="16"/>
      <c r="KMW146" s="16"/>
      <c r="KMX146" s="16"/>
      <c r="KMY146" s="16"/>
      <c r="KMZ146" s="16"/>
      <c r="KNA146" s="16"/>
      <c r="KNB146" s="16"/>
      <c r="KNC146" s="16"/>
      <c r="KND146" s="16"/>
      <c r="KNE146" s="16"/>
      <c r="KNF146" s="16"/>
      <c r="KNG146" s="16"/>
      <c r="KNH146" s="16"/>
      <c r="KNI146" s="16"/>
      <c r="KNJ146" s="16"/>
      <c r="KNK146" s="16"/>
      <c r="KNL146" s="16"/>
      <c r="KNM146" s="16"/>
      <c r="KNN146" s="16"/>
      <c r="KNO146" s="16"/>
      <c r="KNP146" s="16"/>
      <c r="KNQ146" s="16"/>
      <c r="KNR146" s="16"/>
      <c r="KNS146" s="16"/>
      <c r="KNT146" s="16"/>
      <c r="KNU146" s="16"/>
      <c r="KNV146" s="16"/>
      <c r="KNW146" s="16"/>
      <c r="KNX146" s="16"/>
      <c r="KNY146" s="16"/>
      <c r="KNZ146" s="16"/>
      <c r="KOA146" s="16"/>
      <c r="KOB146" s="16"/>
      <c r="KOC146" s="16"/>
      <c r="KOD146" s="16"/>
      <c r="KOE146" s="16"/>
      <c r="KOF146" s="16"/>
      <c r="KOG146" s="16"/>
      <c r="KOH146" s="16"/>
      <c r="KOI146" s="16"/>
      <c r="KOJ146" s="16"/>
      <c r="KOK146" s="16"/>
      <c r="KOL146" s="16"/>
      <c r="KOM146" s="16"/>
      <c r="KON146" s="16"/>
      <c r="KOO146" s="16"/>
      <c r="KOP146" s="16"/>
      <c r="KOQ146" s="16"/>
      <c r="KOR146" s="16"/>
      <c r="KOS146" s="16"/>
      <c r="KOT146" s="16"/>
      <c r="KOU146" s="16"/>
      <c r="KOV146" s="16"/>
      <c r="KOW146" s="16"/>
      <c r="KOX146" s="16"/>
      <c r="KOY146" s="16"/>
      <c r="KOZ146" s="16"/>
      <c r="KPA146" s="16"/>
      <c r="KPB146" s="16"/>
      <c r="KPC146" s="16"/>
      <c r="KPD146" s="16"/>
      <c r="KPE146" s="16"/>
      <c r="KPF146" s="16"/>
      <c r="KPG146" s="16"/>
      <c r="KPH146" s="16"/>
      <c r="KPI146" s="16"/>
      <c r="KPJ146" s="16"/>
      <c r="KPK146" s="16"/>
      <c r="KPL146" s="16"/>
      <c r="KPM146" s="16"/>
      <c r="KPN146" s="16"/>
      <c r="KPO146" s="16"/>
      <c r="KPP146" s="16"/>
      <c r="KPQ146" s="16"/>
      <c r="KPR146" s="16"/>
      <c r="KPS146" s="16"/>
      <c r="KPT146" s="16"/>
      <c r="KPU146" s="16"/>
      <c r="KPV146" s="16"/>
      <c r="KPW146" s="16"/>
      <c r="KPX146" s="16"/>
      <c r="KPY146" s="16"/>
      <c r="KPZ146" s="16"/>
      <c r="KQA146" s="16"/>
      <c r="KQB146" s="16"/>
      <c r="KQC146" s="16"/>
      <c r="KQD146" s="16"/>
      <c r="KQE146" s="16"/>
      <c r="KQF146" s="16"/>
      <c r="KQG146" s="16"/>
      <c r="KQH146" s="16"/>
      <c r="KQI146" s="16"/>
      <c r="KQJ146" s="16"/>
      <c r="KQK146" s="16"/>
      <c r="KQL146" s="16"/>
      <c r="KQM146" s="16"/>
      <c r="KQN146" s="16"/>
      <c r="KQO146" s="16"/>
      <c r="KQP146" s="16"/>
      <c r="KQQ146" s="16"/>
      <c r="KQR146" s="16"/>
      <c r="KQS146" s="16"/>
      <c r="KQT146" s="16"/>
      <c r="KQU146" s="16"/>
      <c r="KQV146" s="16"/>
      <c r="KQW146" s="16"/>
      <c r="KQX146" s="16"/>
      <c r="KQY146" s="16"/>
      <c r="KQZ146" s="16"/>
      <c r="KRA146" s="16"/>
      <c r="KRB146" s="16"/>
      <c r="KRC146" s="16"/>
      <c r="KRD146" s="16"/>
      <c r="KRE146" s="16"/>
      <c r="KRF146" s="16"/>
      <c r="KRG146" s="16"/>
      <c r="KRH146" s="16"/>
      <c r="KRI146" s="16"/>
      <c r="KRJ146" s="16"/>
      <c r="KRK146" s="16"/>
      <c r="KRL146" s="16"/>
      <c r="KRM146" s="16"/>
      <c r="KRN146" s="16"/>
      <c r="KRO146" s="16"/>
      <c r="KRP146" s="16"/>
      <c r="KRQ146" s="16"/>
      <c r="KRR146" s="16"/>
      <c r="KRS146" s="16"/>
      <c r="KRT146" s="16"/>
      <c r="KRU146" s="16"/>
      <c r="KRV146" s="16"/>
      <c r="KRW146" s="16"/>
      <c r="KRX146" s="16"/>
      <c r="KRY146" s="16"/>
      <c r="KRZ146" s="16"/>
      <c r="KSA146" s="16"/>
      <c r="KSB146" s="16"/>
      <c r="KSC146" s="16"/>
      <c r="KSD146" s="16"/>
      <c r="KSE146" s="16"/>
      <c r="KSF146" s="16"/>
      <c r="KSG146" s="16"/>
      <c r="KSH146" s="16"/>
      <c r="KSI146" s="16"/>
      <c r="KSJ146" s="16"/>
      <c r="KSK146" s="16"/>
      <c r="KSL146" s="16"/>
      <c r="KSM146" s="16"/>
      <c r="KSN146" s="16"/>
      <c r="KSO146" s="16"/>
      <c r="KSP146" s="16"/>
      <c r="KSQ146" s="16"/>
      <c r="KSR146" s="16"/>
      <c r="KSS146" s="16"/>
      <c r="KST146" s="16"/>
      <c r="KSU146" s="16"/>
      <c r="KSV146" s="16"/>
      <c r="KSW146" s="16"/>
      <c r="KSX146" s="16"/>
      <c r="KSY146" s="16"/>
      <c r="KSZ146" s="16"/>
      <c r="KTA146" s="16"/>
      <c r="KTB146" s="16"/>
      <c r="KTC146" s="16"/>
      <c r="KTD146" s="16"/>
      <c r="KTE146" s="16"/>
      <c r="KTF146" s="16"/>
      <c r="KTG146" s="16"/>
      <c r="KTH146" s="16"/>
      <c r="KTI146" s="16"/>
      <c r="KTJ146" s="16"/>
      <c r="KTK146" s="16"/>
      <c r="KTL146" s="16"/>
      <c r="KTM146" s="16"/>
      <c r="KTN146" s="16"/>
      <c r="KTO146" s="16"/>
      <c r="KTP146" s="16"/>
      <c r="KTQ146" s="16"/>
      <c r="KTR146" s="16"/>
      <c r="KTS146" s="16"/>
      <c r="KTT146" s="16"/>
      <c r="KTU146" s="16"/>
      <c r="KTV146" s="16"/>
      <c r="KTW146" s="16"/>
      <c r="KTX146" s="16"/>
      <c r="KTY146" s="16"/>
      <c r="KTZ146" s="16"/>
      <c r="KUA146" s="16"/>
      <c r="KUB146" s="16"/>
      <c r="KUC146" s="16"/>
      <c r="KUD146" s="16"/>
      <c r="KUE146" s="16"/>
      <c r="KUF146" s="16"/>
      <c r="KUG146" s="16"/>
      <c r="KUH146" s="16"/>
      <c r="KUI146" s="16"/>
      <c r="KUJ146" s="16"/>
      <c r="KUK146" s="16"/>
      <c r="KUL146" s="16"/>
      <c r="KUM146" s="16"/>
      <c r="KUN146" s="16"/>
      <c r="KUO146" s="16"/>
      <c r="KUP146" s="16"/>
      <c r="KUQ146" s="16"/>
      <c r="KUR146" s="16"/>
      <c r="KUS146" s="16"/>
      <c r="KUT146" s="16"/>
      <c r="KUU146" s="16"/>
      <c r="KUV146" s="16"/>
      <c r="KUW146" s="16"/>
      <c r="KUX146" s="16"/>
      <c r="KUY146" s="16"/>
      <c r="KUZ146" s="16"/>
      <c r="KVA146" s="16"/>
      <c r="KVB146" s="16"/>
      <c r="KVC146" s="16"/>
      <c r="KVD146" s="16"/>
      <c r="KVE146" s="16"/>
      <c r="KVF146" s="16"/>
      <c r="KVG146" s="16"/>
      <c r="KVH146" s="16"/>
      <c r="KVI146" s="16"/>
      <c r="KVJ146" s="16"/>
      <c r="KVK146" s="16"/>
      <c r="KVL146" s="16"/>
      <c r="KVM146" s="16"/>
      <c r="KVN146" s="16"/>
      <c r="KVO146" s="16"/>
      <c r="KVP146" s="16"/>
      <c r="KVQ146" s="16"/>
      <c r="KVR146" s="16"/>
      <c r="KVS146" s="16"/>
      <c r="KVT146" s="16"/>
      <c r="KVU146" s="16"/>
      <c r="KVV146" s="16"/>
      <c r="KVW146" s="16"/>
      <c r="KVX146" s="16"/>
      <c r="KVY146" s="16"/>
      <c r="KVZ146" s="16"/>
      <c r="KWA146" s="16"/>
      <c r="KWB146" s="16"/>
      <c r="KWC146" s="16"/>
      <c r="KWD146" s="16"/>
      <c r="KWE146" s="16"/>
      <c r="KWF146" s="16"/>
      <c r="KWG146" s="16"/>
      <c r="KWH146" s="16"/>
      <c r="KWI146" s="16"/>
      <c r="KWJ146" s="16"/>
      <c r="KWK146" s="16"/>
      <c r="KWL146" s="16"/>
      <c r="KWM146" s="16"/>
      <c r="KWN146" s="16"/>
      <c r="KWO146" s="16"/>
      <c r="KWP146" s="16"/>
      <c r="KWQ146" s="16"/>
      <c r="KWR146" s="16"/>
      <c r="KWS146" s="16"/>
      <c r="KWT146" s="16"/>
      <c r="KWU146" s="16"/>
      <c r="KWV146" s="16"/>
      <c r="KWW146" s="16"/>
      <c r="KWX146" s="16"/>
      <c r="KWY146" s="16"/>
      <c r="KWZ146" s="16"/>
      <c r="KXA146" s="16"/>
      <c r="KXB146" s="16"/>
      <c r="KXC146" s="16"/>
      <c r="KXD146" s="16"/>
      <c r="KXE146" s="16"/>
      <c r="KXF146" s="16"/>
      <c r="KXG146" s="16"/>
      <c r="KXH146" s="16"/>
      <c r="KXI146" s="16"/>
      <c r="KXJ146" s="16"/>
      <c r="KXK146" s="16"/>
      <c r="KXL146" s="16"/>
      <c r="KXM146" s="16"/>
      <c r="KXN146" s="16"/>
      <c r="KXO146" s="16"/>
      <c r="KXP146" s="16"/>
      <c r="KXQ146" s="16"/>
      <c r="KXR146" s="16"/>
      <c r="KXS146" s="16"/>
      <c r="KXT146" s="16"/>
      <c r="KXU146" s="16"/>
      <c r="KXV146" s="16"/>
      <c r="KXW146" s="16"/>
      <c r="KXX146" s="16"/>
      <c r="KXY146" s="16"/>
      <c r="KXZ146" s="16"/>
      <c r="KYA146" s="16"/>
      <c r="KYB146" s="16"/>
      <c r="KYC146" s="16"/>
      <c r="KYD146" s="16"/>
      <c r="KYE146" s="16"/>
      <c r="KYF146" s="16"/>
      <c r="KYG146" s="16"/>
      <c r="KYH146" s="16"/>
      <c r="KYI146" s="16"/>
      <c r="KYJ146" s="16"/>
      <c r="KYK146" s="16"/>
      <c r="KYL146" s="16"/>
      <c r="KYM146" s="16"/>
      <c r="KYN146" s="16"/>
      <c r="KYO146" s="16"/>
      <c r="KYP146" s="16"/>
      <c r="KYQ146" s="16"/>
      <c r="KYR146" s="16"/>
      <c r="KYS146" s="16"/>
      <c r="KYT146" s="16"/>
      <c r="KYU146" s="16"/>
      <c r="KYV146" s="16"/>
      <c r="KYW146" s="16"/>
      <c r="KYX146" s="16"/>
      <c r="KYY146" s="16"/>
      <c r="KYZ146" s="16"/>
      <c r="KZA146" s="16"/>
      <c r="KZB146" s="16"/>
      <c r="KZC146" s="16"/>
      <c r="KZD146" s="16"/>
      <c r="KZE146" s="16"/>
      <c r="KZF146" s="16"/>
      <c r="KZG146" s="16"/>
      <c r="KZH146" s="16"/>
      <c r="KZI146" s="16"/>
      <c r="KZJ146" s="16"/>
      <c r="KZK146" s="16"/>
      <c r="KZL146" s="16"/>
      <c r="KZM146" s="16"/>
      <c r="KZN146" s="16"/>
      <c r="KZO146" s="16"/>
      <c r="KZP146" s="16"/>
      <c r="KZQ146" s="16"/>
      <c r="KZR146" s="16"/>
      <c r="KZS146" s="16"/>
      <c r="KZT146" s="16"/>
      <c r="KZU146" s="16"/>
      <c r="KZV146" s="16"/>
      <c r="KZW146" s="16"/>
      <c r="KZX146" s="16"/>
      <c r="KZY146" s="16"/>
      <c r="KZZ146" s="16"/>
      <c r="LAA146" s="16"/>
      <c r="LAB146" s="16"/>
      <c r="LAC146" s="16"/>
      <c r="LAD146" s="16"/>
      <c r="LAE146" s="16"/>
      <c r="LAF146" s="16"/>
      <c r="LAG146" s="16"/>
      <c r="LAH146" s="16"/>
      <c r="LAI146" s="16"/>
      <c r="LAJ146" s="16"/>
      <c r="LAK146" s="16"/>
      <c r="LAL146" s="16"/>
      <c r="LAM146" s="16"/>
      <c r="LAN146" s="16"/>
      <c r="LAO146" s="16"/>
      <c r="LAP146" s="16"/>
      <c r="LAQ146" s="16"/>
      <c r="LAR146" s="16"/>
      <c r="LAS146" s="16"/>
      <c r="LAT146" s="16"/>
      <c r="LAU146" s="16"/>
      <c r="LAV146" s="16"/>
      <c r="LAW146" s="16"/>
      <c r="LAX146" s="16"/>
      <c r="LAY146" s="16"/>
      <c r="LAZ146" s="16"/>
      <c r="LBA146" s="16"/>
      <c r="LBB146" s="16"/>
      <c r="LBC146" s="16"/>
      <c r="LBD146" s="16"/>
      <c r="LBE146" s="16"/>
      <c r="LBF146" s="16"/>
      <c r="LBG146" s="16"/>
      <c r="LBH146" s="16"/>
      <c r="LBI146" s="16"/>
      <c r="LBJ146" s="16"/>
      <c r="LBK146" s="16"/>
      <c r="LBL146" s="16"/>
      <c r="LBM146" s="16"/>
      <c r="LBN146" s="16"/>
      <c r="LBO146" s="16"/>
      <c r="LBP146" s="16"/>
      <c r="LBQ146" s="16"/>
      <c r="LBR146" s="16"/>
      <c r="LBS146" s="16"/>
      <c r="LBT146" s="16"/>
      <c r="LBU146" s="16"/>
      <c r="LBV146" s="16"/>
      <c r="LBW146" s="16"/>
      <c r="LBX146" s="16"/>
      <c r="LBY146" s="16"/>
      <c r="LBZ146" s="16"/>
      <c r="LCA146" s="16"/>
      <c r="LCB146" s="16"/>
      <c r="LCC146" s="16"/>
      <c r="LCD146" s="16"/>
      <c r="LCE146" s="16"/>
      <c r="LCF146" s="16"/>
      <c r="LCG146" s="16"/>
      <c r="LCH146" s="16"/>
      <c r="LCI146" s="16"/>
      <c r="LCJ146" s="16"/>
      <c r="LCK146" s="16"/>
      <c r="LCL146" s="16"/>
      <c r="LCM146" s="16"/>
      <c r="LCN146" s="16"/>
      <c r="LCO146" s="16"/>
      <c r="LCP146" s="16"/>
      <c r="LCQ146" s="16"/>
      <c r="LCR146" s="16"/>
      <c r="LCS146" s="16"/>
      <c r="LCT146" s="16"/>
      <c r="LCU146" s="16"/>
      <c r="LCV146" s="16"/>
      <c r="LCW146" s="16"/>
      <c r="LCX146" s="16"/>
      <c r="LCY146" s="16"/>
      <c r="LCZ146" s="16"/>
      <c r="LDA146" s="16"/>
      <c r="LDB146" s="16"/>
      <c r="LDC146" s="16"/>
      <c r="LDD146" s="16"/>
      <c r="LDE146" s="16"/>
      <c r="LDF146" s="16"/>
      <c r="LDG146" s="16"/>
      <c r="LDH146" s="16"/>
      <c r="LDI146" s="16"/>
      <c r="LDJ146" s="16"/>
      <c r="LDK146" s="16"/>
      <c r="LDL146" s="16"/>
      <c r="LDM146" s="16"/>
      <c r="LDN146" s="16"/>
      <c r="LDO146" s="16"/>
      <c r="LDP146" s="16"/>
      <c r="LDQ146" s="16"/>
      <c r="LDR146" s="16"/>
      <c r="LDS146" s="16"/>
      <c r="LDT146" s="16"/>
      <c r="LDU146" s="16"/>
      <c r="LDV146" s="16"/>
      <c r="LDW146" s="16"/>
      <c r="LDX146" s="16"/>
      <c r="LDY146" s="16"/>
      <c r="LDZ146" s="16"/>
      <c r="LEA146" s="16"/>
      <c r="LEB146" s="16"/>
      <c r="LEC146" s="16"/>
      <c r="LED146" s="16"/>
      <c r="LEE146" s="16"/>
      <c r="LEF146" s="16"/>
      <c r="LEG146" s="16"/>
      <c r="LEH146" s="16"/>
      <c r="LEI146" s="16"/>
      <c r="LEJ146" s="16"/>
      <c r="LEK146" s="16"/>
      <c r="LEL146" s="16"/>
      <c r="LEM146" s="16"/>
      <c r="LEN146" s="16"/>
      <c r="LEO146" s="16"/>
      <c r="LEP146" s="16"/>
      <c r="LEQ146" s="16"/>
      <c r="LER146" s="16"/>
      <c r="LES146" s="16"/>
      <c r="LET146" s="16"/>
      <c r="LEU146" s="16"/>
      <c r="LEV146" s="16"/>
      <c r="LEW146" s="16"/>
      <c r="LEX146" s="16"/>
      <c r="LEY146" s="16"/>
      <c r="LEZ146" s="16"/>
      <c r="LFA146" s="16"/>
      <c r="LFB146" s="16"/>
      <c r="LFC146" s="16"/>
      <c r="LFD146" s="16"/>
      <c r="LFE146" s="16"/>
      <c r="LFF146" s="16"/>
      <c r="LFG146" s="16"/>
      <c r="LFH146" s="16"/>
      <c r="LFI146" s="16"/>
      <c r="LFJ146" s="16"/>
      <c r="LFK146" s="16"/>
      <c r="LFL146" s="16"/>
      <c r="LFM146" s="16"/>
      <c r="LFN146" s="16"/>
      <c r="LFO146" s="16"/>
      <c r="LFP146" s="16"/>
      <c r="LFQ146" s="16"/>
      <c r="LFR146" s="16"/>
      <c r="LFS146" s="16"/>
      <c r="LFT146" s="16"/>
      <c r="LFU146" s="16"/>
      <c r="LFV146" s="16"/>
      <c r="LFW146" s="16"/>
      <c r="LFX146" s="16"/>
      <c r="LFY146" s="16"/>
      <c r="LFZ146" s="16"/>
      <c r="LGA146" s="16"/>
      <c r="LGB146" s="16"/>
      <c r="LGC146" s="16"/>
      <c r="LGD146" s="16"/>
      <c r="LGE146" s="16"/>
      <c r="LGF146" s="16"/>
      <c r="LGG146" s="16"/>
      <c r="LGH146" s="16"/>
      <c r="LGI146" s="16"/>
      <c r="LGJ146" s="16"/>
      <c r="LGK146" s="16"/>
      <c r="LGL146" s="16"/>
      <c r="LGM146" s="16"/>
      <c r="LGN146" s="16"/>
      <c r="LGO146" s="16"/>
      <c r="LGP146" s="16"/>
      <c r="LGQ146" s="16"/>
      <c r="LGR146" s="16"/>
      <c r="LGS146" s="16"/>
      <c r="LGT146" s="16"/>
      <c r="LGU146" s="16"/>
      <c r="LGV146" s="16"/>
      <c r="LGW146" s="16"/>
      <c r="LGX146" s="16"/>
      <c r="LGY146" s="16"/>
      <c r="LGZ146" s="16"/>
      <c r="LHA146" s="16"/>
      <c r="LHB146" s="16"/>
      <c r="LHC146" s="16"/>
      <c r="LHD146" s="16"/>
      <c r="LHE146" s="16"/>
      <c r="LHF146" s="16"/>
      <c r="LHG146" s="16"/>
      <c r="LHH146" s="16"/>
      <c r="LHI146" s="16"/>
      <c r="LHJ146" s="16"/>
      <c r="LHK146" s="16"/>
      <c r="LHL146" s="16"/>
      <c r="LHM146" s="16"/>
      <c r="LHN146" s="16"/>
      <c r="LHO146" s="16"/>
      <c r="LHP146" s="16"/>
      <c r="LHQ146" s="16"/>
      <c r="LHR146" s="16"/>
      <c r="LHS146" s="16"/>
      <c r="LHT146" s="16"/>
      <c r="LHU146" s="16"/>
      <c r="LHV146" s="16"/>
      <c r="LHW146" s="16"/>
      <c r="LHX146" s="16"/>
      <c r="LHY146" s="16"/>
      <c r="LHZ146" s="16"/>
      <c r="LIA146" s="16"/>
      <c r="LIB146" s="16"/>
      <c r="LIC146" s="16"/>
      <c r="LID146" s="16"/>
      <c r="LIE146" s="16"/>
      <c r="LIF146" s="16"/>
      <c r="LIG146" s="16"/>
      <c r="LIH146" s="16"/>
      <c r="LII146" s="16"/>
      <c r="LIJ146" s="16"/>
      <c r="LIK146" s="16"/>
      <c r="LIL146" s="16"/>
      <c r="LIM146" s="16"/>
      <c r="LIN146" s="16"/>
      <c r="LIO146" s="16"/>
      <c r="LIP146" s="16"/>
      <c r="LIQ146" s="16"/>
      <c r="LIR146" s="16"/>
      <c r="LIS146" s="16"/>
      <c r="LIT146" s="16"/>
      <c r="LIU146" s="16"/>
      <c r="LIV146" s="16"/>
      <c r="LIW146" s="16"/>
      <c r="LIX146" s="16"/>
      <c r="LIY146" s="16"/>
      <c r="LIZ146" s="16"/>
      <c r="LJA146" s="16"/>
      <c r="LJB146" s="16"/>
      <c r="LJC146" s="16"/>
      <c r="LJD146" s="16"/>
      <c r="LJE146" s="16"/>
      <c r="LJF146" s="16"/>
      <c r="LJG146" s="16"/>
      <c r="LJH146" s="16"/>
      <c r="LJI146" s="16"/>
      <c r="LJJ146" s="16"/>
      <c r="LJK146" s="16"/>
      <c r="LJL146" s="16"/>
      <c r="LJM146" s="16"/>
      <c r="LJN146" s="16"/>
      <c r="LJO146" s="16"/>
      <c r="LJP146" s="16"/>
      <c r="LJQ146" s="16"/>
      <c r="LJR146" s="16"/>
      <c r="LJS146" s="16"/>
      <c r="LJT146" s="16"/>
      <c r="LJU146" s="16"/>
      <c r="LJV146" s="16"/>
      <c r="LJW146" s="16"/>
      <c r="LJX146" s="16"/>
      <c r="LJY146" s="16"/>
      <c r="LJZ146" s="16"/>
      <c r="LKA146" s="16"/>
      <c r="LKB146" s="16"/>
      <c r="LKC146" s="16"/>
      <c r="LKD146" s="16"/>
      <c r="LKE146" s="16"/>
      <c r="LKF146" s="16"/>
      <c r="LKG146" s="16"/>
      <c r="LKH146" s="16"/>
      <c r="LKI146" s="16"/>
      <c r="LKJ146" s="16"/>
      <c r="LKK146" s="16"/>
      <c r="LKL146" s="16"/>
      <c r="LKM146" s="16"/>
      <c r="LKN146" s="16"/>
      <c r="LKO146" s="16"/>
      <c r="LKP146" s="16"/>
      <c r="LKQ146" s="16"/>
      <c r="LKR146" s="16"/>
      <c r="LKS146" s="16"/>
      <c r="LKT146" s="16"/>
      <c r="LKU146" s="16"/>
      <c r="LKV146" s="16"/>
      <c r="LKW146" s="16"/>
      <c r="LKX146" s="16"/>
      <c r="LKY146" s="16"/>
      <c r="LKZ146" s="16"/>
      <c r="LLA146" s="16"/>
      <c r="LLB146" s="16"/>
      <c r="LLC146" s="16"/>
      <c r="LLD146" s="16"/>
      <c r="LLE146" s="16"/>
      <c r="LLF146" s="16"/>
      <c r="LLG146" s="16"/>
      <c r="LLH146" s="16"/>
      <c r="LLI146" s="16"/>
      <c r="LLJ146" s="16"/>
      <c r="LLK146" s="16"/>
      <c r="LLL146" s="16"/>
      <c r="LLM146" s="16"/>
      <c r="LLN146" s="16"/>
      <c r="LLO146" s="16"/>
      <c r="LLP146" s="16"/>
      <c r="LLQ146" s="16"/>
      <c r="LLR146" s="16"/>
      <c r="LLS146" s="16"/>
      <c r="LLT146" s="16"/>
      <c r="LLU146" s="16"/>
      <c r="LLV146" s="16"/>
      <c r="LLW146" s="16"/>
      <c r="LLX146" s="16"/>
      <c r="LLY146" s="16"/>
      <c r="LLZ146" s="16"/>
      <c r="LMA146" s="16"/>
      <c r="LMB146" s="16"/>
      <c r="LMC146" s="16"/>
      <c r="LMD146" s="16"/>
      <c r="LME146" s="16"/>
      <c r="LMF146" s="16"/>
      <c r="LMG146" s="16"/>
      <c r="LMH146" s="16"/>
      <c r="LMI146" s="16"/>
      <c r="LMJ146" s="16"/>
      <c r="LMK146" s="16"/>
      <c r="LML146" s="16"/>
      <c r="LMM146" s="16"/>
      <c r="LMN146" s="16"/>
      <c r="LMO146" s="16"/>
      <c r="LMP146" s="16"/>
      <c r="LMQ146" s="16"/>
      <c r="LMR146" s="16"/>
      <c r="LMS146" s="16"/>
      <c r="LMT146" s="16"/>
      <c r="LMU146" s="16"/>
      <c r="LMV146" s="16"/>
      <c r="LMW146" s="16"/>
      <c r="LMX146" s="16"/>
      <c r="LMY146" s="16"/>
      <c r="LMZ146" s="16"/>
      <c r="LNA146" s="16"/>
      <c r="LNB146" s="16"/>
      <c r="LNC146" s="16"/>
      <c r="LND146" s="16"/>
      <c r="LNE146" s="16"/>
      <c r="LNF146" s="16"/>
      <c r="LNG146" s="16"/>
      <c r="LNH146" s="16"/>
      <c r="LNI146" s="16"/>
      <c r="LNJ146" s="16"/>
      <c r="LNK146" s="16"/>
      <c r="LNL146" s="16"/>
      <c r="LNM146" s="16"/>
      <c r="LNN146" s="16"/>
      <c r="LNO146" s="16"/>
      <c r="LNP146" s="16"/>
      <c r="LNQ146" s="16"/>
      <c r="LNR146" s="16"/>
      <c r="LNS146" s="16"/>
      <c r="LNT146" s="16"/>
      <c r="LNU146" s="16"/>
      <c r="LNV146" s="16"/>
      <c r="LNW146" s="16"/>
      <c r="LNX146" s="16"/>
      <c r="LNY146" s="16"/>
      <c r="LNZ146" s="16"/>
      <c r="LOA146" s="16"/>
      <c r="LOB146" s="16"/>
      <c r="LOC146" s="16"/>
      <c r="LOD146" s="16"/>
      <c r="LOE146" s="16"/>
      <c r="LOF146" s="16"/>
      <c r="LOG146" s="16"/>
      <c r="LOH146" s="16"/>
      <c r="LOI146" s="16"/>
      <c r="LOJ146" s="16"/>
      <c r="LOK146" s="16"/>
      <c r="LOL146" s="16"/>
      <c r="LOM146" s="16"/>
      <c r="LON146" s="16"/>
      <c r="LOO146" s="16"/>
      <c r="LOP146" s="16"/>
      <c r="LOQ146" s="16"/>
      <c r="LOR146" s="16"/>
      <c r="LOS146" s="16"/>
      <c r="LOT146" s="16"/>
      <c r="LOU146" s="16"/>
      <c r="LOV146" s="16"/>
      <c r="LOW146" s="16"/>
      <c r="LOX146" s="16"/>
      <c r="LOY146" s="16"/>
      <c r="LOZ146" s="16"/>
      <c r="LPA146" s="16"/>
      <c r="LPB146" s="16"/>
      <c r="LPC146" s="16"/>
      <c r="LPD146" s="16"/>
      <c r="LPE146" s="16"/>
      <c r="LPF146" s="16"/>
      <c r="LPG146" s="16"/>
      <c r="LPH146" s="16"/>
      <c r="LPI146" s="16"/>
      <c r="LPJ146" s="16"/>
      <c r="LPK146" s="16"/>
      <c r="LPL146" s="16"/>
      <c r="LPM146" s="16"/>
      <c r="LPN146" s="16"/>
      <c r="LPO146" s="16"/>
      <c r="LPP146" s="16"/>
      <c r="LPQ146" s="16"/>
      <c r="LPR146" s="16"/>
      <c r="LPS146" s="16"/>
      <c r="LPT146" s="16"/>
      <c r="LPU146" s="16"/>
      <c r="LPV146" s="16"/>
      <c r="LPW146" s="16"/>
      <c r="LPX146" s="16"/>
      <c r="LPY146" s="16"/>
      <c r="LPZ146" s="16"/>
      <c r="LQA146" s="16"/>
      <c r="LQB146" s="16"/>
      <c r="LQC146" s="16"/>
      <c r="LQD146" s="16"/>
      <c r="LQE146" s="16"/>
      <c r="LQF146" s="16"/>
      <c r="LQG146" s="16"/>
      <c r="LQH146" s="16"/>
      <c r="LQI146" s="16"/>
      <c r="LQJ146" s="16"/>
      <c r="LQK146" s="16"/>
      <c r="LQL146" s="16"/>
      <c r="LQM146" s="16"/>
      <c r="LQN146" s="16"/>
      <c r="LQO146" s="16"/>
      <c r="LQP146" s="16"/>
      <c r="LQQ146" s="16"/>
      <c r="LQR146" s="16"/>
      <c r="LQS146" s="16"/>
      <c r="LQT146" s="16"/>
      <c r="LQU146" s="16"/>
      <c r="LQV146" s="16"/>
      <c r="LQW146" s="16"/>
      <c r="LQX146" s="16"/>
      <c r="LQY146" s="16"/>
      <c r="LQZ146" s="16"/>
      <c r="LRA146" s="16"/>
      <c r="LRB146" s="16"/>
      <c r="LRC146" s="16"/>
      <c r="LRD146" s="16"/>
      <c r="LRE146" s="16"/>
      <c r="LRF146" s="16"/>
      <c r="LRG146" s="16"/>
      <c r="LRH146" s="16"/>
      <c r="LRI146" s="16"/>
      <c r="LRJ146" s="16"/>
      <c r="LRK146" s="16"/>
      <c r="LRL146" s="16"/>
      <c r="LRM146" s="16"/>
      <c r="LRN146" s="16"/>
      <c r="LRO146" s="16"/>
      <c r="LRP146" s="16"/>
      <c r="LRQ146" s="16"/>
      <c r="LRR146" s="16"/>
      <c r="LRS146" s="16"/>
      <c r="LRT146" s="16"/>
      <c r="LRU146" s="16"/>
      <c r="LRV146" s="16"/>
      <c r="LRW146" s="16"/>
      <c r="LRX146" s="16"/>
      <c r="LRY146" s="16"/>
      <c r="LRZ146" s="16"/>
      <c r="LSA146" s="16"/>
      <c r="LSB146" s="16"/>
      <c r="LSC146" s="16"/>
      <c r="LSD146" s="16"/>
      <c r="LSE146" s="16"/>
      <c r="LSF146" s="16"/>
      <c r="LSG146" s="16"/>
      <c r="LSH146" s="16"/>
      <c r="LSI146" s="16"/>
      <c r="LSJ146" s="16"/>
      <c r="LSK146" s="16"/>
      <c r="LSL146" s="16"/>
      <c r="LSM146" s="16"/>
      <c r="LSN146" s="16"/>
      <c r="LSO146" s="16"/>
      <c r="LSP146" s="16"/>
      <c r="LSQ146" s="16"/>
      <c r="LSR146" s="16"/>
      <c r="LSS146" s="16"/>
      <c r="LST146" s="16"/>
      <c r="LSU146" s="16"/>
      <c r="LSV146" s="16"/>
      <c r="LSW146" s="16"/>
      <c r="LSX146" s="16"/>
      <c r="LSY146" s="16"/>
      <c r="LSZ146" s="16"/>
      <c r="LTA146" s="16"/>
      <c r="LTB146" s="16"/>
      <c r="LTC146" s="16"/>
      <c r="LTD146" s="16"/>
      <c r="LTE146" s="16"/>
      <c r="LTF146" s="16"/>
      <c r="LTG146" s="16"/>
      <c r="LTH146" s="16"/>
      <c r="LTI146" s="16"/>
      <c r="LTJ146" s="16"/>
      <c r="LTK146" s="16"/>
      <c r="LTL146" s="16"/>
      <c r="LTM146" s="16"/>
      <c r="LTN146" s="16"/>
      <c r="LTO146" s="16"/>
      <c r="LTP146" s="16"/>
      <c r="LTQ146" s="16"/>
      <c r="LTR146" s="16"/>
      <c r="LTS146" s="16"/>
      <c r="LTT146" s="16"/>
      <c r="LTU146" s="16"/>
      <c r="LTV146" s="16"/>
      <c r="LTW146" s="16"/>
      <c r="LTX146" s="16"/>
      <c r="LTY146" s="16"/>
      <c r="LTZ146" s="16"/>
      <c r="LUA146" s="16"/>
      <c r="LUB146" s="16"/>
      <c r="LUC146" s="16"/>
      <c r="LUD146" s="16"/>
      <c r="LUE146" s="16"/>
      <c r="LUF146" s="16"/>
      <c r="LUG146" s="16"/>
      <c r="LUH146" s="16"/>
      <c r="LUI146" s="16"/>
      <c r="LUJ146" s="16"/>
      <c r="LUK146" s="16"/>
      <c r="LUL146" s="16"/>
      <c r="LUM146" s="16"/>
      <c r="LUN146" s="16"/>
      <c r="LUO146" s="16"/>
      <c r="LUP146" s="16"/>
      <c r="LUQ146" s="16"/>
      <c r="LUR146" s="16"/>
      <c r="LUS146" s="16"/>
      <c r="LUT146" s="16"/>
      <c r="LUU146" s="16"/>
      <c r="LUV146" s="16"/>
      <c r="LUW146" s="16"/>
      <c r="LUX146" s="16"/>
      <c r="LUY146" s="16"/>
      <c r="LUZ146" s="16"/>
      <c r="LVA146" s="16"/>
      <c r="LVB146" s="16"/>
      <c r="LVC146" s="16"/>
      <c r="LVD146" s="16"/>
      <c r="LVE146" s="16"/>
      <c r="LVF146" s="16"/>
      <c r="LVG146" s="16"/>
      <c r="LVH146" s="16"/>
      <c r="LVI146" s="16"/>
      <c r="LVJ146" s="16"/>
      <c r="LVK146" s="16"/>
      <c r="LVL146" s="16"/>
      <c r="LVM146" s="16"/>
      <c r="LVN146" s="16"/>
      <c r="LVO146" s="16"/>
      <c r="LVP146" s="16"/>
      <c r="LVQ146" s="16"/>
      <c r="LVR146" s="16"/>
      <c r="LVS146" s="16"/>
      <c r="LVT146" s="16"/>
      <c r="LVU146" s="16"/>
      <c r="LVV146" s="16"/>
      <c r="LVW146" s="16"/>
      <c r="LVX146" s="16"/>
      <c r="LVY146" s="16"/>
      <c r="LVZ146" s="16"/>
      <c r="LWA146" s="16"/>
      <c r="LWB146" s="16"/>
      <c r="LWC146" s="16"/>
      <c r="LWD146" s="16"/>
      <c r="LWE146" s="16"/>
      <c r="LWF146" s="16"/>
      <c r="LWG146" s="16"/>
      <c r="LWH146" s="16"/>
      <c r="LWI146" s="16"/>
      <c r="LWJ146" s="16"/>
      <c r="LWK146" s="16"/>
      <c r="LWL146" s="16"/>
      <c r="LWM146" s="16"/>
      <c r="LWN146" s="16"/>
      <c r="LWO146" s="16"/>
      <c r="LWP146" s="16"/>
      <c r="LWQ146" s="16"/>
      <c r="LWR146" s="16"/>
      <c r="LWS146" s="16"/>
      <c r="LWT146" s="16"/>
      <c r="LWU146" s="16"/>
      <c r="LWV146" s="16"/>
      <c r="LWW146" s="16"/>
      <c r="LWX146" s="16"/>
      <c r="LWY146" s="16"/>
      <c r="LWZ146" s="16"/>
      <c r="LXA146" s="16"/>
      <c r="LXB146" s="16"/>
      <c r="LXC146" s="16"/>
      <c r="LXD146" s="16"/>
      <c r="LXE146" s="16"/>
      <c r="LXF146" s="16"/>
      <c r="LXG146" s="16"/>
      <c r="LXH146" s="16"/>
      <c r="LXI146" s="16"/>
      <c r="LXJ146" s="16"/>
      <c r="LXK146" s="16"/>
      <c r="LXL146" s="16"/>
      <c r="LXM146" s="16"/>
      <c r="LXN146" s="16"/>
      <c r="LXO146" s="16"/>
      <c r="LXP146" s="16"/>
      <c r="LXQ146" s="16"/>
      <c r="LXR146" s="16"/>
      <c r="LXS146" s="16"/>
      <c r="LXT146" s="16"/>
      <c r="LXU146" s="16"/>
      <c r="LXV146" s="16"/>
      <c r="LXW146" s="16"/>
      <c r="LXX146" s="16"/>
      <c r="LXY146" s="16"/>
      <c r="LXZ146" s="16"/>
      <c r="LYA146" s="16"/>
      <c r="LYB146" s="16"/>
      <c r="LYC146" s="16"/>
      <c r="LYD146" s="16"/>
      <c r="LYE146" s="16"/>
      <c r="LYF146" s="16"/>
      <c r="LYG146" s="16"/>
      <c r="LYH146" s="16"/>
      <c r="LYI146" s="16"/>
      <c r="LYJ146" s="16"/>
      <c r="LYK146" s="16"/>
      <c r="LYL146" s="16"/>
      <c r="LYM146" s="16"/>
      <c r="LYN146" s="16"/>
      <c r="LYO146" s="16"/>
      <c r="LYP146" s="16"/>
      <c r="LYQ146" s="16"/>
      <c r="LYR146" s="16"/>
      <c r="LYS146" s="16"/>
      <c r="LYT146" s="16"/>
      <c r="LYU146" s="16"/>
      <c r="LYV146" s="16"/>
      <c r="LYW146" s="16"/>
      <c r="LYX146" s="16"/>
      <c r="LYY146" s="16"/>
      <c r="LYZ146" s="16"/>
      <c r="LZA146" s="16"/>
      <c r="LZB146" s="16"/>
      <c r="LZC146" s="16"/>
      <c r="LZD146" s="16"/>
      <c r="LZE146" s="16"/>
      <c r="LZF146" s="16"/>
      <c r="LZG146" s="16"/>
      <c r="LZH146" s="16"/>
      <c r="LZI146" s="16"/>
      <c r="LZJ146" s="16"/>
      <c r="LZK146" s="16"/>
      <c r="LZL146" s="16"/>
      <c r="LZM146" s="16"/>
      <c r="LZN146" s="16"/>
      <c r="LZO146" s="16"/>
      <c r="LZP146" s="16"/>
      <c r="LZQ146" s="16"/>
      <c r="LZR146" s="16"/>
      <c r="LZS146" s="16"/>
      <c r="LZT146" s="16"/>
      <c r="LZU146" s="16"/>
      <c r="LZV146" s="16"/>
      <c r="LZW146" s="16"/>
      <c r="LZX146" s="16"/>
      <c r="LZY146" s="16"/>
      <c r="LZZ146" s="16"/>
      <c r="MAA146" s="16"/>
      <c r="MAB146" s="16"/>
      <c r="MAC146" s="16"/>
      <c r="MAD146" s="16"/>
      <c r="MAE146" s="16"/>
      <c r="MAF146" s="16"/>
      <c r="MAG146" s="16"/>
      <c r="MAH146" s="16"/>
      <c r="MAI146" s="16"/>
      <c r="MAJ146" s="16"/>
      <c r="MAK146" s="16"/>
      <c r="MAL146" s="16"/>
      <c r="MAM146" s="16"/>
      <c r="MAN146" s="16"/>
      <c r="MAO146" s="16"/>
      <c r="MAP146" s="16"/>
      <c r="MAQ146" s="16"/>
      <c r="MAR146" s="16"/>
      <c r="MAS146" s="16"/>
      <c r="MAT146" s="16"/>
      <c r="MAU146" s="16"/>
      <c r="MAV146" s="16"/>
      <c r="MAW146" s="16"/>
      <c r="MAX146" s="16"/>
      <c r="MAY146" s="16"/>
      <c r="MAZ146" s="16"/>
      <c r="MBA146" s="16"/>
      <c r="MBB146" s="16"/>
      <c r="MBC146" s="16"/>
      <c r="MBD146" s="16"/>
      <c r="MBE146" s="16"/>
      <c r="MBF146" s="16"/>
      <c r="MBG146" s="16"/>
      <c r="MBH146" s="16"/>
      <c r="MBI146" s="16"/>
      <c r="MBJ146" s="16"/>
      <c r="MBK146" s="16"/>
      <c r="MBL146" s="16"/>
      <c r="MBM146" s="16"/>
      <c r="MBN146" s="16"/>
      <c r="MBO146" s="16"/>
      <c r="MBP146" s="16"/>
      <c r="MBQ146" s="16"/>
      <c r="MBR146" s="16"/>
      <c r="MBS146" s="16"/>
      <c r="MBT146" s="16"/>
      <c r="MBU146" s="16"/>
      <c r="MBV146" s="16"/>
      <c r="MBW146" s="16"/>
      <c r="MBX146" s="16"/>
      <c r="MBY146" s="16"/>
      <c r="MBZ146" s="16"/>
      <c r="MCA146" s="16"/>
      <c r="MCB146" s="16"/>
      <c r="MCC146" s="16"/>
      <c r="MCD146" s="16"/>
      <c r="MCE146" s="16"/>
      <c r="MCF146" s="16"/>
      <c r="MCG146" s="16"/>
      <c r="MCH146" s="16"/>
      <c r="MCI146" s="16"/>
      <c r="MCJ146" s="16"/>
      <c r="MCK146" s="16"/>
      <c r="MCL146" s="16"/>
      <c r="MCM146" s="16"/>
      <c r="MCN146" s="16"/>
      <c r="MCO146" s="16"/>
      <c r="MCP146" s="16"/>
      <c r="MCQ146" s="16"/>
      <c r="MCR146" s="16"/>
      <c r="MCS146" s="16"/>
      <c r="MCT146" s="16"/>
      <c r="MCU146" s="16"/>
      <c r="MCV146" s="16"/>
      <c r="MCW146" s="16"/>
      <c r="MCX146" s="16"/>
      <c r="MCY146" s="16"/>
      <c r="MCZ146" s="16"/>
      <c r="MDA146" s="16"/>
      <c r="MDB146" s="16"/>
      <c r="MDC146" s="16"/>
      <c r="MDD146" s="16"/>
      <c r="MDE146" s="16"/>
      <c r="MDF146" s="16"/>
      <c r="MDG146" s="16"/>
      <c r="MDH146" s="16"/>
      <c r="MDI146" s="16"/>
      <c r="MDJ146" s="16"/>
      <c r="MDK146" s="16"/>
      <c r="MDL146" s="16"/>
      <c r="MDM146" s="16"/>
      <c r="MDN146" s="16"/>
      <c r="MDO146" s="16"/>
      <c r="MDP146" s="16"/>
      <c r="MDQ146" s="16"/>
      <c r="MDR146" s="16"/>
      <c r="MDS146" s="16"/>
      <c r="MDT146" s="16"/>
      <c r="MDU146" s="16"/>
      <c r="MDV146" s="16"/>
      <c r="MDW146" s="16"/>
      <c r="MDX146" s="16"/>
      <c r="MDY146" s="16"/>
      <c r="MDZ146" s="16"/>
      <c r="MEA146" s="16"/>
      <c r="MEB146" s="16"/>
      <c r="MEC146" s="16"/>
      <c r="MED146" s="16"/>
      <c r="MEE146" s="16"/>
      <c r="MEF146" s="16"/>
      <c r="MEG146" s="16"/>
      <c r="MEH146" s="16"/>
      <c r="MEI146" s="16"/>
      <c r="MEJ146" s="16"/>
      <c r="MEK146" s="16"/>
      <c r="MEL146" s="16"/>
      <c r="MEM146" s="16"/>
      <c r="MEN146" s="16"/>
      <c r="MEO146" s="16"/>
      <c r="MEP146" s="16"/>
      <c r="MEQ146" s="16"/>
      <c r="MER146" s="16"/>
      <c r="MES146" s="16"/>
      <c r="MET146" s="16"/>
      <c r="MEU146" s="16"/>
      <c r="MEV146" s="16"/>
      <c r="MEW146" s="16"/>
      <c r="MEX146" s="16"/>
      <c r="MEY146" s="16"/>
      <c r="MEZ146" s="16"/>
      <c r="MFA146" s="16"/>
      <c r="MFB146" s="16"/>
      <c r="MFC146" s="16"/>
      <c r="MFD146" s="16"/>
      <c r="MFE146" s="16"/>
      <c r="MFF146" s="16"/>
      <c r="MFG146" s="16"/>
      <c r="MFH146" s="16"/>
      <c r="MFI146" s="16"/>
      <c r="MFJ146" s="16"/>
      <c r="MFK146" s="16"/>
      <c r="MFL146" s="16"/>
      <c r="MFM146" s="16"/>
      <c r="MFN146" s="16"/>
      <c r="MFO146" s="16"/>
      <c r="MFP146" s="16"/>
      <c r="MFQ146" s="16"/>
      <c r="MFR146" s="16"/>
      <c r="MFS146" s="16"/>
      <c r="MFT146" s="16"/>
      <c r="MFU146" s="16"/>
      <c r="MFV146" s="16"/>
      <c r="MFW146" s="16"/>
      <c r="MFX146" s="16"/>
      <c r="MFY146" s="16"/>
      <c r="MFZ146" s="16"/>
      <c r="MGA146" s="16"/>
      <c r="MGB146" s="16"/>
      <c r="MGC146" s="16"/>
      <c r="MGD146" s="16"/>
      <c r="MGE146" s="16"/>
      <c r="MGF146" s="16"/>
      <c r="MGG146" s="16"/>
      <c r="MGH146" s="16"/>
      <c r="MGI146" s="16"/>
      <c r="MGJ146" s="16"/>
      <c r="MGK146" s="16"/>
      <c r="MGL146" s="16"/>
      <c r="MGM146" s="16"/>
      <c r="MGN146" s="16"/>
      <c r="MGO146" s="16"/>
      <c r="MGP146" s="16"/>
      <c r="MGQ146" s="16"/>
      <c r="MGR146" s="16"/>
      <c r="MGS146" s="16"/>
      <c r="MGT146" s="16"/>
      <c r="MGU146" s="16"/>
      <c r="MGV146" s="16"/>
      <c r="MGW146" s="16"/>
      <c r="MGX146" s="16"/>
      <c r="MGY146" s="16"/>
      <c r="MGZ146" s="16"/>
      <c r="MHA146" s="16"/>
      <c r="MHB146" s="16"/>
      <c r="MHC146" s="16"/>
      <c r="MHD146" s="16"/>
      <c r="MHE146" s="16"/>
      <c r="MHF146" s="16"/>
      <c r="MHG146" s="16"/>
      <c r="MHH146" s="16"/>
      <c r="MHI146" s="16"/>
      <c r="MHJ146" s="16"/>
      <c r="MHK146" s="16"/>
      <c r="MHL146" s="16"/>
      <c r="MHM146" s="16"/>
      <c r="MHN146" s="16"/>
      <c r="MHO146" s="16"/>
      <c r="MHP146" s="16"/>
      <c r="MHQ146" s="16"/>
      <c r="MHR146" s="16"/>
      <c r="MHS146" s="16"/>
      <c r="MHT146" s="16"/>
      <c r="MHU146" s="16"/>
      <c r="MHV146" s="16"/>
      <c r="MHW146" s="16"/>
      <c r="MHX146" s="16"/>
      <c r="MHY146" s="16"/>
      <c r="MHZ146" s="16"/>
      <c r="MIA146" s="16"/>
      <c r="MIB146" s="16"/>
      <c r="MIC146" s="16"/>
      <c r="MID146" s="16"/>
      <c r="MIE146" s="16"/>
      <c r="MIF146" s="16"/>
      <c r="MIG146" s="16"/>
      <c r="MIH146" s="16"/>
      <c r="MII146" s="16"/>
      <c r="MIJ146" s="16"/>
      <c r="MIK146" s="16"/>
      <c r="MIL146" s="16"/>
      <c r="MIM146" s="16"/>
      <c r="MIN146" s="16"/>
      <c r="MIO146" s="16"/>
      <c r="MIP146" s="16"/>
      <c r="MIQ146" s="16"/>
      <c r="MIR146" s="16"/>
      <c r="MIS146" s="16"/>
      <c r="MIT146" s="16"/>
      <c r="MIU146" s="16"/>
      <c r="MIV146" s="16"/>
      <c r="MIW146" s="16"/>
      <c r="MIX146" s="16"/>
      <c r="MIY146" s="16"/>
      <c r="MIZ146" s="16"/>
      <c r="MJA146" s="16"/>
      <c r="MJB146" s="16"/>
      <c r="MJC146" s="16"/>
      <c r="MJD146" s="16"/>
      <c r="MJE146" s="16"/>
      <c r="MJF146" s="16"/>
      <c r="MJG146" s="16"/>
      <c r="MJH146" s="16"/>
      <c r="MJI146" s="16"/>
      <c r="MJJ146" s="16"/>
      <c r="MJK146" s="16"/>
      <c r="MJL146" s="16"/>
      <c r="MJM146" s="16"/>
      <c r="MJN146" s="16"/>
      <c r="MJO146" s="16"/>
      <c r="MJP146" s="16"/>
      <c r="MJQ146" s="16"/>
      <c r="MJR146" s="16"/>
      <c r="MJS146" s="16"/>
      <c r="MJT146" s="16"/>
      <c r="MJU146" s="16"/>
      <c r="MJV146" s="16"/>
      <c r="MJW146" s="16"/>
      <c r="MJX146" s="16"/>
      <c r="MJY146" s="16"/>
      <c r="MJZ146" s="16"/>
      <c r="MKA146" s="16"/>
      <c r="MKB146" s="16"/>
      <c r="MKC146" s="16"/>
      <c r="MKD146" s="16"/>
      <c r="MKE146" s="16"/>
      <c r="MKF146" s="16"/>
      <c r="MKG146" s="16"/>
      <c r="MKH146" s="16"/>
      <c r="MKI146" s="16"/>
      <c r="MKJ146" s="16"/>
      <c r="MKK146" s="16"/>
      <c r="MKL146" s="16"/>
      <c r="MKM146" s="16"/>
      <c r="MKN146" s="16"/>
      <c r="MKO146" s="16"/>
      <c r="MKP146" s="16"/>
      <c r="MKQ146" s="16"/>
      <c r="MKR146" s="16"/>
      <c r="MKS146" s="16"/>
      <c r="MKT146" s="16"/>
      <c r="MKU146" s="16"/>
      <c r="MKV146" s="16"/>
      <c r="MKW146" s="16"/>
      <c r="MKX146" s="16"/>
      <c r="MKY146" s="16"/>
      <c r="MKZ146" s="16"/>
      <c r="MLA146" s="16"/>
      <c r="MLB146" s="16"/>
      <c r="MLC146" s="16"/>
      <c r="MLD146" s="16"/>
      <c r="MLE146" s="16"/>
      <c r="MLF146" s="16"/>
      <c r="MLG146" s="16"/>
      <c r="MLH146" s="16"/>
      <c r="MLI146" s="16"/>
      <c r="MLJ146" s="16"/>
      <c r="MLK146" s="16"/>
      <c r="MLL146" s="16"/>
      <c r="MLM146" s="16"/>
      <c r="MLN146" s="16"/>
      <c r="MLO146" s="16"/>
      <c r="MLP146" s="16"/>
      <c r="MLQ146" s="16"/>
      <c r="MLR146" s="16"/>
      <c r="MLS146" s="16"/>
      <c r="MLT146" s="16"/>
      <c r="MLU146" s="16"/>
      <c r="MLV146" s="16"/>
      <c r="MLW146" s="16"/>
      <c r="MLX146" s="16"/>
      <c r="MLY146" s="16"/>
      <c r="MLZ146" s="16"/>
      <c r="MMA146" s="16"/>
      <c r="MMB146" s="16"/>
      <c r="MMC146" s="16"/>
      <c r="MMD146" s="16"/>
      <c r="MME146" s="16"/>
      <c r="MMF146" s="16"/>
      <c r="MMG146" s="16"/>
      <c r="MMH146" s="16"/>
      <c r="MMI146" s="16"/>
      <c r="MMJ146" s="16"/>
      <c r="MMK146" s="16"/>
      <c r="MML146" s="16"/>
      <c r="MMM146" s="16"/>
      <c r="MMN146" s="16"/>
      <c r="MMO146" s="16"/>
      <c r="MMP146" s="16"/>
      <c r="MMQ146" s="16"/>
      <c r="MMR146" s="16"/>
      <c r="MMS146" s="16"/>
      <c r="MMT146" s="16"/>
      <c r="MMU146" s="16"/>
      <c r="MMV146" s="16"/>
      <c r="MMW146" s="16"/>
      <c r="MMX146" s="16"/>
      <c r="MMY146" s="16"/>
      <c r="MMZ146" s="16"/>
      <c r="MNA146" s="16"/>
      <c r="MNB146" s="16"/>
      <c r="MNC146" s="16"/>
      <c r="MND146" s="16"/>
      <c r="MNE146" s="16"/>
      <c r="MNF146" s="16"/>
      <c r="MNG146" s="16"/>
      <c r="MNH146" s="16"/>
      <c r="MNI146" s="16"/>
      <c r="MNJ146" s="16"/>
      <c r="MNK146" s="16"/>
      <c r="MNL146" s="16"/>
      <c r="MNM146" s="16"/>
      <c r="MNN146" s="16"/>
      <c r="MNO146" s="16"/>
      <c r="MNP146" s="16"/>
      <c r="MNQ146" s="16"/>
      <c r="MNR146" s="16"/>
      <c r="MNS146" s="16"/>
      <c r="MNT146" s="16"/>
      <c r="MNU146" s="16"/>
      <c r="MNV146" s="16"/>
      <c r="MNW146" s="16"/>
      <c r="MNX146" s="16"/>
      <c r="MNY146" s="16"/>
      <c r="MNZ146" s="16"/>
      <c r="MOA146" s="16"/>
      <c r="MOB146" s="16"/>
      <c r="MOC146" s="16"/>
      <c r="MOD146" s="16"/>
      <c r="MOE146" s="16"/>
      <c r="MOF146" s="16"/>
      <c r="MOG146" s="16"/>
      <c r="MOH146" s="16"/>
      <c r="MOI146" s="16"/>
      <c r="MOJ146" s="16"/>
      <c r="MOK146" s="16"/>
      <c r="MOL146" s="16"/>
      <c r="MOM146" s="16"/>
      <c r="MON146" s="16"/>
      <c r="MOO146" s="16"/>
      <c r="MOP146" s="16"/>
      <c r="MOQ146" s="16"/>
      <c r="MOR146" s="16"/>
      <c r="MOS146" s="16"/>
      <c r="MOT146" s="16"/>
      <c r="MOU146" s="16"/>
      <c r="MOV146" s="16"/>
      <c r="MOW146" s="16"/>
      <c r="MOX146" s="16"/>
      <c r="MOY146" s="16"/>
      <c r="MOZ146" s="16"/>
      <c r="MPA146" s="16"/>
      <c r="MPB146" s="16"/>
      <c r="MPC146" s="16"/>
      <c r="MPD146" s="16"/>
      <c r="MPE146" s="16"/>
      <c r="MPF146" s="16"/>
      <c r="MPG146" s="16"/>
      <c r="MPH146" s="16"/>
      <c r="MPI146" s="16"/>
      <c r="MPJ146" s="16"/>
      <c r="MPK146" s="16"/>
      <c r="MPL146" s="16"/>
      <c r="MPM146" s="16"/>
      <c r="MPN146" s="16"/>
      <c r="MPO146" s="16"/>
      <c r="MPP146" s="16"/>
      <c r="MPQ146" s="16"/>
      <c r="MPR146" s="16"/>
      <c r="MPS146" s="16"/>
      <c r="MPT146" s="16"/>
      <c r="MPU146" s="16"/>
      <c r="MPV146" s="16"/>
      <c r="MPW146" s="16"/>
      <c r="MPX146" s="16"/>
      <c r="MPY146" s="16"/>
      <c r="MPZ146" s="16"/>
      <c r="MQA146" s="16"/>
      <c r="MQB146" s="16"/>
      <c r="MQC146" s="16"/>
      <c r="MQD146" s="16"/>
      <c r="MQE146" s="16"/>
      <c r="MQF146" s="16"/>
      <c r="MQG146" s="16"/>
      <c r="MQH146" s="16"/>
      <c r="MQI146" s="16"/>
      <c r="MQJ146" s="16"/>
      <c r="MQK146" s="16"/>
      <c r="MQL146" s="16"/>
      <c r="MQM146" s="16"/>
      <c r="MQN146" s="16"/>
      <c r="MQO146" s="16"/>
      <c r="MQP146" s="16"/>
      <c r="MQQ146" s="16"/>
      <c r="MQR146" s="16"/>
      <c r="MQS146" s="16"/>
      <c r="MQT146" s="16"/>
      <c r="MQU146" s="16"/>
      <c r="MQV146" s="16"/>
      <c r="MQW146" s="16"/>
      <c r="MQX146" s="16"/>
      <c r="MQY146" s="16"/>
      <c r="MQZ146" s="16"/>
      <c r="MRA146" s="16"/>
      <c r="MRB146" s="16"/>
      <c r="MRC146" s="16"/>
      <c r="MRD146" s="16"/>
      <c r="MRE146" s="16"/>
      <c r="MRF146" s="16"/>
      <c r="MRG146" s="16"/>
      <c r="MRH146" s="16"/>
      <c r="MRI146" s="16"/>
      <c r="MRJ146" s="16"/>
      <c r="MRK146" s="16"/>
      <c r="MRL146" s="16"/>
      <c r="MRM146" s="16"/>
      <c r="MRN146" s="16"/>
      <c r="MRO146" s="16"/>
      <c r="MRP146" s="16"/>
      <c r="MRQ146" s="16"/>
      <c r="MRR146" s="16"/>
      <c r="MRS146" s="16"/>
      <c r="MRT146" s="16"/>
      <c r="MRU146" s="16"/>
      <c r="MRV146" s="16"/>
      <c r="MRW146" s="16"/>
      <c r="MRX146" s="16"/>
      <c r="MRY146" s="16"/>
      <c r="MRZ146" s="16"/>
      <c r="MSA146" s="16"/>
      <c r="MSB146" s="16"/>
      <c r="MSC146" s="16"/>
      <c r="MSD146" s="16"/>
      <c r="MSE146" s="16"/>
      <c r="MSF146" s="16"/>
      <c r="MSG146" s="16"/>
      <c r="MSH146" s="16"/>
      <c r="MSI146" s="16"/>
      <c r="MSJ146" s="16"/>
      <c r="MSK146" s="16"/>
      <c r="MSL146" s="16"/>
      <c r="MSM146" s="16"/>
      <c r="MSN146" s="16"/>
      <c r="MSO146" s="16"/>
      <c r="MSP146" s="16"/>
      <c r="MSQ146" s="16"/>
      <c r="MSR146" s="16"/>
      <c r="MSS146" s="16"/>
      <c r="MST146" s="16"/>
      <c r="MSU146" s="16"/>
      <c r="MSV146" s="16"/>
      <c r="MSW146" s="16"/>
      <c r="MSX146" s="16"/>
      <c r="MSY146" s="16"/>
      <c r="MSZ146" s="16"/>
      <c r="MTA146" s="16"/>
      <c r="MTB146" s="16"/>
      <c r="MTC146" s="16"/>
      <c r="MTD146" s="16"/>
      <c r="MTE146" s="16"/>
      <c r="MTF146" s="16"/>
      <c r="MTG146" s="16"/>
      <c r="MTH146" s="16"/>
      <c r="MTI146" s="16"/>
      <c r="MTJ146" s="16"/>
      <c r="MTK146" s="16"/>
      <c r="MTL146" s="16"/>
      <c r="MTM146" s="16"/>
      <c r="MTN146" s="16"/>
      <c r="MTO146" s="16"/>
      <c r="MTP146" s="16"/>
      <c r="MTQ146" s="16"/>
      <c r="MTR146" s="16"/>
      <c r="MTS146" s="16"/>
      <c r="MTT146" s="16"/>
      <c r="MTU146" s="16"/>
      <c r="MTV146" s="16"/>
      <c r="MTW146" s="16"/>
      <c r="MTX146" s="16"/>
      <c r="MTY146" s="16"/>
      <c r="MTZ146" s="16"/>
      <c r="MUA146" s="16"/>
      <c r="MUB146" s="16"/>
      <c r="MUC146" s="16"/>
      <c r="MUD146" s="16"/>
      <c r="MUE146" s="16"/>
      <c r="MUF146" s="16"/>
      <c r="MUG146" s="16"/>
      <c r="MUH146" s="16"/>
      <c r="MUI146" s="16"/>
      <c r="MUJ146" s="16"/>
      <c r="MUK146" s="16"/>
      <c r="MUL146" s="16"/>
      <c r="MUM146" s="16"/>
      <c r="MUN146" s="16"/>
      <c r="MUO146" s="16"/>
      <c r="MUP146" s="16"/>
      <c r="MUQ146" s="16"/>
      <c r="MUR146" s="16"/>
      <c r="MUS146" s="16"/>
      <c r="MUT146" s="16"/>
      <c r="MUU146" s="16"/>
      <c r="MUV146" s="16"/>
      <c r="MUW146" s="16"/>
      <c r="MUX146" s="16"/>
      <c r="MUY146" s="16"/>
      <c r="MUZ146" s="16"/>
      <c r="MVA146" s="16"/>
      <c r="MVB146" s="16"/>
      <c r="MVC146" s="16"/>
      <c r="MVD146" s="16"/>
      <c r="MVE146" s="16"/>
      <c r="MVF146" s="16"/>
      <c r="MVG146" s="16"/>
      <c r="MVH146" s="16"/>
      <c r="MVI146" s="16"/>
      <c r="MVJ146" s="16"/>
      <c r="MVK146" s="16"/>
      <c r="MVL146" s="16"/>
      <c r="MVM146" s="16"/>
      <c r="MVN146" s="16"/>
      <c r="MVO146" s="16"/>
      <c r="MVP146" s="16"/>
      <c r="MVQ146" s="16"/>
      <c r="MVR146" s="16"/>
      <c r="MVS146" s="16"/>
      <c r="MVT146" s="16"/>
      <c r="MVU146" s="16"/>
      <c r="MVV146" s="16"/>
      <c r="MVW146" s="16"/>
      <c r="MVX146" s="16"/>
      <c r="MVY146" s="16"/>
      <c r="MVZ146" s="16"/>
      <c r="MWA146" s="16"/>
      <c r="MWB146" s="16"/>
      <c r="MWC146" s="16"/>
      <c r="MWD146" s="16"/>
      <c r="MWE146" s="16"/>
      <c r="MWF146" s="16"/>
      <c r="MWG146" s="16"/>
      <c r="MWH146" s="16"/>
      <c r="MWI146" s="16"/>
      <c r="MWJ146" s="16"/>
      <c r="MWK146" s="16"/>
      <c r="MWL146" s="16"/>
      <c r="MWM146" s="16"/>
      <c r="MWN146" s="16"/>
      <c r="MWO146" s="16"/>
      <c r="MWP146" s="16"/>
      <c r="MWQ146" s="16"/>
      <c r="MWR146" s="16"/>
      <c r="MWS146" s="16"/>
      <c r="MWT146" s="16"/>
      <c r="MWU146" s="16"/>
      <c r="MWV146" s="16"/>
      <c r="MWW146" s="16"/>
      <c r="MWX146" s="16"/>
      <c r="MWY146" s="16"/>
      <c r="MWZ146" s="16"/>
      <c r="MXA146" s="16"/>
      <c r="MXB146" s="16"/>
      <c r="MXC146" s="16"/>
      <c r="MXD146" s="16"/>
      <c r="MXE146" s="16"/>
      <c r="MXF146" s="16"/>
      <c r="MXG146" s="16"/>
      <c r="MXH146" s="16"/>
      <c r="MXI146" s="16"/>
      <c r="MXJ146" s="16"/>
      <c r="MXK146" s="16"/>
      <c r="MXL146" s="16"/>
      <c r="MXM146" s="16"/>
      <c r="MXN146" s="16"/>
      <c r="MXO146" s="16"/>
      <c r="MXP146" s="16"/>
      <c r="MXQ146" s="16"/>
      <c r="MXR146" s="16"/>
      <c r="MXS146" s="16"/>
      <c r="MXT146" s="16"/>
      <c r="MXU146" s="16"/>
      <c r="MXV146" s="16"/>
      <c r="MXW146" s="16"/>
      <c r="MXX146" s="16"/>
      <c r="MXY146" s="16"/>
      <c r="MXZ146" s="16"/>
      <c r="MYA146" s="16"/>
      <c r="MYB146" s="16"/>
      <c r="MYC146" s="16"/>
      <c r="MYD146" s="16"/>
      <c r="MYE146" s="16"/>
      <c r="MYF146" s="16"/>
      <c r="MYG146" s="16"/>
      <c r="MYH146" s="16"/>
      <c r="MYI146" s="16"/>
      <c r="MYJ146" s="16"/>
      <c r="MYK146" s="16"/>
      <c r="MYL146" s="16"/>
      <c r="MYM146" s="16"/>
      <c r="MYN146" s="16"/>
      <c r="MYO146" s="16"/>
      <c r="MYP146" s="16"/>
      <c r="MYQ146" s="16"/>
      <c r="MYR146" s="16"/>
      <c r="MYS146" s="16"/>
      <c r="MYT146" s="16"/>
      <c r="MYU146" s="16"/>
      <c r="MYV146" s="16"/>
      <c r="MYW146" s="16"/>
      <c r="MYX146" s="16"/>
      <c r="MYY146" s="16"/>
      <c r="MYZ146" s="16"/>
      <c r="MZA146" s="16"/>
      <c r="MZB146" s="16"/>
      <c r="MZC146" s="16"/>
      <c r="MZD146" s="16"/>
      <c r="MZE146" s="16"/>
      <c r="MZF146" s="16"/>
      <c r="MZG146" s="16"/>
      <c r="MZH146" s="16"/>
      <c r="MZI146" s="16"/>
      <c r="MZJ146" s="16"/>
      <c r="MZK146" s="16"/>
      <c r="MZL146" s="16"/>
      <c r="MZM146" s="16"/>
      <c r="MZN146" s="16"/>
      <c r="MZO146" s="16"/>
      <c r="MZP146" s="16"/>
      <c r="MZQ146" s="16"/>
      <c r="MZR146" s="16"/>
      <c r="MZS146" s="16"/>
      <c r="MZT146" s="16"/>
      <c r="MZU146" s="16"/>
      <c r="MZV146" s="16"/>
      <c r="MZW146" s="16"/>
      <c r="MZX146" s="16"/>
      <c r="MZY146" s="16"/>
      <c r="MZZ146" s="16"/>
      <c r="NAA146" s="16"/>
      <c r="NAB146" s="16"/>
      <c r="NAC146" s="16"/>
      <c r="NAD146" s="16"/>
      <c r="NAE146" s="16"/>
      <c r="NAF146" s="16"/>
      <c r="NAG146" s="16"/>
      <c r="NAH146" s="16"/>
      <c r="NAI146" s="16"/>
      <c r="NAJ146" s="16"/>
      <c r="NAK146" s="16"/>
      <c r="NAL146" s="16"/>
      <c r="NAM146" s="16"/>
      <c r="NAN146" s="16"/>
      <c r="NAO146" s="16"/>
      <c r="NAP146" s="16"/>
      <c r="NAQ146" s="16"/>
      <c r="NAR146" s="16"/>
      <c r="NAS146" s="16"/>
      <c r="NAT146" s="16"/>
      <c r="NAU146" s="16"/>
      <c r="NAV146" s="16"/>
      <c r="NAW146" s="16"/>
      <c r="NAX146" s="16"/>
      <c r="NAY146" s="16"/>
      <c r="NAZ146" s="16"/>
      <c r="NBA146" s="16"/>
      <c r="NBB146" s="16"/>
      <c r="NBC146" s="16"/>
      <c r="NBD146" s="16"/>
      <c r="NBE146" s="16"/>
      <c r="NBF146" s="16"/>
      <c r="NBG146" s="16"/>
      <c r="NBH146" s="16"/>
      <c r="NBI146" s="16"/>
      <c r="NBJ146" s="16"/>
      <c r="NBK146" s="16"/>
      <c r="NBL146" s="16"/>
      <c r="NBM146" s="16"/>
      <c r="NBN146" s="16"/>
      <c r="NBO146" s="16"/>
      <c r="NBP146" s="16"/>
      <c r="NBQ146" s="16"/>
      <c r="NBR146" s="16"/>
      <c r="NBS146" s="16"/>
      <c r="NBT146" s="16"/>
      <c r="NBU146" s="16"/>
      <c r="NBV146" s="16"/>
      <c r="NBW146" s="16"/>
      <c r="NBX146" s="16"/>
      <c r="NBY146" s="16"/>
      <c r="NBZ146" s="16"/>
      <c r="NCA146" s="16"/>
      <c r="NCB146" s="16"/>
      <c r="NCC146" s="16"/>
      <c r="NCD146" s="16"/>
      <c r="NCE146" s="16"/>
      <c r="NCF146" s="16"/>
      <c r="NCG146" s="16"/>
      <c r="NCH146" s="16"/>
      <c r="NCI146" s="16"/>
      <c r="NCJ146" s="16"/>
      <c r="NCK146" s="16"/>
      <c r="NCL146" s="16"/>
      <c r="NCM146" s="16"/>
      <c r="NCN146" s="16"/>
      <c r="NCO146" s="16"/>
      <c r="NCP146" s="16"/>
      <c r="NCQ146" s="16"/>
      <c r="NCR146" s="16"/>
      <c r="NCS146" s="16"/>
      <c r="NCT146" s="16"/>
      <c r="NCU146" s="16"/>
      <c r="NCV146" s="16"/>
      <c r="NCW146" s="16"/>
      <c r="NCX146" s="16"/>
      <c r="NCY146" s="16"/>
      <c r="NCZ146" s="16"/>
      <c r="NDA146" s="16"/>
      <c r="NDB146" s="16"/>
      <c r="NDC146" s="16"/>
      <c r="NDD146" s="16"/>
      <c r="NDE146" s="16"/>
      <c r="NDF146" s="16"/>
      <c r="NDG146" s="16"/>
      <c r="NDH146" s="16"/>
      <c r="NDI146" s="16"/>
      <c r="NDJ146" s="16"/>
      <c r="NDK146" s="16"/>
      <c r="NDL146" s="16"/>
      <c r="NDM146" s="16"/>
      <c r="NDN146" s="16"/>
      <c r="NDO146" s="16"/>
      <c r="NDP146" s="16"/>
      <c r="NDQ146" s="16"/>
      <c r="NDR146" s="16"/>
      <c r="NDS146" s="16"/>
      <c r="NDT146" s="16"/>
      <c r="NDU146" s="16"/>
      <c r="NDV146" s="16"/>
      <c r="NDW146" s="16"/>
      <c r="NDX146" s="16"/>
      <c r="NDY146" s="16"/>
      <c r="NDZ146" s="16"/>
      <c r="NEA146" s="16"/>
      <c r="NEB146" s="16"/>
      <c r="NEC146" s="16"/>
      <c r="NED146" s="16"/>
      <c r="NEE146" s="16"/>
      <c r="NEF146" s="16"/>
      <c r="NEG146" s="16"/>
      <c r="NEH146" s="16"/>
      <c r="NEI146" s="16"/>
      <c r="NEJ146" s="16"/>
      <c r="NEK146" s="16"/>
      <c r="NEL146" s="16"/>
      <c r="NEM146" s="16"/>
      <c r="NEN146" s="16"/>
      <c r="NEO146" s="16"/>
      <c r="NEP146" s="16"/>
      <c r="NEQ146" s="16"/>
      <c r="NER146" s="16"/>
      <c r="NES146" s="16"/>
      <c r="NET146" s="16"/>
      <c r="NEU146" s="16"/>
      <c r="NEV146" s="16"/>
      <c r="NEW146" s="16"/>
      <c r="NEX146" s="16"/>
      <c r="NEY146" s="16"/>
      <c r="NEZ146" s="16"/>
      <c r="NFA146" s="16"/>
      <c r="NFB146" s="16"/>
      <c r="NFC146" s="16"/>
      <c r="NFD146" s="16"/>
      <c r="NFE146" s="16"/>
      <c r="NFF146" s="16"/>
      <c r="NFG146" s="16"/>
      <c r="NFH146" s="16"/>
      <c r="NFI146" s="16"/>
      <c r="NFJ146" s="16"/>
      <c r="NFK146" s="16"/>
      <c r="NFL146" s="16"/>
      <c r="NFM146" s="16"/>
      <c r="NFN146" s="16"/>
      <c r="NFO146" s="16"/>
      <c r="NFP146" s="16"/>
      <c r="NFQ146" s="16"/>
      <c r="NFR146" s="16"/>
      <c r="NFS146" s="16"/>
      <c r="NFT146" s="16"/>
      <c r="NFU146" s="16"/>
      <c r="NFV146" s="16"/>
      <c r="NFW146" s="16"/>
      <c r="NFX146" s="16"/>
      <c r="NFY146" s="16"/>
      <c r="NFZ146" s="16"/>
      <c r="NGA146" s="16"/>
      <c r="NGB146" s="16"/>
      <c r="NGC146" s="16"/>
      <c r="NGD146" s="16"/>
      <c r="NGE146" s="16"/>
      <c r="NGF146" s="16"/>
      <c r="NGG146" s="16"/>
      <c r="NGH146" s="16"/>
      <c r="NGI146" s="16"/>
      <c r="NGJ146" s="16"/>
      <c r="NGK146" s="16"/>
      <c r="NGL146" s="16"/>
      <c r="NGM146" s="16"/>
      <c r="NGN146" s="16"/>
      <c r="NGO146" s="16"/>
      <c r="NGP146" s="16"/>
      <c r="NGQ146" s="16"/>
      <c r="NGR146" s="16"/>
      <c r="NGS146" s="16"/>
      <c r="NGT146" s="16"/>
      <c r="NGU146" s="16"/>
      <c r="NGV146" s="16"/>
      <c r="NGW146" s="16"/>
      <c r="NGX146" s="16"/>
      <c r="NGY146" s="16"/>
      <c r="NGZ146" s="16"/>
      <c r="NHA146" s="16"/>
      <c r="NHB146" s="16"/>
      <c r="NHC146" s="16"/>
      <c r="NHD146" s="16"/>
      <c r="NHE146" s="16"/>
      <c r="NHF146" s="16"/>
      <c r="NHG146" s="16"/>
      <c r="NHH146" s="16"/>
      <c r="NHI146" s="16"/>
      <c r="NHJ146" s="16"/>
      <c r="NHK146" s="16"/>
      <c r="NHL146" s="16"/>
      <c r="NHM146" s="16"/>
      <c r="NHN146" s="16"/>
      <c r="NHO146" s="16"/>
      <c r="NHP146" s="16"/>
      <c r="NHQ146" s="16"/>
      <c r="NHR146" s="16"/>
      <c r="NHS146" s="16"/>
      <c r="NHT146" s="16"/>
      <c r="NHU146" s="16"/>
      <c r="NHV146" s="16"/>
      <c r="NHW146" s="16"/>
      <c r="NHX146" s="16"/>
      <c r="NHY146" s="16"/>
      <c r="NHZ146" s="16"/>
      <c r="NIA146" s="16"/>
      <c r="NIB146" s="16"/>
      <c r="NIC146" s="16"/>
      <c r="NID146" s="16"/>
      <c r="NIE146" s="16"/>
      <c r="NIF146" s="16"/>
      <c r="NIG146" s="16"/>
      <c r="NIH146" s="16"/>
      <c r="NII146" s="16"/>
      <c r="NIJ146" s="16"/>
      <c r="NIK146" s="16"/>
      <c r="NIL146" s="16"/>
      <c r="NIM146" s="16"/>
      <c r="NIN146" s="16"/>
      <c r="NIO146" s="16"/>
      <c r="NIP146" s="16"/>
      <c r="NIQ146" s="16"/>
      <c r="NIR146" s="16"/>
      <c r="NIS146" s="16"/>
      <c r="NIT146" s="16"/>
      <c r="NIU146" s="16"/>
      <c r="NIV146" s="16"/>
      <c r="NIW146" s="16"/>
      <c r="NIX146" s="16"/>
      <c r="NIY146" s="16"/>
      <c r="NIZ146" s="16"/>
      <c r="NJA146" s="16"/>
      <c r="NJB146" s="16"/>
      <c r="NJC146" s="16"/>
      <c r="NJD146" s="16"/>
      <c r="NJE146" s="16"/>
      <c r="NJF146" s="16"/>
      <c r="NJG146" s="16"/>
      <c r="NJH146" s="16"/>
      <c r="NJI146" s="16"/>
      <c r="NJJ146" s="16"/>
      <c r="NJK146" s="16"/>
      <c r="NJL146" s="16"/>
      <c r="NJM146" s="16"/>
      <c r="NJN146" s="16"/>
      <c r="NJO146" s="16"/>
      <c r="NJP146" s="16"/>
      <c r="NJQ146" s="16"/>
      <c r="NJR146" s="16"/>
      <c r="NJS146" s="16"/>
      <c r="NJT146" s="16"/>
      <c r="NJU146" s="16"/>
      <c r="NJV146" s="16"/>
      <c r="NJW146" s="16"/>
      <c r="NJX146" s="16"/>
      <c r="NJY146" s="16"/>
      <c r="NJZ146" s="16"/>
      <c r="NKA146" s="16"/>
      <c r="NKB146" s="16"/>
      <c r="NKC146" s="16"/>
      <c r="NKD146" s="16"/>
      <c r="NKE146" s="16"/>
      <c r="NKF146" s="16"/>
      <c r="NKG146" s="16"/>
      <c r="NKH146" s="16"/>
      <c r="NKI146" s="16"/>
      <c r="NKJ146" s="16"/>
      <c r="NKK146" s="16"/>
      <c r="NKL146" s="16"/>
      <c r="NKM146" s="16"/>
      <c r="NKN146" s="16"/>
      <c r="NKO146" s="16"/>
      <c r="NKP146" s="16"/>
      <c r="NKQ146" s="16"/>
      <c r="NKR146" s="16"/>
      <c r="NKS146" s="16"/>
      <c r="NKT146" s="16"/>
      <c r="NKU146" s="16"/>
      <c r="NKV146" s="16"/>
      <c r="NKW146" s="16"/>
      <c r="NKX146" s="16"/>
      <c r="NKY146" s="16"/>
      <c r="NKZ146" s="16"/>
      <c r="NLA146" s="16"/>
      <c r="NLB146" s="16"/>
      <c r="NLC146" s="16"/>
      <c r="NLD146" s="16"/>
      <c r="NLE146" s="16"/>
      <c r="NLF146" s="16"/>
      <c r="NLG146" s="16"/>
      <c r="NLH146" s="16"/>
      <c r="NLI146" s="16"/>
      <c r="NLJ146" s="16"/>
      <c r="NLK146" s="16"/>
      <c r="NLL146" s="16"/>
      <c r="NLM146" s="16"/>
      <c r="NLN146" s="16"/>
      <c r="NLO146" s="16"/>
      <c r="NLP146" s="16"/>
      <c r="NLQ146" s="16"/>
      <c r="NLR146" s="16"/>
      <c r="NLS146" s="16"/>
      <c r="NLT146" s="16"/>
      <c r="NLU146" s="16"/>
      <c r="NLV146" s="16"/>
      <c r="NLW146" s="16"/>
      <c r="NLX146" s="16"/>
      <c r="NLY146" s="16"/>
      <c r="NLZ146" s="16"/>
      <c r="NMA146" s="16"/>
      <c r="NMB146" s="16"/>
      <c r="NMC146" s="16"/>
      <c r="NMD146" s="16"/>
      <c r="NME146" s="16"/>
      <c r="NMF146" s="16"/>
      <c r="NMG146" s="16"/>
      <c r="NMH146" s="16"/>
      <c r="NMI146" s="16"/>
      <c r="NMJ146" s="16"/>
      <c r="NMK146" s="16"/>
      <c r="NML146" s="16"/>
      <c r="NMM146" s="16"/>
      <c r="NMN146" s="16"/>
      <c r="NMO146" s="16"/>
      <c r="NMP146" s="16"/>
      <c r="NMQ146" s="16"/>
      <c r="NMR146" s="16"/>
      <c r="NMS146" s="16"/>
      <c r="NMT146" s="16"/>
      <c r="NMU146" s="16"/>
      <c r="NMV146" s="16"/>
      <c r="NMW146" s="16"/>
      <c r="NMX146" s="16"/>
      <c r="NMY146" s="16"/>
      <c r="NMZ146" s="16"/>
      <c r="NNA146" s="16"/>
      <c r="NNB146" s="16"/>
      <c r="NNC146" s="16"/>
      <c r="NND146" s="16"/>
      <c r="NNE146" s="16"/>
      <c r="NNF146" s="16"/>
      <c r="NNG146" s="16"/>
      <c r="NNH146" s="16"/>
      <c r="NNI146" s="16"/>
      <c r="NNJ146" s="16"/>
      <c r="NNK146" s="16"/>
      <c r="NNL146" s="16"/>
      <c r="NNM146" s="16"/>
      <c r="NNN146" s="16"/>
      <c r="NNO146" s="16"/>
      <c r="NNP146" s="16"/>
      <c r="NNQ146" s="16"/>
      <c r="NNR146" s="16"/>
      <c r="NNS146" s="16"/>
      <c r="NNT146" s="16"/>
      <c r="NNU146" s="16"/>
      <c r="NNV146" s="16"/>
      <c r="NNW146" s="16"/>
      <c r="NNX146" s="16"/>
      <c r="NNY146" s="16"/>
      <c r="NNZ146" s="16"/>
      <c r="NOA146" s="16"/>
      <c r="NOB146" s="16"/>
      <c r="NOC146" s="16"/>
      <c r="NOD146" s="16"/>
      <c r="NOE146" s="16"/>
      <c r="NOF146" s="16"/>
      <c r="NOG146" s="16"/>
      <c r="NOH146" s="16"/>
      <c r="NOI146" s="16"/>
      <c r="NOJ146" s="16"/>
      <c r="NOK146" s="16"/>
      <c r="NOL146" s="16"/>
      <c r="NOM146" s="16"/>
      <c r="NON146" s="16"/>
      <c r="NOO146" s="16"/>
      <c r="NOP146" s="16"/>
      <c r="NOQ146" s="16"/>
      <c r="NOR146" s="16"/>
      <c r="NOS146" s="16"/>
      <c r="NOT146" s="16"/>
      <c r="NOU146" s="16"/>
      <c r="NOV146" s="16"/>
      <c r="NOW146" s="16"/>
      <c r="NOX146" s="16"/>
      <c r="NOY146" s="16"/>
      <c r="NOZ146" s="16"/>
      <c r="NPA146" s="16"/>
      <c r="NPB146" s="16"/>
      <c r="NPC146" s="16"/>
      <c r="NPD146" s="16"/>
      <c r="NPE146" s="16"/>
      <c r="NPF146" s="16"/>
      <c r="NPG146" s="16"/>
      <c r="NPH146" s="16"/>
      <c r="NPI146" s="16"/>
      <c r="NPJ146" s="16"/>
      <c r="NPK146" s="16"/>
      <c r="NPL146" s="16"/>
      <c r="NPM146" s="16"/>
      <c r="NPN146" s="16"/>
      <c r="NPO146" s="16"/>
      <c r="NPP146" s="16"/>
      <c r="NPQ146" s="16"/>
      <c r="NPR146" s="16"/>
      <c r="NPS146" s="16"/>
      <c r="NPT146" s="16"/>
      <c r="NPU146" s="16"/>
      <c r="NPV146" s="16"/>
      <c r="NPW146" s="16"/>
      <c r="NPX146" s="16"/>
      <c r="NPY146" s="16"/>
      <c r="NPZ146" s="16"/>
      <c r="NQA146" s="16"/>
      <c r="NQB146" s="16"/>
      <c r="NQC146" s="16"/>
      <c r="NQD146" s="16"/>
      <c r="NQE146" s="16"/>
      <c r="NQF146" s="16"/>
      <c r="NQG146" s="16"/>
      <c r="NQH146" s="16"/>
      <c r="NQI146" s="16"/>
      <c r="NQJ146" s="16"/>
      <c r="NQK146" s="16"/>
      <c r="NQL146" s="16"/>
      <c r="NQM146" s="16"/>
      <c r="NQN146" s="16"/>
      <c r="NQO146" s="16"/>
      <c r="NQP146" s="16"/>
      <c r="NQQ146" s="16"/>
      <c r="NQR146" s="16"/>
      <c r="NQS146" s="16"/>
      <c r="NQT146" s="16"/>
      <c r="NQU146" s="16"/>
      <c r="NQV146" s="16"/>
      <c r="NQW146" s="16"/>
      <c r="NQX146" s="16"/>
      <c r="NQY146" s="16"/>
      <c r="NQZ146" s="16"/>
      <c r="NRA146" s="16"/>
      <c r="NRB146" s="16"/>
      <c r="NRC146" s="16"/>
      <c r="NRD146" s="16"/>
      <c r="NRE146" s="16"/>
      <c r="NRF146" s="16"/>
      <c r="NRG146" s="16"/>
      <c r="NRH146" s="16"/>
      <c r="NRI146" s="16"/>
      <c r="NRJ146" s="16"/>
      <c r="NRK146" s="16"/>
      <c r="NRL146" s="16"/>
      <c r="NRM146" s="16"/>
      <c r="NRN146" s="16"/>
      <c r="NRO146" s="16"/>
      <c r="NRP146" s="16"/>
      <c r="NRQ146" s="16"/>
      <c r="NRR146" s="16"/>
      <c r="NRS146" s="16"/>
      <c r="NRT146" s="16"/>
      <c r="NRU146" s="16"/>
      <c r="NRV146" s="16"/>
      <c r="NRW146" s="16"/>
      <c r="NRX146" s="16"/>
      <c r="NRY146" s="16"/>
      <c r="NRZ146" s="16"/>
      <c r="NSA146" s="16"/>
      <c r="NSB146" s="16"/>
      <c r="NSC146" s="16"/>
      <c r="NSD146" s="16"/>
      <c r="NSE146" s="16"/>
      <c r="NSF146" s="16"/>
      <c r="NSG146" s="16"/>
      <c r="NSH146" s="16"/>
      <c r="NSI146" s="16"/>
      <c r="NSJ146" s="16"/>
      <c r="NSK146" s="16"/>
      <c r="NSL146" s="16"/>
      <c r="NSM146" s="16"/>
      <c r="NSN146" s="16"/>
      <c r="NSO146" s="16"/>
      <c r="NSP146" s="16"/>
      <c r="NSQ146" s="16"/>
      <c r="NSR146" s="16"/>
      <c r="NSS146" s="16"/>
      <c r="NST146" s="16"/>
      <c r="NSU146" s="16"/>
      <c r="NSV146" s="16"/>
      <c r="NSW146" s="16"/>
      <c r="NSX146" s="16"/>
      <c r="NSY146" s="16"/>
      <c r="NSZ146" s="16"/>
      <c r="NTA146" s="16"/>
      <c r="NTB146" s="16"/>
      <c r="NTC146" s="16"/>
      <c r="NTD146" s="16"/>
      <c r="NTE146" s="16"/>
      <c r="NTF146" s="16"/>
      <c r="NTG146" s="16"/>
      <c r="NTH146" s="16"/>
      <c r="NTI146" s="16"/>
      <c r="NTJ146" s="16"/>
      <c r="NTK146" s="16"/>
      <c r="NTL146" s="16"/>
      <c r="NTM146" s="16"/>
      <c r="NTN146" s="16"/>
      <c r="NTO146" s="16"/>
      <c r="NTP146" s="16"/>
      <c r="NTQ146" s="16"/>
      <c r="NTR146" s="16"/>
      <c r="NTS146" s="16"/>
      <c r="NTT146" s="16"/>
      <c r="NTU146" s="16"/>
      <c r="NTV146" s="16"/>
      <c r="NTW146" s="16"/>
      <c r="NTX146" s="16"/>
      <c r="NTY146" s="16"/>
      <c r="NTZ146" s="16"/>
      <c r="NUA146" s="16"/>
      <c r="NUB146" s="16"/>
      <c r="NUC146" s="16"/>
      <c r="NUD146" s="16"/>
      <c r="NUE146" s="16"/>
      <c r="NUF146" s="16"/>
      <c r="NUG146" s="16"/>
      <c r="NUH146" s="16"/>
      <c r="NUI146" s="16"/>
      <c r="NUJ146" s="16"/>
      <c r="NUK146" s="16"/>
      <c r="NUL146" s="16"/>
      <c r="NUM146" s="16"/>
      <c r="NUN146" s="16"/>
      <c r="NUO146" s="16"/>
      <c r="NUP146" s="16"/>
      <c r="NUQ146" s="16"/>
      <c r="NUR146" s="16"/>
      <c r="NUS146" s="16"/>
      <c r="NUT146" s="16"/>
      <c r="NUU146" s="16"/>
      <c r="NUV146" s="16"/>
      <c r="NUW146" s="16"/>
      <c r="NUX146" s="16"/>
      <c r="NUY146" s="16"/>
      <c r="NUZ146" s="16"/>
      <c r="NVA146" s="16"/>
      <c r="NVB146" s="16"/>
      <c r="NVC146" s="16"/>
      <c r="NVD146" s="16"/>
      <c r="NVE146" s="16"/>
      <c r="NVF146" s="16"/>
      <c r="NVG146" s="16"/>
      <c r="NVH146" s="16"/>
      <c r="NVI146" s="16"/>
      <c r="NVJ146" s="16"/>
      <c r="NVK146" s="16"/>
      <c r="NVL146" s="16"/>
      <c r="NVM146" s="16"/>
      <c r="NVN146" s="16"/>
      <c r="NVO146" s="16"/>
      <c r="NVP146" s="16"/>
      <c r="NVQ146" s="16"/>
      <c r="NVR146" s="16"/>
      <c r="NVS146" s="16"/>
      <c r="NVT146" s="16"/>
      <c r="NVU146" s="16"/>
      <c r="NVV146" s="16"/>
      <c r="NVW146" s="16"/>
      <c r="NVX146" s="16"/>
      <c r="NVY146" s="16"/>
      <c r="NVZ146" s="16"/>
      <c r="NWA146" s="16"/>
      <c r="NWB146" s="16"/>
      <c r="NWC146" s="16"/>
      <c r="NWD146" s="16"/>
      <c r="NWE146" s="16"/>
      <c r="NWF146" s="16"/>
      <c r="NWG146" s="16"/>
      <c r="NWH146" s="16"/>
      <c r="NWI146" s="16"/>
      <c r="NWJ146" s="16"/>
      <c r="NWK146" s="16"/>
      <c r="NWL146" s="16"/>
      <c r="NWM146" s="16"/>
      <c r="NWN146" s="16"/>
      <c r="NWO146" s="16"/>
      <c r="NWP146" s="16"/>
      <c r="NWQ146" s="16"/>
      <c r="NWR146" s="16"/>
      <c r="NWS146" s="16"/>
      <c r="NWT146" s="16"/>
      <c r="NWU146" s="16"/>
      <c r="NWV146" s="16"/>
      <c r="NWW146" s="16"/>
      <c r="NWX146" s="16"/>
      <c r="NWY146" s="16"/>
      <c r="NWZ146" s="16"/>
      <c r="NXA146" s="16"/>
      <c r="NXB146" s="16"/>
      <c r="NXC146" s="16"/>
      <c r="NXD146" s="16"/>
      <c r="NXE146" s="16"/>
      <c r="NXF146" s="16"/>
      <c r="NXG146" s="16"/>
      <c r="NXH146" s="16"/>
      <c r="NXI146" s="16"/>
      <c r="NXJ146" s="16"/>
      <c r="NXK146" s="16"/>
      <c r="NXL146" s="16"/>
      <c r="NXM146" s="16"/>
      <c r="NXN146" s="16"/>
      <c r="NXO146" s="16"/>
      <c r="NXP146" s="16"/>
      <c r="NXQ146" s="16"/>
      <c r="NXR146" s="16"/>
      <c r="NXS146" s="16"/>
      <c r="NXT146" s="16"/>
      <c r="NXU146" s="16"/>
      <c r="NXV146" s="16"/>
      <c r="NXW146" s="16"/>
      <c r="NXX146" s="16"/>
      <c r="NXY146" s="16"/>
      <c r="NXZ146" s="16"/>
      <c r="NYA146" s="16"/>
      <c r="NYB146" s="16"/>
      <c r="NYC146" s="16"/>
      <c r="NYD146" s="16"/>
      <c r="NYE146" s="16"/>
      <c r="NYF146" s="16"/>
      <c r="NYG146" s="16"/>
      <c r="NYH146" s="16"/>
      <c r="NYI146" s="16"/>
      <c r="NYJ146" s="16"/>
      <c r="NYK146" s="16"/>
      <c r="NYL146" s="16"/>
      <c r="NYM146" s="16"/>
      <c r="NYN146" s="16"/>
      <c r="NYO146" s="16"/>
      <c r="NYP146" s="16"/>
      <c r="NYQ146" s="16"/>
      <c r="NYR146" s="16"/>
      <c r="NYS146" s="16"/>
      <c r="NYT146" s="16"/>
      <c r="NYU146" s="16"/>
      <c r="NYV146" s="16"/>
      <c r="NYW146" s="16"/>
      <c r="NYX146" s="16"/>
      <c r="NYY146" s="16"/>
      <c r="NYZ146" s="16"/>
      <c r="NZA146" s="16"/>
      <c r="NZB146" s="16"/>
      <c r="NZC146" s="16"/>
      <c r="NZD146" s="16"/>
      <c r="NZE146" s="16"/>
      <c r="NZF146" s="16"/>
      <c r="NZG146" s="16"/>
      <c r="NZH146" s="16"/>
      <c r="NZI146" s="16"/>
      <c r="NZJ146" s="16"/>
      <c r="NZK146" s="16"/>
      <c r="NZL146" s="16"/>
      <c r="NZM146" s="16"/>
      <c r="NZN146" s="16"/>
      <c r="NZO146" s="16"/>
      <c r="NZP146" s="16"/>
      <c r="NZQ146" s="16"/>
      <c r="NZR146" s="16"/>
      <c r="NZS146" s="16"/>
      <c r="NZT146" s="16"/>
      <c r="NZU146" s="16"/>
      <c r="NZV146" s="16"/>
      <c r="NZW146" s="16"/>
      <c r="NZX146" s="16"/>
      <c r="NZY146" s="16"/>
      <c r="NZZ146" s="16"/>
      <c r="OAA146" s="16"/>
      <c r="OAB146" s="16"/>
      <c r="OAC146" s="16"/>
      <c r="OAD146" s="16"/>
      <c r="OAE146" s="16"/>
      <c r="OAF146" s="16"/>
      <c r="OAG146" s="16"/>
      <c r="OAH146" s="16"/>
      <c r="OAI146" s="16"/>
      <c r="OAJ146" s="16"/>
      <c r="OAK146" s="16"/>
      <c r="OAL146" s="16"/>
      <c r="OAM146" s="16"/>
      <c r="OAN146" s="16"/>
      <c r="OAO146" s="16"/>
      <c r="OAP146" s="16"/>
      <c r="OAQ146" s="16"/>
      <c r="OAR146" s="16"/>
      <c r="OAS146" s="16"/>
      <c r="OAT146" s="16"/>
      <c r="OAU146" s="16"/>
      <c r="OAV146" s="16"/>
      <c r="OAW146" s="16"/>
      <c r="OAX146" s="16"/>
      <c r="OAY146" s="16"/>
      <c r="OAZ146" s="16"/>
      <c r="OBA146" s="16"/>
      <c r="OBB146" s="16"/>
      <c r="OBC146" s="16"/>
      <c r="OBD146" s="16"/>
      <c r="OBE146" s="16"/>
      <c r="OBF146" s="16"/>
      <c r="OBG146" s="16"/>
      <c r="OBH146" s="16"/>
      <c r="OBI146" s="16"/>
      <c r="OBJ146" s="16"/>
      <c r="OBK146" s="16"/>
      <c r="OBL146" s="16"/>
      <c r="OBM146" s="16"/>
      <c r="OBN146" s="16"/>
      <c r="OBO146" s="16"/>
      <c r="OBP146" s="16"/>
      <c r="OBQ146" s="16"/>
      <c r="OBR146" s="16"/>
      <c r="OBS146" s="16"/>
      <c r="OBT146" s="16"/>
      <c r="OBU146" s="16"/>
      <c r="OBV146" s="16"/>
      <c r="OBW146" s="16"/>
      <c r="OBX146" s="16"/>
      <c r="OBY146" s="16"/>
      <c r="OBZ146" s="16"/>
      <c r="OCA146" s="16"/>
      <c r="OCB146" s="16"/>
      <c r="OCC146" s="16"/>
      <c r="OCD146" s="16"/>
      <c r="OCE146" s="16"/>
      <c r="OCF146" s="16"/>
      <c r="OCG146" s="16"/>
      <c r="OCH146" s="16"/>
      <c r="OCI146" s="16"/>
      <c r="OCJ146" s="16"/>
      <c r="OCK146" s="16"/>
      <c r="OCL146" s="16"/>
      <c r="OCM146" s="16"/>
      <c r="OCN146" s="16"/>
      <c r="OCO146" s="16"/>
      <c r="OCP146" s="16"/>
      <c r="OCQ146" s="16"/>
      <c r="OCR146" s="16"/>
      <c r="OCS146" s="16"/>
      <c r="OCT146" s="16"/>
      <c r="OCU146" s="16"/>
      <c r="OCV146" s="16"/>
      <c r="OCW146" s="16"/>
      <c r="OCX146" s="16"/>
      <c r="OCY146" s="16"/>
      <c r="OCZ146" s="16"/>
      <c r="ODA146" s="16"/>
      <c r="ODB146" s="16"/>
      <c r="ODC146" s="16"/>
      <c r="ODD146" s="16"/>
      <c r="ODE146" s="16"/>
      <c r="ODF146" s="16"/>
      <c r="ODG146" s="16"/>
      <c r="ODH146" s="16"/>
      <c r="ODI146" s="16"/>
      <c r="ODJ146" s="16"/>
      <c r="ODK146" s="16"/>
      <c r="ODL146" s="16"/>
      <c r="ODM146" s="16"/>
      <c r="ODN146" s="16"/>
      <c r="ODO146" s="16"/>
      <c r="ODP146" s="16"/>
      <c r="ODQ146" s="16"/>
      <c r="ODR146" s="16"/>
      <c r="ODS146" s="16"/>
      <c r="ODT146" s="16"/>
      <c r="ODU146" s="16"/>
      <c r="ODV146" s="16"/>
      <c r="ODW146" s="16"/>
      <c r="ODX146" s="16"/>
      <c r="ODY146" s="16"/>
      <c r="ODZ146" s="16"/>
      <c r="OEA146" s="16"/>
      <c r="OEB146" s="16"/>
      <c r="OEC146" s="16"/>
      <c r="OED146" s="16"/>
      <c r="OEE146" s="16"/>
      <c r="OEF146" s="16"/>
      <c r="OEG146" s="16"/>
      <c r="OEH146" s="16"/>
      <c r="OEI146" s="16"/>
      <c r="OEJ146" s="16"/>
      <c r="OEK146" s="16"/>
      <c r="OEL146" s="16"/>
      <c r="OEM146" s="16"/>
      <c r="OEN146" s="16"/>
      <c r="OEO146" s="16"/>
      <c r="OEP146" s="16"/>
      <c r="OEQ146" s="16"/>
      <c r="OER146" s="16"/>
      <c r="OES146" s="16"/>
      <c r="OET146" s="16"/>
      <c r="OEU146" s="16"/>
      <c r="OEV146" s="16"/>
      <c r="OEW146" s="16"/>
      <c r="OEX146" s="16"/>
      <c r="OEY146" s="16"/>
      <c r="OEZ146" s="16"/>
      <c r="OFA146" s="16"/>
      <c r="OFB146" s="16"/>
      <c r="OFC146" s="16"/>
      <c r="OFD146" s="16"/>
      <c r="OFE146" s="16"/>
      <c r="OFF146" s="16"/>
      <c r="OFG146" s="16"/>
      <c r="OFH146" s="16"/>
      <c r="OFI146" s="16"/>
      <c r="OFJ146" s="16"/>
      <c r="OFK146" s="16"/>
      <c r="OFL146" s="16"/>
      <c r="OFM146" s="16"/>
      <c r="OFN146" s="16"/>
      <c r="OFO146" s="16"/>
      <c r="OFP146" s="16"/>
      <c r="OFQ146" s="16"/>
      <c r="OFR146" s="16"/>
      <c r="OFS146" s="16"/>
      <c r="OFT146" s="16"/>
      <c r="OFU146" s="16"/>
      <c r="OFV146" s="16"/>
      <c r="OFW146" s="16"/>
      <c r="OFX146" s="16"/>
      <c r="OFY146" s="16"/>
      <c r="OFZ146" s="16"/>
      <c r="OGA146" s="16"/>
      <c r="OGB146" s="16"/>
      <c r="OGC146" s="16"/>
      <c r="OGD146" s="16"/>
      <c r="OGE146" s="16"/>
      <c r="OGF146" s="16"/>
      <c r="OGG146" s="16"/>
      <c r="OGH146" s="16"/>
      <c r="OGI146" s="16"/>
      <c r="OGJ146" s="16"/>
      <c r="OGK146" s="16"/>
      <c r="OGL146" s="16"/>
      <c r="OGM146" s="16"/>
      <c r="OGN146" s="16"/>
      <c r="OGO146" s="16"/>
      <c r="OGP146" s="16"/>
      <c r="OGQ146" s="16"/>
      <c r="OGR146" s="16"/>
      <c r="OGS146" s="16"/>
      <c r="OGT146" s="16"/>
      <c r="OGU146" s="16"/>
      <c r="OGV146" s="16"/>
      <c r="OGW146" s="16"/>
      <c r="OGX146" s="16"/>
      <c r="OGY146" s="16"/>
      <c r="OGZ146" s="16"/>
      <c r="OHA146" s="16"/>
      <c r="OHB146" s="16"/>
      <c r="OHC146" s="16"/>
      <c r="OHD146" s="16"/>
      <c r="OHE146" s="16"/>
      <c r="OHF146" s="16"/>
      <c r="OHG146" s="16"/>
      <c r="OHH146" s="16"/>
      <c r="OHI146" s="16"/>
      <c r="OHJ146" s="16"/>
      <c r="OHK146" s="16"/>
      <c r="OHL146" s="16"/>
      <c r="OHM146" s="16"/>
      <c r="OHN146" s="16"/>
      <c r="OHO146" s="16"/>
      <c r="OHP146" s="16"/>
      <c r="OHQ146" s="16"/>
      <c r="OHR146" s="16"/>
      <c r="OHS146" s="16"/>
      <c r="OHT146" s="16"/>
      <c r="OHU146" s="16"/>
      <c r="OHV146" s="16"/>
      <c r="OHW146" s="16"/>
      <c r="OHX146" s="16"/>
      <c r="OHY146" s="16"/>
      <c r="OHZ146" s="16"/>
      <c r="OIA146" s="16"/>
      <c r="OIB146" s="16"/>
      <c r="OIC146" s="16"/>
      <c r="OID146" s="16"/>
      <c r="OIE146" s="16"/>
      <c r="OIF146" s="16"/>
      <c r="OIG146" s="16"/>
      <c r="OIH146" s="16"/>
      <c r="OII146" s="16"/>
      <c r="OIJ146" s="16"/>
      <c r="OIK146" s="16"/>
      <c r="OIL146" s="16"/>
      <c r="OIM146" s="16"/>
      <c r="OIN146" s="16"/>
      <c r="OIO146" s="16"/>
      <c r="OIP146" s="16"/>
      <c r="OIQ146" s="16"/>
      <c r="OIR146" s="16"/>
      <c r="OIS146" s="16"/>
      <c r="OIT146" s="16"/>
      <c r="OIU146" s="16"/>
      <c r="OIV146" s="16"/>
      <c r="OIW146" s="16"/>
      <c r="OIX146" s="16"/>
      <c r="OIY146" s="16"/>
      <c r="OIZ146" s="16"/>
      <c r="OJA146" s="16"/>
      <c r="OJB146" s="16"/>
      <c r="OJC146" s="16"/>
      <c r="OJD146" s="16"/>
      <c r="OJE146" s="16"/>
      <c r="OJF146" s="16"/>
      <c r="OJG146" s="16"/>
      <c r="OJH146" s="16"/>
      <c r="OJI146" s="16"/>
      <c r="OJJ146" s="16"/>
      <c r="OJK146" s="16"/>
      <c r="OJL146" s="16"/>
      <c r="OJM146" s="16"/>
      <c r="OJN146" s="16"/>
      <c r="OJO146" s="16"/>
      <c r="OJP146" s="16"/>
      <c r="OJQ146" s="16"/>
      <c r="OJR146" s="16"/>
      <c r="OJS146" s="16"/>
      <c r="OJT146" s="16"/>
      <c r="OJU146" s="16"/>
      <c r="OJV146" s="16"/>
      <c r="OJW146" s="16"/>
      <c r="OJX146" s="16"/>
      <c r="OJY146" s="16"/>
      <c r="OJZ146" s="16"/>
      <c r="OKA146" s="16"/>
      <c r="OKB146" s="16"/>
      <c r="OKC146" s="16"/>
      <c r="OKD146" s="16"/>
      <c r="OKE146" s="16"/>
      <c r="OKF146" s="16"/>
      <c r="OKG146" s="16"/>
      <c r="OKH146" s="16"/>
      <c r="OKI146" s="16"/>
      <c r="OKJ146" s="16"/>
      <c r="OKK146" s="16"/>
      <c r="OKL146" s="16"/>
      <c r="OKM146" s="16"/>
      <c r="OKN146" s="16"/>
      <c r="OKO146" s="16"/>
      <c r="OKP146" s="16"/>
      <c r="OKQ146" s="16"/>
      <c r="OKR146" s="16"/>
      <c r="OKS146" s="16"/>
      <c r="OKT146" s="16"/>
      <c r="OKU146" s="16"/>
      <c r="OKV146" s="16"/>
      <c r="OKW146" s="16"/>
      <c r="OKX146" s="16"/>
      <c r="OKY146" s="16"/>
      <c r="OKZ146" s="16"/>
      <c r="OLA146" s="16"/>
      <c r="OLB146" s="16"/>
      <c r="OLC146" s="16"/>
      <c r="OLD146" s="16"/>
      <c r="OLE146" s="16"/>
      <c r="OLF146" s="16"/>
      <c r="OLG146" s="16"/>
      <c r="OLH146" s="16"/>
      <c r="OLI146" s="16"/>
      <c r="OLJ146" s="16"/>
      <c r="OLK146" s="16"/>
      <c r="OLL146" s="16"/>
      <c r="OLM146" s="16"/>
      <c r="OLN146" s="16"/>
      <c r="OLO146" s="16"/>
      <c r="OLP146" s="16"/>
      <c r="OLQ146" s="16"/>
      <c r="OLR146" s="16"/>
      <c r="OLS146" s="16"/>
      <c r="OLT146" s="16"/>
      <c r="OLU146" s="16"/>
      <c r="OLV146" s="16"/>
      <c r="OLW146" s="16"/>
      <c r="OLX146" s="16"/>
      <c r="OLY146" s="16"/>
      <c r="OLZ146" s="16"/>
      <c r="OMA146" s="16"/>
      <c r="OMB146" s="16"/>
      <c r="OMC146" s="16"/>
      <c r="OMD146" s="16"/>
      <c r="OME146" s="16"/>
      <c r="OMF146" s="16"/>
      <c r="OMG146" s="16"/>
      <c r="OMH146" s="16"/>
      <c r="OMI146" s="16"/>
      <c r="OMJ146" s="16"/>
      <c r="OMK146" s="16"/>
      <c r="OML146" s="16"/>
      <c r="OMM146" s="16"/>
      <c r="OMN146" s="16"/>
      <c r="OMO146" s="16"/>
      <c r="OMP146" s="16"/>
      <c r="OMQ146" s="16"/>
      <c r="OMR146" s="16"/>
      <c r="OMS146" s="16"/>
      <c r="OMT146" s="16"/>
      <c r="OMU146" s="16"/>
      <c r="OMV146" s="16"/>
      <c r="OMW146" s="16"/>
      <c r="OMX146" s="16"/>
      <c r="OMY146" s="16"/>
      <c r="OMZ146" s="16"/>
      <c r="ONA146" s="16"/>
      <c r="ONB146" s="16"/>
      <c r="ONC146" s="16"/>
      <c r="OND146" s="16"/>
      <c r="ONE146" s="16"/>
      <c r="ONF146" s="16"/>
      <c r="ONG146" s="16"/>
      <c r="ONH146" s="16"/>
      <c r="ONI146" s="16"/>
      <c r="ONJ146" s="16"/>
      <c r="ONK146" s="16"/>
      <c r="ONL146" s="16"/>
      <c r="ONM146" s="16"/>
      <c r="ONN146" s="16"/>
      <c r="ONO146" s="16"/>
      <c r="ONP146" s="16"/>
      <c r="ONQ146" s="16"/>
      <c r="ONR146" s="16"/>
      <c r="ONS146" s="16"/>
      <c r="ONT146" s="16"/>
      <c r="ONU146" s="16"/>
      <c r="ONV146" s="16"/>
      <c r="ONW146" s="16"/>
      <c r="ONX146" s="16"/>
      <c r="ONY146" s="16"/>
      <c r="ONZ146" s="16"/>
      <c r="OOA146" s="16"/>
      <c r="OOB146" s="16"/>
      <c r="OOC146" s="16"/>
      <c r="OOD146" s="16"/>
      <c r="OOE146" s="16"/>
      <c r="OOF146" s="16"/>
      <c r="OOG146" s="16"/>
      <c r="OOH146" s="16"/>
      <c r="OOI146" s="16"/>
      <c r="OOJ146" s="16"/>
      <c r="OOK146" s="16"/>
      <c r="OOL146" s="16"/>
      <c r="OOM146" s="16"/>
      <c r="OON146" s="16"/>
      <c r="OOO146" s="16"/>
      <c r="OOP146" s="16"/>
      <c r="OOQ146" s="16"/>
      <c r="OOR146" s="16"/>
      <c r="OOS146" s="16"/>
      <c r="OOT146" s="16"/>
      <c r="OOU146" s="16"/>
      <c r="OOV146" s="16"/>
      <c r="OOW146" s="16"/>
      <c r="OOX146" s="16"/>
      <c r="OOY146" s="16"/>
      <c r="OOZ146" s="16"/>
      <c r="OPA146" s="16"/>
      <c r="OPB146" s="16"/>
      <c r="OPC146" s="16"/>
      <c r="OPD146" s="16"/>
      <c r="OPE146" s="16"/>
      <c r="OPF146" s="16"/>
      <c r="OPG146" s="16"/>
      <c r="OPH146" s="16"/>
      <c r="OPI146" s="16"/>
      <c r="OPJ146" s="16"/>
      <c r="OPK146" s="16"/>
      <c r="OPL146" s="16"/>
      <c r="OPM146" s="16"/>
      <c r="OPN146" s="16"/>
      <c r="OPO146" s="16"/>
      <c r="OPP146" s="16"/>
      <c r="OPQ146" s="16"/>
      <c r="OPR146" s="16"/>
      <c r="OPS146" s="16"/>
      <c r="OPT146" s="16"/>
      <c r="OPU146" s="16"/>
      <c r="OPV146" s="16"/>
      <c r="OPW146" s="16"/>
      <c r="OPX146" s="16"/>
      <c r="OPY146" s="16"/>
      <c r="OPZ146" s="16"/>
      <c r="OQA146" s="16"/>
      <c r="OQB146" s="16"/>
      <c r="OQC146" s="16"/>
      <c r="OQD146" s="16"/>
      <c r="OQE146" s="16"/>
      <c r="OQF146" s="16"/>
      <c r="OQG146" s="16"/>
      <c r="OQH146" s="16"/>
      <c r="OQI146" s="16"/>
      <c r="OQJ146" s="16"/>
      <c r="OQK146" s="16"/>
      <c r="OQL146" s="16"/>
      <c r="OQM146" s="16"/>
      <c r="OQN146" s="16"/>
      <c r="OQO146" s="16"/>
      <c r="OQP146" s="16"/>
      <c r="OQQ146" s="16"/>
      <c r="OQR146" s="16"/>
      <c r="OQS146" s="16"/>
      <c r="OQT146" s="16"/>
      <c r="OQU146" s="16"/>
      <c r="OQV146" s="16"/>
      <c r="OQW146" s="16"/>
      <c r="OQX146" s="16"/>
      <c r="OQY146" s="16"/>
      <c r="OQZ146" s="16"/>
      <c r="ORA146" s="16"/>
      <c r="ORB146" s="16"/>
      <c r="ORC146" s="16"/>
      <c r="ORD146" s="16"/>
      <c r="ORE146" s="16"/>
      <c r="ORF146" s="16"/>
      <c r="ORG146" s="16"/>
      <c r="ORH146" s="16"/>
      <c r="ORI146" s="16"/>
      <c r="ORJ146" s="16"/>
      <c r="ORK146" s="16"/>
      <c r="ORL146" s="16"/>
      <c r="ORM146" s="16"/>
      <c r="ORN146" s="16"/>
      <c r="ORO146" s="16"/>
      <c r="ORP146" s="16"/>
      <c r="ORQ146" s="16"/>
      <c r="ORR146" s="16"/>
      <c r="ORS146" s="16"/>
      <c r="ORT146" s="16"/>
      <c r="ORU146" s="16"/>
      <c r="ORV146" s="16"/>
      <c r="ORW146" s="16"/>
      <c r="ORX146" s="16"/>
      <c r="ORY146" s="16"/>
      <c r="ORZ146" s="16"/>
      <c r="OSA146" s="16"/>
      <c r="OSB146" s="16"/>
      <c r="OSC146" s="16"/>
      <c r="OSD146" s="16"/>
      <c r="OSE146" s="16"/>
      <c r="OSF146" s="16"/>
      <c r="OSG146" s="16"/>
      <c r="OSH146" s="16"/>
      <c r="OSI146" s="16"/>
      <c r="OSJ146" s="16"/>
      <c r="OSK146" s="16"/>
      <c r="OSL146" s="16"/>
      <c r="OSM146" s="16"/>
      <c r="OSN146" s="16"/>
      <c r="OSO146" s="16"/>
      <c r="OSP146" s="16"/>
      <c r="OSQ146" s="16"/>
      <c r="OSR146" s="16"/>
      <c r="OSS146" s="16"/>
      <c r="OST146" s="16"/>
      <c r="OSU146" s="16"/>
      <c r="OSV146" s="16"/>
      <c r="OSW146" s="16"/>
      <c r="OSX146" s="16"/>
      <c r="OSY146" s="16"/>
      <c r="OSZ146" s="16"/>
      <c r="OTA146" s="16"/>
      <c r="OTB146" s="16"/>
      <c r="OTC146" s="16"/>
      <c r="OTD146" s="16"/>
      <c r="OTE146" s="16"/>
      <c r="OTF146" s="16"/>
      <c r="OTG146" s="16"/>
      <c r="OTH146" s="16"/>
      <c r="OTI146" s="16"/>
      <c r="OTJ146" s="16"/>
      <c r="OTK146" s="16"/>
      <c r="OTL146" s="16"/>
      <c r="OTM146" s="16"/>
      <c r="OTN146" s="16"/>
      <c r="OTO146" s="16"/>
      <c r="OTP146" s="16"/>
      <c r="OTQ146" s="16"/>
      <c r="OTR146" s="16"/>
      <c r="OTS146" s="16"/>
      <c r="OTT146" s="16"/>
      <c r="OTU146" s="16"/>
      <c r="OTV146" s="16"/>
      <c r="OTW146" s="16"/>
      <c r="OTX146" s="16"/>
      <c r="OTY146" s="16"/>
      <c r="OTZ146" s="16"/>
      <c r="OUA146" s="16"/>
      <c r="OUB146" s="16"/>
      <c r="OUC146" s="16"/>
      <c r="OUD146" s="16"/>
      <c r="OUE146" s="16"/>
      <c r="OUF146" s="16"/>
      <c r="OUG146" s="16"/>
      <c r="OUH146" s="16"/>
      <c r="OUI146" s="16"/>
      <c r="OUJ146" s="16"/>
      <c r="OUK146" s="16"/>
      <c r="OUL146" s="16"/>
      <c r="OUM146" s="16"/>
      <c r="OUN146" s="16"/>
      <c r="OUO146" s="16"/>
      <c r="OUP146" s="16"/>
      <c r="OUQ146" s="16"/>
      <c r="OUR146" s="16"/>
      <c r="OUS146" s="16"/>
      <c r="OUT146" s="16"/>
      <c r="OUU146" s="16"/>
      <c r="OUV146" s="16"/>
      <c r="OUW146" s="16"/>
      <c r="OUX146" s="16"/>
      <c r="OUY146" s="16"/>
      <c r="OUZ146" s="16"/>
      <c r="OVA146" s="16"/>
      <c r="OVB146" s="16"/>
      <c r="OVC146" s="16"/>
      <c r="OVD146" s="16"/>
      <c r="OVE146" s="16"/>
      <c r="OVF146" s="16"/>
      <c r="OVG146" s="16"/>
      <c r="OVH146" s="16"/>
      <c r="OVI146" s="16"/>
      <c r="OVJ146" s="16"/>
      <c r="OVK146" s="16"/>
      <c r="OVL146" s="16"/>
      <c r="OVM146" s="16"/>
      <c r="OVN146" s="16"/>
      <c r="OVO146" s="16"/>
      <c r="OVP146" s="16"/>
      <c r="OVQ146" s="16"/>
      <c r="OVR146" s="16"/>
      <c r="OVS146" s="16"/>
      <c r="OVT146" s="16"/>
      <c r="OVU146" s="16"/>
      <c r="OVV146" s="16"/>
      <c r="OVW146" s="16"/>
      <c r="OVX146" s="16"/>
      <c r="OVY146" s="16"/>
      <c r="OVZ146" s="16"/>
      <c r="OWA146" s="16"/>
      <c r="OWB146" s="16"/>
      <c r="OWC146" s="16"/>
      <c r="OWD146" s="16"/>
      <c r="OWE146" s="16"/>
      <c r="OWF146" s="16"/>
      <c r="OWG146" s="16"/>
      <c r="OWH146" s="16"/>
      <c r="OWI146" s="16"/>
      <c r="OWJ146" s="16"/>
      <c r="OWK146" s="16"/>
      <c r="OWL146" s="16"/>
      <c r="OWM146" s="16"/>
      <c r="OWN146" s="16"/>
      <c r="OWO146" s="16"/>
      <c r="OWP146" s="16"/>
      <c r="OWQ146" s="16"/>
      <c r="OWR146" s="16"/>
      <c r="OWS146" s="16"/>
      <c r="OWT146" s="16"/>
      <c r="OWU146" s="16"/>
      <c r="OWV146" s="16"/>
      <c r="OWW146" s="16"/>
      <c r="OWX146" s="16"/>
      <c r="OWY146" s="16"/>
      <c r="OWZ146" s="16"/>
      <c r="OXA146" s="16"/>
      <c r="OXB146" s="16"/>
      <c r="OXC146" s="16"/>
      <c r="OXD146" s="16"/>
      <c r="OXE146" s="16"/>
      <c r="OXF146" s="16"/>
      <c r="OXG146" s="16"/>
      <c r="OXH146" s="16"/>
      <c r="OXI146" s="16"/>
      <c r="OXJ146" s="16"/>
      <c r="OXK146" s="16"/>
      <c r="OXL146" s="16"/>
      <c r="OXM146" s="16"/>
      <c r="OXN146" s="16"/>
      <c r="OXO146" s="16"/>
      <c r="OXP146" s="16"/>
      <c r="OXQ146" s="16"/>
      <c r="OXR146" s="16"/>
      <c r="OXS146" s="16"/>
      <c r="OXT146" s="16"/>
      <c r="OXU146" s="16"/>
      <c r="OXV146" s="16"/>
      <c r="OXW146" s="16"/>
      <c r="OXX146" s="16"/>
      <c r="OXY146" s="16"/>
      <c r="OXZ146" s="16"/>
      <c r="OYA146" s="16"/>
      <c r="OYB146" s="16"/>
      <c r="OYC146" s="16"/>
      <c r="OYD146" s="16"/>
      <c r="OYE146" s="16"/>
      <c r="OYF146" s="16"/>
      <c r="OYG146" s="16"/>
      <c r="OYH146" s="16"/>
      <c r="OYI146" s="16"/>
      <c r="OYJ146" s="16"/>
      <c r="OYK146" s="16"/>
      <c r="OYL146" s="16"/>
      <c r="OYM146" s="16"/>
      <c r="OYN146" s="16"/>
      <c r="OYO146" s="16"/>
      <c r="OYP146" s="16"/>
      <c r="OYQ146" s="16"/>
      <c r="OYR146" s="16"/>
      <c r="OYS146" s="16"/>
      <c r="OYT146" s="16"/>
      <c r="OYU146" s="16"/>
      <c r="OYV146" s="16"/>
      <c r="OYW146" s="16"/>
      <c r="OYX146" s="16"/>
      <c r="OYY146" s="16"/>
      <c r="OYZ146" s="16"/>
      <c r="OZA146" s="16"/>
      <c r="OZB146" s="16"/>
      <c r="OZC146" s="16"/>
      <c r="OZD146" s="16"/>
      <c r="OZE146" s="16"/>
      <c r="OZF146" s="16"/>
      <c r="OZG146" s="16"/>
      <c r="OZH146" s="16"/>
      <c r="OZI146" s="16"/>
      <c r="OZJ146" s="16"/>
      <c r="OZK146" s="16"/>
      <c r="OZL146" s="16"/>
      <c r="OZM146" s="16"/>
      <c r="OZN146" s="16"/>
      <c r="OZO146" s="16"/>
      <c r="OZP146" s="16"/>
      <c r="OZQ146" s="16"/>
      <c r="OZR146" s="16"/>
      <c r="OZS146" s="16"/>
      <c r="OZT146" s="16"/>
      <c r="OZU146" s="16"/>
      <c r="OZV146" s="16"/>
      <c r="OZW146" s="16"/>
      <c r="OZX146" s="16"/>
      <c r="OZY146" s="16"/>
      <c r="OZZ146" s="16"/>
      <c r="PAA146" s="16"/>
      <c r="PAB146" s="16"/>
      <c r="PAC146" s="16"/>
      <c r="PAD146" s="16"/>
      <c r="PAE146" s="16"/>
      <c r="PAF146" s="16"/>
      <c r="PAG146" s="16"/>
      <c r="PAH146" s="16"/>
      <c r="PAI146" s="16"/>
      <c r="PAJ146" s="16"/>
      <c r="PAK146" s="16"/>
      <c r="PAL146" s="16"/>
      <c r="PAM146" s="16"/>
      <c r="PAN146" s="16"/>
      <c r="PAO146" s="16"/>
      <c r="PAP146" s="16"/>
      <c r="PAQ146" s="16"/>
      <c r="PAR146" s="16"/>
      <c r="PAS146" s="16"/>
      <c r="PAT146" s="16"/>
      <c r="PAU146" s="16"/>
      <c r="PAV146" s="16"/>
      <c r="PAW146" s="16"/>
      <c r="PAX146" s="16"/>
      <c r="PAY146" s="16"/>
      <c r="PAZ146" s="16"/>
      <c r="PBA146" s="16"/>
      <c r="PBB146" s="16"/>
      <c r="PBC146" s="16"/>
      <c r="PBD146" s="16"/>
      <c r="PBE146" s="16"/>
      <c r="PBF146" s="16"/>
      <c r="PBG146" s="16"/>
      <c r="PBH146" s="16"/>
      <c r="PBI146" s="16"/>
      <c r="PBJ146" s="16"/>
      <c r="PBK146" s="16"/>
      <c r="PBL146" s="16"/>
      <c r="PBM146" s="16"/>
      <c r="PBN146" s="16"/>
      <c r="PBO146" s="16"/>
      <c r="PBP146" s="16"/>
      <c r="PBQ146" s="16"/>
      <c r="PBR146" s="16"/>
      <c r="PBS146" s="16"/>
      <c r="PBT146" s="16"/>
      <c r="PBU146" s="16"/>
      <c r="PBV146" s="16"/>
      <c r="PBW146" s="16"/>
      <c r="PBX146" s="16"/>
      <c r="PBY146" s="16"/>
      <c r="PBZ146" s="16"/>
      <c r="PCA146" s="16"/>
      <c r="PCB146" s="16"/>
      <c r="PCC146" s="16"/>
      <c r="PCD146" s="16"/>
      <c r="PCE146" s="16"/>
      <c r="PCF146" s="16"/>
      <c r="PCG146" s="16"/>
      <c r="PCH146" s="16"/>
      <c r="PCI146" s="16"/>
      <c r="PCJ146" s="16"/>
      <c r="PCK146" s="16"/>
      <c r="PCL146" s="16"/>
      <c r="PCM146" s="16"/>
      <c r="PCN146" s="16"/>
      <c r="PCO146" s="16"/>
      <c r="PCP146" s="16"/>
      <c r="PCQ146" s="16"/>
      <c r="PCR146" s="16"/>
      <c r="PCS146" s="16"/>
      <c r="PCT146" s="16"/>
      <c r="PCU146" s="16"/>
      <c r="PCV146" s="16"/>
      <c r="PCW146" s="16"/>
      <c r="PCX146" s="16"/>
      <c r="PCY146" s="16"/>
      <c r="PCZ146" s="16"/>
      <c r="PDA146" s="16"/>
      <c r="PDB146" s="16"/>
      <c r="PDC146" s="16"/>
      <c r="PDD146" s="16"/>
      <c r="PDE146" s="16"/>
      <c r="PDF146" s="16"/>
      <c r="PDG146" s="16"/>
      <c r="PDH146" s="16"/>
      <c r="PDI146" s="16"/>
      <c r="PDJ146" s="16"/>
      <c r="PDK146" s="16"/>
      <c r="PDL146" s="16"/>
      <c r="PDM146" s="16"/>
      <c r="PDN146" s="16"/>
      <c r="PDO146" s="16"/>
      <c r="PDP146" s="16"/>
      <c r="PDQ146" s="16"/>
      <c r="PDR146" s="16"/>
      <c r="PDS146" s="16"/>
      <c r="PDT146" s="16"/>
      <c r="PDU146" s="16"/>
      <c r="PDV146" s="16"/>
      <c r="PDW146" s="16"/>
      <c r="PDX146" s="16"/>
      <c r="PDY146" s="16"/>
      <c r="PDZ146" s="16"/>
      <c r="PEA146" s="16"/>
      <c r="PEB146" s="16"/>
      <c r="PEC146" s="16"/>
      <c r="PED146" s="16"/>
      <c r="PEE146" s="16"/>
      <c r="PEF146" s="16"/>
      <c r="PEG146" s="16"/>
      <c r="PEH146" s="16"/>
      <c r="PEI146" s="16"/>
      <c r="PEJ146" s="16"/>
      <c r="PEK146" s="16"/>
      <c r="PEL146" s="16"/>
      <c r="PEM146" s="16"/>
      <c r="PEN146" s="16"/>
      <c r="PEO146" s="16"/>
      <c r="PEP146" s="16"/>
      <c r="PEQ146" s="16"/>
      <c r="PER146" s="16"/>
      <c r="PES146" s="16"/>
      <c r="PET146" s="16"/>
      <c r="PEU146" s="16"/>
      <c r="PEV146" s="16"/>
      <c r="PEW146" s="16"/>
      <c r="PEX146" s="16"/>
      <c r="PEY146" s="16"/>
      <c r="PEZ146" s="16"/>
      <c r="PFA146" s="16"/>
      <c r="PFB146" s="16"/>
      <c r="PFC146" s="16"/>
      <c r="PFD146" s="16"/>
      <c r="PFE146" s="16"/>
      <c r="PFF146" s="16"/>
      <c r="PFG146" s="16"/>
      <c r="PFH146" s="16"/>
      <c r="PFI146" s="16"/>
      <c r="PFJ146" s="16"/>
      <c r="PFK146" s="16"/>
      <c r="PFL146" s="16"/>
      <c r="PFM146" s="16"/>
      <c r="PFN146" s="16"/>
      <c r="PFO146" s="16"/>
      <c r="PFP146" s="16"/>
      <c r="PFQ146" s="16"/>
      <c r="PFR146" s="16"/>
      <c r="PFS146" s="16"/>
      <c r="PFT146" s="16"/>
      <c r="PFU146" s="16"/>
      <c r="PFV146" s="16"/>
      <c r="PFW146" s="16"/>
      <c r="PFX146" s="16"/>
      <c r="PFY146" s="16"/>
      <c r="PFZ146" s="16"/>
      <c r="PGA146" s="16"/>
      <c r="PGB146" s="16"/>
      <c r="PGC146" s="16"/>
      <c r="PGD146" s="16"/>
      <c r="PGE146" s="16"/>
      <c r="PGF146" s="16"/>
      <c r="PGG146" s="16"/>
      <c r="PGH146" s="16"/>
      <c r="PGI146" s="16"/>
      <c r="PGJ146" s="16"/>
      <c r="PGK146" s="16"/>
      <c r="PGL146" s="16"/>
      <c r="PGM146" s="16"/>
      <c r="PGN146" s="16"/>
      <c r="PGO146" s="16"/>
      <c r="PGP146" s="16"/>
      <c r="PGQ146" s="16"/>
      <c r="PGR146" s="16"/>
      <c r="PGS146" s="16"/>
      <c r="PGT146" s="16"/>
      <c r="PGU146" s="16"/>
      <c r="PGV146" s="16"/>
      <c r="PGW146" s="16"/>
      <c r="PGX146" s="16"/>
      <c r="PGY146" s="16"/>
      <c r="PGZ146" s="16"/>
      <c r="PHA146" s="16"/>
      <c r="PHB146" s="16"/>
      <c r="PHC146" s="16"/>
      <c r="PHD146" s="16"/>
      <c r="PHE146" s="16"/>
      <c r="PHF146" s="16"/>
      <c r="PHG146" s="16"/>
      <c r="PHH146" s="16"/>
      <c r="PHI146" s="16"/>
      <c r="PHJ146" s="16"/>
      <c r="PHK146" s="16"/>
      <c r="PHL146" s="16"/>
      <c r="PHM146" s="16"/>
      <c r="PHN146" s="16"/>
      <c r="PHO146" s="16"/>
      <c r="PHP146" s="16"/>
      <c r="PHQ146" s="16"/>
      <c r="PHR146" s="16"/>
      <c r="PHS146" s="16"/>
      <c r="PHT146" s="16"/>
      <c r="PHU146" s="16"/>
      <c r="PHV146" s="16"/>
      <c r="PHW146" s="16"/>
      <c r="PHX146" s="16"/>
      <c r="PHY146" s="16"/>
      <c r="PHZ146" s="16"/>
      <c r="PIA146" s="16"/>
      <c r="PIB146" s="16"/>
      <c r="PIC146" s="16"/>
      <c r="PID146" s="16"/>
      <c r="PIE146" s="16"/>
      <c r="PIF146" s="16"/>
      <c r="PIG146" s="16"/>
      <c r="PIH146" s="16"/>
      <c r="PII146" s="16"/>
      <c r="PIJ146" s="16"/>
      <c r="PIK146" s="16"/>
      <c r="PIL146" s="16"/>
      <c r="PIM146" s="16"/>
      <c r="PIN146" s="16"/>
      <c r="PIO146" s="16"/>
      <c r="PIP146" s="16"/>
      <c r="PIQ146" s="16"/>
      <c r="PIR146" s="16"/>
      <c r="PIS146" s="16"/>
      <c r="PIT146" s="16"/>
      <c r="PIU146" s="16"/>
      <c r="PIV146" s="16"/>
      <c r="PIW146" s="16"/>
      <c r="PIX146" s="16"/>
      <c r="PIY146" s="16"/>
      <c r="PIZ146" s="16"/>
      <c r="PJA146" s="16"/>
      <c r="PJB146" s="16"/>
      <c r="PJC146" s="16"/>
      <c r="PJD146" s="16"/>
      <c r="PJE146" s="16"/>
      <c r="PJF146" s="16"/>
      <c r="PJG146" s="16"/>
      <c r="PJH146" s="16"/>
      <c r="PJI146" s="16"/>
      <c r="PJJ146" s="16"/>
      <c r="PJK146" s="16"/>
      <c r="PJL146" s="16"/>
      <c r="PJM146" s="16"/>
      <c r="PJN146" s="16"/>
      <c r="PJO146" s="16"/>
      <c r="PJP146" s="16"/>
      <c r="PJQ146" s="16"/>
      <c r="PJR146" s="16"/>
      <c r="PJS146" s="16"/>
      <c r="PJT146" s="16"/>
      <c r="PJU146" s="16"/>
      <c r="PJV146" s="16"/>
      <c r="PJW146" s="16"/>
      <c r="PJX146" s="16"/>
      <c r="PJY146" s="16"/>
      <c r="PJZ146" s="16"/>
      <c r="PKA146" s="16"/>
      <c r="PKB146" s="16"/>
      <c r="PKC146" s="16"/>
      <c r="PKD146" s="16"/>
      <c r="PKE146" s="16"/>
      <c r="PKF146" s="16"/>
      <c r="PKG146" s="16"/>
      <c r="PKH146" s="16"/>
      <c r="PKI146" s="16"/>
      <c r="PKJ146" s="16"/>
      <c r="PKK146" s="16"/>
      <c r="PKL146" s="16"/>
      <c r="PKM146" s="16"/>
      <c r="PKN146" s="16"/>
      <c r="PKO146" s="16"/>
      <c r="PKP146" s="16"/>
      <c r="PKQ146" s="16"/>
      <c r="PKR146" s="16"/>
      <c r="PKS146" s="16"/>
      <c r="PKT146" s="16"/>
      <c r="PKU146" s="16"/>
      <c r="PKV146" s="16"/>
      <c r="PKW146" s="16"/>
      <c r="PKX146" s="16"/>
      <c r="PKY146" s="16"/>
      <c r="PKZ146" s="16"/>
      <c r="PLA146" s="16"/>
      <c r="PLB146" s="16"/>
      <c r="PLC146" s="16"/>
      <c r="PLD146" s="16"/>
      <c r="PLE146" s="16"/>
      <c r="PLF146" s="16"/>
      <c r="PLG146" s="16"/>
      <c r="PLH146" s="16"/>
      <c r="PLI146" s="16"/>
      <c r="PLJ146" s="16"/>
      <c r="PLK146" s="16"/>
      <c r="PLL146" s="16"/>
      <c r="PLM146" s="16"/>
      <c r="PLN146" s="16"/>
      <c r="PLO146" s="16"/>
      <c r="PLP146" s="16"/>
      <c r="PLQ146" s="16"/>
      <c r="PLR146" s="16"/>
      <c r="PLS146" s="16"/>
      <c r="PLT146" s="16"/>
      <c r="PLU146" s="16"/>
      <c r="PLV146" s="16"/>
      <c r="PLW146" s="16"/>
      <c r="PLX146" s="16"/>
      <c r="PLY146" s="16"/>
      <c r="PLZ146" s="16"/>
      <c r="PMA146" s="16"/>
      <c r="PMB146" s="16"/>
      <c r="PMC146" s="16"/>
      <c r="PMD146" s="16"/>
      <c r="PME146" s="16"/>
      <c r="PMF146" s="16"/>
      <c r="PMG146" s="16"/>
      <c r="PMH146" s="16"/>
      <c r="PMI146" s="16"/>
      <c r="PMJ146" s="16"/>
      <c r="PMK146" s="16"/>
      <c r="PML146" s="16"/>
      <c r="PMM146" s="16"/>
      <c r="PMN146" s="16"/>
      <c r="PMO146" s="16"/>
      <c r="PMP146" s="16"/>
      <c r="PMQ146" s="16"/>
      <c r="PMR146" s="16"/>
      <c r="PMS146" s="16"/>
      <c r="PMT146" s="16"/>
      <c r="PMU146" s="16"/>
      <c r="PMV146" s="16"/>
      <c r="PMW146" s="16"/>
      <c r="PMX146" s="16"/>
      <c r="PMY146" s="16"/>
      <c r="PMZ146" s="16"/>
      <c r="PNA146" s="16"/>
      <c r="PNB146" s="16"/>
      <c r="PNC146" s="16"/>
      <c r="PND146" s="16"/>
      <c r="PNE146" s="16"/>
      <c r="PNF146" s="16"/>
      <c r="PNG146" s="16"/>
      <c r="PNH146" s="16"/>
      <c r="PNI146" s="16"/>
      <c r="PNJ146" s="16"/>
      <c r="PNK146" s="16"/>
      <c r="PNL146" s="16"/>
      <c r="PNM146" s="16"/>
      <c r="PNN146" s="16"/>
      <c r="PNO146" s="16"/>
      <c r="PNP146" s="16"/>
      <c r="PNQ146" s="16"/>
      <c r="PNR146" s="16"/>
      <c r="PNS146" s="16"/>
      <c r="PNT146" s="16"/>
      <c r="PNU146" s="16"/>
      <c r="PNV146" s="16"/>
      <c r="PNW146" s="16"/>
      <c r="PNX146" s="16"/>
      <c r="PNY146" s="16"/>
      <c r="PNZ146" s="16"/>
      <c r="POA146" s="16"/>
      <c r="POB146" s="16"/>
      <c r="POC146" s="16"/>
      <c r="POD146" s="16"/>
      <c r="POE146" s="16"/>
      <c r="POF146" s="16"/>
      <c r="POG146" s="16"/>
      <c r="POH146" s="16"/>
      <c r="POI146" s="16"/>
      <c r="POJ146" s="16"/>
      <c r="POK146" s="16"/>
      <c r="POL146" s="16"/>
      <c r="POM146" s="16"/>
      <c r="PON146" s="16"/>
      <c r="POO146" s="16"/>
      <c r="POP146" s="16"/>
      <c r="POQ146" s="16"/>
      <c r="POR146" s="16"/>
      <c r="POS146" s="16"/>
      <c r="POT146" s="16"/>
      <c r="POU146" s="16"/>
      <c r="POV146" s="16"/>
      <c r="POW146" s="16"/>
      <c r="POX146" s="16"/>
      <c r="POY146" s="16"/>
      <c r="POZ146" s="16"/>
      <c r="PPA146" s="16"/>
      <c r="PPB146" s="16"/>
      <c r="PPC146" s="16"/>
      <c r="PPD146" s="16"/>
      <c r="PPE146" s="16"/>
      <c r="PPF146" s="16"/>
      <c r="PPG146" s="16"/>
      <c r="PPH146" s="16"/>
      <c r="PPI146" s="16"/>
      <c r="PPJ146" s="16"/>
      <c r="PPK146" s="16"/>
      <c r="PPL146" s="16"/>
      <c r="PPM146" s="16"/>
      <c r="PPN146" s="16"/>
      <c r="PPO146" s="16"/>
      <c r="PPP146" s="16"/>
      <c r="PPQ146" s="16"/>
      <c r="PPR146" s="16"/>
      <c r="PPS146" s="16"/>
      <c r="PPT146" s="16"/>
      <c r="PPU146" s="16"/>
      <c r="PPV146" s="16"/>
      <c r="PPW146" s="16"/>
      <c r="PPX146" s="16"/>
      <c r="PPY146" s="16"/>
      <c r="PPZ146" s="16"/>
      <c r="PQA146" s="16"/>
      <c r="PQB146" s="16"/>
      <c r="PQC146" s="16"/>
      <c r="PQD146" s="16"/>
      <c r="PQE146" s="16"/>
      <c r="PQF146" s="16"/>
      <c r="PQG146" s="16"/>
      <c r="PQH146" s="16"/>
      <c r="PQI146" s="16"/>
      <c r="PQJ146" s="16"/>
      <c r="PQK146" s="16"/>
      <c r="PQL146" s="16"/>
      <c r="PQM146" s="16"/>
      <c r="PQN146" s="16"/>
      <c r="PQO146" s="16"/>
      <c r="PQP146" s="16"/>
      <c r="PQQ146" s="16"/>
      <c r="PQR146" s="16"/>
      <c r="PQS146" s="16"/>
      <c r="PQT146" s="16"/>
      <c r="PQU146" s="16"/>
      <c r="PQV146" s="16"/>
      <c r="PQW146" s="16"/>
      <c r="PQX146" s="16"/>
      <c r="PQY146" s="16"/>
      <c r="PQZ146" s="16"/>
      <c r="PRA146" s="16"/>
      <c r="PRB146" s="16"/>
      <c r="PRC146" s="16"/>
      <c r="PRD146" s="16"/>
      <c r="PRE146" s="16"/>
      <c r="PRF146" s="16"/>
      <c r="PRG146" s="16"/>
      <c r="PRH146" s="16"/>
      <c r="PRI146" s="16"/>
      <c r="PRJ146" s="16"/>
      <c r="PRK146" s="16"/>
      <c r="PRL146" s="16"/>
      <c r="PRM146" s="16"/>
      <c r="PRN146" s="16"/>
      <c r="PRO146" s="16"/>
      <c r="PRP146" s="16"/>
      <c r="PRQ146" s="16"/>
      <c r="PRR146" s="16"/>
      <c r="PRS146" s="16"/>
      <c r="PRT146" s="16"/>
      <c r="PRU146" s="16"/>
      <c r="PRV146" s="16"/>
      <c r="PRW146" s="16"/>
      <c r="PRX146" s="16"/>
      <c r="PRY146" s="16"/>
      <c r="PRZ146" s="16"/>
      <c r="PSA146" s="16"/>
      <c r="PSB146" s="16"/>
      <c r="PSC146" s="16"/>
      <c r="PSD146" s="16"/>
      <c r="PSE146" s="16"/>
      <c r="PSF146" s="16"/>
      <c r="PSG146" s="16"/>
      <c r="PSH146" s="16"/>
      <c r="PSI146" s="16"/>
      <c r="PSJ146" s="16"/>
      <c r="PSK146" s="16"/>
      <c r="PSL146" s="16"/>
      <c r="PSM146" s="16"/>
      <c r="PSN146" s="16"/>
      <c r="PSO146" s="16"/>
      <c r="PSP146" s="16"/>
      <c r="PSQ146" s="16"/>
      <c r="PSR146" s="16"/>
      <c r="PSS146" s="16"/>
      <c r="PST146" s="16"/>
      <c r="PSU146" s="16"/>
      <c r="PSV146" s="16"/>
      <c r="PSW146" s="16"/>
      <c r="PSX146" s="16"/>
      <c r="PSY146" s="16"/>
      <c r="PSZ146" s="16"/>
      <c r="PTA146" s="16"/>
      <c r="PTB146" s="16"/>
      <c r="PTC146" s="16"/>
      <c r="PTD146" s="16"/>
      <c r="PTE146" s="16"/>
      <c r="PTF146" s="16"/>
      <c r="PTG146" s="16"/>
      <c r="PTH146" s="16"/>
      <c r="PTI146" s="16"/>
      <c r="PTJ146" s="16"/>
      <c r="PTK146" s="16"/>
      <c r="PTL146" s="16"/>
      <c r="PTM146" s="16"/>
      <c r="PTN146" s="16"/>
      <c r="PTO146" s="16"/>
      <c r="PTP146" s="16"/>
      <c r="PTQ146" s="16"/>
      <c r="PTR146" s="16"/>
      <c r="PTS146" s="16"/>
      <c r="PTT146" s="16"/>
      <c r="PTU146" s="16"/>
      <c r="PTV146" s="16"/>
      <c r="PTW146" s="16"/>
      <c r="PTX146" s="16"/>
      <c r="PTY146" s="16"/>
      <c r="PTZ146" s="16"/>
      <c r="PUA146" s="16"/>
      <c r="PUB146" s="16"/>
      <c r="PUC146" s="16"/>
      <c r="PUD146" s="16"/>
      <c r="PUE146" s="16"/>
      <c r="PUF146" s="16"/>
      <c r="PUG146" s="16"/>
      <c r="PUH146" s="16"/>
      <c r="PUI146" s="16"/>
      <c r="PUJ146" s="16"/>
      <c r="PUK146" s="16"/>
      <c r="PUL146" s="16"/>
      <c r="PUM146" s="16"/>
      <c r="PUN146" s="16"/>
      <c r="PUO146" s="16"/>
      <c r="PUP146" s="16"/>
      <c r="PUQ146" s="16"/>
      <c r="PUR146" s="16"/>
      <c r="PUS146" s="16"/>
      <c r="PUT146" s="16"/>
      <c r="PUU146" s="16"/>
      <c r="PUV146" s="16"/>
      <c r="PUW146" s="16"/>
      <c r="PUX146" s="16"/>
      <c r="PUY146" s="16"/>
      <c r="PUZ146" s="16"/>
      <c r="PVA146" s="16"/>
      <c r="PVB146" s="16"/>
      <c r="PVC146" s="16"/>
      <c r="PVD146" s="16"/>
      <c r="PVE146" s="16"/>
      <c r="PVF146" s="16"/>
      <c r="PVG146" s="16"/>
      <c r="PVH146" s="16"/>
      <c r="PVI146" s="16"/>
      <c r="PVJ146" s="16"/>
      <c r="PVK146" s="16"/>
      <c r="PVL146" s="16"/>
      <c r="PVM146" s="16"/>
      <c r="PVN146" s="16"/>
      <c r="PVO146" s="16"/>
      <c r="PVP146" s="16"/>
      <c r="PVQ146" s="16"/>
      <c r="PVR146" s="16"/>
      <c r="PVS146" s="16"/>
      <c r="PVT146" s="16"/>
      <c r="PVU146" s="16"/>
      <c r="PVV146" s="16"/>
      <c r="PVW146" s="16"/>
      <c r="PVX146" s="16"/>
      <c r="PVY146" s="16"/>
      <c r="PVZ146" s="16"/>
      <c r="PWA146" s="16"/>
      <c r="PWB146" s="16"/>
      <c r="PWC146" s="16"/>
      <c r="PWD146" s="16"/>
      <c r="PWE146" s="16"/>
      <c r="PWF146" s="16"/>
      <c r="PWG146" s="16"/>
      <c r="PWH146" s="16"/>
      <c r="PWI146" s="16"/>
      <c r="PWJ146" s="16"/>
      <c r="PWK146" s="16"/>
      <c r="PWL146" s="16"/>
      <c r="PWM146" s="16"/>
      <c r="PWN146" s="16"/>
      <c r="PWO146" s="16"/>
      <c r="PWP146" s="16"/>
      <c r="PWQ146" s="16"/>
      <c r="PWR146" s="16"/>
      <c r="PWS146" s="16"/>
      <c r="PWT146" s="16"/>
      <c r="PWU146" s="16"/>
      <c r="PWV146" s="16"/>
      <c r="PWW146" s="16"/>
      <c r="PWX146" s="16"/>
      <c r="PWY146" s="16"/>
      <c r="PWZ146" s="16"/>
      <c r="PXA146" s="16"/>
      <c r="PXB146" s="16"/>
      <c r="PXC146" s="16"/>
      <c r="PXD146" s="16"/>
      <c r="PXE146" s="16"/>
      <c r="PXF146" s="16"/>
      <c r="PXG146" s="16"/>
      <c r="PXH146" s="16"/>
      <c r="PXI146" s="16"/>
      <c r="PXJ146" s="16"/>
      <c r="PXK146" s="16"/>
      <c r="PXL146" s="16"/>
      <c r="PXM146" s="16"/>
      <c r="PXN146" s="16"/>
      <c r="PXO146" s="16"/>
      <c r="PXP146" s="16"/>
      <c r="PXQ146" s="16"/>
      <c r="PXR146" s="16"/>
      <c r="PXS146" s="16"/>
      <c r="PXT146" s="16"/>
      <c r="PXU146" s="16"/>
      <c r="PXV146" s="16"/>
      <c r="PXW146" s="16"/>
      <c r="PXX146" s="16"/>
      <c r="PXY146" s="16"/>
      <c r="PXZ146" s="16"/>
      <c r="PYA146" s="16"/>
      <c r="PYB146" s="16"/>
      <c r="PYC146" s="16"/>
      <c r="PYD146" s="16"/>
      <c r="PYE146" s="16"/>
      <c r="PYF146" s="16"/>
      <c r="PYG146" s="16"/>
      <c r="PYH146" s="16"/>
      <c r="PYI146" s="16"/>
      <c r="PYJ146" s="16"/>
      <c r="PYK146" s="16"/>
      <c r="PYL146" s="16"/>
      <c r="PYM146" s="16"/>
      <c r="PYN146" s="16"/>
      <c r="PYO146" s="16"/>
      <c r="PYP146" s="16"/>
      <c r="PYQ146" s="16"/>
      <c r="PYR146" s="16"/>
      <c r="PYS146" s="16"/>
      <c r="PYT146" s="16"/>
      <c r="PYU146" s="16"/>
      <c r="PYV146" s="16"/>
      <c r="PYW146" s="16"/>
      <c r="PYX146" s="16"/>
      <c r="PYY146" s="16"/>
      <c r="PYZ146" s="16"/>
      <c r="PZA146" s="16"/>
      <c r="PZB146" s="16"/>
      <c r="PZC146" s="16"/>
      <c r="PZD146" s="16"/>
      <c r="PZE146" s="16"/>
      <c r="PZF146" s="16"/>
      <c r="PZG146" s="16"/>
      <c r="PZH146" s="16"/>
      <c r="PZI146" s="16"/>
      <c r="PZJ146" s="16"/>
      <c r="PZK146" s="16"/>
      <c r="PZL146" s="16"/>
      <c r="PZM146" s="16"/>
      <c r="PZN146" s="16"/>
      <c r="PZO146" s="16"/>
      <c r="PZP146" s="16"/>
      <c r="PZQ146" s="16"/>
      <c r="PZR146" s="16"/>
      <c r="PZS146" s="16"/>
      <c r="PZT146" s="16"/>
      <c r="PZU146" s="16"/>
      <c r="PZV146" s="16"/>
      <c r="PZW146" s="16"/>
      <c r="PZX146" s="16"/>
      <c r="PZY146" s="16"/>
      <c r="PZZ146" s="16"/>
      <c r="QAA146" s="16"/>
      <c r="QAB146" s="16"/>
      <c r="QAC146" s="16"/>
      <c r="QAD146" s="16"/>
      <c r="QAE146" s="16"/>
      <c r="QAF146" s="16"/>
      <c r="QAG146" s="16"/>
      <c r="QAH146" s="16"/>
      <c r="QAI146" s="16"/>
      <c r="QAJ146" s="16"/>
      <c r="QAK146" s="16"/>
      <c r="QAL146" s="16"/>
      <c r="QAM146" s="16"/>
      <c r="QAN146" s="16"/>
      <c r="QAO146" s="16"/>
      <c r="QAP146" s="16"/>
      <c r="QAQ146" s="16"/>
      <c r="QAR146" s="16"/>
      <c r="QAS146" s="16"/>
      <c r="QAT146" s="16"/>
      <c r="QAU146" s="16"/>
      <c r="QAV146" s="16"/>
      <c r="QAW146" s="16"/>
      <c r="QAX146" s="16"/>
      <c r="QAY146" s="16"/>
      <c r="QAZ146" s="16"/>
      <c r="QBA146" s="16"/>
      <c r="QBB146" s="16"/>
      <c r="QBC146" s="16"/>
      <c r="QBD146" s="16"/>
      <c r="QBE146" s="16"/>
      <c r="QBF146" s="16"/>
      <c r="QBG146" s="16"/>
      <c r="QBH146" s="16"/>
      <c r="QBI146" s="16"/>
      <c r="QBJ146" s="16"/>
      <c r="QBK146" s="16"/>
      <c r="QBL146" s="16"/>
      <c r="QBM146" s="16"/>
      <c r="QBN146" s="16"/>
      <c r="QBO146" s="16"/>
      <c r="QBP146" s="16"/>
      <c r="QBQ146" s="16"/>
      <c r="QBR146" s="16"/>
      <c r="QBS146" s="16"/>
      <c r="QBT146" s="16"/>
      <c r="QBU146" s="16"/>
      <c r="QBV146" s="16"/>
      <c r="QBW146" s="16"/>
      <c r="QBX146" s="16"/>
      <c r="QBY146" s="16"/>
      <c r="QBZ146" s="16"/>
      <c r="QCA146" s="16"/>
      <c r="QCB146" s="16"/>
      <c r="QCC146" s="16"/>
      <c r="QCD146" s="16"/>
      <c r="QCE146" s="16"/>
      <c r="QCF146" s="16"/>
      <c r="QCG146" s="16"/>
      <c r="QCH146" s="16"/>
      <c r="QCI146" s="16"/>
      <c r="QCJ146" s="16"/>
      <c r="QCK146" s="16"/>
      <c r="QCL146" s="16"/>
      <c r="QCM146" s="16"/>
      <c r="QCN146" s="16"/>
      <c r="QCO146" s="16"/>
      <c r="QCP146" s="16"/>
      <c r="QCQ146" s="16"/>
      <c r="QCR146" s="16"/>
      <c r="QCS146" s="16"/>
      <c r="QCT146" s="16"/>
      <c r="QCU146" s="16"/>
      <c r="QCV146" s="16"/>
      <c r="QCW146" s="16"/>
      <c r="QCX146" s="16"/>
      <c r="QCY146" s="16"/>
      <c r="QCZ146" s="16"/>
      <c r="QDA146" s="16"/>
      <c r="QDB146" s="16"/>
      <c r="QDC146" s="16"/>
      <c r="QDD146" s="16"/>
      <c r="QDE146" s="16"/>
      <c r="QDF146" s="16"/>
      <c r="QDG146" s="16"/>
      <c r="QDH146" s="16"/>
      <c r="QDI146" s="16"/>
      <c r="QDJ146" s="16"/>
      <c r="QDK146" s="16"/>
      <c r="QDL146" s="16"/>
      <c r="QDM146" s="16"/>
      <c r="QDN146" s="16"/>
      <c r="QDO146" s="16"/>
      <c r="QDP146" s="16"/>
      <c r="QDQ146" s="16"/>
      <c r="QDR146" s="16"/>
      <c r="QDS146" s="16"/>
      <c r="QDT146" s="16"/>
      <c r="QDU146" s="16"/>
      <c r="QDV146" s="16"/>
      <c r="QDW146" s="16"/>
      <c r="QDX146" s="16"/>
      <c r="QDY146" s="16"/>
      <c r="QDZ146" s="16"/>
      <c r="QEA146" s="16"/>
      <c r="QEB146" s="16"/>
      <c r="QEC146" s="16"/>
      <c r="QED146" s="16"/>
      <c r="QEE146" s="16"/>
      <c r="QEF146" s="16"/>
      <c r="QEG146" s="16"/>
      <c r="QEH146" s="16"/>
      <c r="QEI146" s="16"/>
      <c r="QEJ146" s="16"/>
      <c r="QEK146" s="16"/>
      <c r="QEL146" s="16"/>
      <c r="QEM146" s="16"/>
      <c r="QEN146" s="16"/>
      <c r="QEO146" s="16"/>
      <c r="QEP146" s="16"/>
      <c r="QEQ146" s="16"/>
      <c r="QER146" s="16"/>
      <c r="QES146" s="16"/>
      <c r="QET146" s="16"/>
      <c r="QEU146" s="16"/>
      <c r="QEV146" s="16"/>
      <c r="QEW146" s="16"/>
      <c r="QEX146" s="16"/>
      <c r="QEY146" s="16"/>
      <c r="QEZ146" s="16"/>
      <c r="QFA146" s="16"/>
      <c r="QFB146" s="16"/>
      <c r="QFC146" s="16"/>
      <c r="QFD146" s="16"/>
      <c r="QFE146" s="16"/>
      <c r="QFF146" s="16"/>
      <c r="QFG146" s="16"/>
      <c r="QFH146" s="16"/>
      <c r="QFI146" s="16"/>
      <c r="QFJ146" s="16"/>
      <c r="QFK146" s="16"/>
      <c r="QFL146" s="16"/>
      <c r="QFM146" s="16"/>
      <c r="QFN146" s="16"/>
      <c r="QFO146" s="16"/>
      <c r="QFP146" s="16"/>
      <c r="QFQ146" s="16"/>
      <c r="QFR146" s="16"/>
      <c r="QFS146" s="16"/>
      <c r="QFT146" s="16"/>
      <c r="QFU146" s="16"/>
      <c r="QFV146" s="16"/>
      <c r="QFW146" s="16"/>
      <c r="QFX146" s="16"/>
      <c r="QFY146" s="16"/>
      <c r="QFZ146" s="16"/>
      <c r="QGA146" s="16"/>
      <c r="QGB146" s="16"/>
      <c r="QGC146" s="16"/>
      <c r="QGD146" s="16"/>
      <c r="QGE146" s="16"/>
      <c r="QGF146" s="16"/>
      <c r="QGG146" s="16"/>
      <c r="QGH146" s="16"/>
      <c r="QGI146" s="16"/>
      <c r="QGJ146" s="16"/>
      <c r="QGK146" s="16"/>
      <c r="QGL146" s="16"/>
      <c r="QGM146" s="16"/>
      <c r="QGN146" s="16"/>
      <c r="QGO146" s="16"/>
      <c r="QGP146" s="16"/>
      <c r="QGQ146" s="16"/>
      <c r="QGR146" s="16"/>
      <c r="QGS146" s="16"/>
      <c r="QGT146" s="16"/>
      <c r="QGU146" s="16"/>
      <c r="QGV146" s="16"/>
      <c r="QGW146" s="16"/>
      <c r="QGX146" s="16"/>
      <c r="QGY146" s="16"/>
      <c r="QGZ146" s="16"/>
      <c r="QHA146" s="16"/>
      <c r="QHB146" s="16"/>
      <c r="QHC146" s="16"/>
      <c r="QHD146" s="16"/>
      <c r="QHE146" s="16"/>
      <c r="QHF146" s="16"/>
      <c r="QHG146" s="16"/>
      <c r="QHH146" s="16"/>
      <c r="QHI146" s="16"/>
      <c r="QHJ146" s="16"/>
      <c r="QHK146" s="16"/>
      <c r="QHL146" s="16"/>
      <c r="QHM146" s="16"/>
      <c r="QHN146" s="16"/>
      <c r="QHO146" s="16"/>
      <c r="QHP146" s="16"/>
      <c r="QHQ146" s="16"/>
      <c r="QHR146" s="16"/>
      <c r="QHS146" s="16"/>
      <c r="QHT146" s="16"/>
      <c r="QHU146" s="16"/>
      <c r="QHV146" s="16"/>
      <c r="QHW146" s="16"/>
      <c r="QHX146" s="16"/>
      <c r="QHY146" s="16"/>
      <c r="QHZ146" s="16"/>
      <c r="QIA146" s="16"/>
      <c r="QIB146" s="16"/>
      <c r="QIC146" s="16"/>
      <c r="QID146" s="16"/>
      <c r="QIE146" s="16"/>
      <c r="QIF146" s="16"/>
      <c r="QIG146" s="16"/>
      <c r="QIH146" s="16"/>
      <c r="QII146" s="16"/>
      <c r="QIJ146" s="16"/>
      <c r="QIK146" s="16"/>
      <c r="QIL146" s="16"/>
      <c r="QIM146" s="16"/>
      <c r="QIN146" s="16"/>
      <c r="QIO146" s="16"/>
      <c r="QIP146" s="16"/>
      <c r="QIQ146" s="16"/>
      <c r="QIR146" s="16"/>
      <c r="QIS146" s="16"/>
      <c r="QIT146" s="16"/>
      <c r="QIU146" s="16"/>
      <c r="QIV146" s="16"/>
      <c r="QIW146" s="16"/>
      <c r="QIX146" s="16"/>
      <c r="QIY146" s="16"/>
      <c r="QIZ146" s="16"/>
      <c r="QJA146" s="16"/>
      <c r="QJB146" s="16"/>
      <c r="QJC146" s="16"/>
      <c r="QJD146" s="16"/>
      <c r="QJE146" s="16"/>
      <c r="QJF146" s="16"/>
      <c r="QJG146" s="16"/>
      <c r="QJH146" s="16"/>
      <c r="QJI146" s="16"/>
      <c r="QJJ146" s="16"/>
      <c r="QJK146" s="16"/>
      <c r="QJL146" s="16"/>
      <c r="QJM146" s="16"/>
      <c r="QJN146" s="16"/>
      <c r="QJO146" s="16"/>
      <c r="QJP146" s="16"/>
      <c r="QJQ146" s="16"/>
      <c r="QJR146" s="16"/>
      <c r="QJS146" s="16"/>
      <c r="QJT146" s="16"/>
      <c r="QJU146" s="16"/>
      <c r="QJV146" s="16"/>
      <c r="QJW146" s="16"/>
      <c r="QJX146" s="16"/>
      <c r="QJY146" s="16"/>
      <c r="QJZ146" s="16"/>
      <c r="QKA146" s="16"/>
      <c r="QKB146" s="16"/>
      <c r="QKC146" s="16"/>
      <c r="QKD146" s="16"/>
      <c r="QKE146" s="16"/>
      <c r="QKF146" s="16"/>
      <c r="QKG146" s="16"/>
      <c r="QKH146" s="16"/>
      <c r="QKI146" s="16"/>
      <c r="QKJ146" s="16"/>
      <c r="QKK146" s="16"/>
      <c r="QKL146" s="16"/>
      <c r="QKM146" s="16"/>
      <c r="QKN146" s="16"/>
      <c r="QKO146" s="16"/>
      <c r="QKP146" s="16"/>
      <c r="QKQ146" s="16"/>
      <c r="QKR146" s="16"/>
      <c r="QKS146" s="16"/>
      <c r="QKT146" s="16"/>
      <c r="QKU146" s="16"/>
      <c r="QKV146" s="16"/>
      <c r="QKW146" s="16"/>
      <c r="QKX146" s="16"/>
      <c r="QKY146" s="16"/>
      <c r="QKZ146" s="16"/>
      <c r="QLA146" s="16"/>
      <c r="QLB146" s="16"/>
      <c r="QLC146" s="16"/>
      <c r="QLD146" s="16"/>
      <c r="QLE146" s="16"/>
      <c r="QLF146" s="16"/>
      <c r="QLG146" s="16"/>
      <c r="QLH146" s="16"/>
      <c r="QLI146" s="16"/>
      <c r="QLJ146" s="16"/>
      <c r="QLK146" s="16"/>
      <c r="QLL146" s="16"/>
      <c r="QLM146" s="16"/>
      <c r="QLN146" s="16"/>
      <c r="QLO146" s="16"/>
      <c r="QLP146" s="16"/>
      <c r="QLQ146" s="16"/>
      <c r="QLR146" s="16"/>
      <c r="QLS146" s="16"/>
      <c r="QLT146" s="16"/>
      <c r="QLU146" s="16"/>
      <c r="QLV146" s="16"/>
      <c r="QLW146" s="16"/>
      <c r="QLX146" s="16"/>
      <c r="QLY146" s="16"/>
      <c r="QLZ146" s="16"/>
      <c r="QMA146" s="16"/>
      <c r="QMB146" s="16"/>
      <c r="QMC146" s="16"/>
      <c r="QMD146" s="16"/>
      <c r="QME146" s="16"/>
      <c r="QMF146" s="16"/>
      <c r="QMG146" s="16"/>
      <c r="QMH146" s="16"/>
      <c r="QMI146" s="16"/>
      <c r="QMJ146" s="16"/>
      <c r="QMK146" s="16"/>
      <c r="QML146" s="16"/>
      <c r="QMM146" s="16"/>
      <c r="QMN146" s="16"/>
      <c r="QMO146" s="16"/>
      <c r="QMP146" s="16"/>
      <c r="QMQ146" s="16"/>
      <c r="QMR146" s="16"/>
      <c r="QMS146" s="16"/>
      <c r="QMT146" s="16"/>
      <c r="QMU146" s="16"/>
      <c r="QMV146" s="16"/>
      <c r="QMW146" s="16"/>
      <c r="QMX146" s="16"/>
      <c r="QMY146" s="16"/>
      <c r="QMZ146" s="16"/>
      <c r="QNA146" s="16"/>
      <c r="QNB146" s="16"/>
      <c r="QNC146" s="16"/>
      <c r="QND146" s="16"/>
      <c r="QNE146" s="16"/>
      <c r="QNF146" s="16"/>
      <c r="QNG146" s="16"/>
      <c r="QNH146" s="16"/>
      <c r="QNI146" s="16"/>
      <c r="QNJ146" s="16"/>
      <c r="QNK146" s="16"/>
      <c r="QNL146" s="16"/>
      <c r="QNM146" s="16"/>
      <c r="QNN146" s="16"/>
      <c r="QNO146" s="16"/>
      <c r="QNP146" s="16"/>
      <c r="QNQ146" s="16"/>
      <c r="QNR146" s="16"/>
      <c r="QNS146" s="16"/>
      <c r="QNT146" s="16"/>
      <c r="QNU146" s="16"/>
      <c r="QNV146" s="16"/>
      <c r="QNW146" s="16"/>
      <c r="QNX146" s="16"/>
      <c r="QNY146" s="16"/>
      <c r="QNZ146" s="16"/>
      <c r="QOA146" s="16"/>
      <c r="QOB146" s="16"/>
      <c r="QOC146" s="16"/>
      <c r="QOD146" s="16"/>
      <c r="QOE146" s="16"/>
      <c r="QOF146" s="16"/>
      <c r="QOG146" s="16"/>
      <c r="QOH146" s="16"/>
      <c r="QOI146" s="16"/>
      <c r="QOJ146" s="16"/>
      <c r="QOK146" s="16"/>
      <c r="QOL146" s="16"/>
      <c r="QOM146" s="16"/>
      <c r="QON146" s="16"/>
      <c r="QOO146" s="16"/>
      <c r="QOP146" s="16"/>
      <c r="QOQ146" s="16"/>
      <c r="QOR146" s="16"/>
      <c r="QOS146" s="16"/>
      <c r="QOT146" s="16"/>
      <c r="QOU146" s="16"/>
      <c r="QOV146" s="16"/>
      <c r="QOW146" s="16"/>
      <c r="QOX146" s="16"/>
      <c r="QOY146" s="16"/>
      <c r="QOZ146" s="16"/>
      <c r="QPA146" s="16"/>
      <c r="QPB146" s="16"/>
      <c r="QPC146" s="16"/>
      <c r="QPD146" s="16"/>
      <c r="QPE146" s="16"/>
      <c r="QPF146" s="16"/>
      <c r="QPG146" s="16"/>
      <c r="QPH146" s="16"/>
      <c r="QPI146" s="16"/>
      <c r="QPJ146" s="16"/>
      <c r="QPK146" s="16"/>
      <c r="QPL146" s="16"/>
      <c r="QPM146" s="16"/>
      <c r="QPN146" s="16"/>
      <c r="QPO146" s="16"/>
      <c r="QPP146" s="16"/>
      <c r="QPQ146" s="16"/>
      <c r="QPR146" s="16"/>
      <c r="QPS146" s="16"/>
      <c r="QPT146" s="16"/>
      <c r="QPU146" s="16"/>
      <c r="QPV146" s="16"/>
      <c r="QPW146" s="16"/>
      <c r="QPX146" s="16"/>
      <c r="QPY146" s="16"/>
      <c r="QPZ146" s="16"/>
      <c r="QQA146" s="16"/>
      <c r="QQB146" s="16"/>
      <c r="QQC146" s="16"/>
      <c r="QQD146" s="16"/>
      <c r="QQE146" s="16"/>
      <c r="QQF146" s="16"/>
      <c r="QQG146" s="16"/>
      <c r="QQH146" s="16"/>
      <c r="QQI146" s="16"/>
      <c r="QQJ146" s="16"/>
      <c r="QQK146" s="16"/>
      <c r="QQL146" s="16"/>
      <c r="QQM146" s="16"/>
      <c r="QQN146" s="16"/>
      <c r="QQO146" s="16"/>
      <c r="QQP146" s="16"/>
      <c r="QQQ146" s="16"/>
      <c r="QQR146" s="16"/>
      <c r="QQS146" s="16"/>
      <c r="QQT146" s="16"/>
      <c r="QQU146" s="16"/>
      <c r="QQV146" s="16"/>
      <c r="QQW146" s="16"/>
      <c r="QQX146" s="16"/>
      <c r="QQY146" s="16"/>
      <c r="QQZ146" s="16"/>
      <c r="QRA146" s="16"/>
      <c r="QRB146" s="16"/>
      <c r="QRC146" s="16"/>
      <c r="QRD146" s="16"/>
      <c r="QRE146" s="16"/>
      <c r="QRF146" s="16"/>
      <c r="QRG146" s="16"/>
      <c r="QRH146" s="16"/>
      <c r="QRI146" s="16"/>
      <c r="QRJ146" s="16"/>
      <c r="QRK146" s="16"/>
      <c r="QRL146" s="16"/>
      <c r="QRM146" s="16"/>
      <c r="QRN146" s="16"/>
      <c r="QRO146" s="16"/>
      <c r="QRP146" s="16"/>
      <c r="QRQ146" s="16"/>
      <c r="QRR146" s="16"/>
      <c r="QRS146" s="16"/>
      <c r="QRT146" s="16"/>
      <c r="QRU146" s="16"/>
      <c r="QRV146" s="16"/>
      <c r="QRW146" s="16"/>
      <c r="QRX146" s="16"/>
      <c r="QRY146" s="16"/>
      <c r="QRZ146" s="16"/>
      <c r="QSA146" s="16"/>
      <c r="QSB146" s="16"/>
      <c r="QSC146" s="16"/>
      <c r="QSD146" s="16"/>
      <c r="QSE146" s="16"/>
      <c r="QSF146" s="16"/>
      <c r="QSG146" s="16"/>
      <c r="QSH146" s="16"/>
      <c r="QSI146" s="16"/>
      <c r="QSJ146" s="16"/>
      <c r="QSK146" s="16"/>
      <c r="QSL146" s="16"/>
      <c r="QSM146" s="16"/>
      <c r="QSN146" s="16"/>
      <c r="QSO146" s="16"/>
      <c r="QSP146" s="16"/>
      <c r="QSQ146" s="16"/>
      <c r="QSR146" s="16"/>
      <c r="QSS146" s="16"/>
      <c r="QST146" s="16"/>
      <c r="QSU146" s="16"/>
      <c r="QSV146" s="16"/>
      <c r="QSW146" s="16"/>
      <c r="QSX146" s="16"/>
      <c r="QSY146" s="16"/>
      <c r="QSZ146" s="16"/>
      <c r="QTA146" s="16"/>
      <c r="QTB146" s="16"/>
      <c r="QTC146" s="16"/>
      <c r="QTD146" s="16"/>
      <c r="QTE146" s="16"/>
      <c r="QTF146" s="16"/>
      <c r="QTG146" s="16"/>
      <c r="QTH146" s="16"/>
      <c r="QTI146" s="16"/>
      <c r="QTJ146" s="16"/>
      <c r="QTK146" s="16"/>
      <c r="QTL146" s="16"/>
      <c r="QTM146" s="16"/>
      <c r="QTN146" s="16"/>
      <c r="QTO146" s="16"/>
      <c r="QTP146" s="16"/>
      <c r="QTQ146" s="16"/>
      <c r="QTR146" s="16"/>
      <c r="QTS146" s="16"/>
      <c r="QTT146" s="16"/>
      <c r="QTU146" s="16"/>
      <c r="QTV146" s="16"/>
      <c r="QTW146" s="16"/>
      <c r="QTX146" s="16"/>
      <c r="QTY146" s="16"/>
      <c r="QTZ146" s="16"/>
      <c r="QUA146" s="16"/>
      <c r="QUB146" s="16"/>
      <c r="QUC146" s="16"/>
      <c r="QUD146" s="16"/>
      <c r="QUE146" s="16"/>
      <c r="QUF146" s="16"/>
      <c r="QUG146" s="16"/>
      <c r="QUH146" s="16"/>
      <c r="QUI146" s="16"/>
      <c r="QUJ146" s="16"/>
      <c r="QUK146" s="16"/>
      <c r="QUL146" s="16"/>
      <c r="QUM146" s="16"/>
      <c r="QUN146" s="16"/>
      <c r="QUO146" s="16"/>
      <c r="QUP146" s="16"/>
      <c r="QUQ146" s="16"/>
      <c r="QUR146" s="16"/>
      <c r="QUS146" s="16"/>
      <c r="QUT146" s="16"/>
      <c r="QUU146" s="16"/>
      <c r="QUV146" s="16"/>
      <c r="QUW146" s="16"/>
      <c r="QUX146" s="16"/>
      <c r="QUY146" s="16"/>
      <c r="QUZ146" s="16"/>
      <c r="QVA146" s="16"/>
      <c r="QVB146" s="16"/>
      <c r="QVC146" s="16"/>
      <c r="QVD146" s="16"/>
      <c r="QVE146" s="16"/>
      <c r="QVF146" s="16"/>
      <c r="QVG146" s="16"/>
      <c r="QVH146" s="16"/>
      <c r="QVI146" s="16"/>
      <c r="QVJ146" s="16"/>
      <c r="QVK146" s="16"/>
      <c r="QVL146" s="16"/>
      <c r="QVM146" s="16"/>
      <c r="QVN146" s="16"/>
      <c r="QVO146" s="16"/>
      <c r="QVP146" s="16"/>
      <c r="QVQ146" s="16"/>
      <c r="QVR146" s="16"/>
      <c r="QVS146" s="16"/>
      <c r="QVT146" s="16"/>
      <c r="QVU146" s="16"/>
      <c r="QVV146" s="16"/>
      <c r="QVW146" s="16"/>
      <c r="QVX146" s="16"/>
      <c r="QVY146" s="16"/>
      <c r="QVZ146" s="16"/>
      <c r="QWA146" s="16"/>
      <c r="QWB146" s="16"/>
      <c r="QWC146" s="16"/>
      <c r="QWD146" s="16"/>
      <c r="QWE146" s="16"/>
      <c r="QWF146" s="16"/>
      <c r="QWG146" s="16"/>
      <c r="QWH146" s="16"/>
      <c r="QWI146" s="16"/>
      <c r="QWJ146" s="16"/>
      <c r="QWK146" s="16"/>
      <c r="QWL146" s="16"/>
      <c r="QWM146" s="16"/>
      <c r="QWN146" s="16"/>
      <c r="QWO146" s="16"/>
      <c r="QWP146" s="16"/>
      <c r="QWQ146" s="16"/>
      <c r="QWR146" s="16"/>
      <c r="QWS146" s="16"/>
      <c r="QWT146" s="16"/>
      <c r="QWU146" s="16"/>
      <c r="QWV146" s="16"/>
      <c r="QWW146" s="16"/>
      <c r="QWX146" s="16"/>
      <c r="QWY146" s="16"/>
      <c r="QWZ146" s="16"/>
      <c r="QXA146" s="16"/>
      <c r="QXB146" s="16"/>
      <c r="QXC146" s="16"/>
      <c r="QXD146" s="16"/>
      <c r="QXE146" s="16"/>
      <c r="QXF146" s="16"/>
      <c r="QXG146" s="16"/>
      <c r="QXH146" s="16"/>
      <c r="QXI146" s="16"/>
      <c r="QXJ146" s="16"/>
      <c r="QXK146" s="16"/>
      <c r="QXL146" s="16"/>
      <c r="QXM146" s="16"/>
      <c r="QXN146" s="16"/>
      <c r="QXO146" s="16"/>
      <c r="QXP146" s="16"/>
      <c r="QXQ146" s="16"/>
      <c r="QXR146" s="16"/>
      <c r="QXS146" s="16"/>
      <c r="QXT146" s="16"/>
      <c r="QXU146" s="16"/>
      <c r="QXV146" s="16"/>
      <c r="QXW146" s="16"/>
      <c r="QXX146" s="16"/>
      <c r="QXY146" s="16"/>
      <c r="QXZ146" s="16"/>
      <c r="QYA146" s="16"/>
      <c r="QYB146" s="16"/>
      <c r="QYC146" s="16"/>
      <c r="QYD146" s="16"/>
      <c r="QYE146" s="16"/>
      <c r="QYF146" s="16"/>
      <c r="QYG146" s="16"/>
      <c r="QYH146" s="16"/>
      <c r="QYI146" s="16"/>
      <c r="QYJ146" s="16"/>
      <c r="QYK146" s="16"/>
      <c r="QYL146" s="16"/>
      <c r="QYM146" s="16"/>
      <c r="QYN146" s="16"/>
      <c r="QYO146" s="16"/>
      <c r="QYP146" s="16"/>
      <c r="QYQ146" s="16"/>
      <c r="QYR146" s="16"/>
      <c r="QYS146" s="16"/>
      <c r="QYT146" s="16"/>
      <c r="QYU146" s="16"/>
      <c r="QYV146" s="16"/>
      <c r="QYW146" s="16"/>
      <c r="QYX146" s="16"/>
      <c r="QYY146" s="16"/>
      <c r="QYZ146" s="16"/>
      <c r="QZA146" s="16"/>
      <c r="QZB146" s="16"/>
      <c r="QZC146" s="16"/>
      <c r="QZD146" s="16"/>
      <c r="QZE146" s="16"/>
      <c r="QZF146" s="16"/>
      <c r="QZG146" s="16"/>
      <c r="QZH146" s="16"/>
      <c r="QZI146" s="16"/>
      <c r="QZJ146" s="16"/>
      <c r="QZK146" s="16"/>
      <c r="QZL146" s="16"/>
      <c r="QZM146" s="16"/>
      <c r="QZN146" s="16"/>
      <c r="QZO146" s="16"/>
      <c r="QZP146" s="16"/>
      <c r="QZQ146" s="16"/>
      <c r="QZR146" s="16"/>
      <c r="QZS146" s="16"/>
      <c r="QZT146" s="16"/>
      <c r="QZU146" s="16"/>
      <c r="QZV146" s="16"/>
      <c r="QZW146" s="16"/>
      <c r="QZX146" s="16"/>
      <c r="QZY146" s="16"/>
      <c r="QZZ146" s="16"/>
      <c r="RAA146" s="16"/>
      <c r="RAB146" s="16"/>
      <c r="RAC146" s="16"/>
      <c r="RAD146" s="16"/>
      <c r="RAE146" s="16"/>
      <c r="RAF146" s="16"/>
      <c r="RAG146" s="16"/>
      <c r="RAH146" s="16"/>
      <c r="RAI146" s="16"/>
      <c r="RAJ146" s="16"/>
      <c r="RAK146" s="16"/>
      <c r="RAL146" s="16"/>
      <c r="RAM146" s="16"/>
      <c r="RAN146" s="16"/>
      <c r="RAO146" s="16"/>
      <c r="RAP146" s="16"/>
      <c r="RAQ146" s="16"/>
      <c r="RAR146" s="16"/>
      <c r="RAS146" s="16"/>
      <c r="RAT146" s="16"/>
      <c r="RAU146" s="16"/>
      <c r="RAV146" s="16"/>
      <c r="RAW146" s="16"/>
      <c r="RAX146" s="16"/>
      <c r="RAY146" s="16"/>
      <c r="RAZ146" s="16"/>
      <c r="RBA146" s="16"/>
      <c r="RBB146" s="16"/>
      <c r="RBC146" s="16"/>
      <c r="RBD146" s="16"/>
      <c r="RBE146" s="16"/>
      <c r="RBF146" s="16"/>
      <c r="RBG146" s="16"/>
      <c r="RBH146" s="16"/>
      <c r="RBI146" s="16"/>
      <c r="RBJ146" s="16"/>
      <c r="RBK146" s="16"/>
      <c r="RBL146" s="16"/>
      <c r="RBM146" s="16"/>
      <c r="RBN146" s="16"/>
      <c r="RBO146" s="16"/>
      <c r="RBP146" s="16"/>
      <c r="RBQ146" s="16"/>
      <c r="RBR146" s="16"/>
      <c r="RBS146" s="16"/>
      <c r="RBT146" s="16"/>
      <c r="RBU146" s="16"/>
      <c r="RBV146" s="16"/>
      <c r="RBW146" s="16"/>
      <c r="RBX146" s="16"/>
      <c r="RBY146" s="16"/>
      <c r="RBZ146" s="16"/>
      <c r="RCA146" s="16"/>
      <c r="RCB146" s="16"/>
      <c r="RCC146" s="16"/>
      <c r="RCD146" s="16"/>
      <c r="RCE146" s="16"/>
      <c r="RCF146" s="16"/>
      <c r="RCG146" s="16"/>
      <c r="RCH146" s="16"/>
      <c r="RCI146" s="16"/>
      <c r="RCJ146" s="16"/>
      <c r="RCK146" s="16"/>
      <c r="RCL146" s="16"/>
      <c r="RCM146" s="16"/>
      <c r="RCN146" s="16"/>
      <c r="RCO146" s="16"/>
      <c r="RCP146" s="16"/>
      <c r="RCQ146" s="16"/>
      <c r="RCR146" s="16"/>
      <c r="RCS146" s="16"/>
      <c r="RCT146" s="16"/>
      <c r="RCU146" s="16"/>
      <c r="RCV146" s="16"/>
      <c r="RCW146" s="16"/>
      <c r="RCX146" s="16"/>
      <c r="RCY146" s="16"/>
      <c r="RCZ146" s="16"/>
      <c r="RDA146" s="16"/>
      <c r="RDB146" s="16"/>
      <c r="RDC146" s="16"/>
      <c r="RDD146" s="16"/>
      <c r="RDE146" s="16"/>
      <c r="RDF146" s="16"/>
      <c r="RDG146" s="16"/>
      <c r="RDH146" s="16"/>
      <c r="RDI146" s="16"/>
      <c r="RDJ146" s="16"/>
      <c r="RDK146" s="16"/>
      <c r="RDL146" s="16"/>
      <c r="RDM146" s="16"/>
      <c r="RDN146" s="16"/>
      <c r="RDO146" s="16"/>
      <c r="RDP146" s="16"/>
      <c r="RDQ146" s="16"/>
      <c r="RDR146" s="16"/>
      <c r="RDS146" s="16"/>
      <c r="RDT146" s="16"/>
      <c r="RDU146" s="16"/>
      <c r="RDV146" s="16"/>
      <c r="RDW146" s="16"/>
      <c r="RDX146" s="16"/>
      <c r="RDY146" s="16"/>
      <c r="RDZ146" s="16"/>
      <c r="REA146" s="16"/>
      <c r="REB146" s="16"/>
      <c r="REC146" s="16"/>
      <c r="RED146" s="16"/>
      <c r="REE146" s="16"/>
      <c r="REF146" s="16"/>
      <c r="REG146" s="16"/>
      <c r="REH146" s="16"/>
      <c r="REI146" s="16"/>
      <c r="REJ146" s="16"/>
      <c r="REK146" s="16"/>
      <c r="REL146" s="16"/>
      <c r="REM146" s="16"/>
      <c r="REN146" s="16"/>
      <c r="REO146" s="16"/>
      <c r="REP146" s="16"/>
      <c r="REQ146" s="16"/>
      <c r="RER146" s="16"/>
      <c r="RES146" s="16"/>
      <c r="RET146" s="16"/>
      <c r="REU146" s="16"/>
      <c r="REV146" s="16"/>
      <c r="REW146" s="16"/>
      <c r="REX146" s="16"/>
      <c r="REY146" s="16"/>
      <c r="REZ146" s="16"/>
      <c r="RFA146" s="16"/>
      <c r="RFB146" s="16"/>
      <c r="RFC146" s="16"/>
      <c r="RFD146" s="16"/>
      <c r="RFE146" s="16"/>
      <c r="RFF146" s="16"/>
      <c r="RFG146" s="16"/>
      <c r="RFH146" s="16"/>
      <c r="RFI146" s="16"/>
      <c r="RFJ146" s="16"/>
      <c r="RFK146" s="16"/>
      <c r="RFL146" s="16"/>
      <c r="RFM146" s="16"/>
      <c r="RFN146" s="16"/>
      <c r="RFO146" s="16"/>
      <c r="RFP146" s="16"/>
      <c r="RFQ146" s="16"/>
      <c r="RFR146" s="16"/>
      <c r="RFS146" s="16"/>
      <c r="RFT146" s="16"/>
      <c r="RFU146" s="16"/>
      <c r="RFV146" s="16"/>
      <c r="RFW146" s="16"/>
      <c r="RFX146" s="16"/>
      <c r="RFY146" s="16"/>
      <c r="RFZ146" s="16"/>
      <c r="RGA146" s="16"/>
      <c r="RGB146" s="16"/>
      <c r="RGC146" s="16"/>
      <c r="RGD146" s="16"/>
      <c r="RGE146" s="16"/>
      <c r="RGF146" s="16"/>
      <c r="RGG146" s="16"/>
      <c r="RGH146" s="16"/>
      <c r="RGI146" s="16"/>
      <c r="RGJ146" s="16"/>
      <c r="RGK146" s="16"/>
      <c r="RGL146" s="16"/>
      <c r="RGM146" s="16"/>
      <c r="RGN146" s="16"/>
      <c r="RGO146" s="16"/>
      <c r="RGP146" s="16"/>
      <c r="RGQ146" s="16"/>
      <c r="RGR146" s="16"/>
      <c r="RGS146" s="16"/>
      <c r="RGT146" s="16"/>
      <c r="RGU146" s="16"/>
      <c r="RGV146" s="16"/>
      <c r="RGW146" s="16"/>
      <c r="RGX146" s="16"/>
      <c r="RGY146" s="16"/>
      <c r="RGZ146" s="16"/>
      <c r="RHA146" s="16"/>
      <c r="RHB146" s="16"/>
      <c r="RHC146" s="16"/>
      <c r="RHD146" s="16"/>
      <c r="RHE146" s="16"/>
      <c r="RHF146" s="16"/>
      <c r="RHG146" s="16"/>
      <c r="RHH146" s="16"/>
      <c r="RHI146" s="16"/>
      <c r="RHJ146" s="16"/>
      <c r="RHK146" s="16"/>
      <c r="RHL146" s="16"/>
      <c r="RHM146" s="16"/>
      <c r="RHN146" s="16"/>
      <c r="RHO146" s="16"/>
      <c r="RHP146" s="16"/>
      <c r="RHQ146" s="16"/>
      <c r="RHR146" s="16"/>
      <c r="RHS146" s="16"/>
      <c r="RHT146" s="16"/>
      <c r="RHU146" s="16"/>
      <c r="RHV146" s="16"/>
      <c r="RHW146" s="16"/>
      <c r="RHX146" s="16"/>
      <c r="RHY146" s="16"/>
      <c r="RHZ146" s="16"/>
      <c r="RIA146" s="16"/>
      <c r="RIB146" s="16"/>
      <c r="RIC146" s="16"/>
      <c r="RID146" s="16"/>
      <c r="RIE146" s="16"/>
      <c r="RIF146" s="16"/>
      <c r="RIG146" s="16"/>
      <c r="RIH146" s="16"/>
      <c r="RII146" s="16"/>
      <c r="RIJ146" s="16"/>
      <c r="RIK146" s="16"/>
      <c r="RIL146" s="16"/>
      <c r="RIM146" s="16"/>
      <c r="RIN146" s="16"/>
      <c r="RIO146" s="16"/>
      <c r="RIP146" s="16"/>
      <c r="RIQ146" s="16"/>
      <c r="RIR146" s="16"/>
      <c r="RIS146" s="16"/>
      <c r="RIT146" s="16"/>
      <c r="RIU146" s="16"/>
      <c r="RIV146" s="16"/>
      <c r="RIW146" s="16"/>
      <c r="RIX146" s="16"/>
      <c r="RIY146" s="16"/>
      <c r="RIZ146" s="16"/>
      <c r="RJA146" s="16"/>
      <c r="RJB146" s="16"/>
      <c r="RJC146" s="16"/>
      <c r="RJD146" s="16"/>
      <c r="RJE146" s="16"/>
      <c r="RJF146" s="16"/>
      <c r="RJG146" s="16"/>
      <c r="RJH146" s="16"/>
      <c r="RJI146" s="16"/>
      <c r="RJJ146" s="16"/>
      <c r="RJK146" s="16"/>
      <c r="RJL146" s="16"/>
      <c r="RJM146" s="16"/>
      <c r="RJN146" s="16"/>
      <c r="RJO146" s="16"/>
      <c r="RJP146" s="16"/>
      <c r="RJQ146" s="16"/>
      <c r="RJR146" s="16"/>
      <c r="RJS146" s="16"/>
      <c r="RJT146" s="16"/>
      <c r="RJU146" s="16"/>
      <c r="RJV146" s="16"/>
      <c r="RJW146" s="16"/>
      <c r="RJX146" s="16"/>
      <c r="RJY146" s="16"/>
      <c r="RJZ146" s="16"/>
      <c r="RKA146" s="16"/>
      <c r="RKB146" s="16"/>
      <c r="RKC146" s="16"/>
      <c r="RKD146" s="16"/>
      <c r="RKE146" s="16"/>
      <c r="RKF146" s="16"/>
      <c r="RKG146" s="16"/>
      <c r="RKH146" s="16"/>
      <c r="RKI146" s="16"/>
      <c r="RKJ146" s="16"/>
      <c r="RKK146" s="16"/>
      <c r="RKL146" s="16"/>
      <c r="RKM146" s="16"/>
      <c r="RKN146" s="16"/>
      <c r="RKO146" s="16"/>
      <c r="RKP146" s="16"/>
      <c r="RKQ146" s="16"/>
      <c r="RKR146" s="16"/>
      <c r="RKS146" s="16"/>
      <c r="RKT146" s="16"/>
      <c r="RKU146" s="16"/>
      <c r="RKV146" s="16"/>
      <c r="RKW146" s="16"/>
      <c r="RKX146" s="16"/>
      <c r="RKY146" s="16"/>
      <c r="RKZ146" s="16"/>
      <c r="RLA146" s="16"/>
      <c r="RLB146" s="16"/>
      <c r="RLC146" s="16"/>
      <c r="RLD146" s="16"/>
      <c r="RLE146" s="16"/>
      <c r="RLF146" s="16"/>
      <c r="RLG146" s="16"/>
      <c r="RLH146" s="16"/>
      <c r="RLI146" s="16"/>
      <c r="RLJ146" s="16"/>
      <c r="RLK146" s="16"/>
      <c r="RLL146" s="16"/>
      <c r="RLM146" s="16"/>
      <c r="RLN146" s="16"/>
      <c r="RLO146" s="16"/>
      <c r="RLP146" s="16"/>
      <c r="RLQ146" s="16"/>
      <c r="RLR146" s="16"/>
      <c r="RLS146" s="16"/>
      <c r="RLT146" s="16"/>
      <c r="RLU146" s="16"/>
      <c r="RLV146" s="16"/>
      <c r="RLW146" s="16"/>
      <c r="RLX146" s="16"/>
      <c r="RLY146" s="16"/>
      <c r="RLZ146" s="16"/>
      <c r="RMA146" s="16"/>
      <c r="RMB146" s="16"/>
      <c r="RMC146" s="16"/>
      <c r="RMD146" s="16"/>
      <c r="RME146" s="16"/>
      <c r="RMF146" s="16"/>
      <c r="RMG146" s="16"/>
      <c r="RMH146" s="16"/>
      <c r="RMI146" s="16"/>
      <c r="RMJ146" s="16"/>
      <c r="RMK146" s="16"/>
      <c r="RML146" s="16"/>
      <c r="RMM146" s="16"/>
      <c r="RMN146" s="16"/>
      <c r="RMO146" s="16"/>
      <c r="RMP146" s="16"/>
      <c r="RMQ146" s="16"/>
      <c r="RMR146" s="16"/>
      <c r="RMS146" s="16"/>
      <c r="RMT146" s="16"/>
      <c r="RMU146" s="16"/>
      <c r="RMV146" s="16"/>
      <c r="RMW146" s="16"/>
      <c r="RMX146" s="16"/>
      <c r="RMY146" s="16"/>
      <c r="RMZ146" s="16"/>
      <c r="RNA146" s="16"/>
      <c r="RNB146" s="16"/>
      <c r="RNC146" s="16"/>
      <c r="RND146" s="16"/>
      <c r="RNE146" s="16"/>
      <c r="RNF146" s="16"/>
      <c r="RNG146" s="16"/>
      <c r="RNH146" s="16"/>
      <c r="RNI146" s="16"/>
      <c r="RNJ146" s="16"/>
      <c r="RNK146" s="16"/>
      <c r="RNL146" s="16"/>
      <c r="RNM146" s="16"/>
      <c r="RNN146" s="16"/>
      <c r="RNO146" s="16"/>
      <c r="RNP146" s="16"/>
      <c r="RNQ146" s="16"/>
      <c r="RNR146" s="16"/>
      <c r="RNS146" s="16"/>
      <c r="RNT146" s="16"/>
      <c r="RNU146" s="16"/>
      <c r="RNV146" s="16"/>
      <c r="RNW146" s="16"/>
      <c r="RNX146" s="16"/>
      <c r="RNY146" s="16"/>
      <c r="RNZ146" s="16"/>
      <c r="ROA146" s="16"/>
      <c r="ROB146" s="16"/>
      <c r="ROC146" s="16"/>
      <c r="ROD146" s="16"/>
      <c r="ROE146" s="16"/>
      <c r="ROF146" s="16"/>
      <c r="ROG146" s="16"/>
      <c r="ROH146" s="16"/>
      <c r="ROI146" s="16"/>
      <c r="ROJ146" s="16"/>
      <c r="ROK146" s="16"/>
      <c r="ROL146" s="16"/>
      <c r="ROM146" s="16"/>
      <c r="RON146" s="16"/>
      <c r="ROO146" s="16"/>
      <c r="ROP146" s="16"/>
      <c r="ROQ146" s="16"/>
      <c r="ROR146" s="16"/>
      <c r="ROS146" s="16"/>
      <c r="ROT146" s="16"/>
      <c r="ROU146" s="16"/>
      <c r="ROV146" s="16"/>
      <c r="ROW146" s="16"/>
      <c r="ROX146" s="16"/>
      <c r="ROY146" s="16"/>
      <c r="ROZ146" s="16"/>
      <c r="RPA146" s="16"/>
      <c r="RPB146" s="16"/>
      <c r="RPC146" s="16"/>
      <c r="RPD146" s="16"/>
      <c r="RPE146" s="16"/>
      <c r="RPF146" s="16"/>
      <c r="RPG146" s="16"/>
      <c r="RPH146" s="16"/>
      <c r="RPI146" s="16"/>
      <c r="RPJ146" s="16"/>
      <c r="RPK146" s="16"/>
      <c r="RPL146" s="16"/>
      <c r="RPM146" s="16"/>
      <c r="RPN146" s="16"/>
      <c r="RPO146" s="16"/>
      <c r="RPP146" s="16"/>
      <c r="RPQ146" s="16"/>
      <c r="RPR146" s="16"/>
      <c r="RPS146" s="16"/>
      <c r="RPT146" s="16"/>
      <c r="RPU146" s="16"/>
      <c r="RPV146" s="16"/>
      <c r="RPW146" s="16"/>
      <c r="RPX146" s="16"/>
      <c r="RPY146" s="16"/>
      <c r="RPZ146" s="16"/>
      <c r="RQA146" s="16"/>
      <c r="RQB146" s="16"/>
      <c r="RQC146" s="16"/>
      <c r="RQD146" s="16"/>
      <c r="RQE146" s="16"/>
      <c r="RQF146" s="16"/>
      <c r="RQG146" s="16"/>
      <c r="RQH146" s="16"/>
      <c r="RQI146" s="16"/>
      <c r="RQJ146" s="16"/>
      <c r="RQK146" s="16"/>
      <c r="RQL146" s="16"/>
      <c r="RQM146" s="16"/>
      <c r="RQN146" s="16"/>
      <c r="RQO146" s="16"/>
      <c r="RQP146" s="16"/>
      <c r="RQQ146" s="16"/>
      <c r="RQR146" s="16"/>
      <c r="RQS146" s="16"/>
      <c r="RQT146" s="16"/>
      <c r="RQU146" s="16"/>
      <c r="RQV146" s="16"/>
      <c r="RQW146" s="16"/>
      <c r="RQX146" s="16"/>
      <c r="RQY146" s="16"/>
      <c r="RQZ146" s="16"/>
      <c r="RRA146" s="16"/>
      <c r="RRB146" s="16"/>
      <c r="RRC146" s="16"/>
      <c r="RRD146" s="16"/>
      <c r="RRE146" s="16"/>
      <c r="RRF146" s="16"/>
      <c r="RRG146" s="16"/>
      <c r="RRH146" s="16"/>
      <c r="RRI146" s="16"/>
      <c r="RRJ146" s="16"/>
      <c r="RRK146" s="16"/>
      <c r="RRL146" s="16"/>
      <c r="RRM146" s="16"/>
      <c r="RRN146" s="16"/>
      <c r="RRO146" s="16"/>
      <c r="RRP146" s="16"/>
      <c r="RRQ146" s="16"/>
      <c r="RRR146" s="16"/>
      <c r="RRS146" s="16"/>
      <c r="RRT146" s="16"/>
      <c r="RRU146" s="16"/>
      <c r="RRV146" s="16"/>
      <c r="RRW146" s="16"/>
      <c r="RRX146" s="16"/>
      <c r="RRY146" s="16"/>
      <c r="RRZ146" s="16"/>
      <c r="RSA146" s="16"/>
      <c r="RSB146" s="16"/>
      <c r="RSC146" s="16"/>
      <c r="RSD146" s="16"/>
      <c r="RSE146" s="16"/>
      <c r="RSF146" s="16"/>
      <c r="RSG146" s="16"/>
      <c r="RSH146" s="16"/>
      <c r="RSI146" s="16"/>
      <c r="RSJ146" s="16"/>
      <c r="RSK146" s="16"/>
      <c r="RSL146" s="16"/>
      <c r="RSM146" s="16"/>
      <c r="RSN146" s="16"/>
      <c r="RSO146" s="16"/>
      <c r="RSP146" s="16"/>
      <c r="RSQ146" s="16"/>
      <c r="RSR146" s="16"/>
      <c r="RSS146" s="16"/>
      <c r="RST146" s="16"/>
      <c r="RSU146" s="16"/>
      <c r="RSV146" s="16"/>
      <c r="RSW146" s="16"/>
      <c r="RSX146" s="16"/>
      <c r="RSY146" s="16"/>
      <c r="RSZ146" s="16"/>
      <c r="RTA146" s="16"/>
      <c r="RTB146" s="16"/>
      <c r="RTC146" s="16"/>
      <c r="RTD146" s="16"/>
      <c r="RTE146" s="16"/>
      <c r="RTF146" s="16"/>
      <c r="RTG146" s="16"/>
      <c r="RTH146" s="16"/>
      <c r="RTI146" s="16"/>
      <c r="RTJ146" s="16"/>
      <c r="RTK146" s="16"/>
      <c r="RTL146" s="16"/>
      <c r="RTM146" s="16"/>
      <c r="RTN146" s="16"/>
      <c r="RTO146" s="16"/>
      <c r="RTP146" s="16"/>
      <c r="RTQ146" s="16"/>
      <c r="RTR146" s="16"/>
      <c r="RTS146" s="16"/>
      <c r="RTT146" s="16"/>
      <c r="RTU146" s="16"/>
      <c r="RTV146" s="16"/>
      <c r="RTW146" s="16"/>
      <c r="RTX146" s="16"/>
      <c r="RTY146" s="16"/>
      <c r="RTZ146" s="16"/>
      <c r="RUA146" s="16"/>
      <c r="RUB146" s="16"/>
      <c r="RUC146" s="16"/>
      <c r="RUD146" s="16"/>
      <c r="RUE146" s="16"/>
      <c r="RUF146" s="16"/>
      <c r="RUG146" s="16"/>
      <c r="RUH146" s="16"/>
      <c r="RUI146" s="16"/>
      <c r="RUJ146" s="16"/>
      <c r="RUK146" s="16"/>
      <c r="RUL146" s="16"/>
      <c r="RUM146" s="16"/>
      <c r="RUN146" s="16"/>
      <c r="RUO146" s="16"/>
      <c r="RUP146" s="16"/>
      <c r="RUQ146" s="16"/>
      <c r="RUR146" s="16"/>
      <c r="RUS146" s="16"/>
      <c r="RUT146" s="16"/>
      <c r="RUU146" s="16"/>
      <c r="RUV146" s="16"/>
      <c r="RUW146" s="16"/>
      <c r="RUX146" s="16"/>
      <c r="RUY146" s="16"/>
      <c r="RUZ146" s="16"/>
      <c r="RVA146" s="16"/>
      <c r="RVB146" s="16"/>
      <c r="RVC146" s="16"/>
      <c r="RVD146" s="16"/>
      <c r="RVE146" s="16"/>
      <c r="RVF146" s="16"/>
      <c r="RVG146" s="16"/>
      <c r="RVH146" s="16"/>
      <c r="RVI146" s="16"/>
      <c r="RVJ146" s="16"/>
      <c r="RVK146" s="16"/>
      <c r="RVL146" s="16"/>
      <c r="RVM146" s="16"/>
      <c r="RVN146" s="16"/>
      <c r="RVO146" s="16"/>
      <c r="RVP146" s="16"/>
      <c r="RVQ146" s="16"/>
      <c r="RVR146" s="16"/>
      <c r="RVS146" s="16"/>
      <c r="RVT146" s="16"/>
      <c r="RVU146" s="16"/>
      <c r="RVV146" s="16"/>
      <c r="RVW146" s="16"/>
      <c r="RVX146" s="16"/>
      <c r="RVY146" s="16"/>
      <c r="RVZ146" s="16"/>
      <c r="RWA146" s="16"/>
      <c r="RWB146" s="16"/>
      <c r="RWC146" s="16"/>
      <c r="RWD146" s="16"/>
      <c r="RWE146" s="16"/>
      <c r="RWF146" s="16"/>
      <c r="RWG146" s="16"/>
      <c r="RWH146" s="16"/>
      <c r="RWI146" s="16"/>
      <c r="RWJ146" s="16"/>
      <c r="RWK146" s="16"/>
      <c r="RWL146" s="16"/>
      <c r="RWM146" s="16"/>
      <c r="RWN146" s="16"/>
      <c r="RWO146" s="16"/>
      <c r="RWP146" s="16"/>
      <c r="RWQ146" s="16"/>
      <c r="RWR146" s="16"/>
      <c r="RWS146" s="16"/>
      <c r="RWT146" s="16"/>
      <c r="RWU146" s="16"/>
      <c r="RWV146" s="16"/>
      <c r="RWW146" s="16"/>
      <c r="RWX146" s="16"/>
      <c r="RWY146" s="16"/>
      <c r="RWZ146" s="16"/>
      <c r="RXA146" s="16"/>
      <c r="RXB146" s="16"/>
      <c r="RXC146" s="16"/>
      <c r="RXD146" s="16"/>
      <c r="RXE146" s="16"/>
      <c r="RXF146" s="16"/>
      <c r="RXG146" s="16"/>
      <c r="RXH146" s="16"/>
      <c r="RXI146" s="16"/>
      <c r="RXJ146" s="16"/>
      <c r="RXK146" s="16"/>
      <c r="RXL146" s="16"/>
      <c r="RXM146" s="16"/>
      <c r="RXN146" s="16"/>
      <c r="RXO146" s="16"/>
      <c r="RXP146" s="16"/>
      <c r="RXQ146" s="16"/>
      <c r="RXR146" s="16"/>
      <c r="RXS146" s="16"/>
      <c r="RXT146" s="16"/>
      <c r="RXU146" s="16"/>
      <c r="RXV146" s="16"/>
      <c r="RXW146" s="16"/>
      <c r="RXX146" s="16"/>
      <c r="RXY146" s="16"/>
      <c r="RXZ146" s="16"/>
      <c r="RYA146" s="16"/>
      <c r="RYB146" s="16"/>
      <c r="RYC146" s="16"/>
      <c r="RYD146" s="16"/>
      <c r="RYE146" s="16"/>
      <c r="RYF146" s="16"/>
      <c r="RYG146" s="16"/>
      <c r="RYH146" s="16"/>
      <c r="RYI146" s="16"/>
      <c r="RYJ146" s="16"/>
      <c r="RYK146" s="16"/>
      <c r="RYL146" s="16"/>
      <c r="RYM146" s="16"/>
      <c r="RYN146" s="16"/>
      <c r="RYO146" s="16"/>
      <c r="RYP146" s="16"/>
      <c r="RYQ146" s="16"/>
      <c r="RYR146" s="16"/>
      <c r="RYS146" s="16"/>
      <c r="RYT146" s="16"/>
      <c r="RYU146" s="16"/>
      <c r="RYV146" s="16"/>
      <c r="RYW146" s="16"/>
      <c r="RYX146" s="16"/>
      <c r="RYY146" s="16"/>
      <c r="RYZ146" s="16"/>
      <c r="RZA146" s="16"/>
      <c r="RZB146" s="16"/>
      <c r="RZC146" s="16"/>
      <c r="RZD146" s="16"/>
      <c r="RZE146" s="16"/>
      <c r="RZF146" s="16"/>
      <c r="RZG146" s="16"/>
      <c r="RZH146" s="16"/>
      <c r="RZI146" s="16"/>
      <c r="RZJ146" s="16"/>
      <c r="RZK146" s="16"/>
      <c r="RZL146" s="16"/>
      <c r="RZM146" s="16"/>
      <c r="RZN146" s="16"/>
      <c r="RZO146" s="16"/>
      <c r="RZP146" s="16"/>
      <c r="RZQ146" s="16"/>
      <c r="RZR146" s="16"/>
      <c r="RZS146" s="16"/>
      <c r="RZT146" s="16"/>
      <c r="RZU146" s="16"/>
      <c r="RZV146" s="16"/>
      <c r="RZW146" s="16"/>
      <c r="RZX146" s="16"/>
      <c r="RZY146" s="16"/>
      <c r="RZZ146" s="16"/>
      <c r="SAA146" s="16"/>
      <c r="SAB146" s="16"/>
      <c r="SAC146" s="16"/>
      <c r="SAD146" s="16"/>
      <c r="SAE146" s="16"/>
      <c r="SAF146" s="16"/>
      <c r="SAG146" s="16"/>
      <c r="SAH146" s="16"/>
      <c r="SAI146" s="16"/>
      <c r="SAJ146" s="16"/>
      <c r="SAK146" s="16"/>
      <c r="SAL146" s="16"/>
      <c r="SAM146" s="16"/>
      <c r="SAN146" s="16"/>
      <c r="SAO146" s="16"/>
      <c r="SAP146" s="16"/>
      <c r="SAQ146" s="16"/>
      <c r="SAR146" s="16"/>
      <c r="SAS146" s="16"/>
      <c r="SAT146" s="16"/>
      <c r="SAU146" s="16"/>
      <c r="SAV146" s="16"/>
      <c r="SAW146" s="16"/>
      <c r="SAX146" s="16"/>
      <c r="SAY146" s="16"/>
      <c r="SAZ146" s="16"/>
      <c r="SBA146" s="16"/>
      <c r="SBB146" s="16"/>
      <c r="SBC146" s="16"/>
      <c r="SBD146" s="16"/>
      <c r="SBE146" s="16"/>
      <c r="SBF146" s="16"/>
      <c r="SBG146" s="16"/>
      <c r="SBH146" s="16"/>
      <c r="SBI146" s="16"/>
      <c r="SBJ146" s="16"/>
      <c r="SBK146" s="16"/>
      <c r="SBL146" s="16"/>
      <c r="SBM146" s="16"/>
      <c r="SBN146" s="16"/>
      <c r="SBO146" s="16"/>
      <c r="SBP146" s="16"/>
      <c r="SBQ146" s="16"/>
      <c r="SBR146" s="16"/>
      <c r="SBS146" s="16"/>
      <c r="SBT146" s="16"/>
      <c r="SBU146" s="16"/>
      <c r="SBV146" s="16"/>
      <c r="SBW146" s="16"/>
      <c r="SBX146" s="16"/>
      <c r="SBY146" s="16"/>
      <c r="SBZ146" s="16"/>
      <c r="SCA146" s="16"/>
      <c r="SCB146" s="16"/>
      <c r="SCC146" s="16"/>
      <c r="SCD146" s="16"/>
      <c r="SCE146" s="16"/>
      <c r="SCF146" s="16"/>
      <c r="SCG146" s="16"/>
      <c r="SCH146" s="16"/>
      <c r="SCI146" s="16"/>
      <c r="SCJ146" s="16"/>
      <c r="SCK146" s="16"/>
      <c r="SCL146" s="16"/>
      <c r="SCM146" s="16"/>
      <c r="SCN146" s="16"/>
      <c r="SCO146" s="16"/>
      <c r="SCP146" s="16"/>
      <c r="SCQ146" s="16"/>
      <c r="SCR146" s="16"/>
      <c r="SCS146" s="16"/>
      <c r="SCT146" s="16"/>
      <c r="SCU146" s="16"/>
      <c r="SCV146" s="16"/>
      <c r="SCW146" s="16"/>
      <c r="SCX146" s="16"/>
      <c r="SCY146" s="16"/>
      <c r="SCZ146" s="16"/>
      <c r="SDA146" s="16"/>
      <c r="SDB146" s="16"/>
      <c r="SDC146" s="16"/>
      <c r="SDD146" s="16"/>
      <c r="SDE146" s="16"/>
      <c r="SDF146" s="16"/>
      <c r="SDG146" s="16"/>
      <c r="SDH146" s="16"/>
      <c r="SDI146" s="16"/>
      <c r="SDJ146" s="16"/>
      <c r="SDK146" s="16"/>
      <c r="SDL146" s="16"/>
      <c r="SDM146" s="16"/>
      <c r="SDN146" s="16"/>
      <c r="SDO146" s="16"/>
      <c r="SDP146" s="16"/>
      <c r="SDQ146" s="16"/>
      <c r="SDR146" s="16"/>
      <c r="SDS146" s="16"/>
      <c r="SDT146" s="16"/>
      <c r="SDU146" s="16"/>
      <c r="SDV146" s="16"/>
      <c r="SDW146" s="16"/>
      <c r="SDX146" s="16"/>
      <c r="SDY146" s="16"/>
      <c r="SDZ146" s="16"/>
      <c r="SEA146" s="16"/>
      <c r="SEB146" s="16"/>
      <c r="SEC146" s="16"/>
      <c r="SED146" s="16"/>
      <c r="SEE146" s="16"/>
      <c r="SEF146" s="16"/>
      <c r="SEG146" s="16"/>
      <c r="SEH146" s="16"/>
      <c r="SEI146" s="16"/>
      <c r="SEJ146" s="16"/>
      <c r="SEK146" s="16"/>
      <c r="SEL146" s="16"/>
      <c r="SEM146" s="16"/>
      <c r="SEN146" s="16"/>
      <c r="SEO146" s="16"/>
      <c r="SEP146" s="16"/>
      <c r="SEQ146" s="16"/>
      <c r="SER146" s="16"/>
      <c r="SES146" s="16"/>
      <c r="SET146" s="16"/>
      <c r="SEU146" s="16"/>
      <c r="SEV146" s="16"/>
      <c r="SEW146" s="16"/>
      <c r="SEX146" s="16"/>
      <c r="SEY146" s="16"/>
      <c r="SEZ146" s="16"/>
      <c r="SFA146" s="16"/>
      <c r="SFB146" s="16"/>
      <c r="SFC146" s="16"/>
      <c r="SFD146" s="16"/>
      <c r="SFE146" s="16"/>
      <c r="SFF146" s="16"/>
      <c r="SFG146" s="16"/>
      <c r="SFH146" s="16"/>
      <c r="SFI146" s="16"/>
      <c r="SFJ146" s="16"/>
      <c r="SFK146" s="16"/>
      <c r="SFL146" s="16"/>
      <c r="SFM146" s="16"/>
      <c r="SFN146" s="16"/>
      <c r="SFO146" s="16"/>
      <c r="SFP146" s="16"/>
      <c r="SFQ146" s="16"/>
      <c r="SFR146" s="16"/>
      <c r="SFS146" s="16"/>
      <c r="SFT146" s="16"/>
      <c r="SFU146" s="16"/>
      <c r="SFV146" s="16"/>
      <c r="SFW146" s="16"/>
      <c r="SFX146" s="16"/>
      <c r="SFY146" s="16"/>
      <c r="SFZ146" s="16"/>
      <c r="SGA146" s="16"/>
      <c r="SGB146" s="16"/>
      <c r="SGC146" s="16"/>
      <c r="SGD146" s="16"/>
      <c r="SGE146" s="16"/>
      <c r="SGF146" s="16"/>
      <c r="SGG146" s="16"/>
      <c r="SGH146" s="16"/>
      <c r="SGI146" s="16"/>
      <c r="SGJ146" s="16"/>
      <c r="SGK146" s="16"/>
      <c r="SGL146" s="16"/>
      <c r="SGM146" s="16"/>
      <c r="SGN146" s="16"/>
      <c r="SGO146" s="16"/>
      <c r="SGP146" s="16"/>
      <c r="SGQ146" s="16"/>
      <c r="SGR146" s="16"/>
      <c r="SGS146" s="16"/>
      <c r="SGT146" s="16"/>
      <c r="SGU146" s="16"/>
      <c r="SGV146" s="16"/>
      <c r="SGW146" s="16"/>
      <c r="SGX146" s="16"/>
      <c r="SGY146" s="16"/>
      <c r="SGZ146" s="16"/>
      <c r="SHA146" s="16"/>
      <c r="SHB146" s="16"/>
      <c r="SHC146" s="16"/>
      <c r="SHD146" s="16"/>
      <c r="SHE146" s="16"/>
      <c r="SHF146" s="16"/>
      <c r="SHG146" s="16"/>
      <c r="SHH146" s="16"/>
      <c r="SHI146" s="16"/>
      <c r="SHJ146" s="16"/>
      <c r="SHK146" s="16"/>
      <c r="SHL146" s="16"/>
      <c r="SHM146" s="16"/>
      <c r="SHN146" s="16"/>
      <c r="SHO146" s="16"/>
      <c r="SHP146" s="16"/>
      <c r="SHQ146" s="16"/>
      <c r="SHR146" s="16"/>
      <c r="SHS146" s="16"/>
      <c r="SHT146" s="16"/>
      <c r="SHU146" s="16"/>
      <c r="SHV146" s="16"/>
      <c r="SHW146" s="16"/>
      <c r="SHX146" s="16"/>
      <c r="SHY146" s="16"/>
      <c r="SHZ146" s="16"/>
      <c r="SIA146" s="16"/>
      <c r="SIB146" s="16"/>
      <c r="SIC146" s="16"/>
      <c r="SID146" s="16"/>
      <c r="SIE146" s="16"/>
      <c r="SIF146" s="16"/>
      <c r="SIG146" s="16"/>
      <c r="SIH146" s="16"/>
      <c r="SII146" s="16"/>
      <c r="SIJ146" s="16"/>
      <c r="SIK146" s="16"/>
      <c r="SIL146" s="16"/>
      <c r="SIM146" s="16"/>
      <c r="SIN146" s="16"/>
      <c r="SIO146" s="16"/>
      <c r="SIP146" s="16"/>
      <c r="SIQ146" s="16"/>
      <c r="SIR146" s="16"/>
      <c r="SIS146" s="16"/>
      <c r="SIT146" s="16"/>
      <c r="SIU146" s="16"/>
      <c r="SIV146" s="16"/>
      <c r="SIW146" s="16"/>
      <c r="SIX146" s="16"/>
      <c r="SIY146" s="16"/>
      <c r="SIZ146" s="16"/>
      <c r="SJA146" s="16"/>
      <c r="SJB146" s="16"/>
      <c r="SJC146" s="16"/>
      <c r="SJD146" s="16"/>
      <c r="SJE146" s="16"/>
      <c r="SJF146" s="16"/>
      <c r="SJG146" s="16"/>
      <c r="SJH146" s="16"/>
      <c r="SJI146" s="16"/>
      <c r="SJJ146" s="16"/>
      <c r="SJK146" s="16"/>
      <c r="SJL146" s="16"/>
      <c r="SJM146" s="16"/>
      <c r="SJN146" s="16"/>
      <c r="SJO146" s="16"/>
      <c r="SJP146" s="16"/>
      <c r="SJQ146" s="16"/>
      <c r="SJR146" s="16"/>
      <c r="SJS146" s="16"/>
      <c r="SJT146" s="16"/>
      <c r="SJU146" s="16"/>
      <c r="SJV146" s="16"/>
      <c r="SJW146" s="16"/>
      <c r="SJX146" s="16"/>
      <c r="SJY146" s="16"/>
      <c r="SJZ146" s="16"/>
      <c r="SKA146" s="16"/>
      <c r="SKB146" s="16"/>
      <c r="SKC146" s="16"/>
      <c r="SKD146" s="16"/>
      <c r="SKE146" s="16"/>
      <c r="SKF146" s="16"/>
      <c r="SKG146" s="16"/>
      <c r="SKH146" s="16"/>
      <c r="SKI146" s="16"/>
      <c r="SKJ146" s="16"/>
      <c r="SKK146" s="16"/>
      <c r="SKL146" s="16"/>
      <c r="SKM146" s="16"/>
      <c r="SKN146" s="16"/>
      <c r="SKO146" s="16"/>
      <c r="SKP146" s="16"/>
      <c r="SKQ146" s="16"/>
      <c r="SKR146" s="16"/>
      <c r="SKS146" s="16"/>
      <c r="SKT146" s="16"/>
      <c r="SKU146" s="16"/>
      <c r="SKV146" s="16"/>
      <c r="SKW146" s="16"/>
      <c r="SKX146" s="16"/>
      <c r="SKY146" s="16"/>
      <c r="SKZ146" s="16"/>
      <c r="SLA146" s="16"/>
      <c r="SLB146" s="16"/>
      <c r="SLC146" s="16"/>
      <c r="SLD146" s="16"/>
      <c r="SLE146" s="16"/>
      <c r="SLF146" s="16"/>
      <c r="SLG146" s="16"/>
      <c r="SLH146" s="16"/>
      <c r="SLI146" s="16"/>
      <c r="SLJ146" s="16"/>
      <c r="SLK146" s="16"/>
      <c r="SLL146" s="16"/>
      <c r="SLM146" s="16"/>
      <c r="SLN146" s="16"/>
      <c r="SLO146" s="16"/>
      <c r="SLP146" s="16"/>
      <c r="SLQ146" s="16"/>
      <c r="SLR146" s="16"/>
      <c r="SLS146" s="16"/>
      <c r="SLT146" s="16"/>
      <c r="SLU146" s="16"/>
      <c r="SLV146" s="16"/>
      <c r="SLW146" s="16"/>
      <c r="SLX146" s="16"/>
      <c r="SLY146" s="16"/>
      <c r="SLZ146" s="16"/>
      <c r="SMA146" s="16"/>
      <c r="SMB146" s="16"/>
      <c r="SMC146" s="16"/>
      <c r="SMD146" s="16"/>
      <c r="SME146" s="16"/>
      <c r="SMF146" s="16"/>
      <c r="SMG146" s="16"/>
      <c r="SMH146" s="16"/>
      <c r="SMI146" s="16"/>
      <c r="SMJ146" s="16"/>
      <c r="SMK146" s="16"/>
      <c r="SML146" s="16"/>
      <c r="SMM146" s="16"/>
      <c r="SMN146" s="16"/>
      <c r="SMO146" s="16"/>
      <c r="SMP146" s="16"/>
      <c r="SMQ146" s="16"/>
      <c r="SMR146" s="16"/>
      <c r="SMS146" s="16"/>
      <c r="SMT146" s="16"/>
      <c r="SMU146" s="16"/>
      <c r="SMV146" s="16"/>
      <c r="SMW146" s="16"/>
      <c r="SMX146" s="16"/>
      <c r="SMY146" s="16"/>
      <c r="SMZ146" s="16"/>
      <c r="SNA146" s="16"/>
      <c r="SNB146" s="16"/>
      <c r="SNC146" s="16"/>
      <c r="SND146" s="16"/>
      <c r="SNE146" s="16"/>
      <c r="SNF146" s="16"/>
      <c r="SNG146" s="16"/>
      <c r="SNH146" s="16"/>
      <c r="SNI146" s="16"/>
      <c r="SNJ146" s="16"/>
      <c r="SNK146" s="16"/>
      <c r="SNL146" s="16"/>
      <c r="SNM146" s="16"/>
      <c r="SNN146" s="16"/>
      <c r="SNO146" s="16"/>
      <c r="SNP146" s="16"/>
      <c r="SNQ146" s="16"/>
      <c r="SNR146" s="16"/>
      <c r="SNS146" s="16"/>
      <c r="SNT146" s="16"/>
      <c r="SNU146" s="16"/>
      <c r="SNV146" s="16"/>
      <c r="SNW146" s="16"/>
      <c r="SNX146" s="16"/>
      <c r="SNY146" s="16"/>
      <c r="SNZ146" s="16"/>
      <c r="SOA146" s="16"/>
      <c r="SOB146" s="16"/>
      <c r="SOC146" s="16"/>
      <c r="SOD146" s="16"/>
      <c r="SOE146" s="16"/>
      <c r="SOF146" s="16"/>
      <c r="SOG146" s="16"/>
      <c r="SOH146" s="16"/>
      <c r="SOI146" s="16"/>
      <c r="SOJ146" s="16"/>
      <c r="SOK146" s="16"/>
      <c r="SOL146" s="16"/>
      <c r="SOM146" s="16"/>
      <c r="SON146" s="16"/>
      <c r="SOO146" s="16"/>
      <c r="SOP146" s="16"/>
      <c r="SOQ146" s="16"/>
      <c r="SOR146" s="16"/>
      <c r="SOS146" s="16"/>
      <c r="SOT146" s="16"/>
      <c r="SOU146" s="16"/>
      <c r="SOV146" s="16"/>
      <c r="SOW146" s="16"/>
      <c r="SOX146" s="16"/>
      <c r="SOY146" s="16"/>
      <c r="SOZ146" s="16"/>
      <c r="SPA146" s="16"/>
      <c r="SPB146" s="16"/>
      <c r="SPC146" s="16"/>
      <c r="SPD146" s="16"/>
      <c r="SPE146" s="16"/>
      <c r="SPF146" s="16"/>
      <c r="SPG146" s="16"/>
      <c r="SPH146" s="16"/>
      <c r="SPI146" s="16"/>
      <c r="SPJ146" s="16"/>
      <c r="SPK146" s="16"/>
      <c r="SPL146" s="16"/>
      <c r="SPM146" s="16"/>
      <c r="SPN146" s="16"/>
      <c r="SPO146" s="16"/>
      <c r="SPP146" s="16"/>
      <c r="SPQ146" s="16"/>
      <c r="SPR146" s="16"/>
      <c r="SPS146" s="16"/>
      <c r="SPT146" s="16"/>
      <c r="SPU146" s="16"/>
      <c r="SPV146" s="16"/>
      <c r="SPW146" s="16"/>
      <c r="SPX146" s="16"/>
      <c r="SPY146" s="16"/>
      <c r="SPZ146" s="16"/>
      <c r="SQA146" s="16"/>
      <c r="SQB146" s="16"/>
      <c r="SQC146" s="16"/>
      <c r="SQD146" s="16"/>
      <c r="SQE146" s="16"/>
      <c r="SQF146" s="16"/>
      <c r="SQG146" s="16"/>
      <c r="SQH146" s="16"/>
      <c r="SQI146" s="16"/>
      <c r="SQJ146" s="16"/>
      <c r="SQK146" s="16"/>
      <c r="SQL146" s="16"/>
      <c r="SQM146" s="16"/>
      <c r="SQN146" s="16"/>
      <c r="SQO146" s="16"/>
      <c r="SQP146" s="16"/>
      <c r="SQQ146" s="16"/>
      <c r="SQR146" s="16"/>
      <c r="SQS146" s="16"/>
      <c r="SQT146" s="16"/>
      <c r="SQU146" s="16"/>
      <c r="SQV146" s="16"/>
      <c r="SQW146" s="16"/>
      <c r="SQX146" s="16"/>
      <c r="SQY146" s="16"/>
      <c r="SQZ146" s="16"/>
      <c r="SRA146" s="16"/>
      <c r="SRB146" s="16"/>
      <c r="SRC146" s="16"/>
      <c r="SRD146" s="16"/>
      <c r="SRE146" s="16"/>
      <c r="SRF146" s="16"/>
      <c r="SRG146" s="16"/>
      <c r="SRH146" s="16"/>
      <c r="SRI146" s="16"/>
      <c r="SRJ146" s="16"/>
      <c r="SRK146" s="16"/>
      <c r="SRL146" s="16"/>
      <c r="SRM146" s="16"/>
      <c r="SRN146" s="16"/>
      <c r="SRO146" s="16"/>
      <c r="SRP146" s="16"/>
      <c r="SRQ146" s="16"/>
      <c r="SRR146" s="16"/>
      <c r="SRS146" s="16"/>
      <c r="SRT146" s="16"/>
      <c r="SRU146" s="16"/>
      <c r="SRV146" s="16"/>
      <c r="SRW146" s="16"/>
      <c r="SRX146" s="16"/>
      <c r="SRY146" s="16"/>
      <c r="SRZ146" s="16"/>
      <c r="SSA146" s="16"/>
      <c r="SSB146" s="16"/>
      <c r="SSC146" s="16"/>
      <c r="SSD146" s="16"/>
      <c r="SSE146" s="16"/>
      <c r="SSF146" s="16"/>
      <c r="SSG146" s="16"/>
      <c r="SSH146" s="16"/>
      <c r="SSI146" s="16"/>
      <c r="SSJ146" s="16"/>
      <c r="SSK146" s="16"/>
      <c r="SSL146" s="16"/>
      <c r="SSM146" s="16"/>
      <c r="SSN146" s="16"/>
      <c r="SSO146" s="16"/>
      <c r="SSP146" s="16"/>
      <c r="SSQ146" s="16"/>
      <c r="SSR146" s="16"/>
      <c r="SSS146" s="16"/>
      <c r="SST146" s="16"/>
      <c r="SSU146" s="16"/>
      <c r="SSV146" s="16"/>
      <c r="SSW146" s="16"/>
      <c r="SSX146" s="16"/>
      <c r="SSY146" s="16"/>
      <c r="SSZ146" s="16"/>
      <c r="STA146" s="16"/>
      <c r="STB146" s="16"/>
      <c r="STC146" s="16"/>
      <c r="STD146" s="16"/>
      <c r="STE146" s="16"/>
      <c r="STF146" s="16"/>
      <c r="STG146" s="16"/>
      <c r="STH146" s="16"/>
      <c r="STI146" s="16"/>
      <c r="STJ146" s="16"/>
      <c r="STK146" s="16"/>
      <c r="STL146" s="16"/>
      <c r="STM146" s="16"/>
      <c r="STN146" s="16"/>
      <c r="STO146" s="16"/>
      <c r="STP146" s="16"/>
      <c r="STQ146" s="16"/>
      <c r="STR146" s="16"/>
      <c r="STS146" s="16"/>
      <c r="STT146" s="16"/>
      <c r="STU146" s="16"/>
      <c r="STV146" s="16"/>
      <c r="STW146" s="16"/>
      <c r="STX146" s="16"/>
      <c r="STY146" s="16"/>
      <c r="STZ146" s="16"/>
      <c r="SUA146" s="16"/>
      <c r="SUB146" s="16"/>
      <c r="SUC146" s="16"/>
      <c r="SUD146" s="16"/>
      <c r="SUE146" s="16"/>
      <c r="SUF146" s="16"/>
      <c r="SUG146" s="16"/>
      <c r="SUH146" s="16"/>
      <c r="SUI146" s="16"/>
      <c r="SUJ146" s="16"/>
      <c r="SUK146" s="16"/>
      <c r="SUL146" s="16"/>
      <c r="SUM146" s="16"/>
      <c r="SUN146" s="16"/>
      <c r="SUO146" s="16"/>
      <c r="SUP146" s="16"/>
      <c r="SUQ146" s="16"/>
      <c r="SUR146" s="16"/>
      <c r="SUS146" s="16"/>
      <c r="SUT146" s="16"/>
      <c r="SUU146" s="16"/>
      <c r="SUV146" s="16"/>
      <c r="SUW146" s="16"/>
      <c r="SUX146" s="16"/>
      <c r="SUY146" s="16"/>
      <c r="SUZ146" s="16"/>
      <c r="SVA146" s="16"/>
      <c r="SVB146" s="16"/>
      <c r="SVC146" s="16"/>
      <c r="SVD146" s="16"/>
      <c r="SVE146" s="16"/>
      <c r="SVF146" s="16"/>
      <c r="SVG146" s="16"/>
      <c r="SVH146" s="16"/>
      <c r="SVI146" s="16"/>
      <c r="SVJ146" s="16"/>
      <c r="SVK146" s="16"/>
      <c r="SVL146" s="16"/>
      <c r="SVM146" s="16"/>
      <c r="SVN146" s="16"/>
      <c r="SVO146" s="16"/>
      <c r="SVP146" s="16"/>
      <c r="SVQ146" s="16"/>
      <c r="SVR146" s="16"/>
      <c r="SVS146" s="16"/>
      <c r="SVT146" s="16"/>
      <c r="SVU146" s="16"/>
      <c r="SVV146" s="16"/>
      <c r="SVW146" s="16"/>
      <c r="SVX146" s="16"/>
      <c r="SVY146" s="16"/>
      <c r="SVZ146" s="16"/>
      <c r="SWA146" s="16"/>
      <c r="SWB146" s="16"/>
      <c r="SWC146" s="16"/>
      <c r="SWD146" s="16"/>
      <c r="SWE146" s="16"/>
      <c r="SWF146" s="16"/>
      <c r="SWG146" s="16"/>
      <c r="SWH146" s="16"/>
      <c r="SWI146" s="16"/>
      <c r="SWJ146" s="16"/>
      <c r="SWK146" s="16"/>
      <c r="SWL146" s="16"/>
      <c r="SWM146" s="16"/>
      <c r="SWN146" s="16"/>
      <c r="SWO146" s="16"/>
      <c r="SWP146" s="16"/>
      <c r="SWQ146" s="16"/>
      <c r="SWR146" s="16"/>
      <c r="SWS146" s="16"/>
      <c r="SWT146" s="16"/>
      <c r="SWU146" s="16"/>
      <c r="SWV146" s="16"/>
      <c r="SWW146" s="16"/>
      <c r="SWX146" s="16"/>
      <c r="SWY146" s="16"/>
      <c r="SWZ146" s="16"/>
      <c r="SXA146" s="16"/>
      <c r="SXB146" s="16"/>
      <c r="SXC146" s="16"/>
      <c r="SXD146" s="16"/>
      <c r="SXE146" s="16"/>
      <c r="SXF146" s="16"/>
      <c r="SXG146" s="16"/>
      <c r="SXH146" s="16"/>
      <c r="SXI146" s="16"/>
      <c r="SXJ146" s="16"/>
      <c r="SXK146" s="16"/>
      <c r="SXL146" s="16"/>
      <c r="SXM146" s="16"/>
      <c r="SXN146" s="16"/>
      <c r="SXO146" s="16"/>
      <c r="SXP146" s="16"/>
      <c r="SXQ146" s="16"/>
      <c r="SXR146" s="16"/>
      <c r="SXS146" s="16"/>
      <c r="SXT146" s="16"/>
      <c r="SXU146" s="16"/>
      <c r="SXV146" s="16"/>
      <c r="SXW146" s="16"/>
      <c r="SXX146" s="16"/>
      <c r="SXY146" s="16"/>
      <c r="SXZ146" s="16"/>
      <c r="SYA146" s="16"/>
      <c r="SYB146" s="16"/>
      <c r="SYC146" s="16"/>
      <c r="SYD146" s="16"/>
      <c r="SYE146" s="16"/>
      <c r="SYF146" s="16"/>
      <c r="SYG146" s="16"/>
      <c r="SYH146" s="16"/>
      <c r="SYI146" s="16"/>
      <c r="SYJ146" s="16"/>
      <c r="SYK146" s="16"/>
      <c r="SYL146" s="16"/>
      <c r="SYM146" s="16"/>
      <c r="SYN146" s="16"/>
      <c r="SYO146" s="16"/>
      <c r="SYP146" s="16"/>
      <c r="SYQ146" s="16"/>
      <c r="SYR146" s="16"/>
      <c r="SYS146" s="16"/>
      <c r="SYT146" s="16"/>
      <c r="SYU146" s="16"/>
      <c r="SYV146" s="16"/>
      <c r="SYW146" s="16"/>
      <c r="SYX146" s="16"/>
      <c r="SYY146" s="16"/>
      <c r="SYZ146" s="16"/>
      <c r="SZA146" s="16"/>
      <c r="SZB146" s="16"/>
      <c r="SZC146" s="16"/>
      <c r="SZD146" s="16"/>
      <c r="SZE146" s="16"/>
      <c r="SZF146" s="16"/>
      <c r="SZG146" s="16"/>
      <c r="SZH146" s="16"/>
      <c r="SZI146" s="16"/>
      <c r="SZJ146" s="16"/>
      <c r="SZK146" s="16"/>
      <c r="SZL146" s="16"/>
      <c r="SZM146" s="16"/>
      <c r="SZN146" s="16"/>
      <c r="SZO146" s="16"/>
      <c r="SZP146" s="16"/>
      <c r="SZQ146" s="16"/>
      <c r="SZR146" s="16"/>
      <c r="SZS146" s="16"/>
      <c r="SZT146" s="16"/>
      <c r="SZU146" s="16"/>
      <c r="SZV146" s="16"/>
      <c r="SZW146" s="16"/>
      <c r="SZX146" s="16"/>
      <c r="SZY146" s="16"/>
      <c r="SZZ146" s="16"/>
      <c r="TAA146" s="16"/>
      <c r="TAB146" s="16"/>
      <c r="TAC146" s="16"/>
      <c r="TAD146" s="16"/>
      <c r="TAE146" s="16"/>
      <c r="TAF146" s="16"/>
      <c r="TAG146" s="16"/>
      <c r="TAH146" s="16"/>
      <c r="TAI146" s="16"/>
      <c r="TAJ146" s="16"/>
      <c r="TAK146" s="16"/>
      <c r="TAL146" s="16"/>
      <c r="TAM146" s="16"/>
      <c r="TAN146" s="16"/>
      <c r="TAO146" s="16"/>
      <c r="TAP146" s="16"/>
      <c r="TAQ146" s="16"/>
      <c r="TAR146" s="16"/>
      <c r="TAS146" s="16"/>
      <c r="TAT146" s="16"/>
      <c r="TAU146" s="16"/>
      <c r="TAV146" s="16"/>
      <c r="TAW146" s="16"/>
      <c r="TAX146" s="16"/>
      <c r="TAY146" s="16"/>
      <c r="TAZ146" s="16"/>
      <c r="TBA146" s="16"/>
      <c r="TBB146" s="16"/>
      <c r="TBC146" s="16"/>
      <c r="TBD146" s="16"/>
      <c r="TBE146" s="16"/>
      <c r="TBF146" s="16"/>
      <c r="TBG146" s="16"/>
      <c r="TBH146" s="16"/>
      <c r="TBI146" s="16"/>
      <c r="TBJ146" s="16"/>
      <c r="TBK146" s="16"/>
      <c r="TBL146" s="16"/>
      <c r="TBM146" s="16"/>
      <c r="TBN146" s="16"/>
      <c r="TBO146" s="16"/>
      <c r="TBP146" s="16"/>
      <c r="TBQ146" s="16"/>
      <c r="TBR146" s="16"/>
      <c r="TBS146" s="16"/>
      <c r="TBT146" s="16"/>
      <c r="TBU146" s="16"/>
      <c r="TBV146" s="16"/>
      <c r="TBW146" s="16"/>
      <c r="TBX146" s="16"/>
      <c r="TBY146" s="16"/>
      <c r="TBZ146" s="16"/>
      <c r="TCA146" s="16"/>
      <c r="TCB146" s="16"/>
      <c r="TCC146" s="16"/>
      <c r="TCD146" s="16"/>
      <c r="TCE146" s="16"/>
      <c r="TCF146" s="16"/>
      <c r="TCG146" s="16"/>
      <c r="TCH146" s="16"/>
      <c r="TCI146" s="16"/>
      <c r="TCJ146" s="16"/>
      <c r="TCK146" s="16"/>
      <c r="TCL146" s="16"/>
      <c r="TCM146" s="16"/>
      <c r="TCN146" s="16"/>
      <c r="TCO146" s="16"/>
      <c r="TCP146" s="16"/>
      <c r="TCQ146" s="16"/>
      <c r="TCR146" s="16"/>
      <c r="TCS146" s="16"/>
      <c r="TCT146" s="16"/>
      <c r="TCU146" s="16"/>
      <c r="TCV146" s="16"/>
      <c r="TCW146" s="16"/>
      <c r="TCX146" s="16"/>
      <c r="TCY146" s="16"/>
      <c r="TCZ146" s="16"/>
      <c r="TDA146" s="16"/>
      <c r="TDB146" s="16"/>
      <c r="TDC146" s="16"/>
      <c r="TDD146" s="16"/>
      <c r="TDE146" s="16"/>
      <c r="TDF146" s="16"/>
      <c r="TDG146" s="16"/>
      <c r="TDH146" s="16"/>
      <c r="TDI146" s="16"/>
      <c r="TDJ146" s="16"/>
      <c r="TDK146" s="16"/>
      <c r="TDL146" s="16"/>
      <c r="TDM146" s="16"/>
      <c r="TDN146" s="16"/>
      <c r="TDO146" s="16"/>
      <c r="TDP146" s="16"/>
      <c r="TDQ146" s="16"/>
      <c r="TDR146" s="16"/>
      <c r="TDS146" s="16"/>
      <c r="TDT146" s="16"/>
      <c r="TDU146" s="16"/>
      <c r="TDV146" s="16"/>
      <c r="TDW146" s="16"/>
      <c r="TDX146" s="16"/>
      <c r="TDY146" s="16"/>
      <c r="TDZ146" s="16"/>
      <c r="TEA146" s="16"/>
      <c r="TEB146" s="16"/>
      <c r="TEC146" s="16"/>
      <c r="TED146" s="16"/>
      <c r="TEE146" s="16"/>
      <c r="TEF146" s="16"/>
      <c r="TEG146" s="16"/>
      <c r="TEH146" s="16"/>
      <c r="TEI146" s="16"/>
      <c r="TEJ146" s="16"/>
      <c r="TEK146" s="16"/>
      <c r="TEL146" s="16"/>
      <c r="TEM146" s="16"/>
      <c r="TEN146" s="16"/>
      <c r="TEO146" s="16"/>
      <c r="TEP146" s="16"/>
      <c r="TEQ146" s="16"/>
      <c r="TER146" s="16"/>
      <c r="TES146" s="16"/>
      <c r="TET146" s="16"/>
      <c r="TEU146" s="16"/>
      <c r="TEV146" s="16"/>
      <c r="TEW146" s="16"/>
      <c r="TEX146" s="16"/>
      <c r="TEY146" s="16"/>
      <c r="TEZ146" s="16"/>
      <c r="TFA146" s="16"/>
      <c r="TFB146" s="16"/>
      <c r="TFC146" s="16"/>
      <c r="TFD146" s="16"/>
      <c r="TFE146" s="16"/>
      <c r="TFF146" s="16"/>
      <c r="TFG146" s="16"/>
      <c r="TFH146" s="16"/>
      <c r="TFI146" s="16"/>
      <c r="TFJ146" s="16"/>
      <c r="TFK146" s="16"/>
      <c r="TFL146" s="16"/>
      <c r="TFM146" s="16"/>
      <c r="TFN146" s="16"/>
      <c r="TFO146" s="16"/>
      <c r="TFP146" s="16"/>
      <c r="TFQ146" s="16"/>
      <c r="TFR146" s="16"/>
      <c r="TFS146" s="16"/>
      <c r="TFT146" s="16"/>
      <c r="TFU146" s="16"/>
      <c r="TFV146" s="16"/>
      <c r="TFW146" s="16"/>
      <c r="TFX146" s="16"/>
      <c r="TFY146" s="16"/>
      <c r="TFZ146" s="16"/>
      <c r="TGA146" s="16"/>
      <c r="TGB146" s="16"/>
      <c r="TGC146" s="16"/>
      <c r="TGD146" s="16"/>
      <c r="TGE146" s="16"/>
      <c r="TGF146" s="16"/>
      <c r="TGG146" s="16"/>
      <c r="TGH146" s="16"/>
      <c r="TGI146" s="16"/>
      <c r="TGJ146" s="16"/>
      <c r="TGK146" s="16"/>
      <c r="TGL146" s="16"/>
      <c r="TGM146" s="16"/>
      <c r="TGN146" s="16"/>
      <c r="TGO146" s="16"/>
      <c r="TGP146" s="16"/>
      <c r="TGQ146" s="16"/>
      <c r="TGR146" s="16"/>
      <c r="TGS146" s="16"/>
      <c r="TGT146" s="16"/>
      <c r="TGU146" s="16"/>
      <c r="TGV146" s="16"/>
      <c r="TGW146" s="16"/>
      <c r="TGX146" s="16"/>
      <c r="TGY146" s="16"/>
      <c r="TGZ146" s="16"/>
      <c r="THA146" s="16"/>
      <c r="THB146" s="16"/>
      <c r="THC146" s="16"/>
      <c r="THD146" s="16"/>
      <c r="THE146" s="16"/>
      <c r="THF146" s="16"/>
      <c r="THG146" s="16"/>
      <c r="THH146" s="16"/>
      <c r="THI146" s="16"/>
      <c r="THJ146" s="16"/>
      <c r="THK146" s="16"/>
      <c r="THL146" s="16"/>
      <c r="THM146" s="16"/>
      <c r="THN146" s="16"/>
      <c r="THO146" s="16"/>
      <c r="THP146" s="16"/>
      <c r="THQ146" s="16"/>
      <c r="THR146" s="16"/>
      <c r="THS146" s="16"/>
      <c r="THT146" s="16"/>
      <c r="THU146" s="16"/>
      <c r="THV146" s="16"/>
      <c r="THW146" s="16"/>
      <c r="THX146" s="16"/>
      <c r="THY146" s="16"/>
      <c r="THZ146" s="16"/>
      <c r="TIA146" s="16"/>
      <c r="TIB146" s="16"/>
      <c r="TIC146" s="16"/>
      <c r="TID146" s="16"/>
      <c r="TIE146" s="16"/>
      <c r="TIF146" s="16"/>
      <c r="TIG146" s="16"/>
      <c r="TIH146" s="16"/>
      <c r="TII146" s="16"/>
      <c r="TIJ146" s="16"/>
      <c r="TIK146" s="16"/>
      <c r="TIL146" s="16"/>
      <c r="TIM146" s="16"/>
      <c r="TIN146" s="16"/>
      <c r="TIO146" s="16"/>
      <c r="TIP146" s="16"/>
      <c r="TIQ146" s="16"/>
      <c r="TIR146" s="16"/>
      <c r="TIS146" s="16"/>
      <c r="TIT146" s="16"/>
      <c r="TIU146" s="16"/>
      <c r="TIV146" s="16"/>
      <c r="TIW146" s="16"/>
      <c r="TIX146" s="16"/>
      <c r="TIY146" s="16"/>
      <c r="TIZ146" s="16"/>
      <c r="TJA146" s="16"/>
      <c r="TJB146" s="16"/>
      <c r="TJC146" s="16"/>
      <c r="TJD146" s="16"/>
      <c r="TJE146" s="16"/>
      <c r="TJF146" s="16"/>
      <c r="TJG146" s="16"/>
      <c r="TJH146" s="16"/>
      <c r="TJI146" s="16"/>
      <c r="TJJ146" s="16"/>
      <c r="TJK146" s="16"/>
      <c r="TJL146" s="16"/>
      <c r="TJM146" s="16"/>
      <c r="TJN146" s="16"/>
      <c r="TJO146" s="16"/>
      <c r="TJP146" s="16"/>
      <c r="TJQ146" s="16"/>
      <c r="TJR146" s="16"/>
      <c r="TJS146" s="16"/>
      <c r="TJT146" s="16"/>
      <c r="TJU146" s="16"/>
      <c r="TJV146" s="16"/>
      <c r="TJW146" s="16"/>
      <c r="TJX146" s="16"/>
      <c r="TJY146" s="16"/>
      <c r="TJZ146" s="16"/>
      <c r="TKA146" s="16"/>
      <c r="TKB146" s="16"/>
      <c r="TKC146" s="16"/>
      <c r="TKD146" s="16"/>
      <c r="TKE146" s="16"/>
      <c r="TKF146" s="16"/>
      <c r="TKG146" s="16"/>
      <c r="TKH146" s="16"/>
      <c r="TKI146" s="16"/>
      <c r="TKJ146" s="16"/>
      <c r="TKK146" s="16"/>
      <c r="TKL146" s="16"/>
      <c r="TKM146" s="16"/>
      <c r="TKN146" s="16"/>
      <c r="TKO146" s="16"/>
      <c r="TKP146" s="16"/>
      <c r="TKQ146" s="16"/>
      <c r="TKR146" s="16"/>
      <c r="TKS146" s="16"/>
      <c r="TKT146" s="16"/>
      <c r="TKU146" s="16"/>
      <c r="TKV146" s="16"/>
      <c r="TKW146" s="16"/>
      <c r="TKX146" s="16"/>
      <c r="TKY146" s="16"/>
      <c r="TKZ146" s="16"/>
      <c r="TLA146" s="16"/>
      <c r="TLB146" s="16"/>
      <c r="TLC146" s="16"/>
      <c r="TLD146" s="16"/>
      <c r="TLE146" s="16"/>
      <c r="TLF146" s="16"/>
      <c r="TLG146" s="16"/>
      <c r="TLH146" s="16"/>
      <c r="TLI146" s="16"/>
      <c r="TLJ146" s="16"/>
      <c r="TLK146" s="16"/>
      <c r="TLL146" s="16"/>
      <c r="TLM146" s="16"/>
      <c r="TLN146" s="16"/>
      <c r="TLO146" s="16"/>
      <c r="TLP146" s="16"/>
      <c r="TLQ146" s="16"/>
      <c r="TLR146" s="16"/>
      <c r="TLS146" s="16"/>
      <c r="TLT146" s="16"/>
      <c r="TLU146" s="16"/>
      <c r="TLV146" s="16"/>
      <c r="TLW146" s="16"/>
      <c r="TLX146" s="16"/>
      <c r="TLY146" s="16"/>
      <c r="TLZ146" s="16"/>
      <c r="TMA146" s="16"/>
      <c r="TMB146" s="16"/>
      <c r="TMC146" s="16"/>
      <c r="TMD146" s="16"/>
      <c r="TME146" s="16"/>
      <c r="TMF146" s="16"/>
      <c r="TMG146" s="16"/>
      <c r="TMH146" s="16"/>
      <c r="TMI146" s="16"/>
      <c r="TMJ146" s="16"/>
      <c r="TMK146" s="16"/>
      <c r="TML146" s="16"/>
      <c r="TMM146" s="16"/>
      <c r="TMN146" s="16"/>
      <c r="TMO146" s="16"/>
      <c r="TMP146" s="16"/>
      <c r="TMQ146" s="16"/>
      <c r="TMR146" s="16"/>
      <c r="TMS146" s="16"/>
      <c r="TMT146" s="16"/>
      <c r="TMU146" s="16"/>
      <c r="TMV146" s="16"/>
      <c r="TMW146" s="16"/>
      <c r="TMX146" s="16"/>
      <c r="TMY146" s="16"/>
      <c r="TMZ146" s="16"/>
      <c r="TNA146" s="16"/>
      <c r="TNB146" s="16"/>
      <c r="TNC146" s="16"/>
      <c r="TND146" s="16"/>
      <c r="TNE146" s="16"/>
      <c r="TNF146" s="16"/>
      <c r="TNG146" s="16"/>
      <c r="TNH146" s="16"/>
      <c r="TNI146" s="16"/>
      <c r="TNJ146" s="16"/>
      <c r="TNK146" s="16"/>
      <c r="TNL146" s="16"/>
      <c r="TNM146" s="16"/>
      <c r="TNN146" s="16"/>
      <c r="TNO146" s="16"/>
      <c r="TNP146" s="16"/>
      <c r="TNQ146" s="16"/>
      <c r="TNR146" s="16"/>
      <c r="TNS146" s="16"/>
      <c r="TNT146" s="16"/>
      <c r="TNU146" s="16"/>
      <c r="TNV146" s="16"/>
      <c r="TNW146" s="16"/>
      <c r="TNX146" s="16"/>
      <c r="TNY146" s="16"/>
      <c r="TNZ146" s="16"/>
      <c r="TOA146" s="16"/>
      <c r="TOB146" s="16"/>
      <c r="TOC146" s="16"/>
      <c r="TOD146" s="16"/>
      <c r="TOE146" s="16"/>
      <c r="TOF146" s="16"/>
      <c r="TOG146" s="16"/>
      <c r="TOH146" s="16"/>
      <c r="TOI146" s="16"/>
      <c r="TOJ146" s="16"/>
      <c r="TOK146" s="16"/>
      <c r="TOL146" s="16"/>
      <c r="TOM146" s="16"/>
      <c r="TON146" s="16"/>
      <c r="TOO146" s="16"/>
      <c r="TOP146" s="16"/>
      <c r="TOQ146" s="16"/>
      <c r="TOR146" s="16"/>
      <c r="TOS146" s="16"/>
      <c r="TOT146" s="16"/>
      <c r="TOU146" s="16"/>
      <c r="TOV146" s="16"/>
      <c r="TOW146" s="16"/>
      <c r="TOX146" s="16"/>
      <c r="TOY146" s="16"/>
      <c r="TOZ146" s="16"/>
      <c r="TPA146" s="16"/>
      <c r="TPB146" s="16"/>
      <c r="TPC146" s="16"/>
      <c r="TPD146" s="16"/>
      <c r="TPE146" s="16"/>
      <c r="TPF146" s="16"/>
      <c r="TPG146" s="16"/>
      <c r="TPH146" s="16"/>
      <c r="TPI146" s="16"/>
      <c r="TPJ146" s="16"/>
      <c r="TPK146" s="16"/>
      <c r="TPL146" s="16"/>
      <c r="TPM146" s="16"/>
      <c r="TPN146" s="16"/>
      <c r="TPO146" s="16"/>
      <c r="TPP146" s="16"/>
      <c r="TPQ146" s="16"/>
      <c r="TPR146" s="16"/>
      <c r="TPS146" s="16"/>
      <c r="TPT146" s="16"/>
      <c r="TPU146" s="16"/>
      <c r="TPV146" s="16"/>
      <c r="TPW146" s="16"/>
      <c r="TPX146" s="16"/>
      <c r="TPY146" s="16"/>
      <c r="TPZ146" s="16"/>
      <c r="TQA146" s="16"/>
      <c r="TQB146" s="16"/>
      <c r="TQC146" s="16"/>
      <c r="TQD146" s="16"/>
      <c r="TQE146" s="16"/>
      <c r="TQF146" s="16"/>
      <c r="TQG146" s="16"/>
      <c r="TQH146" s="16"/>
      <c r="TQI146" s="16"/>
      <c r="TQJ146" s="16"/>
      <c r="TQK146" s="16"/>
      <c r="TQL146" s="16"/>
      <c r="TQM146" s="16"/>
      <c r="TQN146" s="16"/>
      <c r="TQO146" s="16"/>
      <c r="TQP146" s="16"/>
      <c r="TQQ146" s="16"/>
      <c r="TQR146" s="16"/>
      <c r="TQS146" s="16"/>
      <c r="TQT146" s="16"/>
      <c r="TQU146" s="16"/>
      <c r="TQV146" s="16"/>
      <c r="TQW146" s="16"/>
      <c r="TQX146" s="16"/>
      <c r="TQY146" s="16"/>
      <c r="TQZ146" s="16"/>
      <c r="TRA146" s="16"/>
      <c r="TRB146" s="16"/>
      <c r="TRC146" s="16"/>
      <c r="TRD146" s="16"/>
      <c r="TRE146" s="16"/>
      <c r="TRF146" s="16"/>
      <c r="TRG146" s="16"/>
      <c r="TRH146" s="16"/>
      <c r="TRI146" s="16"/>
      <c r="TRJ146" s="16"/>
      <c r="TRK146" s="16"/>
      <c r="TRL146" s="16"/>
      <c r="TRM146" s="16"/>
      <c r="TRN146" s="16"/>
      <c r="TRO146" s="16"/>
      <c r="TRP146" s="16"/>
      <c r="TRQ146" s="16"/>
      <c r="TRR146" s="16"/>
      <c r="TRS146" s="16"/>
      <c r="TRT146" s="16"/>
      <c r="TRU146" s="16"/>
      <c r="TRV146" s="16"/>
      <c r="TRW146" s="16"/>
      <c r="TRX146" s="16"/>
      <c r="TRY146" s="16"/>
      <c r="TRZ146" s="16"/>
      <c r="TSA146" s="16"/>
      <c r="TSB146" s="16"/>
      <c r="TSC146" s="16"/>
      <c r="TSD146" s="16"/>
      <c r="TSE146" s="16"/>
      <c r="TSF146" s="16"/>
      <c r="TSG146" s="16"/>
      <c r="TSH146" s="16"/>
      <c r="TSI146" s="16"/>
      <c r="TSJ146" s="16"/>
      <c r="TSK146" s="16"/>
      <c r="TSL146" s="16"/>
      <c r="TSM146" s="16"/>
      <c r="TSN146" s="16"/>
      <c r="TSO146" s="16"/>
      <c r="TSP146" s="16"/>
      <c r="TSQ146" s="16"/>
      <c r="TSR146" s="16"/>
      <c r="TSS146" s="16"/>
      <c r="TST146" s="16"/>
      <c r="TSU146" s="16"/>
      <c r="TSV146" s="16"/>
      <c r="TSW146" s="16"/>
      <c r="TSX146" s="16"/>
      <c r="TSY146" s="16"/>
      <c r="TSZ146" s="16"/>
      <c r="TTA146" s="16"/>
      <c r="TTB146" s="16"/>
      <c r="TTC146" s="16"/>
      <c r="TTD146" s="16"/>
      <c r="TTE146" s="16"/>
      <c r="TTF146" s="16"/>
      <c r="TTG146" s="16"/>
      <c r="TTH146" s="16"/>
      <c r="TTI146" s="16"/>
      <c r="TTJ146" s="16"/>
      <c r="TTK146" s="16"/>
      <c r="TTL146" s="16"/>
      <c r="TTM146" s="16"/>
      <c r="TTN146" s="16"/>
      <c r="TTO146" s="16"/>
      <c r="TTP146" s="16"/>
      <c r="TTQ146" s="16"/>
      <c r="TTR146" s="16"/>
      <c r="TTS146" s="16"/>
      <c r="TTT146" s="16"/>
      <c r="TTU146" s="16"/>
      <c r="TTV146" s="16"/>
      <c r="TTW146" s="16"/>
      <c r="TTX146" s="16"/>
      <c r="TTY146" s="16"/>
      <c r="TTZ146" s="16"/>
      <c r="TUA146" s="16"/>
      <c r="TUB146" s="16"/>
      <c r="TUC146" s="16"/>
      <c r="TUD146" s="16"/>
      <c r="TUE146" s="16"/>
      <c r="TUF146" s="16"/>
      <c r="TUG146" s="16"/>
      <c r="TUH146" s="16"/>
      <c r="TUI146" s="16"/>
      <c r="TUJ146" s="16"/>
      <c r="TUK146" s="16"/>
      <c r="TUL146" s="16"/>
      <c r="TUM146" s="16"/>
      <c r="TUN146" s="16"/>
      <c r="TUO146" s="16"/>
      <c r="TUP146" s="16"/>
      <c r="TUQ146" s="16"/>
      <c r="TUR146" s="16"/>
      <c r="TUS146" s="16"/>
      <c r="TUT146" s="16"/>
      <c r="TUU146" s="16"/>
      <c r="TUV146" s="16"/>
      <c r="TUW146" s="16"/>
      <c r="TUX146" s="16"/>
      <c r="TUY146" s="16"/>
      <c r="TUZ146" s="16"/>
      <c r="TVA146" s="16"/>
      <c r="TVB146" s="16"/>
      <c r="TVC146" s="16"/>
      <c r="TVD146" s="16"/>
      <c r="TVE146" s="16"/>
      <c r="TVF146" s="16"/>
      <c r="TVG146" s="16"/>
      <c r="TVH146" s="16"/>
      <c r="TVI146" s="16"/>
      <c r="TVJ146" s="16"/>
      <c r="TVK146" s="16"/>
      <c r="TVL146" s="16"/>
      <c r="TVM146" s="16"/>
      <c r="TVN146" s="16"/>
      <c r="TVO146" s="16"/>
      <c r="TVP146" s="16"/>
      <c r="TVQ146" s="16"/>
      <c r="TVR146" s="16"/>
      <c r="TVS146" s="16"/>
      <c r="TVT146" s="16"/>
      <c r="TVU146" s="16"/>
      <c r="TVV146" s="16"/>
      <c r="TVW146" s="16"/>
      <c r="TVX146" s="16"/>
      <c r="TVY146" s="16"/>
      <c r="TVZ146" s="16"/>
      <c r="TWA146" s="16"/>
      <c r="TWB146" s="16"/>
      <c r="TWC146" s="16"/>
      <c r="TWD146" s="16"/>
      <c r="TWE146" s="16"/>
      <c r="TWF146" s="16"/>
      <c r="TWG146" s="16"/>
      <c r="TWH146" s="16"/>
      <c r="TWI146" s="16"/>
      <c r="TWJ146" s="16"/>
      <c r="TWK146" s="16"/>
      <c r="TWL146" s="16"/>
      <c r="TWM146" s="16"/>
      <c r="TWN146" s="16"/>
      <c r="TWO146" s="16"/>
      <c r="TWP146" s="16"/>
      <c r="TWQ146" s="16"/>
      <c r="TWR146" s="16"/>
      <c r="TWS146" s="16"/>
      <c r="TWT146" s="16"/>
      <c r="TWU146" s="16"/>
      <c r="TWV146" s="16"/>
      <c r="TWW146" s="16"/>
      <c r="TWX146" s="16"/>
      <c r="TWY146" s="16"/>
      <c r="TWZ146" s="16"/>
      <c r="TXA146" s="16"/>
      <c r="TXB146" s="16"/>
      <c r="TXC146" s="16"/>
      <c r="TXD146" s="16"/>
      <c r="TXE146" s="16"/>
      <c r="TXF146" s="16"/>
      <c r="TXG146" s="16"/>
      <c r="TXH146" s="16"/>
      <c r="TXI146" s="16"/>
      <c r="TXJ146" s="16"/>
      <c r="TXK146" s="16"/>
      <c r="TXL146" s="16"/>
      <c r="TXM146" s="16"/>
      <c r="TXN146" s="16"/>
      <c r="TXO146" s="16"/>
      <c r="TXP146" s="16"/>
      <c r="TXQ146" s="16"/>
      <c r="TXR146" s="16"/>
      <c r="TXS146" s="16"/>
      <c r="TXT146" s="16"/>
      <c r="TXU146" s="16"/>
      <c r="TXV146" s="16"/>
      <c r="TXW146" s="16"/>
      <c r="TXX146" s="16"/>
      <c r="TXY146" s="16"/>
      <c r="TXZ146" s="16"/>
      <c r="TYA146" s="16"/>
      <c r="TYB146" s="16"/>
      <c r="TYC146" s="16"/>
      <c r="TYD146" s="16"/>
      <c r="TYE146" s="16"/>
      <c r="TYF146" s="16"/>
      <c r="TYG146" s="16"/>
      <c r="TYH146" s="16"/>
      <c r="TYI146" s="16"/>
      <c r="TYJ146" s="16"/>
      <c r="TYK146" s="16"/>
      <c r="TYL146" s="16"/>
      <c r="TYM146" s="16"/>
      <c r="TYN146" s="16"/>
      <c r="TYO146" s="16"/>
      <c r="TYP146" s="16"/>
      <c r="TYQ146" s="16"/>
      <c r="TYR146" s="16"/>
      <c r="TYS146" s="16"/>
      <c r="TYT146" s="16"/>
      <c r="TYU146" s="16"/>
      <c r="TYV146" s="16"/>
      <c r="TYW146" s="16"/>
      <c r="TYX146" s="16"/>
      <c r="TYY146" s="16"/>
      <c r="TYZ146" s="16"/>
      <c r="TZA146" s="16"/>
      <c r="TZB146" s="16"/>
      <c r="TZC146" s="16"/>
      <c r="TZD146" s="16"/>
      <c r="TZE146" s="16"/>
      <c r="TZF146" s="16"/>
      <c r="TZG146" s="16"/>
      <c r="TZH146" s="16"/>
      <c r="TZI146" s="16"/>
      <c r="TZJ146" s="16"/>
      <c r="TZK146" s="16"/>
      <c r="TZL146" s="16"/>
      <c r="TZM146" s="16"/>
      <c r="TZN146" s="16"/>
      <c r="TZO146" s="16"/>
      <c r="TZP146" s="16"/>
      <c r="TZQ146" s="16"/>
      <c r="TZR146" s="16"/>
      <c r="TZS146" s="16"/>
      <c r="TZT146" s="16"/>
      <c r="TZU146" s="16"/>
      <c r="TZV146" s="16"/>
      <c r="TZW146" s="16"/>
      <c r="TZX146" s="16"/>
      <c r="TZY146" s="16"/>
      <c r="TZZ146" s="16"/>
      <c r="UAA146" s="16"/>
      <c r="UAB146" s="16"/>
      <c r="UAC146" s="16"/>
      <c r="UAD146" s="16"/>
      <c r="UAE146" s="16"/>
      <c r="UAF146" s="16"/>
      <c r="UAG146" s="16"/>
      <c r="UAH146" s="16"/>
      <c r="UAI146" s="16"/>
      <c r="UAJ146" s="16"/>
      <c r="UAK146" s="16"/>
      <c r="UAL146" s="16"/>
      <c r="UAM146" s="16"/>
      <c r="UAN146" s="16"/>
      <c r="UAO146" s="16"/>
      <c r="UAP146" s="16"/>
      <c r="UAQ146" s="16"/>
      <c r="UAR146" s="16"/>
      <c r="UAS146" s="16"/>
      <c r="UAT146" s="16"/>
      <c r="UAU146" s="16"/>
      <c r="UAV146" s="16"/>
      <c r="UAW146" s="16"/>
      <c r="UAX146" s="16"/>
      <c r="UAY146" s="16"/>
      <c r="UAZ146" s="16"/>
      <c r="UBA146" s="16"/>
      <c r="UBB146" s="16"/>
      <c r="UBC146" s="16"/>
      <c r="UBD146" s="16"/>
      <c r="UBE146" s="16"/>
      <c r="UBF146" s="16"/>
      <c r="UBG146" s="16"/>
      <c r="UBH146" s="16"/>
      <c r="UBI146" s="16"/>
      <c r="UBJ146" s="16"/>
      <c r="UBK146" s="16"/>
      <c r="UBL146" s="16"/>
      <c r="UBM146" s="16"/>
      <c r="UBN146" s="16"/>
      <c r="UBO146" s="16"/>
      <c r="UBP146" s="16"/>
      <c r="UBQ146" s="16"/>
      <c r="UBR146" s="16"/>
      <c r="UBS146" s="16"/>
      <c r="UBT146" s="16"/>
      <c r="UBU146" s="16"/>
      <c r="UBV146" s="16"/>
      <c r="UBW146" s="16"/>
      <c r="UBX146" s="16"/>
      <c r="UBY146" s="16"/>
      <c r="UBZ146" s="16"/>
      <c r="UCA146" s="16"/>
      <c r="UCB146" s="16"/>
      <c r="UCC146" s="16"/>
      <c r="UCD146" s="16"/>
      <c r="UCE146" s="16"/>
      <c r="UCF146" s="16"/>
      <c r="UCG146" s="16"/>
      <c r="UCH146" s="16"/>
      <c r="UCI146" s="16"/>
      <c r="UCJ146" s="16"/>
      <c r="UCK146" s="16"/>
      <c r="UCL146" s="16"/>
      <c r="UCM146" s="16"/>
      <c r="UCN146" s="16"/>
      <c r="UCO146" s="16"/>
      <c r="UCP146" s="16"/>
      <c r="UCQ146" s="16"/>
      <c r="UCR146" s="16"/>
      <c r="UCS146" s="16"/>
      <c r="UCT146" s="16"/>
      <c r="UCU146" s="16"/>
      <c r="UCV146" s="16"/>
      <c r="UCW146" s="16"/>
      <c r="UCX146" s="16"/>
      <c r="UCY146" s="16"/>
      <c r="UCZ146" s="16"/>
      <c r="UDA146" s="16"/>
      <c r="UDB146" s="16"/>
      <c r="UDC146" s="16"/>
      <c r="UDD146" s="16"/>
      <c r="UDE146" s="16"/>
      <c r="UDF146" s="16"/>
      <c r="UDG146" s="16"/>
      <c r="UDH146" s="16"/>
      <c r="UDI146" s="16"/>
      <c r="UDJ146" s="16"/>
      <c r="UDK146" s="16"/>
      <c r="UDL146" s="16"/>
      <c r="UDM146" s="16"/>
      <c r="UDN146" s="16"/>
      <c r="UDO146" s="16"/>
      <c r="UDP146" s="16"/>
      <c r="UDQ146" s="16"/>
      <c r="UDR146" s="16"/>
      <c r="UDS146" s="16"/>
      <c r="UDT146" s="16"/>
      <c r="UDU146" s="16"/>
      <c r="UDV146" s="16"/>
      <c r="UDW146" s="16"/>
      <c r="UDX146" s="16"/>
      <c r="UDY146" s="16"/>
      <c r="UDZ146" s="16"/>
      <c r="UEA146" s="16"/>
      <c r="UEB146" s="16"/>
      <c r="UEC146" s="16"/>
      <c r="UED146" s="16"/>
      <c r="UEE146" s="16"/>
      <c r="UEF146" s="16"/>
      <c r="UEG146" s="16"/>
      <c r="UEH146" s="16"/>
      <c r="UEI146" s="16"/>
      <c r="UEJ146" s="16"/>
      <c r="UEK146" s="16"/>
      <c r="UEL146" s="16"/>
      <c r="UEM146" s="16"/>
      <c r="UEN146" s="16"/>
      <c r="UEO146" s="16"/>
      <c r="UEP146" s="16"/>
      <c r="UEQ146" s="16"/>
      <c r="UER146" s="16"/>
      <c r="UES146" s="16"/>
      <c r="UET146" s="16"/>
      <c r="UEU146" s="16"/>
      <c r="UEV146" s="16"/>
      <c r="UEW146" s="16"/>
      <c r="UEX146" s="16"/>
      <c r="UEY146" s="16"/>
      <c r="UEZ146" s="16"/>
      <c r="UFA146" s="16"/>
      <c r="UFB146" s="16"/>
      <c r="UFC146" s="16"/>
      <c r="UFD146" s="16"/>
      <c r="UFE146" s="16"/>
      <c r="UFF146" s="16"/>
      <c r="UFG146" s="16"/>
      <c r="UFH146" s="16"/>
      <c r="UFI146" s="16"/>
      <c r="UFJ146" s="16"/>
      <c r="UFK146" s="16"/>
      <c r="UFL146" s="16"/>
      <c r="UFM146" s="16"/>
      <c r="UFN146" s="16"/>
      <c r="UFO146" s="16"/>
      <c r="UFP146" s="16"/>
      <c r="UFQ146" s="16"/>
      <c r="UFR146" s="16"/>
      <c r="UFS146" s="16"/>
      <c r="UFT146" s="16"/>
      <c r="UFU146" s="16"/>
      <c r="UFV146" s="16"/>
      <c r="UFW146" s="16"/>
      <c r="UFX146" s="16"/>
      <c r="UFY146" s="16"/>
      <c r="UFZ146" s="16"/>
      <c r="UGA146" s="16"/>
      <c r="UGB146" s="16"/>
      <c r="UGC146" s="16"/>
      <c r="UGD146" s="16"/>
      <c r="UGE146" s="16"/>
      <c r="UGF146" s="16"/>
      <c r="UGG146" s="16"/>
      <c r="UGH146" s="16"/>
      <c r="UGI146" s="16"/>
      <c r="UGJ146" s="16"/>
      <c r="UGK146" s="16"/>
      <c r="UGL146" s="16"/>
      <c r="UGM146" s="16"/>
      <c r="UGN146" s="16"/>
      <c r="UGO146" s="16"/>
      <c r="UGP146" s="16"/>
      <c r="UGQ146" s="16"/>
      <c r="UGR146" s="16"/>
      <c r="UGS146" s="16"/>
      <c r="UGT146" s="16"/>
      <c r="UGU146" s="16"/>
      <c r="UGV146" s="16"/>
      <c r="UGW146" s="16"/>
      <c r="UGX146" s="16"/>
      <c r="UGY146" s="16"/>
      <c r="UGZ146" s="16"/>
      <c r="UHA146" s="16"/>
      <c r="UHB146" s="16"/>
      <c r="UHC146" s="16"/>
      <c r="UHD146" s="16"/>
      <c r="UHE146" s="16"/>
      <c r="UHF146" s="16"/>
      <c r="UHG146" s="16"/>
      <c r="UHH146" s="16"/>
      <c r="UHI146" s="16"/>
      <c r="UHJ146" s="16"/>
      <c r="UHK146" s="16"/>
      <c r="UHL146" s="16"/>
      <c r="UHM146" s="16"/>
      <c r="UHN146" s="16"/>
      <c r="UHO146" s="16"/>
      <c r="UHP146" s="16"/>
      <c r="UHQ146" s="16"/>
      <c r="UHR146" s="16"/>
      <c r="UHS146" s="16"/>
      <c r="UHT146" s="16"/>
      <c r="UHU146" s="16"/>
      <c r="UHV146" s="16"/>
      <c r="UHW146" s="16"/>
      <c r="UHX146" s="16"/>
      <c r="UHY146" s="16"/>
      <c r="UHZ146" s="16"/>
      <c r="UIA146" s="16"/>
      <c r="UIB146" s="16"/>
      <c r="UIC146" s="16"/>
      <c r="UID146" s="16"/>
      <c r="UIE146" s="16"/>
      <c r="UIF146" s="16"/>
      <c r="UIG146" s="16"/>
      <c r="UIH146" s="16"/>
      <c r="UII146" s="16"/>
      <c r="UIJ146" s="16"/>
      <c r="UIK146" s="16"/>
      <c r="UIL146" s="16"/>
      <c r="UIM146" s="16"/>
      <c r="UIN146" s="16"/>
      <c r="UIO146" s="16"/>
      <c r="UIP146" s="16"/>
      <c r="UIQ146" s="16"/>
      <c r="UIR146" s="16"/>
      <c r="UIS146" s="16"/>
      <c r="UIT146" s="16"/>
      <c r="UIU146" s="16"/>
      <c r="UIV146" s="16"/>
      <c r="UIW146" s="16"/>
      <c r="UIX146" s="16"/>
      <c r="UIY146" s="16"/>
      <c r="UIZ146" s="16"/>
      <c r="UJA146" s="16"/>
      <c r="UJB146" s="16"/>
      <c r="UJC146" s="16"/>
      <c r="UJD146" s="16"/>
      <c r="UJE146" s="16"/>
      <c r="UJF146" s="16"/>
      <c r="UJG146" s="16"/>
      <c r="UJH146" s="16"/>
      <c r="UJI146" s="16"/>
      <c r="UJJ146" s="16"/>
      <c r="UJK146" s="16"/>
      <c r="UJL146" s="16"/>
      <c r="UJM146" s="16"/>
      <c r="UJN146" s="16"/>
      <c r="UJO146" s="16"/>
      <c r="UJP146" s="16"/>
      <c r="UJQ146" s="16"/>
      <c r="UJR146" s="16"/>
      <c r="UJS146" s="16"/>
      <c r="UJT146" s="16"/>
      <c r="UJU146" s="16"/>
      <c r="UJV146" s="16"/>
      <c r="UJW146" s="16"/>
      <c r="UJX146" s="16"/>
      <c r="UJY146" s="16"/>
      <c r="UJZ146" s="16"/>
      <c r="UKA146" s="16"/>
      <c r="UKB146" s="16"/>
      <c r="UKC146" s="16"/>
      <c r="UKD146" s="16"/>
      <c r="UKE146" s="16"/>
      <c r="UKF146" s="16"/>
      <c r="UKG146" s="16"/>
      <c r="UKH146" s="16"/>
      <c r="UKI146" s="16"/>
      <c r="UKJ146" s="16"/>
      <c r="UKK146" s="16"/>
      <c r="UKL146" s="16"/>
      <c r="UKM146" s="16"/>
      <c r="UKN146" s="16"/>
      <c r="UKO146" s="16"/>
      <c r="UKP146" s="16"/>
      <c r="UKQ146" s="16"/>
      <c r="UKR146" s="16"/>
      <c r="UKS146" s="16"/>
      <c r="UKT146" s="16"/>
      <c r="UKU146" s="16"/>
      <c r="UKV146" s="16"/>
      <c r="UKW146" s="16"/>
      <c r="UKX146" s="16"/>
      <c r="UKY146" s="16"/>
      <c r="UKZ146" s="16"/>
      <c r="ULA146" s="16"/>
      <c r="ULB146" s="16"/>
      <c r="ULC146" s="16"/>
      <c r="ULD146" s="16"/>
      <c r="ULE146" s="16"/>
      <c r="ULF146" s="16"/>
      <c r="ULG146" s="16"/>
      <c r="ULH146" s="16"/>
      <c r="ULI146" s="16"/>
      <c r="ULJ146" s="16"/>
      <c r="ULK146" s="16"/>
      <c r="ULL146" s="16"/>
      <c r="ULM146" s="16"/>
      <c r="ULN146" s="16"/>
      <c r="ULO146" s="16"/>
      <c r="ULP146" s="16"/>
      <c r="ULQ146" s="16"/>
      <c r="ULR146" s="16"/>
      <c r="ULS146" s="16"/>
      <c r="ULT146" s="16"/>
      <c r="ULU146" s="16"/>
      <c r="ULV146" s="16"/>
      <c r="ULW146" s="16"/>
      <c r="ULX146" s="16"/>
      <c r="ULY146" s="16"/>
      <c r="ULZ146" s="16"/>
      <c r="UMA146" s="16"/>
      <c r="UMB146" s="16"/>
      <c r="UMC146" s="16"/>
      <c r="UMD146" s="16"/>
      <c r="UME146" s="16"/>
      <c r="UMF146" s="16"/>
      <c r="UMG146" s="16"/>
      <c r="UMH146" s="16"/>
      <c r="UMI146" s="16"/>
      <c r="UMJ146" s="16"/>
      <c r="UMK146" s="16"/>
      <c r="UML146" s="16"/>
      <c r="UMM146" s="16"/>
      <c r="UMN146" s="16"/>
      <c r="UMO146" s="16"/>
      <c r="UMP146" s="16"/>
      <c r="UMQ146" s="16"/>
      <c r="UMR146" s="16"/>
      <c r="UMS146" s="16"/>
      <c r="UMT146" s="16"/>
      <c r="UMU146" s="16"/>
      <c r="UMV146" s="16"/>
      <c r="UMW146" s="16"/>
      <c r="UMX146" s="16"/>
      <c r="UMY146" s="16"/>
      <c r="UMZ146" s="16"/>
      <c r="UNA146" s="16"/>
      <c r="UNB146" s="16"/>
      <c r="UNC146" s="16"/>
      <c r="UND146" s="16"/>
      <c r="UNE146" s="16"/>
      <c r="UNF146" s="16"/>
      <c r="UNG146" s="16"/>
      <c r="UNH146" s="16"/>
      <c r="UNI146" s="16"/>
      <c r="UNJ146" s="16"/>
      <c r="UNK146" s="16"/>
      <c r="UNL146" s="16"/>
      <c r="UNM146" s="16"/>
      <c r="UNN146" s="16"/>
      <c r="UNO146" s="16"/>
      <c r="UNP146" s="16"/>
      <c r="UNQ146" s="16"/>
      <c r="UNR146" s="16"/>
      <c r="UNS146" s="16"/>
      <c r="UNT146" s="16"/>
      <c r="UNU146" s="16"/>
      <c r="UNV146" s="16"/>
      <c r="UNW146" s="16"/>
      <c r="UNX146" s="16"/>
      <c r="UNY146" s="16"/>
      <c r="UNZ146" s="16"/>
      <c r="UOA146" s="16"/>
      <c r="UOB146" s="16"/>
      <c r="UOC146" s="16"/>
      <c r="UOD146" s="16"/>
      <c r="UOE146" s="16"/>
      <c r="UOF146" s="16"/>
      <c r="UOG146" s="16"/>
      <c r="UOH146" s="16"/>
      <c r="UOI146" s="16"/>
      <c r="UOJ146" s="16"/>
      <c r="UOK146" s="16"/>
      <c r="UOL146" s="16"/>
      <c r="UOM146" s="16"/>
      <c r="UON146" s="16"/>
      <c r="UOO146" s="16"/>
      <c r="UOP146" s="16"/>
      <c r="UOQ146" s="16"/>
      <c r="UOR146" s="16"/>
      <c r="UOS146" s="16"/>
      <c r="UOT146" s="16"/>
      <c r="UOU146" s="16"/>
      <c r="UOV146" s="16"/>
      <c r="UOW146" s="16"/>
      <c r="UOX146" s="16"/>
      <c r="UOY146" s="16"/>
      <c r="UOZ146" s="16"/>
      <c r="UPA146" s="16"/>
      <c r="UPB146" s="16"/>
      <c r="UPC146" s="16"/>
      <c r="UPD146" s="16"/>
      <c r="UPE146" s="16"/>
      <c r="UPF146" s="16"/>
      <c r="UPG146" s="16"/>
      <c r="UPH146" s="16"/>
      <c r="UPI146" s="16"/>
      <c r="UPJ146" s="16"/>
      <c r="UPK146" s="16"/>
      <c r="UPL146" s="16"/>
      <c r="UPM146" s="16"/>
      <c r="UPN146" s="16"/>
      <c r="UPO146" s="16"/>
      <c r="UPP146" s="16"/>
      <c r="UPQ146" s="16"/>
      <c r="UPR146" s="16"/>
      <c r="UPS146" s="16"/>
      <c r="UPT146" s="16"/>
      <c r="UPU146" s="16"/>
      <c r="UPV146" s="16"/>
      <c r="UPW146" s="16"/>
      <c r="UPX146" s="16"/>
      <c r="UPY146" s="16"/>
      <c r="UPZ146" s="16"/>
      <c r="UQA146" s="16"/>
      <c r="UQB146" s="16"/>
      <c r="UQC146" s="16"/>
      <c r="UQD146" s="16"/>
      <c r="UQE146" s="16"/>
      <c r="UQF146" s="16"/>
      <c r="UQG146" s="16"/>
      <c r="UQH146" s="16"/>
      <c r="UQI146" s="16"/>
      <c r="UQJ146" s="16"/>
      <c r="UQK146" s="16"/>
      <c r="UQL146" s="16"/>
      <c r="UQM146" s="16"/>
      <c r="UQN146" s="16"/>
      <c r="UQO146" s="16"/>
      <c r="UQP146" s="16"/>
      <c r="UQQ146" s="16"/>
      <c r="UQR146" s="16"/>
      <c r="UQS146" s="16"/>
      <c r="UQT146" s="16"/>
      <c r="UQU146" s="16"/>
      <c r="UQV146" s="16"/>
      <c r="UQW146" s="16"/>
      <c r="UQX146" s="16"/>
      <c r="UQY146" s="16"/>
      <c r="UQZ146" s="16"/>
      <c r="URA146" s="16"/>
      <c r="URB146" s="16"/>
      <c r="URC146" s="16"/>
      <c r="URD146" s="16"/>
      <c r="URE146" s="16"/>
      <c r="URF146" s="16"/>
      <c r="URG146" s="16"/>
      <c r="URH146" s="16"/>
      <c r="URI146" s="16"/>
      <c r="URJ146" s="16"/>
      <c r="URK146" s="16"/>
      <c r="URL146" s="16"/>
      <c r="URM146" s="16"/>
      <c r="URN146" s="16"/>
      <c r="URO146" s="16"/>
      <c r="URP146" s="16"/>
      <c r="URQ146" s="16"/>
      <c r="URR146" s="16"/>
      <c r="URS146" s="16"/>
      <c r="URT146" s="16"/>
      <c r="URU146" s="16"/>
      <c r="URV146" s="16"/>
      <c r="URW146" s="16"/>
      <c r="URX146" s="16"/>
      <c r="URY146" s="16"/>
      <c r="URZ146" s="16"/>
      <c r="USA146" s="16"/>
      <c r="USB146" s="16"/>
      <c r="USC146" s="16"/>
      <c r="USD146" s="16"/>
      <c r="USE146" s="16"/>
      <c r="USF146" s="16"/>
      <c r="USG146" s="16"/>
      <c r="USH146" s="16"/>
      <c r="USI146" s="16"/>
      <c r="USJ146" s="16"/>
      <c r="USK146" s="16"/>
      <c r="USL146" s="16"/>
      <c r="USM146" s="16"/>
      <c r="USN146" s="16"/>
      <c r="USO146" s="16"/>
      <c r="USP146" s="16"/>
      <c r="USQ146" s="16"/>
      <c r="USR146" s="16"/>
      <c r="USS146" s="16"/>
      <c r="UST146" s="16"/>
      <c r="USU146" s="16"/>
      <c r="USV146" s="16"/>
      <c r="USW146" s="16"/>
      <c r="USX146" s="16"/>
      <c r="USY146" s="16"/>
      <c r="USZ146" s="16"/>
      <c r="UTA146" s="16"/>
      <c r="UTB146" s="16"/>
      <c r="UTC146" s="16"/>
      <c r="UTD146" s="16"/>
      <c r="UTE146" s="16"/>
      <c r="UTF146" s="16"/>
      <c r="UTG146" s="16"/>
      <c r="UTH146" s="16"/>
      <c r="UTI146" s="16"/>
      <c r="UTJ146" s="16"/>
      <c r="UTK146" s="16"/>
      <c r="UTL146" s="16"/>
      <c r="UTM146" s="16"/>
      <c r="UTN146" s="16"/>
      <c r="UTO146" s="16"/>
      <c r="UTP146" s="16"/>
      <c r="UTQ146" s="16"/>
      <c r="UTR146" s="16"/>
      <c r="UTS146" s="16"/>
      <c r="UTT146" s="16"/>
      <c r="UTU146" s="16"/>
      <c r="UTV146" s="16"/>
      <c r="UTW146" s="16"/>
      <c r="UTX146" s="16"/>
      <c r="UTY146" s="16"/>
      <c r="UTZ146" s="16"/>
      <c r="UUA146" s="16"/>
      <c r="UUB146" s="16"/>
      <c r="UUC146" s="16"/>
      <c r="UUD146" s="16"/>
      <c r="UUE146" s="16"/>
      <c r="UUF146" s="16"/>
      <c r="UUG146" s="16"/>
      <c r="UUH146" s="16"/>
      <c r="UUI146" s="16"/>
      <c r="UUJ146" s="16"/>
      <c r="UUK146" s="16"/>
      <c r="UUL146" s="16"/>
      <c r="UUM146" s="16"/>
      <c r="UUN146" s="16"/>
      <c r="UUO146" s="16"/>
      <c r="UUP146" s="16"/>
      <c r="UUQ146" s="16"/>
      <c r="UUR146" s="16"/>
      <c r="UUS146" s="16"/>
      <c r="UUT146" s="16"/>
      <c r="UUU146" s="16"/>
      <c r="UUV146" s="16"/>
      <c r="UUW146" s="16"/>
      <c r="UUX146" s="16"/>
      <c r="UUY146" s="16"/>
      <c r="UUZ146" s="16"/>
      <c r="UVA146" s="16"/>
      <c r="UVB146" s="16"/>
      <c r="UVC146" s="16"/>
      <c r="UVD146" s="16"/>
      <c r="UVE146" s="16"/>
      <c r="UVF146" s="16"/>
      <c r="UVG146" s="16"/>
      <c r="UVH146" s="16"/>
      <c r="UVI146" s="16"/>
      <c r="UVJ146" s="16"/>
      <c r="UVK146" s="16"/>
      <c r="UVL146" s="16"/>
      <c r="UVM146" s="16"/>
      <c r="UVN146" s="16"/>
      <c r="UVO146" s="16"/>
      <c r="UVP146" s="16"/>
      <c r="UVQ146" s="16"/>
      <c r="UVR146" s="16"/>
      <c r="UVS146" s="16"/>
      <c r="UVT146" s="16"/>
      <c r="UVU146" s="16"/>
      <c r="UVV146" s="16"/>
      <c r="UVW146" s="16"/>
      <c r="UVX146" s="16"/>
      <c r="UVY146" s="16"/>
      <c r="UVZ146" s="16"/>
      <c r="UWA146" s="16"/>
      <c r="UWB146" s="16"/>
      <c r="UWC146" s="16"/>
      <c r="UWD146" s="16"/>
      <c r="UWE146" s="16"/>
      <c r="UWF146" s="16"/>
      <c r="UWG146" s="16"/>
      <c r="UWH146" s="16"/>
      <c r="UWI146" s="16"/>
      <c r="UWJ146" s="16"/>
      <c r="UWK146" s="16"/>
      <c r="UWL146" s="16"/>
      <c r="UWM146" s="16"/>
      <c r="UWN146" s="16"/>
      <c r="UWO146" s="16"/>
      <c r="UWP146" s="16"/>
      <c r="UWQ146" s="16"/>
      <c r="UWR146" s="16"/>
      <c r="UWS146" s="16"/>
      <c r="UWT146" s="16"/>
      <c r="UWU146" s="16"/>
      <c r="UWV146" s="16"/>
      <c r="UWW146" s="16"/>
      <c r="UWX146" s="16"/>
      <c r="UWY146" s="16"/>
      <c r="UWZ146" s="16"/>
      <c r="UXA146" s="16"/>
      <c r="UXB146" s="16"/>
      <c r="UXC146" s="16"/>
      <c r="UXD146" s="16"/>
      <c r="UXE146" s="16"/>
      <c r="UXF146" s="16"/>
      <c r="UXG146" s="16"/>
      <c r="UXH146" s="16"/>
      <c r="UXI146" s="16"/>
      <c r="UXJ146" s="16"/>
      <c r="UXK146" s="16"/>
      <c r="UXL146" s="16"/>
      <c r="UXM146" s="16"/>
      <c r="UXN146" s="16"/>
      <c r="UXO146" s="16"/>
      <c r="UXP146" s="16"/>
      <c r="UXQ146" s="16"/>
      <c r="UXR146" s="16"/>
      <c r="UXS146" s="16"/>
      <c r="UXT146" s="16"/>
      <c r="UXU146" s="16"/>
      <c r="UXV146" s="16"/>
      <c r="UXW146" s="16"/>
      <c r="UXX146" s="16"/>
      <c r="UXY146" s="16"/>
      <c r="UXZ146" s="16"/>
      <c r="UYA146" s="16"/>
      <c r="UYB146" s="16"/>
      <c r="UYC146" s="16"/>
      <c r="UYD146" s="16"/>
      <c r="UYE146" s="16"/>
      <c r="UYF146" s="16"/>
      <c r="UYG146" s="16"/>
      <c r="UYH146" s="16"/>
      <c r="UYI146" s="16"/>
      <c r="UYJ146" s="16"/>
      <c r="UYK146" s="16"/>
      <c r="UYL146" s="16"/>
      <c r="UYM146" s="16"/>
      <c r="UYN146" s="16"/>
      <c r="UYO146" s="16"/>
      <c r="UYP146" s="16"/>
      <c r="UYQ146" s="16"/>
      <c r="UYR146" s="16"/>
      <c r="UYS146" s="16"/>
      <c r="UYT146" s="16"/>
      <c r="UYU146" s="16"/>
      <c r="UYV146" s="16"/>
      <c r="UYW146" s="16"/>
      <c r="UYX146" s="16"/>
      <c r="UYY146" s="16"/>
      <c r="UYZ146" s="16"/>
      <c r="UZA146" s="16"/>
      <c r="UZB146" s="16"/>
      <c r="UZC146" s="16"/>
      <c r="UZD146" s="16"/>
      <c r="UZE146" s="16"/>
      <c r="UZF146" s="16"/>
      <c r="UZG146" s="16"/>
      <c r="UZH146" s="16"/>
      <c r="UZI146" s="16"/>
      <c r="UZJ146" s="16"/>
      <c r="UZK146" s="16"/>
      <c r="UZL146" s="16"/>
      <c r="UZM146" s="16"/>
      <c r="UZN146" s="16"/>
      <c r="UZO146" s="16"/>
      <c r="UZP146" s="16"/>
      <c r="UZQ146" s="16"/>
      <c r="UZR146" s="16"/>
      <c r="UZS146" s="16"/>
      <c r="UZT146" s="16"/>
      <c r="UZU146" s="16"/>
      <c r="UZV146" s="16"/>
      <c r="UZW146" s="16"/>
      <c r="UZX146" s="16"/>
      <c r="UZY146" s="16"/>
      <c r="UZZ146" s="16"/>
      <c r="VAA146" s="16"/>
      <c r="VAB146" s="16"/>
      <c r="VAC146" s="16"/>
      <c r="VAD146" s="16"/>
      <c r="VAE146" s="16"/>
      <c r="VAF146" s="16"/>
      <c r="VAG146" s="16"/>
      <c r="VAH146" s="16"/>
      <c r="VAI146" s="16"/>
      <c r="VAJ146" s="16"/>
      <c r="VAK146" s="16"/>
      <c r="VAL146" s="16"/>
      <c r="VAM146" s="16"/>
      <c r="VAN146" s="16"/>
      <c r="VAO146" s="16"/>
      <c r="VAP146" s="16"/>
      <c r="VAQ146" s="16"/>
      <c r="VAR146" s="16"/>
      <c r="VAS146" s="16"/>
      <c r="VAT146" s="16"/>
      <c r="VAU146" s="16"/>
      <c r="VAV146" s="16"/>
      <c r="VAW146" s="16"/>
      <c r="VAX146" s="16"/>
      <c r="VAY146" s="16"/>
      <c r="VAZ146" s="16"/>
      <c r="VBA146" s="16"/>
      <c r="VBB146" s="16"/>
      <c r="VBC146" s="16"/>
      <c r="VBD146" s="16"/>
      <c r="VBE146" s="16"/>
      <c r="VBF146" s="16"/>
      <c r="VBG146" s="16"/>
      <c r="VBH146" s="16"/>
      <c r="VBI146" s="16"/>
      <c r="VBJ146" s="16"/>
      <c r="VBK146" s="16"/>
      <c r="VBL146" s="16"/>
      <c r="VBM146" s="16"/>
      <c r="VBN146" s="16"/>
      <c r="VBO146" s="16"/>
      <c r="VBP146" s="16"/>
      <c r="VBQ146" s="16"/>
      <c r="VBR146" s="16"/>
      <c r="VBS146" s="16"/>
      <c r="VBT146" s="16"/>
      <c r="VBU146" s="16"/>
      <c r="VBV146" s="16"/>
      <c r="VBW146" s="16"/>
      <c r="VBX146" s="16"/>
      <c r="VBY146" s="16"/>
      <c r="VBZ146" s="16"/>
      <c r="VCA146" s="16"/>
      <c r="VCB146" s="16"/>
      <c r="VCC146" s="16"/>
      <c r="VCD146" s="16"/>
      <c r="VCE146" s="16"/>
      <c r="VCF146" s="16"/>
      <c r="VCG146" s="16"/>
      <c r="VCH146" s="16"/>
      <c r="VCI146" s="16"/>
      <c r="VCJ146" s="16"/>
      <c r="VCK146" s="16"/>
      <c r="VCL146" s="16"/>
      <c r="VCM146" s="16"/>
      <c r="VCN146" s="16"/>
      <c r="VCO146" s="16"/>
      <c r="VCP146" s="16"/>
      <c r="VCQ146" s="16"/>
      <c r="VCR146" s="16"/>
      <c r="VCS146" s="16"/>
      <c r="VCT146" s="16"/>
      <c r="VCU146" s="16"/>
      <c r="VCV146" s="16"/>
      <c r="VCW146" s="16"/>
      <c r="VCX146" s="16"/>
      <c r="VCY146" s="16"/>
      <c r="VCZ146" s="16"/>
      <c r="VDA146" s="16"/>
      <c r="VDB146" s="16"/>
      <c r="VDC146" s="16"/>
      <c r="VDD146" s="16"/>
      <c r="VDE146" s="16"/>
      <c r="VDF146" s="16"/>
      <c r="VDG146" s="16"/>
      <c r="VDH146" s="16"/>
      <c r="VDI146" s="16"/>
      <c r="VDJ146" s="16"/>
      <c r="VDK146" s="16"/>
      <c r="VDL146" s="16"/>
      <c r="VDM146" s="16"/>
      <c r="VDN146" s="16"/>
      <c r="VDO146" s="16"/>
      <c r="VDP146" s="16"/>
      <c r="VDQ146" s="16"/>
      <c r="VDR146" s="16"/>
      <c r="VDS146" s="16"/>
      <c r="VDT146" s="16"/>
      <c r="VDU146" s="16"/>
      <c r="VDV146" s="16"/>
      <c r="VDW146" s="16"/>
      <c r="VDX146" s="16"/>
      <c r="VDY146" s="16"/>
      <c r="VDZ146" s="16"/>
      <c r="VEA146" s="16"/>
      <c r="VEB146" s="16"/>
      <c r="VEC146" s="16"/>
      <c r="VED146" s="16"/>
      <c r="VEE146" s="16"/>
      <c r="VEF146" s="16"/>
      <c r="VEG146" s="16"/>
      <c r="VEH146" s="16"/>
      <c r="VEI146" s="16"/>
      <c r="VEJ146" s="16"/>
      <c r="VEK146" s="16"/>
      <c r="VEL146" s="16"/>
      <c r="VEM146" s="16"/>
      <c r="VEN146" s="16"/>
      <c r="VEO146" s="16"/>
      <c r="VEP146" s="16"/>
      <c r="VEQ146" s="16"/>
      <c r="VER146" s="16"/>
      <c r="VES146" s="16"/>
      <c r="VET146" s="16"/>
      <c r="VEU146" s="16"/>
      <c r="VEV146" s="16"/>
      <c r="VEW146" s="16"/>
      <c r="VEX146" s="16"/>
      <c r="VEY146" s="16"/>
      <c r="VEZ146" s="16"/>
      <c r="VFA146" s="16"/>
      <c r="VFB146" s="16"/>
      <c r="VFC146" s="16"/>
      <c r="VFD146" s="16"/>
      <c r="VFE146" s="16"/>
      <c r="VFF146" s="16"/>
      <c r="VFG146" s="16"/>
      <c r="VFH146" s="16"/>
      <c r="VFI146" s="16"/>
      <c r="VFJ146" s="16"/>
      <c r="VFK146" s="16"/>
      <c r="VFL146" s="16"/>
      <c r="VFM146" s="16"/>
      <c r="VFN146" s="16"/>
      <c r="VFO146" s="16"/>
      <c r="VFP146" s="16"/>
      <c r="VFQ146" s="16"/>
      <c r="VFR146" s="16"/>
      <c r="VFS146" s="16"/>
      <c r="VFT146" s="16"/>
      <c r="VFU146" s="16"/>
      <c r="VFV146" s="16"/>
      <c r="VFW146" s="16"/>
      <c r="VFX146" s="16"/>
      <c r="VFY146" s="16"/>
      <c r="VFZ146" s="16"/>
      <c r="VGA146" s="16"/>
      <c r="VGB146" s="16"/>
      <c r="VGC146" s="16"/>
      <c r="VGD146" s="16"/>
      <c r="VGE146" s="16"/>
      <c r="VGF146" s="16"/>
      <c r="VGG146" s="16"/>
      <c r="VGH146" s="16"/>
      <c r="VGI146" s="16"/>
      <c r="VGJ146" s="16"/>
      <c r="VGK146" s="16"/>
      <c r="VGL146" s="16"/>
      <c r="VGM146" s="16"/>
      <c r="VGN146" s="16"/>
      <c r="VGO146" s="16"/>
      <c r="VGP146" s="16"/>
      <c r="VGQ146" s="16"/>
      <c r="VGR146" s="16"/>
      <c r="VGS146" s="16"/>
      <c r="VGT146" s="16"/>
      <c r="VGU146" s="16"/>
      <c r="VGV146" s="16"/>
      <c r="VGW146" s="16"/>
      <c r="VGX146" s="16"/>
      <c r="VGY146" s="16"/>
      <c r="VGZ146" s="16"/>
      <c r="VHA146" s="16"/>
      <c r="VHB146" s="16"/>
      <c r="VHC146" s="16"/>
      <c r="VHD146" s="16"/>
      <c r="VHE146" s="16"/>
      <c r="VHF146" s="16"/>
      <c r="VHG146" s="16"/>
      <c r="VHH146" s="16"/>
      <c r="VHI146" s="16"/>
      <c r="VHJ146" s="16"/>
      <c r="VHK146" s="16"/>
      <c r="VHL146" s="16"/>
      <c r="VHM146" s="16"/>
      <c r="VHN146" s="16"/>
      <c r="VHO146" s="16"/>
      <c r="VHP146" s="16"/>
      <c r="VHQ146" s="16"/>
      <c r="VHR146" s="16"/>
      <c r="VHS146" s="16"/>
      <c r="VHT146" s="16"/>
      <c r="VHU146" s="16"/>
      <c r="VHV146" s="16"/>
      <c r="VHW146" s="16"/>
      <c r="VHX146" s="16"/>
      <c r="VHY146" s="16"/>
      <c r="VHZ146" s="16"/>
      <c r="VIA146" s="16"/>
      <c r="VIB146" s="16"/>
      <c r="VIC146" s="16"/>
      <c r="VID146" s="16"/>
      <c r="VIE146" s="16"/>
      <c r="VIF146" s="16"/>
      <c r="VIG146" s="16"/>
      <c r="VIH146" s="16"/>
      <c r="VII146" s="16"/>
      <c r="VIJ146" s="16"/>
      <c r="VIK146" s="16"/>
      <c r="VIL146" s="16"/>
      <c r="VIM146" s="16"/>
      <c r="VIN146" s="16"/>
      <c r="VIO146" s="16"/>
      <c r="VIP146" s="16"/>
      <c r="VIQ146" s="16"/>
      <c r="VIR146" s="16"/>
      <c r="VIS146" s="16"/>
      <c r="VIT146" s="16"/>
      <c r="VIU146" s="16"/>
      <c r="VIV146" s="16"/>
      <c r="VIW146" s="16"/>
      <c r="VIX146" s="16"/>
      <c r="VIY146" s="16"/>
      <c r="VIZ146" s="16"/>
      <c r="VJA146" s="16"/>
      <c r="VJB146" s="16"/>
      <c r="VJC146" s="16"/>
      <c r="VJD146" s="16"/>
      <c r="VJE146" s="16"/>
      <c r="VJF146" s="16"/>
      <c r="VJG146" s="16"/>
      <c r="VJH146" s="16"/>
      <c r="VJI146" s="16"/>
      <c r="VJJ146" s="16"/>
      <c r="VJK146" s="16"/>
      <c r="VJL146" s="16"/>
      <c r="VJM146" s="16"/>
      <c r="VJN146" s="16"/>
      <c r="VJO146" s="16"/>
      <c r="VJP146" s="16"/>
      <c r="VJQ146" s="16"/>
      <c r="VJR146" s="16"/>
      <c r="VJS146" s="16"/>
      <c r="VJT146" s="16"/>
      <c r="VJU146" s="16"/>
      <c r="VJV146" s="16"/>
      <c r="VJW146" s="16"/>
      <c r="VJX146" s="16"/>
      <c r="VJY146" s="16"/>
      <c r="VJZ146" s="16"/>
      <c r="VKA146" s="16"/>
      <c r="VKB146" s="16"/>
      <c r="VKC146" s="16"/>
      <c r="VKD146" s="16"/>
      <c r="VKE146" s="16"/>
      <c r="VKF146" s="16"/>
      <c r="VKG146" s="16"/>
      <c r="VKH146" s="16"/>
      <c r="VKI146" s="16"/>
      <c r="VKJ146" s="16"/>
      <c r="VKK146" s="16"/>
      <c r="VKL146" s="16"/>
      <c r="VKM146" s="16"/>
      <c r="VKN146" s="16"/>
      <c r="VKO146" s="16"/>
      <c r="VKP146" s="16"/>
      <c r="VKQ146" s="16"/>
      <c r="VKR146" s="16"/>
      <c r="VKS146" s="16"/>
      <c r="VKT146" s="16"/>
      <c r="VKU146" s="16"/>
      <c r="VKV146" s="16"/>
      <c r="VKW146" s="16"/>
      <c r="VKX146" s="16"/>
      <c r="VKY146" s="16"/>
      <c r="VKZ146" s="16"/>
      <c r="VLA146" s="16"/>
      <c r="VLB146" s="16"/>
      <c r="VLC146" s="16"/>
      <c r="VLD146" s="16"/>
      <c r="VLE146" s="16"/>
      <c r="VLF146" s="16"/>
      <c r="VLG146" s="16"/>
      <c r="VLH146" s="16"/>
      <c r="VLI146" s="16"/>
      <c r="VLJ146" s="16"/>
      <c r="VLK146" s="16"/>
      <c r="VLL146" s="16"/>
      <c r="VLM146" s="16"/>
      <c r="VLN146" s="16"/>
      <c r="VLO146" s="16"/>
      <c r="VLP146" s="16"/>
      <c r="VLQ146" s="16"/>
      <c r="VLR146" s="16"/>
      <c r="VLS146" s="16"/>
      <c r="VLT146" s="16"/>
      <c r="VLU146" s="16"/>
      <c r="VLV146" s="16"/>
      <c r="VLW146" s="16"/>
      <c r="VLX146" s="16"/>
      <c r="VLY146" s="16"/>
      <c r="VLZ146" s="16"/>
      <c r="VMA146" s="16"/>
      <c r="VMB146" s="16"/>
      <c r="VMC146" s="16"/>
      <c r="VMD146" s="16"/>
      <c r="VME146" s="16"/>
      <c r="VMF146" s="16"/>
      <c r="VMG146" s="16"/>
      <c r="VMH146" s="16"/>
      <c r="VMI146" s="16"/>
      <c r="VMJ146" s="16"/>
      <c r="VMK146" s="16"/>
      <c r="VML146" s="16"/>
      <c r="VMM146" s="16"/>
      <c r="VMN146" s="16"/>
      <c r="VMO146" s="16"/>
      <c r="VMP146" s="16"/>
      <c r="VMQ146" s="16"/>
      <c r="VMR146" s="16"/>
      <c r="VMS146" s="16"/>
      <c r="VMT146" s="16"/>
      <c r="VMU146" s="16"/>
      <c r="VMV146" s="16"/>
      <c r="VMW146" s="16"/>
      <c r="VMX146" s="16"/>
      <c r="VMY146" s="16"/>
      <c r="VMZ146" s="16"/>
      <c r="VNA146" s="16"/>
      <c r="VNB146" s="16"/>
      <c r="VNC146" s="16"/>
      <c r="VND146" s="16"/>
      <c r="VNE146" s="16"/>
      <c r="VNF146" s="16"/>
      <c r="VNG146" s="16"/>
      <c r="VNH146" s="16"/>
      <c r="VNI146" s="16"/>
      <c r="VNJ146" s="16"/>
      <c r="VNK146" s="16"/>
      <c r="VNL146" s="16"/>
      <c r="VNM146" s="16"/>
      <c r="VNN146" s="16"/>
      <c r="VNO146" s="16"/>
      <c r="VNP146" s="16"/>
      <c r="VNQ146" s="16"/>
      <c r="VNR146" s="16"/>
      <c r="VNS146" s="16"/>
      <c r="VNT146" s="16"/>
      <c r="VNU146" s="16"/>
      <c r="VNV146" s="16"/>
      <c r="VNW146" s="16"/>
      <c r="VNX146" s="16"/>
      <c r="VNY146" s="16"/>
      <c r="VNZ146" s="16"/>
      <c r="VOA146" s="16"/>
      <c r="VOB146" s="16"/>
      <c r="VOC146" s="16"/>
      <c r="VOD146" s="16"/>
      <c r="VOE146" s="16"/>
      <c r="VOF146" s="16"/>
      <c r="VOG146" s="16"/>
      <c r="VOH146" s="16"/>
      <c r="VOI146" s="16"/>
      <c r="VOJ146" s="16"/>
      <c r="VOK146" s="16"/>
      <c r="VOL146" s="16"/>
      <c r="VOM146" s="16"/>
      <c r="VON146" s="16"/>
      <c r="VOO146" s="16"/>
      <c r="VOP146" s="16"/>
      <c r="VOQ146" s="16"/>
      <c r="VOR146" s="16"/>
      <c r="VOS146" s="16"/>
      <c r="VOT146" s="16"/>
      <c r="VOU146" s="16"/>
      <c r="VOV146" s="16"/>
      <c r="VOW146" s="16"/>
      <c r="VOX146" s="16"/>
      <c r="VOY146" s="16"/>
      <c r="VOZ146" s="16"/>
      <c r="VPA146" s="16"/>
      <c r="VPB146" s="16"/>
      <c r="VPC146" s="16"/>
      <c r="VPD146" s="16"/>
      <c r="VPE146" s="16"/>
      <c r="VPF146" s="16"/>
      <c r="VPG146" s="16"/>
      <c r="VPH146" s="16"/>
      <c r="VPI146" s="16"/>
      <c r="VPJ146" s="16"/>
      <c r="VPK146" s="16"/>
      <c r="VPL146" s="16"/>
      <c r="VPM146" s="16"/>
      <c r="VPN146" s="16"/>
      <c r="VPO146" s="16"/>
      <c r="VPP146" s="16"/>
      <c r="VPQ146" s="16"/>
      <c r="VPR146" s="16"/>
      <c r="VPS146" s="16"/>
      <c r="VPT146" s="16"/>
      <c r="VPU146" s="16"/>
      <c r="VPV146" s="16"/>
      <c r="VPW146" s="16"/>
      <c r="VPX146" s="16"/>
      <c r="VPY146" s="16"/>
      <c r="VPZ146" s="16"/>
      <c r="VQA146" s="16"/>
      <c r="VQB146" s="16"/>
      <c r="VQC146" s="16"/>
      <c r="VQD146" s="16"/>
      <c r="VQE146" s="16"/>
      <c r="VQF146" s="16"/>
      <c r="VQG146" s="16"/>
      <c r="VQH146" s="16"/>
      <c r="VQI146" s="16"/>
      <c r="VQJ146" s="16"/>
      <c r="VQK146" s="16"/>
      <c r="VQL146" s="16"/>
      <c r="VQM146" s="16"/>
      <c r="VQN146" s="16"/>
      <c r="VQO146" s="16"/>
      <c r="VQP146" s="16"/>
      <c r="VQQ146" s="16"/>
      <c r="VQR146" s="16"/>
      <c r="VQS146" s="16"/>
      <c r="VQT146" s="16"/>
      <c r="VQU146" s="16"/>
      <c r="VQV146" s="16"/>
      <c r="VQW146" s="16"/>
      <c r="VQX146" s="16"/>
      <c r="VQY146" s="16"/>
      <c r="VQZ146" s="16"/>
      <c r="VRA146" s="16"/>
      <c r="VRB146" s="16"/>
      <c r="VRC146" s="16"/>
      <c r="VRD146" s="16"/>
      <c r="VRE146" s="16"/>
      <c r="VRF146" s="16"/>
      <c r="VRG146" s="16"/>
      <c r="VRH146" s="16"/>
      <c r="VRI146" s="16"/>
      <c r="VRJ146" s="16"/>
      <c r="VRK146" s="16"/>
      <c r="VRL146" s="16"/>
      <c r="VRM146" s="16"/>
      <c r="VRN146" s="16"/>
      <c r="VRO146" s="16"/>
      <c r="VRP146" s="16"/>
      <c r="VRQ146" s="16"/>
      <c r="VRR146" s="16"/>
      <c r="VRS146" s="16"/>
      <c r="VRT146" s="16"/>
      <c r="VRU146" s="16"/>
      <c r="VRV146" s="16"/>
      <c r="VRW146" s="16"/>
      <c r="VRX146" s="16"/>
      <c r="VRY146" s="16"/>
      <c r="VRZ146" s="16"/>
      <c r="VSA146" s="16"/>
      <c r="VSB146" s="16"/>
      <c r="VSC146" s="16"/>
      <c r="VSD146" s="16"/>
      <c r="VSE146" s="16"/>
      <c r="VSF146" s="16"/>
      <c r="VSG146" s="16"/>
      <c r="VSH146" s="16"/>
      <c r="VSI146" s="16"/>
      <c r="VSJ146" s="16"/>
      <c r="VSK146" s="16"/>
      <c r="VSL146" s="16"/>
      <c r="VSM146" s="16"/>
      <c r="VSN146" s="16"/>
      <c r="VSO146" s="16"/>
      <c r="VSP146" s="16"/>
      <c r="VSQ146" s="16"/>
      <c r="VSR146" s="16"/>
      <c r="VSS146" s="16"/>
      <c r="VST146" s="16"/>
      <c r="VSU146" s="16"/>
      <c r="VSV146" s="16"/>
      <c r="VSW146" s="16"/>
      <c r="VSX146" s="16"/>
      <c r="VSY146" s="16"/>
      <c r="VSZ146" s="16"/>
      <c r="VTA146" s="16"/>
      <c r="VTB146" s="16"/>
      <c r="VTC146" s="16"/>
      <c r="VTD146" s="16"/>
      <c r="VTE146" s="16"/>
      <c r="VTF146" s="16"/>
      <c r="VTG146" s="16"/>
      <c r="VTH146" s="16"/>
      <c r="VTI146" s="16"/>
      <c r="VTJ146" s="16"/>
      <c r="VTK146" s="16"/>
      <c r="VTL146" s="16"/>
      <c r="VTM146" s="16"/>
      <c r="VTN146" s="16"/>
      <c r="VTO146" s="16"/>
      <c r="VTP146" s="16"/>
      <c r="VTQ146" s="16"/>
      <c r="VTR146" s="16"/>
      <c r="VTS146" s="16"/>
      <c r="VTT146" s="16"/>
      <c r="VTU146" s="16"/>
      <c r="VTV146" s="16"/>
      <c r="VTW146" s="16"/>
      <c r="VTX146" s="16"/>
      <c r="VTY146" s="16"/>
      <c r="VTZ146" s="16"/>
      <c r="VUA146" s="16"/>
      <c r="VUB146" s="16"/>
      <c r="VUC146" s="16"/>
      <c r="VUD146" s="16"/>
      <c r="VUE146" s="16"/>
      <c r="VUF146" s="16"/>
      <c r="VUG146" s="16"/>
      <c r="VUH146" s="16"/>
      <c r="VUI146" s="16"/>
      <c r="VUJ146" s="16"/>
      <c r="VUK146" s="16"/>
      <c r="VUL146" s="16"/>
      <c r="VUM146" s="16"/>
      <c r="VUN146" s="16"/>
      <c r="VUO146" s="16"/>
      <c r="VUP146" s="16"/>
      <c r="VUQ146" s="16"/>
      <c r="VUR146" s="16"/>
      <c r="VUS146" s="16"/>
      <c r="VUT146" s="16"/>
      <c r="VUU146" s="16"/>
      <c r="VUV146" s="16"/>
      <c r="VUW146" s="16"/>
      <c r="VUX146" s="16"/>
      <c r="VUY146" s="16"/>
      <c r="VUZ146" s="16"/>
      <c r="VVA146" s="16"/>
      <c r="VVB146" s="16"/>
      <c r="VVC146" s="16"/>
      <c r="VVD146" s="16"/>
      <c r="VVE146" s="16"/>
      <c r="VVF146" s="16"/>
      <c r="VVG146" s="16"/>
      <c r="VVH146" s="16"/>
      <c r="VVI146" s="16"/>
      <c r="VVJ146" s="16"/>
      <c r="VVK146" s="16"/>
      <c r="VVL146" s="16"/>
      <c r="VVM146" s="16"/>
      <c r="VVN146" s="16"/>
      <c r="VVO146" s="16"/>
      <c r="VVP146" s="16"/>
      <c r="VVQ146" s="16"/>
      <c r="VVR146" s="16"/>
      <c r="VVS146" s="16"/>
      <c r="VVT146" s="16"/>
      <c r="VVU146" s="16"/>
      <c r="VVV146" s="16"/>
      <c r="VVW146" s="16"/>
      <c r="VVX146" s="16"/>
      <c r="VVY146" s="16"/>
      <c r="VVZ146" s="16"/>
      <c r="VWA146" s="16"/>
      <c r="VWB146" s="16"/>
      <c r="VWC146" s="16"/>
      <c r="VWD146" s="16"/>
      <c r="VWE146" s="16"/>
      <c r="VWF146" s="16"/>
      <c r="VWG146" s="16"/>
      <c r="VWH146" s="16"/>
      <c r="VWI146" s="16"/>
      <c r="VWJ146" s="16"/>
      <c r="VWK146" s="16"/>
      <c r="VWL146" s="16"/>
      <c r="VWM146" s="16"/>
      <c r="VWN146" s="16"/>
      <c r="VWO146" s="16"/>
      <c r="VWP146" s="16"/>
      <c r="VWQ146" s="16"/>
      <c r="VWR146" s="16"/>
      <c r="VWS146" s="16"/>
      <c r="VWT146" s="16"/>
      <c r="VWU146" s="16"/>
      <c r="VWV146" s="16"/>
      <c r="VWW146" s="16"/>
      <c r="VWX146" s="16"/>
      <c r="VWY146" s="16"/>
      <c r="VWZ146" s="16"/>
      <c r="VXA146" s="16"/>
      <c r="VXB146" s="16"/>
      <c r="VXC146" s="16"/>
      <c r="VXD146" s="16"/>
      <c r="VXE146" s="16"/>
      <c r="VXF146" s="16"/>
      <c r="VXG146" s="16"/>
      <c r="VXH146" s="16"/>
      <c r="VXI146" s="16"/>
      <c r="VXJ146" s="16"/>
      <c r="VXK146" s="16"/>
      <c r="VXL146" s="16"/>
      <c r="VXM146" s="16"/>
      <c r="VXN146" s="16"/>
      <c r="VXO146" s="16"/>
      <c r="VXP146" s="16"/>
      <c r="VXQ146" s="16"/>
      <c r="VXR146" s="16"/>
      <c r="VXS146" s="16"/>
      <c r="VXT146" s="16"/>
      <c r="VXU146" s="16"/>
      <c r="VXV146" s="16"/>
      <c r="VXW146" s="16"/>
      <c r="VXX146" s="16"/>
      <c r="VXY146" s="16"/>
      <c r="VXZ146" s="16"/>
      <c r="VYA146" s="16"/>
      <c r="VYB146" s="16"/>
      <c r="VYC146" s="16"/>
      <c r="VYD146" s="16"/>
      <c r="VYE146" s="16"/>
      <c r="VYF146" s="16"/>
      <c r="VYG146" s="16"/>
      <c r="VYH146" s="16"/>
      <c r="VYI146" s="16"/>
      <c r="VYJ146" s="16"/>
      <c r="VYK146" s="16"/>
      <c r="VYL146" s="16"/>
      <c r="VYM146" s="16"/>
      <c r="VYN146" s="16"/>
      <c r="VYO146" s="16"/>
      <c r="VYP146" s="16"/>
      <c r="VYQ146" s="16"/>
      <c r="VYR146" s="16"/>
      <c r="VYS146" s="16"/>
      <c r="VYT146" s="16"/>
      <c r="VYU146" s="16"/>
      <c r="VYV146" s="16"/>
      <c r="VYW146" s="16"/>
      <c r="VYX146" s="16"/>
      <c r="VYY146" s="16"/>
      <c r="VYZ146" s="16"/>
      <c r="VZA146" s="16"/>
      <c r="VZB146" s="16"/>
      <c r="VZC146" s="16"/>
      <c r="VZD146" s="16"/>
      <c r="VZE146" s="16"/>
      <c r="VZF146" s="16"/>
      <c r="VZG146" s="16"/>
      <c r="VZH146" s="16"/>
      <c r="VZI146" s="16"/>
      <c r="VZJ146" s="16"/>
      <c r="VZK146" s="16"/>
      <c r="VZL146" s="16"/>
      <c r="VZM146" s="16"/>
      <c r="VZN146" s="16"/>
      <c r="VZO146" s="16"/>
      <c r="VZP146" s="16"/>
      <c r="VZQ146" s="16"/>
      <c r="VZR146" s="16"/>
      <c r="VZS146" s="16"/>
      <c r="VZT146" s="16"/>
      <c r="VZU146" s="16"/>
      <c r="VZV146" s="16"/>
      <c r="VZW146" s="16"/>
      <c r="VZX146" s="16"/>
      <c r="VZY146" s="16"/>
      <c r="VZZ146" s="16"/>
      <c r="WAA146" s="16"/>
      <c r="WAB146" s="16"/>
      <c r="WAC146" s="16"/>
      <c r="WAD146" s="16"/>
      <c r="WAE146" s="16"/>
      <c r="WAF146" s="16"/>
      <c r="WAG146" s="16"/>
      <c r="WAH146" s="16"/>
      <c r="WAI146" s="16"/>
      <c r="WAJ146" s="16"/>
      <c r="WAK146" s="16"/>
      <c r="WAL146" s="16"/>
      <c r="WAM146" s="16"/>
      <c r="WAN146" s="16"/>
      <c r="WAO146" s="16"/>
      <c r="WAP146" s="16"/>
      <c r="WAQ146" s="16"/>
      <c r="WAR146" s="16"/>
      <c r="WAS146" s="16"/>
      <c r="WAT146" s="16"/>
      <c r="WAU146" s="16"/>
      <c r="WAV146" s="16"/>
      <c r="WAW146" s="16"/>
      <c r="WAX146" s="16"/>
      <c r="WAY146" s="16"/>
      <c r="WAZ146" s="16"/>
      <c r="WBA146" s="16"/>
      <c r="WBB146" s="16"/>
      <c r="WBC146" s="16"/>
      <c r="WBD146" s="16"/>
      <c r="WBE146" s="16"/>
      <c r="WBF146" s="16"/>
      <c r="WBG146" s="16"/>
      <c r="WBH146" s="16"/>
      <c r="WBI146" s="16"/>
      <c r="WBJ146" s="16"/>
      <c r="WBK146" s="16"/>
      <c r="WBL146" s="16"/>
      <c r="WBM146" s="16"/>
      <c r="WBN146" s="16"/>
      <c r="WBO146" s="16"/>
      <c r="WBP146" s="16"/>
      <c r="WBQ146" s="16"/>
      <c r="WBR146" s="16"/>
      <c r="WBS146" s="16"/>
      <c r="WBT146" s="16"/>
      <c r="WBU146" s="16"/>
      <c r="WBV146" s="16"/>
      <c r="WBW146" s="16"/>
      <c r="WBX146" s="16"/>
      <c r="WBY146" s="16"/>
      <c r="WBZ146" s="16"/>
      <c r="WCA146" s="16"/>
      <c r="WCB146" s="16"/>
      <c r="WCC146" s="16"/>
      <c r="WCD146" s="16"/>
      <c r="WCE146" s="16"/>
      <c r="WCF146" s="16"/>
      <c r="WCG146" s="16"/>
      <c r="WCH146" s="16"/>
      <c r="WCI146" s="16"/>
      <c r="WCJ146" s="16"/>
      <c r="WCK146" s="16"/>
      <c r="WCL146" s="16"/>
      <c r="WCM146" s="16"/>
      <c r="WCN146" s="16"/>
      <c r="WCO146" s="16"/>
      <c r="WCP146" s="16"/>
      <c r="WCQ146" s="16"/>
      <c r="WCR146" s="16"/>
      <c r="WCS146" s="16"/>
      <c r="WCT146" s="16"/>
      <c r="WCU146" s="16"/>
      <c r="WCV146" s="16"/>
      <c r="WCW146" s="16"/>
      <c r="WCX146" s="16"/>
      <c r="WCY146" s="16"/>
      <c r="WCZ146" s="16"/>
      <c r="WDA146" s="16"/>
      <c r="WDB146" s="16"/>
      <c r="WDC146" s="16"/>
      <c r="WDD146" s="16"/>
      <c r="WDE146" s="16"/>
      <c r="WDF146" s="16"/>
      <c r="WDG146" s="16"/>
      <c r="WDH146" s="16"/>
      <c r="WDI146" s="16"/>
      <c r="WDJ146" s="16"/>
      <c r="WDK146" s="16"/>
      <c r="WDL146" s="16"/>
      <c r="WDM146" s="16"/>
      <c r="WDN146" s="16"/>
      <c r="WDO146" s="16"/>
      <c r="WDP146" s="16"/>
      <c r="WDQ146" s="16"/>
      <c r="WDR146" s="16"/>
      <c r="WDS146" s="16"/>
      <c r="WDT146" s="16"/>
      <c r="WDU146" s="16"/>
      <c r="WDV146" s="16"/>
      <c r="WDW146" s="16"/>
      <c r="WDX146" s="16"/>
      <c r="WDY146" s="16"/>
      <c r="WDZ146" s="16"/>
      <c r="WEA146" s="16"/>
      <c r="WEB146" s="16"/>
      <c r="WEC146" s="16"/>
      <c r="WED146" s="16"/>
      <c r="WEE146" s="16"/>
      <c r="WEF146" s="16"/>
      <c r="WEG146" s="16"/>
      <c r="WEH146" s="16"/>
      <c r="WEI146" s="16"/>
      <c r="WEJ146" s="16"/>
      <c r="WEK146" s="16"/>
      <c r="WEL146" s="16"/>
      <c r="WEM146" s="16"/>
      <c r="WEN146" s="16"/>
      <c r="WEO146" s="16"/>
      <c r="WEP146" s="16"/>
      <c r="WEQ146" s="16"/>
      <c r="WER146" s="16"/>
      <c r="WES146" s="16"/>
      <c r="WET146" s="16"/>
      <c r="WEU146" s="16"/>
      <c r="WEV146" s="16"/>
      <c r="WEW146" s="16"/>
      <c r="WEX146" s="16"/>
      <c r="WEY146" s="16"/>
      <c r="WEZ146" s="16"/>
      <c r="WFA146" s="16"/>
      <c r="WFB146" s="16"/>
      <c r="WFC146" s="16"/>
      <c r="WFD146" s="16"/>
      <c r="WFE146" s="16"/>
      <c r="WFF146" s="16"/>
      <c r="WFG146" s="16"/>
      <c r="WFH146" s="16"/>
      <c r="WFI146" s="16"/>
      <c r="WFJ146" s="16"/>
      <c r="WFK146" s="16"/>
      <c r="WFL146" s="16"/>
      <c r="WFM146" s="16"/>
      <c r="WFN146" s="16"/>
      <c r="WFO146" s="16"/>
      <c r="WFP146" s="16"/>
      <c r="WFQ146" s="16"/>
      <c r="WFR146" s="16"/>
      <c r="WFS146" s="16"/>
      <c r="WFT146" s="16"/>
      <c r="WFU146" s="16"/>
      <c r="WFV146" s="16"/>
      <c r="WFW146" s="16"/>
      <c r="WFX146" s="16"/>
      <c r="WFY146" s="16"/>
      <c r="WFZ146" s="16"/>
      <c r="WGA146" s="16"/>
      <c r="WGB146" s="16"/>
      <c r="WGC146" s="16"/>
      <c r="WGD146" s="16"/>
      <c r="WGE146" s="16"/>
      <c r="WGF146" s="16"/>
      <c r="WGG146" s="16"/>
      <c r="WGH146" s="16"/>
      <c r="WGI146" s="16"/>
      <c r="WGJ146" s="16"/>
      <c r="WGK146" s="16"/>
      <c r="WGL146" s="16"/>
      <c r="WGM146" s="16"/>
      <c r="WGN146" s="16"/>
      <c r="WGO146" s="16"/>
      <c r="WGP146" s="16"/>
      <c r="WGQ146" s="16"/>
      <c r="WGR146" s="16"/>
      <c r="WGS146" s="16"/>
      <c r="WGT146" s="16"/>
      <c r="WGU146" s="16"/>
      <c r="WGV146" s="16"/>
      <c r="WGW146" s="16"/>
      <c r="WGX146" s="16"/>
      <c r="WGY146" s="16"/>
      <c r="WGZ146" s="16"/>
      <c r="WHA146" s="16"/>
      <c r="WHB146" s="16"/>
      <c r="WHC146" s="16"/>
      <c r="WHD146" s="16"/>
      <c r="WHE146" s="16"/>
      <c r="WHF146" s="16"/>
      <c r="WHG146" s="16"/>
      <c r="WHH146" s="16"/>
      <c r="WHI146" s="16"/>
      <c r="WHJ146" s="16"/>
      <c r="WHK146" s="16"/>
      <c r="WHL146" s="16"/>
      <c r="WHM146" s="16"/>
      <c r="WHN146" s="16"/>
      <c r="WHO146" s="16"/>
      <c r="WHP146" s="16"/>
      <c r="WHQ146" s="16"/>
      <c r="WHR146" s="16"/>
      <c r="WHS146" s="16"/>
      <c r="WHT146" s="16"/>
      <c r="WHU146" s="16"/>
      <c r="WHV146" s="16"/>
      <c r="WHW146" s="16"/>
      <c r="WHX146" s="16"/>
      <c r="WHY146" s="16"/>
      <c r="WHZ146" s="16"/>
      <c r="WIA146" s="16"/>
      <c r="WIB146" s="16"/>
      <c r="WIC146" s="16"/>
      <c r="WID146" s="16"/>
      <c r="WIE146" s="16"/>
      <c r="WIF146" s="16"/>
      <c r="WIG146" s="16"/>
      <c r="WIH146" s="16"/>
      <c r="WII146" s="16"/>
      <c r="WIJ146" s="16"/>
      <c r="WIK146" s="16"/>
      <c r="WIL146" s="16"/>
      <c r="WIM146" s="16"/>
      <c r="WIN146" s="16"/>
      <c r="WIO146" s="16"/>
      <c r="WIP146" s="16"/>
      <c r="WIQ146" s="16"/>
      <c r="WIR146" s="16"/>
      <c r="WIS146" s="16"/>
      <c r="WIT146" s="16"/>
      <c r="WIU146" s="16"/>
      <c r="WIV146" s="16"/>
      <c r="WIW146" s="16"/>
      <c r="WIX146" s="16"/>
      <c r="WIY146" s="16"/>
      <c r="WIZ146" s="16"/>
      <c r="WJA146" s="16"/>
      <c r="WJB146" s="16"/>
      <c r="WJC146" s="16"/>
      <c r="WJD146" s="16"/>
      <c r="WJE146" s="16"/>
      <c r="WJF146" s="16"/>
      <c r="WJG146" s="16"/>
      <c r="WJH146" s="16"/>
      <c r="WJI146" s="16"/>
      <c r="WJJ146" s="16"/>
      <c r="WJK146" s="16"/>
      <c r="WJL146" s="16"/>
      <c r="WJM146" s="16"/>
      <c r="WJN146" s="16"/>
      <c r="WJO146" s="16"/>
      <c r="WJP146" s="16"/>
      <c r="WJQ146" s="16"/>
      <c r="WJR146" s="16"/>
      <c r="WJS146" s="16"/>
      <c r="WJT146" s="16"/>
      <c r="WJU146" s="16"/>
      <c r="WJV146" s="16"/>
      <c r="WJW146" s="16"/>
      <c r="WJX146" s="16"/>
      <c r="WJY146" s="16"/>
      <c r="WJZ146" s="16"/>
      <c r="WKA146" s="16"/>
      <c r="WKB146" s="16"/>
      <c r="WKC146" s="16"/>
      <c r="WKD146" s="16"/>
      <c r="WKE146" s="16"/>
      <c r="WKF146" s="16"/>
      <c r="WKG146" s="16"/>
      <c r="WKH146" s="16"/>
      <c r="WKI146" s="16"/>
      <c r="WKJ146" s="16"/>
      <c r="WKK146" s="16"/>
      <c r="WKL146" s="16"/>
      <c r="WKM146" s="16"/>
      <c r="WKN146" s="16"/>
      <c r="WKO146" s="16"/>
      <c r="WKP146" s="16"/>
      <c r="WKQ146" s="16"/>
      <c r="WKR146" s="16"/>
      <c r="WKS146" s="16"/>
      <c r="WKT146" s="16"/>
      <c r="WKU146" s="16"/>
      <c r="WKV146" s="16"/>
      <c r="WKW146" s="16"/>
      <c r="WKX146" s="16"/>
      <c r="WKY146" s="16"/>
      <c r="WKZ146" s="16"/>
      <c r="WLA146" s="16"/>
      <c r="WLB146" s="16"/>
      <c r="WLC146" s="16"/>
      <c r="WLD146" s="16"/>
      <c r="WLE146" s="16"/>
      <c r="WLF146" s="16"/>
      <c r="WLG146" s="16"/>
      <c r="WLH146" s="16"/>
      <c r="WLI146" s="16"/>
      <c r="WLJ146" s="16"/>
      <c r="WLK146" s="16"/>
      <c r="WLL146" s="16"/>
      <c r="WLM146" s="16"/>
      <c r="WLN146" s="16"/>
      <c r="WLO146" s="16"/>
      <c r="WLP146" s="16"/>
      <c r="WLQ146" s="16"/>
      <c r="WLR146" s="16"/>
      <c r="WLS146" s="16"/>
      <c r="WLT146" s="16"/>
      <c r="WLU146" s="16"/>
      <c r="WLV146" s="16"/>
      <c r="WLW146" s="16"/>
      <c r="WLX146" s="16"/>
      <c r="WLY146" s="16"/>
      <c r="WLZ146" s="16"/>
      <c r="WMA146" s="16"/>
      <c r="WMB146" s="16"/>
      <c r="WMC146" s="16"/>
      <c r="WMD146" s="16"/>
      <c r="WME146" s="16"/>
      <c r="WMF146" s="16"/>
      <c r="WMG146" s="16"/>
      <c r="WMH146" s="16"/>
      <c r="WMI146" s="16"/>
      <c r="WMJ146" s="16"/>
      <c r="WMK146" s="16"/>
      <c r="WML146" s="16"/>
      <c r="WMM146" s="16"/>
      <c r="WMN146" s="16"/>
      <c r="WMO146" s="16"/>
      <c r="WMP146" s="16"/>
      <c r="WMQ146" s="16"/>
      <c r="WMR146" s="16"/>
      <c r="WMS146" s="16"/>
      <c r="WMT146" s="16"/>
      <c r="WMU146" s="16"/>
      <c r="WMV146" s="16"/>
      <c r="WMW146" s="16"/>
      <c r="WMX146" s="16"/>
      <c r="WMY146" s="16"/>
      <c r="WMZ146" s="16"/>
      <c r="WNA146" s="16"/>
      <c r="WNB146" s="16"/>
      <c r="WNC146" s="16"/>
      <c r="WND146" s="16"/>
      <c r="WNE146" s="16"/>
      <c r="WNF146" s="16"/>
      <c r="WNG146" s="16"/>
      <c r="WNH146" s="16"/>
      <c r="WNI146" s="16"/>
      <c r="WNJ146" s="16"/>
      <c r="WNK146" s="16"/>
      <c r="WNL146" s="16"/>
      <c r="WNM146" s="16"/>
      <c r="WNN146" s="16"/>
      <c r="WNO146" s="16"/>
      <c r="WNP146" s="16"/>
      <c r="WNQ146" s="16"/>
      <c r="WNR146" s="16"/>
      <c r="WNS146" s="16"/>
      <c r="WNT146" s="16"/>
      <c r="WNU146" s="16"/>
      <c r="WNV146" s="16"/>
      <c r="WNW146" s="16"/>
      <c r="WNX146" s="16"/>
      <c r="WNY146" s="16"/>
      <c r="WNZ146" s="16"/>
      <c r="WOA146" s="16"/>
      <c r="WOB146" s="16"/>
      <c r="WOC146" s="16"/>
      <c r="WOD146" s="16"/>
      <c r="WOE146" s="16"/>
      <c r="WOF146" s="16"/>
      <c r="WOG146" s="16"/>
      <c r="WOH146" s="16"/>
      <c r="WOI146" s="16"/>
      <c r="WOJ146" s="16"/>
      <c r="WOK146" s="16"/>
      <c r="WOL146" s="16"/>
      <c r="WOM146" s="16"/>
      <c r="WON146" s="16"/>
      <c r="WOO146" s="16"/>
      <c r="WOP146" s="16"/>
      <c r="WOQ146" s="16"/>
      <c r="WOR146" s="16"/>
      <c r="WOS146" s="16"/>
      <c r="WOT146" s="16"/>
      <c r="WOU146" s="16"/>
      <c r="WOV146" s="16"/>
      <c r="WOW146" s="16"/>
      <c r="WOX146" s="16"/>
      <c r="WOY146" s="16"/>
      <c r="WOZ146" s="16"/>
      <c r="WPA146" s="16"/>
      <c r="WPB146" s="16"/>
      <c r="WPC146" s="16"/>
      <c r="WPD146" s="16"/>
      <c r="WPE146" s="16"/>
      <c r="WPF146" s="16"/>
      <c r="WPG146" s="16"/>
      <c r="WPH146" s="16"/>
      <c r="WPI146" s="16"/>
      <c r="WPJ146" s="16"/>
      <c r="WPK146" s="16"/>
      <c r="WPL146" s="16"/>
      <c r="WPM146" s="16"/>
      <c r="WPN146" s="16"/>
      <c r="WPO146" s="16"/>
      <c r="WPP146" s="16"/>
      <c r="WPQ146" s="16"/>
      <c r="WPR146" s="16"/>
      <c r="WPS146" s="16"/>
      <c r="WPT146" s="16"/>
      <c r="WPU146" s="16"/>
      <c r="WPV146" s="16"/>
      <c r="WPW146" s="16"/>
      <c r="WPX146" s="16"/>
      <c r="WPY146" s="16"/>
      <c r="WPZ146" s="16"/>
      <c r="WQA146" s="16"/>
      <c r="WQB146" s="16"/>
      <c r="WQC146" s="16"/>
      <c r="WQD146" s="16"/>
      <c r="WQE146" s="16"/>
      <c r="WQF146" s="16"/>
      <c r="WQG146" s="16"/>
      <c r="WQH146" s="16"/>
      <c r="WQI146" s="16"/>
      <c r="WQJ146" s="16"/>
      <c r="WQK146" s="16"/>
      <c r="WQL146" s="16"/>
      <c r="WQM146" s="16"/>
      <c r="WQN146" s="16"/>
      <c r="WQO146" s="16"/>
      <c r="WQP146" s="16"/>
      <c r="WQQ146" s="16"/>
      <c r="WQR146" s="16"/>
      <c r="WQS146" s="16"/>
      <c r="WQT146" s="16"/>
      <c r="WQU146" s="16"/>
      <c r="WQV146" s="16"/>
      <c r="WQW146" s="16"/>
      <c r="WQX146" s="16"/>
      <c r="WQY146" s="16"/>
      <c r="WQZ146" s="16"/>
      <c r="WRA146" s="16"/>
      <c r="WRB146" s="16"/>
      <c r="WRC146" s="16"/>
      <c r="WRD146" s="16"/>
      <c r="WRE146" s="16"/>
      <c r="WRF146" s="16"/>
      <c r="WRG146" s="16"/>
      <c r="WRH146" s="16"/>
      <c r="WRI146" s="16"/>
      <c r="WRJ146" s="16"/>
      <c r="WRK146" s="16"/>
      <c r="WRL146" s="16"/>
      <c r="WRM146" s="16"/>
      <c r="WRN146" s="16"/>
      <c r="WRO146" s="16"/>
      <c r="WRP146" s="16"/>
      <c r="WRQ146" s="16"/>
      <c r="WRR146" s="16"/>
      <c r="WRS146" s="16"/>
      <c r="WRT146" s="16"/>
      <c r="WRU146" s="16"/>
      <c r="WRV146" s="16"/>
      <c r="WRW146" s="16"/>
      <c r="WRX146" s="16"/>
      <c r="WRY146" s="16"/>
      <c r="WRZ146" s="16"/>
      <c r="WSA146" s="16"/>
      <c r="WSB146" s="16"/>
      <c r="WSC146" s="16"/>
      <c r="WSD146" s="16"/>
      <c r="WSE146" s="16"/>
      <c r="WSF146" s="16"/>
      <c r="WSG146" s="16"/>
      <c r="WSH146" s="16"/>
      <c r="WSI146" s="16"/>
      <c r="WSJ146" s="16"/>
      <c r="WSK146" s="16"/>
      <c r="WSL146" s="16"/>
      <c r="WSM146" s="16"/>
      <c r="WSN146" s="16"/>
      <c r="WSO146" s="16"/>
      <c r="WSP146" s="16"/>
      <c r="WSQ146" s="16"/>
      <c r="WSR146" s="16"/>
      <c r="WSS146" s="16"/>
      <c r="WST146" s="16"/>
      <c r="WSU146" s="16"/>
      <c r="WSV146" s="16"/>
      <c r="WSW146" s="16"/>
      <c r="WSX146" s="16"/>
      <c r="WSY146" s="16"/>
      <c r="WSZ146" s="16"/>
      <c r="WTA146" s="16"/>
      <c r="WTB146" s="16"/>
      <c r="WTC146" s="16"/>
      <c r="WTD146" s="16"/>
      <c r="WTE146" s="16"/>
      <c r="WTF146" s="16"/>
      <c r="WTG146" s="16"/>
      <c r="WTH146" s="16"/>
      <c r="WTI146" s="16"/>
      <c r="WTJ146" s="16"/>
      <c r="WTK146" s="16"/>
      <c r="WTL146" s="16"/>
      <c r="WTM146" s="16"/>
      <c r="WTN146" s="16"/>
      <c r="WTO146" s="16"/>
      <c r="WTP146" s="16"/>
      <c r="WTQ146" s="16"/>
      <c r="WTR146" s="16"/>
      <c r="WTS146" s="16"/>
      <c r="WTT146" s="16"/>
      <c r="WTU146" s="16"/>
      <c r="WTV146" s="16"/>
      <c r="WTW146" s="16"/>
      <c r="WTX146" s="16"/>
      <c r="WTY146" s="16"/>
      <c r="WTZ146" s="16"/>
      <c r="WUA146" s="16"/>
      <c r="WUB146" s="16"/>
      <c r="WUC146" s="16"/>
      <c r="WUD146" s="16"/>
      <c r="WUE146" s="16"/>
      <c r="WUF146" s="16"/>
      <c r="WUG146" s="16"/>
      <c r="WUH146" s="16"/>
      <c r="WUI146" s="16"/>
      <c r="WUJ146" s="16"/>
      <c r="WUK146" s="16"/>
      <c r="WUL146" s="16"/>
      <c r="WUM146" s="16"/>
      <c r="WUN146" s="16"/>
      <c r="WUO146" s="16"/>
      <c r="WUP146" s="16"/>
      <c r="WUQ146" s="16"/>
      <c r="WUR146" s="16"/>
      <c r="WUS146" s="16"/>
      <c r="WUT146" s="16"/>
      <c r="WUU146" s="16"/>
      <c r="WUV146" s="16"/>
      <c r="WUW146" s="16"/>
      <c r="WUX146" s="16"/>
      <c r="WUY146" s="16"/>
      <c r="WUZ146" s="16"/>
      <c r="WVA146" s="16"/>
      <c r="WVB146" s="16"/>
      <c r="WVC146" s="16"/>
      <c r="WVD146" s="16"/>
      <c r="WVE146" s="16"/>
      <c r="WVF146" s="16"/>
      <c r="WVG146" s="16"/>
      <c r="WVH146" s="16"/>
      <c r="WVI146" s="16"/>
      <c r="WVJ146" s="16"/>
      <c r="WVK146" s="16"/>
      <c r="WVL146" s="16"/>
      <c r="WVM146" s="16"/>
      <c r="WVN146" s="16"/>
      <c r="WVO146" s="16"/>
      <c r="WVP146" s="16"/>
      <c r="WVQ146" s="16"/>
      <c r="WVR146" s="16"/>
      <c r="WVS146" s="16"/>
      <c r="WVT146" s="16"/>
      <c r="WVU146" s="16"/>
      <c r="WVV146" s="16"/>
      <c r="WVW146" s="16"/>
      <c r="WVX146" s="16"/>
      <c r="WVY146" s="16"/>
      <c r="WVZ146" s="16"/>
      <c r="WWA146" s="16"/>
      <c r="WWB146" s="16"/>
      <c r="WWC146" s="16"/>
      <c r="WWD146" s="16"/>
      <c r="WWE146" s="16"/>
      <c r="WWF146" s="16"/>
      <c r="WWG146" s="16"/>
      <c r="WWH146" s="16"/>
      <c r="WWI146" s="16"/>
      <c r="WWJ146" s="16"/>
      <c r="WWK146" s="16"/>
      <c r="WWL146" s="16"/>
      <c r="WWM146" s="16"/>
      <c r="WWN146" s="16"/>
      <c r="WWO146" s="16"/>
      <c r="WWP146" s="16"/>
      <c r="WWQ146" s="16"/>
      <c r="WWR146" s="16"/>
      <c r="WWS146" s="16"/>
      <c r="WWT146" s="16"/>
      <c r="WWU146" s="16"/>
      <c r="WWV146" s="16"/>
      <c r="WWW146" s="16"/>
      <c r="WWX146" s="16"/>
      <c r="WWY146" s="16"/>
      <c r="WWZ146" s="16"/>
      <c r="WXA146" s="16"/>
      <c r="WXB146" s="16"/>
      <c r="WXC146" s="16"/>
      <c r="WXD146" s="16"/>
      <c r="WXE146" s="16"/>
      <c r="WXF146" s="16"/>
      <c r="WXG146" s="16"/>
      <c r="WXH146" s="16"/>
      <c r="WXI146" s="16"/>
      <c r="WXJ146" s="16"/>
      <c r="WXK146" s="16"/>
      <c r="WXL146" s="16"/>
      <c r="WXM146" s="16"/>
      <c r="WXN146" s="16"/>
      <c r="WXO146" s="16"/>
      <c r="WXP146" s="16"/>
      <c r="WXQ146" s="16"/>
      <c r="WXR146" s="16"/>
      <c r="WXS146" s="16"/>
      <c r="WXT146" s="16"/>
      <c r="WXU146" s="16"/>
      <c r="WXV146" s="16"/>
      <c r="WXW146" s="16"/>
      <c r="WXX146" s="16"/>
      <c r="WXY146" s="16"/>
      <c r="WXZ146" s="16"/>
      <c r="WYA146" s="16"/>
      <c r="WYB146" s="16"/>
      <c r="WYC146" s="16"/>
      <c r="WYD146" s="16"/>
      <c r="WYE146" s="16"/>
      <c r="WYF146" s="16"/>
      <c r="WYG146" s="16"/>
      <c r="WYH146" s="16"/>
      <c r="WYI146" s="16"/>
      <c r="WYJ146" s="16"/>
      <c r="WYK146" s="16"/>
      <c r="WYL146" s="16"/>
      <c r="WYM146" s="16"/>
      <c r="WYN146" s="16"/>
      <c r="WYO146" s="16"/>
      <c r="WYP146" s="16"/>
      <c r="WYQ146" s="16"/>
      <c r="WYR146" s="16"/>
      <c r="WYS146" s="16"/>
      <c r="WYT146" s="16"/>
      <c r="WYU146" s="16"/>
      <c r="WYV146" s="16"/>
      <c r="WYW146" s="16"/>
      <c r="WYX146" s="16"/>
      <c r="WYY146" s="16"/>
      <c r="WYZ146" s="16"/>
      <c r="WZA146" s="16"/>
      <c r="WZB146" s="16"/>
      <c r="WZC146" s="16"/>
      <c r="WZD146" s="16"/>
      <c r="WZE146" s="16"/>
      <c r="WZF146" s="16"/>
      <c r="WZG146" s="16"/>
      <c r="WZH146" s="16"/>
      <c r="WZI146" s="16"/>
      <c r="WZJ146" s="16"/>
      <c r="WZK146" s="16"/>
      <c r="WZL146" s="16"/>
      <c r="WZM146" s="16"/>
      <c r="WZN146" s="16"/>
      <c r="WZO146" s="16"/>
      <c r="WZP146" s="16"/>
      <c r="WZQ146" s="16"/>
      <c r="WZR146" s="16"/>
      <c r="WZS146" s="16"/>
      <c r="WZT146" s="16"/>
      <c r="WZU146" s="16"/>
      <c r="WZV146" s="16"/>
      <c r="WZW146" s="16"/>
      <c r="WZX146" s="16"/>
      <c r="WZY146" s="16"/>
      <c r="WZZ146" s="16"/>
      <c r="XAA146" s="16"/>
      <c r="XAB146" s="16"/>
      <c r="XAC146" s="16"/>
      <c r="XAD146" s="16"/>
      <c r="XAE146" s="16"/>
      <c r="XAF146" s="16"/>
      <c r="XAG146" s="16"/>
      <c r="XAH146" s="16"/>
      <c r="XAI146" s="16"/>
      <c r="XAJ146" s="16"/>
      <c r="XAK146" s="16"/>
      <c r="XAL146" s="16"/>
      <c r="XAM146" s="16"/>
      <c r="XAN146" s="16"/>
      <c r="XAO146" s="16"/>
      <c r="XAP146" s="16"/>
      <c r="XAQ146" s="16"/>
      <c r="XAR146" s="16"/>
      <c r="XAS146" s="16"/>
      <c r="XAT146" s="16"/>
      <c r="XAU146" s="16"/>
      <c r="XAV146" s="16"/>
      <c r="XAW146" s="16"/>
      <c r="XAX146" s="16"/>
      <c r="XAY146" s="16"/>
      <c r="XAZ146" s="16"/>
      <c r="XBA146" s="16"/>
      <c r="XBB146" s="16"/>
      <c r="XBC146" s="16"/>
      <c r="XBD146" s="16"/>
      <c r="XBE146" s="16"/>
      <c r="XBF146" s="16"/>
      <c r="XBG146" s="16"/>
      <c r="XBH146" s="16"/>
      <c r="XBI146" s="16"/>
      <c r="XBJ146" s="16"/>
      <c r="XBK146" s="16"/>
      <c r="XBL146" s="16"/>
      <c r="XBM146" s="16"/>
      <c r="XBN146" s="16"/>
      <c r="XBO146" s="16"/>
      <c r="XBP146" s="16"/>
      <c r="XBQ146" s="16"/>
      <c r="XBR146" s="16"/>
      <c r="XBS146" s="16"/>
      <c r="XBT146" s="16"/>
      <c r="XBU146" s="16"/>
      <c r="XBV146" s="16"/>
      <c r="XBW146" s="16"/>
      <c r="XBX146" s="16"/>
      <c r="XBY146" s="16"/>
      <c r="XBZ146" s="16"/>
      <c r="XCA146" s="16"/>
      <c r="XCB146" s="16"/>
      <c r="XCC146" s="16"/>
      <c r="XCD146" s="16"/>
      <c r="XCE146" s="16"/>
      <c r="XCF146" s="16"/>
      <c r="XCG146" s="16"/>
      <c r="XCH146" s="16"/>
      <c r="XCI146" s="16"/>
      <c r="XCJ146" s="16"/>
      <c r="XCK146" s="16"/>
      <c r="XCL146" s="16"/>
      <c r="XCM146" s="16"/>
      <c r="XCN146" s="16"/>
      <c r="XCO146" s="16"/>
      <c r="XCP146" s="16"/>
      <c r="XCQ146" s="16"/>
      <c r="XCR146" s="16"/>
      <c r="XCS146" s="16"/>
      <c r="XCT146" s="16"/>
      <c r="XCU146" s="16"/>
      <c r="XCV146" s="16"/>
      <c r="XCW146" s="16"/>
      <c r="XCX146" s="16"/>
      <c r="XCY146" s="16"/>
      <c r="XCZ146" s="16"/>
      <c r="XDA146" s="16"/>
      <c r="XDB146" s="16"/>
      <c r="XDC146" s="16"/>
      <c r="XDD146" s="16"/>
      <c r="XDE146" s="16"/>
      <c r="XDF146" s="16"/>
      <c r="XDG146" s="16"/>
      <c r="XDH146" s="16"/>
      <c r="XDI146" s="16"/>
      <c r="XDJ146" s="16"/>
      <c r="XDK146" s="16"/>
      <c r="XDL146" s="16"/>
      <c r="XDM146" s="16"/>
      <c r="XDN146" s="16"/>
      <c r="XDO146" s="16"/>
      <c r="XDP146" s="16"/>
      <c r="XDQ146" s="16"/>
      <c r="XDR146" s="16"/>
      <c r="XDS146" s="16"/>
      <c r="XDT146" s="16"/>
      <c r="XDU146" s="16"/>
      <c r="XDV146" s="16"/>
      <c r="XDW146" s="16"/>
      <c r="XDX146" s="16"/>
      <c r="XDY146" s="16"/>
      <c r="XDZ146" s="16"/>
      <c r="XEA146" s="16"/>
      <c r="XEB146" s="16"/>
      <c r="XEC146" s="16"/>
      <c r="XED146" s="16"/>
      <c r="XEE146" s="16"/>
      <c r="XEF146" s="16"/>
      <c r="XEG146" s="16"/>
      <c r="XEH146" s="16"/>
      <c r="XEI146" s="16"/>
      <c r="XEJ146" s="16"/>
      <c r="XEK146" s="16"/>
      <c r="XEL146" s="16"/>
      <c r="XEM146" s="16"/>
      <c r="XEN146" s="16"/>
      <c r="XEO146" s="16"/>
      <c r="XEP146" s="16"/>
      <c r="XEQ146" s="16"/>
      <c r="XER146" s="16"/>
      <c r="XES146" s="16"/>
      <c r="XET146" s="16"/>
      <c r="XEU146" s="16"/>
      <c r="XEV146" s="16"/>
      <c r="XEW146" s="16"/>
      <c r="XEX146" s="16"/>
      <c r="XEY146" s="16"/>
      <c r="XEZ146" s="16"/>
      <c r="XFA146" s="16"/>
      <c r="XFB146" s="16"/>
      <c r="XFC146" s="16"/>
    </row>
    <row r="147" spans="1:16384" s="15" customFormat="1" ht="15" hidden="1">
      <c r="A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c r="TQ147" s="16"/>
      <c r="TR147" s="16"/>
      <c r="TS147" s="16"/>
      <c r="TT147" s="16"/>
      <c r="TU147" s="16"/>
      <c r="TV147" s="16"/>
      <c r="TW147" s="16"/>
      <c r="TX147" s="16"/>
      <c r="TY147" s="16"/>
      <c r="TZ147" s="16"/>
      <c r="UA147" s="16"/>
      <c r="UB147" s="16"/>
      <c r="UC147" s="16"/>
      <c r="UD147" s="16"/>
      <c r="UE147" s="16"/>
      <c r="UF147" s="16"/>
      <c r="UG147" s="16"/>
      <c r="UH147" s="16"/>
      <c r="UI147" s="16"/>
      <c r="UJ147" s="16"/>
      <c r="UK147" s="16"/>
      <c r="UL147" s="16"/>
      <c r="UM147" s="16"/>
      <c r="UN147" s="16"/>
      <c r="UO147" s="16"/>
      <c r="UP147" s="16"/>
      <c r="UQ147" s="16"/>
      <c r="UR147" s="16"/>
      <c r="US147" s="16"/>
      <c r="UT147" s="16"/>
      <c r="UU147" s="16"/>
      <c r="UV147" s="16"/>
      <c r="UW147" s="16"/>
      <c r="UX147" s="16"/>
      <c r="UY147" s="16"/>
      <c r="UZ147" s="16"/>
      <c r="VA147" s="16"/>
      <c r="VB147" s="16"/>
      <c r="VC147" s="16"/>
      <c r="VD147" s="16"/>
      <c r="VE147" s="16"/>
      <c r="VF147" s="16"/>
      <c r="VG147" s="16"/>
      <c r="VH147" s="16"/>
      <c r="VI147" s="16"/>
      <c r="VJ147" s="16"/>
      <c r="VK147" s="16"/>
      <c r="VL147" s="16"/>
      <c r="VM147" s="16"/>
      <c r="VN147" s="16"/>
      <c r="VO147" s="16"/>
      <c r="VP147" s="16"/>
      <c r="VQ147" s="16"/>
      <c r="VR147" s="16"/>
      <c r="VS147" s="16"/>
      <c r="VT147" s="16"/>
      <c r="VU147" s="16"/>
      <c r="VV147" s="16"/>
      <c r="VW147" s="16"/>
      <c r="VX147" s="16"/>
      <c r="VY147" s="16"/>
      <c r="VZ147" s="16"/>
      <c r="WA147" s="16"/>
      <c r="WB147" s="16"/>
      <c r="WC147" s="16"/>
      <c r="WD147" s="16"/>
      <c r="WE147" s="16"/>
      <c r="WF147" s="16"/>
      <c r="WG147" s="16"/>
      <c r="WH147" s="16"/>
      <c r="WI147" s="16"/>
      <c r="WJ147" s="16"/>
      <c r="WK147" s="16"/>
      <c r="WL147" s="16"/>
      <c r="WM147" s="16"/>
      <c r="WN147" s="16"/>
      <c r="WO147" s="16"/>
      <c r="WP147" s="16"/>
      <c r="WQ147" s="16"/>
      <c r="WR147" s="16"/>
      <c r="WS147" s="16"/>
      <c r="WT147" s="16"/>
      <c r="WU147" s="16"/>
      <c r="WV147" s="16"/>
      <c r="WW147" s="16"/>
      <c r="WX147" s="16"/>
      <c r="WY147" s="16"/>
      <c r="WZ147" s="16"/>
      <c r="XA147" s="16"/>
      <c r="XB147" s="16"/>
      <c r="XC147" s="16"/>
      <c r="XD147" s="16"/>
      <c r="XE147" s="16"/>
      <c r="XF147" s="16"/>
      <c r="XG147" s="16"/>
      <c r="XH147" s="16"/>
      <c r="XI147" s="16"/>
      <c r="XJ147" s="16"/>
      <c r="XK147" s="16"/>
      <c r="XL147" s="16"/>
      <c r="XM147" s="16"/>
      <c r="XN147" s="16"/>
      <c r="XO147" s="16"/>
      <c r="XP147" s="16"/>
      <c r="XQ147" s="16"/>
      <c r="XR147" s="16"/>
      <c r="XS147" s="16"/>
      <c r="XT147" s="16"/>
      <c r="XU147" s="16"/>
      <c r="XV147" s="16"/>
      <c r="XW147" s="16"/>
      <c r="XX147" s="16"/>
      <c r="XY147" s="16"/>
      <c r="XZ147" s="16"/>
      <c r="YA147" s="16"/>
      <c r="YB147" s="16"/>
      <c r="YC147" s="16"/>
      <c r="YD147" s="16"/>
      <c r="YE147" s="16"/>
      <c r="YF147" s="16"/>
      <c r="YG147" s="16"/>
      <c r="YH147" s="16"/>
      <c r="YI147" s="16"/>
      <c r="YJ147" s="16"/>
      <c r="YK147" s="16"/>
      <c r="YL147" s="16"/>
      <c r="YM147" s="16"/>
      <c r="YN147" s="16"/>
      <c r="YO147" s="16"/>
      <c r="YP147" s="16"/>
      <c r="YQ147" s="16"/>
      <c r="YR147" s="16"/>
      <c r="YS147" s="16"/>
      <c r="YT147" s="16"/>
      <c r="YU147" s="16"/>
      <c r="YV147" s="16"/>
      <c r="YW147" s="16"/>
      <c r="YX147" s="16"/>
      <c r="YY147" s="16"/>
      <c r="YZ147" s="16"/>
      <c r="ZA147" s="16"/>
      <c r="ZB147" s="16"/>
      <c r="ZC147" s="16"/>
      <c r="ZD147" s="16"/>
      <c r="ZE147" s="16"/>
      <c r="ZF147" s="16"/>
      <c r="ZG147" s="16"/>
      <c r="ZH147" s="16"/>
      <c r="ZI147" s="16"/>
      <c r="ZJ147" s="16"/>
      <c r="ZK147" s="16"/>
      <c r="ZL147" s="16"/>
      <c r="ZM147" s="16"/>
      <c r="ZN147" s="16"/>
      <c r="ZO147" s="16"/>
      <c r="ZP147" s="16"/>
      <c r="ZQ147" s="16"/>
      <c r="ZR147" s="16"/>
      <c r="ZS147" s="16"/>
      <c r="ZT147" s="16"/>
      <c r="ZU147" s="16"/>
      <c r="ZV147" s="16"/>
      <c r="ZW147" s="16"/>
      <c r="ZX147" s="16"/>
      <c r="ZY147" s="16"/>
      <c r="ZZ147" s="16"/>
      <c r="AAA147" s="16"/>
      <c r="AAB147" s="16"/>
      <c r="AAC147" s="16"/>
      <c r="AAD147" s="16"/>
      <c r="AAE147" s="16"/>
      <c r="AAF147" s="16"/>
      <c r="AAG147" s="16"/>
      <c r="AAH147" s="16"/>
      <c r="AAI147" s="16"/>
      <c r="AAJ147" s="16"/>
      <c r="AAK147" s="16"/>
      <c r="AAL147" s="16"/>
      <c r="AAM147" s="16"/>
      <c r="AAN147" s="16"/>
      <c r="AAO147" s="16"/>
      <c r="AAP147" s="16"/>
      <c r="AAQ147" s="16"/>
      <c r="AAR147" s="16"/>
      <c r="AAS147" s="16"/>
      <c r="AAT147" s="16"/>
      <c r="AAU147" s="16"/>
      <c r="AAV147" s="16"/>
      <c r="AAW147" s="16"/>
      <c r="AAX147" s="16"/>
      <c r="AAY147" s="16"/>
      <c r="AAZ147" s="16"/>
      <c r="ABA147" s="16"/>
      <c r="ABB147" s="16"/>
      <c r="ABC147" s="16"/>
      <c r="ABD147" s="16"/>
      <c r="ABE147" s="16"/>
      <c r="ABF147" s="16"/>
      <c r="ABG147" s="16"/>
      <c r="ABH147" s="16"/>
      <c r="ABI147" s="16"/>
      <c r="ABJ147" s="16"/>
      <c r="ABK147" s="16"/>
      <c r="ABL147" s="16"/>
      <c r="ABM147" s="16"/>
      <c r="ABN147" s="16"/>
      <c r="ABO147" s="16"/>
      <c r="ABP147" s="16"/>
      <c r="ABQ147" s="16"/>
      <c r="ABR147" s="16"/>
      <c r="ABS147" s="16"/>
      <c r="ABT147" s="16"/>
      <c r="ABU147" s="16"/>
      <c r="ABV147" s="16"/>
      <c r="ABW147" s="16"/>
      <c r="ABX147" s="16"/>
      <c r="ABY147" s="16"/>
      <c r="ABZ147" s="16"/>
      <c r="ACA147" s="16"/>
      <c r="ACB147" s="16"/>
      <c r="ACC147" s="16"/>
      <c r="ACD147" s="16"/>
      <c r="ACE147" s="16"/>
      <c r="ACF147" s="16"/>
      <c r="ACG147" s="16"/>
      <c r="ACH147" s="16"/>
      <c r="ACI147" s="16"/>
      <c r="ACJ147" s="16"/>
      <c r="ACK147" s="16"/>
      <c r="ACL147" s="16"/>
      <c r="ACM147" s="16"/>
      <c r="ACN147" s="16"/>
      <c r="ACO147" s="16"/>
      <c r="ACP147" s="16"/>
      <c r="ACQ147" s="16"/>
      <c r="ACR147" s="16"/>
      <c r="ACS147" s="16"/>
      <c r="ACT147" s="16"/>
      <c r="ACU147" s="16"/>
      <c r="ACV147" s="16"/>
      <c r="ACW147" s="16"/>
      <c r="ACX147" s="16"/>
      <c r="ACY147" s="16"/>
      <c r="ACZ147" s="16"/>
      <c r="ADA147" s="16"/>
      <c r="ADB147" s="16"/>
      <c r="ADC147" s="16"/>
      <c r="ADD147" s="16"/>
      <c r="ADE147" s="16"/>
      <c r="ADF147" s="16"/>
      <c r="ADG147" s="16"/>
      <c r="ADH147" s="16"/>
      <c r="ADI147" s="16"/>
      <c r="ADJ147" s="16"/>
      <c r="ADK147" s="16"/>
      <c r="ADL147" s="16"/>
      <c r="ADM147" s="16"/>
      <c r="ADN147" s="16"/>
      <c r="ADO147" s="16"/>
      <c r="ADP147" s="16"/>
      <c r="ADQ147" s="16"/>
      <c r="ADR147" s="16"/>
      <c r="ADS147" s="16"/>
      <c r="ADT147" s="16"/>
      <c r="ADU147" s="16"/>
      <c r="ADV147" s="16"/>
      <c r="ADW147" s="16"/>
      <c r="ADX147" s="16"/>
      <c r="ADY147" s="16"/>
      <c r="ADZ147" s="16"/>
      <c r="AEA147" s="16"/>
      <c r="AEB147" s="16"/>
      <c r="AEC147" s="16"/>
      <c r="AED147" s="16"/>
      <c r="AEE147" s="16"/>
      <c r="AEF147" s="16"/>
      <c r="AEG147" s="16"/>
      <c r="AEH147" s="16"/>
      <c r="AEI147" s="16"/>
      <c r="AEJ147" s="16"/>
      <c r="AEK147" s="16"/>
      <c r="AEL147" s="16"/>
      <c r="AEM147" s="16"/>
      <c r="AEN147" s="16"/>
      <c r="AEO147" s="16"/>
      <c r="AEP147" s="16"/>
      <c r="AEQ147" s="16"/>
      <c r="AER147" s="16"/>
      <c r="AES147" s="16"/>
      <c r="AET147" s="16"/>
      <c r="AEU147" s="16"/>
      <c r="AEV147" s="16"/>
      <c r="AEW147" s="16"/>
      <c r="AEX147" s="16"/>
      <c r="AEY147" s="16"/>
      <c r="AEZ147" s="16"/>
      <c r="AFA147" s="16"/>
      <c r="AFB147" s="16"/>
      <c r="AFC147" s="16"/>
      <c r="AFD147" s="16"/>
      <c r="AFE147" s="16"/>
      <c r="AFF147" s="16"/>
      <c r="AFG147" s="16"/>
      <c r="AFH147" s="16"/>
      <c r="AFI147" s="16"/>
      <c r="AFJ147" s="16"/>
      <c r="AFK147" s="16"/>
      <c r="AFL147" s="16"/>
      <c r="AFM147" s="16"/>
      <c r="AFN147" s="16"/>
      <c r="AFO147" s="16"/>
      <c r="AFP147" s="16"/>
      <c r="AFQ147" s="16"/>
      <c r="AFR147" s="16"/>
      <c r="AFS147" s="16"/>
      <c r="AFT147" s="16"/>
      <c r="AFU147" s="16"/>
      <c r="AFV147" s="16"/>
      <c r="AFW147" s="16"/>
      <c r="AFX147" s="16"/>
      <c r="AFY147" s="16"/>
      <c r="AFZ147" s="16"/>
      <c r="AGA147" s="16"/>
      <c r="AGB147" s="16"/>
      <c r="AGC147" s="16"/>
      <c r="AGD147" s="16"/>
      <c r="AGE147" s="16"/>
      <c r="AGF147" s="16"/>
      <c r="AGG147" s="16"/>
      <c r="AGH147" s="16"/>
      <c r="AGI147" s="16"/>
      <c r="AGJ147" s="16"/>
      <c r="AGK147" s="16"/>
      <c r="AGL147" s="16"/>
      <c r="AGM147" s="16"/>
      <c r="AGN147" s="16"/>
      <c r="AGO147" s="16"/>
      <c r="AGP147" s="16"/>
      <c r="AGQ147" s="16"/>
      <c r="AGR147" s="16"/>
      <c r="AGS147" s="16"/>
      <c r="AGT147" s="16"/>
      <c r="AGU147" s="16"/>
      <c r="AGV147" s="16"/>
      <c r="AGW147" s="16"/>
      <c r="AGX147" s="16"/>
      <c r="AGY147" s="16"/>
      <c r="AGZ147" s="16"/>
      <c r="AHA147" s="16"/>
      <c r="AHB147" s="16"/>
      <c r="AHC147" s="16"/>
      <c r="AHD147" s="16"/>
      <c r="AHE147" s="16"/>
      <c r="AHF147" s="16"/>
      <c r="AHG147" s="16"/>
      <c r="AHH147" s="16"/>
      <c r="AHI147" s="16"/>
      <c r="AHJ147" s="16"/>
      <c r="AHK147" s="16"/>
      <c r="AHL147" s="16"/>
      <c r="AHM147" s="16"/>
      <c r="AHN147" s="16"/>
      <c r="AHO147" s="16"/>
      <c r="AHP147" s="16"/>
      <c r="AHQ147" s="16"/>
      <c r="AHR147" s="16"/>
      <c r="AHS147" s="16"/>
      <c r="AHT147" s="16"/>
      <c r="AHU147" s="16"/>
      <c r="AHV147" s="16"/>
      <c r="AHW147" s="16"/>
      <c r="AHX147" s="16"/>
      <c r="AHY147" s="16"/>
      <c r="AHZ147" s="16"/>
      <c r="AIA147" s="16"/>
      <c r="AIB147" s="16"/>
      <c r="AIC147" s="16"/>
      <c r="AID147" s="16"/>
      <c r="AIE147" s="16"/>
      <c r="AIF147" s="16"/>
      <c r="AIG147" s="16"/>
      <c r="AIH147" s="16"/>
      <c r="AII147" s="16"/>
      <c r="AIJ147" s="16"/>
      <c r="AIK147" s="16"/>
      <c r="AIL147" s="16"/>
      <c r="AIM147" s="16"/>
      <c r="AIN147" s="16"/>
      <c r="AIO147" s="16"/>
      <c r="AIP147" s="16"/>
      <c r="AIQ147" s="16"/>
      <c r="AIR147" s="16"/>
      <c r="AIS147" s="16"/>
      <c r="AIT147" s="16"/>
      <c r="AIU147" s="16"/>
      <c r="AIV147" s="16"/>
      <c r="AIW147" s="16"/>
      <c r="AIX147" s="16"/>
      <c r="AIY147" s="16"/>
      <c r="AIZ147" s="16"/>
      <c r="AJA147" s="16"/>
      <c r="AJB147" s="16"/>
      <c r="AJC147" s="16"/>
      <c r="AJD147" s="16"/>
      <c r="AJE147" s="16"/>
      <c r="AJF147" s="16"/>
      <c r="AJG147" s="16"/>
      <c r="AJH147" s="16"/>
      <c r="AJI147" s="16"/>
      <c r="AJJ147" s="16"/>
      <c r="AJK147" s="16"/>
      <c r="AJL147" s="16"/>
      <c r="AJM147" s="16"/>
      <c r="AJN147" s="16"/>
      <c r="AJO147" s="16"/>
      <c r="AJP147" s="16"/>
      <c r="AJQ147" s="16"/>
      <c r="AJR147" s="16"/>
      <c r="AJS147" s="16"/>
      <c r="AJT147" s="16"/>
      <c r="AJU147" s="16"/>
      <c r="AJV147" s="16"/>
      <c r="AJW147" s="16"/>
      <c r="AJX147" s="16"/>
      <c r="AJY147" s="16"/>
      <c r="AJZ147" s="16"/>
      <c r="AKA147" s="16"/>
      <c r="AKB147" s="16"/>
      <c r="AKC147" s="16"/>
      <c r="AKD147" s="16"/>
      <c r="AKE147" s="16"/>
      <c r="AKF147" s="16"/>
      <c r="AKG147" s="16"/>
      <c r="AKH147" s="16"/>
      <c r="AKI147" s="16"/>
      <c r="AKJ147" s="16"/>
      <c r="AKK147" s="16"/>
      <c r="AKL147" s="16"/>
      <c r="AKM147" s="16"/>
      <c r="AKN147" s="16"/>
      <c r="AKO147" s="16"/>
      <c r="AKP147" s="16"/>
      <c r="AKQ147" s="16"/>
      <c r="AKR147" s="16"/>
      <c r="AKS147" s="16"/>
      <c r="AKT147" s="16"/>
      <c r="AKU147" s="16"/>
      <c r="AKV147" s="16"/>
      <c r="AKW147" s="16"/>
      <c r="AKX147" s="16"/>
      <c r="AKY147" s="16"/>
      <c r="AKZ147" s="16"/>
      <c r="ALA147" s="16"/>
      <c r="ALB147" s="16"/>
      <c r="ALC147" s="16"/>
      <c r="ALD147" s="16"/>
      <c r="ALE147" s="16"/>
      <c r="ALF147" s="16"/>
      <c r="ALG147" s="16"/>
      <c r="ALH147" s="16"/>
      <c r="ALI147" s="16"/>
      <c r="ALJ147" s="16"/>
      <c r="ALK147" s="16"/>
      <c r="ALL147" s="16"/>
      <c r="ALM147" s="16"/>
      <c r="ALN147" s="16"/>
      <c r="ALO147" s="16"/>
      <c r="ALP147" s="16"/>
      <c r="ALQ147" s="16"/>
      <c r="ALR147" s="16"/>
      <c r="ALS147" s="16"/>
      <c r="ALT147" s="16"/>
      <c r="ALU147" s="16"/>
      <c r="ALV147" s="16"/>
      <c r="ALW147" s="16"/>
      <c r="ALX147" s="16"/>
      <c r="ALY147" s="16"/>
      <c r="ALZ147" s="16"/>
      <c r="AMA147" s="16"/>
      <c r="AMB147" s="16"/>
      <c r="AMC147" s="16"/>
      <c r="AMD147" s="16"/>
      <c r="AME147" s="16"/>
      <c r="AMF147" s="16"/>
      <c r="AMG147" s="16"/>
      <c r="AMH147" s="16"/>
      <c r="AMI147" s="16"/>
      <c r="AMJ147" s="16"/>
      <c r="AMK147" s="16"/>
      <c r="AML147" s="16"/>
      <c r="AMM147" s="16"/>
      <c r="AMN147" s="16"/>
      <c r="AMO147" s="16"/>
      <c r="AMP147" s="16"/>
      <c r="AMQ147" s="16"/>
      <c r="AMR147" s="16"/>
      <c r="AMS147" s="16"/>
      <c r="AMT147" s="16"/>
      <c r="AMU147" s="16"/>
      <c r="AMV147" s="16"/>
      <c r="AMW147" s="16"/>
      <c r="AMX147" s="16"/>
      <c r="AMY147" s="16"/>
      <c r="AMZ147" s="16"/>
      <c r="ANA147" s="16"/>
      <c r="ANB147" s="16"/>
      <c r="ANC147" s="16"/>
      <c r="AND147" s="16"/>
      <c r="ANE147" s="16"/>
      <c r="ANF147" s="16"/>
      <c r="ANG147" s="16"/>
      <c r="ANH147" s="16"/>
      <c r="ANI147" s="16"/>
      <c r="ANJ147" s="16"/>
      <c r="ANK147" s="16"/>
      <c r="ANL147" s="16"/>
      <c r="ANM147" s="16"/>
      <c r="ANN147" s="16"/>
      <c r="ANO147" s="16"/>
      <c r="ANP147" s="16"/>
      <c r="ANQ147" s="16"/>
      <c r="ANR147" s="16"/>
      <c r="ANS147" s="16"/>
      <c r="ANT147" s="16"/>
      <c r="ANU147" s="16"/>
      <c r="ANV147" s="16"/>
      <c r="ANW147" s="16"/>
      <c r="ANX147" s="16"/>
      <c r="ANY147" s="16"/>
      <c r="ANZ147" s="16"/>
      <c r="AOA147" s="16"/>
      <c r="AOB147" s="16"/>
      <c r="AOC147" s="16"/>
      <c r="AOD147" s="16"/>
      <c r="AOE147" s="16"/>
      <c r="AOF147" s="16"/>
      <c r="AOG147" s="16"/>
      <c r="AOH147" s="16"/>
      <c r="AOI147" s="16"/>
      <c r="AOJ147" s="16"/>
      <c r="AOK147" s="16"/>
      <c r="AOL147" s="16"/>
      <c r="AOM147" s="16"/>
      <c r="AON147" s="16"/>
      <c r="AOO147" s="16"/>
      <c r="AOP147" s="16"/>
      <c r="AOQ147" s="16"/>
      <c r="AOR147" s="16"/>
      <c r="AOS147" s="16"/>
      <c r="AOT147" s="16"/>
      <c r="AOU147" s="16"/>
      <c r="AOV147" s="16"/>
      <c r="AOW147" s="16"/>
      <c r="AOX147" s="16"/>
      <c r="AOY147" s="16"/>
      <c r="AOZ147" s="16"/>
      <c r="APA147" s="16"/>
      <c r="APB147" s="16"/>
      <c r="APC147" s="16"/>
      <c r="APD147" s="16"/>
      <c r="APE147" s="16"/>
      <c r="APF147" s="16"/>
      <c r="APG147" s="16"/>
      <c r="APH147" s="16"/>
      <c r="API147" s="16"/>
      <c r="APJ147" s="16"/>
      <c r="APK147" s="16"/>
      <c r="APL147" s="16"/>
      <c r="APM147" s="16"/>
      <c r="APN147" s="16"/>
      <c r="APO147" s="16"/>
      <c r="APP147" s="16"/>
      <c r="APQ147" s="16"/>
      <c r="APR147" s="16"/>
      <c r="APS147" s="16"/>
      <c r="APT147" s="16"/>
      <c r="APU147" s="16"/>
      <c r="APV147" s="16"/>
      <c r="APW147" s="16"/>
      <c r="APX147" s="16"/>
      <c r="APY147" s="16"/>
      <c r="APZ147" s="16"/>
      <c r="AQA147" s="16"/>
      <c r="AQB147" s="16"/>
      <c r="AQC147" s="16"/>
      <c r="AQD147" s="16"/>
      <c r="AQE147" s="16"/>
      <c r="AQF147" s="16"/>
      <c r="AQG147" s="16"/>
      <c r="AQH147" s="16"/>
      <c r="AQI147" s="16"/>
      <c r="AQJ147" s="16"/>
      <c r="AQK147" s="16"/>
      <c r="AQL147" s="16"/>
      <c r="AQM147" s="16"/>
      <c r="AQN147" s="16"/>
      <c r="AQO147" s="16"/>
      <c r="AQP147" s="16"/>
      <c r="AQQ147" s="16"/>
      <c r="AQR147" s="16"/>
      <c r="AQS147" s="16"/>
      <c r="AQT147" s="16"/>
      <c r="AQU147" s="16"/>
      <c r="AQV147" s="16"/>
      <c r="AQW147" s="16"/>
      <c r="AQX147" s="16"/>
      <c r="AQY147" s="16"/>
      <c r="AQZ147" s="16"/>
      <c r="ARA147" s="16"/>
      <c r="ARB147" s="16"/>
      <c r="ARC147" s="16"/>
      <c r="ARD147" s="16"/>
      <c r="ARE147" s="16"/>
      <c r="ARF147" s="16"/>
      <c r="ARG147" s="16"/>
      <c r="ARH147" s="16"/>
      <c r="ARI147" s="16"/>
      <c r="ARJ147" s="16"/>
      <c r="ARK147" s="16"/>
      <c r="ARL147" s="16"/>
      <c r="ARM147" s="16"/>
      <c r="ARN147" s="16"/>
      <c r="ARO147" s="16"/>
      <c r="ARP147" s="16"/>
      <c r="ARQ147" s="16"/>
      <c r="ARR147" s="16"/>
      <c r="ARS147" s="16"/>
      <c r="ART147" s="16"/>
      <c r="ARU147" s="16"/>
      <c r="ARV147" s="16"/>
      <c r="ARW147" s="16"/>
      <c r="ARX147" s="16"/>
      <c r="ARY147" s="16"/>
      <c r="ARZ147" s="16"/>
      <c r="ASA147" s="16"/>
      <c r="ASB147" s="16"/>
      <c r="ASC147" s="16"/>
      <c r="ASD147" s="16"/>
      <c r="ASE147" s="16"/>
      <c r="ASF147" s="16"/>
      <c r="ASG147" s="16"/>
      <c r="ASH147" s="16"/>
      <c r="ASI147" s="16"/>
      <c r="ASJ147" s="16"/>
      <c r="ASK147" s="16"/>
      <c r="ASL147" s="16"/>
      <c r="ASM147" s="16"/>
      <c r="ASN147" s="16"/>
      <c r="ASO147" s="16"/>
      <c r="ASP147" s="16"/>
      <c r="ASQ147" s="16"/>
      <c r="ASR147" s="16"/>
      <c r="ASS147" s="16"/>
      <c r="AST147" s="16"/>
      <c r="ASU147" s="16"/>
      <c r="ASV147" s="16"/>
      <c r="ASW147" s="16"/>
      <c r="ASX147" s="16"/>
      <c r="ASY147" s="16"/>
      <c r="ASZ147" s="16"/>
      <c r="ATA147" s="16"/>
      <c r="ATB147" s="16"/>
      <c r="ATC147" s="16"/>
      <c r="ATD147" s="16"/>
      <c r="ATE147" s="16"/>
      <c r="ATF147" s="16"/>
      <c r="ATG147" s="16"/>
      <c r="ATH147" s="16"/>
      <c r="ATI147" s="16"/>
      <c r="ATJ147" s="16"/>
      <c r="ATK147" s="16"/>
      <c r="ATL147" s="16"/>
      <c r="ATM147" s="16"/>
      <c r="ATN147" s="16"/>
      <c r="ATO147" s="16"/>
      <c r="ATP147" s="16"/>
      <c r="ATQ147" s="16"/>
      <c r="ATR147" s="16"/>
      <c r="ATS147" s="16"/>
      <c r="ATT147" s="16"/>
      <c r="ATU147" s="16"/>
      <c r="ATV147" s="16"/>
      <c r="ATW147" s="16"/>
      <c r="ATX147" s="16"/>
      <c r="ATY147" s="16"/>
      <c r="ATZ147" s="16"/>
      <c r="AUA147" s="16"/>
      <c r="AUB147" s="16"/>
      <c r="AUC147" s="16"/>
      <c r="AUD147" s="16"/>
      <c r="AUE147" s="16"/>
      <c r="AUF147" s="16"/>
      <c r="AUG147" s="16"/>
      <c r="AUH147" s="16"/>
      <c r="AUI147" s="16"/>
      <c r="AUJ147" s="16"/>
      <c r="AUK147" s="16"/>
      <c r="AUL147" s="16"/>
      <c r="AUM147" s="16"/>
      <c r="AUN147" s="16"/>
      <c r="AUO147" s="16"/>
      <c r="AUP147" s="16"/>
      <c r="AUQ147" s="16"/>
      <c r="AUR147" s="16"/>
      <c r="AUS147" s="16"/>
      <c r="AUT147" s="16"/>
      <c r="AUU147" s="16"/>
      <c r="AUV147" s="16"/>
      <c r="AUW147" s="16"/>
      <c r="AUX147" s="16"/>
      <c r="AUY147" s="16"/>
      <c r="AUZ147" s="16"/>
      <c r="AVA147" s="16"/>
      <c r="AVB147" s="16"/>
      <c r="AVC147" s="16"/>
      <c r="AVD147" s="16"/>
      <c r="AVE147" s="16"/>
      <c r="AVF147" s="16"/>
      <c r="AVG147" s="16"/>
      <c r="AVH147" s="16"/>
      <c r="AVI147" s="16"/>
      <c r="AVJ147" s="16"/>
      <c r="AVK147" s="16"/>
      <c r="AVL147" s="16"/>
      <c r="AVM147" s="16"/>
      <c r="AVN147" s="16"/>
      <c r="AVO147" s="16"/>
      <c r="AVP147" s="16"/>
      <c r="AVQ147" s="16"/>
      <c r="AVR147" s="16"/>
      <c r="AVS147" s="16"/>
      <c r="AVT147" s="16"/>
      <c r="AVU147" s="16"/>
      <c r="AVV147" s="16"/>
      <c r="AVW147" s="16"/>
      <c r="AVX147" s="16"/>
      <c r="AVY147" s="16"/>
      <c r="AVZ147" s="16"/>
      <c r="AWA147" s="16"/>
      <c r="AWB147" s="16"/>
      <c r="AWC147" s="16"/>
      <c r="AWD147" s="16"/>
      <c r="AWE147" s="16"/>
      <c r="AWF147" s="16"/>
      <c r="AWG147" s="16"/>
      <c r="AWH147" s="16"/>
      <c r="AWI147" s="16"/>
      <c r="AWJ147" s="16"/>
      <c r="AWK147" s="16"/>
      <c r="AWL147" s="16"/>
      <c r="AWM147" s="16"/>
      <c r="AWN147" s="16"/>
      <c r="AWO147" s="16"/>
      <c r="AWP147" s="16"/>
      <c r="AWQ147" s="16"/>
      <c r="AWR147" s="16"/>
      <c r="AWS147" s="16"/>
      <c r="AWT147" s="16"/>
      <c r="AWU147" s="16"/>
      <c r="AWV147" s="16"/>
      <c r="AWW147" s="16"/>
      <c r="AWX147" s="16"/>
      <c r="AWY147" s="16"/>
      <c r="AWZ147" s="16"/>
      <c r="AXA147" s="16"/>
      <c r="AXB147" s="16"/>
      <c r="AXC147" s="16"/>
      <c r="AXD147" s="16"/>
      <c r="AXE147" s="16"/>
      <c r="AXF147" s="16"/>
      <c r="AXG147" s="16"/>
      <c r="AXH147" s="16"/>
      <c r="AXI147" s="16"/>
      <c r="AXJ147" s="16"/>
      <c r="AXK147" s="16"/>
      <c r="AXL147" s="16"/>
      <c r="AXM147" s="16"/>
      <c r="AXN147" s="16"/>
      <c r="AXO147" s="16"/>
      <c r="AXP147" s="16"/>
      <c r="AXQ147" s="16"/>
      <c r="AXR147" s="16"/>
      <c r="AXS147" s="16"/>
      <c r="AXT147" s="16"/>
      <c r="AXU147" s="16"/>
      <c r="AXV147" s="16"/>
      <c r="AXW147" s="16"/>
      <c r="AXX147" s="16"/>
      <c r="AXY147" s="16"/>
      <c r="AXZ147" s="16"/>
      <c r="AYA147" s="16"/>
      <c r="AYB147" s="16"/>
      <c r="AYC147" s="16"/>
      <c r="AYD147" s="16"/>
      <c r="AYE147" s="16"/>
      <c r="AYF147" s="16"/>
      <c r="AYG147" s="16"/>
      <c r="AYH147" s="16"/>
      <c r="AYI147" s="16"/>
      <c r="AYJ147" s="16"/>
      <c r="AYK147" s="16"/>
      <c r="AYL147" s="16"/>
      <c r="AYM147" s="16"/>
      <c r="AYN147" s="16"/>
      <c r="AYO147" s="16"/>
      <c r="AYP147" s="16"/>
      <c r="AYQ147" s="16"/>
      <c r="AYR147" s="16"/>
      <c r="AYS147" s="16"/>
      <c r="AYT147" s="16"/>
      <c r="AYU147" s="16"/>
      <c r="AYV147" s="16"/>
      <c r="AYW147" s="16"/>
      <c r="AYX147" s="16"/>
      <c r="AYY147" s="16"/>
      <c r="AYZ147" s="16"/>
      <c r="AZA147" s="16"/>
      <c r="AZB147" s="16"/>
      <c r="AZC147" s="16"/>
      <c r="AZD147" s="16"/>
      <c r="AZE147" s="16"/>
      <c r="AZF147" s="16"/>
      <c r="AZG147" s="16"/>
      <c r="AZH147" s="16"/>
      <c r="AZI147" s="16"/>
      <c r="AZJ147" s="16"/>
      <c r="AZK147" s="16"/>
      <c r="AZL147" s="16"/>
      <c r="AZM147" s="16"/>
      <c r="AZN147" s="16"/>
      <c r="AZO147" s="16"/>
      <c r="AZP147" s="16"/>
      <c r="AZQ147" s="16"/>
      <c r="AZR147" s="16"/>
      <c r="AZS147" s="16"/>
      <c r="AZT147" s="16"/>
      <c r="AZU147" s="16"/>
      <c r="AZV147" s="16"/>
      <c r="AZW147" s="16"/>
      <c r="AZX147" s="16"/>
      <c r="AZY147" s="16"/>
      <c r="AZZ147" s="16"/>
      <c r="BAA147" s="16"/>
      <c r="BAB147" s="16"/>
      <c r="BAC147" s="16"/>
      <c r="BAD147" s="16"/>
      <c r="BAE147" s="16"/>
      <c r="BAF147" s="16"/>
      <c r="BAG147" s="16"/>
      <c r="BAH147" s="16"/>
      <c r="BAI147" s="16"/>
      <c r="BAJ147" s="16"/>
      <c r="BAK147" s="16"/>
      <c r="BAL147" s="16"/>
      <c r="BAM147" s="16"/>
      <c r="BAN147" s="16"/>
      <c r="BAO147" s="16"/>
      <c r="BAP147" s="16"/>
      <c r="BAQ147" s="16"/>
      <c r="BAR147" s="16"/>
      <c r="BAS147" s="16"/>
      <c r="BAT147" s="16"/>
      <c r="BAU147" s="16"/>
      <c r="BAV147" s="16"/>
      <c r="BAW147" s="16"/>
      <c r="BAX147" s="16"/>
      <c r="BAY147" s="16"/>
      <c r="BAZ147" s="16"/>
      <c r="BBA147" s="16"/>
      <c r="BBB147" s="16"/>
      <c r="BBC147" s="16"/>
      <c r="BBD147" s="16"/>
      <c r="BBE147" s="16"/>
      <c r="BBF147" s="16"/>
      <c r="BBG147" s="16"/>
      <c r="BBH147" s="16"/>
      <c r="BBI147" s="16"/>
      <c r="BBJ147" s="16"/>
      <c r="BBK147" s="16"/>
      <c r="BBL147" s="16"/>
      <c r="BBM147" s="16"/>
      <c r="BBN147" s="16"/>
      <c r="BBO147" s="16"/>
      <c r="BBP147" s="16"/>
      <c r="BBQ147" s="16"/>
      <c r="BBR147" s="16"/>
      <c r="BBS147" s="16"/>
      <c r="BBT147" s="16"/>
      <c r="BBU147" s="16"/>
      <c r="BBV147" s="16"/>
      <c r="BBW147" s="16"/>
      <c r="BBX147" s="16"/>
      <c r="BBY147" s="16"/>
      <c r="BBZ147" s="16"/>
      <c r="BCA147" s="16"/>
      <c r="BCB147" s="16"/>
      <c r="BCC147" s="16"/>
      <c r="BCD147" s="16"/>
      <c r="BCE147" s="16"/>
      <c r="BCF147" s="16"/>
      <c r="BCG147" s="16"/>
      <c r="BCH147" s="16"/>
      <c r="BCI147" s="16"/>
      <c r="BCJ147" s="16"/>
      <c r="BCK147" s="16"/>
      <c r="BCL147" s="16"/>
      <c r="BCM147" s="16"/>
      <c r="BCN147" s="16"/>
      <c r="BCO147" s="16"/>
      <c r="BCP147" s="16"/>
      <c r="BCQ147" s="16"/>
      <c r="BCR147" s="16"/>
      <c r="BCS147" s="16"/>
      <c r="BCT147" s="16"/>
      <c r="BCU147" s="16"/>
      <c r="BCV147" s="16"/>
      <c r="BCW147" s="16"/>
      <c r="BCX147" s="16"/>
      <c r="BCY147" s="16"/>
      <c r="BCZ147" s="16"/>
      <c r="BDA147" s="16"/>
      <c r="BDB147" s="16"/>
      <c r="BDC147" s="16"/>
      <c r="BDD147" s="16"/>
      <c r="BDE147" s="16"/>
      <c r="BDF147" s="16"/>
      <c r="BDG147" s="16"/>
      <c r="BDH147" s="16"/>
      <c r="BDI147" s="16"/>
      <c r="BDJ147" s="16"/>
      <c r="BDK147" s="16"/>
      <c r="BDL147" s="16"/>
      <c r="BDM147" s="16"/>
      <c r="BDN147" s="16"/>
      <c r="BDO147" s="16"/>
      <c r="BDP147" s="16"/>
      <c r="BDQ147" s="16"/>
      <c r="BDR147" s="16"/>
      <c r="BDS147" s="16"/>
      <c r="BDT147" s="16"/>
      <c r="BDU147" s="16"/>
      <c r="BDV147" s="16"/>
      <c r="BDW147" s="16"/>
      <c r="BDX147" s="16"/>
      <c r="BDY147" s="16"/>
      <c r="BDZ147" s="16"/>
      <c r="BEA147" s="16"/>
      <c r="BEB147" s="16"/>
      <c r="BEC147" s="16"/>
      <c r="BED147" s="16"/>
      <c r="BEE147" s="16"/>
      <c r="BEF147" s="16"/>
      <c r="BEG147" s="16"/>
      <c r="BEH147" s="16"/>
      <c r="BEI147" s="16"/>
      <c r="BEJ147" s="16"/>
      <c r="BEK147" s="16"/>
      <c r="BEL147" s="16"/>
      <c r="BEM147" s="16"/>
      <c r="BEN147" s="16"/>
      <c r="BEO147" s="16"/>
      <c r="BEP147" s="16"/>
      <c r="BEQ147" s="16"/>
      <c r="BER147" s="16"/>
      <c r="BES147" s="16"/>
      <c r="BET147" s="16"/>
      <c r="BEU147" s="16"/>
      <c r="BEV147" s="16"/>
      <c r="BEW147" s="16"/>
      <c r="BEX147" s="16"/>
      <c r="BEY147" s="16"/>
      <c r="BEZ147" s="16"/>
      <c r="BFA147" s="16"/>
      <c r="BFB147" s="16"/>
      <c r="BFC147" s="16"/>
      <c r="BFD147" s="16"/>
      <c r="BFE147" s="16"/>
      <c r="BFF147" s="16"/>
      <c r="BFG147" s="16"/>
      <c r="BFH147" s="16"/>
      <c r="BFI147" s="16"/>
      <c r="BFJ147" s="16"/>
      <c r="BFK147" s="16"/>
      <c r="BFL147" s="16"/>
      <c r="BFM147" s="16"/>
      <c r="BFN147" s="16"/>
      <c r="BFO147" s="16"/>
      <c r="BFP147" s="16"/>
      <c r="BFQ147" s="16"/>
      <c r="BFR147" s="16"/>
      <c r="BFS147" s="16"/>
      <c r="BFT147" s="16"/>
      <c r="BFU147" s="16"/>
      <c r="BFV147" s="16"/>
      <c r="BFW147" s="16"/>
      <c r="BFX147" s="16"/>
      <c r="BFY147" s="16"/>
      <c r="BFZ147" s="16"/>
      <c r="BGA147" s="16"/>
      <c r="BGB147" s="16"/>
      <c r="BGC147" s="16"/>
      <c r="BGD147" s="16"/>
      <c r="BGE147" s="16"/>
      <c r="BGF147" s="16"/>
      <c r="BGG147" s="16"/>
      <c r="BGH147" s="16"/>
      <c r="BGI147" s="16"/>
      <c r="BGJ147" s="16"/>
      <c r="BGK147" s="16"/>
      <c r="BGL147" s="16"/>
      <c r="BGM147" s="16"/>
      <c r="BGN147" s="16"/>
      <c r="BGO147" s="16"/>
      <c r="BGP147" s="16"/>
      <c r="BGQ147" s="16"/>
      <c r="BGR147" s="16"/>
      <c r="BGS147" s="16"/>
      <c r="BGT147" s="16"/>
      <c r="BGU147" s="16"/>
      <c r="BGV147" s="16"/>
      <c r="BGW147" s="16"/>
      <c r="BGX147" s="16"/>
      <c r="BGY147" s="16"/>
      <c r="BGZ147" s="16"/>
      <c r="BHA147" s="16"/>
      <c r="BHB147" s="16"/>
      <c r="BHC147" s="16"/>
      <c r="BHD147" s="16"/>
      <c r="BHE147" s="16"/>
      <c r="BHF147" s="16"/>
      <c r="BHG147" s="16"/>
      <c r="BHH147" s="16"/>
      <c r="BHI147" s="16"/>
      <c r="BHJ147" s="16"/>
      <c r="BHK147" s="16"/>
      <c r="BHL147" s="16"/>
      <c r="BHM147" s="16"/>
      <c r="BHN147" s="16"/>
      <c r="BHO147" s="16"/>
      <c r="BHP147" s="16"/>
      <c r="BHQ147" s="16"/>
      <c r="BHR147" s="16"/>
      <c r="BHS147" s="16"/>
      <c r="BHT147" s="16"/>
      <c r="BHU147" s="16"/>
      <c r="BHV147" s="16"/>
      <c r="BHW147" s="16"/>
      <c r="BHX147" s="16"/>
      <c r="BHY147" s="16"/>
      <c r="BHZ147" s="16"/>
      <c r="BIA147" s="16"/>
      <c r="BIB147" s="16"/>
      <c r="BIC147" s="16"/>
      <c r="BID147" s="16"/>
      <c r="BIE147" s="16"/>
      <c r="BIF147" s="16"/>
      <c r="BIG147" s="16"/>
      <c r="BIH147" s="16"/>
      <c r="BII147" s="16"/>
      <c r="BIJ147" s="16"/>
      <c r="BIK147" s="16"/>
      <c r="BIL147" s="16"/>
      <c r="BIM147" s="16"/>
      <c r="BIN147" s="16"/>
      <c r="BIO147" s="16"/>
      <c r="BIP147" s="16"/>
      <c r="BIQ147" s="16"/>
      <c r="BIR147" s="16"/>
      <c r="BIS147" s="16"/>
      <c r="BIT147" s="16"/>
      <c r="BIU147" s="16"/>
      <c r="BIV147" s="16"/>
      <c r="BIW147" s="16"/>
      <c r="BIX147" s="16"/>
      <c r="BIY147" s="16"/>
      <c r="BIZ147" s="16"/>
      <c r="BJA147" s="16"/>
      <c r="BJB147" s="16"/>
      <c r="BJC147" s="16"/>
      <c r="BJD147" s="16"/>
      <c r="BJE147" s="16"/>
      <c r="BJF147" s="16"/>
      <c r="BJG147" s="16"/>
      <c r="BJH147" s="16"/>
      <c r="BJI147" s="16"/>
      <c r="BJJ147" s="16"/>
      <c r="BJK147" s="16"/>
      <c r="BJL147" s="16"/>
      <c r="BJM147" s="16"/>
      <c r="BJN147" s="16"/>
      <c r="BJO147" s="16"/>
      <c r="BJP147" s="16"/>
      <c r="BJQ147" s="16"/>
      <c r="BJR147" s="16"/>
      <c r="BJS147" s="16"/>
      <c r="BJT147" s="16"/>
      <c r="BJU147" s="16"/>
      <c r="BJV147" s="16"/>
      <c r="BJW147" s="16"/>
      <c r="BJX147" s="16"/>
      <c r="BJY147" s="16"/>
      <c r="BJZ147" s="16"/>
      <c r="BKA147" s="16"/>
      <c r="BKB147" s="16"/>
      <c r="BKC147" s="16"/>
      <c r="BKD147" s="16"/>
      <c r="BKE147" s="16"/>
      <c r="BKF147" s="16"/>
      <c r="BKG147" s="16"/>
      <c r="BKH147" s="16"/>
      <c r="BKI147" s="16"/>
      <c r="BKJ147" s="16"/>
      <c r="BKK147" s="16"/>
      <c r="BKL147" s="16"/>
      <c r="BKM147" s="16"/>
      <c r="BKN147" s="16"/>
      <c r="BKO147" s="16"/>
      <c r="BKP147" s="16"/>
      <c r="BKQ147" s="16"/>
      <c r="BKR147" s="16"/>
      <c r="BKS147" s="16"/>
      <c r="BKT147" s="16"/>
      <c r="BKU147" s="16"/>
      <c r="BKV147" s="16"/>
      <c r="BKW147" s="16"/>
      <c r="BKX147" s="16"/>
      <c r="BKY147" s="16"/>
      <c r="BKZ147" s="16"/>
      <c r="BLA147" s="16"/>
      <c r="BLB147" s="16"/>
      <c r="BLC147" s="16"/>
      <c r="BLD147" s="16"/>
      <c r="BLE147" s="16"/>
      <c r="BLF147" s="16"/>
      <c r="BLG147" s="16"/>
      <c r="BLH147" s="16"/>
      <c r="BLI147" s="16"/>
      <c r="BLJ147" s="16"/>
      <c r="BLK147" s="16"/>
      <c r="BLL147" s="16"/>
      <c r="BLM147" s="16"/>
      <c r="BLN147" s="16"/>
      <c r="BLO147" s="16"/>
      <c r="BLP147" s="16"/>
      <c r="BLQ147" s="16"/>
      <c r="BLR147" s="16"/>
      <c r="BLS147" s="16"/>
      <c r="BLT147" s="16"/>
      <c r="BLU147" s="16"/>
      <c r="BLV147" s="16"/>
      <c r="BLW147" s="16"/>
      <c r="BLX147" s="16"/>
      <c r="BLY147" s="16"/>
      <c r="BLZ147" s="16"/>
      <c r="BMA147" s="16"/>
      <c r="BMB147" s="16"/>
      <c r="BMC147" s="16"/>
      <c r="BMD147" s="16"/>
      <c r="BME147" s="16"/>
      <c r="BMF147" s="16"/>
      <c r="BMG147" s="16"/>
      <c r="BMH147" s="16"/>
      <c r="BMI147" s="16"/>
      <c r="BMJ147" s="16"/>
      <c r="BMK147" s="16"/>
      <c r="BML147" s="16"/>
      <c r="BMM147" s="16"/>
      <c r="BMN147" s="16"/>
      <c r="BMO147" s="16"/>
      <c r="BMP147" s="16"/>
      <c r="BMQ147" s="16"/>
      <c r="BMR147" s="16"/>
      <c r="BMS147" s="16"/>
      <c r="BMT147" s="16"/>
      <c r="BMU147" s="16"/>
      <c r="BMV147" s="16"/>
      <c r="BMW147" s="16"/>
      <c r="BMX147" s="16"/>
      <c r="BMY147" s="16"/>
      <c r="BMZ147" s="16"/>
      <c r="BNA147" s="16"/>
      <c r="BNB147" s="16"/>
      <c r="BNC147" s="16"/>
      <c r="BND147" s="16"/>
      <c r="BNE147" s="16"/>
      <c r="BNF147" s="16"/>
      <c r="BNG147" s="16"/>
      <c r="BNH147" s="16"/>
      <c r="BNI147" s="16"/>
      <c r="BNJ147" s="16"/>
      <c r="BNK147" s="16"/>
      <c r="BNL147" s="16"/>
      <c r="BNM147" s="16"/>
      <c r="BNN147" s="16"/>
      <c r="BNO147" s="16"/>
      <c r="BNP147" s="16"/>
      <c r="BNQ147" s="16"/>
      <c r="BNR147" s="16"/>
      <c r="BNS147" s="16"/>
      <c r="BNT147" s="16"/>
      <c r="BNU147" s="16"/>
      <c r="BNV147" s="16"/>
      <c r="BNW147" s="16"/>
      <c r="BNX147" s="16"/>
      <c r="BNY147" s="16"/>
      <c r="BNZ147" s="16"/>
      <c r="BOA147" s="16"/>
      <c r="BOB147" s="16"/>
      <c r="BOC147" s="16"/>
      <c r="BOD147" s="16"/>
      <c r="BOE147" s="16"/>
      <c r="BOF147" s="16"/>
      <c r="BOG147" s="16"/>
      <c r="BOH147" s="16"/>
      <c r="BOI147" s="16"/>
      <c r="BOJ147" s="16"/>
      <c r="BOK147" s="16"/>
      <c r="BOL147" s="16"/>
      <c r="BOM147" s="16"/>
      <c r="BON147" s="16"/>
      <c r="BOO147" s="16"/>
      <c r="BOP147" s="16"/>
      <c r="BOQ147" s="16"/>
      <c r="BOR147" s="16"/>
      <c r="BOS147" s="16"/>
      <c r="BOT147" s="16"/>
      <c r="BOU147" s="16"/>
      <c r="BOV147" s="16"/>
      <c r="BOW147" s="16"/>
      <c r="BOX147" s="16"/>
      <c r="BOY147" s="16"/>
      <c r="BOZ147" s="16"/>
      <c r="BPA147" s="16"/>
      <c r="BPB147" s="16"/>
      <c r="BPC147" s="16"/>
      <c r="BPD147" s="16"/>
      <c r="BPE147" s="16"/>
      <c r="BPF147" s="16"/>
      <c r="BPG147" s="16"/>
      <c r="BPH147" s="16"/>
      <c r="BPI147" s="16"/>
      <c r="BPJ147" s="16"/>
      <c r="BPK147" s="16"/>
      <c r="BPL147" s="16"/>
      <c r="BPM147" s="16"/>
      <c r="BPN147" s="16"/>
      <c r="BPO147" s="16"/>
      <c r="BPP147" s="16"/>
      <c r="BPQ147" s="16"/>
      <c r="BPR147" s="16"/>
      <c r="BPS147" s="16"/>
      <c r="BPT147" s="16"/>
      <c r="BPU147" s="16"/>
      <c r="BPV147" s="16"/>
      <c r="BPW147" s="16"/>
      <c r="BPX147" s="16"/>
      <c r="BPY147" s="16"/>
      <c r="BPZ147" s="16"/>
      <c r="BQA147" s="16"/>
      <c r="BQB147" s="16"/>
      <c r="BQC147" s="16"/>
      <c r="BQD147" s="16"/>
      <c r="BQE147" s="16"/>
      <c r="BQF147" s="16"/>
      <c r="BQG147" s="16"/>
      <c r="BQH147" s="16"/>
      <c r="BQI147" s="16"/>
      <c r="BQJ147" s="16"/>
      <c r="BQK147" s="16"/>
      <c r="BQL147" s="16"/>
      <c r="BQM147" s="16"/>
      <c r="BQN147" s="16"/>
      <c r="BQO147" s="16"/>
      <c r="BQP147" s="16"/>
      <c r="BQQ147" s="16"/>
      <c r="BQR147" s="16"/>
      <c r="BQS147" s="16"/>
      <c r="BQT147" s="16"/>
      <c r="BQU147" s="16"/>
      <c r="BQV147" s="16"/>
      <c r="BQW147" s="16"/>
      <c r="BQX147" s="16"/>
      <c r="BQY147" s="16"/>
      <c r="BQZ147" s="16"/>
      <c r="BRA147" s="16"/>
      <c r="BRB147" s="16"/>
      <c r="BRC147" s="16"/>
      <c r="BRD147" s="16"/>
      <c r="BRE147" s="16"/>
      <c r="BRF147" s="16"/>
      <c r="BRG147" s="16"/>
      <c r="BRH147" s="16"/>
      <c r="BRI147" s="16"/>
      <c r="BRJ147" s="16"/>
      <c r="BRK147" s="16"/>
      <c r="BRL147" s="16"/>
      <c r="BRM147" s="16"/>
      <c r="BRN147" s="16"/>
      <c r="BRO147" s="16"/>
      <c r="BRP147" s="16"/>
      <c r="BRQ147" s="16"/>
      <c r="BRR147" s="16"/>
      <c r="BRS147" s="16"/>
      <c r="BRT147" s="16"/>
      <c r="BRU147" s="16"/>
      <c r="BRV147" s="16"/>
      <c r="BRW147" s="16"/>
      <c r="BRX147" s="16"/>
      <c r="BRY147" s="16"/>
      <c r="BRZ147" s="16"/>
      <c r="BSA147" s="16"/>
      <c r="BSB147" s="16"/>
      <c r="BSC147" s="16"/>
      <c r="BSD147" s="16"/>
      <c r="BSE147" s="16"/>
      <c r="BSF147" s="16"/>
      <c r="BSG147" s="16"/>
      <c r="BSH147" s="16"/>
      <c r="BSI147" s="16"/>
      <c r="BSJ147" s="16"/>
      <c r="BSK147" s="16"/>
      <c r="BSL147" s="16"/>
      <c r="BSM147" s="16"/>
      <c r="BSN147" s="16"/>
      <c r="BSO147" s="16"/>
      <c r="BSP147" s="16"/>
      <c r="BSQ147" s="16"/>
      <c r="BSR147" s="16"/>
      <c r="BSS147" s="16"/>
      <c r="BST147" s="16"/>
      <c r="BSU147" s="16"/>
      <c r="BSV147" s="16"/>
      <c r="BSW147" s="16"/>
      <c r="BSX147" s="16"/>
      <c r="BSY147" s="16"/>
      <c r="BSZ147" s="16"/>
      <c r="BTA147" s="16"/>
      <c r="BTB147" s="16"/>
      <c r="BTC147" s="16"/>
      <c r="BTD147" s="16"/>
      <c r="BTE147" s="16"/>
      <c r="BTF147" s="16"/>
      <c r="BTG147" s="16"/>
      <c r="BTH147" s="16"/>
      <c r="BTI147" s="16"/>
      <c r="BTJ147" s="16"/>
      <c r="BTK147" s="16"/>
      <c r="BTL147" s="16"/>
      <c r="BTM147" s="16"/>
      <c r="BTN147" s="16"/>
      <c r="BTO147" s="16"/>
      <c r="BTP147" s="16"/>
      <c r="BTQ147" s="16"/>
      <c r="BTR147" s="16"/>
      <c r="BTS147" s="16"/>
      <c r="BTT147" s="16"/>
      <c r="BTU147" s="16"/>
      <c r="BTV147" s="16"/>
      <c r="BTW147" s="16"/>
      <c r="BTX147" s="16"/>
      <c r="BTY147" s="16"/>
      <c r="BTZ147" s="16"/>
      <c r="BUA147" s="16"/>
      <c r="BUB147" s="16"/>
      <c r="BUC147" s="16"/>
      <c r="BUD147" s="16"/>
      <c r="BUE147" s="16"/>
      <c r="BUF147" s="16"/>
      <c r="BUG147" s="16"/>
      <c r="BUH147" s="16"/>
      <c r="BUI147" s="16"/>
      <c r="BUJ147" s="16"/>
      <c r="BUK147" s="16"/>
      <c r="BUL147" s="16"/>
      <c r="BUM147" s="16"/>
      <c r="BUN147" s="16"/>
      <c r="BUO147" s="16"/>
      <c r="BUP147" s="16"/>
      <c r="BUQ147" s="16"/>
      <c r="BUR147" s="16"/>
      <c r="BUS147" s="16"/>
      <c r="BUT147" s="16"/>
      <c r="BUU147" s="16"/>
      <c r="BUV147" s="16"/>
      <c r="BUW147" s="16"/>
      <c r="BUX147" s="16"/>
      <c r="BUY147" s="16"/>
      <c r="BUZ147" s="16"/>
      <c r="BVA147" s="16"/>
      <c r="BVB147" s="16"/>
      <c r="BVC147" s="16"/>
      <c r="BVD147" s="16"/>
      <c r="BVE147" s="16"/>
      <c r="BVF147" s="16"/>
      <c r="BVG147" s="16"/>
      <c r="BVH147" s="16"/>
      <c r="BVI147" s="16"/>
      <c r="BVJ147" s="16"/>
      <c r="BVK147" s="16"/>
      <c r="BVL147" s="16"/>
      <c r="BVM147" s="16"/>
      <c r="BVN147" s="16"/>
      <c r="BVO147" s="16"/>
      <c r="BVP147" s="16"/>
      <c r="BVQ147" s="16"/>
      <c r="BVR147" s="16"/>
      <c r="BVS147" s="16"/>
      <c r="BVT147" s="16"/>
      <c r="BVU147" s="16"/>
      <c r="BVV147" s="16"/>
      <c r="BVW147" s="16"/>
      <c r="BVX147" s="16"/>
      <c r="BVY147" s="16"/>
      <c r="BVZ147" s="16"/>
      <c r="BWA147" s="16"/>
      <c r="BWB147" s="16"/>
      <c r="BWC147" s="16"/>
      <c r="BWD147" s="16"/>
      <c r="BWE147" s="16"/>
      <c r="BWF147" s="16"/>
      <c r="BWG147" s="16"/>
      <c r="BWH147" s="16"/>
      <c r="BWI147" s="16"/>
      <c r="BWJ147" s="16"/>
      <c r="BWK147" s="16"/>
      <c r="BWL147" s="16"/>
      <c r="BWM147" s="16"/>
      <c r="BWN147" s="16"/>
      <c r="BWO147" s="16"/>
      <c r="BWP147" s="16"/>
      <c r="BWQ147" s="16"/>
      <c r="BWR147" s="16"/>
      <c r="BWS147" s="16"/>
      <c r="BWT147" s="16"/>
      <c r="BWU147" s="16"/>
      <c r="BWV147" s="16"/>
      <c r="BWW147" s="16"/>
      <c r="BWX147" s="16"/>
      <c r="BWY147" s="16"/>
      <c r="BWZ147" s="16"/>
      <c r="BXA147" s="16"/>
      <c r="BXB147" s="16"/>
      <c r="BXC147" s="16"/>
      <c r="BXD147" s="16"/>
      <c r="BXE147" s="16"/>
      <c r="BXF147" s="16"/>
      <c r="BXG147" s="16"/>
      <c r="BXH147" s="16"/>
      <c r="BXI147" s="16"/>
      <c r="BXJ147" s="16"/>
      <c r="BXK147" s="16"/>
      <c r="BXL147" s="16"/>
      <c r="BXM147" s="16"/>
      <c r="BXN147" s="16"/>
      <c r="BXO147" s="16"/>
      <c r="BXP147" s="16"/>
      <c r="BXQ147" s="16"/>
      <c r="BXR147" s="16"/>
      <c r="BXS147" s="16"/>
      <c r="BXT147" s="16"/>
      <c r="BXU147" s="16"/>
      <c r="BXV147" s="16"/>
      <c r="BXW147" s="16"/>
      <c r="BXX147" s="16"/>
      <c r="BXY147" s="16"/>
      <c r="BXZ147" s="16"/>
      <c r="BYA147" s="16"/>
      <c r="BYB147" s="16"/>
      <c r="BYC147" s="16"/>
      <c r="BYD147" s="16"/>
      <c r="BYE147" s="16"/>
      <c r="BYF147" s="16"/>
      <c r="BYG147" s="16"/>
      <c r="BYH147" s="16"/>
      <c r="BYI147" s="16"/>
      <c r="BYJ147" s="16"/>
      <c r="BYK147" s="16"/>
      <c r="BYL147" s="16"/>
      <c r="BYM147" s="16"/>
      <c r="BYN147" s="16"/>
      <c r="BYO147" s="16"/>
      <c r="BYP147" s="16"/>
      <c r="BYQ147" s="16"/>
      <c r="BYR147" s="16"/>
      <c r="BYS147" s="16"/>
      <c r="BYT147" s="16"/>
      <c r="BYU147" s="16"/>
      <c r="BYV147" s="16"/>
      <c r="BYW147" s="16"/>
      <c r="BYX147" s="16"/>
      <c r="BYY147" s="16"/>
      <c r="BYZ147" s="16"/>
      <c r="BZA147" s="16"/>
      <c r="BZB147" s="16"/>
      <c r="BZC147" s="16"/>
      <c r="BZD147" s="16"/>
      <c r="BZE147" s="16"/>
      <c r="BZF147" s="16"/>
      <c r="BZG147" s="16"/>
      <c r="BZH147" s="16"/>
      <c r="BZI147" s="16"/>
      <c r="BZJ147" s="16"/>
      <c r="BZK147" s="16"/>
      <c r="BZL147" s="16"/>
      <c r="BZM147" s="16"/>
      <c r="BZN147" s="16"/>
      <c r="BZO147" s="16"/>
      <c r="BZP147" s="16"/>
      <c r="BZQ147" s="16"/>
      <c r="BZR147" s="16"/>
      <c r="BZS147" s="16"/>
      <c r="BZT147" s="16"/>
      <c r="BZU147" s="16"/>
      <c r="BZV147" s="16"/>
      <c r="BZW147" s="16"/>
      <c r="BZX147" s="16"/>
      <c r="BZY147" s="16"/>
      <c r="BZZ147" s="16"/>
      <c r="CAA147" s="16"/>
      <c r="CAB147" s="16"/>
      <c r="CAC147" s="16"/>
      <c r="CAD147" s="16"/>
      <c r="CAE147" s="16"/>
      <c r="CAF147" s="16"/>
      <c r="CAG147" s="16"/>
      <c r="CAH147" s="16"/>
      <c r="CAI147" s="16"/>
      <c r="CAJ147" s="16"/>
      <c r="CAK147" s="16"/>
      <c r="CAL147" s="16"/>
      <c r="CAM147" s="16"/>
      <c r="CAN147" s="16"/>
      <c r="CAO147" s="16"/>
      <c r="CAP147" s="16"/>
      <c r="CAQ147" s="16"/>
      <c r="CAR147" s="16"/>
      <c r="CAS147" s="16"/>
      <c r="CAT147" s="16"/>
      <c r="CAU147" s="16"/>
      <c r="CAV147" s="16"/>
      <c r="CAW147" s="16"/>
      <c r="CAX147" s="16"/>
      <c r="CAY147" s="16"/>
      <c r="CAZ147" s="16"/>
      <c r="CBA147" s="16"/>
      <c r="CBB147" s="16"/>
      <c r="CBC147" s="16"/>
      <c r="CBD147" s="16"/>
      <c r="CBE147" s="16"/>
      <c r="CBF147" s="16"/>
      <c r="CBG147" s="16"/>
      <c r="CBH147" s="16"/>
      <c r="CBI147" s="16"/>
      <c r="CBJ147" s="16"/>
      <c r="CBK147" s="16"/>
      <c r="CBL147" s="16"/>
      <c r="CBM147" s="16"/>
      <c r="CBN147" s="16"/>
      <c r="CBO147" s="16"/>
      <c r="CBP147" s="16"/>
      <c r="CBQ147" s="16"/>
      <c r="CBR147" s="16"/>
      <c r="CBS147" s="16"/>
      <c r="CBT147" s="16"/>
      <c r="CBU147" s="16"/>
      <c r="CBV147" s="16"/>
      <c r="CBW147" s="16"/>
      <c r="CBX147" s="16"/>
      <c r="CBY147" s="16"/>
      <c r="CBZ147" s="16"/>
      <c r="CCA147" s="16"/>
      <c r="CCB147" s="16"/>
      <c r="CCC147" s="16"/>
      <c r="CCD147" s="16"/>
      <c r="CCE147" s="16"/>
      <c r="CCF147" s="16"/>
      <c r="CCG147" s="16"/>
      <c r="CCH147" s="16"/>
      <c r="CCI147" s="16"/>
      <c r="CCJ147" s="16"/>
      <c r="CCK147" s="16"/>
      <c r="CCL147" s="16"/>
      <c r="CCM147" s="16"/>
      <c r="CCN147" s="16"/>
      <c r="CCO147" s="16"/>
      <c r="CCP147" s="16"/>
      <c r="CCQ147" s="16"/>
      <c r="CCR147" s="16"/>
      <c r="CCS147" s="16"/>
      <c r="CCT147" s="16"/>
      <c r="CCU147" s="16"/>
      <c r="CCV147" s="16"/>
      <c r="CCW147" s="16"/>
      <c r="CCX147" s="16"/>
      <c r="CCY147" s="16"/>
      <c r="CCZ147" s="16"/>
      <c r="CDA147" s="16"/>
      <c r="CDB147" s="16"/>
      <c r="CDC147" s="16"/>
      <c r="CDD147" s="16"/>
      <c r="CDE147" s="16"/>
      <c r="CDF147" s="16"/>
      <c r="CDG147" s="16"/>
      <c r="CDH147" s="16"/>
      <c r="CDI147" s="16"/>
      <c r="CDJ147" s="16"/>
      <c r="CDK147" s="16"/>
      <c r="CDL147" s="16"/>
      <c r="CDM147" s="16"/>
      <c r="CDN147" s="16"/>
      <c r="CDO147" s="16"/>
      <c r="CDP147" s="16"/>
      <c r="CDQ147" s="16"/>
      <c r="CDR147" s="16"/>
      <c r="CDS147" s="16"/>
      <c r="CDT147" s="16"/>
      <c r="CDU147" s="16"/>
      <c r="CDV147" s="16"/>
      <c r="CDW147" s="16"/>
      <c r="CDX147" s="16"/>
      <c r="CDY147" s="16"/>
      <c r="CDZ147" s="16"/>
      <c r="CEA147" s="16"/>
      <c r="CEB147" s="16"/>
      <c r="CEC147" s="16"/>
      <c r="CED147" s="16"/>
      <c r="CEE147" s="16"/>
      <c r="CEF147" s="16"/>
      <c r="CEG147" s="16"/>
      <c r="CEH147" s="16"/>
      <c r="CEI147" s="16"/>
      <c r="CEJ147" s="16"/>
      <c r="CEK147" s="16"/>
      <c r="CEL147" s="16"/>
      <c r="CEM147" s="16"/>
      <c r="CEN147" s="16"/>
      <c r="CEO147" s="16"/>
      <c r="CEP147" s="16"/>
      <c r="CEQ147" s="16"/>
      <c r="CER147" s="16"/>
      <c r="CES147" s="16"/>
      <c r="CET147" s="16"/>
      <c r="CEU147" s="16"/>
      <c r="CEV147" s="16"/>
      <c r="CEW147" s="16"/>
      <c r="CEX147" s="16"/>
      <c r="CEY147" s="16"/>
      <c r="CEZ147" s="16"/>
      <c r="CFA147" s="16"/>
      <c r="CFB147" s="16"/>
      <c r="CFC147" s="16"/>
      <c r="CFD147" s="16"/>
      <c r="CFE147" s="16"/>
      <c r="CFF147" s="16"/>
      <c r="CFG147" s="16"/>
      <c r="CFH147" s="16"/>
      <c r="CFI147" s="16"/>
      <c r="CFJ147" s="16"/>
      <c r="CFK147" s="16"/>
      <c r="CFL147" s="16"/>
      <c r="CFM147" s="16"/>
      <c r="CFN147" s="16"/>
      <c r="CFO147" s="16"/>
      <c r="CFP147" s="16"/>
      <c r="CFQ147" s="16"/>
      <c r="CFR147" s="16"/>
      <c r="CFS147" s="16"/>
      <c r="CFT147" s="16"/>
      <c r="CFU147" s="16"/>
      <c r="CFV147" s="16"/>
      <c r="CFW147" s="16"/>
      <c r="CFX147" s="16"/>
      <c r="CFY147" s="16"/>
      <c r="CFZ147" s="16"/>
      <c r="CGA147" s="16"/>
      <c r="CGB147" s="16"/>
      <c r="CGC147" s="16"/>
      <c r="CGD147" s="16"/>
      <c r="CGE147" s="16"/>
      <c r="CGF147" s="16"/>
      <c r="CGG147" s="16"/>
      <c r="CGH147" s="16"/>
      <c r="CGI147" s="16"/>
      <c r="CGJ147" s="16"/>
      <c r="CGK147" s="16"/>
      <c r="CGL147" s="16"/>
      <c r="CGM147" s="16"/>
      <c r="CGN147" s="16"/>
      <c r="CGO147" s="16"/>
      <c r="CGP147" s="16"/>
      <c r="CGQ147" s="16"/>
      <c r="CGR147" s="16"/>
      <c r="CGS147" s="16"/>
      <c r="CGT147" s="16"/>
      <c r="CGU147" s="16"/>
      <c r="CGV147" s="16"/>
      <c r="CGW147" s="16"/>
      <c r="CGX147" s="16"/>
      <c r="CGY147" s="16"/>
      <c r="CGZ147" s="16"/>
      <c r="CHA147" s="16"/>
      <c r="CHB147" s="16"/>
      <c r="CHC147" s="16"/>
      <c r="CHD147" s="16"/>
      <c r="CHE147" s="16"/>
      <c r="CHF147" s="16"/>
      <c r="CHG147" s="16"/>
      <c r="CHH147" s="16"/>
      <c r="CHI147" s="16"/>
      <c r="CHJ147" s="16"/>
      <c r="CHK147" s="16"/>
      <c r="CHL147" s="16"/>
      <c r="CHM147" s="16"/>
      <c r="CHN147" s="16"/>
      <c r="CHO147" s="16"/>
      <c r="CHP147" s="16"/>
      <c r="CHQ147" s="16"/>
      <c r="CHR147" s="16"/>
      <c r="CHS147" s="16"/>
      <c r="CHT147" s="16"/>
      <c r="CHU147" s="16"/>
      <c r="CHV147" s="16"/>
      <c r="CHW147" s="16"/>
      <c r="CHX147" s="16"/>
      <c r="CHY147" s="16"/>
      <c r="CHZ147" s="16"/>
      <c r="CIA147" s="16"/>
      <c r="CIB147" s="16"/>
      <c r="CIC147" s="16"/>
      <c r="CID147" s="16"/>
      <c r="CIE147" s="16"/>
      <c r="CIF147" s="16"/>
      <c r="CIG147" s="16"/>
      <c r="CIH147" s="16"/>
      <c r="CII147" s="16"/>
      <c r="CIJ147" s="16"/>
      <c r="CIK147" s="16"/>
      <c r="CIL147" s="16"/>
      <c r="CIM147" s="16"/>
      <c r="CIN147" s="16"/>
      <c r="CIO147" s="16"/>
      <c r="CIP147" s="16"/>
      <c r="CIQ147" s="16"/>
      <c r="CIR147" s="16"/>
      <c r="CIS147" s="16"/>
      <c r="CIT147" s="16"/>
      <c r="CIU147" s="16"/>
      <c r="CIV147" s="16"/>
      <c r="CIW147" s="16"/>
      <c r="CIX147" s="16"/>
      <c r="CIY147" s="16"/>
      <c r="CIZ147" s="16"/>
      <c r="CJA147" s="16"/>
      <c r="CJB147" s="16"/>
      <c r="CJC147" s="16"/>
      <c r="CJD147" s="16"/>
      <c r="CJE147" s="16"/>
      <c r="CJF147" s="16"/>
      <c r="CJG147" s="16"/>
      <c r="CJH147" s="16"/>
      <c r="CJI147" s="16"/>
      <c r="CJJ147" s="16"/>
      <c r="CJK147" s="16"/>
      <c r="CJL147" s="16"/>
      <c r="CJM147" s="16"/>
      <c r="CJN147" s="16"/>
      <c r="CJO147" s="16"/>
      <c r="CJP147" s="16"/>
      <c r="CJQ147" s="16"/>
      <c r="CJR147" s="16"/>
      <c r="CJS147" s="16"/>
      <c r="CJT147" s="16"/>
      <c r="CJU147" s="16"/>
      <c r="CJV147" s="16"/>
      <c r="CJW147" s="16"/>
      <c r="CJX147" s="16"/>
      <c r="CJY147" s="16"/>
      <c r="CJZ147" s="16"/>
      <c r="CKA147" s="16"/>
      <c r="CKB147" s="16"/>
      <c r="CKC147" s="16"/>
      <c r="CKD147" s="16"/>
      <c r="CKE147" s="16"/>
      <c r="CKF147" s="16"/>
      <c r="CKG147" s="16"/>
      <c r="CKH147" s="16"/>
      <c r="CKI147" s="16"/>
      <c r="CKJ147" s="16"/>
      <c r="CKK147" s="16"/>
      <c r="CKL147" s="16"/>
      <c r="CKM147" s="16"/>
      <c r="CKN147" s="16"/>
      <c r="CKO147" s="16"/>
      <c r="CKP147" s="16"/>
      <c r="CKQ147" s="16"/>
      <c r="CKR147" s="16"/>
      <c r="CKS147" s="16"/>
      <c r="CKT147" s="16"/>
      <c r="CKU147" s="16"/>
      <c r="CKV147" s="16"/>
      <c r="CKW147" s="16"/>
      <c r="CKX147" s="16"/>
      <c r="CKY147" s="16"/>
      <c r="CKZ147" s="16"/>
      <c r="CLA147" s="16"/>
      <c r="CLB147" s="16"/>
      <c r="CLC147" s="16"/>
      <c r="CLD147" s="16"/>
      <c r="CLE147" s="16"/>
      <c r="CLF147" s="16"/>
      <c r="CLG147" s="16"/>
      <c r="CLH147" s="16"/>
      <c r="CLI147" s="16"/>
      <c r="CLJ147" s="16"/>
      <c r="CLK147" s="16"/>
      <c r="CLL147" s="16"/>
      <c r="CLM147" s="16"/>
      <c r="CLN147" s="16"/>
      <c r="CLO147" s="16"/>
      <c r="CLP147" s="16"/>
      <c r="CLQ147" s="16"/>
      <c r="CLR147" s="16"/>
      <c r="CLS147" s="16"/>
      <c r="CLT147" s="16"/>
      <c r="CLU147" s="16"/>
      <c r="CLV147" s="16"/>
      <c r="CLW147" s="16"/>
      <c r="CLX147" s="16"/>
      <c r="CLY147" s="16"/>
      <c r="CLZ147" s="16"/>
      <c r="CMA147" s="16"/>
      <c r="CMB147" s="16"/>
      <c r="CMC147" s="16"/>
      <c r="CMD147" s="16"/>
      <c r="CME147" s="16"/>
      <c r="CMF147" s="16"/>
      <c r="CMG147" s="16"/>
      <c r="CMH147" s="16"/>
      <c r="CMI147" s="16"/>
      <c r="CMJ147" s="16"/>
      <c r="CMK147" s="16"/>
      <c r="CML147" s="16"/>
      <c r="CMM147" s="16"/>
      <c r="CMN147" s="16"/>
      <c r="CMO147" s="16"/>
      <c r="CMP147" s="16"/>
      <c r="CMQ147" s="16"/>
      <c r="CMR147" s="16"/>
      <c r="CMS147" s="16"/>
      <c r="CMT147" s="16"/>
      <c r="CMU147" s="16"/>
      <c r="CMV147" s="16"/>
      <c r="CMW147" s="16"/>
      <c r="CMX147" s="16"/>
      <c r="CMY147" s="16"/>
      <c r="CMZ147" s="16"/>
      <c r="CNA147" s="16"/>
      <c r="CNB147" s="16"/>
      <c r="CNC147" s="16"/>
      <c r="CND147" s="16"/>
      <c r="CNE147" s="16"/>
      <c r="CNF147" s="16"/>
      <c r="CNG147" s="16"/>
      <c r="CNH147" s="16"/>
      <c r="CNI147" s="16"/>
      <c r="CNJ147" s="16"/>
      <c r="CNK147" s="16"/>
      <c r="CNL147" s="16"/>
      <c r="CNM147" s="16"/>
      <c r="CNN147" s="16"/>
      <c r="CNO147" s="16"/>
      <c r="CNP147" s="16"/>
      <c r="CNQ147" s="16"/>
      <c r="CNR147" s="16"/>
      <c r="CNS147" s="16"/>
      <c r="CNT147" s="16"/>
      <c r="CNU147" s="16"/>
      <c r="CNV147" s="16"/>
      <c r="CNW147" s="16"/>
      <c r="CNX147" s="16"/>
      <c r="CNY147" s="16"/>
      <c r="CNZ147" s="16"/>
      <c r="COA147" s="16"/>
      <c r="COB147" s="16"/>
      <c r="COC147" s="16"/>
      <c r="COD147" s="16"/>
      <c r="COE147" s="16"/>
      <c r="COF147" s="16"/>
      <c r="COG147" s="16"/>
      <c r="COH147" s="16"/>
      <c r="COI147" s="16"/>
      <c r="COJ147" s="16"/>
      <c r="COK147" s="16"/>
      <c r="COL147" s="16"/>
      <c r="COM147" s="16"/>
      <c r="CON147" s="16"/>
      <c r="COO147" s="16"/>
      <c r="COP147" s="16"/>
      <c r="COQ147" s="16"/>
      <c r="COR147" s="16"/>
      <c r="COS147" s="16"/>
      <c r="COT147" s="16"/>
      <c r="COU147" s="16"/>
      <c r="COV147" s="16"/>
      <c r="COW147" s="16"/>
      <c r="COX147" s="16"/>
      <c r="COY147" s="16"/>
      <c r="COZ147" s="16"/>
      <c r="CPA147" s="16"/>
      <c r="CPB147" s="16"/>
      <c r="CPC147" s="16"/>
      <c r="CPD147" s="16"/>
      <c r="CPE147" s="16"/>
      <c r="CPF147" s="16"/>
      <c r="CPG147" s="16"/>
      <c r="CPH147" s="16"/>
      <c r="CPI147" s="16"/>
      <c r="CPJ147" s="16"/>
      <c r="CPK147" s="16"/>
      <c r="CPL147" s="16"/>
      <c r="CPM147" s="16"/>
      <c r="CPN147" s="16"/>
      <c r="CPO147" s="16"/>
      <c r="CPP147" s="16"/>
      <c r="CPQ147" s="16"/>
      <c r="CPR147" s="16"/>
      <c r="CPS147" s="16"/>
      <c r="CPT147" s="16"/>
      <c r="CPU147" s="16"/>
      <c r="CPV147" s="16"/>
      <c r="CPW147" s="16"/>
      <c r="CPX147" s="16"/>
      <c r="CPY147" s="16"/>
      <c r="CPZ147" s="16"/>
      <c r="CQA147" s="16"/>
      <c r="CQB147" s="16"/>
      <c r="CQC147" s="16"/>
      <c r="CQD147" s="16"/>
      <c r="CQE147" s="16"/>
      <c r="CQF147" s="16"/>
      <c r="CQG147" s="16"/>
      <c r="CQH147" s="16"/>
      <c r="CQI147" s="16"/>
      <c r="CQJ147" s="16"/>
      <c r="CQK147" s="16"/>
      <c r="CQL147" s="16"/>
      <c r="CQM147" s="16"/>
      <c r="CQN147" s="16"/>
      <c r="CQO147" s="16"/>
      <c r="CQP147" s="16"/>
      <c r="CQQ147" s="16"/>
      <c r="CQR147" s="16"/>
      <c r="CQS147" s="16"/>
      <c r="CQT147" s="16"/>
      <c r="CQU147" s="16"/>
      <c r="CQV147" s="16"/>
      <c r="CQW147" s="16"/>
      <c r="CQX147" s="16"/>
      <c r="CQY147" s="16"/>
      <c r="CQZ147" s="16"/>
      <c r="CRA147" s="16"/>
      <c r="CRB147" s="16"/>
      <c r="CRC147" s="16"/>
      <c r="CRD147" s="16"/>
      <c r="CRE147" s="16"/>
      <c r="CRF147" s="16"/>
      <c r="CRG147" s="16"/>
      <c r="CRH147" s="16"/>
      <c r="CRI147" s="16"/>
      <c r="CRJ147" s="16"/>
      <c r="CRK147" s="16"/>
      <c r="CRL147" s="16"/>
      <c r="CRM147" s="16"/>
      <c r="CRN147" s="16"/>
      <c r="CRO147" s="16"/>
      <c r="CRP147" s="16"/>
      <c r="CRQ147" s="16"/>
      <c r="CRR147" s="16"/>
      <c r="CRS147" s="16"/>
      <c r="CRT147" s="16"/>
      <c r="CRU147" s="16"/>
      <c r="CRV147" s="16"/>
      <c r="CRW147" s="16"/>
      <c r="CRX147" s="16"/>
      <c r="CRY147" s="16"/>
      <c r="CRZ147" s="16"/>
      <c r="CSA147" s="16"/>
      <c r="CSB147" s="16"/>
      <c r="CSC147" s="16"/>
      <c r="CSD147" s="16"/>
      <c r="CSE147" s="16"/>
      <c r="CSF147" s="16"/>
      <c r="CSG147" s="16"/>
      <c r="CSH147" s="16"/>
      <c r="CSI147" s="16"/>
      <c r="CSJ147" s="16"/>
      <c r="CSK147" s="16"/>
      <c r="CSL147" s="16"/>
      <c r="CSM147" s="16"/>
      <c r="CSN147" s="16"/>
      <c r="CSO147" s="16"/>
      <c r="CSP147" s="16"/>
      <c r="CSQ147" s="16"/>
      <c r="CSR147" s="16"/>
      <c r="CSS147" s="16"/>
      <c r="CST147" s="16"/>
      <c r="CSU147" s="16"/>
      <c r="CSV147" s="16"/>
      <c r="CSW147" s="16"/>
      <c r="CSX147" s="16"/>
      <c r="CSY147" s="16"/>
      <c r="CSZ147" s="16"/>
      <c r="CTA147" s="16"/>
      <c r="CTB147" s="16"/>
      <c r="CTC147" s="16"/>
      <c r="CTD147" s="16"/>
      <c r="CTE147" s="16"/>
      <c r="CTF147" s="16"/>
      <c r="CTG147" s="16"/>
      <c r="CTH147" s="16"/>
      <c r="CTI147" s="16"/>
      <c r="CTJ147" s="16"/>
      <c r="CTK147" s="16"/>
      <c r="CTL147" s="16"/>
      <c r="CTM147" s="16"/>
      <c r="CTN147" s="16"/>
      <c r="CTO147" s="16"/>
      <c r="CTP147" s="16"/>
      <c r="CTQ147" s="16"/>
      <c r="CTR147" s="16"/>
      <c r="CTS147" s="16"/>
      <c r="CTT147" s="16"/>
      <c r="CTU147" s="16"/>
      <c r="CTV147" s="16"/>
      <c r="CTW147" s="16"/>
      <c r="CTX147" s="16"/>
      <c r="CTY147" s="16"/>
      <c r="CTZ147" s="16"/>
      <c r="CUA147" s="16"/>
      <c r="CUB147" s="16"/>
      <c r="CUC147" s="16"/>
      <c r="CUD147" s="16"/>
      <c r="CUE147" s="16"/>
      <c r="CUF147" s="16"/>
      <c r="CUG147" s="16"/>
      <c r="CUH147" s="16"/>
      <c r="CUI147" s="16"/>
      <c r="CUJ147" s="16"/>
      <c r="CUK147" s="16"/>
      <c r="CUL147" s="16"/>
      <c r="CUM147" s="16"/>
      <c r="CUN147" s="16"/>
      <c r="CUO147" s="16"/>
      <c r="CUP147" s="16"/>
      <c r="CUQ147" s="16"/>
      <c r="CUR147" s="16"/>
      <c r="CUS147" s="16"/>
      <c r="CUT147" s="16"/>
      <c r="CUU147" s="16"/>
      <c r="CUV147" s="16"/>
      <c r="CUW147" s="16"/>
      <c r="CUX147" s="16"/>
      <c r="CUY147" s="16"/>
      <c r="CUZ147" s="16"/>
      <c r="CVA147" s="16"/>
      <c r="CVB147" s="16"/>
      <c r="CVC147" s="16"/>
      <c r="CVD147" s="16"/>
      <c r="CVE147" s="16"/>
      <c r="CVF147" s="16"/>
      <c r="CVG147" s="16"/>
      <c r="CVH147" s="16"/>
      <c r="CVI147" s="16"/>
      <c r="CVJ147" s="16"/>
      <c r="CVK147" s="16"/>
      <c r="CVL147" s="16"/>
      <c r="CVM147" s="16"/>
      <c r="CVN147" s="16"/>
      <c r="CVO147" s="16"/>
      <c r="CVP147" s="16"/>
      <c r="CVQ147" s="16"/>
      <c r="CVR147" s="16"/>
      <c r="CVS147" s="16"/>
      <c r="CVT147" s="16"/>
      <c r="CVU147" s="16"/>
      <c r="CVV147" s="16"/>
      <c r="CVW147" s="16"/>
      <c r="CVX147" s="16"/>
      <c r="CVY147" s="16"/>
      <c r="CVZ147" s="16"/>
      <c r="CWA147" s="16"/>
      <c r="CWB147" s="16"/>
      <c r="CWC147" s="16"/>
      <c r="CWD147" s="16"/>
      <c r="CWE147" s="16"/>
      <c r="CWF147" s="16"/>
      <c r="CWG147" s="16"/>
      <c r="CWH147" s="16"/>
      <c r="CWI147" s="16"/>
      <c r="CWJ147" s="16"/>
      <c r="CWK147" s="16"/>
      <c r="CWL147" s="16"/>
      <c r="CWM147" s="16"/>
      <c r="CWN147" s="16"/>
      <c r="CWO147" s="16"/>
      <c r="CWP147" s="16"/>
      <c r="CWQ147" s="16"/>
      <c r="CWR147" s="16"/>
      <c r="CWS147" s="16"/>
      <c r="CWT147" s="16"/>
      <c r="CWU147" s="16"/>
      <c r="CWV147" s="16"/>
      <c r="CWW147" s="16"/>
      <c r="CWX147" s="16"/>
      <c r="CWY147" s="16"/>
      <c r="CWZ147" s="16"/>
      <c r="CXA147" s="16"/>
      <c r="CXB147" s="16"/>
      <c r="CXC147" s="16"/>
      <c r="CXD147" s="16"/>
      <c r="CXE147" s="16"/>
      <c r="CXF147" s="16"/>
      <c r="CXG147" s="16"/>
      <c r="CXH147" s="16"/>
      <c r="CXI147" s="16"/>
      <c r="CXJ147" s="16"/>
      <c r="CXK147" s="16"/>
      <c r="CXL147" s="16"/>
      <c r="CXM147" s="16"/>
      <c r="CXN147" s="16"/>
      <c r="CXO147" s="16"/>
      <c r="CXP147" s="16"/>
      <c r="CXQ147" s="16"/>
      <c r="CXR147" s="16"/>
      <c r="CXS147" s="16"/>
      <c r="CXT147" s="16"/>
      <c r="CXU147" s="16"/>
      <c r="CXV147" s="16"/>
      <c r="CXW147" s="16"/>
      <c r="CXX147" s="16"/>
      <c r="CXY147" s="16"/>
      <c r="CXZ147" s="16"/>
      <c r="CYA147" s="16"/>
      <c r="CYB147" s="16"/>
      <c r="CYC147" s="16"/>
      <c r="CYD147" s="16"/>
      <c r="CYE147" s="16"/>
      <c r="CYF147" s="16"/>
      <c r="CYG147" s="16"/>
      <c r="CYH147" s="16"/>
      <c r="CYI147" s="16"/>
      <c r="CYJ147" s="16"/>
      <c r="CYK147" s="16"/>
      <c r="CYL147" s="16"/>
      <c r="CYM147" s="16"/>
      <c r="CYN147" s="16"/>
      <c r="CYO147" s="16"/>
      <c r="CYP147" s="16"/>
      <c r="CYQ147" s="16"/>
      <c r="CYR147" s="16"/>
      <c r="CYS147" s="16"/>
      <c r="CYT147" s="16"/>
      <c r="CYU147" s="16"/>
      <c r="CYV147" s="16"/>
      <c r="CYW147" s="16"/>
      <c r="CYX147" s="16"/>
      <c r="CYY147" s="16"/>
      <c r="CYZ147" s="16"/>
      <c r="CZA147" s="16"/>
      <c r="CZB147" s="16"/>
      <c r="CZC147" s="16"/>
      <c r="CZD147" s="16"/>
      <c r="CZE147" s="16"/>
      <c r="CZF147" s="16"/>
      <c r="CZG147" s="16"/>
      <c r="CZH147" s="16"/>
      <c r="CZI147" s="16"/>
      <c r="CZJ147" s="16"/>
      <c r="CZK147" s="16"/>
      <c r="CZL147" s="16"/>
      <c r="CZM147" s="16"/>
      <c r="CZN147" s="16"/>
      <c r="CZO147" s="16"/>
      <c r="CZP147" s="16"/>
      <c r="CZQ147" s="16"/>
      <c r="CZR147" s="16"/>
      <c r="CZS147" s="16"/>
      <c r="CZT147" s="16"/>
      <c r="CZU147" s="16"/>
      <c r="CZV147" s="16"/>
      <c r="CZW147" s="16"/>
      <c r="CZX147" s="16"/>
      <c r="CZY147" s="16"/>
      <c r="CZZ147" s="16"/>
      <c r="DAA147" s="16"/>
      <c r="DAB147" s="16"/>
      <c r="DAC147" s="16"/>
      <c r="DAD147" s="16"/>
      <c r="DAE147" s="16"/>
      <c r="DAF147" s="16"/>
      <c r="DAG147" s="16"/>
      <c r="DAH147" s="16"/>
      <c r="DAI147" s="16"/>
      <c r="DAJ147" s="16"/>
      <c r="DAK147" s="16"/>
      <c r="DAL147" s="16"/>
      <c r="DAM147" s="16"/>
      <c r="DAN147" s="16"/>
      <c r="DAO147" s="16"/>
      <c r="DAP147" s="16"/>
      <c r="DAQ147" s="16"/>
      <c r="DAR147" s="16"/>
      <c r="DAS147" s="16"/>
      <c r="DAT147" s="16"/>
      <c r="DAU147" s="16"/>
      <c r="DAV147" s="16"/>
      <c r="DAW147" s="16"/>
      <c r="DAX147" s="16"/>
      <c r="DAY147" s="16"/>
      <c r="DAZ147" s="16"/>
      <c r="DBA147" s="16"/>
      <c r="DBB147" s="16"/>
      <c r="DBC147" s="16"/>
      <c r="DBD147" s="16"/>
      <c r="DBE147" s="16"/>
      <c r="DBF147" s="16"/>
      <c r="DBG147" s="16"/>
      <c r="DBH147" s="16"/>
      <c r="DBI147" s="16"/>
      <c r="DBJ147" s="16"/>
      <c r="DBK147" s="16"/>
      <c r="DBL147" s="16"/>
      <c r="DBM147" s="16"/>
      <c r="DBN147" s="16"/>
      <c r="DBO147" s="16"/>
      <c r="DBP147" s="16"/>
      <c r="DBQ147" s="16"/>
      <c r="DBR147" s="16"/>
      <c r="DBS147" s="16"/>
      <c r="DBT147" s="16"/>
      <c r="DBU147" s="16"/>
      <c r="DBV147" s="16"/>
      <c r="DBW147" s="16"/>
      <c r="DBX147" s="16"/>
      <c r="DBY147" s="16"/>
      <c r="DBZ147" s="16"/>
      <c r="DCA147" s="16"/>
      <c r="DCB147" s="16"/>
      <c r="DCC147" s="16"/>
      <c r="DCD147" s="16"/>
      <c r="DCE147" s="16"/>
      <c r="DCF147" s="16"/>
      <c r="DCG147" s="16"/>
      <c r="DCH147" s="16"/>
      <c r="DCI147" s="16"/>
      <c r="DCJ147" s="16"/>
      <c r="DCK147" s="16"/>
      <c r="DCL147" s="16"/>
      <c r="DCM147" s="16"/>
      <c r="DCN147" s="16"/>
      <c r="DCO147" s="16"/>
      <c r="DCP147" s="16"/>
      <c r="DCQ147" s="16"/>
      <c r="DCR147" s="16"/>
      <c r="DCS147" s="16"/>
      <c r="DCT147" s="16"/>
      <c r="DCU147" s="16"/>
      <c r="DCV147" s="16"/>
      <c r="DCW147" s="16"/>
      <c r="DCX147" s="16"/>
      <c r="DCY147" s="16"/>
      <c r="DCZ147" s="16"/>
      <c r="DDA147" s="16"/>
      <c r="DDB147" s="16"/>
      <c r="DDC147" s="16"/>
      <c r="DDD147" s="16"/>
      <c r="DDE147" s="16"/>
      <c r="DDF147" s="16"/>
      <c r="DDG147" s="16"/>
      <c r="DDH147" s="16"/>
      <c r="DDI147" s="16"/>
      <c r="DDJ147" s="16"/>
      <c r="DDK147" s="16"/>
      <c r="DDL147" s="16"/>
      <c r="DDM147" s="16"/>
      <c r="DDN147" s="16"/>
      <c r="DDO147" s="16"/>
      <c r="DDP147" s="16"/>
      <c r="DDQ147" s="16"/>
      <c r="DDR147" s="16"/>
      <c r="DDS147" s="16"/>
      <c r="DDT147" s="16"/>
      <c r="DDU147" s="16"/>
      <c r="DDV147" s="16"/>
      <c r="DDW147" s="16"/>
      <c r="DDX147" s="16"/>
      <c r="DDY147" s="16"/>
      <c r="DDZ147" s="16"/>
      <c r="DEA147" s="16"/>
      <c r="DEB147" s="16"/>
      <c r="DEC147" s="16"/>
      <c r="DED147" s="16"/>
      <c r="DEE147" s="16"/>
      <c r="DEF147" s="16"/>
      <c r="DEG147" s="16"/>
      <c r="DEH147" s="16"/>
      <c r="DEI147" s="16"/>
      <c r="DEJ147" s="16"/>
      <c r="DEK147" s="16"/>
      <c r="DEL147" s="16"/>
      <c r="DEM147" s="16"/>
      <c r="DEN147" s="16"/>
      <c r="DEO147" s="16"/>
      <c r="DEP147" s="16"/>
      <c r="DEQ147" s="16"/>
      <c r="DER147" s="16"/>
      <c r="DES147" s="16"/>
      <c r="DET147" s="16"/>
      <c r="DEU147" s="16"/>
      <c r="DEV147" s="16"/>
      <c r="DEW147" s="16"/>
      <c r="DEX147" s="16"/>
      <c r="DEY147" s="16"/>
      <c r="DEZ147" s="16"/>
      <c r="DFA147" s="16"/>
      <c r="DFB147" s="16"/>
      <c r="DFC147" s="16"/>
      <c r="DFD147" s="16"/>
      <c r="DFE147" s="16"/>
      <c r="DFF147" s="16"/>
      <c r="DFG147" s="16"/>
      <c r="DFH147" s="16"/>
      <c r="DFI147" s="16"/>
      <c r="DFJ147" s="16"/>
      <c r="DFK147" s="16"/>
      <c r="DFL147" s="16"/>
      <c r="DFM147" s="16"/>
      <c r="DFN147" s="16"/>
      <c r="DFO147" s="16"/>
      <c r="DFP147" s="16"/>
      <c r="DFQ147" s="16"/>
      <c r="DFR147" s="16"/>
      <c r="DFS147" s="16"/>
      <c r="DFT147" s="16"/>
      <c r="DFU147" s="16"/>
      <c r="DFV147" s="16"/>
      <c r="DFW147" s="16"/>
      <c r="DFX147" s="16"/>
      <c r="DFY147" s="16"/>
      <c r="DFZ147" s="16"/>
      <c r="DGA147" s="16"/>
      <c r="DGB147" s="16"/>
      <c r="DGC147" s="16"/>
      <c r="DGD147" s="16"/>
      <c r="DGE147" s="16"/>
      <c r="DGF147" s="16"/>
      <c r="DGG147" s="16"/>
      <c r="DGH147" s="16"/>
      <c r="DGI147" s="16"/>
      <c r="DGJ147" s="16"/>
      <c r="DGK147" s="16"/>
      <c r="DGL147" s="16"/>
      <c r="DGM147" s="16"/>
      <c r="DGN147" s="16"/>
      <c r="DGO147" s="16"/>
      <c r="DGP147" s="16"/>
      <c r="DGQ147" s="16"/>
      <c r="DGR147" s="16"/>
      <c r="DGS147" s="16"/>
      <c r="DGT147" s="16"/>
      <c r="DGU147" s="16"/>
      <c r="DGV147" s="16"/>
      <c r="DGW147" s="16"/>
      <c r="DGX147" s="16"/>
      <c r="DGY147" s="16"/>
      <c r="DGZ147" s="16"/>
      <c r="DHA147" s="16"/>
      <c r="DHB147" s="16"/>
      <c r="DHC147" s="16"/>
      <c r="DHD147" s="16"/>
      <c r="DHE147" s="16"/>
      <c r="DHF147" s="16"/>
      <c r="DHG147" s="16"/>
      <c r="DHH147" s="16"/>
      <c r="DHI147" s="16"/>
      <c r="DHJ147" s="16"/>
      <c r="DHK147" s="16"/>
      <c r="DHL147" s="16"/>
      <c r="DHM147" s="16"/>
      <c r="DHN147" s="16"/>
      <c r="DHO147" s="16"/>
      <c r="DHP147" s="16"/>
      <c r="DHQ147" s="16"/>
      <c r="DHR147" s="16"/>
      <c r="DHS147" s="16"/>
      <c r="DHT147" s="16"/>
      <c r="DHU147" s="16"/>
      <c r="DHV147" s="16"/>
      <c r="DHW147" s="16"/>
      <c r="DHX147" s="16"/>
      <c r="DHY147" s="16"/>
      <c r="DHZ147" s="16"/>
      <c r="DIA147" s="16"/>
      <c r="DIB147" s="16"/>
      <c r="DIC147" s="16"/>
      <c r="DID147" s="16"/>
      <c r="DIE147" s="16"/>
      <c r="DIF147" s="16"/>
      <c r="DIG147" s="16"/>
      <c r="DIH147" s="16"/>
      <c r="DII147" s="16"/>
      <c r="DIJ147" s="16"/>
      <c r="DIK147" s="16"/>
      <c r="DIL147" s="16"/>
      <c r="DIM147" s="16"/>
      <c r="DIN147" s="16"/>
      <c r="DIO147" s="16"/>
      <c r="DIP147" s="16"/>
      <c r="DIQ147" s="16"/>
      <c r="DIR147" s="16"/>
      <c r="DIS147" s="16"/>
      <c r="DIT147" s="16"/>
      <c r="DIU147" s="16"/>
      <c r="DIV147" s="16"/>
      <c r="DIW147" s="16"/>
      <c r="DIX147" s="16"/>
      <c r="DIY147" s="16"/>
      <c r="DIZ147" s="16"/>
      <c r="DJA147" s="16"/>
      <c r="DJB147" s="16"/>
      <c r="DJC147" s="16"/>
      <c r="DJD147" s="16"/>
      <c r="DJE147" s="16"/>
      <c r="DJF147" s="16"/>
      <c r="DJG147" s="16"/>
      <c r="DJH147" s="16"/>
      <c r="DJI147" s="16"/>
      <c r="DJJ147" s="16"/>
      <c r="DJK147" s="16"/>
      <c r="DJL147" s="16"/>
      <c r="DJM147" s="16"/>
      <c r="DJN147" s="16"/>
      <c r="DJO147" s="16"/>
      <c r="DJP147" s="16"/>
      <c r="DJQ147" s="16"/>
      <c r="DJR147" s="16"/>
      <c r="DJS147" s="16"/>
      <c r="DJT147" s="16"/>
      <c r="DJU147" s="16"/>
      <c r="DJV147" s="16"/>
      <c r="DJW147" s="16"/>
      <c r="DJX147" s="16"/>
      <c r="DJY147" s="16"/>
      <c r="DJZ147" s="16"/>
      <c r="DKA147" s="16"/>
      <c r="DKB147" s="16"/>
      <c r="DKC147" s="16"/>
      <c r="DKD147" s="16"/>
      <c r="DKE147" s="16"/>
      <c r="DKF147" s="16"/>
      <c r="DKG147" s="16"/>
      <c r="DKH147" s="16"/>
      <c r="DKI147" s="16"/>
      <c r="DKJ147" s="16"/>
      <c r="DKK147" s="16"/>
      <c r="DKL147" s="16"/>
      <c r="DKM147" s="16"/>
      <c r="DKN147" s="16"/>
      <c r="DKO147" s="16"/>
      <c r="DKP147" s="16"/>
      <c r="DKQ147" s="16"/>
      <c r="DKR147" s="16"/>
      <c r="DKS147" s="16"/>
      <c r="DKT147" s="16"/>
      <c r="DKU147" s="16"/>
      <c r="DKV147" s="16"/>
      <c r="DKW147" s="16"/>
      <c r="DKX147" s="16"/>
      <c r="DKY147" s="16"/>
      <c r="DKZ147" s="16"/>
      <c r="DLA147" s="16"/>
      <c r="DLB147" s="16"/>
      <c r="DLC147" s="16"/>
      <c r="DLD147" s="16"/>
      <c r="DLE147" s="16"/>
      <c r="DLF147" s="16"/>
      <c r="DLG147" s="16"/>
      <c r="DLH147" s="16"/>
      <c r="DLI147" s="16"/>
      <c r="DLJ147" s="16"/>
      <c r="DLK147" s="16"/>
      <c r="DLL147" s="16"/>
      <c r="DLM147" s="16"/>
      <c r="DLN147" s="16"/>
      <c r="DLO147" s="16"/>
      <c r="DLP147" s="16"/>
      <c r="DLQ147" s="16"/>
      <c r="DLR147" s="16"/>
      <c r="DLS147" s="16"/>
      <c r="DLT147" s="16"/>
      <c r="DLU147" s="16"/>
      <c r="DLV147" s="16"/>
      <c r="DLW147" s="16"/>
      <c r="DLX147" s="16"/>
      <c r="DLY147" s="16"/>
      <c r="DLZ147" s="16"/>
      <c r="DMA147" s="16"/>
      <c r="DMB147" s="16"/>
      <c r="DMC147" s="16"/>
      <c r="DMD147" s="16"/>
      <c r="DME147" s="16"/>
      <c r="DMF147" s="16"/>
      <c r="DMG147" s="16"/>
      <c r="DMH147" s="16"/>
      <c r="DMI147" s="16"/>
      <c r="DMJ147" s="16"/>
      <c r="DMK147" s="16"/>
      <c r="DML147" s="16"/>
      <c r="DMM147" s="16"/>
      <c r="DMN147" s="16"/>
      <c r="DMO147" s="16"/>
      <c r="DMP147" s="16"/>
      <c r="DMQ147" s="16"/>
      <c r="DMR147" s="16"/>
      <c r="DMS147" s="16"/>
      <c r="DMT147" s="16"/>
      <c r="DMU147" s="16"/>
      <c r="DMV147" s="16"/>
      <c r="DMW147" s="16"/>
      <c r="DMX147" s="16"/>
      <c r="DMY147" s="16"/>
      <c r="DMZ147" s="16"/>
      <c r="DNA147" s="16"/>
      <c r="DNB147" s="16"/>
      <c r="DNC147" s="16"/>
      <c r="DND147" s="16"/>
      <c r="DNE147" s="16"/>
      <c r="DNF147" s="16"/>
      <c r="DNG147" s="16"/>
      <c r="DNH147" s="16"/>
      <c r="DNI147" s="16"/>
      <c r="DNJ147" s="16"/>
      <c r="DNK147" s="16"/>
      <c r="DNL147" s="16"/>
      <c r="DNM147" s="16"/>
      <c r="DNN147" s="16"/>
      <c r="DNO147" s="16"/>
      <c r="DNP147" s="16"/>
      <c r="DNQ147" s="16"/>
      <c r="DNR147" s="16"/>
      <c r="DNS147" s="16"/>
      <c r="DNT147" s="16"/>
      <c r="DNU147" s="16"/>
      <c r="DNV147" s="16"/>
      <c r="DNW147" s="16"/>
      <c r="DNX147" s="16"/>
      <c r="DNY147" s="16"/>
      <c r="DNZ147" s="16"/>
      <c r="DOA147" s="16"/>
      <c r="DOB147" s="16"/>
      <c r="DOC147" s="16"/>
      <c r="DOD147" s="16"/>
      <c r="DOE147" s="16"/>
      <c r="DOF147" s="16"/>
      <c r="DOG147" s="16"/>
      <c r="DOH147" s="16"/>
      <c r="DOI147" s="16"/>
      <c r="DOJ147" s="16"/>
      <c r="DOK147" s="16"/>
      <c r="DOL147" s="16"/>
      <c r="DOM147" s="16"/>
      <c r="DON147" s="16"/>
      <c r="DOO147" s="16"/>
      <c r="DOP147" s="16"/>
      <c r="DOQ147" s="16"/>
      <c r="DOR147" s="16"/>
      <c r="DOS147" s="16"/>
      <c r="DOT147" s="16"/>
      <c r="DOU147" s="16"/>
      <c r="DOV147" s="16"/>
      <c r="DOW147" s="16"/>
      <c r="DOX147" s="16"/>
      <c r="DOY147" s="16"/>
      <c r="DOZ147" s="16"/>
      <c r="DPA147" s="16"/>
      <c r="DPB147" s="16"/>
      <c r="DPC147" s="16"/>
      <c r="DPD147" s="16"/>
      <c r="DPE147" s="16"/>
      <c r="DPF147" s="16"/>
      <c r="DPG147" s="16"/>
      <c r="DPH147" s="16"/>
      <c r="DPI147" s="16"/>
      <c r="DPJ147" s="16"/>
      <c r="DPK147" s="16"/>
      <c r="DPL147" s="16"/>
      <c r="DPM147" s="16"/>
      <c r="DPN147" s="16"/>
      <c r="DPO147" s="16"/>
      <c r="DPP147" s="16"/>
      <c r="DPQ147" s="16"/>
      <c r="DPR147" s="16"/>
      <c r="DPS147" s="16"/>
      <c r="DPT147" s="16"/>
      <c r="DPU147" s="16"/>
      <c r="DPV147" s="16"/>
      <c r="DPW147" s="16"/>
      <c r="DPX147" s="16"/>
      <c r="DPY147" s="16"/>
      <c r="DPZ147" s="16"/>
      <c r="DQA147" s="16"/>
      <c r="DQB147" s="16"/>
      <c r="DQC147" s="16"/>
      <c r="DQD147" s="16"/>
      <c r="DQE147" s="16"/>
      <c r="DQF147" s="16"/>
      <c r="DQG147" s="16"/>
      <c r="DQH147" s="16"/>
      <c r="DQI147" s="16"/>
      <c r="DQJ147" s="16"/>
      <c r="DQK147" s="16"/>
      <c r="DQL147" s="16"/>
      <c r="DQM147" s="16"/>
      <c r="DQN147" s="16"/>
      <c r="DQO147" s="16"/>
      <c r="DQP147" s="16"/>
      <c r="DQQ147" s="16"/>
      <c r="DQR147" s="16"/>
      <c r="DQS147" s="16"/>
      <c r="DQT147" s="16"/>
      <c r="DQU147" s="16"/>
      <c r="DQV147" s="16"/>
      <c r="DQW147" s="16"/>
      <c r="DQX147" s="16"/>
      <c r="DQY147" s="16"/>
      <c r="DQZ147" s="16"/>
      <c r="DRA147" s="16"/>
      <c r="DRB147" s="16"/>
      <c r="DRC147" s="16"/>
      <c r="DRD147" s="16"/>
      <c r="DRE147" s="16"/>
      <c r="DRF147" s="16"/>
      <c r="DRG147" s="16"/>
      <c r="DRH147" s="16"/>
      <c r="DRI147" s="16"/>
      <c r="DRJ147" s="16"/>
      <c r="DRK147" s="16"/>
      <c r="DRL147" s="16"/>
      <c r="DRM147" s="16"/>
      <c r="DRN147" s="16"/>
      <c r="DRO147" s="16"/>
      <c r="DRP147" s="16"/>
      <c r="DRQ147" s="16"/>
      <c r="DRR147" s="16"/>
      <c r="DRS147" s="16"/>
      <c r="DRT147" s="16"/>
      <c r="DRU147" s="16"/>
      <c r="DRV147" s="16"/>
      <c r="DRW147" s="16"/>
      <c r="DRX147" s="16"/>
      <c r="DRY147" s="16"/>
      <c r="DRZ147" s="16"/>
      <c r="DSA147" s="16"/>
      <c r="DSB147" s="16"/>
      <c r="DSC147" s="16"/>
      <c r="DSD147" s="16"/>
      <c r="DSE147" s="16"/>
      <c r="DSF147" s="16"/>
      <c r="DSG147" s="16"/>
      <c r="DSH147" s="16"/>
      <c r="DSI147" s="16"/>
      <c r="DSJ147" s="16"/>
      <c r="DSK147" s="16"/>
      <c r="DSL147" s="16"/>
      <c r="DSM147" s="16"/>
      <c r="DSN147" s="16"/>
      <c r="DSO147" s="16"/>
      <c r="DSP147" s="16"/>
      <c r="DSQ147" s="16"/>
      <c r="DSR147" s="16"/>
      <c r="DSS147" s="16"/>
      <c r="DST147" s="16"/>
      <c r="DSU147" s="16"/>
      <c r="DSV147" s="16"/>
      <c r="DSW147" s="16"/>
      <c r="DSX147" s="16"/>
      <c r="DSY147" s="16"/>
      <c r="DSZ147" s="16"/>
      <c r="DTA147" s="16"/>
      <c r="DTB147" s="16"/>
      <c r="DTC147" s="16"/>
      <c r="DTD147" s="16"/>
      <c r="DTE147" s="16"/>
      <c r="DTF147" s="16"/>
      <c r="DTG147" s="16"/>
      <c r="DTH147" s="16"/>
      <c r="DTI147" s="16"/>
      <c r="DTJ147" s="16"/>
      <c r="DTK147" s="16"/>
      <c r="DTL147" s="16"/>
      <c r="DTM147" s="16"/>
      <c r="DTN147" s="16"/>
      <c r="DTO147" s="16"/>
      <c r="DTP147" s="16"/>
      <c r="DTQ147" s="16"/>
      <c r="DTR147" s="16"/>
      <c r="DTS147" s="16"/>
      <c r="DTT147" s="16"/>
      <c r="DTU147" s="16"/>
      <c r="DTV147" s="16"/>
      <c r="DTW147" s="16"/>
      <c r="DTX147" s="16"/>
      <c r="DTY147" s="16"/>
      <c r="DTZ147" s="16"/>
      <c r="DUA147" s="16"/>
      <c r="DUB147" s="16"/>
      <c r="DUC147" s="16"/>
      <c r="DUD147" s="16"/>
      <c r="DUE147" s="16"/>
      <c r="DUF147" s="16"/>
      <c r="DUG147" s="16"/>
      <c r="DUH147" s="16"/>
      <c r="DUI147" s="16"/>
      <c r="DUJ147" s="16"/>
      <c r="DUK147" s="16"/>
      <c r="DUL147" s="16"/>
      <c r="DUM147" s="16"/>
      <c r="DUN147" s="16"/>
      <c r="DUO147" s="16"/>
      <c r="DUP147" s="16"/>
      <c r="DUQ147" s="16"/>
      <c r="DUR147" s="16"/>
      <c r="DUS147" s="16"/>
      <c r="DUT147" s="16"/>
      <c r="DUU147" s="16"/>
      <c r="DUV147" s="16"/>
      <c r="DUW147" s="16"/>
      <c r="DUX147" s="16"/>
      <c r="DUY147" s="16"/>
      <c r="DUZ147" s="16"/>
      <c r="DVA147" s="16"/>
      <c r="DVB147" s="16"/>
      <c r="DVC147" s="16"/>
      <c r="DVD147" s="16"/>
      <c r="DVE147" s="16"/>
      <c r="DVF147" s="16"/>
      <c r="DVG147" s="16"/>
      <c r="DVH147" s="16"/>
      <c r="DVI147" s="16"/>
      <c r="DVJ147" s="16"/>
      <c r="DVK147" s="16"/>
      <c r="DVL147" s="16"/>
      <c r="DVM147" s="16"/>
      <c r="DVN147" s="16"/>
      <c r="DVO147" s="16"/>
      <c r="DVP147" s="16"/>
      <c r="DVQ147" s="16"/>
      <c r="DVR147" s="16"/>
      <c r="DVS147" s="16"/>
      <c r="DVT147" s="16"/>
      <c r="DVU147" s="16"/>
      <c r="DVV147" s="16"/>
      <c r="DVW147" s="16"/>
      <c r="DVX147" s="16"/>
      <c r="DVY147" s="16"/>
      <c r="DVZ147" s="16"/>
      <c r="DWA147" s="16"/>
      <c r="DWB147" s="16"/>
      <c r="DWC147" s="16"/>
      <c r="DWD147" s="16"/>
      <c r="DWE147" s="16"/>
      <c r="DWF147" s="16"/>
      <c r="DWG147" s="16"/>
      <c r="DWH147" s="16"/>
      <c r="DWI147" s="16"/>
      <c r="DWJ147" s="16"/>
      <c r="DWK147" s="16"/>
      <c r="DWL147" s="16"/>
      <c r="DWM147" s="16"/>
      <c r="DWN147" s="16"/>
      <c r="DWO147" s="16"/>
      <c r="DWP147" s="16"/>
      <c r="DWQ147" s="16"/>
      <c r="DWR147" s="16"/>
      <c r="DWS147" s="16"/>
      <c r="DWT147" s="16"/>
      <c r="DWU147" s="16"/>
      <c r="DWV147" s="16"/>
      <c r="DWW147" s="16"/>
      <c r="DWX147" s="16"/>
      <c r="DWY147" s="16"/>
      <c r="DWZ147" s="16"/>
      <c r="DXA147" s="16"/>
      <c r="DXB147" s="16"/>
      <c r="DXC147" s="16"/>
      <c r="DXD147" s="16"/>
      <c r="DXE147" s="16"/>
      <c r="DXF147" s="16"/>
      <c r="DXG147" s="16"/>
      <c r="DXH147" s="16"/>
      <c r="DXI147" s="16"/>
      <c r="DXJ147" s="16"/>
      <c r="DXK147" s="16"/>
      <c r="DXL147" s="16"/>
      <c r="DXM147" s="16"/>
      <c r="DXN147" s="16"/>
      <c r="DXO147" s="16"/>
      <c r="DXP147" s="16"/>
      <c r="DXQ147" s="16"/>
      <c r="DXR147" s="16"/>
      <c r="DXS147" s="16"/>
      <c r="DXT147" s="16"/>
      <c r="DXU147" s="16"/>
      <c r="DXV147" s="16"/>
      <c r="DXW147" s="16"/>
      <c r="DXX147" s="16"/>
      <c r="DXY147" s="16"/>
      <c r="DXZ147" s="16"/>
      <c r="DYA147" s="16"/>
      <c r="DYB147" s="16"/>
      <c r="DYC147" s="16"/>
      <c r="DYD147" s="16"/>
      <c r="DYE147" s="16"/>
      <c r="DYF147" s="16"/>
      <c r="DYG147" s="16"/>
      <c r="DYH147" s="16"/>
      <c r="DYI147" s="16"/>
      <c r="DYJ147" s="16"/>
      <c r="DYK147" s="16"/>
      <c r="DYL147" s="16"/>
      <c r="DYM147" s="16"/>
      <c r="DYN147" s="16"/>
      <c r="DYO147" s="16"/>
      <c r="DYP147" s="16"/>
      <c r="DYQ147" s="16"/>
      <c r="DYR147" s="16"/>
      <c r="DYS147" s="16"/>
      <c r="DYT147" s="16"/>
      <c r="DYU147" s="16"/>
      <c r="DYV147" s="16"/>
      <c r="DYW147" s="16"/>
      <c r="DYX147" s="16"/>
      <c r="DYY147" s="16"/>
      <c r="DYZ147" s="16"/>
      <c r="DZA147" s="16"/>
      <c r="DZB147" s="16"/>
      <c r="DZC147" s="16"/>
      <c r="DZD147" s="16"/>
      <c r="DZE147" s="16"/>
      <c r="DZF147" s="16"/>
      <c r="DZG147" s="16"/>
      <c r="DZH147" s="16"/>
      <c r="DZI147" s="16"/>
      <c r="DZJ147" s="16"/>
      <c r="DZK147" s="16"/>
      <c r="DZL147" s="16"/>
      <c r="DZM147" s="16"/>
      <c r="DZN147" s="16"/>
      <c r="DZO147" s="16"/>
      <c r="DZP147" s="16"/>
      <c r="DZQ147" s="16"/>
      <c r="DZR147" s="16"/>
      <c r="DZS147" s="16"/>
      <c r="DZT147" s="16"/>
      <c r="DZU147" s="16"/>
      <c r="DZV147" s="16"/>
      <c r="DZW147" s="16"/>
      <c r="DZX147" s="16"/>
      <c r="DZY147" s="16"/>
      <c r="DZZ147" s="16"/>
      <c r="EAA147" s="16"/>
      <c r="EAB147" s="16"/>
      <c r="EAC147" s="16"/>
      <c r="EAD147" s="16"/>
      <c r="EAE147" s="16"/>
      <c r="EAF147" s="16"/>
      <c r="EAG147" s="16"/>
      <c r="EAH147" s="16"/>
      <c r="EAI147" s="16"/>
      <c r="EAJ147" s="16"/>
      <c r="EAK147" s="16"/>
      <c r="EAL147" s="16"/>
      <c r="EAM147" s="16"/>
      <c r="EAN147" s="16"/>
      <c r="EAO147" s="16"/>
      <c r="EAP147" s="16"/>
      <c r="EAQ147" s="16"/>
      <c r="EAR147" s="16"/>
      <c r="EAS147" s="16"/>
      <c r="EAT147" s="16"/>
      <c r="EAU147" s="16"/>
      <c r="EAV147" s="16"/>
      <c r="EAW147" s="16"/>
      <c r="EAX147" s="16"/>
      <c r="EAY147" s="16"/>
      <c r="EAZ147" s="16"/>
      <c r="EBA147" s="16"/>
      <c r="EBB147" s="16"/>
      <c r="EBC147" s="16"/>
      <c r="EBD147" s="16"/>
      <c r="EBE147" s="16"/>
      <c r="EBF147" s="16"/>
      <c r="EBG147" s="16"/>
      <c r="EBH147" s="16"/>
      <c r="EBI147" s="16"/>
      <c r="EBJ147" s="16"/>
      <c r="EBK147" s="16"/>
      <c r="EBL147" s="16"/>
      <c r="EBM147" s="16"/>
      <c r="EBN147" s="16"/>
      <c r="EBO147" s="16"/>
      <c r="EBP147" s="16"/>
      <c r="EBQ147" s="16"/>
      <c r="EBR147" s="16"/>
      <c r="EBS147" s="16"/>
      <c r="EBT147" s="16"/>
      <c r="EBU147" s="16"/>
      <c r="EBV147" s="16"/>
      <c r="EBW147" s="16"/>
      <c r="EBX147" s="16"/>
      <c r="EBY147" s="16"/>
      <c r="EBZ147" s="16"/>
      <c r="ECA147" s="16"/>
      <c r="ECB147" s="16"/>
      <c r="ECC147" s="16"/>
      <c r="ECD147" s="16"/>
      <c r="ECE147" s="16"/>
      <c r="ECF147" s="16"/>
      <c r="ECG147" s="16"/>
      <c r="ECH147" s="16"/>
      <c r="ECI147" s="16"/>
      <c r="ECJ147" s="16"/>
      <c r="ECK147" s="16"/>
      <c r="ECL147" s="16"/>
      <c r="ECM147" s="16"/>
      <c r="ECN147" s="16"/>
      <c r="ECO147" s="16"/>
      <c r="ECP147" s="16"/>
      <c r="ECQ147" s="16"/>
      <c r="ECR147" s="16"/>
      <c r="ECS147" s="16"/>
      <c r="ECT147" s="16"/>
      <c r="ECU147" s="16"/>
      <c r="ECV147" s="16"/>
      <c r="ECW147" s="16"/>
      <c r="ECX147" s="16"/>
      <c r="ECY147" s="16"/>
      <c r="ECZ147" s="16"/>
      <c r="EDA147" s="16"/>
      <c r="EDB147" s="16"/>
      <c r="EDC147" s="16"/>
      <c r="EDD147" s="16"/>
      <c r="EDE147" s="16"/>
      <c r="EDF147" s="16"/>
      <c r="EDG147" s="16"/>
      <c r="EDH147" s="16"/>
      <c r="EDI147" s="16"/>
      <c r="EDJ147" s="16"/>
      <c r="EDK147" s="16"/>
      <c r="EDL147" s="16"/>
      <c r="EDM147" s="16"/>
      <c r="EDN147" s="16"/>
      <c r="EDO147" s="16"/>
      <c r="EDP147" s="16"/>
      <c r="EDQ147" s="16"/>
      <c r="EDR147" s="16"/>
      <c r="EDS147" s="16"/>
      <c r="EDT147" s="16"/>
      <c r="EDU147" s="16"/>
      <c r="EDV147" s="16"/>
      <c r="EDW147" s="16"/>
      <c r="EDX147" s="16"/>
      <c r="EDY147" s="16"/>
      <c r="EDZ147" s="16"/>
      <c r="EEA147" s="16"/>
      <c r="EEB147" s="16"/>
      <c r="EEC147" s="16"/>
      <c r="EED147" s="16"/>
      <c r="EEE147" s="16"/>
      <c r="EEF147" s="16"/>
      <c r="EEG147" s="16"/>
      <c r="EEH147" s="16"/>
      <c r="EEI147" s="16"/>
      <c r="EEJ147" s="16"/>
      <c r="EEK147" s="16"/>
      <c r="EEL147" s="16"/>
      <c r="EEM147" s="16"/>
      <c r="EEN147" s="16"/>
      <c r="EEO147" s="16"/>
      <c r="EEP147" s="16"/>
      <c r="EEQ147" s="16"/>
      <c r="EER147" s="16"/>
      <c r="EES147" s="16"/>
      <c r="EET147" s="16"/>
      <c r="EEU147" s="16"/>
      <c r="EEV147" s="16"/>
      <c r="EEW147" s="16"/>
      <c r="EEX147" s="16"/>
      <c r="EEY147" s="16"/>
      <c r="EEZ147" s="16"/>
      <c r="EFA147" s="16"/>
      <c r="EFB147" s="16"/>
      <c r="EFC147" s="16"/>
      <c r="EFD147" s="16"/>
      <c r="EFE147" s="16"/>
      <c r="EFF147" s="16"/>
      <c r="EFG147" s="16"/>
      <c r="EFH147" s="16"/>
      <c r="EFI147" s="16"/>
      <c r="EFJ147" s="16"/>
      <c r="EFK147" s="16"/>
      <c r="EFL147" s="16"/>
      <c r="EFM147" s="16"/>
      <c r="EFN147" s="16"/>
      <c r="EFO147" s="16"/>
      <c r="EFP147" s="16"/>
      <c r="EFQ147" s="16"/>
      <c r="EFR147" s="16"/>
      <c r="EFS147" s="16"/>
      <c r="EFT147" s="16"/>
      <c r="EFU147" s="16"/>
      <c r="EFV147" s="16"/>
      <c r="EFW147" s="16"/>
      <c r="EFX147" s="16"/>
      <c r="EFY147" s="16"/>
      <c r="EFZ147" s="16"/>
      <c r="EGA147" s="16"/>
      <c r="EGB147" s="16"/>
      <c r="EGC147" s="16"/>
      <c r="EGD147" s="16"/>
      <c r="EGE147" s="16"/>
      <c r="EGF147" s="16"/>
      <c r="EGG147" s="16"/>
      <c r="EGH147" s="16"/>
      <c r="EGI147" s="16"/>
      <c r="EGJ147" s="16"/>
      <c r="EGK147" s="16"/>
      <c r="EGL147" s="16"/>
      <c r="EGM147" s="16"/>
      <c r="EGN147" s="16"/>
      <c r="EGO147" s="16"/>
      <c r="EGP147" s="16"/>
      <c r="EGQ147" s="16"/>
      <c r="EGR147" s="16"/>
      <c r="EGS147" s="16"/>
      <c r="EGT147" s="16"/>
      <c r="EGU147" s="16"/>
      <c r="EGV147" s="16"/>
      <c r="EGW147" s="16"/>
      <c r="EGX147" s="16"/>
      <c r="EGY147" s="16"/>
      <c r="EGZ147" s="16"/>
      <c r="EHA147" s="16"/>
      <c r="EHB147" s="16"/>
      <c r="EHC147" s="16"/>
      <c r="EHD147" s="16"/>
      <c r="EHE147" s="16"/>
      <c r="EHF147" s="16"/>
      <c r="EHG147" s="16"/>
      <c r="EHH147" s="16"/>
      <c r="EHI147" s="16"/>
      <c r="EHJ147" s="16"/>
      <c r="EHK147" s="16"/>
      <c r="EHL147" s="16"/>
      <c r="EHM147" s="16"/>
      <c r="EHN147" s="16"/>
      <c r="EHO147" s="16"/>
      <c r="EHP147" s="16"/>
      <c r="EHQ147" s="16"/>
      <c r="EHR147" s="16"/>
      <c r="EHS147" s="16"/>
      <c r="EHT147" s="16"/>
      <c r="EHU147" s="16"/>
      <c r="EHV147" s="16"/>
      <c r="EHW147" s="16"/>
      <c r="EHX147" s="16"/>
      <c r="EHY147" s="16"/>
      <c r="EHZ147" s="16"/>
      <c r="EIA147" s="16"/>
      <c r="EIB147" s="16"/>
      <c r="EIC147" s="16"/>
      <c r="EID147" s="16"/>
      <c r="EIE147" s="16"/>
      <c r="EIF147" s="16"/>
      <c r="EIG147" s="16"/>
      <c r="EIH147" s="16"/>
      <c r="EII147" s="16"/>
      <c r="EIJ147" s="16"/>
      <c r="EIK147" s="16"/>
      <c r="EIL147" s="16"/>
      <c r="EIM147" s="16"/>
      <c r="EIN147" s="16"/>
      <c r="EIO147" s="16"/>
      <c r="EIP147" s="16"/>
      <c r="EIQ147" s="16"/>
      <c r="EIR147" s="16"/>
      <c r="EIS147" s="16"/>
      <c r="EIT147" s="16"/>
      <c r="EIU147" s="16"/>
      <c r="EIV147" s="16"/>
      <c r="EIW147" s="16"/>
      <c r="EIX147" s="16"/>
      <c r="EIY147" s="16"/>
      <c r="EIZ147" s="16"/>
      <c r="EJA147" s="16"/>
      <c r="EJB147" s="16"/>
      <c r="EJC147" s="16"/>
      <c r="EJD147" s="16"/>
      <c r="EJE147" s="16"/>
      <c r="EJF147" s="16"/>
      <c r="EJG147" s="16"/>
      <c r="EJH147" s="16"/>
      <c r="EJI147" s="16"/>
      <c r="EJJ147" s="16"/>
      <c r="EJK147" s="16"/>
      <c r="EJL147" s="16"/>
      <c r="EJM147" s="16"/>
      <c r="EJN147" s="16"/>
      <c r="EJO147" s="16"/>
      <c r="EJP147" s="16"/>
      <c r="EJQ147" s="16"/>
      <c r="EJR147" s="16"/>
      <c r="EJS147" s="16"/>
      <c r="EJT147" s="16"/>
      <c r="EJU147" s="16"/>
      <c r="EJV147" s="16"/>
      <c r="EJW147" s="16"/>
      <c r="EJX147" s="16"/>
      <c r="EJY147" s="16"/>
      <c r="EJZ147" s="16"/>
      <c r="EKA147" s="16"/>
      <c r="EKB147" s="16"/>
      <c r="EKC147" s="16"/>
      <c r="EKD147" s="16"/>
      <c r="EKE147" s="16"/>
      <c r="EKF147" s="16"/>
      <c r="EKG147" s="16"/>
      <c r="EKH147" s="16"/>
      <c r="EKI147" s="16"/>
      <c r="EKJ147" s="16"/>
      <c r="EKK147" s="16"/>
      <c r="EKL147" s="16"/>
      <c r="EKM147" s="16"/>
      <c r="EKN147" s="16"/>
      <c r="EKO147" s="16"/>
      <c r="EKP147" s="16"/>
      <c r="EKQ147" s="16"/>
      <c r="EKR147" s="16"/>
      <c r="EKS147" s="16"/>
      <c r="EKT147" s="16"/>
      <c r="EKU147" s="16"/>
      <c r="EKV147" s="16"/>
      <c r="EKW147" s="16"/>
      <c r="EKX147" s="16"/>
      <c r="EKY147" s="16"/>
      <c r="EKZ147" s="16"/>
      <c r="ELA147" s="16"/>
      <c r="ELB147" s="16"/>
      <c r="ELC147" s="16"/>
      <c r="ELD147" s="16"/>
      <c r="ELE147" s="16"/>
      <c r="ELF147" s="16"/>
      <c r="ELG147" s="16"/>
      <c r="ELH147" s="16"/>
      <c r="ELI147" s="16"/>
      <c r="ELJ147" s="16"/>
      <c r="ELK147" s="16"/>
      <c r="ELL147" s="16"/>
      <c r="ELM147" s="16"/>
      <c r="ELN147" s="16"/>
      <c r="ELO147" s="16"/>
      <c r="ELP147" s="16"/>
      <c r="ELQ147" s="16"/>
      <c r="ELR147" s="16"/>
      <c r="ELS147" s="16"/>
      <c r="ELT147" s="16"/>
      <c r="ELU147" s="16"/>
      <c r="ELV147" s="16"/>
      <c r="ELW147" s="16"/>
      <c r="ELX147" s="16"/>
      <c r="ELY147" s="16"/>
      <c r="ELZ147" s="16"/>
      <c r="EMA147" s="16"/>
      <c r="EMB147" s="16"/>
      <c r="EMC147" s="16"/>
      <c r="EMD147" s="16"/>
      <c r="EME147" s="16"/>
      <c r="EMF147" s="16"/>
      <c r="EMG147" s="16"/>
      <c r="EMH147" s="16"/>
      <c r="EMI147" s="16"/>
      <c r="EMJ147" s="16"/>
      <c r="EMK147" s="16"/>
      <c r="EML147" s="16"/>
      <c r="EMM147" s="16"/>
      <c r="EMN147" s="16"/>
      <c r="EMO147" s="16"/>
      <c r="EMP147" s="16"/>
      <c r="EMQ147" s="16"/>
      <c r="EMR147" s="16"/>
      <c r="EMS147" s="16"/>
      <c r="EMT147" s="16"/>
      <c r="EMU147" s="16"/>
      <c r="EMV147" s="16"/>
      <c r="EMW147" s="16"/>
      <c r="EMX147" s="16"/>
      <c r="EMY147" s="16"/>
      <c r="EMZ147" s="16"/>
      <c r="ENA147" s="16"/>
      <c r="ENB147" s="16"/>
      <c r="ENC147" s="16"/>
      <c r="END147" s="16"/>
      <c r="ENE147" s="16"/>
      <c r="ENF147" s="16"/>
      <c r="ENG147" s="16"/>
      <c r="ENH147" s="16"/>
      <c r="ENI147" s="16"/>
      <c r="ENJ147" s="16"/>
      <c r="ENK147" s="16"/>
      <c r="ENL147" s="16"/>
      <c r="ENM147" s="16"/>
      <c r="ENN147" s="16"/>
      <c r="ENO147" s="16"/>
      <c r="ENP147" s="16"/>
      <c r="ENQ147" s="16"/>
      <c r="ENR147" s="16"/>
      <c r="ENS147" s="16"/>
      <c r="ENT147" s="16"/>
      <c r="ENU147" s="16"/>
      <c r="ENV147" s="16"/>
      <c r="ENW147" s="16"/>
      <c r="ENX147" s="16"/>
      <c r="ENY147" s="16"/>
      <c r="ENZ147" s="16"/>
      <c r="EOA147" s="16"/>
      <c r="EOB147" s="16"/>
      <c r="EOC147" s="16"/>
      <c r="EOD147" s="16"/>
      <c r="EOE147" s="16"/>
      <c r="EOF147" s="16"/>
      <c r="EOG147" s="16"/>
      <c r="EOH147" s="16"/>
      <c r="EOI147" s="16"/>
      <c r="EOJ147" s="16"/>
      <c r="EOK147" s="16"/>
      <c r="EOL147" s="16"/>
      <c r="EOM147" s="16"/>
      <c r="EON147" s="16"/>
      <c r="EOO147" s="16"/>
      <c r="EOP147" s="16"/>
      <c r="EOQ147" s="16"/>
      <c r="EOR147" s="16"/>
      <c r="EOS147" s="16"/>
      <c r="EOT147" s="16"/>
      <c r="EOU147" s="16"/>
      <c r="EOV147" s="16"/>
      <c r="EOW147" s="16"/>
      <c r="EOX147" s="16"/>
      <c r="EOY147" s="16"/>
      <c r="EOZ147" s="16"/>
      <c r="EPA147" s="16"/>
      <c r="EPB147" s="16"/>
      <c r="EPC147" s="16"/>
      <c r="EPD147" s="16"/>
      <c r="EPE147" s="16"/>
      <c r="EPF147" s="16"/>
      <c r="EPG147" s="16"/>
      <c r="EPH147" s="16"/>
      <c r="EPI147" s="16"/>
      <c r="EPJ147" s="16"/>
      <c r="EPK147" s="16"/>
      <c r="EPL147" s="16"/>
      <c r="EPM147" s="16"/>
      <c r="EPN147" s="16"/>
      <c r="EPO147" s="16"/>
      <c r="EPP147" s="16"/>
      <c r="EPQ147" s="16"/>
      <c r="EPR147" s="16"/>
      <c r="EPS147" s="16"/>
      <c r="EPT147" s="16"/>
      <c r="EPU147" s="16"/>
      <c r="EPV147" s="16"/>
      <c r="EPW147" s="16"/>
      <c r="EPX147" s="16"/>
      <c r="EPY147" s="16"/>
      <c r="EPZ147" s="16"/>
      <c r="EQA147" s="16"/>
      <c r="EQB147" s="16"/>
      <c r="EQC147" s="16"/>
      <c r="EQD147" s="16"/>
      <c r="EQE147" s="16"/>
      <c r="EQF147" s="16"/>
      <c r="EQG147" s="16"/>
      <c r="EQH147" s="16"/>
      <c r="EQI147" s="16"/>
      <c r="EQJ147" s="16"/>
      <c r="EQK147" s="16"/>
      <c r="EQL147" s="16"/>
      <c r="EQM147" s="16"/>
      <c r="EQN147" s="16"/>
      <c r="EQO147" s="16"/>
      <c r="EQP147" s="16"/>
      <c r="EQQ147" s="16"/>
      <c r="EQR147" s="16"/>
      <c r="EQS147" s="16"/>
      <c r="EQT147" s="16"/>
      <c r="EQU147" s="16"/>
      <c r="EQV147" s="16"/>
      <c r="EQW147" s="16"/>
      <c r="EQX147" s="16"/>
      <c r="EQY147" s="16"/>
      <c r="EQZ147" s="16"/>
      <c r="ERA147" s="16"/>
      <c r="ERB147" s="16"/>
      <c r="ERC147" s="16"/>
      <c r="ERD147" s="16"/>
      <c r="ERE147" s="16"/>
      <c r="ERF147" s="16"/>
      <c r="ERG147" s="16"/>
      <c r="ERH147" s="16"/>
      <c r="ERI147" s="16"/>
      <c r="ERJ147" s="16"/>
      <c r="ERK147" s="16"/>
      <c r="ERL147" s="16"/>
      <c r="ERM147" s="16"/>
      <c r="ERN147" s="16"/>
      <c r="ERO147" s="16"/>
      <c r="ERP147" s="16"/>
      <c r="ERQ147" s="16"/>
      <c r="ERR147" s="16"/>
      <c r="ERS147" s="16"/>
      <c r="ERT147" s="16"/>
      <c r="ERU147" s="16"/>
      <c r="ERV147" s="16"/>
      <c r="ERW147" s="16"/>
      <c r="ERX147" s="16"/>
      <c r="ERY147" s="16"/>
      <c r="ERZ147" s="16"/>
      <c r="ESA147" s="16"/>
      <c r="ESB147" s="16"/>
      <c r="ESC147" s="16"/>
      <c r="ESD147" s="16"/>
      <c r="ESE147" s="16"/>
      <c r="ESF147" s="16"/>
      <c r="ESG147" s="16"/>
      <c r="ESH147" s="16"/>
      <c r="ESI147" s="16"/>
      <c r="ESJ147" s="16"/>
      <c r="ESK147" s="16"/>
      <c r="ESL147" s="16"/>
      <c r="ESM147" s="16"/>
      <c r="ESN147" s="16"/>
      <c r="ESO147" s="16"/>
      <c r="ESP147" s="16"/>
      <c r="ESQ147" s="16"/>
      <c r="ESR147" s="16"/>
      <c r="ESS147" s="16"/>
      <c r="EST147" s="16"/>
      <c r="ESU147" s="16"/>
      <c r="ESV147" s="16"/>
      <c r="ESW147" s="16"/>
      <c r="ESX147" s="16"/>
      <c r="ESY147" s="16"/>
      <c r="ESZ147" s="16"/>
      <c r="ETA147" s="16"/>
      <c r="ETB147" s="16"/>
      <c r="ETC147" s="16"/>
      <c r="ETD147" s="16"/>
      <c r="ETE147" s="16"/>
      <c r="ETF147" s="16"/>
      <c r="ETG147" s="16"/>
      <c r="ETH147" s="16"/>
      <c r="ETI147" s="16"/>
      <c r="ETJ147" s="16"/>
      <c r="ETK147" s="16"/>
      <c r="ETL147" s="16"/>
      <c r="ETM147" s="16"/>
      <c r="ETN147" s="16"/>
      <c r="ETO147" s="16"/>
      <c r="ETP147" s="16"/>
      <c r="ETQ147" s="16"/>
      <c r="ETR147" s="16"/>
      <c r="ETS147" s="16"/>
      <c r="ETT147" s="16"/>
      <c r="ETU147" s="16"/>
      <c r="ETV147" s="16"/>
      <c r="ETW147" s="16"/>
      <c r="ETX147" s="16"/>
      <c r="ETY147" s="16"/>
      <c r="ETZ147" s="16"/>
      <c r="EUA147" s="16"/>
      <c r="EUB147" s="16"/>
      <c r="EUC147" s="16"/>
      <c r="EUD147" s="16"/>
      <c r="EUE147" s="16"/>
      <c r="EUF147" s="16"/>
      <c r="EUG147" s="16"/>
      <c r="EUH147" s="16"/>
      <c r="EUI147" s="16"/>
      <c r="EUJ147" s="16"/>
      <c r="EUK147" s="16"/>
      <c r="EUL147" s="16"/>
      <c r="EUM147" s="16"/>
      <c r="EUN147" s="16"/>
      <c r="EUO147" s="16"/>
      <c r="EUP147" s="16"/>
      <c r="EUQ147" s="16"/>
      <c r="EUR147" s="16"/>
      <c r="EUS147" s="16"/>
      <c r="EUT147" s="16"/>
      <c r="EUU147" s="16"/>
      <c r="EUV147" s="16"/>
      <c r="EUW147" s="16"/>
      <c r="EUX147" s="16"/>
      <c r="EUY147" s="16"/>
      <c r="EUZ147" s="16"/>
      <c r="EVA147" s="16"/>
      <c r="EVB147" s="16"/>
      <c r="EVC147" s="16"/>
      <c r="EVD147" s="16"/>
      <c r="EVE147" s="16"/>
      <c r="EVF147" s="16"/>
      <c r="EVG147" s="16"/>
      <c r="EVH147" s="16"/>
      <c r="EVI147" s="16"/>
      <c r="EVJ147" s="16"/>
      <c r="EVK147" s="16"/>
      <c r="EVL147" s="16"/>
      <c r="EVM147" s="16"/>
      <c r="EVN147" s="16"/>
      <c r="EVO147" s="16"/>
      <c r="EVP147" s="16"/>
      <c r="EVQ147" s="16"/>
      <c r="EVR147" s="16"/>
      <c r="EVS147" s="16"/>
      <c r="EVT147" s="16"/>
      <c r="EVU147" s="16"/>
      <c r="EVV147" s="16"/>
      <c r="EVW147" s="16"/>
      <c r="EVX147" s="16"/>
      <c r="EVY147" s="16"/>
      <c r="EVZ147" s="16"/>
      <c r="EWA147" s="16"/>
      <c r="EWB147" s="16"/>
      <c r="EWC147" s="16"/>
      <c r="EWD147" s="16"/>
      <c r="EWE147" s="16"/>
      <c r="EWF147" s="16"/>
      <c r="EWG147" s="16"/>
      <c r="EWH147" s="16"/>
      <c r="EWI147" s="16"/>
      <c r="EWJ147" s="16"/>
      <c r="EWK147" s="16"/>
      <c r="EWL147" s="16"/>
      <c r="EWM147" s="16"/>
      <c r="EWN147" s="16"/>
      <c r="EWO147" s="16"/>
      <c r="EWP147" s="16"/>
      <c r="EWQ147" s="16"/>
      <c r="EWR147" s="16"/>
      <c r="EWS147" s="16"/>
      <c r="EWT147" s="16"/>
      <c r="EWU147" s="16"/>
      <c r="EWV147" s="16"/>
      <c r="EWW147" s="16"/>
      <c r="EWX147" s="16"/>
      <c r="EWY147" s="16"/>
      <c r="EWZ147" s="16"/>
      <c r="EXA147" s="16"/>
      <c r="EXB147" s="16"/>
      <c r="EXC147" s="16"/>
      <c r="EXD147" s="16"/>
      <c r="EXE147" s="16"/>
      <c r="EXF147" s="16"/>
      <c r="EXG147" s="16"/>
      <c r="EXH147" s="16"/>
      <c r="EXI147" s="16"/>
      <c r="EXJ147" s="16"/>
      <c r="EXK147" s="16"/>
      <c r="EXL147" s="16"/>
      <c r="EXM147" s="16"/>
      <c r="EXN147" s="16"/>
      <c r="EXO147" s="16"/>
      <c r="EXP147" s="16"/>
      <c r="EXQ147" s="16"/>
      <c r="EXR147" s="16"/>
      <c r="EXS147" s="16"/>
      <c r="EXT147" s="16"/>
      <c r="EXU147" s="16"/>
      <c r="EXV147" s="16"/>
      <c r="EXW147" s="16"/>
      <c r="EXX147" s="16"/>
      <c r="EXY147" s="16"/>
      <c r="EXZ147" s="16"/>
      <c r="EYA147" s="16"/>
      <c r="EYB147" s="16"/>
      <c r="EYC147" s="16"/>
      <c r="EYD147" s="16"/>
      <c r="EYE147" s="16"/>
      <c r="EYF147" s="16"/>
      <c r="EYG147" s="16"/>
      <c r="EYH147" s="16"/>
      <c r="EYI147" s="16"/>
      <c r="EYJ147" s="16"/>
      <c r="EYK147" s="16"/>
      <c r="EYL147" s="16"/>
      <c r="EYM147" s="16"/>
      <c r="EYN147" s="16"/>
      <c r="EYO147" s="16"/>
      <c r="EYP147" s="16"/>
      <c r="EYQ147" s="16"/>
      <c r="EYR147" s="16"/>
      <c r="EYS147" s="16"/>
      <c r="EYT147" s="16"/>
      <c r="EYU147" s="16"/>
      <c r="EYV147" s="16"/>
      <c r="EYW147" s="16"/>
      <c r="EYX147" s="16"/>
      <c r="EYY147" s="16"/>
      <c r="EYZ147" s="16"/>
      <c r="EZA147" s="16"/>
      <c r="EZB147" s="16"/>
      <c r="EZC147" s="16"/>
      <c r="EZD147" s="16"/>
      <c r="EZE147" s="16"/>
      <c r="EZF147" s="16"/>
      <c r="EZG147" s="16"/>
      <c r="EZH147" s="16"/>
      <c r="EZI147" s="16"/>
      <c r="EZJ147" s="16"/>
      <c r="EZK147" s="16"/>
      <c r="EZL147" s="16"/>
      <c r="EZM147" s="16"/>
      <c r="EZN147" s="16"/>
      <c r="EZO147" s="16"/>
      <c r="EZP147" s="16"/>
      <c r="EZQ147" s="16"/>
      <c r="EZR147" s="16"/>
      <c r="EZS147" s="16"/>
      <c r="EZT147" s="16"/>
      <c r="EZU147" s="16"/>
      <c r="EZV147" s="16"/>
      <c r="EZW147" s="16"/>
      <c r="EZX147" s="16"/>
      <c r="EZY147" s="16"/>
      <c r="EZZ147" s="16"/>
      <c r="FAA147" s="16"/>
      <c r="FAB147" s="16"/>
      <c r="FAC147" s="16"/>
      <c r="FAD147" s="16"/>
      <c r="FAE147" s="16"/>
      <c r="FAF147" s="16"/>
      <c r="FAG147" s="16"/>
      <c r="FAH147" s="16"/>
      <c r="FAI147" s="16"/>
      <c r="FAJ147" s="16"/>
      <c r="FAK147" s="16"/>
      <c r="FAL147" s="16"/>
      <c r="FAM147" s="16"/>
      <c r="FAN147" s="16"/>
      <c r="FAO147" s="16"/>
      <c r="FAP147" s="16"/>
      <c r="FAQ147" s="16"/>
      <c r="FAR147" s="16"/>
      <c r="FAS147" s="16"/>
      <c r="FAT147" s="16"/>
      <c r="FAU147" s="16"/>
      <c r="FAV147" s="16"/>
      <c r="FAW147" s="16"/>
      <c r="FAX147" s="16"/>
      <c r="FAY147" s="16"/>
      <c r="FAZ147" s="16"/>
      <c r="FBA147" s="16"/>
      <c r="FBB147" s="16"/>
      <c r="FBC147" s="16"/>
      <c r="FBD147" s="16"/>
      <c r="FBE147" s="16"/>
      <c r="FBF147" s="16"/>
      <c r="FBG147" s="16"/>
      <c r="FBH147" s="16"/>
      <c r="FBI147" s="16"/>
      <c r="FBJ147" s="16"/>
      <c r="FBK147" s="16"/>
      <c r="FBL147" s="16"/>
      <c r="FBM147" s="16"/>
      <c r="FBN147" s="16"/>
      <c r="FBO147" s="16"/>
      <c r="FBP147" s="16"/>
      <c r="FBQ147" s="16"/>
      <c r="FBR147" s="16"/>
      <c r="FBS147" s="16"/>
      <c r="FBT147" s="16"/>
      <c r="FBU147" s="16"/>
      <c r="FBV147" s="16"/>
      <c r="FBW147" s="16"/>
      <c r="FBX147" s="16"/>
      <c r="FBY147" s="16"/>
      <c r="FBZ147" s="16"/>
      <c r="FCA147" s="16"/>
      <c r="FCB147" s="16"/>
      <c r="FCC147" s="16"/>
      <c r="FCD147" s="16"/>
      <c r="FCE147" s="16"/>
      <c r="FCF147" s="16"/>
      <c r="FCG147" s="16"/>
      <c r="FCH147" s="16"/>
      <c r="FCI147" s="16"/>
      <c r="FCJ147" s="16"/>
      <c r="FCK147" s="16"/>
      <c r="FCL147" s="16"/>
      <c r="FCM147" s="16"/>
      <c r="FCN147" s="16"/>
      <c r="FCO147" s="16"/>
      <c r="FCP147" s="16"/>
      <c r="FCQ147" s="16"/>
      <c r="FCR147" s="16"/>
      <c r="FCS147" s="16"/>
      <c r="FCT147" s="16"/>
      <c r="FCU147" s="16"/>
      <c r="FCV147" s="16"/>
      <c r="FCW147" s="16"/>
      <c r="FCX147" s="16"/>
      <c r="FCY147" s="16"/>
      <c r="FCZ147" s="16"/>
      <c r="FDA147" s="16"/>
      <c r="FDB147" s="16"/>
      <c r="FDC147" s="16"/>
      <c r="FDD147" s="16"/>
      <c r="FDE147" s="16"/>
      <c r="FDF147" s="16"/>
      <c r="FDG147" s="16"/>
      <c r="FDH147" s="16"/>
      <c r="FDI147" s="16"/>
      <c r="FDJ147" s="16"/>
      <c r="FDK147" s="16"/>
      <c r="FDL147" s="16"/>
      <c r="FDM147" s="16"/>
      <c r="FDN147" s="16"/>
      <c r="FDO147" s="16"/>
      <c r="FDP147" s="16"/>
      <c r="FDQ147" s="16"/>
      <c r="FDR147" s="16"/>
      <c r="FDS147" s="16"/>
      <c r="FDT147" s="16"/>
      <c r="FDU147" s="16"/>
      <c r="FDV147" s="16"/>
      <c r="FDW147" s="16"/>
      <c r="FDX147" s="16"/>
      <c r="FDY147" s="16"/>
      <c r="FDZ147" s="16"/>
      <c r="FEA147" s="16"/>
      <c r="FEB147" s="16"/>
      <c r="FEC147" s="16"/>
      <c r="FED147" s="16"/>
      <c r="FEE147" s="16"/>
      <c r="FEF147" s="16"/>
      <c r="FEG147" s="16"/>
      <c r="FEH147" s="16"/>
      <c r="FEI147" s="16"/>
      <c r="FEJ147" s="16"/>
      <c r="FEK147" s="16"/>
      <c r="FEL147" s="16"/>
      <c r="FEM147" s="16"/>
      <c r="FEN147" s="16"/>
      <c r="FEO147" s="16"/>
      <c r="FEP147" s="16"/>
      <c r="FEQ147" s="16"/>
      <c r="FER147" s="16"/>
      <c r="FES147" s="16"/>
      <c r="FET147" s="16"/>
      <c r="FEU147" s="16"/>
      <c r="FEV147" s="16"/>
      <c r="FEW147" s="16"/>
      <c r="FEX147" s="16"/>
      <c r="FEY147" s="16"/>
      <c r="FEZ147" s="16"/>
      <c r="FFA147" s="16"/>
      <c r="FFB147" s="16"/>
      <c r="FFC147" s="16"/>
      <c r="FFD147" s="16"/>
      <c r="FFE147" s="16"/>
      <c r="FFF147" s="16"/>
      <c r="FFG147" s="16"/>
      <c r="FFH147" s="16"/>
      <c r="FFI147" s="16"/>
      <c r="FFJ147" s="16"/>
      <c r="FFK147" s="16"/>
      <c r="FFL147" s="16"/>
      <c r="FFM147" s="16"/>
      <c r="FFN147" s="16"/>
      <c r="FFO147" s="16"/>
      <c r="FFP147" s="16"/>
      <c r="FFQ147" s="16"/>
      <c r="FFR147" s="16"/>
      <c r="FFS147" s="16"/>
      <c r="FFT147" s="16"/>
      <c r="FFU147" s="16"/>
      <c r="FFV147" s="16"/>
      <c r="FFW147" s="16"/>
      <c r="FFX147" s="16"/>
      <c r="FFY147" s="16"/>
      <c r="FFZ147" s="16"/>
      <c r="FGA147" s="16"/>
      <c r="FGB147" s="16"/>
      <c r="FGC147" s="16"/>
      <c r="FGD147" s="16"/>
      <c r="FGE147" s="16"/>
      <c r="FGF147" s="16"/>
      <c r="FGG147" s="16"/>
      <c r="FGH147" s="16"/>
      <c r="FGI147" s="16"/>
      <c r="FGJ147" s="16"/>
      <c r="FGK147" s="16"/>
      <c r="FGL147" s="16"/>
      <c r="FGM147" s="16"/>
      <c r="FGN147" s="16"/>
      <c r="FGO147" s="16"/>
      <c r="FGP147" s="16"/>
      <c r="FGQ147" s="16"/>
      <c r="FGR147" s="16"/>
      <c r="FGS147" s="16"/>
      <c r="FGT147" s="16"/>
      <c r="FGU147" s="16"/>
      <c r="FGV147" s="16"/>
      <c r="FGW147" s="16"/>
      <c r="FGX147" s="16"/>
      <c r="FGY147" s="16"/>
      <c r="FGZ147" s="16"/>
      <c r="FHA147" s="16"/>
      <c r="FHB147" s="16"/>
      <c r="FHC147" s="16"/>
      <c r="FHD147" s="16"/>
      <c r="FHE147" s="16"/>
      <c r="FHF147" s="16"/>
      <c r="FHG147" s="16"/>
      <c r="FHH147" s="16"/>
      <c r="FHI147" s="16"/>
      <c r="FHJ147" s="16"/>
      <c r="FHK147" s="16"/>
      <c r="FHL147" s="16"/>
      <c r="FHM147" s="16"/>
      <c r="FHN147" s="16"/>
      <c r="FHO147" s="16"/>
      <c r="FHP147" s="16"/>
      <c r="FHQ147" s="16"/>
      <c r="FHR147" s="16"/>
      <c r="FHS147" s="16"/>
      <c r="FHT147" s="16"/>
      <c r="FHU147" s="16"/>
      <c r="FHV147" s="16"/>
      <c r="FHW147" s="16"/>
      <c r="FHX147" s="16"/>
      <c r="FHY147" s="16"/>
      <c r="FHZ147" s="16"/>
      <c r="FIA147" s="16"/>
      <c r="FIB147" s="16"/>
      <c r="FIC147" s="16"/>
      <c r="FID147" s="16"/>
      <c r="FIE147" s="16"/>
      <c r="FIF147" s="16"/>
      <c r="FIG147" s="16"/>
      <c r="FIH147" s="16"/>
      <c r="FII147" s="16"/>
      <c r="FIJ147" s="16"/>
      <c r="FIK147" s="16"/>
      <c r="FIL147" s="16"/>
      <c r="FIM147" s="16"/>
      <c r="FIN147" s="16"/>
      <c r="FIO147" s="16"/>
      <c r="FIP147" s="16"/>
      <c r="FIQ147" s="16"/>
      <c r="FIR147" s="16"/>
      <c r="FIS147" s="16"/>
      <c r="FIT147" s="16"/>
      <c r="FIU147" s="16"/>
      <c r="FIV147" s="16"/>
      <c r="FIW147" s="16"/>
      <c r="FIX147" s="16"/>
      <c r="FIY147" s="16"/>
      <c r="FIZ147" s="16"/>
      <c r="FJA147" s="16"/>
      <c r="FJB147" s="16"/>
      <c r="FJC147" s="16"/>
      <c r="FJD147" s="16"/>
      <c r="FJE147" s="16"/>
      <c r="FJF147" s="16"/>
      <c r="FJG147" s="16"/>
      <c r="FJH147" s="16"/>
      <c r="FJI147" s="16"/>
      <c r="FJJ147" s="16"/>
      <c r="FJK147" s="16"/>
      <c r="FJL147" s="16"/>
      <c r="FJM147" s="16"/>
      <c r="FJN147" s="16"/>
      <c r="FJO147" s="16"/>
      <c r="FJP147" s="16"/>
      <c r="FJQ147" s="16"/>
      <c r="FJR147" s="16"/>
      <c r="FJS147" s="16"/>
      <c r="FJT147" s="16"/>
      <c r="FJU147" s="16"/>
      <c r="FJV147" s="16"/>
      <c r="FJW147" s="16"/>
      <c r="FJX147" s="16"/>
      <c r="FJY147" s="16"/>
      <c r="FJZ147" s="16"/>
      <c r="FKA147" s="16"/>
      <c r="FKB147" s="16"/>
      <c r="FKC147" s="16"/>
      <c r="FKD147" s="16"/>
      <c r="FKE147" s="16"/>
      <c r="FKF147" s="16"/>
      <c r="FKG147" s="16"/>
      <c r="FKH147" s="16"/>
      <c r="FKI147" s="16"/>
      <c r="FKJ147" s="16"/>
      <c r="FKK147" s="16"/>
      <c r="FKL147" s="16"/>
      <c r="FKM147" s="16"/>
      <c r="FKN147" s="16"/>
      <c r="FKO147" s="16"/>
      <c r="FKP147" s="16"/>
      <c r="FKQ147" s="16"/>
      <c r="FKR147" s="16"/>
      <c r="FKS147" s="16"/>
      <c r="FKT147" s="16"/>
      <c r="FKU147" s="16"/>
      <c r="FKV147" s="16"/>
      <c r="FKW147" s="16"/>
      <c r="FKX147" s="16"/>
      <c r="FKY147" s="16"/>
      <c r="FKZ147" s="16"/>
      <c r="FLA147" s="16"/>
      <c r="FLB147" s="16"/>
      <c r="FLC147" s="16"/>
      <c r="FLD147" s="16"/>
      <c r="FLE147" s="16"/>
      <c r="FLF147" s="16"/>
      <c r="FLG147" s="16"/>
      <c r="FLH147" s="16"/>
      <c r="FLI147" s="16"/>
      <c r="FLJ147" s="16"/>
      <c r="FLK147" s="16"/>
      <c r="FLL147" s="16"/>
      <c r="FLM147" s="16"/>
      <c r="FLN147" s="16"/>
      <c r="FLO147" s="16"/>
      <c r="FLP147" s="16"/>
      <c r="FLQ147" s="16"/>
      <c r="FLR147" s="16"/>
      <c r="FLS147" s="16"/>
      <c r="FLT147" s="16"/>
      <c r="FLU147" s="16"/>
      <c r="FLV147" s="16"/>
      <c r="FLW147" s="16"/>
      <c r="FLX147" s="16"/>
      <c r="FLY147" s="16"/>
      <c r="FLZ147" s="16"/>
      <c r="FMA147" s="16"/>
      <c r="FMB147" s="16"/>
      <c r="FMC147" s="16"/>
      <c r="FMD147" s="16"/>
      <c r="FME147" s="16"/>
      <c r="FMF147" s="16"/>
      <c r="FMG147" s="16"/>
      <c r="FMH147" s="16"/>
      <c r="FMI147" s="16"/>
      <c r="FMJ147" s="16"/>
      <c r="FMK147" s="16"/>
      <c r="FML147" s="16"/>
      <c r="FMM147" s="16"/>
      <c r="FMN147" s="16"/>
      <c r="FMO147" s="16"/>
      <c r="FMP147" s="16"/>
      <c r="FMQ147" s="16"/>
      <c r="FMR147" s="16"/>
      <c r="FMS147" s="16"/>
      <c r="FMT147" s="16"/>
      <c r="FMU147" s="16"/>
      <c r="FMV147" s="16"/>
      <c r="FMW147" s="16"/>
      <c r="FMX147" s="16"/>
      <c r="FMY147" s="16"/>
      <c r="FMZ147" s="16"/>
      <c r="FNA147" s="16"/>
      <c r="FNB147" s="16"/>
      <c r="FNC147" s="16"/>
      <c r="FND147" s="16"/>
      <c r="FNE147" s="16"/>
      <c r="FNF147" s="16"/>
      <c r="FNG147" s="16"/>
      <c r="FNH147" s="16"/>
      <c r="FNI147" s="16"/>
      <c r="FNJ147" s="16"/>
      <c r="FNK147" s="16"/>
      <c r="FNL147" s="16"/>
      <c r="FNM147" s="16"/>
      <c r="FNN147" s="16"/>
      <c r="FNO147" s="16"/>
      <c r="FNP147" s="16"/>
      <c r="FNQ147" s="16"/>
      <c r="FNR147" s="16"/>
      <c r="FNS147" s="16"/>
      <c r="FNT147" s="16"/>
      <c r="FNU147" s="16"/>
      <c r="FNV147" s="16"/>
      <c r="FNW147" s="16"/>
      <c r="FNX147" s="16"/>
      <c r="FNY147" s="16"/>
      <c r="FNZ147" s="16"/>
      <c r="FOA147" s="16"/>
      <c r="FOB147" s="16"/>
      <c r="FOC147" s="16"/>
      <c r="FOD147" s="16"/>
      <c r="FOE147" s="16"/>
      <c r="FOF147" s="16"/>
      <c r="FOG147" s="16"/>
      <c r="FOH147" s="16"/>
      <c r="FOI147" s="16"/>
      <c r="FOJ147" s="16"/>
      <c r="FOK147" s="16"/>
      <c r="FOL147" s="16"/>
      <c r="FOM147" s="16"/>
      <c r="FON147" s="16"/>
      <c r="FOO147" s="16"/>
      <c r="FOP147" s="16"/>
      <c r="FOQ147" s="16"/>
      <c r="FOR147" s="16"/>
      <c r="FOS147" s="16"/>
      <c r="FOT147" s="16"/>
      <c r="FOU147" s="16"/>
      <c r="FOV147" s="16"/>
      <c r="FOW147" s="16"/>
      <c r="FOX147" s="16"/>
      <c r="FOY147" s="16"/>
      <c r="FOZ147" s="16"/>
      <c r="FPA147" s="16"/>
      <c r="FPB147" s="16"/>
      <c r="FPC147" s="16"/>
      <c r="FPD147" s="16"/>
      <c r="FPE147" s="16"/>
      <c r="FPF147" s="16"/>
      <c r="FPG147" s="16"/>
      <c r="FPH147" s="16"/>
      <c r="FPI147" s="16"/>
      <c r="FPJ147" s="16"/>
      <c r="FPK147" s="16"/>
      <c r="FPL147" s="16"/>
      <c r="FPM147" s="16"/>
      <c r="FPN147" s="16"/>
      <c r="FPO147" s="16"/>
      <c r="FPP147" s="16"/>
      <c r="FPQ147" s="16"/>
      <c r="FPR147" s="16"/>
      <c r="FPS147" s="16"/>
      <c r="FPT147" s="16"/>
      <c r="FPU147" s="16"/>
      <c r="FPV147" s="16"/>
      <c r="FPW147" s="16"/>
      <c r="FPX147" s="16"/>
      <c r="FPY147" s="16"/>
      <c r="FPZ147" s="16"/>
      <c r="FQA147" s="16"/>
      <c r="FQB147" s="16"/>
      <c r="FQC147" s="16"/>
      <c r="FQD147" s="16"/>
      <c r="FQE147" s="16"/>
      <c r="FQF147" s="16"/>
      <c r="FQG147" s="16"/>
      <c r="FQH147" s="16"/>
      <c r="FQI147" s="16"/>
      <c r="FQJ147" s="16"/>
      <c r="FQK147" s="16"/>
      <c r="FQL147" s="16"/>
      <c r="FQM147" s="16"/>
      <c r="FQN147" s="16"/>
      <c r="FQO147" s="16"/>
      <c r="FQP147" s="16"/>
      <c r="FQQ147" s="16"/>
      <c r="FQR147" s="16"/>
      <c r="FQS147" s="16"/>
      <c r="FQT147" s="16"/>
      <c r="FQU147" s="16"/>
      <c r="FQV147" s="16"/>
      <c r="FQW147" s="16"/>
      <c r="FQX147" s="16"/>
      <c r="FQY147" s="16"/>
      <c r="FQZ147" s="16"/>
      <c r="FRA147" s="16"/>
      <c r="FRB147" s="16"/>
      <c r="FRC147" s="16"/>
      <c r="FRD147" s="16"/>
      <c r="FRE147" s="16"/>
      <c r="FRF147" s="16"/>
      <c r="FRG147" s="16"/>
      <c r="FRH147" s="16"/>
      <c r="FRI147" s="16"/>
      <c r="FRJ147" s="16"/>
      <c r="FRK147" s="16"/>
      <c r="FRL147" s="16"/>
      <c r="FRM147" s="16"/>
      <c r="FRN147" s="16"/>
      <c r="FRO147" s="16"/>
      <c r="FRP147" s="16"/>
      <c r="FRQ147" s="16"/>
      <c r="FRR147" s="16"/>
      <c r="FRS147" s="16"/>
      <c r="FRT147" s="16"/>
      <c r="FRU147" s="16"/>
      <c r="FRV147" s="16"/>
      <c r="FRW147" s="16"/>
      <c r="FRX147" s="16"/>
      <c r="FRY147" s="16"/>
      <c r="FRZ147" s="16"/>
      <c r="FSA147" s="16"/>
      <c r="FSB147" s="16"/>
      <c r="FSC147" s="16"/>
      <c r="FSD147" s="16"/>
      <c r="FSE147" s="16"/>
      <c r="FSF147" s="16"/>
      <c r="FSG147" s="16"/>
      <c r="FSH147" s="16"/>
      <c r="FSI147" s="16"/>
      <c r="FSJ147" s="16"/>
      <c r="FSK147" s="16"/>
      <c r="FSL147" s="16"/>
      <c r="FSM147" s="16"/>
      <c r="FSN147" s="16"/>
      <c r="FSO147" s="16"/>
      <c r="FSP147" s="16"/>
      <c r="FSQ147" s="16"/>
      <c r="FSR147" s="16"/>
      <c r="FSS147" s="16"/>
      <c r="FST147" s="16"/>
      <c r="FSU147" s="16"/>
      <c r="FSV147" s="16"/>
      <c r="FSW147" s="16"/>
      <c r="FSX147" s="16"/>
      <c r="FSY147" s="16"/>
      <c r="FSZ147" s="16"/>
      <c r="FTA147" s="16"/>
      <c r="FTB147" s="16"/>
      <c r="FTC147" s="16"/>
      <c r="FTD147" s="16"/>
      <c r="FTE147" s="16"/>
      <c r="FTF147" s="16"/>
      <c r="FTG147" s="16"/>
      <c r="FTH147" s="16"/>
      <c r="FTI147" s="16"/>
      <c r="FTJ147" s="16"/>
      <c r="FTK147" s="16"/>
      <c r="FTL147" s="16"/>
      <c r="FTM147" s="16"/>
      <c r="FTN147" s="16"/>
      <c r="FTO147" s="16"/>
      <c r="FTP147" s="16"/>
      <c r="FTQ147" s="16"/>
      <c r="FTR147" s="16"/>
      <c r="FTS147" s="16"/>
      <c r="FTT147" s="16"/>
      <c r="FTU147" s="16"/>
      <c r="FTV147" s="16"/>
      <c r="FTW147" s="16"/>
      <c r="FTX147" s="16"/>
      <c r="FTY147" s="16"/>
      <c r="FTZ147" s="16"/>
      <c r="FUA147" s="16"/>
      <c r="FUB147" s="16"/>
      <c r="FUC147" s="16"/>
      <c r="FUD147" s="16"/>
      <c r="FUE147" s="16"/>
      <c r="FUF147" s="16"/>
      <c r="FUG147" s="16"/>
      <c r="FUH147" s="16"/>
      <c r="FUI147" s="16"/>
      <c r="FUJ147" s="16"/>
      <c r="FUK147" s="16"/>
      <c r="FUL147" s="16"/>
      <c r="FUM147" s="16"/>
      <c r="FUN147" s="16"/>
      <c r="FUO147" s="16"/>
      <c r="FUP147" s="16"/>
      <c r="FUQ147" s="16"/>
      <c r="FUR147" s="16"/>
      <c r="FUS147" s="16"/>
      <c r="FUT147" s="16"/>
      <c r="FUU147" s="16"/>
      <c r="FUV147" s="16"/>
      <c r="FUW147" s="16"/>
      <c r="FUX147" s="16"/>
      <c r="FUY147" s="16"/>
      <c r="FUZ147" s="16"/>
      <c r="FVA147" s="16"/>
      <c r="FVB147" s="16"/>
      <c r="FVC147" s="16"/>
      <c r="FVD147" s="16"/>
      <c r="FVE147" s="16"/>
      <c r="FVF147" s="16"/>
      <c r="FVG147" s="16"/>
      <c r="FVH147" s="16"/>
      <c r="FVI147" s="16"/>
      <c r="FVJ147" s="16"/>
      <c r="FVK147" s="16"/>
      <c r="FVL147" s="16"/>
      <c r="FVM147" s="16"/>
      <c r="FVN147" s="16"/>
      <c r="FVO147" s="16"/>
      <c r="FVP147" s="16"/>
      <c r="FVQ147" s="16"/>
      <c r="FVR147" s="16"/>
      <c r="FVS147" s="16"/>
      <c r="FVT147" s="16"/>
      <c r="FVU147" s="16"/>
      <c r="FVV147" s="16"/>
      <c r="FVW147" s="16"/>
      <c r="FVX147" s="16"/>
      <c r="FVY147" s="16"/>
      <c r="FVZ147" s="16"/>
      <c r="FWA147" s="16"/>
      <c r="FWB147" s="16"/>
      <c r="FWC147" s="16"/>
      <c r="FWD147" s="16"/>
      <c r="FWE147" s="16"/>
      <c r="FWF147" s="16"/>
      <c r="FWG147" s="16"/>
      <c r="FWH147" s="16"/>
      <c r="FWI147" s="16"/>
      <c r="FWJ147" s="16"/>
      <c r="FWK147" s="16"/>
      <c r="FWL147" s="16"/>
      <c r="FWM147" s="16"/>
      <c r="FWN147" s="16"/>
      <c r="FWO147" s="16"/>
      <c r="FWP147" s="16"/>
      <c r="FWQ147" s="16"/>
      <c r="FWR147" s="16"/>
      <c r="FWS147" s="16"/>
      <c r="FWT147" s="16"/>
      <c r="FWU147" s="16"/>
      <c r="FWV147" s="16"/>
      <c r="FWW147" s="16"/>
      <c r="FWX147" s="16"/>
      <c r="FWY147" s="16"/>
      <c r="FWZ147" s="16"/>
      <c r="FXA147" s="16"/>
      <c r="FXB147" s="16"/>
      <c r="FXC147" s="16"/>
      <c r="FXD147" s="16"/>
      <c r="FXE147" s="16"/>
      <c r="FXF147" s="16"/>
      <c r="FXG147" s="16"/>
      <c r="FXH147" s="16"/>
      <c r="FXI147" s="16"/>
      <c r="FXJ147" s="16"/>
      <c r="FXK147" s="16"/>
      <c r="FXL147" s="16"/>
      <c r="FXM147" s="16"/>
      <c r="FXN147" s="16"/>
      <c r="FXO147" s="16"/>
      <c r="FXP147" s="16"/>
      <c r="FXQ147" s="16"/>
      <c r="FXR147" s="16"/>
      <c r="FXS147" s="16"/>
      <c r="FXT147" s="16"/>
      <c r="FXU147" s="16"/>
      <c r="FXV147" s="16"/>
      <c r="FXW147" s="16"/>
      <c r="FXX147" s="16"/>
      <c r="FXY147" s="16"/>
      <c r="FXZ147" s="16"/>
      <c r="FYA147" s="16"/>
      <c r="FYB147" s="16"/>
      <c r="FYC147" s="16"/>
      <c r="FYD147" s="16"/>
      <c r="FYE147" s="16"/>
      <c r="FYF147" s="16"/>
      <c r="FYG147" s="16"/>
      <c r="FYH147" s="16"/>
      <c r="FYI147" s="16"/>
      <c r="FYJ147" s="16"/>
      <c r="FYK147" s="16"/>
      <c r="FYL147" s="16"/>
      <c r="FYM147" s="16"/>
      <c r="FYN147" s="16"/>
      <c r="FYO147" s="16"/>
      <c r="FYP147" s="16"/>
      <c r="FYQ147" s="16"/>
      <c r="FYR147" s="16"/>
      <c r="FYS147" s="16"/>
      <c r="FYT147" s="16"/>
      <c r="FYU147" s="16"/>
      <c r="FYV147" s="16"/>
      <c r="FYW147" s="16"/>
      <c r="FYX147" s="16"/>
      <c r="FYY147" s="16"/>
      <c r="FYZ147" s="16"/>
      <c r="FZA147" s="16"/>
      <c r="FZB147" s="16"/>
      <c r="FZC147" s="16"/>
      <c r="FZD147" s="16"/>
      <c r="FZE147" s="16"/>
      <c r="FZF147" s="16"/>
      <c r="FZG147" s="16"/>
      <c r="FZH147" s="16"/>
      <c r="FZI147" s="16"/>
      <c r="FZJ147" s="16"/>
      <c r="FZK147" s="16"/>
      <c r="FZL147" s="16"/>
      <c r="FZM147" s="16"/>
      <c r="FZN147" s="16"/>
      <c r="FZO147" s="16"/>
      <c r="FZP147" s="16"/>
      <c r="FZQ147" s="16"/>
      <c r="FZR147" s="16"/>
      <c r="FZS147" s="16"/>
      <c r="FZT147" s="16"/>
      <c r="FZU147" s="16"/>
      <c r="FZV147" s="16"/>
      <c r="FZW147" s="16"/>
      <c r="FZX147" s="16"/>
      <c r="FZY147" s="16"/>
      <c r="FZZ147" s="16"/>
      <c r="GAA147" s="16"/>
      <c r="GAB147" s="16"/>
      <c r="GAC147" s="16"/>
      <c r="GAD147" s="16"/>
      <c r="GAE147" s="16"/>
      <c r="GAF147" s="16"/>
      <c r="GAG147" s="16"/>
      <c r="GAH147" s="16"/>
      <c r="GAI147" s="16"/>
      <c r="GAJ147" s="16"/>
      <c r="GAK147" s="16"/>
      <c r="GAL147" s="16"/>
      <c r="GAM147" s="16"/>
      <c r="GAN147" s="16"/>
      <c r="GAO147" s="16"/>
      <c r="GAP147" s="16"/>
      <c r="GAQ147" s="16"/>
      <c r="GAR147" s="16"/>
      <c r="GAS147" s="16"/>
      <c r="GAT147" s="16"/>
      <c r="GAU147" s="16"/>
      <c r="GAV147" s="16"/>
      <c r="GAW147" s="16"/>
      <c r="GAX147" s="16"/>
      <c r="GAY147" s="16"/>
      <c r="GAZ147" s="16"/>
      <c r="GBA147" s="16"/>
      <c r="GBB147" s="16"/>
      <c r="GBC147" s="16"/>
      <c r="GBD147" s="16"/>
      <c r="GBE147" s="16"/>
      <c r="GBF147" s="16"/>
      <c r="GBG147" s="16"/>
      <c r="GBH147" s="16"/>
      <c r="GBI147" s="16"/>
      <c r="GBJ147" s="16"/>
      <c r="GBK147" s="16"/>
      <c r="GBL147" s="16"/>
      <c r="GBM147" s="16"/>
      <c r="GBN147" s="16"/>
      <c r="GBO147" s="16"/>
      <c r="GBP147" s="16"/>
      <c r="GBQ147" s="16"/>
      <c r="GBR147" s="16"/>
      <c r="GBS147" s="16"/>
      <c r="GBT147" s="16"/>
      <c r="GBU147" s="16"/>
      <c r="GBV147" s="16"/>
      <c r="GBW147" s="16"/>
      <c r="GBX147" s="16"/>
      <c r="GBY147" s="16"/>
      <c r="GBZ147" s="16"/>
      <c r="GCA147" s="16"/>
      <c r="GCB147" s="16"/>
      <c r="GCC147" s="16"/>
      <c r="GCD147" s="16"/>
      <c r="GCE147" s="16"/>
      <c r="GCF147" s="16"/>
      <c r="GCG147" s="16"/>
      <c r="GCH147" s="16"/>
      <c r="GCI147" s="16"/>
      <c r="GCJ147" s="16"/>
      <c r="GCK147" s="16"/>
      <c r="GCL147" s="16"/>
      <c r="GCM147" s="16"/>
      <c r="GCN147" s="16"/>
      <c r="GCO147" s="16"/>
      <c r="GCP147" s="16"/>
      <c r="GCQ147" s="16"/>
      <c r="GCR147" s="16"/>
      <c r="GCS147" s="16"/>
      <c r="GCT147" s="16"/>
      <c r="GCU147" s="16"/>
      <c r="GCV147" s="16"/>
      <c r="GCW147" s="16"/>
      <c r="GCX147" s="16"/>
      <c r="GCY147" s="16"/>
      <c r="GCZ147" s="16"/>
      <c r="GDA147" s="16"/>
      <c r="GDB147" s="16"/>
      <c r="GDC147" s="16"/>
      <c r="GDD147" s="16"/>
      <c r="GDE147" s="16"/>
      <c r="GDF147" s="16"/>
      <c r="GDG147" s="16"/>
      <c r="GDH147" s="16"/>
      <c r="GDI147" s="16"/>
      <c r="GDJ147" s="16"/>
      <c r="GDK147" s="16"/>
      <c r="GDL147" s="16"/>
      <c r="GDM147" s="16"/>
      <c r="GDN147" s="16"/>
      <c r="GDO147" s="16"/>
      <c r="GDP147" s="16"/>
      <c r="GDQ147" s="16"/>
      <c r="GDR147" s="16"/>
      <c r="GDS147" s="16"/>
      <c r="GDT147" s="16"/>
      <c r="GDU147" s="16"/>
      <c r="GDV147" s="16"/>
      <c r="GDW147" s="16"/>
      <c r="GDX147" s="16"/>
      <c r="GDY147" s="16"/>
      <c r="GDZ147" s="16"/>
      <c r="GEA147" s="16"/>
      <c r="GEB147" s="16"/>
      <c r="GEC147" s="16"/>
      <c r="GED147" s="16"/>
      <c r="GEE147" s="16"/>
      <c r="GEF147" s="16"/>
      <c r="GEG147" s="16"/>
      <c r="GEH147" s="16"/>
      <c r="GEI147" s="16"/>
      <c r="GEJ147" s="16"/>
      <c r="GEK147" s="16"/>
      <c r="GEL147" s="16"/>
      <c r="GEM147" s="16"/>
      <c r="GEN147" s="16"/>
      <c r="GEO147" s="16"/>
      <c r="GEP147" s="16"/>
      <c r="GEQ147" s="16"/>
      <c r="GER147" s="16"/>
      <c r="GES147" s="16"/>
      <c r="GET147" s="16"/>
      <c r="GEU147" s="16"/>
      <c r="GEV147" s="16"/>
      <c r="GEW147" s="16"/>
      <c r="GEX147" s="16"/>
      <c r="GEY147" s="16"/>
      <c r="GEZ147" s="16"/>
      <c r="GFA147" s="16"/>
      <c r="GFB147" s="16"/>
      <c r="GFC147" s="16"/>
      <c r="GFD147" s="16"/>
      <c r="GFE147" s="16"/>
      <c r="GFF147" s="16"/>
      <c r="GFG147" s="16"/>
      <c r="GFH147" s="16"/>
      <c r="GFI147" s="16"/>
      <c r="GFJ147" s="16"/>
      <c r="GFK147" s="16"/>
      <c r="GFL147" s="16"/>
      <c r="GFM147" s="16"/>
      <c r="GFN147" s="16"/>
      <c r="GFO147" s="16"/>
      <c r="GFP147" s="16"/>
      <c r="GFQ147" s="16"/>
      <c r="GFR147" s="16"/>
      <c r="GFS147" s="16"/>
      <c r="GFT147" s="16"/>
      <c r="GFU147" s="16"/>
      <c r="GFV147" s="16"/>
      <c r="GFW147" s="16"/>
      <c r="GFX147" s="16"/>
      <c r="GFY147" s="16"/>
      <c r="GFZ147" s="16"/>
      <c r="GGA147" s="16"/>
      <c r="GGB147" s="16"/>
      <c r="GGC147" s="16"/>
      <c r="GGD147" s="16"/>
      <c r="GGE147" s="16"/>
      <c r="GGF147" s="16"/>
      <c r="GGG147" s="16"/>
      <c r="GGH147" s="16"/>
      <c r="GGI147" s="16"/>
      <c r="GGJ147" s="16"/>
      <c r="GGK147" s="16"/>
      <c r="GGL147" s="16"/>
      <c r="GGM147" s="16"/>
      <c r="GGN147" s="16"/>
      <c r="GGO147" s="16"/>
      <c r="GGP147" s="16"/>
      <c r="GGQ147" s="16"/>
      <c r="GGR147" s="16"/>
      <c r="GGS147" s="16"/>
      <c r="GGT147" s="16"/>
      <c r="GGU147" s="16"/>
      <c r="GGV147" s="16"/>
      <c r="GGW147" s="16"/>
      <c r="GGX147" s="16"/>
      <c r="GGY147" s="16"/>
      <c r="GGZ147" s="16"/>
      <c r="GHA147" s="16"/>
      <c r="GHB147" s="16"/>
      <c r="GHC147" s="16"/>
      <c r="GHD147" s="16"/>
      <c r="GHE147" s="16"/>
      <c r="GHF147" s="16"/>
      <c r="GHG147" s="16"/>
      <c r="GHH147" s="16"/>
      <c r="GHI147" s="16"/>
      <c r="GHJ147" s="16"/>
      <c r="GHK147" s="16"/>
      <c r="GHL147" s="16"/>
      <c r="GHM147" s="16"/>
      <c r="GHN147" s="16"/>
      <c r="GHO147" s="16"/>
      <c r="GHP147" s="16"/>
      <c r="GHQ147" s="16"/>
      <c r="GHR147" s="16"/>
      <c r="GHS147" s="16"/>
      <c r="GHT147" s="16"/>
      <c r="GHU147" s="16"/>
      <c r="GHV147" s="16"/>
      <c r="GHW147" s="16"/>
      <c r="GHX147" s="16"/>
      <c r="GHY147" s="16"/>
      <c r="GHZ147" s="16"/>
      <c r="GIA147" s="16"/>
      <c r="GIB147" s="16"/>
      <c r="GIC147" s="16"/>
      <c r="GID147" s="16"/>
      <c r="GIE147" s="16"/>
      <c r="GIF147" s="16"/>
      <c r="GIG147" s="16"/>
      <c r="GIH147" s="16"/>
      <c r="GII147" s="16"/>
      <c r="GIJ147" s="16"/>
      <c r="GIK147" s="16"/>
      <c r="GIL147" s="16"/>
      <c r="GIM147" s="16"/>
      <c r="GIN147" s="16"/>
      <c r="GIO147" s="16"/>
      <c r="GIP147" s="16"/>
      <c r="GIQ147" s="16"/>
      <c r="GIR147" s="16"/>
      <c r="GIS147" s="16"/>
      <c r="GIT147" s="16"/>
      <c r="GIU147" s="16"/>
      <c r="GIV147" s="16"/>
      <c r="GIW147" s="16"/>
      <c r="GIX147" s="16"/>
      <c r="GIY147" s="16"/>
      <c r="GIZ147" s="16"/>
      <c r="GJA147" s="16"/>
      <c r="GJB147" s="16"/>
      <c r="GJC147" s="16"/>
      <c r="GJD147" s="16"/>
      <c r="GJE147" s="16"/>
      <c r="GJF147" s="16"/>
      <c r="GJG147" s="16"/>
      <c r="GJH147" s="16"/>
      <c r="GJI147" s="16"/>
      <c r="GJJ147" s="16"/>
      <c r="GJK147" s="16"/>
      <c r="GJL147" s="16"/>
      <c r="GJM147" s="16"/>
      <c r="GJN147" s="16"/>
      <c r="GJO147" s="16"/>
      <c r="GJP147" s="16"/>
      <c r="GJQ147" s="16"/>
      <c r="GJR147" s="16"/>
      <c r="GJS147" s="16"/>
      <c r="GJT147" s="16"/>
      <c r="GJU147" s="16"/>
      <c r="GJV147" s="16"/>
      <c r="GJW147" s="16"/>
      <c r="GJX147" s="16"/>
      <c r="GJY147" s="16"/>
      <c r="GJZ147" s="16"/>
      <c r="GKA147" s="16"/>
      <c r="GKB147" s="16"/>
      <c r="GKC147" s="16"/>
      <c r="GKD147" s="16"/>
      <c r="GKE147" s="16"/>
      <c r="GKF147" s="16"/>
      <c r="GKG147" s="16"/>
      <c r="GKH147" s="16"/>
      <c r="GKI147" s="16"/>
      <c r="GKJ147" s="16"/>
      <c r="GKK147" s="16"/>
      <c r="GKL147" s="16"/>
      <c r="GKM147" s="16"/>
      <c r="GKN147" s="16"/>
      <c r="GKO147" s="16"/>
      <c r="GKP147" s="16"/>
      <c r="GKQ147" s="16"/>
      <c r="GKR147" s="16"/>
      <c r="GKS147" s="16"/>
      <c r="GKT147" s="16"/>
      <c r="GKU147" s="16"/>
      <c r="GKV147" s="16"/>
      <c r="GKW147" s="16"/>
      <c r="GKX147" s="16"/>
      <c r="GKY147" s="16"/>
      <c r="GKZ147" s="16"/>
      <c r="GLA147" s="16"/>
      <c r="GLB147" s="16"/>
      <c r="GLC147" s="16"/>
      <c r="GLD147" s="16"/>
      <c r="GLE147" s="16"/>
      <c r="GLF147" s="16"/>
      <c r="GLG147" s="16"/>
      <c r="GLH147" s="16"/>
      <c r="GLI147" s="16"/>
      <c r="GLJ147" s="16"/>
      <c r="GLK147" s="16"/>
      <c r="GLL147" s="16"/>
      <c r="GLM147" s="16"/>
      <c r="GLN147" s="16"/>
      <c r="GLO147" s="16"/>
      <c r="GLP147" s="16"/>
      <c r="GLQ147" s="16"/>
      <c r="GLR147" s="16"/>
      <c r="GLS147" s="16"/>
      <c r="GLT147" s="16"/>
      <c r="GLU147" s="16"/>
      <c r="GLV147" s="16"/>
      <c r="GLW147" s="16"/>
      <c r="GLX147" s="16"/>
      <c r="GLY147" s="16"/>
      <c r="GLZ147" s="16"/>
      <c r="GMA147" s="16"/>
      <c r="GMB147" s="16"/>
      <c r="GMC147" s="16"/>
      <c r="GMD147" s="16"/>
      <c r="GME147" s="16"/>
      <c r="GMF147" s="16"/>
      <c r="GMG147" s="16"/>
      <c r="GMH147" s="16"/>
      <c r="GMI147" s="16"/>
      <c r="GMJ147" s="16"/>
      <c r="GMK147" s="16"/>
      <c r="GML147" s="16"/>
      <c r="GMM147" s="16"/>
      <c r="GMN147" s="16"/>
      <c r="GMO147" s="16"/>
      <c r="GMP147" s="16"/>
      <c r="GMQ147" s="16"/>
      <c r="GMR147" s="16"/>
      <c r="GMS147" s="16"/>
      <c r="GMT147" s="16"/>
      <c r="GMU147" s="16"/>
      <c r="GMV147" s="16"/>
      <c r="GMW147" s="16"/>
      <c r="GMX147" s="16"/>
      <c r="GMY147" s="16"/>
      <c r="GMZ147" s="16"/>
      <c r="GNA147" s="16"/>
      <c r="GNB147" s="16"/>
      <c r="GNC147" s="16"/>
      <c r="GND147" s="16"/>
      <c r="GNE147" s="16"/>
      <c r="GNF147" s="16"/>
      <c r="GNG147" s="16"/>
      <c r="GNH147" s="16"/>
      <c r="GNI147" s="16"/>
      <c r="GNJ147" s="16"/>
      <c r="GNK147" s="16"/>
      <c r="GNL147" s="16"/>
      <c r="GNM147" s="16"/>
      <c r="GNN147" s="16"/>
      <c r="GNO147" s="16"/>
      <c r="GNP147" s="16"/>
      <c r="GNQ147" s="16"/>
      <c r="GNR147" s="16"/>
      <c r="GNS147" s="16"/>
      <c r="GNT147" s="16"/>
      <c r="GNU147" s="16"/>
      <c r="GNV147" s="16"/>
      <c r="GNW147" s="16"/>
      <c r="GNX147" s="16"/>
      <c r="GNY147" s="16"/>
      <c r="GNZ147" s="16"/>
      <c r="GOA147" s="16"/>
      <c r="GOB147" s="16"/>
      <c r="GOC147" s="16"/>
      <c r="GOD147" s="16"/>
      <c r="GOE147" s="16"/>
      <c r="GOF147" s="16"/>
      <c r="GOG147" s="16"/>
      <c r="GOH147" s="16"/>
      <c r="GOI147" s="16"/>
      <c r="GOJ147" s="16"/>
      <c r="GOK147" s="16"/>
      <c r="GOL147" s="16"/>
      <c r="GOM147" s="16"/>
      <c r="GON147" s="16"/>
      <c r="GOO147" s="16"/>
      <c r="GOP147" s="16"/>
      <c r="GOQ147" s="16"/>
      <c r="GOR147" s="16"/>
      <c r="GOS147" s="16"/>
      <c r="GOT147" s="16"/>
      <c r="GOU147" s="16"/>
      <c r="GOV147" s="16"/>
      <c r="GOW147" s="16"/>
      <c r="GOX147" s="16"/>
      <c r="GOY147" s="16"/>
      <c r="GOZ147" s="16"/>
      <c r="GPA147" s="16"/>
      <c r="GPB147" s="16"/>
      <c r="GPC147" s="16"/>
      <c r="GPD147" s="16"/>
      <c r="GPE147" s="16"/>
      <c r="GPF147" s="16"/>
      <c r="GPG147" s="16"/>
      <c r="GPH147" s="16"/>
      <c r="GPI147" s="16"/>
      <c r="GPJ147" s="16"/>
      <c r="GPK147" s="16"/>
      <c r="GPL147" s="16"/>
      <c r="GPM147" s="16"/>
      <c r="GPN147" s="16"/>
      <c r="GPO147" s="16"/>
      <c r="GPP147" s="16"/>
      <c r="GPQ147" s="16"/>
      <c r="GPR147" s="16"/>
      <c r="GPS147" s="16"/>
      <c r="GPT147" s="16"/>
      <c r="GPU147" s="16"/>
      <c r="GPV147" s="16"/>
      <c r="GPW147" s="16"/>
      <c r="GPX147" s="16"/>
      <c r="GPY147" s="16"/>
      <c r="GPZ147" s="16"/>
      <c r="GQA147" s="16"/>
      <c r="GQB147" s="16"/>
      <c r="GQC147" s="16"/>
      <c r="GQD147" s="16"/>
      <c r="GQE147" s="16"/>
      <c r="GQF147" s="16"/>
      <c r="GQG147" s="16"/>
      <c r="GQH147" s="16"/>
      <c r="GQI147" s="16"/>
      <c r="GQJ147" s="16"/>
      <c r="GQK147" s="16"/>
      <c r="GQL147" s="16"/>
      <c r="GQM147" s="16"/>
      <c r="GQN147" s="16"/>
      <c r="GQO147" s="16"/>
      <c r="GQP147" s="16"/>
      <c r="GQQ147" s="16"/>
      <c r="GQR147" s="16"/>
      <c r="GQS147" s="16"/>
      <c r="GQT147" s="16"/>
      <c r="GQU147" s="16"/>
      <c r="GQV147" s="16"/>
      <c r="GQW147" s="16"/>
      <c r="GQX147" s="16"/>
      <c r="GQY147" s="16"/>
      <c r="GQZ147" s="16"/>
      <c r="GRA147" s="16"/>
      <c r="GRB147" s="16"/>
      <c r="GRC147" s="16"/>
      <c r="GRD147" s="16"/>
      <c r="GRE147" s="16"/>
      <c r="GRF147" s="16"/>
      <c r="GRG147" s="16"/>
      <c r="GRH147" s="16"/>
      <c r="GRI147" s="16"/>
      <c r="GRJ147" s="16"/>
      <c r="GRK147" s="16"/>
      <c r="GRL147" s="16"/>
      <c r="GRM147" s="16"/>
      <c r="GRN147" s="16"/>
      <c r="GRO147" s="16"/>
      <c r="GRP147" s="16"/>
      <c r="GRQ147" s="16"/>
      <c r="GRR147" s="16"/>
      <c r="GRS147" s="16"/>
      <c r="GRT147" s="16"/>
      <c r="GRU147" s="16"/>
      <c r="GRV147" s="16"/>
      <c r="GRW147" s="16"/>
      <c r="GRX147" s="16"/>
      <c r="GRY147" s="16"/>
      <c r="GRZ147" s="16"/>
      <c r="GSA147" s="16"/>
      <c r="GSB147" s="16"/>
      <c r="GSC147" s="16"/>
      <c r="GSD147" s="16"/>
      <c r="GSE147" s="16"/>
      <c r="GSF147" s="16"/>
      <c r="GSG147" s="16"/>
      <c r="GSH147" s="16"/>
      <c r="GSI147" s="16"/>
      <c r="GSJ147" s="16"/>
      <c r="GSK147" s="16"/>
      <c r="GSL147" s="16"/>
      <c r="GSM147" s="16"/>
      <c r="GSN147" s="16"/>
      <c r="GSO147" s="16"/>
      <c r="GSP147" s="16"/>
      <c r="GSQ147" s="16"/>
      <c r="GSR147" s="16"/>
      <c r="GSS147" s="16"/>
      <c r="GST147" s="16"/>
      <c r="GSU147" s="16"/>
      <c r="GSV147" s="16"/>
      <c r="GSW147" s="16"/>
      <c r="GSX147" s="16"/>
      <c r="GSY147" s="16"/>
      <c r="GSZ147" s="16"/>
      <c r="GTA147" s="16"/>
      <c r="GTB147" s="16"/>
      <c r="GTC147" s="16"/>
      <c r="GTD147" s="16"/>
      <c r="GTE147" s="16"/>
      <c r="GTF147" s="16"/>
      <c r="GTG147" s="16"/>
      <c r="GTH147" s="16"/>
      <c r="GTI147" s="16"/>
      <c r="GTJ147" s="16"/>
      <c r="GTK147" s="16"/>
      <c r="GTL147" s="16"/>
      <c r="GTM147" s="16"/>
      <c r="GTN147" s="16"/>
      <c r="GTO147" s="16"/>
      <c r="GTP147" s="16"/>
      <c r="GTQ147" s="16"/>
      <c r="GTR147" s="16"/>
      <c r="GTS147" s="16"/>
      <c r="GTT147" s="16"/>
      <c r="GTU147" s="16"/>
      <c r="GTV147" s="16"/>
      <c r="GTW147" s="16"/>
      <c r="GTX147" s="16"/>
      <c r="GTY147" s="16"/>
      <c r="GTZ147" s="16"/>
      <c r="GUA147" s="16"/>
      <c r="GUB147" s="16"/>
      <c r="GUC147" s="16"/>
      <c r="GUD147" s="16"/>
      <c r="GUE147" s="16"/>
      <c r="GUF147" s="16"/>
      <c r="GUG147" s="16"/>
      <c r="GUH147" s="16"/>
      <c r="GUI147" s="16"/>
      <c r="GUJ147" s="16"/>
      <c r="GUK147" s="16"/>
      <c r="GUL147" s="16"/>
      <c r="GUM147" s="16"/>
      <c r="GUN147" s="16"/>
      <c r="GUO147" s="16"/>
      <c r="GUP147" s="16"/>
      <c r="GUQ147" s="16"/>
      <c r="GUR147" s="16"/>
      <c r="GUS147" s="16"/>
      <c r="GUT147" s="16"/>
      <c r="GUU147" s="16"/>
      <c r="GUV147" s="16"/>
      <c r="GUW147" s="16"/>
      <c r="GUX147" s="16"/>
      <c r="GUY147" s="16"/>
      <c r="GUZ147" s="16"/>
      <c r="GVA147" s="16"/>
      <c r="GVB147" s="16"/>
      <c r="GVC147" s="16"/>
      <c r="GVD147" s="16"/>
      <c r="GVE147" s="16"/>
      <c r="GVF147" s="16"/>
      <c r="GVG147" s="16"/>
      <c r="GVH147" s="16"/>
      <c r="GVI147" s="16"/>
      <c r="GVJ147" s="16"/>
      <c r="GVK147" s="16"/>
      <c r="GVL147" s="16"/>
      <c r="GVM147" s="16"/>
      <c r="GVN147" s="16"/>
      <c r="GVO147" s="16"/>
      <c r="GVP147" s="16"/>
      <c r="GVQ147" s="16"/>
      <c r="GVR147" s="16"/>
      <c r="GVS147" s="16"/>
      <c r="GVT147" s="16"/>
      <c r="GVU147" s="16"/>
      <c r="GVV147" s="16"/>
      <c r="GVW147" s="16"/>
      <c r="GVX147" s="16"/>
      <c r="GVY147" s="16"/>
      <c r="GVZ147" s="16"/>
      <c r="GWA147" s="16"/>
      <c r="GWB147" s="16"/>
      <c r="GWC147" s="16"/>
      <c r="GWD147" s="16"/>
      <c r="GWE147" s="16"/>
      <c r="GWF147" s="16"/>
      <c r="GWG147" s="16"/>
      <c r="GWH147" s="16"/>
      <c r="GWI147" s="16"/>
      <c r="GWJ147" s="16"/>
      <c r="GWK147" s="16"/>
      <c r="GWL147" s="16"/>
      <c r="GWM147" s="16"/>
      <c r="GWN147" s="16"/>
      <c r="GWO147" s="16"/>
      <c r="GWP147" s="16"/>
      <c r="GWQ147" s="16"/>
      <c r="GWR147" s="16"/>
      <c r="GWS147" s="16"/>
      <c r="GWT147" s="16"/>
      <c r="GWU147" s="16"/>
      <c r="GWV147" s="16"/>
      <c r="GWW147" s="16"/>
      <c r="GWX147" s="16"/>
      <c r="GWY147" s="16"/>
      <c r="GWZ147" s="16"/>
      <c r="GXA147" s="16"/>
      <c r="GXB147" s="16"/>
      <c r="GXC147" s="16"/>
      <c r="GXD147" s="16"/>
      <c r="GXE147" s="16"/>
      <c r="GXF147" s="16"/>
      <c r="GXG147" s="16"/>
      <c r="GXH147" s="16"/>
      <c r="GXI147" s="16"/>
      <c r="GXJ147" s="16"/>
      <c r="GXK147" s="16"/>
      <c r="GXL147" s="16"/>
      <c r="GXM147" s="16"/>
      <c r="GXN147" s="16"/>
      <c r="GXO147" s="16"/>
      <c r="GXP147" s="16"/>
      <c r="GXQ147" s="16"/>
      <c r="GXR147" s="16"/>
      <c r="GXS147" s="16"/>
      <c r="GXT147" s="16"/>
      <c r="GXU147" s="16"/>
      <c r="GXV147" s="16"/>
      <c r="GXW147" s="16"/>
      <c r="GXX147" s="16"/>
      <c r="GXY147" s="16"/>
      <c r="GXZ147" s="16"/>
      <c r="GYA147" s="16"/>
      <c r="GYB147" s="16"/>
      <c r="GYC147" s="16"/>
      <c r="GYD147" s="16"/>
      <c r="GYE147" s="16"/>
      <c r="GYF147" s="16"/>
      <c r="GYG147" s="16"/>
      <c r="GYH147" s="16"/>
      <c r="GYI147" s="16"/>
      <c r="GYJ147" s="16"/>
      <c r="GYK147" s="16"/>
      <c r="GYL147" s="16"/>
      <c r="GYM147" s="16"/>
      <c r="GYN147" s="16"/>
      <c r="GYO147" s="16"/>
      <c r="GYP147" s="16"/>
      <c r="GYQ147" s="16"/>
      <c r="GYR147" s="16"/>
      <c r="GYS147" s="16"/>
      <c r="GYT147" s="16"/>
      <c r="GYU147" s="16"/>
      <c r="GYV147" s="16"/>
      <c r="GYW147" s="16"/>
      <c r="GYX147" s="16"/>
      <c r="GYY147" s="16"/>
      <c r="GYZ147" s="16"/>
      <c r="GZA147" s="16"/>
      <c r="GZB147" s="16"/>
      <c r="GZC147" s="16"/>
      <c r="GZD147" s="16"/>
      <c r="GZE147" s="16"/>
      <c r="GZF147" s="16"/>
      <c r="GZG147" s="16"/>
      <c r="GZH147" s="16"/>
      <c r="GZI147" s="16"/>
      <c r="GZJ147" s="16"/>
      <c r="GZK147" s="16"/>
      <c r="GZL147" s="16"/>
      <c r="GZM147" s="16"/>
      <c r="GZN147" s="16"/>
      <c r="GZO147" s="16"/>
      <c r="GZP147" s="16"/>
      <c r="GZQ147" s="16"/>
      <c r="GZR147" s="16"/>
      <c r="GZS147" s="16"/>
      <c r="GZT147" s="16"/>
      <c r="GZU147" s="16"/>
      <c r="GZV147" s="16"/>
      <c r="GZW147" s="16"/>
      <c r="GZX147" s="16"/>
      <c r="GZY147" s="16"/>
      <c r="GZZ147" s="16"/>
      <c r="HAA147" s="16"/>
      <c r="HAB147" s="16"/>
      <c r="HAC147" s="16"/>
      <c r="HAD147" s="16"/>
      <c r="HAE147" s="16"/>
      <c r="HAF147" s="16"/>
      <c r="HAG147" s="16"/>
      <c r="HAH147" s="16"/>
      <c r="HAI147" s="16"/>
      <c r="HAJ147" s="16"/>
      <c r="HAK147" s="16"/>
      <c r="HAL147" s="16"/>
      <c r="HAM147" s="16"/>
      <c r="HAN147" s="16"/>
      <c r="HAO147" s="16"/>
      <c r="HAP147" s="16"/>
      <c r="HAQ147" s="16"/>
      <c r="HAR147" s="16"/>
      <c r="HAS147" s="16"/>
      <c r="HAT147" s="16"/>
      <c r="HAU147" s="16"/>
      <c r="HAV147" s="16"/>
      <c r="HAW147" s="16"/>
      <c r="HAX147" s="16"/>
      <c r="HAY147" s="16"/>
      <c r="HAZ147" s="16"/>
      <c r="HBA147" s="16"/>
      <c r="HBB147" s="16"/>
      <c r="HBC147" s="16"/>
      <c r="HBD147" s="16"/>
      <c r="HBE147" s="16"/>
      <c r="HBF147" s="16"/>
      <c r="HBG147" s="16"/>
      <c r="HBH147" s="16"/>
      <c r="HBI147" s="16"/>
      <c r="HBJ147" s="16"/>
      <c r="HBK147" s="16"/>
      <c r="HBL147" s="16"/>
      <c r="HBM147" s="16"/>
      <c r="HBN147" s="16"/>
      <c r="HBO147" s="16"/>
      <c r="HBP147" s="16"/>
      <c r="HBQ147" s="16"/>
      <c r="HBR147" s="16"/>
      <c r="HBS147" s="16"/>
      <c r="HBT147" s="16"/>
      <c r="HBU147" s="16"/>
      <c r="HBV147" s="16"/>
      <c r="HBW147" s="16"/>
      <c r="HBX147" s="16"/>
      <c r="HBY147" s="16"/>
      <c r="HBZ147" s="16"/>
      <c r="HCA147" s="16"/>
      <c r="HCB147" s="16"/>
      <c r="HCC147" s="16"/>
      <c r="HCD147" s="16"/>
      <c r="HCE147" s="16"/>
      <c r="HCF147" s="16"/>
      <c r="HCG147" s="16"/>
      <c r="HCH147" s="16"/>
      <c r="HCI147" s="16"/>
      <c r="HCJ147" s="16"/>
      <c r="HCK147" s="16"/>
      <c r="HCL147" s="16"/>
      <c r="HCM147" s="16"/>
      <c r="HCN147" s="16"/>
      <c r="HCO147" s="16"/>
      <c r="HCP147" s="16"/>
      <c r="HCQ147" s="16"/>
      <c r="HCR147" s="16"/>
      <c r="HCS147" s="16"/>
      <c r="HCT147" s="16"/>
      <c r="HCU147" s="16"/>
      <c r="HCV147" s="16"/>
      <c r="HCW147" s="16"/>
      <c r="HCX147" s="16"/>
      <c r="HCY147" s="16"/>
      <c r="HCZ147" s="16"/>
      <c r="HDA147" s="16"/>
      <c r="HDB147" s="16"/>
      <c r="HDC147" s="16"/>
      <c r="HDD147" s="16"/>
      <c r="HDE147" s="16"/>
      <c r="HDF147" s="16"/>
      <c r="HDG147" s="16"/>
      <c r="HDH147" s="16"/>
      <c r="HDI147" s="16"/>
      <c r="HDJ147" s="16"/>
      <c r="HDK147" s="16"/>
      <c r="HDL147" s="16"/>
      <c r="HDM147" s="16"/>
      <c r="HDN147" s="16"/>
      <c r="HDO147" s="16"/>
      <c r="HDP147" s="16"/>
      <c r="HDQ147" s="16"/>
      <c r="HDR147" s="16"/>
      <c r="HDS147" s="16"/>
      <c r="HDT147" s="16"/>
      <c r="HDU147" s="16"/>
      <c r="HDV147" s="16"/>
      <c r="HDW147" s="16"/>
      <c r="HDX147" s="16"/>
      <c r="HDY147" s="16"/>
      <c r="HDZ147" s="16"/>
      <c r="HEA147" s="16"/>
      <c r="HEB147" s="16"/>
      <c r="HEC147" s="16"/>
      <c r="HED147" s="16"/>
      <c r="HEE147" s="16"/>
      <c r="HEF147" s="16"/>
      <c r="HEG147" s="16"/>
      <c r="HEH147" s="16"/>
      <c r="HEI147" s="16"/>
      <c r="HEJ147" s="16"/>
      <c r="HEK147" s="16"/>
      <c r="HEL147" s="16"/>
      <c r="HEM147" s="16"/>
      <c r="HEN147" s="16"/>
      <c r="HEO147" s="16"/>
      <c r="HEP147" s="16"/>
      <c r="HEQ147" s="16"/>
      <c r="HER147" s="16"/>
      <c r="HES147" s="16"/>
      <c r="HET147" s="16"/>
      <c r="HEU147" s="16"/>
      <c r="HEV147" s="16"/>
      <c r="HEW147" s="16"/>
      <c r="HEX147" s="16"/>
      <c r="HEY147" s="16"/>
      <c r="HEZ147" s="16"/>
      <c r="HFA147" s="16"/>
      <c r="HFB147" s="16"/>
      <c r="HFC147" s="16"/>
      <c r="HFD147" s="16"/>
      <c r="HFE147" s="16"/>
      <c r="HFF147" s="16"/>
      <c r="HFG147" s="16"/>
      <c r="HFH147" s="16"/>
      <c r="HFI147" s="16"/>
      <c r="HFJ147" s="16"/>
      <c r="HFK147" s="16"/>
      <c r="HFL147" s="16"/>
      <c r="HFM147" s="16"/>
      <c r="HFN147" s="16"/>
      <c r="HFO147" s="16"/>
      <c r="HFP147" s="16"/>
      <c r="HFQ147" s="16"/>
      <c r="HFR147" s="16"/>
      <c r="HFS147" s="16"/>
      <c r="HFT147" s="16"/>
      <c r="HFU147" s="16"/>
      <c r="HFV147" s="16"/>
      <c r="HFW147" s="16"/>
      <c r="HFX147" s="16"/>
      <c r="HFY147" s="16"/>
      <c r="HFZ147" s="16"/>
      <c r="HGA147" s="16"/>
      <c r="HGB147" s="16"/>
      <c r="HGC147" s="16"/>
      <c r="HGD147" s="16"/>
      <c r="HGE147" s="16"/>
      <c r="HGF147" s="16"/>
      <c r="HGG147" s="16"/>
      <c r="HGH147" s="16"/>
      <c r="HGI147" s="16"/>
      <c r="HGJ147" s="16"/>
      <c r="HGK147" s="16"/>
      <c r="HGL147" s="16"/>
      <c r="HGM147" s="16"/>
      <c r="HGN147" s="16"/>
      <c r="HGO147" s="16"/>
      <c r="HGP147" s="16"/>
      <c r="HGQ147" s="16"/>
      <c r="HGR147" s="16"/>
      <c r="HGS147" s="16"/>
      <c r="HGT147" s="16"/>
      <c r="HGU147" s="16"/>
      <c r="HGV147" s="16"/>
      <c r="HGW147" s="16"/>
      <c r="HGX147" s="16"/>
      <c r="HGY147" s="16"/>
      <c r="HGZ147" s="16"/>
      <c r="HHA147" s="16"/>
      <c r="HHB147" s="16"/>
      <c r="HHC147" s="16"/>
      <c r="HHD147" s="16"/>
      <c r="HHE147" s="16"/>
      <c r="HHF147" s="16"/>
      <c r="HHG147" s="16"/>
      <c r="HHH147" s="16"/>
      <c r="HHI147" s="16"/>
      <c r="HHJ147" s="16"/>
      <c r="HHK147" s="16"/>
      <c r="HHL147" s="16"/>
      <c r="HHM147" s="16"/>
      <c r="HHN147" s="16"/>
      <c r="HHO147" s="16"/>
      <c r="HHP147" s="16"/>
      <c r="HHQ147" s="16"/>
      <c r="HHR147" s="16"/>
      <c r="HHS147" s="16"/>
      <c r="HHT147" s="16"/>
      <c r="HHU147" s="16"/>
      <c r="HHV147" s="16"/>
      <c r="HHW147" s="16"/>
      <c r="HHX147" s="16"/>
      <c r="HHY147" s="16"/>
      <c r="HHZ147" s="16"/>
      <c r="HIA147" s="16"/>
      <c r="HIB147" s="16"/>
      <c r="HIC147" s="16"/>
      <c r="HID147" s="16"/>
      <c r="HIE147" s="16"/>
      <c r="HIF147" s="16"/>
      <c r="HIG147" s="16"/>
      <c r="HIH147" s="16"/>
      <c r="HII147" s="16"/>
      <c r="HIJ147" s="16"/>
      <c r="HIK147" s="16"/>
      <c r="HIL147" s="16"/>
      <c r="HIM147" s="16"/>
      <c r="HIN147" s="16"/>
      <c r="HIO147" s="16"/>
      <c r="HIP147" s="16"/>
      <c r="HIQ147" s="16"/>
      <c r="HIR147" s="16"/>
      <c r="HIS147" s="16"/>
      <c r="HIT147" s="16"/>
      <c r="HIU147" s="16"/>
      <c r="HIV147" s="16"/>
      <c r="HIW147" s="16"/>
      <c r="HIX147" s="16"/>
      <c r="HIY147" s="16"/>
      <c r="HIZ147" s="16"/>
      <c r="HJA147" s="16"/>
      <c r="HJB147" s="16"/>
      <c r="HJC147" s="16"/>
      <c r="HJD147" s="16"/>
      <c r="HJE147" s="16"/>
      <c r="HJF147" s="16"/>
      <c r="HJG147" s="16"/>
      <c r="HJH147" s="16"/>
      <c r="HJI147" s="16"/>
      <c r="HJJ147" s="16"/>
      <c r="HJK147" s="16"/>
      <c r="HJL147" s="16"/>
      <c r="HJM147" s="16"/>
      <c r="HJN147" s="16"/>
      <c r="HJO147" s="16"/>
      <c r="HJP147" s="16"/>
      <c r="HJQ147" s="16"/>
      <c r="HJR147" s="16"/>
      <c r="HJS147" s="16"/>
      <c r="HJT147" s="16"/>
      <c r="HJU147" s="16"/>
      <c r="HJV147" s="16"/>
      <c r="HJW147" s="16"/>
      <c r="HJX147" s="16"/>
      <c r="HJY147" s="16"/>
      <c r="HJZ147" s="16"/>
      <c r="HKA147" s="16"/>
      <c r="HKB147" s="16"/>
      <c r="HKC147" s="16"/>
      <c r="HKD147" s="16"/>
      <c r="HKE147" s="16"/>
      <c r="HKF147" s="16"/>
      <c r="HKG147" s="16"/>
      <c r="HKH147" s="16"/>
      <c r="HKI147" s="16"/>
      <c r="HKJ147" s="16"/>
      <c r="HKK147" s="16"/>
      <c r="HKL147" s="16"/>
      <c r="HKM147" s="16"/>
      <c r="HKN147" s="16"/>
      <c r="HKO147" s="16"/>
      <c r="HKP147" s="16"/>
      <c r="HKQ147" s="16"/>
      <c r="HKR147" s="16"/>
      <c r="HKS147" s="16"/>
      <c r="HKT147" s="16"/>
      <c r="HKU147" s="16"/>
      <c r="HKV147" s="16"/>
      <c r="HKW147" s="16"/>
      <c r="HKX147" s="16"/>
      <c r="HKY147" s="16"/>
      <c r="HKZ147" s="16"/>
      <c r="HLA147" s="16"/>
      <c r="HLB147" s="16"/>
      <c r="HLC147" s="16"/>
      <c r="HLD147" s="16"/>
      <c r="HLE147" s="16"/>
      <c r="HLF147" s="16"/>
      <c r="HLG147" s="16"/>
      <c r="HLH147" s="16"/>
      <c r="HLI147" s="16"/>
      <c r="HLJ147" s="16"/>
      <c r="HLK147" s="16"/>
      <c r="HLL147" s="16"/>
      <c r="HLM147" s="16"/>
      <c r="HLN147" s="16"/>
      <c r="HLO147" s="16"/>
      <c r="HLP147" s="16"/>
      <c r="HLQ147" s="16"/>
      <c r="HLR147" s="16"/>
      <c r="HLS147" s="16"/>
      <c r="HLT147" s="16"/>
      <c r="HLU147" s="16"/>
      <c r="HLV147" s="16"/>
      <c r="HLW147" s="16"/>
      <c r="HLX147" s="16"/>
      <c r="HLY147" s="16"/>
      <c r="HLZ147" s="16"/>
      <c r="HMA147" s="16"/>
      <c r="HMB147" s="16"/>
      <c r="HMC147" s="16"/>
      <c r="HMD147" s="16"/>
      <c r="HME147" s="16"/>
      <c r="HMF147" s="16"/>
      <c r="HMG147" s="16"/>
      <c r="HMH147" s="16"/>
      <c r="HMI147" s="16"/>
      <c r="HMJ147" s="16"/>
      <c r="HMK147" s="16"/>
      <c r="HML147" s="16"/>
      <c r="HMM147" s="16"/>
      <c r="HMN147" s="16"/>
      <c r="HMO147" s="16"/>
      <c r="HMP147" s="16"/>
      <c r="HMQ147" s="16"/>
      <c r="HMR147" s="16"/>
      <c r="HMS147" s="16"/>
      <c r="HMT147" s="16"/>
      <c r="HMU147" s="16"/>
      <c r="HMV147" s="16"/>
      <c r="HMW147" s="16"/>
      <c r="HMX147" s="16"/>
      <c r="HMY147" s="16"/>
      <c r="HMZ147" s="16"/>
      <c r="HNA147" s="16"/>
      <c r="HNB147" s="16"/>
      <c r="HNC147" s="16"/>
      <c r="HND147" s="16"/>
      <c r="HNE147" s="16"/>
      <c r="HNF147" s="16"/>
      <c r="HNG147" s="16"/>
      <c r="HNH147" s="16"/>
      <c r="HNI147" s="16"/>
      <c r="HNJ147" s="16"/>
      <c r="HNK147" s="16"/>
      <c r="HNL147" s="16"/>
      <c r="HNM147" s="16"/>
      <c r="HNN147" s="16"/>
      <c r="HNO147" s="16"/>
      <c r="HNP147" s="16"/>
      <c r="HNQ147" s="16"/>
      <c r="HNR147" s="16"/>
      <c r="HNS147" s="16"/>
      <c r="HNT147" s="16"/>
      <c r="HNU147" s="16"/>
      <c r="HNV147" s="16"/>
      <c r="HNW147" s="16"/>
      <c r="HNX147" s="16"/>
      <c r="HNY147" s="16"/>
      <c r="HNZ147" s="16"/>
      <c r="HOA147" s="16"/>
      <c r="HOB147" s="16"/>
      <c r="HOC147" s="16"/>
      <c r="HOD147" s="16"/>
      <c r="HOE147" s="16"/>
      <c r="HOF147" s="16"/>
      <c r="HOG147" s="16"/>
      <c r="HOH147" s="16"/>
      <c r="HOI147" s="16"/>
      <c r="HOJ147" s="16"/>
      <c r="HOK147" s="16"/>
      <c r="HOL147" s="16"/>
      <c r="HOM147" s="16"/>
      <c r="HON147" s="16"/>
      <c r="HOO147" s="16"/>
      <c r="HOP147" s="16"/>
      <c r="HOQ147" s="16"/>
      <c r="HOR147" s="16"/>
      <c r="HOS147" s="16"/>
      <c r="HOT147" s="16"/>
      <c r="HOU147" s="16"/>
      <c r="HOV147" s="16"/>
      <c r="HOW147" s="16"/>
      <c r="HOX147" s="16"/>
      <c r="HOY147" s="16"/>
      <c r="HOZ147" s="16"/>
      <c r="HPA147" s="16"/>
      <c r="HPB147" s="16"/>
      <c r="HPC147" s="16"/>
      <c r="HPD147" s="16"/>
      <c r="HPE147" s="16"/>
      <c r="HPF147" s="16"/>
      <c r="HPG147" s="16"/>
      <c r="HPH147" s="16"/>
      <c r="HPI147" s="16"/>
      <c r="HPJ147" s="16"/>
      <c r="HPK147" s="16"/>
      <c r="HPL147" s="16"/>
      <c r="HPM147" s="16"/>
      <c r="HPN147" s="16"/>
      <c r="HPO147" s="16"/>
      <c r="HPP147" s="16"/>
      <c r="HPQ147" s="16"/>
      <c r="HPR147" s="16"/>
      <c r="HPS147" s="16"/>
      <c r="HPT147" s="16"/>
      <c r="HPU147" s="16"/>
      <c r="HPV147" s="16"/>
      <c r="HPW147" s="16"/>
      <c r="HPX147" s="16"/>
      <c r="HPY147" s="16"/>
      <c r="HPZ147" s="16"/>
      <c r="HQA147" s="16"/>
      <c r="HQB147" s="16"/>
      <c r="HQC147" s="16"/>
      <c r="HQD147" s="16"/>
      <c r="HQE147" s="16"/>
      <c r="HQF147" s="16"/>
      <c r="HQG147" s="16"/>
      <c r="HQH147" s="16"/>
      <c r="HQI147" s="16"/>
      <c r="HQJ147" s="16"/>
      <c r="HQK147" s="16"/>
      <c r="HQL147" s="16"/>
      <c r="HQM147" s="16"/>
      <c r="HQN147" s="16"/>
      <c r="HQO147" s="16"/>
      <c r="HQP147" s="16"/>
      <c r="HQQ147" s="16"/>
      <c r="HQR147" s="16"/>
      <c r="HQS147" s="16"/>
      <c r="HQT147" s="16"/>
      <c r="HQU147" s="16"/>
      <c r="HQV147" s="16"/>
      <c r="HQW147" s="16"/>
      <c r="HQX147" s="16"/>
      <c r="HQY147" s="16"/>
      <c r="HQZ147" s="16"/>
      <c r="HRA147" s="16"/>
      <c r="HRB147" s="16"/>
      <c r="HRC147" s="16"/>
      <c r="HRD147" s="16"/>
      <c r="HRE147" s="16"/>
      <c r="HRF147" s="16"/>
      <c r="HRG147" s="16"/>
      <c r="HRH147" s="16"/>
      <c r="HRI147" s="16"/>
      <c r="HRJ147" s="16"/>
      <c r="HRK147" s="16"/>
      <c r="HRL147" s="16"/>
      <c r="HRM147" s="16"/>
      <c r="HRN147" s="16"/>
      <c r="HRO147" s="16"/>
      <c r="HRP147" s="16"/>
      <c r="HRQ147" s="16"/>
      <c r="HRR147" s="16"/>
      <c r="HRS147" s="16"/>
      <c r="HRT147" s="16"/>
      <c r="HRU147" s="16"/>
      <c r="HRV147" s="16"/>
      <c r="HRW147" s="16"/>
      <c r="HRX147" s="16"/>
      <c r="HRY147" s="16"/>
      <c r="HRZ147" s="16"/>
      <c r="HSA147" s="16"/>
      <c r="HSB147" s="16"/>
      <c r="HSC147" s="16"/>
      <c r="HSD147" s="16"/>
      <c r="HSE147" s="16"/>
      <c r="HSF147" s="16"/>
      <c r="HSG147" s="16"/>
      <c r="HSH147" s="16"/>
      <c r="HSI147" s="16"/>
      <c r="HSJ147" s="16"/>
      <c r="HSK147" s="16"/>
      <c r="HSL147" s="16"/>
      <c r="HSM147" s="16"/>
      <c r="HSN147" s="16"/>
      <c r="HSO147" s="16"/>
      <c r="HSP147" s="16"/>
      <c r="HSQ147" s="16"/>
      <c r="HSR147" s="16"/>
      <c r="HSS147" s="16"/>
      <c r="HST147" s="16"/>
      <c r="HSU147" s="16"/>
      <c r="HSV147" s="16"/>
      <c r="HSW147" s="16"/>
      <c r="HSX147" s="16"/>
      <c r="HSY147" s="16"/>
      <c r="HSZ147" s="16"/>
      <c r="HTA147" s="16"/>
      <c r="HTB147" s="16"/>
      <c r="HTC147" s="16"/>
      <c r="HTD147" s="16"/>
      <c r="HTE147" s="16"/>
      <c r="HTF147" s="16"/>
      <c r="HTG147" s="16"/>
      <c r="HTH147" s="16"/>
      <c r="HTI147" s="16"/>
      <c r="HTJ147" s="16"/>
      <c r="HTK147" s="16"/>
      <c r="HTL147" s="16"/>
      <c r="HTM147" s="16"/>
      <c r="HTN147" s="16"/>
      <c r="HTO147" s="16"/>
      <c r="HTP147" s="16"/>
      <c r="HTQ147" s="16"/>
      <c r="HTR147" s="16"/>
      <c r="HTS147" s="16"/>
      <c r="HTT147" s="16"/>
      <c r="HTU147" s="16"/>
      <c r="HTV147" s="16"/>
      <c r="HTW147" s="16"/>
      <c r="HTX147" s="16"/>
      <c r="HTY147" s="16"/>
      <c r="HTZ147" s="16"/>
      <c r="HUA147" s="16"/>
      <c r="HUB147" s="16"/>
      <c r="HUC147" s="16"/>
      <c r="HUD147" s="16"/>
      <c r="HUE147" s="16"/>
      <c r="HUF147" s="16"/>
      <c r="HUG147" s="16"/>
      <c r="HUH147" s="16"/>
      <c r="HUI147" s="16"/>
      <c r="HUJ147" s="16"/>
      <c r="HUK147" s="16"/>
      <c r="HUL147" s="16"/>
      <c r="HUM147" s="16"/>
      <c r="HUN147" s="16"/>
      <c r="HUO147" s="16"/>
      <c r="HUP147" s="16"/>
      <c r="HUQ147" s="16"/>
      <c r="HUR147" s="16"/>
      <c r="HUS147" s="16"/>
      <c r="HUT147" s="16"/>
      <c r="HUU147" s="16"/>
      <c r="HUV147" s="16"/>
      <c r="HUW147" s="16"/>
      <c r="HUX147" s="16"/>
      <c r="HUY147" s="16"/>
      <c r="HUZ147" s="16"/>
      <c r="HVA147" s="16"/>
      <c r="HVB147" s="16"/>
      <c r="HVC147" s="16"/>
      <c r="HVD147" s="16"/>
      <c r="HVE147" s="16"/>
      <c r="HVF147" s="16"/>
      <c r="HVG147" s="16"/>
      <c r="HVH147" s="16"/>
      <c r="HVI147" s="16"/>
      <c r="HVJ147" s="16"/>
      <c r="HVK147" s="16"/>
      <c r="HVL147" s="16"/>
      <c r="HVM147" s="16"/>
      <c r="HVN147" s="16"/>
      <c r="HVO147" s="16"/>
      <c r="HVP147" s="16"/>
      <c r="HVQ147" s="16"/>
      <c r="HVR147" s="16"/>
      <c r="HVS147" s="16"/>
      <c r="HVT147" s="16"/>
      <c r="HVU147" s="16"/>
      <c r="HVV147" s="16"/>
      <c r="HVW147" s="16"/>
      <c r="HVX147" s="16"/>
      <c r="HVY147" s="16"/>
      <c r="HVZ147" s="16"/>
      <c r="HWA147" s="16"/>
      <c r="HWB147" s="16"/>
      <c r="HWC147" s="16"/>
      <c r="HWD147" s="16"/>
      <c r="HWE147" s="16"/>
      <c r="HWF147" s="16"/>
      <c r="HWG147" s="16"/>
      <c r="HWH147" s="16"/>
      <c r="HWI147" s="16"/>
      <c r="HWJ147" s="16"/>
      <c r="HWK147" s="16"/>
      <c r="HWL147" s="16"/>
      <c r="HWM147" s="16"/>
      <c r="HWN147" s="16"/>
      <c r="HWO147" s="16"/>
      <c r="HWP147" s="16"/>
      <c r="HWQ147" s="16"/>
      <c r="HWR147" s="16"/>
      <c r="HWS147" s="16"/>
      <c r="HWT147" s="16"/>
      <c r="HWU147" s="16"/>
      <c r="HWV147" s="16"/>
      <c r="HWW147" s="16"/>
      <c r="HWX147" s="16"/>
      <c r="HWY147" s="16"/>
      <c r="HWZ147" s="16"/>
      <c r="HXA147" s="16"/>
      <c r="HXB147" s="16"/>
      <c r="HXC147" s="16"/>
      <c r="HXD147" s="16"/>
      <c r="HXE147" s="16"/>
      <c r="HXF147" s="16"/>
      <c r="HXG147" s="16"/>
      <c r="HXH147" s="16"/>
      <c r="HXI147" s="16"/>
      <c r="HXJ147" s="16"/>
      <c r="HXK147" s="16"/>
      <c r="HXL147" s="16"/>
      <c r="HXM147" s="16"/>
      <c r="HXN147" s="16"/>
      <c r="HXO147" s="16"/>
      <c r="HXP147" s="16"/>
      <c r="HXQ147" s="16"/>
      <c r="HXR147" s="16"/>
      <c r="HXS147" s="16"/>
      <c r="HXT147" s="16"/>
      <c r="HXU147" s="16"/>
      <c r="HXV147" s="16"/>
      <c r="HXW147" s="16"/>
      <c r="HXX147" s="16"/>
      <c r="HXY147" s="16"/>
      <c r="HXZ147" s="16"/>
      <c r="HYA147" s="16"/>
      <c r="HYB147" s="16"/>
      <c r="HYC147" s="16"/>
      <c r="HYD147" s="16"/>
      <c r="HYE147" s="16"/>
      <c r="HYF147" s="16"/>
      <c r="HYG147" s="16"/>
      <c r="HYH147" s="16"/>
      <c r="HYI147" s="16"/>
      <c r="HYJ147" s="16"/>
      <c r="HYK147" s="16"/>
      <c r="HYL147" s="16"/>
      <c r="HYM147" s="16"/>
      <c r="HYN147" s="16"/>
      <c r="HYO147" s="16"/>
      <c r="HYP147" s="16"/>
      <c r="HYQ147" s="16"/>
      <c r="HYR147" s="16"/>
      <c r="HYS147" s="16"/>
      <c r="HYT147" s="16"/>
      <c r="HYU147" s="16"/>
      <c r="HYV147" s="16"/>
      <c r="HYW147" s="16"/>
      <c r="HYX147" s="16"/>
      <c r="HYY147" s="16"/>
      <c r="HYZ147" s="16"/>
      <c r="HZA147" s="16"/>
      <c r="HZB147" s="16"/>
      <c r="HZC147" s="16"/>
      <c r="HZD147" s="16"/>
      <c r="HZE147" s="16"/>
      <c r="HZF147" s="16"/>
      <c r="HZG147" s="16"/>
      <c r="HZH147" s="16"/>
      <c r="HZI147" s="16"/>
      <c r="HZJ147" s="16"/>
      <c r="HZK147" s="16"/>
      <c r="HZL147" s="16"/>
      <c r="HZM147" s="16"/>
      <c r="HZN147" s="16"/>
      <c r="HZO147" s="16"/>
      <c r="HZP147" s="16"/>
      <c r="HZQ147" s="16"/>
      <c r="HZR147" s="16"/>
      <c r="HZS147" s="16"/>
      <c r="HZT147" s="16"/>
      <c r="HZU147" s="16"/>
      <c r="HZV147" s="16"/>
      <c r="HZW147" s="16"/>
      <c r="HZX147" s="16"/>
      <c r="HZY147" s="16"/>
      <c r="HZZ147" s="16"/>
      <c r="IAA147" s="16"/>
      <c r="IAB147" s="16"/>
      <c r="IAC147" s="16"/>
      <c r="IAD147" s="16"/>
      <c r="IAE147" s="16"/>
      <c r="IAF147" s="16"/>
      <c r="IAG147" s="16"/>
      <c r="IAH147" s="16"/>
      <c r="IAI147" s="16"/>
      <c r="IAJ147" s="16"/>
      <c r="IAK147" s="16"/>
      <c r="IAL147" s="16"/>
      <c r="IAM147" s="16"/>
      <c r="IAN147" s="16"/>
      <c r="IAO147" s="16"/>
      <c r="IAP147" s="16"/>
      <c r="IAQ147" s="16"/>
      <c r="IAR147" s="16"/>
      <c r="IAS147" s="16"/>
      <c r="IAT147" s="16"/>
      <c r="IAU147" s="16"/>
      <c r="IAV147" s="16"/>
      <c r="IAW147" s="16"/>
      <c r="IAX147" s="16"/>
      <c r="IAY147" s="16"/>
      <c r="IAZ147" s="16"/>
      <c r="IBA147" s="16"/>
      <c r="IBB147" s="16"/>
      <c r="IBC147" s="16"/>
      <c r="IBD147" s="16"/>
      <c r="IBE147" s="16"/>
      <c r="IBF147" s="16"/>
      <c r="IBG147" s="16"/>
      <c r="IBH147" s="16"/>
      <c r="IBI147" s="16"/>
      <c r="IBJ147" s="16"/>
      <c r="IBK147" s="16"/>
      <c r="IBL147" s="16"/>
      <c r="IBM147" s="16"/>
      <c r="IBN147" s="16"/>
      <c r="IBO147" s="16"/>
      <c r="IBP147" s="16"/>
      <c r="IBQ147" s="16"/>
      <c r="IBR147" s="16"/>
      <c r="IBS147" s="16"/>
      <c r="IBT147" s="16"/>
      <c r="IBU147" s="16"/>
      <c r="IBV147" s="16"/>
      <c r="IBW147" s="16"/>
      <c r="IBX147" s="16"/>
      <c r="IBY147" s="16"/>
      <c r="IBZ147" s="16"/>
      <c r="ICA147" s="16"/>
      <c r="ICB147" s="16"/>
      <c r="ICC147" s="16"/>
      <c r="ICD147" s="16"/>
      <c r="ICE147" s="16"/>
      <c r="ICF147" s="16"/>
      <c r="ICG147" s="16"/>
      <c r="ICH147" s="16"/>
      <c r="ICI147" s="16"/>
      <c r="ICJ147" s="16"/>
      <c r="ICK147" s="16"/>
      <c r="ICL147" s="16"/>
      <c r="ICM147" s="16"/>
      <c r="ICN147" s="16"/>
      <c r="ICO147" s="16"/>
      <c r="ICP147" s="16"/>
      <c r="ICQ147" s="16"/>
      <c r="ICR147" s="16"/>
      <c r="ICS147" s="16"/>
      <c r="ICT147" s="16"/>
      <c r="ICU147" s="16"/>
      <c r="ICV147" s="16"/>
      <c r="ICW147" s="16"/>
      <c r="ICX147" s="16"/>
      <c r="ICY147" s="16"/>
      <c r="ICZ147" s="16"/>
      <c r="IDA147" s="16"/>
      <c r="IDB147" s="16"/>
      <c r="IDC147" s="16"/>
      <c r="IDD147" s="16"/>
      <c r="IDE147" s="16"/>
      <c r="IDF147" s="16"/>
      <c r="IDG147" s="16"/>
      <c r="IDH147" s="16"/>
      <c r="IDI147" s="16"/>
      <c r="IDJ147" s="16"/>
      <c r="IDK147" s="16"/>
      <c r="IDL147" s="16"/>
      <c r="IDM147" s="16"/>
      <c r="IDN147" s="16"/>
      <c r="IDO147" s="16"/>
      <c r="IDP147" s="16"/>
      <c r="IDQ147" s="16"/>
      <c r="IDR147" s="16"/>
      <c r="IDS147" s="16"/>
      <c r="IDT147" s="16"/>
      <c r="IDU147" s="16"/>
      <c r="IDV147" s="16"/>
      <c r="IDW147" s="16"/>
      <c r="IDX147" s="16"/>
      <c r="IDY147" s="16"/>
      <c r="IDZ147" s="16"/>
      <c r="IEA147" s="16"/>
      <c r="IEB147" s="16"/>
      <c r="IEC147" s="16"/>
      <c r="IED147" s="16"/>
      <c r="IEE147" s="16"/>
      <c r="IEF147" s="16"/>
      <c r="IEG147" s="16"/>
      <c r="IEH147" s="16"/>
      <c r="IEI147" s="16"/>
      <c r="IEJ147" s="16"/>
      <c r="IEK147" s="16"/>
      <c r="IEL147" s="16"/>
      <c r="IEM147" s="16"/>
      <c r="IEN147" s="16"/>
      <c r="IEO147" s="16"/>
      <c r="IEP147" s="16"/>
      <c r="IEQ147" s="16"/>
      <c r="IER147" s="16"/>
      <c r="IES147" s="16"/>
      <c r="IET147" s="16"/>
      <c r="IEU147" s="16"/>
      <c r="IEV147" s="16"/>
      <c r="IEW147" s="16"/>
      <c r="IEX147" s="16"/>
      <c r="IEY147" s="16"/>
      <c r="IEZ147" s="16"/>
      <c r="IFA147" s="16"/>
      <c r="IFB147" s="16"/>
      <c r="IFC147" s="16"/>
      <c r="IFD147" s="16"/>
      <c r="IFE147" s="16"/>
      <c r="IFF147" s="16"/>
      <c r="IFG147" s="16"/>
      <c r="IFH147" s="16"/>
      <c r="IFI147" s="16"/>
      <c r="IFJ147" s="16"/>
      <c r="IFK147" s="16"/>
      <c r="IFL147" s="16"/>
      <c r="IFM147" s="16"/>
      <c r="IFN147" s="16"/>
      <c r="IFO147" s="16"/>
      <c r="IFP147" s="16"/>
      <c r="IFQ147" s="16"/>
      <c r="IFR147" s="16"/>
      <c r="IFS147" s="16"/>
      <c r="IFT147" s="16"/>
      <c r="IFU147" s="16"/>
      <c r="IFV147" s="16"/>
      <c r="IFW147" s="16"/>
      <c r="IFX147" s="16"/>
      <c r="IFY147" s="16"/>
      <c r="IFZ147" s="16"/>
      <c r="IGA147" s="16"/>
      <c r="IGB147" s="16"/>
      <c r="IGC147" s="16"/>
      <c r="IGD147" s="16"/>
      <c r="IGE147" s="16"/>
      <c r="IGF147" s="16"/>
      <c r="IGG147" s="16"/>
      <c r="IGH147" s="16"/>
      <c r="IGI147" s="16"/>
      <c r="IGJ147" s="16"/>
      <c r="IGK147" s="16"/>
      <c r="IGL147" s="16"/>
      <c r="IGM147" s="16"/>
      <c r="IGN147" s="16"/>
      <c r="IGO147" s="16"/>
      <c r="IGP147" s="16"/>
      <c r="IGQ147" s="16"/>
      <c r="IGR147" s="16"/>
      <c r="IGS147" s="16"/>
      <c r="IGT147" s="16"/>
      <c r="IGU147" s="16"/>
      <c r="IGV147" s="16"/>
      <c r="IGW147" s="16"/>
      <c r="IGX147" s="16"/>
      <c r="IGY147" s="16"/>
      <c r="IGZ147" s="16"/>
      <c r="IHA147" s="16"/>
      <c r="IHB147" s="16"/>
      <c r="IHC147" s="16"/>
      <c r="IHD147" s="16"/>
      <c r="IHE147" s="16"/>
      <c r="IHF147" s="16"/>
      <c r="IHG147" s="16"/>
      <c r="IHH147" s="16"/>
      <c r="IHI147" s="16"/>
      <c r="IHJ147" s="16"/>
      <c r="IHK147" s="16"/>
      <c r="IHL147" s="16"/>
      <c r="IHM147" s="16"/>
      <c r="IHN147" s="16"/>
      <c r="IHO147" s="16"/>
      <c r="IHP147" s="16"/>
      <c r="IHQ147" s="16"/>
      <c r="IHR147" s="16"/>
      <c r="IHS147" s="16"/>
      <c r="IHT147" s="16"/>
      <c r="IHU147" s="16"/>
      <c r="IHV147" s="16"/>
      <c r="IHW147" s="16"/>
      <c r="IHX147" s="16"/>
      <c r="IHY147" s="16"/>
      <c r="IHZ147" s="16"/>
      <c r="IIA147" s="16"/>
      <c r="IIB147" s="16"/>
      <c r="IIC147" s="16"/>
      <c r="IID147" s="16"/>
      <c r="IIE147" s="16"/>
      <c r="IIF147" s="16"/>
      <c r="IIG147" s="16"/>
      <c r="IIH147" s="16"/>
      <c r="III147" s="16"/>
      <c r="IIJ147" s="16"/>
      <c r="IIK147" s="16"/>
      <c r="IIL147" s="16"/>
      <c r="IIM147" s="16"/>
      <c r="IIN147" s="16"/>
      <c r="IIO147" s="16"/>
      <c r="IIP147" s="16"/>
      <c r="IIQ147" s="16"/>
      <c r="IIR147" s="16"/>
      <c r="IIS147" s="16"/>
      <c r="IIT147" s="16"/>
      <c r="IIU147" s="16"/>
      <c r="IIV147" s="16"/>
      <c r="IIW147" s="16"/>
      <c r="IIX147" s="16"/>
      <c r="IIY147" s="16"/>
      <c r="IIZ147" s="16"/>
      <c r="IJA147" s="16"/>
      <c r="IJB147" s="16"/>
      <c r="IJC147" s="16"/>
      <c r="IJD147" s="16"/>
      <c r="IJE147" s="16"/>
      <c r="IJF147" s="16"/>
      <c r="IJG147" s="16"/>
      <c r="IJH147" s="16"/>
      <c r="IJI147" s="16"/>
      <c r="IJJ147" s="16"/>
      <c r="IJK147" s="16"/>
      <c r="IJL147" s="16"/>
      <c r="IJM147" s="16"/>
      <c r="IJN147" s="16"/>
      <c r="IJO147" s="16"/>
      <c r="IJP147" s="16"/>
      <c r="IJQ147" s="16"/>
      <c r="IJR147" s="16"/>
      <c r="IJS147" s="16"/>
      <c r="IJT147" s="16"/>
      <c r="IJU147" s="16"/>
      <c r="IJV147" s="16"/>
      <c r="IJW147" s="16"/>
      <c r="IJX147" s="16"/>
      <c r="IJY147" s="16"/>
      <c r="IJZ147" s="16"/>
      <c r="IKA147" s="16"/>
      <c r="IKB147" s="16"/>
      <c r="IKC147" s="16"/>
      <c r="IKD147" s="16"/>
      <c r="IKE147" s="16"/>
      <c r="IKF147" s="16"/>
      <c r="IKG147" s="16"/>
      <c r="IKH147" s="16"/>
      <c r="IKI147" s="16"/>
      <c r="IKJ147" s="16"/>
      <c r="IKK147" s="16"/>
      <c r="IKL147" s="16"/>
      <c r="IKM147" s="16"/>
      <c r="IKN147" s="16"/>
      <c r="IKO147" s="16"/>
      <c r="IKP147" s="16"/>
      <c r="IKQ147" s="16"/>
      <c r="IKR147" s="16"/>
      <c r="IKS147" s="16"/>
      <c r="IKT147" s="16"/>
      <c r="IKU147" s="16"/>
      <c r="IKV147" s="16"/>
      <c r="IKW147" s="16"/>
      <c r="IKX147" s="16"/>
      <c r="IKY147" s="16"/>
      <c r="IKZ147" s="16"/>
      <c r="ILA147" s="16"/>
      <c r="ILB147" s="16"/>
      <c r="ILC147" s="16"/>
      <c r="ILD147" s="16"/>
      <c r="ILE147" s="16"/>
      <c r="ILF147" s="16"/>
      <c r="ILG147" s="16"/>
      <c r="ILH147" s="16"/>
      <c r="ILI147" s="16"/>
      <c r="ILJ147" s="16"/>
      <c r="ILK147" s="16"/>
      <c r="ILL147" s="16"/>
      <c r="ILM147" s="16"/>
      <c r="ILN147" s="16"/>
      <c r="ILO147" s="16"/>
      <c r="ILP147" s="16"/>
      <c r="ILQ147" s="16"/>
      <c r="ILR147" s="16"/>
      <c r="ILS147" s="16"/>
      <c r="ILT147" s="16"/>
      <c r="ILU147" s="16"/>
      <c r="ILV147" s="16"/>
      <c r="ILW147" s="16"/>
      <c r="ILX147" s="16"/>
      <c r="ILY147" s="16"/>
      <c r="ILZ147" s="16"/>
      <c r="IMA147" s="16"/>
      <c r="IMB147" s="16"/>
      <c r="IMC147" s="16"/>
      <c r="IMD147" s="16"/>
      <c r="IME147" s="16"/>
      <c r="IMF147" s="16"/>
      <c r="IMG147" s="16"/>
      <c r="IMH147" s="16"/>
      <c r="IMI147" s="16"/>
      <c r="IMJ147" s="16"/>
      <c r="IMK147" s="16"/>
      <c r="IML147" s="16"/>
      <c r="IMM147" s="16"/>
      <c r="IMN147" s="16"/>
      <c r="IMO147" s="16"/>
      <c r="IMP147" s="16"/>
      <c r="IMQ147" s="16"/>
      <c r="IMR147" s="16"/>
      <c r="IMS147" s="16"/>
      <c r="IMT147" s="16"/>
      <c r="IMU147" s="16"/>
      <c r="IMV147" s="16"/>
      <c r="IMW147" s="16"/>
      <c r="IMX147" s="16"/>
      <c r="IMY147" s="16"/>
      <c r="IMZ147" s="16"/>
      <c r="INA147" s="16"/>
      <c r="INB147" s="16"/>
      <c r="INC147" s="16"/>
      <c r="IND147" s="16"/>
      <c r="INE147" s="16"/>
      <c r="INF147" s="16"/>
      <c r="ING147" s="16"/>
      <c r="INH147" s="16"/>
      <c r="INI147" s="16"/>
      <c r="INJ147" s="16"/>
      <c r="INK147" s="16"/>
      <c r="INL147" s="16"/>
      <c r="INM147" s="16"/>
      <c r="INN147" s="16"/>
      <c r="INO147" s="16"/>
      <c r="INP147" s="16"/>
      <c r="INQ147" s="16"/>
      <c r="INR147" s="16"/>
      <c r="INS147" s="16"/>
      <c r="INT147" s="16"/>
      <c r="INU147" s="16"/>
      <c r="INV147" s="16"/>
      <c r="INW147" s="16"/>
      <c r="INX147" s="16"/>
      <c r="INY147" s="16"/>
      <c r="INZ147" s="16"/>
      <c r="IOA147" s="16"/>
      <c r="IOB147" s="16"/>
      <c r="IOC147" s="16"/>
      <c r="IOD147" s="16"/>
      <c r="IOE147" s="16"/>
      <c r="IOF147" s="16"/>
      <c r="IOG147" s="16"/>
      <c r="IOH147" s="16"/>
      <c r="IOI147" s="16"/>
      <c r="IOJ147" s="16"/>
      <c r="IOK147" s="16"/>
      <c r="IOL147" s="16"/>
      <c r="IOM147" s="16"/>
      <c r="ION147" s="16"/>
      <c r="IOO147" s="16"/>
      <c r="IOP147" s="16"/>
      <c r="IOQ147" s="16"/>
      <c r="IOR147" s="16"/>
      <c r="IOS147" s="16"/>
      <c r="IOT147" s="16"/>
      <c r="IOU147" s="16"/>
      <c r="IOV147" s="16"/>
      <c r="IOW147" s="16"/>
      <c r="IOX147" s="16"/>
      <c r="IOY147" s="16"/>
      <c r="IOZ147" s="16"/>
      <c r="IPA147" s="16"/>
      <c r="IPB147" s="16"/>
      <c r="IPC147" s="16"/>
      <c r="IPD147" s="16"/>
      <c r="IPE147" s="16"/>
      <c r="IPF147" s="16"/>
      <c r="IPG147" s="16"/>
      <c r="IPH147" s="16"/>
      <c r="IPI147" s="16"/>
      <c r="IPJ147" s="16"/>
      <c r="IPK147" s="16"/>
      <c r="IPL147" s="16"/>
      <c r="IPM147" s="16"/>
      <c r="IPN147" s="16"/>
      <c r="IPO147" s="16"/>
      <c r="IPP147" s="16"/>
      <c r="IPQ147" s="16"/>
      <c r="IPR147" s="16"/>
      <c r="IPS147" s="16"/>
      <c r="IPT147" s="16"/>
      <c r="IPU147" s="16"/>
      <c r="IPV147" s="16"/>
      <c r="IPW147" s="16"/>
      <c r="IPX147" s="16"/>
      <c r="IPY147" s="16"/>
      <c r="IPZ147" s="16"/>
      <c r="IQA147" s="16"/>
      <c r="IQB147" s="16"/>
      <c r="IQC147" s="16"/>
      <c r="IQD147" s="16"/>
      <c r="IQE147" s="16"/>
      <c r="IQF147" s="16"/>
      <c r="IQG147" s="16"/>
      <c r="IQH147" s="16"/>
      <c r="IQI147" s="16"/>
      <c r="IQJ147" s="16"/>
      <c r="IQK147" s="16"/>
      <c r="IQL147" s="16"/>
      <c r="IQM147" s="16"/>
      <c r="IQN147" s="16"/>
      <c r="IQO147" s="16"/>
      <c r="IQP147" s="16"/>
      <c r="IQQ147" s="16"/>
      <c r="IQR147" s="16"/>
      <c r="IQS147" s="16"/>
      <c r="IQT147" s="16"/>
      <c r="IQU147" s="16"/>
      <c r="IQV147" s="16"/>
      <c r="IQW147" s="16"/>
      <c r="IQX147" s="16"/>
      <c r="IQY147" s="16"/>
      <c r="IQZ147" s="16"/>
      <c r="IRA147" s="16"/>
      <c r="IRB147" s="16"/>
      <c r="IRC147" s="16"/>
      <c r="IRD147" s="16"/>
      <c r="IRE147" s="16"/>
      <c r="IRF147" s="16"/>
      <c r="IRG147" s="16"/>
      <c r="IRH147" s="16"/>
      <c r="IRI147" s="16"/>
      <c r="IRJ147" s="16"/>
      <c r="IRK147" s="16"/>
      <c r="IRL147" s="16"/>
      <c r="IRM147" s="16"/>
      <c r="IRN147" s="16"/>
      <c r="IRO147" s="16"/>
      <c r="IRP147" s="16"/>
      <c r="IRQ147" s="16"/>
      <c r="IRR147" s="16"/>
      <c r="IRS147" s="16"/>
      <c r="IRT147" s="16"/>
      <c r="IRU147" s="16"/>
      <c r="IRV147" s="16"/>
      <c r="IRW147" s="16"/>
      <c r="IRX147" s="16"/>
      <c r="IRY147" s="16"/>
      <c r="IRZ147" s="16"/>
      <c r="ISA147" s="16"/>
      <c r="ISB147" s="16"/>
      <c r="ISC147" s="16"/>
      <c r="ISD147" s="16"/>
      <c r="ISE147" s="16"/>
      <c r="ISF147" s="16"/>
      <c r="ISG147" s="16"/>
      <c r="ISH147" s="16"/>
      <c r="ISI147" s="16"/>
      <c r="ISJ147" s="16"/>
      <c r="ISK147" s="16"/>
      <c r="ISL147" s="16"/>
      <c r="ISM147" s="16"/>
      <c r="ISN147" s="16"/>
      <c r="ISO147" s="16"/>
      <c r="ISP147" s="16"/>
      <c r="ISQ147" s="16"/>
      <c r="ISR147" s="16"/>
      <c r="ISS147" s="16"/>
      <c r="IST147" s="16"/>
      <c r="ISU147" s="16"/>
      <c r="ISV147" s="16"/>
      <c r="ISW147" s="16"/>
      <c r="ISX147" s="16"/>
      <c r="ISY147" s="16"/>
      <c r="ISZ147" s="16"/>
      <c r="ITA147" s="16"/>
      <c r="ITB147" s="16"/>
      <c r="ITC147" s="16"/>
      <c r="ITD147" s="16"/>
      <c r="ITE147" s="16"/>
      <c r="ITF147" s="16"/>
      <c r="ITG147" s="16"/>
      <c r="ITH147" s="16"/>
      <c r="ITI147" s="16"/>
      <c r="ITJ147" s="16"/>
      <c r="ITK147" s="16"/>
      <c r="ITL147" s="16"/>
      <c r="ITM147" s="16"/>
      <c r="ITN147" s="16"/>
      <c r="ITO147" s="16"/>
      <c r="ITP147" s="16"/>
      <c r="ITQ147" s="16"/>
      <c r="ITR147" s="16"/>
      <c r="ITS147" s="16"/>
      <c r="ITT147" s="16"/>
      <c r="ITU147" s="16"/>
      <c r="ITV147" s="16"/>
      <c r="ITW147" s="16"/>
      <c r="ITX147" s="16"/>
      <c r="ITY147" s="16"/>
      <c r="ITZ147" s="16"/>
      <c r="IUA147" s="16"/>
      <c r="IUB147" s="16"/>
      <c r="IUC147" s="16"/>
      <c r="IUD147" s="16"/>
      <c r="IUE147" s="16"/>
      <c r="IUF147" s="16"/>
      <c r="IUG147" s="16"/>
      <c r="IUH147" s="16"/>
      <c r="IUI147" s="16"/>
      <c r="IUJ147" s="16"/>
      <c r="IUK147" s="16"/>
      <c r="IUL147" s="16"/>
      <c r="IUM147" s="16"/>
      <c r="IUN147" s="16"/>
      <c r="IUO147" s="16"/>
      <c r="IUP147" s="16"/>
      <c r="IUQ147" s="16"/>
      <c r="IUR147" s="16"/>
      <c r="IUS147" s="16"/>
      <c r="IUT147" s="16"/>
      <c r="IUU147" s="16"/>
      <c r="IUV147" s="16"/>
      <c r="IUW147" s="16"/>
      <c r="IUX147" s="16"/>
      <c r="IUY147" s="16"/>
      <c r="IUZ147" s="16"/>
      <c r="IVA147" s="16"/>
      <c r="IVB147" s="16"/>
      <c r="IVC147" s="16"/>
      <c r="IVD147" s="16"/>
      <c r="IVE147" s="16"/>
      <c r="IVF147" s="16"/>
      <c r="IVG147" s="16"/>
      <c r="IVH147" s="16"/>
      <c r="IVI147" s="16"/>
      <c r="IVJ147" s="16"/>
      <c r="IVK147" s="16"/>
      <c r="IVL147" s="16"/>
      <c r="IVM147" s="16"/>
      <c r="IVN147" s="16"/>
      <c r="IVO147" s="16"/>
      <c r="IVP147" s="16"/>
      <c r="IVQ147" s="16"/>
      <c r="IVR147" s="16"/>
      <c r="IVS147" s="16"/>
      <c r="IVT147" s="16"/>
      <c r="IVU147" s="16"/>
      <c r="IVV147" s="16"/>
      <c r="IVW147" s="16"/>
      <c r="IVX147" s="16"/>
      <c r="IVY147" s="16"/>
      <c r="IVZ147" s="16"/>
      <c r="IWA147" s="16"/>
      <c r="IWB147" s="16"/>
      <c r="IWC147" s="16"/>
      <c r="IWD147" s="16"/>
      <c r="IWE147" s="16"/>
      <c r="IWF147" s="16"/>
      <c r="IWG147" s="16"/>
      <c r="IWH147" s="16"/>
      <c r="IWI147" s="16"/>
      <c r="IWJ147" s="16"/>
      <c r="IWK147" s="16"/>
      <c r="IWL147" s="16"/>
      <c r="IWM147" s="16"/>
      <c r="IWN147" s="16"/>
      <c r="IWO147" s="16"/>
      <c r="IWP147" s="16"/>
      <c r="IWQ147" s="16"/>
      <c r="IWR147" s="16"/>
      <c r="IWS147" s="16"/>
      <c r="IWT147" s="16"/>
      <c r="IWU147" s="16"/>
      <c r="IWV147" s="16"/>
      <c r="IWW147" s="16"/>
      <c r="IWX147" s="16"/>
      <c r="IWY147" s="16"/>
      <c r="IWZ147" s="16"/>
      <c r="IXA147" s="16"/>
      <c r="IXB147" s="16"/>
      <c r="IXC147" s="16"/>
      <c r="IXD147" s="16"/>
      <c r="IXE147" s="16"/>
      <c r="IXF147" s="16"/>
      <c r="IXG147" s="16"/>
      <c r="IXH147" s="16"/>
      <c r="IXI147" s="16"/>
      <c r="IXJ147" s="16"/>
      <c r="IXK147" s="16"/>
      <c r="IXL147" s="16"/>
      <c r="IXM147" s="16"/>
      <c r="IXN147" s="16"/>
      <c r="IXO147" s="16"/>
      <c r="IXP147" s="16"/>
      <c r="IXQ147" s="16"/>
      <c r="IXR147" s="16"/>
      <c r="IXS147" s="16"/>
      <c r="IXT147" s="16"/>
      <c r="IXU147" s="16"/>
      <c r="IXV147" s="16"/>
      <c r="IXW147" s="16"/>
      <c r="IXX147" s="16"/>
      <c r="IXY147" s="16"/>
      <c r="IXZ147" s="16"/>
      <c r="IYA147" s="16"/>
      <c r="IYB147" s="16"/>
      <c r="IYC147" s="16"/>
      <c r="IYD147" s="16"/>
      <c r="IYE147" s="16"/>
      <c r="IYF147" s="16"/>
      <c r="IYG147" s="16"/>
      <c r="IYH147" s="16"/>
      <c r="IYI147" s="16"/>
      <c r="IYJ147" s="16"/>
      <c r="IYK147" s="16"/>
      <c r="IYL147" s="16"/>
      <c r="IYM147" s="16"/>
      <c r="IYN147" s="16"/>
      <c r="IYO147" s="16"/>
      <c r="IYP147" s="16"/>
      <c r="IYQ147" s="16"/>
      <c r="IYR147" s="16"/>
      <c r="IYS147" s="16"/>
      <c r="IYT147" s="16"/>
      <c r="IYU147" s="16"/>
      <c r="IYV147" s="16"/>
      <c r="IYW147" s="16"/>
      <c r="IYX147" s="16"/>
      <c r="IYY147" s="16"/>
      <c r="IYZ147" s="16"/>
      <c r="IZA147" s="16"/>
      <c r="IZB147" s="16"/>
      <c r="IZC147" s="16"/>
      <c r="IZD147" s="16"/>
      <c r="IZE147" s="16"/>
      <c r="IZF147" s="16"/>
      <c r="IZG147" s="16"/>
      <c r="IZH147" s="16"/>
      <c r="IZI147" s="16"/>
      <c r="IZJ147" s="16"/>
      <c r="IZK147" s="16"/>
      <c r="IZL147" s="16"/>
      <c r="IZM147" s="16"/>
      <c r="IZN147" s="16"/>
      <c r="IZO147" s="16"/>
      <c r="IZP147" s="16"/>
      <c r="IZQ147" s="16"/>
      <c r="IZR147" s="16"/>
      <c r="IZS147" s="16"/>
      <c r="IZT147" s="16"/>
      <c r="IZU147" s="16"/>
      <c r="IZV147" s="16"/>
      <c r="IZW147" s="16"/>
      <c r="IZX147" s="16"/>
      <c r="IZY147" s="16"/>
      <c r="IZZ147" s="16"/>
      <c r="JAA147" s="16"/>
      <c r="JAB147" s="16"/>
      <c r="JAC147" s="16"/>
      <c r="JAD147" s="16"/>
      <c r="JAE147" s="16"/>
      <c r="JAF147" s="16"/>
      <c r="JAG147" s="16"/>
      <c r="JAH147" s="16"/>
      <c r="JAI147" s="16"/>
      <c r="JAJ147" s="16"/>
      <c r="JAK147" s="16"/>
      <c r="JAL147" s="16"/>
      <c r="JAM147" s="16"/>
      <c r="JAN147" s="16"/>
      <c r="JAO147" s="16"/>
      <c r="JAP147" s="16"/>
      <c r="JAQ147" s="16"/>
      <c r="JAR147" s="16"/>
      <c r="JAS147" s="16"/>
      <c r="JAT147" s="16"/>
      <c r="JAU147" s="16"/>
      <c r="JAV147" s="16"/>
      <c r="JAW147" s="16"/>
      <c r="JAX147" s="16"/>
      <c r="JAY147" s="16"/>
      <c r="JAZ147" s="16"/>
      <c r="JBA147" s="16"/>
      <c r="JBB147" s="16"/>
      <c r="JBC147" s="16"/>
      <c r="JBD147" s="16"/>
      <c r="JBE147" s="16"/>
      <c r="JBF147" s="16"/>
      <c r="JBG147" s="16"/>
      <c r="JBH147" s="16"/>
      <c r="JBI147" s="16"/>
      <c r="JBJ147" s="16"/>
      <c r="JBK147" s="16"/>
      <c r="JBL147" s="16"/>
      <c r="JBM147" s="16"/>
      <c r="JBN147" s="16"/>
      <c r="JBO147" s="16"/>
      <c r="JBP147" s="16"/>
      <c r="JBQ147" s="16"/>
      <c r="JBR147" s="16"/>
      <c r="JBS147" s="16"/>
      <c r="JBT147" s="16"/>
      <c r="JBU147" s="16"/>
      <c r="JBV147" s="16"/>
      <c r="JBW147" s="16"/>
      <c r="JBX147" s="16"/>
      <c r="JBY147" s="16"/>
      <c r="JBZ147" s="16"/>
      <c r="JCA147" s="16"/>
      <c r="JCB147" s="16"/>
      <c r="JCC147" s="16"/>
      <c r="JCD147" s="16"/>
      <c r="JCE147" s="16"/>
      <c r="JCF147" s="16"/>
      <c r="JCG147" s="16"/>
      <c r="JCH147" s="16"/>
      <c r="JCI147" s="16"/>
      <c r="JCJ147" s="16"/>
      <c r="JCK147" s="16"/>
      <c r="JCL147" s="16"/>
      <c r="JCM147" s="16"/>
      <c r="JCN147" s="16"/>
      <c r="JCO147" s="16"/>
      <c r="JCP147" s="16"/>
      <c r="JCQ147" s="16"/>
      <c r="JCR147" s="16"/>
      <c r="JCS147" s="16"/>
      <c r="JCT147" s="16"/>
      <c r="JCU147" s="16"/>
      <c r="JCV147" s="16"/>
      <c r="JCW147" s="16"/>
      <c r="JCX147" s="16"/>
      <c r="JCY147" s="16"/>
      <c r="JCZ147" s="16"/>
      <c r="JDA147" s="16"/>
      <c r="JDB147" s="16"/>
      <c r="JDC147" s="16"/>
      <c r="JDD147" s="16"/>
      <c r="JDE147" s="16"/>
      <c r="JDF147" s="16"/>
      <c r="JDG147" s="16"/>
      <c r="JDH147" s="16"/>
      <c r="JDI147" s="16"/>
      <c r="JDJ147" s="16"/>
      <c r="JDK147" s="16"/>
      <c r="JDL147" s="16"/>
      <c r="JDM147" s="16"/>
      <c r="JDN147" s="16"/>
      <c r="JDO147" s="16"/>
      <c r="JDP147" s="16"/>
      <c r="JDQ147" s="16"/>
      <c r="JDR147" s="16"/>
      <c r="JDS147" s="16"/>
      <c r="JDT147" s="16"/>
      <c r="JDU147" s="16"/>
      <c r="JDV147" s="16"/>
      <c r="JDW147" s="16"/>
      <c r="JDX147" s="16"/>
      <c r="JDY147" s="16"/>
      <c r="JDZ147" s="16"/>
      <c r="JEA147" s="16"/>
      <c r="JEB147" s="16"/>
      <c r="JEC147" s="16"/>
      <c r="JED147" s="16"/>
      <c r="JEE147" s="16"/>
      <c r="JEF147" s="16"/>
      <c r="JEG147" s="16"/>
      <c r="JEH147" s="16"/>
      <c r="JEI147" s="16"/>
      <c r="JEJ147" s="16"/>
      <c r="JEK147" s="16"/>
      <c r="JEL147" s="16"/>
      <c r="JEM147" s="16"/>
      <c r="JEN147" s="16"/>
      <c r="JEO147" s="16"/>
      <c r="JEP147" s="16"/>
      <c r="JEQ147" s="16"/>
      <c r="JER147" s="16"/>
      <c r="JES147" s="16"/>
      <c r="JET147" s="16"/>
      <c r="JEU147" s="16"/>
      <c r="JEV147" s="16"/>
      <c r="JEW147" s="16"/>
      <c r="JEX147" s="16"/>
      <c r="JEY147" s="16"/>
      <c r="JEZ147" s="16"/>
      <c r="JFA147" s="16"/>
      <c r="JFB147" s="16"/>
      <c r="JFC147" s="16"/>
      <c r="JFD147" s="16"/>
      <c r="JFE147" s="16"/>
      <c r="JFF147" s="16"/>
      <c r="JFG147" s="16"/>
      <c r="JFH147" s="16"/>
      <c r="JFI147" s="16"/>
      <c r="JFJ147" s="16"/>
      <c r="JFK147" s="16"/>
      <c r="JFL147" s="16"/>
      <c r="JFM147" s="16"/>
      <c r="JFN147" s="16"/>
      <c r="JFO147" s="16"/>
      <c r="JFP147" s="16"/>
      <c r="JFQ147" s="16"/>
      <c r="JFR147" s="16"/>
      <c r="JFS147" s="16"/>
      <c r="JFT147" s="16"/>
      <c r="JFU147" s="16"/>
      <c r="JFV147" s="16"/>
      <c r="JFW147" s="16"/>
      <c r="JFX147" s="16"/>
      <c r="JFY147" s="16"/>
      <c r="JFZ147" s="16"/>
      <c r="JGA147" s="16"/>
      <c r="JGB147" s="16"/>
      <c r="JGC147" s="16"/>
      <c r="JGD147" s="16"/>
      <c r="JGE147" s="16"/>
      <c r="JGF147" s="16"/>
      <c r="JGG147" s="16"/>
      <c r="JGH147" s="16"/>
      <c r="JGI147" s="16"/>
      <c r="JGJ147" s="16"/>
      <c r="JGK147" s="16"/>
      <c r="JGL147" s="16"/>
      <c r="JGM147" s="16"/>
      <c r="JGN147" s="16"/>
      <c r="JGO147" s="16"/>
      <c r="JGP147" s="16"/>
      <c r="JGQ147" s="16"/>
      <c r="JGR147" s="16"/>
      <c r="JGS147" s="16"/>
      <c r="JGT147" s="16"/>
      <c r="JGU147" s="16"/>
      <c r="JGV147" s="16"/>
      <c r="JGW147" s="16"/>
      <c r="JGX147" s="16"/>
      <c r="JGY147" s="16"/>
      <c r="JGZ147" s="16"/>
      <c r="JHA147" s="16"/>
      <c r="JHB147" s="16"/>
      <c r="JHC147" s="16"/>
      <c r="JHD147" s="16"/>
      <c r="JHE147" s="16"/>
      <c r="JHF147" s="16"/>
      <c r="JHG147" s="16"/>
      <c r="JHH147" s="16"/>
      <c r="JHI147" s="16"/>
      <c r="JHJ147" s="16"/>
      <c r="JHK147" s="16"/>
      <c r="JHL147" s="16"/>
      <c r="JHM147" s="16"/>
      <c r="JHN147" s="16"/>
      <c r="JHO147" s="16"/>
      <c r="JHP147" s="16"/>
      <c r="JHQ147" s="16"/>
      <c r="JHR147" s="16"/>
      <c r="JHS147" s="16"/>
      <c r="JHT147" s="16"/>
      <c r="JHU147" s="16"/>
      <c r="JHV147" s="16"/>
      <c r="JHW147" s="16"/>
      <c r="JHX147" s="16"/>
      <c r="JHY147" s="16"/>
      <c r="JHZ147" s="16"/>
      <c r="JIA147" s="16"/>
      <c r="JIB147" s="16"/>
      <c r="JIC147" s="16"/>
      <c r="JID147" s="16"/>
      <c r="JIE147" s="16"/>
      <c r="JIF147" s="16"/>
      <c r="JIG147" s="16"/>
      <c r="JIH147" s="16"/>
      <c r="JII147" s="16"/>
      <c r="JIJ147" s="16"/>
      <c r="JIK147" s="16"/>
      <c r="JIL147" s="16"/>
      <c r="JIM147" s="16"/>
      <c r="JIN147" s="16"/>
      <c r="JIO147" s="16"/>
      <c r="JIP147" s="16"/>
      <c r="JIQ147" s="16"/>
      <c r="JIR147" s="16"/>
      <c r="JIS147" s="16"/>
      <c r="JIT147" s="16"/>
      <c r="JIU147" s="16"/>
      <c r="JIV147" s="16"/>
      <c r="JIW147" s="16"/>
      <c r="JIX147" s="16"/>
      <c r="JIY147" s="16"/>
      <c r="JIZ147" s="16"/>
      <c r="JJA147" s="16"/>
      <c r="JJB147" s="16"/>
      <c r="JJC147" s="16"/>
      <c r="JJD147" s="16"/>
      <c r="JJE147" s="16"/>
      <c r="JJF147" s="16"/>
      <c r="JJG147" s="16"/>
      <c r="JJH147" s="16"/>
      <c r="JJI147" s="16"/>
      <c r="JJJ147" s="16"/>
      <c r="JJK147" s="16"/>
      <c r="JJL147" s="16"/>
      <c r="JJM147" s="16"/>
      <c r="JJN147" s="16"/>
      <c r="JJO147" s="16"/>
      <c r="JJP147" s="16"/>
      <c r="JJQ147" s="16"/>
      <c r="JJR147" s="16"/>
      <c r="JJS147" s="16"/>
      <c r="JJT147" s="16"/>
      <c r="JJU147" s="16"/>
      <c r="JJV147" s="16"/>
      <c r="JJW147" s="16"/>
      <c r="JJX147" s="16"/>
      <c r="JJY147" s="16"/>
      <c r="JJZ147" s="16"/>
      <c r="JKA147" s="16"/>
      <c r="JKB147" s="16"/>
      <c r="JKC147" s="16"/>
      <c r="JKD147" s="16"/>
      <c r="JKE147" s="16"/>
      <c r="JKF147" s="16"/>
      <c r="JKG147" s="16"/>
      <c r="JKH147" s="16"/>
      <c r="JKI147" s="16"/>
      <c r="JKJ147" s="16"/>
      <c r="JKK147" s="16"/>
      <c r="JKL147" s="16"/>
      <c r="JKM147" s="16"/>
      <c r="JKN147" s="16"/>
      <c r="JKO147" s="16"/>
      <c r="JKP147" s="16"/>
      <c r="JKQ147" s="16"/>
      <c r="JKR147" s="16"/>
      <c r="JKS147" s="16"/>
      <c r="JKT147" s="16"/>
      <c r="JKU147" s="16"/>
      <c r="JKV147" s="16"/>
      <c r="JKW147" s="16"/>
      <c r="JKX147" s="16"/>
      <c r="JKY147" s="16"/>
      <c r="JKZ147" s="16"/>
      <c r="JLA147" s="16"/>
      <c r="JLB147" s="16"/>
      <c r="JLC147" s="16"/>
      <c r="JLD147" s="16"/>
      <c r="JLE147" s="16"/>
      <c r="JLF147" s="16"/>
      <c r="JLG147" s="16"/>
      <c r="JLH147" s="16"/>
      <c r="JLI147" s="16"/>
      <c r="JLJ147" s="16"/>
      <c r="JLK147" s="16"/>
      <c r="JLL147" s="16"/>
      <c r="JLM147" s="16"/>
      <c r="JLN147" s="16"/>
      <c r="JLO147" s="16"/>
      <c r="JLP147" s="16"/>
      <c r="JLQ147" s="16"/>
      <c r="JLR147" s="16"/>
      <c r="JLS147" s="16"/>
      <c r="JLT147" s="16"/>
      <c r="JLU147" s="16"/>
      <c r="JLV147" s="16"/>
      <c r="JLW147" s="16"/>
      <c r="JLX147" s="16"/>
      <c r="JLY147" s="16"/>
      <c r="JLZ147" s="16"/>
      <c r="JMA147" s="16"/>
      <c r="JMB147" s="16"/>
      <c r="JMC147" s="16"/>
      <c r="JMD147" s="16"/>
      <c r="JME147" s="16"/>
      <c r="JMF147" s="16"/>
      <c r="JMG147" s="16"/>
      <c r="JMH147" s="16"/>
      <c r="JMI147" s="16"/>
      <c r="JMJ147" s="16"/>
      <c r="JMK147" s="16"/>
      <c r="JML147" s="16"/>
      <c r="JMM147" s="16"/>
      <c r="JMN147" s="16"/>
      <c r="JMO147" s="16"/>
      <c r="JMP147" s="16"/>
      <c r="JMQ147" s="16"/>
      <c r="JMR147" s="16"/>
      <c r="JMS147" s="16"/>
      <c r="JMT147" s="16"/>
      <c r="JMU147" s="16"/>
      <c r="JMV147" s="16"/>
      <c r="JMW147" s="16"/>
      <c r="JMX147" s="16"/>
      <c r="JMY147" s="16"/>
      <c r="JMZ147" s="16"/>
      <c r="JNA147" s="16"/>
      <c r="JNB147" s="16"/>
      <c r="JNC147" s="16"/>
      <c r="JND147" s="16"/>
      <c r="JNE147" s="16"/>
      <c r="JNF147" s="16"/>
      <c r="JNG147" s="16"/>
      <c r="JNH147" s="16"/>
      <c r="JNI147" s="16"/>
      <c r="JNJ147" s="16"/>
      <c r="JNK147" s="16"/>
      <c r="JNL147" s="16"/>
      <c r="JNM147" s="16"/>
      <c r="JNN147" s="16"/>
      <c r="JNO147" s="16"/>
      <c r="JNP147" s="16"/>
      <c r="JNQ147" s="16"/>
      <c r="JNR147" s="16"/>
      <c r="JNS147" s="16"/>
      <c r="JNT147" s="16"/>
      <c r="JNU147" s="16"/>
      <c r="JNV147" s="16"/>
      <c r="JNW147" s="16"/>
      <c r="JNX147" s="16"/>
      <c r="JNY147" s="16"/>
      <c r="JNZ147" s="16"/>
      <c r="JOA147" s="16"/>
      <c r="JOB147" s="16"/>
      <c r="JOC147" s="16"/>
      <c r="JOD147" s="16"/>
      <c r="JOE147" s="16"/>
      <c r="JOF147" s="16"/>
      <c r="JOG147" s="16"/>
      <c r="JOH147" s="16"/>
      <c r="JOI147" s="16"/>
      <c r="JOJ147" s="16"/>
      <c r="JOK147" s="16"/>
      <c r="JOL147" s="16"/>
      <c r="JOM147" s="16"/>
      <c r="JON147" s="16"/>
      <c r="JOO147" s="16"/>
      <c r="JOP147" s="16"/>
      <c r="JOQ147" s="16"/>
      <c r="JOR147" s="16"/>
      <c r="JOS147" s="16"/>
      <c r="JOT147" s="16"/>
      <c r="JOU147" s="16"/>
      <c r="JOV147" s="16"/>
      <c r="JOW147" s="16"/>
      <c r="JOX147" s="16"/>
      <c r="JOY147" s="16"/>
      <c r="JOZ147" s="16"/>
      <c r="JPA147" s="16"/>
      <c r="JPB147" s="16"/>
      <c r="JPC147" s="16"/>
      <c r="JPD147" s="16"/>
      <c r="JPE147" s="16"/>
      <c r="JPF147" s="16"/>
      <c r="JPG147" s="16"/>
      <c r="JPH147" s="16"/>
      <c r="JPI147" s="16"/>
      <c r="JPJ147" s="16"/>
      <c r="JPK147" s="16"/>
      <c r="JPL147" s="16"/>
      <c r="JPM147" s="16"/>
      <c r="JPN147" s="16"/>
      <c r="JPO147" s="16"/>
      <c r="JPP147" s="16"/>
      <c r="JPQ147" s="16"/>
      <c r="JPR147" s="16"/>
      <c r="JPS147" s="16"/>
      <c r="JPT147" s="16"/>
      <c r="JPU147" s="16"/>
      <c r="JPV147" s="16"/>
      <c r="JPW147" s="16"/>
      <c r="JPX147" s="16"/>
      <c r="JPY147" s="16"/>
      <c r="JPZ147" s="16"/>
      <c r="JQA147" s="16"/>
      <c r="JQB147" s="16"/>
      <c r="JQC147" s="16"/>
      <c r="JQD147" s="16"/>
      <c r="JQE147" s="16"/>
      <c r="JQF147" s="16"/>
      <c r="JQG147" s="16"/>
      <c r="JQH147" s="16"/>
      <c r="JQI147" s="16"/>
      <c r="JQJ147" s="16"/>
      <c r="JQK147" s="16"/>
      <c r="JQL147" s="16"/>
      <c r="JQM147" s="16"/>
      <c r="JQN147" s="16"/>
      <c r="JQO147" s="16"/>
      <c r="JQP147" s="16"/>
      <c r="JQQ147" s="16"/>
      <c r="JQR147" s="16"/>
      <c r="JQS147" s="16"/>
      <c r="JQT147" s="16"/>
      <c r="JQU147" s="16"/>
      <c r="JQV147" s="16"/>
      <c r="JQW147" s="16"/>
      <c r="JQX147" s="16"/>
      <c r="JQY147" s="16"/>
      <c r="JQZ147" s="16"/>
      <c r="JRA147" s="16"/>
      <c r="JRB147" s="16"/>
      <c r="JRC147" s="16"/>
      <c r="JRD147" s="16"/>
      <c r="JRE147" s="16"/>
      <c r="JRF147" s="16"/>
      <c r="JRG147" s="16"/>
      <c r="JRH147" s="16"/>
      <c r="JRI147" s="16"/>
      <c r="JRJ147" s="16"/>
      <c r="JRK147" s="16"/>
      <c r="JRL147" s="16"/>
      <c r="JRM147" s="16"/>
      <c r="JRN147" s="16"/>
      <c r="JRO147" s="16"/>
      <c r="JRP147" s="16"/>
      <c r="JRQ147" s="16"/>
      <c r="JRR147" s="16"/>
      <c r="JRS147" s="16"/>
      <c r="JRT147" s="16"/>
      <c r="JRU147" s="16"/>
      <c r="JRV147" s="16"/>
      <c r="JRW147" s="16"/>
      <c r="JRX147" s="16"/>
      <c r="JRY147" s="16"/>
      <c r="JRZ147" s="16"/>
      <c r="JSA147" s="16"/>
      <c r="JSB147" s="16"/>
      <c r="JSC147" s="16"/>
      <c r="JSD147" s="16"/>
      <c r="JSE147" s="16"/>
      <c r="JSF147" s="16"/>
      <c r="JSG147" s="16"/>
      <c r="JSH147" s="16"/>
      <c r="JSI147" s="16"/>
      <c r="JSJ147" s="16"/>
      <c r="JSK147" s="16"/>
      <c r="JSL147" s="16"/>
      <c r="JSM147" s="16"/>
      <c r="JSN147" s="16"/>
      <c r="JSO147" s="16"/>
      <c r="JSP147" s="16"/>
      <c r="JSQ147" s="16"/>
      <c r="JSR147" s="16"/>
      <c r="JSS147" s="16"/>
      <c r="JST147" s="16"/>
      <c r="JSU147" s="16"/>
      <c r="JSV147" s="16"/>
      <c r="JSW147" s="16"/>
      <c r="JSX147" s="16"/>
      <c r="JSY147" s="16"/>
      <c r="JSZ147" s="16"/>
      <c r="JTA147" s="16"/>
      <c r="JTB147" s="16"/>
      <c r="JTC147" s="16"/>
      <c r="JTD147" s="16"/>
      <c r="JTE147" s="16"/>
      <c r="JTF147" s="16"/>
      <c r="JTG147" s="16"/>
      <c r="JTH147" s="16"/>
      <c r="JTI147" s="16"/>
      <c r="JTJ147" s="16"/>
      <c r="JTK147" s="16"/>
      <c r="JTL147" s="16"/>
      <c r="JTM147" s="16"/>
      <c r="JTN147" s="16"/>
      <c r="JTO147" s="16"/>
      <c r="JTP147" s="16"/>
      <c r="JTQ147" s="16"/>
      <c r="JTR147" s="16"/>
      <c r="JTS147" s="16"/>
      <c r="JTT147" s="16"/>
      <c r="JTU147" s="16"/>
      <c r="JTV147" s="16"/>
      <c r="JTW147" s="16"/>
      <c r="JTX147" s="16"/>
      <c r="JTY147" s="16"/>
      <c r="JTZ147" s="16"/>
      <c r="JUA147" s="16"/>
      <c r="JUB147" s="16"/>
      <c r="JUC147" s="16"/>
      <c r="JUD147" s="16"/>
      <c r="JUE147" s="16"/>
      <c r="JUF147" s="16"/>
      <c r="JUG147" s="16"/>
      <c r="JUH147" s="16"/>
      <c r="JUI147" s="16"/>
      <c r="JUJ147" s="16"/>
      <c r="JUK147" s="16"/>
      <c r="JUL147" s="16"/>
      <c r="JUM147" s="16"/>
      <c r="JUN147" s="16"/>
      <c r="JUO147" s="16"/>
      <c r="JUP147" s="16"/>
      <c r="JUQ147" s="16"/>
      <c r="JUR147" s="16"/>
      <c r="JUS147" s="16"/>
      <c r="JUT147" s="16"/>
      <c r="JUU147" s="16"/>
      <c r="JUV147" s="16"/>
      <c r="JUW147" s="16"/>
      <c r="JUX147" s="16"/>
      <c r="JUY147" s="16"/>
      <c r="JUZ147" s="16"/>
      <c r="JVA147" s="16"/>
      <c r="JVB147" s="16"/>
      <c r="JVC147" s="16"/>
      <c r="JVD147" s="16"/>
      <c r="JVE147" s="16"/>
      <c r="JVF147" s="16"/>
      <c r="JVG147" s="16"/>
      <c r="JVH147" s="16"/>
      <c r="JVI147" s="16"/>
      <c r="JVJ147" s="16"/>
      <c r="JVK147" s="16"/>
      <c r="JVL147" s="16"/>
      <c r="JVM147" s="16"/>
      <c r="JVN147" s="16"/>
      <c r="JVO147" s="16"/>
      <c r="JVP147" s="16"/>
      <c r="JVQ147" s="16"/>
      <c r="JVR147" s="16"/>
      <c r="JVS147" s="16"/>
      <c r="JVT147" s="16"/>
      <c r="JVU147" s="16"/>
      <c r="JVV147" s="16"/>
      <c r="JVW147" s="16"/>
      <c r="JVX147" s="16"/>
      <c r="JVY147" s="16"/>
      <c r="JVZ147" s="16"/>
      <c r="JWA147" s="16"/>
      <c r="JWB147" s="16"/>
      <c r="JWC147" s="16"/>
      <c r="JWD147" s="16"/>
      <c r="JWE147" s="16"/>
      <c r="JWF147" s="16"/>
      <c r="JWG147" s="16"/>
      <c r="JWH147" s="16"/>
      <c r="JWI147" s="16"/>
      <c r="JWJ147" s="16"/>
      <c r="JWK147" s="16"/>
      <c r="JWL147" s="16"/>
      <c r="JWM147" s="16"/>
      <c r="JWN147" s="16"/>
      <c r="JWO147" s="16"/>
      <c r="JWP147" s="16"/>
      <c r="JWQ147" s="16"/>
      <c r="JWR147" s="16"/>
      <c r="JWS147" s="16"/>
      <c r="JWT147" s="16"/>
      <c r="JWU147" s="16"/>
      <c r="JWV147" s="16"/>
      <c r="JWW147" s="16"/>
      <c r="JWX147" s="16"/>
      <c r="JWY147" s="16"/>
      <c r="JWZ147" s="16"/>
      <c r="JXA147" s="16"/>
      <c r="JXB147" s="16"/>
      <c r="JXC147" s="16"/>
      <c r="JXD147" s="16"/>
      <c r="JXE147" s="16"/>
      <c r="JXF147" s="16"/>
      <c r="JXG147" s="16"/>
      <c r="JXH147" s="16"/>
      <c r="JXI147" s="16"/>
      <c r="JXJ147" s="16"/>
      <c r="JXK147" s="16"/>
      <c r="JXL147" s="16"/>
      <c r="JXM147" s="16"/>
      <c r="JXN147" s="16"/>
      <c r="JXO147" s="16"/>
      <c r="JXP147" s="16"/>
      <c r="JXQ147" s="16"/>
      <c r="JXR147" s="16"/>
      <c r="JXS147" s="16"/>
      <c r="JXT147" s="16"/>
      <c r="JXU147" s="16"/>
      <c r="JXV147" s="16"/>
      <c r="JXW147" s="16"/>
      <c r="JXX147" s="16"/>
      <c r="JXY147" s="16"/>
      <c r="JXZ147" s="16"/>
      <c r="JYA147" s="16"/>
      <c r="JYB147" s="16"/>
      <c r="JYC147" s="16"/>
      <c r="JYD147" s="16"/>
      <c r="JYE147" s="16"/>
      <c r="JYF147" s="16"/>
      <c r="JYG147" s="16"/>
      <c r="JYH147" s="16"/>
      <c r="JYI147" s="16"/>
      <c r="JYJ147" s="16"/>
      <c r="JYK147" s="16"/>
      <c r="JYL147" s="16"/>
      <c r="JYM147" s="16"/>
      <c r="JYN147" s="16"/>
      <c r="JYO147" s="16"/>
      <c r="JYP147" s="16"/>
      <c r="JYQ147" s="16"/>
      <c r="JYR147" s="16"/>
      <c r="JYS147" s="16"/>
      <c r="JYT147" s="16"/>
      <c r="JYU147" s="16"/>
      <c r="JYV147" s="16"/>
      <c r="JYW147" s="16"/>
      <c r="JYX147" s="16"/>
      <c r="JYY147" s="16"/>
      <c r="JYZ147" s="16"/>
      <c r="JZA147" s="16"/>
      <c r="JZB147" s="16"/>
      <c r="JZC147" s="16"/>
      <c r="JZD147" s="16"/>
      <c r="JZE147" s="16"/>
      <c r="JZF147" s="16"/>
      <c r="JZG147" s="16"/>
      <c r="JZH147" s="16"/>
      <c r="JZI147" s="16"/>
      <c r="JZJ147" s="16"/>
      <c r="JZK147" s="16"/>
      <c r="JZL147" s="16"/>
      <c r="JZM147" s="16"/>
      <c r="JZN147" s="16"/>
      <c r="JZO147" s="16"/>
      <c r="JZP147" s="16"/>
      <c r="JZQ147" s="16"/>
      <c r="JZR147" s="16"/>
      <c r="JZS147" s="16"/>
      <c r="JZT147" s="16"/>
      <c r="JZU147" s="16"/>
      <c r="JZV147" s="16"/>
      <c r="JZW147" s="16"/>
      <c r="JZX147" s="16"/>
      <c r="JZY147" s="16"/>
      <c r="JZZ147" s="16"/>
      <c r="KAA147" s="16"/>
      <c r="KAB147" s="16"/>
      <c r="KAC147" s="16"/>
      <c r="KAD147" s="16"/>
      <c r="KAE147" s="16"/>
      <c r="KAF147" s="16"/>
      <c r="KAG147" s="16"/>
      <c r="KAH147" s="16"/>
      <c r="KAI147" s="16"/>
      <c r="KAJ147" s="16"/>
      <c r="KAK147" s="16"/>
      <c r="KAL147" s="16"/>
      <c r="KAM147" s="16"/>
      <c r="KAN147" s="16"/>
      <c r="KAO147" s="16"/>
      <c r="KAP147" s="16"/>
      <c r="KAQ147" s="16"/>
      <c r="KAR147" s="16"/>
      <c r="KAS147" s="16"/>
      <c r="KAT147" s="16"/>
      <c r="KAU147" s="16"/>
      <c r="KAV147" s="16"/>
      <c r="KAW147" s="16"/>
      <c r="KAX147" s="16"/>
      <c r="KAY147" s="16"/>
      <c r="KAZ147" s="16"/>
      <c r="KBA147" s="16"/>
      <c r="KBB147" s="16"/>
      <c r="KBC147" s="16"/>
      <c r="KBD147" s="16"/>
      <c r="KBE147" s="16"/>
      <c r="KBF147" s="16"/>
      <c r="KBG147" s="16"/>
      <c r="KBH147" s="16"/>
      <c r="KBI147" s="16"/>
      <c r="KBJ147" s="16"/>
      <c r="KBK147" s="16"/>
      <c r="KBL147" s="16"/>
      <c r="KBM147" s="16"/>
      <c r="KBN147" s="16"/>
      <c r="KBO147" s="16"/>
      <c r="KBP147" s="16"/>
      <c r="KBQ147" s="16"/>
      <c r="KBR147" s="16"/>
      <c r="KBS147" s="16"/>
      <c r="KBT147" s="16"/>
      <c r="KBU147" s="16"/>
      <c r="KBV147" s="16"/>
      <c r="KBW147" s="16"/>
      <c r="KBX147" s="16"/>
      <c r="KBY147" s="16"/>
      <c r="KBZ147" s="16"/>
      <c r="KCA147" s="16"/>
      <c r="KCB147" s="16"/>
      <c r="KCC147" s="16"/>
      <c r="KCD147" s="16"/>
      <c r="KCE147" s="16"/>
      <c r="KCF147" s="16"/>
      <c r="KCG147" s="16"/>
      <c r="KCH147" s="16"/>
      <c r="KCI147" s="16"/>
      <c r="KCJ147" s="16"/>
      <c r="KCK147" s="16"/>
      <c r="KCL147" s="16"/>
      <c r="KCM147" s="16"/>
      <c r="KCN147" s="16"/>
      <c r="KCO147" s="16"/>
      <c r="KCP147" s="16"/>
      <c r="KCQ147" s="16"/>
      <c r="KCR147" s="16"/>
      <c r="KCS147" s="16"/>
      <c r="KCT147" s="16"/>
      <c r="KCU147" s="16"/>
      <c r="KCV147" s="16"/>
      <c r="KCW147" s="16"/>
      <c r="KCX147" s="16"/>
      <c r="KCY147" s="16"/>
      <c r="KCZ147" s="16"/>
      <c r="KDA147" s="16"/>
      <c r="KDB147" s="16"/>
      <c r="KDC147" s="16"/>
      <c r="KDD147" s="16"/>
      <c r="KDE147" s="16"/>
      <c r="KDF147" s="16"/>
      <c r="KDG147" s="16"/>
      <c r="KDH147" s="16"/>
      <c r="KDI147" s="16"/>
      <c r="KDJ147" s="16"/>
      <c r="KDK147" s="16"/>
      <c r="KDL147" s="16"/>
      <c r="KDM147" s="16"/>
      <c r="KDN147" s="16"/>
      <c r="KDO147" s="16"/>
      <c r="KDP147" s="16"/>
      <c r="KDQ147" s="16"/>
      <c r="KDR147" s="16"/>
      <c r="KDS147" s="16"/>
      <c r="KDT147" s="16"/>
      <c r="KDU147" s="16"/>
      <c r="KDV147" s="16"/>
      <c r="KDW147" s="16"/>
      <c r="KDX147" s="16"/>
      <c r="KDY147" s="16"/>
      <c r="KDZ147" s="16"/>
      <c r="KEA147" s="16"/>
      <c r="KEB147" s="16"/>
      <c r="KEC147" s="16"/>
      <c r="KED147" s="16"/>
      <c r="KEE147" s="16"/>
      <c r="KEF147" s="16"/>
      <c r="KEG147" s="16"/>
      <c r="KEH147" s="16"/>
      <c r="KEI147" s="16"/>
      <c r="KEJ147" s="16"/>
      <c r="KEK147" s="16"/>
      <c r="KEL147" s="16"/>
      <c r="KEM147" s="16"/>
      <c r="KEN147" s="16"/>
      <c r="KEO147" s="16"/>
      <c r="KEP147" s="16"/>
      <c r="KEQ147" s="16"/>
      <c r="KER147" s="16"/>
      <c r="KES147" s="16"/>
      <c r="KET147" s="16"/>
      <c r="KEU147" s="16"/>
      <c r="KEV147" s="16"/>
      <c r="KEW147" s="16"/>
      <c r="KEX147" s="16"/>
      <c r="KEY147" s="16"/>
      <c r="KEZ147" s="16"/>
      <c r="KFA147" s="16"/>
      <c r="KFB147" s="16"/>
      <c r="KFC147" s="16"/>
      <c r="KFD147" s="16"/>
      <c r="KFE147" s="16"/>
      <c r="KFF147" s="16"/>
      <c r="KFG147" s="16"/>
      <c r="KFH147" s="16"/>
      <c r="KFI147" s="16"/>
      <c r="KFJ147" s="16"/>
      <c r="KFK147" s="16"/>
      <c r="KFL147" s="16"/>
      <c r="KFM147" s="16"/>
      <c r="KFN147" s="16"/>
      <c r="KFO147" s="16"/>
      <c r="KFP147" s="16"/>
      <c r="KFQ147" s="16"/>
      <c r="KFR147" s="16"/>
      <c r="KFS147" s="16"/>
      <c r="KFT147" s="16"/>
      <c r="KFU147" s="16"/>
      <c r="KFV147" s="16"/>
      <c r="KFW147" s="16"/>
      <c r="KFX147" s="16"/>
      <c r="KFY147" s="16"/>
      <c r="KFZ147" s="16"/>
      <c r="KGA147" s="16"/>
      <c r="KGB147" s="16"/>
      <c r="KGC147" s="16"/>
      <c r="KGD147" s="16"/>
      <c r="KGE147" s="16"/>
      <c r="KGF147" s="16"/>
      <c r="KGG147" s="16"/>
      <c r="KGH147" s="16"/>
      <c r="KGI147" s="16"/>
      <c r="KGJ147" s="16"/>
      <c r="KGK147" s="16"/>
      <c r="KGL147" s="16"/>
      <c r="KGM147" s="16"/>
      <c r="KGN147" s="16"/>
      <c r="KGO147" s="16"/>
      <c r="KGP147" s="16"/>
      <c r="KGQ147" s="16"/>
      <c r="KGR147" s="16"/>
      <c r="KGS147" s="16"/>
      <c r="KGT147" s="16"/>
      <c r="KGU147" s="16"/>
      <c r="KGV147" s="16"/>
      <c r="KGW147" s="16"/>
      <c r="KGX147" s="16"/>
      <c r="KGY147" s="16"/>
      <c r="KGZ147" s="16"/>
      <c r="KHA147" s="16"/>
      <c r="KHB147" s="16"/>
      <c r="KHC147" s="16"/>
      <c r="KHD147" s="16"/>
      <c r="KHE147" s="16"/>
      <c r="KHF147" s="16"/>
      <c r="KHG147" s="16"/>
      <c r="KHH147" s="16"/>
      <c r="KHI147" s="16"/>
      <c r="KHJ147" s="16"/>
      <c r="KHK147" s="16"/>
      <c r="KHL147" s="16"/>
      <c r="KHM147" s="16"/>
      <c r="KHN147" s="16"/>
      <c r="KHO147" s="16"/>
      <c r="KHP147" s="16"/>
      <c r="KHQ147" s="16"/>
      <c r="KHR147" s="16"/>
      <c r="KHS147" s="16"/>
      <c r="KHT147" s="16"/>
      <c r="KHU147" s="16"/>
      <c r="KHV147" s="16"/>
      <c r="KHW147" s="16"/>
      <c r="KHX147" s="16"/>
      <c r="KHY147" s="16"/>
      <c r="KHZ147" s="16"/>
      <c r="KIA147" s="16"/>
      <c r="KIB147" s="16"/>
      <c r="KIC147" s="16"/>
      <c r="KID147" s="16"/>
      <c r="KIE147" s="16"/>
      <c r="KIF147" s="16"/>
      <c r="KIG147" s="16"/>
      <c r="KIH147" s="16"/>
      <c r="KII147" s="16"/>
      <c r="KIJ147" s="16"/>
      <c r="KIK147" s="16"/>
      <c r="KIL147" s="16"/>
      <c r="KIM147" s="16"/>
      <c r="KIN147" s="16"/>
      <c r="KIO147" s="16"/>
      <c r="KIP147" s="16"/>
      <c r="KIQ147" s="16"/>
      <c r="KIR147" s="16"/>
      <c r="KIS147" s="16"/>
      <c r="KIT147" s="16"/>
      <c r="KIU147" s="16"/>
      <c r="KIV147" s="16"/>
      <c r="KIW147" s="16"/>
      <c r="KIX147" s="16"/>
      <c r="KIY147" s="16"/>
      <c r="KIZ147" s="16"/>
      <c r="KJA147" s="16"/>
      <c r="KJB147" s="16"/>
      <c r="KJC147" s="16"/>
      <c r="KJD147" s="16"/>
      <c r="KJE147" s="16"/>
      <c r="KJF147" s="16"/>
      <c r="KJG147" s="16"/>
      <c r="KJH147" s="16"/>
      <c r="KJI147" s="16"/>
      <c r="KJJ147" s="16"/>
      <c r="KJK147" s="16"/>
      <c r="KJL147" s="16"/>
      <c r="KJM147" s="16"/>
      <c r="KJN147" s="16"/>
      <c r="KJO147" s="16"/>
      <c r="KJP147" s="16"/>
      <c r="KJQ147" s="16"/>
      <c r="KJR147" s="16"/>
      <c r="KJS147" s="16"/>
      <c r="KJT147" s="16"/>
      <c r="KJU147" s="16"/>
      <c r="KJV147" s="16"/>
      <c r="KJW147" s="16"/>
      <c r="KJX147" s="16"/>
      <c r="KJY147" s="16"/>
      <c r="KJZ147" s="16"/>
      <c r="KKA147" s="16"/>
      <c r="KKB147" s="16"/>
      <c r="KKC147" s="16"/>
      <c r="KKD147" s="16"/>
      <c r="KKE147" s="16"/>
      <c r="KKF147" s="16"/>
      <c r="KKG147" s="16"/>
      <c r="KKH147" s="16"/>
      <c r="KKI147" s="16"/>
      <c r="KKJ147" s="16"/>
      <c r="KKK147" s="16"/>
      <c r="KKL147" s="16"/>
      <c r="KKM147" s="16"/>
      <c r="KKN147" s="16"/>
      <c r="KKO147" s="16"/>
      <c r="KKP147" s="16"/>
      <c r="KKQ147" s="16"/>
      <c r="KKR147" s="16"/>
      <c r="KKS147" s="16"/>
      <c r="KKT147" s="16"/>
      <c r="KKU147" s="16"/>
      <c r="KKV147" s="16"/>
      <c r="KKW147" s="16"/>
      <c r="KKX147" s="16"/>
      <c r="KKY147" s="16"/>
      <c r="KKZ147" s="16"/>
      <c r="KLA147" s="16"/>
      <c r="KLB147" s="16"/>
      <c r="KLC147" s="16"/>
      <c r="KLD147" s="16"/>
      <c r="KLE147" s="16"/>
      <c r="KLF147" s="16"/>
      <c r="KLG147" s="16"/>
      <c r="KLH147" s="16"/>
      <c r="KLI147" s="16"/>
      <c r="KLJ147" s="16"/>
      <c r="KLK147" s="16"/>
      <c r="KLL147" s="16"/>
      <c r="KLM147" s="16"/>
      <c r="KLN147" s="16"/>
      <c r="KLO147" s="16"/>
      <c r="KLP147" s="16"/>
      <c r="KLQ147" s="16"/>
      <c r="KLR147" s="16"/>
      <c r="KLS147" s="16"/>
      <c r="KLT147" s="16"/>
      <c r="KLU147" s="16"/>
      <c r="KLV147" s="16"/>
      <c r="KLW147" s="16"/>
      <c r="KLX147" s="16"/>
      <c r="KLY147" s="16"/>
      <c r="KLZ147" s="16"/>
      <c r="KMA147" s="16"/>
      <c r="KMB147" s="16"/>
      <c r="KMC147" s="16"/>
      <c r="KMD147" s="16"/>
      <c r="KME147" s="16"/>
      <c r="KMF147" s="16"/>
      <c r="KMG147" s="16"/>
      <c r="KMH147" s="16"/>
      <c r="KMI147" s="16"/>
      <c r="KMJ147" s="16"/>
      <c r="KMK147" s="16"/>
      <c r="KML147" s="16"/>
      <c r="KMM147" s="16"/>
      <c r="KMN147" s="16"/>
      <c r="KMO147" s="16"/>
      <c r="KMP147" s="16"/>
      <c r="KMQ147" s="16"/>
      <c r="KMR147" s="16"/>
      <c r="KMS147" s="16"/>
      <c r="KMT147" s="16"/>
      <c r="KMU147" s="16"/>
      <c r="KMV147" s="16"/>
      <c r="KMW147" s="16"/>
      <c r="KMX147" s="16"/>
      <c r="KMY147" s="16"/>
      <c r="KMZ147" s="16"/>
      <c r="KNA147" s="16"/>
      <c r="KNB147" s="16"/>
      <c r="KNC147" s="16"/>
      <c r="KND147" s="16"/>
      <c r="KNE147" s="16"/>
      <c r="KNF147" s="16"/>
      <c r="KNG147" s="16"/>
      <c r="KNH147" s="16"/>
      <c r="KNI147" s="16"/>
      <c r="KNJ147" s="16"/>
      <c r="KNK147" s="16"/>
      <c r="KNL147" s="16"/>
      <c r="KNM147" s="16"/>
      <c r="KNN147" s="16"/>
      <c r="KNO147" s="16"/>
      <c r="KNP147" s="16"/>
      <c r="KNQ147" s="16"/>
      <c r="KNR147" s="16"/>
      <c r="KNS147" s="16"/>
      <c r="KNT147" s="16"/>
      <c r="KNU147" s="16"/>
      <c r="KNV147" s="16"/>
      <c r="KNW147" s="16"/>
      <c r="KNX147" s="16"/>
      <c r="KNY147" s="16"/>
      <c r="KNZ147" s="16"/>
      <c r="KOA147" s="16"/>
      <c r="KOB147" s="16"/>
      <c r="KOC147" s="16"/>
      <c r="KOD147" s="16"/>
      <c r="KOE147" s="16"/>
      <c r="KOF147" s="16"/>
      <c r="KOG147" s="16"/>
      <c r="KOH147" s="16"/>
      <c r="KOI147" s="16"/>
      <c r="KOJ147" s="16"/>
      <c r="KOK147" s="16"/>
      <c r="KOL147" s="16"/>
      <c r="KOM147" s="16"/>
      <c r="KON147" s="16"/>
      <c r="KOO147" s="16"/>
      <c r="KOP147" s="16"/>
      <c r="KOQ147" s="16"/>
      <c r="KOR147" s="16"/>
      <c r="KOS147" s="16"/>
      <c r="KOT147" s="16"/>
      <c r="KOU147" s="16"/>
      <c r="KOV147" s="16"/>
      <c r="KOW147" s="16"/>
      <c r="KOX147" s="16"/>
      <c r="KOY147" s="16"/>
      <c r="KOZ147" s="16"/>
      <c r="KPA147" s="16"/>
      <c r="KPB147" s="16"/>
      <c r="KPC147" s="16"/>
      <c r="KPD147" s="16"/>
      <c r="KPE147" s="16"/>
      <c r="KPF147" s="16"/>
      <c r="KPG147" s="16"/>
      <c r="KPH147" s="16"/>
      <c r="KPI147" s="16"/>
      <c r="KPJ147" s="16"/>
      <c r="KPK147" s="16"/>
      <c r="KPL147" s="16"/>
      <c r="KPM147" s="16"/>
      <c r="KPN147" s="16"/>
      <c r="KPO147" s="16"/>
      <c r="KPP147" s="16"/>
      <c r="KPQ147" s="16"/>
      <c r="KPR147" s="16"/>
      <c r="KPS147" s="16"/>
      <c r="KPT147" s="16"/>
      <c r="KPU147" s="16"/>
      <c r="KPV147" s="16"/>
      <c r="KPW147" s="16"/>
      <c r="KPX147" s="16"/>
      <c r="KPY147" s="16"/>
      <c r="KPZ147" s="16"/>
      <c r="KQA147" s="16"/>
      <c r="KQB147" s="16"/>
      <c r="KQC147" s="16"/>
      <c r="KQD147" s="16"/>
      <c r="KQE147" s="16"/>
      <c r="KQF147" s="16"/>
      <c r="KQG147" s="16"/>
      <c r="KQH147" s="16"/>
      <c r="KQI147" s="16"/>
      <c r="KQJ147" s="16"/>
      <c r="KQK147" s="16"/>
      <c r="KQL147" s="16"/>
      <c r="KQM147" s="16"/>
      <c r="KQN147" s="16"/>
      <c r="KQO147" s="16"/>
      <c r="KQP147" s="16"/>
      <c r="KQQ147" s="16"/>
      <c r="KQR147" s="16"/>
      <c r="KQS147" s="16"/>
      <c r="KQT147" s="16"/>
      <c r="KQU147" s="16"/>
      <c r="KQV147" s="16"/>
      <c r="KQW147" s="16"/>
      <c r="KQX147" s="16"/>
      <c r="KQY147" s="16"/>
      <c r="KQZ147" s="16"/>
      <c r="KRA147" s="16"/>
      <c r="KRB147" s="16"/>
      <c r="KRC147" s="16"/>
      <c r="KRD147" s="16"/>
      <c r="KRE147" s="16"/>
      <c r="KRF147" s="16"/>
      <c r="KRG147" s="16"/>
      <c r="KRH147" s="16"/>
      <c r="KRI147" s="16"/>
      <c r="KRJ147" s="16"/>
      <c r="KRK147" s="16"/>
      <c r="KRL147" s="16"/>
      <c r="KRM147" s="16"/>
      <c r="KRN147" s="16"/>
      <c r="KRO147" s="16"/>
      <c r="KRP147" s="16"/>
      <c r="KRQ147" s="16"/>
      <c r="KRR147" s="16"/>
      <c r="KRS147" s="16"/>
      <c r="KRT147" s="16"/>
      <c r="KRU147" s="16"/>
      <c r="KRV147" s="16"/>
      <c r="KRW147" s="16"/>
      <c r="KRX147" s="16"/>
      <c r="KRY147" s="16"/>
      <c r="KRZ147" s="16"/>
      <c r="KSA147" s="16"/>
      <c r="KSB147" s="16"/>
      <c r="KSC147" s="16"/>
      <c r="KSD147" s="16"/>
      <c r="KSE147" s="16"/>
      <c r="KSF147" s="16"/>
      <c r="KSG147" s="16"/>
      <c r="KSH147" s="16"/>
      <c r="KSI147" s="16"/>
      <c r="KSJ147" s="16"/>
      <c r="KSK147" s="16"/>
      <c r="KSL147" s="16"/>
      <c r="KSM147" s="16"/>
      <c r="KSN147" s="16"/>
      <c r="KSO147" s="16"/>
      <c r="KSP147" s="16"/>
      <c r="KSQ147" s="16"/>
      <c r="KSR147" s="16"/>
      <c r="KSS147" s="16"/>
      <c r="KST147" s="16"/>
      <c r="KSU147" s="16"/>
      <c r="KSV147" s="16"/>
      <c r="KSW147" s="16"/>
      <c r="KSX147" s="16"/>
      <c r="KSY147" s="16"/>
      <c r="KSZ147" s="16"/>
      <c r="KTA147" s="16"/>
      <c r="KTB147" s="16"/>
      <c r="KTC147" s="16"/>
      <c r="KTD147" s="16"/>
      <c r="KTE147" s="16"/>
      <c r="KTF147" s="16"/>
      <c r="KTG147" s="16"/>
      <c r="KTH147" s="16"/>
      <c r="KTI147" s="16"/>
      <c r="KTJ147" s="16"/>
      <c r="KTK147" s="16"/>
      <c r="KTL147" s="16"/>
      <c r="KTM147" s="16"/>
      <c r="KTN147" s="16"/>
      <c r="KTO147" s="16"/>
      <c r="KTP147" s="16"/>
      <c r="KTQ147" s="16"/>
      <c r="KTR147" s="16"/>
      <c r="KTS147" s="16"/>
      <c r="KTT147" s="16"/>
      <c r="KTU147" s="16"/>
      <c r="KTV147" s="16"/>
      <c r="KTW147" s="16"/>
      <c r="KTX147" s="16"/>
      <c r="KTY147" s="16"/>
      <c r="KTZ147" s="16"/>
      <c r="KUA147" s="16"/>
      <c r="KUB147" s="16"/>
      <c r="KUC147" s="16"/>
      <c r="KUD147" s="16"/>
      <c r="KUE147" s="16"/>
      <c r="KUF147" s="16"/>
      <c r="KUG147" s="16"/>
      <c r="KUH147" s="16"/>
      <c r="KUI147" s="16"/>
      <c r="KUJ147" s="16"/>
      <c r="KUK147" s="16"/>
      <c r="KUL147" s="16"/>
      <c r="KUM147" s="16"/>
      <c r="KUN147" s="16"/>
      <c r="KUO147" s="16"/>
      <c r="KUP147" s="16"/>
      <c r="KUQ147" s="16"/>
      <c r="KUR147" s="16"/>
      <c r="KUS147" s="16"/>
      <c r="KUT147" s="16"/>
      <c r="KUU147" s="16"/>
      <c r="KUV147" s="16"/>
      <c r="KUW147" s="16"/>
      <c r="KUX147" s="16"/>
      <c r="KUY147" s="16"/>
      <c r="KUZ147" s="16"/>
      <c r="KVA147" s="16"/>
      <c r="KVB147" s="16"/>
      <c r="KVC147" s="16"/>
      <c r="KVD147" s="16"/>
      <c r="KVE147" s="16"/>
      <c r="KVF147" s="16"/>
      <c r="KVG147" s="16"/>
      <c r="KVH147" s="16"/>
      <c r="KVI147" s="16"/>
      <c r="KVJ147" s="16"/>
      <c r="KVK147" s="16"/>
      <c r="KVL147" s="16"/>
      <c r="KVM147" s="16"/>
      <c r="KVN147" s="16"/>
      <c r="KVO147" s="16"/>
      <c r="KVP147" s="16"/>
      <c r="KVQ147" s="16"/>
      <c r="KVR147" s="16"/>
      <c r="KVS147" s="16"/>
      <c r="KVT147" s="16"/>
      <c r="KVU147" s="16"/>
      <c r="KVV147" s="16"/>
      <c r="KVW147" s="16"/>
      <c r="KVX147" s="16"/>
      <c r="KVY147" s="16"/>
      <c r="KVZ147" s="16"/>
      <c r="KWA147" s="16"/>
      <c r="KWB147" s="16"/>
      <c r="KWC147" s="16"/>
      <c r="KWD147" s="16"/>
      <c r="KWE147" s="16"/>
      <c r="KWF147" s="16"/>
      <c r="KWG147" s="16"/>
      <c r="KWH147" s="16"/>
      <c r="KWI147" s="16"/>
      <c r="KWJ147" s="16"/>
      <c r="KWK147" s="16"/>
      <c r="KWL147" s="16"/>
      <c r="KWM147" s="16"/>
      <c r="KWN147" s="16"/>
      <c r="KWO147" s="16"/>
      <c r="KWP147" s="16"/>
      <c r="KWQ147" s="16"/>
      <c r="KWR147" s="16"/>
      <c r="KWS147" s="16"/>
      <c r="KWT147" s="16"/>
      <c r="KWU147" s="16"/>
      <c r="KWV147" s="16"/>
      <c r="KWW147" s="16"/>
      <c r="KWX147" s="16"/>
      <c r="KWY147" s="16"/>
      <c r="KWZ147" s="16"/>
      <c r="KXA147" s="16"/>
      <c r="KXB147" s="16"/>
      <c r="KXC147" s="16"/>
      <c r="KXD147" s="16"/>
      <c r="KXE147" s="16"/>
      <c r="KXF147" s="16"/>
      <c r="KXG147" s="16"/>
      <c r="KXH147" s="16"/>
      <c r="KXI147" s="16"/>
      <c r="KXJ147" s="16"/>
      <c r="KXK147" s="16"/>
      <c r="KXL147" s="16"/>
      <c r="KXM147" s="16"/>
      <c r="KXN147" s="16"/>
      <c r="KXO147" s="16"/>
      <c r="KXP147" s="16"/>
      <c r="KXQ147" s="16"/>
      <c r="KXR147" s="16"/>
      <c r="KXS147" s="16"/>
      <c r="KXT147" s="16"/>
      <c r="KXU147" s="16"/>
      <c r="KXV147" s="16"/>
      <c r="KXW147" s="16"/>
      <c r="KXX147" s="16"/>
      <c r="KXY147" s="16"/>
      <c r="KXZ147" s="16"/>
      <c r="KYA147" s="16"/>
      <c r="KYB147" s="16"/>
      <c r="KYC147" s="16"/>
      <c r="KYD147" s="16"/>
      <c r="KYE147" s="16"/>
      <c r="KYF147" s="16"/>
      <c r="KYG147" s="16"/>
      <c r="KYH147" s="16"/>
      <c r="KYI147" s="16"/>
      <c r="KYJ147" s="16"/>
      <c r="KYK147" s="16"/>
      <c r="KYL147" s="16"/>
      <c r="KYM147" s="16"/>
      <c r="KYN147" s="16"/>
      <c r="KYO147" s="16"/>
      <c r="KYP147" s="16"/>
      <c r="KYQ147" s="16"/>
      <c r="KYR147" s="16"/>
      <c r="KYS147" s="16"/>
      <c r="KYT147" s="16"/>
      <c r="KYU147" s="16"/>
      <c r="KYV147" s="16"/>
      <c r="KYW147" s="16"/>
      <c r="KYX147" s="16"/>
      <c r="KYY147" s="16"/>
      <c r="KYZ147" s="16"/>
      <c r="KZA147" s="16"/>
      <c r="KZB147" s="16"/>
      <c r="KZC147" s="16"/>
      <c r="KZD147" s="16"/>
      <c r="KZE147" s="16"/>
      <c r="KZF147" s="16"/>
      <c r="KZG147" s="16"/>
      <c r="KZH147" s="16"/>
      <c r="KZI147" s="16"/>
      <c r="KZJ147" s="16"/>
      <c r="KZK147" s="16"/>
      <c r="KZL147" s="16"/>
      <c r="KZM147" s="16"/>
      <c r="KZN147" s="16"/>
      <c r="KZO147" s="16"/>
      <c r="KZP147" s="16"/>
      <c r="KZQ147" s="16"/>
      <c r="KZR147" s="16"/>
      <c r="KZS147" s="16"/>
      <c r="KZT147" s="16"/>
      <c r="KZU147" s="16"/>
      <c r="KZV147" s="16"/>
      <c r="KZW147" s="16"/>
      <c r="KZX147" s="16"/>
      <c r="KZY147" s="16"/>
      <c r="KZZ147" s="16"/>
      <c r="LAA147" s="16"/>
      <c r="LAB147" s="16"/>
      <c r="LAC147" s="16"/>
      <c r="LAD147" s="16"/>
      <c r="LAE147" s="16"/>
      <c r="LAF147" s="16"/>
      <c r="LAG147" s="16"/>
      <c r="LAH147" s="16"/>
      <c r="LAI147" s="16"/>
      <c r="LAJ147" s="16"/>
      <c r="LAK147" s="16"/>
      <c r="LAL147" s="16"/>
      <c r="LAM147" s="16"/>
      <c r="LAN147" s="16"/>
      <c r="LAO147" s="16"/>
      <c r="LAP147" s="16"/>
      <c r="LAQ147" s="16"/>
      <c r="LAR147" s="16"/>
      <c r="LAS147" s="16"/>
      <c r="LAT147" s="16"/>
      <c r="LAU147" s="16"/>
      <c r="LAV147" s="16"/>
      <c r="LAW147" s="16"/>
      <c r="LAX147" s="16"/>
      <c r="LAY147" s="16"/>
      <c r="LAZ147" s="16"/>
      <c r="LBA147" s="16"/>
      <c r="LBB147" s="16"/>
      <c r="LBC147" s="16"/>
      <c r="LBD147" s="16"/>
      <c r="LBE147" s="16"/>
      <c r="LBF147" s="16"/>
      <c r="LBG147" s="16"/>
      <c r="LBH147" s="16"/>
      <c r="LBI147" s="16"/>
      <c r="LBJ147" s="16"/>
      <c r="LBK147" s="16"/>
      <c r="LBL147" s="16"/>
      <c r="LBM147" s="16"/>
      <c r="LBN147" s="16"/>
      <c r="LBO147" s="16"/>
      <c r="LBP147" s="16"/>
      <c r="LBQ147" s="16"/>
      <c r="LBR147" s="16"/>
      <c r="LBS147" s="16"/>
      <c r="LBT147" s="16"/>
      <c r="LBU147" s="16"/>
      <c r="LBV147" s="16"/>
      <c r="LBW147" s="16"/>
      <c r="LBX147" s="16"/>
      <c r="LBY147" s="16"/>
      <c r="LBZ147" s="16"/>
      <c r="LCA147" s="16"/>
      <c r="LCB147" s="16"/>
      <c r="LCC147" s="16"/>
      <c r="LCD147" s="16"/>
      <c r="LCE147" s="16"/>
      <c r="LCF147" s="16"/>
      <c r="LCG147" s="16"/>
      <c r="LCH147" s="16"/>
      <c r="LCI147" s="16"/>
      <c r="LCJ147" s="16"/>
      <c r="LCK147" s="16"/>
      <c r="LCL147" s="16"/>
      <c r="LCM147" s="16"/>
      <c r="LCN147" s="16"/>
      <c r="LCO147" s="16"/>
      <c r="LCP147" s="16"/>
      <c r="LCQ147" s="16"/>
      <c r="LCR147" s="16"/>
      <c r="LCS147" s="16"/>
      <c r="LCT147" s="16"/>
      <c r="LCU147" s="16"/>
      <c r="LCV147" s="16"/>
      <c r="LCW147" s="16"/>
      <c r="LCX147" s="16"/>
      <c r="LCY147" s="16"/>
      <c r="LCZ147" s="16"/>
      <c r="LDA147" s="16"/>
      <c r="LDB147" s="16"/>
      <c r="LDC147" s="16"/>
      <c r="LDD147" s="16"/>
      <c r="LDE147" s="16"/>
      <c r="LDF147" s="16"/>
      <c r="LDG147" s="16"/>
      <c r="LDH147" s="16"/>
      <c r="LDI147" s="16"/>
      <c r="LDJ147" s="16"/>
      <c r="LDK147" s="16"/>
      <c r="LDL147" s="16"/>
      <c r="LDM147" s="16"/>
      <c r="LDN147" s="16"/>
      <c r="LDO147" s="16"/>
      <c r="LDP147" s="16"/>
      <c r="LDQ147" s="16"/>
      <c r="LDR147" s="16"/>
      <c r="LDS147" s="16"/>
      <c r="LDT147" s="16"/>
      <c r="LDU147" s="16"/>
      <c r="LDV147" s="16"/>
      <c r="LDW147" s="16"/>
      <c r="LDX147" s="16"/>
      <c r="LDY147" s="16"/>
      <c r="LDZ147" s="16"/>
      <c r="LEA147" s="16"/>
      <c r="LEB147" s="16"/>
      <c r="LEC147" s="16"/>
      <c r="LED147" s="16"/>
      <c r="LEE147" s="16"/>
      <c r="LEF147" s="16"/>
      <c r="LEG147" s="16"/>
      <c r="LEH147" s="16"/>
      <c r="LEI147" s="16"/>
      <c r="LEJ147" s="16"/>
      <c r="LEK147" s="16"/>
      <c r="LEL147" s="16"/>
      <c r="LEM147" s="16"/>
      <c r="LEN147" s="16"/>
      <c r="LEO147" s="16"/>
      <c r="LEP147" s="16"/>
      <c r="LEQ147" s="16"/>
      <c r="LER147" s="16"/>
      <c r="LES147" s="16"/>
      <c r="LET147" s="16"/>
      <c r="LEU147" s="16"/>
      <c r="LEV147" s="16"/>
      <c r="LEW147" s="16"/>
      <c r="LEX147" s="16"/>
      <c r="LEY147" s="16"/>
      <c r="LEZ147" s="16"/>
      <c r="LFA147" s="16"/>
      <c r="LFB147" s="16"/>
      <c r="LFC147" s="16"/>
      <c r="LFD147" s="16"/>
      <c r="LFE147" s="16"/>
      <c r="LFF147" s="16"/>
      <c r="LFG147" s="16"/>
      <c r="LFH147" s="16"/>
      <c r="LFI147" s="16"/>
      <c r="LFJ147" s="16"/>
      <c r="LFK147" s="16"/>
      <c r="LFL147" s="16"/>
      <c r="LFM147" s="16"/>
      <c r="LFN147" s="16"/>
      <c r="LFO147" s="16"/>
      <c r="LFP147" s="16"/>
      <c r="LFQ147" s="16"/>
      <c r="LFR147" s="16"/>
      <c r="LFS147" s="16"/>
      <c r="LFT147" s="16"/>
      <c r="LFU147" s="16"/>
      <c r="LFV147" s="16"/>
      <c r="LFW147" s="16"/>
      <c r="LFX147" s="16"/>
      <c r="LFY147" s="16"/>
      <c r="LFZ147" s="16"/>
      <c r="LGA147" s="16"/>
      <c r="LGB147" s="16"/>
      <c r="LGC147" s="16"/>
      <c r="LGD147" s="16"/>
      <c r="LGE147" s="16"/>
      <c r="LGF147" s="16"/>
      <c r="LGG147" s="16"/>
      <c r="LGH147" s="16"/>
      <c r="LGI147" s="16"/>
      <c r="LGJ147" s="16"/>
      <c r="LGK147" s="16"/>
      <c r="LGL147" s="16"/>
      <c r="LGM147" s="16"/>
      <c r="LGN147" s="16"/>
      <c r="LGO147" s="16"/>
      <c r="LGP147" s="16"/>
      <c r="LGQ147" s="16"/>
      <c r="LGR147" s="16"/>
      <c r="LGS147" s="16"/>
      <c r="LGT147" s="16"/>
      <c r="LGU147" s="16"/>
      <c r="LGV147" s="16"/>
      <c r="LGW147" s="16"/>
      <c r="LGX147" s="16"/>
      <c r="LGY147" s="16"/>
      <c r="LGZ147" s="16"/>
      <c r="LHA147" s="16"/>
      <c r="LHB147" s="16"/>
      <c r="LHC147" s="16"/>
      <c r="LHD147" s="16"/>
      <c r="LHE147" s="16"/>
      <c r="LHF147" s="16"/>
      <c r="LHG147" s="16"/>
      <c r="LHH147" s="16"/>
      <c r="LHI147" s="16"/>
      <c r="LHJ147" s="16"/>
      <c r="LHK147" s="16"/>
      <c r="LHL147" s="16"/>
      <c r="LHM147" s="16"/>
      <c r="LHN147" s="16"/>
      <c r="LHO147" s="16"/>
      <c r="LHP147" s="16"/>
      <c r="LHQ147" s="16"/>
      <c r="LHR147" s="16"/>
      <c r="LHS147" s="16"/>
      <c r="LHT147" s="16"/>
      <c r="LHU147" s="16"/>
      <c r="LHV147" s="16"/>
      <c r="LHW147" s="16"/>
      <c r="LHX147" s="16"/>
      <c r="LHY147" s="16"/>
      <c r="LHZ147" s="16"/>
      <c r="LIA147" s="16"/>
      <c r="LIB147" s="16"/>
      <c r="LIC147" s="16"/>
      <c r="LID147" s="16"/>
      <c r="LIE147" s="16"/>
      <c r="LIF147" s="16"/>
      <c r="LIG147" s="16"/>
      <c r="LIH147" s="16"/>
      <c r="LII147" s="16"/>
      <c r="LIJ147" s="16"/>
      <c r="LIK147" s="16"/>
      <c r="LIL147" s="16"/>
      <c r="LIM147" s="16"/>
      <c r="LIN147" s="16"/>
      <c r="LIO147" s="16"/>
      <c r="LIP147" s="16"/>
      <c r="LIQ147" s="16"/>
      <c r="LIR147" s="16"/>
      <c r="LIS147" s="16"/>
      <c r="LIT147" s="16"/>
      <c r="LIU147" s="16"/>
      <c r="LIV147" s="16"/>
      <c r="LIW147" s="16"/>
      <c r="LIX147" s="16"/>
      <c r="LIY147" s="16"/>
      <c r="LIZ147" s="16"/>
      <c r="LJA147" s="16"/>
      <c r="LJB147" s="16"/>
      <c r="LJC147" s="16"/>
      <c r="LJD147" s="16"/>
      <c r="LJE147" s="16"/>
      <c r="LJF147" s="16"/>
      <c r="LJG147" s="16"/>
      <c r="LJH147" s="16"/>
      <c r="LJI147" s="16"/>
      <c r="LJJ147" s="16"/>
      <c r="LJK147" s="16"/>
      <c r="LJL147" s="16"/>
      <c r="LJM147" s="16"/>
      <c r="LJN147" s="16"/>
      <c r="LJO147" s="16"/>
      <c r="LJP147" s="16"/>
      <c r="LJQ147" s="16"/>
      <c r="LJR147" s="16"/>
      <c r="LJS147" s="16"/>
      <c r="LJT147" s="16"/>
      <c r="LJU147" s="16"/>
      <c r="LJV147" s="16"/>
      <c r="LJW147" s="16"/>
      <c r="LJX147" s="16"/>
      <c r="LJY147" s="16"/>
      <c r="LJZ147" s="16"/>
      <c r="LKA147" s="16"/>
      <c r="LKB147" s="16"/>
      <c r="LKC147" s="16"/>
      <c r="LKD147" s="16"/>
      <c r="LKE147" s="16"/>
      <c r="LKF147" s="16"/>
      <c r="LKG147" s="16"/>
      <c r="LKH147" s="16"/>
      <c r="LKI147" s="16"/>
      <c r="LKJ147" s="16"/>
      <c r="LKK147" s="16"/>
      <c r="LKL147" s="16"/>
      <c r="LKM147" s="16"/>
      <c r="LKN147" s="16"/>
      <c r="LKO147" s="16"/>
      <c r="LKP147" s="16"/>
      <c r="LKQ147" s="16"/>
      <c r="LKR147" s="16"/>
      <c r="LKS147" s="16"/>
      <c r="LKT147" s="16"/>
      <c r="LKU147" s="16"/>
      <c r="LKV147" s="16"/>
      <c r="LKW147" s="16"/>
      <c r="LKX147" s="16"/>
      <c r="LKY147" s="16"/>
      <c r="LKZ147" s="16"/>
      <c r="LLA147" s="16"/>
      <c r="LLB147" s="16"/>
      <c r="LLC147" s="16"/>
      <c r="LLD147" s="16"/>
      <c r="LLE147" s="16"/>
      <c r="LLF147" s="16"/>
      <c r="LLG147" s="16"/>
      <c r="LLH147" s="16"/>
      <c r="LLI147" s="16"/>
      <c r="LLJ147" s="16"/>
      <c r="LLK147" s="16"/>
      <c r="LLL147" s="16"/>
      <c r="LLM147" s="16"/>
      <c r="LLN147" s="16"/>
      <c r="LLO147" s="16"/>
      <c r="LLP147" s="16"/>
      <c r="LLQ147" s="16"/>
      <c r="LLR147" s="16"/>
      <c r="LLS147" s="16"/>
      <c r="LLT147" s="16"/>
      <c r="LLU147" s="16"/>
      <c r="LLV147" s="16"/>
      <c r="LLW147" s="16"/>
      <c r="LLX147" s="16"/>
      <c r="LLY147" s="16"/>
      <c r="LLZ147" s="16"/>
      <c r="LMA147" s="16"/>
      <c r="LMB147" s="16"/>
      <c r="LMC147" s="16"/>
      <c r="LMD147" s="16"/>
      <c r="LME147" s="16"/>
      <c r="LMF147" s="16"/>
      <c r="LMG147" s="16"/>
      <c r="LMH147" s="16"/>
      <c r="LMI147" s="16"/>
      <c r="LMJ147" s="16"/>
      <c r="LMK147" s="16"/>
      <c r="LML147" s="16"/>
      <c r="LMM147" s="16"/>
      <c r="LMN147" s="16"/>
      <c r="LMO147" s="16"/>
      <c r="LMP147" s="16"/>
      <c r="LMQ147" s="16"/>
      <c r="LMR147" s="16"/>
      <c r="LMS147" s="16"/>
      <c r="LMT147" s="16"/>
      <c r="LMU147" s="16"/>
      <c r="LMV147" s="16"/>
      <c r="LMW147" s="16"/>
      <c r="LMX147" s="16"/>
      <c r="LMY147" s="16"/>
      <c r="LMZ147" s="16"/>
      <c r="LNA147" s="16"/>
      <c r="LNB147" s="16"/>
      <c r="LNC147" s="16"/>
      <c r="LND147" s="16"/>
      <c r="LNE147" s="16"/>
      <c r="LNF147" s="16"/>
      <c r="LNG147" s="16"/>
      <c r="LNH147" s="16"/>
      <c r="LNI147" s="16"/>
      <c r="LNJ147" s="16"/>
      <c r="LNK147" s="16"/>
      <c r="LNL147" s="16"/>
      <c r="LNM147" s="16"/>
      <c r="LNN147" s="16"/>
      <c r="LNO147" s="16"/>
      <c r="LNP147" s="16"/>
      <c r="LNQ147" s="16"/>
      <c r="LNR147" s="16"/>
      <c r="LNS147" s="16"/>
      <c r="LNT147" s="16"/>
      <c r="LNU147" s="16"/>
      <c r="LNV147" s="16"/>
      <c r="LNW147" s="16"/>
      <c r="LNX147" s="16"/>
      <c r="LNY147" s="16"/>
      <c r="LNZ147" s="16"/>
      <c r="LOA147" s="16"/>
      <c r="LOB147" s="16"/>
      <c r="LOC147" s="16"/>
      <c r="LOD147" s="16"/>
      <c r="LOE147" s="16"/>
      <c r="LOF147" s="16"/>
      <c r="LOG147" s="16"/>
      <c r="LOH147" s="16"/>
      <c r="LOI147" s="16"/>
      <c r="LOJ147" s="16"/>
      <c r="LOK147" s="16"/>
      <c r="LOL147" s="16"/>
      <c r="LOM147" s="16"/>
      <c r="LON147" s="16"/>
      <c r="LOO147" s="16"/>
      <c r="LOP147" s="16"/>
      <c r="LOQ147" s="16"/>
      <c r="LOR147" s="16"/>
      <c r="LOS147" s="16"/>
      <c r="LOT147" s="16"/>
      <c r="LOU147" s="16"/>
      <c r="LOV147" s="16"/>
      <c r="LOW147" s="16"/>
      <c r="LOX147" s="16"/>
      <c r="LOY147" s="16"/>
      <c r="LOZ147" s="16"/>
      <c r="LPA147" s="16"/>
      <c r="LPB147" s="16"/>
      <c r="LPC147" s="16"/>
      <c r="LPD147" s="16"/>
      <c r="LPE147" s="16"/>
      <c r="LPF147" s="16"/>
      <c r="LPG147" s="16"/>
      <c r="LPH147" s="16"/>
      <c r="LPI147" s="16"/>
      <c r="LPJ147" s="16"/>
      <c r="LPK147" s="16"/>
      <c r="LPL147" s="16"/>
      <c r="LPM147" s="16"/>
      <c r="LPN147" s="16"/>
      <c r="LPO147" s="16"/>
      <c r="LPP147" s="16"/>
      <c r="LPQ147" s="16"/>
      <c r="LPR147" s="16"/>
      <c r="LPS147" s="16"/>
      <c r="LPT147" s="16"/>
      <c r="LPU147" s="16"/>
      <c r="LPV147" s="16"/>
      <c r="LPW147" s="16"/>
      <c r="LPX147" s="16"/>
      <c r="LPY147" s="16"/>
      <c r="LPZ147" s="16"/>
      <c r="LQA147" s="16"/>
      <c r="LQB147" s="16"/>
      <c r="LQC147" s="16"/>
      <c r="LQD147" s="16"/>
      <c r="LQE147" s="16"/>
      <c r="LQF147" s="16"/>
      <c r="LQG147" s="16"/>
      <c r="LQH147" s="16"/>
      <c r="LQI147" s="16"/>
      <c r="LQJ147" s="16"/>
      <c r="LQK147" s="16"/>
      <c r="LQL147" s="16"/>
      <c r="LQM147" s="16"/>
      <c r="LQN147" s="16"/>
      <c r="LQO147" s="16"/>
      <c r="LQP147" s="16"/>
      <c r="LQQ147" s="16"/>
      <c r="LQR147" s="16"/>
      <c r="LQS147" s="16"/>
      <c r="LQT147" s="16"/>
      <c r="LQU147" s="16"/>
      <c r="LQV147" s="16"/>
      <c r="LQW147" s="16"/>
      <c r="LQX147" s="16"/>
      <c r="LQY147" s="16"/>
      <c r="LQZ147" s="16"/>
      <c r="LRA147" s="16"/>
      <c r="LRB147" s="16"/>
      <c r="LRC147" s="16"/>
      <c r="LRD147" s="16"/>
      <c r="LRE147" s="16"/>
      <c r="LRF147" s="16"/>
      <c r="LRG147" s="16"/>
      <c r="LRH147" s="16"/>
      <c r="LRI147" s="16"/>
      <c r="LRJ147" s="16"/>
      <c r="LRK147" s="16"/>
      <c r="LRL147" s="16"/>
      <c r="LRM147" s="16"/>
      <c r="LRN147" s="16"/>
      <c r="LRO147" s="16"/>
      <c r="LRP147" s="16"/>
      <c r="LRQ147" s="16"/>
      <c r="LRR147" s="16"/>
      <c r="LRS147" s="16"/>
      <c r="LRT147" s="16"/>
      <c r="LRU147" s="16"/>
      <c r="LRV147" s="16"/>
      <c r="LRW147" s="16"/>
      <c r="LRX147" s="16"/>
      <c r="LRY147" s="16"/>
      <c r="LRZ147" s="16"/>
      <c r="LSA147" s="16"/>
      <c r="LSB147" s="16"/>
      <c r="LSC147" s="16"/>
      <c r="LSD147" s="16"/>
      <c r="LSE147" s="16"/>
      <c r="LSF147" s="16"/>
      <c r="LSG147" s="16"/>
      <c r="LSH147" s="16"/>
      <c r="LSI147" s="16"/>
      <c r="LSJ147" s="16"/>
      <c r="LSK147" s="16"/>
      <c r="LSL147" s="16"/>
      <c r="LSM147" s="16"/>
      <c r="LSN147" s="16"/>
      <c r="LSO147" s="16"/>
      <c r="LSP147" s="16"/>
      <c r="LSQ147" s="16"/>
      <c r="LSR147" s="16"/>
      <c r="LSS147" s="16"/>
      <c r="LST147" s="16"/>
      <c r="LSU147" s="16"/>
      <c r="LSV147" s="16"/>
      <c r="LSW147" s="16"/>
      <c r="LSX147" s="16"/>
      <c r="LSY147" s="16"/>
      <c r="LSZ147" s="16"/>
      <c r="LTA147" s="16"/>
      <c r="LTB147" s="16"/>
      <c r="LTC147" s="16"/>
      <c r="LTD147" s="16"/>
      <c r="LTE147" s="16"/>
      <c r="LTF147" s="16"/>
      <c r="LTG147" s="16"/>
      <c r="LTH147" s="16"/>
      <c r="LTI147" s="16"/>
      <c r="LTJ147" s="16"/>
      <c r="LTK147" s="16"/>
      <c r="LTL147" s="16"/>
      <c r="LTM147" s="16"/>
      <c r="LTN147" s="16"/>
      <c r="LTO147" s="16"/>
      <c r="LTP147" s="16"/>
      <c r="LTQ147" s="16"/>
      <c r="LTR147" s="16"/>
      <c r="LTS147" s="16"/>
      <c r="LTT147" s="16"/>
      <c r="LTU147" s="16"/>
      <c r="LTV147" s="16"/>
      <c r="LTW147" s="16"/>
      <c r="LTX147" s="16"/>
      <c r="LTY147" s="16"/>
      <c r="LTZ147" s="16"/>
      <c r="LUA147" s="16"/>
      <c r="LUB147" s="16"/>
      <c r="LUC147" s="16"/>
      <c r="LUD147" s="16"/>
      <c r="LUE147" s="16"/>
      <c r="LUF147" s="16"/>
      <c r="LUG147" s="16"/>
      <c r="LUH147" s="16"/>
      <c r="LUI147" s="16"/>
      <c r="LUJ147" s="16"/>
      <c r="LUK147" s="16"/>
      <c r="LUL147" s="16"/>
      <c r="LUM147" s="16"/>
      <c r="LUN147" s="16"/>
      <c r="LUO147" s="16"/>
      <c r="LUP147" s="16"/>
      <c r="LUQ147" s="16"/>
      <c r="LUR147" s="16"/>
      <c r="LUS147" s="16"/>
      <c r="LUT147" s="16"/>
      <c r="LUU147" s="16"/>
      <c r="LUV147" s="16"/>
      <c r="LUW147" s="16"/>
      <c r="LUX147" s="16"/>
      <c r="LUY147" s="16"/>
      <c r="LUZ147" s="16"/>
      <c r="LVA147" s="16"/>
      <c r="LVB147" s="16"/>
      <c r="LVC147" s="16"/>
      <c r="LVD147" s="16"/>
      <c r="LVE147" s="16"/>
      <c r="LVF147" s="16"/>
      <c r="LVG147" s="16"/>
      <c r="LVH147" s="16"/>
      <c r="LVI147" s="16"/>
      <c r="LVJ147" s="16"/>
      <c r="LVK147" s="16"/>
      <c r="LVL147" s="16"/>
      <c r="LVM147" s="16"/>
      <c r="LVN147" s="16"/>
      <c r="LVO147" s="16"/>
      <c r="LVP147" s="16"/>
      <c r="LVQ147" s="16"/>
      <c r="LVR147" s="16"/>
      <c r="LVS147" s="16"/>
      <c r="LVT147" s="16"/>
      <c r="LVU147" s="16"/>
      <c r="LVV147" s="16"/>
      <c r="LVW147" s="16"/>
      <c r="LVX147" s="16"/>
      <c r="LVY147" s="16"/>
      <c r="LVZ147" s="16"/>
      <c r="LWA147" s="16"/>
      <c r="LWB147" s="16"/>
      <c r="LWC147" s="16"/>
      <c r="LWD147" s="16"/>
      <c r="LWE147" s="16"/>
      <c r="LWF147" s="16"/>
      <c r="LWG147" s="16"/>
      <c r="LWH147" s="16"/>
      <c r="LWI147" s="16"/>
      <c r="LWJ147" s="16"/>
      <c r="LWK147" s="16"/>
      <c r="LWL147" s="16"/>
      <c r="LWM147" s="16"/>
      <c r="LWN147" s="16"/>
      <c r="LWO147" s="16"/>
      <c r="LWP147" s="16"/>
      <c r="LWQ147" s="16"/>
      <c r="LWR147" s="16"/>
      <c r="LWS147" s="16"/>
      <c r="LWT147" s="16"/>
      <c r="LWU147" s="16"/>
      <c r="LWV147" s="16"/>
      <c r="LWW147" s="16"/>
      <c r="LWX147" s="16"/>
      <c r="LWY147" s="16"/>
      <c r="LWZ147" s="16"/>
      <c r="LXA147" s="16"/>
      <c r="LXB147" s="16"/>
      <c r="LXC147" s="16"/>
      <c r="LXD147" s="16"/>
      <c r="LXE147" s="16"/>
      <c r="LXF147" s="16"/>
      <c r="LXG147" s="16"/>
      <c r="LXH147" s="16"/>
      <c r="LXI147" s="16"/>
      <c r="LXJ147" s="16"/>
      <c r="LXK147" s="16"/>
      <c r="LXL147" s="16"/>
      <c r="LXM147" s="16"/>
      <c r="LXN147" s="16"/>
      <c r="LXO147" s="16"/>
      <c r="LXP147" s="16"/>
      <c r="LXQ147" s="16"/>
      <c r="LXR147" s="16"/>
      <c r="LXS147" s="16"/>
      <c r="LXT147" s="16"/>
      <c r="LXU147" s="16"/>
      <c r="LXV147" s="16"/>
      <c r="LXW147" s="16"/>
      <c r="LXX147" s="16"/>
      <c r="LXY147" s="16"/>
      <c r="LXZ147" s="16"/>
      <c r="LYA147" s="16"/>
      <c r="LYB147" s="16"/>
      <c r="LYC147" s="16"/>
      <c r="LYD147" s="16"/>
      <c r="LYE147" s="16"/>
      <c r="LYF147" s="16"/>
      <c r="LYG147" s="16"/>
      <c r="LYH147" s="16"/>
      <c r="LYI147" s="16"/>
      <c r="LYJ147" s="16"/>
      <c r="LYK147" s="16"/>
      <c r="LYL147" s="16"/>
      <c r="LYM147" s="16"/>
      <c r="LYN147" s="16"/>
      <c r="LYO147" s="16"/>
      <c r="LYP147" s="16"/>
      <c r="LYQ147" s="16"/>
      <c r="LYR147" s="16"/>
      <c r="LYS147" s="16"/>
      <c r="LYT147" s="16"/>
      <c r="LYU147" s="16"/>
      <c r="LYV147" s="16"/>
      <c r="LYW147" s="16"/>
      <c r="LYX147" s="16"/>
      <c r="LYY147" s="16"/>
      <c r="LYZ147" s="16"/>
      <c r="LZA147" s="16"/>
      <c r="LZB147" s="16"/>
      <c r="LZC147" s="16"/>
      <c r="LZD147" s="16"/>
      <c r="LZE147" s="16"/>
      <c r="LZF147" s="16"/>
      <c r="LZG147" s="16"/>
      <c r="LZH147" s="16"/>
      <c r="LZI147" s="16"/>
      <c r="LZJ147" s="16"/>
      <c r="LZK147" s="16"/>
      <c r="LZL147" s="16"/>
      <c r="LZM147" s="16"/>
      <c r="LZN147" s="16"/>
      <c r="LZO147" s="16"/>
      <c r="LZP147" s="16"/>
      <c r="LZQ147" s="16"/>
      <c r="LZR147" s="16"/>
      <c r="LZS147" s="16"/>
      <c r="LZT147" s="16"/>
      <c r="LZU147" s="16"/>
      <c r="LZV147" s="16"/>
      <c r="LZW147" s="16"/>
      <c r="LZX147" s="16"/>
      <c r="LZY147" s="16"/>
      <c r="LZZ147" s="16"/>
      <c r="MAA147" s="16"/>
      <c r="MAB147" s="16"/>
      <c r="MAC147" s="16"/>
      <c r="MAD147" s="16"/>
      <c r="MAE147" s="16"/>
      <c r="MAF147" s="16"/>
      <c r="MAG147" s="16"/>
      <c r="MAH147" s="16"/>
      <c r="MAI147" s="16"/>
      <c r="MAJ147" s="16"/>
      <c r="MAK147" s="16"/>
      <c r="MAL147" s="16"/>
      <c r="MAM147" s="16"/>
      <c r="MAN147" s="16"/>
      <c r="MAO147" s="16"/>
      <c r="MAP147" s="16"/>
      <c r="MAQ147" s="16"/>
      <c r="MAR147" s="16"/>
      <c r="MAS147" s="16"/>
      <c r="MAT147" s="16"/>
      <c r="MAU147" s="16"/>
      <c r="MAV147" s="16"/>
      <c r="MAW147" s="16"/>
      <c r="MAX147" s="16"/>
      <c r="MAY147" s="16"/>
      <c r="MAZ147" s="16"/>
      <c r="MBA147" s="16"/>
      <c r="MBB147" s="16"/>
      <c r="MBC147" s="16"/>
      <c r="MBD147" s="16"/>
      <c r="MBE147" s="16"/>
      <c r="MBF147" s="16"/>
      <c r="MBG147" s="16"/>
      <c r="MBH147" s="16"/>
      <c r="MBI147" s="16"/>
      <c r="MBJ147" s="16"/>
      <c r="MBK147" s="16"/>
      <c r="MBL147" s="16"/>
      <c r="MBM147" s="16"/>
      <c r="MBN147" s="16"/>
      <c r="MBO147" s="16"/>
      <c r="MBP147" s="16"/>
      <c r="MBQ147" s="16"/>
      <c r="MBR147" s="16"/>
      <c r="MBS147" s="16"/>
      <c r="MBT147" s="16"/>
      <c r="MBU147" s="16"/>
      <c r="MBV147" s="16"/>
      <c r="MBW147" s="16"/>
      <c r="MBX147" s="16"/>
      <c r="MBY147" s="16"/>
      <c r="MBZ147" s="16"/>
      <c r="MCA147" s="16"/>
      <c r="MCB147" s="16"/>
      <c r="MCC147" s="16"/>
      <c r="MCD147" s="16"/>
      <c r="MCE147" s="16"/>
      <c r="MCF147" s="16"/>
      <c r="MCG147" s="16"/>
      <c r="MCH147" s="16"/>
      <c r="MCI147" s="16"/>
      <c r="MCJ147" s="16"/>
      <c r="MCK147" s="16"/>
      <c r="MCL147" s="16"/>
      <c r="MCM147" s="16"/>
      <c r="MCN147" s="16"/>
      <c r="MCO147" s="16"/>
      <c r="MCP147" s="16"/>
      <c r="MCQ147" s="16"/>
      <c r="MCR147" s="16"/>
      <c r="MCS147" s="16"/>
      <c r="MCT147" s="16"/>
      <c r="MCU147" s="16"/>
      <c r="MCV147" s="16"/>
      <c r="MCW147" s="16"/>
      <c r="MCX147" s="16"/>
      <c r="MCY147" s="16"/>
      <c r="MCZ147" s="16"/>
      <c r="MDA147" s="16"/>
      <c r="MDB147" s="16"/>
      <c r="MDC147" s="16"/>
      <c r="MDD147" s="16"/>
      <c r="MDE147" s="16"/>
      <c r="MDF147" s="16"/>
      <c r="MDG147" s="16"/>
      <c r="MDH147" s="16"/>
      <c r="MDI147" s="16"/>
      <c r="MDJ147" s="16"/>
      <c r="MDK147" s="16"/>
      <c r="MDL147" s="16"/>
      <c r="MDM147" s="16"/>
      <c r="MDN147" s="16"/>
      <c r="MDO147" s="16"/>
      <c r="MDP147" s="16"/>
      <c r="MDQ147" s="16"/>
      <c r="MDR147" s="16"/>
      <c r="MDS147" s="16"/>
      <c r="MDT147" s="16"/>
      <c r="MDU147" s="16"/>
      <c r="MDV147" s="16"/>
      <c r="MDW147" s="16"/>
      <c r="MDX147" s="16"/>
      <c r="MDY147" s="16"/>
      <c r="MDZ147" s="16"/>
      <c r="MEA147" s="16"/>
      <c r="MEB147" s="16"/>
      <c r="MEC147" s="16"/>
      <c r="MED147" s="16"/>
      <c r="MEE147" s="16"/>
      <c r="MEF147" s="16"/>
      <c r="MEG147" s="16"/>
      <c r="MEH147" s="16"/>
      <c r="MEI147" s="16"/>
      <c r="MEJ147" s="16"/>
      <c r="MEK147" s="16"/>
      <c r="MEL147" s="16"/>
      <c r="MEM147" s="16"/>
      <c r="MEN147" s="16"/>
      <c r="MEO147" s="16"/>
      <c r="MEP147" s="16"/>
      <c r="MEQ147" s="16"/>
      <c r="MER147" s="16"/>
      <c r="MES147" s="16"/>
      <c r="MET147" s="16"/>
      <c r="MEU147" s="16"/>
      <c r="MEV147" s="16"/>
      <c r="MEW147" s="16"/>
      <c r="MEX147" s="16"/>
      <c r="MEY147" s="16"/>
      <c r="MEZ147" s="16"/>
      <c r="MFA147" s="16"/>
      <c r="MFB147" s="16"/>
      <c r="MFC147" s="16"/>
      <c r="MFD147" s="16"/>
      <c r="MFE147" s="16"/>
      <c r="MFF147" s="16"/>
      <c r="MFG147" s="16"/>
      <c r="MFH147" s="16"/>
      <c r="MFI147" s="16"/>
      <c r="MFJ147" s="16"/>
      <c r="MFK147" s="16"/>
      <c r="MFL147" s="16"/>
      <c r="MFM147" s="16"/>
      <c r="MFN147" s="16"/>
      <c r="MFO147" s="16"/>
      <c r="MFP147" s="16"/>
      <c r="MFQ147" s="16"/>
      <c r="MFR147" s="16"/>
      <c r="MFS147" s="16"/>
      <c r="MFT147" s="16"/>
      <c r="MFU147" s="16"/>
      <c r="MFV147" s="16"/>
      <c r="MFW147" s="16"/>
      <c r="MFX147" s="16"/>
      <c r="MFY147" s="16"/>
      <c r="MFZ147" s="16"/>
      <c r="MGA147" s="16"/>
      <c r="MGB147" s="16"/>
      <c r="MGC147" s="16"/>
      <c r="MGD147" s="16"/>
      <c r="MGE147" s="16"/>
      <c r="MGF147" s="16"/>
      <c r="MGG147" s="16"/>
      <c r="MGH147" s="16"/>
      <c r="MGI147" s="16"/>
      <c r="MGJ147" s="16"/>
      <c r="MGK147" s="16"/>
      <c r="MGL147" s="16"/>
      <c r="MGM147" s="16"/>
      <c r="MGN147" s="16"/>
      <c r="MGO147" s="16"/>
      <c r="MGP147" s="16"/>
      <c r="MGQ147" s="16"/>
      <c r="MGR147" s="16"/>
      <c r="MGS147" s="16"/>
      <c r="MGT147" s="16"/>
      <c r="MGU147" s="16"/>
      <c r="MGV147" s="16"/>
      <c r="MGW147" s="16"/>
      <c r="MGX147" s="16"/>
      <c r="MGY147" s="16"/>
      <c r="MGZ147" s="16"/>
      <c r="MHA147" s="16"/>
      <c r="MHB147" s="16"/>
      <c r="MHC147" s="16"/>
      <c r="MHD147" s="16"/>
      <c r="MHE147" s="16"/>
      <c r="MHF147" s="16"/>
      <c r="MHG147" s="16"/>
      <c r="MHH147" s="16"/>
      <c r="MHI147" s="16"/>
      <c r="MHJ147" s="16"/>
      <c r="MHK147" s="16"/>
      <c r="MHL147" s="16"/>
      <c r="MHM147" s="16"/>
      <c r="MHN147" s="16"/>
      <c r="MHO147" s="16"/>
      <c r="MHP147" s="16"/>
      <c r="MHQ147" s="16"/>
      <c r="MHR147" s="16"/>
      <c r="MHS147" s="16"/>
      <c r="MHT147" s="16"/>
      <c r="MHU147" s="16"/>
      <c r="MHV147" s="16"/>
      <c r="MHW147" s="16"/>
      <c r="MHX147" s="16"/>
      <c r="MHY147" s="16"/>
      <c r="MHZ147" s="16"/>
      <c r="MIA147" s="16"/>
      <c r="MIB147" s="16"/>
      <c r="MIC147" s="16"/>
      <c r="MID147" s="16"/>
      <c r="MIE147" s="16"/>
      <c r="MIF147" s="16"/>
      <c r="MIG147" s="16"/>
      <c r="MIH147" s="16"/>
      <c r="MII147" s="16"/>
      <c r="MIJ147" s="16"/>
      <c r="MIK147" s="16"/>
      <c r="MIL147" s="16"/>
      <c r="MIM147" s="16"/>
      <c r="MIN147" s="16"/>
      <c r="MIO147" s="16"/>
      <c r="MIP147" s="16"/>
      <c r="MIQ147" s="16"/>
      <c r="MIR147" s="16"/>
      <c r="MIS147" s="16"/>
      <c r="MIT147" s="16"/>
      <c r="MIU147" s="16"/>
      <c r="MIV147" s="16"/>
      <c r="MIW147" s="16"/>
      <c r="MIX147" s="16"/>
      <c r="MIY147" s="16"/>
      <c r="MIZ147" s="16"/>
      <c r="MJA147" s="16"/>
      <c r="MJB147" s="16"/>
      <c r="MJC147" s="16"/>
      <c r="MJD147" s="16"/>
      <c r="MJE147" s="16"/>
      <c r="MJF147" s="16"/>
      <c r="MJG147" s="16"/>
      <c r="MJH147" s="16"/>
      <c r="MJI147" s="16"/>
      <c r="MJJ147" s="16"/>
      <c r="MJK147" s="16"/>
      <c r="MJL147" s="16"/>
      <c r="MJM147" s="16"/>
      <c r="MJN147" s="16"/>
      <c r="MJO147" s="16"/>
      <c r="MJP147" s="16"/>
      <c r="MJQ147" s="16"/>
      <c r="MJR147" s="16"/>
      <c r="MJS147" s="16"/>
      <c r="MJT147" s="16"/>
      <c r="MJU147" s="16"/>
      <c r="MJV147" s="16"/>
      <c r="MJW147" s="16"/>
      <c r="MJX147" s="16"/>
      <c r="MJY147" s="16"/>
      <c r="MJZ147" s="16"/>
      <c r="MKA147" s="16"/>
      <c r="MKB147" s="16"/>
      <c r="MKC147" s="16"/>
      <c r="MKD147" s="16"/>
      <c r="MKE147" s="16"/>
      <c r="MKF147" s="16"/>
      <c r="MKG147" s="16"/>
      <c r="MKH147" s="16"/>
      <c r="MKI147" s="16"/>
      <c r="MKJ147" s="16"/>
      <c r="MKK147" s="16"/>
      <c r="MKL147" s="16"/>
      <c r="MKM147" s="16"/>
      <c r="MKN147" s="16"/>
      <c r="MKO147" s="16"/>
      <c r="MKP147" s="16"/>
      <c r="MKQ147" s="16"/>
      <c r="MKR147" s="16"/>
      <c r="MKS147" s="16"/>
      <c r="MKT147" s="16"/>
      <c r="MKU147" s="16"/>
      <c r="MKV147" s="16"/>
      <c r="MKW147" s="16"/>
      <c r="MKX147" s="16"/>
      <c r="MKY147" s="16"/>
      <c r="MKZ147" s="16"/>
      <c r="MLA147" s="16"/>
      <c r="MLB147" s="16"/>
      <c r="MLC147" s="16"/>
      <c r="MLD147" s="16"/>
      <c r="MLE147" s="16"/>
      <c r="MLF147" s="16"/>
      <c r="MLG147" s="16"/>
      <c r="MLH147" s="16"/>
      <c r="MLI147" s="16"/>
      <c r="MLJ147" s="16"/>
      <c r="MLK147" s="16"/>
      <c r="MLL147" s="16"/>
      <c r="MLM147" s="16"/>
      <c r="MLN147" s="16"/>
      <c r="MLO147" s="16"/>
      <c r="MLP147" s="16"/>
      <c r="MLQ147" s="16"/>
      <c r="MLR147" s="16"/>
      <c r="MLS147" s="16"/>
      <c r="MLT147" s="16"/>
      <c r="MLU147" s="16"/>
      <c r="MLV147" s="16"/>
      <c r="MLW147" s="16"/>
      <c r="MLX147" s="16"/>
      <c r="MLY147" s="16"/>
      <c r="MLZ147" s="16"/>
      <c r="MMA147" s="16"/>
      <c r="MMB147" s="16"/>
      <c r="MMC147" s="16"/>
      <c r="MMD147" s="16"/>
      <c r="MME147" s="16"/>
      <c r="MMF147" s="16"/>
      <c r="MMG147" s="16"/>
      <c r="MMH147" s="16"/>
      <c r="MMI147" s="16"/>
      <c r="MMJ147" s="16"/>
      <c r="MMK147" s="16"/>
      <c r="MML147" s="16"/>
      <c r="MMM147" s="16"/>
      <c r="MMN147" s="16"/>
      <c r="MMO147" s="16"/>
      <c r="MMP147" s="16"/>
      <c r="MMQ147" s="16"/>
      <c r="MMR147" s="16"/>
      <c r="MMS147" s="16"/>
      <c r="MMT147" s="16"/>
      <c r="MMU147" s="16"/>
      <c r="MMV147" s="16"/>
      <c r="MMW147" s="16"/>
      <c r="MMX147" s="16"/>
      <c r="MMY147" s="16"/>
      <c r="MMZ147" s="16"/>
      <c r="MNA147" s="16"/>
      <c r="MNB147" s="16"/>
      <c r="MNC147" s="16"/>
      <c r="MND147" s="16"/>
      <c r="MNE147" s="16"/>
      <c r="MNF147" s="16"/>
      <c r="MNG147" s="16"/>
      <c r="MNH147" s="16"/>
      <c r="MNI147" s="16"/>
      <c r="MNJ147" s="16"/>
      <c r="MNK147" s="16"/>
      <c r="MNL147" s="16"/>
      <c r="MNM147" s="16"/>
      <c r="MNN147" s="16"/>
      <c r="MNO147" s="16"/>
      <c r="MNP147" s="16"/>
      <c r="MNQ147" s="16"/>
      <c r="MNR147" s="16"/>
      <c r="MNS147" s="16"/>
      <c r="MNT147" s="16"/>
      <c r="MNU147" s="16"/>
      <c r="MNV147" s="16"/>
      <c r="MNW147" s="16"/>
      <c r="MNX147" s="16"/>
      <c r="MNY147" s="16"/>
      <c r="MNZ147" s="16"/>
      <c r="MOA147" s="16"/>
      <c r="MOB147" s="16"/>
      <c r="MOC147" s="16"/>
      <c r="MOD147" s="16"/>
      <c r="MOE147" s="16"/>
      <c r="MOF147" s="16"/>
      <c r="MOG147" s="16"/>
      <c r="MOH147" s="16"/>
      <c r="MOI147" s="16"/>
      <c r="MOJ147" s="16"/>
      <c r="MOK147" s="16"/>
      <c r="MOL147" s="16"/>
      <c r="MOM147" s="16"/>
      <c r="MON147" s="16"/>
      <c r="MOO147" s="16"/>
      <c r="MOP147" s="16"/>
      <c r="MOQ147" s="16"/>
      <c r="MOR147" s="16"/>
      <c r="MOS147" s="16"/>
      <c r="MOT147" s="16"/>
      <c r="MOU147" s="16"/>
      <c r="MOV147" s="16"/>
      <c r="MOW147" s="16"/>
      <c r="MOX147" s="16"/>
      <c r="MOY147" s="16"/>
      <c r="MOZ147" s="16"/>
      <c r="MPA147" s="16"/>
      <c r="MPB147" s="16"/>
      <c r="MPC147" s="16"/>
      <c r="MPD147" s="16"/>
      <c r="MPE147" s="16"/>
      <c r="MPF147" s="16"/>
      <c r="MPG147" s="16"/>
      <c r="MPH147" s="16"/>
      <c r="MPI147" s="16"/>
      <c r="MPJ147" s="16"/>
      <c r="MPK147" s="16"/>
      <c r="MPL147" s="16"/>
      <c r="MPM147" s="16"/>
      <c r="MPN147" s="16"/>
      <c r="MPO147" s="16"/>
      <c r="MPP147" s="16"/>
      <c r="MPQ147" s="16"/>
      <c r="MPR147" s="16"/>
      <c r="MPS147" s="16"/>
      <c r="MPT147" s="16"/>
      <c r="MPU147" s="16"/>
      <c r="MPV147" s="16"/>
      <c r="MPW147" s="16"/>
      <c r="MPX147" s="16"/>
      <c r="MPY147" s="16"/>
      <c r="MPZ147" s="16"/>
      <c r="MQA147" s="16"/>
      <c r="MQB147" s="16"/>
      <c r="MQC147" s="16"/>
      <c r="MQD147" s="16"/>
      <c r="MQE147" s="16"/>
      <c r="MQF147" s="16"/>
      <c r="MQG147" s="16"/>
      <c r="MQH147" s="16"/>
      <c r="MQI147" s="16"/>
      <c r="MQJ147" s="16"/>
      <c r="MQK147" s="16"/>
      <c r="MQL147" s="16"/>
      <c r="MQM147" s="16"/>
      <c r="MQN147" s="16"/>
      <c r="MQO147" s="16"/>
      <c r="MQP147" s="16"/>
      <c r="MQQ147" s="16"/>
      <c r="MQR147" s="16"/>
      <c r="MQS147" s="16"/>
      <c r="MQT147" s="16"/>
      <c r="MQU147" s="16"/>
      <c r="MQV147" s="16"/>
      <c r="MQW147" s="16"/>
      <c r="MQX147" s="16"/>
      <c r="MQY147" s="16"/>
      <c r="MQZ147" s="16"/>
      <c r="MRA147" s="16"/>
      <c r="MRB147" s="16"/>
      <c r="MRC147" s="16"/>
      <c r="MRD147" s="16"/>
      <c r="MRE147" s="16"/>
      <c r="MRF147" s="16"/>
      <c r="MRG147" s="16"/>
      <c r="MRH147" s="16"/>
      <c r="MRI147" s="16"/>
      <c r="MRJ147" s="16"/>
      <c r="MRK147" s="16"/>
      <c r="MRL147" s="16"/>
      <c r="MRM147" s="16"/>
      <c r="MRN147" s="16"/>
      <c r="MRO147" s="16"/>
      <c r="MRP147" s="16"/>
      <c r="MRQ147" s="16"/>
      <c r="MRR147" s="16"/>
      <c r="MRS147" s="16"/>
      <c r="MRT147" s="16"/>
      <c r="MRU147" s="16"/>
      <c r="MRV147" s="16"/>
      <c r="MRW147" s="16"/>
      <c r="MRX147" s="16"/>
      <c r="MRY147" s="16"/>
      <c r="MRZ147" s="16"/>
      <c r="MSA147" s="16"/>
      <c r="MSB147" s="16"/>
      <c r="MSC147" s="16"/>
      <c r="MSD147" s="16"/>
      <c r="MSE147" s="16"/>
      <c r="MSF147" s="16"/>
      <c r="MSG147" s="16"/>
      <c r="MSH147" s="16"/>
      <c r="MSI147" s="16"/>
      <c r="MSJ147" s="16"/>
      <c r="MSK147" s="16"/>
      <c r="MSL147" s="16"/>
      <c r="MSM147" s="16"/>
      <c r="MSN147" s="16"/>
      <c r="MSO147" s="16"/>
      <c r="MSP147" s="16"/>
      <c r="MSQ147" s="16"/>
      <c r="MSR147" s="16"/>
      <c r="MSS147" s="16"/>
      <c r="MST147" s="16"/>
      <c r="MSU147" s="16"/>
      <c r="MSV147" s="16"/>
      <c r="MSW147" s="16"/>
      <c r="MSX147" s="16"/>
      <c r="MSY147" s="16"/>
      <c r="MSZ147" s="16"/>
      <c r="MTA147" s="16"/>
      <c r="MTB147" s="16"/>
      <c r="MTC147" s="16"/>
      <c r="MTD147" s="16"/>
      <c r="MTE147" s="16"/>
      <c r="MTF147" s="16"/>
      <c r="MTG147" s="16"/>
      <c r="MTH147" s="16"/>
      <c r="MTI147" s="16"/>
      <c r="MTJ147" s="16"/>
      <c r="MTK147" s="16"/>
      <c r="MTL147" s="16"/>
      <c r="MTM147" s="16"/>
      <c r="MTN147" s="16"/>
      <c r="MTO147" s="16"/>
      <c r="MTP147" s="16"/>
      <c r="MTQ147" s="16"/>
      <c r="MTR147" s="16"/>
      <c r="MTS147" s="16"/>
      <c r="MTT147" s="16"/>
      <c r="MTU147" s="16"/>
      <c r="MTV147" s="16"/>
      <c r="MTW147" s="16"/>
      <c r="MTX147" s="16"/>
      <c r="MTY147" s="16"/>
      <c r="MTZ147" s="16"/>
      <c r="MUA147" s="16"/>
      <c r="MUB147" s="16"/>
      <c r="MUC147" s="16"/>
      <c r="MUD147" s="16"/>
      <c r="MUE147" s="16"/>
      <c r="MUF147" s="16"/>
      <c r="MUG147" s="16"/>
      <c r="MUH147" s="16"/>
      <c r="MUI147" s="16"/>
      <c r="MUJ147" s="16"/>
      <c r="MUK147" s="16"/>
      <c r="MUL147" s="16"/>
      <c r="MUM147" s="16"/>
      <c r="MUN147" s="16"/>
      <c r="MUO147" s="16"/>
      <c r="MUP147" s="16"/>
      <c r="MUQ147" s="16"/>
      <c r="MUR147" s="16"/>
      <c r="MUS147" s="16"/>
      <c r="MUT147" s="16"/>
      <c r="MUU147" s="16"/>
      <c r="MUV147" s="16"/>
      <c r="MUW147" s="16"/>
      <c r="MUX147" s="16"/>
      <c r="MUY147" s="16"/>
      <c r="MUZ147" s="16"/>
      <c r="MVA147" s="16"/>
      <c r="MVB147" s="16"/>
      <c r="MVC147" s="16"/>
      <c r="MVD147" s="16"/>
      <c r="MVE147" s="16"/>
      <c r="MVF147" s="16"/>
      <c r="MVG147" s="16"/>
      <c r="MVH147" s="16"/>
      <c r="MVI147" s="16"/>
      <c r="MVJ147" s="16"/>
      <c r="MVK147" s="16"/>
      <c r="MVL147" s="16"/>
      <c r="MVM147" s="16"/>
      <c r="MVN147" s="16"/>
      <c r="MVO147" s="16"/>
      <c r="MVP147" s="16"/>
      <c r="MVQ147" s="16"/>
      <c r="MVR147" s="16"/>
      <c r="MVS147" s="16"/>
      <c r="MVT147" s="16"/>
      <c r="MVU147" s="16"/>
      <c r="MVV147" s="16"/>
      <c r="MVW147" s="16"/>
      <c r="MVX147" s="16"/>
      <c r="MVY147" s="16"/>
      <c r="MVZ147" s="16"/>
      <c r="MWA147" s="16"/>
      <c r="MWB147" s="16"/>
      <c r="MWC147" s="16"/>
      <c r="MWD147" s="16"/>
      <c r="MWE147" s="16"/>
      <c r="MWF147" s="16"/>
      <c r="MWG147" s="16"/>
      <c r="MWH147" s="16"/>
      <c r="MWI147" s="16"/>
      <c r="MWJ147" s="16"/>
      <c r="MWK147" s="16"/>
      <c r="MWL147" s="16"/>
      <c r="MWM147" s="16"/>
      <c r="MWN147" s="16"/>
      <c r="MWO147" s="16"/>
      <c r="MWP147" s="16"/>
      <c r="MWQ147" s="16"/>
      <c r="MWR147" s="16"/>
      <c r="MWS147" s="16"/>
      <c r="MWT147" s="16"/>
      <c r="MWU147" s="16"/>
      <c r="MWV147" s="16"/>
      <c r="MWW147" s="16"/>
      <c r="MWX147" s="16"/>
      <c r="MWY147" s="16"/>
      <c r="MWZ147" s="16"/>
      <c r="MXA147" s="16"/>
      <c r="MXB147" s="16"/>
      <c r="MXC147" s="16"/>
      <c r="MXD147" s="16"/>
      <c r="MXE147" s="16"/>
      <c r="MXF147" s="16"/>
      <c r="MXG147" s="16"/>
      <c r="MXH147" s="16"/>
      <c r="MXI147" s="16"/>
      <c r="MXJ147" s="16"/>
      <c r="MXK147" s="16"/>
      <c r="MXL147" s="16"/>
      <c r="MXM147" s="16"/>
      <c r="MXN147" s="16"/>
      <c r="MXO147" s="16"/>
      <c r="MXP147" s="16"/>
      <c r="MXQ147" s="16"/>
      <c r="MXR147" s="16"/>
      <c r="MXS147" s="16"/>
      <c r="MXT147" s="16"/>
      <c r="MXU147" s="16"/>
      <c r="MXV147" s="16"/>
      <c r="MXW147" s="16"/>
      <c r="MXX147" s="16"/>
      <c r="MXY147" s="16"/>
      <c r="MXZ147" s="16"/>
      <c r="MYA147" s="16"/>
      <c r="MYB147" s="16"/>
      <c r="MYC147" s="16"/>
      <c r="MYD147" s="16"/>
      <c r="MYE147" s="16"/>
      <c r="MYF147" s="16"/>
      <c r="MYG147" s="16"/>
      <c r="MYH147" s="16"/>
      <c r="MYI147" s="16"/>
      <c r="MYJ147" s="16"/>
      <c r="MYK147" s="16"/>
      <c r="MYL147" s="16"/>
      <c r="MYM147" s="16"/>
      <c r="MYN147" s="16"/>
      <c r="MYO147" s="16"/>
      <c r="MYP147" s="16"/>
      <c r="MYQ147" s="16"/>
      <c r="MYR147" s="16"/>
      <c r="MYS147" s="16"/>
      <c r="MYT147" s="16"/>
      <c r="MYU147" s="16"/>
      <c r="MYV147" s="16"/>
      <c r="MYW147" s="16"/>
      <c r="MYX147" s="16"/>
      <c r="MYY147" s="16"/>
      <c r="MYZ147" s="16"/>
      <c r="MZA147" s="16"/>
      <c r="MZB147" s="16"/>
      <c r="MZC147" s="16"/>
      <c r="MZD147" s="16"/>
      <c r="MZE147" s="16"/>
      <c r="MZF147" s="16"/>
      <c r="MZG147" s="16"/>
      <c r="MZH147" s="16"/>
      <c r="MZI147" s="16"/>
      <c r="MZJ147" s="16"/>
      <c r="MZK147" s="16"/>
      <c r="MZL147" s="16"/>
      <c r="MZM147" s="16"/>
      <c r="MZN147" s="16"/>
      <c r="MZO147" s="16"/>
      <c r="MZP147" s="16"/>
      <c r="MZQ147" s="16"/>
      <c r="MZR147" s="16"/>
      <c r="MZS147" s="16"/>
      <c r="MZT147" s="16"/>
      <c r="MZU147" s="16"/>
      <c r="MZV147" s="16"/>
      <c r="MZW147" s="16"/>
      <c r="MZX147" s="16"/>
      <c r="MZY147" s="16"/>
      <c r="MZZ147" s="16"/>
      <c r="NAA147" s="16"/>
      <c r="NAB147" s="16"/>
      <c r="NAC147" s="16"/>
      <c r="NAD147" s="16"/>
      <c r="NAE147" s="16"/>
      <c r="NAF147" s="16"/>
      <c r="NAG147" s="16"/>
      <c r="NAH147" s="16"/>
      <c r="NAI147" s="16"/>
      <c r="NAJ147" s="16"/>
      <c r="NAK147" s="16"/>
      <c r="NAL147" s="16"/>
      <c r="NAM147" s="16"/>
      <c r="NAN147" s="16"/>
      <c r="NAO147" s="16"/>
      <c r="NAP147" s="16"/>
      <c r="NAQ147" s="16"/>
      <c r="NAR147" s="16"/>
      <c r="NAS147" s="16"/>
      <c r="NAT147" s="16"/>
      <c r="NAU147" s="16"/>
      <c r="NAV147" s="16"/>
      <c r="NAW147" s="16"/>
      <c r="NAX147" s="16"/>
      <c r="NAY147" s="16"/>
      <c r="NAZ147" s="16"/>
      <c r="NBA147" s="16"/>
      <c r="NBB147" s="16"/>
      <c r="NBC147" s="16"/>
      <c r="NBD147" s="16"/>
      <c r="NBE147" s="16"/>
      <c r="NBF147" s="16"/>
      <c r="NBG147" s="16"/>
      <c r="NBH147" s="16"/>
      <c r="NBI147" s="16"/>
      <c r="NBJ147" s="16"/>
      <c r="NBK147" s="16"/>
      <c r="NBL147" s="16"/>
      <c r="NBM147" s="16"/>
      <c r="NBN147" s="16"/>
      <c r="NBO147" s="16"/>
      <c r="NBP147" s="16"/>
      <c r="NBQ147" s="16"/>
      <c r="NBR147" s="16"/>
      <c r="NBS147" s="16"/>
      <c r="NBT147" s="16"/>
      <c r="NBU147" s="16"/>
      <c r="NBV147" s="16"/>
      <c r="NBW147" s="16"/>
      <c r="NBX147" s="16"/>
      <c r="NBY147" s="16"/>
      <c r="NBZ147" s="16"/>
      <c r="NCA147" s="16"/>
      <c r="NCB147" s="16"/>
      <c r="NCC147" s="16"/>
      <c r="NCD147" s="16"/>
      <c r="NCE147" s="16"/>
      <c r="NCF147" s="16"/>
      <c r="NCG147" s="16"/>
      <c r="NCH147" s="16"/>
      <c r="NCI147" s="16"/>
      <c r="NCJ147" s="16"/>
      <c r="NCK147" s="16"/>
      <c r="NCL147" s="16"/>
      <c r="NCM147" s="16"/>
      <c r="NCN147" s="16"/>
      <c r="NCO147" s="16"/>
      <c r="NCP147" s="16"/>
      <c r="NCQ147" s="16"/>
      <c r="NCR147" s="16"/>
      <c r="NCS147" s="16"/>
      <c r="NCT147" s="16"/>
      <c r="NCU147" s="16"/>
      <c r="NCV147" s="16"/>
      <c r="NCW147" s="16"/>
      <c r="NCX147" s="16"/>
      <c r="NCY147" s="16"/>
      <c r="NCZ147" s="16"/>
      <c r="NDA147" s="16"/>
      <c r="NDB147" s="16"/>
      <c r="NDC147" s="16"/>
      <c r="NDD147" s="16"/>
      <c r="NDE147" s="16"/>
      <c r="NDF147" s="16"/>
      <c r="NDG147" s="16"/>
      <c r="NDH147" s="16"/>
      <c r="NDI147" s="16"/>
      <c r="NDJ147" s="16"/>
      <c r="NDK147" s="16"/>
      <c r="NDL147" s="16"/>
      <c r="NDM147" s="16"/>
      <c r="NDN147" s="16"/>
      <c r="NDO147" s="16"/>
      <c r="NDP147" s="16"/>
      <c r="NDQ147" s="16"/>
      <c r="NDR147" s="16"/>
      <c r="NDS147" s="16"/>
      <c r="NDT147" s="16"/>
      <c r="NDU147" s="16"/>
      <c r="NDV147" s="16"/>
      <c r="NDW147" s="16"/>
      <c r="NDX147" s="16"/>
      <c r="NDY147" s="16"/>
      <c r="NDZ147" s="16"/>
      <c r="NEA147" s="16"/>
      <c r="NEB147" s="16"/>
      <c r="NEC147" s="16"/>
      <c r="NED147" s="16"/>
      <c r="NEE147" s="16"/>
      <c r="NEF147" s="16"/>
      <c r="NEG147" s="16"/>
      <c r="NEH147" s="16"/>
      <c r="NEI147" s="16"/>
      <c r="NEJ147" s="16"/>
      <c r="NEK147" s="16"/>
      <c r="NEL147" s="16"/>
      <c r="NEM147" s="16"/>
      <c r="NEN147" s="16"/>
      <c r="NEO147" s="16"/>
      <c r="NEP147" s="16"/>
      <c r="NEQ147" s="16"/>
      <c r="NER147" s="16"/>
      <c r="NES147" s="16"/>
      <c r="NET147" s="16"/>
      <c r="NEU147" s="16"/>
      <c r="NEV147" s="16"/>
      <c r="NEW147" s="16"/>
      <c r="NEX147" s="16"/>
      <c r="NEY147" s="16"/>
      <c r="NEZ147" s="16"/>
      <c r="NFA147" s="16"/>
      <c r="NFB147" s="16"/>
      <c r="NFC147" s="16"/>
      <c r="NFD147" s="16"/>
      <c r="NFE147" s="16"/>
      <c r="NFF147" s="16"/>
      <c r="NFG147" s="16"/>
      <c r="NFH147" s="16"/>
      <c r="NFI147" s="16"/>
      <c r="NFJ147" s="16"/>
      <c r="NFK147" s="16"/>
      <c r="NFL147" s="16"/>
      <c r="NFM147" s="16"/>
      <c r="NFN147" s="16"/>
      <c r="NFO147" s="16"/>
      <c r="NFP147" s="16"/>
      <c r="NFQ147" s="16"/>
      <c r="NFR147" s="16"/>
      <c r="NFS147" s="16"/>
      <c r="NFT147" s="16"/>
      <c r="NFU147" s="16"/>
      <c r="NFV147" s="16"/>
      <c r="NFW147" s="16"/>
      <c r="NFX147" s="16"/>
      <c r="NFY147" s="16"/>
      <c r="NFZ147" s="16"/>
      <c r="NGA147" s="16"/>
      <c r="NGB147" s="16"/>
      <c r="NGC147" s="16"/>
      <c r="NGD147" s="16"/>
      <c r="NGE147" s="16"/>
      <c r="NGF147" s="16"/>
      <c r="NGG147" s="16"/>
      <c r="NGH147" s="16"/>
      <c r="NGI147" s="16"/>
      <c r="NGJ147" s="16"/>
      <c r="NGK147" s="16"/>
      <c r="NGL147" s="16"/>
      <c r="NGM147" s="16"/>
      <c r="NGN147" s="16"/>
      <c r="NGO147" s="16"/>
      <c r="NGP147" s="16"/>
      <c r="NGQ147" s="16"/>
      <c r="NGR147" s="16"/>
      <c r="NGS147" s="16"/>
      <c r="NGT147" s="16"/>
      <c r="NGU147" s="16"/>
      <c r="NGV147" s="16"/>
      <c r="NGW147" s="16"/>
      <c r="NGX147" s="16"/>
      <c r="NGY147" s="16"/>
      <c r="NGZ147" s="16"/>
      <c r="NHA147" s="16"/>
      <c r="NHB147" s="16"/>
      <c r="NHC147" s="16"/>
      <c r="NHD147" s="16"/>
      <c r="NHE147" s="16"/>
      <c r="NHF147" s="16"/>
      <c r="NHG147" s="16"/>
      <c r="NHH147" s="16"/>
      <c r="NHI147" s="16"/>
      <c r="NHJ147" s="16"/>
      <c r="NHK147" s="16"/>
      <c r="NHL147" s="16"/>
      <c r="NHM147" s="16"/>
      <c r="NHN147" s="16"/>
      <c r="NHO147" s="16"/>
      <c r="NHP147" s="16"/>
      <c r="NHQ147" s="16"/>
      <c r="NHR147" s="16"/>
      <c r="NHS147" s="16"/>
      <c r="NHT147" s="16"/>
      <c r="NHU147" s="16"/>
      <c r="NHV147" s="16"/>
      <c r="NHW147" s="16"/>
      <c r="NHX147" s="16"/>
      <c r="NHY147" s="16"/>
      <c r="NHZ147" s="16"/>
      <c r="NIA147" s="16"/>
      <c r="NIB147" s="16"/>
      <c r="NIC147" s="16"/>
      <c r="NID147" s="16"/>
      <c r="NIE147" s="16"/>
      <c r="NIF147" s="16"/>
      <c r="NIG147" s="16"/>
      <c r="NIH147" s="16"/>
      <c r="NII147" s="16"/>
      <c r="NIJ147" s="16"/>
      <c r="NIK147" s="16"/>
      <c r="NIL147" s="16"/>
      <c r="NIM147" s="16"/>
      <c r="NIN147" s="16"/>
      <c r="NIO147" s="16"/>
      <c r="NIP147" s="16"/>
      <c r="NIQ147" s="16"/>
      <c r="NIR147" s="16"/>
      <c r="NIS147" s="16"/>
      <c r="NIT147" s="16"/>
      <c r="NIU147" s="16"/>
      <c r="NIV147" s="16"/>
      <c r="NIW147" s="16"/>
      <c r="NIX147" s="16"/>
      <c r="NIY147" s="16"/>
      <c r="NIZ147" s="16"/>
      <c r="NJA147" s="16"/>
      <c r="NJB147" s="16"/>
      <c r="NJC147" s="16"/>
      <c r="NJD147" s="16"/>
      <c r="NJE147" s="16"/>
      <c r="NJF147" s="16"/>
      <c r="NJG147" s="16"/>
      <c r="NJH147" s="16"/>
      <c r="NJI147" s="16"/>
      <c r="NJJ147" s="16"/>
      <c r="NJK147" s="16"/>
      <c r="NJL147" s="16"/>
      <c r="NJM147" s="16"/>
      <c r="NJN147" s="16"/>
      <c r="NJO147" s="16"/>
      <c r="NJP147" s="16"/>
      <c r="NJQ147" s="16"/>
      <c r="NJR147" s="16"/>
      <c r="NJS147" s="16"/>
      <c r="NJT147" s="16"/>
      <c r="NJU147" s="16"/>
      <c r="NJV147" s="16"/>
      <c r="NJW147" s="16"/>
      <c r="NJX147" s="16"/>
      <c r="NJY147" s="16"/>
      <c r="NJZ147" s="16"/>
      <c r="NKA147" s="16"/>
      <c r="NKB147" s="16"/>
      <c r="NKC147" s="16"/>
      <c r="NKD147" s="16"/>
      <c r="NKE147" s="16"/>
      <c r="NKF147" s="16"/>
      <c r="NKG147" s="16"/>
      <c r="NKH147" s="16"/>
      <c r="NKI147" s="16"/>
      <c r="NKJ147" s="16"/>
      <c r="NKK147" s="16"/>
      <c r="NKL147" s="16"/>
      <c r="NKM147" s="16"/>
      <c r="NKN147" s="16"/>
      <c r="NKO147" s="16"/>
      <c r="NKP147" s="16"/>
      <c r="NKQ147" s="16"/>
      <c r="NKR147" s="16"/>
      <c r="NKS147" s="16"/>
      <c r="NKT147" s="16"/>
      <c r="NKU147" s="16"/>
      <c r="NKV147" s="16"/>
      <c r="NKW147" s="16"/>
      <c r="NKX147" s="16"/>
      <c r="NKY147" s="16"/>
      <c r="NKZ147" s="16"/>
      <c r="NLA147" s="16"/>
      <c r="NLB147" s="16"/>
      <c r="NLC147" s="16"/>
      <c r="NLD147" s="16"/>
      <c r="NLE147" s="16"/>
      <c r="NLF147" s="16"/>
      <c r="NLG147" s="16"/>
      <c r="NLH147" s="16"/>
      <c r="NLI147" s="16"/>
      <c r="NLJ147" s="16"/>
      <c r="NLK147" s="16"/>
      <c r="NLL147" s="16"/>
      <c r="NLM147" s="16"/>
      <c r="NLN147" s="16"/>
      <c r="NLO147" s="16"/>
      <c r="NLP147" s="16"/>
      <c r="NLQ147" s="16"/>
      <c r="NLR147" s="16"/>
      <c r="NLS147" s="16"/>
      <c r="NLT147" s="16"/>
      <c r="NLU147" s="16"/>
      <c r="NLV147" s="16"/>
      <c r="NLW147" s="16"/>
      <c r="NLX147" s="16"/>
      <c r="NLY147" s="16"/>
      <c r="NLZ147" s="16"/>
      <c r="NMA147" s="16"/>
      <c r="NMB147" s="16"/>
      <c r="NMC147" s="16"/>
      <c r="NMD147" s="16"/>
      <c r="NME147" s="16"/>
      <c r="NMF147" s="16"/>
      <c r="NMG147" s="16"/>
      <c r="NMH147" s="16"/>
      <c r="NMI147" s="16"/>
      <c r="NMJ147" s="16"/>
      <c r="NMK147" s="16"/>
      <c r="NML147" s="16"/>
      <c r="NMM147" s="16"/>
      <c r="NMN147" s="16"/>
      <c r="NMO147" s="16"/>
      <c r="NMP147" s="16"/>
      <c r="NMQ147" s="16"/>
      <c r="NMR147" s="16"/>
      <c r="NMS147" s="16"/>
      <c r="NMT147" s="16"/>
      <c r="NMU147" s="16"/>
      <c r="NMV147" s="16"/>
      <c r="NMW147" s="16"/>
      <c r="NMX147" s="16"/>
      <c r="NMY147" s="16"/>
      <c r="NMZ147" s="16"/>
      <c r="NNA147" s="16"/>
      <c r="NNB147" s="16"/>
      <c r="NNC147" s="16"/>
      <c r="NND147" s="16"/>
      <c r="NNE147" s="16"/>
      <c r="NNF147" s="16"/>
      <c r="NNG147" s="16"/>
      <c r="NNH147" s="16"/>
      <c r="NNI147" s="16"/>
      <c r="NNJ147" s="16"/>
      <c r="NNK147" s="16"/>
      <c r="NNL147" s="16"/>
      <c r="NNM147" s="16"/>
      <c r="NNN147" s="16"/>
      <c r="NNO147" s="16"/>
      <c r="NNP147" s="16"/>
      <c r="NNQ147" s="16"/>
      <c r="NNR147" s="16"/>
      <c r="NNS147" s="16"/>
      <c r="NNT147" s="16"/>
      <c r="NNU147" s="16"/>
      <c r="NNV147" s="16"/>
      <c r="NNW147" s="16"/>
      <c r="NNX147" s="16"/>
      <c r="NNY147" s="16"/>
      <c r="NNZ147" s="16"/>
      <c r="NOA147" s="16"/>
      <c r="NOB147" s="16"/>
      <c r="NOC147" s="16"/>
      <c r="NOD147" s="16"/>
      <c r="NOE147" s="16"/>
      <c r="NOF147" s="16"/>
      <c r="NOG147" s="16"/>
      <c r="NOH147" s="16"/>
      <c r="NOI147" s="16"/>
      <c r="NOJ147" s="16"/>
      <c r="NOK147" s="16"/>
      <c r="NOL147" s="16"/>
      <c r="NOM147" s="16"/>
      <c r="NON147" s="16"/>
      <c r="NOO147" s="16"/>
      <c r="NOP147" s="16"/>
      <c r="NOQ147" s="16"/>
      <c r="NOR147" s="16"/>
      <c r="NOS147" s="16"/>
      <c r="NOT147" s="16"/>
      <c r="NOU147" s="16"/>
      <c r="NOV147" s="16"/>
      <c r="NOW147" s="16"/>
      <c r="NOX147" s="16"/>
      <c r="NOY147" s="16"/>
      <c r="NOZ147" s="16"/>
      <c r="NPA147" s="16"/>
      <c r="NPB147" s="16"/>
      <c r="NPC147" s="16"/>
      <c r="NPD147" s="16"/>
      <c r="NPE147" s="16"/>
      <c r="NPF147" s="16"/>
      <c r="NPG147" s="16"/>
      <c r="NPH147" s="16"/>
      <c r="NPI147" s="16"/>
      <c r="NPJ147" s="16"/>
      <c r="NPK147" s="16"/>
      <c r="NPL147" s="16"/>
      <c r="NPM147" s="16"/>
      <c r="NPN147" s="16"/>
      <c r="NPO147" s="16"/>
      <c r="NPP147" s="16"/>
      <c r="NPQ147" s="16"/>
      <c r="NPR147" s="16"/>
      <c r="NPS147" s="16"/>
      <c r="NPT147" s="16"/>
      <c r="NPU147" s="16"/>
      <c r="NPV147" s="16"/>
      <c r="NPW147" s="16"/>
      <c r="NPX147" s="16"/>
      <c r="NPY147" s="16"/>
      <c r="NPZ147" s="16"/>
      <c r="NQA147" s="16"/>
      <c r="NQB147" s="16"/>
      <c r="NQC147" s="16"/>
      <c r="NQD147" s="16"/>
      <c r="NQE147" s="16"/>
      <c r="NQF147" s="16"/>
      <c r="NQG147" s="16"/>
      <c r="NQH147" s="16"/>
      <c r="NQI147" s="16"/>
      <c r="NQJ147" s="16"/>
      <c r="NQK147" s="16"/>
      <c r="NQL147" s="16"/>
      <c r="NQM147" s="16"/>
      <c r="NQN147" s="16"/>
      <c r="NQO147" s="16"/>
      <c r="NQP147" s="16"/>
      <c r="NQQ147" s="16"/>
      <c r="NQR147" s="16"/>
      <c r="NQS147" s="16"/>
      <c r="NQT147" s="16"/>
      <c r="NQU147" s="16"/>
      <c r="NQV147" s="16"/>
      <c r="NQW147" s="16"/>
      <c r="NQX147" s="16"/>
      <c r="NQY147" s="16"/>
      <c r="NQZ147" s="16"/>
      <c r="NRA147" s="16"/>
      <c r="NRB147" s="16"/>
      <c r="NRC147" s="16"/>
      <c r="NRD147" s="16"/>
      <c r="NRE147" s="16"/>
      <c r="NRF147" s="16"/>
      <c r="NRG147" s="16"/>
      <c r="NRH147" s="16"/>
      <c r="NRI147" s="16"/>
      <c r="NRJ147" s="16"/>
      <c r="NRK147" s="16"/>
      <c r="NRL147" s="16"/>
      <c r="NRM147" s="16"/>
      <c r="NRN147" s="16"/>
      <c r="NRO147" s="16"/>
      <c r="NRP147" s="16"/>
      <c r="NRQ147" s="16"/>
      <c r="NRR147" s="16"/>
      <c r="NRS147" s="16"/>
      <c r="NRT147" s="16"/>
      <c r="NRU147" s="16"/>
      <c r="NRV147" s="16"/>
      <c r="NRW147" s="16"/>
      <c r="NRX147" s="16"/>
      <c r="NRY147" s="16"/>
      <c r="NRZ147" s="16"/>
      <c r="NSA147" s="16"/>
      <c r="NSB147" s="16"/>
      <c r="NSC147" s="16"/>
      <c r="NSD147" s="16"/>
      <c r="NSE147" s="16"/>
      <c r="NSF147" s="16"/>
      <c r="NSG147" s="16"/>
      <c r="NSH147" s="16"/>
      <c r="NSI147" s="16"/>
      <c r="NSJ147" s="16"/>
      <c r="NSK147" s="16"/>
      <c r="NSL147" s="16"/>
      <c r="NSM147" s="16"/>
      <c r="NSN147" s="16"/>
      <c r="NSO147" s="16"/>
      <c r="NSP147" s="16"/>
      <c r="NSQ147" s="16"/>
      <c r="NSR147" s="16"/>
      <c r="NSS147" s="16"/>
      <c r="NST147" s="16"/>
      <c r="NSU147" s="16"/>
      <c r="NSV147" s="16"/>
      <c r="NSW147" s="16"/>
      <c r="NSX147" s="16"/>
      <c r="NSY147" s="16"/>
      <c r="NSZ147" s="16"/>
      <c r="NTA147" s="16"/>
      <c r="NTB147" s="16"/>
      <c r="NTC147" s="16"/>
      <c r="NTD147" s="16"/>
      <c r="NTE147" s="16"/>
      <c r="NTF147" s="16"/>
      <c r="NTG147" s="16"/>
      <c r="NTH147" s="16"/>
      <c r="NTI147" s="16"/>
      <c r="NTJ147" s="16"/>
      <c r="NTK147" s="16"/>
      <c r="NTL147" s="16"/>
      <c r="NTM147" s="16"/>
      <c r="NTN147" s="16"/>
      <c r="NTO147" s="16"/>
      <c r="NTP147" s="16"/>
      <c r="NTQ147" s="16"/>
      <c r="NTR147" s="16"/>
      <c r="NTS147" s="16"/>
      <c r="NTT147" s="16"/>
      <c r="NTU147" s="16"/>
      <c r="NTV147" s="16"/>
      <c r="NTW147" s="16"/>
      <c r="NTX147" s="16"/>
      <c r="NTY147" s="16"/>
      <c r="NTZ147" s="16"/>
      <c r="NUA147" s="16"/>
      <c r="NUB147" s="16"/>
      <c r="NUC147" s="16"/>
      <c r="NUD147" s="16"/>
      <c r="NUE147" s="16"/>
      <c r="NUF147" s="16"/>
      <c r="NUG147" s="16"/>
      <c r="NUH147" s="16"/>
      <c r="NUI147" s="16"/>
      <c r="NUJ147" s="16"/>
      <c r="NUK147" s="16"/>
      <c r="NUL147" s="16"/>
      <c r="NUM147" s="16"/>
      <c r="NUN147" s="16"/>
      <c r="NUO147" s="16"/>
      <c r="NUP147" s="16"/>
      <c r="NUQ147" s="16"/>
      <c r="NUR147" s="16"/>
      <c r="NUS147" s="16"/>
      <c r="NUT147" s="16"/>
      <c r="NUU147" s="16"/>
      <c r="NUV147" s="16"/>
      <c r="NUW147" s="16"/>
      <c r="NUX147" s="16"/>
      <c r="NUY147" s="16"/>
      <c r="NUZ147" s="16"/>
      <c r="NVA147" s="16"/>
      <c r="NVB147" s="16"/>
      <c r="NVC147" s="16"/>
      <c r="NVD147" s="16"/>
      <c r="NVE147" s="16"/>
      <c r="NVF147" s="16"/>
      <c r="NVG147" s="16"/>
      <c r="NVH147" s="16"/>
      <c r="NVI147" s="16"/>
      <c r="NVJ147" s="16"/>
      <c r="NVK147" s="16"/>
      <c r="NVL147" s="16"/>
      <c r="NVM147" s="16"/>
      <c r="NVN147" s="16"/>
      <c r="NVO147" s="16"/>
      <c r="NVP147" s="16"/>
      <c r="NVQ147" s="16"/>
      <c r="NVR147" s="16"/>
      <c r="NVS147" s="16"/>
      <c r="NVT147" s="16"/>
      <c r="NVU147" s="16"/>
      <c r="NVV147" s="16"/>
      <c r="NVW147" s="16"/>
      <c r="NVX147" s="16"/>
      <c r="NVY147" s="16"/>
      <c r="NVZ147" s="16"/>
      <c r="NWA147" s="16"/>
      <c r="NWB147" s="16"/>
      <c r="NWC147" s="16"/>
      <c r="NWD147" s="16"/>
      <c r="NWE147" s="16"/>
      <c r="NWF147" s="16"/>
      <c r="NWG147" s="16"/>
      <c r="NWH147" s="16"/>
      <c r="NWI147" s="16"/>
      <c r="NWJ147" s="16"/>
      <c r="NWK147" s="16"/>
      <c r="NWL147" s="16"/>
      <c r="NWM147" s="16"/>
      <c r="NWN147" s="16"/>
      <c r="NWO147" s="16"/>
      <c r="NWP147" s="16"/>
      <c r="NWQ147" s="16"/>
      <c r="NWR147" s="16"/>
      <c r="NWS147" s="16"/>
      <c r="NWT147" s="16"/>
      <c r="NWU147" s="16"/>
      <c r="NWV147" s="16"/>
      <c r="NWW147" s="16"/>
      <c r="NWX147" s="16"/>
      <c r="NWY147" s="16"/>
      <c r="NWZ147" s="16"/>
      <c r="NXA147" s="16"/>
      <c r="NXB147" s="16"/>
      <c r="NXC147" s="16"/>
      <c r="NXD147" s="16"/>
      <c r="NXE147" s="16"/>
      <c r="NXF147" s="16"/>
      <c r="NXG147" s="16"/>
      <c r="NXH147" s="16"/>
      <c r="NXI147" s="16"/>
      <c r="NXJ147" s="16"/>
      <c r="NXK147" s="16"/>
      <c r="NXL147" s="16"/>
      <c r="NXM147" s="16"/>
      <c r="NXN147" s="16"/>
      <c r="NXO147" s="16"/>
      <c r="NXP147" s="16"/>
      <c r="NXQ147" s="16"/>
      <c r="NXR147" s="16"/>
      <c r="NXS147" s="16"/>
      <c r="NXT147" s="16"/>
      <c r="NXU147" s="16"/>
      <c r="NXV147" s="16"/>
      <c r="NXW147" s="16"/>
      <c r="NXX147" s="16"/>
      <c r="NXY147" s="16"/>
      <c r="NXZ147" s="16"/>
      <c r="NYA147" s="16"/>
      <c r="NYB147" s="16"/>
      <c r="NYC147" s="16"/>
      <c r="NYD147" s="16"/>
      <c r="NYE147" s="16"/>
      <c r="NYF147" s="16"/>
      <c r="NYG147" s="16"/>
      <c r="NYH147" s="16"/>
      <c r="NYI147" s="16"/>
      <c r="NYJ147" s="16"/>
      <c r="NYK147" s="16"/>
      <c r="NYL147" s="16"/>
      <c r="NYM147" s="16"/>
      <c r="NYN147" s="16"/>
      <c r="NYO147" s="16"/>
      <c r="NYP147" s="16"/>
      <c r="NYQ147" s="16"/>
      <c r="NYR147" s="16"/>
      <c r="NYS147" s="16"/>
      <c r="NYT147" s="16"/>
      <c r="NYU147" s="16"/>
      <c r="NYV147" s="16"/>
      <c r="NYW147" s="16"/>
      <c r="NYX147" s="16"/>
      <c r="NYY147" s="16"/>
      <c r="NYZ147" s="16"/>
      <c r="NZA147" s="16"/>
      <c r="NZB147" s="16"/>
      <c r="NZC147" s="16"/>
      <c r="NZD147" s="16"/>
      <c r="NZE147" s="16"/>
      <c r="NZF147" s="16"/>
      <c r="NZG147" s="16"/>
      <c r="NZH147" s="16"/>
      <c r="NZI147" s="16"/>
      <c r="NZJ147" s="16"/>
      <c r="NZK147" s="16"/>
      <c r="NZL147" s="16"/>
      <c r="NZM147" s="16"/>
      <c r="NZN147" s="16"/>
      <c r="NZO147" s="16"/>
      <c r="NZP147" s="16"/>
      <c r="NZQ147" s="16"/>
      <c r="NZR147" s="16"/>
      <c r="NZS147" s="16"/>
      <c r="NZT147" s="16"/>
      <c r="NZU147" s="16"/>
      <c r="NZV147" s="16"/>
      <c r="NZW147" s="16"/>
      <c r="NZX147" s="16"/>
      <c r="NZY147" s="16"/>
      <c r="NZZ147" s="16"/>
      <c r="OAA147" s="16"/>
      <c r="OAB147" s="16"/>
      <c r="OAC147" s="16"/>
      <c r="OAD147" s="16"/>
      <c r="OAE147" s="16"/>
      <c r="OAF147" s="16"/>
      <c r="OAG147" s="16"/>
      <c r="OAH147" s="16"/>
      <c r="OAI147" s="16"/>
      <c r="OAJ147" s="16"/>
      <c r="OAK147" s="16"/>
      <c r="OAL147" s="16"/>
      <c r="OAM147" s="16"/>
      <c r="OAN147" s="16"/>
      <c r="OAO147" s="16"/>
      <c r="OAP147" s="16"/>
      <c r="OAQ147" s="16"/>
      <c r="OAR147" s="16"/>
      <c r="OAS147" s="16"/>
      <c r="OAT147" s="16"/>
      <c r="OAU147" s="16"/>
      <c r="OAV147" s="16"/>
      <c r="OAW147" s="16"/>
      <c r="OAX147" s="16"/>
      <c r="OAY147" s="16"/>
      <c r="OAZ147" s="16"/>
      <c r="OBA147" s="16"/>
      <c r="OBB147" s="16"/>
      <c r="OBC147" s="16"/>
      <c r="OBD147" s="16"/>
      <c r="OBE147" s="16"/>
      <c r="OBF147" s="16"/>
      <c r="OBG147" s="16"/>
      <c r="OBH147" s="16"/>
      <c r="OBI147" s="16"/>
      <c r="OBJ147" s="16"/>
      <c r="OBK147" s="16"/>
      <c r="OBL147" s="16"/>
      <c r="OBM147" s="16"/>
      <c r="OBN147" s="16"/>
      <c r="OBO147" s="16"/>
      <c r="OBP147" s="16"/>
      <c r="OBQ147" s="16"/>
      <c r="OBR147" s="16"/>
      <c r="OBS147" s="16"/>
      <c r="OBT147" s="16"/>
      <c r="OBU147" s="16"/>
      <c r="OBV147" s="16"/>
      <c r="OBW147" s="16"/>
      <c r="OBX147" s="16"/>
      <c r="OBY147" s="16"/>
      <c r="OBZ147" s="16"/>
      <c r="OCA147" s="16"/>
      <c r="OCB147" s="16"/>
      <c r="OCC147" s="16"/>
      <c r="OCD147" s="16"/>
      <c r="OCE147" s="16"/>
      <c r="OCF147" s="16"/>
      <c r="OCG147" s="16"/>
      <c r="OCH147" s="16"/>
      <c r="OCI147" s="16"/>
      <c r="OCJ147" s="16"/>
      <c r="OCK147" s="16"/>
      <c r="OCL147" s="16"/>
      <c r="OCM147" s="16"/>
      <c r="OCN147" s="16"/>
      <c r="OCO147" s="16"/>
      <c r="OCP147" s="16"/>
      <c r="OCQ147" s="16"/>
      <c r="OCR147" s="16"/>
      <c r="OCS147" s="16"/>
      <c r="OCT147" s="16"/>
      <c r="OCU147" s="16"/>
      <c r="OCV147" s="16"/>
      <c r="OCW147" s="16"/>
      <c r="OCX147" s="16"/>
      <c r="OCY147" s="16"/>
      <c r="OCZ147" s="16"/>
      <c r="ODA147" s="16"/>
      <c r="ODB147" s="16"/>
      <c r="ODC147" s="16"/>
      <c r="ODD147" s="16"/>
      <c r="ODE147" s="16"/>
      <c r="ODF147" s="16"/>
      <c r="ODG147" s="16"/>
      <c r="ODH147" s="16"/>
      <c r="ODI147" s="16"/>
      <c r="ODJ147" s="16"/>
      <c r="ODK147" s="16"/>
      <c r="ODL147" s="16"/>
      <c r="ODM147" s="16"/>
      <c r="ODN147" s="16"/>
      <c r="ODO147" s="16"/>
      <c r="ODP147" s="16"/>
      <c r="ODQ147" s="16"/>
      <c r="ODR147" s="16"/>
      <c r="ODS147" s="16"/>
      <c r="ODT147" s="16"/>
      <c r="ODU147" s="16"/>
      <c r="ODV147" s="16"/>
      <c r="ODW147" s="16"/>
      <c r="ODX147" s="16"/>
      <c r="ODY147" s="16"/>
      <c r="ODZ147" s="16"/>
      <c r="OEA147" s="16"/>
      <c r="OEB147" s="16"/>
      <c r="OEC147" s="16"/>
      <c r="OED147" s="16"/>
      <c r="OEE147" s="16"/>
      <c r="OEF147" s="16"/>
      <c r="OEG147" s="16"/>
      <c r="OEH147" s="16"/>
      <c r="OEI147" s="16"/>
      <c r="OEJ147" s="16"/>
      <c r="OEK147" s="16"/>
      <c r="OEL147" s="16"/>
      <c r="OEM147" s="16"/>
      <c r="OEN147" s="16"/>
      <c r="OEO147" s="16"/>
      <c r="OEP147" s="16"/>
      <c r="OEQ147" s="16"/>
      <c r="OER147" s="16"/>
      <c r="OES147" s="16"/>
      <c r="OET147" s="16"/>
      <c r="OEU147" s="16"/>
      <c r="OEV147" s="16"/>
      <c r="OEW147" s="16"/>
      <c r="OEX147" s="16"/>
      <c r="OEY147" s="16"/>
      <c r="OEZ147" s="16"/>
      <c r="OFA147" s="16"/>
      <c r="OFB147" s="16"/>
      <c r="OFC147" s="16"/>
      <c r="OFD147" s="16"/>
      <c r="OFE147" s="16"/>
      <c r="OFF147" s="16"/>
      <c r="OFG147" s="16"/>
      <c r="OFH147" s="16"/>
      <c r="OFI147" s="16"/>
      <c r="OFJ147" s="16"/>
      <c r="OFK147" s="16"/>
      <c r="OFL147" s="16"/>
      <c r="OFM147" s="16"/>
      <c r="OFN147" s="16"/>
      <c r="OFO147" s="16"/>
      <c r="OFP147" s="16"/>
      <c r="OFQ147" s="16"/>
      <c r="OFR147" s="16"/>
      <c r="OFS147" s="16"/>
      <c r="OFT147" s="16"/>
      <c r="OFU147" s="16"/>
      <c r="OFV147" s="16"/>
      <c r="OFW147" s="16"/>
      <c r="OFX147" s="16"/>
      <c r="OFY147" s="16"/>
      <c r="OFZ147" s="16"/>
      <c r="OGA147" s="16"/>
      <c r="OGB147" s="16"/>
      <c r="OGC147" s="16"/>
      <c r="OGD147" s="16"/>
      <c r="OGE147" s="16"/>
      <c r="OGF147" s="16"/>
      <c r="OGG147" s="16"/>
      <c r="OGH147" s="16"/>
      <c r="OGI147" s="16"/>
      <c r="OGJ147" s="16"/>
      <c r="OGK147" s="16"/>
      <c r="OGL147" s="16"/>
      <c r="OGM147" s="16"/>
      <c r="OGN147" s="16"/>
      <c r="OGO147" s="16"/>
      <c r="OGP147" s="16"/>
      <c r="OGQ147" s="16"/>
      <c r="OGR147" s="16"/>
      <c r="OGS147" s="16"/>
      <c r="OGT147" s="16"/>
      <c r="OGU147" s="16"/>
      <c r="OGV147" s="16"/>
      <c r="OGW147" s="16"/>
      <c r="OGX147" s="16"/>
      <c r="OGY147" s="16"/>
      <c r="OGZ147" s="16"/>
      <c r="OHA147" s="16"/>
      <c r="OHB147" s="16"/>
      <c r="OHC147" s="16"/>
      <c r="OHD147" s="16"/>
      <c r="OHE147" s="16"/>
      <c r="OHF147" s="16"/>
      <c r="OHG147" s="16"/>
      <c r="OHH147" s="16"/>
      <c r="OHI147" s="16"/>
      <c r="OHJ147" s="16"/>
      <c r="OHK147" s="16"/>
      <c r="OHL147" s="16"/>
      <c r="OHM147" s="16"/>
      <c r="OHN147" s="16"/>
      <c r="OHO147" s="16"/>
      <c r="OHP147" s="16"/>
      <c r="OHQ147" s="16"/>
      <c r="OHR147" s="16"/>
      <c r="OHS147" s="16"/>
      <c r="OHT147" s="16"/>
      <c r="OHU147" s="16"/>
      <c r="OHV147" s="16"/>
      <c r="OHW147" s="16"/>
      <c r="OHX147" s="16"/>
      <c r="OHY147" s="16"/>
      <c r="OHZ147" s="16"/>
      <c r="OIA147" s="16"/>
      <c r="OIB147" s="16"/>
      <c r="OIC147" s="16"/>
      <c r="OID147" s="16"/>
      <c r="OIE147" s="16"/>
      <c r="OIF147" s="16"/>
      <c r="OIG147" s="16"/>
      <c r="OIH147" s="16"/>
      <c r="OII147" s="16"/>
      <c r="OIJ147" s="16"/>
      <c r="OIK147" s="16"/>
      <c r="OIL147" s="16"/>
      <c r="OIM147" s="16"/>
      <c r="OIN147" s="16"/>
      <c r="OIO147" s="16"/>
      <c r="OIP147" s="16"/>
      <c r="OIQ147" s="16"/>
      <c r="OIR147" s="16"/>
      <c r="OIS147" s="16"/>
      <c r="OIT147" s="16"/>
      <c r="OIU147" s="16"/>
      <c r="OIV147" s="16"/>
      <c r="OIW147" s="16"/>
      <c r="OIX147" s="16"/>
      <c r="OIY147" s="16"/>
      <c r="OIZ147" s="16"/>
      <c r="OJA147" s="16"/>
      <c r="OJB147" s="16"/>
      <c r="OJC147" s="16"/>
      <c r="OJD147" s="16"/>
      <c r="OJE147" s="16"/>
      <c r="OJF147" s="16"/>
      <c r="OJG147" s="16"/>
      <c r="OJH147" s="16"/>
      <c r="OJI147" s="16"/>
      <c r="OJJ147" s="16"/>
      <c r="OJK147" s="16"/>
      <c r="OJL147" s="16"/>
      <c r="OJM147" s="16"/>
      <c r="OJN147" s="16"/>
      <c r="OJO147" s="16"/>
      <c r="OJP147" s="16"/>
      <c r="OJQ147" s="16"/>
      <c r="OJR147" s="16"/>
      <c r="OJS147" s="16"/>
      <c r="OJT147" s="16"/>
      <c r="OJU147" s="16"/>
      <c r="OJV147" s="16"/>
      <c r="OJW147" s="16"/>
      <c r="OJX147" s="16"/>
      <c r="OJY147" s="16"/>
      <c r="OJZ147" s="16"/>
      <c r="OKA147" s="16"/>
      <c r="OKB147" s="16"/>
      <c r="OKC147" s="16"/>
      <c r="OKD147" s="16"/>
      <c r="OKE147" s="16"/>
      <c r="OKF147" s="16"/>
      <c r="OKG147" s="16"/>
      <c r="OKH147" s="16"/>
      <c r="OKI147" s="16"/>
      <c r="OKJ147" s="16"/>
      <c r="OKK147" s="16"/>
      <c r="OKL147" s="16"/>
      <c r="OKM147" s="16"/>
      <c r="OKN147" s="16"/>
      <c r="OKO147" s="16"/>
      <c r="OKP147" s="16"/>
      <c r="OKQ147" s="16"/>
      <c r="OKR147" s="16"/>
      <c r="OKS147" s="16"/>
      <c r="OKT147" s="16"/>
      <c r="OKU147" s="16"/>
      <c r="OKV147" s="16"/>
      <c r="OKW147" s="16"/>
      <c r="OKX147" s="16"/>
      <c r="OKY147" s="16"/>
      <c r="OKZ147" s="16"/>
      <c r="OLA147" s="16"/>
      <c r="OLB147" s="16"/>
      <c r="OLC147" s="16"/>
      <c r="OLD147" s="16"/>
      <c r="OLE147" s="16"/>
      <c r="OLF147" s="16"/>
      <c r="OLG147" s="16"/>
      <c r="OLH147" s="16"/>
      <c r="OLI147" s="16"/>
      <c r="OLJ147" s="16"/>
      <c r="OLK147" s="16"/>
      <c r="OLL147" s="16"/>
      <c r="OLM147" s="16"/>
      <c r="OLN147" s="16"/>
      <c r="OLO147" s="16"/>
      <c r="OLP147" s="16"/>
      <c r="OLQ147" s="16"/>
      <c r="OLR147" s="16"/>
      <c r="OLS147" s="16"/>
      <c r="OLT147" s="16"/>
      <c r="OLU147" s="16"/>
      <c r="OLV147" s="16"/>
      <c r="OLW147" s="16"/>
      <c r="OLX147" s="16"/>
      <c r="OLY147" s="16"/>
      <c r="OLZ147" s="16"/>
      <c r="OMA147" s="16"/>
      <c r="OMB147" s="16"/>
      <c r="OMC147" s="16"/>
      <c r="OMD147" s="16"/>
      <c r="OME147" s="16"/>
      <c r="OMF147" s="16"/>
      <c r="OMG147" s="16"/>
      <c r="OMH147" s="16"/>
      <c r="OMI147" s="16"/>
      <c r="OMJ147" s="16"/>
      <c r="OMK147" s="16"/>
      <c r="OML147" s="16"/>
      <c r="OMM147" s="16"/>
      <c r="OMN147" s="16"/>
      <c r="OMO147" s="16"/>
      <c r="OMP147" s="16"/>
      <c r="OMQ147" s="16"/>
      <c r="OMR147" s="16"/>
      <c r="OMS147" s="16"/>
      <c r="OMT147" s="16"/>
      <c r="OMU147" s="16"/>
      <c r="OMV147" s="16"/>
      <c r="OMW147" s="16"/>
      <c r="OMX147" s="16"/>
      <c r="OMY147" s="16"/>
      <c r="OMZ147" s="16"/>
      <c r="ONA147" s="16"/>
      <c r="ONB147" s="16"/>
      <c r="ONC147" s="16"/>
      <c r="OND147" s="16"/>
      <c r="ONE147" s="16"/>
      <c r="ONF147" s="16"/>
      <c r="ONG147" s="16"/>
      <c r="ONH147" s="16"/>
      <c r="ONI147" s="16"/>
      <c r="ONJ147" s="16"/>
      <c r="ONK147" s="16"/>
      <c r="ONL147" s="16"/>
      <c r="ONM147" s="16"/>
      <c r="ONN147" s="16"/>
      <c r="ONO147" s="16"/>
      <c r="ONP147" s="16"/>
      <c r="ONQ147" s="16"/>
      <c r="ONR147" s="16"/>
      <c r="ONS147" s="16"/>
      <c r="ONT147" s="16"/>
      <c r="ONU147" s="16"/>
      <c r="ONV147" s="16"/>
      <c r="ONW147" s="16"/>
      <c r="ONX147" s="16"/>
      <c r="ONY147" s="16"/>
      <c r="ONZ147" s="16"/>
      <c r="OOA147" s="16"/>
      <c r="OOB147" s="16"/>
      <c r="OOC147" s="16"/>
      <c r="OOD147" s="16"/>
      <c r="OOE147" s="16"/>
      <c r="OOF147" s="16"/>
      <c r="OOG147" s="16"/>
      <c r="OOH147" s="16"/>
      <c r="OOI147" s="16"/>
      <c r="OOJ147" s="16"/>
      <c r="OOK147" s="16"/>
      <c r="OOL147" s="16"/>
      <c r="OOM147" s="16"/>
      <c r="OON147" s="16"/>
      <c r="OOO147" s="16"/>
      <c r="OOP147" s="16"/>
      <c r="OOQ147" s="16"/>
      <c r="OOR147" s="16"/>
      <c r="OOS147" s="16"/>
      <c r="OOT147" s="16"/>
      <c r="OOU147" s="16"/>
      <c r="OOV147" s="16"/>
      <c r="OOW147" s="16"/>
      <c r="OOX147" s="16"/>
      <c r="OOY147" s="16"/>
      <c r="OOZ147" s="16"/>
      <c r="OPA147" s="16"/>
      <c r="OPB147" s="16"/>
      <c r="OPC147" s="16"/>
      <c r="OPD147" s="16"/>
      <c r="OPE147" s="16"/>
      <c r="OPF147" s="16"/>
      <c r="OPG147" s="16"/>
      <c r="OPH147" s="16"/>
      <c r="OPI147" s="16"/>
      <c r="OPJ147" s="16"/>
      <c r="OPK147" s="16"/>
      <c r="OPL147" s="16"/>
      <c r="OPM147" s="16"/>
      <c r="OPN147" s="16"/>
      <c r="OPO147" s="16"/>
      <c r="OPP147" s="16"/>
      <c r="OPQ147" s="16"/>
      <c r="OPR147" s="16"/>
      <c r="OPS147" s="16"/>
      <c r="OPT147" s="16"/>
      <c r="OPU147" s="16"/>
      <c r="OPV147" s="16"/>
      <c r="OPW147" s="16"/>
      <c r="OPX147" s="16"/>
      <c r="OPY147" s="16"/>
      <c r="OPZ147" s="16"/>
      <c r="OQA147" s="16"/>
      <c r="OQB147" s="16"/>
      <c r="OQC147" s="16"/>
      <c r="OQD147" s="16"/>
      <c r="OQE147" s="16"/>
      <c r="OQF147" s="16"/>
      <c r="OQG147" s="16"/>
      <c r="OQH147" s="16"/>
      <c r="OQI147" s="16"/>
      <c r="OQJ147" s="16"/>
      <c r="OQK147" s="16"/>
      <c r="OQL147" s="16"/>
      <c r="OQM147" s="16"/>
      <c r="OQN147" s="16"/>
      <c r="OQO147" s="16"/>
      <c r="OQP147" s="16"/>
      <c r="OQQ147" s="16"/>
      <c r="OQR147" s="16"/>
      <c r="OQS147" s="16"/>
      <c r="OQT147" s="16"/>
      <c r="OQU147" s="16"/>
      <c r="OQV147" s="16"/>
      <c r="OQW147" s="16"/>
      <c r="OQX147" s="16"/>
      <c r="OQY147" s="16"/>
      <c r="OQZ147" s="16"/>
      <c r="ORA147" s="16"/>
      <c r="ORB147" s="16"/>
      <c r="ORC147" s="16"/>
      <c r="ORD147" s="16"/>
      <c r="ORE147" s="16"/>
      <c r="ORF147" s="16"/>
      <c r="ORG147" s="16"/>
      <c r="ORH147" s="16"/>
      <c r="ORI147" s="16"/>
      <c r="ORJ147" s="16"/>
      <c r="ORK147" s="16"/>
      <c r="ORL147" s="16"/>
      <c r="ORM147" s="16"/>
      <c r="ORN147" s="16"/>
      <c r="ORO147" s="16"/>
      <c r="ORP147" s="16"/>
      <c r="ORQ147" s="16"/>
      <c r="ORR147" s="16"/>
      <c r="ORS147" s="16"/>
      <c r="ORT147" s="16"/>
      <c r="ORU147" s="16"/>
      <c r="ORV147" s="16"/>
      <c r="ORW147" s="16"/>
      <c r="ORX147" s="16"/>
      <c r="ORY147" s="16"/>
      <c r="ORZ147" s="16"/>
      <c r="OSA147" s="16"/>
      <c r="OSB147" s="16"/>
      <c r="OSC147" s="16"/>
      <c r="OSD147" s="16"/>
      <c r="OSE147" s="16"/>
      <c r="OSF147" s="16"/>
      <c r="OSG147" s="16"/>
      <c r="OSH147" s="16"/>
      <c r="OSI147" s="16"/>
      <c r="OSJ147" s="16"/>
      <c r="OSK147" s="16"/>
      <c r="OSL147" s="16"/>
      <c r="OSM147" s="16"/>
      <c r="OSN147" s="16"/>
      <c r="OSO147" s="16"/>
      <c r="OSP147" s="16"/>
      <c r="OSQ147" s="16"/>
      <c r="OSR147" s="16"/>
      <c r="OSS147" s="16"/>
      <c r="OST147" s="16"/>
      <c r="OSU147" s="16"/>
      <c r="OSV147" s="16"/>
      <c r="OSW147" s="16"/>
      <c r="OSX147" s="16"/>
      <c r="OSY147" s="16"/>
      <c r="OSZ147" s="16"/>
      <c r="OTA147" s="16"/>
      <c r="OTB147" s="16"/>
      <c r="OTC147" s="16"/>
      <c r="OTD147" s="16"/>
      <c r="OTE147" s="16"/>
      <c r="OTF147" s="16"/>
      <c r="OTG147" s="16"/>
      <c r="OTH147" s="16"/>
      <c r="OTI147" s="16"/>
      <c r="OTJ147" s="16"/>
      <c r="OTK147" s="16"/>
      <c r="OTL147" s="16"/>
      <c r="OTM147" s="16"/>
      <c r="OTN147" s="16"/>
      <c r="OTO147" s="16"/>
      <c r="OTP147" s="16"/>
      <c r="OTQ147" s="16"/>
      <c r="OTR147" s="16"/>
      <c r="OTS147" s="16"/>
      <c r="OTT147" s="16"/>
      <c r="OTU147" s="16"/>
      <c r="OTV147" s="16"/>
      <c r="OTW147" s="16"/>
      <c r="OTX147" s="16"/>
      <c r="OTY147" s="16"/>
      <c r="OTZ147" s="16"/>
      <c r="OUA147" s="16"/>
      <c r="OUB147" s="16"/>
      <c r="OUC147" s="16"/>
      <c r="OUD147" s="16"/>
      <c r="OUE147" s="16"/>
      <c r="OUF147" s="16"/>
      <c r="OUG147" s="16"/>
      <c r="OUH147" s="16"/>
      <c r="OUI147" s="16"/>
      <c r="OUJ147" s="16"/>
      <c r="OUK147" s="16"/>
      <c r="OUL147" s="16"/>
      <c r="OUM147" s="16"/>
      <c r="OUN147" s="16"/>
      <c r="OUO147" s="16"/>
      <c r="OUP147" s="16"/>
      <c r="OUQ147" s="16"/>
      <c r="OUR147" s="16"/>
      <c r="OUS147" s="16"/>
      <c r="OUT147" s="16"/>
      <c r="OUU147" s="16"/>
      <c r="OUV147" s="16"/>
      <c r="OUW147" s="16"/>
      <c r="OUX147" s="16"/>
      <c r="OUY147" s="16"/>
      <c r="OUZ147" s="16"/>
      <c r="OVA147" s="16"/>
      <c r="OVB147" s="16"/>
      <c r="OVC147" s="16"/>
      <c r="OVD147" s="16"/>
      <c r="OVE147" s="16"/>
      <c r="OVF147" s="16"/>
      <c r="OVG147" s="16"/>
      <c r="OVH147" s="16"/>
      <c r="OVI147" s="16"/>
      <c r="OVJ147" s="16"/>
      <c r="OVK147" s="16"/>
      <c r="OVL147" s="16"/>
      <c r="OVM147" s="16"/>
      <c r="OVN147" s="16"/>
      <c r="OVO147" s="16"/>
      <c r="OVP147" s="16"/>
      <c r="OVQ147" s="16"/>
      <c r="OVR147" s="16"/>
      <c r="OVS147" s="16"/>
      <c r="OVT147" s="16"/>
      <c r="OVU147" s="16"/>
      <c r="OVV147" s="16"/>
      <c r="OVW147" s="16"/>
      <c r="OVX147" s="16"/>
      <c r="OVY147" s="16"/>
      <c r="OVZ147" s="16"/>
      <c r="OWA147" s="16"/>
      <c r="OWB147" s="16"/>
      <c r="OWC147" s="16"/>
      <c r="OWD147" s="16"/>
      <c r="OWE147" s="16"/>
      <c r="OWF147" s="16"/>
      <c r="OWG147" s="16"/>
      <c r="OWH147" s="16"/>
      <c r="OWI147" s="16"/>
      <c r="OWJ147" s="16"/>
      <c r="OWK147" s="16"/>
      <c r="OWL147" s="16"/>
      <c r="OWM147" s="16"/>
      <c r="OWN147" s="16"/>
      <c r="OWO147" s="16"/>
      <c r="OWP147" s="16"/>
      <c r="OWQ147" s="16"/>
      <c r="OWR147" s="16"/>
      <c r="OWS147" s="16"/>
      <c r="OWT147" s="16"/>
      <c r="OWU147" s="16"/>
      <c r="OWV147" s="16"/>
      <c r="OWW147" s="16"/>
      <c r="OWX147" s="16"/>
      <c r="OWY147" s="16"/>
      <c r="OWZ147" s="16"/>
      <c r="OXA147" s="16"/>
      <c r="OXB147" s="16"/>
      <c r="OXC147" s="16"/>
      <c r="OXD147" s="16"/>
      <c r="OXE147" s="16"/>
      <c r="OXF147" s="16"/>
      <c r="OXG147" s="16"/>
      <c r="OXH147" s="16"/>
      <c r="OXI147" s="16"/>
      <c r="OXJ147" s="16"/>
      <c r="OXK147" s="16"/>
      <c r="OXL147" s="16"/>
      <c r="OXM147" s="16"/>
      <c r="OXN147" s="16"/>
      <c r="OXO147" s="16"/>
      <c r="OXP147" s="16"/>
      <c r="OXQ147" s="16"/>
      <c r="OXR147" s="16"/>
      <c r="OXS147" s="16"/>
      <c r="OXT147" s="16"/>
      <c r="OXU147" s="16"/>
      <c r="OXV147" s="16"/>
      <c r="OXW147" s="16"/>
      <c r="OXX147" s="16"/>
      <c r="OXY147" s="16"/>
      <c r="OXZ147" s="16"/>
      <c r="OYA147" s="16"/>
      <c r="OYB147" s="16"/>
      <c r="OYC147" s="16"/>
      <c r="OYD147" s="16"/>
      <c r="OYE147" s="16"/>
      <c r="OYF147" s="16"/>
      <c r="OYG147" s="16"/>
      <c r="OYH147" s="16"/>
      <c r="OYI147" s="16"/>
      <c r="OYJ147" s="16"/>
      <c r="OYK147" s="16"/>
      <c r="OYL147" s="16"/>
      <c r="OYM147" s="16"/>
      <c r="OYN147" s="16"/>
      <c r="OYO147" s="16"/>
      <c r="OYP147" s="16"/>
      <c r="OYQ147" s="16"/>
      <c r="OYR147" s="16"/>
      <c r="OYS147" s="16"/>
      <c r="OYT147" s="16"/>
      <c r="OYU147" s="16"/>
      <c r="OYV147" s="16"/>
      <c r="OYW147" s="16"/>
      <c r="OYX147" s="16"/>
      <c r="OYY147" s="16"/>
      <c r="OYZ147" s="16"/>
      <c r="OZA147" s="16"/>
      <c r="OZB147" s="16"/>
      <c r="OZC147" s="16"/>
      <c r="OZD147" s="16"/>
      <c r="OZE147" s="16"/>
      <c r="OZF147" s="16"/>
      <c r="OZG147" s="16"/>
      <c r="OZH147" s="16"/>
      <c r="OZI147" s="16"/>
      <c r="OZJ147" s="16"/>
      <c r="OZK147" s="16"/>
      <c r="OZL147" s="16"/>
      <c r="OZM147" s="16"/>
      <c r="OZN147" s="16"/>
      <c r="OZO147" s="16"/>
      <c r="OZP147" s="16"/>
      <c r="OZQ147" s="16"/>
      <c r="OZR147" s="16"/>
      <c r="OZS147" s="16"/>
      <c r="OZT147" s="16"/>
      <c r="OZU147" s="16"/>
      <c r="OZV147" s="16"/>
      <c r="OZW147" s="16"/>
      <c r="OZX147" s="16"/>
      <c r="OZY147" s="16"/>
      <c r="OZZ147" s="16"/>
      <c r="PAA147" s="16"/>
      <c r="PAB147" s="16"/>
      <c r="PAC147" s="16"/>
      <c r="PAD147" s="16"/>
      <c r="PAE147" s="16"/>
      <c r="PAF147" s="16"/>
      <c r="PAG147" s="16"/>
      <c r="PAH147" s="16"/>
      <c r="PAI147" s="16"/>
      <c r="PAJ147" s="16"/>
      <c r="PAK147" s="16"/>
      <c r="PAL147" s="16"/>
      <c r="PAM147" s="16"/>
      <c r="PAN147" s="16"/>
      <c r="PAO147" s="16"/>
      <c r="PAP147" s="16"/>
      <c r="PAQ147" s="16"/>
      <c r="PAR147" s="16"/>
      <c r="PAS147" s="16"/>
      <c r="PAT147" s="16"/>
      <c r="PAU147" s="16"/>
      <c r="PAV147" s="16"/>
      <c r="PAW147" s="16"/>
      <c r="PAX147" s="16"/>
      <c r="PAY147" s="16"/>
      <c r="PAZ147" s="16"/>
      <c r="PBA147" s="16"/>
      <c r="PBB147" s="16"/>
      <c r="PBC147" s="16"/>
      <c r="PBD147" s="16"/>
      <c r="PBE147" s="16"/>
      <c r="PBF147" s="16"/>
      <c r="PBG147" s="16"/>
      <c r="PBH147" s="16"/>
      <c r="PBI147" s="16"/>
      <c r="PBJ147" s="16"/>
      <c r="PBK147" s="16"/>
      <c r="PBL147" s="16"/>
      <c r="PBM147" s="16"/>
      <c r="PBN147" s="16"/>
      <c r="PBO147" s="16"/>
      <c r="PBP147" s="16"/>
      <c r="PBQ147" s="16"/>
      <c r="PBR147" s="16"/>
      <c r="PBS147" s="16"/>
      <c r="PBT147" s="16"/>
      <c r="PBU147" s="16"/>
      <c r="PBV147" s="16"/>
      <c r="PBW147" s="16"/>
      <c r="PBX147" s="16"/>
      <c r="PBY147" s="16"/>
      <c r="PBZ147" s="16"/>
      <c r="PCA147" s="16"/>
      <c r="PCB147" s="16"/>
      <c r="PCC147" s="16"/>
      <c r="PCD147" s="16"/>
      <c r="PCE147" s="16"/>
      <c r="PCF147" s="16"/>
      <c r="PCG147" s="16"/>
      <c r="PCH147" s="16"/>
      <c r="PCI147" s="16"/>
      <c r="PCJ147" s="16"/>
      <c r="PCK147" s="16"/>
      <c r="PCL147" s="16"/>
      <c r="PCM147" s="16"/>
      <c r="PCN147" s="16"/>
      <c r="PCO147" s="16"/>
      <c r="PCP147" s="16"/>
      <c r="PCQ147" s="16"/>
      <c r="PCR147" s="16"/>
      <c r="PCS147" s="16"/>
      <c r="PCT147" s="16"/>
      <c r="PCU147" s="16"/>
      <c r="PCV147" s="16"/>
      <c r="PCW147" s="16"/>
      <c r="PCX147" s="16"/>
      <c r="PCY147" s="16"/>
      <c r="PCZ147" s="16"/>
      <c r="PDA147" s="16"/>
      <c r="PDB147" s="16"/>
      <c r="PDC147" s="16"/>
      <c r="PDD147" s="16"/>
      <c r="PDE147" s="16"/>
      <c r="PDF147" s="16"/>
      <c r="PDG147" s="16"/>
      <c r="PDH147" s="16"/>
      <c r="PDI147" s="16"/>
      <c r="PDJ147" s="16"/>
      <c r="PDK147" s="16"/>
      <c r="PDL147" s="16"/>
      <c r="PDM147" s="16"/>
      <c r="PDN147" s="16"/>
      <c r="PDO147" s="16"/>
      <c r="PDP147" s="16"/>
      <c r="PDQ147" s="16"/>
      <c r="PDR147" s="16"/>
      <c r="PDS147" s="16"/>
      <c r="PDT147" s="16"/>
      <c r="PDU147" s="16"/>
      <c r="PDV147" s="16"/>
      <c r="PDW147" s="16"/>
      <c r="PDX147" s="16"/>
      <c r="PDY147" s="16"/>
      <c r="PDZ147" s="16"/>
      <c r="PEA147" s="16"/>
      <c r="PEB147" s="16"/>
      <c r="PEC147" s="16"/>
      <c r="PED147" s="16"/>
      <c r="PEE147" s="16"/>
      <c r="PEF147" s="16"/>
      <c r="PEG147" s="16"/>
      <c r="PEH147" s="16"/>
      <c r="PEI147" s="16"/>
      <c r="PEJ147" s="16"/>
      <c r="PEK147" s="16"/>
      <c r="PEL147" s="16"/>
      <c r="PEM147" s="16"/>
      <c r="PEN147" s="16"/>
      <c r="PEO147" s="16"/>
      <c r="PEP147" s="16"/>
      <c r="PEQ147" s="16"/>
      <c r="PER147" s="16"/>
      <c r="PES147" s="16"/>
      <c r="PET147" s="16"/>
      <c r="PEU147" s="16"/>
      <c r="PEV147" s="16"/>
      <c r="PEW147" s="16"/>
      <c r="PEX147" s="16"/>
      <c r="PEY147" s="16"/>
      <c r="PEZ147" s="16"/>
      <c r="PFA147" s="16"/>
      <c r="PFB147" s="16"/>
      <c r="PFC147" s="16"/>
      <c r="PFD147" s="16"/>
      <c r="PFE147" s="16"/>
      <c r="PFF147" s="16"/>
      <c r="PFG147" s="16"/>
      <c r="PFH147" s="16"/>
      <c r="PFI147" s="16"/>
      <c r="PFJ147" s="16"/>
      <c r="PFK147" s="16"/>
      <c r="PFL147" s="16"/>
      <c r="PFM147" s="16"/>
      <c r="PFN147" s="16"/>
      <c r="PFO147" s="16"/>
      <c r="PFP147" s="16"/>
      <c r="PFQ147" s="16"/>
      <c r="PFR147" s="16"/>
      <c r="PFS147" s="16"/>
      <c r="PFT147" s="16"/>
      <c r="PFU147" s="16"/>
      <c r="PFV147" s="16"/>
      <c r="PFW147" s="16"/>
      <c r="PFX147" s="16"/>
      <c r="PFY147" s="16"/>
      <c r="PFZ147" s="16"/>
      <c r="PGA147" s="16"/>
      <c r="PGB147" s="16"/>
      <c r="PGC147" s="16"/>
      <c r="PGD147" s="16"/>
      <c r="PGE147" s="16"/>
      <c r="PGF147" s="16"/>
      <c r="PGG147" s="16"/>
      <c r="PGH147" s="16"/>
      <c r="PGI147" s="16"/>
      <c r="PGJ147" s="16"/>
      <c r="PGK147" s="16"/>
      <c r="PGL147" s="16"/>
      <c r="PGM147" s="16"/>
      <c r="PGN147" s="16"/>
      <c r="PGO147" s="16"/>
      <c r="PGP147" s="16"/>
      <c r="PGQ147" s="16"/>
      <c r="PGR147" s="16"/>
      <c r="PGS147" s="16"/>
      <c r="PGT147" s="16"/>
      <c r="PGU147" s="16"/>
      <c r="PGV147" s="16"/>
      <c r="PGW147" s="16"/>
      <c r="PGX147" s="16"/>
      <c r="PGY147" s="16"/>
      <c r="PGZ147" s="16"/>
      <c r="PHA147" s="16"/>
      <c r="PHB147" s="16"/>
      <c r="PHC147" s="16"/>
      <c r="PHD147" s="16"/>
      <c r="PHE147" s="16"/>
      <c r="PHF147" s="16"/>
      <c r="PHG147" s="16"/>
      <c r="PHH147" s="16"/>
      <c r="PHI147" s="16"/>
      <c r="PHJ147" s="16"/>
      <c r="PHK147" s="16"/>
      <c r="PHL147" s="16"/>
      <c r="PHM147" s="16"/>
      <c r="PHN147" s="16"/>
      <c r="PHO147" s="16"/>
      <c r="PHP147" s="16"/>
      <c r="PHQ147" s="16"/>
      <c r="PHR147" s="16"/>
      <c r="PHS147" s="16"/>
      <c r="PHT147" s="16"/>
      <c r="PHU147" s="16"/>
      <c r="PHV147" s="16"/>
      <c r="PHW147" s="16"/>
      <c r="PHX147" s="16"/>
      <c r="PHY147" s="16"/>
      <c r="PHZ147" s="16"/>
      <c r="PIA147" s="16"/>
      <c r="PIB147" s="16"/>
      <c r="PIC147" s="16"/>
      <c r="PID147" s="16"/>
      <c r="PIE147" s="16"/>
      <c r="PIF147" s="16"/>
      <c r="PIG147" s="16"/>
      <c r="PIH147" s="16"/>
      <c r="PII147" s="16"/>
      <c r="PIJ147" s="16"/>
      <c r="PIK147" s="16"/>
      <c r="PIL147" s="16"/>
      <c r="PIM147" s="16"/>
      <c r="PIN147" s="16"/>
      <c r="PIO147" s="16"/>
      <c r="PIP147" s="16"/>
      <c r="PIQ147" s="16"/>
      <c r="PIR147" s="16"/>
      <c r="PIS147" s="16"/>
      <c r="PIT147" s="16"/>
      <c r="PIU147" s="16"/>
      <c r="PIV147" s="16"/>
      <c r="PIW147" s="16"/>
      <c r="PIX147" s="16"/>
      <c r="PIY147" s="16"/>
      <c r="PIZ147" s="16"/>
      <c r="PJA147" s="16"/>
      <c r="PJB147" s="16"/>
      <c r="PJC147" s="16"/>
      <c r="PJD147" s="16"/>
      <c r="PJE147" s="16"/>
      <c r="PJF147" s="16"/>
      <c r="PJG147" s="16"/>
      <c r="PJH147" s="16"/>
      <c r="PJI147" s="16"/>
      <c r="PJJ147" s="16"/>
      <c r="PJK147" s="16"/>
      <c r="PJL147" s="16"/>
      <c r="PJM147" s="16"/>
      <c r="PJN147" s="16"/>
      <c r="PJO147" s="16"/>
      <c r="PJP147" s="16"/>
      <c r="PJQ147" s="16"/>
      <c r="PJR147" s="16"/>
      <c r="PJS147" s="16"/>
      <c r="PJT147" s="16"/>
      <c r="PJU147" s="16"/>
      <c r="PJV147" s="16"/>
      <c r="PJW147" s="16"/>
      <c r="PJX147" s="16"/>
      <c r="PJY147" s="16"/>
      <c r="PJZ147" s="16"/>
      <c r="PKA147" s="16"/>
      <c r="PKB147" s="16"/>
      <c r="PKC147" s="16"/>
      <c r="PKD147" s="16"/>
      <c r="PKE147" s="16"/>
      <c r="PKF147" s="16"/>
      <c r="PKG147" s="16"/>
      <c r="PKH147" s="16"/>
      <c r="PKI147" s="16"/>
      <c r="PKJ147" s="16"/>
      <c r="PKK147" s="16"/>
      <c r="PKL147" s="16"/>
      <c r="PKM147" s="16"/>
      <c r="PKN147" s="16"/>
      <c r="PKO147" s="16"/>
      <c r="PKP147" s="16"/>
      <c r="PKQ147" s="16"/>
      <c r="PKR147" s="16"/>
      <c r="PKS147" s="16"/>
      <c r="PKT147" s="16"/>
      <c r="PKU147" s="16"/>
      <c r="PKV147" s="16"/>
      <c r="PKW147" s="16"/>
      <c r="PKX147" s="16"/>
      <c r="PKY147" s="16"/>
      <c r="PKZ147" s="16"/>
      <c r="PLA147" s="16"/>
      <c r="PLB147" s="16"/>
      <c r="PLC147" s="16"/>
      <c r="PLD147" s="16"/>
      <c r="PLE147" s="16"/>
      <c r="PLF147" s="16"/>
      <c r="PLG147" s="16"/>
      <c r="PLH147" s="16"/>
      <c r="PLI147" s="16"/>
      <c r="PLJ147" s="16"/>
      <c r="PLK147" s="16"/>
      <c r="PLL147" s="16"/>
      <c r="PLM147" s="16"/>
      <c r="PLN147" s="16"/>
      <c r="PLO147" s="16"/>
      <c r="PLP147" s="16"/>
      <c r="PLQ147" s="16"/>
      <c r="PLR147" s="16"/>
      <c r="PLS147" s="16"/>
      <c r="PLT147" s="16"/>
      <c r="PLU147" s="16"/>
      <c r="PLV147" s="16"/>
      <c r="PLW147" s="16"/>
      <c r="PLX147" s="16"/>
      <c r="PLY147" s="16"/>
      <c r="PLZ147" s="16"/>
      <c r="PMA147" s="16"/>
      <c r="PMB147" s="16"/>
      <c r="PMC147" s="16"/>
      <c r="PMD147" s="16"/>
      <c r="PME147" s="16"/>
      <c r="PMF147" s="16"/>
      <c r="PMG147" s="16"/>
      <c r="PMH147" s="16"/>
      <c r="PMI147" s="16"/>
      <c r="PMJ147" s="16"/>
      <c r="PMK147" s="16"/>
      <c r="PML147" s="16"/>
      <c r="PMM147" s="16"/>
      <c r="PMN147" s="16"/>
      <c r="PMO147" s="16"/>
      <c r="PMP147" s="16"/>
      <c r="PMQ147" s="16"/>
      <c r="PMR147" s="16"/>
      <c r="PMS147" s="16"/>
      <c r="PMT147" s="16"/>
      <c r="PMU147" s="16"/>
      <c r="PMV147" s="16"/>
      <c r="PMW147" s="16"/>
      <c r="PMX147" s="16"/>
      <c r="PMY147" s="16"/>
      <c r="PMZ147" s="16"/>
      <c r="PNA147" s="16"/>
      <c r="PNB147" s="16"/>
      <c r="PNC147" s="16"/>
      <c r="PND147" s="16"/>
      <c r="PNE147" s="16"/>
      <c r="PNF147" s="16"/>
      <c r="PNG147" s="16"/>
      <c r="PNH147" s="16"/>
      <c r="PNI147" s="16"/>
      <c r="PNJ147" s="16"/>
      <c r="PNK147" s="16"/>
      <c r="PNL147" s="16"/>
      <c r="PNM147" s="16"/>
      <c r="PNN147" s="16"/>
      <c r="PNO147" s="16"/>
      <c r="PNP147" s="16"/>
      <c r="PNQ147" s="16"/>
      <c r="PNR147" s="16"/>
      <c r="PNS147" s="16"/>
      <c r="PNT147" s="16"/>
      <c r="PNU147" s="16"/>
      <c r="PNV147" s="16"/>
      <c r="PNW147" s="16"/>
      <c r="PNX147" s="16"/>
      <c r="PNY147" s="16"/>
      <c r="PNZ147" s="16"/>
      <c r="POA147" s="16"/>
      <c r="POB147" s="16"/>
      <c r="POC147" s="16"/>
      <c r="POD147" s="16"/>
      <c r="POE147" s="16"/>
      <c r="POF147" s="16"/>
      <c r="POG147" s="16"/>
      <c r="POH147" s="16"/>
      <c r="POI147" s="16"/>
      <c r="POJ147" s="16"/>
      <c r="POK147" s="16"/>
      <c r="POL147" s="16"/>
      <c r="POM147" s="16"/>
      <c r="PON147" s="16"/>
      <c r="POO147" s="16"/>
      <c r="POP147" s="16"/>
      <c r="POQ147" s="16"/>
      <c r="POR147" s="16"/>
      <c r="POS147" s="16"/>
      <c r="POT147" s="16"/>
      <c r="POU147" s="16"/>
      <c r="POV147" s="16"/>
      <c r="POW147" s="16"/>
      <c r="POX147" s="16"/>
      <c r="POY147" s="16"/>
      <c r="POZ147" s="16"/>
      <c r="PPA147" s="16"/>
      <c r="PPB147" s="16"/>
      <c r="PPC147" s="16"/>
      <c r="PPD147" s="16"/>
      <c r="PPE147" s="16"/>
      <c r="PPF147" s="16"/>
      <c r="PPG147" s="16"/>
      <c r="PPH147" s="16"/>
      <c r="PPI147" s="16"/>
      <c r="PPJ147" s="16"/>
      <c r="PPK147" s="16"/>
      <c r="PPL147" s="16"/>
      <c r="PPM147" s="16"/>
      <c r="PPN147" s="16"/>
      <c r="PPO147" s="16"/>
      <c r="PPP147" s="16"/>
      <c r="PPQ147" s="16"/>
      <c r="PPR147" s="16"/>
      <c r="PPS147" s="16"/>
      <c r="PPT147" s="16"/>
      <c r="PPU147" s="16"/>
      <c r="PPV147" s="16"/>
      <c r="PPW147" s="16"/>
      <c r="PPX147" s="16"/>
      <c r="PPY147" s="16"/>
      <c r="PPZ147" s="16"/>
      <c r="PQA147" s="16"/>
      <c r="PQB147" s="16"/>
      <c r="PQC147" s="16"/>
      <c r="PQD147" s="16"/>
      <c r="PQE147" s="16"/>
      <c r="PQF147" s="16"/>
      <c r="PQG147" s="16"/>
      <c r="PQH147" s="16"/>
      <c r="PQI147" s="16"/>
      <c r="PQJ147" s="16"/>
      <c r="PQK147" s="16"/>
      <c r="PQL147" s="16"/>
      <c r="PQM147" s="16"/>
      <c r="PQN147" s="16"/>
      <c r="PQO147" s="16"/>
      <c r="PQP147" s="16"/>
      <c r="PQQ147" s="16"/>
      <c r="PQR147" s="16"/>
      <c r="PQS147" s="16"/>
      <c r="PQT147" s="16"/>
      <c r="PQU147" s="16"/>
      <c r="PQV147" s="16"/>
      <c r="PQW147" s="16"/>
      <c r="PQX147" s="16"/>
      <c r="PQY147" s="16"/>
      <c r="PQZ147" s="16"/>
      <c r="PRA147" s="16"/>
      <c r="PRB147" s="16"/>
      <c r="PRC147" s="16"/>
      <c r="PRD147" s="16"/>
      <c r="PRE147" s="16"/>
      <c r="PRF147" s="16"/>
      <c r="PRG147" s="16"/>
      <c r="PRH147" s="16"/>
      <c r="PRI147" s="16"/>
      <c r="PRJ147" s="16"/>
      <c r="PRK147" s="16"/>
      <c r="PRL147" s="16"/>
      <c r="PRM147" s="16"/>
      <c r="PRN147" s="16"/>
      <c r="PRO147" s="16"/>
      <c r="PRP147" s="16"/>
      <c r="PRQ147" s="16"/>
      <c r="PRR147" s="16"/>
      <c r="PRS147" s="16"/>
      <c r="PRT147" s="16"/>
      <c r="PRU147" s="16"/>
      <c r="PRV147" s="16"/>
      <c r="PRW147" s="16"/>
      <c r="PRX147" s="16"/>
      <c r="PRY147" s="16"/>
      <c r="PRZ147" s="16"/>
      <c r="PSA147" s="16"/>
      <c r="PSB147" s="16"/>
      <c r="PSC147" s="16"/>
      <c r="PSD147" s="16"/>
      <c r="PSE147" s="16"/>
      <c r="PSF147" s="16"/>
      <c r="PSG147" s="16"/>
      <c r="PSH147" s="16"/>
      <c r="PSI147" s="16"/>
      <c r="PSJ147" s="16"/>
      <c r="PSK147" s="16"/>
      <c r="PSL147" s="16"/>
      <c r="PSM147" s="16"/>
      <c r="PSN147" s="16"/>
      <c r="PSO147" s="16"/>
      <c r="PSP147" s="16"/>
      <c r="PSQ147" s="16"/>
      <c r="PSR147" s="16"/>
      <c r="PSS147" s="16"/>
      <c r="PST147" s="16"/>
      <c r="PSU147" s="16"/>
      <c r="PSV147" s="16"/>
      <c r="PSW147" s="16"/>
      <c r="PSX147" s="16"/>
      <c r="PSY147" s="16"/>
      <c r="PSZ147" s="16"/>
      <c r="PTA147" s="16"/>
      <c r="PTB147" s="16"/>
      <c r="PTC147" s="16"/>
      <c r="PTD147" s="16"/>
      <c r="PTE147" s="16"/>
      <c r="PTF147" s="16"/>
      <c r="PTG147" s="16"/>
      <c r="PTH147" s="16"/>
      <c r="PTI147" s="16"/>
      <c r="PTJ147" s="16"/>
      <c r="PTK147" s="16"/>
      <c r="PTL147" s="16"/>
      <c r="PTM147" s="16"/>
      <c r="PTN147" s="16"/>
      <c r="PTO147" s="16"/>
      <c r="PTP147" s="16"/>
      <c r="PTQ147" s="16"/>
      <c r="PTR147" s="16"/>
      <c r="PTS147" s="16"/>
      <c r="PTT147" s="16"/>
      <c r="PTU147" s="16"/>
      <c r="PTV147" s="16"/>
      <c r="PTW147" s="16"/>
      <c r="PTX147" s="16"/>
      <c r="PTY147" s="16"/>
      <c r="PTZ147" s="16"/>
      <c r="PUA147" s="16"/>
      <c r="PUB147" s="16"/>
      <c r="PUC147" s="16"/>
      <c r="PUD147" s="16"/>
      <c r="PUE147" s="16"/>
      <c r="PUF147" s="16"/>
      <c r="PUG147" s="16"/>
      <c r="PUH147" s="16"/>
      <c r="PUI147" s="16"/>
      <c r="PUJ147" s="16"/>
      <c r="PUK147" s="16"/>
      <c r="PUL147" s="16"/>
      <c r="PUM147" s="16"/>
      <c r="PUN147" s="16"/>
      <c r="PUO147" s="16"/>
      <c r="PUP147" s="16"/>
      <c r="PUQ147" s="16"/>
      <c r="PUR147" s="16"/>
      <c r="PUS147" s="16"/>
      <c r="PUT147" s="16"/>
      <c r="PUU147" s="16"/>
      <c r="PUV147" s="16"/>
      <c r="PUW147" s="16"/>
      <c r="PUX147" s="16"/>
      <c r="PUY147" s="16"/>
      <c r="PUZ147" s="16"/>
      <c r="PVA147" s="16"/>
      <c r="PVB147" s="16"/>
      <c r="PVC147" s="16"/>
      <c r="PVD147" s="16"/>
      <c r="PVE147" s="16"/>
      <c r="PVF147" s="16"/>
      <c r="PVG147" s="16"/>
      <c r="PVH147" s="16"/>
      <c r="PVI147" s="16"/>
      <c r="PVJ147" s="16"/>
      <c r="PVK147" s="16"/>
      <c r="PVL147" s="16"/>
      <c r="PVM147" s="16"/>
      <c r="PVN147" s="16"/>
      <c r="PVO147" s="16"/>
      <c r="PVP147" s="16"/>
      <c r="PVQ147" s="16"/>
      <c r="PVR147" s="16"/>
      <c r="PVS147" s="16"/>
      <c r="PVT147" s="16"/>
      <c r="PVU147" s="16"/>
      <c r="PVV147" s="16"/>
      <c r="PVW147" s="16"/>
      <c r="PVX147" s="16"/>
      <c r="PVY147" s="16"/>
      <c r="PVZ147" s="16"/>
      <c r="PWA147" s="16"/>
      <c r="PWB147" s="16"/>
      <c r="PWC147" s="16"/>
      <c r="PWD147" s="16"/>
      <c r="PWE147" s="16"/>
      <c r="PWF147" s="16"/>
      <c r="PWG147" s="16"/>
      <c r="PWH147" s="16"/>
      <c r="PWI147" s="16"/>
      <c r="PWJ147" s="16"/>
      <c r="PWK147" s="16"/>
      <c r="PWL147" s="16"/>
      <c r="PWM147" s="16"/>
      <c r="PWN147" s="16"/>
      <c r="PWO147" s="16"/>
      <c r="PWP147" s="16"/>
      <c r="PWQ147" s="16"/>
      <c r="PWR147" s="16"/>
      <c r="PWS147" s="16"/>
      <c r="PWT147" s="16"/>
      <c r="PWU147" s="16"/>
      <c r="PWV147" s="16"/>
      <c r="PWW147" s="16"/>
      <c r="PWX147" s="16"/>
      <c r="PWY147" s="16"/>
      <c r="PWZ147" s="16"/>
      <c r="PXA147" s="16"/>
      <c r="PXB147" s="16"/>
      <c r="PXC147" s="16"/>
      <c r="PXD147" s="16"/>
      <c r="PXE147" s="16"/>
      <c r="PXF147" s="16"/>
      <c r="PXG147" s="16"/>
      <c r="PXH147" s="16"/>
      <c r="PXI147" s="16"/>
      <c r="PXJ147" s="16"/>
      <c r="PXK147" s="16"/>
      <c r="PXL147" s="16"/>
      <c r="PXM147" s="16"/>
      <c r="PXN147" s="16"/>
      <c r="PXO147" s="16"/>
      <c r="PXP147" s="16"/>
      <c r="PXQ147" s="16"/>
      <c r="PXR147" s="16"/>
      <c r="PXS147" s="16"/>
      <c r="PXT147" s="16"/>
      <c r="PXU147" s="16"/>
      <c r="PXV147" s="16"/>
      <c r="PXW147" s="16"/>
      <c r="PXX147" s="16"/>
      <c r="PXY147" s="16"/>
      <c r="PXZ147" s="16"/>
      <c r="PYA147" s="16"/>
      <c r="PYB147" s="16"/>
      <c r="PYC147" s="16"/>
      <c r="PYD147" s="16"/>
      <c r="PYE147" s="16"/>
      <c r="PYF147" s="16"/>
      <c r="PYG147" s="16"/>
      <c r="PYH147" s="16"/>
      <c r="PYI147" s="16"/>
      <c r="PYJ147" s="16"/>
      <c r="PYK147" s="16"/>
      <c r="PYL147" s="16"/>
      <c r="PYM147" s="16"/>
      <c r="PYN147" s="16"/>
      <c r="PYO147" s="16"/>
      <c r="PYP147" s="16"/>
      <c r="PYQ147" s="16"/>
      <c r="PYR147" s="16"/>
      <c r="PYS147" s="16"/>
      <c r="PYT147" s="16"/>
      <c r="PYU147" s="16"/>
      <c r="PYV147" s="16"/>
      <c r="PYW147" s="16"/>
      <c r="PYX147" s="16"/>
      <c r="PYY147" s="16"/>
      <c r="PYZ147" s="16"/>
      <c r="PZA147" s="16"/>
      <c r="PZB147" s="16"/>
      <c r="PZC147" s="16"/>
      <c r="PZD147" s="16"/>
      <c r="PZE147" s="16"/>
      <c r="PZF147" s="16"/>
      <c r="PZG147" s="16"/>
      <c r="PZH147" s="16"/>
      <c r="PZI147" s="16"/>
      <c r="PZJ147" s="16"/>
      <c r="PZK147" s="16"/>
      <c r="PZL147" s="16"/>
      <c r="PZM147" s="16"/>
      <c r="PZN147" s="16"/>
      <c r="PZO147" s="16"/>
      <c r="PZP147" s="16"/>
      <c r="PZQ147" s="16"/>
      <c r="PZR147" s="16"/>
      <c r="PZS147" s="16"/>
      <c r="PZT147" s="16"/>
      <c r="PZU147" s="16"/>
      <c r="PZV147" s="16"/>
      <c r="PZW147" s="16"/>
      <c r="PZX147" s="16"/>
      <c r="PZY147" s="16"/>
      <c r="PZZ147" s="16"/>
      <c r="QAA147" s="16"/>
      <c r="QAB147" s="16"/>
      <c r="QAC147" s="16"/>
      <c r="QAD147" s="16"/>
      <c r="QAE147" s="16"/>
      <c r="QAF147" s="16"/>
      <c r="QAG147" s="16"/>
      <c r="QAH147" s="16"/>
      <c r="QAI147" s="16"/>
      <c r="QAJ147" s="16"/>
      <c r="QAK147" s="16"/>
      <c r="QAL147" s="16"/>
      <c r="QAM147" s="16"/>
      <c r="QAN147" s="16"/>
      <c r="QAO147" s="16"/>
      <c r="QAP147" s="16"/>
      <c r="QAQ147" s="16"/>
      <c r="QAR147" s="16"/>
      <c r="QAS147" s="16"/>
      <c r="QAT147" s="16"/>
      <c r="QAU147" s="16"/>
      <c r="QAV147" s="16"/>
      <c r="QAW147" s="16"/>
      <c r="QAX147" s="16"/>
      <c r="QAY147" s="16"/>
      <c r="QAZ147" s="16"/>
      <c r="QBA147" s="16"/>
      <c r="QBB147" s="16"/>
      <c r="QBC147" s="16"/>
      <c r="QBD147" s="16"/>
      <c r="QBE147" s="16"/>
      <c r="QBF147" s="16"/>
      <c r="QBG147" s="16"/>
      <c r="QBH147" s="16"/>
      <c r="QBI147" s="16"/>
      <c r="QBJ147" s="16"/>
      <c r="QBK147" s="16"/>
      <c r="QBL147" s="16"/>
      <c r="QBM147" s="16"/>
      <c r="QBN147" s="16"/>
      <c r="QBO147" s="16"/>
      <c r="QBP147" s="16"/>
      <c r="QBQ147" s="16"/>
      <c r="QBR147" s="16"/>
      <c r="QBS147" s="16"/>
      <c r="QBT147" s="16"/>
      <c r="QBU147" s="16"/>
      <c r="QBV147" s="16"/>
      <c r="QBW147" s="16"/>
      <c r="QBX147" s="16"/>
      <c r="QBY147" s="16"/>
      <c r="QBZ147" s="16"/>
      <c r="QCA147" s="16"/>
      <c r="QCB147" s="16"/>
      <c r="QCC147" s="16"/>
      <c r="QCD147" s="16"/>
      <c r="QCE147" s="16"/>
      <c r="QCF147" s="16"/>
      <c r="QCG147" s="16"/>
      <c r="QCH147" s="16"/>
      <c r="QCI147" s="16"/>
      <c r="QCJ147" s="16"/>
      <c r="QCK147" s="16"/>
      <c r="QCL147" s="16"/>
      <c r="QCM147" s="16"/>
      <c r="QCN147" s="16"/>
      <c r="QCO147" s="16"/>
      <c r="QCP147" s="16"/>
      <c r="QCQ147" s="16"/>
      <c r="QCR147" s="16"/>
      <c r="QCS147" s="16"/>
      <c r="QCT147" s="16"/>
      <c r="QCU147" s="16"/>
      <c r="QCV147" s="16"/>
      <c r="QCW147" s="16"/>
      <c r="QCX147" s="16"/>
      <c r="QCY147" s="16"/>
      <c r="QCZ147" s="16"/>
      <c r="QDA147" s="16"/>
      <c r="QDB147" s="16"/>
      <c r="QDC147" s="16"/>
      <c r="QDD147" s="16"/>
      <c r="QDE147" s="16"/>
      <c r="QDF147" s="16"/>
      <c r="QDG147" s="16"/>
      <c r="QDH147" s="16"/>
      <c r="QDI147" s="16"/>
      <c r="QDJ147" s="16"/>
      <c r="QDK147" s="16"/>
      <c r="QDL147" s="16"/>
      <c r="QDM147" s="16"/>
      <c r="QDN147" s="16"/>
      <c r="QDO147" s="16"/>
      <c r="QDP147" s="16"/>
      <c r="QDQ147" s="16"/>
      <c r="QDR147" s="16"/>
      <c r="QDS147" s="16"/>
      <c r="QDT147" s="16"/>
      <c r="QDU147" s="16"/>
      <c r="QDV147" s="16"/>
      <c r="QDW147" s="16"/>
      <c r="QDX147" s="16"/>
      <c r="QDY147" s="16"/>
      <c r="QDZ147" s="16"/>
      <c r="QEA147" s="16"/>
      <c r="QEB147" s="16"/>
      <c r="QEC147" s="16"/>
      <c r="QED147" s="16"/>
      <c r="QEE147" s="16"/>
      <c r="QEF147" s="16"/>
      <c r="QEG147" s="16"/>
      <c r="QEH147" s="16"/>
      <c r="QEI147" s="16"/>
      <c r="QEJ147" s="16"/>
      <c r="QEK147" s="16"/>
      <c r="QEL147" s="16"/>
      <c r="QEM147" s="16"/>
      <c r="QEN147" s="16"/>
      <c r="QEO147" s="16"/>
      <c r="QEP147" s="16"/>
      <c r="QEQ147" s="16"/>
      <c r="QER147" s="16"/>
      <c r="QES147" s="16"/>
      <c r="QET147" s="16"/>
      <c r="QEU147" s="16"/>
      <c r="QEV147" s="16"/>
      <c r="QEW147" s="16"/>
      <c r="QEX147" s="16"/>
      <c r="QEY147" s="16"/>
      <c r="QEZ147" s="16"/>
      <c r="QFA147" s="16"/>
      <c r="QFB147" s="16"/>
      <c r="QFC147" s="16"/>
      <c r="QFD147" s="16"/>
      <c r="QFE147" s="16"/>
      <c r="QFF147" s="16"/>
      <c r="QFG147" s="16"/>
      <c r="QFH147" s="16"/>
      <c r="QFI147" s="16"/>
      <c r="QFJ147" s="16"/>
      <c r="QFK147" s="16"/>
      <c r="QFL147" s="16"/>
      <c r="QFM147" s="16"/>
      <c r="QFN147" s="16"/>
      <c r="QFO147" s="16"/>
      <c r="QFP147" s="16"/>
      <c r="QFQ147" s="16"/>
      <c r="QFR147" s="16"/>
      <c r="QFS147" s="16"/>
      <c r="QFT147" s="16"/>
      <c r="QFU147" s="16"/>
      <c r="QFV147" s="16"/>
      <c r="QFW147" s="16"/>
      <c r="QFX147" s="16"/>
      <c r="QFY147" s="16"/>
      <c r="QFZ147" s="16"/>
      <c r="QGA147" s="16"/>
      <c r="QGB147" s="16"/>
      <c r="QGC147" s="16"/>
      <c r="QGD147" s="16"/>
      <c r="QGE147" s="16"/>
      <c r="QGF147" s="16"/>
      <c r="QGG147" s="16"/>
      <c r="QGH147" s="16"/>
      <c r="QGI147" s="16"/>
      <c r="QGJ147" s="16"/>
      <c r="QGK147" s="16"/>
      <c r="QGL147" s="16"/>
      <c r="QGM147" s="16"/>
      <c r="QGN147" s="16"/>
      <c r="QGO147" s="16"/>
      <c r="QGP147" s="16"/>
      <c r="QGQ147" s="16"/>
      <c r="QGR147" s="16"/>
      <c r="QGS147" s="16"/>
      <c r="QGT147" s="16"/>
      <c r="QGU147" s="16"/>
      <c r="QGV147" s="16"/>
      <c r="QGW147" s="16"/>
      <c r="QGX147" s="16"/>
      <c r="QGY147" s="16"/>
      <c r="QGZ147" s="16"/>
      <c r="QHA147" s="16"/>
      <c r="QHB147" s="16"/>
      <c r="QHC147" s="16"/>
      <c r="QHD147" s="16"/>
      <c r="QHE147" s="16"/>
      <c r="QHF147" s="16"/>
      <c r="QHG147" s="16"/>
      <c r="QHH147" s="16"/>
      <c r="QHI147" s="16"/>
      <c r="QHJ147" s="16"/>
      <c r="QHK147" s="16"/>
      <c r="QHL147" s="16"/>
      <c r="QHM147" s="16"/>
      <c r="QHN147" s="16"/>
      <c r="QHO147" s="16"/>
      <c r="QHP147" s="16"/>
      <c r="QHQ147" s="16"/>
      <c r="QHR147" s="16"/>
      <c r="QHS147" s="16"/>
      <c r="QHT147" s="16"/>
      <c r="QHU147" s="16"/>
      <c r="QHV147" s="16"/>
      <c r="QHW147" s="16"/>
      <c r="QHX147" s="16"/>
      <c r="QHY147" s="16"/>
      <c r="QHZ147" s="16"/>
      <c r="QIA147" s="16"/>
      <c r="QIB147" s="16"/>
      <c r="QIC147" s="16"/>
      <c r="QID147" s="16"/>
      <c r="QIE147" s="16"/>
      <c r="QIF147" s="16"/>
      <c r="QIG147" s="16"/>
      <c r="QIH147" s="16"/>
      <c r="QII147" s="16"/>
      <c r="QIJ147" s="16"/>
      <c r="QIK147" s="16"/>
      <c r="QIL147" s="16"/>
      <c r="QIM147" s="16"/>
      <c r="QIN147" s="16"/>
      <c r="QIO147" s="16"/>
      <c r="QIP147" s="16"/>
      <c r="QIQ147" s="16"/>
      <c r="QIR147" s="16"/>
      <c r="QIS147" s="16"/>
      <c r="QIT147" s="16"/>
      <c r="QIU147" s="16"/>
      <c r="QIV147" s="16"/>
      <c r="QIW147" s="16"/>
      <c r="QIX147" s="16"/>
      <c r="QIY147" s="16"/>
      <c r="QIZ147" s="16"/>
      <c r="QJA147" s="16"/>
      <c r="QJB147" s="16"/>
      <c r="QJC147" s="16"/>
      <c r="QJD147" s="16"/>
      <c r="QJE147" s="16"/>
      <c r="QJF147" s="16"/>
      <c r="QJG147" s="16"/>
      <c r="QJH147" s="16"/>
      <c r="QJI147" s="16"/>
      <c r="QJJ147" s="16"/>
      <c r="QJK147" s="16"/>
      <c r="QJL147" s="16"/>
      <c r="QJM147" s="16"/>
      <c r="QJN147" s="16"/>
      <c r="QJO147" s="16"/>
      <c r="QJP147" s="16"/>
      <c r="QJQ147" s="16"/>
      <c r="QJR147" s="16"/>
      <c r="QJS147" s="16"/>
      <c r="QJT147" s="16"/>
      <c r="QJU147" s="16"/>
      <c r="QJV147" s="16"/>
      <c r="QJW147" s="16"/>
      <c r="QJX147" s="16"/>
      <c r="QJY147" s="16"/>
      <c r="QJZ147" s="16"/>
      <c r="QKA147" s="16"/>
      <c r="QKB147" s="16"/>
      <c r="QKC147" s="16"/>
      <c r="QKD147" s="16"/>
      <c r="QKE147" s="16"/>
      <c r="QKF147" s="16"/>
      <c r="QKG147" s="16"/>
      <c r="QKH147" s="16"/>
      <c r="QKI147" s="16"/>
      <c r="QKJ147" s="16"/>
      <c r="QKK147" s="16"/>
      <c r="QKL147" s="16"/>
      <c r="QKM147" s="16"/>
      <c r="QKN147" s="16"/>
      <c r="QKO147" s="16"/>
      <c r="QKP147" s="16"/>
      <c r="QKQ147" s="16"/>
      <c r="QKR147" s="16"/>
      <c r="QKS147" s="16"/>
      <c r="QKT147" s="16"/>
      <c r="QKU147" s="16"/>
      <c r="QKV147" s="16"/>
      <c r="QKW147" s="16"/>
      <c r="QKX147" s="16"/>
      <c r="QKY147" s="16"/>
      <c r="QKZ147" s="16"/>
      <c r="QLA147" s="16"/>
      <c r="QLB147" s="16"/>
      <c r="QLC147" s="16"/>
      <c r="QLD147" s="16"/>
      <c r="QLE147" s="16"/>
      <c r="QLF147" s="16"/>
      <c r="QLG147" s="16"/>
      <c r="QLH147" s="16"/>
      <c r="QLI147" s="16"/>
      <c r="QLJ147" s="16"/>
      <c r="QLK147" s="16"/>
      <c r="QLL147" s="16"/>
      <c r="QLM147" s="16"/>
      <c r="QLN147" s="16"/>
      <c r="QLO147" s="16"/>
      <c r="QLP147" s="16"/>
      <c r="QLQ147" s="16"/>
      <c r="QLR147" s="16"/>
      <c r="QLS147" s="16"/>
      <c r="QLT147" s="16"/>
      <c r="QLU147" s="16"/>
      <c r="QLV147" s="16"/>
      <c r="QLW147" s="16"/>
      <c r="QLX147" s="16"/>
      <c r="QLY147" s="16"/>
      <c r="QLZ147" s="16"/>
      <c r="QMA147" s="16"/>
      <c r="QMB147" s="16"/>
      <c r="QMC147" s="16"/>
      <c r="QMD147" s="16"/>
      <c r="QME147" s="16"/>
      <c r="QMF147" s="16"/>
      <c r="QMG147" s="16"/>
      <c r="QMH147" s="16"/>
      <c r="QMI147" s="16"/>
      <c r="QMJ147" s="16"/>
      <c r="QMK147" s="16"/>
      <c r="QML147" s="16"/>
      <c r="QMM147" s="16"/>
      <c r="QMN147" s="16"/>
      <c r="QMO147" s="16"/>
      <c r="QMP147" s="16"/>
      <c r="QMQ147" s="16"/>
      <c r="QMR147" s="16"/>
      <c r="QMS147" s="16"/>
      <c r="QMT147" s="16"/>
      <c r="QMU147" s="16"/>
      <c r="QMV147" s="16"/>
      <c r="QMW147" s="16"/>
      <c r="QMX147" s="16"/>
      <c r="QMY147" s="16"/>
      <c r="QMZ147" s="16"/>
      <c r="QNA147" s="16"/>
      <c r="QNB147" s="16"/>
      <c r="QNC147" s="16"/>
      <c r="QND147" s="16"/>
      <c r="QNE147" s="16"/>
      <c r="QNF147" s="16"/>
      <c r="QNG147" s="16"/>
      <c r="QNH147" s="16"/>
      <c r="QNI147" s="16"/>
      <c r="QNJ147" s="16"/>
      <c r="QNK147" s="16"/>
      <c r="QNL147" s="16"/>
      <c r="QNM147" s="16"/>
      <c r="QNN147" s="16"/>
      <c r="QNO147" s="16"/>
      <c r="QNP147" s="16"/>
      <c r="QNQ147" s="16"/>
      <c r="QNR147" s="16"/>
      <c r="QNS147" s="16"/>
      <c r="QNT147" s="16"/>
      <c r="QNU147" s="16"/>
      <c r="QNV147" s="16"/>
      <c r="QNW147" s="16"/>
      <c r="QNX147" s="16"/>
      <c r="QNY147" s="16"/>
      <c r="QNZ147" s="16"/>
      <c r="QOA147" s="16"/>
      <c r="QOB147" s="16"/>
      <c r="QOC147" s="16"/>
      <c r="QOD147" s="16"/>
      <c r="QOE147" s="16"/>
      <c r="QOF147" s="16"/>
      <c r="QOG147" s="16"/>
      <c r="QOH147" s="16"/>
      <c r="QOI147" s="16"/>
      <c r="QOJ147" s="16"/>
      <c r="QOK147" s="16"/>
      <c r="QOL147" s="16"/>
      <c r="QOM147" s="16"/>
      <c r="QON147" s="16"/>
      <c r="QOO147" s="16"/>
      <c r="QOP147" s="16"/>
      <c r="QOQ147" s="16"/>
      <c r="QOR147" s="16"/>
      <c r="QOS147" s="16"/>
      <c r="QOT147" s="16"/>
      <c r="QOU147" s="16"/>
      <c r="QOV147" s="16"/>
      <c r="QOW147" s="16"/>
      <c r="QOX147" s="16"/>
      <c r="QOY147" s="16"/>
      <c r="QOZ147" s="16"/>
      <c r="QPA147" s="16"/>
      <c r="QPB147" s="16"/>
      <c r="QPC147" s="16"/>
      <c r="QPD147" s="16"/>
      <c r="QPE147" s="16"/>
      <c r="QPF147" s="16"/>
      <c r="QPG147" s="16"/>
      <c r="QPH147" s="16"/>
      <c r="QPI147" s="16"/>
      <c r="QPJ147" s="16"/>
      <c r="QPK147" s="16"/>
      <c r="QPL147" s="16"/>
      <c r="QPM147" s="16"/>
      <c r="QPN147" s="16"/>
      <c r="QPO147" s="16"/>
      <c r="QPP147" s="16"/>
      <c r="QPQ147" s="16"/>
      <c r="QPR147" s="16"/>
      <c r="QPS147" s="16"/>
      <c r="QPT147" s="16"/>
      <c r="QPU147" s="16"/>
      <c r="QPV147" s="16"/>
      <c r="QPW147" s="16"/>
      <c r="QPX147" s="16"/>
      <c r="QPY147" s="16"/>
      <c r="QPZ147" s="16"/>
      <c r="QQA147" s="16"/>
      <c r="QQB147" s="16"/>
      <c r="QQC147" s="16"/>
      <c r="QQD147" s="16"/>
      <c r="QQE147" s="16"/>
      <c r="QQF147" s="16"/>
      <c r="QQG147" s="16"/>
      <c r="QQH147" s="16"/>
      <c r="QQI147" s="16"/>
      <c r="QQJ147" s="16"/>
      <c r="QQK147" s="16"/>
      <c r="QQL147" s="16"/>
      <c r="QQM147" s="16"/>
      <c r="QQN147" s="16"/>
      <c r="QQO147" s="16"/>
      <c r="QQP147" s="16"/>
      <c r="QQQ147" s="16"/>
      <c r="QQR147" s="16"/>
      <c r="QQS147" s="16"/>
      <c r="QQT147" s="16"/>
      <c r="QQU147" s="16"/>
      <c r="QQV147" s="16"/>
      <c r="QQW147" s="16"/>
      <c r="QQX147" s="16"/>
      <c r="QQY147" s="16"/>
      <c r="QQZ147" s="16"/>
      <c r="QRA147" s="16"/>
      <c r="QRB147" s="16"/>
      <c r="QRC147" s="16"/>
      <c r="QRD147" s="16"/>
      <c r="QRE147" s="16"/>
      <c r="QRF147" s="16"/>
      <c r="QRG147" s="16"/>
      <c r="QRH147" s="16"/>
      <c r="QRI147" s="16"/>
      <c r="QRJ147" s="16"/>
      <c r="QRK147" s="16"/>
      <c r="QRL147" s="16"/>
      <c r="QRM147" s="16"/>
      <c r="QRN147" s="16"/>
      <c r="QRO147" s="16"/>
      <c r="QRP147" s="16"/>
      <c r="QRQ147" s="16"/>
      <c r="QRR147" s="16"/>
      <c r="QRS147" s="16"/>
      <c r="QRT147" s="16"/>
      <c r="QRU147" s="16"/>
      <c r="QRV147" s="16"/>
      <c r="QRW147" s="16"/>
      <c r="QRX147" s="16"/>
      <c r="QRY147" s="16"/>
      <c r="QRZ147" s="16"/>
      <c r="QSA147" s="16"/>
      <c r="QSB147" s="16"/>
      <c r="QSC147" s="16"/>
      <c r="QSD147" s="16"/>
      <c r="QSE147" s="16"/>
      <c r="QSF147" s="16"/>
      <c r="QSG147" s="16"/>
      <c r="QSH147" s="16"/>
      <c r="QSI147" s="16"/>
      <c r="QSJ147" s="16"/>
      <c r="QSK147" s="16"/>
      <c r="QSL147" s="16"/>
      <c r="QSM147" s="16"/>
      <c r="QSN147" s="16"/>
      <c r="QSO147" s="16"/>
      <c r="QSP147" s="16"/>
      <c r="QSQ147" s="16"/>
      <c r="QSR147" s="16"/>
      <c r="QSS147" s="16"/>
      <c r="QST147" s="16"/>
      <c r="QSU147" s="16"/>
      <c r="QSV147" s="16"/>
      <c r="QSW147" s="16"/>
      <c r="QSX147" s="16"/>
      <c r="QSY147" s="16"/>
      <c r="QSZ147" s="16"/>
      <c r="QTA147" s="16"/>
      <c r="QTB147" s="16"/>
      <c r="QTC147" s="16"/>
      <c r="QTD147" s="16"/>
      <c r="QTE147" s="16"/>
      <c r="QTF147" s="16"/>
      <c r="QTG147" s="16"/>
      <c r="QTH147" s="16"/>
      <c r="QTI147" s="16"/>
      <c r="QTJ147" s="16"/>
      <c r="QTK147" s="16"/>
      <c r="QTL147" s="16"/>
      <c r="QTM147" s="16"/>
      <c r="QTN147" s="16"/>
      <c r="QTO147" s="16"/>
      <c r="QTP147" s="16"/>
      <c r="QTQ147" s="16"/>
      <c r="QTR147" s="16"/>
      <c r="QTS147" s="16"/>
      <c r="QTT147" s="16"/>
      <c r="QTU147" s="16"/>
      <c r="QTV147" s="16"/>
      <c r="QTW147" s="16"/>
      <c r="QTX147" s="16"/>
      <c r="QTY147" s="16"/>
      <c r="QTZ147" s="16"/>
      <c r="QUA147" s="16"/>
      <c r="QUB147" s="16"/>
      <c r="QUC147" s="16"/>
      <c r="QUD147" s="16"/>
      <c r="QUE147" s="16"/>
      <c r="QUF147" s="16"/>
      <c r="QUG147" s="16"/>
      <c r="QUH147" s="16"/>
      <c r="QUI147" s="16"/>
      <c r="QUJ147" s="16"/>
      <c r="QUK147" s="16"/>
      <c r="QUL147" s="16"/>
      <c r="QUM147" s="16"/>
      <c r="QUN147" s="16"/>
      <c r="QUO147" s="16"/>
      <c r="QUP147" s="16"/>
      <c r="QUQ147" s="16"/>
      <c r="QUR147" s="16"/>
      <c r="QUS147" s="16"/>
      <c r="QUT147" s="16"/>
      <c r="QUU147" s="16"/>
      <c r="QUV147" s="16"/>
      <c r="QUW147" s="16"/>
      <c r="QUX147" s="16"/>
      <c r="QUY147" s="16"/>
      <c r="QUZ147" s="16"/>
      <c r="QVA147" s="16"/>
      <c r="QVB147" s="16"/>
      <c r="QVC147" s="16"/>
      <c r="QVD147" s="16"/>
      <c r="QVE147" s="16"/>
      <c r="QVF147" s="16"/>
      <c r="QVG147" s="16"/>
      <c r="QVH147" s="16"/>
      <c r="QVI147" s="16"/>
      <c r="QVJ147" s="16"/>
      <c r="QVK147" s="16"/>
      <c r="QVL147" s="16"/>
      <c r="QVM147" s="16"/>
      <c r="QVN147" s="16"/>
      <c r="QVO147" s="16"/>
      <c r="QVP147" s="16"/>
      <c r="QVQ147" s="16"/>
      <c r="QVR147" s="16"/>
      <c r="QVS147" s="16"/>
      <c r="QVT147" s="16"/>
      <c r="QVU147" s="16"/>
      <c r="QVV147" s="16"/>
      <c r="QVW147" s="16"/>
      <c r="QVX147" s="16"/>
      <c r="QVY147" s="16"/>
      <c r="QVZ147" s="16"/>
      <c r="QWA147" s="16"/>
      <c r="QWB147" s="16"/>
      <c r="QWC147" s="16"/>
      <c r="QWD147" s="16"/>
      <c r="QWE147" s="16"/>
      <c r="QWF147" s="16"/>
      <c r="QWG147" s="16"/>
      <c r="QWH147" s="16"/>
      <c r="QWI147" s="16"/>
      <c r="QWJ147" s="16"/>
      <c r="QWK147" s="16"/>
      <c r="QWL147" s="16"/>
      <c r="QWM147" s="16"/>
      <c r="QWN147" s="16"/>
      <c r="QWO147" s="16"/>
      <c r="QWP147" s="16"/>
      <c r="QWQ147" s="16"/>
      <c r="QWR147" s="16"/>
      <c r="QWS147" s="16"/>
      <c r="QWT147" s="16"/>
      <c r="QWU147" s="16"/>
      <c r="QWV147" s="16"/>
      <c r="QWW147" s="16"/>
      <c r="QWX147" s="16"/>
      <c r="QWY147" s="16"/>
      <c r="QWZ147" s="16"/>
      <c r="QXA147" s="16"/>
      <c r="QXB147" s="16"/>
      <c r="QXC147" s="16"/>
      <c r="QXD147" s="16"/>
      <c r="QXE147" s="16"/>
      <c r="QXF147" s="16"/>
      <c r="QXG147" s="16"/>
      <c r="QXH147" s="16"/>
      <c r="QXI147" s="16"/>
      <c r="QXJ147" s="16"/>
      <c r="QXK147" s="16"/>
      <c r="QXL147" s="16"/>
      <c r="QXM147" s="16"/>
      <c r="QXN147" s="16"/>
      <c r="QXO147" s="16"/>
      <c r="QXP147" s="16"/>
      <c r="QXQ147" s="16"/>
      <c r="QXR147" s="16"/>
      <c r="QXS147" s="16"/>
      <c r="QXT147" s="16"/>
      <c r="QXU147" s="16"/>
      <c r="QXV147" s="16"/>
      <c r="QXW147" s="16"/>
      <c r="QXX147" s="16"/>
      <c r="QXY147" s="16"/>
      <c r="QXZ147" s="16"/>
      <c r="QYA147" s="16"/>
      <c r="QYB147" s="16"/>
      <c r="QYC147" s="16"/>
      <c r="QYD147" s="16"/>
      <c r="QYE147" s="16"/>
      <c r="QYF147" s="16"/>
      <c r="QYG147" s="16"/>
      <c r="QYH147" s="16"/>
      <c r="QYI147" s="16"/>
      <c r="QYJ147" s="16"/>
      <c r="QYK147" s="16"/>
      <c r="QYL147" s="16"/>
      <c r="QYM147" s="16"/>
      <c r="QYN147" s="16"/>
      <c r="QYO147" s="16"/>
      <c r="QYP147" s="16"/>
      <c r="QYQ147" s="16"/>
      <c r="QYR147" s="16"/>
      <c r="QYS147" s="16"/>
      <c r="QYT147" s="16"/>
      <c r="QYU147" s="16"/>
      <c r="QYV147" s="16"/>
      <c r="QYW147" s="16"/>
      <c r="QYX147" s="16"/>
      <c r="QYY147" s="16"/>
      <c r="QYZ147" s="16"/>
      <c r="QZA147" s="16"/>
      <c r="QZB147" s="16"/>
      <c r="QZC147" s="16"/>
      <c r="QZD147" s="16"/>
      <c r="QZE147" s="16"/>
      <c r="QZF147" s="16"/>
      <c r="QZG147" s="16"/>
      <c r="QZH147" s="16"/>
      <c r="QZI147" s="16"/>
      <c r="QZJ147" s="16"/>
      <c r="QZK147" s="16"/>
      <c r="QZL147" s="16"/>
      <c r="QZM147" s="16"/>
      <c r="QZN147" s="16"/>
      <c r="QZO147" s="16"/>
      <c r="QZP147" s="16"/>
      <c r="QZQ147" s="16"/>
      <c r="QZR147" s="16"/>
      <c r="QZS147" s="16"/>
      <c r="QZT147" s="16"/>
      <c r="QZU147" s="16"/>
      <c r="QZV147" s="16"/>
      <c r="QZW147" s="16"/>
      <c r="QZX147" s="16"/>
      <c r="QZY147" s="16"/>
      <c r="QZZ147" s="16"/>
      <c r="RAA147" s="16"/>
      <c r="RAB147" s="16"/>
      <c r="RAC147" s="16"/>
      <c r="RAD147" s="16"/>
      <c r="RAE147" s="16"/>
      <c r="RAF147" s="16"/>
      <c r="RAG147" s="16"/>
      <c r="RAH147" s="16"/>
      <c r="RAI147" s="16"/>
      <c r="RAJ147" s="16"/>
      <c r="RAK147" s="16"/>
      <c r="RAL147" s="16"/>
      <c r="RAM147" s="16"/>
      <c r="RAN147" s="16"/>
      <c r="RAO147" s="16"/>
      <c r="RAP147" s="16"/>
      <c r="RAQ147" s="16"/>
      <c r="RAR147" s="16"/>
      <c r="RAS147" s="16"/>
      <c r="RAT147" s="16"/>
      <c r="RAU147" s="16"/>
      <c r="RAV147" s="16"/>
      <c r="RAW147" s="16"/>
      <c r="RAX147" s="16"/>
      <c r="RAY147" s="16"/>
      <c r="RAZ147" s="16"/>
      <c r="RBA147" s="16"/>
      <c r="RBB147" s="16"/>
      <c r="RBC147" s="16"/>
      <c r="RBD147" s="16"/>
      <c r="RBE147" s="16"/>
      <c r="RBF147" s="16"/>
      <c r="RBG147" s="16"/>
      <c r="RBH147" s="16"/>
      <c r="RBI147" s="16"/>
      <c r="RBJ147" s="16"/>
      <c r="RBK147" s="16"/>
      <c r="RBL147" s="16"/>
      <c r="RBM147" s="16"/>
      <c r="RBN147" s="16"/>
      <c r="RBO147" s="16"/>
      <c r="RBP147" s="16"/>
      <c r="RBQ147" s="16"/>
      <c r="RBR147" s="16"/>
      <c r="RBS147" s="16"/>
      <c r="RBT147" s="16"/>
      <c r="RBU147" s="16"/>
      <c r="RBV147" s="16"/>
      <c r="RBW147" s="16"/>
      <c r="RBX147" s="16"/>
      <c r="RBY147" s="16"/>
      <c r="RBZ147" s="16"/>
      <c r="RCA147" s="16"/>
      <c r="RCB147" s="16"/>
      <c r="RCC147" s="16"/>
      <c r="RCD147" s="16"/>
      <c r="RCE147" s="16"/>
      <c r="RCF147" s="16"/>
      <c r="RCG147" s="16"/>
      <c r="RCH147" s="16"/>
      <c r="RCI147" s="16"/>
      <c r="RCJ147" s="16"/>
      <c r="RCK147" s="16"/>
      <c r="RCL147" s="16"/>
      <c r="RCM147" s="16"/>
      <c r="RCN147" s="16"/>
      <c r="RCO147" s="16"/>
      <c r="RCP147" s="16"/>
      <c r="RCQ147" s="16"/>
      <c r="RCR147" s="16"/>
      <c r="RCS147" s="16"/>
      <c r="RCT147" s="16"/>
      <c r="RCU147" s="16"/>
      <c r="RCV147" s="16"/>
      <c r="RCW147" s="16"/>
      <c r="RCX147" s="16"/>
      <c r="RCY147" s="16"/>
      <c r="RCZ147" s="16"/>
      <c r="RDA147" s="16"/>
      <c r="RDB147" s="16"/>
      <c r="RDC147" s="16"/>
      <c r="RDD147" s="16"/>
      <c r="RDE147" s="16"/>
      <c r="RDF147" s="16"/>
      <c r="RDG147" s="16"/>
      <c r="RDH147" s="16"/>
      <c r="RDI147" s="16"/>
      <c r="RDJ147" s="16"/>
      <c r="RDK147" s="16"/>
      <c r="RDL147" s="16"/>
      <c r="RDM147" s="16"/>
      <c r="RDN147" s="16"/>
      <c r="RDO147" s="16"/>
      <c r="RDP147" s="16"/>
      <c r="RDQ147" s="16"/>
      <c r="RDR147" s="16"/>
      <c r="RDS147" s="16"/>
      <c r="RDT147" s="16"/>
      <c r="RDU147" s="16"/>
      <c r="RDV147" s="16"/>
      <c r="RDW147" s="16"/>
      <c r="RDX147" s="16"/>
      <c r="RDY147" s="16"/>
      <c r="RDZ147" s="16"/>
      <c r="REA147" s="16"/>
      <c r="REB147" s="16"/>
      <c r="REC147" s="16"/>
      <c r="RED147" s="16"/>
      <c r="REE147" s="16"/>
      <c r="REF147" s="16"/>
      <c r="REG147" s="16"/>
      <c r="REH147" s="16"/>
      <c r="REI147" s="16"/>
      <c r="REJ147" s="16"/>
      <c r="REK147" s="16"/>
      <c r="REL147" s="16"/>
      <c r="REM147" s="16"/>
      <c r="REN147" s="16"/>
      <c r="REO147" s="16"/>
      <c r="REP147" s="16"/>
      <c r="REQ147" s="16"/>
      <c r="RER147" s="16"/>
      <c r="RES147" s="16"/>
      <c r="RET147" s="16"/>
      <c r="REU147" s="16"/>
      <c r="REV147" s="16"/>
      <c r="REW147" s="16"/>
      <c r="REX147" s="16"/>
      <c r="REY147" s="16"/>
      <c r="REZ147" s="16"/>
      <c r="RFA147" s="16"/>
      <c r="RFB147" s="16"/>
      <c r="RFC147" s="16"/>
      <c r="RFD147" s="16"/>
      <c r="RFE147" s="16"/>
      <c r="RFF147" s="16"/>
      <c r="RFG147" s="16"/>
      <c r="RFH147" s="16"/>
      <c r="RFI147" s="16"/>
      <c r="RFJ147" s="16"/>
      <c r="RFK147" s="16"/>
      <c r="RFL147" s="16"/>
      <c r="RFM147" s="16"/>
      <c r="RFN147" s="16"/>
      <c r="RFO147" s="16"/>
      <c r="RFP147" s="16"/>
      <c r="RFQ147" s="16"/>
      <c r="RFR147" s="16"/>
      <c r="RFS147" s="16"/>
      <c r="RFT147" s="16"/>
      <c r="RFU147" s="16"/>
      <c r="RFV147" s="16"/>
      <c r="RFW147" s="16"/>
      <c r="RFX147" s="16"/>
      <c r="RFY147" s="16"/>
      <c r="RFZ147" s="16"/>
      <c r="RGA147" s="16"/>
      <c r="RGB147" s="16"/>
      <c r="RGC147" s="16"/>
      <c r="RGD147" s="16"/>
      <c r="RGE147" s="16"/>
      <c r="RGF147" s="16"/>
      <c r="RGG147" s="16"/>
      <c r="RGH147" s="16"/>
      <c r="RGI147" s="16"/>
      <c r="RGJ147" s="16"/>
      <c r="RGK147" s="16"/>
      <c r="RGL147" s="16"/>
      <c r="RGM147" s="16"/>
      <c r="RGN147" s="16"/>
      <c r="RGO147" s="16"/>
      <c r="RGP147" s="16"/>
      <c r="RGQ147" s="16"/>
      <c r="RGR147" s="16"/>
      <c r="RGS147" s="16"/>
      <c r="RGT147" s="16"/>
      <c r="RGU147" s="16"/>
      <c r="RGV147" s="16"/>
      <c r="RGW147" s="16"/>
      <c r="RGX147" s="16"/>
      <c r="RGY147" s="16"/>
      <c r="RGZ147" s="16"/>
      <c r="RHA147" s="16"/>
      <c r="RHB147" s="16"/>
      <c r="RHC147" s="16"/>
      <c r="RHD147" s="16"/>
      <c r="RHE147" s="16"/>
      <c r="RHF147" s="16"/>
      <c r="RHG147" s="16"/>
      <c r="RHH147" s="16"/>
      <c r="RHI147" s="16"/>
      <c r="RHJ147" s="16"/>
      <c r="RHK147" s="16"/>
      <c r="RHL147" s="16"/>
      <c r="RHM147" s="16"/>
      <c r="RHN147" s="16"/>
      <c r="RHO147" s="16"/>
      <c r="RHP147" s="16"/>
      <c r="RHQ147" s="16"/>
      <c r="RHR147" s="16"/>
      <c r="RHS147" s="16"/>
      <c r="RHT147" s="16"/>
      <c r="RHU147" s="16"/>
      <c r="RHV147" s="16"/>
      <c r="RHW147" s="16"/>
      <c r="RHX147" s="16"/>
      <c r="RHY147" s="16"/>
      <c r="RHZ147" s="16"/>
      <c r="RIA147" s="16"/>
      <c r="RIB147" s="16"/>
      <c r="RIC147" s="16"/>
      <c r="RID147" s="16"/>
      <c r="RIE147" s="16"/>
      <c r="RIF147" s="16"/>
      <c r="RIG147" s="16"/>
      <c r="RIH147" s="16"/>
      <c r="RII147" s="16"/>
      <c r="RIJ147" s="16"/>
      <c r="RIK147" s="16"/>
      <c r="RIL147" s="16"/>
      <c r="RIM147" s="16"/>
      <c r="RIN147" s="16"/>
      <c r="RIO147" s="16"/>
      <c r="RIP147" s="16"/>
      <c r="RIQ147" s="16"/>
      <c r="RIR147" s="16"/>
      <c r="RIS147" s="16"/>
      <c r="RIT147" s="16"/>
      <c r="RIU147" s="16"/>
      <c r="RIV147" s="16"/>
      <c r="RIW147" s="16"/>
      <c r="RIX147" s="16"/>
      <c r="RIY147" s="16"/>
      <c r="RIZ147" s="16"/>
      <c r="RJA147" s="16"/>
      <c r="RJB147" s="16"/>
      <c r="RJC147" s="16"/>
      <c r="RJD147" s="16"/>
      <c r="RJE147" s="16"/>
      <c r="RJF147" s="16"/>
      <c r="RJG147" s="16"/>
      <c r="RJH147" s="16"/>
      <c r="RJI147" s="16"/>
      <c r="RJJ147" s="16"/>
      <c r="RJK147" s="16"/>
      <c r="RJL147" s="16"/>
      <c r="RJM147" s="16"/>
      <c r="RJN147" s="16"/>
      <c r="RJO147" s="16"/>
      <c r="RJP147" s="16"/>
      <c r="RJQ147" s="16"/>
      <c r="RJR147" s="16"/>
      <c r="RJS147" s="16"/>
      <c r="RJT147" s="16"/>
      <c r="RJU147" s="16"/>
      <c r="RJV147" s="16"/>
      <c r="RJW147" s="16"/>
      <c r="RJX147" s="16"/>
      <c r="RJY147" s="16"/>
      <c r="RJZ147" s="16"/>
      <c r="RKA147" s="16"/>
      <c r="RKB147" s="16"/>
      <c r="RKC147" s="16"/>
      <c r="RKD147" s="16"/>
      <c r="RKE147" s="16"/>
      <c r="RKF147" s="16"/>
      <c r="RKG147" s="16"/>
      <c r="RKH147" s="16"/>
      <c r="RKI147" s="16"/>
      <c r="RKJ147" s="16"/>
      <c r="RKK147" s="16"/>
      <c r="RKL147" s="16"/>
      <c r="RKM147" s="16"/>
      <c r="RKN147" s="16"/>
      <c r="RKO147" s="16"/>
      <c r="RKP147" s="16"/>
      <c r="RKQ147" s="16"/>
      <c r="RKR147" s="16"/>
      <c r="RKS147" s="16"/>
      <c r="RKT147" s="16"/>
      <c r="RKU147" s="16"/>
      <c r="RKV147" s="16"/>
      <c r="RKW147" s="16"/>
      <c r="RKX147" s="16"/>
      <c r="RKY147" s="16"/>
      <c r="RKZ147" s="16"/>
      <c r="RLA147" s="16"/>
      <c r="RLB147" s="16"/>
      <c r="RLC147" s="16"/>
      <c r="RLD147" s="16"/>
      <c r="RLE147" s="16"/>
      <c r="RLF147" s="16"/>
      <c r="RLG147" s="16"/>
      <c r="RLH147" s="16"/>
      <c r="RLI147" s="16"/>
      <c r="RLJ147" s="16"/>
      <c r="RLK147" s="16"/>
      <c r="RLL147" s="16"/>
      <c r="RLM147" s="16"/>
      <c r="RLN147" s="16"/>
      <c r="RLO147" s="16"/>
      <c r="RLP147" s="16"/>
      <c r="RLQ147" s="16"/>
      <c r="RLR147" s="16"/>
      <c r="RLS147" s="16"/>
      <c r="RLT147" s="16"/>
      <c r="RLU147" s="16"/>
      <c r="RLV147" s="16"/>
      <c r="RLW147" s="16"/>
      <c r="RLX147" s="16"/>
      <c r="RLY147" s="16"/>
      <c r="RLZ147" s="16"/>
      <c r="RMA147" s="16"/>
      <c r="RMB147" s="16"/>
      <c r="RMC147" s="16"/>
      <c r="RMD147" s="16"/>
      <c r="RME147" s="16"/>
      <c r="RMF147" s="16"/>
      <c r="RMG147" s="16"/>
      <c r="RMH147" s="16"/>
      <c r="RMI147" s="16"/>
      <c r="RMJ147" s="16"/>
      <c r="RMK147" s="16"/>
      <c r="RML147" s="16"/>
      <c r="RMM147" s="16"/>
      <c r="RMN147" s="16"/>
      <c r="RMO147" s="16"/>
      <c r="RMP147" s="16"/>
      <c r="RMQ147" s="16"/>
      <c r="RMR147" s="16"/>
      <c r="RMS147" s="16"/>
      <c r="RMT147" s="16"/>
      <c r="RMU147" s="16"/>
      <c r="RMV147" s="16"/>
      <c r="RMW147" s="16"/>
      <c r="RMX147" s="16"/>
      <c r="RMY147" s="16"/>
      <c r="RMZ147" s="16"/>
      <c r="RNA147" s="16"/>
      <c r="RNB147" s="16"/>
      <c r="RNC147" s="16"/>
      <c r="RND147" s="16"/>
      <c r="RNE147" s="16"/>
      <c r="RNF147" s="16"/>
      <c r="RNG147" s="16"/>
      <c r="RNH147" s="16"/>
      <c r="RNI147" s="16"/>
      <c r="RNJ147" s="16"/>
      <c r="RNK147" s="16"/>
      <c r="RNL147" s="16"/>
      <c r="RNM147" s="16"/>
      <c r="RNN147" s="16"/>
      <c r="RNO147" s="16"/>
      <c r="RNP147" s="16"/>
      <c r="RNQ147" s="16"/>
      <c r="RNR147" s="16"/>
      <c r="RNS147" s="16"/>
      <c r="RNT147" s="16"/>
      <c r="RNU147" s="16"/>
      <c r="RNV147" s="16"/>
      <c r="RNW147" s="16"/>
      <c r="RNX147" s="16"/>
      <c r="RNY147" s="16"/>
      <c r="RNZ147" s="16"/>
      <c r="ROA147" s="16"/>
      <c r="ROB147" s="16"/>
      <c r="ROC147" s="16"/>
      <c r="ROD147" s="16"/>
      <c r="ROE147" s="16"/>
      <c r="ROF147" s="16"/>
      <c r="ROG147" s="16"/>
      <c r="ROH147" s="16"/>
      <c r="ROI147" s="16"/>
      <c r="ROJ147" s="16"/>
      <c r="ROK147" s="16"/>
      <c r="ROL147" s="16"/>
      <c r="ROM147" s="16"/>
      <c r="RON147" s="16"/>
      <c r="ROO147" s="16"/>
      <c r="ROP147" s="16"/>
      <c r="ROQ147" s="16"/>
      <c r="ROR147" s="16"/>
      <c r="ROS147" s="16"/>
      <c r="ROT147" s="16"/>
      <c r="ROU147" s="16"/>
      <c r="ROV147" s="16"/>
      <c r="ROW147" s="16"/>
      <c r="ROX147" s="16"/>
      <c r="ROY147" s="16"/>
      <c r="ROZ147" s="16"/>
      <c r="RPA147" s="16"/>
      <c r="RPB147" s="16"/>
      <c r="RPC147" s="16"/>
      <c r="RPD147" s="16"/>
      <c r="RPE147" s="16"/>
      <c r="RPF147" s="16"/>
      <c r="RPG147" s="16"/>
      <c r="RPH147" s="16"/>
      <c r="RPI147" s="16"/>
      <c r="RPJ147" s="16"/>
      <c r="RPK147" s="16"/>
      <c r="RPL147" s="16"/>
      <c r="RPM147" s="16"/>
      <c r="RPN147" s="16"/>
      <c r="RPO147" s="16"/>
      <c r="RPP147" s="16"/>
      <c r="RPQ147" s="16"/>
      <c r="RPR147" s="16"/>
      <c r="RPS147" s="16"/>
      <c r="RPT147" s="16"/>
      <c r="RPU147" s="16"/>
      <c r="RPV147" s="16"/>
      <c r="RPW147" s="16"/>
      <c r="RPX147" s="16"/>
      <c r="RPY147" s="16"/>
      <c r="RPZ147" s="16"/>
      <c r="RQA147" s="16"/>
      <c r="RQB147" s="16"/>
      <c r="RQC147" s="16"/>
      <c r="RQD147" s="16"/>
      <c r="RQE147" s="16"/>
      <c r="RQF147" s="16"/>
      <c r="RQG147" s="16"/>
      <c r="RQH147" s="16"/>
      <c r="RQI147" s="16"/>
      <c r="RQJ147" s="16"/>
      <c r="RQK147" s="16"/>
      <c r="RQL147" s="16"/>
      <c r="RQM147" s="16"/>
      <c r="RQN147" s="16"/>
      <c r="RQO147" s="16"/>
      <c r="RQP147" s="16"/>
      <c r="RQQ147" s="16"/>
      <c r="RQR147" s="16"/>
      <c r="RQS147" s="16"/>
      <c r="RQT147" s="16"/>
      <c r="RQU147" s="16"/>
      <c r="RQV147" s="16"/>
      <c r="RQW147" s="16"/>
      <c r="RQX147" s="16"/>
      <c r="RQY147" s="16"/>
      <c r="RQZ147" s="16"/>
      <c r="RRA147" s="16"/>
      <c r="RRB147" s="16"/>
      <c r="RRC147" s="16"/>
      <c r="RRD147" s="16"/>
      <c r="RRE147" s="16"/>
      <c r="RRF147" s="16"/>
      <c r="RRG147" s="16"/>
      <c r="RRH147" s="16"/>
      <c r="RRI147" s="16"/>
      <c r="RRJ147" s="16"/>
      <c r="RRK147" s="16"/>
      <c r="RRL147" s="16"/>
      <c r="RRM147" s="16"/>
      <c r="RRN147" s="16"/>
      <c r="RRO147" s="16"/>
      <c r="RRP147" s="16"/>
      <c r="RRQ147" s="16"/>
      <c r="RRR147" s="16"/>
      <c r="RRS147" s="16"/>
      <c r="RRT147" s="16"/>
      <c r="RRU147" s="16"/>
      <c r="RRV147" s="16"/>
      <c r="RRW147" s="16"/>
      <c r="RRX147" s="16"/>
      <c r="RRY147" s="16"/>
      <c r="RRZ147" s="16"/>
      <c r="RSA147" s="16"/>
      <c r="RSB147" s="16"/>
      <c r="RSC147" s="16"/>
      <c r="RSD147" s="16"/>
      <c r="RSE147" s="16"/>
      <c r="RSF147" s="16"/>
      <c r="RSG147" s="16"/>
      <c r="RSH147" s="16"/>
      <c r="RSI147" s="16"/>
      <c r="RSJ147" s="16"/>
      <c r="RSK147" s="16"/>
      <c r="RSL147" s="16"/>
      <c r="RSM147" s="16"/>
      <c r="RSN147" s="16"/>
      <c r="RSO147" s="16"/>
      <c r="RSP147" s="16"/>
      <c r="RSQ147" s="16"/>
      <c r="RSR147" s="16"/>
      <c r="RSS147" s="16"/>
      <c r="RST147" s="16"/>
      <c r="RSU147" s="16"/>
      <c r="RSV147" s="16"/>
      <c r="RSW147" s="16"/>
      <c r="RSX147" s="16"/>
      <c r="RSY147" s="16"/>
      <c r="RSZ147" s="16"/>
      <c r="RTA147" s="16"/>
      <c r="RTB147" s="16"/>
      <c r="RTC147" s="16"/>
      <c r="RTD147" s="16"/>
      <c r="RTE147" s="16"/>
      <c r="RTF147" s="16"/>
      <c r="RTG147" s="16"/>
      <c r="RTH147" s="16"/>
      <c r="RTI147" s="16"/>
      <c r="RTJ147" s="16"/>
      <c r="RTK147" s="16"/>
      <c r="RTL147" s="16"/>
      <c r="RTM147" s="16"/>
      <c r="RTN147" s="16"/>
      <c r="RTO147" s="16"/>
      <c r="RTP147" s="16"/>
      <c r="RTQ147" s="16"/>
      <c r="RTR147" s="16"/>
      <c r="RTS147" s="16"/>
      <c r="RTT147" s="16"/>
      <c r="RTU147" s="16"/>
      <c r="RTV147" s="16"/>
      <c r="RTW147" s="16"/>
      <c r="RTX147" s="16"/>
      <c r="RTY147" s="16"/>
      <c r="RTZ147" s="16"/>
      <c r="RUA147" s="16"/>
      <c r="RUB147" s="16"/>
      <c r="RUC147" s="16"/>
      <c r="RUD147" s="16"/>
      <c r="RUE147" s="16"/>
      <c r="RUF147" s="16"/>
      <c r="RUG147" s="16"/>
      <c r="RUH147" s="16"/>
      <c r="RUI147" s="16"/>
      <c r="RUJ147" s="16"/>
      <c r="RUK147" s="16"/>
      <c r="RUL147" s="16"/>
      <c r="RUM147" s="16"/>
      <c r="RUN147" s="16"/>
      <c r="RUO147" s="16"/>
      <c r="RUP147" s="16"/>
      <c r="RUQ147" s="16"/>
      <c r="RUR147" s="16"/>
      <c r="RUS147" s="16"/>
      <c r="RUT147" s="16"/>
      <c r="RUU147" s="16"/>
      <c r="RUV147" s="16"/>
      <c r="RUW147" s="16"/>
      <c r="RUX147" s="16"/>
      <c r="RUY147" s="16"/>
      <c r="RUZ147" s="16"/>
      <c r="RVA147" s="16"/>
      <c r="RVB147" s="16"/>
      <c r="RVC147" s="16"/>
      <c r="RVD147" s="16"/>
      <c r="RVE147" s="16"/>
      <c r="RVF147" s="16"/>
      <c r="RVG147" s="16"/>
      <c r="RVH147" s="16"/>
      <c r="RVI147" s="16"/>
      <c r="RVJ147" s="16"/>
      <c r="RVK147" s="16"/>
      <c r="RVL147" s="16"/>
      <c r="RVM147" s="16"/>
      <c r="RVN147" s="16"/>
      <c r="RVO147" s="16"/>
      <c r="RVP147" s="16"/>
      <c r="RVQ147" s="16"/>
      <c r="RVR147" s="16"/>
      <c r="RVS147" s="16"/>
      <c r="RVT147" s="16"/>
      <c r="RVU147" s="16"/>
      <c r="RVV147" s="16"/>
      <c r="RVW147" s="16"/>
      <c r="RVX147" s="16"/>
      <c r="RVY147" s="16"/>
      <c r="RVZ147" s="16"/>
      <c r="RWA147" s="16"/>
      <c r="RWB147" s="16"/>
      <c r="RWC147" s="16"/>
      <c r="RWD147" s="16"/>
      <c r="RWE147" s="16"/>
      <c r="RWF147" s="16"/>
      <c r="RWG147" s="16"/>
      <c r="RWH147" s="16"/>
      <c r="RWI147" s="16"/>
      <c r="RWJ147" s="16"/>
      <c r="RWK147" s="16"/>
      <c r="RWL147" s="16"/>
      <c r="RWM147" s="16"/>
      <c r="RWN147" s="16"/>
      <c r="RWO147" s="16"/>
      <c r="RWP147" s="16"/>
      <c r="RWQ147" s="16"/>
      <c r="RWR147" s="16"/>
      <c r="RWS147" s="16"/>
      <c r="RWT147" s="16"/>
      <c r="RWU147" s="16"/>
      <c r="RWV147" s="16"/>
      <c r="RWW147" s="16"/>
      <c r="RWX147" s="16"/>
      <c r="RWY147" s="16"/>
      <c r="RWZ147" s="16"/>
      <c r="RXA147" s="16"/>
      <c r="RXB147" s="16"/>
      <c r="RXC147" s="16"/>
      <c r="RXD147" s="16"/>
      <c r="RXE147" s="16"/>
      <c r="RXF147" s="16"/>
      <c r="RXG147" s="16"/>
      <c r="RXH147" s="16"/>
      <c r="RXI147" s="16"/>
      <c r="RXJ147" s="16"/>
      <c r="RXK147" s="16"/>
      <c r="RXL147" s="16"/>
      <c r="RXM147" s="16"/>
      <c r="RXN147" s="16"/>
      <c r="RXO147" s="16"/>
      <c r="RXP147" s="16"/>
      <c r="RXQ147" s="16"/>
      <c r="RXR147" s="16"/>
      <c r="RXS147" s="16"/>
      <c r="RXT147" s="16"/>
      <c r="RXU147" s="16"/>
      <c r="RXV147" s="16"/>
      <c r="RXW147" s="16"/>
      <c r="RXX147" s="16"/>
      <c r="RXY147" s="16"/>
      <c r="RXZ147" s="16"/>
      <c r="RYA147" s="16"/>
      <c r="RYB147" s="16"/>
      <c r="RYC147" s="16"/>
      <c r="RYD147" s="16"/>
      <c r="RYE147" s="16"/>
      <c r="RYF147" s="16"/>
      <c r="RYG147" s="16"/>
      <c r="RYH147" s="16"/>
      <c r="RYI147" s="16"/>
      <c r="RYJ147" s="16"/>
      <c r="RYK147" s="16"/>
      <c r="RYL147" s="16"/>
      <c r="RYM147" s="16"/>
      <c r="RYN147" s="16"/>
      <c r="RYO147" s="16"/>
      <c r="RYP147" s="16"/>
      <c r="RYQ147" s="16"/>
      <c r="RYR147" s="16"/>
      <c r="RYS147" s="16"/>
      <c r="RYT147" s="16"/>
      <c r="RYU147" s="16"/>
      <c r="RYV147" s="16"/>
      <c r="RYW147" s="16"/>
      <c r="RYX147" s="16"/>
      <c r="RYY147" s="16"/>
      <c r="RYZ147" s="16"/>
      <c r="RZA147" s="16"/>
      <c r="RZB147" s="16"/>
      <c r="RZC147" s="16"/>
      <c r="RZD147" s="16"/>
      <c r="RZE147" s="16"/>
      <c r="RZF147" s="16"/>
      <c r="RZG147" s="16"/>
      <c r="RZH147" s="16"/>
      <c r="RZI147" s="16"/>
      <c r="RZJ147" s="16"/>
      <c r="RZK147" s="16"/>
      <c r="RZL147" s="16"/>
      <c r="RZM147" s="16"/>
      <c r="RZN147" s="16"/>
      <c r="RZO147" s="16"/>
      <c r="RZP147" s="16"/>
      <c r="RZQ147" s="16"/>
      <c r="RZR147" s="16"/>
      <c r="RZS147" s="16"/>
      <c r="RZT147" s="16"/>
      <c r="RZU147" s="16"/>
      <c r="RZV147" s="16"/>
      <c r="RZW147" s="16"/>
      <c r="RZX147" s="16"/>
      <c r="RZY147" s="16"/>
      <c r="RZZ147" s="16"/>
      <c r="SAA147" s="16"/>
      <c r="SAB147" s="16"/>
      <c r="SAC147" s="16"/>
      <c r="SAD147" s="16"/>
      <c r="SAE147" s="16"/>
      <c r="SAF147" s="16"/>
      <c r="SAG147" s="16"/>
      <c r="SAH147" s="16"/>
      <c r="SAI147" s="16"/>
      <c r="SAJ147" s="16"/>
      <c r="SAK147" s="16"/>
      <c r="SAL147" s="16"/>
      <c r="SAM147" s="16"/>
      <c r="SAN147" s="16"/>
      <c r="SAO147" s="16"/>
      <c r="SAP147" s="16"/>
      <c r="SAQ147" s="16"/>
      <c r="SAR147" s="16"/>
      <c r="SAS147" s="16"/>
      <c r="SAT147" s="16"/>
      <c r="SAU147" s="16"/>
      <c r="SAV147" s="16"/>
      <c r="SAW147" s="16"/>
      <c r="SAX147" s="16"/>
      <c r="SAY147" s="16"/>
      <c r="SAZ147" s="16"/>
      <c r="SBA147" s="16"/>
      <c r="SBB147" s="16"/>
      <c r="SBC147" s="16"/>
      <c r="SBD147" s="16"/>
      <c r="SBE147" s="16"/>
      <c r="SBF147" s="16"/>
      <c r="SBG147" s="16"/>
      <c r="SBH147" s="16"/>
      <c r="SBI147" s="16"/>
      <c r="SBJ147" s="16"/>
      <c r="SBK147" s="16"/>
      <c r="SBL147" s="16"/>
      <c r="SBM147" s="16"/>
      <c r="SBN147" s="16"/>
      <c r="SBO147" s="16"/>
      <c r="SBP147" s="16"/>
      <c r="SBQ147" s="16"/>
      <c r="SBR147" s="16"/>
      <c r="SBS147" s="16"/>
      <c r="SBT147" s="16"/>
      <c r="SBU147" s="16"/>
      <c r="SBV147" s="16"/>
      <c r="SBW147" s="16"/>
      <c r="SBX147" s="16"/>
      <c r="SBY147" s="16"/>
      <c r="SBZ147" s="16"/>
      <c r="SCA147" s="16"/>
      <c r="SCB147" s="16"/>
      <c r="SCC147" s="16"/>
      <c r="SCD147" s="16"/>
      <c r="SCE147" s="16"/>
      <c r="SCF147" s="16"/>
      <c r="SCG147" s="16"/>
      <c r="SCH147" s="16"/>
      <c r="SCI147" s="16"/>
      <c r="SCJ147" s="16"/>
      <c r="SCK147" s="16"/>
      <c r="SCL147" s="16"/>
      <c r="SCM147" s="16"/>
      <c r="SCN147" s="16"/>
      <c r="SCO147" s="16"/>
      <c r="SCP147" s="16"/>
      <c r="SCQ147" s="16"/>
      <c r="SCR147" s="16"/>
      <c r="SCS147" s="16"/>
      <c r="SCT147" s="16"/>
      <c r="SCU147" s="16"/>
      <c r="SCV147" s="16"/>
      <c r="SCW147" s="16"/>
      <c r="SCX147" s="16"/>
      <c r="SCY147" s="16"/>
      <c r="SCZ147" s="16"/>
      <c r="SDA147" s="16"/>
      <c r="SDB147" s="16"/>
      <c r="SDC147" s="16"/>
      <c r="SDD147" s="16"/>
      <c r="SDE147" s="16"/>
      <c r="SDF147" s="16"/>
      <c r="SDG147" s="16"/>
      <c r="SDH147" s="16"/>
      <c r="SDI147" s="16"/>
      <c r="SDJ147" s="16"/>
      <c r="SDK147" s="16"/>
      <c r="SDL147" s="16"/>
      <c r="SDM147" s="16"/>
      <c r="SDN147" s="16"/>
      <c r="SDO147" s="16"/>
      <c r="SDP147" s="16"/>
      <c r="SDQ147" s="16"/>
      <c r="SDR147" s="16"/>
      <c r="SDS147" s="16"/>
      <c r="SDT147" s="16"/>
      <c r="SDU147" s="16"/>
      <c r="SDV147" s="16"/>
      <c r="SDW147" s="16"/>
      <c r="SDX147" s="16"/>
      <c r="SDY147" s="16"/>
      <c r="SDZ147" s="16"/>
      <c r="SEA147" s="16"/>
      <c r="SEB147" s="16"/>
      <c r="SEC147" s="16"/>
      <c r="SED147" s="16"/>
      <c r="SEE147" s="16"/>
      <c r="SEF147" s="16"/>
      <c r="SEG147" s="16"/>
      <c r="SEH147" s="16"/>
      <c r="SEI147" s="16"/>
      <c r="SEJ147" s="16"/>
      <c r="SEK147" s="16"/>
      <c r="SEL147" s="16"/>
      <c r="SEM147" s="16"/>
      <c r="SEN147" s="16"/>
      <c r="SEO147" s="16"/>
      <c r="SEP147" s="16"/>
      <c r="SEQ147" s="16"/>
      <c r="SER147" s="16"/>
      <c r="SES147" s="16"/>
      <c r="SET147" s="16"/>
      <c r="SEU147" s="16"/>
      <c r="SEV147" s="16"/>
      <c r="SEW147" s="16"/>
      <c r="SEX147" s="16"/>
      <c r="SEY147" s="16"/>
      <c r="SEZ147" s="16"/>
      <c r="SFA147" s="16"/>
      <c r="SFB147" s="16"/>
      <c r="SFC147" s="16"/>
      <c r="SFD147" s="16"/>
      <c r="SFE147" s="16"/>
      <c r="SFF147" s="16"/>
      <c r="SFG147" s="16"/>
      <c r="SFH147" s="16"/>
      <c r="SFI147" s="16"/>
      <c r="SFJ147" s="16"/>
      <c r="SFK147" s="16"/>
      <c r="SFL147" s="16"/>
      <c r="SFM147" s="16"/>
      <c r="SFN147" s="16"/>
      <c r="SFO147" s="16"/>
      <c r="SFP147" s="16"/>
      <c r="SFQ147" s="16"/>
      <c r="SFR147" s="16"/>
      <c r="SFS147" s="16"/>
      <c r="SFT147" s="16"/>
      <c r="SFU147" s="16"/>
      <c r="SFV147" s="16"/>
      <c r="SFW147" s="16"/>
      <c r="SFX147" s="16"/>
      <c r="SFY147" s="16"/>
      <c r="SFZ147" s="16"/>
      <c r="SGA147" s="16"/>
      <c r="SGB147" s="16"/>
      <c r="SGC147" s="16"/>
      <c r="SGD147" s="16"/>
      <c r="SGE147" s="16"/>
      <c r="SGF147" s="16"/>
      <c r="SGG147" s="16"/>
      <c r="SGH147" s="16"/>
      <c r="SGI147" s="16"/>
      <c r="SGJ147" s="16"/>
      <c r="SGK147" s="16"/>
      <c r="SGL147" s="16"/>
      <c r="SGM147" s="16"/>
      <c r="SGN147" s="16"/>
      <c r="SGO147" s="16"/>
      <c r="SGP147" s="16"/>
      <c r="SGQ147" s="16"/>
      <c r="SGR147" s="16"/>
      <c r="SGS147" s="16"/>
      <c r="SGT147" s="16"/>
      <c r="SGU147" s="16"/>
      <c r="SGV147" s="16"/>
      <c r="SGW147" s="16"/>
      <c r="SGX147" s="16"/>
      <c r="SGY147" s="16"/>
      <c r="SGZ147" s="16"/>
      <c r="SHA147" s="16"/>
      <c r="SHB147" s="16"/>
      <c r="SHC147" s="16"/>
      <c r="SHD147" s="16"/>
      <c r="SHE147" s="16"/>
      <c r="SHF147" s="16"/>
      <c r="SHG147" s="16"/>
      <c r="SHH147" s="16"/>
      <c r="SHI147" s="16"/>
      <c r="SHJ147" s="16"/>
      <c r="SHK147" s="16"/>
      <c r="SHL147" s="16"/>
      <c r="SHM147" s="16"/>
      <c r="SHN147" s="16"/>
      <c r="SHO147" s="16"/>
      <c r="SHP147" s="16"/>
      <c r="SHQ147" s="16"/>
      <c r="SHR147" s="16"/>
      <c r="SHS147" s="16"/>
      <c r="SHT147" s="16"/>
      <c r="SHU147" s="16"/>
      <c r="SHV147" s="16"/>
      <c r="SHW147" s="16"/>
      <c r="SHX147" s="16"/>
      <c r="SHY147" s="16"/>
      <c r="SHZ147" s="16"/>
      <c r="SIA147" s="16"/>
      <c r="SIB147" s="16"/>
      <c r="SIC147" s="16"/>
      <c r="SID147" s="16"/>
      <c r="SIE147" s="16"/>
      <c r="SIF147" s="16"/>
      <c r="SIG147" s="16"/>
      <c r="SIH147" s="16"/>
      <c r="SII147" s="16"/>
      <c r="SIJ147" s="16"/>
      <c r="SIK147" s="16"/>
      <c r="SIL147" s="16"/>
      <c r="SIM147" s="16"/>
      <c r="SIN147" s="16"/>
      <c r="SIO147" s="16"/>
      <c r="SIP147" s="16"/>
      <c r="SIQ147" s="16"/>
      <c r="SIR147" s="16"/>
      <c r="SIS147" s="16"/>
      <c r="SIT147" s="16"/>
      <c r="SIU147" s="16"/>
      <c r="SIV147" s="16"/>
      <c r="SIW147" s="16"/>
      <c r="SIX147" s="16"/>
      <c r="SIY147" s="16"/>
      <c r="SIZ147" s="16"/>
      <c r="SJA147" s="16"/>
      <c r="SJB147" s="16"/>
      <c r="SJC147" s="16"/>
      <c r="SJD147" s="16"/>
      <c r="SJE147" s="16"/>
      <c r="SJF147" s="16"/>
      <c r="SJG147" s="16"/>
      <c r="SJH147" s="16"/>
      <c r="SJI147" s="16"/>
      <c r="SJJ147" s="16"/>
      <c r="SJK147" s="16"/>
      <c r="SJL147" s="16"/>
      <c r="SJM147" s="16"/>
      <c r="SJN147" s="16"/>
      <c r="SJO147" s="16"/>
      <c r="SJP147" s="16"/>
      <c r="SJQ147" s="16"/>
      <c r="SJR147" s="16"/>
      <c r="SJS147" s="16"/>
      <c r="SJT147" s="16"/>
      <c r="SJU147" s="16"/>
      <c r="SJV147" s="16"/>
      <c r="SJW147" s="16"/>
      <c r="SJX147" s="16"/>
      <c r="SJY147" s="16"/>
      <c r="SJZ147" s="16"/>
      <c r="SKA147" s="16"/>
      <c r="SKB147" s="16"/>
      <c r="SKC147" s="16"/>
      <c r="SKD147" s="16"/>
      <c r="SKE147" s="16"/>
      <c r="SKF147" s="16"/>
      <c r="SKG147" s="16"/>
      <c r="SKH147" s="16"/>
      <c r="SKI147" s="16"/>
      <c r="SKJ147" s="16"/>
      <c r="SKK147" s="16"/>
      <c r="SKL147" s="16"/>
      <c r="SKM147" s="16"/>
      <c r="SKN147" s="16"/>
      <c r="SKO147" s="16"/>
      <c r="SKP147" s="16"/>
      <c r="SKQ147" s="16"/>
      <c r="SKR147" s="16"/>
      <c r="SKS147" s="16"/>
      <c r="SKT147" s="16"/>
      <c r="SKU147" s="16"/>
      <c r="SKV147" s="16"/>
      <c r="SKW147" s="16"/>
      <c r="SKX147" s="16"/>
      <c r="SKY147" s="16"/>
      <c r="SKZ147" s="16"/>
      <c r="SLA147" s="16"/>
      <c r="SLB147" s="16"/>
      <c r="SLC147" s="16"/>
      <c r="SLD147" s="16"/>
      <c r="SLE147" s="16"/>
      <c r="SLF147" s="16"/>
      <c r="SLG147" s="16"/>
      <c r="SLH147" s="16"/>
      <c r="SLI147" s="16"/>
      <c r="SLJ147" s="16"/>
      <c r="SLK147" s="16"/>
      <c r="SLL147" s="16"/>
      <c r="SLM147" s="16"/>
      <c r="SLN147" s="16"/>
      <c r="SLO147" s="16"/>
      <c r="SLP147" s="16"/>
      <c r="SLQ147" s="16"/>
      <c r="SLR147" s="16"/>
      <c r="SLS147" s="16"/>
      <c r="SLT147" s="16"/>
      <c r="SLU147" s="16"/>
      <c r="SLV147" s="16"/>
      <c r="SLW147" s="16"/>
      <c r="SLX147" s="16"/>
      <c r="SLY147" s="16"/>
      <c r="SLZ147" s="16"/>
      <c r="SMA147" s="16"/>
      <c r="SMB147" s="16"/>
      <c r="SMC147" s="16"/>
      <c r="SMD147" s="16"/>
      <c r="SME147" s="16"/>
      <c r="SMF147" s="16"/>
      <c r="SMG147" s="16"/>
      <c r="SMH147" s="16"/>
      <c r="SMI147" s="16"/>
      <c r="SMJ147" s="16"/>
      <c r="SMK147" s="16"/>
      <c r="SML147" s="16"/>
      <c r="SMM147" s="16"/>
      <c r="SMN147" s="16"/>
      <c r="SMO147" s="16"/>
      <c r="SMP147" s="16"/>
      <c r="SMQ147" s="16"/>
      <c r="SMR147" s="16"/>
      <c r="SMS147" s="16"/>
      <c r="SMT147" s="16"/>
      <c r="SMU147" s="16"/>
      <c r="SMV147" s="16"/>
      <c r="SMW147" s="16"/>
      <c r="SMX147" s="16"/>
      <c r="SMY147" s="16"/>
      <c r="SMZ147" s="16"/>
      <c r="SNA147" s="16"/>
      <c r="SNB147" s="16"/>
      <c r="SNC147" s="16"/>
      <c r="SND147" s="16"/>
      <c r="SNE147" s="16"/>
      <c r="SNF147" s="16"/>
      <c r="SNG147" s="16"/>
      <c r="SNH147" s="16"/>
      <c r="SNI147" s="16"/>
      <c r="SNJ147" s="16"/>
      <c r="SNK147" s="16"/>
      <c r="SNL147" s="16"/>
      <c r="SNM147" s="16"/>
      <c r="SNN147" s="16"/>
      <c r="SNO147" s="16"/>
      <c r="SNP147" s="16"/>
      <c r="SNQ147" s="16"/>
      <c r="SNR147" s="16"/>
      <c r="SNS147" s="16"/>
      <c r="SNT147" s="16"/>
      <c r="SNU147" s="16"/>
      <c r="SNV147" s="16"/>
      <c r="SNW147" s="16"/>
      <c r="SNX147" s="16"/>
      <c r="SNY147" s="16"/>
      <c r="SNZ147" s="16"/>
      <c r="SOA147" s="16"/>
      <c r="SOB147" s="16"/>
      <c r="SOC147" s="16"/>
      <c r="SOD147" s="16"/>
      <c r="SOE147" s="16"/>
      <c r="SOF147" s="16"/>
      <c r="SOG147" s="16"/>
      <c r="SOH147" s="16"/>
      <c r="SOI147" s="16"/>
      <c r="SOJ147" s="16"/>
      <c r="SOK147" s="16"/>
      <c r="SOL147" s="16"/>
      <c r="SOM147" s="16"/>
      <c r="SON147" s="16"/>
      <c r="SOO147" s="16"/>
      <c r="SOP147" s="16"/>
      <c r="SOQ147" s="16"/>
      <c r="SOR147" s="16"/>
      <c r="SOS147" s="16"/>
      <c r="SOT147" s="16"/>
      <c r="SOU147" s="16"/>
      <c r="SOV147" s="16"/>
      <c r="SOW147" s="16"/>
      <c r="SOX147" s="16"/>
      <c r="SOY147" s="16"/>
      <c r="SOZ147" s="16"/>
      <c r="SPA147" s="16"/>
      <c r="SPB147" s="16"/>
      <c r="SPC147" s="16"/>
      <c r="SPD147" s="16"/>
      <c r="SPE147" s="16"/>
      <c r="SPF147" s="16"/>
      <c r="SPG147" s="16"/>
      <c r="SPH147" s="16"/>
      <c r="SPI147" s="16"/>
      <c r="SPJ147" s="16"/>
      <c r="SPK147" s="16"/>
      <c r="SPL147" s="16"/>
      <c r="SPM147" s="16"/>
      <c r="SPN147" s="16"/>
      <c r="SPO147" s="16"/>
      <c r="SPP147" s="16"/>
      <c r="SPQ147" s="16"/>
      <c r="SPR147" s="16"/>
      <c r="SPS147" s="16"/>
      <c r="SPT147" s="16"/>
      <c r="SPU147" s="16"/>
      <c r="SPV147" s="16"/>
      <c r="SPW147" s="16"/>
      <c r="SPX147" s="16"/>
      <c r="SPY147" s="16"/>
      <c r="SPZ147" s="16"/>
      <c r="SQA147" s="16"/>
      <c r="SQB147" s="16"/>
      <c r="SQC147" s="16"/>
      <c r="SQD147" s="16"/>
      <c r="SQE147" s="16"/>
      <c r="SQF147" s="16"/>
      <c r="SQG147" s="16"/>
      <c r="SQH147" s="16"/>
      <c r="SQI147" s="16"/>
      <c r="SQJ147" s="16"/>
      <c r="SQK147" s="16"/>
      <c r="SQL147" s="16"/>
      <c r="SQM147" s="16"/>
      <c r="SQN147" s="16"/>
      <c r="SQO147" s="16"/>
      <c r="SQP147" s="16"/>
      <c r="SQQ147" s="16"/>
      <c r="SQR147" s="16"/>
      <c r="SQS147" s="16"/>
      <c r="SQT147" s="16"/>
      <c r="SQU147" s="16"/>
      <c r="SQV147" s="16"/>
      <c r="SQW147" s="16"/>
      <c r="SQX147" s="16"/>
      <c r="SQY147" s="16"/>
      <c r="SQZ147" s="16"/>
      <c r="SRA147" s="16"/>
      <c r="SRB147" s="16"/>
      <c r="SRC147" s="16"/>
      <c r="SRD147" s="16"/>
      <c r="SRE147" s="16"/>
      <c r="SRF147" s="16"/>
      <c r="SRG147" s="16"/>
      <c r="SRH147" s="16"/>
      <c r="SRI147" s="16"/>
      <c r="SRJ147" s="16"/>
      <c r="SRK147" s="16"/>
      <c r="SRL147" s="16"/>
      <c r="SRM147" s="16"/>
      <c r="SRN147" s="16"/>
      <c r="SRO147" s="16"/>
      <c r="SRP147" s="16"/>
      <c r="SRQ147" s="16"/>
      <c r="SRR147" s="16"/>
      <c r="SRS147" s="16"/>
      <c r="SRT147" s="16"/>
      <c r="SRU147" s="16"/>
      <c r="SRV147" s="16"/>
      <c r="SRW147" s="16"/>
      <c r="SRX147" s="16"/>
      <c r="SRY147" s="16"/>
      <c r="SRZ147" s="16"/>
      <c r="SSA147" s="16"/>
      <c r="SSB147" s="16"/>
      <c r="SSC147" s="16"/>
      <c r="SSD147" s="16"/>
      <c r="SSE147" s="16"/>
      <c r="SSF147" s="16"/>
      <c r="SSG147" s="16"/>
      <c r="SSH147" s="16"/>
      <c r="SSI147" s="16"/>
      <c r="SSJ147" s="16"/>
      <c r="SSK147" s="16"/>
      <c r="SSL147" s="16"/>
      <c r="SSM147" s="16"/>
      <c r="SSN147" s="16"/>
      <c r="SSO147" s="16"/>
      <c r="SSP147" s="16"/>
      <c r="SSQ147" s="16"/>
      <c r="SSR147" s="16"/>
      <c r="SSS147" s="16"/>
      <c r="SST147" s="16"/>
      <c r="SSU147" s="16"/>
      <c r="SSV147" s="16"/>
      <c r="SSW147" s="16"/>
      <c r="SSX147" s="16"/>
      <c r="SSY147" s="16"/>
      <c r="SSZ147" s="16"/>
      <c r="STA147" s="16"/>
      <c r="STB147" s="16"/>
      <c r="STC147" s="16"/>
      <c r="STD147" s="16"/>
      <c r="STE147" s="16"/>
      <c r="STF147" s="16"/>
      <c r="STG147" s="16"/>
      <c r="STH147" s="16"/>
      <c r="STI147" s="16"/>
      <c r="STJ147" s="16"/>
      <c r="STK147" s="16"/>
      <c r="STL147" s="16"/>
      <c r="STM147" s="16"/>
      <c r="STN147" s="16"/>
      <c r="STO147" s="16"/>
      <c r="STP147" s="16"/>
      <c r="STQ147" s="16"/>
      <c r="STR147" s="16"/>
      <c r="STS147" s="16"/>
      <c r="STT147" s="16"/>
      <c r="STU147" s="16"/>
      <c r="STV147" s="16"/>
      <c r="STW147" s="16"/>
      <c r="STX147" s="16"/>
      <c r="STY147" s="16"/>
      <c r="STZ147" s="16"/>
      <c r="SUA147" s="16"/>
      <c r="SUB147" s="16"/>
      <c r="SUC147" s="16"/>
      <c r="SUD147" s="16"/>
      <c r="SUE147" s="16"/>
      <c r="SUF147" s="16"/>
      <c r="SUG147" s="16"/>
      <c r="SUH147" s="16"/>
      <c r="SUI147" s="16"/>
      <c r="SUJ147" s="16"/>
      <c r="SUK147" s="16"/>
      <c r="SUL147" s="16"/>
      <c r="SUM147" s="16"/>
      <c r="SUN147" s="16"/>
      <c r="SUO147" s="16"/>
      <c r="SUP147" s="16"/>
      <c r="SUQ147" s="16"/>
      <c r="SUR147" s="16"/>
      <c r="SUS147" s="16"/>
      <c r="SUT147" s="16"/>
      <c r="SUU147" s="16"/>
      <c r="SUV147" s="16"/>
      <c r="SUW147" s="16"/>
      <c r="SUX147" s="16"/>
      <c r="SUY147" s="16"/>
      <c r="SUZ147" s="16"/>
      <c r="SVA147" s="16"/>
      <c r="SVB147" s="16"/>
      <c r="SVC147" s="16"/>
      <c r="SVD147" s="16"/>
      <c r="SVE147" s="16"/>
      <c r="SVF147" s="16"/>
      <c r="SVG147" s="16"/>
      <c r="SVH147" s="16"/>
      <c r="SVI147" s="16"/>
      <c r="SVJ147" s="16"/>
      <c r="SVK147" s="16"/>
      <c r="SVL147" s="16"/>
      <c r="SVM147" s="16"/>
      <c r="SVN147" s="16"/>
      <c r="SVO147" s="16"/>
      <c r="SVP147" s="16"/>
      <c r="SVQ147" s="16"/>
      <c r="SVR147" s="16"/>
      <c r="SVS147" s="16"/>
      <c r="SVT147" s="16"/>
      <c r="SVU147" s="16"/>
      <c r="SVV147" s="16"/>
      <c r="SVW147" s="16"/>
      <c r="SVX147" s="16"/>
      <c r="SVY147" s="16"/>
      <c r="SVZ147" s="16"/>
      <c r="SWA147" s="16"/>
      <c r="SWB147" s="16"/>
      <c r="SWC147" s="16"/>
      <c r="SWD147" s="16"/>
      <c r="SWE147" s="16"/>
      <c r="SWF147" s="16"/>
      <c r="SWG147" s="16"/>
      <c r="SWH147" s="16"/>
      <c r="SWI147" s="16"/>
      <c r="SWJ147" s="16"/>
      <c r="SWK147" s="16"/>
      <c r="SWL147" s="16"/>
      <c r="SWM147" s="16"/>
      <c r="SWN147" s="16"/>
      <c r="SWO147" s="16"/>
      <c r="SWP147" s="16"/>
      <c r="SWQ147" s="16"/>
      <c r="SWR147" s="16"/>
      <c r="SWS147" s="16"/>
      <c r="SWT147" s="16"/>
      <c r="SWU147" s="16"/>
      <c r="SWV147" s="16"/>
      <c r="SWW147" s="16"/>
      <c r="SWX147" s="16"/>
      <c r="SWY147" s="16"/>
      <c r="SWZ147" s="16"/>
      <c r="SXA147" s="16"/>
      <c r="SXB147" s="16"/>
      <c r="SXC147" s="16"/>
      <c r="SXD147" s="16"/>
      <c r="SXE147" s="16"/>
      <c r="SXF147" s="16"/>
      <c r="SXG147" s="16"/>
      <c r="SXH147" s="16"/>
      <c r="SXI147" s="16"/>
      <c r="SXJ147" s="16"/>
      <c r="SXK147" s="16"/>
      <c r="SXL147" s="16"/>
      <c r="SXM147" s="16"/>
      <c r="SXN147" s="16"/>
      <c r="SXO147" s="16"/>
      <c r="SXP147" s="16"/>
      <c r="SXQ147" s="16"/>
      <c r="SXR147" s="16"/>
      <c r="SXS147" s="16"/>
      <c r="SXT147" s="16"/>
      <c r="SXU147" s="16"/>
      <c r="SXV147" s="16"/>
      <c r="SXW147" s="16"/>
      <c r="SXX147" s="16"/>
      <c r="SXY147" s="16"/>
      <c r="SXZ147" s="16"/>
      <c r="SYA147" s="16"/>
      <c r="SYB147" s="16"/>
      <c r="SYC147" s="16"/>
      <c r="SYD147" s="16"/>
      <c r="SYE147" s="16"/>
      <c r="SYF147" s="16"/>
      <c r="SYG147" s="16"/>
      <c r="SYH147" s="16"/>
      <c r="SYI147" s="16"/>
      <c r="SYJ147" s="16"/>
      <c r="SYK147" s="16"/>
      <c r="SYL147" s="16"/>
      <c r="SYM147" s="16"/>
      <c r="SYN147" s="16"/>
      <c r="SYO147" s="16"/>
      <c r="SYP147" s="16"/>
      <c r="SYQ147" s="16"/>
      <c r="SYR147" s="16"/>
      <c r="SYS147" s="16"/>
      <c r="SYT147" s="16"/>
      <c r="SYU147" s="16"/>
      <c r="SYV147" s="16"/>
      <c r="SYW147" s="16"/>
      <c r="SYX147" s="16"/>
      <c r="SYY147" s="16"/>
      <c r="SYZ147" s="16"/>
      <c r="SZA147" s="16"/>
      <c r="SZB147" s="16"/>
      <c r="SZC147" s="16"/>
      <c r="SZD147" s="16"/>
      <c r="SZE147" s="16"/>
      <c r="SZF147" s="16"/>
      <c r="SZG147" s="16"/>
      <c r="SZH147" s="16"/>
      <c r="SZI147" s="16"/>
      <c r="SZJ147" s="16"/>
      <c r="SZK147" s="16"/>
      <c r="SZL147" s="16"/>
      <c r="SZM147" s="16"/>
      <c r="SZN147" s="16"/>
      <c r="SZO147" s="16"/>
      <c r="SZP147" s="16"/>
      <c r="SZQ147" s="16"/>
      <c r="SZR147" s="16"/>
      <c r="SZS147" s="16"/>
      <c r="SZT147" s="16"/>
      <c r="SZU147" s="16"/>
      <c r="SZV147" s="16"/>
      <c r="SZW147" s="16"/>
      <c r="SZX147" s="16"/>
      <c r="SZY147" s="16"/>
      <c r="SZZ147" s="16"/>
      <c r="TAA147" s="16"/>
      <c r="TAB147" s="16"/>
      <c r="TAC147" s="16"/>
      <c r="TAD147" s="16"/>
      <c r="TAE147" s="16"/>
      <c r="TAF147" s="16"/>
      <c r="TAG147" s="16"/>
      <c r="TAH147" s="16"/>
      <c r="TAI147" s="16"/>
      <c r="TAJ147" s="16"/>
      <c r="TAK147" s="16"/>
      <c r="TAL147" s="16"/>
      <c r="TAM147" s="16"/>
      <c r="TAN147" s="16"/>
      <c r="TAO147" s="16"/>
      <c r="TAP147" s="16"/>
      <c r="TAQ147" s="16"/>
      <c r="TAR147" s="16"/>
      <c r="TAS147" s="16"/>
      <c r="TAT147" s="16"/>
      <c r="TAU147" s="16"/>
      <c r="TAV147" s="16"/>
      <c r="TAW147" s="16"/>
      <c r="TAX147" s="16"/>
      <c r="TAY147" s="16"/>
      <c r="TAZ147" s="16"/>
      <c r="TBA147" s="16"/>
      <c r="TBB147" s="16"/>
      <c r="TBC147" s="16"/>
      <c r="TBD147" s="16"/>
      <c r="TBE147" s="16"/>
      <c r="TBF147" s="16"/>
      <c r="TBG147" s="16"/>
      <c r="TBH147" s="16"/>
      <c r="TBI147" s="16"/>
      <c r="TBJ147" s="16"/>
      <c r="TBK147" s="16"/>
      <c r="TBL147" s="16"/>
      <c r="TBM147" s="16"/>
      <c r="TBN147" s="16"/>
      <c r="TBO147" s="16"/>
      <c r="TBP147" s="16"/>
      <c r="TBQ147" s="16"/>
      <c r="TBR147" s="16"/>
      <c r="TBS147" s="16"/>
      <c r="TBT147" s="16"/>
      <c r="TBU147" s="16"/>
      <c r="TBV147" s="16"/>
      <c r="TBW147" s="16"/>
      <c r="TBX147" s="16"/>
      <c r="TBY147" s="16"/>
      <c r="TBZ147" s="16"/>
      <c r="TCA147" s="16"/>
      <c r="TCB147" s="16"/>
      <c r="TCC147" s="16"/>
      <c r="TCD147" s="16"/>
      <c r="TCE147" s="16"/>
      <c r="TCF147" s="16"/>
      <c r="TCG147" s="16"/>
      <c r="TCH147" s="16"/>
      <c r="TCI147" s="16"/>
      <c r="TCJ147" s="16"/>
      <c r="TCK147" s="16"/>
      <c r="TCL147" s="16"/>
      <c r="TCM147" s="16"/>
      <c r="TCN147" s="16"/>
      <c r="TCO147" s="16"/>
      <c r="TCP147" s="16"/>
      <c r="TCQ147" s="16"/>
      <c r="TCR147" s="16"/>
      <c r="TCS147" s="16"/>
      <c r="TCT147" s="16"/>
      <c r="TCU147" s="16"/>
      <c r="TCV147" s="16"/>
      <c r="TCW147" s="16"/>
      <c r="TCX147" s="16"/>
      <c r="TCY147" s="16"/>
      <c r="TCZ147" s="16"/>
      <c r="TDA147" s="16"/>
      <c r="TDB147" s="16"/>
      <c r="TDC147" s="16"/>
      <c r="TDD147" s="16"/>
      <c r="TDE147" s="16"/>
      <c r="TDF147" s="16"/>
      <c r="TDG147" s="16"/>
      <c r="TDH147" s="16"/>
      <c r="TDI147" s="16"/>
      <c r="TDJ147" s="16"/>
      <c r="TDK147" s="16"/>
      <c r="TDL147" s="16"/>
      <c r="TDM147" s="16"/>
      <c r="TDN147" s="16"/>
      <c r="TDO147" s="16"/>
      <c r="TDP147" s="16"/>
      <c r="TDQ147" s="16"/>
      <c r="TDR147" s="16"/>
      <c r="TDS147" s="16"/>
      <c r="TDT147" s="16"/>
      <c r="TDU147" s="16"/>
      <c r="TDV147" s="16"/>
      <c r="TDW147" s="16"/>
      <c r="TDX147" s="16"/>
      <c r="TDY147" s="16"/>
      <c r="TDZ147" s="16"/>
      <c r="TEA147" s="16"/>
      <c r="TEB147" s="16"/>
      <c r="TEC147" s="16"/>
      <c r="TED147" s="16"/>
      <c r="TEE147" s="16"/>
      <c r="TEF147" s="16"/>
      <c r="TEG147" s="16"/>
      <c r="TEH147" s="16"/>
      <c r="TEI147" s="16"/>
      <c r="TEJ147" s="16"/>
      <c r="TEK147" s="16"/>
      <c r="TEL147" s="16"/>
      <c r="TEM147" s="16"/>
      <c r="TEN147" s="16"/>
      <c r="TEO147" s="16"/>
      <c r="TEP147" s="16"/>
      <c r="TEQ147" s="16"/>
      <c r="TER147" s="16"/>
      <c r="TES147" s="16"/>
      <c r="TET147" s="16"/>
      <c r="TEU147" s="16"/>
      <c r="TEV147" s="16"/>
      <c r="TEW147" s="16"/>
      <c r="TEX147" s="16"/>
      <c r="TEY147" s="16"/>
      <c r="TEZ147" s="16"/>
      <c r="TFA147" s="16"/>
      <c r="TFB147" s="16"/>
      <c r="TFC147" s="16"/>
      <c r="TFD147" s="16"/>
      <c r="TFE147" s="16"/>
      <c r="TFF147" s="16"/>
      <c r="TFG147" s="16"/>
      <c r="TFH147" s="16"/>
      <c r="TFI147" s="16"/>
      <c r="TFJ147" s="16"/>
      <c r="TFK147" s="16"/>
      <c r="TFL147" s="16"/>
      <c r="TFM147" s="16"/>
      <c r="TFN147" s="16"/>
      <c r="TFO147" s="16"/>
      <c r="TFP147" s="16"/>
      <c r="TFQ147" s="16"/>
      <c r="TFR147" s="16"/>
      <c r="TFS147" s="16"/>
      <c r="TFT147" s="16"/>
      <c r="TFU147" s="16"/>
      <c r="TFV147" s="16"/>
      <c r="TFW147" s="16"/>
      <c r="TFX147" s="16"/>
      <c r="TFY147" s="16"/>
      <c r="TFZ147" s="16"/>
      <c r="TGA147" s="16"/>
      <c r="TGB147" s="16"/>
      <c r="TGC147" s="16"/>
      <c r="TGD147" s="16"/>
      <c r="TGE147" s="16"/>
      <c r="TGF147" s="16"/>
      <c r="TGG147" s="16"/>
      <c r="TGH147" s="16"/>
      <c r="TGI147" s="16"/>
      <c r="TGJ147" s="16"/>
      <c r="TGK147" s="16"/>
      <c r="TGL147" s="16"/>
      <c r="TGM147" s="16"/>
      <c r="TGN147" s="16"/>
      <c r="TGO147" s="16"/>
      <c r="TGP147" s="16"/>
      <c r="TGQ147" s="16"/>
      <c r="TGR147" s="16"/>
      <c r="TGS147" s="16"/>
      <c r="TGT147" s="16"/>
      <c r="TGU147" s="16"/>
      <c r="TGV147" s="16"/>
      <c r="TGW147" s="16"/>
      <c r="TGX147" s="16"/>
      <c r="TGY147" s="16"/>
      <c r="TGZ147" s="16"/>
      <c r="THA147" s="16"/>
      <c r="THB147" s="16"/>
      <c r="THC147" s="16"/>
      <c r="THD147" s="16"/>
      <c r="THE147" s="16"/>
      <c r="THF147" s="16"/>
      <c r="THG147" s="16"/>
      <c r="THH147" s="16"/>
      <c r="THI147" s="16"/>
      <c r="THJ147" s="16"/>
      <c r="THK147" s="16"/>
      <c r="THL147" s="16"/>
      <c r="THM147" s="16"/>
      <c r="THN147" s="16"/>
      <c r="THO147" s="16"/>
      <c r="THP147" s="16"/>
      <c r="THQ147" s="16"/>
      <c r="THR147" s="16"/>
      <c r="THS147" s="16"/>
      <c r="THT147" s="16"/>
      <c r="THU147" s="16"/>
      <c r="THV147" s="16"/>
      <c r="THW147" s="16"/>
      <c r="THX147" s="16"/>
      <c r="THY147" s="16"/>
      <c r="THZ147" s="16"/>
      <c r="TIA147" s="16"/>
      <c r="TIB147" s="16"/>
      <c r="TIC147" s="16"/>
      <c r="TID147" s="16"/>
      <c r="TIE147" s="16"/>
      <c r="TIF147" s="16"/>
      <c r="TIG147" s="16"/>
      <c r="TIH147" s="16"/>
      <c r="TII147" s="16"/>
      <c r="TIJ147" s="16"/>
      <c r="TIK147" s="16"/>
      <c r="TIL147" s="16"/>
      <c r="TIM147" s="16"/>
      <c r="TIN147" s="16"/>
      <c r="TIO147" s="16"/>
      <c r="TIP147" s="16"/>
      <c r="TIQ147" s="16"/>
      <c r="TIR147" s="16"/>
      <c r="TIS147" s="16"/>
      <c r="TIT147" s="16"/>
      <c r="TIU147" s="16"/>
      <c r="TIV147" s="16"/>
      <c r="TIW147" s="16"/>
      <c r="TIX147" s="16"/>
      <c r="TIY147" s="16"/>
      <c r="TIZ147" s="16"/>
      <c r="TJA147" s="16"/>
      <c r="TJB147" s="16"/>
      <c r="TJC147" s="16"/>
      <c r="TJD147" s="16"/>
      <c r="TJE147" s="16"/>
      <c r="TJF147" s="16"/>
      <c r="TJG147" s="16"/>
      <c r="TJH147" s="16"/>
      <c r="TJI147" s="16"/>
      <c r="TJJ147" s="16"/>
      <c r="TJK147" s="16"/>
      <c r="TJL147" s="16"/>
      <c r="TJM147" s="16"/>
      <c r="TJN147" s="16"/>
      <c r="TJO147" s="16"/>
      <c r="TJP147" s="16"/>
      <c r="TJQ147" s="16"/>
      <c r="TJR147" s="16"/>
      <c r="TJS147" s="16"/>
      <c r="TJT147" s="16"/>
      <c r="TJU147" s="16"/>
      <c r="TJV147" s="16"/>
      <c r="TJW147" s="16"/>
      <c r="TJX147" s="16"/>
      <c r="TJY147" s="16"/>
      <c r="TJZ147" s="16"/>
      <c r="TKA147" s="16"/>
      <c r="TKB147" s="16"/>
      <c r="TKC147" s="16"/>
      <c r="TKD147" s="16"/>
      <c r="TKE147" s="16"/>
      <c r="TKF147" s="16"/>
      <c r="TKG147" s="16"/>
      <c r="TKH147" s="16"/>
      <c r="TKI147" s="16"/>
      <c r="TKJ147" s="16"/>
      <c r="TKK147" s="16"/>
      <c r="TKL147" s="16"/>
      <c r="TKM147" s="16"/>
      <c r="TKN147" s="16"/>
      <c r="TKO147" s="16"/>
      <c r="TKP147" s="16"/>
      <c r="TKQ147" s="16"/>
      <c r="TKR147" s="16"/>
      <c r="TKS147" s="16"/>
      <c r="TKT147" s="16"/>
      <c r="TKU147" s="16"/>
      <c r="TKV147" s="16"/>
      <c r="TKW147" s="16"/>
      <c r="TKX147" s="16"/>
      <c r="TKY147" s="16"/>
      <c r="TKZ147" s="16"/>
      <c r="TLA147" s="16"/>
      <c r="TLB147" s="16"/>
      <c r="TLC147" s="16"/>
      <c r="TLD147" s="16"/>
      <c r="TLE147" s="16"/>
      <c r="TLF147" s="16"/>
      <c r="TLG147" s="16"/>
      <c r="TLH147" s="16"/>
      <c r="TLI147" s="16"/>
      <c r="TLJ147" s="16"/>
      <c r="TLK147" s="16"/>
      <c r="TLL147" s="16"/>
      <c r="TLM147" s="16"/>
      <c r="TLN147" s="16"/>
      <c r="TLO147" s="16"/>
      <c r="TLP147" s="16"/>
      <c r="TLQ147" s="16"/>
      <c r="TLR147" s="16"/>
      <c r="TLS147" s="16"/>
      <c r="TLT147" s="16"/>
      <c r="TLU147" s="16"/>
      <c r="TLV147" s="16"/>
      <c r="TLW147" s="16"/>
      <c r="TLX147" s="16"/>
      <c r="TLY147" s="16"/>
      <c r="TLZ147" s="16"/>
      <c r="TMA147" s="16"/>
      <c r="TMB147" s="16"/>
      <c r="TMC147" s="16"/>
      <c r="TMD147" s="16"/>
      <c r="TME147" s="16"/>
      <c r="TMF147" s="16"/>
      <c r="TMG147" s="16"/>
      <c r="TMH147" s="16"/>
      <c r="TMI147" s="16"/>
      <c r="TMJ147" s="16"/>
      <c r="TMK147" s="16"/>
      <c r="TML147" s="16"/>
      <c r="TMM147" s="16"/>
      <c r="TMN147" s="16"/>
      <c r="TMO147" s="16"/>
      <c r="TMP147" s="16"/>
      <c r="TMQ147" s="16"/>
      <c r="TMR147" s="16"/>
      <c r="TMS147" s="16"/>
      <c r="TMT147" s="16"/>
      <c r="TMU147" s="16"/>
      <c r="TMV147" s="16"/>
      <c r="TMW147" s="16"/>
      <c r="TMX147" s="16"/>
      <c r="TMY147" s="16"/>
      <c r="TMZ147" s="16"/>
      <c r="TNA147" s="16"/>
      <c r="TNB147" s="16"/>
      <c r="TNC147" s="16"/>
      <c r="TND147" s="16"/>
      <c r="TNE147" s="16"/>
      <c r="TNF147" s="16"/>
      <c r="TNG147" s="16"/>
      <c r="TNH147" s="16"/>
      <c r="TNI147" s="16"/>
      <c r="TNJ147" s="16"/>
      <c r="TNK147" s="16"/>
      <c r="TNL147" s="16"/>
      <c r="TNM147" s="16"/>
      <c r="TNN147" s="16"/>
      <c r="TNO147" s="16"/>
      <c r="TNP147" s="16"/>
      <c r="TNQ147" s="16"/>
      <c r="TNR147" s="16"/>
      <c r="TNS147" s="16"/>
      <c r="TNT147" s="16"/>
      <c r="TNU147" s="16"/>
      <c r="TNV147" s="16"/>
      <c r="TNW147" s="16"/>
      <c r="TNX147" s="16"/>
      <c r="TNY147" s="16"/>
      <c r="TNZ147" s="16"/>
      <c r="TOA147" s="16"/>
      <c r="TOB147" s="16"/>
      <c r="TOC147" s="16"/>
      <c r="TOD147" s="16"/>
      <c r="TOE147" s="16"/>
      <c r="TOF147" s="16"/>
      <c r="TOG147" s="16"/>
      <c r="TOH147" s="16"/>
      <c r="TOI147" s="16"/>
      <c r="TOJ147" s="16"/>
      <c r="TOK147" s="16"/>
      <c r="TOL147" s="16"/>
      <c r="TOM147" s="16"/>
      <c r="TON147" s="16"/>
      <c r="TOO147" s="16"/>
      <c r="TOP147" s="16"/>
      <c r="TOQ147" s="16"/>
      <c r="TOR147" s="16"/>
      <c r="TOS147" s="16"/>
      <c r="TOT147" s="16"/>
      <c r="TOU147" s="16"/>
      <c r="TOV147" s="16"/>
      <c r="TOW147" s="16"/>
      <c r="TOX147" s="16"/>
      <c r="TOY147" s="16"/>
      <c r="TOZ147" s="16"/>
      <c r="TPA147" s="16"/>
      <c r="TPB147" s="16"/>
      <c r="TPC147" s="16"/>
      <c r="TPD147" s="16"/>
      <c r="TPE147" s="16"/>
      <c r="TPF147" s="16"/>
      <c r="TPG147" s="16"/>
      <c r="TPH147" s="16"/>
      <c r="TPI147" s="16"/>
      <c r="TPJ147" s="16"/>
      <c r="TPK147" s="16"/>
      <c r="TPL147" s="16"/>
      <c r="TPM147" s="16"/>
      <c r="TPN147" s="16"/>
      <c r="TPO147" s="16"/>
      <c r="TPP147" s="16"/>
      <c r="TPQ147" s="16"/>
      <c r="TPR147" s="16"/>
      <c r="TPS147" s="16"/>
      <c r="TPT147" s="16"/>
      <c r="TPU147" s="16"/>
      <c r="TPV147" s="16"/>
      <c r="TPW147" s="16"/>
      <c r="TPX147" s="16"/>
      <c r="TPY147" s="16"/>
      <c r="TPZ147" s="16"/>
      <c r="TQA147" s="16"/>
      <c r="TQB147" s="16"/>
      <c r="TQC147" s="16"/>
      <c r="TQD147" s="16"/>
      <c r="TQE147" s="16"/>
      <c r="TQF147" s="16"/>
      <c r="TQG147" s="16"/>
      <c r="TQH147" s="16"/>
      <c r="TQI147" s="16"/>
      <c r="TQJ147" s="16"/>
      <c r="TQK147" s="16"/>
      <c r="TQL147" s="16"/>
      <c r="TQM147" s="16"/>
      <c r="TQN147" s="16"/>
      <c r="TQO147" s="16"/>
      <c r="TQP147" s="16"/>
      <c r="TQQ147" s="16"/>
      <c r="TQR147" s="16"/>
      <c r="TQS147" s="16"/>
      <c r="TQT147" s="16"/>
      <c r="TQU147" s="16"/>
      <c r="TQV147" s="16"/>
      <c r="TQW147" s="16"/>
      <c r="TQX147" s="16"/>
      <c r="TQY147" s="16"/>
      <c r="TQZ147" s="16"/>
      <c r="TRA147" s="16"/>
      <c r="TRB147" s="16"/>
      <c r="TRC147" s="16"/>
      <c r="TRD147" s="16"/>
      <c r="TRE147" s="16"/>
      <c r="TRF147" s="16"/>
      <c r="TRG147" s="16"/>
      <c r="TRH147" s="16"/>
      <c r="TRI147" s="16"/>
      <c r="TRJ147" s="16"/>
      <c r="TRK147" s="16"/>
      <c r="TRL147" s="16"/>
      <c r="TRM147" s="16"/>
      <c r="TRN147" s="16"/>
      <c r="TRO147" s="16"/>
      <c r="TRP147" s="16"/>
      <c r="TRQ147" s="16"/>
      <c r="TRR147" s="16"/>
      <c r="TRS147" s="16"/>
      <c r="TRT147" s="16"/>
      <c r="TRU147" s="16"/>
      <c r="TRV147" s="16"/>
      <c r="TRW147" s="16"/>
      <c r="TRX147" s="16"/>
      <c r="TRY147" s="16"/>
      <c r="TRZ147" s="16"/>
      <c r="TSA147" s="16"/>
      <c r="TSB147" s="16"/>
      <c r="TSC147" s="16"/>
      <c r="TSD147" s="16"/>
      <c r="TSE147" s="16"/>
      <c r="TSF147" s="16"/>
      <c r="TSG147" s="16"/>
      <c r="TSH147" s="16"/>
      <c r="TSI147" s="16"/>
      <c r="TSJ147" s="16"/>
      <c r="TSK147" s="16"/>
      <c r="TSL147" s="16"/>
      <c r="TSM147" s="16"/>
      <c r="TSN147" s="16"/>
      <c r="TSO147" s="16"/>
      <c r="TSP147" s="16"/>
      <c r="TSQ147" s="16"/>
      <c r="TSR147" s="16"/>
      <c r="TSS147" s="16"/>
      <c r="TST147" s="16"/>
      <c r="TSU147" s="16"/>
      <c r="TSV147" s="16"/>
      <c r="TSW147" s="16"/>
      <c r="TSX147" s="16"/>
      <c r="TSY147" s="16"/>
      <c r="TSZ147" s="16"/>
      <c r="TTA147" s="16"/>
      <c r="TTB147" s="16"/>
      <c r="TTC147" s="16"/>
      <c r="TTD147" s="16"/>
      <c r="TTE147" s="16"/>
      <c r="TTF147" s="16"/>
      <c r="TTG147" s="16"/>
      <c r="TTH147" s="16"/>
      <c r="TTI147" s="16"/>
      <c r="TTJ147" s="16"/>
      <c r="TTK147" s="16"/>
      <c r="TTL147" s="16"/>
      <c r="TTM147" s="16"/>
      <c r="TTN147" s="16"/>
      <c r="TTO147" s="16"/>
      <c r="TTP147" s="16"/>
      <c r="TTQ147" s="16"/>
      <c r="TTR147" s="16"/>
      <c r="TTS147" s="16"/>
      <c r="TTT147" s="16"/>
      <c r="TTU147" s="16"/>
      <c r="TTV147" s="16"/>
      <c r="TTW147" s="16"/>
      <c r="TTX147" s="16"/>
      <c r="TTY147" s="16"/>
      <c r="TTZ147" s="16"/>
      <c r="TUA147" s="16"/>
      <c r="TUB147" s="16"/>
      <c r="TUC147" s="16"/>
      <c r="TUD147" s="16"/>
      <c r="TUE147" s="16"/>
      <c r="TUF147" s="16"/>
      <c r="TUG147" s="16"/>
      <c r="TUH147" s="16"/>
      <c r="TUI147" s="16"/>
      <c r="TUJ147" s="16"/>
      <c r="TUK147" s="16"/>
      <c r="TUL147" s="16"/>
      <c r="TUM147" s="16"/>
      <c r="TUN147" s="16"/>
      <c r="TUO147" s="16"/>
      <c r="TUP147" s="16"/>
      <c r="TUQ147" s="16"/>
      <c r="TUR147" s="16"/>
      <c r="TUS147" s="16"/>
      <c r="TUT147" s="16"/>
      <c r="TUU147" s="16"/>
      <c r="TUV147" s="16"/>
      <c r="TUW147" s="16"/>
      <c r="TUX147" s="16"/>
      <c r="TUY147" s="16"/>
      <c r="TUZ147" s="16"/>
      <c r="TVA147" s="16"/>
      <c r="TVB147" s="16"/>
      <c r="TVC147" s="16"/>
      <c r="TVD147" s="16"/>
      <c r="TVE147" s="16"/>
      <c r="TVF147" s="16"/>
      <c r="TVG147" s="16"/>
      <c r="TVH147" s="16"/>
      <c r="TVI147" s="16"/>
      <c r="TVJ147" s="16"/>
      <c r="TVK147" s="16"/>
      <c r="TVL147" s="16"/>
      <c r="TVM147" s="16"/>
      <c r="TVN147" s="16"/>
      <c r="TVO147" s="16"/>
      <c r="TVP147" s="16"/>
      <c r="TVQ147" s="16"/>
      <c r="TVR147" s="16"/>
      <c r="TVS147" s="16"/>
      <c r="TVT147" s="16"/>
      <c r="TVU147" s="16"/>
      <c r="TVV147" s="16"/>
      <c r="TVW147" s="16"/>
      <c r="TVX147" s="16"/>
      <c r="TVY147" s="16"/>
      <c r="TVZ147" s="16"/>
      <c r="TWA147" s="16"/>
      <c r="TWB147" s="16"/>
      <c r="TWC147" s="16"/>
      <c r="TWD147" s="16"/>
      <c r="TWE147" s="16"/>
      <c r="TWF147" s="16"/>
      <c r="TWG147" s="16"/>
      <c r="TWH147" s="16"/>
      <c r="TWI147" s="16"/>
      <c r="TWJ147" s="16"/>
      <c r="TWK147" s="16"/>
      <c r="TWL147" s="16"/>
      <c r="TWM147" s="16"/>
      <c r="TWN147" s="16"/>
      <c r="TWO147" s="16"/>
      <c r="TWP147" s="16"/>
      <c r="TWQ147" s="16"/>
      <c r="TWR147" s="16"/>
      <c r="TWS147" s="16"/>
      <c r="TWT147" s="16"/>
      <c r="TWU147" s="16"/>
      <c r="TWV147" s="16"/>
      <c r="TWW147" s="16"/>
      <c r="TWX147" s="16"/>
      <c r="TWY147" s="16"/>
      <c r="TWZ147" s="16"/>
      <c r="TXA147" s="16"/>
      <c r="TXB147" s="16"/>
      <c r="TXC147" s="16"/>
      <c r="TXD147" s="16"/>
      <c r="TXE147" s="16"/>
      <c r="TXF147" s="16"/>
      <c r="TXG147" s="16"/>
      <c r="TXH147" s="16"/>
      <c r="TXI147" s="16"/>
      <c r="TXJ147" s="16"/>
      <c r="TXK147" s="16"/>
      <c r="TXL147" s="16"/>
      <c r="TXM147" s="16"/>
      <c r="TXN147" s="16"/>
      <c r="TXO147" s="16"/>
      <c r="TXP147" s="16"/>
      <c r="TXQ147" s="16"/>
      <c r="TXR147" s="16"/>
      <c r="TXS147" s="16"/>
      <c r="TXT147" s="16"/>
      <c r="TXU147" s="16"/>
      <c r="TXV147" s="16"/>
      <c r="TXW147" s="16"/>
      <c r="TXX147" s="16"/>
      <c r="TXY147" s="16"/>
      <c r="TXZ147" s="16"/>
      <c r="TYA147" s="16"/>
      <c r="TYB147" s="16"/>
      <c r="TYC147" s="16"/>
      <c r="TYD147" s="16"/>
      <c r="TYE147" s="16"/>
      <c r="TYF147" s="16"/>
      <c r="TYG147" s="16"/>
      <c r="TYH147" s="16"/>
      <c r="TYI147" s="16"/>
      <c r="TYJ147" s="16"/>
      <c r="TYK147" s="16"/>
      <c r="TYL147" s="16"/>
      <c r="TYM147" s="16"/>
      <c r="TYN147" s="16"/>
      <c r="TYO147" s="16"/>
      <c r="TYP147" s="16"/>
      <c r="TYQ147" s="16"/>
      <c r="TYR147" s="16"/>
      <c r="TYS147" s="16"/>
      <c r="TYT147" s="16"/>
      <c r="TYU147" s="16"/>
      <c r="TYV147" s="16"/>
      <c r="TYW147" s="16"/>
      <c r="TYX147" s="16"/>
      <c r="TYY147" s="16"/>
      <c r="TYZ147" s="16"/>
      <c r="TZA147" s="16"/>
      <c r="TZB147" s="16"/>
      <c r="TZC147" s="16"/>
      <c r="TZD147" s="16"/>
      <c r="TZE147" s="16"/>
      <c r="TZF147" s="16"/>
      <c r="TZG147" s="16"/>
      <c r="TZH147" s="16"/>
      <c r="TZI147" s="16"/>
      <c r="TZJ147" s="16"/>
      <c r="TZK147" s="16"/>
      <c r="TZL147" s="16"/>
      <c r="TZM147" s="16"/>
      <c r="TZN147" s="16"/>
      <c r="TZO147" s="16"/>
      <c r="TZP147" s="16"/>
      <c r="TZQ147" s="16"/>
      <c r="TZR147" s="16"/>
      <c r="TZS147" s="16"/>
      <c r="TZT147" s="16"/>
      <c r="TZU147" s="16"/>
      <c r="TZV147" s="16"/>
      <c r="TZW147" s="16"/>
      <c r="TZX147" s="16"/>
      <c r="TZY147" s="16"/>
      <c r="TZZ147" s="16"/>
      <c r="UAA147" s="16"/>
      <c r="UAB147" s="16"/>
      <c r="UAC147" s="16"/>
      <c r="UAD147" s="16"/>
      <c r="UAE147" s="16"/>
      <c r="UAF147" s="16"/>
      <c r="UAG147" s="16"/>
      <c r="UAH147" s="16"/>
      <c r="UAI147" s="16"/>
      <c r="UAJ147" s="16"/>
      <c r="UAK147" s="16"/>
      <c r="UAL147" s="16"/>
      <c r="UAM147" s="16"/>
      <c r="UAN147" s="16"/>
      <c r="UAO147" s="16"/>
      <c r="UAP147" s="16"/>
      <c r="UAQ147" s="16"/>
      <c r="UAR147" s="16"/>
      <c r="UAS147" s="16"/>
      <c r="UAT147" s="16"/>
      <c r="UAU147" s="16"/>
      <c r="UAV147" s="16"/>
      <c r="UAW147" s="16"/>
      <c r="UAX147" s="16"/>
      <c r="UAY147" s="16"/>
      <c r="UAZ147" s="16"/>
      <c r="UBA147" s="16"/>
      <c r="UBB147" s="16"/>
      <c r="UBC147" s="16"/>
      <c r="UBD147" s="16"/>
      <c r="UBE147" s="16"/>
      <c r="UBF147" s="16"/>
      <c r="UBG147" s="16"/>
      <c r="UBH147" s="16"/>
      <c r="UBI147" s="16"/>
      <c r="UBJ147" s="16"/>
      <c r="UBK147" s="16"/>
      <c r="UBL147" s="16"/>
      <c r="UBM147" s="16"/>
      <c r="UBN147" s="16"/>
      <c r="UBO147" s="16"/>
      <c r="UBP147" s="16"/>
      <c r="UBQ147" s="16"/>
      <c r="UBR147" s="16"/>
      <c r="UBS147" s="16"/>
      <c r="UBT147" s="16"/>
      <c r="UBU147" s="16"/>
      <c r="UBV147" s="16"/>
      <c r="UBW147" s="16"/>
      <c r="UBX147" s="16"/>
      <c r="UBY147" s="16"/>
      <c r="UBZ147" s="16"/>
      <c r="UCA147" s="16"/>
      <c r="UCB147" s="16"/>
      <c r="UCC147" s="16"/>
      <c r="UCD147" s="16"/>
      <c r="UCE147" s="16"/>
      <c r="UCF147" s="16"/>
      <c r="UCG147" s="16"/>
      <c r="UCH147" s="16"/>
      <c r="UCI147" s="16"/>
      <c r="UCJ147" s="16"/>
      <c r="UCK147" s="16"/>
      <c r="UCL147" s="16"/>
      <c r="UCM147" s="16"/>
      <c r="UCN147" s="16"/>
      <c r="UCO147" s="16"/>
      <c r="UCP147" s="16"/>
      <c r="UCQ147" s="16"/>
      <c r="UCR147" s="16"/>
      <c r="UCS147" s="16"/>
      <c r="UCT147" s="16"/>
      <c r="UCU147" s="16"/>
      <c r="UCV147" s="16"/>
      <c r="UCW147" s="16"/>
      <c r="UCX147" s="16"/>
      <c r="UCY147" s="16"/>
      <c r="UCZ147" s="16"/>
      <c r="UDA147" s="16"/>
      <c r="UDB147" s="16"/>
      <c r="UDC147" s="16"/>
      <c r="UDD147" s="16"/>
      <c r="UDE147" s="16"/>
      <c r="UDF147" s="16"/>
      <c r="UDG147" s="16"/>
      <c r="UDH147" s="16"/>
      <c r="UDI147" s="16"/>
      <c r="UDJ147" s="16"/>
      <c r="UDK147" s="16"/>
      <c r="UDL147" s="16"/>
      <c r="UDM147" s="16"/>
      <c r="UDN147" s="16"/>
      <c r="UDO147" s="16"/>
      <c r="UDP147" s="16"/>
      <c r="UDQ147" s="16"/>
      <c r="UDR147" s="16"/>
      <c r="UDS147" s="16"/>
      <c r="UDT147" s="16"/>
      <c r="UDU147" s="16"/>
      <c r="UDV147" s="16"/>
      <c r="UDW147" s="16"/>
      <c r="UDX147" s="16"/>
      <c r="UDY147" s="16"/>
      <c r="UDZ147" s="16"/>
      <c r="UEA147" s="16"/>
      <c r="UEB147" s="16"/>
      <c r="UEC147" s="16"/>
      <c r="UED147" s="16"/>
      <c r="UEE147" s="16"/>
      <c r="UEF147" s="16"/>
      <c r="UEG147" s="16"/>
      <c r="UEH147" s="16"/>
      <c r="UEI147" s="16"/>
      <c r="UEJ147" s="16"/>
      <c r="UEK147" s="16"/>
      <c r="UEL147" s="16"/>
      <c r="UEM147" s="16"/>
      <c r="UEN147" s="16"/>
      <c r="UEO147" s="16"/>
      <c r="UEP147" s="16"/>
      <c r="UEQ147" s="16"/>
      <c r="UER147" s="16"/>
      <c r="UES147" s="16"/>
      <c r="UET147" s="16"/>
      <c r="UEU147" s="16"/>
      <c r="UEV147" s="16"/>
      <c r="UEW147" s="16"/>
      <c r="UEX147" s="16"/>
      <c r="UEY147" s="16"/>
      <c r="UEZ147" s="16"/>
      <c r="UFA147" s="16"/>
      <c r="UFB147" s="16"/>
      <c r="UFC147" s="16"/>
      <c r="UFD147" s="16"/>
      <c r="UFE147" s="16"/>
      <c r="UFF147" s="16"/>
      <c r="UFG147" s="16"/>
      <c r="UFH147" s="16"/>
      <c r="UFI147" s="16"/>
      <c r="UFJ147" s="16"/>
      <c r="UFK147" s="16"/>
      <c r="UFL147" s="16"/>
      <c r="UFM147" s="16"/>
      <c r="UFN147" s="16"/>
      <c r="UFO147" s="16"/>
      <c r="UFP147" s="16"/>
      <c r="UFQ147" s="16"/>
      <c r="UFR147" s="16"/>
      <c r="UFS147" s="16"/>
      <c r="UFT147" s="16"/>
      <c r="UFU147" s="16"/>
      <c r="UFV147" s="16"/>
      <c r="UFW147" s="16"/>
      <c r="UFX147" s="16"/>
      <c r="UFY147" s="16"/>
      <c r="UFZ147" s="16"/>
      <c r="UGA147" s="16"/>
      <c r="UGB147" s="16"/>
      <c r="UGC147" s="16"/>
      <c r="UGD147" s="16"/>
      <c r="UGE147" s="16"/>
      <c r="UGF147" s="16"/>
      <c r="UGG147" s="16"/>
      <c r="UGH147" s="16"/>
      <c r="UGI147" s="16"/>
      <c r="UGJ147" s="16"/>
      <c r="UGK147" s="16"/>
      <c r="UGL147" s="16"/>
      <c r="UGM147" s="16"/>
      <c r="UGN147" s="16"/>
      <c r="UGO147" s="16"/>
      <c r="UGP147" s="16"/>
      <c r="UGQ147" s="16"/>
      <c r="UGR147" s="16"/>
      <c r="UGS147" s="16"/>
      <c r="UGT147" s="16"/>
      <c r="UGU147" s="16"/>
      <c r="UGV147" s="16"/>
      <c r="UGW147" s="16"/>
      <c r="UGX147" s="16"/>
      <c r="UGY147" s="16"/>
      <c r="UGZ147" s="16"/>
      <c r="UHA147" s="16"/>
      <c r="UHB147" s="16"/>
      <c r="UHC147" s="16"/>
      <c r="UHD147" s="16"/>
      <c r="UHE147" s="16"/>
      <c r="UHF147" s="16"/>
      <c r="UHG147" s="16"/>
      <c r="UHH147" s="16"/>
      <c r="UHI147" s="16"/>
      <c r="UHJ147" s="16"/>
      <c r="UHK147" s="16"/>
      <c r="UHL147" s="16"/>
      <c r="UHM147" s="16"/>
      <c r="UHN147" s="16"/>
      <c r="UHO147" s="16"/>
      <c r="UHP147" s="16"/>
      <c r="UHQ147" s="16"/>
      <c r="UHR147" s="16"/>
      <c r="UHS147" s="16"/>
      <c r="UHT147" s="16"/>
      <c r="UHU147" s="16"/>
      <c r="UHV147" s="16"/>
      <c r="UHW147" s="16"/>
      <c r="UHX147" s="16"/>
      <c r="UHY147" s="16"/>
      <c r="UHZ147" s="16"/>
      <c r="UIA147" s="16"/>
      <c r="UIB147" s="16"/>
      <c r="UIC147" s="16"/>
      <c r="UID147" s="16"/>
      <c r="UIE147" s="16"/>
      <c r="UIF147" s="16"/>
      <c r="UIG147" s="16"/>
      <c r="UIH147" s="16"/>
      <c r="UII147" s="16"/>
      <c r="UIJ147" s="16"/>
      <c r="UIK147" s="16"/>
      <c r="UIL147" s="16"/>
      <c r="UIM147" s="16"/>
      <c r="UIN147" s="16"/>
      <c r="UIO147" s="16"/>
      <c r="UIP147" s="16"/>
      <c r="UIQ147" s="16"/>
      <c r="UIR147" s="16"/>
      <c r="UIS147" s="16"/>
      <c r="UIT147" s="16"/>
      <c r="UIU147" s="16"/>
      <c r="UIV147" s="16"/>
      <c r="UIW147" s="16"/>
      <c r="UIX147" s="16"/>
      <c r="UIY147" s="16"/>
      <c r="UIZ147" s="16"/>
      <c r="UJA147" s="16"/>
      <c r="UJB147" s="16"/>
      <c r="UJC147" s="16"/>
      <c r="UJD147" s="16"/>
      <c r="UJE147" s="16"/>
      <c r="UJF147" s="16"/>
      <c r="UJG147" s="16"/>
      <c r="UJH147" s="16"/>
      <c r="UJI147" s="16"/>
      <c r="UJJ147" s="16"/>
      <c r="UJK147" s="16"/>
      <c r="UJL147" s="16"/>
      <c r="UJM147" s="16"/>
      <c r="UJN147" s="16"/>
      <c r="UJO147" s="16"/>
      <c r="UJP147" s="16"/>
      <c r="UJQ147" s="16"/>
      <c r="UJR147" s="16"/>
      <c r="UJS147" s="16"/>
      <c r="UJT147" s="16"/>
      <c r="UJU147" s="16"/>
      <c r="UJV147" s="16"/>
      <c r="UJW147" s="16"/>
      <c r="UJX147" s="16"/>
      <c r="UJY147" s="16"/>
      <c r="UJZ147" s="16"/>
      <c r="UKA147" s="16"/>
      <c r="UKB147" s="16"/>
      <c r="UKC147" s="16"/>
      <c r="UKD147" s="16"/>
      <c r="UKE147" s="16"/>
      <c r="UKF147" s="16"/>
      <c r="UKG147" s="16"/>
      <c r="UKH147" s="16"/>
      <c r="UKI147" s="16"/>
      <c r="UKJ147" s="16"/>
      <c r="UKK147" s="16"/>
      <c r="UKL147" s="16"/>
      <c r="UKM147" s="16"/>
      <c r="UKN147" s="16"/>
      <c r="UKO147" s="16"/>
      <c r="UKP147" s="16"/>
      <c r="UKQ147" s="16"/>
      <c r="UKR147" s="16"/>
      <c r="UKS147" s="16"/>
      <c r="UKT147" s="16"/>
      <c r="UKU147" s="16"/>
      <c r="UKV147" s="16"/>
      <c r="UKW147" s="16"/>
      <c r="UKX147" s="16"/>
      <c r="UKY147" s="16"/>
      <c r="UKZ147" s="16"/>
      <c r="ULA147" s="16"/>
      <c r="ULB147" s="16"/>
      <c r="ULC147" s="16"/>
      <c r="ULD147" s="16"/>
      <c r="ULE147" s="16"/>
      <c r="ULF147" s="16"/>
      <c r="ULG147" s="16"/>
      <c r="ULH147" s="16"/>
      <c r="ULI147" s="16"/>
      <c r="ULJ147" s="16"/>
      <c r="ULK147" s="16"/>
      <c r="ULL147" s="16"/>
      <c r="ULM147" s="16"/>
      <c r="ULN147" s="16"/>
      <c r="ULO147" s="16"/>
      <c r="ULP147" s="16"/>
      <c r="ULQ147" s="16"/>
      <c r="ULR147" s="16"/>
      <c r="ULS147" s="16"/>
      <c r="ULT147" s="16"/>
      <c r="ULU147" s="16"/>
      <c r="ULV147" s="16"/>
      <c r="ULW147" s="16"/>
      <c r="ULX147" s="16"/>
      <c r="ULY147" s="16"/>
      <c r="ULZ147" s="16"/>
      <c r="UMA147" s="16"/>
      <c r="UMB147" s="16"/>
      <c r="UMC147" s="16"/>
      <c r="UMD147" s="16"/>
      <c r="UME147" s="16"/>
      <c r="UMF147" s="16"/>
      <c r="UMG147" s="16"/>
      <c r="UMH147" s="16"/>
      <c r="UMI147" s="16"/>
      <c r="UMJ147" s="16"/>
      <c r="UMK147" s="16"/>
      <c r="UML147" s="16"/>
      <c r="UMM147" s="16"/>
      <c r="UMN147" s="16"/>
      <c r="UMO147" s="16"/>
      <c r="UMP147" s="16"/>
      <c r="UMQ147" s="16"/>
      <c r="UMR147" s="16"/>
      <c r="UMS147" s="16"/>
      <c r="UMT147" s="16"/>
      <c r="UMU147" s="16"/>
      <c r="UMV147" s="16"/>
      <c r="UMW147" s="16"/>
      <c r="UMX147" s="16"/>
      <c r="UMY147" s="16"/>
      <c r="UMZ147" s="16"/>
      <c r="UNA147" s="16"/>
      <c r="UNB147" s="16"/>
      <c r="UNC147" s="16"/>
      <c r="UND147" s="16"/>
      <c r="UNE147" s="16"/>
      <c r="UNF147" s="16"/>
      <c r="UNG147" s="16"/>
      <c r="UNH147" s="16"/>
      <c r="UNI147" s="16"/>
      <c r="UNJ147" s="16"/>
      <c r="UNK147" s="16"/>
      <c r="UNL147" s="16"/>
      <c r="UNM147" s="16"/>
      <c r="UNN147" s="16"/>
      <c r="UNO147" s="16"/>
      <c r="UNP147" s="16"/>
      <c r="UNQ147" s="16"/>
      <c r="UNR147" s="16"/>
      <c r="UNS147" s="16"/>
      <c r="UNT147" s="16"/>
      <c r="UNU147" s="16"/>
      <c r="UNV147" s="16"/>
      <c r="UNW147" s="16"/>
      <c r="UNX147" s="16"/>
      <c r="UNY147" s="16"/>
      <c r="UNZ147" s="16"/>
      <c r="UOA147" s="16"/>
      <c r="UOB147" s="16"/>
      <c r="UOC147" s="16"/>
      <c r="UOD147" s="16"/>
      <c r="UOE147" s="16"/>
      <c r="UOF147" s="16"/>
      <c r="UOG147" s="16"/>
      <c r="UOH147" s="16"/>
      <c r="UOI147" s="16"/>
      <c r="UOJ147" s="16"/>
      <c r="UOK147" s="16"/>
      <c r="UOL147" s="16"/>
      <c r="UOM147" s="16"/>
      <c r="UON147" s="16"/>
      <c r="UOO147" s="16"/>
      <c r="UOP147" s="16"/>
      <c r="UOQ147" s="16"/>
      <c r="UOR147" s="16"/>
      <c r="UOS147" s="16"/>
      <c r="UOT147" s="16"/>
      <c r="UOU147" s="16"/>
      <c r="UOV147" s="16"/>
      <c r="UOW147" s="16"/>
      <c r="UOX147" s="16"/>
      <c r="UOY147" s="16"/>
      <c r="UOZ147" s="16"/>
      <c r="UPA147" s="16"/>
      <c r="UPB147" s="16"/>
      <c r="UPC147" s="16"/>
      <c r="UPD147" s="16"/>
      <c r="UPE147" s="16"/>
      <c r="UPF147" s="16"/>
      <c r="UPG147" s="16"/>
      <c r="UPH147" s="16"/>
      <c r="UPI147" s="16"/>
      <c r="UPJ147" s="16"/>
      <c r="UPK147" s="16"/>
      <c r="UPL147" s="16"/>
      <c r="UPM147" s="16"/>
      <c r="UPN147" s="16"/>
      <c r="UPO147" s="16"/>
      <c r="UPP147" s="16"/>
      <c r="UPQ147" s="16"/>
      <c r="UPR147" s="16"/>
      <c r="UPS147" s="16"/>
      <c r="UPT147" s="16"/>
      <c r="UPU147" s="16"/>
      <c r="UPV147" s="16"/>
      <c r="UPW147" s="16"/>
      <c r="UPX147" s="16"/>
      <c r="UPY147" s="16"/>
      <c r="UPZ147" s="16"/>
      <c r="UQA147" s="16"/>
      <c r="UQB147" s="16"/>
      <c r="UQC147" s="16"/>
      <c r="UQD147" s="16"/>
      <c r="UQE147" s="16"/>
      <c r="UQF147" s="16"/>
      <c r="UQG147" s="16"/>
      <c r="UQH147" s="16"/>
      <c r="UQI147" s="16"/>
      <c r="UQJ147" s="16"/>
      <c r="UQK147" s="16"/>
      <c r="UQL147" s="16"/>
      <c r="UQM147" s="16"/>
      <c r="UQN147" s="16"/>
      <c r="UQO147" s="16"/>
      <c r="UQP147" s="16"/>
      <c r="UQQ147" s="16"/>
      <c r="UQR147" s="16"/>
      <c r="UQS147" s="16"/>
      <c r="UQT147" s="16"/>
      <c r="UQU147" s="16"/>
      <c r="UQV147" s="16"/>
      <c r="UQW147" s="16"/>
      <c r="UQX147" s="16"/>
      <c r="UQY147" s="16"/>
      <c r="UQZ147" s="16"/>
      <c r="URA147" s="16"/>
      <c r="URB147" s="16"/>
      <c r="URC147" s="16"/>
      <c r="URD147" s="16"/>
      <c r="URE147" s="16"/>
      <c r="URF147" s="16"/>
      <c r="URG147" s="16"/>
      <c r="URH147" s="16"/>
      <c r="URI147" s="16"/>
      <c r="URJ147" s="16"/>
      <c r="URK147" s="16"/>
      <c r="URL147" s="16"/>
      <c r="URM147" s="16"/>
      <c r="URN147" s="16"/>
      <c r="URO147" s="16"/>
      <c r="URP147" s="16"/>
      <c r="URQ147" s="16"/>
      <c r="URR147" s="16"/>
      <c r="URS147" s="16"/>
      <c r="URT147" s="16"/>
      <c r="URU147" s="16"/>
      <c r="URV147" s="16"/>
      <c r="URW147" s="16"/>
      <c r="URX147" s="16"/>
      <c r="URY147" s="16"/>
      <c r="URZ147" s="16"/>
      <c r="USA147" s="16"/>
      <c r="USB147" s="16"/>
      <c r="USC147" s="16"/>
      <c r="USD147" s="16"/>
      <c r="USE147" s="16"/>
      <c r="USF147" s="16"/>
      <c r="USG147" s="16"/>
      <c r="USH147" s="16"/>
      <c r="USI147" s="16"/>
      <c r="USJ147" s="16"/>
      <c r="USK147" s="16"/>
      <c r="USL147" s="16"/>
      <c r="USM147" s="16"/>
      <c r="USN147" s="16"/>
      <c r="USO147" s="16"/>
      <c r="USP147" s="16"/>
      <c r="USQ147" s="16"/>
      <c r="USR147" s="16"/>
      <c r="USS147" s="16"/>
      <c r="UST147" s="16"/>
      <c r="USU147" s="16"/>
      <c r="USV147" s="16"/>
      <c r="USW147" s="16"/>
      <c r="USX147" s="16"/>
      <c r="USY147" s="16"/>
      <c r="USZ147" s="16"/>
      <c r="UTA147" s="16"/>
      <c r="UTB147" s="16"/>
      <c r="UTC147" s="16"/>
      <c r="UTD147" s="16"/>
      <c r="UTE147" s="16"/>
      <c r="UTF147" s="16"/>
      <c r="UTG147" s="16"/>
      <c r="UTH147" s="16"/>
      <c r="UTI147" s="16"/>
      <c r="UTJ147" s="16"/>
      <c r="UTK147" s="16"/>
      <c r="UTL147" s="16"/>
      <c r="UTM147" s="16"/>
      <c r="UTN147" s="16"/>
      <c r="UTO147" s="16"/>
      <c r="UTP147" s="16"/>
      <c r="UTQ147" s="16"/>
      <c r="UTR147" s="16"/>
      <c r="UTS147" s="16"/>
      <c r="UTT147" s="16"/>
      <c r="UTU147" s="16"/>
      <c r="UTV147" s="16"/>
      <c r="UTW147" s="16"/>
      <c r="UTX147" s="16"/>
      <c r="UTY147" s="16"/>
      <c r="UTZ147" s="16"/>
      <c r="UUA147" s="16"/>
      <c r="UUB147" s="16"/>
      <c r="UUC147" s="16"/>
      <c r="UUD147" s="16"/>
      <c r="UUE147" s="16"/>
      <c r="UUF147" s="16"/>
      <c r="UUG147" s="16"/>
      <c r="UUH147" s="16"/>
      <c r="UUI147" s="16"/>
      <c r="UUJ147" s="16"/>
      <c r="UUK147" s="16"/>
      <c r="UUL147" s="16"/>
      <c r="UUM147" s="16"/>
      <c r="UUN147" s="16"/>
      <c r="UUO147" s="16"/>
      <c r="UUP147" s="16"/>
      <c r="UUQ147" s="16"/>
      <c r="UUR147" s="16"/>
      <c r="UUS147" s="16"/>
      <c r="UUT147" s="16"/>
      <c r="UUU147" s="16"/>
      <c r="UUV147" s="16"/>
      <c r="UUW147" s="16"/>
      <c r="UUX147" s="16"/>
      <c r="UUY147" s="16"/>
      <c r="UUZ147" s="16"/>
      <c r="UVA147" s="16"/>
      <c r="UVB147" s="16"/>
      <c r="UVC147" s="16"/>
      <c r="UVD147" s="16"/>
      <c r="UVE147" s="16"/>
      <c r="UVF147" s="16"/>
      <c r="UVG147" s="16"/>
      <c r="UVH147" s="16"/>
      <c r="UVI147" s="16"/>
      <c r="UVJ147" s="16"/>
      <c r="UVK147" s="16"/>
      <c r="UVL147" s="16"/>
      <c r="UVM147" s="16"/>
      <c r="UVN147" s="16"/>
      <c r="UVO147" s="16"/>
      <c r="UVP147" s="16"/>
      <c r="UVQ147" s="16"/>
      <c r="UVR147" s="16"/>
      <c r="UVS147" s="16"/>
      <c r="UVT147" s="16"/>
      <c r="UVU147" s="16"/>
      <c r="UVV147" s="16"/>
      <c r="UVW147" s="16"/>
      <c r="UVX147" s="16"/>
      <c r="UVY147" s="16"/>
      <c r="UVZ147" s="16"/>
      <c r="UWA147" s="16"/>
      <c r="UWB147" s="16"/>
      <c r="UWC147" s="16"/>
      <c r="UWD147" s="16"/>
      <c r="UWE147" s="16"/>
      <c r="UWF147" s="16"/>
      <c r="UWG147" s="16"/>
      <c r="UWH147" s="16"/>
      <c r="UWI147" s="16"/>
      <c r="UWJ147" s="16"/>
      <c r="UWK147" s="16"/>
      <c r="UWL147" s="16"/>
      <c r="UWM147" s="16"/>
      <c r="UWN147" s="16"/>
      <c r="UWO147" s="16"/>
      <c r="UWP147" s="16"/>
      <c r="UWQ147" s="16"/>
      <c r="UWR147" s="16"/>
      <c r="UWS147" s="16"/>
      <c r="UWT147" s="16"/>
      <c r="UWU147" s="16"/>
      <c r="UWV147" s="16"/>
      <c r="UWW147" s="16"/>
      <c r="UWX147" s="16"/>
      <c r="UWY147" s="16"/>
      <c r="UWZ147" s="16"/>
      <c r="UXA147" s="16"/>
      <c r="UXB147" s="16"/>
      <c r="UXC147" s="16"/>
      <c r="UXD147" s="16"/>
      <c r="UXE147" s="16"/>
      <c r="UXF147" s="16"/>
      <c r="UXG147" s="16"/>
      <c r="UXH147" s="16"/>
      <c r="UXI147" s="16"/>
      <c r="UXJ147" s="16"/>
      <c r="UXK147" s="16"/>
      <c r="UXL147" s="16"/>
      <c r="UXM147" s="16"/>
      <c r="UXN147" s="16"/>
      <c r="UXO147" s="16"/>
      <c r="UXP147" s="16"/>
      <c r="UXQ147" s="16"/>
      <c r="UXR147" s="16"/>
      <c r="UXS147" s="16"/>
      <c r="UXT147" s="16"/>
      <c r="UXU147" s="16"/>
      <c r="UXV147" s="16"/>
      <c r="UXW147" s="16"/>
      <c r="UXX147" s="16"/>
      <c r="UXY147" s="16"/>
      <c r="UXZ147" s="16"/>
      <c r="UYA147" s="16"/>
      <c r="UYB147" s="16"/>
      <c r="UYC147" s="16"/>
      <c r="UYD147" s="16"/>
      <c r="UYE147" s="16"/>
      <c r="UYF147" s="16"/>
      <c r="UYG147" s="16"/>
      <c r="UYH147" s="16"/>
      <c r="UYI147" s="16"/>
      <c r="UYJ147" s="16"/>
      <c r="UYK147" s="16"/>
      <c r="UYL147" s="16"/>
      <c r="UYM147" s="16"/>
      <c r="UYN147" s="16"/>
      <c r="UYO147" s="16"/>
      <c r="UYP147" s="16"/>
      <c r="UYQ147" s="16"/>
      <c r="UYR147" s="16"/>
      <c r="UYS147" s="16"/>
      <c r="UYT147" s="16"/>
      <c r="UYU147" s="16"/>
      <c r="UYV147" s="16"/>
      <c r="UYW147" s="16"/>
      <c r="UYX147" s="16"/>
      <c r="UYY147" s="16"/>
      <c r="UYZ147" s="16"/>
      <c r="UZA147" s="16"/>
      <c r="UZB147" s="16"/>
      <c r="UZC147" s="16"/>
      <c r="UZD147" s="16"/>
      <c r="UZE147" s="16"/>
      <c r="UZF147" s="16"/>
      <c r="UZG147" s="16"/>
      <c r="UZH147" s="16"/>
      <c r="UZI147" s="16"/>
      <c r="UZJ147" s="16"/>
      <c r="UZK147" s="16"/>
      <c r="UZL147" s="16"/>
      <c r="UZM147" s="16"/>
      <c r="UZN147" s="16"/>
      <c r="UZO147" s="16"/>
      <c r="UZP147" s="16"/>
      <c r="UZQ147" s="16"/>
      <c r="UZR147" s="16"/>
      <c r="UZS147" s="16"/>
      <c r="UZT147" s="16"/>
      <c r="UZU147" s="16"/>
      <c r="UZV147" s="16"/>
      <c r="UZW147" s="16"/>
      <c r="UZX147" s="16"/>
      <c r="UZY147" s="16"/>
      <c r="UZZ147" s="16"/>
      <c r="VAA147" s="16"/>
      <c r="VAB147" s="16"/>
      <c r="VAC147" s="16"/>
      <c r="VAD147" s="16"/>
      <c r="VAE147" s="16"/>
      <c r="VAF147" s="16"/>
      <c r="VAG147" s="16"/>
      <c r="VAH147" s="16"/>
      <c r="VAI147" s="16"/>
      <c r="VAJ147" s="16"/>
      <c r="VAK147" s="16"/>
      <c r="VAL147" s="16"/>
      <c r="VAM147" s="16"/>
      <c r="VAN147" s="16"/>
      <c r="VAO147" s="16"/>
      <c r="VAP147" s="16"/>
      <c r="VAQ147" s="16"/>
      <c r="VAR147" s="16"/>
      <c r="VAS147" s="16"/>
      <c r="VAT147" s="16"/>
      <c r="VAU147" s="16"/>
      <c r="VAV147" s="16"/>
      <c r="VAW147" s="16"/>
      <c r="VAX147" s="16"/>
      <c r="VAY147" s="16"/>
      <c r="VAZ147" s="16"/>
      <c r="VBA147" s="16"/>
      <c r="VBB147" s="16"/>
      <c r="VBC147" s="16"/>
      <c r="VBD147" s="16"/>
      <c r="VBE147" s="16"/>
      <c r="VBF147" s="16"/>
      <c r="VBG147" s="16"/>
      <c r="VBH147" s="16"/>
      <c r="VBI147" s="16"/>
      <c r="VBJ147" s="16"/>
      <c r="VBK147" s="16"/>
      <c r="VBL147" s="16"/>
      <c r="VBM147" s="16"/>
      <c r="VBN147" s="16"/>
      <c r="VBO147" s="16"/>
      <c r="VBP147" s="16"/>
      <c r="VBQ147" s="16"/>
      <c r="VBR147" s="16"/>
      <c r="VBS147" s="16"/>
      <c r="VBT147" s="16"/>
      <c r="VBU147" s="16"/>
      <c r="VBV147" s="16"/>
      <c r="VBW147" s="16"/>
      <c r="VBX147" s="16"/>
      <c r="VBY147" s="16"/>
      <c r="VBZ147" s="16"/>
      <c r="VCA147" s="16"/>
      <c r="VCB147" s="16"/>
      <c r="VCC147" s="16"/>
      <c r="VCD147" s="16"/>
      <c r="VCE147" s="16"/>
      <c r="VCF147" s="16"/>
      <c r="VCG147" s="16"/>
      <c r="VCH147" s="16"/>
      <c r="VCI147" s="16"/>
      <c r="VCJ147" s="16"/>
      <c r="VCK147" s="16"/>
      <c r="VCL147" s="16"/>
      <c r="VCM147" s="16"/>
      <c r="VCN147" s="16"/>
      <c r="VCO147" s="16"/>
      <c r="VCP147" s="16"/>
      <c r="VCQ147" s="16"/>
      <c r="VCR147" s="16"/>
      <c r="VCS147" s="16"/>
      <c r="VCT147" s="16"/>
      <c r="VCU147" s="16"/>
      <c r="VCV147" s="16"/>
      <c r="VCW147" s="16"/>
      <c r="VCX147" s="16"/>
      <c r="VCY147" s="16"/>
      <c r="VCZ147" s="16"/>
      <c r="VDA147" s="16"/>
      <c r="VDB147" s="16"/>
      <c r="VDC147" s="16"/>
      <c r="VDD147" s="16"/>
      <c r="VDE147" s="16"/>
      <c r="VDF147" s="16"/>
      <c r="VDG147" s="16"/>
      <c r="VDH147" s="16"/>
      <c r="VDI147" s="16"/>
      <c r="VDJ147" s="16"/>
      <c r="VDK147" s="16"/>
      <c r="VDL147" s="16"/>
      <c r="VDM147" s="16"/>
      <c r="VDN147" s="16"/>
      <c r="VDO147" s="16"/>
      <c r="VDP147" s="16"/>
      <c r="VDQ147" s="16"/>
      <c r="VDR147" s="16"/>
      <c r="VDS147" s="16"/>
      <c r="VDT147" s="16"/>
      <c r="VDU147" s="16"/>
      <c r="VDV147" s="16"/>
      <c r="VDW147" s="16"/>
      <c r="VDX147" s="16"/>
      <c r="VDY147" s="16"/>
      <c r="VDZ147" s="16"/>
      <c r="VEA147" s="16"/>
      <c r="VEB147" s="16"/>
      <c r="VEC147" s="16"/>
      <c r="VED147" s="16"/>
      <c r="VEE147" s="16"/>
      <c r="VEF147" s="16"/>
      <c r="VEG147" s="16"/>
      <c r="VEH147" s="16"/>
      <c r="VEI147" s="16"/>
      <c r="VEJ147" s="16"/>
      <c r="VEK147" s="16"/>
      <c r="VEL147" s="16"/>
      <c r="VEM147" s="16"/>
      <c r="VEN147" s="16"/>
      <c r="VEO147" s="16"/>
      <c r="VEP147" s="16"/>
      <c r="VEQ147" s="16"/>
      <c r="VER147" s="16"/>
      <c r="VES147" s="16"/>
      <c r="VET147" s="16"/>
      <c r="VEU147" s="16"/>
      <c r="VEV147" s="16"/>
      <c r="VEW147" s="16"/>
      <c r="VEX147" s="16"/>
      <c r="VEY147" s="16"/>
      <c r="VEZ147" s="16"/>
      <c r="VFA147" s="16"/>
      <c r="VFB147" s="16"/>
      <c r="VFC147" s="16"/>
      <c r="VFD147" s="16"/>
      <c r="VFE147" s="16"/>
      <c r="VFF147" s="16"/>
      <c r="VFG147" s="16"/>
      <c r="VFH147" s="16"/>
      <c r="VFI147" s="16"/>
      <c r="VFJ147" s="16"/>
      <c r="VFK147" s="16"/>
      <c r="VFL147" s="16"/>
      <c r="VFM147" s="16"/>
      <c r="VFN147" s="16"/>
      <c r="VFO147" s="16"/>
      <c r="VFP147" s="16"/>
      <c r="VFQ147" s="16"/>
      <c r="VFR147" s="16"/>
      <c r="VFS147" s="16"/>
      <c r="VFT147" s="16"/>
      <c r="VFU147" s="16"/>
      <c r="VFV147" s="16"/>
      <c r="VFW147" s="16"/>
      <c r="VFX147" s="16"/>
      <c r="VFY147" s="16"/>
      <c r="VFZ147" s="16"/>
      <c r="VGA147" s="16"/>
      <c r="VGB147" s="16"/>
      <c r="VGC147" s="16"/>
      <c r="VGD147" s="16"/>
      <c r="VGE147" s="16"/>
      <c r="VGF147" s="16"/>
      <c r="VGG147" s="16"/>
      <c r="VGH147" s="16"/>
      <c r="VGI147" s="16"/>
      <c r="VGJ147" s="16"/>
      <c r="VGK147" s="16"/>
      <c r="VGL147" s="16"/>
      <c r="VGM147" s="16"/>
      <c r="VGN147" s="16"/>
      <c r="VGO147" s="16"/>
      <c r="VGP147" s="16"/>
      <c r="VGQ147" s="16"/>
      <c r="VGR147" s="16"/>
      <c r="VGS147" s="16"/>
      <c r="VGT147" s="16"/>
      <c r="VGU147" s="16"/>
      <c r="VGV147" s="16"/>
      <c r="VGW147" s="16"/>
      <c r="VGX147" s="16"/>
      <c r="VGY147" s="16"/>
      <c r="VGZ147" s="16"/>
      <c r="VHA147" s="16"/>
      <c r="VHB147" s="16"/>
      <c r="VHC147" s="16"/>
      <c r="VHD147" s="16"/>
      <c r="VHE147" s="16"/>
      <c r="VHF147" s="16"/>
      <c r="VHG147" s="16"/>
      <c r="VHH147" s="16"/>
      <c r="VHI147" s="16"/>
      <c r="VHJ147" s="16"/>
      <c r="VHK147" s="16"/>
      <c r="VHL147" s="16"/>
      <c r="VHM147" s="16"/>
      <c r="VHN147" s="16"/>
      <c r="VHO147" s="16"/>
      <c r="VHP147" s="16"/>
      <c r="VHQ147" s="16"/>
      <c r="VHR147" s="16"/>
      <c r="VHS147" s="16"/>
      <c r="VHT147" s="16"/>
      <c r="VHU147" s="16"/>
      <c r="VHV147" s="16"/>
      <c r="VHW147" s="16"/>
      <c r="VHX147" s="16"/>
      <c r="VHY147" s="16"/>
      <c r="VHZ147" s="16"/>
      <c r="VIA147" s="16"/>
      <c r="VIB147" s="16"/>
      <c r="VIC147" s="16"/>
      <c r="VID147" s="16"/>
      <c r="VIE147" s="16"/>
      <c r="VIF147" s="16"/>
      <c r="VIG147" s="16"/>
      <c r="VIH147" s="16"/>
      <c r="VII147" s="16"/>
      <c r="VIJ147" s="16"/>
      <c r="VIK147" s="16"/>
      <c r="VIL147" s="16"/>
      <c r="VIM147" s="16"/>
      <c r="VIN147" s="16"/>
      <c r="VIO147" s="16"/>
      <c r="VIP147" s="16"/>
      <c r="VIQ147" s="16"/>
      <c r="VIR147" s="16"/>
      <c r="VIS147" s="16"/>
      <c r="VIT147" s="16"/>
      <c r="VIU147" s="16"/>
      <c r="VIV147" s="16"/>
      <c r="VIW147" s="16"/>
      <c r="VIX147" s="16"/>
      <c r="VIY147" s="16"/>
      <c r="VIZ147" s="16"/>
      <c r="VJA147" s="16"/>
      <c r="VJB147" s="16"/>
      <c r="VJC147" s="16"/>
      <c r="VJD147" s="16"/>
      <c r="VJE147" s="16"/>
      <c r="VJF147" s="16"/>
      <c r="VJG147" s="16"/>
      <c r="VJH147" s="16"/>
      <c r="VJI147" s="16"/>
      <c r="VJJ147" s="16"/>
      <c r="VJK147" s="16"/>
      <c r="VJL147" s="16"/>
      <c r="VJM147" s="16"/>
      <c r="VJN147" s="16"/>
      <c r="VJO147" s="16"/>
      <c r="VJP147" s="16"/>
      <c r="VJQ147" s="16"/>
      <c r="VJR147" s="16"/>
      <c r="VJS147" s="16"/>
      <c r="VJT147" s="16"/>
      <c r="VJU147" s="16"/>
      <c r="VJV147" s="16"/>
      <c r="VJW147" s="16"/>
      <c r="VJX147" s="16"/>
      <c r="VJY147" s="16"/>
      <c r="VJZ147" s="16"/>
      <c r="VKA147" s="16"/>
      <c r="VKB147" s="16"/>
      <c r="VKC147" s="16"/>
      <c r="VKD147" s="16"/>
      <c r="VKE147" s="16"/>
      <c r="VKF147" s="16"/>
      <c r="VKG147" s="16"/>
      <c r="VKH147" s="16"/>
      <c r="VKI147" s="16"/>
      <c r="VKJ147" s="16"/>
      <c r="VKK147" s="16"/>
      <c r="VKL147" s="16"/>
      <c r="VKM147" s="16"/>
      <c r="VKN147" s="16"/>
      <c r="VKO147" s="16"/>
      <c r="VKP147" s="16"/>
      <c r="VKQ147" s="16"/>
      <c r="VKR147" s="16"/>
      <c r="VKS147" s="16"/>
      <c r="VKT147" s="16"/>
      <c r="VKU147" s="16"/>
      <c r="VKV147" s="16"/>
      <c r="VKW147" s="16"/>
      <c r="VKX147" s="16"/>
      <c r="VKY147" s="16"/>
      <c r="VKZ147" s="16"/>
      <c r="VLA147" s="16"/>
      <c r="VLB147" s="16"/>
      <c r="VLC147" s="16"/>
      <c r="VLD147" s="16"/>
      <c r="VLE147" s="16"/>
      <c r="VLF147" s="16"/>
      <c r="VLG147" s="16"/>
      <c r="VLH147" s="16"/>
      <c r="VLI147" s="16"/>
      <c r="VLJ147" s="16"/>
      <c r="VLK147" s="16"/>
      <c r="VLL147" s="16"/>
      <c r="VLM147" s="16"/>
      <c r="VLN147" s="16"/>
      <c r="VLO147" s="16"/>
      <c r="VLP147" s="16"/>
      <c r="VLQ147" s="16"/>
      <c r="VLR147" s="16"/>
      <c r="VLS147" s="16"/>
      <c r="VLT147" s="16"/>
      <c r="VLU147" s="16"/>
      <c r="VLV147" s="16"/>
      <c r="VLW147" s="16"/>
      <c r="VLX147" s="16"/>
      <c r="VLY147" s="16"/>
      <c r="VLZ147" s="16"/>
      <c r="VMA147" s="16"/>
      <c r="VMB147" s="16"/>
      <c r="VMC147" s="16"/>
      <c r="VMD147" s="16"/>
      <c r="VME147" s="16"/>
      <c r="VMF147" s="16"/>
      <c r="VMG147" s="16"/>
      <c r="VMH147" s="16"/>
      <c r="VMI147" s="16"/>
      <c r="VMJ147" s="16"/>
      <c r="VMK147" s="16"/>
      <c r="VML147" s="16"/>
      <c r="VMM147" s="16"/>
      <c r="VMN147" s="16"/>
      <c r="VMO147" s="16"/>
      <c r="VMP147" s="16"/>
      <c r="VMQ147" s="16"/>
      <c r="VMR147" s="16"/>
      <c r="VMS147" s="16"/>
      <c r="VMT147" s="16"/>
      <c r="VMU147" s="16"/>
      <c r="VMV147" s="16"/>
      <c r="VMW147" s="16"/>
      <c r="VMX147" s="16"/>
      <c r="VMY147" s="16"/>
      <c r="VMZ147" s="16"/>
      <c r="VNA147" s="16"/>
      <c r="VNB147" s="16"/>
      <c r="VNC147" s="16"/>
      <c r="VND147" s="16"/>
      <c r="VNE147" s="16"/>
      <c r="VNF147" s="16"/>
      <c r="VNG147" s="16"/>
      <c r="VNH147" s="16"/>
      <c r="VNI147" s="16"/>
      <c r="VNJ147" s="16"/>
      <c r="VNK147" s="16"/>
      <c r="VNL147" s="16"/>
      <c r="VNM147" s="16"/>
      <c r="VNN147" s="16"/>
      <c r="VNO147" s="16"/>
      <c r="VNP147" s="16"/>
      <c r="VNQ147" s="16"/>
      <c r="VNR147" s="16"/>
      <c r="VNS147" s="16"/>
      <c r="VNT147" s="16"/>
      <c r="VNU147" s="16"/>
      <c r="VNV147" s="16"/>
      <c r="VNW147" s="16"/>
      <c r="VNX147" s="16"/>
      <c r="VNY147" s="16"/>
      <c r="VNZ147" s="16"/>
      <c r="VOA147" s="16"/>
      <c r="VOB147" s="16"/>
      <c r="VOC147" s="16"/>
      <c r="VOD147" s="16"/>
      <c r="VOE147" s="16"/>
      <c r="VOF147" s="16"/>
      <c r="VOG147" s="16"/>
      <c r="VOH147" s="16"/>
      <c r="VOI147" s="16"/>
      <c r="VOJ147" s="16"/>
      <c r="VOK147" s="16"/>
      <c r="VOL147" s="16"/>
      <c r="VOM147" s="16"/>
      <c r="VON147" s="16"/>
      <c r="VOO147" s="16"/>
      <c r="VOP147" s="16"/>
      <c r="VOQ147" s="16"/>
      <c r="VOR147" s="16"/>
      <c r="VOS147" s="16"/>
      <c r="VOT147" s="16"/>
      <c r="VOU147" s="16"/>
      <c r="VOV147" s="16"/>
      <c r="VOW147" s="16"/>
      <c r="VOX147" s="16"/>
      <c r="VOY147" s="16"/>
      <c r="VOZ147" s="16"/>
      <c r="VPA147" s="16"/>
      <c r="VPB147" s="16"/>
      <c r="VPC147" s="16"/>
      <c r="VPD147" s="16"/>
      <c r="VPE147" s="16"/>
      <c r="VPF147" s="16"/>
      <c r="VPG147" s="16"/>
      <c r="VPH147" s="16"/>
      <c r="VPI147" s="16"/>
      <c r="VPJ147" s="16"/>
      <c r="VPK147" s="16"/>
      <c r="VPL147" s="16"/>
      <c r="VPM147" s="16"/>
      <c r="VPN147" s="16"/>
      <c r="VPO147" s="16"/>
      <c r="VPP147" s="16"/>
      <c r="VPQ147" s="16"/>
      <c r="VPR147" s="16"/>
      <c r="VPS147" s="16"/>
      <c r="VPT147" s="16"/>
      <c r="VPU147" s="16"/>
      <c r="VPV147" s="16"/>
      <c r="VPW147" s="16"/>
      <c r="VPX147" s="16"/>
      <c r="VPY147" s="16"/>
      <c r="VPZ147" s="16"/>
      <c r="VQA147" s="16"/>
      <c r="VQB147" s="16"/>
      <c r="VQC147" s="16"/>
      <c r="VQD147" s="16"/>
      <c r="VQE147" s="16"/>
      <c r="VQF147" s="16"/>
      <c r="VQG147" s="16"/>
      <c r="VQH147" s="16"/>
      <c r="VQI147" s="16"/>
      <c r="VQJ147" s="16"/>
      <c r="VQK147" s="16"/>
      <c r="VQL147" s="16"/>
      <c r="VQM147" s="16"/>
      <c r="VQN147" s="16"/>
      <c r="VQO147" s="16"/>
      <c r="VQP147" s="16"/>
      <c r="VQQ147" s="16"/>
      <c r="VQR147" s="16"/>
      <c r="VQS147" s="16"/>
      <c r="VQT147" s="16"/>
      <c r="VQU147" s="16"/>
      <c r="VQV147" s="16"/>
      <c r="VQW147" s="16"/>
      <c r="VQX147" s="16"/>
      <c r="VQY147" s="16"/>
      <c r="VQZ147" s="16"/>
      <c r="VRA147" s="16"/>
      <c r="VRB147" s="16"/>
      <c r="VRC147" s="16"/>
      <c r="VRD147" s="16"/>
      <c r="VRE147" s="16"/>
      <c r="VRF147" s="16"/>
      <c r="VRG147" s="16"/>
      <c r="VRH147" s="16"/>
      <c r="VRI147" s="16"/>
      <c r="VRJ147" s="16"/>
      <c r="VRK147" s="16"/>
      <c r="VRL147" s="16"/>
      <c r="VRM147" s="16"/>
      <c r="VRN147" s="16"/>
      <c r="VRO147" s="16"/>
      <c r="VRP147" s="16"/>
      <c r="VRQ147" s="16"/>
      <c r="VRR147" s="16"/>
      <c r="VRS147" s="16"/>
      <c r="VRT147" s="16"/>
      <c r="VRU147" s="16"/>
      <c r="VRV147" s="16"/>
      <c r="VRW147" s="16"/>
      <c r="VRX147" s="16"/>
      <c r="VRY147" s="16"/>
      <c r="VRZ147" s="16"/>
      <c r="VSA147" s="16"/>
      <c r="VSB147" s="16"/>
      <c r="VSC147" s="16"/>
      <c r="VSD147" s="16"/>
      <c r="VSE147" s="16"/>
      <c r="VSF147" s="16"/>
      <c r="VSG147" s="16"/>
      <c r="VSH147" s="16"/>
      <c r="VSI147" s="16"/>
      <c r="VSJ147" s="16"/>
      <c r="VSK147" s="16"/>
      <c r="VSL147" s="16"/>
      <c r="VSM147" s="16"/>
      <c r="VSN147" s="16"/>
      <c r="VSO147" s="16"/>
      <c r="VSP147" s="16"/>
      <c r="VSQ147" s="16"/>
      <c r="VSR147" s="16"/>
      <c r="VSS147" s="16"/>
      <c r="VST147" s="16"/>
      <c r="VSU147" s="16"/>
      <c r="VSV147" s="16"/>
      <c r="VSW147" s="16"/>
      <c r="VSX147" s="16"/>
      <c r="VSY147" s="16"/>
      <c r="VSZ147" s="16"/>
      <c r="VTA147" s="16"/>
      <c r="VTB147" s="16"/>
      <c r="VTC147" s="16"/>
      <c r="VTD147" s="16"/>
      <c r="VTE147" s="16"/>
      <c r="VTF147" s="16"/>
      <c r="VTG147" s="16"/>
      <c r="VTH147" s="16"/>
      <c r="VTI147" s="16"/>
      <c r="VTJ147" s="16"/>
      <c r="VTK147" s="16"/>
      <c r="VTL147" s="16"/>
      <c r="VTM147" s="16"/>
      <c r="VTN147" s="16"/>
      <c r="VTO147" s="16"/>
      <c r="VTP147" s="16"/>
      <c r="VTQ147" s="16"/>
      <c r="VTR147" s="16"/>
      <c r="VTS147" s="16"/>
      <c r="VTT147" s="16"/>
      <c r="VTU147" s="16"/>
      <c r="VTV147" s="16"/>
      <c r="VTW147" s="16"/>
      <c r="VTX147" s="16"/>
      <c r="VTY147" s="16"/>
      <c r="VTZ147" s="16"/>
      <c r="VUA147" s="16"/>
      <c r="VUB147" s="16"/>
      <c r="VUC147" s="16"/>
      <c r="VUD147" s="16"/>
      <c r="VUE147" s="16"/>
      <c r="VUF147" s="16"/>
      <c r="VUG147" s="16"/>
      <c r="VUH147" s="16"/>
      <c r="VUI147" s="16"/>
      <c r="VUJ147" s="16"/>
      <c r="VUK147" s="16"/>
      <c r="VUL147" s="16"/>
      <c r="VUM147" s="16"/>
      <c r="VUN147" s="16"/>
      <c r="VUO147" s="16"/>
      <c r="VUP147" s="16"/>
      <c r="VUQ147" s="16"/>
      <c r="VUR147" s="16"/>
      <c r="VUS147" s="16"/>
      <c r="VUT147" s="16"/>
      <c r="VUU147" s="16"/>
      <c r="VUV147" s="16"/>
      <c r="VUW147" s="16"/>
      <c r="VUX147" s="16"/>
      <c r="VUY147" s="16"/>
      <c r="VUZ147" s="16"/>
      <c r="VVA147" s="16"/>
      <c r="VVB147" s="16"/>
      <c r="VVC147" s="16"/>
      <c r="VVD147" s="16"/>
      <c r="VVE147" s="16"/>
      <c r="VVF147" s="16"/>
      <c r="VVG147" s="16"/>
      <c r="VVH147" s="16"/>
      <c r="VVI147" s="16"/>
      <c r="VVJ147" s="16"/>
      <c r="VVK147" s="16"/>
      <c r="VVL147" s="16"/>
      <c r="VVM147" s="16"/>
      <c r="VVN147" s="16"/>
      <c r="VVO147" s="16"/>
      <c r="VVP147" s="16"/>
      <c r="VVQ147" s="16"/>
      <c r="VVR147" s="16"/>
      <c r="VVS147" s="16"/>
      <c r="VVT147" s="16"/>
      <c r="VVU147" s="16"/>
      <c r="VVV147" s="16"/>
      <c r="VVW147" s="16"/>
      <c r="VVX147" s="16"/>
      <c r="VVY147" s="16"/>
      <c r="VVZ147" s="16"/>
      <c r="VWA147" s="16"/>
      <c r="VWB147" s="16"/>
      <c r="VWC147" s="16"/>
      <c r="VWD147" s="16"/>
      <c r="VWE147" s="16"/>
      <c r="VWF147" s="16"/>
      <c r="VWG147" s="16"/>
      <c r="VWH147" s="16"/>
      <c r="VWI147" s="16"/>
      <c r="VWJ147" s="16"/>
      <c r="VWK147" s="16"/>
      <c r="VWL147" s="16"/>
      <c r="VWM147" s="16"/>
      <c r="VWN147" s="16"/>
      <c r="VWO147" s="16"/>
      <c r="VWP147" s="16"/>
      <c r="VWQ147" s="16"/>
      <c r="VWR147" s="16"/>
      <c r="VWS147" s="16"/>
      <c r="VWT147" s="16"/>
      <c r="VWU147" s="16"/>
      <c r="VWV147" s="16"/>
      <c r="VWW147" s="16"/>
      <c r="VWX147" s="16"/>
      <c r="VWY147" s="16"/>
      <c r="VWZ147" s="16"/>
      <c r="VXA147" s="16"/>
      <c r="VXB147" s="16"/>
      <c r="VXC147" s="16"/>
      <c r="VXD147" s="16"/>
      <c r="VXE147" s="16"/>
      <c r="VXF147" s="16"/>
      <c r="VXG147" s="16"/>
      <c r="VXH147" s="16"/>
      <c r="VXI147" s="16"/>
      <c r="VXJ147" s="16"/>
      <c r="VXK147" s="16"/>
      <c r="VXL147" s="16"/>
      <c r="VXM147" s="16"/>
      <c r="VXN147" s="16"/>
      <c r="VXO147" s="16"/>
      <c r="VXP147" s="16"/>
      <c r="VXQ147" s="16"/>
      <c r="VXR147" s="16"/>
      <c r="VXS147" s="16"/>
      <c r="VXT147" s="16"/>
      <c r="VXU147" s="16"/>
      <c r="VXV147" s="16"/>
      <c r="VXW147" s="16"/>
      <c r="VXX147" s="16"/>
      <c r="VXY147" s="16"/>
      <c r="VXZ147" s="16"/>
      <c r="VYA147" s="16"/>
      <c r="VYB147" s="16"/>
      <c r="VYC147" s="16"/>
      <c r="VYD147" s="16"/>
      <c r="VYE147" s="16"/>
      <c r="VYF147" s="16"/>
      <c r="VYG147" s="16"/>
      <c r="VYH147" s="16"/>
      <c r="VYI147" s="16"/>
      <c r="VYJ147" s="16"/>
      <c r="VYK147" s="16"/>
      <c r="VYL147" s="16"/>
      <c r="VYM147" s="16"/>
      <c r="VYN147" s="16"/>
      <c r="VYO147" s="16"/>
      <c r="VYP147" s="16"/>
      <c r="VYQ147" s="16"/>
      <c r="VYR147" s="16"/>
      <c r="VYS147" s="16"/>
      <c r="VYT147" s="16"/>
      <c r="VYU147" s="16"/>
      <c r="VYV147" s="16"/>
      <c r="VYW147" s="16"/>
      <c r="VYX147" s="16"/>
      <c r="VYY147" s="16"/>
      <c r="VYZ147" s="16"/>
      <c r="VZA147" s="16"/>
      <c r="VZB147" s="16"/>
      <c r="VZC147" s="16"/>
      <c r="VZD147" s="16"/>
      <c r="VZE147" s="16"/>
      <c r="VZF147" s="16"/>
      <c r="VZG147" s="16"/>
      <c r="VZH147" s="16"/>
      <c r="VZI147" s="16"/>
      <c r="VZJ147" s="16"/>
      <c r="VZK147" s="16"/>
      <c r="VZL147" s="16"/>
      <c r="VZM147" s="16"/>
      <c r="VZN147" s="16"/>
      <c r="VZO147" s="16"/>
      <c r="VZP147" s="16"/>
      <c r="VZQ147" s="16"/>
      <c r="VZR147" s="16"/>
      <c r="VZS147" s="16"/>
      <c r="VZT147" s="16"/>
      <c r="VZU147" s="16"/>
      <c r="VZV147" s="16"/>
      <c r="VZW147" s="16"/>
      <c r="VZX147" s="16"/>
      <c r="VZY147" s="16"/>
      <c r="VZZ147" s="16"/>
      <c r="WAA147" s="16"/>
      <c r="WAB147" s="16"/>
      <c r="WAC147" s="16"/>
      <c r="WAD147" s="16"/>
      <c r="WAE147" s="16"/>
      <c r="WAF147" s="16"/>
      <c r="WAG147" s="16"/>
      <c r="WAH147" s="16"/>
      <c r="WAI147" s="16"/>
      <c r="WAJ147" s="16"/>
      <c r="WAK147" s="16"/>
      <c r="WAL147" s="16"/>
      <c r="WAM147" s="16"/>
      <c r="WAN147" s="16"/>
      <c r="WAO147" s="16"/>
      <c r="WAP147" s="16"/>
      <c r="WAQ147" s="16"/>
      <c r="WAR147" s="16"/>
      <c r="WAS147" s="16"/>
      <c r="WAT147" s="16"/>
      <c r="WAU147" s="16"/>
      <c r="WAV147" s="16"/>
      <c r="WAW147" s="16"/>
      <c r="WAX147" s="16"/>
      <c r="WAY147" s="16"/>
      <c r="WAZ147" s="16"/>
      <c r="WBA147" s="16"/>
      <c r="WBB147" s="16"/>
      <c r="WBC147" s="16"/>
      <c r="WBD147" s="16"/>
      <c r="WBE147" s="16"/>
      <c r="WBF147" s="16"/>
      <c r="WBG147" s="16"/>
      <c r="WBH147" s="16"/>
      <c r="WBI147" s="16"/>
      <c r="WBJ147" s="16"/>
      <c r="WBK147" s="16"/>
      <c r="WBL147" s="16"/>
      <c r="WBM147" s="16"/>
      <c r="WBN147" s="16"/>
      <c r="WBO147" s="16"/>
      <c r="WBP147" s="16"/>
      <c r="WBQ147" s="16"/>
      <c r="WBR147" s="16"/>
      <c r="WBS147" s="16"/>
      <c r="WBT147" s="16"/>
      <c r="WBU147" s="16"/>
      <c r="WBV147" s="16"/>
      <c r="WBW147" s="16"/>
      <c r="WBX147" s="16"/>
      <c r="WBY147" s="16"/>
      <c r="WBZ147" s="16"/>
      <c r="WCA147" s="16"/>
      <c r="WCB147" s="16"/>
      <c r="WCC147" s="16"/>
      <c r="WCD147" s="16"/>
      <c r="WCE147" s="16"/>
      <c r="WCF147" s="16"/>
      <c r="WCG147" s="16"/>
      <c r="WCH147" s="16"/>
      <c r="WCI147" s="16"/>
      <c r="WCJ147" s="16"/>
      <c r="WCK147" s="16"/>
      <c r="WCL147" s="16"/>
      <c r="WCM147" s="16"/>
      <c r="WCN147" s="16"/>
      <c r="WCO147" s="16"/>
      <c r="WCP147" s="16"/>
      <c r="WCQ147" s="16"/>
      <c r="WCR147" s="16"/>
      <c r="WCS147" s="16"/>
      <c r="WCT147" s="16"/>
      <c r="WCU147" s="16"/>
      <c r="WCV147" s="16"/>
      <c r="WCW147" s="16"/>
      <c r="WCX147" s="16"/>
      <c r="WCY147" s="16"/>
      <c r="WCZ147" s="16"/>
      <c r="WDA147" s="16"/>
      <c r="WDB147" s="16"/>
      <c r="WDC147" s="16"/>
      <c r="WDD147" s="16"/>
      <c r="WDE147" s="16"/>
      <c r="WDF147" s="16"/>
      <c r="WDG147" s="16"/>
      <c r="WDH147" s="16"/>
      <c r="WDI147" s="16"/>
      <c r="WDJ147" s="16"/>
      <c r="WDK147" s="16"/>
      <c r="WDL147" s="16"/>
      <c r="WDM147" s="16"/>
      <c r="WDN147" s="16"/>
      <c r="WDO147" s="16"/>
      <c r="WDP147" s="16"/>
      <c r="WDQ147" s="16"/>
      <c r="WDR147" s="16"/>
      <c r="WDS147" s="16"/>
      <c r="WDT147" s="16"/>
      <c r="WDU147" s="16"/>
      <c r="WDV147" s="16"/>
      <c r="WDW147" s="16"/>
      <c r="WDX147" s="16"/>
      <c r="WDY147" s="16"/>
      <c r="WDZ147" s="16"/>
      <c r="WEA147" s="16"/>
      <c r="WEB147" s="16"/>
      <c r="WEC147" s="16"/>
      <c r="WED147" s="16"/>
      <c r="WEE147" s="16"/>
      <c r="WEF147" s="16"/>
      <c r="WEG147" s="16"/>
      <c r="WEH147" s="16"/>
      <c r="WEI147" s="16"/>
      <c r="WEJ147" s="16"/>
      <c r="WEK147" s="16"/>
      <c r="WEL147" s="16"/>
      <c r="WEM147" s="16"/>
      <c r="WEN147" s="16"/>
      <c r="WEO147" s="16"/>
      <c r="WEP147" s="16"/>
      <c r="WEQ147" s="16"/>
      <c r="WER147" s="16"/>
      <c r="WES147" s="16"/>
      <c r="WET147" s="16"/>
      <c r="WEU147" s="16"/>
      <c r="WEV147" s="16"/>
      <c r="WEW147" s="16"/>
      <c r="WEX147" s="16"/>
      <c r="WEY147" s="16"/>
      <c r="WEZ147" s="16"/>
      <c r="WFA147" s="16"/>
      <c r="WFB147" s="16"/>
      <c r="WFC147" s="16"/>
      <c r="WFD147" s="16"/>
      <c r="WFE147" s="16"/>
      <c r="WFF147" s="16"/>
      <c r="WFG147" s="16"/>
      <c r="WFH147" s="16"/>
      <c r="WFI147" s="16"/>
      <c r="WFJ147" s="16"/>
      <c r="WFK147" s="16"/>
      <c r="WFL147" s="16"/>
      <c r="WFM147" s="16"/>
      <c r="WFN147" s="16"/>
      <c r="WFO147" s="16"/>
      <c r="WFP147" s="16"/>
      <c r="WFQ147" s="16"/>
      <c r="WFR147" s="16"/>
      <c r="WFS147" s="16"/>
      <c r="WFT147" s="16"/>
      <c r="WFU147" s="16"/>
      <c r="WFV147" s="16"/>
      <c r="WFW147" s="16"/>
      <c r="WFX147" s="16"/>
      <c r="WFY147" s="16"/>
      <c r="WFZ147" s="16"/>
      <c r="WGA147" s="16"/>
      <c r="WGB147" s="16"/>
      <c r="WGC147" s="16"/>
      <c r="WGD147" s="16"/>
      <c r="WGE147" s="16"/>
      <c r="WGF147" s="16"/>
      <c r="WGG147" s="16"/>
      <c r="WGH147" s="16"/>
      <c r="WGI147" s="16"/>
      <c r="WGJ147" s="16"/>
      <c r="WGK147" s="16"/>
      <c r="WGL147" s="16"/>
      <c r="WGM147" s="16"/>
      <c r="WGN147" s="16"/>
      <c r="WGO147" s="16"/>
      <c r="WGP147" s="16"/>
      <c r="WGQ147" s="16"/>
      <c r="WGR147" s="16"/>
      <c r="WGS147" s="16"/>
      <c r="WGT147" s="16"/>
      <c r="WGU147" s="16"/>
      <c r="WGV147" s="16"/>
      <c r="WGW147" s="16"/>
      <c r="WGX147" s="16"/>
      <c r="WGY147" s="16"/>
      <c r="WGZ147" s="16"/>
      <c r="WHA147" s="16"/>
      <c r="WHB147" s="16"/>
      <c r="WHC147" s="16"/>
      <c r="WHD147" s="16"/>
      <c r="WHE147" s="16"/>
      <c r="WHF147" s="16"/>
      <c r="WHG147" s="16"/>
      <c r="WHH147" s="16"/>
      <c r="WHI147" s="16"/>
      <c r="WHJ147" s="16"/>
      <c r="WHK147" s="16"/>
      <c r="WHL147" s="16"/>
      <c r="WHM147" s="16"/>
      <c r="WHN147" s="16"/>
      <c r="WHO147" s="16"/>
      <c r="WHP147" s="16"/>
      <c r="WHQ147" s="16"/>
      <c r="WHR147" s="16"/>
      <c r="WHS147" s="16"/>
      <c r="WHT147" s="16"/>
      <c r="WHU147" s="16"/>
      <c r="WHV147" s="16"/>
      <c r="WHW147" s="16"/>
      <c r="WHX147" s="16"/>
      <c r="WHY147" s="16"/>
      <c r="WHZ147" s="16"/>
      <c r="WIA147" s="16"/>
      <c r="WIB147" s="16"/>
      <c r="WIC147" s="16"/>
      <c r="WID147" s="16"/>
      <c r="WIE147" s="16"/>
      <c r="WIF147" s="16"/>
      <c r="WIG147" s="16"/>
      <c r="WIH147" s="16"/>
      <c r="WII147" s="16"/>
      <c r="WIJ147" s="16"/>
      <c r="WIK147" s="16"/>
      <c r="WIL147" s="16"/>
      <c r="WIM147" s="16"/>
      <c r="WIN147" s="16"/>
      <c r="WIO147" s="16"/>
      <c r="WIP147" s="16"/>
      <c r="WIQ147" s="16"/>
      <c r="WIR147" s="16"/>
      <c r="WIS147" s="16"/>
      <c r="WIT147" s="16"/>
      <c r="WIU147" s="16"/>
      <c r="WIV147" s="16"/>
      <c r="WIW147" s="16"/>
      <c r="WIX147" s="16"/>
      <c r="WIY147" s="16"/>
      <c r="WIZ147" s="16"/>
      <c r="WJA147" s="16"/>
      <c r="WJB147" s="16"/>
      <c r="WJC147" s="16"/>
      <c r="WJD147" s="16"/>
      <c r="WJE147" s="16"/>
      <c r="WJF147" s="16"/>
      <c r="WJG147" s="16"/>
      <c r="WJH147" s="16"/>
      <c r="WJI147" s="16"/>
      <c r="WJJ147" s="16"/>
      <c r="WJK147" s="16"/>
      <c r="WJL147" s="16"/>
      <c r="WJM147" s="16"/>
      <c r="WJN147" s="16"/>
      <c r="WJO147" s="16"/>
      <c r="WJP147" s="16"/>
      <c r="WJQ147" s="16"/>
      <c r="WJR147" s="16"/>
      <c r="WJS147" s="16"/>
      <c r="WJT147" s="16"/>
      <c r="WJU147" s="16"/>
      <c r="WJV147" s="16"/>
      <c r="WJW147" s="16"/>
      <c r="WJX147" s="16"/>
      <c r="WJY147" s="16"/>
      <c r="WJZ147" s="16"/>
      <c r="WKA147" s="16"/>
      <c r="WKB147" s="16"/>
      <c r="WKC147" s="16"/>
      <c r="WKD147" s="16"/>
      <c r="WKE147" s="16"/>
      <c r="WKF147" s="16"/>
      <c r="WKG147" s="16"/>
      <c r="WKH147" s="16"/>
      <c r="WKI147" s="16"/>
      <c r="WKJ147" s="16"/>
      <c r="WKK147" s="16"/>
      <c r="WKL147" s="16"/>
      <c r="WKM147" s="16"/>
      <c r="WKN147" s="16"/>
      <c r="WKO147" s="16"/>
      <c r="WKP147" s="16"/>
      <c r="WKQ147" s="16"/>
      <c r="WKR147" s="16"/>
      <c r="WKS147" s="16"/>
      <c r="WKT147" s="16"/>
      <c r="WKU147" s="16"/>
      <c r="WKV147" s="16"/>
      <c r="WKW147" s="16"/>
      <c r="WKX147" s="16"/>
      <c r="WKY147" s="16"/>
      <c r="WKZ147" s="16"/>
      <c r="WLA147" s="16"/>
      <c r="WLB147" s="16"/>
      <c r="WLC147" s="16"/>
      <c r="WLD147" s="16"/>
      <c r="WLE147" s="16"/>
      <c r="WLF147" s="16"/>
      <c r="WLG147" s="16"/>
      <c r="WLH147" s="16"/>
      <c r="WLI147" s="16"/>
      <c r="WLJ147" s="16"/>
      <c r="WLK147" s="16"/>
      <c r="WLL147" s="16"/>
      <c r="WLM147" s="16"/>
      <c r="WLN147" s="16"/>
      <c r="WLO147" s="16"/>
      <c r="WLP147" s="16"/>
      <c r="WLQ147" s="16"/>
      <c r="WLR147" s="16"/>
      <c r="WLS147" s="16"/>
      <c r="WLT147" s="16"/>
      <c r="WLU147" s="16"/>
      <c r="WLV147" s="16"/>
      <c r="WLW147" s="16"/>
      <c r="WLX147" s="16"/>
      <c r="WLY147" s="16"/>
      <c r="WLZ147" s="16"/>
      <c r="WMA147" s="16"/>
      <c r="WMB147" s="16"/>
      <c r="WMC147" s="16"/>
      <c r="WMD147" s="16"/>
      <c r="WME147" s="16"/>
      <c r="WMF147" s="16"/>
      <c r="WMG147" s="16"/>
      <c r="WMH147" s="16"/>
      <c r="WMI147" s="16"/>
      <c r="WMJ147" s="16"/>
      <c r="WMK147" s="16"/>
      <c r="WML147" s="16"/>
      <c r="WMM147" s="16"/>
      <c r="WMN147" s="16"/>
      <c r="WMO147" s="16"/>
      <c r="WMP147" s="16"/>
      <c r="WMQ147" s="16"/>
      <c r="WMR147" s="16"/>
      <c r="WMS147" s="16"/>
      <c r="WMT147" s="16"/>
      <c r="WMU147" s="16"/>
      <c r="WMV147" s="16"/>
      <c r="WMW147" s="16"/>
      <c r="WMX147" s="16"/>
      <c r="WMY147" s="16"/>
      <c r="WMZ147" s="16"/>
      <c r="WNA147" s="16"/>
      <c r="WNB147" s="16"/>
      <c r="WNC147" s="16"/>
      <c r="WND147" s="16"/>
      <c r="WNE147" s="16"/>
      <c r="WNF147" s="16"/>
      <c r="WNG147" s="16"/>
      <c r="WNH147" s="16"/>
      <c r="WNI147" s="16"/>
      <c r="WNJ147" s="16"/>
      <c r="WNK147" s="16"/>
      <c r="WNL147" s="16"/>
      <c r="WNM147" s="16"/>
      <c r="WNN147" s="16"/>
      <c r="WNO147" s="16"/>
      <c r="WNP147" s="16"/>
      <c r="WNQ147" s="16"/>
      <c r="WNR147" s="16"/>
      <c r="WNS147" s="16"/>
      <c r="WNT147" s="16"/>
      <c r="WNU147" s="16"/>
      <c r="WNV147" s="16"/>
      <c r="WNW147" s="16"/>
      <c r="WNX147" s="16"/>
      <c r="WNY147" s="16"/>
      <c r="WNZ147" s="16"/>
      <c r="WOA147" s="16"/>
      <c r="WOB147" s="16"/>
      <c r="WOC147" s="16"/>
      <c r="WOD147" s="16"/>
      <c r="WOE147" s="16"/>
      <c r="WOF147" s="16"/>
      <c r="WOG147" s="16"/>
      <c r="WOH147" s="16"/>
      <c r="WOI147" s="16"/>
      <c r="WOJ147" s="16"/>
      <c r="WOK147" s="16"/>
      <c r="WOL147" s="16"/>
      <c r="WOM147" s="16"/>
      <c r="WON147" s="16"/>
      <c r="WOO147" s="16"/>
      <c r="WOP147" s="16"/>
      <c r="WOQ147" s="16"/>
      <c r="WOR147" s="16"/>
      <c r="WOS147" s="16"/>
      <c r="WOT147" s="16"/>
      <c r="WOU147" s="16"/>
      <c r="WOV147" s="16"/>
      <c r="WOW147" s="16"/>
      <c r="WOX147" s="16"/>
      <c r="WOY147" s="16"/>
      <c r="WOZ147" s="16"/>
      <c r="WPA147" s="16"/>
      <c r="WPB147" s="16"/>
      <c r="WPC147" s="16"/>
      <c r="WPD147" s="16"/>
      <c r="WPE147" s="16"/>
      <c r="WPF147" s="16"/>
      <c r="WPG147" s="16"/>
      <c r="WPH147" s="16"/>
      <c r="WPI147" s="16"/>
      <c r="WPJ147" s="16"/>
      <c r="WPK147" s="16"/>
      <c r="WPL147" s="16"/>
      <c r="WPM147" s="16"/>
      <c r="WPN147" s="16"/>
      <c r="WPO147" s="16"/>
      <c r="WPP147" s="16"/>
      <c r="WPQ147" s="16"/>
      <c r="WPR147" s="16"/>
      <c r="WPS147" s="16"/>
      <c r="WPT147" s="16"/>
      <c r="WPU147" s="16"/>
      <c r="WPV147" s="16"/>
      <c r="WPW147" s="16"/>
      <c r="WPX147" s="16"/>
      <c r="WPY147" s="16"/>
      <c r="WPZ147" s="16"/>
      <c r="WQA147" s="16"/>
      <c r="WQB147" s="16"/>
      <c r="WQC147" s="16"/>
      <c r="WQD147" s="16"/>
      <c r="WQE147" s="16"/>
      <c r="WQF147" s="16"/>
      <c r="WQG147" s="16"/>
      <c r="WQH147" s="16"/>
      <c r="WQI147" s="16"/>
      <c r="WQJ147" s="16"/>
      <c r="WQK147" s="16"/>
      <c r="WQL147" s="16"/>
      <c r="WQM147" s="16"/>
      <c r="WQN147" s="16"/>
      <c r="WQO147" s="16"/>
      <c r="WQP147" s="16"/>
      <c r="WQQ147" s="16"/>
      <c r="WQR147" s="16"/>
      <c r="WQS147" s="16"/>
      <c r="WQT147" s="16"/>
      <c r="WQU147" s="16"/>
      <c r="WQV147" s="16"/>
      <c r="WQW147" s="16"/>
      <c r="WQX147" s="16"/>
      <c r="WQY147" s="16"/>
      <c r="WQZ147" s="16"/>
      <c r="WRA147" s="16"/>
      <c r="WRB147" s="16"/>
      <c r="WRC147" s="16"/>
      <c r="WRD147" s="16"/>
      <c r="WRE147" s="16"/>
      <c r="WRF147" s="16"/>
      <c r="WRG147" s="16"/>
      <c r="WRH147" s="16"/>
      <c r="WRI147" s="16"/>
      <c r="WRJ147" s="16"/>
      <c r="WRK147" s="16"/>
      <c r="WRL147" s="16"/>
      <c r="WRM147" s="16"/>
      <c r="WRN147" s="16"/>
      <c r="WRO147" s="16"/>
      <c r="WRP147" s="16"/>
      <c r="WRQ147" s="16"/>
      <c r="WRR147" s="16"/>
      <c r="WRS147" s="16"/>
      <c r="WRT147" s="16"/>
      <c r="WRU147" s="16"/>
      <c r="WRV147" s="16"/>
      <c r="WRW147" s="16"/>
      <c r="WRX147" s="16"/>
      <c r="WRY147" s="16"/>
      <c r="WRZ147" s="16"/>
      <c r="WSA147" s="16"/>
      <c r="WSB147" s="16"/>
      <c r="WSC147" s="16"/>
      <c r="WSD147" s="16"/>
      <c r="WSE147" s="16"/>
      <c r="WSF147" s="16"/>
      <c r="WSG147" s="16"/>
      <c r="WSH147" s="16"/>
      <c r="WSI147" s="16"/>
      <c r="WSJ147" s="16"/>
      <c r="WSK147" s="16"/>
      <c r="WSL147" s="16"/>
      <c r="WSM147" s="16"/>
      <c r="WSN147" s="16"/>
      <c r="WSO147" s="16"/>
      <c r="WSP147" s="16"/>
      <c r="WSQ147" s="16"/>
      <c r="WSR147" s="16"/>
      <c r="WSS147" s="16"/>
      <c r="WST147" s="16"/>
      <c r="WSU147" s="16"/>
      <c r="WSV147" s="16"/>
      <c r="WSW147" s="16"/>
      <c r="WSX147" s="16"/>
      <c r="WSY147" s="16"/>
      <c r="WSZ147" s="16"/>
      <c r="WTA147" s="16"/>
      <c r="WTB147" s="16"/>
      <c r="WTC147" s="16"/>
      <c r="WTD147" s="16"/>
      <c r="WTE147" s="16"/>
      <c r="WTF147" s="16"/>
      <c r="WTG147" s="16"/>
      <c r="WTH147" s="16"/>
      <c r="WTI147" s="16"/>
      <c r="WTJ147" s="16"/>
      <c r="WTK147" s="16"/>
      <c r="WTL147" s="16"/>
      <c r="WTM147" s="16"/>
      <c r="WTN147" s="16"/>
      <c r="WTO147" s="16"/>
      <c r="WTP147" s="16"/>
      <c r="WTQ147" s="16"/>
      <c r="WTR147" s="16"/>
      <c r="WTS147" s="16"/>
      <c r="WTT147" s="16"/>
      <c r="WTU147" s="16"/>
      <c r="WTV147" s="16"/>
      <c r="WTW147" s="16"/>
      <c r="WTX147" s="16"/>
      <c r="WTY147" s="16"/>
      <c r="WTZ147" s="16"/>
      <c r="WUA147" s="16"/>
      <c r="WUB147" s="16"/>
      <c r="WUC147" s="16"/>
      <c r="WUD147" s="16"/>
      <c r="WUE147" s="16"/>
      <c r="WUF147" s="16"/>
      <c r="WUG147" s="16"/>
      <c r="WUH147" s="16"/>
      <c r="WUI147" s="16"/>
      <c r="WUJ147" s="16"/>
      <c r="WUK147" s="16"/>
      <c r="WUL147" s="16"/>
      <c r="WUM147" s="16"/>
      <c r="WUN147" s="16"/>
      <c r="WUO147" s="16"/>
      <c r="WUP147" s="16"/>
      <c r="WUQ147" s="16"/>
      <c r="WUR147" s="16"/>
      <c r="WUS147" s="16"/>
      <c r="WUT147" s="16"/>
      <c r="WUU147" s="16"/>
      <c r="WUV147" s="16"/>
      <c r="WUW147" s="16"/>
      <c r="WUX147" s="16"/>
      <c r="WUY147" s="16"/>
      <c r="WUZ147" s="16"/>
      <c r="WVA147" s="16"/>
      <c r="WVB147" s="16"/>
      <c r="WVC147" s="16"/>
      <c r="WVD147" s="16"/>
      <c r="WVE147" s="16"/>
      <c r="WVF147" s="16"/>
      <c r="WVG147" s="16"/>
      <c r="WVH147" s="16"/>
      <c r="WVI147" s="16"/>
      <c r="WVJ147" s="16"/>
      <c r="WVK147" s="16"/>
      <c r="WVL147" s="16"/>
      <c r="WVM147" s="16"/>
      <c r="WVN147" s="16"/>
      <c r="WVO147" s="16"/>
      <c r="WVP147" s="16"/>
      <c r="WVQ147" s="16"/>
      <c r="WVR147" s="16"/>
      <c r="WVS147" s="16"/>
      <c r="WVT147" s="16"/>
      <c r="WVU147" s="16"/>
      <c r="WVV147" s="16"/>
      <c r="WVW147" s="16"/>
      <c r="WVX147" s="16"/>
      <c r="WVY147" s="16"/>
      <c r="WVZ147" s="16"/>
      <c r="WWA147" s="16"/>
      <c r="WWB147" s="16"/>
      <c r="WWC147" s="16"/>
      <c r="WWD147" s="16"/>
      <c r="WWE147" s="16"/>
      <c r="WWF147" s="16"/>
      <c r="WWG147" s="16"/>
      <c r="WWH147" s="16"/>
      <c r="WWI147" s="16"/>
      <c r="WWJ147" s="16"/>
      <c r="WWK147" s="16"/>
      <c r="WWL147" s="16"/>
      <c r="WWM147" s="16"/>
      <c r="WWN147" s="16"/>
      <c r="WWO147" s="16"/>
      <c r="WWP147" s="16"/>
      <c r="WWQ147" s="16"/>
      <c r="WWR147" s="16"/>
      <c r="WWS147" s="16"/>
      <c r="WWT147" s="16"/>
      <c r="WWU147" s="16"/>
      <c r="WWV147" s="16"/>
      <c r="WWW147" s="16"/>
      <c r="WWX147" s="16"/>
      <c r="WWY147" s="16"/>
      <c r="WWZ147" s="16"/>
      <c r="WXA147" s="16"/>
      <c r="WXB147" s="16"/>
      <c r="WXC147" s="16"/>
      <c r="WXD147" s="16"/>
      <c r="WXE147" s="16"/>
      <c r="WXF147" s="16"/>
      <c r="WXG147" s="16"/>
      <c r="WXH147" s="16"/>
      <c r="WXI147" s="16"/>
      <c r="WXJ147" s="16"/>
      <c r="WXK147" s="16"/>
      <c r="WXL147" s="16"/>
      <c r="WXM147" s="16"/>
      <c r="WXN147" s="16"/>
      <c r="WXO147" s="16"/>
      <c r="WXP147" s="16"/>
      <c r="WXQ147" s="16"/>
      <c r="WXR147" s="16"/>
      <c r="WXS147" s="16"/>
      <c r="WXT147" s="16"/>
      <c r="WXU147" s="16"/>
      <c r="WXV147" s="16"/>
      <c r="WXW147" s="16"/>
      <c r="WXX147" s="16"/>
      <c r="WXY147" s="16"/>
      <c r="WXZ147" s="16"/>
      <c r="WYA147" s="16"/>
      <c r="WYB147" s="16"/>
      <c r="WYC147" s="16"/>
      <c r="WYD147" s="16"/>
      <c r="WYE147" s="16"/>
      <c r="WYF147" s="16"/>
      <c r="WYG147" s="16"/>
      <c r="WYH147" s="16"/>
      <c r="WYI147" s="16"/>
      <c r="WYJ147" s="16"/>
      <c r="WYK147" s="16"/>
      <c r="WYL147" s="16"/>
      <c r="WYM147" s="16"/>
      <c r="WYN147" s="16"/>
      <c r="WYO147" s="16"/>
      <c r="WYP147" s="16"/>
      <c r="WYQ147" s="16"/>
      <c r="WYR147" s="16"/>
      <c r="WYS147" s="16"/>
      <c r="WYT147" s="16"/>
      <c r="WYU147" s="16"/>
      <c r="WYV147" s="16"/>
      <c r="WYW147" s="16"/>
      <c r="WYX147" s="16"/>
      <c r="WYY147" s="16"/>
      <c r="WYZ147" s="16"/>
      <c r="WZA147" s="16"/>
      <c r="WZB147" s="16"/>
      <c r="WZC147" s="16"/>
      <c r="WZD147" s="16"/>
      <c r="WZE147" s="16"/>
      <c r="WZF147" s="16"/>
      <c r="WZG147" s="16"/>
      <c r="WZH147" s="16"/>
      <c r="WZI147" s="16"/>
      <c r="WZJ147" s="16"/>
      <c r="WZK147" s="16"/>
      <c r="WZL147" s="16"/>
      <c r="WZM147" s="16"/>
      <c r="WZN147" s="16"/>
      <c r="WZO147" s="16"/>
      <c r="WZP147" s="16"/>
      <c r="WZQ147" s="16"/>
      <c r="WZR147" s="16"/>
      <c r="WZS147" s="16"/>
      <c r="WZT147" s="16"/>
      <c r="WZU147" s="16"/>
      <c r="WZV147" s="16"/>
      <c r="WZW147" s="16"/>
      <c r="WZX147" s="16"/>
      <c r="WZY147" s="16"/>
      <c r="WZZ147" s="16"/>
      <c r="XAA147" s="16"/>
      <c r="XAB147" s="16"/>
      <c r="XAC147" s="16"/>
      <c r="XAD147" s="16"/>
      <c r="XAE147" s="16"/>
      <c r="XAF147" s="16"/>
      <c r="XAG147" s="16"/>
      <c r="XAH147" s="16"/>
      <c r="XAI147" s="16"/>
      <c r="XAJ147" s="16"/>
      <c r="XAK147" s="16"/>
      <c r="XAL147" s="16"/>
      <c r="XAM147" s="16"/>
      <c r="XAN147" s="16"/>
      <c r="XAO147" s="16"/>
      <c r="XAP147" s="16"/>
      <c r="XAQ147" s="16"/>
      <c r="XAR147" s="16"/>
      <c r="XAS147" s="16"/>
      <c r="XAT147" s="16"/>
      <c r="XAU147" s="16"/>
      <c r="XAV147" s="16"/>
      <c r="XAW147" s="16"/>
      <c r="XAX147" s="16"/>
      <c r="XAY147" s="16"/>
      <c r="XAZ147" s="16"/>
      <c r="XBA147" s="16"/>
      <c r="XBB147" s="16"/>
      <c r="XBC147" s="16"/>
      <c r="XBD147" s="16"/>
      <c r="XBE147" s="16"/>
      <c r="XBF147" s="16"/>
      <c r="XBG147" s="16"/>
      <c r="XBH147" s="16"/>
      <c r="XBI147" s="16"/>
      <c r="XBJ147" s="16"/>
      <c r="XBK147" s="16"/>
      <c r="XBL147" s="16"/>
      <c r="XBM147" s="16"/>
      <c r="XBN147" s="16"/>
      <c r="XBO147" s="16"/>
      <c r="XBP147" s="16"/>
      <c r="XBQ147" s="16"/>
      <c r="XBR147" s="16"/>
      <c r="XBS147" s="16"/>
      <c r="XBT147" s="16"/>
      <c r="XBU147" s="16"/>
      <c r="XBV147" s="16"/>
      <c r="XBW147" s="16"/>
      <c r="XBX147" s="16"/>
      <c r="XBY147" s="16"/>
      <c r="XBZ147" s="16"/>
      <c r="XCA147" s="16"/>
      <c r="XCB147" s="16"/>
      <c r="XCC147" s="16"/>
      <c r="XCD147" s="16"/>
      <c r="XCE147" s="16"/>
      <c r="XCF147" s="16"/>
      <c r="XCG147" s="16"/>
      <c r="XCH147" s="16"/>
      <c r="XCI147" s="16"/>
      <c r="XCJ147" s="16"/>
      <c r="XCK147" s="16"/>
      <c r="XCL147" s="16"/>
      <c r="XCM147" s="16"/>
      <c r="XCN147" s="16"/>
      <c r="XCO147" s="16"/>
      <c r="XCP147" s="16"/>
      <c r="XCQ147" s="16"/>
      <c r="XCR147" s="16"/>
      <c r="XCS147" s="16"/>
      <c r="XCT147" s="16"/>
      <c r="XCU147" s="16"/>
      <c r="XCV147" s="16"/>
      <c r="XCW147" s="16"/>
      <c r="XCX147" s="16"/>
      <c r="XCY147" s="16"/>
      <c r="XCZ147" s="16"/>
      <c r="XDA147" s="16"/>
      <c r="XDB147" s="16"/>
      <c r="XDC147" s="16"/>
      <c r="XDD147" s="16"/>
      <c r="XDE147" s="16"/>
      <c r="XDF147" s="16"/>
      <c r="XDG147" s="16"/>
      <c r="XDH147" s="16"/>
      <c r="XDI147" s="16"/>
      <c r="XDJ147" s="16"/>
      <c r="XDK147" s="16"/>
      <c r="XDL147" s="16"/>
      <c r="XDM147" s="16"/>
      <c r="XDN147" s="16"/>
      <c r="XDO147" s="16"/>
      <c r="XDP147" s="16"/>
      <c r="XDQ147" s="16"/>
      <c r="XDR147" s="16"/>
      <c r="XDS147" s="16"/>
      <c r="XDT147" s="16"/>
      <c r="XDU147" s="16"/>
      <c r="XDV147" s="16"/>
      <c r="XDW147" s="16"/>
      <c r="XDX147" s="16"/>
      <c r="XDY147" s="16"/>
      <c r="XDZ147" s="16"/>
      <c r="XEA147" s="16"/>
      <c r="XEB147" s="16"/>
      <c r="XEC147" s="16"/>
      <c r="XED147" s="16"/>
      <c r="XEE147" s="16"/>
      <c r="XEF147" s="16"/>
      <c r="XEG147" s="16"/>
      <c r="XEH147" s="16"/>
      <c r="XEI147" s="16"/>
      <c r="XEJ147" s="16"/>
      <c r="XEK147" s="16"/>
      <c r="XEL147" s="16"/>
      <c r="XEM147" s="16"/>
      <c r="XEN147" s="16"/>
      <c r="XEO147" s="16"/>
      <c r="XEP147" s="16"/>
      <c r="XEQ147" s="16"/>
      <c r="XER147" s="16"/>
      <c r="XES147" s="16"/>
      <c r="XET147" s="16"/>
      <c r="XEU147" s="16"/>
      <c r="XEV147" s="16"/>
      <c r="XEW147" s="16"/>
      <c r="XEX147" s="16"/>
      <c r="XEY147" s="16"/>
      <c r="XEZ147" s="16"/>
      <c r="XFA147" s="16"/>
      <c r="XFB147" s="16"/>
      <c r="XFC147" s="16"/>
    </row>
    <row r="148" spans="1:16384" s="15" customFormat="1" ht="15" hidden="1">
      <c r="A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c r="TP148" s="16"/>
      <c r="TQ148" s="16"/>
      <c r="TR148" s="16"/>
      <c r="TS148" s="16"/>
      <c r="TT148" s="16"/>
      <c r="TU148" s="16"/>
      <c r="TV148" s="16"/>
      <c r="TW148" s="16"/>
      <c r="TX148" s="16"/>
      <c r="TY148" s="16"/>
      <c r="TZ148" s="16"/>
      <c r="UA148" s="16"/>
      <c r="UB148" s="16"/>
      <c r="UC148" s="16"/>
      <c r="UD148" s="16"/>
      <c r="UE148" s="16"/>
      <c r="UF148" s="16"/>
      <c r="UG148" s="16"/>
      <c r="UH148" s="16"/>
      <c r="UI148" s="16"/>
      <c r="UJ148" s="16"/>
      <c r="UK148" s="16"/>
      <c r="UL148" s="16"/>
      <c r="UM148" s="16"/>
      <c r="UN148" s="16"/>
      <c r="UO148" s="16"/>
      <c r="UP148" s="16"/>
      <c r="UQ148" s="16"/>
      <c r="UR148" s="16"/>
      <c r="US148" s="16"/>
      <c r="UT148" s="16"/>
      <c r="UU148" s="16"/>
      <c r="UV148" s="16"/>
      <c r="UW148" s="16"/>
      <c r="UX148" s="16"/>
      <c r="UY148" s="16"/>
      <c r="UZ148" s="16"/>
      <c r="VA148" s="16"/>
      <c r="VB148" s="16"/>
      <c r="VC148" s="16"/>
      <c r="VD148" s="16"/>
      <c r="VE148" s="16"/>
      <c r="VF148" s="16"/>
      <c r="VG148" s="16"/>
      <c r="VH148" s="16"/>
      <c r="VI148" s="16"/>
      <c r="VJ148" s="16"/>
      <c r="VK148" s="16"/>
      <c r="VL148" s="16"/>
      <c r="VM148" s="16"/>
      <c r="VN148" s="16"/>
      <c r="VO148" s="16"/>
      <c r="VP148" s="16"/>
      <c r="VQ148" s="16"/>
      <c r="VR148" s="16"/>
      <c r="VS148" s="16"/>
      <c r="VT148" s="16"/>
      <c r="VU148" s="16"/>
      <c r="VV148" s="16"/>
      <c r="VW148" s="16"/>
      <c r="VX148" s="16"/>
      <c r="VY148" s="16"/>
      <c r="VZ148" s="16"/>
      <c r="WA148" s="16"/>
      <c r="WB148" s="16"/>
      <c r="WC148" s="16"/>
      <c r="WD148" s="16"/>
      <c r="WE148" s="16"/>
      <c r="WF148" s="16"/>
      <c r="WG148" s="16"/>
      <c r="WH148" s="16"/>
      <c r="WI148" s="16"/>
      <c r="WJ148" s="16"/>
      <c r="WK148" s="16"/>
      <c r="WL148" s="16"/>
      <c r="WM148" s="16"/>
      <c r="WN148" s="16"/>
      <c r="WO148" s="16"/>
      <c r="WP148" s="16"/>
      <c r="WQ148" s="16"/>
      <c r="WR148" s="16"/>
      <c r="WS148" s="16"/>
      <c r="WT148" s="16"/>
      <c r="WU148" s="16"/>
      <c r="WV148" s="16"/>
      <c r="WW148" s="16"/>
      <c r="WX148" s="16"/>
      <c r="WY148" s="16"/>
      <c r="WZ148" s="16"/>
      <c r="XA148" s="16"/>
      <c r="XB148" s="16"/>
      <c r="XC148" s="16"/>
      <c r="XD148" s="16"/>
      <c r="XE148" s="16"/>
      <c r="XF148" s="16"/>
      <c r="XG148" s="16"/>
      <c r="XH148" s="16"/>
      <c r="XI148" s="16"/>
      <c r="XJ148" s="16"/>
      <c r="XK148" s="16"/>
      <c r="XL148" s="16"/>
      <c r="XM148" s="16"/>
      <c r="XN148" s="16"/>
      <c r="XO148" s="16"/>
      <c r="XP148" s="16"/>
      <c r="XQ148" s="16"/>
      <c r="XR148" s="16"/>
      <c r="XS148" s="16"/>
      <c r="XT148" s="16"/>
      <c r="XU148" s="16"/>
      <c r="XV148" s="16"/>
      <c r="XW148" s="16"/>
      <c r="XX148" s="16"/>
      <c r="XY148" s="16"/>
      <c r="XZ148" s="16"/>
      <c r="YA148" s="16"/>
      <c r="YB148" s="16"/>
      <c r="YC148" s="16"/>
      <c r="YD148" s="16"/>
      <c r="YE148" s="16"/>
      <c r="YF148" s="16"/>
      <c r="YG148" s="16"/>
      <c r="YH148" s="16"/>
      <c r="YI148" s="16"/>
      <c r="YJ148" s="16"/>
      <c r="YK148" s="16"/>
      <c r="YL148" s="16"/>
      <c r="YM148" s="16"/>
      <c r="YN148" s="16"/>
      <c r="YO148" s="16"/>
      <c r="YP148" s="16"/>
      <c r="YQ148" s="16"/>
      <c r="YR148" s="16"/>
      <c r="YS148" s="16"/>
      <c r="YT148" s="16"/>
      <c r="YU148" s="16"/>
      <c r="YV148" s="16"/>
      <c r="YW148" s="16"/>
      <c r="YX148" s="16"/>
      <c r="YY148" s="16"/>
      <c r="YZ148" s="16"/>
      <c r="ZA148" s="16"/>
      <c r="ZB148" s="16"/>
      <c r="ZC148" s="16"/>
      <c r="ZD148" s="16"/>
      <c r="ZE148" s="16"/>
      <c r="ZF148" s="16"/>
      <c r="ZG148" s="16"/>
      <c r="ZH148" s="16"/>
      <c r="ZI148" s="16"/>
      <c r="ZJ148" s="16"/>
      <c r="ZK148" s="16"/>
      <c r="ZL148" s="16"/>
      <c r="ZM148" s="16"/>
      <c r="ZN148" s="16"/>
      <c r="ZO148" s="16"/>
      <c r="ZP148" s="16"/>
      <c r="ZQ148" s="16"/>
      <c r="ZR148" s="16"/>
      <c r="ZS148" s="16"/>
      <c r="ZT148" s="16"/>
      <c r="ZU148" s="16"/>
      <c r="ZV148" s="16"/>
      <c r="ZW148" s="16"/>
      <c r="ZX148" s="16"/>
      <c r="ZY148" s="16"/>
      <c r="ZZ148" s="16"/>
      <c r="AAA148" s="16"/>
      <c r="AAB148" s="16"/>
      <c r="AAC148" s="16"/>
      <c r="AAD148" s="16"/>
      <c r="AAE148" s="16"/>
      <c r="AAF148" s="16"/>
      <c r="AAG148" s="16"/>
      <c r="AAH148" s="16"/>
      <c r="AAI148" s="16"/>
      <c r="AAJ148" s="16"/>
      <c r="AAK148" s="16"/>
      <c r="AAL148" s="16"/>
      <c r="AAM148" s="16"/>
      <c r="AAN148" s="16"/>
      <c r="AAO148" s="16"/>
      <c r="AAP148" s="16"/>
      <c r="AAQ148" s="16"/>
      <c r="AAR148" s="16"/>
      <c r="AAS148" s="16"/>
      <c r="AAT148" s="16"/>
      <c r="AAU148" s="16"/>
      <c r="AAV148" s="16"/>
      <c r="AAW148" s="16"/>
      <c r="AAX148" s="16"/>
      <c r="AAY148" s="16"/>
      <c r="AAZ148" s="16"/>
      <c r="ABA148" s="16"/>
      <c r="ABB148" s="16"/>
      <c r="ABC148" s="16"/>
      <c r="ABD148" s="16"/>
      <c r="ABE148" s="16"/>
      <c r="ABF148" s="16"/>
      <c r="ABG148" s="16"/>
      <c r="ABH148" s="16"/>
      <c r="ABI148" s="16"/>
      <c r="ABJ148" s="16"/>
      <c r="ABK148" s="16"/>
      <c r="ABL148" s="16"/>
      <c r="ABM148" s="16"/>
      <c r="ABN148" s="16"/>
      <c r="ABO148" s="16"/>
      <c r="ABP148" s="16"/>
      <c r="ABQ148" s="16"/>
      <c r="ABR148" s="16"/>
      <c r="ABS148" s="16"/>
      <c r="ABT148" s="16"/>
      <c r="ABU148" s="16"/>
      <c r="ABV148" s="16"/>
      <c r="ABW148" s="16"/>
      <c r="ABX148" s="16"/>
      <c r="ABY148" s="16"/>
      <c r="ABZ148" s="16"/>
      <c r="ACA148" s="16"/>
      <c r="ACB148" s="16"/>
      <c r="ACC148" s="16"/>
      <c r="ACD148" s="16"/>
      <c r="ACE148" s="16"/>
      <c r="ACF148" s="16"/>
      <c r="ACG148" s="16"/>
      <c r="ACH148" s="16"/>
      <c r="ACI148" s="16"/>
      <c r="ACJ148" s="16"/>
      <c r="ACK148" s="16"/>
      <c r="ACL148" s="16"/>
      <c r="ACM148" s="16"/>
      <c r="ACN148" s="16"/>
      <c r="ACO148" s="16"/>
      <c r="ACP148" s="16"/>
      <c r="ACQ148" s="16"/>
      <c r="ACR148" s="16"/>
      <c r="ACS148" s="16"/>
      <c r="ACT148" s="16"/>
      <c r="ACU148" s="16"/>
      <c r="ACV148" s="16"/>
      <c r="ACW148" s="16"/>
      <c r="ACX148" s="16"/>
      <c r="ACY148" s="16"/>
      <c r="ACZ148" s="16"/>
      <c r="ADA148" s="16"/>
      <c r="ADB148" s="16"/>
      <c r="ADC148" s="16"/>
      <c r="ADD148" s="16"/>
      <c r="ADE148" s="16"/>
      <c r="ADF148" s="16"/>
      <c r="ADG148" s="16"/>
      <c r="ADH148" s="16"/>
      <c r="ADI148" s="16"/>
      <c r="ADJ148" s="16"/>
      <c r="ADK148" s="16"/>
      <c r="ADL148" s="16"/>
      <c r="ADM148" s="16"/>
      <c r="ADN148" s="16"/>
      <c r="ADO148" s="16"/>
      <c r="ADP148" s="16"/>
      <c r="ADQ148" s="16"/>
      <c r="ADR148" s="16"/>
      <c r="ADS148" s="16"/>
      <c r="ADT148" s="16"/>
      <c r="ADU148" s="16"/>
      <c r="ADV148" s="16"/>
      <c r="ADW148" s="16"/>
      <c r="ADX148" s="16"/>
      <c r="ADY148" s="16"/>
      <c r="ADZ148" s="16"/>
      <c r="AEA148" s="16"/>
      <c r="AEB148" s="16"/>
      <c r="AEC148" s="16"/>
      <c r="AED148" s="16"/>
      <c r="AEE148" s="16"/>
      <c r="AEF148" s="16"/>
      <c r="AEG148" s="16"/>
      <c r="AEH148" s="16"/>
      <c r="AEI148" s="16"/>
      <c r="AEJ148" s="16"/>
      <c r="AEK148" s="16"/>
      <c r="AEL148" s="16"/>
      <c r="AEM148" s="16"/>
      <c r="AEN148" s="16"/>
      <c r="AEO148" s="16"/>
      <c r="AEP148" s="16"/>
      <c r="AEQ148" s="16"/>
      <c r="AER148" s="16"/>
      <c r="AES148" s="16"/>
      <c r="AET148" s="16"/>
      <c r="AEU148" s="16"/>
      <c r="AEV148" s="16"/>
      <c r="AEW148" s="16"/>
      <c r="AEX148" s="16"/>
      <c r="AEY148" s="16"/>
      <c r="AEZ148" s="16"/>
      <c r="AFA148" s="16"/>
      <c r="AFB148" s="16"/>
      <c r="AFC148" s="16"/>
      <c r="AFD148" s="16"/>
      <c r="AFE148" s="16"/>
      <c r="AFF148" s="16"/>
      <c r="AFG148" s="16"/>
      <c r="AFH148" s="16"/>
      <c r="AFI148" s="16"/>
      <c r="AFJ148" s="16"/>
      <c r="AFK148" s="16"/>
      <c r="AFL148" s="16"/>
      <c r="AFM148" s="16"/>
      <c r="AFN148" s="16"/>
      <c r="AFO148" s="16"/>
      <c r="AFP148" s="16"/>
      <c r="AFQ148" s="16"/>
      <c r="AFR148" s="16"/>
      <c r="AFS148" s="16"/>
      <c r="AFT148" s="16"/>
      <c r="AFU148" s="16"/>
      <c r="AFV148" s="16"/>
      <c r="AFW148" s="16"/>
      <c r="AFX148" s="16"/>
      <c r="AFY148" s="16"/>
      <c r="AFZ148" s="16"/>
      <c r="AGA148" s="16"/>
      <c r="AGB148" s="16"/>
      <c r="AGC148" s="16"/>
      <c r="AGD148" s="16"/>
      <c r="AGE148" s="16"/>
      <c r="AGF148" s="16"/>
      <c r="AGG148" s="16"/>
      <c r="AGH148" s="16"/>
      <c r="AGI148" s="16"/>
      <c r="AGJ148" s="16"/>
      <c r="AGK148" s="16"/>
      <c r="AGL148" s="16"/>
      <c r="AGM148" s="16"/>
      <c r="AGN148" s="16"/>
      <c r="AGO148" s="16"/>
      <c r="AGP148" s="16"/>
      <c r="AGQ148" s="16"/>
      <c r="AGR148" s="16"/>
      <c r="AGS148" s="16"/>
      <c r="AGT148" s="16"/>
      <c r="AGU148" s="16"/>
      <c r="AGV148" s="16"/>
      <c r="AGW148" s="16"/>
      <c r="AGX148" s="16"/>
      <c r="AGY148" s="16"/>
      <c r="AGZ148" s="16"/>
      <c r="AHA148" s="16"/>
      <c r="AHB148" s="16"/>
      <c r="AHC148" s="16"/>
      <c r="AHD148" s="16"/>
      <c r="AHE148" s="16"/>
      <c r="AHF148" s="16"/>
      <c r="AHG148" s="16"/>
      <c r="AHH148" s="16"/>
      <c r="AHI148" s="16"/>
      <c r="AHJ148" s="16"/>
      <c r="AHK148" s="16"/>
      <c r="AHL148" s="16"/>
      <c r="AHM148" s="16"/>
      <c r="AHN148" s="16"/>
      <c r="AHO148" s="16"/>
      <c r="AHP148" s="16"/>
      <c r="AHQ148" s="16"/>
      <c r="AHR148" s="16"/>
      <c r="AHS148" s="16"/>
      <c r="AHT148" s="16"/>
      <c r="AHU148" s="16"/>
      <c r="AHV148" s="16"/>
      <c r="AHW148" s="16"/>
      <c r="AHX148" s="16"/>
      <c r="AHY148" s="16"/>
      <c r="AHZ148" s="16"/>
      <c r="AIA148" s="16"/>
      <c r="AIB148" s="16"/>
      <c r="AIC148" s="16"/>
      <c r="AID148" s="16"/>
      <c r="AIE148" s="16"/>
      <c r="AIF148" s="16"/>
      <c r="AIG148" s="16"/>
      <c r="AIH148" s="16"/>
      <c r="AII148" s="16"/>
      <c r="AIJ148" s="16"/>
      <c r="AIK148" s="16"/>
      <c r="AIL148" s="16"/>
      <c r="AIM148" s="16"/>
      <c r="AIN148" s="16"/>
      <c r="AIO148" s="16"/>
      <c r="AIP148" s="16"/>
      <c r="AIQ148" s="16"/>
      <c r="AIR148" s="16"/>
      <c r="AIS148" s="16"/>
      <c r="AIT148" s="16"/>
      <c r="AIU148" s="16"/>
      <c r="AIV148" s="16"/>
      <c r="AIW148" s="16"/>
      <c r="AIX148" s="16"/>
      <c r="AIY148" s="16"/>
      <c r="AIZ148" s="16"/>
      <c r="AJA148" s="16"/>
      <c r="AJB148" s="16"/>
      <c r="AJC148" s="16"/>
      <c r="AJD148" s="16"/>
      <c r="AJE148" s="16"/>
      <c r="AJF148" s="16"/>
      <c r="AJG148" s="16"/>
      <c r="AJH148" s="16"/>
      <c r="AJI148" s="16"/>
      <c r="AJJ148" s="16"/>
      <c r="AJK148" s="16"/>
      <c r="AJL148" s="16"/>
      <c r="AJM148" s="16"/>
      <c r="AJN148" s="16"/>
      <c r="AJO148" s="16"/>
      <c r="AJP148" s="16"/>
      <c r="AJQ148" s="16"/>
      <c r="AJR148" s="16"/>
      <c r="AJS148" s="16"/>
      <c r="AJT148" s="16"/>
      <c r="AJU148" s="16"/>
      <c r="AJV148" s="16"/>
      <c r="AJW148" s="16"/>
      <c r="AJX148" s="16"/>
      <c r="AJY148" s="16"/>
      <c r="AJZ148" s="16"/>
      <c r="AKA148" s="16"/>
      <c r="AKB148" s="16"/>
      <c r="AKC148" s="16"/>
      <c r="AKD148" s="16"/>
      <c r="AKE148" s="16"/>
      <c r="AKF148" s="16"/>
      <c r="AKG148" s="16"/>
      <c r="AKH148" s="16"/>
      <c r="AKI148" s="16"/>
      <c r="AKJ148" s="16"/>
      <c r="AKK148" s="16"/>
      <c r="AKL148" s="16"/>
      <c r="AKM148" s="16"/>
      <c r="AKN148" s="16"/>
      <c r="AKO148" s="16"/>
      <c r="AKP148" s="16"/>
      <c r="AKQ148" s="16"/>
      <c r="AKR148" s="16"/>
      <c r="AKS148" s="16"/>
      <c r="AKT148" s="16"/>
      <c r="AKU148" s="16"/>
      <c r="AKV148" s="16"/>
      <c r="AKW148" s="16"/>
      <c r="AKX148" s="16"/>
      <c r="AKY148" s="16"/>
      <c r="AKZ148" s="16"/>
      <c r="ALA148" s="16"/>
      <c r="ALB148" s="16"/>
      <c r="ALC148" s="16"/>
      <c r="ALD148" s="16"/>
      <c r="ALE148" s="16"/>
      <c r="ALF148" s="16"/>
      <c r="ALG148" s="16"/>
      <c r="ALH148" s="16"/>
      <c r="ALI148" s="16"/>
      <c r="ALJ148" s="16"/>
      <c r="ALK148" s="16"/>
      <c r="ALL148" s="16"/>
      <c r="ALM148" s="16"/>
      <c r="ALN148" s="16"/>
      <c r="ALO148" s="16"/>
      <c r="ALP148" s="16"/>
      <c r="ALQ148" s="16"/>
      <c r="ALR148" s="16"/>
      <c r="ALS148" s="16"/>
      <c r="ALT148" s="16"/>
      <c r="ALU148" s="16"/>
      <c r="ALV148" s="16"/>
      <c r="ALW148" s="16"/>
      <c r="ALX148" s="16"/>
      <c r="ALY148" s="16"/>
      <c r="ALZ148" s="16"/>
      <c r="AMA148" s="16"/>
      <c r="AMB148" s="16"/>
      <c r="AMC148" s="16"/>
      <c r="AMD148" s="16"/>
      <c r="AME148" s="16"/>
      <c r="AMF148" s="16"/>
      <c r="AMG148" s="16"/>
      <c r="AMH148" s="16"/>
      <c r="AMI148" s="16"/>
      <c r="AMJ148" s="16"/>
      <c r="AMK148" s="16"/>
      <c r="AML148" s="16"/>
      <c r="AMM148" s="16"/>
      <c r="AMN148" s="16"/>
      <c r="AMO148" s="16"/>
      <c r="AMP148" s="16"/>
      <c r="AMQ148" s="16"/>
      <c r="AMR148" s="16"/>
      <c r="AMS148" s="16"/>
      <c r="AMT148" s="16"/>
      <c r="AMU148" s="16"/>
      <c r="AMV148" s="16"/>
      <c r="AMW148" s="16"/>
      <c r="AMX148" s="16"/>
      <c r="AMY148" s="16"/>
      <c r="AMZ148" s="16"/>
      <c r="ANA148" s="16"/>
      <c r="ANB148" s="16"/>
      <c r="ANC148" s="16"/>
      <c r="AND148" s="16"/>
      <c r="ANE148" s="16"/>
      <c r="ANF148" s="16"/>
      <c r="ANG148" s="16"/>
      <c r="ANH148" s="16"/>
      <c r="ANI148" s="16"/>
      <c r="ANJ148" s="16"/>
      <c r="ANK148" s="16"/>
      <c r="ANL148" s="16"/>
      <c r="ANM148" s="16"/>
      <c r="ANN148" s="16"/>
      <c r="ANO148" s="16"/>
      <c r="ANP148" s="16"/>
      <c r="ANQ148" s="16"/>
      <c r="ANR148" s="16"/>
      <c r="ANS148" s="16"/>
      <c r="ANT148" s="16"/>
      <c r="ANU148" s="16"/>
      <c r="ANV148" s="16"/>
      <c r="ANW148" s="16"/>
      <c r="ANX148" s="16"/>
      <c r="ANY148" s="16"/>
      <c r="ANZ148" s="16"/>
      <c r="AOA148" s="16"/>
      <c r="AOB148" s="16"/>
      <c r="AOC148" s="16"/>
      <c r="AOD148" s="16"/>
      <c r="AOE148" s="16"/>
      <c r="AOF148" s="16"/>
      <c r="AOG148" s="16"/>
      <c r="AOH148" s="16"/>
      <c r="AOI148" s="16"/>
      <c r="AOJ148" s="16"/>
      <c r="AOK148" s="16"/>
      <c r="AOL148" s="16"/>
      <c r="AOM148" s="16"/>
      <c r="AON148" s="16"/>
      <c r="AOO148" s="16"/>
      <c r="AOP148" s="16"/>
      <c r="AOQ148" s="16"/>
      <c r="AOR148" s="16"/>
      <c r="AOS148" s="16"/>
      <c r="AOT148" s="16"/>
      <c r="AOU148" s="16"/>
      <c r="AOV148" s="16"/>
      <c r="AOW148" s="16"/>
      <c r="AOX148" s="16"/>
      <c r="AOY148" s="16"/>
      <c r="AOZ148" s="16"/>
      <c r="APA148" s="16"/>
      <c r="APB148" s="16"/>
      <c r="APC148" s="16"/>
      <c r="APD148" s="16"/>
      <c r="APE148" s="16"/>
      <c r="APF148" s="16"/>
      <c r="APG148" s="16"/>
      <c r="APH148" s="16"/>
      <c r="API148" s="16"/>
      <c r="APJ148" s="16"/>
      <c r="APK148" s="16"/>
      <c r="APL148" s="16"/>
      <c r="APM148" s="16"/>
      <c r="APN148" s="16"/>
      <c r="APO148" s="16"/>
      <c r="APP148" s="16"/>
      <c r="APQ148" s="16"/>
      <c r="APR148" s="16"/>
      <c r="APS148" s="16"/>
      <c r="APT148" s="16"/>
      <c r="APU148" s="16"/>
      <c r="APV148" s="16"/>
      <c r="APW148" s="16"/>
      <c r="APX148" s="16"/>
      <c r="APY148" s="16"/>
      <c r="APZ148" s="16"/>
      <c r="AQA148" s="16"/>
      <c r="AQB148" s="16"/>
      <c r="AQC148" s="16"/>
      <c r="AQD148" s="16"/>
      <c r="AQE148" s="16"/>
      <c r="AQF148" s="16"/>
      <c r="AQG148" s="16"/>
      <c r="AQH148" s="16"/>
      <c r="AQI148" s="16"/>
      <c r="AQJ148" s="16"/>
      <c r="AQK148" s="16"/>
      <c r="AQL148" s="16"/>
      <c r="AQM148" s="16"/>
      <c r="AQN148" s="16"/>
      <c r="AQO148" s="16"/>
      <c r="AQP148" s="16"/>
      <c r="AQQ148" s="16"/>
      <c r="AQR148" s="16"/>
      <c r="AQS148" s="16"/>
      <c r="AQT148" s="16"/>
      <c r="AQU148" s="16"/>
      <c r="AQV148" s="16"/>
      <c r="AQW148" s="16"/>
      <c r="AQX148" s="16"/>
      <c r="AQY148" s="16"/>
      <c r="AQZ148" s="16"/>
      <c r="ARA148" s="16"/>
      <c r="ARB148" s="16"/>
      <c r="ARC148" s="16"/>
      <c r="ARD148" s="16"/>
      <c r="ARE148" s="16"/>
      <c r="ARF148" s="16"/>
      <c r="ARG148" s="16"/>
      <c r="ARH148" s="16"/>
      <c r="ARI148" s="16"/>
      <c r="ARJ148" s="16"/>
      <c r="ARK148" s="16"/>
      <c r="ARL148" s="16"/>
      <c r="ARM148" s="16"/>
      <c r="ARN148" s="16"/>
      <c r="ARO148" s="16"/>
      <c r="ARP148" s="16"/>
      <c r="ARQ148" s="16"/>
      <c r="ARR148" s="16"/>
      <c r="ARS148" s="16"/>
      <c r="ART148" s="16"/>
      <c r="ARU148" s="16"/>
      <c r="ARV148" s="16"/>
      <c r="ARW148" s="16"/>
      <c r="ARX148" s="16"/>
      <c r="ARY148" s="16"/>
      <c r="ARZ148" s="16"/>
      <c r="ASA148" s="16"/>
      <c r="ASB148" s="16"/>
      <c r="ASC148" s="16"/>
      <c r="ASD148" s="16"/>
      <c r="ASE148" s="16"/>
      <c r="ASF148" s="16"/>
      <c r="ASG148" s="16"/>
      <c r="ASH148" s="16"/>
      <c r="ASI148" s="16"/>
      <c r="ASJ148" s="16"/>
      <c r="ASK148" s="16"/>
      <c r="ASL148" s="16"/>
      <c r="ASM148" s="16"/>
      <c r="ASN148" s="16"/>
      <c r="ASO148" s="16"/>
      <c r="ASP148" s="16"/>
      <c r="ASQ148" s="16"/>
      <c r="ASR148" s="16"/>
      <c r="ASS148" s="16"/>
      <c r="AST148" s="16"/>
      <c r="ASU148" s="16"/>
      <c r="ASV148" s="16"/>
      <c r="ASW148" s="16"/>
      <c r="ASX148" s="16"/>
      <c r="ASY148" s="16"/>
      <c r="ASZ148" s="16"/>
      <c r="ATA148" s="16"/>
      <c r="ATB148" s="16"/>
      <c r="ATC148" s="16"/>
      <c r="ATD148" s="16"/>
      <c r="ATE148" s="16"/>
      <c r="ATF148" s="16"/>
      <c r="ATG148" s="16"/>
      <c r="ATH148" s="16"/>
      <c r="ATI148" s="16"/>
      <c r="ATJ148" s="16"/>
      <c r="ATK148" s="16"/>
      <c r="ATL148" s="16"/>
      <c r="ATM148" s="16"/>
      <c r="ATN148" s="16"/>
      <c r="ATO148" s="16"/>
      <c r="ATP148" s="16"/>
      <c r="ATQ148" s="16"/>
      <c r="ATR148" s="16"/>
      <c r="ATS148" s="16"/>
      <c r="ATT148" s="16"/>
      <c r="ATU148" s="16"/>
      <c r="ATV148" s="16"/>
      <c r="ATW148" s="16"/>
      <c r="ATX148" s="16"/>
      <c r="ATY148" s="16"/>
      <c r="ATZ148" s="16"/>
      <c r="AUA148" s="16"/>
      <c r="AUB148" s="16"/>
      <c r="AUC148" s="16"/>
      <c r="AUD148" s="16"/>
      <c r="AUE148" s="16"/>
      <c r="AUF148" s="16"/>
      <c r="AUG148" s="16"/>
      <c r="AUH148" s="16"/>
      <c r="AUI148" s="16"/>
      <c r="AUJ148" s="16"/>
      <c r="AUK148" s="16"/>
      <c r="AUL148" s="16"/>
      <c r="AUM148" s="16"/>
      <c r="AUN148" s="16"/>
      <c r="AUO148" s="16"/>
      <c r="AUP148" s="16"/>
      <c r="AUQ148" s="16"/>
      <c r="AUR148" s="16"/>
      <c r="AUS148" s="16"/>
      <c r="AUT148" s="16"/>
      <c r="AUU148" s="16"/>
      <c r="AUV148" s="16"/>
      <c r="AUW148" s="16"/>
      <c r="AUX148" s="16"/>
      <c r="AUY148" s="16"/>
      <c r="AUZ148" s="16"/>
      <c r="AVA148" s="16"/>
      <c r="AVB148" s="16"/>
      <c r="AVC148" s="16"/>
      <c r="AVD148" s="16"/>
      <c r="AVE148" s="16"/>
      <c r="AVF148" s="16"/>
      <c r="AVG148" s="16"/>
      <c r="AVH148" s="16"/>
      <c r="AVI148" s="16"/>
      <c r="AVJ148" s="16"/>
      <c r="AVK148" s="16"/>
      <c r="AVL148" s="16"/>
      <c r="AVM148" s="16"/>
      <c r="AVN148" s="16"/>
      <c r="AVO148" s="16"/>
      <c r="AVP148" s="16"/>
      <c r="AVQ148" s="16"/>
      <c r="AVR148" s="16"/>
      <c r="AVS148" s="16"/>
      <c r="AVT148" s="16"/>
      <c r="AVU148" s="16"/>
      <c r="AVV148" s="16"/>
      <c r="AVW148" s="16"/>
      <c r="AVX148" s="16"/>
      <c r="AVY148" s="16"/>
      <c r="AVZ148" s="16"/>
      <c r="AWA148" s="16"/>
      <c r="AWB148" s="16"/>
      <c r="AWC148" s="16"/>
      <c r="AWD148" s="16"/>
      <c r="AWE148" s="16"/>
      <c r="AWF148" s="16"/>
      <c r="AWG148" s="16"/>
      <c r="AWH148" s="16"/>
      <c r="AWI148" s="16"/>
      <c r="AWJ148" s="16"/>
      <c r="AWK148" s="16"/>
      <c r="AWL148" s="16"/>
      <c r="AWM148" s="16"/>
      <c r="AWN148" s="16"/>
      <c r="AWO148" s="16"/>
      <c r="AWP148" s="16"/>
      <c r="AWQ148" s="16"/>
      <c r="AWR148" s="16"/>
      <c r="AWS148" s="16"/>
      <c r="AWT148" s="16"/>
      <c r="AWU148" s="16"/>
      <c r="AWV148" s="16"/>
      <c r="AWW148" s="16"/>
      <c r="AWX148" s="16"/>
      <c r="AWY148" s="16"/>
      <c r="AWZ148" s="16"/>
      <c r="AXA148" s="16"/>
      <c r="AXB148" s="16"/>
      <c r="AXC148" s="16"/>
      <c r="AXD148" s="16"/>
      <c r="AXE148" s="16"/>
      <c r="AXF148" s="16"/>
      <c r="AXG148" s="16"/>
      <c r="AXH148" s="16"/>
      <c r="AXI148" s="16"/>
      <c r="AXJ148" s="16"/>
      <c r="AXK148" s="16"/>
      <c r="AXL148" s="16"/>
      <c r="AXM148" s="16"/>
      <c r="AXN148" s="16"/>
      <c r="AXO148" s="16"/>
      <c r="AXP148" s="16"/>
      <c r="AXQ148" s="16"/>
      <c r="AXR148" s="16"/>
      <c r="AXS148" s="16"/>
      <c r="AXT148" s="16"/>
      <c r="AXU148" s="16"/>
      <c r="AXV148" s="16"/>
      <c r="AXW148" s="16"/>
      <c r="AXX148" s="16"/>
      <c r="AXY148" s="16"/>
      <c r="AXZ148" s="16"/>
      <c r="AYA148" s="16"/>
      <c r="AYB148" s="16"/>
      <c r="AYC148" s="16"/>
      <c r="AYD148" s="16"/>
      <c r="AYE148" s="16"/>
      <c r="AYF148" s="16"/>
      <c r="AYG148" s="16"/>
      <c r="AYH148" s="16"/>
      <c r="AYI148" s="16"/>
      <c r="AYJ148" s="16"/>
      <c r="AYK148" s="16"/>
      <c r="AYL148" s="16"/>
      <c r="AYM148" s="16"/>
      <c r="AYN148" s="16"/>
      <c r="AYO148" s="16"/>
      <c r="AYP148" s="16"/>
      <c r="AYQ148" s="16"/>
      <c r="AYR148" s="16"/>
      <c r="AYS148" s="16"/>
      <c r="AYT148" s="16"/>
      <c r="AYU148" s="16"/>
      <c r="AYV148" s="16"/>
      <c r="AYW148" s="16"/>
      <c r="AYX148" s="16"/>
      <c r="AYY148" s="16"/>
      <c r="AYZ148" s="16"/>
      <c r="AZA148" s="16"/>
      <c r="AZB148" s="16"/>
      <c r="AZC148" s="16"/>
      <c r="AZD148" s="16"/>
      <c r="AZE148" s="16"/>
      <c r="AZF148" s="16"/>
      <c r="AZG148" s="16"/>
      <c r="AZH148" s="16"/>
      <c r="AZI148" s="16"/>
      <c r="AZJ148" s="16"/>
      <c r="AZK148" s="16"/>
      <c r="AZL148" s="16"/>
      <c r="AZM148" s="16"/>
      <c r="AZN148" s="16"/>
      <c r="AZO148" s="16"/>
      <c r="AZP148" s="16"/>
      <c r="AZQ148" s="16"/>
      <c r="AZR148" s="16"/>
      <c r="AZS148" s="16"/>
      <c r="AZT148" s="16"/>
      <c r="AZU148" s="16"/>
      <c r="AZV148" s="16"/>
      <c r="AZW148" s="16"/>
      <c r="AZX148" s="16"/>
      <c r="AZY148" s="16"/>
      <c r="AZZ148" s="16"/>
      <c r="BAA148" s="16"/>
      <c r="BAB148" s="16"/>
      <c r="BAC148" s="16"/>
      <c r="BAD148" s="16"/>
      <c r="BAE148" s="16"/>
      <c r="BAF148" s="16"/>
      <c r="BAG148" s="16"/>
      <c r="BAH148" s="16"/>
      <c r="BAI148" s="16"/>
      <c r="BAJ148" s="16"/>
      <c r="BAK148" s="16"/>
      <c r="BAL148" s="16"/>
      <c r="BAM148" s="16"/>
      <c r="BAN148" s="16"/>
      <c r="BAO148" s="16"/>
      <c r="BAP148" s="16"/>
      <c r="BAQ148" s="16"/>
      <c r="BAR148" s="16"/>
      <c r="BAS148" s="16"/>
      <c r="BAT148" s="16"/>
      <c r="BAU148" s="16"/>
      <c r="BAV148" s="16"/>
      <c r="BAW148" s="16"/>
      <c r="BAX148" s="16"/>
      <c r="BAY148" s="16"/>
      <c r="BAZ148" s="16"/>
      <c r="BBA148" s="16"/>
      <c r="BBB148" s="16"/>
      <c r="BBC148" s="16"/>
      <c r="BBD148" s="16"/>
      <c r="BBE148" s="16"/>
      <c r="BBF148" s="16"/>
      <c r="BBG148" s="16"/>
      <c r="BBH148" s="16"/>
      <c r="BBI148" s="16"/>
      <c r="BBJ148" s="16"/>
      <c r="BBK148" s="16"/>
      <c r="BBL148" s="16"/>
      <c r="BBM148" s="16"/>
      <c r="BBN148" s="16"/>
      <c r="BBO148" s="16"/>
      <c r="BBP148" s="16"/>
      <c r="BBQ148" s="16"/>
      <c r="BBR148" s="16"/>
      <c r="BBS148" s="16"/>
      <c r="BBT148" s="16"/>
      <c r="BBU148" s="16"/>
      <c r="BBV148" s="16"/>
      <c r="BBW148" s="16"/>
      <c r="BBX148" s="16"/>
      <c r="BBY148" s="16"/>
      <c r="BBZ148" s="16"/>
      <c r="BCA148" s="16"/>
      <c r="BCB148" s="16"/>
      <c r="BCC148" s="16"/>
      <c r="BCD148" s="16"/>
      <c r="BCE148" s="16"/>
      <c r="BCF148" s="16"/>
      <c r="BCG148" s="16"/>
      <c r="BCH148" s="16"/>
      <c r="BCI148" s="16"/>
      <c r="BCJ148" s="16"/>
      <c r="BCK148" s="16"/>
      <c r="BCL148" s="16"/>
      <c r="BCM148" s="16"/>
      <c r="BCN148" s="16"/>
      <c r="BCO148" s="16"/>
      <c r="BCP148" s="16"/>
      <c r="BCQ148" s="16"/>
      <c r="BCR148" s="16"/>
      <c r="BCS148" s="16"/>
      <c r="BCT148" s="16"/>
      <c r="BCU148" s="16"/>
      <c r="BCV148" s="16"/>
      <c r="BCW148" s="16"/>
      <c r="BCX148" s="16"/>
      <c r="BCY148" s="16"/>
      <c r="BCZ148" s="16"/>
      <c r="BDA148" s="16"/>
      <c r="BDB148" s="16"/>
      <c r="BDC148" s="16"/>
      <c r="BDD148" s="16"/>
      <c r="BDE148" s="16"/>
      <c r="BDF148" s="16"/>
      <c r="BDG148" s="16"/>
      <c r="BDH148" s="16"/>
      <c r="BDI148" s="16"/>
      <c r="BDJ148" s="16"/>
      <c r="BDK148" s="16"/>
      <c r="BDL148" s="16"/>
      <c r="BDM148" s="16"/>
      <c r="BDN148" s="16"/>
      <c r="BDO148" s="16"/>
      <c r="BDP148" s="16"/>
      <c r="BDQ148" s="16"/>
      <c r="BDR148" s="16"/>
      <c r="BDS148" s="16"/>
      <c r="BDT148" s="16"/>
      <c r="BDU148" s="16"/>
      <c r="BDV148" s="16"/>
      <c r="BDW148" s="16"/>
      <c r="BDX148" s="16"/>
      <c r="BDY148" s="16"/>
      <c r="BDZ148" s="16"/>
      <c r="BEA148" s="16"/>
      <c r="BEB148" s="16"/>
      <c r="BEC148" s="16"/>
      <c r="BED148" s="16"/>
      <c r="BEE148" s="16"/>
      <c r="BEF148" s="16"/>
      <c r="BEG148" s="16"/>
      <c r="BEH148" s="16"/>
      <c r="BEI148" s="16"/>
      <c r="BEJ148" s="16"/>
      <c r="BEK148" s="16"/>
      <c r="BEL148" s="16"/>
      <c r="BEM148" s="16"/>
      <c r="BEN148" s="16"/>
      <c r="BEO148" s="16"/>
      <c r="BEP148" s="16"/>
      <c r="BEQ148" s="16"/>
      <c r="BER148" s="16"/>
      <c r="BES148" s="16"/>
      <c r="BET148" s="16"/>
      <c r="BEU148" s="16"/>
      <c r="BEV148" s="16"/>
      <c r="BEW148" s="16"/>
      <c r="BEX148" s="16"/>
      <c r="BEY148" s="16"/>
      <c r="BEZ148" s="16"/>
      <c r="BFA148" s="16"/>
      <c r="BFB148" s="16"/>
      <c r="BFC148" s="16"/>
      <c r="BFD148" s="16"/>
      <c r="BFE148" s="16"/>
      <c r="BFF148" s="16"/>
      <c r="BFG148" s="16"/>
      <c r="BFH148" s="16"/>
      <c r="BFI148" s="16"/>
      <c r="BFJ148" s="16"/>
      <c r="BFK148" s="16"/>
      <c r="BFL148" s="16"/>
      <c r="BFM148" s="16"/>
      <c r="BFN148" s="16"/>
      <c r="BFO148" s="16"/>
      <c r="BFP148" s="16"/>
      <c r="BFQ148" s="16"/>
      <c r="BFR148" s="16"/>
      <c r="BFS148" s="16"/>
      <c r="BFT148" s="16"/>
      <c r="BFU148" s="16"/>
      <c r="BFV148" s="16"/>
      <c r="BFW148" s="16"/>
      <c r="BFX148" s="16"/>
      <c r="BFY148" s="16"/>
      <c r="BFZ148" s="16"/>
      <c r="BGA148" s="16"/>
      <c r="BGB148" s="16"/>
      <c r="BGC148" s="16"/>
      <c r="BGD148" s="16"/>
      <c r="BGE148" s="16"/>
      <c r="BGF148" s="16"/>
      <c r="BGG148" s="16"/>
      <c r="BGH148" s="16"/>
      <c r="BGI148" s="16"/>
      <c r="BGJ148" s="16"/>
      <c r="BGK148" s="16"/>
      <c r="BGL148" s="16"/>
      <c r="BGM148" s="16"/>
      <c r="BGN148" s="16"/>
      <c r="BGO148" s="16"/>
      <c r="BGP148" s="16"/>
      <c r="BGQ148" s="16"/>
      <c r="BGR148" s="16"/>
      <c r="BGS148" s="16"/>
      <c r="BGT148" s="16"/>
      <c r="BGU148" s="16"/>
      <c r="BGV148" s="16"/>
      <c r="BGW148" s="16"/>
      <c r="BGX148" s="16"/>
      <c r="BGY148" s="16"/>
      <c r="BGZ148" s="16"/>
      <c r="BHA148" s="16"/>
      <c r="BHB148" s="16"/>
      <c r="BHC148" s="16"/>
      <c r="BHD148" s="16"/>
      <c r="BHE148" s="16"/>
      <c r="BHF148" s="16"/>
      <c r="BHG148" s="16"/>
      <c r="BHH148" s="16"/>
      <c r="BHI148" s="16"/>
      <c r="BHJ148" s="16"/>
      <c r="BHK148" s="16"/>
      <c r="BHL148" s="16"/>
      <c r="BHM148" s="16"/>
      <c r="BHN148" s="16"/>
      <c r="BHO148" s="16"/>
      <c r="BHP148" s="16"/>
      <c r="BHQ148" s="16"/>
      <c r="BHR148" s="16"/>
      <c r="BHS148" s="16"/>
      <c r="BHT148" s="16"/>
      <c r="BHU148" s="16"/>
      <c r="BHV148" s="16"/>
      <c r="BHW148" s="16"/>
      <c r="BHX148" s="16"/>
      <c r="BHY148" s="16"/>
      <c r="BHZ148" s="16"/>
      <c r="BIA148" s="16"/>
      <c r="BIB148" s="16"/>
      <c r="BIC148" s="16"/>
      <c r="BID148" s="16"/>
      <c r="BIE148" s="16"/>
      <c r="BIF148" s="16"/>
      <c r="BIG148" s="16"/>
      <c r="BIH148" s="16"/>
      <c r="BII148" s="16"/>
      <c r="BIJ148" s="16"/>
      <c r="BIK148" s="16"/>
      <c r="BIL148" s="16"/>
      <c r="BIM148" s="16"/>
      <c r="BIN148" s="16"/>
      <c r="BIO148" s="16"/>
      <c r="BIP148" s="16"/>
      <c r="BIQ148" s="16"/>
      <c r="BIR148" s="16"/>
      <c r="BIS148" s="16"/>
      <c r="BIT148" s="16"/>
      <c r="BIU148" s="16"/>
      <c r="BIV148" s="16"/>
      <c r="BIW148" s="16"/>
      <c r="BIX148" s="16"/>
      <c r="BIY148" s="16"/>
      <c r="BIZ148" s="16"/>
      <c r="BJA148" s="16"/>
      <c r="BJB148" s="16"/>
      <c r="BJC148" s="16"/>
      <c r="BJD148" s="16"/>
      <c r="BJE148" s="16"/>
      <c r="BJF148" s="16"/>
      <c r="BJG148" s="16"/>
      <c r="BJH148" s="16"/>
      <c r="BJI148" s="16"/>
      <c r="BJJ148" s="16"/>
      <c r="BJK148" s="16"/>
      <c r="BJL148" s="16"/>
      <c r="BJM148" s="16"/>
      <c r="BJN148" s="16"/>
      <c r="BJO148" s="16"/>
      <c r="BJP148" s="16"/>
      <c r="BJQ148" s="16"/>
      <c r="BJR148" s="16"/>
      <c r="BJS148" s="16"/>
      <c r="BJT148" s="16"/>
      <c r="BJU148" s="16"/>
      <c r="BJV148" s="16"/>
      <c r="BJW148" s="16"/>
      <c r="BJX148" s="16"/>
      <c r="BJY148" s="16"/>
      <c r="BJZ148" s="16"/>
      <c r="BKA148" s="16"/>
      <c r="BKB148" s="16"/>
      <c r="BKC148" s="16"/>
      <c r="BKD148" s="16"/>
      <c r="BKE148" s="16"/>
      <c r="BKF148" s="16"/>
      <c r="BKG148" s="16"/>
      <c r="BKH148" s="16"/>
      <c r="BKI148" s="16"/>
      <c r="BKJ148" s="16"/>
      <c r="BKK148" s="16"/>
      <c r="BKL148" s="16"/>
      <c r="BKM148" s="16"/>
      <c r="BKN148" s="16"/>
      <c r="BKO148" s="16"/>
      <c r="BKP148" s="16"/>
      <c r="BKQ148" s="16"/>
      <c r="BKR148" s="16"/>
      <c r="BKS148" s="16"/>
      <c r="BKT148" s="16"/>
      <c r="BKU148" s="16"/>
      <c r="BKV148" s="16"/>
      <c r="BKW148" s="16"/>
      <c r="BKX148" s="16"/>
      <c r="BKY148" s="16"/>
      <c r="BKZ148" s="16"/>
      <c r="BLA148" s="16"/>
      <c r="BLB148" s="16"/>
      <c r="BLC148" s="16"/>
      <c r="BLD148" s="16"/>
      <c r="BLE148" s="16"/>
      <c r="BLF148" s="16"/>
      <c r="BLG148" s="16"/>
      <c r="BLH148" s="16"/>
      <c r="BLI148" s="16"/>
      <c r="BLJ148" s="16"/>
      <c r="BLK148" s="16"/>
      <c r="BLL148" s="16"/>
      <c r="BLM148" s="16"/>
      <c r="BLN148" s="16"/>
      <c r="BLO148" s="16"/>
      <c r="BLP148" s="16"/>
      <c r="BLQ148" s="16"/>
      <c r="BLR148" s="16"/>
      <c r="BLS148" s="16"/>
      <c r="BLT148" s="16"/>
      <c r="BLU148" s="16"/>
      <c r="BLV148" s="16"/>
      <c r="BLW148" s="16"/>
      <c r="BLX148" s="16"/>
      <c r="BLY148" s="16"/>
      <c r="BLZ148" s="16"/>
      <c r="BMA148" s="16"/>
      <c r="BMB148" s="16"/>
      <c r="BMC148" s="16"/>
      <c r="BMD148" s="16"/>
      <c r="BME148" s="16"/>
      <c r="BMF148" s="16"/>
      <c r="BMG148" s="16"/>
      <c r="BMH148" s="16"/>
      <c r="BMI148" s="16"/>
      <c r="BMJ148" s="16"/>
      <c r="BMK148" s="16"/>
      <c r="BML148" s="16"/>
      <c r="BMM148" s="16"/>
      <c r="BMN148" s="16"/>
      <c r="BMO148" s="16"/>
      <c r="BMP148" s="16"/>
      <c r="BMQ148" s="16"/>
      <c r="BMR148" s="16"/>
      <c r="BMS148" s="16"/>
      <c r="BMT148" s="16"/>
      <c r="BMU148" s="16"/>
      <c r="BMV148" s="16"/>
      <c r="BMW148" s="16"/>
      <c r="BMX148" s="16"/>
      <c r="BMY148" s="16"/>
      <c r="BMZ148" s="16"/>
      <c r="BNA148" s="16"/>
      <c r="BNB148" s="16"/>
      <c r="BNC148" s="16"/>
      <c r="BND148" s="16"/>
      <c r="BNE148" s="16"/>
      <c r="BNF148" s="16"/>
      <c r="BNG148" s="16"/>
      <c r="BNH148" s="16"/>
      <c r="BNI148" s="16"/>
      <c r="BNJ148" s="16"/>
      <c r="BNK148" s="16"/>
      <c r="BNL148" s="16"/>
      <c r="BNM148" s="16"/>
      <c r="BNN148" s="16"/>
      <c r="BNO148" s="16"/>
      <c r="BNP148" s="16"/>
      <c r="BNQ148" s="16"/>
      <c r="BNR148" s="16"/>
      <c r="BNS148" s="16"/>
      <c r="BNT148" s="16"/>
      <c r="BNU148" s="16"/>
      <c r="BNV148" s="16"/>
      <c r="BNW148" s="16"/>
      <c r="BNX148" s="16"/>
      <c r="BNY148" s="16"/>
      <c r="BNZ148" s="16"/>
      <c r="BOA148" s="16"/>
      <c r="BOB148" s="16"/>
      <c r="BOC148" s="16"/>
      <c r="BOD148" s="16"/>
      <c r="BOE148" s="16"/>
      <c r="BOF148" s="16"/>
      <c r="BOG148" s="16"/>
      <c r="BOH148" s="16"/>
      <c r="BOI148" s="16"/>
      <c r="BOJ148" s="16"/>
      <c r="BOK148" s="16"/>
      <c r="BOL148" s="16"/>
      <c r="BOM148" s="16"/>
      <c r="BON148" s="16"/>
      <c r="BOO148" s="16"/>
      <c r="BOP148" s="16"/>
      <c r="BOQ148" s="16"/>
      <c r="BOR148" s="16"/>
      <c r="BOS148" s="16"/>
      <c r="BOT148" s="16"/>
      <c r="BOU148" s="16"/>
      <c r="BOV148" s="16"/>
      <c r="BOW148" s="16"/>
      <c r="BOX148" s="16"/>
      <c r="BOY148" s="16"/>
      <c r="BOZ148" s="16"/>
      <c r="BPA148" s="16"/>
      <c r="BPB148" s="16"/>
      <c r="BPC148" s="16"/>
      <c r="BPD148" s="16"/>
      <c r="BPE148" s="16"/>
      <c r="BPF148" s="16"/>
      <c r="BPG148" s="16"/>
      <c r="BPH148" s="16"/>
      <c r="BPI148" s="16"/>
      <c r="BPJ148" s="16"/>
      <c r="BPK148" s="16"/>
      <c r="BPL148" s="16"/>
      <c r="BPM148" s="16"/>
      <c r="BPN148" s="16"/>
      <c r="BPO148" s="16"/>
      <c r="BPP148" s="16"/>
      <c r="BPQ148" s="16"/>
      <c r="BPR148" s="16"/>
      <c r="BPS148" s="16"/>
      <c r="BPT148" s="16"/>
      <c r="BPU148" s="16"/>
      <c r="BPV148" s="16"/>
      <c r="BPW148" s="16"/>
      <c r="BPX148" s="16"/>
      <c r="BPY148" s="16"/>
      <c r="BPZ148" s="16"/>
      <c r="BQA148" s="16"/>
      <c r="BQB148" s="16"/>
      <c r="BQC148" s="16"/>
      <c r="BQD148" s="16"/>
      <c r="BQE148" s="16"/>
      <c r="BQF148" s="16"/>
      <c r="BQG148" s="16"/>
      <c r="BQH148" s="16"/>
      <c r="BQI148" s="16"/>
      <c r="BQJ148" s="16"/>
      <c r="BQK148" s="16"/>
      <c r="BQL148" s="16"/>
      <c r="BQM148" s="16"/>
      <c r="BQN148" s="16"/>
      <c r="BQO148" s="16"/>
      <c r="BQP148" s="16"/>
      <c r="BQQ148" s="16"/>
      <c r="BQR148" s="16"/>
      <c r="BQS148" s="16"/>
      <c r="BQT148" s="16"/>
      <c r="BQU148" s="16"/>
      <c r="BQV148" s="16"/>
      <c r="BQW148" s="16"/>
      <c r="BQX148" s="16"/>
      <c r="BQY148" s="16"/>
      <c r="BQZ148" s="16"/>
      <c r="BRA148" s="16"/>
      <c r="BRB148" s="16"/>
      <c r="BRC148" s="16"/>
      <c r="BRD148" s="16"/>
      <c r="BRE148" s="16"/>
      <c r="BRF148" s="16"/>
      <c r="BRG148" s="16"/>
      <c r="BRH148" s="16"/>
      <c r="BRI148" s="16"/>
      <c r="BRJ148" s="16"/>
      <c r="BRK148" s="16"/>
      <c r="BRL148" s="16"/>
      <c r="BRM148" s="16"/>
      <c r="BRN148" s="16"/>
      <c r="BRO148" s="16"/>
      <c r="BRP148" s="16"/>
      <c r="BRQ148" s="16"/>
      <c r="BRR148" s="16"/>
      <c r="BRS148" s="16"/>
      <c r="BRT148" s="16"/>
      <c r="BRU148" s="16"/>
      <c r="BRV148" s="16"/>
      <c r="BRW148" s="16"/>
      <c r="BRX148" s="16"/>
      <c r="BRY148" s="16"/>
      <c r="BRZ148" s="16"/>
      <c r="BSA148" s="16"/>
      <c r="BSB148" s="16"/>
      <c r="BSC148" s="16"/>
      <c r="BSD148" s="16"/>
      <c r="BSE148" s="16"/>
      <c r="BSF148" s="16"/>
      <c r="BSG148" s="16"/>
      <c r="BSH148" s="16"/>
      <c r="BSI148" s="16"/>
      <c r="BSJ148" s="16"/>
      <c r="BSK148" s="16"/>
      <c r="BSL148" s="16"/>
      <c r="BSM148" s="16"/>
      <c r="BSN148" s="16"/>
      <c r="BSO148" s="16"/>
      <c r="BSP148" s="16"/>
      <c r="BSQ148" s="16"/>
      <c r="BSR148" s="16"/>
      <c r="BSS148" s="16"/>
      <c r="BST148" s="16"/>
      <c r="BSU148" s="16"/>
      <c r="BSV148" s="16"/>
      <c r="BSW148" s="16"/>
      <c r="BSX148" s="16"/>
      <c r="BSY148" s="16"/>
      <c r="BSZ148" s="16"/>
      <c r="BTA148" s="16"/>
      <c r="BTB148" s="16"/>
      <c r="BTC148" s="16"/>
      <c r="BTD148" s="16"/>
      <c r="BTE148" s="16"/>
      <c r="BTF148" s="16"/>
      <c r="BTG148" s="16"/>
      <c r="BTH148" s="16"/>
      <c r="BTI148" s="16"/>
      <c r="BTJ148" s="16"/>
      <c r="BTK148" s="16"/>
      <c r="BTL148" s="16"/>
      <c r="BTM148" s="16"/>
      <c r="BTN148" s="16"/>
      <c r="BTO148" s="16"/>
      <c r="BTP148" s="16"/>
      <c r="BTQ148" s="16"/>
      <c r="BTR148" s="16"/>
      <c r="BTS148" s="16"/>
      <c r="BTT148" s="16"/>
      <c r="BTU148" s="16"/>
      <c r="BTV148" s="16"/>
      <c r="BTW148" s="16"/>
      <c r="BTX148" s="16"/>
      <c r="BTY148" s="16"/>
      <c r="BTZ148" s="16"/>
      <c r="BUA148" s="16"/>
      <c r="BUB148" s="16"/>
      <c r="BUC148" s="16"/>
      <c r="BUD148" s="16"/>
      <c r="BUE148" s="16"/>
      <c r="BUF148" s="16"/>
      <c r="BUG148" s="16"/>
      <c r="BUH148" s="16"/>
      <c r="BUI148" s="16"/>
      <c r="BUJ148" s="16"/>
      <c r="BUK148" s="16"/>
      <c r="BUL148" s="16"/>
      <c r="BUM148" s="16"/>
      <c r="BUN148" s="16"/>
      <c r="BUO148" s="16"/>
      <c r="BUP148" s="16"/>
      <c r="BUQ148" s="16"/>
      <c r="BUR148" s="16"/>
      <c r="BUS148" s="16"/>
      <c r="BUT148" s="16"/>
      <c r="BUU148" s="16"/>
      <c r="BUV148" s="16"/>
      <c r="BUW148" s="16"/>
      <c r="BUX148" s="16"/>
      <c r="BUY148" s="16"/>
      <c r="BUZ148" s="16"/>
      <c r="BVA148" s="16"/>
      <c r="BVB148" s="16"/>
      <c r="BVC148" s="16"/>
      <c r="BVD148" s="16"/>
      <c r="BVE148" s="16"/>
      <c r="BVF148" s="16"/>
      <c r="BVG148" s="16"/>
      <c r="BVH148" s="16"/>
      <c r="BVI148" s="16"/>
      <c r="BVJ148" s="16"/>
      <c r="BVK148" s="16"/>
      <c r="BVL148" s="16"/>
      <c r="BVM148" s="16"/>
      <c r="BVN148" s="16"/>
      <c r="BVO148" s="16"/>
      <c r="BVP148" s="16"/>
      <c r="BVQ148" s="16"/>
      <c r="BVR148" s="16"/>
      <c r="BVS148" s="16"/>
      <c r="BVT148" s="16"/>
      <c r="BVU148" s="16"/>
      <c r="BVV148" s="16"/>
      <c r="BVW148" s="16"/>
      <c r="BVX148" s="16"/>
      <c r="BVY148" s="16"/>
      <c r="BVZ148" s="16"/>
      <c r="BWA148" s="16"/>
      <c r="BWB148" s="16"/>
      <c r="BWC148" s="16"/>
      <c r="BWD148" s="16"/>
      <c r="BWE148" s="16"/>
      <c r="BWF148" s="16"/>
      <c r="BWG148" s="16"/>
      <c r="BWH148" s="16"/>
      <c r="BWI148" s="16"/>
      <c r="BWJ148" s="16"/>
      <c r="BWK148" s="16"/>
      <c r="BWL148" s="16"/>
      <c r="BWM148" s="16"/>
      <c r="BWN148" s="16"/>
      <c r="BWO148" s="16"/>
      <c r="BWP148" s="16"/>
      <c r="BWQ148" s="16"/>
      <c r="BWR148" s="16"/>
      <c r="BWS148" s="16"/>
      <c r="BWT148" s="16"/>
      <c r="BWU148" s="16"/>
      <c r="BWV148" s="16"/>
      <c r="BWW148" s="16"/>
      <c r="BWX148" s="16"/>
      <c r="BWY148" s="16"/>
      <c r="BWZ148" s="16"/>
      <c r="BXA148" s="16"/>
      <c r="BXB148" s="16"/>
      <c r="BXC148" s="16"/>
      <c r="BXD148" s="16"/>
      <c r="BXE148" s="16"/>
      <c r="BXF148" s="16"/>
      <c r="BXG148" s="16"/>
      <c r="BXH148" s="16"/>
      <c r="BXI148" s="16"/>
      <c r="BXJ148" s="16"/>
      <c r="BXK148" s="16"/>
      <c r="BXL148" s="16"/>
      <c r="BXM148" s="16"/>
      <c r="BXN148" s="16"/>
      <c r="BXO148" s="16"/>
      <c r="BXP148" s="16"/>
      <c r="BXQ148" s="16"/>
      <c r="BXR148" s="16"/>
      <c r="BXS148" s="16"/>
      <c r="BXT148" s="16"/>
      <c r="BXU148" s="16"/>
      <c r="BXV148" s="16"/>
      <c r="BXW148" s="16"/>
      <c r="BXX148" s="16"/>
      <c r="BXY148" s="16"/>
      <c r="BXZ148" s="16"/>
      <c r="BYA148" s="16"/>
      <c r="BYB148" s="16"/>
      <c r="BYC148" s="16"/>
      <c r="BYD148" s="16"/>
      <c r="BYE148" s="16"/>
      <c r="BYF148" s="16"/>
      <c r="BYG148" s="16"/>
      <c r="BYH148" s="16"/>
      <c r="BYI148" s="16"/>
      <c r="BYJ148" s="16"/>
      <c r="BYK148" s="16"/>
      <c r="BYL148" s="16"/>
      <c r="BYM148" s="16"/>
      <c r="BYN148" s="16"/>
      <c r="BYO148" s="16"/>
      <c r="BYP148" s="16"/>
      <c r="BYQ148" s="16"/>
      <c r="BYR148" s="16"/>
      <c r="BYS148" s="16"/>
      <c r="BYT148" s="16"/>
      <c r="BYU148" s="16"/>
      <c r="BYV148" s="16"/>
      <c r="BYW148" s="16"/>
      <c r="BYX148" s="16"/>
      <c r="BYY148" s="16"/>
      <c r="BYZ148" s="16"/>
      <c r="BZA148" s="16"/>
      <c r="BZB148" s="16"/>
      <c r="BZC148" s="16"/>
      <c r="BZD148" s="16"/>
      <c r="BZE148" s="16"/>
      <c r="BZF148" s="16"/>
      <c r="BZG148" s="16"/>
      <c r="BZH148" s="16"/>
      <c r="BZI148" s="16"/>
      <c r="BZJ148" s="16"/>
      <c r="BZK148" s="16"/>
      <c r="BZL148" s="16"/>
      <c r="BZM148" s="16"/>
      <c r="BZN148" s="16"/>
      <c r="BZO148" s="16"/>
      <c r="BZP148" s="16"/>
      <c r="BZQ148" s="16"/>
      <c r="BZR148" s="16"/>
      <c r="BZS148" s="16"/>
      <c r="BZT148" s="16"/>
      <c r="BZU148" s="16"/>
      <c r="BZV148" s="16"/>
      <c r="BZW148" s="16"/>
      <c r="BZX148" s="16"/>
      <c r="BZY148" s="16"/>
      <c r="BZZ148" s="16"/>
      <c r="CAA148" s="16"/>
      <c r="CAB148" s="16"/>
      <c r="CAC148" s="16"/>
      <c r="CAD148" s="16"/>
      <c r="CAE148" s="16"/>
      <c r="CAF148" s="16"/>
      <c r="CAG148" s="16"/>
      <c r="CAH148" s="16"/>
      <c r="CAI148" s="16"/>
      <c r="CAJ148" s="16"/>
      <c r="CAK148" s="16"/>
      <c r="CAL148" s="16"/>
      <c r="CAM148" s="16"/>
      <c r="CAN148" s="16"/>
      <c r="CAO148" s="16"/>
      <c r="CAP148" s="16"/>
      <c r="CAQ148" s="16"/>
      <c r="CAR148" s="16"/>
      <c r="CAS148" s="16"/>
      <c r="CAT148" s="16"/>
      <c r="CAU148" s="16"/>
      <c r="CAV148" s="16"/>
      <c r="CAW148" s="16"/>
      <c r="CAX148" s="16"/>
      <c r="CAY148" s="16"/>
      <c r="CAZ148" s="16"/>
      <c r="CBA148" s="16"/>
      <c r="CBB148" s="16"/>
      <c r="CBC148" s="16"/>
      <c r="CBD148" s="16"/>
      <c r="CBE148" s="16"/>
      <c r="CBF148" s="16"/>
      <c r="CBG148" s="16"/>
      <c r="CBH148" s="16"/>
      <c r="CBI148" s="16"/>
      <c r="CBJ148" s="16"/>
      <c r="CBK148" s="16"/>
      <c r="CBL148" s="16"/>
      <c r="CBM148" s="16"/>
      <c r="CBN148" s="16"/>
      <c r="CBO148" s="16"/>
      <c r="CBP148" s="16"/>
      <c r="CBQ148" s="16"/>
      <c r="CBR148" s="16"/>
      <c r="CBS148" s="16"/>
      <c r="CBT148" s="16"/>
      <c r="CBU148" s="16"/>
      <c r="CBV148" s="16"/>
      <c r="CBW148" s="16"/>
      <c r="CBX148" s="16"/>
      <c r="CBY148" s="16"/>
      <c r="CBZ148" s="16"/>
      <c r="CCA148" s="16"/>
      <c r="CCB148" s="16"/>
      <c r="CCC148" s="16"/>
      <c r="CCD148" s="16"/>
      <c r="CCE148" s="16"/>
      <c r="CCF148" s="16"/>
      <c r="CCG148" s="16"/>
      <c r="CCH148" s="16"/>
      <c r="CCI148" s="16"/>
      <c r="CCJ148" s="16"/>
      <c r="CCK148" s="16"/>
      <c r="CCL148" s="16"/>
      <c r="CCM148" s="16"/>
      <c r="CCN148" s="16"/>
      <c r="CCO148" s="16"/>
      <c r="CCP148" s="16"/>
      <c r="CCQ148" s="16"/>
      <c r="CCR148" s="16"/>
      <c r="CCS148" s="16"/>
      <c r="CCT148" s="16"/>
      <c r="CCU148" s="16"/>
      <c r="CCV148" s="16"/>
      <c r="CCW148" s="16"/>
      <c r="CCX148" s="16"/>
      <c r="CCY148" s="16"/>
      <c r="CCZ148" s="16"/>
      <c r="CDA148" s="16"/>
      <c r="CDB148" s="16"/>
      <c r="CDC148" s="16"/>
      <c r="CDD148" s="16"/>
      <c r="CDE148" s="16"/>
      <c r="CDF148" s="16"/>
      <c r="CDG148" s="16"/>
      <c r="CDH148" s="16"/>
      <c r="CDI148" s="16"/>
      <c r="CDJ148" s="16"/>
      <c r="CDK148" s="16"/>
      <c r="CDL148" s="16"/>
      <c r="CDM148" s="16"/>
      <c r="CDN148" s="16"/>
      <c r="CDO148" s="16"/>
      <c r="CDP148" s="16"/>
      <c r="CDQ148" s="16"/>
      <c r="CDR148" s="16"/>
      <c r="CDS148" s="16"/>
      <c r="CDT148" s="16"/>
      <c r="CDU148" s="16"/>
      <c r="CDV148" s="16"/>
      <c r="CDW148" s="16"/>
      <c r="CDX148" s="16"/>
      <c r="CDY148" s="16"/>
      <c r="CDZ148" s="16"/>
      <c r="CEA148" s="16"/>
      <c r="CEB148" s="16"/>
      <c r="CEC148" s="16"/>
      <c r="CED148" s="16"/>
      <c r="CEE148" s="16"/>
      <c r="CEF148" s="16"/>
      <c r="CEG148" s="16"/>
      <c r="CEH148" s="16"/>
      <c r="CEI148" s="16"/>
      <c r="CEJ148" s="16"/>
      <c r="CEK148" s="16"/>
      <c r="CEL148" s="16"/>
      <c r="CEM148" s="16"/>
      <c r="CEN148" s="16"/>
      <c r="CEO148" s="16"/>
      <c r="CEP148" s="16"/>
      <c r="CEQ148" s="16"/>
      <c r="CER148" s="16"/>
      <c r="CES148" s="16"/>
      <c r="CET148" s="16"/>
      <c r="CEU148" s="16"/>
      <c r="CEV148" s="16"/>
      <c r="CEW148" s="16"/>
      <c r="CEX148" s="16"/>
      <c r="CEY148" s="16"/>
      <c r="CEZ148" s="16"/>
      <c r="CFA148" s="16"/>
      <c r="CFB148" s="16"/>
      <c r="CFC148" s="16"/>
      <c r="CFD148" s="16"/>
      <c r="CFE148" s="16"/>
      <c r="CFF148" s="16"/>
      <c r="CFG148" s="16"/>
      <c r="CFH148" s="16"/>
      <c r="CFI148" s="16"/>
      <c r="CFJ148" s="16"/>
      <c r="CFK148" s="16"/>
      <c r="CFL148" s="16"/>
      <c r="CFM148" s="16"/>
      <c r="CFN148" s="16"/>
      <c r="CFO148" s="16"/>
      <c r="CFP148" s="16"/>
      <c r="CFQ148" s="16"/>
      <c r="CFR148" s="16"/>
      <c r="CFS148" s="16"/>
      <c r="CFT148" s="16"/>
      <c r="CFU148" s="16"/>
      <c r="CFV148" s="16"/>
      <c r="CFW148" s="16"/>
      <c r="CFX148" s="16"/>
      <c r="CFY148" s="16"/>
      <c r="CFZ148" s="16"/>
      <c r="CGA148" s="16"/>
      <c r="CGB148" s="16"/>
      <c r="CGC148" s="16"/>
      <c r="CGD148" s="16"/>
      <c r="CGE148" s="16"/>
      <c r="CGF148" s="16"/>
      <c r="CGG148" s="16"/>
      <c r="CGH148" s="16"/>
      <c r="CGI148" s="16"/>
      <c r="CGJ148" s="16"/>
      <c r="CGK148" s="16"/>
      <c r="CGL148" s="16"/>
      <c r="CGM148" s="16"/>
      <c r="CGN148" s="16"/>
      <c r="CGO148" s="16"/>
      <c r="CGP148" s="16"/>
      <c r="CGQ148" s="16"/>
      <c r="CGR148" s="16"/>
      <c r="CGS148" s="16"/>
      <c r="CGT148" s="16"/>
      <c r="CGU148" s="16"/>
      <c r="CGV148" s="16"/>
      <c r="CGW148" s="16"/>
      <c r="CGX148" s="16"/>
      <c r="CGY148" s="16"/>
      <c r="CGZ148" s="16"/>
      <c r="CHA148" s="16"/>
      <c r="CHB148" s="16"/>
      <c r="CHC148" s="16"/>
      <c r="CHD148" s="16"/>
      <c r="CHE148" s="16"/>
      <c r="CHF148" s="16"/>
      <c r="CHG148" s="16"/>
      <c r="CHH148" s="16"/>
      <c r="CHI148" s="16"/>
      <c r="CHJ148" s="16"/>
      <c r="CHK148" s="16"/>
      <c r="CHL148" s="16"/>
      <c r="CHM148" s="16"/>
      <c r="CHN148" s="16"/>
      <c r="CHO148" s="16"/>
      <c r="CHP148" s="16"/>
      <c r="CHQ148" s="16"/>
      <c r="CHR148" s="16"/>
      <c r="CHS148" s="16"/>
      <c r="CHT148" s="16"/>
      <c r="CHU148" s="16"/>
      <c r="CHV148" s="16"/>
      <c r="CHW148" s="16"/>
      <c r="CHX148" s="16"/>
      <c r="CHY148" s="16"/>
      <c r="CHZ148" s="16"/>
      <c r="CIA148" s="16"/>
      <c r="CIB148" s="16"/>
      <c r="CIC148" s="16"/>
      <c r="CID148" s="16"/>
      <c r="CIE148" s="16"/>
      <c r="CIF148" s="16"/>
      <c r="CIG148" s="16"/>
      <c r="CIH148" s="16"/>
      <c r="CII148" s="16"/>
      <c r="CIJ148" s="16"/>
      <c r="CIK148" s="16"/>
      <c r="CIL148" s="16"/>
      <c r="CIM148" s="16"/>
      <c r="CIN148" s="16"/>
      <c r="CIO148" s="16"/>
      <c r="CIP148" s="16"/>
      <c r="CIQ148" s="16"/>
      <c r="CIR148" s="16"/>
      <c r="CIS148" s="16"/>
      <c r="CIT148" s="16"/>
      <c r="CIU148" s="16"/>
      <c r="CIV148" s="16"/>
      <c r="CIW148" s="16"/>
      <c r="CIX148" s="16"/>
      <c r="CIY148" s="16"/>
      <c r="CIZ148" s="16"/>
      <c r="CJA148" s="16"/>
      <c r="CJB148" s="16"/>
      <c r="CJC148" s="16"/>
      <c r="CJD148" s="16"/>
      <c r="CJE148" s="16"/>
      <c r="CJF148" s="16"/>
      <c r="CJG148" s="16"/>
      <c r="CJH148" s="16"/>
      <c r="CJI148" s="16"/>
      <c r="CJJ148" s="16"/>
      <c r="CJK148" s="16"/>
      <c r="CJL148" s="16"/>
      <c r="CJM148" s="16"/>
      <c r="CJN148" s="16"/>
      <c r="CJO148" s="16"/>
      <c r="CJP148" s="16"/>
      <c r="CJQ148" s="16"/>
      <c r="CJR148" s="16"/>
      <c r="CJS148" s="16"/>
      <c r="CJT148" s="16"/>
      <c r="CJU148" s="16"/>
      <c r="CJV148" s="16"/>
      <c r="CJW148" s="16"/>
      <c r="CJX148" s="16"/>
      <c r="CJY148" s="16"/>
      <c r="CJZ148" s="16"/>
      <c r="CKA148" s="16"/>
      <c r="CKB148" s="16"/>
      <c r="CKC148" s="16"/>
      <c r="CKD148" s="16"/>
      <c r="CKE148" s="16"/>
      <c r="CKF148" s="16"/>
      <c r="CKG148" s="16"/>
      <c r="CKH148" s="16"/>
      <c r="CKI148" s="16"/>
      <c r="CKJ148" s="16"/>
      <c r="CKK148" s="16"/>
      <c r="CKL148" s="16"/>
      <c r="CKM148" s="16"/>
      <c r="CKN148" s="16"/>
      <c r="CKO148" s="16"/>
      <c r="CKP148" s="16"/>
      <c r="CKQ148" s="16"/>
      <c r="CKR148" s="16"/>
      <c r="CKS148" s="16"/>
      <c r="CKT148" s="16"/>
      <c r="CKU148" s="16"/>
      <c r="CKV148" s="16"/>
      <c r="CKW148" s="16"/>
      <c r="CKX148" s="16"/>
      <c r="CKY148" s="16"/>
      <c r="CKZ148" s="16"/>
      <c r="CLA148" s="16"/>
      <c r="CLB148" s="16"/>
      <c r="CLC148" s="16"/>
      <c r="CLD148" s="16"/>
      <c r="CLE148" s="16"/>
      <c r="CLF148" s="16"/>
      <c r="CLG148" s="16"/>
      <c r="CLH148" s="16"/>
      <c r="CLI148" s="16"/>
      <c r="CLJ148" s="16"/>
      <c r="CLK148" s="16"/>
      <c r="CLL148" s="16"/>
      <c r="CLM148" s="16"/>
      <c r="CLN148" s="16"/>
      <c r="CLO148" s="16"/>
      <c r="CLP148" s="16"/>
      <c r="CLQ148" s="16"/>
      <c r="CLR148" s="16"/>
      <c r="CLS148" s="16"/>
      <c r="CLT148" s="16"/>
      <c r="CLU148" s="16"/>
      <c r="CLV148" s="16"/>
      <c r="CLW148" s="16"/>
      <c r="CLX148" s="16"/>
      <c r="CLY148" s="16"/>
      <c r="CLZ148" s="16"/>
      <c r="CMA148" s="16"/>
      <c r="CMB148" s="16"/>
      <c r="CMC148" s="16"/>
      <c r="CMD148" s="16"/>
      <c r="CME148" s="16"/>
      <c r="CMF148" s="16"/>
      <c r="CMG148" s="16"/>
      <c r="CMH148" s="16"/>
      <c r="CMI148" s="16"/>
      <c r="CMJ148" s="16"/>
      <c r="CMK148" s="16"/>
      <c r="CML148" s="16"/>
      <c r="CMM148" s="16"/>
      <c r="CMN148" s="16"/>
      <c r="CMO148" s="16"/>
      <c r="CMP148" s="16"/>
      <c r="CMQ148" s="16"/>
      <c r="CMR148" s="16"/>
      <c r="CMS148" s="16"/>
      <c r="CMT148" s="16"/>
      <c r="CMU148" s="16"/>
      <c r="CMV148" s="16"/>
      <c r="CMW148" s="16"/>
      <c r="CMX148" s="16"/>
      <c r="CMY148" s="16"/>
      <c r="CMZ148" s="16"/>
      <c r="CNA148" s="16"/>
      <c r="CNB148" s="16"/>
      <c r="CNC148" s="16"/>
      <c r="CND148" s="16"/>
      <c r="CNE148" s="16"/>
      <c r="CNF148" s="16"/>
      <c r="CNG148" s="16"/>
      <c r="CNH148" s="16"/>
      <c r="CNI148" s="16"/>
      <c r="CNJ148" s="16"/>
      <c r="CNK148" s="16"/>
      <c r="CNL148" s="16"/>
      <c r="CNM148" s="16"/>
      <c r="CNN148" s="16"/>
      <c r="CNO148" s="16"/>
      <c r="CNP148" s="16"/>
      <c r="CNQ148" s="16"/>
      <c r="CNR148" s="16"/>
      <c r="CNS148" s="16"/>
      <c r="CNT148" s="16"/>
      <c r="CNU148" s="16"/>
      <c r="CNV148" s="16"/>
      <c r="CNW148" s="16"/>
      <c r="CNX148" s="16"/>
      <c r="CNY148" s="16"/>
      <c r="CNZ148" s="16"/>
      <c r="COA148" s="16"/>
      <c r="COB148" s="16"/>
      <c r="COC148" s="16"/>
      <c r="COD148" s="16"/>
      <c r="COE148" s="16"/>
      <c r="COF148" s="16"/>
      <c r="COG148" s="16"/>
      <c r="COH148" s="16"/>
      <c r="COI148" s="16"/>
      <c r="COJ148" s="16"/>
      <c r="COK148" s="16"/>
      <c r="COL148" s="16"/>
      <c r="COM148" s="16"/>
      <c r="CON148" s="16"/>
      <c r="COO148" s="16"/>
      <c r="COP148" s="16"/>
      <c r="COQ148" s="16"/>
      <c r="COR148" s="16"/>
      <c r="COS148" s="16"/>
      <c r="COT148" s="16"/>
      <c r="COU148" s="16"/>
      <c r="COV148" s="16"/>
      <c r="COW148" s="16"/>
      <c r="COX148" s="16"/>
      <c r="COY148" s="16"/>
      <c r="COZ148" s="16"/>
      <c r="CPA148" s="16"/>
      <c r="CPB148" s="16"/>
      <c r="CPC148" s="16"/>
      <c r="CPD148" s="16"/>
      <c r="CPE148" s="16"/>
      <c r="CPF148" s="16"/>
      <c r="CPG148" s="16"/>
      <c r="CPH148" s="16"/>
      <c r="CPI148" s="16"/>
      <c r="CPJ148" s="16"/>
      <c r="CPK148" s="16"/>
      <c r="CPL148" s="16"/>
      <c r="CPM148" s="16"/>
      <c r="CPN148" s="16"/>
      <c r="CPO148" s="16"/>
      <c r="CPP148" s="16"/>
      <c r="CPQ148" s="16"/>
      <c r="CPR148" s="16"/>
      <c r="CPS148" s="16"/>
      <c r="CPT148" s="16"/>
      <c r="CPU148" s="16"/>
      <c r="CPV148" s="16"/>
      <c r="CPW148" s="16"/>
      <c r="CPX148" s="16"/>
      <c r="CPY148" s="16"/>
      <c r="CPZ148" s="16"/>
      <c r="CQA148" s="16"/>
      <c r="CQB148" s="16"/>
      <c r="CQC148" s="16"/>
      <c r="CQD148" s="16"/>
      <c r="CQE148" s="16"/>
      <c r="CQF148" s="16"/>
      <c r="CQG148" s="16"/>
      <c r="CQH148" s="16"/>
      <c r="CQI148" s="16"/>
      <c r="CQJ148" s="16"/>
      <c r="CQK148" s="16"/>
      <c r="CQL148" s="16"/>
      <c r="CQM148" s="16"/>
      <c r="CQN148" s="16"/>
      <c r="CQO148" s="16"/>
      <c r="CQP148" s="16"/>
      <c r="CQQ148" s="16"/>
      <c r="CQR148" s="16"/>
      <c r="CQS148" s="16"/>
      <c r="CQT148" s="16"/>
      <c r="CQU148" s="16"/>
      <c r="CQV148" s="16"/>
      <c r="CQW148" s="16"/>
      <c r="CQX148" s="16"/>
      <c r="CQY148" s="16"/>
      <c r="CQZ148" s="16"/>
      <c r="CRA148" s="16"/>
      <c r="CRB148" s="16"/>
      <c r="CRC148" s="16"/>
      <c r="CRD148" s="16"/>
      <c r="CRE148" s="16"/>
      <c r="CRF148" s="16"/>
      <c r="CRG148" s="16"/>
      <c r="CRH148" s="16"/>
      <c r="CRI148" s="16"/>
      <c r="CRJ148" s="16"/>
      <c r="CRK148" s="16"/>
      <c r="CRL148" s="16"/>
      <c r="CRM148" s="16"/>
      <c r="CRN148" s="16"/>
      <c r="CRO148" s="16"/>
      <c r="CRP148" s="16"/>
      <c r="CRQ148" s="16"/>
      <c r="CRR148" s="16"/>
      <c r="CRS148" s="16"/>
      <c r="CRT148" s="16"/>
      <c r="CRU148" s="16"/>
      <c r="CRV148" s="16"/>
      <c r="CRW148" s="16"/>
      <c r="CRX148" s="16"/>
      <c r="CRY148" s="16"/>
      <c r="CRZ148" s="16"/>
      <c r="CSA148" s="16"/>
      <c r="CSB148" s="16"/>
      <c r="CSC148" s="16"/>
      <c r="CSD148" s="16"/>
      <c r="CSE148" s="16"/>
      <c r="CSF148" s="16"/>
      <c r="CSG148" s="16"/>
      <c r="CSH148" s="16"/>
      <c r="CSI148" s="16"/>
      <c r="CSJ148" s="16"/>
      <c r="CSK148" s="16"/>
      <c r="CSL148" s="16"/>
      <c r="CSM148" s="16"/>
      <c r="CSN148" s="16"/>
      <c r="CSO148" s="16"/>
      <c r="CSP148" s="16"/>
      <c r="CSQ148" s="16"/>
      <c r="CSR148" s="16"/>
      <c r="CSS148" s="16"/>
      <c r="CST148" s="16"/>
      <c r="CSU148" s="16"/>
      <c r="CSV148" s="16"/>
      <c r="CSW148" s="16"/>
      <c r="CSX148" s="16"/>
      <c r="CSY148" s="16"/>
      <c r="CSZ148" s="16"/>
      <c r="CTA148" s="16"/>
      <c r="CTB148" s="16"/>
      <c r="CTC148" s="16"/>
      <c r="CTD148" s="16"/>
      <c r="CTE148" s="16"/>
      <c r="CTF148" s="16"/>
      <c r="CTG148" s="16"/>
      <c r="CTH148" s="16"/>
      <c r="CTI148" s="16"/>
      <c r="CTJ148" s="16"/>
      <c r="CTK148" s="16"/>
      <c r="CTL148" s="16"/>
      <c r="CTM148" s="16"/>
      <c r="CTN148" s="16"/>
      <c r="CTO148" s="16"/>
      <c r="CTP148" s="16"/>
      <c r="CTQ148" s="16"/>
      <c r="CTR148" s="16"/>
      <c r="CTS148" s="16"/>
      <c r="CTT148" s="16"/>
      <c r="CTU148" s="16"/>
      <c r="CTV148" s="16"/>
      <c r="CTW148" s="16"/>
      <c r="CTX148" s="16"/>
      <c r="CTY148" s="16"/>
      <c r="CTZ148" s="16"/>
      <c r="CUA148" s="16"/>
      <c r="CUB148" s="16"/>
      <c r="CUC148" s="16"/>
      <c r="CUD148" s="16"/>
      <c r="CUE148" s="16"/>
      <c r="CUF148" s="16"/>
      <c r="CUG148" s="16"/>
      <c r="CUH148" s="16"/>
      <c r="CUI148" s="16"/>
      <c r="CUJ148" s="16"/>
      <c r="CUK148" s="16"/>
      <c r="CUL148" s="16"/>
      <c r="CUM148" s="16"/>
      <c r="CUN148" s="16"/>
      <c r="CUO148" s="16"/>
      <c r="CUP148" s="16"/>
      <c r="CUQ148" s="16"/>
      <c r="CUR148" s="16"/>
      <c r="CUS148" s="16"/>
      <c r="CUT148" s="16"/>
      <c r="CUU148" s="16"/>
      <c r="CUV148" s="16"/>
      <c r="CUW148" s="16"/>
      <c r="CUX148" s="16"/>
      <c r="CUY148" s="16"/>
      <c r="CUZ148" s="16"/>
      <c r="CVA148" s="16"/>
      <c r="CVB148" s="16"/>
      <c r="CVC148" s="16"/>
      <c r="CVD148" s="16"/>
      <c r="CVE148" s="16"/>
      <c r="CVF148" s="16"/>
      <c r="CVG148" s="16"/>
      <c r="CVH148" s="16"/>
      <c r="CVI148" s="16"/>
      <c r="CVJ148" s="16"/>
      <c r="CVK148" s="16"/>
      <c r="CVL148" s="16"/>
      <c r="CVM148" s="16"/>
      <c r="CVN148" s="16"/>
      <c r="CVO148" s="16"/>
      <c r="CVP148" s="16"/>
      <c r="CVQ148" s="16"/>
      <c r="CVR148" s="16"/>
      <c r="CVS148" s="16"/>
      <c r="CVT148" s="16"/>
      <c r="CVU148" s="16"/>
      <c r="CVV148" s="16"/>
      <c r="CVW148" s="16"/>
      <c r="CVX148" s="16"/>
      <c r="CVY148" s="16"/>
      <c r="CVZ148" s="16"/>
      <c r="CWA148" s="16"/>
      <c r="CWB148" s="16"/>
      <c r="CWC148" s="16"/>
      <c r="CWD148" s="16"/>
      <c r="CWE148" s="16"/>
      <c r="CWF148" s="16"/>
      <c r="CWG148" s="16"/>
      <c r="CWH148" s="16"/>
      <c r="CWI148" s="16"/>
      <c r="CWJ148" s="16"/>
      <c r="CWK148" s="16"/>
      <c r="CWL148" s="16"/>
      <c r="CWM148" s="16"/>
      <c r="CWN148" s="16"/>
      <c r="CWO148" s="16"/>
      <c r="CWP148" s="16"/>
      <c r="CWQ148" s="16"/>
      <c r="CWR148" s="16"/>
      <c r="CWS148" s="16"/>
      <c r="CWT148" s="16"/>
      <c r="CWU148" s="16"/>
      <c r="CWV148" s="16"/>
      <c r="CWW148" s="16"/>
      <c r="CWX148" s="16"/>
      <c r="CWY148" s="16"/>
      <c r="CWZ148" s="16"/>
      <c r="CXA148" s="16"/>
      <c r="CXB148" s="16"/>
      <c r="CXC148" s="16"/>
      <c r="CXD148" s="16"/>
      <c r="CXE148" s="16"/>
      <c r="CXF148" s="16"/>
      <c r="CXG148" s="16"/>
      <c r="CXH148" s="16"/>
      <c r="CXI148" s="16"/>
      <c r="CXJ148" s="16"/>
      <c r="CXK148" s="16"/>
      <c r="CXL148" s="16"/>
      <c r="CXM148" s="16"/>
      <c r="CXN148" s="16"/>
      <c r="CXO148" s="16"/>
      <c r="CXP148" s="16"/>
      <c r="CXQ148" s="16"/>
      <c r="CXR148" s="16"/>
      <c r="CXS148" s="16"/>
      <c r="CXT148" s="16"/>
      <c r="CXU148" s="16"/>
      <c r="CXV148" s="16"/>
      <c r="CXW148" s="16"/>
      <c r="CXX148" s="16"/>
      <c r="CXY148" s="16"/>
      <c r="CXZ148" s="16"/>
      <c r="CYA148" s="16"/>
      <c r="CYB148" s="16"/>
      <c r="CYC148" s="16"/>
      <c r="CYD148" s="16"/>
      <c r="CYE148" s="16"/>
      <c r="CYF148" s="16"/>
      <c r="CYG148" s="16"/>
      <c r="CYH148" s="16"/>
      <c r="CYI148" s="16"/>
      <c r="CYJ148" s="16"/>
      <c r="CYK148" s="16"/>
      <c r="CYL148" s="16"/>
      <c r="CYM148" s="16"/>
      <c r="CYN148" s="16"/>
      <c r="CYO148" s="16"/>
      <c r="CYP148" s="16"/>
      <c r="CYQ148" s="16"/>
      <c r="CYR148" s="16"/>
      <c r="CYS148" s="16"/>
      <c r="CYT148" s="16"/>
      <c r="CYU148" s="16"/>
      <c r="CYV148" s="16"/>
      <c r="CYW148" s="16"/>
      <c r="CYX148" s="16"/>
      <c r="CYY148" s="16"/>
      <c r="CYZ148" s="16"/>
      <c r="CZA148" s="16"/>
      <c r="CZB148" s="16"/>
      <c r="CZC148" s="16"/>
      <c r="CZD148" s="16"/>
      <c r="CZE148" s="16"/>
      <c r="CZF148" s="16"/>
      <c r="CZG148" s="16"/>
      <c r="CZH148" s="16"/>
      <c r="CZI148" s="16"/>
      <c r="CZJ148" s="16"/>
      <c r="CZK148" s="16"/>
      <c r="CZL148" s="16"/>
      <c r="CZM148" s="16"/>
      <c r="CZN148" s="16"/>
      <c r="CZO148" s="16"/>
      <c r="CZP148" s="16"/>
      <c r="CZQ148" s="16"/>
      <c r="CZR148" s="16"/>
      <c r="CZS148" s="16"/>
      <c r="CZT148" s="16"/>
      <c r="CZU148" s="16"/>
      <c r="CZV148" s="16"/>
      <c r="CZW148" s="16"/>
      <c r="CZX148" s="16"/>
      <c r="CZY148" s="16"/>
      <c r="CZZ148" s="16"/>
      <c r="DAA148" s="16"/>
      <c r="DAB148" s="16"/>
      <c r="DAC148" s="16"/>
      <c r="DAD148" s="16"/>
      <c r="DAE148" s="16"/>
      <c r="DAF148" s="16"/>
      <c r="DAG148" s="16"/>
      <c r="DAH148" s="16"/>
      <c r="DAI148" s="16"/>
      <c r="DAJ148" s="16"/>
      <c r="DAK148" s="16"/>
      <c r="DAL148" s="16"/>
      <c r="DAM148" s="16"/>
      <c r="DAN148" s="16"/>
      <c r="DAO148" s="16"/>
      <c r="DAP148" s="16"/>
      <c r="DAQ148" s="16"/>
      <c r="DAR148" s="16"/>
      <c r="DAS148" s="16"/>
      <c r="DAT148" s="16"/>
      <c r="DAU148" s="16"/>
      <c r="DAV148" s="16"/>
      <c r="DAW148" s="16"/>
      <c r="DAX148" s="16"/>
      <c r="DAY148" s="16"/>
      <c r="DAZ148" s="16"/>
      <c r="DBA148" s="16"/>
      <c r="DBB148" s="16"/>
      <c r="DBC148" s="16"/>
      <c r="DBD148" s="16"/>
      <c r="DBE148" s="16"/>
      <c r="DBF148" s="16"/>
      <c r="DBG148" s="16"/>
      <c r="DBH148" s="16"/>
      <c r="DBI148" s="16"/>
      <c r="DBJ148" s="16"/>
      <c r="DBK148" s="16"/>
      <c r="DBL148" s="16"/>
      <c r="DBM148" s="16"/>
      <c r="DBN148" s="16"/>
      <c r="DBO148" s="16"/>
      <c r="DBP148" s="16"/>
      <c r="DBQ148" s="16"/>
      <c r="DBR148" s="16"/>
      <c r="DBS148" s="16"/>
      <c r="DBT148" s="16"/>
      <c r="DBU148" s="16"/>
      <c r="DBV148" s="16"/>
      <c r="DBW148" s="16"/>
      <c r="DBX148" s="16"/>
      <c r="DBY148" s="16"/>
      <c r="DBZ148" s="16"/>
      <c r="DCA148" s="16"/>
      <c r="DCB148" s="16"/>
      <c r="DCC148" s="16"/>
      <c r="DCD148" s="16"/>
      <c r="DCE148" s="16"/>
      <c r="DCF148" s="16"/>
      <c r="DCG148" s="16"/>
      <c r="DCH148" s="16"/>
      <c r="DCI148" s="16"/>
      <c r="DCJ148" s="16"/>
      <c r="DCK148" s="16"/>
      <c r="DCL148" s="16"/>
      <c r="DCM148" s="16"/>
      <c r="DCN148" s="16"/>
      <c r="DCO148" s="16"/>
      <c r="DCP148" s="16"/>
      <c r="DCQ148" s="16"/>
      <c r="DCR148" s="16"/>
      <c r="DCS148" s="16"/>
      <c r="DCT148" s="16"/>
      <c r="DCU148" s="16"/>
      <c r="DCV148" s="16"/>
      <c r="DCW148" s="16"/>
      <c r="DCX148" s="16"/>
      <c r="DCY148" s="16"/>
      <c r="DCZ148" s="16"/>
      <c r="DDA148" s="16"/>
      <c r="DDB148" s="16"/>
      <c r="DDC148" s="16"/>
      <c r="DDD148" s="16"/>
      <c r="DDE148" s="16"/>
      <c r="DDF148" s="16"/>
      <c r="DDG148" s="16"/>
      <c r="DDH148" s="16"/>
      <c r="DDI148" s="16"/>
      <c r="DDJ148" s="16"/>
      <c r="DDK148" s="16"/>
      <c r="DDL148" s="16"/>
      <c r="DDM148" s="16"/>
      <c r="DDN148" s="16"/>
      <c r="DDO148" s="16"/>
      <c r="DDP148" s="16"/>
      <c r="DDQ148" s="16"/>
      <c r="DDR148" s="16"/>
      <c r="DDS148" s="16"/>
      <c r="DDT148" s="16"/>
      <c r="DDU148" s="16"/>
      <c r="DDV148" s="16"/>
      <c r="DDW148" s="16"/>
      <c r="DDX148" s="16"/>
      <c r="DDY148" s="16"/>
      <c r="DDZ148" s="16"/>
      <c r="DEA148" s="16"/>
      <c r="DEB148" s="16"/>
      <c r="DEC148" s="16"/>
      <c r="DED148" s="16"/>
      <c r="DEE148" s="16"/>
      <c r="DEF148" s="16"/>
      <c r="DEG148" s="16"/>
      <c r="DEH148" s="16"/>
      <c r="DEI148" s="16"/>
      <c r="DEJ148" s="16"/>
      <c r="DEK148" s="16"/>
      <c r="DEL148" s="16"/>
      <c r="DEM148" s="16"/>
      <c r="DEN148" s="16"/>
      <c r="DEO148" s="16"/>
      <c r="DEP148" s="16"/>
      <c r="DEQ148" s="16"/>
      <c r="DER148" s="16"/>
      <c r="DES148" s="16"/>
      <c r="DET148" s="16"/>
      <c r="DEU148" s="16"/>
      <c r="DEV148" s="16"/>
      <c r="DEW148" s="16"/>
      <c r="DEX148" s="16"/>
      <c r="DEY148" s="16"/>
      <c r="DEZ148" s="16"/>
      <c r="DFA148" s="16"/>
      <c r="DFB148" s="16"/>
      <c r="DFC148" s="16"/>
      <c r="DFD148" s="16"/>
      <c r="DFE148" s="16"/>
      <c r="DFF148" s="16"/>
      <c r="DFG148" s="16"/>
      <c r="DFH148" s="16"/>
      <c r="DFI148" s="16"/>
      <c r="DFJ148" s="16"/>
      <c r="DFK148" s="16"/>
      <c r="DFL148" s="16"/>
      <c r="DFM148" s="16"/>
      <c r="DFN148" s="16"/>
      <c r="DFO148" s="16"/>
      <c r="DFP148" s="16"/>
      <c r="DFQ148" s="16"/>
      <c r="DFR148" s="16"/>
      <c r="DFS148" s="16"/>
      <c r="DFT148" s="16"/>
      <c r="DFU148" s="16"/>
      <c r="DFV148" s="16"/>
      <c r="DFW148" s="16"/>
      <c r="DFX148" s="16"/>
      <c r="DFY148" s="16"/>
      <c r="DFZ148" s="16"/>
      <c r="DGA148" s="16"/>
      <c r="DGB148" s="16"/>
      <c r="DGC148" s="16"/>
      <c r="DGD148" s="16"/>
      <c r="DGE148" s="16"/>
      <c r="DGF148" s="16"/>
      <c r="DGG148" s="16"/>
      <c r="DGH148" s="16"/>
      <c r="DGI148" s="16"/>
      <c r="DGJ148" s="16"/>
      <c r="DGK148" s="16"/>
      <c r="DGL148" s="16"/>
      <c r="DGM148" s="16"/>
      <c r="DGN148" s="16"/>
      <c r="DGO148" s="16"/>
      <c r="DGP148" s="16"/>
      <c r="DGQ148" s="16"/>
      <c r="DGR148" s="16"/>
      <c r="DGS148" s="16"/>
      <c r="DGT148" s="16"/>
      <c r="DGU148" s="16"/>
      <c r="DGV148" s="16"/>
      <c r="DGW148" s="16"/>
      <c r="DGX148" s="16"/>
      <c r="DGY148" s="16"/>
      <c r="DGZ148" s="16"/>
      <c r="DHA148" s="16"/>
      <c r="DHB148" s="16"/>
      <c r="DHC148" s="16"/>
      <c r="DHD148" s="16"/>
      <c r="DHE148" s="16"/>
      <c r="DHF148" s="16"/>
      <c r="DHG148" s="16"/>
      <c r="DHH148" s="16"/>
      <c r="DHI148" s="16"/>
      <c r="DHJ148" s="16"/>
      <c r="DHK148" s="16"/>
      <c r="DHL148" s="16"/>
      <c r="DHM148" s="16"/>
      <c r="DHN148" s="16"/>
      <c r="DHO148" s="16"/>
      <c r="DHP148" s="16"/>
      <c r="DHQ148" s="16"/>
      <c r="DHR148" s="16"/>
      <c r="DHS148" s="16"/>
      <c r="DHT148" s="16"/>
      <c r="DHU148" s="16"/>
      <c r="DHV148" s="16"/>
      <c r="DHW148" s="16"/>
      <c r="DHX148" s="16"/>
      <c r="DHY148" s="16"/>
      <c r="DHZ148" s="16"/>
      <c r="DIA148" s="16"/>
      <c r="DIB148" s="16"/>
      <c r="DIC148" s="16"/>
      <c r="DID148" s="16"/>
      <c r="DIE148" s="16"/>
      <c r="DIF148" s="16"/>
      <c r="DIG148" s="16"/>
      <c r="DIH148" s="16"/>
      <c r="DII148" s="16"/>
      <c r="DIJ148" s="16"/>
      <c r="DIK148" s="16"/>
      <c r="DIL148" s="16"/>
      <c r="DIM148" s="16"/>
      <c r="DIN148" s="16"/>
      <c r="DIO148" s="16"/>
      <c r="DIP148" s="16"/>
      <c r="DIQ148" s="16"/>
      <c r="DIR148" s="16"/>
      <c r="DIS148" s="16"/>
      <c r="DIT148" s="16"/>
      <c r="DIU148" s="16"/>
      <c r="DIV148" s="16"/>
      <c r="DIW148" s="16"/>
      <c r="DIX148" s="16"/>
      <c r="DIY148" s="16"/>
      <c r="DIZ148" s="16"/>
      <c r="DJA148" s="16"/>
      <c r="DJB148" s="16"/>
      <c r="DJC148" s="16"/>
      <c r="DJD148" s="16"/>
      <c r="DJE148" s="16"/>
      <c r="DJF148" s="16"/>
      <c r="DJG148" s="16"/>
      <c r="DJH148" s="16"/>
      <c r="DJI148" s="16"/>
      <c r="DJJ148" s="16"/>
      <c r="DJK148" s="16"/>
      <c r="DJL148" s="16"/>
      <c r="DJM148" s="16"/>
      <c r="DJN148" s="16"/>
      <c r="DJO148" s="16"/>
      <c r="DJP148" s="16"/>
      <c r="DJQ148" s="16"/>
      <c r="DJR148" s="16"/>
      <c r="DJS148" s="16"/>
      <c r="DJT148" s="16"/>
      <c r="DJU148" s="16"/>
      <c r="DJV148" s="16"/>
      <c r="DJW148" s="16"/>
      <c r="DJX148" s="16"/>
      <c r="DJY148" s="16"/>
      <c r="DJZ148" s="16"/>
      <c r="DKA148" s="16"/>
      <c r="DKB148" s="16"/>
      <c r="DKC148" s="16"/>
      <c r="DKD148" s="16"/>
      <c r="DKE148" s="16"/>
      <c r="DKF148" s="16"/>
      <c r="DKG148" s="16"/>
      <c r="DKH148" s="16"/>
      <c r="DKI148" s="16"/>
      <c r="DKJ148" s="16"/>
      <c r="DKK148" s="16"/>
      <c r="DKL148" s="16"/>
      <c r="DKM148" s="16"/>
      <c r="DKN148" s="16"/>
      <c r="DKO148" s="16"/>
      <c r="DKP148" s="16"/>
      <c r="DKQ148" s="16"/>
      <c r="DKR148" s="16"/>
      <c r="DKS148" s="16"/>
      <c r="DKT148" s="16"/>
      <c r="DKU148" s="16"/>
      <c r="DKV148" s="16"/>
      <c r="DKW148" s="16"/>
      <c r="DKX148" s="16"/>
      <c r="DKY148" s="16"/>
      <c r="DKZ148" s="16"/>
      <c r="DLA148" s="16"/>
      <c r="DLB148" s="16"/>
      <c r="DLC148" s="16"/>
      <c r="DLD148" s="16"/>
      <c r="DLE148" s="16"/>
      <c r="DLF148" s="16"/>
      <c r="DLG148" s="16"/>
      <c r="DLH148" s="16"/>
      <c r="DLI148" s="16"/>
      <c r="DLJ148" s="16"/>
      <c r="DLK148" s="16"/>
      <c r="DLL148" s="16"/>
      <c r="DLM148" s="16"/>
      <c r="DLN148" s="16"/>
      <c r="DLO148" s="16"/>
      <c r="DLP148" s="16"/>
      <c r="DLQ148" s="16"/>
      <c r="DLR148" s="16"/>
      <c r="DLS148" s="16"/>
      <c r="DLT148" s="16"/>
      <c r="DLU148" s="16"/>
      <c r="DLV148" s="16"/>
      <c r="DLW148" s="16"/>
      <c r="DLX148" s="16"/>
      <c r="DLY148" s="16"/>
      <c r="DLZ148" s="16"/>
      <c r="DMA148" s="16"/>
      <c r="DMB148" s="16"/>
      <c r="DMC148" s="16"/>
      <c r="DMD148" s="16"/>
      <c r="DME148" s="16"/>
      <c r="DMF148" s="16"/>
      <c r="DMG148" s="16"/>
      <c r="DMH148" s="16"/>
      <c r="DMI148" s="16"/>
      <c r="DMJ148" s="16"/>
      <c r="DMK148" s="16"/>
      <c r="DML148" s="16"/>
      <c r="DMM148" s="16"/>
      <c r="DMN148" s="16"/>
      <c r="DMO148" s="16"/>
      <c r="DMP148" s="16"/>
      <c r="DMQ148" s="16"/>
      <c r="DMR148" s="16"/>
      <c r="DMS148" s="16"/>
      <c r="DMT148" s="16"/>
      <c r="DMU148" s="16"/>
      <c r="DMV148" s="16"/>
      <c r="DMW148" s="16"/>
      <c r="DMX148" s="16"/>
      <c r="DMY148" s="16"/>
      <c r="DMZ148" s="16"/>
      <c r="DNA148" s="16"/>
      <c r="DNB148" s="16"/>
      <c r="DNC148" s="16"/>
      <c r="DND148" s="16"/>
      <c r="DNE148" s="16"/>
      <c r="DNF148" s="16"/>
      <c r="DNG148" s="16"/>
      <c r="DNH148" s="16"/>
      <c r="DNI148" s="16"/>
      <c r="DNJ148" s="16"/>
      <c r="DNK148" s="16"/>
      <c r="DNL148" s="16"/>
      <c r="DNM148" s="16"/>
      <c r="DNN148" s="16"/>
      <c r="DNO148" s="16"/>
      <c r="DNP148" s="16"/>
      <c r="DNQ148" s="16"/>
      <c r="DNR148" s="16"/>
      <c r="DNS148" s="16"/>
      <c r="DNT148" s="16"/>
      <c r="DNU148" s="16"/>
      <c r="DNV148" s="16"/>
      <c r="DNW148" s="16"/>
      <c r="DNX148" s="16"/>
      <c r="DNY148" s="16"/>
      <c r="DNZ148" s="16"/>
      <c r="DOA148" s="16"/>
      <c r="DOB148" s="16"/>
      <c r="DOC148" s="16"/>
      <c r="DOD148" s="16"/>
      <c r="DOE148" s="16"/>
      <c r="DOF148" s="16"/>
      <c r="DOG148" s="16"/>
      <c r="DOH148" s="16"/>
      <c r="DOI148" s="16"/>
      <c r="DOJ148" s="16"/>
      <c r="DOK148" s="16"/>
      <c r="DOL148" s="16"/>
      <c r="DOM148" s="16"/>
      <c r="DON148" s="16"/>
      <c r="DOO148" s="16"/>
      <c r="DOP148" s="16"/>
      <c r="DOQ148" s="16"/>
      <c r="DOR148" s="16"/>
      <c r="DOS148" s="16"/>
      <c r="DOT148" s="16"/>
      <c r="DOU148" s="16"/>
      <c r="DOV148" s="16"/>
      <c r="DOW148" s="16"/>
      <c r="DOX148" s="16"/>
      <c r="DOY148" s="16"/>
      <c r="DOZ148" s="16"/>
      <c r="DPA148" s="16"/>
      <c r="DPB148" s="16"/>
      <c r="DPC148" s="16"/>
      <c r="DPD148" s="16"/>
      <c r="DPE148" s="16"/>
      <c r="DPF148" s="16"/>
      <c r="DPG148" s="16"/>
      <c r="DPH148" s="16"/>
      <c r="DPI148" s="16"/>
      <c r="DPJ148" s="16"/>
      <c r="DPK148" s="16"/>
      <c r="DPL148" s="16"/>
      <c r="DPM148" s="16"/>
      <c r="DPN148" s="16"/>
      <c r="DPO148" s="16"/>
      <c r="DPP148" s="16"/>
      <c r="DPQ148" s="16"/>
      <c r="DPR148" s="16"/>
      <c r="DPS148" s="16"/>
      <c r="DPT148" s="16"/>
      <c r="DPU148" s="16"/>
      <c r="DPV148" s="16"/>
      <c r="DPW148" s="16"/>
      <c r="DPX148" s="16"/>
      <c r="DPY148" s="16"/>
      <c r="DPZ148" s="16"/>
      <c r="DQA148" s="16"/>
      <c r="DQB148" s="16"/>
      <c r="DQC148" s="16"/>
      <c r="DQD148" s="16"/>
      <c r="DQE148" s="16"/>
      <c r="DQF148" s="16"/>
      <c r="DQG148" s="16"/>
      <c r="DQH148" s="16"/>
      <c r="DQI148" s="16"/>
      <c r="DQJ148" s="16"/>
      <c r="DQK148" s="16"/>
      <c r="DQL148" s="16"/>
      <c r="DQM148" s="16"/>
      <c r="DQN148" s="16"/>
      <c r="DQO148" s="16"/>
      <c r="DQP148" s="16"/>
      <c r="DQQ148" s="16"/>
      <c r="DQR148" s="16"/>
      <c r="DQS148" s="16"/>
      <c r="DQT148" s="16"/>
      <c r="DQU148" s="16"/>
      <c r="DQV148" s="16"/>
      <c r="DQW148" s="16"/>
      <c r="DQX148" s="16"/>
      <c r="DQY148" s="16"/>
      <c r="DQZ148" s="16"/>
      <c r="DRA148" s="16"/>
      <c r="DRB148" s="16"/>
      <c r="DRC148" s="16"/>
      <c r="DRD148" s="16"/>
      <c r="DRE148" s="16"/>
      <c r="DRF148" s="16"/>
      <c r="DRG148" s="16"/>
      <c r="DRH148" s="16"/>
      <c r="DRI148" s="16"/>
      <c r="DRJ148" s="16"/>
      <c r="DRK148" s="16"/>
      <c r="DRL148" s="16"/>
      <c r="DRM148" s="16"/>
      <c r="DRN148" s="16"/>
      <c r="DRO148" s="16"/>
      <c r="DRP148" s="16"/>
      <c r="DRQ148" s="16"/>
      <c r="DRR148" s="16"/>
      <c r="DRS148" s="16"/>
      <c r="DRT148" s="16"/>
      <c r="DRU148" s="16"/>
      <c r="DRV148" s="16"/>
      <c r="DRW148" s="16"/>
      <c r="DRX148" s="16"/>
      <c r="DRY148" s="16"/>
      <c r="DRZ148" s="16"/>
      <c r="DSA148" s="16"/>
      <c r="DSB148" s="16"/>
      <c r="DSC148" s="16"/>
      <c r="DSD148" s="16"/>
      <c r="DSE148" s="16"/>
      <c r="DSF148" s="16"/>
      <c r="DSG148" s="16"/>
      <c r="DSH148" s="16"/>
      <c r="DSI148" s="16"/>
      <c r="DSJ148" s="16"/>
      <c r="DSK148" s="16"/>
      <c r="DSL148" s="16"/>
      <c r="DSM148" s="16"/>
      <c r="DSN148" s="16"/>
      <c r="DSO148" s="16"/>
      <c r="DSP148" s="16"/>
      <c r="DSQ148" s="16"/>
      <c r="DSR148" s="16"/>
      <c r="DSS148" s="16"/>
      <c r="DST148" s="16"/>
      <c r="DSU148" s="16"/>
      <c r="DSV148" s="16"/>
      <c r="DSW148" s="16"/>
      <c r="DSX148" s="16"/>
      <c r="DSY148" s="16"/>
      <c r="DSZ148" s="16"/>
      <c r="DTA148" s="16"/>
      <c r="DTB148" s="16"/>
      <c r="DTC148" s="16"/>
      <c r="DTD148" s="16"/>
      <c r="DTE148" s="16"/>
      <c r="DTF148" s="16"/>
      <c r="DTG148" s="16"/>
      <c r="DTH148" s="16"/>
      <c r="DTI148" s="16"/>
      <c r="DTJ148" s="16"/>
      <c r="DTK148" s="16"/>
      <c r="DTL148" s="16"/>
      <c r="DTM148" s="16"/>
      <c r="DTN148" s="16"/>
      <c r="DTO148" s="16"/>
      <c r="DTP148" s="16"/>
      <c r="DTQ148" s="16"/>
      <c r="DTR148" s="16"/>
      <c r="DTS148" s="16"/>
      <c r="DTT148" s="16"/>
      <c r="DTU148" s="16"/>
      <c r="DTV148" s="16"/>
      <c r="DTW148" s="16"/>
      <c r="DTX148" s="16"/>
      <c r="DTY148" s="16"/>
      <c r="DTZ148" s="16"/>
      <c r="DUA148" s="16"/>
      <c r="DUB148" s="16"/>
      <c r="DUC148" s="16"/>
      <c r="DUD148" s="16"/>
      <c r="DUE148" s="16"/>
      <c r="DUF148" s="16"/>
      <c r="DUG148" s="16"/>
      <c r="DUH148" s="16"/>
      <c r="DUI148" s="16"/>
      <c r="DUJ148" s="16"/>
      <c r="DUK148" s="16"/>
      <c r="DUL148" s="16"/>
      <c r="DUM148" s="16"/>
      <c r="DUN148" s="16"/>
      <c r="DUO148" s="16"/>
      <c r="DUP148" s="16"/>
      <c r="DUQ148" s="16"/>
      <c r="DUR148" s="16"/>
      <c r="DUS148" s="16"/>
      <c r="DUT148" s="16"/>
      <c r="DUU148" s="16"/>
      <c r="DUV148" s="16"/>
      <c r="DUW148" s="16"/>
      <c r="DUX148" s="16"/>
      <c r="DUY148" s="16"/>
      <c r="DUZ148" s="16"/>
      <c r="DVA148" s="16"/>
      <c r="DVB148" s="16"/>
      <c r="DVC148" s="16"/>
      <c r="DVD148" s="16"/>
      <c r="DVE148" s="16"/>
      <c r="DVF148" s="16"/>
      <c r="DVG148" s="16"/>
      <c r="DVH148" s="16"/>
      <c r="DVI148" s="16"/>
      <c r="DVJ148" s="16"/>
      <c r="DVK148" s="16"/>
      <c r="DVL148" s="16"/>
      <c r="DVM148" s="16"/>
      <c r="DVN148" s="16"/>
      <c r="DVO148" s="16"/>
      <c r="DVP148" s="16"/>
      <c r="DVQ148" s="16"/>
      <c r="DVR148" s="16"/>
      <c r="DVS148" s="16"/>
      <c r="DVT148" s="16"/>
      <c r="DVU148" s="16"/>
      <c r="DVV148" s="16"/>
      <c r="DVW148" s="16"/>
      <c r="DVX148" s="16"/>
      <c r="DVY148" s="16"/>
      <c r="DVZ148" s="16"/>
      <c r="DWA148" s="16"/>
      <c r="DWB148" s="16"/>
      <c r="DWC148" s="16"/>
      <c r="DWD148" s="16"/>
      <c r="DWE148" s="16"/>
      <c r="DWF148" s="16"/>
      <c r="DWG148" s="16"/>
      <c r="DWH148" s="16"/>
      <c r="DWI148" s="16"/>
      <c r="DWJ148" s="16"/>
      <c r="DWK148" s="16"/>
      <c r="DWL148" s="16"/>
      <c r="DWM148" s="16"/>
      <c r="DWN148" s="16"/>
      <c r="DWO148" s="16"/>
      <c r="DWP148" s="16"/>
      <c r="DWQ148" s="16"/>
      <c r="DWR148" s="16"/>
      <c r="DWS148" s="16"/>
      <c r="DWT148" s="16"/>
      <c r="DWU148" s="16"/>
      <c r="DWV148" s="16"/>
      <c r="DWW148" s="16"/>
      <c r="DWX148" s="16"/>
      <c r="DWY148" s="16"/>
      <c r="DWZ148" s="16"/>
      <c r="DXA148" s="16"/>
      <c r="DXB148" s="16"/>
      <c r="DXC148" s="16"/>
      <c r="DXD148" s="16"/>
      <c r="DXE148" s="16"/>
      <c r="DXF148" s="16"/>
      <c r="DXG148" s="16"/>
      <c r="DXH148" s="16"/>
      <c r="DXI148" s="16"/>
      <c r="DXJ148" s="16"/>
      <c r="DXK148" s="16"/>
      <c r="DXL148" s="16"/>
      <c r="DXM148" s="16"/>
      <c r="DXN148" s="16"/>
      <c r="DXO148" s="16"/>
      <c r="DXP148" s="16"/>
      <c r="DXQ148" s="16"/>
      <c r="DXR148" s="16"/>
      <c r="DXS148" s="16"/>
      <c r="DXT148" s="16"/>
      <c r="DXU148" s="16"/>
      <c r="DXV148" s="16"/>
      <c r="DXW148" s="16"/>
      <c r="DXX148" s="16"/>
      <c r="DXY148" s="16"/>
      <c r="DXZ148" s="16"/>
      <c r="DYA148" s="16"/>
      <c r="DYB148" s="16"/>
      <c r="DYC148" s="16"/>
      <c r="DYD148" s="16"/>
      <c r="DYE148" s="16"/>
      <c r="DYF148" s="16"/>
      <c r="DYG148" s="16"/>
      <c r="DYH148" s="16"/>
      <c r="DYI148" s="16"/>
      <c r="DYJ148" s="16"/>
      <c r="DYK148" s="16"/>
      <c r="DYL148" s="16"/>
      <c r="DYM148" s="16"/>
      <c r="DYN148" s="16"/>
      <c r="DYO148" s="16"/>
      <c r="DYP148" s="16"/>
      <c r="DYQ148" s="16"/>
      <c r="DYR148" s="16"/>
      <c r="DYS148" s="16"/>
      <c r="DYT148" s="16"/>
      <c r="DYU148" s="16"/>
      <c r="DYV148" s="16"/>
      <c r="DYW148" s="16"/>
      <c r="DYX148" s="16"/>
      <c r="DYY148" s="16"/>
      <c r="DYZ148" s="16"/>
      <c r="DZA148" s="16"/>
      <c r="DZB148" s="16"/>
      <c r="DZC148" s="16"/>
      <c r="DZD148" s="16"/>
      <c r="DZE148" s="16"/>
      <c r="DZF148" s="16"/>
      <c r="DZG148" s="16"/>
      <c r="DZH148" s="16"/>
      <c r="DZI148" s="16"/>
      <c r="DZJ148" s="16"/>
      <c r="DZK148" s="16"/>
      <c r="DZL148" s="16"/>
      <c r="DZM148" s="16"/>
      <c r="DZN148" s="16"/>
      <c r="DZO148" s="16"/>
      <c r="DZP148" s="16"/>
      <c r="DZQ148" s="16"/>
      <c r="DZR148" s="16"/>
      <c r="DZS148" s="16"/>
      <c r="DZT148" s="16"/>
      <c r="DZU148" s="16"/>
      <c r="DZV148" s="16"/>
      <c r="DZW148" s="16"/>
      <c r="DZX148" s="16"/>
      <c r="DZY148" s="16"/>
      <c r="DZZ148" s="16"/>
      <c r="EAA148" s="16"/>
      <c r="EAB148" s="16"/>
      <c r="EAC148" s="16"/>
      <c r="EAD148" s="16"/>
      <c r="EAE148" s="16"/>
      <c r="EAF148" s="16"/>
      <c r="EAG148" s="16"/>
      <c r="EAH148" s="16"/>
      <c r="EAI148" s="16"/>
      <c r="EAJ148" s="16"/>
      <c r="EAK148" s="16"/>
      <c r="EAL148" s="16"/>
      <c r="EAM148" s="16"/>
      <c r="EAN148" s="16"/>
      <c r="EAO148" s="16"/>
      <c r="EAP148" s="16"/>
      <c r="EAQ148" s="16"/>
      <c r="EAR148" s="16"/>
      <c r="EAS148" s="16"/>
      <c r="EAT148" s="16"/>
      <c r="EAU148" s="16"/>
      <c r="EAV148" s="16"/>
      <c r="EAW148" s="16"/>
      <c r="EAX148" s="16"/>
      <c r="EAY148" s="16"/>
      <c r="EAZ148" s="16"/>
      <c r="EBA148" s="16"/>
      <c r="EBB148" s="16"/>
      <c r="EBC148" s="16"/>
      <c r="EBD148" s="16"/>
      <c r="EBE148" s="16"/>
      <c r="EBF148" s="16"/>
      <c r="EBG148" s="16"/>
      <c r="EBH148" s="16"/>
      <c r="EBI148" s="16"/>
      <c r="EBJ148" s="16"/>
      <c r="EBK148" s="16"/>
      <c r="EBL148" s="16"/>
      <c r="EBM148" s="16"/>
      <c r="EBN148" s="16"/>
      <c r="EBO148" s="16"/>
      <c r="EBP148" s="16"/>
      <c r="EBQ148" s="16"/>
      <c r="EBR148" s="16"/>
      <c r="EBS148" s="16"/>
      <c r="EBT148" s="16"/>
      <c r="EBU148" s="16"/>
      <c r="EBV148" s="16"/>
      <c r="EBW148" s="16"/>
      <c r="EBX148" s="16"/>
      <c r="EBY148" s="16"/>
      <c r="EBZ148" s="16"/>
      <c r="ECA148" s="16"/>
      <c r="ECB148" s="16"/>
      <c r="ECC148" s="16"/>
      <c r="ECD148" s="16"/>
      <c r="ECE148" s="16"/>
      <c r="ECF148" s="16"/>
      <c r="ECG148" s="16"/>
      <c r="ECH148" s="16"/>
      <c r="ECI148" s="16"/>
      <c r="ECJ148" s="16"/>
      <c r="ECK148" s="16"/>
      <c r="ECL148" s="16"/>
      <c r="ECM148" s="16"/>
      <c r="ECN148" s="16"/>
      <c r="ECO148" s="16"/>
      <c r="ECP148" s="16"/>
      <c r="ECQ148" s="16"/>
      <c r="ECR148" s="16"/>
      <c r="ECS148" s="16"/>
      <c r="ECT148" s="16"/>
      <c r="ECU148" s="16"/>
      <c r="ECV148" s="16"/>
      <c r="ECW148" s="16"/>
      <c r="ECX148" s="16"/>
      <c r="ECY148" s="16"/>
      <c r="ECZ148" s="16"/>
      <c r="EDA148" s="16"/>
      <c r="EDB148" s="16"/>
      <c r="EDC148" s="16"/>
      <c r="EDD148" s="16"/>
      <c r="EDE148" s="16"/>
      <c r="EDF148" s="16"/>
      <c r="EDG148" s="16"/>
      <c r="EDH148" s="16"/>
      <c r="EDI148" s="16"/>
      <c r="EDJ148" s="16"/>
      <c r="EDK148" s="16"/>
      <c r="EDL148" s="16"/>
      <c r="EDM148" s="16"/>
      <c r="EDN148" s="16"/>
      <c r="EDO148" s="16"/>
      <c r="EDP148" s="16"/>
      <c r="EDQ148" s="16"/>
      <c r="EDR148" s="16"/>
      <c r="EDS148" s="16"/>
      <c r="EDT148" s="16"/>
      <c r="EDU148" s="16"/>
      <c r="EDV148" s="16"/>
      <c r="EDW148" s="16"/>
      <c r="EDX148" s="16"/>
      <c r="EDY148" s="16"/>
      <c r="EDZ148" s="16"/>
      <c r="EEA148" s="16"/>
      <c r="EEB148" s="16"/>
      <c r="EEC148" s="16"/>
      <c r="EED148" s="16"/>
      <c r="EEE148" s="16"/>
      <c r="EEF148" s="16"/>
      <c r="EEG148" s="16"/>
      <c r="EEH148" s="16"/>
      <c r="EEI148" s="16"/>
      <c r="EEJ148" s="16"/>
      <c r="EEK148" s="16"/>
      <c r="EEL148" s="16"/>
      <c r="EEM148" s="16"/>
      <c r="EEN148" s="16"/>
      <c r="EEO148" s="16"/>
      <c r="EEP148" s="16"/>
      <c r="EEQ148" s="16"/>
      <c r="EER148" s="16"/>
      <c r="EES148" s="16"/>
      <c r="EET148" s="16"/>
      <c r="EEU148" s="16"/>
      <c r="EEV148" s="16"/>
      <c r="EEW148" s="16"/>
      <c r="EEX148" s="16"/>
      <c r="EEY148" s="16"/>
      <c r="EEZ148" s="16"/>
      <c r="EFA148" s="16"/>
      <c r="EFB148" s="16"/>
      <c r="EFC148" s="16"/>
      <c r="EFD148" s="16"/>
      <c r="EFE148" s="16"/>
      <c r="EFF148" s="16"/>
      <c r="EFG148" s="16"/>
      <c r="EFH148" s="16"/>
      <c r="EFI148" s="16"/>
      <c r="EFJ148" s="16"/>
      <c r="EFK148" s="16"/>
      <c r="EFL148" s="16"/>
      <c r="EFM148" s="16"/>
      <c r="EFN148" s="16"/>
      <c r="EFO148" s="16"/>
      <c r="EFP148" s="16"/>
      <c r="EFQ148" s="16"/>
      <c r="EFR148" s="16"/>
      <c r="EFS148" s="16"/>
      <c r="EFT148" s="16"/>
      <c r="EFU148" s="16"/>
      <c r="EFV148" s="16"/>
      <c r="EFW148" s="16"/>
      <c r="EFX148" s="16"/>
      <c r="EFY148" s="16"/>
      <c r="EFZ148" s="16"/>
      <c r="EGA148" s="16"/>
      <c r="EGB148" s="16"/>
      <c r="EGC148" s="16"/>
      <c r="EGD148" s="16"/>
      <c r="EGE148" s="16"/>
      <c r="EGF148" s="16"/>
      <c r="EGG148" s="16"/>
      <c r="EGH148" s="16"/>
      <c r="EGI148" s="16"/>
      <c r="EGJ148" s="16"/>
      <c r="EGK148" s="16"/>
      <c r="EGL148" s="16"/>
      <c r="EGM148" s="16"/>
      <c r="EGN148" s="16"/>
      <c r="EGO148" s="16"/>
      <c r="EGP148" s="16"/>
      <c r="EGQ148" s="16"/>
      <c r="EGR148" s="16"/>
      <c r="EGS148" s="16"/>
      <c r="EGT148" s="16"/>
      <c r="EGU148" s="16"/>
      <c r="EGV148" s="16"/>
      <c r="EGW148" s="16"/>
      <c r="EGX148" s="16"/>
      <c r="EGY148" s="16"/>
      <c r="EGZ148" s="16"/>
      <c r="EHA148" s="16"/>
      <c r="EHB148" s="16"/>
      <c r="EHC148" s="16"/>
      <c r="EHD148" s="16"/>
      <c r="EHE148" s="16"/>
      <c r="EHF148" s="16"/>
      <c r="EHG148" s="16"/>
      <c r="EHH148" s="16"/>
      <c r="EHI148" s="16"/>
      <c r="EHJ148" s="16"/>
      <c r="EHK148" s="16"/>
      <c r="EHL148" s="16"/>
      <c r="EHM148" s="16"/>
      <c r="EHN148" s="16"/>
      <c r="EHO148" s="16"/>
      <c r="EHP148" s="16"/>
      <c r="EHQ148" s="16"/>
      <c r="EHR148" s="16"/>
      <c r="EHS148" s="16"/>
      <c r="EHT148" s="16"/>
      <c r="EHU148" s="16"/>
      <c r="EHV148" s="16"/>
      <c r="EHW148" s="16"/>
      <c r="EHX148" s="16"/>
      <c r="EHY148" s="16"/>
      <c r="EHZ148" s="16"/>
      <c r="EIA148" s="16"/>
      <c r="EIB148" s="16"/>
      <c r="EIC148" s="16"/>
      <c r="EID148" s="16"/>
      <c r="EIE148" s="16"/>
      <c r="EIF148" s="16"/>
      <c r="EIG148" s="16"/>
      <c r="EIH148" s="16"/>
      <c r="EII148" s="16"/>
      <c r="EIJ148" s="16"/>
      <c r="EIK148" s="16"/>
      <c r="EIL148" s="16"/>
      <c r="EIM148" s="16"/>
      <c r="EIN148" s="16"/>
      <c r="EIO148" s="16"/>
      <c r="EIP148" s="16"/>
      <c r="EIQ148" s="16"/>
      <c r="EIR148" s="16"/>
      <c r="EIS148" s="16"/>
      <c r="EIT148" s="16"/>
      <c r="EIU148" s="16"/>
      <c r="EIV148" s="16"/>
      <c r="EIW148" s="16"/>
      <c r="EIX148" s="16"/>
      <c r="EIY148" s="16"/>
      <c r="EIZ148" s="16"/>
      <c r="EJA148" s="16"/>
      <c r="EJB148" s="16"/>
      <c r="EJC148" s="16"/>
      <c r="EJD148" s="16"/>
      <c r="EJE148" s="16"/>
      <c r="EJF148" s="16"/>
      <c r="EJG148" s="16"/>
      <c r="EJH148" s="16"/>
      <c r="EJI148" s="16"/>
      <c r="EJJ148" s="16"/>
      <c r="EJK148" s="16"/>
      <c r="EJL148" s="16"/>
      <c r="EJM148" s="16"/>
      <c r="EJN148" s="16"/>
      <c r="EJO148" s="16"/>
      <c r="EJP148" s="16"/>
      <c r="EJQ148" s="16"/>
      <c r="EJR148" s="16"/>
      <c r="EJS148" s="16"/>
      <c r="EJT148" s="16"/>
      <c r="EJU148" s="16"/>
      <c r="EJV148" s="16"/>
      <c r="EJW148" s="16"/>
      <c r="EJX148" s="16"/>
      <c r="EJY148" s="16"/>
      <c r="EJZ148" s="16"/>
      <c r="EKA148" s="16"/>
      <c r="EKB148" s="16"/>
      <c r="EKC148" s="16"/>
      <c r="EKD148" s="16"/>
      <c r="EKE148" s="16"/>
      <c r="EKF148" s="16"/>
      <c r="EKG148" s="16"/>
      <c r="EKH148" s="16"/>
      <c r="EKI148" s="16"/>
      <c r="EKJ148" s="16"/>
      <c r="EKK148" s="16"/>
      <c r="EKL148" s="16"/>
      <c r="EKM148" s="16"/>
      <c r="EKN148" s="16"/>
      <c r="EKO148" s="16"/>
      <c r="EKP148" s="16"/>
      <c r="EKQ148" s="16"/>
      <c r="EKR148" s="16"/>
      <c r="EKS148" s="16"/>
      <c r="EKT148" s="16"/>
      <c r="EKU148" s="16"/>
      <c r="EKV148" s="16"/>
      <c r="EKW148" s="16"/>
      <c r="EKX148" s="16"/>
      <c r="EKY148" s="16"/>
      <c r="EKZ148" s="16"/>
      <c r="ELA148" s="16"/>
      <c r="ELB148" s="16"/>
      <c r="ELC148" s="16"/>
      <c r="ELD148" s="16"/>
      <c r="ELE148" s="16"/>
      <c r="ELF148" s="16"/>
      <c r="ELG148" s="16"/>
      <c r="ELH148" s="16"/>
      <c r="ELI148" s="16"/>
      <c r="ELJ148" s="16"/>
      <c r="ELK148" s="16"/>
      <c r="ELL148" s="16"/>
      <c r="ELM148" s="16"/>
      <c r="ELN148" s="16"/>
      <c r="ELO148" s="16"/>
      <c r="ELP148" s="16"/>
      <c r="ELQ148" s="16"/>
      <c r="ELR148" s="16"/>
      <c r="ELS148" s="16"/>
      <c r="ELT148" s="16"/>
      <c r="ELU148" s="16"/>
      <c r="ELV148" s="16"/>
      <c r="ELW148" s="16"/>
      <c r="ELX148" s="16"/>
      <c r="ELY148" s="16"/>
      <c r="ELZ148" s="16"/>
      <c r="EMA148" s="16"/>
      <c r="EMB148" s="16"/>
      <c r="EMC148" s="16"/>
      <c r="EMD148" s="16"/>
      <c r="EME148" s="16"/>
      <c r="EMF148" s="16"/>
      <c r="EMG148" s="16"/>
      <c r="EMH148" s="16"/>
      <c r="EMI148" s="16"/>
      <c r="EMJ148" s="16"/>
      <c r="EMK148" s="16"/>
      <c r="EML148" s="16"/>
      <c r="EMM148" s="16"/>
      <c r="EMN148" s="16"/>
      <c r="EMO148" s="16"/>
      <c r="EMP148" s="16"/>
      <c r="EMQ148" s="16"/>
      <c r="EMR148" s="16"/>
      <c r="EMS148" s="16"/>
      <c r="EMT148" s="16"/>
      <c r="EMU148" s="16"/>
      <c r="EMV148" s="16"/>
      <c r="EMW148" s="16"/>
      <c r="EMX148" s="16"/>
      <c r="EMY148" s="16"/>
      <c r="EMZ148" s="16"/>
      <c r="ENA148" s="16"/>
      <c r="ENB148" s="16"/>
      <c r="ENC148" s="16"/>
      <c r="END148" s="16"/>
      <c r="ENE148" s="16"/>
      <c r="ENF148" s="16"/>
      <c r="ENG148" s="16"/>
      <c r="ENH148" s="16"/>
      <c r="ENI148" s="16"/>
      <c r="ENJ148" s="16"/>
      <c r="ENK148" s="16"/>
      <c r="ENL148" s="16"/>
      <c r="ENM148" s="16"/>
      <c r="ENN148" s="16"/>
      <c r="ENO148" s="16"/>
      <c r="ENP148" s="16"/>
      <c r="ENQ148" s="16"/>
      <c r="ENR148" s="16"/>
      <c r="ENS148" s="16"/>
      <c r="ENT148" s="16"/>
      <c r="ENU148" s="16"/>
      <c r="ENV148" s="16"/>
      <c r="ENW148" s="16"/>
      <c r="ENX148" s="16"/>
      <c r="ENY148" s="16"/>
      <c r="ENZ148" s="16"/>
      <c r="EOA148" s="16"/>
      <c r="EOB148" s="16"/>
      <c r="EOC148" s="16"/>
      <c r="EOD148" s="16"/>
      <c r="EOE148" s="16"/>
      <c r="EOF148" s="16"/>
      <c r="EOG148" s="16"/>
      <c r="EOH148" s="16"/>
      <c r="EOI148" s="16"/>
      <c r="EOJ148" s="16"/>
      <c r="EOK148" s="16"/>
      <c r="EOL148" s="16"/>
      <c r="EOM148" s="16"/>
      <c r="EON148" s="16"/>
      <c r="EOO148" s="16"/>
      <c r="EOP148" s="16"/>
      <c r="EOQ148" s="16"/>
      <c r="EOR148" s="16"/>
      <c r="EOS148" s="16"/>
      <c r="EOT148" s="16"/>
      <c r="EOU148" s="16"/>
      <c r="EOV148" s="16"/>
      <c r="EOW148" s="16"/>
      <c r="EOX148" s="16"/>
      <c r="EOY148" s="16"/>
      <c r="EOZ148" s="16"/>
      <c r="EPA148" s="16"/>
      <c r="EPB148" s="16"/>
      <c r="EPC148" s="16"/>
      <c r="EPD148" s="16"/>
      <c r="EPE148" s="16"/>
      <c r="EPF148" s="16"/>
      <c r="EPG148" s="16"/>
      <c r="EPH148" s="16"/>
      <c r="EPI148" s="16"/>
      <c r="EPJ148" s="16"/>
      <c r="EPK148" s="16"/>
      <c r="EPL148" s="16"/>
      <c r="EPM148" s="16"/>
      <c r="EPN148" s="16"/>
      <c r="EPO148" s="16"/>
      <c r="EPP148" s="16"/>
      <c r="EPQ148" s="16"/>
      <c r="EPR148" s="16"/>
      <c r="EPS148" s="16"/>
      <c r="EPT148" s="16"/>
      <c r="EPU148" s="16"/>
      <c r="EPV148" s="16"/>
      <c r="EPW148" s="16"/>
      <c r="EPX148" s="16"/>
      <c r="EPY148" s="16"/>
      <c r="EPZ148" s="16"/>
      <c r="EQA148" s="16"/>
      <c r="EQB148" s="16"/>
      <c r="EQC148" s="16"/>
      <c r="EQD148" s="16"/>
      <c r="EQE148" s="16"/>
      <c r="EQF148" s="16"/>
      <c r="EQG148" s="16"/>
      <c r="EQH148" s="16"/>
      <c r="EQI148" s="16"/>
      <c r="EQJ148" s="16"/>
      <c r="EQK148" s="16"/>
      <c r="EQL148" s="16"/>
      <c r="EQM148" s="16"/>
      <c r="EQN148" s="16"/>
      <c r="EQO148" s="16"/>
      <c r="EQP148" s="16"/>
      <c r="EQQ148" s="16"/>
      <c r="EQR148" s="16"/>
      <c r="EQS148" s="16"/>
      <c r="EQT148" s="16"/>
      <c r="EQU148" s="16"/>
      <c r="EQV148" s="16"/>
      <c r="EQW148" s="16"/>
      <c r="EQX148" s="16"/>
      <c r="EQY148" s="16"/>
      <c r="EQZ148" s="16"/>
      <c r="ERA148" s="16"/>
      <c r="ERB148" s="16"/>
      <c r="ERC148" s="16"/>
      <c r="ERD148" s="16"/>
      <c r="ERE148" s="16"/>
      <c r="ERF148" s="16"/>
      <c r="ERG148" s="16"/>
      <c r="ERH148" s="16"/>
      <c r="ERI148" s="16"/>
      <c r="ERJ148" s="16"/>
      <c r="ERK148" s="16"/>
      <c r="ERL148" s="16"/>
      <c r="ERM148" s="16"/>
      <c r="ERN148" s="16"/>
      <c r="ERO148" s="16"/>
      <c r="ERP148" s="16"/>
      <c r="ERQ148" s="16"/>
      <c r="ERR148" s="16"/>
      <c r="ERS148" s="16"/>
      <c r="ERT148" s="16"/>
      <c r="ERU148" s="16"/>
      <c r="ERV148" s="16"/>
      <c r="ERW148" s="16"/>
      <c r="ERX148" s="16"/>
      <c r="ERY148" s="16"/>
      <c r="ERZ148" s="16"/>
      <c r="ESA148" s="16"/>
      <c r="ESB148" s="16"/>
      <c r="ESC148" s="16"/>
      <c r="ESD148" s="16"/>
      <c r="ESE148" s="16"/>
      <c r="ESF148" s="16"/>
      <c r="ESG148" s="16"/>
      <c r="ESH148" s="16"/>
      <c r="ESI148" s="16"/>
      <c r="ESJ148" s="16"/>
      <c r="ESK148" s="16"/>
      <c r="ESL148" s="16"/>
      <c r="ESM148" s="16"/>
      <c r="ESN148" s="16"/>
      <c r="ESO148" s="16"/>
      <c r="ESP148" s="16"/>
      <c r="ESQ148" s="16"/>
      <c r="ESR148" s="16"/>
      <c r="ESS148" s="16"/>
      <c r="EST148" s="16"/>
      <c r="ESU148" s="16"/>
      <c r="ESV148" s="16"/>
      <c r="ESW148" s="16"/>
      <c r="ESX148" s="16"/>
      <c r="ESY148" s="16"/>
      <c r="ESZ148" s="16"/>
      <c r="ETA148" s="16"/>
      <c r="ETB148" s="16"/>
      <c r="ETC148" s="16"/>
      <c r="ETD148" s="16"/>
      <c r="ETE148" s="16"/>
      <c r="ETF148" s="16"/>
      <c r="ETG148" s="16"/>
      <c r="ETH148" s="16"/>
      <c r="ETI148" s="16"/>
      <c r="ETJ148" s="16"/>
      <c r="ETK148" s="16"/>
      <c r="ETL148" s="16"/>
      <c r="ETM148" s="16"/>
      <c r="ETN148" s="16"/>
      <c r="ETO148" s="16"/>
      <c r="ETP148" s="16"/>
      <c r="ETQ148" s="16"/>
      <c r="ETR148" s="16"/>
      <c r="ETS148" s="16"/>
      <c r="ETT148" s="16"/>
      <c r="ETU148" s="16"/>
      <c r="ETV148" s="16"/>
      <c r="ETW148" s="16"/>
      <c r="ETX148" s="16"/>
      <c r="ETY148" s="16"/>
      <c r="ETZ148" s="16"/>
      <c r="EUA148" s="16"/>
      <c r="EUB148" s="16"/>
      <c r="EUC148" s="16"/>
      <c r="EUD148" s="16"/>
      <c r="EUE148" s="16"/>
      <c r="EUF148" s="16"/>
      <c r="EUG148" s="16"/>
      <c r="EUH148" s="16"/>
      <c r="EUI148" s="16"/>
      <c r="EUJ148" s="16"/>
      <c r="EUK148" s="16"/>
      <c r="EUL148" s="16"/>
      <c r="EUM148" s="16"/>
      <c r="EUN148" s="16"/>
      <c r="EUO148" s="16"/>
      <c r="EUP148" s="16"/>
      <c r="EUQ148" s="16"/>
      <c r="EUR148" s="16"/>
      <c r="EUS148" s="16"/>
      <c r="EUT148" s="16"/>
      <c r="EUU148" s="16"/>
      <c r="EUV148" s="16"/>
      <c r="EUW148" s="16"/>
      <c r="EUX148" s="16"/>
      <c r="EUY148" s="16"/>
      <c r="EUZ148" s="16"/>
      <c r="EVA148" s="16"/>
      <c r="EVB148" s="16"/>
      <c r="EVC148" s="16"/>
      <c r="EVD148" s="16"/>
      <c r="EVE148" s="16"/>
      <c r="EVF148" s="16"/>
      <c r="EVG148" s="16"/>
      <c r="EVH148" s="16"/>
      <c r="EVI148" s="16"/>
      <c r="EVJ148" s="16"/>
      <c r="EVK148" s="16"/>
      <c r="EVL148" s="16"/>
      <c r="EVM148" s="16"/>
      <c r="EVN148" s="16"/>
      <c r="EVO148" s="16"/>
      <c r="EVP148" s="16"/>
      <c r="EVQ148" s="16"/>
      <c r="EVR148" s="16"/>
      <c r="EVS148" s="16"/>
      <c r="EVT148" s="16"/>
      <c r="EVU148" s="16"/>
      <c r="EVV148" s="16"/>
      <c r="EVW148" s="16"/>
      <c r="EVX148" s="16"/>
      <c r="EVY148" s="16"/>
      <c r="EVZ148" s="16"/>
      <c r="EWA148" s="16"/>
      <c r="EWB148" s="16"/>
      <c r="EWC148" s="16"/>
      <c r="EWD148" s="16"/>
      <c r="EWE148" s="16"/>
      <c r="EWF148" s="16"/>
      <c r="EWG148" s="16"/>
      <c r="EWH148" s="16"/>
      <c r="EWI148" s="16"/>
      <c r="EWJ148" s="16"/>
      <c r="EWK148" s="16"/>
      <c r="EWL148" s="16"/>
      <c r="EWM148" s="16"/>
      <c r="EWN148" s="16"/>
      <c r="EWO148" s="16"/>
      <c r="EWP148" s="16"/>
      <c r="EWQ148" s="16"/>
      <c r="EWR148" s="16"/>
      <c r="EWS148" s="16"/>
      <c r="EWT148" s="16"/>
      <c r="EWU148" s="16"/>
      <c r="EWV148" s="16"/>
      <c r="EWW148" s="16"/>
      <c r="EWX148" s="16"/>
      <c r="EWY148" s="16"/>
      <c r="EWZ148" s="16"/>
      <c r="EXA148" s="16"/>
      <c r="EXB148" s="16"/>
      <c r="EXC148" s="16"/>
      <c r="EXD148" s="16"/>
      <c r="EXE148" s="16"/>
      <c r="EXF148" s="16"/>
      <c r="EXG148" s="16"/>
      <c r="EXH148" s="16"/>
      <c r="EXI148" s="16"/>
      <c r="EXJ148" s="16"/>
      <c r="EXK148" s="16"/>
      <c r="EXL148" s="16"/>
      <c r="EXM148" s="16"/>
      <c r="EXN148" s="16"/>
      <c r="EXO148" s="16"/>
      <c r="EXP148" s="16"/>
      <c r="EXQ148" s="16"/>
      <c r="EXR148" s="16"/>
      <c r="EXS148" s="16"/>
      <c r="EXT148" s="16"/>
      <c r="EXU148" s="16"/>
      <c r="EXV148" s="16"/>
      <c r="EXW148" s="16"/>
      <c r="EXX148" s="16"/>
      <c r="EXY148" s="16"/>
      <c r="EXZ148" s="16"/>
      <c r="EYA148" s="16"/>
      <c r="EYB148" s="16"/>
      <c r="EYC148" s="16"/>
      <c r="EYD148" s="16"/>
      <c r="EYE148" s="16"/>
      <c r="EYF148" s="16"/>
      <c r="EYG148" s="16"/>
      <c r="EYH148" s="16"/>
      <c r="EYI148" s="16"/>
      <c r="EYJ148" s="16"/>
      <c r="EYK148" s="16"/>
      <c r="EYL148" s="16"/>
      <c r="EYM148" s="16"/>
      <c r="EYN148" s="16"/>
      <c r="EYO148" s="16"/>
      <c r="EYP148" s="16"/>
      <c r="EYQ148" s="16"/>
      <c r="EYR148" s="16"/>
      <c r="EYS148" s="16"/>
      <c r="EYT148" s="16"/>
      <c r="EYU148" s="16"/>
      <c r="EYV148" s="16"/>
      <c r="EYW148" s="16"/>
      <c r="EYX148" s="16"/>
      <c r="EYY148" s="16"/>
      <c r="EYZ148" s="16"/>
      <c r="EZA148" s="16"/>
      <c r="EZB148" s="16"/>
      <c r="EZC148" s="16"/>
      <c r="EZD148" s="16"/>
      <c r="EZE148" s="16"/>
      <c r="EZF148" s="16"/>
      <c r="EZG148" s="16"/>
      <c r="EZH148" s="16"/>
      <c r="EZI148" s="16"/>
      <c r="EZJ148" s="16"/>
      <c r="EZK148" s="16"/>
      <c r="EZL148" s="16"/>
      <c r="EZM148" s="16"/>
      <c r="EZN148" s="16"/>
      <c r="EZO148" s="16"/>
      <c r="EZP148" s="16"/>
      <c r="EZQ148" s="16"/>
      <c r="EZR148" s="16"/>
      <c r="EZS148" s="16"/>
      <c r="EZT148" s="16"/>
      <c r="EZU148" s="16"/>
      <c r="EZV148" s="16"/>
      <c r="EZW148" s="16"/>
      <c r="EZX148" s="16"/>
      <c r="EZY148" s="16"/>
      <c r="EZZ148" s="16"/>
      <c r="FAA148" s="16"/>
      <c r="FAB148" s="16"/>
      <c r="FAC148" s="16"/>
      <c r="FAD148" s="16"/>
      <c r="FAE148" s="16"/>
      <c r="FAF148" s="16"/>
      <c r="FAG148" s="16"/>
      <c r="FAH148" s="16"/>
      <c r="FAI148" s="16"/>
      <c r="FAJ148" s="16"/>
      <c r="FAK148" s="16"/>
      <c r="FAL148" s="16"/>
      <c r="FAM148" s="16"/>
      <c r="FAN148" s="16"/>
      <c r="FAO148" s="16"/>
      <c r="FAP148" s="16"/>
      <c r="FAQ148" s="16"/>
      <c r="FAR148" s="16"/>
      <c r="FAS148" s="16"/>
      <c r="FAT148" s="16"/>
      <c r="FAU148" s="16"/>
      <c r="FAV148" s="16"/>
      <c r="FAW148" s="16"/>
      <c r="FAX148" s="16"/>
      <c r="FAY148" s="16"/>
      <c r="FAZ148" s="16"/>
      <c r="FBA148" s="16"/>
      <c r="FBB148" s="16"/>
      <c r="FBC148" s="16"/>
      <c r="FBD148" s="16"/>
      <c r="FBE148" s="16"/>
      <c r="FBF148" s="16"/>
      <c r="FBG148" s="16"/>
      <c r="FBH148" s="16"/>
      <c r="FBI148" s="16"/>
      <c r="FBJ148" s="16"/>
      <c r="FBK148" s="16"/>
      <c r="FBL148" s="16"/>
      <c r="FBM148" s="16"/>
      <c r="FBN148" s="16"/>
      <c r="FBO148" s="16"/>
      <c r="FBP148" s="16"/>
      <c r="FBQ148" s="16"/>
      <c r="FBR148" s="16"/>
      <c r="FBS148" s="16"/>
      <c r="FBT148" s="16"/>
      <c r="FBU148" s="16"/>
      <c r="FBV148" s="16"/>
      <c r="FBW148" s="16"/>
      <c r="FBX148" s="16"/>
      <c r="FBY148" s="16"/>
      <c r="FBZ148" s="16"/>
      <c r="FCA148" s="16"/>
      <c r="FCB148" s="16"/>
      <c r="FCC148" s="16"/>
      <c r="FCD148" s="16"/>
      <c r="FCE148" s="16"/>
      <c r="FCF148" s="16"/>
      <c r="FCG148" s="16"/>
      <c r="FCH148" s="16"/>
      <c r="FCI148" s="16"/>
      <c r="FCJ148" s="16"/>
      <c r="FCK148" s="16"/>
      <c r="FCL148" s="16"/>
      <c r="FCM148" s="16"/>
      <c r="FCN148" s="16"/>
      <c r="FCO148" s="16"/>
      <c r="FCP148" s="16"/>
      <c r="FCQ148" s="16"/>
      <c r="FCR148" s="16"/>
      <c r="FCS148" s="16"/>
      <c r="FCT148" s="16"/>
      <c r="FCU148" s="16"/>
      <c r="FCV148" s="16"/>
      <c r="FCW148" s="16"/>
      <c r="FCX148" s="16"/>
      <c r="FCY148" s="16"/>
      <c r="FCZ148" s="16"/>
      <c r="FDA148" s="16"/>
      <c r="FDB148" s="16"/>
      <c r="FDC148" s="16"/>
      <c r="FDD148" s="16"/>
      <c r="FDE148" s="16"/>
      <c r="FDF148" s="16"/>
      <c r="FDG148" s="16"/>
      <c r="FDH148" s="16"/>
      <c r="FDI148" s="16"/>
      <c r="FDJ148" s="16"/>
      <c r="FDK148" s="16"/>
      <c r="FDL148" s="16"/>
      <c r="FDM148" s="16"/>
      <c r="FDN148" s="16"/>
      <c r="FDO148" s="16"/>
      <c r="FDP148" s="16"/>
      <c r="FDQ148" s="16"/>
      <c r="FDR148" s="16"/>
      <c r="FDS148" s="16"/>
      <c r="FDT148" s="16"/>
      <c r="FDU148" s="16"/>
      <c r="FDV148" s="16"/>
      <c r="FDW148" s="16"/>
      <c r="FDX148" s="16"/>
      <c r="FDY148" s="16"/>
      <c r="FDZ148" s="16"/>
      <c r="FEA148" s="16"/>
      <c r="FEB148" s="16"/>
      <c r="FEC148" s="16"/>
      <c r="FED148" s="16"/>
      <c r="FEE148" s="16"/>
      <c r="FEF148" s="16"/>
      <c r="FEG148" s="16"/>
      <c r="FEH148" s="16"/>
      <c r="FEI148" s="16"/>
      <c r="FEJ148" s="16"/>
      <c r="FEK148" s="16"/>
      <c r="FEL148" s="16"/>
      <c r="FEM148" s="16"/>
      <c r="FEN148" s="16"/>
      <c r="FEO148" s="16"/>
      <c r="FEP148" s="16"/>
      <c r="FEQ148" s="16"/>
      <c r="FER148" s="16"/>
      <c r="FES148" s="16"/>
      <c r="FET148" s="16"/>
      <c r="FEU148" s="16"/>
      <c r="FEV148" s="16"/>
      <c r="FEW148" s="16"/>
      <c r="FEX148" s="16"/>
      <c r="FEY148" s="16"/>
      <c r="FEZ148" s="16"/>
      <c r="FFA148" s="16"/>
      <c r="FFB148" s="16"/>
      <c r="FFC148" s="16"/>
      <c r="FFD148" s="16"/>
      <c r="FFE148" s="16"/>
      <c r="FFF148" s="16"/>
      <c r="FFG148" s="16"/>
      <c r="FFH148" s="16"/>
      <c r="FFI148" s="16"/>
      <c r="FFJ148" s="16"/>
      <c r="FFK148" s="16"/>
      <c r="FFL148" s="16"/>
      <c r="FFM148" s="16"/>
      <c r="FFN148" s="16"/>
      <c r="FFO148" s="16"/>
      <c r="FFP148" s="16"/>
      <c r="FFQ148" s="16"/>
      <c r="FFR148" s="16"/>
      <c r="FFS148" s="16"/>
      <c r="FFT148" s="16"/>
      <c r="FFU148" s="16"/>
      <c r="FFV148" s="16"/>
      <c r="FFW148" s="16"/>
      <c r="FFX148" s="16"/>
      <c r="FFY148" s="16"/>
      <c r="FFZ148" s="16"/>
      <c r="FGA148" s="16"/>
      <c r="FGB148" s="16"/>
      <c r="FGC148" s="16"/>
      <c r="FGD148" s="16"/>
      <c r="FGE148" s="16"/>
      <c r="FGF148" s="16"/>
      <c r="FGG148" s="16"/>
      <c r="FGH148" s="16"/>
      <c r="FGI148" s="16"/>
      <c r="FGJ148" s="16"/>
      <c r="FGK148" s="16"/>
      <c r="FGL148" s="16"/>
      <c r="FGM148" s="16"/>
      <c r="FGN148" s="16"/>
      <c r="FGO148" s="16"/>
      <c r="FGP148" s="16"/>
      <c r="FGQ148" s="16"/>
      <c r="FGR148" s="16"/>
      <c r="FGS148" s="16"/>
      <c r="FGT148" s="16"/>
      <c r="FGU148" s="16"/>
      <c r="FGV148" s="16"/>
      <c r="FGW148" s="16"/>
      <c r="FGX148" s="16"/>
      <c r="FGY148" s="16"/>
      <c r="FGZ148" s="16"/>
      <c r="FHA148" s="16"/>
      <c r="FHB148" s="16"/>
      <c r="FHC148" s="16"/>
      <c r="FHD148" s="16"/>
      <c r="FHE148" s="16"/>
      <c r="FHF148" s="16"/>
      <c r="FHG148" s="16"/>
      <c r="FHH148" s="16"/>
      <c r="FHI148" s="16"/>
      <c r="FHJ148" s="16"/>
      <c r="FHK148" s="16"/>
      <c r="FHL148" s="16"/>
      <c r="FHM148" s="16"/>
      <c r="FHN148" s="16"/>
      <c r="FHO148" s="16"/>
      <c r="FHP148" s="16"/>
      <c r="FHQ148" s="16"/>
      <c r="FHR148" s="16"/>
      <c r="FHS148" s="16"/>
      <c r="FHT148" s="16"/>
      <c r="FHU148" s="16"/>
      <c r="FHV148" s="16"/>
      <c r="FHW148" s="16"/>
      <c r="FHX148" s="16"/>
      <c r="FHY148" s="16"/>
      <c r="FHZ148" s="16"/>
      <c r="FIA148" s="16"/>
      <c r="FIB148" s="16"/>
      <c r="FIC148" s="16"/>
      <c r="FID148" s="16"/>
      <c r="FIE148" s="16"/>
      <c r="FIF148" s="16"/>
      <c r="FIG148" s="16"/>
      <c r="FIH148" s="16"/>
      <c r="FII148" s="16"/>
      <c r="FIJ148" s="16"/>
      <c r="FIK148" s="16"/>
      <c r="FIL148" s="16"/>
      <c r="FIM148" s="16"/>
      <c r="FIN148" s="16"/>
      <c r="FIO148" s="16"/>
      <c r="FIP148" s="16"/>
      <c r="FIQ148" s="16"/>
      <c r="FIR148" s="16"/>
      <c r="FIS148" s="16"/>
      <c r="FIT148" s="16"/>
      <c r="FIU148" s="16"/>
      <c r="FIV148" s="16"/>
      <c r="FIW148" s="16"/>
      <c r="FIX148" s="16"/>
      <c r="FIY148" s="16"/>
      <c r="FIZ148" s="16"/>
      <c r="FJA148" s="16"/>
      <c r="FJB148" s="16"/>
      <c r="FJC148" s="16"/>
      <c r="FJD148" s="16"/>
      <c r="FJE148" s="16"/>
      <c r="FJF148" s="16"/>
      <c r="FJG148" s="16"/>
      <c r="FJH148" s="16"/>
      <c r="FJI148" s="16"/>
      <c r="FJJ148" s="16"/>
      <c r="FJK148" s="16"/>
      <c r="FJL148" s="16"/>
      <c r="FJM148" s="16"/>
      <c r="FJN148" s="16"/>
      <c r="FJO148" s="16"/>
      <c r="FJP148" s="16"/>
      <c r="FJQ148" s="16"/>
      <c r="FJR148" s="16"/>
      <c r="FJS148" s="16"/>
      <c r="FJT148" s="16"/>
      <c r="FJU148" s="16"/>
      <c r="FJV148" s="16"/>
      <c r="FJW148" s="16"/>
      <c r="FJX148" s="16"/>
      <c r="FJY148" s="16"/>
      <c r="FJZ148" s="16"/>
      <c r="FKA148" s="16"/>
      <c r="FKB148" s="16"/>
      <c r="FKC148" s="16"/>
      <c r="FKD148" s="16"/>
      <c r="FKE148" s="16"/>
      <c r="FKF148" s="16"/>
      <c r="FKG148" s="16"/>
      <c r="FKH148" s="16"/>
      <c r="FKI148" s="16"/>
      <c r="FKJ148" s="16"/>
      <c r="FKK148" s="16"/>
      <c r="FKL148" s="16"/>
      <c r="FKM148" s="16"/>
      <c r="FKN148" s="16"/>
      <c r="FKO148" s="16"/>
      <c r="FKP148" s="16"/>
      <c r="FKQ148" s="16"/>
      <c r="FKR148" s="16"/>
      <c r="FKS148" s="16"/>
      <c r="FKT148" s="16"/>
      <c r="FKU148" s="16"/>
      <c r="FKV148" s="16"/>
      <c r="FKW148" s="16"/>
      <c r="FKX148" s="16"/>
      <c r="FKY148" s="16"/>
      <c r="FKZ148" s="16"/>
      <c r="FLA148" s="16"/>
      <c r="FLB148" s="16"/>
      <c r="FLC148" s="16"/>
      <c r="FLD148" s="16"/>
      <c r="FLE148" s="16"/>
      <c r="FLF148" s="16"/>
      <c r="FLG148" s="16"/>
      <c r="FLH148" s="16"/>
      <c r="FLI148" s="16"/>
      <c r="FLJ148" s="16"/>
      <c r="FLK148" s="16"/>
      <c r="FLL148" s="16"/>
      <c r="FLM148" s="16"/>
      <c r="FLN148" s="16"/>
      <c r="FLO148" s="16"/>
      <c r="FLP148" s="16"/>
      <c r="FLQ148" s="16"/>
      <c r="FLR148" s="16"/>
      <c r="FLS148" s="16"/>
      <c r="FLT148" s="16"/>
      <c r="FLU148" s="16"/>
      <c r="FLV148" s="16"/>
      <c r="FLW148" s="16"/>
      <c r="FLX148" s="16"/>
      <c r="FLY148" s="16"/>
      <c r="FLZ148" s="16"/>
      <c r="FMA148" s="16"/>
      <c r="FMB148" s="16"/>
      <c r="FMC148" s="16"/>
      <c r="FMD148" s="16"/>
      <c r="FME148" s="16"/>
      <c r="FMF148" s="16"/>
      <c r="FMG148" s="16"/>
      <c r="FMH148" s="16"/>
      <c r="FMI148" s="16"/>
      <c r="FMJ148" s="16"/>
      <c r="FMK148" s="16"/>
      <c r="FML148" s="16"/>
      <c r="FMM148" s="16"/>
      <c r="FMN148" s="16"/>
      <c r="FMO148" s="16"/>
      <c r="FMP148" s="16"/>
      <c r="FMQ148" s="16"/>
      <c r="FMR148" s="16"/>
      <c r="FMS148" s="16"/>
      <c r="FMT148" s="16"/>
      <c r="FMU148" s="16"/>
      <c r="FMV148" s="16"/>
      <c r="FMW148" s="16"/>
      <c r="FMX148" s="16"/>
      <c r="FMY148" s="16"/>
      <c r="FMZ148" s="16"/>
      <c r="FNA148" s="16"/>
      <c r="FNB148" s="16"/>
      <c r="FNC148" s="16"/>
      <c r="FND148" s="16"/>
      <c r="FNE148" s="16"/>
      <c r="FNF148" s="16"/>
      <c r="FNG148" s="16"/>
      <c r="FNH148" s="16"/>
      <c r="FNI148" s="16"/>
      <c r="FNJ148" s="16"/>
      <c r="FNK148" s="16"/>
      <c r="FNL148" s="16"/>
      <c r="FNM148" s="16"/>
      <c r="FNN148" s="16"/>
      <c r="FNO148" s="16"/>
      <c r="FNP148" s="16"/>
      <c r="FNQ148" s="16"/>
      <c r="FNR148" s="16"/>
      <c r="FNS148" s="16"/>
      <c r="FNT148" s="16"/>
      <c r="FNU148" s="16"/>
      <c r="FNV148" s="16"/>
      <c r="FNW148" s="16"/>
      <c r="FNX148" s="16"/>
      <c r="FNY148" s="16"/>
      <c r="FNZ148" s="16"/>
      <c r="FOA148" s="16"/>
      <c r="FOB148" s="16"/>
      <c r="FOC148" s="16"/>
      <c r="FOD148" s="16"/>
      <c r="FOE148" s="16"/>
      <c r="FOF148" s="16"/>
      <c r="FOG148" s="16"/>
      <c r="FOH148" s="16"/>
      <c r="FOI148" s="16"/>
      <c r="FOJ148" s="16"/>
      <c r="FOK148" s="16"/>
      <c r="FOL148" s="16"/>
      <c r="FOM148" s="16"/>
      <c r="FON148" s="16"/>
      <c r="FOO148" s="16"/>
      <c r="FOP148" s="16"/>
      <c r="FOQ148" s="16"/>
      <c r="FOR148" s="16"/>
      <c r="FOS148" s="16"/>
      <c r="FOT148" s="16"/>
      <c r="FOU148" s="16"/>
      <c r="FOV148" s="16"/>
      <c r="FOW148" s="16"/>
      <c r="FOX148" s="16"/>
      <c r="FOY148" s="16"/>
      <c r="FOZ148" s="16"/>
      <c r="FPA148" s="16"/>
      <c r="FPB148" s="16"/>
      <c r="FPC148" s="16"/>
      <c r="FPD148" s="16"/>
      <c r="FPE148" s="16"/>
      <c r="FPF148" s="16"/>
      <c r="FPG148" s="16"/>
      <c r="FPH148" s="16"/>
      <c r="FPI148" s="16"/>
      <c r="FPJ148" s="16"/>
      <c r="FPK148" s="16"/>
      <c r="FPL148" s="16"/>
      <c r="FPM148" s="16"/>
      <c r="FPN148" s="16"/>
      <c r="FPO148" s="16"/>
      <c r="FPP148" s="16"/>
      <c r="FPQ148" s="16"/>
      <c r="FPR148" s="16"/>
      <c r="FPS148" s="16"/>
      <c r="FPT148" s="16"/>
      <c r="FPU148" s="16"/>
      <c r="FPV148" s="16"/>
      <c r="FPW148" s="16"/>
      <c r="FPX148" s="16"/>
      <c r="FPY148" s="16"/>
      <c r="FPZ148" s="16"/>
      <c r="FQA148" s="16"/>
      <c r="FQB148" s="16"/>
      <c r="FQC148" s="16"/>
      <c r="FQD148" s="16"/>
      <c r="FQE148" s="16"/>
      <c r="FQF148" s="16"/>
      <c r="FQG148" s="16"/>
      <c r="FQH148" s="16"/>
      <c r="FQI148" s="16"/>
      <c r="FQJ148" s="16"/>
      <c r="FQK148" s="16"/>
      <c r="FQL148" s="16"/>
      <c r="FQM148" s="16"/>
      <c r="FQN148" s="16"/>
      <c r="FQO148" s="16"/>
      <c r="FQP148" s="16"/>
      <c r="FQQ148" s="16"/>
      <c r="FQR148" s="16"/>
      <c r="FQS148" s="16"/>
      <c r="FQT148" s="16"/>
      <c r="FQU148" s="16"/>
      <c r="FQV148" s="16"/>
      <c r="FQW148" s="16"/>
      <c r="FQX148" s="16"/>
      <c r="FQY148" s="16"/>
      <c r="FQZ148" s="16"/>
      <c r="FRA148" s="16"/>
      <c r="FRB148" s="16"/>
      <c r="FRC148" s="16"/>
      <c r="FRD148" s="16"/>
      <c r="FRE148" s="16"/>
      <c r="FRF148" s="16"/>
      <c r="FRG148" s="16"/>
      <c r="FRH148" s="16"/>
      <c r="FRI148" s="16"/>
      <c r="FRJ148" s="16"/>
      <c r="FRK148" s="16"/>
      <c r="FRL148" s="16"/>
      <c r="FRM148" s="16"/>
      <c r="FRN148" s="16"/>
      <c r="FRO148" s="16"/>
      <c r="FRP148" s="16"/>
      <c r="FRQ148" s="16"/>
      <c r="FRR148" s="16"/>
      <c r="FRS148" s="16"/>
      <c r="FRT148" s="16"/>
      <c r="FRU148" s="16"/>
      <c r="FRV148" s="16"/>
      <c r="FRW148" s="16"/>
      <c r="FRX148" s="16"/>
      <c r="FRY148" s="16"/>
      <c r="FRZ148" s="16"/>
      <c r="FSA148" s="16"/>
      <c r="FSB148" s="16"/>
      <c r="FSC148" s="16"/>
      <c r="FSD148" s="16"/>
      <c r="FSE148" s="16"/>
      <c r="FSF148" s="16"/>
      <c r="FSG148" s="16"/>
      <c r="FSH148" s="16"/>
      <c r="FSI148" s="16"/>
      <c r="FSJ148" s="16"/>
      <c r="FSK148" s="16"/>
      <c r="FSL148" s="16"/>
      <c r="FSM148" s="16"/>
      <c r="FSN148" s="16"/>
      <c r="FSO148" s="16"/>
      <c r="FSP148" s="16"/>
      <c r="FSQ148" s="16"/>
      <c r="FSR148" s="16"/>
      <c r="FSS148" s="16"/>
      <c r="FST148" s="16"/>
      <c r="FSU148" s="16"/>
      <c r="FSV148" s="16"/>
      <c r="FSW148" s="16"/>
      <c r="FSX148" s="16"/>
      <c r="FSY148" s="16"/>
      <c r="FSZ148" s="16"/>
      <c r="FTA148" s="16"/>
      <c r="FTB148" s="16"/>
      <c r="FTC148" s="16"/>
      <c r="FTD148" s="16"/>
      <c r="FTE148" s="16"/>
      <c r="FTF148" s="16"/>
      <c r="FTG148" s="16"/>
      <c r="FTH148" s="16"/>
      <c r="FTI148" s="16"/>
      <c r="FTJ148" s="16"/>
      <c r="FTK148" s="16"/>
      <c r="FTL148" s="16"/>
      <c r="FTM148" s="16"/>
      <c r="FTN148" s="16"/>
      <c r="FTO148" s="16"/>
      <c r="FTP148" s="16"/>
      <c r="FTQ148" s="16"/>
      <c r="FTR148" s="16"/>
      <c r="FTS148" s="16"/>
      <c r="FTT148" s="16"/>
      <c r="FTU148" s="16"/>
      <c r="FTV148" s="16"/>
      <c r="FTW148" s="16"/>
      <c r="FTX148" s="16"/>
      <c r="FTY148" s="16"/>
      <c r="FTZ148" s="16"/>
      <c r="FUA148" s="16"/>
      <c r="FUB148" s="16"/>
      <c r="FUC148" s="16"/>
      <c r="FUD148" s="16"/>
      <c r="FUE148" s="16"/>
      <c r="FUF148" s="16"/>
      <c r="FUG148" s="16"/>
      <c r="FUH148" s="16"/>
      <c r="FUI148" s="16"/>
      <c r="FUJ148" s="16"/>
      <c r="FUK148" s="16"/>
      <c r="FUL148" s="16"/>
      <c r="FUM148" s="16"/>
      <c r="FUN148" s="16"/>
      <c r="FUO148" s="16"/>
      <c r="FUP148" s="16"/>
      <c r="FUQ148" s="16"/>
      <c r="FUR148" s="16"/>
      <c r="FUS148" s="16"/>
      <c r="FUT148" s="16"/>
      <c r="FUU148" s="16"/>
      <c r="FUV148" s="16"/>
      <c r="FUW148" s="16"/>
      <c r="FUX148" s="16"/>
      <c r="FUY148" s="16"/>
      <c r="FUZ148" s="16"/>
      <c r="FVA148" s="16"/>
      <c r="FVB148" s="16"/>
      <c r="FVC148" s="16"/>
      <c r="FVD148" s="16"/>
      <c r="FVE148" s="16"/>
      <c r="FVF148" s="16"/>
      <c r="FVG148" s="16"/>
      <c r="FVH148" s="16"/>
      <c r="FVI148" s="16"/>
      <c r="FVJ148" s="16"/>
      <c r="FVK148" s="16"/>
      <c r="FVL148" s="16"/>
      <c r="FVM148" s="16"/>
      <c r="FVN148" s="16"/>
      <c r="FVO148" s="16"/>
      <c r="FVP148" s="16"/>
      <c r="FVQ148" s="16"/>
      <c r="FVR148" s="16"/>
      <c r="FVS148" s="16"/>
      <c r="FVT148" s="16"/>
      <c r="FVU148" s="16"/>
      <c r="FVV148" s="16"/>
      <c r="FVW148" s="16"/>
      <c r="FVX148" s="16"/>
      <c r="FVY148" s="16"/>
      <c r="FVZ148" s="16"/>
      <c r="FWA148" s="16"/>
      <c r="FWB148" s="16"/>
      <c r="FWC148" s="16"/>
      <c r="FWD148" s="16"/>
      <c r="FWE148" s="16"/>
      <c r="FWF148" s="16"/>
      <c r="FWG148" s="16"/>
      <c r="FWH148" s="16"/>
      <c r="FWI148" s="16"/>
      <c r="FWJ148" s="16"/>
      <c r="FWK148" s="16"/>
      <c r="FWL148" s="16"/>
      <c r="FWM148" s="16"/>
      <c r="FWN148" s="16"/>
      <c r="FWO148" s="16"/>
      <c r="FWP148" s="16"/>
      <c r="FWQ148" s="16"/>
      <c r="FWR148" s="16"/>
      <c r="FWS148" s="16"/>
      <c r="FWT148" s="16"/>
      <c r="FWU148" s="16"/>
      <c r="FWV148" s="16"/>
      <c r="FWW148" s="16"/>
      <c r="FWX148" s="16"/>
      <c r="FWY148" s="16"/>
      <c r="FWZ148" s="16"/>
      <c r="FXA148" s="16"/>
      <c r="FXB148" s="16"/>
      <c r="FXC148" s="16"/>
      <c r="FXD148" s="16"/>
      <c r="FXE148" s="16"/>
      <c r="FXF148" s="16"/>
      <c r="FXG148" s="16"/>
      <c r="FXH148" s="16"/>
      <c r="FXI148" s="16"/>
      <c r="FXJ148" s="16"/>
      <c r="FXK148" s="16"/>
      <c r="FXL148" s="16"/>
      <c r="FXM148" s="16"/>
      <c r="FXN148" s="16"/>
      <c r="FXO148" s="16"/>
      <c r="FXP148" s="16"/>
      <c r="FXQ148" s="16"/>
      <c r="FXR148" s="16"/>
      <c r="FXS148" s="16"/>
      <c r="FXT148" s="16"/>
      <c r="FXU148" s="16"/>
      <c r="FXV148" s="16"/>
      <c r="FXW148" s="16"/>
      <c r="FXX148" s="16"/>
      <c r="FXY148" s="16"/>
      <c r="FXZ148" s="16"/>
      <c r="FYA148" s="16"/>
      <c r="FYB148" s="16"/>
      <c r="FYC148" s="16"/>
      <c r="FYD148" s="16"/>
      <c r="FYE148" s="16"/>
      <c r="FYF148" s="16"/>
      <c r="FYG148" s="16"/>
      <c r="FYH148" s="16"/>
      <c r="FYI148" s="16"/>
      <c r="FYJ148" s="16"/>
      <c r="FYK148" s="16"/>
      <c r="FYL148" s="16"/>
      <c r="FYM148" s="16"/>
      <c r="FYN148" s="16"/>
      <c r="FYO148" s="16"/>
      <c r="FYP148" s="16"/>
      <c r="FYQ148" s="16"/>
      <c r="FYR148" s="16"/>
      <c r="FYS148" s="16"/>
      <c r="FYT148" s="16"/>
      <c r="FYU148" s="16"/>
      <c r="FYV148" s="16"/>
      <c r="FYW148" s="16"/>
      <c r="FYX148" s="16"/>
      <c r="FYY148" s="16"/>
      <c r="FYZ148" s="16"/>
      <c r="FZA148" s="16"/>
      <c r="FZB148" s="16"/>
      <c r="FZC148" s="16"/>
      <c r="FZD148" s="16"/>
      <c r="FZE148" s="16"/>
      <c r="FZF148" s="16"/>
      <c r="FZG148" s="16"/>
      <c r="FZH148" s="16"/>
      <c r="FZI148" s="16"/>
      <c r="FZJ148" s="16"/>
      <c r="FZK148" s="16"/>
      <c r="FZL148" s="16"/>
      <c r="FZM148" s="16"/>
      <c r="FZN148" s="16"/>
      <c r="FZO148" s="16"/>
      <c r="FZP148" s="16"/>
      <c r="FZQ148" s="16"/>
      <c r="FZR148" s="16"/>
      <c r="FZS148" s="16"/>
      <c r="FZT148" s="16"/>
      <c r="FZU148" s="16"/>
      <c r="FZV148" s="16"/>
      <c r="FZW148" s="16"/>
      <c r="FZX148" s="16"/>
      <c r="FZY148" s="16"/>
      <c r="FZZ148" s="16"/>
      <c r="GAA148" s="16"/>
      <c r="GAB148" s="16"/>
      <c r="GAC148" s="16"/>
      <c r="GAD148" s="16"/>
      <c r="GAE148" s="16"/>
      <c r="GAF148" s="16"/>
      <c r="GAG148" s="16"/>
      <c r="GAH148" s="16"/>
      <c r="GAI148" s="16"/>
      <c r="GAJ148" s="16"/>
      <c r="GAK148" s="16"/>
      <c r="GAL148" s="16"/>
      <c r="GAM148" s="16"/>
      <c r="GAN148" s="16"/>
      <c r="GAO148" s="16"/>
      <c r="GAP148" s="16"/>
      <c r="GAQ148" s="16"/>
      <c r="GAR148" s="16"/>
      <c r="GAS148" s="16"/>
      <c r="GAT148" s="16"/>
      <c r="GAU148" s="16"/>
      <c r="GAV148" s="16"/>
      <c r="GAW148" s="16"/>
      <c r="GAX148" s="16"/>
      <c r="GAY148" s="16"/>
      <c r="GAZ148" s="16"/>
      <c r="GBA148" s="16"/>
      <c r="GBB148" s="16"/>
      <c r="GBC148" s="16"/>
      <c r="GBD148" s="16"/>
      <c r="GBE148" s="16"/>
      <c r="GBF148" s="16"/>
      <c r="GBG148" s="16"/>
      <c r="GBH148" s="16"/>
      <c r="GBI148" s="16"/>
      <c r="GBJ148" s="16"/>
      <c r="GBK148" s="16"/>
      <c r="GBL148" s="16"/>
      <c r="GBM148" s="16"/>
      <c r="GBN148" s="16"/>
      <c r="GBO148" s="16"/>
      <c r="GBP148" s="16"/>
      <c r="GBQ148" s="16"/>
      <c r="GBR148" s="16"/>
      <c r="GBS148" s="16"/>
      <c r="GBT148" s="16"/>
      <c r="GBU148" s="16"/>
      <c r="GBV148" s="16"/>
      <c r="GBW148" s="16"/>
      <c r="GBX148" s="16"/>
      <c r="GBY148" s="16"/>
      <c r="GBZ148" s="16"/>
      <c r="GCA148" s="16"/>
      <c r="GCB148" s="16"/>
      <c r="GCC148" s="16"/>
      <c r="GCD148" s="16"/>
      <c r="GCE148" s="16"/>
      <c r="GCF148" s="16"/>
      <c r="GCG148" s="16"/>
      <c r="GCH148" s="16"/>
      <c r="GCI148" s="16"/>
      <c r="GCJ148" s="16"/>
      <c r="GCK148" s="16"/>
      <c r="GCL148" s="16"/>
      <c r="GCM148" s="16"/>
      <c r="GCN148" s="16"/>
      <c r="GCO148" s="16"/>
      <c r="GCP148" s="16"/>
      <c r="GCQ148" s="16"/>
      <c r="GCR148" s="16"/>
      <c r="GCS148" s="16"/>
      <c r="GCT148" s="16"/>
      <c r="GCU148" s="16"/>
      <c r="GCV148" s="16"/>
      <c r="GCW148" s="16"/>
      <c r="GCX148" s="16"/>
      <c r="GCY148" s="16"/>
      <c r="GCZ148" s="16"/>
      <c r="GDA148" s="16"/>
      <c r="GDB148" s="16"/>
      <c r="GDC148" s="16"/>
      <c r="GDD148" s="16"/>
      <c r="GDE148" s="16"/>
      <c r="GDF148" s="16"/>
      <c r="GDG148" s="16"/>
      <c r="GDH148" s="16"/>
      <c r="GDI148" s="16"/>
      <c r="GDJ148" s="16"/>
      <c r="GDK148" s="16"/>
      <c r="GDL148" s="16"/>
      <c r="GDM148" s="16"/>
      <c r="GDN148" s="16"/>
      <c r="GDO148" s="16"/>
      <c r="GDP148" s="16"/>
      <c r="GDQ148" s="16"/>
      <c r="GDR148" s="16"/>
      <c r="GDS148" s="16"/>
      <c r="GDT148" s="16"/>
      <c r="GDU148" s="16"/>
      <c r="GDV148" s="16"/>
      <c r="GDW148" s="16"/>
      <c r="GDX148" s="16"/>
      <c r="GDY148" s="16"/>
      <c r="GDZ148" s="16"/>
      <c r="GEA148" s="16"/>
      <c r="GEB148" s="16"/>
      <c r="GEC148" s="16"/>
      <c r="GED148" s="16"/>
      <c r="GEE148" s="16"/>
      <c r="GEF148" s="16"/>
      <c r="GEG148" s="16"/>
      <c r="GEH148" s="16"/>
      <c r="GEI148" s="16"/>
      <c r="GEJ148" s="16"/>
      <c r="GEK148" s="16"/>
      <c r="GEL148" s="16"/>
      <c r="GEM148" s="16"/>
      <c r="GEN148" s="16"/>
      <c r="GEO148" s="16"/>
      <c r="GEP148" s="16"/>
      <c r="GEQ148" s="16"/>
      <c r="GER148" s="16"/>
      <c r="GES148" s="16"/>
      <c r="GET148" s="16"/>
      <c r="GEU148" s="16"/>
      <c r="GEV148" s="16"/>
      <c r="GEW148" s="16"/>
      <c r="GEX148" s="16"/>
      <c r="GEY148" s="16"/>
      <c r="GEZ148" s="16"/>
      <c r="GFA148" s="16"/>
      <c r="GFB148" s="16"/>
      <c r="GFC148" s="16"/>
      <c r="GFD148" s="16"/>
      <c r="GFE148" s="16"/>
      <c r="GFF148" s="16"/>
      <c r="GFG148" s="16"/>
      <c r="GFH148" s="16"/>
      <c r="GFI148" s="16"/>
      <c r="GFJ148" s="16"/>
      <c r="GFK148" s="16"/>
      <c r="GFL148" s="16"/>
      <c r="GFM148" s="16"/>
      <c r="GFN148" s="16"/>
      <c r="GFO148" s="16"/>
      <c r="GFP148" s="16"/>
      <c r="GFQ148" s="16"/>
      <c r="GFR148" s="16"/>
      <c r="GFS148" s="16"/>
      <c r="GFT148" s="16"/>
      <c r="GFU148" s="16"/>
      <c r="GFV148" s="16"/>
      <c r="GFW148" s="16"/>
      <c r="GFX148" s="16"/>
      <c r="GFY148" s="16"/>
      <c r="GFZ148" s="16"/>
      <c r="GGA148" s="16"/>
      <c r="GGB148" s="16"/>
      <c r="GGC148" s="16"/>
      <c r="GGD148" s="16"/>
      <c r="GGE148" s="16"/>
      <c r="GGF148" s="16"/>
      <c r="GGG148" s="16"/>
      <c r="GGH148" s="16"/>
      <c r="GGI148" s="16"/>
      <c r="GGJ148" s="16"/>
      <c r="GGK148" s="16"/>
      <c r="GGL148" s="16"/>
      <c r="GGM148" s="16"/>
      <c r="GGN148" s="16"/>
      <c r="GGO148" s="16"/>
      <c r="GGP148" s="16"/>
      <c r="GGQ148" s="16"/>
      <c r="GGR148" s="16"/>
      <c r="GGS148" s="16"/>
      <c r="GGT148" s="16"/>
      <c r="GGU148" s="16"/>
      <c r="GGV148" s="16"/>
      <c r="GGW148" s="16"/>
      <c r="GGX148" s="16"/>
      <c r="GGY148" s="16"/>
      <c r="GGZ148" s="16"/>
      <c r="GHA148" s="16"/>
      <c r="GHB148" s="16"/>
      <c r="GHC148" s="16"/>
      <c r="GHD148" s="16"/>
      <c r="GHE148" s="16"/>
      <c r="GHF148" s="16"/>
      <c r="GHG148" s="16"/>
      <c r="GHH148" s="16"/>
      <c r="GHI148" s="16"/>
      <c r="GHJ148" s="16"/>
      <c r="GHK148" s="16"/>
      <c r="GHL148" s="16"/>
      <c r="GHM148" s="16"/>
      <c r="GHN148" s="16"/>
      <c r="GHO148" s="16"/>
      <c r="GHP148" s="16"/>
      <c r="GHQ148" s="16"/>
      <c r="GHR148" s="16"/>
      <c r="GHS148" s="16"/>
      <c r="GHT148" s="16"/>
      <c r="GHU148" s="16"/>
      <c r="GHV148" s="16"/>
      <c r="GHW148" s="16"/>
      <c r="GHX148" s="16"/>
      <c r="GHY148" s="16"/>
      <c r="GHZ148" s="16"/>
      <c r="GIA148" s="16"/>
      <c r="GIB148" s="16"/>
      <c r="GIC148" s="16"/>
      <c r="GID148" s="16"/>
      <c r="GIE148" s="16"/>
      <c r="GIF148" s="16"/>
      <c r="GIG148" s="16"/>
      <c r="GIH148" s="16"/>
      <c r="GII148" s="16"/>
      <c r="GIJ148" s="16"/>
      <c r="GIK148" s="16"/>
      <c r="GIL148" s="16"/>
      <c r="GIM148" s="16"/>
      <c r="GIN148" s="16"/>
      <c r="GIO148" s="16"/>
      <c r="GIP148" s="16"/>
      <c r="GIQ148" s="16"/>
      <c r="GIR148" s="16"/>
      <c r="GIS148" s="16"/>
      <c r="GIT148" s="16"/>
      <c r="GIU148" s="16"/>
      <c r="GIV148" s="16"/>
      <c r="GIW148" s="16"/>
      <c r="GIX148" s="16"/>
      <c r="GIY148" s="16"/>
      <c r="GIZ148" s="16"/>
      <c r="GJA148" s="16"/>
      <c r="GJB148" s="16"/>
      <c r="GJC148" s="16"/>
      <c r="GJD148" s="16"/>
      <c r="GJE148" s="16"/>
      <c r="GJF148" s="16"/>
      <c r="GJG148" s="16"/>
      <c r="GJH148" s="16"/>
      <c r="GJI148" s="16"/>
      <c r="GJJ148" s="16"/>
      <c r="GJK148" s="16"/>
      <c r="GJL148" s="16"/>
      <c r="GJM148" s="16"/>
      <c r="GJN148" s="16"/>
      <c r="GJO148" s="16"/>
      <c r="GJP148" s="16"/>
      <c r="GJQ148" s="16"/>
      <c r="GJR148" s="16"/>
      <c r="GJS148" s="16"/>
      <c r="GJT148" s="16"/>
      <c r="GJU148" s="16"/>
      <c r="GJV148" s="16"/>
      <c r="GJW148" s="16"/>
      <c r="GJX148" s="16"/>
      <c r="GJY148" s="16"/>
      <c r="GJZ148" s="16"/>
      <c r="GKA148" s="16"/>
      <c r="GKB148" s="16"/>
      <c r="GKC148" s="16"/>
      <c r="GKD148" s="16"/>
      <c r="GKE148" s="16"/>
      <c r="GKF148" s="16"/>
      <c r="GKG148" s="16"/>
      <c r="GKH148" s="16"/>
      <c r="GKI148" s="16"/>
      <c r="GKJ148" s="16"/>
      <c r="GKK148" s="16"/>
      <c r="GKL148" s="16"/>
      <c r="GKM148" s="16"/>
      <c r="GKN148" s="16"/>
      <c r="GKO148" s="16"/>
      <c r="GKP148" s="16"/>
      <c r="GKQ148" s="16"/>
      <c r="GKR148" s="16"/>
      <c r="GKS148" s="16"/>
      <c r="GKT148" s="16"/>
      <c r="GKU148" s="16"/>
      <c r="GKV148" s="16"/>
      <c r="GKW148" s="16"/>
      <c r="GKX148" s="16"/>
      <c r="GKY148" s="16"/>
      <c r="GKZ148" s="16"/>
      <c r="GLA148" s="16"/>
      <c r="GLB148" s="16"/>
      <c r="GLC148" s="16"/>
      <c r="GLD148" s="16"/>
      <c r="GLE148" s="16"/>
      <c r="GLF148" s="16"/>
      <c r="GLG148" s="16"/>
      <c r="GLH148" s="16"/>
      <c r="GLI148" s="16"/>
      <c r="GLJ148" s="16"/>
      <c r="GLK148" s="16"/>
      <c r="GLL148" s="16"/>
      <c r="GLM148" s="16"/>
      <c r="GLN148" s="16"/>
      <c r="GLO148" s="16"/>
      <c r="GLP148" s="16"/>
      <c r="GLQ148" s="16"/>
      <c r="GLR148" s="16"/>
      <c r="GLS148" s="16"/>
      <c r="GLT148" s="16"/>
      <c r="GLU148" s="16"/>
      <c r="GLV148" s="16"/>
      <c r="GLW148" s="16"/>
      <c r="GLX148" s="16"/>
      <c r="GLY148" s="16"/>
      <c r="GLZ148" s="16"/>
      <c r="GMA148" s="16"/>
      <c r="GMB148" s="16"/>
      <c r="GMC148" s="16"/>
      <c r="GMD148" s="16"/>
      <c r="GME148" s="16"/>
      <c r="GMF148" s="16"/>
      <c r="GMG148" s="16"/>
      <c r="GMH148" s="16"/>
      <c r="GMI148" s="16"/>
      <c r="GMJ148" s="16"/>
      <c r="GMK148" s="16"/>
      <c r="GML148" s="16"/>
      <c r="GMM148" s="16"/>
      <c r="GMN148" s="16"/>
      <c r="GMO148" s="16"/>
      <c r="GMP148" s="16"/>
      <c r="GMQ148" s="16"/>
      <c r="GMR148" s="16"/>
      <c r="GMS148" s="16"/>
      <c r="GMT148" s="16"/>
      <c r="GMU148" s="16"/>
      <c r="GMV148" s="16"/>
      <c r="GMW148" s="16"/>
      <c r="GMX148" s="16"/>
      <c r="GMY148" s="16"/>
      <c r="GMZ148" s="16"/>
      <c r="GNA148" s="16"/>
      <c r="GNB148" s="16"/>
      <c r="GNC148" s="16"/>
      <c r="GND148" s="16"/>
      <c r="GNE148" s="16"/>
      <c r="GNF148" s="16"/>
      <c r="GNG148" s="16"/>
      <c r="GNH148" s="16"/>
      <c r="GNI148" s="16"/>
      <c r="GNJ148" s="16"/>
      <c r="GNK148" s="16"/>
      <c r="GNL148" s="16"/>
      <c r="GNM148" s="16"/>
      <c r="GNN148" s="16"/>
      <c r="GNO148" s="16"/>
      <c r="GNP148" s="16"/>
      <c r="GNQ148" s="16"/>
      <c r="GNR148" s="16"/>
      <c r="GNS148" s="16"/>
      <c r="GNT148" s="16"/>
      <c r="GNU148" s="16"/>
      <c r="GNV148" s="16"/>
      <c r="GNW148" s="16"/>
      <c r="GNX148" s="16"/>
      <c r="GNY148" s="16"/>
      <c r="GNZ148" s="16"/>
      <c r="GOA148" s="16"/>
      <c r="GOB148" s="16"/>
      <c r="GOC148" s="16"/>
      <c r="GOD148" s="16"/>
      <c r="GOE148" s="16"/>
      <c r="GOF148" s="16"/>
      <c r="GOG148" s="16"/>
      <c r="GOH148" s="16"/>
      <c r="GOI148" s="16"/>
      <c r="GOJ148" s="16"/>
      <c r="GOK148" s="16"/>
      <c r="GOL148" s="16"/>
      <c r="GOM148" s="16"/>
      <c r="GON148" s="16"/>
      <c r="GOO148" s="16"/>
      <c r="GOP148" s="16"/>
      <c r="GOQ148" s="16"/>
      <c r="GOR148" s="16"/>
      <c r="GOS148" s="16"/>
      <c r="GOT148" s="16"/>
      <c r="GOU148" s="16"/>
      <c r="GOV148" s="16"/>
      <c r="GOW148" s="16"/>
      <c r="GOX148" s="16"/>
      <c r="GOY148" s="16"/>
      <c r="GOZ148" s="16"/>
      <c r="GPA148" s="16"/>
      <c r="GPB148" s="16"/>
      <c r="GPC148" s="16"/>
      <c r="GPD148" s="16"/>
      <c r="GPE148" s="16"/>
      <c r="GPF148" s="16"/>
      <c r="GPG148" s="16"/>
      <c r="GPH148" s="16"/>
      <c r="GPI148" s="16"/>
      <c r="GPJ148" s="16"/>
      <c r="GPK148" s="16"/>
      <c r="GPL148" s="16"/>
      <c r="GPM148" s="16"/>
      <c r="GPN148" s="16"/>
      <c r="GPO148" s="16"/>
      <c r="GPP148" s="16"/>
      <c r="GPQ148" s="16"/>
      <c r="GPR148" s="16"/>
      <c r="GPS148" s="16"/>
      <c r="GPT148" s="16"/>
      <c r="GPU148" s="16"/>
      <c r="GPV148" s="16"/>
      <c r="GPW148" s="16"/>
      <c r="GPX148" s="16"/>
      <c r="GPY148" s="16"/>
      <c r="GPZ148" s="16"/>
      <c r="GQA148" s="16"/>
      <c r="GQB148" s="16"/>
      <c r="GQC148" s="16"/>
      <c r="GQD148" s="16"/>
      <c r="GQE148" s="16"/>
      <c r="GQF148" s="16"/>
      <c r="GQG148" s="16"/>
      <c r="GQH148" s="16"/>
      <c r="GQI148" s="16"/>
      <c r="GQJ148" s="16"/>
      <c r="GQK148" s="16"/>
      <c r="GQL148" s="16"/>
      <c r="GQM148" s="16"/>
      <c r="GQN148" s="16"/>
      <c r="GQO148" s="16"/>
      <c r="GQP148" s="16"/>
      <c r="GQQ148" s="16"/>
      <c r="GQR148" s="16"/>
      <c r="GQS148" s="16"/>
      <c r="GQT148" s="16"/>
      <c r="GQU148" s="16"/>
      <c r="GQV148" s="16"/>
      <c r="GQW148" s="16"/>
      <c r="GQX148" s="16"/>
      <c r="GQY148" s="16"/>
      <c r="GQZ148" s="16"/>
      <c r="GRA148" s="16"/>
      <c r="GRB148" s="16"/>
      <c r="GRC148" s="16"/>
      <c r="GRD148" s="16"/>
      <c r="GRE148" s="16"/>
      <c r="GRF148" s="16"/>
      <c r="GRG148" s="16"/>
      <c r="GRH148" s="16"/>
      <c r="GRI148" s="16"/>
      <c r="GRJ148" s="16"/>
      <c r="GRK148" s="16"/>
      <c r="GRL148" s="16"/>
      <c r="GRM148" s="16"/>
      <c r="GRN148" s="16"/>
      <c r="GRO148" s="16"/>
      <c r="GRP148" s="16"/>
      <c r="GRQ148" s="16"/>
      <c r="GRR148" s="16"/>
      <c r="GRS148" s="16"/>
      <c r="GRT148" s="16"/>
      <c r="GRU148" s="16"/>
      <c r="GRV148" s="16"/>
      <c r="GRW148" s="16"/>
      <c r="GRX148" s="16"/>
      <c r="GRY148" s="16"/>
      <c r="GRZ148" s="16"/>
      <c r="GSA148" s="16"/>
      <c r="GSB148" s="16"/>
      <c r="GSC148" s="16"/>
      <c r="GSD148" s="16"/>
      <c r="GSE148" s="16"/>
      <c r="GSF148" s="16"/>
      <c r="GSG148" s="16"/>
      <c r="GSH148" s="16"/>
      <c r="GSI148" s="16"/>
      <c r="GSJ148" s="16"/>
      <c r="GSK148" s="16"/>
      <c r="GSL148" s="16"/>
      <c r="GSM148" s="16"/>
      <c r="GSN148" s="16"/>
      <c r="GSO148" s="16"/>
      <c r="GSP148" s="16"/>
      <c r="GSQ148" s="16"/>
      <c r="GSR148" s="16"/>
      <c r="GSS148" s="16"/>
      <c r="GST148" s="16"/>
      <c r="GSU148" s="16"/>
      <c r="GSV148" s="16"/>
      <c r="GSW148" s="16"/>
      <c r="GSX148" s="16"/>
      <c r="GSY148" s="16"/>
      <c r="GSZ148" s="16"/>
      <c r="GTA148" s="16"/>
      <c r="GTB148" s="16"/>
      <c r="GTC148" s="16"/>
      <c r="GTD148" s="16"/>
      <c r="GTE148" s="16"/>
      <c r="GTF148" s="16"/>
      <c r="GTG148" s="16"/>
      <c r="GTH148" s="16"/>
      <c r="GTI148" s="16"/>
      <c r="GTJ148" s="16"/>
      <c r="GTK148" s="16"/>
      <c r="GTL148" s="16"/>
      <c r="GTM148" s="16"/>
      <c r="GTN148" s="16"/>
      <c r="GTO148" s="16"/>
      <c r="GTP148" s="16"/>
      <c r="GTQ148" s="16"/>
      <c r="GTR148" s="16"/>
      <c r="GTS148" s="16"/>
      <c r="GTT148" s="16"/>
      <c r="GTU148" s="16"/>
      <c r="GTV148" s="16"/>
      <c r="GTW148" s="16"/>
      <c r="GTX148" s="16"/>
      <c r="GTY148" s="16"/>
      <c r="GTZ148" s="16"/>
      <c r="GUA148" s="16"/>
      <c r="GUB148" s="16"/>
      <c r="GUC148" s="16"/>
      <c r="GUD148" s="16"/>
      <c r="GUE148" s="16"/>
      <c r="GUF148" s="16"/>
      <c r="GUG148" s="16"/>
      <c r="GUH148" s="16"/>
      <c r="GUI148" s="16"/>
      <c r="GUJ148" s="16"/>
      <c r="GUK148" s="16"/>
      <c r="GUL148" s="16"/>
      <c r="GUM148" s="16"/>
      <c r="GUN148" s="16"/>
      <c r="GUO148" s="16"/>
      <c r="GUP148" s="16"/>
      <c r="GUQ148" s="16"/>
      <c r="GUR148" s="16"/>
      <c r="GUS148" s="16"/>
      <c r="GUT148" s="16"/>
      <c r="GUU148" s="16"/>
      <c r="GUV148" s="16"/>
      <c r="GUW148" s="16"/>
      <c r="GUX148" s="16"/>
      <c r="GUY148" s="16"/>
      <c r="GUZ148" s="16"/>
      <c r="GVA148" s="16"/>
      <c r="GVB148" s="16"/>
      <c r="GVC148" s="16"/>
      <c r="GVD148" s="16"/>
      <c r="GVE148" s="16"/>
      <c r="GVF148" s="16"/>
      <c r="GVG148" s="16"/>
      <c r="GVH148" s="16"/>
      <c r="GVI148" s="16"/>
      <c r="GVJ148" s="16"/>
      <c r="GVK148" s="16"/>
      <c r="GVL148" s="16"/>
      <c r="GVM148" s="16"/>
      <c r="GVN148" s="16"/>
      <c r="GVO148" s="16"/>
      <c r="GVP148" s="16"/>
      <c r="GVQ148" s="16"/>
      <c r="GVR148" s="16"/>
      <c r="GVS148" s="16"/>
      <c r="GVT148" s="16"/>
      <c r="GVU148" s="16"/>
      <c r="GVV148" s="16"/>
      <c r="GVW148" s="16"/>
      <c r="GVX148" s="16"/>
      <c r="GVY148" s="16"/>
      <c r="GVZ148" s="16"/>
      <c r="GWA148" s="16"/>
      <c r="GWB148" s="16"/>
      <c r="GWC148" s="16"/>
      <c r="GWD148" s="16"/>
      <c r="GWE148" s="16"/>
      <c r="GWF148" s="16"/>
      <c r="GWG148" s="16"/>
      <c r="GWH148" s="16"/>
      <c r="GWI148" s="16"/>
      <c r="GWJ148" s="16"/>
      <c r="GWK148" s="16"/>
      <c r="GWL148" s="16"/>
      <c r="GWM148" s="16"/>
      <c r="GWN148" s="16"/>
      <c r="GWO148" s="16"/>
      <c r="GWP148" s="16"/>
      <c r="GWQ148" s="16"/>
      <c r="GWR148" s="16"/>
      <c r="GWS148" s="16"/>
      <c r="GWT148" s="16"/>
      <c r="GWU148" s="16"/>
      <c r="GWV148" s="16"/>
      <c r="GWW148" s="16"/>
      <c r="GWX148" s="16"/>
      <c r="GWY148" s="16"/>
      <c r="GWZ148" s="16"/>
      <c r="GXA148" s="16"/>
      <c r="GXB148" s="16"/>
      <c r="GXC148" s="16"/>
      <c r="GXD148" s="16"/>
      <c r="GXE148" s="16"/>
      <c r="GXF148" s="16"/>
      <c r="GXG148" s="16"/>
      <c r="GXH148" s="16"/>
      <c r="GXI148" s="16"/>
      <c r="GXJ148" s="16"/>
      <c r="GXK148" s="16"/>
      <c r="GXL148" s="16"/>
      <c r="GXM148" s="16"/>
      <c r="GXN148" s="16"/>
      <c r="GXO148" s="16"/>
      <c r="GXP148" s="16"/>
      <c r="GXQ148" s="16"/>
      <c r="GXR148" s="16"/>
      <c r="GXS148" s="16"/>
      <c r="GXT148" s="16"/>
      <c r="GXU148" s="16"/>
      <c r="GXV148" s="16"/>
      <c r="GXW148" s="16"/>
      <c r="GXX148" s="16"/>
      <c r="GXY148" s="16"/>
      <c r="GXZ148" s="16"/>
      <c r="GYA148" s="16"/>
      <c r="GYB148" s="16"/>
      <c r="GYC148" s="16"/>
      <c r="GYD148" s="16"/>
      <c r="GYE148" s="16"/>
      <c r="GYF148" s="16"/>
      <c r="GYG148" s="16"/>
      <c r="GYH148" s="16"/>
      <c r="GYI148" s="16"/>
      <c r="GYJ148" s="16"/>
      <c r="GYK148" s="16"/>
      <c r="GYL148" s="16"/>
      <c r="GYM148" s="16"/>
      <c r="GYN148" s="16"/>
      <c r="GYO148" s="16"/>
      <c r="GYP148" s="16"/>
      <c r="GYQ148" s="16"/>
      <c r="GYR148" s="16"/>
      <c r="GYS148" s="16"/>
      <c r="GYT148" s="16"/>
      <c r="GYU148" s="16"/>
      <c r="GYV148" s="16"/>
      <c r="GYW148" s="16"/>
      <c r="GYX148" s="16"/>
      <c r="GYY148" s="16"/>
      <c r="GYZ148" s="16"/>
      <c r="GZA148" s="16"/>
      <c r="GZB148" s="16"/>
      <c r="GZC148" s="16"/>
      <c r="GZD148" s="16"/>
      <c r="GZE148" s="16"/>
      <c r="GZF148" s="16"/>
      <c r="GZG148" s="16"/>
      <c r="GZH148" s="16"/>
      <c r="GZI148" s="16"/>
      <c r="GZJ148" s="16"/>
      <c r="GZK148" s="16"/>
      <c r="GZL148" s="16"/>
      <c r="GZM148" s="16"/>
      <c r="GZN148" s="16"/>
      <c r="GZO148" s="16"/>
      <c r="GZP148" s="16"/>
      <c r="GZQ148" s="16"/>
      <c r="GZR148" s="16"/>
      <c r="GZS148" s="16"/>
      <c r="GZT148" s="16"/>
      <c r="GZU148" s="16"/>
      <c r="GZV148" s="16"/>
      <c r="GZW148" s="16"/>
      <c r="GZX148" s="16"/>
      <c r="GZY148" s="16"/>
      <c r="GZZ148" s="16"/>
      <c r="HAA148" s="16"/>
      <c r="HAB148" s="16"/>
      <c r="HAC148" s="16"/>
      <c r="HAD148" s="16"/>
      <c r="HAE148" s="16"/>
      <c r="HAF148" s="16"/>
      <c r="HAG148" s="16"/>
      <c r="HAH148" s="16"/>
      <c r="HAI148" s="16"/>
      <c r="HAJ148" s="16"/>
      <c r="HAK148" s="16"/>
      <c r="HAL148" s="16"/>
      <c r="HAM148" s="16"/>
      <c r="HAN148" s="16"/>
      <c r="HAO148" s="16"/>
      <c r="HAP148" s="16"/>
      <c r="HAQ148" s="16"/>
      <c r="HAR148" s="16"/>
      <c r="HAS148" s="16"/>
      <c r="HAT148" s="16"/>
      <c r="HAU148" s="16"/>
      <c r="HAV148" s="16"/>
      <c r="HAW148" s="16"/>
      <c r="HAX148" s="16"/>
      <c r="HAY148" s="16"/>
      <c r="HAZ148" s="16"/>
      <c r="HBA148" s="16"/>
      <c r="HBB148" s="16"/>
      <c r="HBC148" s="16"/>
      <c r="HBD148" s="16"/>
      <c r="HBE148" s="16"/>
      <c r="HBF148" s="16"/>
      <c r="HBG148" s="16"/>
      <c r="HBH148" s="16"/>
      <c r="HBI148" s="16"/>
      <c r="HBJ148" s="16"/>
      <c r="HBK148" s="16"/>
      <c r="HBL148" s="16"/>
      <c r="HBM148" s="16"/>
      <c r="HBN148" s="16"/>
      <c r="HBO148" s="16"/>
      <c r="HBP148" s="16"/>
      <c r="HBQ148" s="16"/>
      <c r="HBR148" s="16"/>
      <c r="HBS148" s="16"/>
      <c r="HBT148" s="16"/>
      <c r="HBU148" s="16"/>
      <c r="HBV148" s="16"/>
      <c r="HBW148" s="16"/>
      <c r="HBX148" s="16"/>
      <c r="HBY148" s="16"/>
      <c r="HBZ148" s="16"/>
      <c r="HCA148" s="16"/>
      <c r="HCB148" s="16"/>
      <c r="HCC148" s="16"/>
      <c r="HCD148" s="16"/>
      <c r="HCE148" s="16"/>
      <c r="HCF148" s="16"/>
      <c r="HCG148" s="16"/>
      <c r="HCH148" s="16"/>
      <c r="HCI148" s="16"/>
      <c r="HCJ148" s="16"/>
      <c r="HCK148" s="16"/>
      <c r="HCL148" s="16"/>
      <c r="HCM148" s="16"/>
      <c r="HCN148" s="16"/>
      <c r="HCO148" s="16"/>
      <c r="HCP148" s="16"/>
      <c r="HCQ148" s="16"/>
      <c r="HCR148" s="16"/>
      <c r="HCS148" s="16"/>
      <c r="HCT148" s="16"/>
      <c r="HCU148" s="16"/>
      <c r="HCV148" s="16"/>
      <c r="HCW148" s="16"/>
      <c r="HCX148" s="16"/>
      <c r="HCY148" s="16"/>
      <c r="HCZ148" s="16"/>
      <c r="HDA148" s="16"/>
      <c r="HDB148" s="16"/>
      <c r="HDC148" s="16"/>
      <c r="HDD148" s="16"/>
      <c r="HDE148" s="16"/>
      <c r="HDF148" s="16"/>
      <c r="HDG148" s="16"/>
      <c r="HDH148" s="16"/>
      <c r="HDI148" s="16"/>
      <c r="HDJ148" s="16"/>
      <c r="HDK148" s="16"/>
      <c r="HDL148" s="16"/>
      <c r="HDM148" s="16"/>
      <c r="HDN148" s="16"/>
      <c r="HDO148" s="16"/>
      <c r="HDP148" s="16"/>
      <c r="HDQ148" s="16"/>
      <c r="HDR148" s="16"/>
      <c r="HDS148" s="16"/>
      <c r="HDT148" s="16"/>
      <c r="HDU148" s="16"/>
      <c r="HDV148" s="16"/>
      <c r="HDW148" s="16"/>
      <c r="HDX148" s="16"/>
      <c r="HDY148" s="16"/>
      <c r="HDZ148" s="16"/>
      <c r="HEA148" s="16"/>
      <c r="HEB148" s="16"/>
      <c r="HEC148" s="16"/>
      <c r="HED148" s="16"/>
      <c r="HEE148" s="16"/>
      <c r="HEF148" s="16"/>
      <c r="HEG148" s="16"/>
      <c r="HEH148" s="16"/>
      <c r="HEI148" s="16"/>
      <c r="HEJ148" s="16"/>
      <c r="HEK148" s="16"/>
      <c r="HEL148" s="16"/>
      <c r="HEM148" s="16"/>
      <c r="HEN148" s="16"/>
      <c r="HEO148" s="16"/>
      <c r="HEP148" s="16"/>
      <c r="HEQ148" s="16"/>
      <c r="HER148" s="16"/>
      <c r="HES148" s="16"/>
      <c r="HET148" s="16"/>
      <c r="HEU148" s="16"/>
      <c r="HEV148" s="16"/>
      <c r="HEW148" s="16"/>
      <c r="HEX148" s="16"/>
      <c r="HEY148" s="16"/>
      <c r="HEZ148" s="16"/>
      <c r="HFA148" s="16"/>
      <c r="HFB148" s="16"/>
      <c r="HFC148" s="16"/>
      <c r="HFD148" s="16"/>
      <c r="HFE148" s="16"/>
      <c r="HFF148" s="16"/>
      <c r="HFG148" s="16"/>
      <c r="HFH148" s="16"/>
      <c r="HFI148" s="16"/>
      <c r="HFJ148" s="16"/>
      <c r="HFK148" s="16"/>
      <c r="HFL148" s="16"/>
      <c r="HFM148" s="16"/>
      <c r="HFN148" s="16"/>
      <c r="HFO148" s="16"/>
      <c r="HFP148" s="16"/>
      <c r="HFQ148" s="16"/>
      <c r="HFR148" s="16"/>
      <c r="HFS148" s="16"/>
      <c r="HFT148" s="16"/>
      <c r="HFU148" s="16"/>
      <c r="HFV148" s="16"/>
      <c r="HFW148" s="16"/>
      <c r="HFX148" s="16"/>
      <c r="HFY148" s="16"/>
      <c r="HFZ148" s="16"/>
      <c r="HGA148" s="16"/>
      <c r="HGB148" s="16"/>
      <c r="HGC148" s="16"/>
      <c r="HGD148" s="16"/>
      <c r="HGE148" s="16"/>
      <c r="HGF148" s="16"/>
      <c r="HGG148" s="16"/>
      <c r="HGH148" s="16"/>
      <c r="HGI148" s="16"/>
      <c r="HGJ148" s="16"/>
      <c r="HGK148" s="16"/>
      <c r="HGL148" s="16"/>
      <c r="HGM148" s="16"/>
      <c r="HGN148" s="16"/>
      <c r="HGO148" s="16"/>
      <c r="HGP148" s="16"/>
      <c r="HGQ148" s="16"/>
      <c r="HGR148" s="16"/>
      <c r="HGS148" s="16"/>
      <c r="HGT148" s="16"/>
      <c r="HGU148" s="16"/>
      <c r="HGV148" s="16"/>
      <c r="HGW148" s="16"/>
      <c r="HGX148" s="16"/>
      <c r="HGY148" s="16"/>
      <c r="HGZ148" s="16"/>
      <c r="HHA148" s="16"/>
      <c r="HHB148" s="16"/>
      <c r="HHC148" s="16"/>
      <c r="HHD148" s="16"/>
      <c r="HHE148" s="16"/>
      <c r="HHF148" s="16"/>
      <c r="HHG148" s="16"/>
      <c r="HHH148" s="16"/>
      <c r="HHI148" s="16"/>
      <c r="HHJ148" s="16"/>
      <c r="HHK148" s="16"/>
      <c r="HHL148" s="16"/>
      <c r="HHM148" s="16"/>
      <c r="HHN148" s="16"/>
      <c r="HHO148" s="16"/>
      <c r="HHP148" s="16"/>
      <c r="HHQ148" s="16"/>
      <c r="HHR148" s="16"/>
      <c r="HHS148" s="16"/>
      <c r="HHT148" s="16"/>
      <c r="HHU148" s="16"/>
      <c r="HHV148" s="16"/>
      <c r="HHW148" s="16"/>
      <c r="HHX148" s="16"/>
      <c r="HHY148" s="16"/>
      <c r="HHZ148" s="16"/>
      <c r="HIA148" s="16"/>
      <c r="HIB148" s="16"/>
      <c r="HIC148" s="16"/>
      <c r="HID148" s="16"/>
      <c r="HIE148" s="16"/>
      <c r="HIF148" s="16"/>
      <c r="HIG148" s="16"/>
      <c r="HIH148" s="16"/>
      <c r="HII148" s="16"/>
      <c r="HIJ148" s="16"/>
      <c r="HIK148" s="16"/>
      <c r="HIL148" s="16"/>
      <c r="HIM148" s="16"/>
      <c r="HIN148" s="16"/>
      <c r="HIO148" s="16"/>
      <c r="HIP148" s="16"/>
      <c r="HIQ148" s="16"/>
      <c r="HIR148" s="16"/>
      <c r="HIS148" s="16"/>
      <c r="HIT148" s="16"/>
      <c r="HIU148" s="16"/>
      <c r="HIV148" s="16"/>
      <c r="HIW148" s="16"/>
      <c r="HIX148" s="16"/>
      <c r="HIY148" s="16"/>
      <c r="HIZ148" s="16"/>
      <c r="HJA148" s="16"/>
      <c r="HJB148" s="16"/>
      <c r="HJC148" s="16"/>
      <c r="HJD148" s="16"/>
      <c r="HJE148" s="16"/>
      <c r="HJF148" s="16"/>
      <c r="HJG148" s="16"/>
      <c r="HJH148" s="16"/>
      <c r="HJI148" s="16"/>
      <c r="HJJ148" s="16"/>
      <c r="HJK148" s="16"/>
      <c r="HJL148" s="16"/>
      <c r="HJM148" s="16"/>
      <c r="HJN148" s="16"/>
      <c r="HJO148" s="16"/>
      <c r="HJP148" s="16"/>
      <c r="HJQ148" s="16"/>
      <c r="HJR148" s="16"/>
      <c r="HJS148" s="16"/>
      <c r="HJT148" s="16"/>
      <c r="HJU148" s="16"/>
      <c r="HJV148" s="16"/>
      <c r="HJW148" s="16"/>
      <c r="HJX148" s="16"/>
      <c r="HJY148" s="16"/>
      <c r="HJZ148" s="16"/>
      <c r="HKA148" s="16"/>
      <c r="HKB148" s="16"/>
      <c r="HKC148" s="16"/>
      <c r="HKD148" s="16"/>
      <c r="HKE148" s="16"/>
      <c r="HKF148" s="16"/>
      <c r="HKG148" s="16"/>
      <c r="HKH148" s="16"/>
      <c r="HKI148" s="16"/>
      <c r="HKJ148" s="16"/>
      <c r="HKK148" s="16"/>
      <c r="HKL148" s="16"/>
      <c r="HKM148" s="16"/>
      <c r="HKN148" s="16"/>
      <c r="HKO148" s="16"/>
      <c r="HKP148" s="16"/>
      <c r="HKQ148" s="16"/>
      <c r="HKR148" s="16"/>
      <c r="HKS148" s="16"/>
      <c r="HKT148" s="16"/>
      <c r="HKU148" s="16"/>
      <c r="HKV148" s="16"/>
      <c r="HKW148" s="16"/>
      <c r="HKX148" s="16"/>
      <c r="HKY148" s="16"/>
      <c r="HKZ148" s="16"/>
      <c r="HLA148" s="16"/>
      <c r="HLB148" s="16"/>
      <c r="HLC148" s="16"/>
      <c r="HLD148" s="16"/>
      <c r="HLE148" s="16"/>
      <c r="HLF148" s="16"/>
      <c r="HLG148" s="16"/>
      <c r="HLH148" s="16"/>
      <c r="HLI148" s="16"/>
      <c r="HLJ148" s="16"/>
      <c r="HLK148" s="16"/>
      <c r="HLL148" s="16"/>
      <c r="HLM148" s="16"/>
      <c r="HLN148" s="16"/>
      <c r="HLO148" s="16"/>
      <c r="HLP148" s="16"/>
      <c r="HLQ148" s="16"/>
      <c r="HLR148" s="16"/>
      <c r="HLS148" s="16"/>
      <c r="HLT148" s="16"/>
      <c r="HLU148" s="16"/>
      <c r="HLV148" s="16"/>
      <c r="HLW148" s="16"/>
      <c r="HLX148" s="16"/>
      <c r="HLY148" s="16"/>
      <c r="HLZ148" s="16"/>
      <c r="HMA148" s="16"/>
      <c r="HMB148" s="16"/>
      <c r="HMC148" s="16"/>
      <c r="HMD148" s="16"/>
      <c r="HME148" s="16"/>
      <c r="HMF148" s="16"/>
      <c r="HMG148" s="16"/>
      <c r="HMH148" s="16"/>
      <c r="HMI148" s="16"/>
      <c r="HMJ148" s="16"/>
      <c r="HMK148" s="16"/>
      <c r="HML148" s="16"/>
      <c r="HMM148" s="16"/>
      <c r="HMN148" s="16"/>
      <c r="HMO148" s="16"/>
      <c r="HMP148" s="16"/>
      <c r="HMQ148" s="16"/>
      <c r="HMR148" s="16"/>
      <c r="HMS148" s="16"/>
      <c r="HMT148" s="16"/>
      <c r="HMU148" s="16"/>
      <c r="HMV148" s="16"/>
      <c r="HMW148" s="16"/>
      <c r="HMX148" s="16"/>
      <c r="HMY148" s="16"/>
      <c r="HMZ148" s="16"/>
      <c r="HNA148" s="16"/>
      <c r="HNB148" s="16"/>
      <c r="HNC148" s="16"/>
      <c r="HND148" s="16"/>
      <c r="HNE148" s="16"/>
      <c r="HNF148" s="16"/>
      <c r="HNG148" s="16"/>
      <c r="HNH148" s="16"/>
      <c r="HNI148" s="16"/>
      <c r="HNJ148" s="16"/>
      <c r="HNK148" s="16"/>
      <c r="HNL148" s="16"/>
      <c r="HNM148" s="16"/>
      <c r="HNN148" s="16"/>
      <c r="HNO148" s="16"/>
      <c r="HNP148" s="16"/>
      <c r="HNQ148" s="16"/>
      <c r="HNR148" s="16"/>
      <c r="HNS148" s="16"/>
      <c r="HNT148" s="16"/>
      <c r="HNU148" s="16"/>
      <c r="HNV148" s="16"/>
      <c r="HNW148" s="16"/>
      <c r="HNX148" s="16"/>
      <c r="HNY148" s="16"/>
      <c r="HNZ148" s="16"/>
      <c r="HOA148" s="16"/>
      <c r="HOB148" s="16"/>
      <c r="HOC148" s="16"/>
      <c r="HOD148" s="16"/>
      <c r="HOE148" s="16"/>
      <c r="HOF148" s="16"/>
      <c r="HOG148" s="16"/>
      <c r="HOH148" s="16"/>
      <c r="HOI148" s="16"/>
      <c r="HOJ148" s="16"/>
      <c r="HOK148" s="16"/>
      <c r="HOL148" s="16"/>
      <c r="HOM148" s="16"/>
      <c r="HON148" s="16"/>
      <c r="HOO148" s="16"/>
      <c r="HOP148" s="16"/>
      <c r="HOQ148" s="16"/>
      <c r="HOR148" s="16"/>
      <c r="HOS148" s="16"/>
      <c r="HOT148" s="16"/>
      <c r="HOU148" s="16"/>
      <c r="HOV148" s="16"/>
      <c r="HOW148" s="16"/>
      <c r="HOX148" s="16"/>
      <c r="HOY148" s="16"/>
      <c r="HOZ148" s="16"/>
      <c r="HPA148" s="16"/>
      <c r="HPB148" s="16"/>
      <c r="HPC148" s="16"/>
      <c r="HPD148" s="16"/>
      <c r="HPE148" s="16"/>
      <c r="HPF148" s="16"/>
      <c r="HPG148" s="16"/>
      <c r="HPH148" s="16"/>
      <c r="HPI148" s="16"/>
      <c r="HPJ148" s="16"/>
      <c r="HPK148" s="16"/>
      <c r="HPL148" s="16"/>
      <c r="HPM148" s="16"/>
      <c r="HPN148" s="16"/>
      <c r="HPO148" s="16"/>
      <c r="HPP148" s="16"/>
      <c r="HPQ148" s="16"/>
      <c r="HPR148" s="16"/>
      <c r="HPS148" s="16"/>
      <c r="HPT148" s="16"/>
      <c r="HPU148" s="16"/>
      <c r="HPV148" s="16"/>
      <c r="HPW148" s="16"/>
      <c r="HPX148" s="16"/>
      <c r="HPY148" s="16"/>
      <c r="HPZ148" s="16"/>
      <c r="HQA148" s="16"/>
      <c r="HQB148" s="16"/>
      <c r="HQC148" s="16"/>
      <c r="HQD148" s="16"/>
      <c r="HQE148" s="16"/>
      <c r="HQF148" s="16"/>
      <c r="HQG148" s="16"/>
      <c r="HQH148" s="16"/>
      <c r="HQI148" s="16"/>
      <c r="HQJ148" s="16"/>
      <c r="HQK148" s="16"/>
      <c r="HQL148" s="16"/>
      <c r="HQM148" s="16"/>
      <c r="HQN148" s="16"/>
      <c r="HQO148" s="16"/>
      <c r="HQP148" s="16"/>
      <c r="HQQ148" s="16"/>
      <c r="HQR148" s="16"/>
      <c r="HQS148" s="16"/>
      <c r="HQT148" s="16"/>
      <c r="HQU148" s="16"/>
      <c r="HQV148" s="16"/>
      <c r="HQW148" s="16"/>
      <c r="HQX148" s="16"/>
      <c r="HQY148" s="16"/>
      <c r="HQZ148" s="16"/>
      <c r="HRA148" s="16"/>
      <c r="HRB148" s="16"/>
      <c r="HRC148" s="16"/>
      <c r="HRD148" s="16"/>
      <c r="HRE148" s="16"/>
      <c r="HRF148" s="16"/>
      <c r="HRG148" s="16"/>
      <c r="HRH148" s="16"/>
      <c r="HRI148" s="16"/>
      <c r="HRJ148" s="16"/>
      <c r="HRK148" s="16"/>
      <c r="HRL148" s="16"/>
      <c r="HRM148" s="16"/>
      <c r="HRN148" s="16"/>
      <c r="HRO148" s="16"/>
      <c r="HRP148" s="16"/>
      <c r="HRQ148" s="16"/>
      <c r="HRR148" s="16"/>
      <c r="HRS148" s="16"/>
      <c r="HRT148" s="16"/>
      <c r="HRU148" s="16"/>
      <c r="HRV148" s="16"/>
      <c r="HRW148" s="16"/>
      <c r="HRX148" s="16"/>
      <c r="HRY148" s="16"/>
      <c r="HRZ148" s="16"/>
      <c r="HSA148" s="16"/>
      <c r="HSB148" s="16"/>
      <c r="HSC148" s="16"/>
      <c r="HSD148" s="16"/>
      <c r="HSE148" s="16"/>
      <c r="HSF148" s="16"/>
      <c r="HSG148" s="16"/>
      <c r="HSH148" s="16"/>
      <c r="HSI148" s="16"/>
      <c r="HSJ148" s="16"/>
      <c r="HSK148" s="16"/>
      <c r="HSL148" s="16"/>
      <c r="HSM148" s="16"/>
      <c r="HSN148" s="16"/>
      <c r="HSO148" s="16"/>
      <c r="HSP148" s="16"/>
      <c r="HSQ148" s="16"/>
      <c r="HSR148" s="16"/>
      <c r="HSS148" s="16"/>
      <c r="HST148" s="16"/>
      <c r="HSU148" s="16"/>
      <c r="HSV148" s="16"/>
      <c r="HSW148" s="16"/>
      <c r="HSX148" s="16"/>
      <c r="HSY148" s="16"/>
      <c r="HSZ148" s="16"/>
      <c r="HTA148" s="16"/>
      <c r="HTB148" s="16"/>
      <c r="HTC148" s="16"/>
      <c r="HTD148" s="16"/>
      <c r="HTE148" s="16"/>
      <c r="HTF148" s="16"/>
      <c r="HTG148" s="16"/>
      <c r="HTH148" s="16"/>
      <c r="HTI148" s="16"/>
      <c r="HTJ148" s="16"/>
      <c r="HTK148" s="16"/>
      <c r="HTL148" s="16"/>
      <c r="HTM148" s="16"/>
      <c r="HTN148" s="16"/>
      <c r="HTO148" s="16"/>
      <c r="HTP148" s="16"/>
      <c r="HTQ148" s="16"/>
      <c r="HTR148" s="16"/>
      <c r="HTS148" s="16"/>
      <c r="HTT148" s="16"/>
      <c r="HTU148" s="16"/>
      <c r="HTV148" s="16"/>
      <c r="HTW148" s="16"/>
      <c r="HTX148" s="16"/>
      <c r="HTY148" s="16"/>
      <c r="HTZ148" s="16"/>
      <c r="HUA148" s="16"/>
      <c r="HUB148" s="16"/>
      <c r="HUC148" s="16"/>
      <c r="HUD148" s="16"/>
      <c r="HUE148" s="16"/>
      <c r="HUF148" s="16"/>
      <c r="HUG148" s="16"/>
      <c r="HUH148" s="16"/>
      <c r="HUI148" s="16"/>
      <c r="HUJ148" s="16"/>
      <c r="HUK148" s="16"/>
      <c r="HUL148" s="16"/>
      <c r="HUM148" s="16"/>
      <c r="HUN148" s="16"/>
      <c r="HUO148" s="16"/>
      <c r="HUP148" s="16"/>
      <c r="HUQ148" s="16"/>
      <c r="HUR148" s="16"/>
      <c r="HUS148" s="16"/>
      <c r="HUT148" s="16"/>
      <c r="HUU148" s="16"/>
      <c r="HUV148" s="16"/>
      <c r="HUW148" s="16"/>
      <c r="HUX148" s="16"/>
      <c r="HUY148" s="16"/>
      <c r="HUZ148" s="16"/>
      <c r="HVA148" s="16"/>
      <c r="HVB148" s="16"/>
      <c r="HVC148" s="16"/>
      <c r="HVD148" s="16"/>
      <c r="HVE148" s="16"/>
      <c r="HVF148" s="16"/>
      <c r="HVG148" s="16"/>
      <c r="HVH148" s="16"/>
      <c r="HVI148" s="16"/>
      <c r="HVJ148" s="16"/>
      <c r="HVK148" s="16"/>
      <c r="HVL148" s="16"/>
      <c r="HVM148" s="16"/>
      <c r="HVN148" s="16"/>
      <c r="HVO148" s="16"/>
      <c r="HVP148" s="16"/>
      <c r="HVQ148" s="16"/>
      <c r="HVR148" s="16"/>
      <c r="HVS148" s="16"/>
      <c r="HVT148" s="16"/>
      <c r="HVU148" s="16"/>
      <c r="HVV148" s="16"/>
      <c r="HVW148" s="16"/>
      <c r="HVX148" s="16"/>
      <c r="HVY148" s="16"/>
      <c r="HVZ148" s="16"/>
      <c r="HWA148" s="16"/>
      <c r="HWB148" s="16"/>
      <c r="HWC148" s="16"/>
      <c r="HWD148" s="16"/>
      <c r="HWE148" s="16"/>
      <c r="HWF148" s="16"/>
      <c r="HWG148" s="16"/>
      <c r="HWH148" s="16"/>
      <c r="HWI148" s="16"/>
      <c r="HWJ148" s="16"/>
      <c r="HWK148" s="16"/>
      <c r="HWL148" s="16"/>
      <c r="HWM148" s="16"/>
      <c r="HWN148" s="16"/>
      <c r="HWO148" s="16"/>
      <c r="HWP148" s="16"/>
      <c r="HWQ148" s="16"/>
      <c r="HWR148" s="16"/>
      <c r="HWS148" s="16"/>
      <c r="HWT148" s="16"/>
      <c r="HWU148" s="16"/>
      <c r="HWV148" s="16"/>
      <c r="HWW148" s="16"/>
      <c r="HWX148" s="16"/>
      <c r="HWY148" s="16"/>
      <c r="HWZ148" s="16"/>
      <c r="HXA148" s="16"/>
      <c r="HXB148" s="16"/>
      <c r="HXC148" s="16"/>
      <c r="HXD148" s="16"/>
      <c r="HXE148" s="16"/>
      <c r="HXF148" s="16"/>
      <c r="HXG148" s="16"/>
      <c r="HXH148" s="16"/>
      <c r="HXI148" s="16"/>
      <c r="HXJ148" s="16"/>
      <c r="HXK148" s="16"/>
      <c r="HXL148" s="16"/>
      <c r="HXM148" s="16"/>
      <c r="HXN148" s="16"/>
      <c r="HXO148" s="16"/>
      <c r="HXP148" s="16"/>
      <c r="HXQ148" s="16"/>
      <c r="HXR148" s="16"/>
      <c r="HXS148" s="16"/>
      <c r="HXT148" s="16"/>
      <c r="HXU148" s="16"/>
      <c r="HXV148" s="16"/>
      <c r="HXW148" s="16"/>
      <c r="HXX148" s="16"/>
      <c r="HXY148" s="16"/>
      <c r="HXZ148" s="16"/>
      <c r="HYA148" s="16"/>
      <c r="HYB148" s="16"/>
      <c r="HYC148" s="16"/>
      <c r="HYD148" s="16"/>
      <c r="HYE148" s="16"/>
      <c r="HYF148" s="16"/>
      <c r="HYG148" s="16"/>
      <c r="HYH148" s="16"/>
      <c r="HYI148" s="16"/>
      <c r="HYJ148" s="16"/>
      <c r="HYK148" s="16"/>
      <c r="HYL148" s="16"/>
      <c r="HYM148" s="16"/>
      <c r="HYN148" s="16"/>
      <c r="HYO148" s="16"/>
      <c r="HYP148" s="16"/>
      <c r="HYQ148" s="16"/>
      <c r="HYR148" s="16"/>
      <c r="HYS148" s="16"/>
      <c r="HYT148" s="16"/>
      <c r="HYU148" s="16"/>
      <c r="HYV148" s="16"/>
      <c r="HYW148" s="16"/>
      <c r="HYX148" s="16"/>
      <c r="HYY148" s="16"/>
      <c r="HYZ148" s="16"/>
      <c r="HZA148" s="16"/>
      <c r="HZB148" s="16"/>
      <c r="HZC148" s="16"/>
      <c r="HZD148" s="16"/>
      <c r="HZE148" s="16"/>
      <c r="HZF148" s="16"/>
      <c r="HZG148" s="16"/>
      <c r="HZH148" s="16"/>
      <c r="HZI148" s="16"/>
      <c r="HZJ148" s="16"/>
      <c r="HZK148" s="16"/>
      <c r="HZL148" s="16"/>
      <c r="HZM148" s="16"/>
      <c r="HZN148" s="16"/>
      <c r="HZO148" s="16"/>
      <c r="HZP148" s="16"/>
      <c r="HZQ148" s="16"/>
      <c r="HZR148" s="16"/>
      <c r="HZS148" s="16"/>
      <c r="HZT148" s="16"/>
      <c r="HZU148" s="16"/>
      <c r="HZV148" s="16"/>
      <c r="HZW148" s="16"/>
      <c r="HZX148" s="16"/>
      <c r="HZY148" s="16"/>
      <c r="HZZ148" s="16"/>
      <c r="IAA148" s="16"/>
      <c r="IAB148" s="16"/>
      <c r="IAC148" s="16"/>
      <c r="IAD148" s="16"/>
      <c r="IAE148" s="16"/>
      <c r="IAF148" s="16"/>
      <c r="IAG148" s="16"/>
      <c r="IAH148" s="16"/>
      <c r="IAI148" s="16"/>
      <c r="IAJ148" s="16"/>
      <c r="IAK148" s="16"/>
      <c r="IAL148" s="16"/>
      <c r="IAM148" s="16"/>
      <c r="IAN148" s="16"/>
      <c r="IAO148" s="16"/>
      <c r="IAP148" s="16"/>
      <c r="IAQ148" s="16"/>
      <c r="IAR148" s="16"/>
      <c r="IAS148" s="16"/>
      <c r="IAT148" s="16"/>
      <c r="IAU148" s="16"/>
      <c r="IAV148" s="16"/>
      <c r="IAW148" s="16"/>
      <c r="IAX148" s="16"/>
      <c r="IAY148" s="16"/>
      <c r="IAZ148" s="16"/>
      <c r="IBA148" s="16"/>
      <c r="IBB148" s="16"/>
      <c r="IBC148" s="16"/>
      <c r="IBD148" s="16"/>
      <c r="IBE148" s="16"/>
      <c r="IBF148" s="16"/>
      <c r="IBG148" s="16"/>
      <c r="IBH148" s="16"/>
      <c r="IBI148" s="16"/>
      <c r="IBJ148" s="16"/>
      <c r="IBK148" s="16"/>
      <c r="IBL148" s="16"/>
      <c r="IBM148" s="16"/>
      <c r="IBN148" s="16"/>
      <c r="IBO148" s="16"/>
      <c r="IBP148" s="16"/>
      <c r="IBQ148" s="16"/>
      <c r="IBR148" s="16"/>
      <c r="IBS148" s="16"/>
      <c r="IBT148" s="16"/>
      <c r="IBU148" s="16"/>
      <c r="IBV148" s="16"/>
      <c r="IBW148" s="16"/>
      <c r="IBX148" s="16"/>
      <c r="IBY148" s="16"/>
      <c r="IBZ148" s="16"/>
      <c r="ICA148" s="16"/>
      <c r="ICB148" s="16"/>
      <c r="ICC148" s="16"/>
      <c r="ICD148" s="16"/>
      <c r="ICE148" s="16"/>
      <c r="ICF148" s="16"/>
      <c r="ICG148" s="16"/>
      <c r="ICH148" s="16"/>
      <c r="ICI148" s="16"/>
      <c r="ICJ148" s="16"/>
      <c r="ICK148" s="16"/>
      <c r="ICL148" s="16"/>
      <c r="ICM148" s="16"/>
      <c r="ICN148" s="16"/>
      <c r="ICO148" s="16"/>
      <c r="ICP148" s="16"/>
      <c r="ICQ148" s="16"/>
      <c r="ICR148" s="16"/>
      <c r="ICS148" s="16"/>
      <c r="ICT148" s="16"/>
      <c r="ICU148" s="16"/>
      <c r="ICV148" s="16"/>
      <c r="ICW148" s="16"/>
      <c r="ICX148" s="16"/>
      <c r="ICY148" s="16"/>
      <c r="ICZ148" s="16"/>
      <c r="IDA148" s="16"/>
      <c r="IDB148" s="16"/>
      <c r="IDC148" s="16"/>
      <c r="IDD148" s="16"/>
      <c r="IDE148" s="16"/>
      <c r="IDF148" s="16"/>
      <c r="IDG148" s="16"/>
      <c r="IDH148" s="16"/>
      <c r="IDI148" s="16"/>
      <c r="IDJ148" s="16"/>
      <c r="IDK148" s="16"/>
      <c r="IDL148" s="16"/>
      <c r="IDM148" s="16"/>
      <c r="IDN148" s="16"/>
      <c r="IDO148" s="16"/>
      <c r="IDP148" s="16"/>
      <c r="IDQ148" s="16"/>
      <c r="IDR148" s="16"/>
      <c r="IDS148" s="16"/>
      <c r="IDT148" s="16"/>
      <c r="IDU148" s="16"/>
      <c r="IDV148" s="16"/>
      <c r="IDW148" s="16"/>
      <c r="IDX148" s="16"/>
      <c r="IDY148" s="16"/>
      <c r="IDZ148" s="16"/>
      <c r="IEA148" s="16"/>
      <c r="IEB148" s="16"/>
      <c r="IEC148" s="16"/>
      <c r="IED148" s="16"/>
      <c r="IEE148" s="16"/>
      <c r="IEF148" s="16"/>
      <c r="IEG148" s="16"/>
      <c r="IEH148" s="16"/>
      <c r="IEI148" s="16"/>
      <c r="IEJ148" s="16"/>
      <c r="IEK148" s="16"/>
      <c r="IEL148" s="16"/>
      <c r="IEM148" s="16"/>
      <c r="IEN148" s="16"/>
      <c r="IEO148" s="16"/>
      <c r="IEP148" s="16"/>
      <c r="IEQ148" s="16"/>
      <c r="IER148" s="16"/>
      <c r="IES148" s="16"/>
      <c r="IET148" s="16"/>
      <c r="IEU148" s="16"/>
      <c r="IEV148" s="16"/>
      <c r="IEW148" s="16"/>
      <c r="IEX148" s="16"/>
      <c r="IEY148" s="16"/>
      <c r="IEZ148" s="16"/>
      <c r="IFA148" s="16"/>
      <c r="IFB148" s="16"/>
      <c r="IFC148" s="16"/>
      <c r="IFD148" s="16"/>
      <c r="IFE148" s="16"/>
      <c r="IFF148" s="16"/>
      <c r="IFG148" s="16"/>
      <c r="IFH148" s="16"/>
      <c r="IFI148" s="16"/>
      <c r="IFJ148" s="16"/>
      <c r="IFK148" s="16"/>
      <c r="IFL148" s="16"/>
      <c r="IFM148" s="16"/>
      <c r="IFN148" s="16"/>
      <c r="IFO148" s="16"/>
      <c r="IFP148" s="16"/>
      <c r="IFQ148" s="16"/>
      <c r="IFR148" s="16"/>
      <c r="IFS148" s="16"/>
      <c r="IFT148" s="16"/>
      <c r="IFU148" s="16"/>
      <c r="IFV148" s="16"/>
      <c r="IFW148" s="16"/>
      <c r="IFX148" s="16"/>
      <c r="IFY148" s="16"/>
      <c r="IFZ148" s="16"/>
      <c r="IGA148" s="16"/>
      <c r="IGB148" s="16"/>
      <c r="IGC148" s="16"/>
      <c r="IGD148" s="16"/>
      <c r="IGE148" s="16"/>
      <c r="IGF148" s="16"/>
      <c r="IGG148" s="16"/>
      <c r="IGH148" s="16"/>
      <c r="IGI148" s="16"/>
      <c r="IGJ148" s="16"/>
      <c r="IGK148" s="16"/>
      <c r="IGL148" s="16"/>
      <c r="IGM148" s="16"/>
      <c r="IGN148" s="16"/>
      <c r="IGO148" s="16"/>
      <c r="IGP148" s="16"/>
      <c r="IGQ148" s="16"/>
      <c r="IGR148" s="16"/>
      <c r="IGS148" s="16"/>
      <c r="IGT148" s="16"/>
      <c r="IGU148" s="16"/>
      <c r="IGV148" s="16"/>
      <c r="IGW148" s="16"/>
      <c r="IGX148" s="16"/>
      <c r="IGY148" s="16"/>
      <c r="IGZ148" s="16"/>
      <c r="IHA148" s="16"/>
      <c r="IHB148" s="16"/>
      <c r="IHC148" s="16"/>
      <c r="IHD148" s="16"/>
      <c r="IHE148" s="16"/>
      <c r="IHF148" s="16"/>
      <c r="IHG148" s="16"/>
      <c r="IHH148" s="16"/>
      <c r="IHI148" s="16"/>
      <c r="IHJ148" s="16"/>
      <c r="IHK148" s="16"/>
      <c r="IHL148" s="16"/>
      <c r="IHM148" s="16"/>
      <c r="IHN148" s="16"/>
      <c r="IHO148" s="16"/>
      <c r="IHP148" s="16"/>
      <c r="IHQ148" s="16"/>
      <c r="IHR148" s="16"/>
      <c r="IHS148" s="16"/>
      <c r="IHT148" s="16"/>
      <c r="IHU148" s="16"/>
      <c r="IHV148" s="16"/>
      <c r="IHW148" s="16"/>
      <c r="IHX148" s="16"/>
      <c r="IHY148" s="16"/>
      <c r="IHZ148" s="16"/>
      <c r="IIA148" s="16"/>
      <c r="IIB148" s="16"/>
      <c r="IIC148" s="16"/>
      <c r="IID148" s="16"/>
      <c r="IIE148" s="16"/>
      <c r="IIF148" s="16"/>
      <c r="IIG148" s="16"/>
      <c r="IIH148" s="16"/>
      <c r="III148" s="16"/>
      <c r="IIJ148" s="16"/>
      <c r="IIK148" s="16"/>
      <c r="IIL148" s="16"/>
      <c r="IIM148" s="16"/>
      <c r="IIN148" s="16"/>
      <c r="IIO148" s="16"/>
      <c r="IIP148" s="16"/>
      <c r="IIQ148" s="16"/>
      <c r="IIR148" s="16"/>
      <c r="IIS148" s="16"/>
      <c r="IIT148" s="16"/>
      <c r="IIU148" s="16"/>
      <c r="IIV148" s="16"/>
      <c r="IIW148" s="16"/>
      <c r="IIX148" s="16"/>
      <c r="IIY148" s="16"/>
      <c r="IIZ148" s="16"/>
      <c r="IJA148" s="16"/>
      <c r="IJB148" s="16"/>
      <c r="IJC148" s="16"/>
      <c r="IJD148" s="16"/>
      <c r="IJE148" s="16"/>
      <c r="IJF148" s="16"/>
      <c r="IJG148" s="16"/>
      <c r="IJH148" s="16"/>
      <c r="IJI148" s="16"/>
      <c r="IJJ148" s="16"/>
      <c r="IJK148" s="16"/>
      <c r="IJL148" s="16"/>
      <c r="IJM148" s="16"/>
      <c r="IJN148" s="16"/>
      <c r="IJO148" s="16"/>
      <c r="IJP148" s="16"/>
      <c r="IJQ148" s="16"/>
      <c r="IJR148" s="16"/>
      <c r="IJS148" s="16"/>
      <c r="IJT148" s="16"/>
      <c r="IJU148" s="16"/>
      <c r="IJV148" s="16"/>
      <c r="IJW148" s="16"/>
      <c r="IJX148" s="16"/>
      <c r="IJY148" s="16"/>
      <c r="IJZ148" s="16"/>
      <c r="IKA148" s="16"/>
      <c r="IKB148" s="16"/>
      <c r="IKC148" s="16"/>
      <c r="IKD148" s="16"/>
      <c r="IKE148" s="16"/>
      <c r="IKF148" s="16"/>
      <c r="IKG148" s="16"/>
      <c r="IKH148" s="16"/>
      <c r="IKI148" s="16"/>
      <c r="IKJ148" s="16"/>
      <c r="IKK148" s="16"/>
      <c r="IKL148" s="16"/>
      <c r="IKM148" s="16"/>
      <c r="IKN148" s="16"/>
      <c r="IKO148" s="16"/>
      <c r="IKP148" s="16"/>
      <c r="IKQ148" s="16"/>
      <c r="IKR148" s="16"/>
      <c r="IKS148" s="16"/>
      <c r="IKT148" s="16"/>
      <c r="IKU148" s="16"/>
      <c r="IKV148" s="16"/>
      <c r="IKW148" s="16"/>
      <c r="IKX148" s="16"/>
      <c r="IKY148" s="16"/>
      <c r="IKZ148" s="16"/>
      <c r="ILA148" s="16"/>
      <c r="ILB148" s="16"/>
      <c r="ILC148" s="16"/>
      <c r="ILD148" s="16"/>
      <c r="ILE148" s="16"/>
      <c r="ILF148" s="16"/>
      <c r="ILG148" s="16"/>
      <c r="ILH148" s="16"/>
      <c r="ILI148" s="16"/>
      <c r="ILJ148" s="16"/>
      <c r="ILK148" s="16"/>
      <c r="ILL148" s="16"/>
      <c r="ILM148" s="16"/>
      <c r="ILN148" s="16"/>
      <c r="ILO148" s="16"/>
      <c r="ILP148" s="16"/>
      <c r="ILQ148" s="16"/>
      <c r="ILR148" s="16"/>
      <c r="ILS148" s="16"/>
      <c r="ILT148" s="16"/>
      <c r="ILU148" s="16"/>
      <c r="ILV148" s="16"/>
      <c r="ILW148" s="16"/>
      <c r="ILX148" s="16"/>
      <c r="ILY148" s="16"/>
      <c r="ILZ148" s="16"/>
      <c r="IMA148" s="16"/>
      <c r="IMB148" s="16"/>
      <c r="IMC148" s="16"/>
      <c r="IMD148" s="16"/>
      <c r="IME148" s="16"/>
      <c r="IMF148" s="16"/>
      <c r="IMG148" s="16"/>
      <c r="IMH148" s="16"/>
      <c r="IMI148" s="16"/>
      <c r="IMJ148" s="16"/>
      <c r="IMK148" s="16"/>
      <c r="IML148" s="16"/>
      <c r="IMM148" s="16"/>
      <c r="IMN148" s="16"/>
      <c r="IMO148" s="16"/>
      <c r="IMP148" s="16"/>
      <c r="IMQ148" s="16"/>
      <c r="IMR148" s="16"/>
      <c r="IMS148" s="16"/>
      <c r="IMT148" s="16"/>
      <c r="IMU148" s="16"/>
      <c r="IMV148" s="16"/>
      <c r="IMW148" s="16"/>
      <c r="IMX148" s="16"/>
      <c r="IMY148" s="16"/>
      <c r="IMZ148" s="16"/>
      <c r="INA148" s="16"/>
      <c r="INB148" s="16"/>
      <c r="INC148" s="16"/>
      <c r="IND148" s="16"/>
      <c r="INE148" s="16"/>
      <c r="INF148" s="16"/>
      <c r="ING148" s="16"/>
      <c r="INH148" s="16"/>
      <c r="INI148" s="16"/>
      <c r="INJ148" s="16"/>
      <c r="INK148" s="16"/>
      <c r="INL148" s="16"/>
      <c r="INM148" s="16"/>
      <c r="INN148" s="16"/>
      <c r="INO148" s="16"/>
      <c r="INP148" s="16"/>
      <c r="INQ148" s="16"/>
      <c r="INR148" s="16"/>
      <c r="INS148" s="16"/>
      <c r="INT148" s="16"/>
      <c r="INU148" s="16"/>
      <c r="INV148" s="16"/>
      <c r="INW148" s="16"/>
      <c r="INX148" s="16"/>
      <c r="INY148" s="16"/>
      <c r="INZ148" s="16"/>
      <c r="IOA148" s="16"/>
      <c r="IOB148" s="16"/>
      <c r="IOC148" s="16"/>
      <c r="IOD148" s="16"/>
      <c r="IOE148" s="16"/>
      <c r="IOF148" s="16"/>
      <c r="IOG148" s="16"/>
      <c r="IOH148" s="16"/>
      <c r="IOI148" s="16"/>
      <c r="IOJ148" s="16"/>
      <c r="IOK148" s="16"/>
      <c r="IOL148" s="16"/>
      <c r="IOM148" s="16"/>
      <c r="ION148" s="16"/>
      <c r="IOO148" s="16"/>
      <c r="IOP148" s="16"/>
      <c r="IOQ148" s="16"/>
      <c r="IOR148" s="16"/>
      <c r="IOS148" s="16"/>
      <c r="IOT148" s="16"/>
      <c r="IOU148" s="16"/>
      <c r="IOV148" s="16"/>
      <c r="IOW148" s="16"/>
      <c r="IOX148" s="16"/>
      <c r="IOY148" s="16"/>
      <c r="IOZ148" s="16"/>
      <c r="IPA148" s="16"/>
      <c r="IPB148" s="16"/>
      <c r="IPC148" s="16"/>
      <c r="IPD148" s="16"/>
      <c r="IPE148" s="16"/>
      <c r="IPF148" s="16"/>
      <c r="IPG148" s="16"/>
      <c r="IPH148" s="16"/>
      <c r="IPI148" s="16"/>
      <c r="IPJ148" s="16"/>
      <c r="IPK148" s="16"/>
      <c r="IPL148" s="16"/>
      <c r="IPM148" s="16"/>
      <c r="IPN148" s="16"/>
      <c r="IPO148" s="16"/>
      <c r="IPP148" s="16"/>
      <c r="IPQ148" s="16"/>
      <c r="IPR148" s="16"/>
      <c r="IPS148" s="16"/>
      <c r="IPT148" s="16"/>
      <c r="IPU148" s="16"/>
      <c r="IPV148" s="16"/>
      <c r="IPW148" s="16"/>
      <c r="IPX148" s="16"/>
      <c r="IPY148" s="16"/>
      <c r="IPZ148" s="16"/>
      <c r="IQA148" s="16"/>
      <c r="IQB148" s="16"/>
      <c r="IQC148" s="16"/>
      <c r="IQD148" s="16"/>
      <c r="IQE148" s="16"/>
      <c r="IQF148" s="16"/>
      <c r="IQG148" s="16"/>
      <c r="IQH148" s="16"/>
      <c r="IQI148" s="16"/>
      <c r="IQJ148" s="16"/>
      <c r="IQK148" s="16"/>
      <c r="IQL148" s="16"/>
      <c r="IQM148" s="16"/>
      <c r="IQN148" s="16"/>
      <c r="IQO148" s="16"/>
      <c r="IQP148" s="16"/>
      <c r="IQQ148" s="16"/>
      <c r="IQR148" s="16"/>
      <c r="IQS148" s="16"/>
      <c r="IQT148" s="16"/>
      <c r="IQU148" s="16"/>
      <c r="IQV148" s="16"/>
      <c r="IQW148" s="16"/>
      <c r="IQX148" s="16"/>
      <c r="IQY148" s="16"/>
      <c r="IQZ148" s="16"/>
      <c r="IRA148" s="16"/>
      <c r="IRB148" s="16"/>
      <c r="IRC148" s="16"/>
      <c r="IRD148" s="16"/>
      <c r="IRE148" s="16"/>
      <c r="IRF148" s="16"/>
      <c r="IRG148" s="16"/>
      <c r="IRH148" s="16"/>
      <c r="IRI148" s="16"/>
      <c r="IRJ148" s="16"/>
      <c r="IRK148" s="16"/>
      <c r="IRL148" s="16"/>
      <c r="IRM148" s="16"/>
      <c r="IRN148" s="16"/>
      <c r="IRO148" s="16"/>
      <c r="IRP148" s="16"/>
      <c r="IRQ148" s="16"/>
      <c r="IRR148" s="16"/>
      <c r="IRS148" s="16"/>
      <c r="IRT148" s="16"/>
      <c r="IRU148" s="16"/>
      <c r="IRV148" s="16"/>
      <c r="IRW148" s="16"/>
      <c r="IRX148" s="16"/>
      <c r="IRY148" s="16"/>
      <c r="IRZ148" s="16"/>
      <c r="ISA148" s="16"/>
      <c r="ISB148" s="16"/>
      <c r="ISC148" s="16"/>
      <c r="ISD148" s="16"/>
      <c r="ISE148" s="16"/>
      <c r="ISF148" s="16"/>
      <c r="ISG148" s="16"/>
      <c r="ISH148" s="16"/>
      <c r="ISI148" s="16"/>
      <c r="ISJ148" s="16"/>
      <c r="ISK148" s="16"/>
      <c r="ISL148" s="16"/>
      <c r="ISM148" s="16"/>
      <c r="ISN148" s="16"/>
      <c r="ISO148" s="16"/>
      <c r="ISP148" s="16"/>
      <c r="ISQ148" s="16"/>
      <c r="ISR148" s="16"/>
      <c r="ISS148" s="16"/>
      <c r="IST148" s="16"/>
      <c r="ISU148" s="16"/>
      <c r="ISV148" s="16"/>
      <c r="ISW148" s="16"/>
      <c r="ISX148" s="16"/>
      <c r="ISY148" s="16"/>
      <c r="ISZ148" s="16"/>
      <c r="ITA148" s="16"/>
      <c r="ITB148" s="16"/>
      <c r="ITC148" s="16"/>
      <c r="ITD148" s="16"/>
      <c r="ITE148" s="16"/>
      <c r="ITF148" s="16"/>
      <c r="ITG148" s="16"/>
      <c r="ITH148" s="16"/>
      <c r="ITI148" s="16"/>
      <c r="ITJ148" s="16"/>
      <c r="ITK148" s="16"/>
      <c r="ITL148" s="16"/>
      <c r="ITM148" s="16"/>
      <c r="ITN148" s="16"/>
      <c r="ITO148" s="16"/>
      <c r="ITP148" s="16"/>
      <c r="ITQ148" s="16"/>
      <c r="ITR148" s="16"/>
      <c r="ITS148" s="16"/>
      <c r="ITT148" s="16"/>
      <c r="ITU148" s="16"/>
      <c r="ITV148" s="16"/>
      <c r="ITW148" s="16"/>
      <c r="ITX148" s="16"/>
      <c r="ITY148" s="16"/>
      <c r="ITZ148" s="16"/>
      <c r="IUA148" s="16"/>
      <c r="IUB148" s="16"/>
      <c r="IUC148" s="16"/>
      <c r="IUD148" s="16"/>
      <c r="IUE148" s="16"/>
      <c r="IUF148" s="16"/>
      <c r="IUG148" s="16"/>
      <c r="IUH148" s="16"/>
      <c r="IUI148" s="16"/>
      <c r="IUJ148" s="16"/>
      <c r="IUK148" s="16"/>
      <c r="IUL148" s="16"/>
      <c r="IUM148" s="16"/>
      <c r="IUN148" s="16"/>
      <c r="IUO148" s="16"/>
      <c r="IUP148" s="16"/>
      <c r="IUQ148" s="16"/>
      <c r="IUR148" s="16"/>
      <c r="IUS148" s="16"/>
      <c r="IUT148" s="16"/>
      <c r="IUU148" s="16"/>
      <c r="IUV148" s="16"/>
      <c r="IUW148" s="16"/>
      <c r="IUX148" s="16"/>
      <c r="IUY148" s="16"/>
      <c r="IUZ148" s="16"/>
      <c r="IVA148" s="16"/>
      <c r="IVB148" s="16"/>
      <c r="IVC148" s="16"/>
      <c r="IVD148" s="16"/>
      <c r="IVE148" s="16"/>
      <c r="IVF148" s="16"/>
      <c r="IVG148" s="16"/>
      <c r="IVH148" s="16"/>
      <c r="IVI148" s="16"/>
      <c r="IVJ148" s="16"/>
      <c r="IVK148" s="16"/>
      <c r="IVL148" s="16"/>
      <c r="IVM148" s="16"/>
      <c r="IVN148" s="16"/>
      <c r="IVO148" s="16"/>
      <c r="IVP148" s="16"/>
      <c r="IVQ148" s="16"/>
      <c r="IVR148" s="16"/>
      <c r="IVS148" s="16"/>
      <c r="IVT148" s="16"/>
      <c r="IVU148" s="16"/>
      <c r="IVV148" s="16"/>
      <c r="IVW148" s="16"/>
      <c r="IVX148" s="16"/>
      <c r="IVY148" s="16"/>
      <c r="IVZ148" s="16"/>
      <c r="IWA148" s="16"/>
      <c r="IWB148" s="16"/>
      <c r="IWC148" s="16"/>
      <c r="IWD148" s="16"/>
      <c r="IWE148" s="16"/>
      <c r="IWF148" s="16"/>
      <c r="IWG148" s="16"/>
      <c r="IWH148" s="16"/>
      <c r="IWI148" s="16"/>
      <c r="IWJ148" s="16"/>
      <c r="IWK148" s="16"/>
      <c r="IWL148" s="16"/>
      <c r="IWM148" s="16"/>
      <c r="IWN148" s="16"/>
      <c r="IWO148" s="16"/>
      <c r="IWP148" s="16"/>
      <c r="IWQ148" s="16"/>
      <c r="IWR148" s="16"/>
      <c r="IWS148" s="16"/>
      <c r="IWT148" s="16"/>
      <c r="IWU148" s="16"/>
      <c r="IWV148" s="16"/>
      <c r="IWW148" s="16"/>
      <c r="IWX148" s="16"/>
      <c r="IWY148" s="16"/>
      <c r="IWZ148" s="16"/>
      <c r="IXA148" s="16"/>
      <c r="IXB148" s="16"/>
      <c r="IXC148" s="16"/>
      <c r="IXD148" s="16"/>
      <c r="IXE148" s="16"/>
      <c r="IXF148" s="16"/>
      <c r="IXG148" s="16"/>
      <c r="IXH148" s="16"/>
      <c r="IXI148" s="16"/>
      <c r="IXJ148" s="16"/>
      <c r="IXK148" s="16"/>
      <c r="IXL148" s="16"/>
      <c r="IXM148" s="16"/>
      <c r="IXN148" s="16"/>
      <c r="IXO148" s="16"/>
      <c r="IXP148" s="16"/>
      <c r="IXQ148" s="16"/>
      <c r="IXR148" s="16"/>
      <c r="IXS148" s="16"/>
      <c r="IXT148" s="16"/>
      <c r="IXU148" s="16"/>
      <c r="IXV148" s="16"/>
      <c r="IXW148" s="16"/>
      <c r="IXX148" s="16"/>
      <c r="IXY148" s="16"/>
      <c r="IXZ148" s="16"/>
      <c r="IYA148" s="16"/>
      <c r="IYB148" s="16"/>
      <c r="IYC148" s="16"/>
      <c r="IYD148" s="16"/>
      <c r="IYE148" s="16"/>
      <c r="IYF148" s="16"/>
      <c r="IYG148" s="16"/>
      <c r="IYH148" s="16"/>
      <c r="IYI148" s="16"/>
      <c r="IYJ148" s="16"/>
      <c r="IYK148" s="16"/>
      <c r="IYL148" s="16"/>
      <c r="IYM148" s="16"/>
      <c r="IYN148" s="16"/>
      <c r="IYO148" s="16"/>
      <c r="IYP148" s="16"/>
      <c r="IYQ148" s="16"/>
      <c r="IYR148" s="16"/>
      <c r="IYS148" s="16"/>
      <c r="IYT148" s="16"/>
      <c r="IYU148" s="16"/>
      <c r="IYV148" s="16"/>
      <c r="IYW148" s="16"/>
      <c r="IYX148" s="16"/>
      <c r="IYY148" s="16"/>
      <c r="IYZ148" s="16"/>
      <c r="IZA148" s="16"/>
      <c r="IZB148" s="16"/>
      <c r="IZC148" s="16"/>
      <c r="IZD148" s="16"/>
      <c r="IZE148" s="16"/>
      <c r="IZF148" s="16"/>
      <c r="IZG148" s="16"/>
      <c r="IZH148" s="16"/>
      <c r="IZI148" s="16"/>
      <c r="IZJ148" s="16"/>
      <c r="IZK148" s="16"/>
      <c r="IZL148" s="16"/>
      <c r="IZM148" s="16"/>
      <c r="IZN148" s="16"/>
      <c r="IZO148" s="16"/>
      <c r="IZP148" s="16"/>
      <c r="IZQ148" s="16"/>
      <c r="IZR148" s="16"/>
      <c r="IZS148" s="16"/>
      <c r="IZT148" s="16"/>
      <c r="IZU148" s="16"/>
      <c r="IZV148" s="16"/>
      <c r="IZW148" s="16"/>
      <c r="IZX148" s="16"/>
      <c r="IZY148" s="16"/>
      <c r="IZZ148" s="16"/>
      <c r="JAA148" s="16"/>
      <c r="JAB148" s="16"/>
      <c r="JAC148" s="16"/>
      <c r="JAD148" s="16"/>
      <c r="JAE148" s="16"/>
      <c r="JAF148" s="16"/>
      <c r="JAG148" s="16"/>
      <c r="JAH148" s="16"/>
      <c r="JAI148" s="16"/>
      <c r="JAJ148" s="16"/>
      <c r="JAK148" s="16"/>
      <c r="JAL148" s="16"/>
      <c r="JAM148" s="16"/>
      <c r="JAN148" s="16"/>
      <c r="JAO148" s="16"/>
      <c r="JAP148" s="16"/>
      <c r="JAQ148" s="16"/>
      <c r="JAR148" s="16"/>
      <c r="JAS148" s="16"/>
      <c r="JAT148" s="16"/>
      <c r="JAU148" s="16"/>
      <c r="JAV148" s="16"/>
      <c r="JAW148" s="16"/>
      <c r="JAX148" s="16"/>
      <c r="JAY148" s="16"/>
      <c r="JAZ148" s="16"/>
      <c r="JBA148" s="16"/>
      <c r="JBB148" s="16"/>
      <c r="JBC148" s="16"/>
      <c r="JBD148" s="16"/>
      <c r="JBE148" s="16"/>
      <c r="JBF148" s="16"/>
      <c r="JBG148" s="16"/>
      <c r="JBH148" s="16"/>
      <c r="JBI148" s="16"/>
      <c r="JBJ148" s="16"/>
      <c r="JBK148" s="16"/>
      <c r="JBL148" s="16"/>
      <c r="JBM148" s="16"/>
      <c r="JBN148" s="16"/>
      <c r="JBO148" s="16"/>
      <c r="JBP148" s="16"/>
      <c r="JBQ148" s="16"/>
      <c r="JBR148" s="16"/>
      <c r="JBS148" s="16"/>
      <c r="JBT148" s="16"/>
      <c r="JBU148" s="16"/>
      <c r="JBV148" s="16"/>
      <c r="JBW148" s="16"/>
      <c r="JBX148" s="16"/>
      <c r="JBY148" s="16"/>
      <c r="JBZ148" s="16"/>
      <c r="JCA148" s="16"/>
      <c r="JCB148" s="16"/>
      <c r="JCC148" s="16"/>
      <c r="JCD148" s="16"/>
      <c r="JCE148" s="16"/>
      <c r="JCF148" s="16"/>
      <c r="JCG148" s="16"/>
      <c r="JCH148" s="16"/>
      <c r="JCI148" s="16"/>
      <c r="JCJ148" s="16"/>
      <c r="JCK148" s="16"/>
      <c r="JCL148" s="16"/>
      <c r="JCM148" s="16"/>
      <c r="JCN148" s="16"/>
      <c r="JCO148" s="16"/>
      <c r="JCP148" s="16"/>
      <c r="JCQ148" s="16"/>
      <c r="JCR148" s="16"/>
      <c r="JCS148" s="16"/>
      <c r="JCT148" s="16"/>
      <c r="JCU148" s="16"/>
      <c r="JCV148" s="16"/>
      <c r="JCW148" s="16"/>
      <c r="JCX148" s="16"/>
      <c r="JCY148" s="16"/>
      <c r="JCZ148" s="16"/>
      <c r="JDA148" s="16"/>
      <c r="JDB148" s="16"/>
      <c r="JDC148" s="16"/>
      <c r="JDD148" s="16"/>
      <c r="JDE148" s="16"/>
      <c r="JDF148" s="16"/>
      <c r="JDG148" s="16"/>
      <c r="JDH148" s="16"/>
      <c r="JDI148" s="16"/>
      <c r="JDJ148" s="16"/>
      <c r="JDK148" s="16"/>
      <c r="JDL148" s="16"/>
      <c r="JDM148" s="16"/>
      <c r="JDN148" s="16"/>
      <c r="JDO148" s="16"/>
      <c r="JDP148" s="16"/>
      <c r="JDQ148" s="16"/>
      <c r="JDR148" s="16"/>
      <c r="JDS148" s="16"/>
      <c r="JDT148" s="16"/>
      <c r="JDU148" s="16"/>
      <c r="JDV148" s="16"/>
      <c r="JDW148" s="16"/>
      <c r="JDX148" s="16"/>
      <c r="JDY148" s="16"/>
      <c r="JDZ148" s="16"/>
      <c r="JEA148" s="16"/>
      <c r="JEB148" s="16"/>
      <c r="JEC148" s="16"/>
      <c r="JED148" s="16"/>
      <c r="JEE148" s="16"/>
      <c r="JEF148" s="16"/>
      <c r="JEG148" s="16"/>
      <c r="JEH148" s="16"/>
      <c r="JEI148" s="16"/>
      <c r="JEJ148" s="16"/>
      <c r="JEK148" s="16"/>
      <c r="JEL148" s="16"/>
      <c r="JEM148" s="16"/>
      <c r="JEN148" s="16"/>
      <c r="JEO148" s="16"/>
      <c r="JEP148" s="16"/>
      <c r="JEQ148" s="16"/>
      <c r="JER148" s="16"/>
      <c r="JES148" s="16"/>
      <c r="JET148" s="16"/>
      <c r="JEU148" s="16"/>
      <c r="JEV148" s="16"/>
      <c r="JEW148" s="16"/>
      <c r="JEX148" s="16"/>
      <c r="JEY148" s="16"/>
      <c r="JEZ148" s="16"/>
      <c r="JFA148" s="16"/>
      <c r="JFB148" s="16"/>
      <c r="JFC148" s="16"/>
      <c r="JFD148" s="16"/>
      <c r="JFE148" s="16"/>
      <c r="JFF148" s="16"/>
      <c r="JFG148" s="16"/>
      <c r="JFH148" s="16"/>
      <c r="JFI148" s="16"/>
      <c r="JFJ148" s="16"/>
      <c r="JFK148" s="16"/>
      <c r="JFL148" s="16"/>
      <c r="JFM148" s="16"/>
      <c r="JFN148" s="16"/>
      <c r="JFO148" s="16"/>
      <c r="JFP148" s="16"/>
      <c r="JFQ148" s="16"/>
      <c r="JFR148" s="16"/>
      <c r="JFS148" s="16"/>
      <c r="JFT148" s="16"/>
      <c r="JFU148" s="16"/>
      <c r="JFV148" s="16"/>
      <c r="JFW148" s="16"/>
      <c r="JFX148" s="16"/>
      <c r="JFY148" s="16"/>
      <c r="JFZ148" s="16"/>
      <c r="JGA148" s="16"/>
      <c r="JGB148" s="16"/>
      <c r="JGC148" s="16"/>
      <c r="JGD148" s="16"/>
      <c r="JGE148" s="16"/>
      <c r="JGF148" s="16"/>
      <c r="JGG148" s="16"/>
      <c r="JGH148" s="16"/>
      <c r="JGI148" s="16"/>
      <c r="JGJ148" s="16"/>
      <c r="JGK148" s="16"/>
      <c r="JGL148" s="16"/>
      <c r="JGM148" s="16"/>
      <c r="JGN148" s="16"/>
      <c r="JGO148" s="16"/>
      <c r="JGP148" s="16"/>
      <c r="JGQ148" s="16"/>
      <c r="JGR148" s="16"/>
      <c r="JGS148" s="16"/>
      <c r="JGT148" s="16"/>
      <c r="JGU148" s="16"/>
      <c r="JGV148" s="16"/>
      <c r="JGW148" s="16"/>
      <c r="JGX148" s="16"/>
      <c r="JGY148" s="16"/>
      <c r="JGZ148" s="16"/>
      <c r="JHA148" s="16"/>
      <c r="JHB148" s="16"/>
      <c r="JHC148" s="16"/>
      <c r="JHD148" s="16"/>
      <c r="JHE148" s="16"/>
      <c r="JHF148" s="16"/>
      <c r="JHG148" s="16"/>
      <c r="JHH148" s="16"/>
      <c r="JHI148" s="16"/>
      <c r="JHJ148" s="16"/>
      <c r="JHK148" s="16"/>
      <c r="JHL148" s="16"/>
      <c r="JHM148" s="16"/>
      <c r="JHN148" s="16"/>
      <c r="JHO148" s="16"/>
      <c r="JHP148" s="16"/>
      <c r="JHQ148" s="16"/>
      <c r="JHR148" s="16"/>
      <c r="JHS148" s="16"/>
      <c r="JHT148" s="16"/>
      <c r="JHU148" s="16"/>
      <c r="JHV148" s="16"/>
      <c r="JHW148" s="16"/>
      <c r="JHX148" s="16"/>
      <c r="JHY148" s="16"/>
      <c r="JHZ148" s="16"/>
      <c r="JIA148" s="16"/>
      <c r="JIB148" s="16"/>
      <c r="JIC148" s="16"/>
      <c r="JID148" s="16"/>
      <c r="JIE148" s="16"/>
      <c r="JIF148" s="16"/>
      <c r="JIG148" s="16"/>
      <c r="JIH148" s="16"/>
      <c r="JII148" s="16"/>
      <c r="JIJ148" s="16"/>
      <c r="JIK148" s="16"/>
      <c r="JIL148" s="16"/>
      <c r="JIM148" s="16"/>
      <c r="JIN148" s="16"/>
      <c r="JIO148" s="16"/>
      <c r="JIP148" s="16"/>
      <c r="JIQ148" s="16"/>
      <c r="JIR148" s="16"/>
      <c r="JIS148" s="16"/>
      <c r="JIT148" s="16"/>
      <c r="JIU148" s="16"/>
      <c r="JIV148" s="16"/>
      <c r="JIW148" s="16"/>
      <c r="JIX148" s="16"/>
      <c r="JIY148" s="16"/>
      <c r="JIZ148" s="16"/>
      <c r="JJA148" s="16"/>
      <c r="JJB148" s="16"/>
      <c r="JJC148" s="16"/>
      <c r="JJD148" s="16"/>
      <c r="JJE148" s="16"/>
      <c r="JJF148" s="16"/>
      <c r="JJG148" s="16"/>
      <c r="JJH148" s="16"/>
      <c r="JJI148" s="16"/>
      <c r="JJJ148" s="16"/>
      <c r="JJK148" s="16"/>
      <c r="JJL148" s="16"/>
      <c r="JJM148" s="16"/>
      <c r="JJN148" s="16"/>
      <c r="JJO148" s="16"/>
      <c r="JJP148" s="16"/>
      <c r="JJQ148" s="16"/>
      <c r="JJR148" s="16"/>
      <c r="JJS148" s="16"/>
      <c r="JJT148" s="16"/>
      <c r="JJU148" s="16"/>
      <c r="JJV148" s="16"/>
      <c r="JJW148" s="16"/>
      <c r="JJX148" s="16"/>
      <c r="JJY148" s="16"/>
      <c r="JJZ148" s="16"/>
      <c r="JKA148" s="16"/>
      <c r="JKB148" s="16"/>
      <c r="JKC148" s="16"/>
      <c r="JKD148" s="16"/>
      <c r="JKE148" s="16"/>
      <c r="JKF148" s="16"/>
      <c r="JKG148" s="16"/>
      <c r="JKH148" s="16"/>
      <c r="JKI148" s="16"/>
      <c r="JKJ148" s="16"/>
      <c r="JKK148" s="16"/>
      <c r="JKL148" s="16"/>
      <c r="JKM148" s="16"/>
      <c r="JKN148" s="16"/>
      <c r="JKO148" s="16"/>
      <c r="JKP148" s="16"/>
      <c r="JKQ148" s="16"/>
      <c r="JKR148" s="16"/>
      <c r="JKS148" s="16"/>
      <c r="JKT148" s="16"/>
      <c r="JKU148" s="16"/>
      <c r="JKV148" s="16"/>
      <c r="JKW148" s="16"/>
      <c r="JKX148" s="16"/>
      <c r="JKY148" s="16"/>
      <c r="JKZ148" s="16"/>
      <c r="JLA148" s="16"/>
      <c r="JLB148" s="16"/>
      <c r="JLC148" s="16"/>
      <c r="JLD148" s="16"/>
      <c r="JLE148" s="16"/>
      <c r="JLF148" s="16"/>
      <c r="JLG148" s="16"/>
      <c r="JLH148" s="16"/>
      <c r="JLI148" s="16"/>
      <c r="JLJ148" s="16"/>
      <c r="JLK148" s="16"/>
      <c r="JLL148" s="16"/>
      <c r="JLM148" s="16"/>
      <c r="JLN148" s="16"/>
      <c r="JLO148" s="16"/>
      <c r="JLP148" s="16"/>
      <c r="JLQ148" s="16"/>
      <c r="JLR148" s="16"/>
      <c r="JLS148" s="16"/>
      <c r="JLT148" s="16"/>
      <c r="JLU148" s="16"/>
      <c r="JLV148" s="16"/>
      <c r="JLW148" s="16"/>
      <c r="JLX148" s="16"/>
      <c r="JLY148" s="16"/>
      <c r="JLZ148" s="16"/>
      <c r="JMA148" s="16"/>
      <c r="JMB148" s="16"/>
      <c r="JMC148" s="16"/>
      <c r="JMD148" s="16"/>
      <c r="JME148" s="16"/>
      <c r="JMF148" s="16"/>
      <c r="JMG148" s="16"/>
      <c r="JMH148" s="16"/>
      <c r="JMI148" s="16"/>
      <c r="JMJ148" s="16"/>
      <c r="JMK148" s="16"/>
      <c r="JML148" s="16"/>
      <c r="JMM148" s="16"/>
      <c r="JMN148" s="16"/>
      <c r="JMO148" s="16"/>
      <c r="JMP148" s="16"/>
      <c r="JMQ148" s="16"/>
      <c r="JMR148" s="16"/>
      <c r="JMS148" s="16"/>
      <c r="JMT148" s="16"/>
      <c r="JMU148" s="16"/>
      <c r="JMV148" s="16"/>
      <c r="JMW148" s="16"/>
      <c r="JMX148" s="16"/>
      <c r="JMY148" s="16"/>
      <c r="JMZ148" s="16"/>
      <c r="JNA148" s="16"/>
      <c r="JNB148" s="16"/>
      <c r="JNC148" s="16"/>
      <c r="JND148" s="16"/>
      <c r="JNE148" s="16"/>
      <c r="JNF148" s="16"/>
      <c r="JNG148" s="16"/>
      <c r="JNH148" s="16"/>
      <c r="JNI148" s="16"/>
      <c r="JNJ148" s="16"/>
      <c r="JNK148" s="16"/>
      <c r="JNL148" s="16"/>
      <c r="JNM148" s="16"/>
      <c r="JNN148" s="16"/>
      <c r="JNO148" s="16"/>
      <c r="JNP148" s="16"/>
      <c r="JNQ148" s="16"/>
      <c r="JNR148" s="16"/>
      <c r="JNS148" s="16"/>
      <c r="JNT148" s="16"/>
      <c r="JNU148" s="16"/>
      <c r="JNV148" s="16"/>
      <c r="JNW148" s="16"/>
      <c r="JNX148" s="16"/>
      <c r="JNY148" s="16"/>
      <c r="JNZ148" s="16"/>
      <c r="JOA148" s="16"/>
      <c r="JOB148" s="16"/>
      <c r="JOC148" s="16"/>
      <c r="JOD148" s="16"/>
      <c r="JOE148" s="16"/>
      <c r="JOF148" s="16"/>
      <c r="JOG148" s="16"/>
      <c r="JOH148" s="16"/>
      <c r="JOI148" s="16"/>
      <c r="JOJ148" s="16"/>
      <c r="JOK148" s="16"/>
      <c r="JOL148" s="16"/>
      <c r="JOM148" s="16"/>
      <c r="JON148" s="16"/>
      <c r="JOO148" s="16"/>
      <c r="JOP148" s="16"/>
      <c r="JOQ148" s="16"/>
      <c r="JOR148" s="16"/>
      <c r="JOS148" s="16"/>
      <c r="JOT148" s="16"/>
      <c r="JOU148" s="16"/>
      <c r="JOV148" s="16"/>
      <c r="JOW148" s="16"/>
      <c r="JOX148" s="16"/>
      <c r="JOY148" s="16"/>
      <c r="JOZ148" s="16"/>
      <c r="JPA148" s="16"/>
      <c r="JPB148" s="16"/>
      <c r="JPC148" s="16"/>
      <c r="JPD148" s="16"/>
      <c r="JPE148" s="16"/>
      <c r="JPF148" s="16"/>
      <c r="JPG148" s="16"/>
      <c r="JPH148" s="16"/>
      <c r="JPI148" s="16"/>
      <c r="JPJ148" s="16"/>
      <c r="JPK148" s="16"/>
      <c r="JPL148" s="16"/>
      <c r="JPM148" s="16"/>
      <c r="JPN148" s="16"/>
      <c r="JPO148" s="16"/>
      <c r="JPP148" s="16"/>
      <c r="JPQ148" s="16"/>
      <c r="JPR148" s="16"/>
      <c r="JPS148" s="16"/>
      <c r="JPT148" s="16"/>
      <c r="JPU148" s="16"/>
      <c r="JPV148" s="16"/>
      <c r="JPW148" s="16"/>
      <c r="JPX148" s="16"/>
      <c r="JPY148" s="16"/>
      <c r="JPZ148" s="16"/>
      <c r="JQA148" s="16"/>
      <c r="JQB148" s="16"/>
      <c r="JQC148" s="16"/>
      <c r="JQD148" s="16"/>
      <c r="JQE148" s="16"/>
      <c r="JQF148" s="16"/>
      <c r="JQG148" s="16"/>
      <c r="JQH148" s="16"/>
      <c r="JQI148" s="16"/>
      <c r="JQJ148" s="16"/>
      <c r="JQK148" s="16"/>
      <c r="JQL148" s="16"/>
      <c r="JQM148" s="16"/>
      <c r="JQN148" s="16"/>
      <c r="JQO148" s="16"/>
      <c r="JQP148" s="16"/>
      <c r="JQQ148" s="16"/>
      <c r="JQR148" s="16"/>
      <c r="JQS148" s="16"/>
      <c r="JQT148" s="16"/>
      <c r="JQU148" s="16"/>
      <c r="JQV148" s="16"/>
      <c r="JQW148" s="16"/>
      <c r="JQX148" s="16"/>
      <c r="JQY148" s="16"/>
      <c r="JQZ148" s="16"/>
      <c r="JRA148" s="16"/>
      <c r="JRB148" s="16"/>
      <c r="JRC148" s="16"/>
      <c r="JRD148" s="16"/>
      <c r="JRE148" s="16"/>
      <c r="JRF148" s="16"/>
      <c r="JRG148" s="16"/>
      <c r="JRH148" s="16"/>
      <c r="JRI148" s="16"/>
      <c r="JRJ148" s="16"/>
      <c r="JRK148" s="16"/>
      <c r="JRL148" s="16"/>
      <c r="JRM148" s="16"/>
      <c r="JRN148" s="16"/>
      <c r="JRO148" s="16"/>
      <c r="JRP148" s="16"/>
      <c r="JRQ148" s="16"/>
      <c r="JRR148" s="16"/>
      <c r="JRS148" s="16"/>
      <c r="JRT148" s="16"/>
      <c r="JRU148" s="16"/>
      <c r="JRV148" s="16"/>
      <c r="JRW148" s="16"/>
      <c r="JRX148" s="16"/>
      <c r="JRY148" s="16"/>
      <c r="JRZ148" s="16"/>
      <c r="JSA148" s="16"/>
      <c r="JSB148" s="16"/>
      <c r="JSC148" s="16"/>
      <c r="JSD148" s="16"/>
      <c r="JSE148" s="16"/>
      <c r="JSF148" s="16"/>
      <c r="JSG148" s="16"/>
      <c r="JSH148" s="16"/>
      <c r="JSI148" s="16"/>
      <c r="JSJ148" s="16"/>
      <c r="JSK148" s="16"/>
      <c r="JSL148" s="16"/>
      <c r="JSM148" s="16"/>
      <c r="JSN148" s="16"/>
      <c r="JSO148" s="16"/>
      <c r="JSP148" s="16"/>
      <c r="JSQ148" s="16"/>
      <c r="JSR148" s="16"/>
      <c r="JSS148" s="16"/>
      <c r="JST148" s="16"/>
      <c r="JSU148" s="16"/>
      <c r="JSV148" s="16"/>
      <c r="JSW148" s="16"/>
      <c r="JSX148" s="16"/>
      <c r="JSY148" s="16"/>
      <c r="JSZ148" s="16"/>
      <c r="JTA148" s="16"/>
      <c r="JTB148" s="16"/>
      <c r="JTC148" s="16"/>
      <c r="JTD148" s="16"/>
      <c r="JTE148" s="16"/>
      <c r="JTF148" s="16"/>
      <c r="JTG148" s="16"/>
      <c r="JTH148" s="16"/>
      <c r="JTI148" s="16"/>
      <c r="JTJ148" s="16"/>
      <c r="JTK148" s="16"/>
      <c r="JTL148" s="16"/>
      <c r="JTM148" s="16"/>
      <c r="JTN148" s="16"/>
      <c r="JTO148" s="16"/>
      <c r="JTP148" s="16"/>
      <c r="JTQ148" s="16"/>
      <c r="JTR148" s="16"/>
      <c r="JTS148" s="16"/>
      <c r="JTT148" s="16"/>
      <c r="JTU148" s="16"/>
      <c r="JTV148" s="16"/>
      <c r="JTW148" s="16"/>
      <c r="JTX148" s="16"/>
      <c r="JTY148" s="16"/>
      <c r="JTZ148" s="16"/>
      <c r="JUA148" s="16"/>
      <c r="JUB148" s="16"/>
      <c r="JUC148" s="16"/>
      <c r="JUD148" s="16"/>
      <c r="JUE148" s="16"/>
      <c r="JUF148" s="16"/>
      <c r="JUG148" s="16"/>
      <c r="JUH148" s="16"/>
      <c r="JUI148" s="16"/>
      <c r="JUJ148" s="16"/>
      <c r="JUK148" s="16"/>
      <c r="JUL148" s="16"/>
      <c r="JUM148" s="16"/>
      <c r="JUN148" s="16"/>
      <c r="JUO148" s="16"/>
      <c r="JUP148" s="16"/>
      <c r="JUQ148" s="16"/>
      <c r="JUR148" s="16"/>
      <c r="JUS148" s="16"/>
      <c r="JUT148" s="16"/>
      <c r="JUU148" s="16"/>
      <c r="JUV148" s="16"/>
      <c r="JUW148" s="16"/>
      <c r="JUX148" s="16"/>
      <c r="JUY148" s="16"/>
      <c r="JUZ148" s="16"/>
      <c r="JVA148" s="16"/>
      <c r="JVB148" s="16"/>
      <c r="JVC148" s="16"/>
      <c r="JVD148" s="16"/>
      <c r="JVE148" s="16"/>
      <c r="JVF148" s="16"/>
      <c r="JVG148" s="16"/>
      <c r="JVH148" s="16"/>
      <c r="JVI148" s="16"/>
      <c r="JVJ148" s="16"/>
      <c r="JVK148" s="16"/>
      <c r="JVL148" s="16"/>
      <c r="JVM148" s="16"/>
      <c r="JVN148" s="16"/>
      <c r="JVO148" s="16"/>
      <c r="JVP148" s="16"/>
      <c r="JVQ148" s="16"/>
      <c r="JVR148" s="16"/>
      <c r="JVS148" s="16"/>
      <c r="JVT148" s="16"/>
      <c r="JVU148" s="16"/>
      <c r="JVV148" s="16"/>
      <c r="JVW148" s="16"/>
      <c r="JVX148" s="16"/>
      <c r="JVY148" s="16"/>
      <c r="JVZ148" s="16"/>
      <c r="JWA148" s="16"/>
      <c r="JWB148" s="16"/>
      <c r="JWC148" s="16"/>
      <c r="JWD148" s="16"/>
      <c r="JWE148" s="16"/>
      <c r="JWF148" s="16"/>
      <c r="JWG148" s="16"/>
      <c r="JWH148" s="16"/>
      <c r="JWI148" s="16"/>
      <c r="JWJ148" s="16"/>
      <c r="JWK148" s="16"/>
      <c r="JWL148" s="16"/>
      <c r="JWM148" s="16"/>
      <c r="JWN148" s="16"/>
      <c r="JWO148" s="16"/>
      <c r="JWP148" s="16"/>
      <c r="JWQ148" s="16"/>
      <c r="JWR148" s="16"/>
      <c r="JWS148" s="16"/>
      <c r="JWT148" s="16"/>
      <c r="JWU148" s="16"/>
      <c r="JWV148" s="16"/>
      <c r="JWW148" s="16"/>
      <c r="JWX148" s="16"/>
      <c r="JWY148" s="16"/>
      <c r="JWZ148" s="16"/>
      <c r="JXA148" s="16"/>
      <c r="JXB148" s="16"/>
      <c r="JXC148" s="16"/>
      <c r="JXD148" s="16"/>
      <c r="JXE148" s="16"/>
      <c r="JXF148" s="16"/>
      <c r="JXG148" s="16"/>
      <c r="JXH148" s="16"/>
      <c r="JXI148" s="16"/>
      <c r="JXJ148" s="16"/>
      <c r="JXK148" s="16"/>
      <c r="JXL148" s="16"/>
      <c r="JXM148" s="16"/>
      <c r="JXN148" s="16"/>
      <c r="JXO148" s="16"/>
      <c r="JXP148" s="16"/>
      <c r="JXQ148" s="16"/>
      <c r="JXR148" s="16"/>
      <c r="JXS148" s="16"/>
      <c r="JXT148" s="16"/>
      <c r="JXU148" s="16"/>
      <c r="JXV148" s="16"/>
      <c r="JXW148" s="16"/>
      <c r="JXX148" s="16"/>
      <c r="JXY148" s="16"/>
      <c r="JXZ148" s="16"/>
      <c r="JYA148" s="16"/>
      <c r="JYB148" s="16"/>
      <c r="JYC148" s="16"/>
      <c r="JYD148" s="16"/>
      <c r="JYE148" s="16"/>
      <c r="JYF148" s="16"/>
      <c r="JYG148" s="16"/>
      <c r="JYH148" s="16"/>
      <c r="JYI148" s="16"/>
      <c r="JYJ148" s="16"/>
      <c r="JYK148" s="16"/>
      <c r="JYL148" s="16"/>
      <c r="JYM148" s="16"/>
      <c r="JYN148" s="16"/>
      <c r="JYO148" s="16"/>
      <c r="JYP148" s="16"/>
      <c r="JYQ148" s="16"/>
      <c r="JYR148" s="16"/>
      <c r="JYS148" s="16"/>
      <c r="JYT148" s="16"/>
      <c r="JYU148" s="16"/>
      <c r="JYV148" s="16"/>
      <c r="JYW148" s="16"/>
      <c r="JYX148" s="16"/>
      <c r="JYY148" s="16"/>
      <c r="JYZ148" s="16"/>
      <c r="JZA148" s="16"/>
      <c r="JZB148" s="16"/>
      <c r="JZC148" s="16"/>
      <c r="JZD148" s="16"/>
      <c r="JZE148" s="16"/>
      <c r="JZF148" s="16"/>
      <c r="JZG148" s="16"/>
      <c r="JZH148" s="16"/>
      <c r="JZI148" s="16"/>
      <c r="JZJ148" s="16"/>
      <c r="JZK148" s="16"/>
      <c r="JZL148" s="16"/>
      <c r="JZM148" s="16"/>
      <c r="JZN148" s="16"/>
      <c r="JZO148" s="16"/>
      <c r="JZP148" s="16"/>
      <c r="JZQ148" s="16"/>
      <c r="JZR148" s="16"/>
      <c r="JZS148" s="16"/>
      <c r="JZT148" s="16"/>
      <c r="JZU148" s="16"/>
      <c r="JZV148" s="16"/>
      <c r="JZW148" s="16"/>
      <c r="JZX148" s="16"/>
      <c r="JZY148" s="16"/>
      <c r="JZZ148" s="16"/>
      <c r="KAA148" s="16"/>
      <c r="KAB148" s="16"/>
      <c r="KAC148" s="16"/>
      <c r="KAD148" s="16"/>
      <c r="KAE148" s="16"/>
      <c r="KAF148" s="16"/>
      <c r="KAG148" s="16"/>
      <c r="KAH148" s="16"/>
      <c r="KAI148" s="16"/>
      <c r="KAJ148" s="16"/>
      <c r="KAK148" s="16"/>
      <c r="KAL148" s="16"/>
      <c r="KAM148" s="16"/>
      <c r="KAN148" s="16"/>
      <c r="KAO148" s="16"/>
      <c r="KAP148" s="16"/>
      <c r="KAQ148" s="16"/>
      <c r="KAR148" s="16"/>
      <c r="KAS148" s="16"/>
      <c r="KAT148" s="16"/>
      <c r="KAU148" s="16"/>
      <c r="KAV148" s="16"/>
      <c r="KAW148" s="16"/>
      <c r="KAX148" s="16"/>
      <c r="KAY148" s="16"/>
      <c r="KAZ148" s="16"/>
      <c r="KBA148" s="16"/>
      <c r="KBB148" s="16"/>
      <c r="KBC148" s="16"/>
      <c r="KBD148" s="16"/>
      <c r="KBE148" s="16"/>
      <c r="KBF148" s="16"/>
      <c r="KBG148" s="16"/>
      <c r="KBH148" s="16"/>
      <c r="KBI148" s="16"/>
      <c r="KBJ148" s="16"/>
      <c r="KBK148" s="16"/>
      <c r="KBL148" s="16"/>
      <c r="KBM148" s="16"/>
      <c r="KBN148" s="16"/>
      <c r="KBO148" s="16"/>
      <c r="KBP148" s="16"/>
      <c r="KBQ148" s="16"/>
      <c r="KBR148" s="16"/>
      <c r="KBS148" s="16"/>
      <c r="KBT148" s="16"/>
      <c r="KBU148" s="16"/>
      <c r="KBV148" s="16"/>
      <c r="KBW148" s="16"/>
      <c r="KBX148" s="16"/>
      <c r="KBY148" s="16"/>
      <c r="KBZ148" s="16"/>
      <c r="KCA148" s="16"/>
      <c r="KCB148" s="16"/>
      <c r="KCC148" s="16"/>
      <c r="KCD148" s="16"/>
      <c r="KCE148" s="16"/>
      <c r="KCF148" s="16"/>
      <c r="KCG148" s="16"/>
      <c r="KCH148" s="16"/>
      <c r="KCI148" s="16"/>
      <c r="KCJ148" s="16"/>
      <c r="KCK148" s="16"/>
      <c r="KCL148" s="16"/>
      <c r="KCM148" s="16"/>
      <c r="KCN148" s="16"/>
      <c r="KCO148" s="16"/>
      <c r="KCP148" s="16"/>
      <c r="KCQ148" s="16"/>
      <c r="KCR148" s="16"/>
      <c r="KCS148" s="16"/>
      <c r="KCT148" s="16"/>
      <c r="KCU148" s="16"/>
      <c r="KCV148" s="16"/>
      <c r="KCW148" s="16"/>
      <c r="KCX148" s="16"/>
      <c r="KCY148" s="16"/>
      <c r="KCZ148" s="16"/>
      <c r="KDA148" s="16"/>
      <c r="KDB148" s="16"/>
      <c r="KDC148" s="16"/>
      <c r="KDD148" s="16"/>
      <c r="KDE148" s="16"/>
      <c r="KDF148" s="16"/>
      <c r="KDG148" s="16"/>
      <c r="KDH148" s="16"/>
      <c r="KDI148" s="16"/>
      <c r="KDJ148" s="16"/>
      <c r="KDK148" s="16"/>
      <c r="KDL148" s="16"/>
      <c r="KDM148" s="16"/>
      <c r="KDN148" s="16"/>
      <c r="KDO148" s="16"/>
      <c r="KDP148" s="16"/>
      <c r="KDQ148" s="16"/>
      <c r="KDR148" s="16"/>
      <c r="KDS148" s="16"/>
      <c r="KDT148" s="16"/>
      <c r="KDU148" s="16"/>
      <c r="KDV148" s="16"/>
      <c r="KDW148" s="16"/>
      <c r="KDX148" s="16"/>
      <c r="KDY148" s="16"/>
      <c r="KDZ148" s="16"/>
      <c r="KEA148" s="16"/>
      <c r="KEB148" s="16"/>
      <c r="KEC148" s="16"/>
      <c r="KED148" s="16"/>
      <c r="KEE148" s="16"/>
      <c r="KEF148" s="16"/>
      <c r="KEG148" s="16"/>
      <c r="KEH148" s="16"/>
      <c r="KEI148" s="16"/>
      <c r="KEJ148" s="16"/>
      <c r="KEK148" s="16"/>
      <c r="KEL148" s="16"/>
      <c r="KEM148" s="16"/>
      <c r="KEN148" s="16"/>
      <c r="KEO148" s="16"/>
      <c r="KEP148" s="16"/>
      <c r="KEQ148" s="16"/>
      <c r="KER148" s="16"/>
      <c r="KES148" s="16"/>
      <c r="KET148" s="16"/>
      <c r="KEU148" s="16"/>
      <c r="KEV148" s="16"/>
      <c r="KEW148" s="16"/>
      <c r="KEX148" s="16"/>
      <c r="KEY148" s="16"/>
      <c r="KEZ148" s="16"/>
      <c r="KFA148" s="16"/>
      <c r="KFB148" s="16"/>
      <c r="KFC148" s="16"/>
      <c r="KFD148" s="16"/>
      <c r="KFE148" s="16"/>
      <c r="KFF148" s="16"/>
      <c r="KFG148" s="16"/>
      <c r="KFH148" s="16"/>
      <c r="KFI148" s="16"/>
      <c r="KFJ148" s="16"/>
      <c r="KFK148" s="16"/>
      <c r="KFL148" s="16"/>
      <c r="KFM148" s="16"/>
      <c r="KFN148" s="16"/>
      <c r="KFO148" s="16"/>
      <c r="KFP148" s="16"/>
      <c r="KFQ148" s="16"/>
      <c r="KFR148" s="16"/>
      <c r="KFS148" s="16"/>
      <c r="KFT148" s="16"/>
      <c r="KFU148" s="16"/>
      <c r="KFV148" s="16"/>
      <c r="KFW148" s="16"/>
      <c r="KFX148" s="16"/>
      <c r="KFY148" s="16"/>
      <c r="KFZ148" s="16"/>
      <c r="KGA148" s="16"/>
      <c r="KGB148" s="16"/>
      <c r="KGC148" s="16"/>
      <c r="KGD148" s="16"/>
      <c r="KGE148" s="16"/>
      <c r="KGF148" s="16"/>
      <c r="KGG148" s="16"/>
      <c r="KGH148" s="16"/>
      <c r="KGI148" s="16"/>
      <c r="KGJ148" s="16"/>
      <c r="KGK148" s="16"/>
      <c r="KGL148" s="16"/>
      <c r="KGM148" s="16"/>
      <c r="KGN148" s="16"/>
      <c r="KGO148" s="16"/>
      <c r="KGP148" s="16"/>
      <c r="KGQ148" s="16"/>
      <c r="KGR148" s="16"/>
      <c r="KGS148" s="16"/>
      <c r="KGT148" s="16"/>
      <c r="KGU148" s="16"/>
      <c r="KGV148" s="16"/>
      <c r="KGW148" s="16"/>
      <c r="KGX148" s="16"/>
      <c r="KGY148" s="16"/>
      <c r="KGZ148" s="16"/>
      <c r="KHA148" s="16"/>
      <c r="KHB148" s="16"/>
      <c r="KHC148" s="16"/>
      <c r="KHD148" s="16"/>
      <c r="KHE148" s="16"/>
      <c r="KHF148" s="16"/>
      <c r="KHG148" s="16"/>
      <c r="KHH148" s="16"/>
      <c r="KHI148" s="16"/>
      <c r="KHJ148" s="16"/>
      <c r="KHK148" s="16"/>
      <c r="KHL148" s="16"/>
      <c r="KHM148" s="16"/>
      <c r="KHN148" s="16"/>
      <c r="KHO148" s="16"/>
      <c r="KHP148" s="16"/>
      <c r="KHQ148" s="16"/>
      <c r="KHR148" s="16"/>
      <c r="KHS148" s="16"/>
      <c r="KHT148" s="16"/>
      <c r="KHU148" s="16"/>
      <c r="KHV148" s="16"/>
      <c r="KHW148" s="16"/>
      <c r="KHX148" s="16"/>
      <c r="KHY148" s="16"/>
      <c r="KHZ148" s="16"/>
      <c r="KIA148" s="16"/>
      <c r="KIB148" s="16"/>
      <c r="KIC148" s="16"/>
      <c r="KID148" s="16"/>
      <c r="KIE148" s="16"/>
      <c r="KIF148" s="16"/>
      <c r="KIG148" s="16"/>
      <c r="KIH148" s="16"/>
      <c r="KII148" s="16"/>
      <c r="KIJ148" s="16"/>
      <c r="KIK148" s="16"/>
      <c r="KIL148" s="16"/>
      <c r="KIM148" s="16"/>
      <c r="KIN148" s="16"/>
      <c r="KIO148" s="16"/>
      <c r="KIP148" s="16"/>
      <c r="KIQ148" s="16"/>
      <c r="KIR148" s="16"/>
      <c r="KIS148" s="16"/>
      <c r="KIT148" s="16"/>
      <c r="KIU148" s="16"/>
      <c r="KIV148" s="16"/>
      <c r="KIW148" s="16"/>
      <c r="KIX148" s="16"/>
      <c r="KIY148" s="16"/>
      <c r="KIZ148" s="16"/>
      <c r="KJA148" s="16"/>
      <c r="KJB148" s="16"/>
      <c r="KJC148" s="16"/>
      <c r="KJD148" s="16"/>
      <c r="KJE148" s="16"/>
      <c r="KJF148" s="16"/>
      <c r="KJG148" s="16"/>
      <c r="KJH148" s="16"/>
      <c r="KJI148" s="16"/>
      <c r="KJJ148" s="16"/>
      <c r="KJK148" s="16"/>
      <c r="KJL148" s="16"/>
      <c r="KJM148" s="16"/>
      <c r="KJN148" s="16"/>
      <c r="KJO148" s="16"/>
      <c r="KJP148" s="16"/>
      <c r="KJQ148" s="16"/>
      <c r="KJR148" s="16"/>
      <c r="KJS148" s="16"/>
      <c r="KJT148" s="16"/>
      <c r="KJU148" s="16"/>
      <c r="KJV148" s="16"/>
      <c r="KJW148" s="16"/>
      <c r="KJX148" s="16"/>
      <c r="KJY148" s="16"/>
      <c r="KJZ148" s="16"/>
      <c r="KKA148" s="16"/>
      <c r="KKB148" s="16"/>
      <c r="KKC148" s="16"/>
      <c r="KKD148" s="16"/>
      <c r="KKE148" s="16"/>
      <c r="KKF148" s="16"/>
      <c r="KKG148" s="16"/>
      <c r="KKH148" s="16"/>
      <c r="KKI148" s="16"/>
      <c r="KKJ148" s="16"/>
      <c r="KKK148" s="16"/>
      <c r="KKL148" s="16"/>
      <c r="KKM148" s="16"/>
      <c r="KKN148" s="16"/>
      <c r="KKO148" s="16"/>
      <c r="KKP148" s="16"/>
      <c r="KKQ148" s="16"/>
      <c r="KKR148" s="16"/>
      <c r="KKS148" s="16"/>
      <c r="KKT148" s="16"/>
      <c r="KKU148" s="16"/>
      <c r="KKV148" s="16"/>
      <c r="KKW148" s="16"/>
      <c r="KKX148" s="16"/>
      <c r="KKY148" s="16"/>
      <c r="KKZ148" s="16"/>
      <c r="KLA148" s="16"/>
      <c r="KLB148" s="16"/>
      <c r="KLC148" s="16"/>
      <c r="KLD148" s="16"/>
      <c r="KLE148" s="16"/>
      <c r="KLF148" s="16"/>
      <c r="KLG148" s="16"/>
      <c r="KLH148" s="16"/>
      <c r="KLI148" s="16"/>
      <c r="KLJ148" s="16"/>
      <c r="KLK148" s="16"/>
      <c r="KLL148" s="16"/>
      <c r="KLM148" s="16"/>
      <c r="KLN148" s="16"/>
      <c r="KLO148" s="16"/>
      <c r="KLP148" s="16"/>
      <c r="KLQ148" s="16"/>
      <c r="KLR148" s="16"/>
      <c r="KLS148" s="16"/>
      <c r="KLT148" s="16"/>
      <c r="KLU148" s="16"/>
      <c r="KLV148" s="16"/>
      <c r="KLW148" s="16"/>
      <c r="KLX148" s="16"/>
      <c r="KLY148" s="16"/>
      <c r="KLZ148" s="16"/>
      <c r="KMA148" s="16"/>
      <c r="KMB148" s="16"/>
      <c r="KMC148" s="16"/>
      <c r="KMD148" s="16"/>
      <c r="KME148" s="16"/>
      <c r="KMF148" s="16"/>
      <c r="KMG148" s="16"/>
      <c r="KMH148" s="16"/>
      <c r="KMI148" s="16"/>
      <c r="KMJ148" s="16"/>
      <c r="KMK148" s="16"/>
      <c r="KML148" s="16"/>
      <c r="KMM148" s="16"/>
      <c r="KMN148" s="16"/>
      <c r="KMO148" s="16"/>
      <c r="KMP148" s="16"/>
      <c r="KMQ148" s="16"/>
      <c r="KMR148" s="16"/>
      <c r="KMS148" s="16"/>
      <c r="KMT148" s="16"/>
      <c r="KMU148" s="16"/>
      <c r="KMV148" s="16"/>
      <c r="KMW148" s="16"/>
      <c r="KMX148" s="16"/>
      <c r="KMY148" s="16"/>
      <c r="KMZ148" s="16"/>
      <c r="KNA148" s="16"/>
      <c r="KNB148" s="16"/>
      <c r="KNC148" s="16"/>
      <c r="KND148" s="16"/>
      <c r="KNE148" s="16"/>
      <c r="KNF148" s="16"/>
      <c r="KNG148" s="16"/>
      <c r="KNH148" s="16"/>
      <c r="KNI148" s="16"/>
      <c r="KNJ148" s="16"/>
      <c r="KNK148" s="16"/>
      <c r="KNL148" s="16"/>
      <c r="KNM148" s="16"/>
      <c r="KNN148" s="16"/>
      <c r="KNO148" s="16"/>
      <c r="KNP148" s="16"/>
      <c r="KNQ148" s="16"/>
      <c r="KNR148" s="16"/>
      <c r="KNS148" s="16"/>
      <c r="KNT148" s="16"/>
      <c r="KNU148" s="16"/>
      <c r="KNV148" s="16"/>
      <c r="KNW148" s="16"/>
      <c r="KNX148" s="16"/>
      <c r="KNY148" s="16"/>
      <c r="KNZ148" s="16"/>
      <c r="KOA148" s="16"/>
      <c r="KOB148" s="16"/>
      <c r="KOC148" s="16"/>
      <c r="KOD148" s="16"/>
      <c r="KOE148" s="16"/>
      <c r="KOF148" s="16"/>
      <c r="KOG148" s="16"/>
      <c r="KOH148" s="16"/>
      <c r="KOI148" s="16"/>
      <c r="KOJ148" s="16"/>
      <c r="KOK148" s="16"/>
      <c r="KOL148" s="16"/>
      <c r="KOM148" s="16"/>
      <c r="KON148" s="16"/>
      <c r="KOO148" s="16"/>
      <c r="KOP148" s="16"/>
      <c r="KOQ148" s="16"/>
      <c r="KOR148" s="16"/>
      <c r="KOS148" s="16"/>
      <c r="KOT148" s="16"/>
      <c r="KOU148" s="16"/>
      <c r="KOV148" s="16"/>
      <c r="KOW148" s="16"/>
      <c r="KOX148" s="16"/>
      <c r="KOY148" s="16"/>
      <c r="KOZ148" s="16"/>
      <c r="KPA148" s="16"/>
      <c r="KPB148" s="16"/>
      <c r="KPC148" s="16"/>
      <c r="KPD148" s="16"/>
      <c r="KPE148" s="16"/>
      <c r="KPF148" s="16"/>
      <c r="KPG148" s="16"/>
      <c r="KPH148" s="16"/>
      <c r="KPI148" s="16"/>
      <c r="KPJ148" s="16"/>
      <c r="KPK148" s="16"/>
      <c r="KPL148" s="16"/>
      <c r="KPM148" s="16"/>
      <c r="KPN148" s="16"/>
      <c r="KPO148" s="16"/>
      <c r="KPP148" s="16"/>
      <c r="KPQ148" s="16"/>
      <c r="KPR148" s="16"/>
      <c r="KPS148" s="16"/>
      <c r="KPT148" s="16"/>
      <c r="KPU148" s="16"/>
      <c r="KPV148" s="16"/>
      <c r="KPW148" s="16"/>
      <c r="KPX148" s="16"/>
      <c r="KPY148" s="16"/>
      <c r="KPZ148" s="16"/>
      <c r="KQA148" s="16"/>
      <c r="KQB148" s="16"/>
      <c r="KQC148" s="16"/>
      <c r="KQD148" s="16"/>
      <c r="KQE148" s="16"/>
      <c r="KQF148" s="16"/>
      <c r="KQG148" s="16"/>
      <c r="KQH148" s="16"/>
      <c r="KQI148" s="16"/>
      <c r="KQJ148" s="16"/>
      <c r="KQK148" s="16"/>
      <c r="KQL148" s="16"/>
      <c r="KQM148" s="16"/>
      <c r="KQN148" s="16"/>
      <c r="KQO148" s="16"/>
      <c r="KQP148" s="16"/>
      <c r="KQQ148" s="16"/>
      <c r="KQR148" s="16"/>
      <c r="KQS148" s="16"/>
      <c r="KQT148" s="16"/>
      <c r="KQU148" s="16"/>
      <c r="KQV148" s="16"/>
      <c r="KQW148" s="16"/>
      <c r="KQX148" s="16"/>
      <c r="KQY148" s="16"/>
      <c r="KQZ148" s="16"/>
      <c r="KRA148" s="16"/>
      <c r="KRB148" s="16"/>
      <c r="KRC148" s="16"/>
      <c r="KRD148" s="16"/>
      <c r="KRE148" s="16"/>
      <c r="KRF148" s="16"/>
      <c r="KRG148" s="16"/>
      <c r="KRH148" s="16"/>
      <c r="KRI148" s="16"/>
      <c r="KRJ148" s="16"/>
      <c r="KRK148" s="16"/>
      <c r="KRL148" s="16"/>
      <c r="KRM148" s="16"/>
      <c r="KRN148" s="16"/>
      <c r="KRO148" s="16"/>
      <c r="KRP148" s="16"/>
      <c r="KRQ148" s="16"/>
      <c r="KRR148" s="16"/>
      <c r="KRS148" s="16"/>
      <c r="KRT148" s="16"/>
      <c r="KRU148" s="16"/>
      <c r="KRV148" s="16"/>
      <c r="KRW148" s="16"/>
      <c r="KRX148" s="16"/>
      <c r="KRY148" s="16"/>
      <c r="KRZ148" s="16"/>
      <c r="KSA148" s="16"/>
      <c r="KSB148" s="16"/>
      <c r="KSC148" s="16"/>
      <c r="KSD148" s="16"/>
      <c r="KSE148" s="16"/>
      <c r="KSF148" s="16"/>
      <c r="KSG148" s="16"/>
      <c r="KSH148" s="16"/>
      <c r="KSI148" s="16"/>
      <c r="KSJ148" s="16"/>
      <c r="KSK148" s="16"/>
      <c r="KSL148" s="16"/>
      <c r="KSM148" s="16"/>
      <c r="KSN148" s="16"/>
      <c r="KSO148" s="16"/>
      <c r="KSP148" s="16"/>
      <c r="KSQ148" s="16"/>
      <c r="KSR148" s="16"/>
      <c r="KSS148" s="16"/>
      <c r="KST148" s="16"/>
      <c r="KSU148" s="16"/>
      <c r="KSV148" s="16"/>
      <c r="KSW148" s="16"/>
      <c r="KSX148" s="16"/>
      <c r="KSY148" s="16"/>
      <c r="KSZ148" s="16"/>
      <c r="KTA148" s="16"/>
      <c r="KTB148" s="16"/>
      <c r="KTC148" s="16"/>
      <c r="KTD148" s="16"/>
      <c r="KTE148" s="16"/>
      <c r="KTF148" s="16"/>
      <c r="KTG148" s="16"/>
      <c r="KTH148" s="16"/>
      <c r="KTI148" s="16"/>
      <c r="KTJ148" s="16"/>
      <c r="KTK148" s="16"/>
      <c r="KTL148" s="16"/>
      <c r="KTM148" s="16"/>
      <c r="KTN148" s="16"/>
      <c r="KTO148" s="16"/>
      <c r="KTP148" s="16"/>
      <c r="KTQ148" s="16"/>
      <c r="KTR148" s="16"/>
      <c r="KTS148" s="16"/>
      <c r="KTT148" s="16"/>
      <c r="KTU148" s="16"/>
      <c r="KTV148" s="16"/>
      <c r="KTW148" s="16"/>
      <c r="KTX148" s="16"/>
      <c r="KTY148" s="16"/>
      <c r="KTZ148" s="16"/>
      <c r="KUA148" s="16"/>
      <c r="KUB148" s="16"/>
      <c r="KUC148" s="16"/>
      <c r="KUD148" s="16"/>
      <c r="KUE148" s="16"/>
      <c r="KUF148" s="16"/>
      <c r="KUG148" s="16"/>
      <c r="KUH148" s="16"/>
      <c r="KUI148" s="16"/>
      <c r="KUJ148" s="16"/>
      <c r="KUK148" s="16"/>
      <c r="KUL148" s="16"/>
      <c r="KUM148" s="16"/>
      <c r="KUN148" s="16"/>
      <c r="KUO148" s="16"/>
      <c r="KUP148" s="16"/>
      <c r="KUQ148" s="16"/>
      <c r="KUR148" s="16"/>
      <c r="KUS148" s="16"/>
      <c r="KUT148" s="16"/>
      <c r="KUU148" s="16"/>
      <c r="KUV148" s="16"/>
      <c r="KUW148" s="16"/>
      <c r="KUX148" s="16"/>
      <c r="KUY148" s="16"/>
      <c r="KUZ148" s="16"/>
      <c r="KVA148" s="16"/>
      <c r="KVB148" s="16"/>
      <c r="KVC148" s="16"/>
      <c r="KVD148" s="16"/>
      <c r="KVE148" s="16"/>
      <c r="KVF148" s="16"/>
      <c r="KVG148" s="16"/>
      <c r="KVH148" s="16"/>
      <c r="KVI148" s="16"/>
      <c r="KVJ148" s="16"/>
      <c r="KVK148" s="16"/>
      <c r="KVL148" s="16"/>
      <c r="KVM148" s="16"/>
      <c r="KVN148" s="16"/>
      <c r="KVO148" s="16"/>
      <c r="KVP148" s="16"/>
      <c r="KVQ148" s="16"/>
      <c r="KVR148" s="16"/>
      <c r="KVS148" s="16"/>
      <c r="KVT148" s="16"/>
      <c r="KVU148" s="16"/>
      <c r="KVV148" s="16"/>
      <c r="KVW148" s="16"/>
      <c r="KVX148" s="16"/>
      <c r="KVY148" s="16"/>
      <c r="KVZ148" s="16"/>
      <c r="KWA148" s="16"/>
      <c r="KWB148" s="16"/>
      <c r="KWC148" s="16"/>
      <c r="KWD148" s="16"/>
      <c r="KWE148" s="16"/>
      <c r="KWF148" s="16"/>
      <c r="KWG148" s="16"/>
      <c r="KWH148" s="16"/>
      <c r="KWI148" s="16"/>
      <c r="KWJ148" s="16"/>
      <c r="KWK148" s="16"/>
      <c r="KWL148" s="16"/>
      <c r="KWM148" s="16"/>
      <c r="KWN148" s="16"/>
      <c r="KWO148" s="16"/>
      <c r="KWP148" s="16"/>
      <c r="KWQ148" s="16"/>
      <c r="KWR148" s="16"/>
      <c r="KWS148" s="16"/>
      <c r="KWT148" s="16"/>
      <c r="KWU148" s="16"/>
      <c r="KWV148" s="16"/>
      <c r="KWW148" s="16"/>
      <c r="KWX148" s="16"/>
      <c r="KWY148" s="16"/>
      <c r="KWZ148" s="16"/>
      <c r="KXA148" s="16"/>
      <c r="KXB148" s="16"/>
      <c r="KXC148" s="16"/>
      <c r="KXD148" s="16"/>
      <c r="KXE148" s="16"/>
      <c r="KXF148" s="16"/>
      <c r="KXG148" s="16"/>
      <c r="KXH148" s="16"/>
      <c r="KXI148" s="16"/>
      <c r="KXJ148" s="16"/>
      <c r="KXK148" s="16"/>
      <c r="KXL148" s="16"/>
      <c r="KXM148" s="16"/>
      <c r="KXN148" s="16"/>
      <c r="KXO148" s="16"/>
      <c r="KXP148" s="16"/>
      <c r="KXQ148" s="16"/>
      <c r="KXR148" s="16"/>
      <c r="KXS148" s="16"/>
      <c r="KXT148" s="16"/>
      <c r="KXU148" s="16"/>
      <c r="KXV148" s="16"/>
      <c r="KXW148" s="16"/>
      <c r="KXX148" s="16"/>
      <c r="KXY148" s="16"/>
      <c r="KXZ148" s="16"/>
      <c r="KYA148" s="16"/>
      <c r="KYB148" s="16"/>
      <c r="KYC148" s="16"/>
      <c r="KYD148" s="16"/>
      <c r="KYE148" s="16"/>
      <c r="KYF148" s="16"/>
      <c r="KYG148" s="16"/>
      <c r="KYH148" s="16"/>
      <c r="KYI148" s="16"/>
      <c r="KYJ148" s="16"/>
      <c r="KYK148" s="16"/>
      <c r="KYL148" s="16"/>
      <c r="KYM148" s="16"/>
      <c r="KYN148" s="16"/>
      <c r="KYO148" s="16"/>
      <c r="KYP148" s="16"/>
      <c r="KYQ148" s="16"/>
      <c r="KYR148" s="16"/>
      <c r="KYS148" s="16"/>
      <c r="KYT148" s="16"/>
      <c r="KYU148" s="16"/>
      <c r="KYV148" s="16"/>
      <c r="KYW148" s="16"/>
      <c r="KYX148" s="16"/>
      <c r="KYY148" s="16"/>
      <c r="KYZ148" s="16"/>
      <c r="KZA148" s="16"/>
      <c r="KZB148" s="16"/>
      <c r="KZC148" s="16"/>
      <c r="KZD148" s="16"/>
      <c r="KZE148" s="16"/>
      <c r="KZF148" s="16"/>
      <c r="KZG148" s="16"/>
      <c r="KZH148" s="16"/>
      <c r="KZI148" s="16"/>
      <c r="KZJ148" s="16"/>
      <c r="KZK148" s="16"/>
      <c r="KZL148" s="16"/>
      <c r="KZM148" s="16"/>
      <c r="KZN148" s="16"/>
      <c r="KZO148" s="16"/>
      <c r="KZP148" s="16"/>
      <c r="KZQ148" s="16"/>
      <c r="KZR148" s="16"/>
      <c r="KZS148" s="16"/>
      <c r="KZT148" s="16"/>
      <c r="KZU148" s="16"/>
      <c r="KZV148" s="16"/>
      <c r="KZW148" s="16"/>
      <c r="KZX148" s="16"/>
      <c r="KZY148" s="16"/>
      <c r="KZZ148" s="16"/>
      <c r="LAA148" s="16"/>
      <c r="LAB148" s="16"/>
      <c r="LAC148" s="16"/>
      <c r="LAD148" s="16"/>
      <c r="LAE148" s="16"/>
      <c r="LAF148" s="16"/>
      <c r="LAG148" s="16"/>
      <c r="LAH148" s="16"/>
      <c r="LAI148" s="16"/>
      <c r="LAJ148" s="16"/>
      <c r="LAK148" s="16"/>
      <c r="LAL148" s="16"/>
      <c r="LAM148" s="16"/>
      <c r="LAN148" s="16"/>
      <c r="LAO148" s="16"/>
      <c r="LAP148" s="16"/>
      <c r="LAQ148" s="16"/>
      <c r="LAR148" s="16"/>
      <c r="LAS148" s="16"/>
      <c r="LAT148" s="16"/>
      <c r="LAU148" s="16"/>
      <c r="LAV148" s="16"/>
      <c r="LAW148" s="16"/>
      <c r="LAX148" s="16"/>
      <c r="LAY148" s="16"/>
      <c r="LAZ148" s="16"/>
      <c r="LBA148" s="16"/>
      <c r="LBB148" s="16"/>
      <c r="LBC148" s="16"/>
      <c r="LBD148" s="16"/>
      <c r="LBE148" s="16"/>
      <c r="LBF148" s="16"/>
      <c r="LBG148" s="16"/>
      <c r="LBH148" s="16"/>
      <c r="LBI148" s="16"/>
      <c r="LBJ148" s="16"/>
      <c r="LBK148" s="16"/>
      <c r="LBL148" s="16"/>
      <c r="LBM148" s="16"/>
      <c r="LBN148" s="16"/>
      <c r="LBO148" s="16"/>
      <c r="LBP148" s="16"/>
      <c r="LBQ148" s="16"/>
      <c r="LBR148" s="16"/>
      <c r="LBS148" s="16"/>
      <c r="LBT148" s="16"/>
      <c r="LBU148" s="16"/>
      <c r="LBV148" s="16"/>
      <c r="LBW148" s="16"/>
      <c r="LBX148" s="16"/>
      <c r="LBY148" s="16"/>
      <c r="LBZ148" s="16"/>
      <c r="LCA148" s="16"/>
      <c r="LCB148" s="16"/>
      <c r="LCC148" s="16"/>
      <c r="LCD148" s="16"/>
      <c r="LCE148" s="16"/>
      <c r="LCF148" s="16"/>
      <c r="LCG148" s="16"/>
      <c r="LCH148" s="16"/>
      <c r="LCI148" s="16"/>
      <c r="LCJ148" s="16"/>
      <c r="LCK148" s="16"/>
      <c r="LCL148" s="16"/>
      <c r="LCM148" s="16"/>
      <c r="LCN148" s="16"/>
      <c r="LCO148" s="16"/>
      <c r="LCP148" s="16"/>
      <c r="LCQ148" s="16"/>
      <c r="LCR148" s="16"/>
      <c r="LCS148" s="16"/>
      <c r="LCT148" s="16"/>
      <c r="LCU148" s="16"/>
      <c r="LCV148" s="16"/>
      <c r="LCW148" s="16"/>
      <c r="LCX148" s="16"/>
      <c r="LCY148" s="16"/>
      <c r="LCZ148" s="16"/>
      <c r="LDA148" s="16"/>
      <c r="LDB148" s="16"/>
      <c r="LDC148" s="16"/>
      <c r="LDD148" s="16"/>
      <c r="LDE148" s="16"/>
      <c r="LDF148" s="16"/>
      <c r="LDG148" s="16"/>
      <c r="LDH148" s="16"/>
      <c r="LDI148" s="16"/>
      <c r="LDJ148" s="16"/>
      <c r="LDK148" s="16"/>
      <c r="LDL148" s="16"/>
      <c r="LDM148" s="16"/>
      <c r="LDN148" s="16"/>
      <c r="LDO148" s="16"/>
      <c r="LDP148" s="16"/>
      <c r="LDQ148" s="16"/>
      <c r="LDR148" s="16"/>
      <c r="LDS148" s="16"/>
      <c r="LDT148" s="16"/>
      <c r="LDU148" s="16"/>
      <c r="LDV148" s="16"/>
      <c r="LDW148" s="16"/>
      <c r="LDX148" s="16"/>
      <c r="LDY148" s="16"/>
      <c r="LDZ148" s="16"/>
      <c r="LEA148" s="16"/>
      <c r="LEB148" s="16"/>
      <c r="LEC148" s="16"/>
      <c r="LED148" s="16"/>
      <c r="LEE148" s="16"/>
      <c r="LEF148" s="16"/>
      <c r="LEG148" s="16"/>
      <c r="LEH148" s="16"/>
      <c r="LEI148" s="16"/>
      <c r="LEJ148" s="16"/>
      <c r="LEK148" s="16"/>
      <c r="LEL148" s="16"/>
      <c r="LEM148" s="16"/>
      <c r="LEN148" s="16"/>
      <c r="LEO148" s="16"/>
      <c r="LEP148" s="16"/>
      <c r="LEQ148" s="16"/>
      <c r="LER148" s="16"/>
      <c r="LES148" s="16"/>
      <c r="LET148" s="16"/>
      <c r="LEU148" s="16"/>
      <c r="LEV148" s="16"/>
      <c r="LEW148" s="16"/>
      <c r="LEX148" s="16"/>
      <c r="LEY148" s="16"/>
      <c r="LEZ148" s="16"/>
      <c r="LFA148" s="16"/>
      <c r="LFB148" s="16"/>
      <c r="LFC148" s="16"/>
      <c r="LFD148" s="16"/>
      <c r="LFE148" s="16"/>
      <c r="LFF148" s="16"/>
      <c r="LFG148" s="16"/>
      <c r="LFH148" s="16"/>
      <c r="LFI148" s="16"/>
      <c r="LFJ148" s="16"/>
      <c r="LFK148" s="16"/>
      <c r="LFL148" s="16"/>
      <c r="LFM148" s="16"/>
      <c r="LFN148" s="16"/>
      <c r="LFO148" s="16"/>
      <c r="LFP148" s="16"/>
      <c r="LFQ148" s="16"/>
      <c r="LFR148" s="16"/>
      <c r="LFS148" s="16"/>
      <c r="LFT148" s="16"/>
      <c r="LFU148" s="16"/>
      <c r="LFV148" s="16"/>
      <c r="LFW148" s="16"/>
      <c r="LFX148" s="16"/>
      <c r="LFY148" s="16"/>
      <c r="LFZ148" s="16"/>
      <c r="LGA148" s="16"/>
      <c r="LGB148" s="16"/>
      <c r="LGC148" s="16"/>
      <c r="LGD148" s="16"/>
      <c r="LGE148" s="16"/>
      <c r="LGF148" s="16"/>
      <c r="LGG148" s="16"/>
      <c r="LGH148" s="16"/>
      <c r="LGI148" s="16"/>
      <c r="LGJ148" s="16"/>
      <c r="LGK148" s="16"/>
      <c r="LGL148" s="16"/>
      <c r="LGM148" s="16"/>
      <c r="LGN148" s="16"/>
      <c r="LGO148" s="16"/>
      <c r="LGP148" s="16"/>
      <c r="LGQ148" s="16"/>
      <c r="LGR148" s="16"/>
      <c r="LGS148" s="16"/>
      <c r="LGT148" s="16"/>
      <c r="LGU148" s="16"/>
      <c r="LGV148" s="16"/>
      <c r="LGW148" s="16"/>
      <c r="LGX148" s="16"/>
      <c r="LGY148" s="16"/>
      <c r="LGZ148" s="16"/>
      <c r="LHA148" s="16"/>
      <c r="LHB148" s="16"/>
      <c r="LHC148" s="16"/>
      <c r="LHD148" s="16"/>
      <c r="LHE148" s="16"/>
      <c r="LHF148" s="16"/>
      <c r="LHG148" s="16"/>
      <c r="LHH148" s="16"/>
      <c r="LHI148" s="16"/>
      <c r="LHJ148" s="16"/>
      <c r="LHK148" s="16"/>
      <c r="LHL148" s="16"/>
      <c r="LHM148" s="16"/>
      <c r="LHN148" s="16"/>
      <c r="LHO148" s="16"/>
      <c r="LHP148" s="16"/>
      <c r="LHQ148" s="16"/>
      <c r="LHR148" s="16"/>
      <c r="LHS148" s="16"/>
      <c r="LHT148" s="16"/>
      <c r="LHU148" s="16"/>
      <c r="LHV148" s="16"/>
      <c r="LHW148" s="16"/>
      <c r="LHX148" s="16"/>
      <c r="LHY148" s="16"/>
      <c r="LHZ148" s="16"/>
      <c r="LIA148" s="16"/>
      <c r="LIB148" s="16"/>
      <c r="LIC148" s="16"/>
      <c r="LID148" s="16"/>
      <c r="LIE148" s="16"/>
      <c r="LIF148" s="16"/>
      <c r="LIG148" s="16"/>
      <c r="LIH148" s="16"/>
      <c r="LII148" s="16"/>
      <c r="LIJ148" s="16"/>
      <c r="LIK148" s="16"/>
      <c r="LIL148" s="16"/>
      <c r="LIM148" s="16"/>
      <c r="LIN148" s="16"/>
      <c r="LIO148" s="16"/>
      <c r="LIP148" s="16"/>
      <c r="LIQ148" s="16"/>
      <c r="LIR148" s="16"/>
      <c r="LIS148" s="16"/>
      <c r="LIT148" s="16"/>
      <c r="LIU148" s="16"/>
      <c r="LIV148" s="16"/>
      <c r="LIW148" s="16"/>
      <c r="LIX148" s="16"/>
      <c r="LIY148" s="16"/>
      <c r="LIZ148" s="16"/>
      <c r="LJA148" s="16"/>
      <c r="LJB148" s="16"/>
      <c r="LJC148" s="16"/>
      <c r="LJD148" s="16"/>
      <c r="LJE148" s="16"/>
      <c r="LJF148" s="16"/>
      <c r="LJG148" s="16"/>
      <c r="LJH148" s="16"/>
      <c r="LJI148" s="16"/>
      <c r="LJJ148" s="16"/>
      <c r="LJK148" s="16"/>
      <c r="LJL148" s="16"/>
      <c r="LJM148" s="16"/>
      <c r="LJN148" s="16"/>
      <c r="LJO148" s="16"/>
      <c r="LJP148" s="16"/>
      <c r="LJQ148" s="16"/>
      <c r="LJR148" s="16"/>
      <c r="LJS148" s="16"/>
      <c r="LJT148" s="16"/>
      <c r="LJU148" s="16"/>
      <c r="LJV148" s="16"/>
      <c r="LJW148" s="16"/>
      <c r="LJX148" s="16"/>
      <c r="LJY148" s="16"/>
      <c r="LJZ148" s="16"/>
      <c r="LKA148" s="16"/>
      <c r="LKB148" s="16"/>
      <c r="LKC148" s="16"/>
      <c r="LKD148" s="16"/>
      <c r="LKE148" s="16"/>
      <c r="LKF148" s="16"/>
      <c r="LKG148" s="16"/>
      <c r="LKH148" s="16"/>
      <c r="LKI148" s="16"/>
      <c r="LKJ148" s="16"/>
      <c r="LKK148" s="16"/>
      <c r="LKL148" s="16"/>
      <c r="LKM148" s="16"/>
      <c r="LKN148" s="16"/>
      <c r="LKO148" s="16"/>
      <c r="LKP148" s="16"/>
      <c r="LKQ148" s="16"/>
      <c r="LKR148" s="16"/>
      <c r="LKS148" s="16"/>
      <c r="LKT148" s="16"/>
      <c r="LKU148" s="16"/>
      <c r="LKV148" s="16"/>
      <c r="LKW148" s="16"/>
      <c r="LKX148" s="16"/>
      <c r="LKY148" s="16"/>
      <c r="LKZ148" s="16"/>
      <c r="LLA148" s="16"/>
      <c r="LLB148" s="16"/>
      <c r="LLC148" s="16"/>
      <c r="LLD148" s="16"/>
      <c r="LLE148" s="16"/>
      <c r="LLF148" s="16"/>
      <c r="LLG148" s="16"/>
      <c r="LLH148" s="16"/>
      <c r="LLI148" s="16"/>
      <c r="LLJ148" s="16"/>
      <c r="LLK148" s="16"/>
      <c r="LLL148" s="16"/>
      <c r="LLM148" s="16"/>
      <c r="LLN148" s="16"/>
      <c r="LLO148" s="16"/>
      <c r="LLP148" s="16"/>
      <c r="LLQ148" s="16"/>
      <c r="LLR148" s="16"/>
      <c r="LLS148" s="16"/>
      <c r="LLT148" s="16"/>
      <c r="LLU148" s="16"/>
      <c r="LLV148" s="16"/>
      <c r="LLW148" s="16"/>
      <c r="LLX148" s="16"/>
      <c r="LLY148" s="16"/>
      <c r="LLZ148" s="16"/>
      <c r="LMA148" s="16"/>
      <c r="LMB148" s="16"/>
      <c r="LMC148" s="16"/>
      <c r="LMD148" s="16"/>
      <c r="LME148" s="16"/>
      <c r="LMF148" s="16"/>
      <c r="LMG148" s="16"/>
      <c r="LMH148" s="16"/>
      <c r="LMI148" s="16"/>
      <c r="LMJ148" s="16"/>
      <c r="LMK148" s="16"/>
      <c r="LML148" s="16"/>
      <c r="LMM148" s="16"/>
      <c r="LMN148" s="16"/>
      <c r="LMO148" s="16"/>
      <c r="LMP148" s="16"/>
      <c r="LMQ148" s="16"/>
      <c r="LMR148" s="16"/>
      <c r="LMS148" s="16"/>
      <c r="LMT148" s="16"/>
      <c r="LMU148" s="16"/>
      <c r="LMV148" s="16"/>
      <c r="LMW148" s="16"/>
      <c r="LMX148" s="16"/>
      <c r="LMY148" s="16"/>
      <c r="LMZ148" s="16"/>
      <c r="LNA148" s="16"/>
      <c r="LNB148" s="16"/>
      <c r="LNC148" s="16"/>
      <c r="LND148" s="16"/>
      <c r="LNE148" s="16"/>
      <c r="LNF148" s="16"/>
      <c r="LNG148" s="16"/>
      <c r="LNH148" s="16"/>
      <c r="LNI148" s="16"/>
      <c r="LNJ148" s="16"/>
      <c r="LNK148" s="16"/>
      <c r="LNL148" s="16"/>
      <c r="LNM148" s="16"/>
      <c r="LNN148" s="16"/>
      <c r="LNO148" s="16"/>
      <c r="LNP148" s="16"/>
      <c r="LNQ148" s="16"/>
      <c r="LNR148" s="16"/>
      <c r="LNS148" s="16"/>
      <c r="LNT148" s="16"/>
      <c r="LNU148" s="16"/>
      <c r="LNV148" s="16"/>
      <c r="LNW148" s="16"/>
      <c r="LNX148" s="16"/>
      <c r="LNY148" s="16"/>
      <c r="LNZ148" s="16"/>
      <c r="LOA148" s="16"/>
      <c r="LOB148" s="16"/>
      <c r="LOC148" s="16"/>
      <c r="LOD148" s="16"/>
      <c r="LOE148" s="16"/>
      <c r="LOF148" s="16"/>
      <c r="LOG148" s="16"/>
      <c r="LOH148" s="16"/>
      <c r="LOI148" s="16"/>
      <c r="LOJ148" s="16"/>
      <c r="LOK148" s="16"/>
      <c r="LOL148" s="16"/>
      <c r="LOM148" s="16"/>
      <c r="LON148" s="16"/>
      <c r="LOO148" s="16"/>
      <c r="LOP148" s="16"/>
      <c r="LOQ148" s="16"/>
      <c r="LOR148" s="16"/>
      <c r="LOS148" s="16"/>
      <c r="LOT148" s="16"/>
      <c r="LOU148" s="16"/>
      <c r="LOV148" s="16"/>
      <c r="LOW148" s="16"/>
      <c r="LOX148" s="16"/>
      <c r="LOY148" s="16"/>
      <c r="LOZ148" s="16"/>
      <c r="LPA148" s="16"/>
      <c r="LPB148" s="16"/>
      <c r="LPC148" s="16"/>
      <c r="LPD148" s="16"/>
      <c r="LPE148" s="16"/>
      <c r="LPF148" s="16"/>
      <c r="LPG148" s="16"/>
      <c r="LPH148" s="16"/>
      <c r="LPI148" s="16"/>
      <c r="LPJ148" s="16"/>
      <c r="LPK148" s="16"/>
      <c r="LPL148" s="16"/>
      <c r="LPM148" s="16"/>
      <c r="LPN148" s="16"/>
      <c r="LPO148" s="16"/>
      <c r="LPP148" s="16"/>
      <c r="LPQ148" s="16"/>
      <c r="LPR148" s="16"/>
      <c r="LPS148" s="16"/>
      <c r="LPT148" s="16"/>
      <c r="LPU148" s="16"/>
      <c r="LPV148" s="16"/>
      <c r="LPW148" s="16"/>
      <c r="LPX148" s="16"/>
      <c r="LPY148" s="16"/>
      <c r="LPZ148" s="16"/>
      <c r="LQA148" s="16"/>
      <c r="LQB148" s="16"/>
      <c r="LQC148" s="16"/>
      <c r="LQD148" s="16"/>
      <c r="LQE148" s="16"/>
      <c r="LQF148" s="16"/>
      <c r="LQG148" s="16"/>
      <c r="LQH148" s="16"/>
      <c r="LQI148" s="16"/>
      <c r="LQJ148" s="16"/>
      <c r="LQK148" s="16"/>
      <c r="LQL148" s="16"/>
      <c r="LQM148" s="16"/>
      <c r="LQN148" s="16"/>
      <c r="LQO148" s="16"/>
      <c r="LQP148" s="16"/>
      <c r="LQQ148" s="16"/>
      <c r="LQR148" s="16"/>
      <c r="LQS148" s="16"/>
      <c r="LQT148" s="16"/>
      <c r="LQU148" s="16"/>
      <c r="LQV148" s="16"/>
      <c r="LQW148" s="16"/>
      <c r="LQX148" s="16"/>
      <c r="LQY148" s="16"/>
      <c r="LQZ148" s="16"/>
      <c r="LRA148" s="16"/>
      <c r="LRB148" s="16"/>
      <c r="LRC148" s="16"/>
      <c r="LRD148" s="16"/>
      <c r="LRE148" s="16"/>
      <c r="LRF148" s="16"/>
      <c r="LRG148" s="16"/>
      <c r="LRH148" s="16"/>
      <c r="LRI148" s="16"/>
      <c r="LRJ148" s="16"/>
      <c r="LRK148" s="16"/>
      <c r="LRL148" s="16"/>
      <c r="LRM148" s="16"/>
      <c r="LRN148" s="16"/>
      <c r="LRO148" s="16"/>
      <c r="LRP148" s="16"/>
      <c r="LRQ148" s="16"/>
      <c r="LRR148" s="16"/>
      <c r="LRS148" s="16"/>
      <c r="LRT148" s="16"/>
      <c r="LRU148" s="16"/>
      <c r="LRV148" s="16"/>
      <c r="LRW148" s="16"/>
      <c r="LRX148" s="16"/>
      <c r="LRY148" s="16"/>
      <c r="LRZ148" s="16"/>
      <c r="LSA148" s="16"/>
      <c r="LSB148" s="16"/>
      <c r="LSC148" s="16"/>
      <c r="LSD148" s="16"/>
      <c r="LSE148" s="16"/>
      <c r="LSF148" s="16"/>
      <c r="LSG148" s="16"/>
      <c r="LSH148" s="16"/>
      <c r="LSI148" s="16"/>
      <c r="LSJ148" s="16"/>
      <c r="LSK148" s="16"/>
      <c r="LSL148" s="16"/>
      <c r="LSM148" s="16"/>
      <c r="LSN148" s="16"/>
      <c r="LSO148" s="16"/>
      <c r="LSP148" s="16"/>
      <c r="LSQ148" s="16"/>
      <c r="LSR148" s="16"/>
      <c r="LSS148" s="16"/>
      <c r="LST148" s="16"/>
      <c r="LSU148" s="16"/>
      <c r="LSV148" s="16"/>
      <c r="LSW148" s="16"/>
      <c r="LSX148" s="16"/>
      <c r="LSY148" s="16"/>
      <c r="LSZ148" s="16"/>
      <c r="LTA148" s="16"/>
      <c r="LTB148" s="16"/>
      <c r="LTC148" s="16"/>
      <c r="LTD148" s="16"/>
      <c r="LTE148" s="16"/>
      <c r="LTF148" s="16"/>
      <c r="LTG148" s="16"/>
      <c r="LTH148" s="16"/>
      <c r="LTI148" s="16"/>
      <c r="LTJ148" s="16"/>
      <c r="LTK148" s="16"/>
      <c r="LTL148" s="16"/>
      <c r="LTM148" s="16"/>
      <c r="LTN148" s="16"/>
      <c r="LTO148" s="16"/>
      <c r="LTP148" s="16"/>
      <c r="LTQ148" s="16"/>
      <c r="LTR148" s="16"/>
      <c r="LTS148" s="16"/>
      <c r="LTT148" s="16"/>
      <c r="LTU148" s="16"/>
      <c r="LTV148" s="16"/>
      <c r="LTW148" s="16"/>
      <c r="LTX148" s="16"/>
      <c r="LTY148" s="16"/>
      <c r="LTZ148" s="16"/>
      <c r="LUA148" s="16"/>
      <c r="LUB148" s="16"/>
      <c r="LUC148" s="16"/>
      <c r="LUD148" s="16"/>
      <c r="LUE148" s="16"/>
      <c r="LUF148" s="16"/>
      <c r="LUG148" s="16"/>
      <c r="LUH148" s="16"/>
      <c r="LUI148" s="16"/>
      <c r="LUJ148" s="16"/>
      <c r="LUK148" s="16"/>
      <c r="LUL148" s="16"/>
      <c r="LUM148" s="16"/>
      <c r="LUN148" s="16"/>
      <c r="LUO148" s="16"/>
      <c r="LUP148" s="16"/>
      <c r="LUQ148" s="16"/>
      <c r="LUR148" s="16"/>
      <c r="LUS148" s="16"/>
      <c r="LUT148" s="16"/>
      <c r="LUU148" s="16"/>
      <c r="LUV148" s="16"/>
      <c r="LUW148" s="16"/>
      <c r="LUX148" s="16"/>
      <c r="LUY148" s="16"/>
      <c r="LUZ148" s="16"/>
      <c r="LVA148" s="16"/>
      <c r="LVB148" s="16"/>
      <c r="LVC148" s="16"/>
      <c r="LVD148" s="16"/>
      <c r="LVE148" s="16"/>
      <c r="LVF148" s="16"/>
      <c r="LVG148" s="16"/>
      <c r="LVH148" s="16"/>
      <c r="LVI148" s="16"/>
      <c r="LVJ148" s="16"/>
      <c r="LVK148" s="16"/>
      <c r="LVL148" s="16"/>
      <c r="LVM148" s="16"/>
      <c r="LVN148" s="16"/>
      <c r="LVO148" s="16"/>
      <c r="LVP148" s="16"/>
      <c r="LVQ148" s="16"/>
      <c r="LVR148" s="16"/>
      <c r="LVS148" s="16"/>
      <c r="LVT148" s="16"/>
      <c r="LVU148" s="16"/>
      <c r="LVV148" s="16"/>
      <c r="LVW148" s="16"/>
      <c r="LVX148" s="16"/>
      <c r="LVY148" s="16"/>
      <c r="LVZ148" s="16"/>
      <c r="LWA148" s="16"/>
      <c r="LWB148" s="16"/>
      <c r="LWC148" s="16"/>
      <c r="LWD148" s="16"/>
      <c r="LWE148" s="16"/>
      <c r="LWF148" s="16"/>
      <c r="LWG148" s="16"/>
      <c r="LWH148" s="16"/>
      <c r="LWI148" s="16"/>
      <c r="LWJ148" s="16"/>
      <c r="LWK148" s="16"/>
      <c r="LWL148" s="16"/>
      <c r="LWM148" s="16"/>
      <c r="LWN148" s="16"/>
      <c r="LWO148" s="16"/>
      <c r="LWP148" s="16"/>
      <c r="LWQ148" s="16"/>
      <c r="LWR148" s="16"/>
      <c r="LWS148" s="16"/>
      <c r="LWT148" s="16"/>
      <c r="LWU148" s="16"/>
      <c r="LWV148" s="16"/>
      <c r="LWW148" s="16"/>
      <c r="LWX148" s="16"/>
      <c r="LWY148" s="16"/>
      <c r="LWZ148" s="16"/>
      <c r="LXA148" s="16"/>
      <c r="LXB148" s="16"/>
      <c r="LXC148" s="16"/>
      <c r="LXD148" s="16"/>
      <c r="LXE148" s="16"/>
      <c r="LXF148" s="16"/>
      <c r="LXG148" s="16"/>
      <c r="LXH148" s="16"/>
      <c r="LXI148" s="16"/>
      <c r="LXJ148" s="16"/>
      <c r="LXK148" s="16"/>
      <c r="LXL148" s="16"/>
      <c r="LXM148" s="16"/>
      <c r="LXN148" s="16"/>
      <c r="LXO148" s="16"/>
      <c r="LXP148" s="16"/>
      <c r="LXQ148" s="16"/>
      <c r="LXR148" s="16"/>
      <c r="LXS148" s="16"/>
      <c r="LXT148" s="16"/>
      <c r="LXU148" s="16"/>
      <c r="LXV148" s="16"/>
      <c r="LXW148" s="16"/>
      <c r="LXX148" s="16"/>
      <c r="LXY148" s="16"/>
      <c r="LXZ148" s="16"/>
      <c r="LYA148" s="16"/>
      <c r="LYB148" s="16"/>
      <c r="LYC148" s="16"/>
      <c r="LYD148" s="16"/>
      <c r="LYE148" s="16"/>
      <c r="LYF148" s="16"/>
      <c r="LYG148" s="16"/>
      <c r="LYH148" s="16"/>
      <c r="LYI148" s="16"/>
      <c r="LYJ148" s="16"/>
      <c r="LYK148" s="16"/>
      <c r="LYL148" s="16"/>
      <c r="LYM148" s="16"/>
      <c r="LYN148" s="16"/>
      <c r="LYO148" s="16"/>
      <c r="LYP148" s="16"/>
      <c r="LYQ148" s="16"/>
      <c r="LYR148" s="16"/>
      <c r="LYS148" s="16"/>
      <c r="LYT148" s="16"/>
      <c r="LYU148" s="16"/>
      <c r="LYV148" s="16"/>
      <c r="LYW148" s="16"/>
      <c r="LYX148" s="16"/>
      <c r="LYY148" s="16"/>
      <c r="LYZ148" s="16"/>
      <c r="LZA148" s="16"/>
      <c r="LZB148" s="16"/>
      <c r="LZC148" s="16"/>
      <c r="LZD148" s="16"/>
      <c r="LZE148" s="16"/>
      <c r="LZF148" s="16"/>
      <c r="LZG148" s="16"/>
      <c r="LZH148" s="16"/>
      <c r="LZI148" s="16"/>
      <c r="LZJ148" s="16"/>
      <c r="LZK148" s="16"/>
      <c r="LZL148" s="16"/>
      <c r="LZM148" s="16"/>
      <c r="LZN148" s="16"/>
      <c r="LZO148" s="16"/>
      <c r="LZP148" s="16"/>
      <c r="LZQ148" s="16"/>
      <c r="LZR148" s="16"/>
      <c r="LZS148" s="16"/>
      <c r="LZT148" s="16"/>
      <c r="LZU148" s="16"/>
      <c r="LZV148" s="16"/>
      <c r="LZW148" s="16"/>
      <c r="LZX148" s="16"/>
      <c r="LZY148" s="16"/>
      <c r="LZZ148" s="16"/>
      <c r="MAA148" s="16"/>
      <c r="MAB148" s="16"/>
      <c r="MAC148" s="16"/>
      <c r="MAD148" s="16"/>
      <c r="MAE148" s="16"/>
      <c r="MAF148" s="16"/>
      <c r="MAG148" s="16"/>
      <c r="MAH148" s="16"/>
      <c r="MAI148" s="16"/>
      <c r="MAJ148" s="16"/>
      <c r="MAK148" s="16"/>
      <c r="MAL148" s="16"/>
      <c r="MAM148" s="16"/>
      <c r="MAN148" s="16"/>
      <c r="MAO148" s="16"/>
      <c r="MAP148" s="16"/>
      <c r="MAQ148" s="16"/>
      <c r="MAR148" s="16"/>
      <c r="MAS148" s="16"/>
      <c r="MAT148" s="16"/>
      <c r="MAU148" s="16"/>
      <c r="MAV148" s="16"/>
      <c r="MAW148" s="16"/>
      <c r="MAX148" s="16"/>
      <c r="MAY148" s="16"/>
      <c r="MAZ148" s="16"/>
      <c r="MBA148" s="16"/>
      <c r="MBB148" s="16"/>
      <c r="MBC148" s="16"/>
      <c r="MBD148" s="16"/>
      <c r="MBE148" s="16"/>
      <c r="MBF148" s="16"/>
      <c r="MBG148" s="16"/>
      <c r="MBH148" s="16"/>
      <c r="MBI148" s="16"/>
      <c r="MBJ148" s="16"/>
      <c r="MBK148" s="16"/>
      <c r="MBL148" s="16"/>
      <c r="MBM148" s="16"/>
      <c r="MBN148" s="16"/>
      <c r="MBO148" s="16"/>
      <c r="MBP148" s="16"/>
      <c r="MBQ148" s="16"/>
      <c r="MBR148" s="16"/>
      <c r="MBS148" s="16"/>
      <c r="MBT148" s="16"/>
      <c r="MBU148" s="16"/>
      <c r="MBV148" s="16"/>
      <c r="MBW148" s="16"/>
      <c r="MBX148" s="16"/>
      <c r="MBY148" s="16"/>
      <c r="MBZ148" s="16"/>
      <c r="MCA148" s="16"/>
      <c r="MCB148" s="16"/>
      <c r="MCC148" s="16"/>
      <c r="MCD148" s="16"/>
      <c r="MCE148" s="16"/>
      <c r="MCF148" s="16"/>
      <c r="MCG148" s="16"/>
      <c r="MCH148" s="16"/>
      <c r="MCI148" s="16"/>
      <c r="MCJ148" s="16"/>
      <c r="MCK148" s="16"/>
      <c r="MCL148" s="16"/>
      <c r="MCM148" s="16"/>
      <c r="MCN148" s="16"/>
      <c r="MCO148" s="16"/>
      <c r="MCP148" s="16"/>
      <c r="MCQ148" s="16"/>
      <c r="MCR148" s="16"/>
      <c r="MCS148" s="16"/>
      <c r="MCT148" s="16"/>
      <c r="MCU148" s="16"/>
      <c r="MCV148" s="16"/>
      <c r="MCW148" s="16"/>
      <c r="MCX148" s="16"/>
      <c r="MCY148" s="16"/>
      <c r="MCZ148" s="16"/>
      <c r="MDA148" s="16"/>
      <c r="MDB148" s="16"/>
      <c r="MDC148" s="16"/>
      <c r="MDD148" s="16"/>
      <c r="MDE148" s="16"/>
      <c r="MDF148" s="16"/>
      <c r="MDG148" s="16"/>
      <c r="MDH148" s="16"/>
      <c r="MDI148" s="16"/>
      <c r="MDJ148" s="16"/>
      <c r="MDK148" s="16"/>
      <c r="MDL148" s="16"/>
      <c r="MDM148" s="16"/>
      <c r="MDN148" s="16"/>
      <c r="MDO148" s="16"/>
      <c r="MDP148" s="16"/>
      <c r="MDQ148" s="16"/>
      <c r="MDR148" s="16"/>
      <c r="MDS148" s="16"/>
      <c r="MDT148" s="16"/>
      <c r="MDU148" s="16"/>
      <c r="MDV148" s="16"/>
      <c r="MDW148" s="16"/>
      <c r="MDX148" s="16"/>
      <c r="MDY148" s="16"/>
      <c r="MDZ148" s="16"/>
      <c r="MEA148" s="16"/>
      <c r="MEB148" s="16"/>
      <c r="MEC148" s="16"/>
      <c r="MED148" s="16"/>
      <c r="MEE148" s="16"/>
      <c r="MEF148" s="16"/>
      <c r="MEG148" s="16"/>
      <c r="MEH148" s="16"/>
      <c r="MEI148" s="16"/>
      <c r="MEJ148" s="16"/>
      <c r="MEK148" s="16"/>
      <c r="MEL148" s="16"/>
      <c r="MEM148" s="16"/>
      <c r="MEN148" s="16"/>
      <c r="MEO148" s="16"/>
      <c r="MEP148" s="16"/>
      <c r="MEQ148" s="16"/>
      <c r="MER148" s="16"/>
      <c r="MES148" s="16"/>
      <c r="MET148" s="16"/>
      <c r="MEU148" s="16"/>
      <c r="MEV148" s="16"/>
      <c r="MEW148" s="16"/>
      <c r="MEX148" s="16"/>
      <c r="MEY148" s="16"/>
      <c r="MEZ148" s="16"/>
      <c r="MFA148" s="16"/>
      <c r="MFB148" s="16"/>
      <c r="MFC148" s="16"/>
      <c r="MFD148" s="16"/>
      <c r="MFE148" s="16"/>
      <c r="MFF148" s="16"/>
      <c r="MFG148" s="16"/>
      <c r="MFH148" s="16"/>
      <c r="MFI148" s="16"/>
      <c r="MFJ148" s="16"/>
      <c r="MFK148" s="16"/>
      <c r="MFL148" s="16"/>
      <c r="MFM148" s="16"/>
      <c r="MFN148" s="16"/>
      <c r="MFO148" s="16"/>
      <c r="MFP148" s="16"/>
      <c r="MFQ148" s="16"/>
      <c r="MFR148" s="16"/>
      <c r="MFS148" s="16"/>
      <c r="MFT148" s="16"/>
      <c r="MFU148" s="16"/>
      <c r="MFV148" s="16"/>
      <c r="MFW148" s="16"/>
      <c r="MFX148" s="16"/>
      <c r="MFY148" s="16"/>
      <c r="MFZ148" s="16"/>
      <c r="MGA148" s="16"/>
      <c r="MGB148" s="16"/>
      <c r="MGC148" s="16"/>
      <c r="MGD148" s="16"/>
      <c r="MGE148" s="16"/>
      <c r="MGF148" s="16"/>
      <c r="MGG148" s="16"/>
      <c r="MGH148" s="16"/>
      <c r="MGI148" s="16"/>
      <c r="MGJ148" s="16"/>
      <c r="MGK148" s="16"/>
      <c r="MGL148" s="16"/>
      <c r="MGM148" s="16"/>
      <c r="MGN148" s="16"/>
      <c r="MGO148" s="16"/>
      <c r="MGP148" s="16"/>
      <c r="MGQ148" s="16"/>
      <c r="MGR148" s="16"/>
      <c r="MGS148" s="16"/>
      <c r="MGT148" s="16"/>
      <c r="MGU148" s="16"/>
      <c r="MGV148" s="16"/>
      <c r="MGW148" s="16"/>
      <c r="MGX148" s="16"/>
      <c r="MGY148" s="16"/>
      <c r="MGZ148" s="16"/>
      <c r="MHA148" s="16"/>
      <c r="MHB148" s="16"/>
      <c r="MHC148" s="16"/>
      <c r="MHD148" s="16"/>
      <c r="MHE148" s="16"/>
      <c r="MHF148" s="16"/>
      <c r="MHG148" s="16"/>
      <c r="MHH148" s="16"/>
      <c r="MHI148" s="16"/>
      <c r="MHJ148" s="16"/>
      <c r="MHK148" s="16"/>
      <c r="MHL148" s="16"/>
      <c r="MHM148" s="16"/>
      <c r="MHN148" s="16"/>
      <c r="MHO148" s="16"/>
      <c r="MHP148" s="16"/>
      <c r="MHQ148" s="16"/>
      <c r="MHR148" s="16"/>
      <c r="MHS148" s="16"/>
      <c r="MHT148" s="16"/>
      <c r="MHU148" s="16"/>
      <c r="MHV148" s="16"/>
      <c r="MHW148" s="16"/>
      <c r="MHX148" s="16"/>
      <c r="MHY148" s="16"/>
      <c r="MHZ148" s="16"/>
      <c r="MIA148" s="16"/>
      <c r="MIB148" s="16"/>
      <c r="MIC148" s="16"/>
      <c r="MID148" s="16"/>
      <c r="MIE148" s="16"/>
      <c r="MIF148" s="16"/>
      <c r="MIG148" s="16"/>
      <c r="MIH148" s="16"/>
      <c r="MII148" s="16"/>
      <c r="MIJ148" s="16"/>
      <c r="MIK148" s="16"/>
      <c r="MIL148" s="16"/>
      <c r="MIM148" s="16"/>
      <c r="MIN148" s="16"/>
      <c r="MIO148" s="16"/>
      <c r="MIP148" s="16"/>
      <c r="MIQ148" s="16"/>
      <c r="MIR148" s="16"/>
      <c r="MIS148" s="16"/>
      <c r="MIT148" s="16"/>
      <c r="MIU148" s="16"/>
      <c r="MIV148" s="16"/>
      <c r="MIW148" s="16"/>
      <c r="MIX148" s="16"/>
      <c r="MIY148" s="16"/>
      <c r="MIZ148" s="16"/>
      <c r="MJA148" s="16"/>
      <c r="MJB148" s="16"/>
      <c r="MJC148" s="16"/>
      <c r="MJD148" s="16"/>
      <c r="MJE148" s="16"/>
      <c r="MJF148" s="16"/>
      <c r="MJG148" s="16"/>
      <c r="MJH148" s="16"/>
      <c r="MJI148" s="16"/>
      <c r="MJJ148" s="16"/>
      <c r="MJK148" s="16"/>
      <c r="MJL148" s="16"/>
      <c r="MJM148" s="16"/>
      <c r="MJN148" s="16"/>
      <c r="MJO148" s="16"/>
      <c r="MJP148" s="16"/>
      <c r="MJQ148" s="16"/>
      <c r="MJR148" s="16"/>
      <c r="MJS148" s="16"/>
      <c r="MJT148" s="16"/>
      <c r="MJU148" s="16"/>
      <c r="MJV148" s="16"/>
      <c r="MJW148" s="16"/>
      <c r="MJX148" s="16"/>
      <c r="MJY148" s="16"/>
      <c r="MJZ148" s="16"/>
      <c r="MKA148" s="16"/>
      <c r="MKB148" s="16"/>
      <c r="MKC148" s="16"/>
      <c r="MKD148" s="16"/>
      <c r="MKE148" s="16"/>
      <c r="MKF148" s="16"/>
      <c r="MKG148" s="16"/>
      <c r="MKH148" s="16"/>
      <c r="MKI148" s="16"/>
      <c r="MKJ148" s="16"/>
      <c r="MKK148" s="16"/>
      <c r="MKL148" s="16"/>
      <c r="MKM148" s="16"/>
      <c r="MKN148" s="16"/>
      <c r="MKO148" s="16"/>
      <c r="MKP148" s="16"/>
      <c r="MKQ148" s="16"/>
      <c r="MKR148" s="16"/>
      <c r="MKS148" s="16"/>
      <c r="MKT148" s="16"/>
      <c r="MKU148" s="16"/>
      <c r="MKV148" s="16"/>
      <c r="MKW148" s="16"/>
      <c r="MKX148" s="16"/>
      <c r="MKY148" s="16"/>
      <c r="MKZ148" s="16"/>
      <c r="MLA148" s="16"/>
      <c r="MLB148" s="16"/>
      <c r="MLC148" s="16"/>
      <c r="MLD148" s="16"/>
      <c r="MLE148" s="16"/>
      <c r="MLF148" s="16"/>
      <c r="MLG148" s="16"/>
      <c r="MLH148" s="16"/>
      <c r="MLI148" s="16"/>
      <c r="MLJ148" s="16"/>
      <c r="MLK148" s="16"/>
      <c r="MLL148" s="16"/>
      <c r="MLM148" s="16"/>
      <c r="MLN148" s="16"/>
      <c r="MLO148" s="16"/>
      <c r="MLP148" s="16"/>
      <c r="MLQ148" s="16"/>
      <c r="MLR148" s="16"/>
      <c r="MLS148" s="16"/>
      <c r="MLT148" s="16"/>
      <c r="MLU148" s="16"/>
      <c r="MLV148" s="16"/>
      <c r="MLW148" s="16"/>
      <c r="MLX148" s="16"/>
      <c r="MLY148" s="16"/>
      <c r="MLZ148" s="16"/>
      <c r="MMA148" s="16"/>
      <c r="MMB148" s="16"/>
      <c r="MMC148" s="16"/>
      <c r="MMD148" s="16"/>
      <c r="MME148" s="16"/>
      <c r="MMF148" s="16"/>
      <c r="MMG148" s="16"/>
      <c r="MMH148" s="16"/>
      <c r="MMI148" s="16"/>
      <c r="MMJ148" s="16"/>
      <c r="MMK148" s="16"/>
      <c r="MML148" s="16"/>
      <c r="MMM148" s="16"/>
      <c r="MMN148" s="16"/>
      <c r="MMO148" s="16"/>
      <c r="MMP148" s="16"/>
      <c r="MMQ148" s="16"/>
      <c r="MMR148" s="16"/>
      <c r="MMS148" s="16"/>
      <c r="MMT148" s="16"/>
      <c r="MMU148" s="16"/>
      <c r="MMV148" s="16"/>
      <c r="MMW148" s="16"/>
      <c r="MMX148" s="16"/>
      <c r="MMY148" s="16"/>
      <c r="MMZ148" s="16"/>
      <c r="MNA148" s="16"/>
      <c r="MNB148" s="16"/>
      <c r="MNC148" s="16"/>
      <c r="MND148" s="16"/>
      <c r="MNE148" s="16"/>
      <c r="MNF148" s="16"/>
      <c r="MNG148" s="16"/>
      <c r="MNH148" s="16"/>
      <c r="MNI148" s="16"/>
      <c r="MNJ148" s="16"/>
      <c r="MNK148" s="16"/>
      <c r="MNL148" s="16"/>
      <c r="MNM148" s="16"/>
      <c r="MNN148" s="16"/>
      <c r="MNO148" s="16"/>
      <c r="MNP148" s="16"/>
      <c r="MNQ148" s="16"/>
      <c r="MNR148" s="16"/>
      <c r="MNS148" s="16"/>
      <c r="MNT148" s="16"/>
      <c r="MNU148" s="16"/>
      <c r="MNV148" s="16"/>
      <c r="MNW148" s="16"/>
      <c r="MNX148" s="16"/>
      <c r="MNY148" s="16"/>
      <c r="MNZ148" s="16"/>
      <c r="MOA148" s="16"/>
      <c r="MOB148" s="16"/>
      <c r="MOC148" s="16"/>
      <c r="MOD148" s="16"/>
      <c r="MOE148" s="16"/>
      <c r="MOF148" s="16"/>
      <c r="MOG148" s="16"/>
      <c r="MOH148" s="16"/>
      <c r="MOI148" s="16"/>
      <c r="MOJ148" s="16"/>
      <c r="MOK148" s="16"/>
      <c r="MOL148" s="16"/>
      <c r="MOM148" s="16"/>
      <c r="MON148" s="16"/>
      <c r="MOO148" s="16"/>
      <c r="MOP148" s="16"/>
      <c r="MOQ148" s="16"/>
      <c r="MOR148" s="16"/>
      <c r="MOS148" s="16"/>
      <c r="MOT148" s="16"/>
      <c r="MOU148" s="16"/>
      <c r="MOV148" s="16"/>
      <c r="MOW148" s="16"/>
      <c r="MOX148" s="16"/>
      <c r="MOY148" s="16"/>
      <c r="MOZ148" s="16"/>
      <c r="MPA148" s="16"/>
      <c r="MPB148" s="16"/>
      <c r="MPC148" s="16"/>
      <c r="MPD148" s="16"/>
      <c r="MPE148" s="16"/>
      <c r="MPF148" s="16"/>
      <c r="MPG148" s="16"/>
      <c r="MPH148" s="16"/>
      <c r="MPI148" s="16"/>
      <c r="MPJ148" s="16"/>
      <c r="MPK148" s="16"/>
      <c r="MPL148" s="16"/>
      <c r="MPM148" s="16"/>
      <c r="MPN148" s="16"/>
      <c r="MPO148" s="16"/>
      <c r="MPP148" s="16"/>
      <c r="MPQ148" s="16"/>
      <c r="MPR148" s="16"/>
      <c r="MPS148" s="16"/>
      <c r="MPT148" s="16"/>
      <c r="MPU148" s="16"/>
      <c r="MPV148" s="16"/>
      <c r="MPW148" s="16"/>
      <c r="MPX148" s="16"/>
      <c r="MPY148" s="16"/>
      <c r="MPZ148" s="16"/>
      <c r="MQA148" s="16"/>
      <c r="MQB148" s="16"/>
      <c r="MQC148" s="16"/>
      <c r="MQD148" s="16"/>
      <c r="MQE148" s="16"/>
      <c r="MQF148" s="16"/>
      <c r="MQG148" s="16"/>
      <c r="MQH148" s="16"/>
      <c r="MQI148" s="16"/>
      <c r="MQJ148" s="16"/>
      <c r="MQK148" s="16"/>
      <c r="MQL148" s="16"/>
      <c r="MQM148" s="16"/>
      <c r="MQN148" s="16"/>
      <c r="MQO148" s="16"/>
      <c r="MQP148" s="16"/>
      <c r="MQQ148" s="16"/>
      <c r="MQR148" s="16"/>
      <c r="MQS148" s="16"/>
      <c r="MQT148" s="16"/>
      <c r="MQU148" s="16"/>
      <c r="MQV148" s="16"/>
      <c r="MQW148" s="16"/>
      <c r="MQX148" s="16"/>
      <c r="MQY148" s="16"/>
      <c r="MQZ148" s="16"/>
      <c r="MRA148" s="16"/>
      <c r="MRB148" s="16"/>
      <c r="MRC148" s="16"/>
      <c r="MRD148" s="16"/>
      <c r="MRE148" s="16"/>
      <c r="MRF148" s="16"/>
      <c r="MRG148" s="16"/>
      <c r="MRH148" s="16"/>
      <c r="MRI148" s="16"/>
      <c r="MRJ148" s="16"/>
      <c r="MRK148" s="16"/>
      <c r="MRL148" s="16"/>
      <c r="MRM148" s="16"/>
      <c r="MRN148" s="16"/>
      <c r="MRO148" s="16"/>
      <c r="MRP148" s="16"/>
      <c r="MRQ148" s="16"/>
      <c r="MRR148" s="16"/>
      <c r="MRS148" s="16"/>
      <c r="MRT148" s="16"/>
      <c r="MRU148" s="16"/>
      <c r="MRV148" s="16"/>
      <c r="MRW148" s="16"/>
      <c r="MRX148" s="16"/>
      <c r="MRY148" s="16"/>
      <c r="MRZ148" s="16"/>
      <c r="MSA148" s="16"/>
      <c r="MSB148" s="16"/>
      <c r="MSC148" s="16"/>
      <c r="MSD148" s="16"/>
      <c r="MSE148" s="16"/>
      <c r="MSF148" s="16"/>
      <c r="MSG148" s="16"/>
      <c r="MSH148" s="16"/>
      <c r="MSI148" s="16"/>
      <c r="MSJ148" s="16"/>
      <c r="MSK148" s="16"/>
      <c r="MSL148" s="16"/>
      <c r="MSM148" s="16"/>
      <c r="MSN148" s="16"/>
      <c r="MSO148" s="16"/>
      <c r="MSP148" s="16"/>
      <c r="MSQ148" s="16"/>
      <c r="MSR148" s="16"/>
      <c r="MSS148" s="16"/>
      <c r="MST148" s="16"/>
      <c r="MSU148" s="16"/>
      <c r="MSV148" s="16"/>
      <c r="MSW148" s="16"/>
      <c r="MSX148" s="16"/>
      <c r="MSY148" s="16"/>
      <c r="MSZ148" s="16"/>
      <c r="MTA148" s="16"/>
      <c r="MTB148" s="16"/>
      <c r="MTC148" s="16"/>
      <c r="MTD148" s="16"/>
      <c r="MTE148" s="16"/>
      <c r="MTF148" s="16"/>
      <c r="MTG148" s="16"/>
      <c r="MTH148" s="16"/>
      <c r="MTI148" s="16"/>
      <c r="MTJ148" s="16"/>
      <c r="MTK148" s="16"/>
      <c r="MTL148" s="16"/>
      <c r="MTM148" s="16"/>
      <c r="MTN148" s="16"/>
      <c r="MTO148" s="16"/>
      <c r="MTP148" s="16"/>
      <c r="MTQ148" s="16"/>
      <c r="MTR148" s="16"/>
      <c r="MTS148" s="16"/>
      <c r="MTT148" s="16"/>
      <c r="MTU148" s="16"/>
      <c r="MTV148" s="16"/>
      <c r="MTW148" s="16"/>
      <c r="MTX148" s="16"/>
      <c r="MTY148" s="16"/>
      <c r="MTZ148" s="16"/>
      <c r="MUA148" s="16"/>
      <c r="MUB148" s="16"/>
      <c r="MUC148" s="16"/>
      <c r="MUD148" s="16"/>
      <c r="MUE148" s="16"/>
      <c r="MUF148" s="16"/>
      <c r="MUG148" s="16"/>
      <c r="MUH148" s="16"/>
      <c r="MUI148" s="16"/>
      <c r="MUJ148" s="16"/>
      <c r="MUK148" s="16"/>
      <c r="MUL148" s="16"/>
      <c r="MUM148" s="16"/>
      <c r="MUN148" s="16"/>
      <c r="MUO148" s="16"/>
      <c r="MUP148" s="16"/>
      <c r="MUQ148" s="16"/>
      <c r="MUR148" s="16"/>
      <c r="MUS148" s="16"/>
      <c r="MUT148" s="16"/>
      <c r="MUU148" s="16"/>
      <c r="MUV148" s="16"/>
      <c r="MUW148" s="16"/>
      <c r="MUX148" s="16"/>
      <c r="MUY148" s="16"/>
      <c r="MUZ148" s="16"/>
      <c r="MVA148" s="16"/>
      <c r="MVB148" s="16"/>
      <c r="MVC148" s="16"/>
      <c r="MVD148" s="16"/>
      <c r="MVE148" s="16"/>
      <c r="MVF148" s="16"/>
      <c r="MVG148" s="16"/>
      <c r="MVH148" s="16"/>
      <c r="MVI148" s="16"/>
      <c r="MVJ148" s="16"/>
      <c r="MVK148" s="16"/>
      <c r="MVL148" s="16"/>
      <c r="MVM148" s="16"/>
      <c r="MVN148" s="16"/>
      <c r="MVO148" s="16"/>
      <c r="MVP148" s="16"/>
      <c r="MVQ148" s="16"/>
      <c r="MVR148" s="16"/>
      <c r="MVS148" s="16"/>
      <c r="MVT148" s="16"/>
      <c r="MVU148" s="16"/>
      <c r="MVV148" s="16"/>
      <c r="MVW148" s="16"/>
      <c r="MVX148" s="16"/>
      <c r="MVY148" s="16"/>
      <c r="MVZ148" s="16"/>
      <c r="MWA148" s="16"/>
      <c r="MWB148" s="16"/>
      <c r="MWC148" s="16"/>
      <c r="MWD148" s="16"/>
      <c r="MWE148" s="16"/>
      <c r="MWF148" s="16"/>
      <c r="MWG148" s="16"/>
      <c r="MWH148" s="16"/>
      <c r="MWI148" s="16"/>
      <c r="MWJ148" s="16"/>
      <c r="MWK148" s="16"/>
      <c r="MWL148" s="16"/>
      <c r="MWM148" s="16"/>
      <c r="MWN148" s="16"/>
      <c r="MWO148" s="16"/>
      <c r="MWP148" s="16"/>
      <c r="MWQ148" s="16"/>
      <c r="MWR148" s="16"/>
      <c r="MWS148" s="16"/>
      <c r="MWT148" s="16"/>
      <c r="MWU148" s="16"/>
      <c r="MWV148" s="16"/>
      <c r="MWW148" s="16"/>
      <c r="MWX148" s="16"/>
      <c r="MWY148" s="16"/>
      <c r="MWZ148" s="16"/>
      <c r="MXA148" s="16"/>
      <c r="MXB148" s="16"/>
      <c r="MXC148" s="16"/>
      <c r="MXD148" s="16"/>
      <c r="MXE148" s="16"/>
      <c r="MXF148" s="16"/>
      <c r="MXG148" s="16"/>
      <c r="MXH148" s="16"/>
      <c r="MXI148" s="16"/>
      <c r="MXJ148" s="16"/>
      <c r="MXK148" s="16"/>
      <c r="MXL148" s="16"/>
      <c r="MXM148" s="16"/>
      <c r="MXN148" s="16"/>
      <c r="MXO148" s="16"/>
      <c r="MXP148" s="16"/>
      <c r="MXQ148" s="16"/>
      <c r="MXR148" s="16"/>
      <c r="MXS148" s="16"/>
      <c r="MXT148" s="16"/>
      <c r="MXU148" s="16"/>
      <c r="MXV148" s="16"/>
      <c r="MXW148" s="16"/>
      <c r="MXX148" s="16"/>
      <c r="MXY148" s="16"/>
      <c r="MXZ148" s="16"/>
      <c r="MYA148" s="16"/>
      <c r="MYB148" s="16"/>
      <c r="MYC148" s="16"/>
      <c r="MYD148" s="16"/>
      <c r="MYE148" s="16"/>
      <c r="MYF148" s="16"/>
      <c r="MYG148" s="16"/>
      <c r="MYH148" s="16"/>
      <c r="MYI148" s="16"/>
      <c r="MYJ148" s="16"/>
      <c r="MYK148" s="16"/>
      <c r="MYL148" s="16"/>
      <c r="MYM148" s="16"/>
      <c r="MYN148" s="16"/>
      <c r="MYO148" s="16"/>
      <c r="MYP148" s="16"/>
      <c r="MYQ148" s="16"/>
      <c r="MYR148" s="16"/>
      <c r="MYS148" s="16"/>
      <c r="MYT148" s="16"/>
      <c r="MYU148" s="16"/>
      <c r="MYV148" s="16"/>
      <c r="MYW148" s="16"/>
      <c r="MYX148" s="16"/>
      <c r="MYY148" s="16"/>
      <c r="MYZ148" s="16"/>
      <c r="MZA148" s="16"/>
      <c r="MZB148" s="16"/>
      <c r="MZC148" s="16"/>
      <c r="MZD148" s="16"/>
      <c r="MZE148" s="16"/>
      <c r="MZF148" s="16"/>
      <c r="MZG148" s="16"/>
      <c r="MZH148" s="16"/>
      <c r="MZI148" s="16"/>
      <c r="MZJ148" s="16"/>
      <c r="MZK148" s="16"/>
      <c r="MZL148" s="16"/>
      <c r="MZM148" s="16"/>
      <c r="MZN148" s="16"/>
      <c r="MZO148" s="16"/>
      <c r="MZP148" s="16"/>
      <c r="MZQ148" s="16"/>
      <c r="MZR148" s="16"/>
      <c r="MZS148" s="16"/>
      <c r="MZT148" s="16"/>
      <c r="MZU148" s="16"/>
      <c r="MZV148" s="16"/>
      <c r="MZW148" s="16"/>
      <c r="MZX148" s="16"/>
      <c r="MZY148" s="16"/>
      <c r="MZZ148" s="16"/>
      <c r="NAA148" s="16"/>
      <c r="NAB148" s="16"/>
      <c r="NAC148" s="16"/>
      <c r="NAD148" s="16"/>
      <c r="NAE148" s="16"/>
      <c r="NAF148" s="16"/>
      <c r="NAG148" s="16"/>
      <c r="NAH148" s="16"/>
      <c r="NAI148" s="16"/>
      <c r="NAJ148" s="16"/>
      <c r="NAK148" s="16"/>
      <c r="NAL148" s="16"/>
      <c r="NAM148" s="16"/>
      <c r="NAN148" s="16"/>
      <c r="NAO148" s="16"/>
      <c r="NAP148" s="16"/>
      <c r="NAQ148" s="16"/>
      <c r="NAR148" s="16"/>
      <c r="NAS148" s="16"/>
      <c r="NAT148" s="16"/>
      <c r="NAU148" s="16"/>
      <c r="NAV148" s="16"/>
      <c r="NAW148" s="16"/>
      <c r="NAX148" s="16"/>
      <c r="NAY148" s="16"/>
      <c r="NAZ148" s="16"/>
      <c r="NBA148" s="16"/>
      <c r="NBB148" s="16"/>
      <c r="NBC148" s="16"/>
      <c r="NBD148" s="16"/>
      <c r="NBE148" s="16"/>
      <c r="NBF148" s="16"/>
      <c r="NBG148" s="16"/>
      <c r="NBH148" s="16"/>
      <c r="NBI148" s="16"/>
      <c r="NBJ148" s="16"/>
      <c r="NBK148" s="16"/>
      <c r="NBL148" s="16"/>
      <c r="NBM148" s="16"/>
      <c r="NBN148" s="16"/>
      <c r="NBO148" s="16"/>
      <c r="NBP148" s="16"/>
      <c r="NBQ148" s="16"/>
      <c r="NBR148" s="16"/>
      <c r="NBS148" s="16"/>
      <c r="NBT148" s="16"/>
      <c r="NBU148" s="16"/>
      <c r="NBV148" s="16"/>
      <c r="NBW148" s="16"/>
      <c r="NBX148" s="16"/>
      <c r="NBY148" s="16"/>
      <c r="NBZ148" s="16"/>
      <c r="NCA148" s="16"/>
      <c r="NCB148" s="16"/>
      <c r="NCC148" s="16"/>
      <c r="NCD148" s="16"/>
      <c r="NCE148" s="16"/>
      <c r="NCF148" s="16"/>
      <c r="NCG148" s="16"/>
      <c r="NCH148" s="16"/>
      <c r="NCI148" s="16"/>
      <c r="NCJ148" s="16"/>
      <c r="NCK148" s="16"/>
      <c r="NCL148" s="16"/>
      <c r="NCM148" s="16"/>
      <c r="NCN148" s="16"/>
      <c r="NCO148" s="16"/>
      <c r="NCP148" s="16"/>
      <c r="NCQ148" s="16"/>
      <c r="NCR148" s="16"/>
      <c r="NCS148" s="16"/>
      <c r="NCT148" s="16"/>
      <c r="NCU148" s="16"/>
      <c r="NCV148" s="16"/>
      <c r="NCW148" s="16"/>
      <c r="NCX148" s="16"/>
      <c r="NCY148" s="16"/>
      <c r="NCZ148" s="16"/>
      <c r="NDA148" s="16"/>
      <c r="NDB148" s="16"/>
      <c r="NDC148" s="16"/>
      <c r="NDD148" s="16"/>
      <c r="NDE148" s="16"/>
      <c r="NDF148" s="16"/>
      <c r="NDG148" s="16"/>
      <c r="NDH148" s="16"/>
      <c r="NDI148" s="16"/>
      <c r="NDJ148" s="16"/>
      <c r="NDK148" s="16"/>
      <c r="NDL148" s="16"/>
      <c r="NDM148" s="16"/>
      <c r="NDN148" s="16"/>
      <c r="NDO148" s="16"/>
      <c r="NDP148" s="16"/>
      <c r="NDQ148" s="16"/>
      <c r="NDR148" s="16"/>
      <c r="NDS148" s="16"/>
      <c r="NDT148" s="16"/>
      <c r="NDU148" s="16"/>
      <c r="NDV148" s="16"/>
      <c r="NDW148" s="16"/>
      <c r="NDX148" s="16"/>
      <c r="NDY148" s="16"/>
      <c r="NDZ148" s="16"/>
      <c r="NEA148" s="16"/>
      <c r="NEB148" s="16"/>
      <c r="NEC148" s="16"/>
      <c r="NED148" s="16"/>
      <c r="NEE148" s="16"/>
      <c r="NEF148" s="16"/>
      <c r="NEG148" s="16"/>
      <c r="NEH148" s="16"/>
      <c r="NEI148" s="16"/>
      <c r="NEJ148" s="16"/>
      <c r="NEK148" s="16"/>
      <c r="NEL148" s="16"/>
      <c r="NEM148" s="16"/>
      <c r="NEN148" s="16"/>
      <c r="NEO148" s="16"/>
      <c r="NEP148" s="16"/>
      <c r="NEQ148" s="16"/>
      <c r="NER148" s="16"/>
      <c r="NES148" s="16"/>
      <c r="NET148" s="16"/>
      <c r="NEU148" s="16"/>
      <c r="NEV148" s="16"/>
      <c r="NEW148" s="16"/>
      <c r="NEX148" s="16"/>
      <c r="NEY148" s="16"/>
      <c r="NEZ148" s="16"/>
      <c r="NFA148" s="16"/>
      <c r="NFB148" s="16"/>
      <c r="NFC148" s="16"/>
      <c r="NFD148" s="16"/>
      <c r="NFE148" s="16"/>
      <c r="NFF148" s="16"/>
      <c r="NFG148" s="16"/>
      <c r="NFH148" s="16"/>
      <c r="NFI148" s="16"/>
      <c r="NFJ148" s="16"/>
      <c r="NFK148" s="16"/>
      <c r="NFL148" s="16"/>
      <c r="NFM148" s="16"/>
      <c r="NFN148" s="16"/>
      <c r="NFO148" s="16"/>
      <c r="NFP148" s="16"/>
      <c r="NFQ148" s="16"/>
      <c r="NFR148" s="16"/>
      <c r="NFS148" s="16"/>
      <c r="NFT148" s="16"/>
      <c r="NFU148" s="16"/>
      <c r="NFV148" s="16"/>
      <c r="NFW148" s="16"/>
      <c r="NFX148" s="16"/>
      <c r="NFY148" s="16"/>
      <c r="NFZ148" s="16"/>
      <c r="NGA148" s="16"/>
      <c r="NGB148" s="16"/>
      <c r="NGC148" s="16"/>
      <c r="NGD148" s="16"/>
      <c r="NGE148" s="16"/>
      <c r="NGF148" s="16"/>
      <c r="NGG148" s="16"/>
      <c r="NGH148" s="16"/>
      <c r="NGI148" s="16"/>
      <c r="NGJ148" s="16"/>
      <c r="NGK148" s="16"/>
      <c r="NGL148" s="16"/>
      <c r="NGM148" s="16"/>
      <c r="NGN148" s="16"/>
      <c r="NGO148" s="16"/>
      <c r="NGP148" s="16"/>
      <c r="NGQ148" s="16"/>
      <c r="NGR148" s="16"/>
      <c r="NGS148" s="16"/>
      <c r="NGT148" s="16"/>
      <c r="NGU148" s="16"/>
      <c r="NGV148" s="16"/>
      <c r="NGW148" s="16"/>
      <c r="NGX148" s="16"/>
      <c r="NGY148" s="16"/>
      <c r="NGZ148" s="16"/>
      <c r="NHA148" s="16"/>
      <c r="NHB148" s="16"/>
      <c r="NHC148" s="16"/>
      <c r="NHD148" s="16"/>
      <c r="NHE148" s="16"/>
      <c r="NHF148" s="16"/>
      <c r="NHG148" s="16"/>
      <c r="NHH148" s="16"/>
      <c r="NHI148" s="16"/>
      <c r="NHJ148" s="16"/>
      <c r="NHK148" s="16"/>
      <c r="NHL148" s="16"/>
      <c r="NHM148" s="16"/>
      <c r="NHN148" s="16"/>
      <c r="NHO148" s="16"/>
      <c r="NHP148" s="16"/>
      <c r="NHQ148" s="16"/>
      <c r="NHR148" s="16"/>
      <c r="NHS148" s="16"/>
      <c r="NHT148" s="16"/>
      <c r="NHU148" s="16"/>
      <c r="NHV148" s="16"/>
      <c r="NHW148" s="16"/>
      <c r="NHX148" s="16"/>
      <c r="NHY148" s="16"/>
      <c r="NHZ148" s="16"/>
      <c r="NIA148" s="16"/>
      <c r="NIB148" s="16"/>
      <c r="NIC148" s="16"/>
      <c r="NID148" s="16"/>
      <c r="NIE148" s="16"/>
      <c r="NIF148" s="16"/>
      <c r="NIG148" s="16"/>
      <c r="NIH148" s="16"/>
      <c r="NII148" s="16"/>
      <c r="NIJ148" s="16"/>
      <c r="NIK148" s="16"/>
      <c r="NIL148" s="16"/>
      <c r="NIM148" s="16"/>
      <c r="NIN148" s="16"/>
      <c r="NIO148" s="16"/>
      <c r="NIP148" s="16"/>
      <c r="NIQ148" s="16"/>
      <c r="NIR148" s="16"/>
      <c r="NIS148" s="16"/>
      <c r="NIT148" s="16"/>
      <c r="NIU148" s="16"/>
      <c r="NIV148" s="16"/>
      <c r="NIW148" s="16"/>
      <c r="NIX148" s="16"/>
      <c r="NIY148" s="16"/>
      <c r="NIZ148" s="16"/>
      <c r="NJA148" s="16"/>
      <c r="NJB148" s="16"/>
      <c r="NJC148" s="16"/>
      <c r="NJD148" s="16"/>
      <c r="NJE148" s="16"/>
      <c r="NJF148" s="16"/>
      <c r="NJG148" s="16"/>
      <c r="NJH148" s="16"/>
      <c r="NJI148" s="16"/>
      <c r="NJJ148" s="16"/>
      <c r="NJK148" s="16"/>
      <c r="NJL148" s="16"/>
      <c r="NJM148" s="16"/>
      <c r="NJN148" s="16"/>
      <c r="NJO148" s="16"/>
      <c r="NJP148" s="16"/>
      <c r="NJQ148" s="16"/>
      <c r="NJR148" s="16"/>
      <c r="NJS148" s="16"/>
      <c r="NJT148" s="16"/>
      <c r="NJU148" s="16"/>
      <c r="NJV148" s="16"/>
      <c r="NJW148" s="16"/>
      <c r="NJX148" s="16"/>
      <c r="NJY148" s="16"/>
      <c r="NJZ148" s="16"/>
      <c r="NKA148" s="16"/>
      <c r="NKB148" s="16"/>
      <c r="NKC148" s="16"/>
      <c r="NKD148" s="16"/>
      <c r="NKE148" s="16"/>
      <c r="NKF148" s="16"/>
      <c r="NKG148" s="16"/>
      <c r="NKH148" s="16"/>
      <c r="NKI148" s="16"/>
      <c r="NKJ148" s="16"/>
      <c r="NKK148" s="16"/>
      <c r="NKL148" s="16"/>
      <c r="NKM148" s="16"/>
      <c r="NKN148" s="16"/>
      <c r="NKO148" s="16"/>
      <c r="NKP148" s="16"/>
      <c r="NKQ148" s="16"/>
      <c r="NKR148" s="16"/>
      <c r="NKS148" s="16"/>
      <c r="NKT148" s="16"/>
      <c r="NKU148" s="16"/>
      <c r="NKV148" s="16"/>
      <c r="NKW148" s="16"/>
      <c r="NKX148" s="16"/>
      <c r="NKY148" s="16"/>
      <c r="NKZ148" s="16"/>
      <c r="NLA148" s="16"/>
      <c r="NLB148" s="16"/>
      <c r="NLC148" s="16"/>
      <c r="NLD148" s="16"/>
      <c r="NLE148" s="16"/>
      <c r="NLF148" s="16"/>
      <c r="NLG148" s="16"/>
      <c r="NLH148" s="16"/>
      <c r="NLI148" s="16"/>
      <c r="NLJ148" s="16"/>
      <c r="NLK148" s="16"/>
      <c r="NLL148" s="16"/>
      <c r="NLM148" s="16"/>
      <c r="NLN148" s="16"/>
      <c r="NLO148" s="16"/>
      <c r="NLP148" s="16"/>
      <c r="NLQ148" s="16"/>
      <c r="NLR148" s="16"/>
      <c r="NLS148" s="16"/>
      <c r="NLT148" s="16"/>
      <c r="NLU148" s="16"/>
      <c r="NLV148" s="16"/>
      <c r="NLW148" s="16"/>
      <c r="NLX148" s="16"/>
      <c r="NLY148" s="16"/>
      <c r="NLZ148" s="16"/>
      <c r="NMA148" s="16"/>
      <c r="NMB148" s="16"/>
      <c r="NMC148" s="16"/>
      <c r="NMD148" s="16"/>
      <c r="NME148" s="16"/>
      <c r="NMF148" s="16"/>
      <c r="NMG148" s="16"/>
      <c r="NMH148" s="16"/>
      <c r="NMI148" s="16"/>
      <c r="NMJ148" s="16"/>
      <c r="NMK148" s="16"/>
      <c r="NML148" s="16"/>
      <c r="NMM148" s="16"/>
      <c r="NMN148" s="16"/>
      <c r="NMO148" s="16"/>
      <c r="NMP148" s="16"/>
      <c r="NMQ148" s="16"/>
      <c r="NMR148" s="16"/>
      <c r="NMS148" s="16"/>
      <c r="NMT148" s="16"/>
      <c r="NMU148" s="16"/>
      <c r="NMV148" s="16"/>
      <c r="NMW148" s="16"/>
      <c r="NMX148" s="16"/>
      <c r="NMY148" s="16"/>
      <c r="NMZ148" s="16"/>
      <c r="NNA148" s="16"/>
      <c r="NNB148" s="16"/>
      <c r="NNC148" s="16"/>
      <c r="NND148" s="16"/>
      <c r="NNE148" s="16"/>
      <c r="NNF148" s="16"/>
      <c r="NNG148" s="16"/>
      <c r="NNH148" s="16"/>
      <c r="NNI148" s="16"/>
      <c r="NNJ148" s="16"/>
      <c r="NNK148" s="16"/>
      <c r="NNL148" s="16"/>
      <c r="NNM148" s="16"/>
      <c r="NNN148" s="16"/>
      <c r="NNO148" s="16"/>
      <c r="NNP148" s="16"/>
      <c r="NNQ148" s="16"/>
      <c r="NNR148" s="16"/>
      <c r="NNS148" s="16"/>
      <c r="NNT148" s="16"/>
      <c r="NNU148" s="16"/>
      <c r="NNV148" s="16"/>
      <c r="NNW148" s="16"/>
      <c r="NNX148" s="16"/>
      <c r="NNY148" s="16"/>
      <c r="NNZ148" s="16"/>
      <c r="NOA148" s="16"/>
      <c r="NOB148" s="16"/>
      <c r="NOC148" s="16"/>
      <c r="NOD148" s="16"/>
      <c r="NOE148" s="16"/>
      <c r="NOF148" s="16"/>
      <c r="NOG148" s="16"/>
      <c r="NOH148" s="16"/>
      <c r="NOI148" s="16"/>
      <c r="NOJ148" s="16"/>
      <c r="NOK148" s="16"/>
      <c r="NOL148" s="16"/>
      <c r="NOM148" s="16"/>
      <c r="NON148" s="16"/>
      <c r="NOO148" s="16"/>
      <c r="NOP148" s="16"/>
      <c r="NOQ148" s="16"/>
      <c r="NOR148" s="16"/>
      <c r="NOS148" s="16"/>
      <c r="NOT148" s="16"/>
      <c r="NOU148" s="16"/>
      <c r="NOV148" s="16"/>
      <c r="NOW148" s="16"/>
      <c r="NOX148" s="16"/>
      <c r="NOY148" s="16"/>
      <c r="NOZ148" s="16"/>
      <c r="NPA148" s="16"/>
      <c r="NPB148" s="16"/>
      <c r="NPC148" s="16"/>
      <c r="NPD148" s="16"/>
      <c r="NPE148" s="16"/>
      <c r="NPF148" s="16"/>
      <c r="NPG148" s="16"/>
      <c r="NPH148" s="16"/>
      <c r="NPI148" s="16"/>
      <c r="NPJ148" s="16"/>
      <c r="NPK148" s="16"/>
      <c r="NPL148" s="16"/>
      <c r="NPM148" s="16"/>
      <c r="NPN148" s="16"/>
      <c r="NPO148" s="16"/>
      <c r="NPP148" s="16"/>
      <c r="NPQ148" s="16"/>
      <c r="NPR148" s="16"/>
      <c r="NPS148" s="16"/>
      <c r="NPT148" s="16"/>
      <c r="NPU148" s="16"/>
      <c r="NPV148" s="16"/>
      <c r="NPW148" s="16"/>
      <c r="NPX148" s="16"/>
      <c r="NPY148" s="16"/>
      <c r="NPZ148" s="16"/>
      <c r="NQA148" s="16"/>
      <c r="NQB148" s="16"/>
      <c r="NQC148" s="16"/>
      <c r="NQD148" s="16"/>
      <c r="NQE148" s="16"/>
      <c r="NQF148" s="16"/>
      <c r="NQG148" s="16"/>
      <c r="NQH148" s="16"/>
      <c r="NQI148" s="16"/>
      <c r="NQJ148" s="16"/>
      <c r="NQK148" s="16"/>
      <c r="NQL148" s="16"/>
      <c r="NQM148" s="16"/>
      <c r="NQN148" s="16"/>
      <c r="NQO148" s="16"/>
      <c r="NQP148" s="16"/>
      <c r="NQQ148" s="16"/>
      <c r="NQR148" s="16"/>
      <c r="NQS148" s="16"/>
      <c r="NQT148" s="16"/>
      <c r="NQU148" s="16"/>
      <c r="NQV148" s="16"/>
      <c r="NQW148" s="16"/>
      <c r="NQX148" s="16"/>
      <c r="NQY148" s="16"/>
      <c r="NQZ148" s="16"/>
      <c r="NRA148" s="16"/>
      <c r="NRB148" s="16"/>
      <c r="NRC148" s="16"/>
      <c r="NRD148" s="16"/>
      <c r="NRE148" s="16"/>
      <c r="NRF148" s="16"/>
      <c r="NRG148" s="16"/>
      <c r="NRH148" s="16"/>
      <c r="NRI148" s="16"/>
      <c r="NRJ148" s="16"/>
      <c r="NRK148" s="16"/>
      <c r="NRL148" s="16"/>
      <c r="NRM148" s="16"/>
      <c r="NRN148" s="16"/>
      <c r="NRO148" s="16"/>
      <c r="NRP148" s="16"/>
      <c r="NRQ148" s="16"/>
      <c r="NRR148" s="16"/>
      <c r="NRS148" s="16"/>
      <c r="NRT148" s="16"/>
      <c r="NRU148" s="16"/>
      <c r="NRV148" s="16"/>
      <c r="NRW148" s="16"/>
      <c r="NRX148" s="16"/>
      <c r="NRY148" s="16"/>
      <c r="NRZ148" s="16"/>
      <c r="NSA148" s="16"/>
      <c r="NSB148" s="16"/>
      <c r="NSC148" s="16"/>
      <c r="NSD148" s="16"/>
      <c r="NSE148" s="16"/>
      <c r="NSF148" s="16"/>
      <c r="NSG148" s="16"/>
      <c r="NSH148" s="16"/>
      <c r="NSI148" s="16"/>
      <c r="NSJ148" s="16"/>
      <c r="NSK148" s="16"/>
      <c r="NSL148" s="16"/>
      <c r="NSM148" s="16"/>
      <c r="NSN148" s="16"/>
      <c r="NSO148" s="16"/>
      <c r="NSP148" s="16"/>
      <c r="NSQ148" s="16"/>
      <c r="NSR148" s="16"/>
      <c r="NSS148" s="16"/>
      <c r="NST148" s="16"/>
      <c r="NSU148" s="16"/>
      <c r="NSV148" s="16"/>
      <c r="NSW148" s="16"/>
      <c r="NSX148" s="16"/>
      <c r="NSY148" s="16"/>
      <c r="NSZ148" s="16"/>
      <c r="NTA148" s="16"/>
      <c r="NTB148" s="16"/>
      <c r="NTC148" s="16"/>
      <c r="NTD148" s="16"/>
      <c r="NTE148" s="16"/>
      <c r="NTF148" s="16"/>
      <c r="NTG148" s="16"/>
      <c r="NTH148" s="16"/>
      <c r="NTI148" s="16"/>
      <c r="NTJ148" s="16"/>
      <c r="NTK148" s="16"/>
      <c r="NTL148" s="16"/>
      <c r="NTM148" s="16"/>
      <c r="NTN148" s="16"/>
      <c r="NTO148" s="16"/>
      <c r="NTP148" s="16"/>
      <c r="NTQ148" s="16"/>
      <c r="NTR148" s="16"/>
      <c r="NTS148" s="16"/>
      <c r="NTT148" s="16"/>
      <c r="NTU148" s="16"/>
      <c r="NTV148" s="16"/>
      <c r="NTW148" s="16"/>
      <c r="NTX148" s="16"/>
      <c r="NTY148" s="16"/>
      <c r="NTZ148" s="16"/>
      <c r="NUA148" s="16"/>
      <c r="NUB148" s="16"/>
      <c r="NUC148" s="16"/>
      <c r="NUD148" s="16"/>
      <c r="NUE148" s="16"/>
      <c r="NUF148" s="16"/>
      <c r="NUG148" s="16"/>
      <c r="NUH148" s="16"/>
      <c r="NUI148" s="16"/>
      <c r="NUJ148" s="16"/>
      <c r="NUK148" s="16"/>
      <c r="NUL148" s="16"/>
      <c r="NUM148" s="16"/>
      <c r="NUN148" s="16"/>
      <c r="NUO148" s="16"/>
      <c r="NUP148" s="16"/>
      <c r="NUQ148" s="16"/>
      <c r="NUR148" s="16"/>
      <c r="NUS148" s="16"/>
      <c r="NUT148" s="16"/>
      <c r="NUU148" s="16"/>
      <c r="NUV148" s="16"/>
      <c r="NUW148" s="16"/>
      <c r="NUX148" s="16"/>
      <c r="NUY148" s="16"/>
      <c r="NUZ148" s="16"/>
      <c r="NVA148" s="16"/>
      <c r="NVB148" s="16"/>
      <c r="NVC148" s="16"/>
      <c r="NVD148" s="16"/>
      <c r="NVE148" s="16"/>
      <c r="NVF148" s="16"/>
      <c r="NVG148" s="16"/>
      <c r="NVH148" s="16"/>
      <c r="NVI148" s="16"/>
      <c r="NVJ148" s="16"/>
      <c r="NVK148" s="16"/>
      <c r="NVL148" s="16"/>
      <c r="NVM148" s="16"/>
      <c r="NVN148" s="16"/>
      <c r="NVO148" s="16"/>
      <c r="NVP148" s="16"/>
      <c r="NVQ148" s="16"/>
      <c r="NVR148" s="16"/>
      <c r="NVS148" s="16"/>
      <c r="NVT148" s="16"/>
      <c r="NVU148" s="16"/>
      <c r="NVV148" s="16"/>
      <c r="NVW148" s="16"/>
      <c r="NVX148" s="16"/>
      <c r="NVY148" s="16"/>
      <c r="NVZ148" s="16"/>
      <c r="NWA148" s="16"/>
      <c r="NWB148" s="16"/>
      <c r="NWC148" s="16"/>
      <c r="NWD148" s="16"/>
      <c r="NWE148" s="16"/>
      <c r="NWF148" s="16"/>
      <c r="NWG148" s="16"/>
      <c r="NWH148" s="16"/>
      <c r="NWI148" s="16"/>
      <c r="NWJ148" s="16"/>
      <c r="NWK148" s="16"/>
      <c r="NWL148" s="16"/>
      <c r="NWM148" s="16"/>
      <c r="NWN148" s="16"/>
      <c r="NWO148" s="16"/>
      <c r="NWP148" s="16"/>
      <c r="NWQ148" s="16"/>
      <c r="NWR148" s="16"/>
      <c r="NWS148" s="16"/>
      <c r="NWT148" s="16"/>
      <c r="NWU148" s="16"/>
      <c r="NWV148" s="16"/>
      <c r="NWW148" s="16"/>
      <c r="NWX148" s="16"/>
      <c r="NWY148" s="16"/>
      <c r="NWZ148" s="16"/>
      <c r="NXA148" s="16"/>
      <c r="NXB148" s="16"/>
      <c r="NXC148" s="16"/>
      <c r="NXD148" s="16"/>
      <c r="NXE148" s="16"/>
      <c r="NXF148" s="16"/>
      <c r="NXG148" s="16"/>
      <c r="NXH148" s="16"/>
      <c r="NXI148" s="16"/>
      <c r="NXJ148" s="16"/>
      <c r="NXK148" s="16"/>
      <c r="NXL148" s="16"/>
      <c r="NXM148" s="16"/>
      <c r="NXN148" s="16"/>
      <c r="NXO148" s="16"/>
      <c r="NXP148" s="16"/>
      <c r="NXQ148" s="16"/>
      <c r="NXR148" s="16"/>
      <c r="NXS148" s="16"/>
      <c r="NXT148" s="16"/>
      <c r="NXU148" s="16"/>
      <c r="NXV148" s="16"/>
      <c r="NXW148" s="16"/>
      <c r="NXX148" s="16"/>
      <c r="NXY148" s="16"/>
      <c r="NXZ148" s="16"/>
      <c r="NYA148" s="16"/>
      <c r="NYB148" s="16"/>
      <c r="NYC148" s="16"/>
      <c r="NYD148" s="16"/>
      <c r="NYE148" s="16"/>
      <c r="NYF148" s="16"/>
      <c r="NYG148" s="16"/>
      <c r="NYH148" s="16"/>
      <c r="NYI148" s="16"/>
      <c r="NYJ148" s="16"/>
      <c r="NYK148" s="16"/>
      <c r="NYL148" s="16"/>
      <c r="NYM148" s="16"/>
      <c r="NYN148" s="16"/>
      <c r="NYO148" s="16"/>
      <c r="NYP148" s="16"/>
      <c r="NYQ148" s="16"/>
      <c r="NYR148" s="16"/>
      <c r="NYS148" s="16"/>
      <c r="NYT148" s="16"/>
      <c r="NYU148" s="16"/>
      <c r="NYV148" s="16"/>
      <c r="NYW148" s="16"/>
      <c r="NYX148" s="16"/>
      <c r="NYY148" s="16"/>
      <c r="NYZ148" s="16"/>
      <c r="NZA148" s="16"/>
      <c r="NZB148" s="16"/>
      <c r="NZC148" s="16"/>
      <c r="NZD148" s="16"/>
      <c r="NZE148" s="16"/>
      <c r="NZF148" s="16"/>
      <c r="NZG148" s="16"/>
      <c r="NZH148" s="16"/>
      <c r="NZI148" s="16"/>
      <c r="NZJ148" s="16"/>
      <c r="NZK148" s="16"/>
      <c r="NZL148" s="16"/>
      <c r="NZM148" s="16"/>
      <c r="NZN148" s="16"/>
      <c r="NZO148" s="16"/>
      <c r="NZP148" s="16"/>
      <c r="NZQ148" s="16"/>
      <c r="NZR148" s="16"/>
      <c r="NZS148" s="16"/>
      <c r="NZT148" s="16"/>
      <c r="NZU148" s="16"/>
      <c r="NZV148" s="16"/>
      <c r="NZW148" s="16"/>
      <c r="NZX148" s="16"/>
      <c r="NZY148" s="16"/>
      <c r="NZZ148" s="16"/>
      <c r="OAA148" s="16"/>
      <c r="OAB148" s="16"/>
      <c r="OAC148" s="16"/>
      <c r="OAD148" s="16"/>
      <c r="OAE148" s="16"/>
      <c r="OAF148" s="16"/>
      <c r="OAG148" s="16"/>
      <c r="OAH148" s="16"/>
      <c r="OAI148" s="16"/>
      <c r="OAJ148" s="16"/>
      <c r="OAK148" s="16"/>
      <c r="OAL148" s="16"/>
      <c r="OAM148" s="16"/>
      <c r="OAN148" s="16"/>
      <c r="OAO148" s="16"/>
      <c r="OAP148" s="16"/>
      <c r="OAQ148" s="16"/>
      <c r="OAR148" s="16"/>
      <c r="OAS148" s="16"/>
      <c r="OAT148" s="16"/>
      <c r="OAU148" s="16"/>
      <c r="OAV148" s="16"/>
      <c r="OAW148" s="16"/>
      <c r="OAX148" s="16"/>
      <c r="OAY148" s="16"/>
      <c r="OAZ148" s="16"/>
      <c r="OBA148" s="16"/>
      <c r="OBB148" s="16"/>
      <c r="OBC148" s="16"/>
      <c r="OBD148" s="16"/>
      <c r="OBE148" s="16"/>
      <c r="OBF148" s="16"/>
      <c r="OBG148" s="16"/>
      <c r="OBH148" s="16"/>
      <c r="OBI148" s="16"/>
      <c r="OBJ148" s="16"/>
      <c r="OBK148" s="16"/>
      <c r="OBL148" s="16"/>
      <c r="OBM148" s="16"/>
      <c r="OBN148" s="16"/>
      <c r="OBO148" s="16"/>
      <c r="OBP148" s="16"/>
      <c r="OBQ148" s="16"/>
      <c r="OBR148" s="16"/>
      <c r="OBS148" s="16"/>
      <c r="OBT148" s="16"/>
      <c r="OBU148" s="16"/>
      <c r="OBV148" s="16"/>
      <c r="OBW148" s="16"/>
      <c r="OBX148" s="16"/>
      <c r="OBY148" s="16"/>
      <c r="OBZ148" s="16"/>
      <c r="OCA148" s="16"/>
      <c r="OCB148" s="16"/>
      <c r="OCC148" s="16"/>
      <c r="OCD148" s="16"/>
      <c r="OCE148" s="16"/>
      <c r="OCF148" s="16"/>
      <c r="OCG148" s="16"/>
      <c r="OCH148" s="16"/>
      <c r="OCI148" s="16"/>
      <c r="OCJ148" s="16"/>
      <c r="OCK148" s="16"/>
      <c r="OCL148" s="16"/>
      <c r="OCM148" s="16"/>
      <c r="OCN148" s="16"/>
      <c r="OCO148" s="16"/>
      <c r="OCP148" s="16"/>
      <c r="OCQ148" s="16"/>
      <c r="OCR148" s="16"/>
      <c r="OCS148" s="16"/>
      <c r="OCT148" s="16"/>
      <c r="OCU148" s="16"/>
      <c r="OCV148" s="16"/>
      <c r="OCW148" s="16"/>
      <c r="OCX148" s="16"/>
      <c r="OCY148" s="16"/>
      <c r="OCZ148" s="16"/>
      <c r="ODA148" s="16"/>
      <c r="ODB148" s="16"/>
      <c r="ODC148" s="16"/>
      <c r="ODD148" s="16"/>
      <c r="ODE148" s="16"/>
      <c r="ODF148" s="16"/>
      <c r="ODG148" s="16"/>
      <c r="ODH148" s="16"/>
      <c r="ODI148" s="16"/>
      <c r="ODJ148" s="16"/>
      <c r="ODK148" s="16"/>
      <c r="ODL148" s="16"/>
      <c r="ODM148" s="16"/>
      <c r="ODN148" s="16"/>
      <c r="ODO148" s="16"/>
      <c r="ODP148" s="16"/>
      <c r="ODQ148" s="16"/>
      <c r="ODR148" s="16"/>
      <c r="ODS148" s="16"/>
      <c r="ODT148" s="16"/>
      <c r="ODU148" s="16"/>
      <c r="ODV148" s="16"/>
      <c r="ODW148" s="16"/>
      <c r="ODX148" s="16"/>
      <c r="ODY148" s="16"/>
      <c r="ODZ148" s="16"/>
      <c r="OEA148" s="16"/>
      <c r="OEB148" s="16"/>
      <c r="OEC148" s="16"/>
      <c r="OED148" s="16"/>
      <c r="OEE148" s="16"/>
      <c r="OEF148" s="16"/>
      <c r="OEG148" s="16"/>
      <c r="OEH148" s="16"/>
      <c r="OEI148" s="16"/>
      <c r="OEJ148" s="16"/>
      <c r="OEK148" s="16"/>
      <c r="OEL148" s="16"/>
      <c r="OEM148" s="16"/>
      <c r="OEN148" s="16"/>
      <c r="OEO148" s="16"/>
      <c r="OEP148" s="16"/>
      <c r="OEQ148" s="16"/>
      <c r="OER148" s="16"/>
      <c r="OES148" s="16"/>
      <c r="OET148" s="16"/>
      <c r="OEU148" s="16"/>
      <c r="OEV148" s="16"/>
      <c r="OEW148" s="16"/>
      <c r="OEX148" s="16"/>
      <c r="OEY148" s="16"/>
      <c r="OEZ148" s="16"/>
      <c r="OFA148" s="16"/>
      <c r="OFB148" s="16"/>
      <c r="OFC148" s="16"/>
      <c r="OFD148" s="16"/>
      <c r="OFE148" s="16"/>
      <c r="OFF148" s="16"/>
      <c r="OFG148" s="16"/>
      <c r="OFH148" s="16"/>
      <c r="OFI148" s="16"/>
      <c r="OFJ148" s="16"/>
      <c r="OFK148" s="16"/>
      <c r="OFL148" s="16"/>
      <c r="OFM148" s="16"/>
      <c r="OFN148" s="16"/>
      <c r="OFO148" s="16"/>
      <c r="OFP148" s="16"/>
      <c r="OFQ148" s="16"/>
      <c r="OFR148" s="16"/>
      <c r="OFS148" s="16"/>
      <c r="OFT148" s="16"/>
      <c r="OFU148" s="16"/>
      <c r="OFV148" s="16"/>
      <c r="OFW148" s="16"/>
      <c r="OFX148" s="16"/>
      <c r="OFY148" s="16"/>
      <c r="OFZ148" s="16"/>
      <c r="OGA148" s="16"/>
      <c r="OGB148" s="16"/>
      <c r="OGC148" s="16"/>
      <c r="OGD148" s="16"/>
      <c r="OGE148" s="16"/>
      <c r="OGF148" s="16"/>
      <c r="OGG148" s="16"/>
      <c r="OGH148" s="16"/>
      <c r="OGI148" s="16"/>
      <c r="OGJ148" s="16"/>
      <c r="OGK148" s="16"/>
      <c r="OGL148" s="16"/>
      <c r="OGM148" s="16"/>
      <c r="OGN148" s="16"/>
      <c r="OGO148" s="16"/>
      <c r="OGP148" s="16"/>
      <c r="OGQ148" s="16"/>
      <c r="OGR148" s="16"/>
      <c r="OGS148" s="16"/>
      <c r="OGT148" s="16"/>
      <c r="OGU148" s="16"/>
      <c r="OGV148" s="16"/>
      <c r="OGW148" s="16"/>
      <c r="OGX148" s="16"/>
      <c r="OGY148" s="16"/>
      <c r="OGZ148" s="16"/>
      <c r="OHA148" s="16"/>
      <c r="OHB148" s="16"/>
      <c r="OHC148" s="16"/>
      <c r="OHD148" s="16"/>
      <c r="OHE148" s="16"/>
      <c r="OHF148" s="16"/>
      <c r="OHG148" s="16"/>
      <c r="OHH148" s="16"/>
      <c r="OHI148" s="16"/>
      <c r="OHJ148" s="16"/>
      <c r="OHK148" s="16"/>
      <c r="OHL148" s="16"/>
      <c r="OHM148" s="16"/>
      <c r="OHN148" s="16"/>
      <c r="OHO148" s="16"/>
      <c r="OHP148" s="16"/>
      <c r="OHQ148" s="16"/>
      <c r="OHR148" s="16"/>
      <c r="OHS148" s="16"/>
      <c r="OHT148" s="16"/>
      <c r="OHU148" s="16"/>
      <c r="OHV148" s="16"/>
      <c r="OHW148" s="16"/>
      <c r="OHX148" s="16"/>
      <c r="OHY148" s="16"/>
      <c r="OHZ148" s="16"/>
      <c r="OIA148" s="16"/>
      <c r="OIB148" s="16"/>
      <c r="OIC148" s="16"/>
      <c r="OID148" s="16"/>
      <c r="OIE148" s="16"/>
      <c r="OIF148" s="16"/>
      <c r="OIG148" s="16"/>
      <c r="OIH148" s="16"/>
      <c r="OII148" s="16"/>
      <c r="OIJ148" s="16"/>
      <c r="OIK148" s="16"/>
      <c r="OIL148" s="16"/>
      <c r="OIM148" s="16"/>
      <c r="OIN148" s="16"/>
      <c r="OIO148" s="16"/>
      <c r="OIP148" s="16"/>
      <c r="OIQ148" s="16"/>
      <c r="OIR148" s="16"/>
      <c r="OIS148" s="16"/>
      <c r="OIT148" s="16"/>
      <c r="OIU148" s="16"/>
      <c r="OIV148" s="16"/>
      <c r="OIW148" s="16"/>
      <c r="OIX148" s="16"/>
      <c r="OIY148" s="16"/>
      <c r="OIZ148" s="16"/>
      <c r="OJA148" s="16"/>
      <c r="OJB148" s="16"/>
      <c r="OJC148" s="16"/>
      <c r="OJD148" s="16"/>
      <c r="OJE148" s="16"/>
      <c r="OJF148" s="16"/>
      <c r="OJG148" s="16"/>
      <c r="OJH148" s="16"/>
      <c r="OJI148" s="16"/>
      <c r="OJJ148" s="16"/>
      <c r="OJK148" s="16"/>
      <c r="OJL148" s="16"/>
      <c r="OJM148" s="16"/>
      <c r="OJN148" s="16"/>
      <c r="OJO148" s="16"/>
      <c r="OJP148" s="16"/>
      <c r="OJQ148" s="16"/>
      <c r="OJR148" s="16"/>
      <c r="OJS148" s="16"/>
      <c r="OJT148" s="16"/>
      <c r="OJU148" s="16"/>
      <c r="OJV148" s="16"/>
      <c r="OJW148" s="16"/>
      <c r="OJX148" s="16"/>
      <c r="OJY148" s="16"/>
      <c r="OJZ148" s="16"/>
      <c r="OKA148" s="16"/>
      <c r="OKB148" s="16"/>
      <c r="OKC148" s="16"/>
      <c r="OKD148" s="16"/>
      <c r="OKE148" s="16"/>
      <c r="OKF148" s="16"/>
      <c r="OKG148" s="16"/>
      <c r="OKH148" s="16"/>
      <c r="OKI148" s="16"/>
      <c r="OKJ148" s="16"/>
      <c r="OKK148" s="16"/>
      <c r="OKL148" s="16"/>
      <c r="OKM148" s="16"/>
      <c r="OKN148" s="16"/>
      <c r="OKO148" s="16"/>
      <c r="OKP148" s="16"/>
      <c r="OKQ148" s="16"/>
      <c r="OKR148" s="16"/>
      <c r="OKS148" s="16"/>
      <c r="OKT148" s="16"/>
      <c r="OKU148" s="16"/>
      <c r="OKV148" s="16"/>
      <c r="OKW148" s="16"/>
      <c r="OKX148" s="16"/>
      <c r="OKY148" s="16"/>
      <c r="OKZ148" s="16"/>
      <c r="OLA148" s="16"/>
      <c r="OLB148" s="16"/>
      <c r="OLC148" s="16"/>
      <c r="OLD148" s="16"/>
      <c r="OLE148" s="16"/>
      <c r="OLF148" s="16"/>
      <c r="OLG148" s="16"/>
      <c r="OLH148" s="16"/>
      <c r="OLI148" s="16"/>
      <c r="OLJ148" s="16"/>
      <c r="OLK148" s="16"/>
      <c r="OLL148" s="16"/>
      <c r="OLM148" s="16"/>
      <c r="OLN148" s="16"/>
      <c r="OLO148" s="16"/>
      <c r="OLP148" s="16"/>
      <c r="OLQ148" s="16"/>
      <c r="OLR148" s="16"/>
      <c r="OLS148" s="16"/>
      <c r="OLT148" s="16"/>
      <c r="OLU148" s="16"/>
      <c r="OLV148" s="16"/>
      <c r="OLW148" s="16"/>
      <c r="OLX148" s="16"/>
      <c r="OLY148" s="16"/>
      <c r="OLZ148" s="16"/>
      <c r="OMA148" s="16"/>
      <c r="OMB148" s="16"/>
      <c r="OMC148" s="16"/>
      <c r="OMD148" s="16"/>
      <c r="OME148" s="16"/>
      <c r="OMF148" s="16"/>
      <c r="OMG148" s="16"/>
      <c r="OMH148" s="16"/>
      <c r="OMI148" s="16"/>
      <c r="OMJ148" s="16"/>
      <c r="OMK148" s="16"/>
      <c r="OML148" s="16"/>
      <c r="OMM148" s="16"/>
      <c r="OMN148" s="16"/>
      <c r="OMO148" s="16"/>
      <c r="OMP148" s="16"/>
      <c r="OMQ148" s="16"/>
      <c r="OMR148" s="16"/>
      <c r="OMS148" s="16"/>
      <c r="OMT148" s="16"/>
      <c r="OMU148" s="16"/>
      <c r="OMV148" s="16"/>
      <c r="OMW148" s="16"/>
      <c r="OMX148" s="16"/>
      <c r="OMY148" s="16"/>
      <c r="OMZ148" s="16"/>
      <c r="ONA148" s="16"/>
      <c r="ONB148" s="16"/>
      <c r="ONC148" s="16"/>
      <c r="OND148" s="16"/>
      <c r="ONE148" s="16"/>
      <c r="ONF148" s="16"/>
      <c r="ONG148" s="16"/>
      <c r="ONH148" s="16"/>
      <c r="ONI148" s="16"/>
      <c r="ONJ148" s="16"/>
      <c r="ONK148" s="16"/>
      <c r="ONL148" s="16"/>
      <c r="ONM148" s="16"/>
      <c r="ONN148" s="16"/>
      <c r="ONO148" s="16"/>
      <c r="ONP148" s="16"/>
      <c r="ONQ148" s="16"/>
      <c r="ONR148" s="16"/>
      <c r="ONS148" s="16"/>
      <c r="ONT148" s="16"/>
      <c r="ONU148" s="16"/>
      <c r="ONV148" s="16"/>
      <c r="ONW148" s="16"/>
      <c r="ONX148" s="16"/>
      <c r="ONY148" s="16"/>
      <c r="ONZ148" s="16"/>
      <c r="OOA148" s="16"/>
      <c r="OOB148" s="16"/>
      <c r="OOC148" s="16"/>
      <c r="OOD148" s="16"/>
      <c r="OOE148" s="16"/>
      <c r="OOF148" s="16"/>
      <c r="OOG148" s="16"/>
      <c r="OOH148" s="16"/>
      <c r="OOI148" s="16"/>
      <c r="OOJ148" s="16"/>
      <c r="OOK148" s="16"/>
      <c r="OOL148" s="16"/>
      <c r="OOM148" s="16"/>
      <c r="OON148" s="16"/>
      <c r="OOO148" s="16"/>
      <c r="OOP148" s="16"/>
      <c r="OOQ148" s="16"/>
      <c r="OOR148" s="16"/>
      <c r="OOS148" s="16"/>
      <c r="OOT148" s="16"/>
      <c r="OOU148" s="16"/>
      <c r="OOV148" s="16"/>
      <c r="OOW148" s="16"/>
      <c r="OOX148" s="16"/>
      <c r="OOY148" s="16"/>
      <c r="OOZ148" s="16"/>
      <c r="OPA148" s="16"/>
      <c r="OPB148" s="16"/>
      <c r="OPC148" s="16"/>
      <c r="OPD148" s="16"/>
      <c r="OPE148" s="16"/>
      <c r="OPF148" s="16"/>
      <c r="OPG148" s="16"/>
      <c r="OPH148" s="16"/>
      <c r="OPI148" s="16"/>
      <c r="OPJ148" s="16"/>
      <c r="OPK148" s="16"/>
      <c r="OPL148" s="16"/>
      <c r="OPM148" s="16"/>
      <c r="OPN148" s="16"/>
      <c r="OPO148" s="16"/>
      <c r="OPP148" s="16"/>
      <c r="OPQ148" s="16"/>
      <c r="OPR148" s="16"/>
      <c r="OPS148" s="16"/>
      <c r="OPT148" s="16"/>
      <c r="OPU148" s="16"/>
      <c r="OPV148" s="16"/>
      <c r="OPW148" s="16"/>
      <c r="OPX148" s="16"/>
      <c r="OPY148" s="16"/>
      <c r="OPZ148" s="16"/>
      <c r="OQA148" s="16"/>
      <c r="OQB148" s="16"/>
      <c r="OQC148" s="16"/>
      <c r="OQD148" s="16"/>
      <c r="OQE148" s="16"/>
      <c r="OQF148" s="16"/>
      <c r="OQG148" s="16"/>
      <c r="OQH148" s="16"/>
      <c r="OQI148" s="16"/>
      <c r="OQJ148" s="16"/>
      <c r="OQK148" s="16"/>
      <c r="OQL148" s="16"/>
      <c r="OQM148" s="16"/>
      <c r="OQN148" s="16"/>
      <c r="OQO148" s="16"/>
      <c r="OQP148" s="16"/>
      <c r="OQQ148" s="16"/>
      <c r="OQR148" s="16"/>
      <c r="OQS148" s="16"/>
      <c r="OQT148" s="16"/>
      <c r="OQU148" s="16"/>
      <c r="OQV148" s="16"/>
      <c r="OQW148" s="16"/>
      <c r="OQX148" s="16"/>
      <c r="OQY148" s="16"/>
      <c r="OQZ148" s="16"/>
      <c r="ORA148" s="16"/>
      <c r="ORB148" s="16"/>
      <c r="ORC148" s="16"/>
      <c r="ORD148" s="16"/>
      <c r="ORE148" s="16"/>
      <c r="ORF148" s="16"/>
      <c r="ORG148" s="16"/>
      <c r="ORH148" s="16"/>
      <c r="ORI148" s="16"/>
      <c r="ORJ148" s="16"/>
      <c r="ORK148" s="16"/>
      <c r="ORL148" s="16"/>
      <c r="ORM148" s="16"/>
      <c r="ORN148" s="16"/>
      <c r="ORO148" s="16"/>
      <c r="ORP148" s="16"/>
      <c r="ORQ148" s="16"/>
      <c r="ORR148" s="16"/>
      <c r="ORS148" s="16"/>
      <c r="ORT148" s="16"/>
      <c r="ORU148" s="16"/>
      <c r="ORV148" s="16"/>
      <c r="ORW148" s="16"/>
      <c r="ORX148" s="16"/>
      <c r="ORY148" s="16"/>
      <c r="ORZ148" s="16"/>
      <c r="OSA148" s="16"/>
      <c r="OSB148" s="16"/>
      <c r="OSC148" s="16"/>
      <c r="OSD148" s="16"/>
      <c r="OSE148" s="16"/>
      <c r="OSF148" s="16"/>
      <c r="OSG148" s="16"/>
      <c r="OSH148" s="16"/>
      <c r="OSI148" s="16"/>
      <c r="OSJ148" s="16"/>
      <c r="OSK148" s="16"/>
      <c r="OSL148" s="16"/>
      <c r="OSM148" s="16"/>
      <c r="OSN148" s="16"/>
      <c r="OSO148" s="16"/>
      <c r="OSP148" s="16"/>
      <c r="OSQ148" s="16"/>
      <c r="OSR148" s="16"/>
      <c r="OSS148" s="16"/>
      <c r="OST148" s="16"/>
      <c r="OSU148" s="16"/>
      <c r="OSV148" s="16"/>
      <c r="OSW148" s="16"/>
      <c r="OSX148" s="16"/>
      <c r="OSY148" s="16"/>
      <c r="OSZ148" s="16"/>
      <c r="OTA148" s="16"/>
      <c r="OTB148" s="16"/>
      <c r="OTC148" s="16"/>
      <c r="OTD148" s="16"/>
      <c r="OTE148" s="16"/>
      <c r="OTF148" s="16"/>
      <c r="OTG148" s="16"/>
      <c r="OTH148" s="16"/>
      <c r="OTI148" s="16"/>
      <c r="OTJ148" s="16"/>
      <c r="OTK148" s="16"/>
      <c r="OTL148" s="16"/>
      <c r="OTM148" s="16"/>
      <c r="OTN148" s="16"/>
      <c r="OTO148" s="16"/>
      <c r="OTP148" s="16"/>
      <c r="OTQ148" s="16"/>
      <c r="OTR148" s="16"/>
      <c r="OTS148" s="16"/>
      <c r="OTT148" s="16"/>
      <c r="OTU148" s="16"/>
      <c r="OTV148" s="16"/>
      <c r="OTW148" s="16"/>
      <c r="OTX148" s="16"/>
      <c r="OTY148" s="16"/>
      <c r="OTZ148" s="16"/>
      <c r="OUA148" s="16"/>
      <c r="OUB148" s="16"/>
      <c r="OUC148" s="16"/>
      <c r="OUD148" s="16"/>
      <c r="OUE148" s="16"/>
      <c r="OUF148" s="16"/>
      <c r="OUG148" s="16"/>
      <c r="OUH148" s="16"/>
      <c r="OUI148" s="16"/>
      <c r="OUJ148" s="16"/>
      <c r="OUK148" s="16"/>
      <c r="OUL148" s="16"/>
      <c r="OUM148" s="16"/>
      <c r="OUN148" s="16"/>
      <c r="OUO148" s="16"/>
      <c r="OUP148" s="16"/>
      <c r="OUQ148" s="16"/>
      <c r="OUR148" s="16"/>
      <c r="OUS148" s="16"/>
      <c r="OUT148" s="16"/>
      <c r="OUU148" s="16"/>
      <c r="OUV148" s="16"/>
      <c r="OUW148" s="16"/>
      <c r="OUX148" s="16"/>
      <c r="OUY148" s="16"/>
      <c r="OUZ148" s="16"/>
      <c r="OVA148" s="16"/>
      <c r="OVB148" s="16"/>
      <c r="OVC148" s="16"/>
      <c r="OVD148" s="16"/>
      <c r="OVE148" s="16"/>
      <c r="OVF148" s="16"/>
      <c r="OVG148" s="16"/>
      <c r="OVH148" s="16"/>
      <c r="OVI148" s="16"/>
      <c r="OVJ148" s="16"/>
      <c r="OVK148" s="16"/>
      <c r="OVL148" s="16"/>
      <c r="OVM148" s="16"/>
      <c r="OVN148" s="16"/>
      <c r="OVO148" s="16"/>
      <c r="OVP148" s="16"/>
      <c r="OVQ148" s="16"/>
      <c r="OVR148" s="16"/>
      <c r="OVS148" s="16"/>
      <c r="OVT148" s="16"/>
      <c r="OVU148" s="16"/>
      <c r="OVV148" s="16"/>
      <c r="OVW148" s="16"/>
      <c r="OVX148" s="16"/>
      <c r="OVY148" s="16"/>
      <c r="OVZ148" s="16"/>
      <c r="OWA148" s="16"/>
      <c r="OWB148" s="16"/>
      <c r="OWC148" s="16"/>
      <c r="OWD148" s="16"/>
      <c r="OWE148" s="16"/>
      <c r="OWF148" s="16"/>
      <c r="OWG148" s="16"/>
      <c r="OWH148" s="16"/>
      <c r="OWI148" s="16"/>
      <c r="OWJ148" s="16"/>
      <c r="OWK148" s="16"/>
      <c r="OWL148" s="16"/>
      <c r="OWM148" s="16"/>
      <c r="OWN148" s="16"/>
      <c r="OWO148" s="16"/>
      <c r="OWP148" s="16"/>
      <c r="OWQ148" s="16"/>
      <c r="OWR148" s="16"/>
      <c r="OWS148" s="16"/>
      <c r="OWT148" s="16"/>
      <c r="OWU148" s="16"/>
      <c r="OWV148" s="16"/>
      <c r="OWW148" s="16"/>
      <c r="OWX148" s="16"/>
      <c r="OWY148" s="16"/>
      <c r="OWZ148" s="16"/>
      <c r="OXA148" s="16"/>
      <c r="OXB148" s="16"/>
      <c r="OXC148" s="16"/>
      <c r="OXD148" s="16"/>
      <c r="OXE148" s="16"/>
      <c r="OXF148" s="16"/>
      <c r="OXG148" s="16"/>
      <c r="OXH148" s="16"/>
      <c r="OXI148" s="16"/>
      <c r="OXJ148" s="16"/>
      <c r="OXK148" s="16"/>
      <c r="OXL148" s="16"/>
      <c r="OXM148" s="16"/>
      <c r="OXN148" s="16"/>
      <c r="OXO148" s="16"/>
      <c r="OXP148" s="16"/>
      <c r="OXQ148" s="16"/>
      <c r="OXR148" s="16"/>
      <c r="OXS148" s="16"/>
      <c r="OXT148" s="16"/>
      <c r="OXU148" s="16"/>
      <c r="OXV148" s="16"/>
      <c r="OXW148" s="16"/>
      <c r="OXX148" s="16"/>
      <c r="OXY148" s="16"/>
      <c r="OXZ148" s="16"/>
      <c r="OYA148" s="16"/>
      <c r="OYB148" s="16"/>
      <c r="OYC148" s="16"/>
      <c r="OYD148" s="16"/>
      <c r="OYE148" s="16"/>
      <c r="OYF148" s="16"/>
      <c r="OYG148" s="16"/>
      <c r="OYH148" s="16"/>
      <c r="OYI148" s="16"/>
      <c r="OYJ148" s="16"/>
      <c r="OYK148" s="16"/>
      <c r="OYL148" s="16"/>
      <c r="OYM148" s="16"/>
      <c r="OYN148" s="16"/>
      <c r="OYO148" s="16"/>
      <c r="OYP148" s="16"/>
      <c r="OYQ148" s="16"/>
      <c r="OYR148" s="16"/>
      <c r="OYS148" s="16"/>
      <c r="OYT148" s="16"/>
      <c r="OYU148" s="16"/>
      <c r="OYV148" s="16"/>
      <c r="OYW148" s="16"/>
      <c r="OYX148" s="16"/>
      <c r="OYY148" s="16"/>
      <c r="OYZ148" s="16"/>
      <c r="OZA148" s="16"/>
      <c r="OZB148" s="16"/>
      <c r="OZC148" s="16"/>
      <c r="OZD148" s="16"/>
      <c r="OZE148" s="16"/>
      <c r="OZF148" s="16"/>
      <c r="OZG148" s="16"/>
      <c r="OZH148" s="16"/>
      <c r="OZI148" s="16"/>
      <c r="OZJ148" s="16"/>
      <c r="OZK148" s="16"/>
      <c r="OZL148" s="16"/>
      <c r="OZM148" s="16"/>
      <c r="OZN148" s="16"/>
      <c r="OZO148" s="16"/>
      <c r="OZP148" s="16"/>
      <c r="OZQ148" s="16"/>
      <c r="OZR148" s="16"/>
      <c r="OZS148" s="16"/>
      <c r="OZT148" s="16"/>
      <c r="OZU148" s="16"/>
      <c r="OZV148" s="16"/>
      <c r="OZW148" s="16"/>
      <c r="OZX148" s="16"/>
      <c r="OZY148" s="16"/>
      <c r="OZZ148" s="16"/>
      <c r="PAA148" s="16"/>
      <c r="PAB148" s="16"/>
      <c r="PAC148" s="16"/>
      <c r="PAD148" s="16"/>
      <c r="PAE148" s="16"/>
      <c r="PAF148" s="16"/>
      <c r="PAG148" s="16"/>
      <c r="PAH148" s="16"/>
      <c r="PAI148" s="16"/>
      <c r="PAJ148" s="16"/>
      <c r="PAK148" s="16"/>
      <c r="PAL148" s="16"/>
      <c r="PAM148" s="16"/>
      <c r="PAN148" s="16"/>
      <c r="PAO148" s="16"/>
      <c r="PAP148" s="16"/>
      <c r="PAQ148" s="16"/>
      <c r="PAR148" s="16"/>
      <c r="PAS148" s="16"/>
      <c r="PAT148" s="16"/>
      <c r="PAU148" s="16"/>
      <c r="PAV148" s="16"/>
      <c r="PAW148" s="16"/>
      <c r="PAX148" s="16"/>
      <c r="PAY148" s="16"/>
      <c r="PAZ148" s="16"/>
      <c r="PBA148" s="16"/>
      <c r="PBB148" s="16"/>
      <c r="PBC148" s="16"/>
      <c r="PBD148" s="16"/>
      <c r="PBE148" s="16"/>
      <c r="PBF148" s="16"/>
      <c r="PBG148" s="16"/>
      <c r="PBH148" s="16"/>
      <c r="PBI148" s="16"/>
      <c r="PBJ148" s="16"/>
      <c r="PBK148" s="16"/>
      <c r="PBL148" s="16"/>
      <c r="PBM148" s="16"/>
      <c r="PBN148" s="16"/>
      <c r="PBO148" s="16"/>
      <c r="PBP148" s="16"/>
      <c r="PBQ148" s="16"/>
      <c r="PBR148" s="16"/>
      <c r="PBS148" s="16"/>
      <c r="PBT148" s="16"/>
      <c r="PBU148" s="16"/>
      <c r="PBV148" s="16"/>
      <c r="PBW148" s="16"/>
      <c r="PBX148" s="16"/>
      <c r="PBY148" s="16"/>
      <c r="PBZ148" s="16"/>
      <c r="PCA148" s="16"/>
      <c r="PCB148" s="16"/>
      <c r="PCC148" s="16"/>
      <c r="PCD148" s="16"/>
      <c r="PCE148" s="16"/>
      <c r="PCF148" s="16"/>
      <c r="PCG148" s="16"/>
      <c r="PCH148" s="16"/>
      <c r="PCI148" s="16"/>
      <c r="PCJ148" s="16"/>
      <c r="PCK148" s="16"/>
      <c r="PCL148" s="16"/>
      <c r="PCM148" s="16"/>
      <c r="PCN148" s="16"/>
      <c r="PCO148" s="16"/>
      <c r="PCP148" s="16"/>
      <c r="PCQ148" s="16"/>
      <c r="PCR148" s="16"/>
      <c r="PCS148" s="16"/>
      <c r="PCT148" s="16"/>
      <c r="PCU148" s="16"/>
      <c r="PCV148" s="16"/>
      <c r="PCW148" s="16"/>
      <c r="PCX148" s="16"/>
      <c r="PCY148" s="16"/>
      <c r="PCZ148" s="16"/>
      <c r="PDA148" s="16"/>
      <c r="PDB148" s="16"/>
      <c r="PDC148" s="16"/>
      <c r="PDD148" s="16"/>
      <c r="PDE148" s="16"/>
      <c r="PDF148" s="16"/>
      <c r="PDG148" s="16"/>
      <c r="PDH148" s="16"/>
      <c r="PDI148" s="16"/>
      <c r="PDJ148" s="16"/>
      <c r="PDK148" s="16"/>
      <c r="PDL148" s="16"/>
      <c r="PDM148" s="16"/>
      <c r="PDN148" s="16"/>
      <c r="PDO148" s="16"/>
      <c r="PDP148" s="16"/>
      <c r="PDQ148" s="16"/>
      <c r="PDR148" s="16"/>
      <c r="PDS148" s="16"/>
      <c r="PDT148" s="16"/>
      <c r="PDU148" s="16"/>
      <c r="PDV148" s="16"/>
      <c r="PDW148" s="16"/>
      <c r="PDX148" s="16"/>
      <c r="PDY148" s="16"/>
      <c r="PDZ148" s="16"/>
      <c r="PEA148" s="16"/>
      <c r="PEB148" s="16"/>
      <c r="PEC148" s="16"/>
      <c r="PED148" s="16"/>
      <c r="PEE148" s="16"/>
      <c r="PEF148" s="16"/>
      <c r="PEG148" s="16"/>
      <c r="PEH148" s="16"/>
      <c r="PEI148" s="16"/>
      <c r="PEJ148" s="16"/>
      <c r="PEK148" s="16"/>
      <c r="PEL148" s="16"/>
      <c r="PEM148" s="16"/>
      <c r="PEN148" s="16"/>
      <c r="PEO148" s="16"/>
      <c r="PEP148" s="16"/>
      <c r="PEQ148" s="16"/>
      <c r="PER148" s="16"/>
      <c r="PES148" s="16"/>
      <c r="PET148" s="16"/>
      <c r="PEU148" s="16"/>
      <c r="PEV148" s="16"/>
      <c r="PEW148" s="16"/>
      <c r="PEX148" s="16"/>
      <c r="PEY148" s="16"/>
      <c r="PEZ148" s="16"/>
      <c r="PFA148" s="16"/>
      <c r="PFB148" s="16"/>
      <c r="PFC148" s="16"/>
      <c r="PFD148" s="16"/>
      <c r="PFE148" s="16"/>
      <c r="PFF148" s="16"/>
      <c r="PFG148" s="16"/>
      <c r="PFH148" s="16"/>
      <c r="PFI148" s="16"/>
      <c r="PFJ148" s="16"/>
      <c r="PFK148" s="16"/>
      <c r="PFL148" s="16"/>
      <c r="PFM148" s="16"/>
      <c r="PFN148" s="16"/>
      <c r="PFO148" s="16"/>
      <c r="PFP148" s="16"/>
      <c r="PFQ148" s="16"/>
      <c r="PFR148" s="16"/>
      <c r="PFS148" s="16"/>
      <c r="PFT148" s="16"/>
      <c r="PFU148" s="16"/>
      <c r="PFV148" s="16"/>
      <c r="PFW148" s="16"/>
      <c r="PFX148" s="16"/>
      <c r="PFY148" s="16"/>
      <c r="PFZ148" s="16"/>
      <c r="PGA148" s="16"/>
      <c r="PGB148" s="16"/>
      <c r="PGC148" s="16"/>
      <c r="PGD148" s="16"/>
      <c r="PGE148" s="16"/>
      <c r="PGF148" s="16"/>
      <c r="PGG148" s="16"/>
      <c r="PGH148" s="16"/>
      <c r="PGI148" s="16"/>
      <c r="PGJ148" s="16"/>
      <c r="PGK148" s="16"/>
      <c r="PGL148" s="16"/>
      <c r="PGM148" s="16"/>
      <c r="PGN148" s="16"/>
      <c r="PGO148" s="16"/>
      <c r="PGP148" s="16"/>
      <c r="PGQ148" s="16"/>
      <c r="PGR148" s="16"/>
      <c r="PGS148" s="16"/>
      <c r="PGT148" s="16"/>
      <c r="PGU148" s="16"/>
      <c r="PGV148" s="16"/>
      <c r="PGW148" s="16"/>
      <c r="PGX148" s="16"/>
      <c r="PGY148" s="16"/>
      <c r="PGZ148" s="16"/>
      <c r="PHA148" s="16"/>
      <c r="PHB148" s="16"/>
      <c r="PHC148" s="16"/>
      <c r="PHD148" s="16"/>
      <c r="PHE148" s="16"/>
      <c r="PHF148" s="16"/>
      <c r="PHG148" s="16"/>
      <c r="PHH148" s="16"/>
      <c r="PHI148" s="16"/>
      <c r="PHJ148" s="16"/>
      <c r="PHK148" s="16"/>
      <c r="PHL148" s="16"/>
      <c r="PHM148" s="16"/>
      <c r="PHN148" s="16"/>
      <c r="PHO148" s="16"/>
      <c r="PHP148" s="16"/>
      <c r="PHQ148" s="16"/>
      <c r="PHR148" s="16"/>
      <c r="PHS148" s="16"/>
      <c r="PHT148" s="16"/>
      <c r="PHU148" s="16"/>
      <c r="PHV148" s="16"/>
      <c r="PHW148" s="16"/>
      <c r="PHX148" s="16"/>
      <c r="PHY148" s="16"/>
      <c r="PHZ148" s="16"/>
      <c r="PIA148" s="16"/>
      <c r="PIB148" s="16"/>
      <c r="PIC148" s="16"/>
      <c r="PID148" s="16"/>
      <c r="PIE148" s="16"/>
      <c r="PIF148" s="16"/>
      <c r="PIG148" s="16"/>
      <c r="PIH148" s="16"/>
      <c r="PII148" s="16"/>
      <c r="PIJ148" s="16"/>
      <c r="PIK148" s="16"/>
      <c r="PIL148" s="16"/>
      <c r="PIM148" s="16"/>
      <c r="PIN148" s="16"/>
      <c r="PIO148" s="16"/>
      <c r="PIP148" s="16"/>
      <c r="PIQ148" s="16"/>
      <c r="PIR148" s="16"/>
      <c r="PIS148" s="16"/>
      <c r="PIT148" s="16"/>
      <c r="PIU148" s="16"/>
      <c r="PIV148" s="16"/>
      <c r="PIW148" s="16"/>
      <c r="PIX148" s="16"/>
      <c r="PIY148" s="16"/>
      <c r="PIZ148" s="16"/>
      <c r="PJA148" s="16"/>
      <c r="PJB148" s="16"/>
      <c r="PJC148" s="16"/>
      <c r="PJD148" s="16"/>
      <c r="PJE148" s="16"/>
      <c r="PJF148" s="16"/>
      <c r="PJG148" s="16"/>
      <c r="PJH148" s="16"/>
      <c r="PJI148" s="16"/>
      <c r="PJJ148" s="16"/>
      <c r="PJK148" s="16"/>
      <c r="PJL148" s="16"/>
      <c r="PJM148" s="16"/>
      <c r="PJN148" s="16"/>
      <c r="PJO148" s="16"/>
      <c r="PJP148" s="16"/>
      <c r="PJQ148" s="16"/>
      <c r="PJR148" s="16"/>
      <c r="PJS148" s="16"/>
      <c r="PJT148" s="16"/>
      <c r="PJU148" s="16"/>
      <c r="PJV148" s="16"/>
      <c r="PJW148" s="16"/>
      <c r="PJX148" s="16"/>
      <c r="PJY148" s="16"/>
      <c r="PJZ148" s="16"/>
      <c r="PKA148" s="16"/>
      <c r="PKB148" s="16"/>
      <c r="PKC148" s="16"/>
      <c r="PKD148" s="16"/>
      <c r="PKE148" s="16"/>
      <c r="PKF148" s="16"/>
      <c r="PKG148" s="16"/>
      <c r="PKH148" s="16"/>
      <c r="PKI148" s="16"/>
      <c r="PKJ148" s="16"/>
      <c r="PKK148" s="16"/>
      <c r="PKL148" s="16"/>
      <c r="PKM148" s="16"/>
      <c r="PKN148" s="16"/>
      <c r="PKO148" s="16"/>
      <c r="PKP148" s="16"/>
      <c r="PKQ148" s="16"/>
      <c r="PKR148" s="16"/>
      <c r="PKS148" s="16"/>
      <c r="PKT148" s="16"/>
      <c r="PKU148" s="16"/>
      <c r="PKV148" s="16"/>
      <c r="PKW148" s="16"/>
      <c r="PKX148" s="16"/>
      <c r="PKY148" s="16"/>
      <c r="PKZ148" s="16"/>
      <c r="PLA148" s="16"/>
      <c r="PLB148" s="16"/>
      <c r="PLC148" s="16"/>
      <c r="PLD148" s="16"/>
      <c r="PLE148" s="16"/>
      <c r="PLF148" s="16"/>
      <c r="PLG148" s="16"/>
      <c r="PLH148" s="16"/>
      <c r="PLI148" s="16"/>
      <c r="PLJ148" s="16"/>
      <c r="PLK148" s="16"/>
      <c r="PLL148" s="16"/>
      <c r="PLM148" s="16"/>
      <c r="PLN148" s="16"/>
      <c r="PLO148" s="16"/>
      <c r="PLP148" s="16"/>
      <c r="PLQ148" s="16"/>
      <c r="PLR148" s="16"/>
      <c r="PLS148" s="16"/>
      <c r="PLT148" s="16"/>
      <c r="PLU148" s="16"/>
      <c r="PLV148" s="16"/>
      <c r="PLW148" s="16"/>
      <c r="PLX148" s="16"/>
      <c r="PLY148" s="16"/>
      <c r="PLZ148" s="16"/>
      <c r="PMA148" s="16"/>
      <c r="PMB148" s="16"/>
      <c r="PMC148" s="16"/>
      <c r="PMD148" s="16"/>
      <c r="PME148" s="16"/>
      <c r="PMF148" s="16"/>
      <c r="PMG148" s="16"/>
      <c r="PMH148" s="16"/>
      <c r="PMI148" s="16"/>
      <c r="PMJ148" s="16"/>
      <c r="PMK148" s="16"/>
      <c r="PML148" s="16"/>
      <c r="PMM148" s="16"/>
      <c r="PMN148" s="16"/>
      <c r="PMO148" s="16"/>
      <c r="PMP148" s="16"/>
      <c r="PMQ148" s="16"/>
      <c r="PMR148" s="16"/>
      <c r="PMS148" s="16"/>
      <c r="PMT148" s="16"/>
      <c r="PMU148" s="16"/>
      <c r="PMV148" s="16"/>
      <c r="PMW148" s="16"/>
      <c r="PMX148" s="16"/>
      <c r="PMY148" s="16"/>
      <c r="PMZ148" s="16"/>
      <c r="PNA148" s="16"/>
      <c r="PNB148" s="16"/>
      <c r="PNC148" s="16"/>
      <c r="PND148" s="16"/>
      <c r="PNE148" s="16"/>
      <c r="PNF148" s="16"/>
      <c r="PNG148" s="16"/>
      <c r="PNH148" s="16"/>
      <c r="PNI148" s="16"/>
      <c r="PNJ148" s="16"/>
      <c r="PNK148" s="16"/>
      <c r="PNL148" s="16"/>
      <c r="PNM148" s="16"/>
      <c r="PNN148" s="16"/>
      <c r="PNO148" s="16"/>
      <c r="PNP148" s="16"/>
      <c r="PNQ148" s="16"/>
      <c r="PNR148" s="16"/>
      <c r="PNS148" s="16"/>
      <c r="PNT148" s="16"/>
      <c r="PNU148" s="16"/>
      <c r="PNV148" s="16"/>
      <c r="PNW148" s="16"/>
      <c r="PNX148" s="16"/>
      <c r="PNY148" s="16"/>
      <c r="PNZ148" s="16"/>
      <c r="POA148" s="16"/>
      <c r="POB148" s="16"/>
      <c r="POC148" s="16"/>
      <c r="POD148" s="16"/>
      <c r="POE148" s="16"/>
      <c r="POF148" s="16"/>
      <c r="POG148" s="16"/>
      <c r="POH148" s="16"/>
      <c r="POI148" s="16"/>
      <c r="POJ148" s="16"/>
      <c r="POK148" s="16"/>
      <c r="POL148" s="16"/>
      <c r="POM148" s="16"/>
      <c r="PON148" s="16"/>
      <c r="POO148" s="16"/>
      <c r="POP148" s="16"/>
      <c r="POQ148" s="16"/>
      <c r="POR148" s="16"/>
      <c r="POS148" s="16"/>
      <c r="POT148" s="16"/>
      <c r="POU148" s="16"/>
      <c r="POV148" s="16"/>
      <c r="POW148" s="16"/>
      <c r="POX148" s="16"/>
      <c r="POY148" s="16"/>
      <c r="POZ148" s="16"/>
      <c r="PPA148" s="16"/>
      <c r="PPB148" s="16"/>
      <c r="PPC148" s="16"/>
      <c r="PPD148" s="16"/>
      <c r="PPE148" s="16"/>
      <c r="PPF148" s="16"/>
      <c r="PPG148" s="16"/>
      <c r="PPH148" s="16"/>
      <c r="PPI148" s="16"/>
      <c r="PPJ148" s="16"/>
      <c r="PPK148" s="16"/>
      <c r="PPL148" s="16"/>
      <c r="PPM148" s="16"/>
      <c r="PPN148" s="16"/>
      <c r="PPO148" s="16"/>
      <c r="PPP148" s="16"/>
      <c r="PPQ148" s="16"/>
      <c r="PPR148" s="16"/>
      <c r="PPS148" s="16"/>
      <c r="PPT148" s="16"/>
      <c r="PPU148" s="16"/>
      <c r="PPV148" s="16"/>
      <c r="PPW148" s="16"/>
      <c r="PPX148" s="16"/>
      <c r="PPY148" s="16"/>
      <c r="PPZ148" s="16"/>
      <c r="PQA148" s="16"/>
      <c r="PQB148" s="16"/>
      <c r="PQC148" s="16"/>
      <c r="PQD148" s="16"/>
      <c r="PQE148" s="16"/>
      <c r="PQF148" s="16"/>
      <c r="PQG148" s="16"/>
      <c r="PQH148" s="16"/>
      <c r="PQI148" s="16"/>
      <c r="PQJ148" s="16"/>
      <c r="PQK148" s="16"/>
      <c r="PQL148" s="16"/>
      <c r="PQM148" s="16"/>
      <c r="PQN148" s="16"/>
      <c r="PQO148" s="16"/>
      <c r="PQP148" s="16"/>
      <c r="PQQ148" s="16"/>
      <c r="PQR148" s="16"/>
      <c r="PQS148" s="16"/>
      <c r="PQT148" s="16"/>
      <c r="PQU148" s="16"/>
      <c r="PQV148" s="16"/>
      <c r="PQW148" s="16"/>
      <c r="PQX148" s="16"/>
      <c r="PQY148" s="16"/>
      <c r="PQZ148" s="16"/>
      <c r="PRA148" s="16"/>
      <c r="PRB148" s="16"/>
      <c r="PRC148" s="16"/>
      <c r="PRD148" s="16"/>
      <c r="PRE148" s="16"/>
      <c r="PRF148" s="16"/>
      <c r="PRG148" s="16"/>
      <c r="PRH148" s="16"/>
      <c r="PRI148" s="16"/>
      <c r="PRJ148" s="16"/>
      <c r="PRK148" s="16"/>
      <c r="PRL148" s="16"/>
      <c r="PRM148" s="16"/>
      <c r="PRN148" s="16"/>
      <c r="PRO148" s="16"/>
      <c r="PRP148" s="16"/>
      <c r="PRQ148" s="16"/>
      <c r="PRR148" s="16"/>
      <c r="PRS148" s="16"/>
      <c r="PRT148" s="16"/>
      <c r="PRU148" s="16"/>
      <c r="PRV148" s="16"/>
      <c r="PRW148" s="16"/>
      <c r="PRX148" s="16"/>
      <c r="PRY148" s="16"/>
      <c r="PRZ148" s="16"/>
      <c r="PSA148" s="16"/>
      <c r="PSB148" s="16"/>
      <c r="PSC148" s="16"/>
      <c r="PSD148" s="16"/>
      <c r="PSE148" s="16"/>
      <c r="PSF148" s="16"/>
      <c r="PSG148" s="16"/>
      <c r="PSH148" s="16"/>
      <c r="PSI148" s="16"/>
      <c r="PSJ148" s="16"/>
      <c r="PSK148" s="16"/>
      <c r="PSL148" s="16"/>
      <c r="PSM148" s="16"/>
      <c r="PSN148" s="16"/>
      <c r="PSO148" s="16"/>
      <c r="PSP148" s="16"/>
      <c r="PSQ148" s="16"/>
      <c r="PSR148" s="16"/>
      <c r="PSS148" s="16"/>
      <c r="PST148" s="16"/>
      <c r="PSU148" s="16"/>
      <c r="PSV148" s="16"/>
      <c r="PSW148" s="16"/>
      <c r="PSX148" s="16"/>
      <c r="PSY148" s="16"/>
      <c r="PSZ148" s="16"/>
      <c r="PTA148" s="16"/>
      <c r="PTB148" s="16"/>
      <c r="PTC148" s="16"/>
      <c r="PTD148" s="16"/>
      <c r="PTE148" s="16"/>
      <c r="PTF148" s="16"/>
      <c r="PTG148" s="16"/>
      <c r="PTH148" s="16"/>
      <c r="PTI148" s="16"/>
      <c r="PTJ148" s="16"/>
      <c r="PTK148" s="16"/>
      <c r="PTL148" s="16"/>
      <c r="PTM148" s="16"/>
      <c r="PTN148" s="16"/>
      <c r="PTO148" s="16"/>
      <c r="PTP148" s="16"/>
      <c r="PTQ148" s="16"/>
      <c r="PTR148" s="16"/>
      <c r="PTS148" s="16"/>
      <c r="PTT148" s="16"/>
      <c r="PTU148" s="16"/>
      <c r="PTV148" s="16"/>
      <c r="PTW148" s="16"/>
      <c r="PTX148" s="16"/>
      <c r="PTY148" s="16"/>
      <c r="PTZ148" s="16"/>
      <c r="PUA148" s="16"/>
      <c r="PUB148" s="16"/>
      <c r="PUC148" s="16"/>
      <c r="PUD148" s="16"/>
      <c r="PUE148" s="16"/>
      <c r="PUF148" s="16"/>
      <c r="PUG148" s="16"/>
      <c r="PUH148" s="16"/>
      <c r="PUI148" s="16"/>
      <c r="PUJ148" s="16"/>
      <c r="PUK148" s="16"/>
      <c r="PUL148" s="16"/>
      <c r="PUM148" s="16"/>
      <c r="PUN148" s="16"/>
      <c r="PUO148" s="16"/>
      <c r="PUP148" s="16"/>
      <c r="PUQ148" s="16"/>
      <c r="PUR148" s="16"/>
      <c r="PUS148" s="16"/>
      <c r="PUT148" s="16"/>
      <c r="PUU148" s="16"/>
      <c r="PUV148" s="16"/>
      <c r="PUW148" s="16"/>
      <c r="PUX148" s="16"/>
      <c r="PUY148" s="16"/>
      <c r="PUZ148" s="16"/>
      <c r="PVA148" s="16"/>
      <c r="PVB148" s="16"/>
      <c r="PVC148" s="16"/>
      <c r="PVD148" s="16"/>
      <c r="PVE148" s="16"/>
      <c r="PVF148" s="16"/>
      <c r="PVG148" s="16"/>
      <c r="PVH148" s="16"/>
      <c r="PVI148" s="16"/>
      <c r="PVJ148" s="16"/>
      <c r="PVK148" s="16"/>
      <c r="PVL148" s="16"/>
      <c r="PVM148" s="16"/>
      <c r="PVN148" s="16"/>
      <c r="PVO148" s="16"/>
      <c r="PVP148" s="16"/>
      <c r="PVQ148" s="16"/>
      <c r="PVR148" s="16"/>
      <c r="PVS148" s="16"/>
      <c r="PVT148" s="16"/>
      <c r="PVU148" s="16"/>
      <c r="PVV148" s="16"/>
      <c r="PVW148" s="16"/>
      <c r="PVX148" s="16"/>
      <c r="PVY148" s="16"/>
      <c r="PVZ148" s="16"/>
      <c r="PWA148" s="16"/>
      <c r="PWB148" s="16"/>
      <c r="PWC148" s="16"/>
      <c r="PWD148" s="16"/>
      <c r="PWE148" s="16"/>
      <c r="PWF148" s="16"/>
      <c r="PWG148" s="16"/>
      <c r="PWH148" s="16"/>
      <c r="PWI148" s="16"/>
      <c r="PWJ148" s="16"/>
      <c r="PWK148" s="16"/>
      <c r="PWL148" s="16"/>
      <c r="PWM148" s="16"/>
      <c r="PWN148" s="16"/>
      <c r="PWO148" s="16"/>
      <c r="PWP148" s="16"/>
      <c r="PWQ148" s="16"/>
      <c r="PWR148" s="16"/>
      <c r="PWS148" s="16"/>
      <c r="PWT148" s="16"/>
      <c r="PWU148" s="16"/>
      <c r="PWV148" s="16"/>
      <c r="PWW148" s="16"/>
      <c r="PWX148" s="16"/>
      <c r="PWY148" s="16"/>
      <c r="PWZ148" s="16"/>
      <c r="PXA148" s="16"/>
      <c r="PXB148" s="16"/>
      <c r="PXC148" s="16"/>
      <c r="PXD148" s="16"/>
      <c r="PXE148" s="16"/>
      <c r="PXF148" s="16"/>
      <c r="PXG148" s="16"/>
      <c r="PXH148" s="16"/>
      <c r="PXI148" s="16"/>
      <c r="PXJ148" s="16"/>
      <c r="PXK148" s="16"/>
      <c r="PXL148" s="16"/>
      <c r="PXM148" s="16"/>
      <c r="PXN148" s="16"/>
      <c r="PXO148" s="16"/>
      <c r="PXP148" s="16"/>
      <c r="PXQ148" s="16"/>
      <c r="PXR148" s="16"/>
      <c r="PXS148" s="16"/>
      <c r="PXT148" s="16"/>
      <c r="PXU148" s="16"/>
      <c r="PXV148" s="16"/>
      <c r="PXW148" s="16"/>
      <c r="PXX148" s="16"/>
      <c r="PXY148" s="16"/>
      <c r="PXZ148" s="16"/>
      <c r="PYA148" s="16"/>
      <c r="PYB148" s="16"/>
      <c r="PYC148" s="16"/>
      <c r="PYD148" s="16"/>
      <c r="PYE148" s="16"/>
      <c r="PYF148" s="16"/>
      <c r="PYG148" s="16"/>
      <c r="PYH148" s="16"/>
      <c r="PYI148" s="16"/>
      <c r="PYJ148" s="16"/>
      <c r="PYK148" s="16"/>
      <c r="PYL148" s="16"/>
      <c r="PYM148" s="16"/>
      <c r="PYN148" s="16"/>
      <c r="PYO148" s="16"/>
      <c r="PYP148" s="16"/>
      <c r="PYQ148" s="16"/>
      <c r="PYR148" s="16"/>
      <c r="PYS148" s="16"/>
      <c r="PYT148" s="16"/>
      <c r="PYU148" s="16"/>
      <c r="PYV148" s="16"/>
      <c r="PYW148" s="16"/>
      <c r="PYX148" s="16"/>
      <c r="PYY148" s="16"/>
      <c r="PYZ148" s="16"/>
      <c r="PZA148" s="16"/>
      <c r="PZB148" s="16"/>
      <c r="PZC148" s="16"/>
      <c r="PZD148" s="16"/>
      <c r="PZE148" s="16"/>
      <c r="PZF148" s="16"/>
      <c r="PZG148" s="16"/>
      <c r="PZH148" s="16"/>
      <c r="PZI148" s="16"/>
      <c r="PZJ148" s="16"/>
      <c r="PZK148" s="16"/>
      <c r="PZL148" s="16"/>
      <c r="PZM148" s="16"/>
      <c r="PZN148" s="16"/>
      <c r="PZO148" s="16"/>
      <c r="PZP148" s="16"/>
      <c r="PZQ148" s="16"/>
      <c r="PZR148" s="16"/>
      <c r="PZS148" s="16"/>
      <c r="PZT148" s="16"/>
      <c r="PZU148" s="16"/>
      <c r="PZV148" s="16"/>
      <c r="PZW148" s="16"/>
      <c r="PZX148" s="16"/>
      <c r="PZY148" s="16"/>
      <c r="PZZ148" s="16"/>
      <c r="QAA148" s="16"/>
      <c r="QAB148" s="16"/>
      <c r="QAC148" s="16"/>
      <c r="QAD148" s="16"/>
      <c r="QAE148" s="16"/>
      <c r="QAF148" s="16"/>
      <c r="QAG148" s="16"/>
      <c r="QAH148" s="16"/>
      <c r="QAI148" s="16"/>
      <c r="QAJ148" s="16"/>
      <c r="QAK148" s="16"/>
      <c r="QAL148" s="16"/>
      <c r="QAM148" s="16"/>
      <c r="QAN148" s="16"/>
      <c r="QAO148" s="16"/>
      <c r="QAP148" s="16"/>
      <c r="QAQ148" s="16"/>
      <c r="QAR148" s="16"/>
      <c r="QAS148" s="16"/>
      <c r="QAT148" s="16"/>
      <c r="QAU148" s="16"/>
      <c r="QAV148" s="16"/>
      <c r="QAW148" s="16"/>
      <c r="QAX148" s="16"/>
      <c r="QAY148" s="16"/>
      <c r="QAZ148" s="16"/>
      <c r="QBA148" s="16"/>
      <c r="QBB148" s="16"/>
      <c r="QBC148" s="16"/>
      <c r="QBD148" s="16"/>
      <c r="QBE148" s="16"/>
      <c r="QBF148" s="16"/>
      <c r="QBG148" s="16"/>
      <c r="QBH148" s="16"/>
      <c r="QBI148" s="16"/>
      <c r="QBJ148" s="16"/>
      <c r="QBK148" s="16"/>
      <c r="QBL148" s="16"/>
      <c r="QBM148" s="16"/>
      <c r="QBN148" s="16"/>
      <c r="QBO148" s="16"/>
      <c r="QBP148" s="16"/>
      <c r="QBQ148" s="16"/>
      <c r="QBR148" s="16"/>
      <c r="QBS148" s="16"/>
      <c r="QBT148" s="16"/>
      <c r="QBU148" s="16"/>
      <c r="QBV148" s="16"/>
      <c r="QBW148" s="16"/>
      <c r="QBX148" s="16"/>
      <c r="QBY148" s="16"/>
      <c r="QBZ148" s="16"/>
      <c r="QCA148" s="16"/>
      <c r="QCB148" s="16"/>
      <c r="QCC148" s="16"/>
      <c r="QCD148" s="16"/>
      <c r="QCE148" s="16"/>
      <c r="QCF148" s="16"/>
      <c r="QCG148" s="16"/>
      <c r="QCH148" s="16"/>
      <c r="QCI148" s="16"/>
      <c r="QCJ148" s="16"/>
      <c r="QCK148" s="16"/>
      <c r="QCL148" s="16"/>
      <c r="QCM148" s="16"/>
      <c r="QCN148" s="16"/>
      <c r="QCO148" s="16"/>
      <c r="QCP148" s="16"/>
      <c r="QCQ148" s="16"/>
      <c r="QCR148" s="16"/>
      <c r="QCS148" s="16"/>
      <c r="QCT148" s="16"/>
      <c r="QCU148" s="16"/>
      <c r="QCV148" s="16"/>
      <c r="QCW148" s="16"/>
      <c r="QCX148" s="16"/>
      <c r="QCY148" s="16"/>
      <c r="QCZ148" s="16"/>
      <c r="QDA148" s="16"/>
      <c r="QDB148" s="16"/>
      <c r="QDC148" s="16"/>
      <c r="QDD148" s="16"/>
      <c r="QDE148" s="16"/>
      <c r="QDF148" s="16"/>
      <c r="QDG148" s="16"/>
      <c r="QDH148" s="16"/>
      <c r="QDI148" s="16"/>
      <c r="QDJ148" s="16"/>
      <c r="QDK148" s="16"/>
      <c r="QDL148" s="16"/>
      <c r="QDM148" s="16"/>
      <c r="QDN148" s="16"/>
      <c r="QDO148" s="16"/>
      <c r="QDP148" s="16"/>
      <c r="QDQ148" s="16"/>
      <c r="QDR148" s="16"/>
      <c r="QDS148" s="16"/>
      <c r="QDT148" s="16"/>
      <c r="QDU148" s="16"/>
      <c r="QDV148" s="16"/>
      <c r="QDW148" s="16"/>
      <c r="QDX148" s="16"/>
      <c r="QDY148" s="16"/>
      <c r="QDZ148" s="16"/>
      <c r="QEA148" s="16"/>
      <c r="QEB148" s="16"/>
      <c r="QEC148" s="16"/>
      <c r="QED148" s="16"/>
      <c r="QEE148" s="16"/>
      <c r="QEF148" s="16"/>
      <c r="QEG148" s="16"/>
      <c r="QEH148" s="16"/>
      <c r="QEI148" s="16"/>
      <c r="QEJ148" s="16"/>
      <c r="QEK148" s="16"/>
      <c r="QEL148" s="16"/>
      <c r="QEM148" s="16"/>
      <c r="QEN148" s="16"/>
      <c r="QEO148" s="16"/>
      <c r="QEP148" s="16"/>
      <c r="QEQ148" s="16"/>
      <c r="QER148" s="16"/>
      <c r="QES148" s="16"/>
      <c r="QET148" s="16"/>
      <c r="QEU148" s="16"/>
      <c r="QEV148" s="16"/>
      <c r="QEW148" s="16"/>
      <c r="QEX148" s="16"/>
      <c r="QEY148" s="16"/>
      <c r="QEZ148" s="16"/>
      <c r="QFA148" s="16"/>
      <c r="QFB148" s="16"/>
      <c r="QFC148" s="16"/>
      <c r="QFD148" s="16"/>
      <c r="QFE148" s="16"/>
      <c r="QFF148" s="16"/>
      <c r="QFG148" s="16"/>
      <c r="QFH148" s="16"/>
      <c r="QFI148" s="16"/>
      <c r="QFJ148" s="16"/>
      <c r="QFK148" s="16"/>
      <c r="QFL148" s="16"/>
      <c r="QFM148" s="16"/>
      <c r="QFN148" s="16"/>
      <c r="QFO148" s="16"/>
      <c r="QFP148" s="16"/>
      <c r="QFQ148" s="16"/>
      <c r="QFR148" s="16"/>
      <c r="QFS148" s="16"/>
      <c r="QFT148" s="16"/>
      <c r="QFU148" s="16"/>
      <c r="QFV148" s="16"/>
      <c r="QFW148" s="16"/>
      <c r="QFX148" s="16"/>
      <c r="QFY148" s="16"/>
      <c r="QFZ148" s="16"/>
      <c r="QGA148" s="16"/>
      <c r="QGB148" s="16"/>
      <c r="QGC148" s="16"/>
      <c r="QGD148" s="16"/>
      <c r="QGE148" s="16"/>
      <c r="QGF148" s="16"/>
      <c r="QGG148" s="16"/>
      <c r="QGH148" s="16"/>
      <c r="QGI148" s="16"/>
      <c r="QGJ148" s="16"/>
      <c r="QGK148" s="16"/>
      <c r="QGL148" s="16"/>
      <c r="QGM148" s="16"/>
      <c r="QGN148" s="16"/>
      <c r="QGO148" s="16"/>
      <c r="QGP148" s="16"/>
      <c r="QGQ148" s="16"/>
      <c r="QGR148" s="16"/>
      <c r="QGS148" s="16"/>
      <c r="QGT148" s="16"/>
      <c r="QGU148" s="16"/>
      <c r="QGV148" s="16"/>
      <c r="QGW148" s="16"/>
      <c r="QGX148" s="16"/>
      <c r="QGY148" s="16"/>
      <c r="QGZ148" s="16"/>
      <c r="QHA148" s="16"/>
      <c r="QHB148" s="16"/>
      <c r="QHC148" s="16"/>
      <c r="QHD148" s="16"/>
      <c r="QHE148" s="16"/>
      <c r="QHF148" s="16"/>
      <c r="QHG148" s="16"/>
      <c r="QHH148" s="16"/>
      <c r="QHI148" s="16"/>
      <c r="QHJ148" s="16"/>
      <c r="QHK148" s="16"/>
      <c r="QHL148" s="16"/>
      <c r="QHM148" s="16"/>
      <c r="QHN148" s="16"/>
      <c r="QHO148" s="16"/>
      <c r="QHP148" s="16"/>
      <c r="QHQ148" s="16"/>
      <c r="QHR148" s="16"/>
      <c r="QHS148" s="16"/>
      <c r="QHT148" s="16"/>
      <c r="QHU148" s="16"/>
      <c r="QHV148" s="16"/>
      <c r="QHW148" s="16"/>
      <c r="QHX148" s="16"/>
      <c r="QHY148" s="16"/>
      <c r="QHZ148" s="16"/>
      <c r="QIA148" s="16"/>
      <c r="QIB148" s="16"/>
      <c r="QIC148" s="16"/>
      <c r="QID148" s="16"/>
      <c r="QIE148" s="16"/>
      <c r="QIF148" s="16"/>
      <c r="QIG148" s="16"/>
      <c r="QIH148" s="16"/>
      <c r="QII148" s="16"/>
      <c r="QIJ148" s="16"/>
      <c r="QIK148" s="16"/>
      <c r="QIL148" s="16"/>
      <c r="QIM148" s="16"/>
      <c r="QIN148" s="16"/>
      <c r="QIO148" s="16"/>
      <c r="QIP148" s="16"/>
      <c r="QIQ148" s="16"/>
      <c r="QIR148" s="16"/>
      <c r="QIS148" s="16"/>
      <c r="QIT148" s="16"/>
      <c r="QIU148" s="16"/>
      <c r="QIV148" s="16"/>
      <c r="QIW148" s="16"/>
      <c r="QIX148" s="16"/>
      <c r="QIY148" s="16"/>
      <c r="QIZ148" s="16"/>
      <c r="QJA148" s="16"/>
      <c r="QJB148" s="16"/>
      <c r="QJC148" s="16"/>
      <c r="QJD148" s="16"/>
      <c r="QJE148" s="16"/>
      <c r="QJF148" s="16"/>
      <c r="QJG148" s="16"/>
      <c r="QJH148" s="16"/>
      <c r="QJI148" s="16"/>
      <c r="QJJ148" s="16"/>
      <c r="QJK148" s="16"/>
      <c r="QJL148" s="16"/>
      <c r="QJM148" s="16"/>
      <c r="QJN148" s="16"/>
      <c r="QJO148" s="16"/>
      <c r="QJP148" s="16"/>
      <c r="QJQ148" s="16"/>
      <c r="QJR148" s="16"/>
      <c r="QJS148" s="16"/>
      <c r="QJT148" s="16"/>
      <c r="QJU148" s="16"/>
      <c r="QJV148" s="16"/>
      <c r="QJW148" s="16"/>
      <c r="QJX148" s="16"/>
      <c r="QJY148" s="16"/>
      <c r="QJZ148" s="16"/>
      <c r="QKA148" s="16"/>
      <c r="QKB148" s="16"/>
      <c r="QKC148" s="16"/>
      <c r="QKD148" s="16"/>
      <c r="QKE148" s="16"/>
      <c r="QKF148" s="16"/>
      <c r="QKG148" s="16"/>
      <c r="QKH148" s="16"/>
      <c r="QKI148" s="16"/>
      <c r="QKJ148" s="16"/>
      <c r="QKK148" s="16"/>
      <c r="QKL148" s="16"/>
      <c r="QKM148" s="16"/>
      <c r="QKN148" s="16"/>
      <c r="QKO148" s="16"/>
      <c r="QKP148" s="16"/>
      <c r="QKQ148" s="16"/>
      <c r="QKR148" s="16"/>
      <c r="QKS148" s="16"/>
      <c r="QKT148" s="16"/>
      <c r="QKU148" s="16"/>
      <c r="QKV148" s="16"/>
      <c r="QKW148" s="16"/>
      <c r="QKX148" s="16"/>
      <c r="QKY148" s="16"/>
      <c r="QKZ148" s="16"/>
      <c r="QLA148" s="16"/>
      <c r="QLB148" s="16"/>
      <c r="QLC148" s="16"/>
      <c r="QLD148" s="16"/>
      <c r="QLE148" s="16"/>
      <c r="QLF148" s="16"/>
      <c r="QLG148" s="16"/>
      <c r="QLH148" s="16"/>
      <c r="QLI148" s="16"/>
      <c r="QLJ148" s="16"/>
      <c r="QLK148" s="16"/>
      <c r="QLL148" s="16"/>
      <c r="QLM148" s="16"/>
      <c r="QLN148" s="16"/>
      <c r="QLO148" s="16"/>
      <c r="QLP148" s="16"/>
      <c r="QLQ148" s="16"/>
      <c r="QLR148" s="16"/>
      <c r="QLS148" s="16"/>
      <c r="QLT148" s="16"/>
      <c r="QLU148" s="16"/>
      <c r="QLV148" s="16"/>
      <c r="QLW148" s="16"/>
      <c r="QLX148" s="16"/>
      <c r="QLY148" s="16"/>
      <c r="QLZ148" s="16"/>
      <c r="QMA148" s="16"/>
      <c r="QMB148" s="16"/>
      <c r="QMC148" s="16"/>
      <c r="QMD148" s="16"/>
      <c r="QME148" s="16"/>
      <c r="QMF148" s="16"/>
      <c r="QMG148" s="16"/>
      <c r="QMH148" s="16"/>
      <c r="QMI148" s="16"/>
      <c r="QMJ148" s="16"/>
      <c r="QMK148" s="16"/>
      <c r="QML148" s="16"/>
      <c r="QMM148" s="16"/>
      <c r="QMN148" s="16"/>
      <c r="QMO148" s="16"/>
      <c r="QMP148" s="16"/>
      <c r="QMQ148" s="16"/>
      <c r="QMR148" s="16"/>
      <c r="QMS148" s="16"/>
      <c r="QMT148" s="16"/>
      <c r="QMU148" s="16"/>
      <c r="QMV148" s="16"/>
      <c r="QMW148" s="16"/>
      <c r="QMX148" s="16"/>
      <c r="QMY148" s="16"/>
      <c r="QMZ148" s="16"/>
      <c r="QNA148" s="16"/>
      <c r="QNB148" s="16"/>
      <c r="QNC148" s="16"/>
      <c r="QND148" s="16"/>
      <c r="QNE148" s="16"/>
      <c r="QNF148" s="16"/>
      <c r="QNG148" s="16"/>
      <c r="QNH148" s="16"/>
      <c r="QNI148" s="16"/>
      <c r="QNJ148" s="16"/>
      <c r="QNK148" s="16"/>
      <c r="QNL148" s="16"/>
      <c r="QNM148" s="16"/>
      <c r="QNN148" s="16"/>
      <c r="QNO148" s="16"/>
      <c r="QNP148" s="16"/>
      <c r="QNQ148" s="16"/>
      <c r="QNR148" s="16"/>
      <c r="QNS148" s="16"/>
      <c r="QNT148" s="16"/>
      <c r="QNU148" s="16"/>
      <c r="QNV148" s="16"/>
      <c r="QNW148" s="16"/>
      <c r="QNX148" s="16"/>
      <c r="QNY148" s="16"/>
      <c r="QNZ148" s="16"/>
      <c r="QOA148" s="16"/>
      <c r="QOB148" s="16"/>
      <c r="QOC148" s="16"/>
      <c r="QOD148" s="16"/>
      <c r="QOE148" s="16"/>
      <c r="QOF148" s="16"/>
      <c r="QOG148" s="16"/>
      <c r="QOH148" s="16"/>
      <c r="QOI148" s="16"/>
      <c r="QOJ148" s="16"/>
      <c r="QOK148" s="16"/>
      <c r="QOL148" s="16"/>
      <c r="QOM148" s="16"/>
      <c r="QON148" s="16"/>
      <c r="QOO148" s="16"/>
      <c r="QOP148" s="16"/>
      <c r="QOQ148" s="16"/>
      <c r="QOR148" s="16"/>
      <c r="QOS148" s="16"/>
      <c r="QOT148" s="16"/>
      <c r="QOU148" s="16"/>
      <c r="QOV148" s="16"/>
      <c r="QOW148" s="16"/>
      <c r="QOX148" s="16"/>
      <c r="QOY148" s="16"/>
      <c r="QOZ148" s="16"/>
      <c r="QPA148" s="16"/>
      <c r="QPB148" s="16"/>
      <c r="QPC148" s="16"/>
      <c r="QPD148" s="16"/>
      <c r="QPE148" s="16"/>
      <c r="QPF148" s="16"/>
      <c r="QPG148" s="16"/>
      <c r="QPH148" s="16"/>
      <c r="QPI148" s="16"/>
      <c r="QPJ148" s="16"/>
      <c r="QPK148" s="16"/>
      <c r="QPL148" s="16"/>
      <c r="QPM148" s="16"/>
      <c r="QPN148" s="16"/>
      <c r="QPO148" s="16"/>
      <c r="QPP148" s="16"/>
      <c r="QPQ148" s="16"/>
      <c r="QPR148" s="16"/>
      <c r="QPS148" s="16"/>
      <c r="QPT148" s="16"/>
      <c r="QPU148" s="16"/>
      <c r="QPV148" s="16"/>
      <c r="QPW148" s="16"/>
      <c r="QPX148" s="16"/>
      <c r="QPY148" s="16"/>
      <c r="QPZ148" s="16"/>
      <c r="QQA148" s="16"/>
      <c r="QQB148" s="16"/>
      <c r="QQC148" s="16"/>
      <c r="QQD148" s="16"/>
      <c r="QQE148" s="16"/>
      <c r="QQF148" s="16"/>
      <c r="QQG148" s="16"/>
      <c r="QQH148" s="16"/>
      <c r="QQI148" s="16"/>
      <c r="QQJ148" s="16"/>
      <c r="QQK148" s="16"/>
      <c r="QQL148" s="16"/>
      <c r="QQM148" s="16"/>
      <c r="QQN148" s="16"/>
      <c r="QQO148" s="16"/>
      <c r="QQP148" s="16"/>
      <c r="QQQ148" s="16"/>
      <c r="QQR148" s="16"/>
      <c r="QQS148" s="16"/>
      <c r="QQT148" s="16"/>
      <c r="QQU148" s="16"/>
      <c r="QQV148" s="16"/>
      <c r="QQW148" s="16"/>
      <c r="QQX148" s="16"/>
      <c r="QQY148" s="16"/>
      <c r="QQZ148" s="16"/>
      <c r="QRA148" s="16"/>
      <c r="QRB148" s="16"/>
      <c r="QRC148" s="16"/>
      <c r="QRD148" s="16"/>
      <c r="QRE148" s="16"/>
      <c r="QRF148" s="16"/>
      <c r="QRG148" s="16"/>
      <c r="QRH148" s="16"/>
      <c r="QRI148" s="16"/>
      <c r="QRJ148" s="16"/>
      <c r="QRK148" s="16"/>
      <c r="QRL148" s="16"/>
      <c r="QRM148" s="16"/>
      <c r="QRN148" s="16"/>
      <c r="QRO148" s="16"/>
      <c r="QRP148" s="16"/>
      <c r="QRQ148" s="16"/>
      <c r="QRR148" s="16"/>
      <c r="QRS148" s="16"/>
      <c r="QRT148" s="16"/>
      <c r="QRU148" s="16"/>
      <c r="QRV148" s="16"/>
      <c r="QRW148" s="16"/>
      <c r="QRX148" s="16"/>
      <c r="QRY148" s="16"/>
      <c r="QRZ148" s="16"/>
      <c r="QSA148" s="16"/>
      <c r="QSB148" s="16"/>
      <c r="QSC148" s="16"/>
      <c r="QSD148" s="16"/>
      <c r="QSE148" s="16"/>
      <c r="QSF148" s="16"/>
      <c r="QSG148" s="16"/>
      <c r="QSH148" s="16"/>
      <c r="QSI148" s="16"/>
      <c r="QSJ148" s="16"/>
      <c r="QSK148" s="16"/>
      <c r="QSL148" s="16"/>
      <c r="QSM148" s="16"/>
      <c r="QSN148" s="16"/>
      <c r="QSO148" s="16"/>
      <c r="QSP148" s="16"/>
      <c r="QSQ148" s="16"/>
      <c r="QSR148" s="16"/>
      <c r="QSS148" s="16"/>
      <c r="QST148" s="16"/>
      <c r="QSU148" s="16"/>
      <c r="QSV148" s="16"/>
      <c r="QSW148" s="16"/>
      <c r="QSX148" s="16"/>
      <c r="QSY148" s="16"/>
      <c r="QSZ148" s="16"/>
      <c r="QTA148" s="16"/>
      <c r="QTB148" s="16"/>
      <c r="QTC148" s="16"/>
      <c r="QTD148" s="16"/>
      <c r="QTE148" s="16"/>
      <c r="QTF148" s="16"/>
      <c r="QTG148" s="16"/>
      <c r="QTH148" s="16"/>
      <c r="QTI148" s="16"/>
      <c r="QTJ148" s="16"/>
      <c r="QTK148" s="16"/>
      <c r="QTL148" s="16"/>
      <c r="QTM148" s="16"/>
      <c r="QTN148" s="16"/>
      <c r="QTO148" s="16"/>
      <c r="QTP148" s="16"/>
      <c r="QTQ148" s="16"/>
      <c r="QTR148" s="16"/>
      <c r="QTS148" s="16"/>
      <c r="QTT148" s="16"/>
      <c r="QTU148" s="16"/>
      <c r="QTV148" s="16"/>
      <c r="QTW148" s="16"/>
      <c r="QTX148" s="16"/>
      <c r="QTY148" s="16"/>
      <c r="QTZ148" s="16"/>
      <c r="QUA148" s="16"/>
      <c r="QUB148" s="16"/>
      <c r="QUC148" s="16"/>
      <c r="QUD148" s="16"/>
      <c r="QUE148" s="16"/>
      <c r="QUF148" s="16"/>
      <c r="QUG148" s="16"/>
      <c r="QUH148" s="16"/>
      <c r="QUI148" s="16"/>
      <c r="QUJ148" s="16"/>
      <c r="QUK148" s="16"/>
      <c r="QUL148" s="16"/>
      <c r="QUM148" s="16"/>
      <c r="QUN148" s="16"/>
      <c r="QUO148" s="16"/>
      <c r="QUP148" s="16"/>
      <c r="QUQ148" s="16"/>
      <c r="QUR148" s="16"/>
      <c r="QUS148" s="16"/>
      <c r="QUT148" s="16"/>
      <c r="QUU148" s="16"/>
      <c r="QUV148" s="16"/>
      <c r="QUW148" s="16"/>
      <c r="QUX148" s="16"/>
      <c r="QUY148" s="16"/>
      <c r="QUZ148" s="16"/>
      <c r="QVA148" s="16"/>
      <c r="QVB148" s="16"/>
      <c r="QVC148" s="16"/>
      <c r="QVD148" s="16"/>
      <c r="QVE148" s="16"/>
      <c r="QVF148" s="16"/>
      <c r="QVG148" s="16"/>
      <c r="QVH148" s="16"/>
      <c r="QVI148" s="16"/>
      <c r="QVJ148" s="16"/>
      <c r="QVK148" s="16"/>
      <c r="QVL148" s="16"/>
      <c r="QVM148" s="16"/>
      <c r="QVN148" s="16"/>
      <c r="QVO148" s="16"/>
      <c r="QVP148" s="16"/>
      <c r="QVQ148" s="16"/>
      <c r="QVR148" s="16"/>
      <c r="QVS148" s="16"/>
      <c r="QVT148" s="16"/>
      <c r="QVU148" s="16"/>
      <c r="QVV148" s="16"/>
      <c r="QVW148" s="16"/>
      <c r="QVX148" s="16"/>
      <c r="QVY148" s="16"/>
      <c r="QVZ148" s="16"/>
      <c r="QWA148" s="16"/>
      <c r="QWB148" s="16"/>
      <c r="QWC148" s="16"/>
      <c r="QWD148" s="16"/>
      <c r="QWE148" s="16"/>
      <c r="QWF148" s="16"/>
      <c r="QWG148" s="16"/>
      <c r="QWH148" s="16"/>
      <c r="QWI148" s="16"/>
      <c r="QWJ148" s="16"/>
      <c r="QWK148" s="16"/>
      <c r="QWL148" s="16"/>
      <c r="QWM148" s="16"/>
      <c r="QWN148" s="16"/>
      <c r="QWO148" s="16"/>
      <c r="QWP148" s="16"/>
      <c r="QWQ148" s="16"/>
      <c r="QWR148" s="16"/>
      <c r="QWS148" s="16"/>
      <c r="QWT148" s="16"/>
      <c r="QWU148" s="16"/>
      <c r="QWV148" s="16"/>
      <c r="QWW148" s="16"/>
      <c r="QWX148" s="16"/>
      <c r="QWY148" s="16"/>
      <c r="QWZ148" s="16"/>
      <c r="QXA148" s="16"/>
      <c r="QXB148" s="16"/>
      <c r="QXC148" s="16"/>
      <c r="QXD148" s="16"/>
      <c r="QXE148" s="16"/>
      <c r="QXF148" s="16"/>
      <c r="QXG148" s="16"/>
      <c r="QXH148" s="16"/>
      <c r="QXI148" s="16"/>
      <c r="QXJ148" s="16"/>
      <c r="QXK148" s="16"/>
      <c r="QXL148" s="16"/>
      <c r="QXM148" s="16"/>
      <c r="QXN148" s="16"/>
      <c r="QXO148" s="16"/>
      <c r="QXP148" s="16"/>
      <c r="QXQ148" s="16"/>
      <c r="QXR148" s="16"/>
      <c r="QXS148" s="16"/>
      <c r="QXT148" s="16"/>
      <c r="QXU148" s="16"/>
      <c r="QXV148" s="16"/>
      <c r="QXW148" s="16"/>
      <c r="QXX148" s="16"/>
      <c r="QXY148" s="16"/>
      <c r="QXZ148" s="16"/>
      <c r="QYA148" s="16"/>
      <c r="QYB148" s="16"/>
      <c r="QYC148" s="16"/>
      <c r="QYD148" s="16"/>
      <c r="QYE148" s="16"/>
      <c r="QYF148" s="16"/>
      <c r="QYG148" s="16"/>
      <c r="QYH148" s="16"/>
      <c r="QYI148" s="16"/>
      <c r="QYJ148" s="16"/>
      <c r="QYK148" s="16"/>
      <c r="QYL148" s="16"/>
      <c r="QYM148" s="16"/>
      <c r="QYN148" s="16"/>
      <c r="QYO148" s="16"/>
      <c r="QYP148" s="16"/>
      <c r="QYQ148" s="16"/>
      <c r="QYR148" s="16"/>
      <c r="QYS148" s="16"/>
      <c r="QYT148" s="16"/>
      <c r="QYU148" s="16"/>
      <c r="QYV148" s="16"/>
      <c r="QYW148" s="16"/>
      <c r="QYX148" s="16"/>
      <c r="QYY148" s="16"/>
      <c r="QYZ148" s="16"/>
      <c r="QZA148" s="16"/>
      <c r="QZB148" s="16"/>
      <c r="QZC148" s="16"/>
      <c r="QZD148" s="16"/>
      <c r="QZE148" s="16"/>
      <c r="QZF148" s="16"/>
      <c r="QZG148" s="16"/>
      <c r="QZH148" s="16"/>
      <c r="QZI148" s="16"/>
      <c r="QZJ148" s="16"/>
      <c r="QZK148" s="16"/>
      <c r="QZL148" s="16"/>
      <c r="QZM148" s="16"/>
      <c r="QZN148" s="16"/>
      <c r="QZO148" s="16"/>
      <c r="QZP148" s="16"/>
      <c r="QZQ148" s="16"/>
      <c r="QZR148" s="16"/>
      <c r="QZS148" s="16"/>
      <c r="QZT148" s="16"/>
      <c r="QZU148" s="16"/>
      <c r="QZV148" s="16"/>
      <c r="QZW148" s="16"/>
      <c r="QZX148" s="16"/>
      <c r="QZY148" s="16"/>
      <c r="QZZ148" s="16"/>
      <c r="RAA148" s="16"/>
      <c r="RAB148" s="16"/>
      <c r="RAC148" s="16"/>
      <c r="RAD148" s="16"/>
      <c r="RAE148" s="16"/>
      <c r="RAF148" s="16"/>
      <c r="RAG148" s="16"/>
      <c r="RAH148" s="16"/>
      <c r="RAI148" s="16"/>
      <c r="RAJ148" s="16"/>
      <c r="RAK148" s="16"/>
      <c r="RAL148" s="16"/>
      <c r="RAM148" s="16"/>
      <c r="RAN148" s="16"/>
      <c r="RAO148" s="16"/>
      <c r="RAP148" s="16"/>
      <c r="RAQ148" s="16"/>
      <c r="RAR148" s="16"/>
      <c r="RAS148" s="16"/>
      <c r="RAT148" s="16"/>
      <c r="RAU148" s="16"/>
      <c r="RAV148" s="16"/>
      <c r="RAW148" s="16"/>
      <c r="RAX148" s="16"/>
      <c r="RAY148" s="16"/>
      <c r="RAZ148" s="16"/>
      <c r="RBA148" s="16"/>
      <c r="RBB148" s="16"/>
      <c r="RBC148" s="16"/>
      <c r="RBD148" s="16"/>
      <c r="RBE148" s="16"/>
      <c r="RBF148" s="16"/>
      <c r="RBG148" s="16"/>
      <c r="RBH148" s="16"/>
      <c r="RBI148" s="16"/>
      <c r="RBJ148" s="16"/>
      <c r="RBK148" s="16"/>
      <c r="RBL148" s="16"/>
      <c r="RBM148" s="16"/>
      <c r="RBN148" s="16"/>
      <c r="RBO148" s="16"/>
      <c r="RBP148" s="16"/>
      <c r="RBQ148" s="16"/>
      <c r="RBR148" s="16"/>
      <c r="RBS148" s="16"/>
      <c r="RBT148" s="16"/>
      <c r="RBU148" s="16"/>
      <c r="RBV148" s="16"/>
      <c r="RBW148" s="16"/>
      <c r="RBX148" s="16"/>
      <c r="RBY148" s="16"/>
      <c r="RBZ148" s="16"/>
      <c r="RCA148" s="16"/>
      <c r="RCB148" s="16"/>
      <c r="RCC148" s="16"/>
      <c r="RCD148" s="16"/>
      <c r="RCE148" s="16"/>
      <c r="RCF148" s="16"/>
      <c r="RCG148" s="16"/>
      <c r="RCH148" s="16"/>
      <c r="RCI148" s="16"/>
      <c r="RCJ148" s="16"/>
      <c r="RCK148" s="16"/>
      <c r="RCL148" s="16"/>
      <c r="RCM148" s="16"/>
      <c r="RCN148" s="16"/>
      <c r="RCO148" s="16"/>
      <c r="RCP148" s="16"/>
      <c r="RCQ148" s="16"/>
      <c r="RCR148" s="16"/>
      <c r="RCS148" s="16"/>
      <c r="RCT148" s="16"/>
      <c r="RCU148" s="16"/>
      <c r="RCV148" s="16"/>
      <c r="RCW148" s="16"/>
      <c r="RCX148" s="16"/>
      <c r="RCY148" s="16"/>
      <c r="RCZ148" s="16"/>
      <c r="RDA148" s="16"/>
      <c r="RDB148" s="16"/>
      <c r="RDC148" s="16"/>
      <c r="RDD148" s="16"/>
      <c r="RDE148" s="16"/>
      <c r="RDF148" s="16"/>
      <c r="RDG148" s="16"/>
      <c r="RDH148" s="16"/>
      <c r="RDI148" s="16"/>
      <c r="RDJ148" s="16"/>
      <c r="RDK148" s="16"/>
      <c r="RDL148" s="16"/>
      <c r="RDM148" s="16"/>
      <c r="RDN148" s="16"/>
      <c r="RDO148" s="16"/>
      <c r="RDP148" s="16"/>
      <c r="RDQ148" s="16"/>
      <c r="RDR148" s="16"/>
      <c r="RDS148" s="16"/>
      <c r="RDT148" s="16"/>
      <c r="RDU148" s="16"/>
      <c r="RDV148" s="16"/>
      <c r="RDW148" s="16"/>
      <c r="RDX148" s="16"/>
      <c r="RDY148" s="16"/>
      <c r="RDZ148" s="16"/>
      <c r="REA148" s="16"/>
      <c r="REB148" s="16"/>
      <c r="REC148" s="16"/>
      <c r="RED148" s="16"/>
      <c r="REE148" s="16"/>
      <c r="REF148" s="16"/>
      <c r="REG148" s="16"/>
      <c r="REH148" s="16"/>
      <c r="REI148" s="16"/>
      <c r="REJ148" s="16"/>
      <c r="REK148" s="16"/>
      <c r="REL148" s="16"/>
      <c r="REM148" s="16"/>
      <c r="REN148" s="16"/>
      <c r="REO148" s="16"/>
      <c r="REP148" s="16"/>
      <c r="REQ148" s="16"/>
      <c r="RER148" s="16"/>
      <c r="RES148" s="16"/>
      <c r="RET148" s="16"/>
      <c r="REU148" s="16"/>
      <c r="REV148" s="16"/>
      <c r="REW148" s="16"/>
      <c r="REX148" s="16"/>
      <c r="REY148" s="16"/>
      <c r="REZ148" s="16"/>
      <c r="RFA148" s="16"/>
      <c r="RFB148" s="16"/>
      <c r="RFC148" s="16"/>
      <c r="RFD148" s="16"/>
      <c r="RFE148" s="16"/>
      <c r="RFF148" s="16"/>
      <c r="RFG148" s="16"/>
      <c r="RFH148" s="16"/>
      <c r="RFI148" s="16"/>
      <c r="RFJ148" s="16"/>
      <c r="RFK148" s="16"/>
      <c r="RFL148" s="16"/>
      <c r="RFM148" s="16"/>
      <c r="RFN148" s="16"/>
      <c r="RFO148" s="16"/>
      <c r="RFP148" s="16"/>
      <c r="RFQ148" s="16"/>
      <c r="RFR148" s="16"/>
      <c r="RFS148" s="16"/>
      <c r="RFT148" s="16"/>
      <c r="RFU148" s="16"/>
      <c r="RFV148" s="16"/>
      <c r="RFW148" s="16"/>
      <c r="RFX148" s="16"/>
      <c r="RFY148" s="16"/>
      <c r="RFZ148" s="16"/>
      <c r="RGA148" s="16"/>
      <c r="RGB148" s="16"/>
      <c r="RGC148" s="16"/>
      <c r="RGD148" s="16"/>
      <c r="RGE148" s="16"/>
      <c r="RGF148" s="16"/>
      <c r="RGG148" s="16"/>
      <c r="RGH148" s="16"/>
      <c r="RGI148" s="16"/>
      <c r="RGJ148" s="16"/>
      <c r="RGK148" s="16"/>
      <c r="RGL148" s="16"/>
      <c r="RGM148" s="16"/>
      <c r="RGN148" s="16"/>
      <c r="RGO148" s="16"/>
      <c r="RGP148" s="16"/>
      <c r="RGQ148" s="16"/>
      <c r="RGR148" s="16"/>
      <c r="RGS148" s="16"/>
      <c r="RGT148" s="16"/>
      <c r="RGU148" s="16"/>
      <c r="RGV148" s="16"/>
      <c r="RGW148" s="16"/>
      <c r="RGX148" s="16"/>
      <c r="RGY148" s="16"/>
      <c r="RGZ148" s="16"/>
      <c r="RHA148" s="16"/>
      <c r="RHB148" s="16"/>
      <c r="RHC148" s="16"/>
      <c r="RHD148" s="16"/>
      <c r="RHE148" s="16"/>
      <c r="RHF148" s="16"/>
      <c r="RHG148" s="16"/>
      <c r="RHH148" s="16"/>
      <c r="RHI148" s="16"/>
      <c r="RHJ148" s="16"/>
      <c r="RHK148" s="16"/>
      <c r="RHL148" s="16"/>
      <c r="RHM148" s="16"/>
      <c r="RHN148" s="16"/>
      <c r="RHO148" s="16"/>
      <c r="RHP148" s="16"/>
      <c r="RHQ148" s="16"/>
      <c r="RHR148" s="16"/>
      <c r="RHS148" s="16"/>
      <c r="RHT148" s="16"/>
      <c r="RHU148" s="16"/>
      <c r="RHV148" s="16"/>
      <c r="RHW148" s="16"/>
      <c r="RHX148" s="16"/>
      <c r="RHY148" s="16"/>
      <c r="RHZ148" s="16"/>
      <c r="RIA148" s="16"/>
      <c r="RIB148" s="16"/>
      <c r="RIC148" s="16"/>
      <c r="RID148" s="16"/>
      <c r="RIE148" s="16"/>
      <c r="RIF148" s="16"/>
      <c r="RIG148" s="16"/>
      <c r="RIH148" s="16"/>
      <c r="RII148" s="16"/>
      <c r="RIJ148" s="16"/>
      <c r="RIK148" s="16"/>
      <c r="RIL148" s="16"/>
      <c r="RIM148" s="16"/>
      <c r="RIN148" s="16"/>
      <c r="RIO148" s="16"/>
      <c r="RIP148" s="16"/>
      <c r="RIQ148" s="16"/>
      <c r="RIR148" s="16"/>
      <c r="RIS148" s="16"/>
      <c r="RIT148" s="16"/>
      <c r="RIU148" s="16"/>
      <c r="RIV148" s="16"/>
      <c r="RIW148" s="16"/>
      <c r="RIX148" s="16"/>
      <c r="RIY148" s="16"/>
      <c r="RIZ148" s="16"/>
      <c r="RJA148" s="16"/>
      <c r="RJB148" s="16"/>
      <c r="RJC148" s="16"/>
      <c r="RJD148" s="16"/>
      <c r="RJE148" s="16"/>
      <c r="RJF148" s="16"/>
      <c r="RJG148" s="16"/>
      <c r="RJH148" s="16"/>
      <c r="RJI148" s="16"/>
      <c r="RJJ148" s="16"/>
      <c r="RJK148" s="16"/>
      <c r="RJL148" s="16"/>
      <c r="RJM148" s="16"/>
      <c r="RJN148" s="16"/>
      <c r="RJO148" s="16"/>
      <c r="RJP148" s="16"/>
      <c r="RJQ148" s="16"/>
      <c r="RJR148" s="16"/>
      <c r="RJS148" s="16"/>
      <c r="RJT148" s="16"/>
      <c r="RJU148" s="16"/>
      <c r="RJV148" s="16"/>
      <c r="RJW148" s="16"/>
      <c r="RJX148" s="16"/>
      <c r="RJY148" s="16"/>
      <c r="RJZ148" s="16"/>
      <c r="RKA148" s="16"/>
      <c r="RKB148" s="16"/>
      <c r="RKC148" s="16"/>
      <c r="RKD148" s="16"/>
      <c r="RKE148" s="16"/>
      <c r="RKF148" s="16"/>
      <c r="RKG148" s="16"/>
      <c r="RKH148" s="16"/>
      <c r="RKI148" s="16"/>
      <c r="RKJ148" s="16"/>
      <c r="RKK148" s="16"/>
      <c r="RKL148" s="16"/>
      <c r="RKM148" s="16"/>
      <c r="RKN148" s="16"/>
      <c r="RKO148" s="16"/>
      <c r="RKP148" s="16"/>
      <c r="RKQ148" s="16"/>
      <c r="RKR148" s="16"/>
      <c r="RKS148" s="16"/>
      <c r="RKT148" s="16"/>
      <c r="RKU148" s="16"/>
      <c r="RKV148" s="16"/>
      <c r="RKW148" s="16"/>
      <c r="RKX148" s="16"/>
      <c r="RKY148" s="16"/>
      <c r="RKZ148" s="16"/>
      <c r="RLA148" s="16"/>
      <c r="RLB148" s="16"/>
      <c r="RLC148" s="16"/>
      <c r="RLD148" s="16"/>
      <c r="RLE148" s="16"/>
      <c r="RLF148" s="16"/>
      <c r="RLG148" s="16"/>
      <c r="RLH148" s="16"/>
      <c r="RLI148" s="16"/>
      <c r="RLJ148" s="16"/>
      <c r="RLK148" s="16"/>
      <c r="RLL148" s="16"/>
      <c r="RLM148" s="16"/>
      <c r="RLN148" s="16"/>
      <c r="RLO148" s="16"/>
      <c r="RLP148" s="16"/>
      <c r="RLQ148" s="16"/>
      <c r="RLR148" s="16"/>
      <c r="RLS148" s="16"/>
      <c r="RLT148" s="16"/>
      <c r="RLU148" s="16"/>
      <c r="RLV148" s="16"/>
      <c r="RLW148" s="16"/>
      <c r="RLX148" s="16"/>
      <c r="RLY148" s="16"/>
      <c r="RLZ148" s="16"/>
      <c r="RMA148" s="16"/>
      <c r="RMB148" s="16"/>
      <c r="RMC148" s="16"/>
      <c r="RMD148" s="16"/>
      <c r="RME148" s="16"/>
      <c r="RMF148" s="16"/>
      <c r="RMG148" s="16"/>
      <c r="RMH148" s="16"/>
      <c r="RMI148" s="16"/>
      <c r="RMJ148" s="16"/>
      <c r="RMK148" s="16"/>
      <c r="RML148" s="16"/>
      <c r="RMM148" s="16"/>
      <c r="RMN148" s="16"/>
      <c r="RMO148" s="16"/>
      <c r="RMP148" s="16"/>
      <c r="RMQ148" s="16"/>
      <c r="RMR148" s="16"/>
      <c r="RMS148" s="16"/>
      <c r="RMT148" s="16"/>
      <c r="RMU148" s="16"/>
      <c r="RMV148" s="16"/>
      <c r="RMW148" s="16"/>
      <c r="RMX148" s="16"/>
      <c r="RMY148" s="16"/>
      <c r="RMZ148" s="16"/>
      <c r="RNA148" s="16"/>
      <c r="RNB148" s="16"/>
      <c r="RNC148" s="16"/>
      <c r="RND148" s="16"/>
      <c r="RNE148" s="16"/>
      <c r="RNF148" s="16"/>
      <c r="RNG148" s="16"/>
      <c r="RNH148" s="16"/>
      <c r="RNI148" s="16"/>
      <c r="RNJ148" s="16"/>
      <c r="RNK148" s="16"/>
      <c r="RNL148" s="16"/>
      <c r="RNM148" s="16"/>
      <c r="RNN148" s="16"/>
      <c r="RNO148" s="16"/>
      <c r="RNP148" s="16"/>
      <c r="RNQ148" s="16"/>
      <c r="RNR148" s="16"/>
      <c r="RNS148" s="16"/>
      <c r="RNT148" s="16"/>
      <c r="RNU148" s="16"/>
      <c r="RNV148" s="16"/>
      <c r="RNW148" s="16"/>
      <c r="RNX148" s="16"/>
      <c r="RNY148" s="16"/>
      <c r="RNZ148" s="16"/>
      <c r="ROA148" s="16"/>
      <c r="ROB148" s="16"/>
      <c r="ROC148" s="16"/>
      <c r="ROD148" s="16"/>
      <c r="ROE148" s="16"/>
      <c r="ROF148" s="16"/>
      <c r="ROG148" s="16"/>
      <c r="ROH148" s="16"/>
      <c r="ROI148" s="16"/>
      <c r="ROJ148" s="16"/>
      <c r="ROK148" s="16"/>
      <c r="ROL148" s="16"/>
      <c r="ROM148" s="16"/>
      <c r="RON148" s="16"/>
      <c r="ROO148" s="16"/>
      <c r="ROP148" s="16"/>
      <c r="ROQ148" s="16"/>
      <c r="ROR148" s="16"/>
      <c r="ROS148" s="16"/>
      <c r="ROT148" s="16"/>
      <c r="ROU148" s="16"/>
      <c r="ROV148" s="16"/>
      <c r="ROW148" s="16"/>
      <c r="ROX148" s="16"/>
      <c r="ROY148" s="16"/>
      <c r="ROZ148" s="16"/>
      <c r="RPA148" s="16"/>
      <c r="RPB148" s="16"/>
      <c r="RPC148" s="16"/>
      <c r="RPD148" s="16"/>
      <c r="RPE148" s="16"/>
      <c r="RPF148" s="16"/>
      <c r="RPG148" s="16"/>
      <c r="RPH148" s="16"/>
      <c r="RPI148" s="16"/>
      <c r="RPJ148" s="16"/>
      <c r="RPK148" s="16"/>
      <c r="RPL148" s="16"/>
      <c r="RPM148" s="16"/>
      <c r="RPN148" s="16"/>
      <c r="RPO148" s="16"/>
      <c r="RPP148" s="16"/>
      <c r="RPQ148" s="16"/>
      <c r="RPR148" s="16"/>
      <c r="RPS148" s="16"/>
      <c r="RPT148" s="16"/>
      <c r="RPU148" s="16"/>
      <c r="RPV148" s="16"/>
      <c r="RPW148" s="16"/>
      <c r="RPX148" s="16"/>
      <c r="RPY148" s="16"/>
      <c r="RPZ148" s="16"/>
      <c r="RQA148" s="16"/>
      <c r="RQB148" s="16"/>
      <c r="RQC148" s="16"/>
      <c r="RQD148" s="16"/>
      <c r="RQE148" s="16"/>
      <c r="RQF148" s="16"/>
      <c r="RQG148" s="16"/>
      <c r="RQH148" s="16"/>
      <c r="RQI148" s="16"/>
      <c r="RQJ148" s="16"/>
      <c r="RQK148" s="16"/>
      <c r="RQL148" s="16"/>
      <c r="RQM148" s="16"/>
      <c r="RQN148" s="16"/>
      <c r="RQO148" s="16"/>
      <c r="RQP148" s="16"/>
      <c r="RQQ148" s="16"/>
      <c r="RQR148" s="16"/>
      <c r="RQS148" s="16"/>
      <c r="RQT148" s="16"/>
      <c r="RQU148" s="16"/>
      <c r="RQV148" s="16"/>
      <c r="RQW148" s="16"/>
      <c r="RQX148" s="16"/>
      <c r="RQY148" s="16"/>
      <c r="RQZ148" s="16"/>
      <c r="RRA148" s="16"/>
      <c r="RRB148" s="16"/>
      <c r="RRC148" s="16"/>
      <c r="RRD148" s="16"/>
      <c r="RRE148" s="16"/>
      <c r="RRF148" s="16"/>
      <c r="RRG148" s="16"/>
      <c r="RRH148" s="16"/>
      <c r="RRI148" s="16"/>
      <c r="RRJ148" s="16"/>
      <c r="RRK148" s="16"/>
      <c r="RRL148" s="16"/>
      <c r="RRM148" s="16"/>
      <c r="RRN148" s="16"/>
      <c r="RRO148" s="16"/>
      <c r="RRP148" s="16"/>
      <c r="RRQ148" s="16"/>
      <c r="RRR148" s="16"/>
      <c r="RRS148" s="16"/>
      <c r="RRT148" s="16"/>
      <c r="RRU148" s="16"/>
      <c r="RRV148" s="16"/>
      <c r="RRW148" s="16"/>
      <c r="RRX148" s="16"/>
      <c r="RRY148" s="16"/>
      <c r="RRZ148" s="16"/>
      <c r="RSA148" s="16"/>
      <c r="RSB148" s="16"/>
      <c r="RSC148" s="16"/>
      <c r="RSD148" s="16"/>
      <c r="RSE148" s="16"/>
      <c r="RSF148" s="16"/>
      <c r="RSG148" s="16"/>
      <c r="RSH148" s="16"/>
      <c r="RSI148" s="16"/>
      <c r="RSJ148" s="16"/>
      <c r="RSK148" s="16"/>
      <c r="RSL148" s="16"/>
      <c r="RSM148" s="16"/>
      <c r="RSN148" s="16"/>
      <c r="RSO148" s="16"/>
      <c r="RSP148" s="16"/>
      <c r="RSQ148" s="16"/>
      <c r="RSR148" s="16"/>
      <c r="RSS148" s="16"/>
      <c r="RST148" s="16"/>
      <c r="RSU148" s="16"/>
      <c r="RSV148" s="16"/>
      <c r="RSW148" s="16"/>
      <c r="RSX148" s="16"/>
      <c r="RSY148" s="16"/>
      <c r="RSZ148" s="16"/>
      <c r="RTA148" s="16"/>
      <c r="RTB148" s="16"/>
      <c r="RTC148" s="16"/>
      <c r="RTD148" s="16"/>
      <c r="RTE148" s="16"/>
      <c r="RTF148" s="16"/>
      <c r="RTG148" s="16"/>
      <c r="RTH148" s="16"/>
      <c r="RTI148" s="16"/>
      <c r="RTJ148" s="16"/>
      <c r="RTK148" s="16"/>
      <c r="RTL148" s="16"/>
      <c r="RTM148" s="16"/>
      <c r="RTN148" s="16"/>
      <c r="RTO148" s="16"/>
      <c r="RTP148" s="16"/>
      <c r="RTQ148" s="16"/>
      <c r="RTR148" s="16"/>
      <c r="RTS148" s="16"/>
      <c r="RTT148" s="16"/>
      <c r="RTU148" s="16"/>
      <c r="RTV148" s="16"/>
      <c r="RTW148" s="16"/>
      <c r="RTX148" s="16"/>
      <c r="RTY148" s="16"/>
      <c r="RTZ148" s="16"/>
      <c r="RUA148" s="16"/>
      <c r="RUB148" s="16"/>
      <c r="RUC148" s="16"/>
      <c r="RUD148" s="16"/>
      <c r="RUE148" s="16"/>
      <c r="RUF148" s="16"/>
      <c r="RUG148" s="16"/>
      <c r="RUH148" s="16"/>
      <c r="RUI148" s="16"/>
      <c r="RUJ148" s="16"/>
      <c r="RUK148" s="16"/>
      <c r="RUL148" s="16"/>
      <c r="RUM148" s="16"/>
      <c r="RUN148" s="16"/>
      <c r="RUO148" s="16"/>
      <c r="RUP148" s="16"/>
      <c r="RUQ148" s="16"/>
      <c r="RUR148" s="16"/>
      <c r="RUS148" s="16"/>
      <c r="RUT148" s="16"/>
      <c r="RUU148" s="16"/>
      <c r="RUV148" s="16"/>
      <c r="RUW148" s="16"/>
      <c r="RUX148" s="16"/>
      <c r="RUY148" s="16"/>
      <c r="RUZ148" s="16"/>
      <c r="RVA148" s="16"/>
      <c r="RVB148" s="16"/>
      <c r="RVC148" s="16"/>
      <c r="RVD148" s="16"/>
      <c r="RVE148" s="16"/>
      <c r="RVF148" s="16"/>
      <c r="RVG148" s="16"/>
      <c r="RVH148" s="16"/>
      <c r="RVI148" s="16"/>
      <c r="RVJ148" s="16"/>
      <c r="RVK148" s="16"/>
      <c r="RVL148" s="16"/>
      <c r="RVM148" s="16"/>
      <c r="RVN148" s="16"/>
      <c r="RVO148" s="16"/>
      <c r="RVP148" s="16"/>
      <c r="RVQ148" s="16"/>
      <c r="RVR148" s="16"/>
      <c r="RVS148" s="16"/>
      <c r="RVT148" s="16"/>
      <c r="RVU148" s="16"/>
      <c r="RVV148" s="16"/>
      <c r="RVW148" s="16"/>
      <c r="RVX148" s="16"/>
      <c r="RVY148" s="16"/>
      <c r="RVZ148" s="16"/>
      <c r="RWA148" s="16"/>
      <c r="RWB148" s="16"/>
      <c r="RWC148" s="16"/>
      <c r="RWD148" s="16"/>
      <c r="RWE148" s="16"/>
      <c r="RWF148" s="16"/>
      <c r="RWG148" s="16"/>
      <c r="RWH148" s="16"/>
      <c r="RWI148" s="16"/>
      <c r="RWJ148" s="16"/>
      <c r="RWK148" s="16"/>
      <c r="RWL148" s="16"/>
      <c r="RWM148" s="16"/>
      <c r="RWN148" s="16"/>
      <c r="RWO148" s="16"/>
      <c r="RWP148" s="16"/>
      <c r="RWQ148" s="16"/>
      <c r="RWR148" s="16"/>
      <c r="RWS148" s="16"/>
      <c r="RWT148" s="16"/>
      <c r="RWU148" s="16"/>
      <c r="RWV148" s="16"/>
      <c r="RWW148" s="16"/>
      <c r="RWX148" s="16"/>
      <c r="RWY148" s="16"/>
      <c r="RWZ148" s="16"/>
      <c r="RXA148" s="16"/>
      <c r="RXB148" s="16"/>
      <c r="RXC148" s="16"/>
      <c r="RXD148" s="16"/>
      <c r="RXE148" s="16"/>
      <c r="RXF148" s="16"/>
      <c r="RXG148" s="16"/>
      <c r="RXH148" s="16"/>
      <c r="RXI148" s="16"/>
      <c r="RXJ148" s="16"/>
      <c r="RXK148" s="16"/>
      <c r="RXL148" s="16"/>
      <c r="RXM148" s="16"/>
      <c r="RXN148" s="16"/>
      <c r="RXO148" s="16"/>
      <c r="RXP148" s="16"/>
      <c r="RXQ148" s="16"/>
      <c r="RXR148" s="16"/>
      <c r="RXS148" s="16"/>
      <c r="RXT148" s="16"/>
      <c r="RXU148" s="16"/>
      <c r="RXV148" s="16"/>
      <c r="RXW148" s="16"/>
      <c r="RXX148" s="16"/>
      <c r="RXY148" s="16"/>
      <c r="RXZ148" s="16"/>
      <c r="RYA148" s="16"/>
      <c r="RYB148" s="16"/>
      <c r="RYC148" s="16"/>
      <c r="RYD148" s="16"/>
      <c r="RYE148" s="16"/>
      <c r="RYF148" s="16"/>
      <c r="RYG148" s="16"/>
      <c r="RYH148" s="16"/>
      <c r="RYI148" s="16"/>
      <c r="RYJ148" s="16"/>
      <c r="RYK148" s="16"/>
      <c r="RYL148" s="16"/>
      <c r="RYM148" s="16"/>
      <c r="RYN148" s="16"/>
      <c r="RYO148" s="16"/>
      <c r="RYP148" s="16"/>
      <c r="RYQ148" s="16"/>
      <c r="RYR148" s="16"/>
      <c r="RYS148" s="16"/>
      <c r="RYT148" s="16"/>
      <c r="RYU148" s="16"/>
      <c r="RYV148" s="16"/>
      <c r="RYW148" s="16"/>
      <c r="RYX148" s="16"/>
      <c r="RYY148" s="16"/>
      <c r="RYZ148" s="16"/>
      <c r="RZA148" s="16"/>
      <c r="RZB148" s="16"/>
      <c r="RZC148" s="16"/>
      <c r="RZD148" s="16"/>
      <c r="RZE148" s="16"/>
      <c r="RZF148" s="16"/>
      <c r="RZG148" s="16"/>
      <c r="RZH148" s="16"/>
      <c r="RZI148" s="16"/>
      <c r="RZJ148" s="16"/>
      <c r="RZK148" s="16"/>
      <c r="RZL148" s="16"/>
      <c r="RZM148" s="16"/>
      <c r="RZN148" s="16"/>
      <c r="RZO148" s="16"/>
      <c r="RZP148" s="16"/>
      <c r="RZQ148" s="16"/>
      <c r="RZR148" s="16"/>
      <c r="RZS148" s="16"/>
      <c r="RZT148" s="16"/>
      <c r="RZU148" s="16"/>
      <c r="RZV148" s="16"/>
      <c r="RZW148" s="16"/>
      <c r="RZX148" s="16"/>
      <c r="RZY148" s="16"/>
      <c r="RZZ148" s="16"/>
      <c r="SAA148" s="16"/>
      <c r="SAB148" s="16"/>
      <c r="SAC148" s="16"/>
      <c r="SAD148" s="16"/>
      <c r="SAE148" s="16"/>
      <c r="SAF148" s="16"/>
      <c r="SAG148" s="16"/>
      <c r="SAH148" s="16"/>
      <c r="SAI148" s="16"/>
      <c r="SAJ148" s="16"/>
      <c r="SAK148" s="16"/>
      <c r="SAL148" s="16"/>
      <c r="SAM148" s="16"/>
      <c r="SAN148" s="16"/>
      <c r="SAO148" s="16"/>
      <c r="SAP148" s="16"/>
      <c r="SAQ148" s="16"/>
      <c r="SAR148" s="16"/>
      <c r="SAS148" s="16"/>
      <c r="SAT148" s="16"/>
      <c r="SAU148" s="16"/>
      <c r="SAV148" s="16"/>
      <c r="SAW148" s="16"/>
      <c r="SAX148" s="16"/>
      <c r="SAY148" s="16"/>
      <c r="SAZ148" s="16"/>
      <c r="SBA148" s="16"/>
      <c r="SBB148" s="16"/>
      <c r="SBC148" s="16"/>
      <c r="SBD148" s="16"/>
      <c r="SBE148" s="16"/>
      <c r="SBF148" s="16"/>
      <c r="SBG148" s="16"/>
      <c r="SBH148" s="16"/>
      <c r="SBI148" s="16"/>
      <c r="SBJ148" s="16"/>
      <c r="SBK148" s="16"/>
      <c r="SBL148" s="16"/>
      <c r="SBM148" s="16"/>
      <c r="SBN148" s="16"/>
      <c r="SBO148" s="16"/>
      <c r="SBP148" s="16"/>
      <c r="SBQ148" s="16"/>
      <c r="SBR148" s="16"/>
      <c r="SBS148" s="16"/>
      <c r="SBT148" s="16"/>
      <c r="SBU148" s="16"/>
      <c r="SBV148" s="16"/>
      <c r="SBW148" s="16"/>
      <c r="SBX148" s="16"/>
      <c r="SBY148" s="16"/>
      <c r="SBZ148" s="16"/>
      <c r="SCA148" s="16"/>
      <c r="SCB148" s="16"/>
      <c r="SCC148" s="16"/>
      <c r="SCD148" s="16"/>
      <c r="SCE148" s="16"/>
      <c r="SCF148" s="16"/>
      <c r="SCG148" s="16"/>
      <c r="SCH148" s="16"/>
      <c r="SCI148" s="16"/>
      <c r="SCJ148" s="16"/>
      <c r="SCK148" s="16"/>
      <c r="SCL148" s="16"/>
      <c r="SCM148" s="16"/>
      <c r="SCN148" s="16"/>
      <c r="SCO148" s="16"/>
      <c r="SCP148" s="16"/>
      <c r="SCQ148" s="16"/>
      <c r="SCR148" s="16"/>
      <c r="SCS148" s="16"/>
      <c r="SCT148" s="16"/>
      <c r="SCU148" s="16"/>
      <c r="SCV148" s="16"/>
      <c r="SCW148" s="16"/>
      <c r="SCX148" s="16"/>
      <c r="SCY148" s="16"/>
      <c r="SCZ148" s="16"/>
      <c r="SDA148" s="16"/>
      <c r="SDB148" s="16"/>
      <c r="SDC148" s="16"/>
      <c r="SDD148" s="16"/>
      <c r="SDE148" s="16"/>
      <c r="SDF148" s="16"/>
      <c r="SDG148" s="16"/>
      <c r="SDH148" s="16"/>
      <c r="SDI148" s="16"/>
      <c r="SDJ148" s="16"/>
      <c r="SDK148" s="16"/>
      <c r="SDL148" s="16"/>
      <c r="SDM148" s="16"/>
      <c r="SDN148" s="16"/>
      <c r="SDO148" s="16"/>
      <c r="SDP148" s="16"/>
      <c r="SDQ148" s="16"/>
      <c r="SDR148" s="16"/>
      <c r="SDS148" s="16"/>
      <c r="SDT148" s="16"/>
      <c r="SDU148" s="16"/>
      <c r="SDV148" s="16"/>
      <c r="SDW148" s="16"/>
      <c r="SDX148" s="16"/>
      <c r="SDY148" s="16"/>
      <c r="SDZ148" s="16"/>
      <c r="SEA148" s="16"/>
      <c r="SEB148" s="16"/>
      <c r="SEC148" s="16"/>
      <c r="SED148" s="16"/>
      <c r="SEE148" s="16"/>
      <c r="SEF148" s="16"/>
      <c r="SEG148" s="16"/>
      <c r="SEH148" s="16"/>
      <c r="SEI148" s="16"/>
      <c r="SEJ148" s="16"/>
      <c r="SEK148" s="16"/>
      <c r="SEL148" s="16"/>
      <c r="SEM148" s="16"/>
      <c r="SEN148" s="16"/>
      <c r="SEO148" s="16"/>
      <c r="SEP148" s="16"/>
      <c r="SEQ148" s="16"/>
      <c r="SER148" s="16"/>
      <c r="SES148" s="16"/>
      <c r="SET148" s="16"/>
      <c r="SEU148" s="16"/>
      <c r="SEV148" s="16"/>
      <c r="SEW148" s="16"/>
      <c r="SEX148" s="16"/>
      <c r="SEY148" s="16"/>
      <c r="SEZ148" s="16"/>
      <c r="SFA148" s="16"/>
      <c r="SFB148" s="16"/>
      <c r="SFC148" s="16"/>
      <c r="SFD148" s="16"/>
      <c r="SFE148" s="16"/>
      <c r="SFF148" s="16"/>
      <c r="SFG148" s="16"/>
      <c r="SFH148" s="16"/>
      <c r="SFI148" s="16"/>
      <c r="SFJ148" s="16"/>
      <c r="SFK148" s="16"/>
      <c r="SFL148" s="16"/>
      <c r="SFM148" s="16"/>
      <c r="SFN148" s="16"/>
      <c r="SFO148" s="16"/>
      <c r="SFP148" s="16"/>
      <c r="SFQ148" s="16"/>
      <c r="SFR148" s="16"/>
      <c r="SFS148" s="16"/>
      <c r="SFT148" s="16"/>
      <c r="SFU148" s="16"/>
      <c r="SFV148" s="16"/>
      <c r="SFW148" s="16"/>
      <c r="SFX148" s="16"/>
      <c r="SFY148" s="16"/>
      <c r="SFZ148" s="16"/>
      <c r="SGA148" s="16"/>
      <c r="SGB148" s="16"/>
      <c r="SGC148" s="16"/>
      <c r="SGD148" s="16"/>
      <c r="SGE148" s="16"/>
      <c r="SGF148" s="16"/>
      <c r="SGG148" s="16"/>
      <c r="SGH148" s="16"/>
      <c r="SGI148" s="16"/>
      <c r="SGJ148" s="16"/>
      <c r="SGK148" s="16"/>
      <c r="SGL148" s="16"/>
      <c r="SGM148" s="16"/>
      <c r="SGN148" s="16"/>
      <c r="SGO148" s="16"/>
      <c r="SGP148" s="16"/>
      <c r="SGQ148" s="16"/>
      <c r="SGR148" s="16"/>
      <c r="SGS148" s="16"/>
      <c r="SGT148" s="16"/>
      <c r="SGU148" s="16"/>
      <c r="SGV148" s="16"/>
      <c r="SGW148" s="16"/>
      <c r="SGX148" s="16"/>
      <c r="SGY148" s="16"/>
      <c r="SGZ148" s="16"/>
      <c r="SHA148" s="16"/>
      <c r="SHB148" s="16"/>
      <c r="SHC148" s="16"/>
      <c r="SHD148" s="16"/>
      <c r="SHE148" s="16"/>
      <c r="SHF148" s="16"/>
      <c r="SHG148" s="16"/>
      <c r="SHH148" s="16"/>
      <c r="SHI148" s="16"/>
      <c r="SHJ148" s="16"/>
      <c r="SHK148" s="16"/>
      <c r="SHL148" s="16"/>
      <c r="SHM148" s="16"/>
      <c r="SHN148" s="16"/>
      <c r="SHO148" s="16"/>
      <c r="SHP148" s="16"/>
      <c r="SHQ148" s="16"/>
      <c r="SHR148" s="16"/>
      <c r="SHS148" s="16"/>
      <c r="SHT148" s="16"/>
      <c r="SHU148" s="16"/>
      <c r="SHV148" s="16"/>
      <c r="SHW148" s="16"/>
      <c r="SHX148" s="16"/>
      <c r="SHY148" s="16"/>
      <c r="SHZ148" s="16"/>
      <c r="SIA148" s="16"/>
      <c r="SIB148" s="16"/>
      <c r="SIC148" s="16"/>
      <c r="SID148" s="16"/>
      <c r="SIE148" s="16"/>
      <c r="SIF148" s="16"/>
      <c r="SIG148" s="16"/>
      <c r="SIH148" s="16"/>
      <c r="SII148" s="16"/>
      <c r="SIJ148" s="16"/>
      <c r="SIK148" s="16"/>
      <c r="SIL148" s="16"/>
      <c r="SIM148" s="16"/>
      <c r="SIN148" s="16"/>
      <c r="SIO148" s="16"/>
      <c r="SIP148" s="16"/>
      <c r="SIQ148" s="16"/>
      <c r="SIR148" s="16"/>
      <c r="SIS148" s="16"/>
      <c r="SIT148" s="16"/>
      <c r="SIU148" s="16"/>
      <c r="SIV148" s="16"/>
      <c r="SIW148" s="16"/>
      <c r="SIX148" s="16"/>
      <c r="SIY148" s="16"/>
      <c r="SIZ148" s="16"/>
      <c r="SJA148" s="16"/>
      <c r="SJB148" s="16"/>
      <c r="SJC148" s="16"/>
      <c r="SJD148" s="16"/>
      <c r="SJE148" s="16"/>
      <c r="SJF148" s="16"/>
      <c r="SJG148" s="16"/>
      <c r="SJH148" s="16"/>
      <c r="SJI148" s="16"/>
      <c r="SJJ148" s="16"/>
      <c r="SJK148" s="16"/>
      <c r="SJL148" s="16"/>
      <c r="SJM148" s="16"/>
      <c r="SJN148" s="16"/>
      <c r="SJO148" s="16"/>
      <c r="SJP148" s="16"/>
      <c r="SJQ148" s="16"/>
      <c r="SJR148" s="16"/>
      <c r="SJS148" s="16"/>
      <c r="SJT148" s="16"/>
      <c r="SJU148" s="16"/>
      <c r="SJV148" s="16"/>
      <c r="SJW148" s="16"/>
      <c r="SJX148" s="16"/>
      <c r="SJY148" s="16"/>
      <c r="SJZ148" s="16"/>
      <c r="SKA148" s="16"/>
      <c r="SKB148" s="16"/>
      <c r="SKC148" s="16"/>
      <c r="SKD148" s="16"/>
      <c r="SKE148" s="16"/>
      <c r="SKF148" s="16"/>
      <c r="SKG148" s="16"/>
      <c r="SKH148" s="16"/>
      <c r="SKI148" s="16"/>
      <c r="SKJ148" s="16"/>
      <c r="SKK148" s="16"/>
      <c r="SKL148" s="16"/>
      <c r="SKM148" s="16"/>
      <c r="SKN148" s="16"/>
      <c r="SKO148" s="16"/>
      <c r="SKP148" s="16"/>
      <c r="SKQ148" s="16"/>
      <c r="SKR148" s="16"/>
      <c r="SKS148" s="16"/>
      <c r="SKT148" s="16"/>
      <c r="SKU148" s="16"/>
      <c r="SKV148" s="16"/>
      <c r="SKW148" s="16"/>
      <c r="SKX148" s="16"/>
      <c r="SKY148" s="16"/>
      <c r="SKZ148" s="16"/>
      <c r="SLA148" s="16"/>
      <c r="SLB148" s="16"/>
      <c r="SLC148" s="16"/>
      <c r="SLD148" s="16"/>
      <c r="SLE148" s="16"/>
      <c r="SLF148" s="16"/>
      <c r="SLG148" s="16"/>
      <c r="SLH148" s="16"/>
      <c r="SLI148" s="16"/>
      <c r="SLJ148" s="16"/>
      <c r="SLK148" s="16"/>
      <c r="SLL148" s="16"/>
      <c r="SLM148" s="16"/>
      <c r="SLN148" s="16"/>
      <c r="SLO148" s="16"/>
      <c r="SLP148" s="16"/>
      <c r="SLQ148" s="16"/>
      <c r="SLR148" s="16"/>
      <c r="SLS148" s="16"/>
      <c r="SLT148" s="16"/>
      <c r="SLU148" s="16"/>
      <c r="SLV148" s="16"/>
      <c r="SLW148" s="16"/>
      <c r="SLX148" s="16"/>
      <c r="SLY148" s="16"/>
      <c r="SLZ148" s="16"/>
      <c r="SMA148" s="16"/>
      <c r="SMB148" s="16"/>
      <c r="SMC148" s="16"/>
      <c r="SMD148" s="16"/>
      <c r="SME148" s="16"/>
      <c r="SMF148" s="16"/>
      <c r="SMG148" s="16"/>
      <c r="SMH148" s="16"/>
      <c r="SMI148" s="16"/>
      <c r="SMJ148" s="16"/>
      <c r="SMK148" s="16"/>
      <c r="SML148" s="16"/>
      <c r="SMM148" s="16"/>
      <c r="SMN148" s="16"/>
      <c r="SMO148" s="16"/>
      <c r="SMP148" s="16"/>
      <c r="SMQ148" s="16"/>
      <c r="SMR148" s="16"/>
      <c r="SMS148" s="16"/>
      <c r="SMT148" s="16"/>
      <c r="SMU148" s="16"/>
      <c r="SMV148" s="16"/>
      <c r="SMW148" s="16"/>
      <c r="SMX148" s="16"/>
      <c r="SMY148" s="16"/>
      <c r="SMZ148" s="16"/>
      <c r="SNA148" s="16"/>
      <c r="SNB148" s="16"/>
      <c r="SNC148" s="16"/>
      <c r="SND148" s="16"/>
      <c r="SNE148" s="16"/>
      <c r="SNF148" s="16"/>
      <c r="SNG148" s="16"/>
      <c r="SNH148" s="16"/>
      <c r="SNI148" s="16"/>
      <c r="SNJ148" s="16"/>
      <c r="SNK148" s="16"/>
      <c r="SNL148" s="16"/>
      <c r="SNM148" s="16"/>
      <c r="SNN148" s="16"/>
      <c r="SNO148" s="16"/>
      <c r="SNP148" s="16"/>
      <c r="SNQ148" s="16"/>
      <c r="SNR148" s="16"/>
      <c r="SNS148" s="16"/>
      <c r="SNT148" s="16"/>
      <c r="SNU148" s="16"/>
      <c r="SNV148" s="16"/>
      <c r="SNW148" s="16"/>
      <c r="SNX148" s="16"/>
      <c r="SNY148" s="16"/>
      <c r="SNZ148" s="16"/>
      <c r="SOA148" s="16"/>
      <c r="SOB148" s="16"/>
      <c r="SOC148" s="16"/>
      <c r="SOD148" s="16"/>
      <c r="SOE148" s="16"/>
      <c r="SOF148" s="16"/>
      <c r="SOG148" s="16"/>
      <c r="SOH148" s="16"/>
      <c r="SOI148" s="16"/>
      <c r="SOJ148" s="16"/>
      <c r="SOK148" s="16"/>
      <c r="SOL148" s="16"/>
      <c r="SOM148" s="16"/>
      <c r="SON148" s="16"/>
      <c r="SOO148" s="16"/>
      <c r="SOP148" s="16"/>
      <c r="SOQ148" s="16"/>
      <c r="SOR148" s="16"/>
      <c r="SOS148" s="16"/>
      <c r="SOT148" s="16"/>
      <c r="SOU148" s="16"/>
      <c r="SOV148" s="16"/>
      <c r="SOW148" s="16"/>
      <c r="SOX148" s="16"/>
      <c r="SOY148" s="16"/>
      <c r="SOZ148" s="16"/>
      <c r="SPA148" s="16"/>
      <c r="SPB148" s="16"/>
      <c r="SPC148" s="16"/>
      <c r="SPD148" s="16"/>
      <c r="SPE148" s="16"/>
      <c r="SPF148" s="16"/>
      <c r="SPG148" s="16"/>
      <c r="SPH148" s="16"/>
      <c r="SPI148" s="16"/>
      <c r="SPJ148" s="16"/>
      <c r="SPK148" s="16"/>
      <c r="SPL148" s="16"/>
      <c r="SPM148" s="16"/>
      <c r="SPN148" s="16"/>
      <c r="SPO148" s="16"/>
      <c r="SPP148" s="16"/>
      <c r="SPQ148" s="16"/>
      <c r="SPR148" s="16"/>
      <c r="SPS148" s="16"/>
      <c r="SPT148" s="16"/>
      <c r="SPU148" s="16"/>
      <c r="SPV148" s="16"/>
      <c r="SPW148" s="16"/>
      <c r="SPX148" s="16"/>
      <c r="SPY148" s="16"/>
      <c r="SPZ148" s="16"/>
      <c r="SQA148" s="16"/>
      <c r="SQB148" s="16"/>
      <c r="SQC148" s="16"/>
      <c r="SQD148" s="16"/>
      <c r="SQE148" s="16"/>
      <c r="SQF148" s="16"/>
      <c r="SQG148" s="16"/>
      <c r="SQH148" s="16"/>
      <c r="SQI148" s="16"/>
      <c r="SQJ148" s="16"/>
      <c r="SQK148" s="16"/>
      <c r="SQL148" s="16"/>
      <c r="SQM148" s="16"/>
      <c r="SQN148" s="16"/>
      <c r="SQO148" s="16"/>
      <c r="SQP148" s="16"/>
      <c r="SQQ148" s="16"/>
      <c r="SQR148" s="16"/>
      <c r="SQS148" s="16"/>
      <c r="SQT148" s="16"/>
      <c r="SQU148" s="16"/>
      <c r="SQV148" s="16"/>
      <c r="SQW148" s="16"/>
      <c r="SQX148" s="16"/>
      <c r="SQY148" s="16"/>
      <c r="SQZ148" s="16"/>
      <c r="SRA148" s="16"/>
      <c r="SRB148" s="16"/>
      <c r="SRC148" s="16"/>
      <c r="SRD148" s="16"/>
      <c r="SRE148" s="16"/>
      <c r="SRF148" s="16"/>
      <c r="SRG148" s="16"/>
      <c r="SRH148" s="16"/>
      <c r="SRI148" s="16"/>
      <c r="SRJ148" s="16"/>
      <c r="SRK148" s="16"/>
      <c r="SRL148" s="16"/>
      <c r="SRM148" s="16"/>
      <c r="SRN148" s="16"/>
      <c r="SRO148" s="16"/>
      <c r="SRP148" s="16"/>
      <c r="SRQ148" s="16"/>
      <c r="SRR148" s="16"/>
      <c r="SRS148" s="16"/>
      <c r="SRT148" s="16"/>
      <c r="SRU148" s="16"/>
      <c r="SRV148" s="16"/>
      <c r="SRW148" s="16"/>
      <c r="SRX148" s="16"/>
      <c r="SRY148" s="16"/>
      <c r="SRZ148" s="16"/>
      <c r="SSA148" s="16"/>
      <c r="SSB148" s="16"/>
      <c r="SSC148" s="16"/>
      <c r="SSD148" s="16"/>
      <c r="SSE148" s="16"/>
      <c r="SSF148" s="16"/>
      <c r="SSG148" s="16"/>
      <c r="SSH148" s="16"/>
      <c r="SSI148" s="16"/>
      <c r="SSJ148" s="16"/>
      <c r="SSK148" s="16"/>
      <c r="SSL148" s="16"/>
      <c r="SSM148" s="16"/>
      <c r="SSN148" s="16"/>
      <c r="SSO148" s="16"/>
      <c r="SSP148" s="16"/>
      <c r="SSQ148" s="16"/>
      <c r="SSR148" s="16"/>
      <c r="SSS148" s="16"/>
      <c r="SST148" s="16"/>
      <c r="SSU148" s="16"/>
      <c r="SSV148" s="16"/>
      <c r="SSW148" s="16"/>
      <c r="SSX148" s="16"/>
      <c r="SSY148" s="16"/>
      <c r="SSZ148" s="16"/>
      <c r="STA148" s="16"/>
      <c r="STB148" s="16"/>
      <c r="STC148" s="16"/>
      <c r="STD148" s="16"/>
      <c r="STE148" s="16"/>
      <c r="STF148" s="16"/>
      <c r="STG148" s="16"/>
      <c r="STH148" s="16"/>
      <c r="STI148" s="16"/>
      <c r="STJ148" s="16"/>
      <c r="STK148" s="16"/>
      <c r="STL148" s="16"/>
      <c r="STM148" s="16"/>
      <c r="STN148" s="16"/>
      <c r="STO148" s="16"/>
      <c r="STP148" s="16"/>
      <c r="STQ148" s="16"/>
      <c r="STR148" s="16"/>
      <c r="STS148" s="16"/>
      <c r="STT148" s="16"/>
      <c r="STU148" s="16"/>
      <c r="STV148" s="16"/>
      <c r="STW148" s="16"/>
      <c r="STX148" s="16"/>
      <c r="STY148" s="16"/>
      <c r="STZ148" s="16"/>
      <c r="SUA148" s="16"/>
      <c r="SUB148" s="16"/>
      <c r="SUC148" s="16"/>
      <c r="SUD148" s="16"/>
      <c r="SUE148" s="16"/>
      <c r="SUF148" s="16"/>
      <c r="SUG148" s="16"/>
      <c r="SUH148" s="16"/>
      <c r="SUI148" s="16"/>
      <c r="SUJ148" s="16"/>
      <c r="SUK148" s="16"/>
      <c r="SUL148" s="16"/>
      <c r="SUM148" s="16"/>
      <c r="SUN148" s="16"/>
      <c r="SUO148" s="16"/>
      <c r="SUP148" s="16"/>
      <c r="SUQ148" s="16"/>
      <c r="SUR148" s="16"/>
      <c r="SUS148" s="16"/>
      <c r="SUT148" s="16"/>
      <c r="SUU148" s="16"/>
      <c r="SUV148" s="16"/>
      <c r="SUW148" s="16"/>
      <c r="SUX148" s="16"/>
      <c r="SUY148" s="16"/>
      <c r="SUZ148" s="16"/>
      <c r="SVA148" s="16"/>
      <c r="SVB148" s="16"/>
      <c r="SVC148" s="16"/>
      <c r="SVD148" s="16"/>
      <c r="SVE148" s="16"/>
      <c r="SVF148" s="16"/>
      <c r="SVG148" s="16"/>
      <c r="SVH148" s="16"/>
      <c r="SVI148" s="16"/>
      <c r="SVJ148" s="16"/>
      <c r="SVK148" s="16"/>
      <c r="SVL148" s="16"/>
      <c r="SVM148" s="16"/>
      <c r="SVN148" s="16"/>
      <c r="SVO148" s="16"/>
      <c r="SVP148" s="16"/>
      <c r="SVQ148" s="16"/>
      <c r="SVR148" s="16"/>
      <c r="SVS148" s="16"/>
      <c r="SVT148" s="16"/>
      <c r="SVU148" s="16"/>
      <c r="SVV148" s="16"/>
      <c r="SVW148" s="16"/>
      <c r="SVX148" s="16"/>
      <c r="SVY148" s="16"/>
      <c r="SVZ148" s="16"/>
      <c r="SWA148" s="16"/>
      <c r="SWB148" s="16"/>
      <c r="SWC148" s="16"/>
      <c r="SWD148" s="16"/>
      <c r="SWE148" s="16"/>
      <c r="SWF148" s="16"/>
      <c r="SWG148" s="16"/>
      <c r="SWH148" s="16"/>
      <c r="SWI148" s="16"/>
      <c r="SWJ148" s="16"/>
      <c r="SWK148" s="16"/>
      <c r="SWL148" s="16"/>
      <c r="SWM148" s="16"/>
      <c r="SWN148" s="16"/>
      <c r="SWO148" s="16"/>
      <c r="SWP148" s="16"/>
      <c r="SWQ148" s="16"/>
      <c r="SWR148" s="16"/>
      <c r="SWS148" s="16"/>
      <c r="SWT148" s="16"/>
      <c r="SWU148" s="16"/>
      <c r="SWV148" s="16"/>
      <c r="SWW148" s="16"/>
      <c r="SWX148" s="16"/>
      <c r="SWY148" s="16"/>
      <c r="SWZ148" s="16"/>
      <c r="SXA148" s="16"/>
      <c r="SXB148" s="16"/>
      <c r="SXC148" s="16"/>
      <c r="SXD148" s="16"/>
      <c r="SXE148" s="16"/>
      <c r="SXF148" s="16"/>
      <c r="SXG148" s="16"/>
      <c r="SXH148" s="16"/>
      <c r="SXI148" s="16"/>
      <c r="SXJ148" s="16"/>
      <c r="SXK148" s="16"/>
      <c r="SXL148" s="16"/>
      <c r="SXM148" s="16"/>
      <c r="SXN148" s="16"/>
      <c r="SXO148" s="16"/>
      <c r="SXP148" s="16"/>
      <c r="SXQ148" s="16"/>
      <c r="SXR148" s="16"/>
      <c r="SXS148" s="16"/>
      <c r="SXT148" s="16"/>
      <c r="SXU148" s="16"/>
      <c r="SXV148" s="16"/>
      <c r="SXW148" s="16"/>
      <c r="SXX148" s="16"/>
      <c r="SXY148" s="16"/>
      <c r="SXZ148" s="16"/>
      <c r="SYA148" s="16"/>
      <c r="SYB148" s="16"/>
      <c r="SYC148" s="16"/>
      <c r="SYD148" s="16"/>
      <c r="SYE148" s="16"/>
      <c r="SYF148" s="16"/>
      <c r="SYG148" s="16"/>
      <c r="SYH148" s="16"/>
      <c r="SYI148" s="16"/>
      <c r="SYJ148" s="16"/>
      <c r="SYK148" s="16"/>
      <c r="SYL148" s="16"/>
      <c r="SYM148" s="16"/>
      <c r="SYN148" s="16"/>
      <c r="SYO148" s="16"/>
      <c r="SYP148" s="16"/>
      <c r="SYQ148" s="16"/>
      <c r="SYR148" s="16"/>
      <c r="SYS148" s="16"/>
      <c r="SYT148" s="16"/>
      <c r="SYU148" s="16"/>
      <c r="SYV148" s="16"/>
      <c r="SYW148" s="16"/>
      <c r="SYX148" s="16"/>
      <c r="SYY148" s="16"/>
      <c r="SYZ148" s="16"/>
      <c r="SZA148" s="16"/>
      <c r="SZB148" s="16"/>
      <c r="SZC148" s="16"/>
      <c r="SZD148" s="16"/>
      <c r="SZE148" s="16"/>
      <c r="SZF148" s="16"/>
      <c r="SZG148" s="16"/>
      <c r="SZH148" s="16"/>
      <c r="SZI148" s="16"/>
      <c r="SZJ148" s="16"/>
      <c r="SZK148" s="16"/>
      <c r="SZL148" s="16"/>
      <c r="SZM148" s="16"/>
      <c r="SZN148" s="16"/>
      <c r="SZO148" s="16"/>
      <c r="SZP148" s="16"/>
      <c r="SZQ148" s="16"/>
      <c r="SZR148" s="16"/>
      <c r="SZS148" s="16"/>
      <c r="SZT148" s="16"/>
      <c r="SZU148" s="16"/>
      <c r="SZV148" s="16"/>
      <c r="SZW148" s="16"/>
      <c r="SZX148" s="16"/>
      <c r="SZY148" s="16"/>
      <c r="SZZ148" s="16"/>
      <c r="TAA148" s="16"/>
      <c r="TAB148" s="16"/>
      <c r="TAC148" s="16"/>
      <c r="TAD148" s="16"/>
      <c r="TAE148" s="16"/>
      <c r="TAF148" s="16"/>
      <c r="TAG148" s="16"/>
      <c r="TAH148" s="16"/>
      <c r="TAI148" s="16"/>
      <c r="TAJ148" s="16"/>
      <c r="TAK148" s="16"/>
      <c r="TAL148" s="16"/>
      <c r="TAM148" s="16"/>
      <c r="TAN148" s="16"/>
      <c r="TAO148" s="16"/>
      <c r="TAP148" s="16"/>
      <c r="TAQ148" s="16"/>
      <c r="TAR148" s="16"/>
      <c r="TAS148" s="16"/>
      <c r="TAT148" s="16"/>
      <c r="TAU148" s="16"/>
      <c r="TAV148" s="16"/>
      <c r="TAW148" s="16"/>
      <c r="TAX148" s="16"/>
      <c r="TAY148" s="16"/>
      <c r="TAZ148" s="16"/>
      <c r="TBA148" s="16"/>
      <c r="TBB148" s="16"/>
      <c r="TBC148" s="16"/>
      <c r="TBD148" s="16"/>
      <c r="TBE148" s="16"/>
      <c r="TBF148" s="16"/>
      <c r="TBG148" s="16"/>
      <c r="TBH148" s="16"/>
      <c r="TBI148" s="16"/>
      <c r="TBJ148" s="16"/>
      <c r="TBK148" s="16"/>
      <c r="TBL148" s="16"/>
      <c r="TBM148" s="16"/>
      <c r="TBN148" s="16"/>
      <c r="TBO148" s="16"/>
      <c r="TBP148" s="16"/>
      <c r="TBQ148" s="16"/>
      <c r="TBR148" s="16"/>
      <c r="TBS148" s="16"/>
      <c r="TBT148" s="16"/>
      <c r="TBU148" s="16"/>
      <c r="TBV148" s="16"/>
      <c r="TBW148" s="16"/>
      <c r="TBX148" s="16"/>
      <c r="TBY148" s="16"/>
      <c r="TBZ148" s="16"/>
      <c r="TCA148" s="16"/>
      <c r="TCB148" s="16"/>
      <c r="TCC148" s="16"/>
      <c r="TCD148" s="16"/>
      <c r="TCE148" s="16"/>
      <c r="TCF148" s="16"/>
      <c r="TCG148" s="16"/>
      <c r="TCH148" s="16"/>
      <c r="TCI148" s="16"/>
      <c r="TCJ148" s="16"/>
      <c r="TCK148" s="16"/>
      <c r="TCL148" s="16"/>
      <c r="TCM148" s="16"/>
      <c r="TCN148" s="16"/>
      <c r="TCO148" s="16"/>
      <c r="TCP148" s="16"/>
      <c r="TCQ148" s="16"/>
      <c r="TCR148" s="16"/>
      <c r="TCS148" s="16"/>
      <c r="TCT148" s="16"/>
      <c r="TCU148" s="16"/>
      <c r="TCV148" s="16"/>
      <c r="TCW148" s="16"/>
      <c r="TCX148" s="16"/>
      <c r="TCY148" s="16"/>
      <c r="TCZ148" s="16"/>
      <c r="TDA148" s="16"/>
      <c r="TDB148" s="16"/>
      <c r="TDC148" s="16"/>
      <c r="TDD148" s="16"/>
      <c r="TDE148" s="16"/>
      <c r="TDF148" s="16"/>
      <c r="TDG148" s="16"/>
      <c r="TDH148" s="16"/>
      <c r="TDI148" s="16"/>
      <c r="TDJ148" s="16"/>
      <c r="TDK148" s="16"/>
      <c r="TDL148" s="16"/>
      <c r="TDM148" s="16"/>
      <c r="TDN148" s="16"/>
      <c r="TDO148" s="16"/>
      <c r="TDP148" s="16"/>
      <c r="TDQ148" s="16"/>
      <c r="TDR148" s="16"/>
      <c r="TDS148" s="16"/>
      <c r="TDT148" s="16"/>
      <c r="TDU148" s="16"/>
      <c r="TDV148" s="16"/>
      <c r="TDW148" s="16"/>
      <c r="TDX148" s="16"/>
      <c r="TDY148" s="16"/>
      <c r="TDZ148" s="16"/>
      <c r="TEA148" s="16"/>
      <c r="TEB148" s="16"/>
      <c r="TEC148" s="16"/>
      <c r="TED148" s="16"/>
      <c r="TEE148" s="16"/>
      <c r="TEF148" s="16"/>
      <c r="TEG148" s="16"/>
      <c r="TEH148" s="16"/>
      <c r="TEI148" s="16"/>
      <c r="TEJ148" s="16"/>
      <c r="TEK148" s="16"/>
      <c r="TEL148" s="16"/>
      <c r="TEM148" s="16"/>
      <c r="TEN148" s="16"/>
      <c r="TEO148" s="16"/>
      <c r="TEP148" s="16"/>
      <c r="TEQ148" s="16"/>
      <c r="TER148" s="16"/>
      <c r="TES148" s="16"/>
      <c r="TET148" s="16"/>
      <c r="TEU148" s="16"/>
      <c r="TEV148" s="16"/>
      <c r="TEW148" s="16"/>
      <c r="TEX148" s="16"/>
      <c r="TEY148" s="16"/>
      <c r="TEZ148" s="16"/>
      <c r="TFA148" s="16"/>
      <c r="TFB148" s="16"/>
      <c r="TFC148" s="16"/>
      <c r="TFD148" s="16"/>
      <c r="TFE148" s="16"/>
      <c r="TFF148" s="16"/>
      <c r="TFG148" s="16"/>
      <c r="TFH148" s="16"/>
      <c r="TFI148" s="16"/>
      <c r="TFJ148" s="16"/>
      <c r="TFK148" s="16"/>
      <c r="TFL148" s="16"/>
      <c r="TFM148" s="16"/>
      <c r="TFN148" s="16"/>
      <c r="TFO148" s="16"/>
      <c r="TFP148" s="16"/>
      <c r="TFQ148" s="16"/>
      <c r="TFR148" s="16"/>
      <c r="TFS148" s="16"/>
      <c r="TFT148" s="16"/>
      <c r="TFU148" s="16"/>
      <c r="TFV148" s="16"/>
      <c r="TFW148" s="16"/>
      <c r="TFX148" s="16"/>
      <c r="TFY148" s="16"/>
      <c r="TFZ148" s="16"/>
      <c r="TGA148" s="16"/>
      <c r="TGB148" s="16"/>
      <c r="TGC148" s="16"/>
      <c r="TGD148" s="16"/>
      <c r="TGE148" s="16"/>
      <c r="TGF148" s="16"/>
      <c r="TGG148" s="16"/>
      <c r="TGH148" s="16"/>
      <c r="TGI148" s="16"/>
      <c r="TGJ148" s="16"/>
      <c r="TGK148" s="16"/>
      <c r="TGL148" s="16"/>
      <c r="TGM148" s="16"/>
      <c r="TGN148" s="16"/>
      <c r="TGO148" s="16"/>
      <c r="TGP148" s="16"/>
      <c r="TGQ148" s="16"/>
      <c r="TGR148" s="16"/>
      <c r="TGS148" s="16"/>
      <c r="TGT148" s="16"/>
      <c r="TGU148" s="16"/>
      <c r="TGV148" s="16"/>
      <c r="TGW148" s="16"/>
      <c r="TGX148" s="16"/>
      <c r="TGY148" s="16"/>
      <c r="TGZ148" s="16"/>
      <c r="THA148" s="16"/>
      <c r="THB148" s="16"/>
      <c r="THC148" s="16"/>
      <c r="THD148" s="16"/>
      <c r="THE148" s="16"/>
      <c r="THF148" s="16"/>
      <c r="THG148" s="16"/>
      <c r="THH148" s="16"/>
      <c r="THI148" s="16"/>
      <c r="THJ148" s="16"/>
      <c r="THK148" s="16"/>
      <c r="THL148" s="16"/>
      <c r="THM148" s="16"/>
      <c r="THN148" s="16"/>
      <c r="THO148" s="16"/>
      <c r="THP148" s="16"/>
      <c r="THQ148" s="16"/>
      <c r="THR148" s="16"/>
      <c r="THS148" s="16"/>
      <c r="THT148" s="16"/>
      <c r="THU148" s="16"/>
      <c r="THV148" s="16"/>
      <c r="THW148" s="16"/>
      <c r="THX148" s="16"/>
      <c r="THY148" s="16"/>
      <c r="THZ148" s="16"/>
      <c r="TIA148" s="16"/>
      <c r="TIB148" s="16"/>
      <c r="TIC148" s="16"/>
      <c r="TID148" s="16"/>
      <c r="TIE148" s="16"/>
      <c r="TIF148" s="16"/>
      <c r="TIG148" s="16"/>
      <c r="TIH148" s="16"/>
      <c r="TII148" s="16"/>
      <c r="TIJ148" s="16"/>
      <c r="TIK148" s="16"/>
      <c r="TIL148" s="16"/>
      <c r="TIM148" s="16"/>
      <c r="TIN148" s="16"/>
      <c r="TIO148" s="16"/>
      <c r="TIP148" s="16"/>
      <c r="TIQ148" s="16"/>
      <c r="TIR148" s="16"/>
      <c r="TIS148" s="16"/>
      <c r="TIT148" s="16"/>
      <c r="TIU148" s="16"/>
      <c r="TIV148" s="16"/>
      <c r="TIW148" s="16"/>
      <c r="TIX148" s="16"/>
      <c r="TIY148" s="16"/>
      <c r="TIZ148" s="16"/>
      <c r="TJA148" s="16"/>
      <c r="TJB148" s="16"/>
      <c r="TJC148" s="16"/>
      <c r="TJD148" s="16"/>
      <c r="TJE148" s="16"/>
      <c r="TJF148" s="16"/>
      <c r="TJG148" s="16"/>
      <c r="TJH148" s="16"/>
      <c r="TJI148" s="16"/>
      <c r="TJJ148" s="16"/>
      <c r="TJK148" s="16"/>
      <c r="TJL148" s="16"/>
      <c r="TJM148" s="16"/>
      <c r="TJN148" s="16"/>
      <c r="TJO148" s="16"/>
      <c r="TJP148" s="16"/>
      <c r="TJQ148" s="16"/>
      <c r="TJR148" s="16"/>
      <c r="TJS148" s="16"/>
      <c r="TJT148" s="16"/>
      <c r="TJU148" s="16"/>
      <c r="TJV148" s="16"/>
      <c r="TJW148" s="16"/>
      <c r="TJX148" s="16"/>
      <c r="TJY148" s="16"/>
      <c r="TJZ148" s="16"/>
      <c r="TKA148" s="16"/>
      <c r="TKB148" s="16"/>
      <c r="TKC148" s="16"/>
      <c r="TKD148" s="16"/>
      <c r="TKE148" s="16"/>
      <c r="TKF148" s="16"/>
      <c r="TKG148" s="16"/>
      <c r="TKH148" s="16"/>
      <c r="TKI148" s="16"/>
      <c r="TKJ148" s="16"/>
      <c r="TKK148" s="16"/>
      <c r="TKL148" s="16"/>
      <c r="TKM148" s="16"/>
      <c r="TKN148" s="16"/>
      <c r="TKO148" s="16"/>
      <c r="TKP148" s="16"/>
      <c r="TKQ148" s="16"/>
      <c r="TKR148" s="16"/>
      <c r="TKS148" s="16"/>
      <c r="TKT148" s="16"/>
      <c r="TKU148" s="16"/>
      <c r="TKV148" s="16"/>
      <c r="TKW148" s="16"/>
      <c r="TKX148" s="16"/>
      <c r="TKY148" s="16"/>
      <c r="TKZ148" s="16"/>
      <c r="TLA148" s="16"/>
      <c r="TLB148" s="16"/>
      <c r="TLC148" s="16"/>
      <c r="TLD148" s="16"/>
      <c r="TLE148" s="16"/>
      <c r="TLF148" s="16"/>
      <c r="TLG148" s="16"/>
      <c r="TLH148" s="16"/>
      <c r="TLI148" s="16"/>
      <c r="TLJ148" s="16"/>
      <c r="TLK148" s="16"/>
      <c r="TLL148" s="16"/>
      <c r="TLM148" s="16"/>
      <c r="TLN148" s="16"/>
      <c r="TLO148" s="16"/>
      <c r="TLP148" s="16"/>
      <c r="TLQ148" s="16"/>
      <c r="TLR148" s="16"/>
      <c r="TLS148" s="16"/>
      <c r="TLT148" s="16"/>
      <c r="TLU148" s="16"/>
      <c r="TLV148" s="16"/>
      <c r="TLW148" s="16"/>
      <c r="TLX148" s="16"/>
      <c r="TLY148" s="16"/>
      <c r="TLZ148" s="16"/>
      <c r="TMA148" s="16"/>
      <c r="TMB148" s="16"/>
      <c r="TMC148" s="16"/>
      <c r="TMD148" s="16"/>
      <c r="TME148" s="16"/>
      <c r="TMF148" s="16"/>
      <c r="TMG148" s="16"/>
      <c r="TMH148" s="16"/>
      <c r="TMI148" s="16"/>
      <c r="TMJ148" s="16"/>
      <c r="TMK148" s="16"/>
      <c r="TML148" s="16"/>
      <c r="TMM148" s="16"/>
      <c r="TMN148" s="16"/>
      <c r="TMO148" s="16"/>
      <c r="TMP148" s="16"/>
      <c r="TMQ148" s="16"/>
      <c r="TMR148" s="16"/>
      <c r="TMS148" s="16"/>
      <c r="TMT148" s="16"/>
      <c r="TMU148" s="16"/>
      <c r="TMV148" s="16"/>
      <c r="TMW148" s="16"/>
      <c r="TMX148" s="16"/>
      <c r="TMY148" s="16"/>
      <c r="TMZ148" s="16"/>
      <c r="TNA148" s="16"/>
      <c r="TNB148" s="16"/>
      <c r="TNC148" s="16"/>
      <c r="TND148" s="16"/>
      <c r="TNE148" s="16"/>
      <c r="TNF148" s="16"/>
      <c r="TNG148" s="16"/>
      <c r="TNH148" s="16"/>
      <c r="TNI148" s="16"/>
      <c r="TNJ148" s="16"/>
      <c r="TNK148" s="16"/>
      <c r="TNL148" s="16"/>
      <c r="TNM148" s="16"/>
      <c r="TNN148" s="16"/>
      <c r="TNO148" s="16"/>
      <c r="TNP148" s="16"/>
      <c r="TNQ148" s="16"/>
      <c r="TNR148" s="16"/>
      <c r="TNS148" s="16"/>
      <c r="TNT148" s="16"/>
      <c r="TNU148" s="16"/>
      <c r="TNV148" s="16"/>
      <c r="TNW148" s="16"/>
      <c r="TNX148" s="16"/>
      <c r="TNY148" s="16"/>
      <c r="TNZ148" s="16"/>
      <c r="TOA148" s="16"/>
      <c r="TOB148" s="16"/>
      <c r="TOC148" s="16"/>
      <c r="TOD148" s="16"/>
      <c r="TOE148" s="16"/>
      <c r="TOF148" s="16"/>
      <c r="TOG148" s="16"/>
      <c r="TOH148" s="16"/>
      <c r="TOI148" s="16"/>
      <c r="TOJ148" s="16"/>
      <c r="TOK148" s="16"/>
      <c r="TOL148" s="16"/>
      <c r="TOM148" s="16"/>
      <c r="TON148" s="16"/>
      <c r="TOO148" s="16"/>
      <c r="TOP148" s="16"/>
      <c r="TOQ148" s="16"/>
      <c r="TOR148" s="16"/>
      <c r="TOS148" s="16"/>
      <c r="TOT148" s="16"/>
      <c r="TOU148" s="16"/>
      <c r="TOV148" s="16"/>
      <c r="TOW148" s="16"/>
      <c r="TOX148" s="16"/>
      <c r="TOY148" s="16"/>
      <c r="TOZ148" s="16"/>
      <c r="TPA148" s="16"/>
      <c r="TPB148" s="16"/>
      <c r="TPC148" s="16"/>
      <c r="TPD148" s="16"/>
      <c r="TPE148" s="16"/>
      <c r="TPF148" s="16"/>
      <c r="TPG148" s="16"/>
      <c r="TPH148" s="16"/>
      <c r="TPI148" s="16"/>
      <c r="TPJ148" s="16"/>
      <c r="TPK148" s="16"/>
      <c r="TPL148" s="16"/>
      <c r="TPM148" s="16"/>
      <c r="TPN148" s="16"/>
      <c r="TPO148" s="16"/>
      <c r="TPP148" s="16"/>
      <c r="TPQ148" s="16"/>
      <c r="TPR148" s="16"/>
      <c r="TPS148" s="16"/>
      <c r="TPT148" s="16"/>
      <c r="TPU148" s="16"/>
      <c r="TPV148" s="16"/>
      <c r="TPW148" s="16"/>
      <c r="TPX148" s="16"/>
      <c r="TPY148" s="16"/>
      <c r="TPZ148" s="16"/>
      <c r="TQA148" s="16"/>
      <c r="TQB148" s="16"/>
      <c r="TQC148" s="16"/>
      <c r="TQD148" s="16"/>
      <c r="TQE148" s="16"/>
      <c r="TQF148" s="16"/>
      <c r="TQG148" s="16"/>
      <c r="TQH148" s="16"/>
      <c r="TQI148" s="16"/>
      <c r="TQJ148" s="16"/>
      <c r="TQK148" s="16"/>
      <c r="TQL148" s="16"/>
      <c r="TQM148" s="16"/>
      <c r="TQN148" s="16"/>
      <c r="TQO148" s="16"/>
      <c r="TQP148" s="16"/>
      <c r="TQQ148" s="16"/>
      <c r="TQR148" s="16"/>
      <c r="TQS148" s="16"/>
      <c r="TQT148" s="16"/>
      <c r="TQU148" s="16"/>
      <c r="TQV148" s="16"/>
      <c r="TQW148" s="16"/>
      <c r="TQX148" s="16"/>
      <c r="TQY148" s="16"/>
      <c r="TQZ148" s="16"/>
      <c r="TRA148" s="16"/>
      <c r="TRB148" s="16"/>
      <c r="TRC148" s="16"/>
      <c r="TRD148" s="16"/>
      <c r="TRE148" s="16"/>
      <c r="TRF148" s="16"/>
      <c r="TRG148" s="16"/>
      <c r="TRH148" s="16"/>
      <c r="TRI148" s="16"/>
      <c r="TRJ148" s="16"/>
      <c r="TRK148" s="16"/>
      <c r="TRL148" s="16"/>
      <c r="TRM148" s="16"/>
      <c r="TRN148" s="16"/>
      <c r="TRO148" s="16"/>
      <c r="TRP148" s="16"/>
      <c r="TRQ148" s="16"/>
      <c r="TRR148" s="16"/>
      <c r="TRS148" s="16"/>
      <c r="TRT148" s="16"/>
      <c r="TRU148" s="16"/>
      <c r="TRV148" s="16"/>
      <c r="TRW148" s="16"/>
      <c r="TRX148" s="16"/>
      <c r="TRY148" s="16"/>
      <c r="TRZ148" s="16"/>
      <c r="TSA148" s="16"/>
      <c r="TSB148" s="16"/>
      <c r="TSC148" s="16"/>
      <c r="TSD148" s="16"/>
      <c r="TSE148" s="16"/>
      <c r="TSF148" s="16"/>
      <c r="TSG148" s="16"/>
      <c r="TSH148" s="16"/>
      <c r="TSI148" s="16"/>
      <c r="TSJ148" s="16"/>
      <c r="TSK148" s="16"/>
      <c r="TSL148" s="16"/>
      <c r="TSM148" s="16"/>
      <c r="TSN148" s="16"/>
      <c r="TSO148" s="16"/>
      <c r="TSP148" s="16"/>
      <c r="TSQ148" s="16"/>
      <c r="TSR148" s="16"/>
      <c r="TSS148" s="16"/>
      <c r="TST148" s="16"/>
      <c r="TSU148" s="16"/>
      <c r="TSV148" s="16"/>
      <c r="TSW148" s="16"/>
      <c r="TSX148" s="16"/>
      <c r="TSY148" s="16"/>
      <c r="TSZ148" s="16"/>
      <c r="TTA148" s="16"/>
      <c r="TTB148" s="16"/>
      <c r="TTC148" s="16"/>
      <c r="TTD148" s="16"/>
      <c r="TTE148" s="16"/>
      <c r="TTF148" s="16"/>
      <c r="TTG148" s="16"/>
      <c r="TTH148" s="16"/>
      <c r="TTI148" s="16"/>
      <c r="TTJ148" s="16"/>
      <c r="TTK148" s="16"/>
      <c r="TTL148" s="16"/>
      <c r="TTM148" s="16"/>
      <c r="TTN148" s="16"/>
      <c r="TTO148" s="16"/>
      <c r="TTP148" s="16"/>
      <c r="TTQ148" s="16"/>
      <c r="TTR148" s="16"/>
      <c r="TTS148" s="16"/>
      <c r="TTT148" s="16"/>
      <c r="TTU148" s="16"/>
      <c r="TTV148" s="16"/>
      <c r="TTW148" s="16"/>
      <c r="TTX148" s="16"/>
      <c r="TTY148" s="16"/>
      <c r="TTZ148" s="16"/>
      <c r="TUA148" s="16"/>
      <c r="TUB148" s="16"/>
      <c r="TUC148" s="16"/>
      <c r="TUD148" s="16"/>
      <c r="TUE148" s="16"/>
      <c r="TUF148" s="16"/>
      <c r="TUG148" s="16"/>
      <c r="TUH148" s="16"/>
      <c r="TUI148" s="16"/>
      <c r="TUJ148" s="16"/>
      <c r="TUK148" s="16"/>
      <c r="TUL148" s="16"/>
      <c r="TUM148" s="16"/>
      <c r="TUN148" s="16"/>
      <c r="TUO148" s="16"/>
      <c r="TUP148" s="16"/>
      <c r="TUQ148" s="16"/>
      <c r="TUR148" s="16"/>
      <c r="TUS148" s="16"/>
      <c r="TUT148" s="16"/>
      <c r="TUU148" s="16"/>
      <c r="TUV148" s="16"/>
      <c r="TUW148" s="16"/>
      <c r="TUX148" s="16"/>
      <c r="TUY148" s="16"/>
      <c r="TUZ148" s="16"/>
      <c r="TVA148" s="16"/>
      <c r="TVB148" s="16"/>
      <c r="TVC148" s="16"/>
      <c r="TVD148" s="16"/>
      <c r="TVE148" s="16"/>
      <c r="TVF148" s="16"/>
      <c r="TVG148" s="16"/>
      <c r="TVH148" s="16"/>
      <c r="TVI148" s="16"/>
      <c r="TVJ148" s="16"/>
      <c r="TVK148" s="16"/>
      <c r="TVL148" s="16"/>
      <c r="TVM148" s="16"/>
      <c r="TVN148" s="16"/>
      <c r="TVO148" s="16"/>
      <c r="TVP148" s="16"/>
      <c r="TVQ148" s="16"/>
      <c r="TVR148" s="16"/>
      <c r="TVS148" s="16"/>
      <c r="TVT148" s="16"/>
      <c r="TVU148" s="16"/>
      <c r="TVV148" s="16"/>
      <c r="TVW148" s="16"/>
      <c r="TVX148" s="16"/>
      <c r="TVY148" s="16"/>
      <c r="TVZ148" s="16"/>
      <c r="TWA148" s="16"/>
      <c r="TWB148" s="16"/>
      <c r="TWC148" s="16"/>
      <c r="TWD148" s="16"/>
      <c r="TWE148" s="16"/>
      <c r="TWF148" s="16"/>
      <c r="TWG148" s="16"/>
      <c r="TWH148" s="16"/>
      <c r="TWI148" s="16"/>
      <c r="TWJ148" s="16"/>
      <c r="TWK148" s="16"/>
      <c r="TWL148" s="16"/>
      <c r="TWM148" s="16"/>
      <c r="TWN148" s="16"/>
      <c r="TWO148" s="16"/>
      <c r="TWP148" s="16"/>
      <c r="TWQ148" s="16"/>
      <c r="TWR148" s="16"/>
      <c r="TWS148" s="16"/>
      <c r="TWT148" s="16"/>
      <c r="TWU148" s="16"/>
      <c r="TWV148" s="16"/>
      <c r="TWW148" s="16"/>
      <c r="TWX148" s="16"/>
      <c r="TWY148" s="16"/>
      <c r="TWZ148" s="16"/>
      <c r="TXA148" s="16"/>
      <c r="TXB148" s="16"/>
      <c r="TXC148" s="16"/>
      <c r="TXD148" s="16"/>
      <c r="TXE148" s="16"/>
      <c r="TXF148" s="16"/>
      <c r="TXG148" s="16"/>
      <c r="TXH148" s="16"/>
      <c r="TXI148" s="16"/>
      <c r="TXJ148" s="16"/>
      <c r="TXK148" s="16"/>
      <c r="TXL148" s="16"/>
      <c r="TXM148" s="16"/>
      <c r="TXN148" s="16"/>
      <c r="TXO148" s="16"/>
      <c r="TXP148" s="16"/>
      <c r="TXQ148" s="16"/>
      <c r="TXR148" s="16"/>
      <c r="TXS148" s="16"/>
      <c r="TXT148" s="16"/>
      <c r="TXU148" s="16"/>
      <c r="TXV148" s="16"/>
      <c r="TXW148" s="16"/>
      <c r="TXX148" s="16"/>
      <c r="TXY148" s="16"/>
      <c r="TXZ148" s="16"/>
      <c r="TYA148" s="16"/>
      <c r="TYB148" s="16"/>
      <c r="TYC148" s="16"/>
      <c r="TYD148" s="16"/>
      <c r="TYE148" s="16"/>
      <c r="TYF148" s="16"/>
      <c r="TYG148" s="16"/>
      <c r="TYH148" s="16"/>
      <c r="TYI148" s="16"/>
      <c r="TYJ148" s="16"/>
      <c r="TYK148" s="16"/>
      <c r="TYL148" s="16"/>
      <c r="TYM148" s="16"/>
      <c r="TYN148" s="16"/>
      <c r="TYO148" s="16"/>
      <c r="TYP148" s="16"/>
      <c r="TYQ148" s="16"/>
      <c r="TYR148" s="16"/>
      <c r="TYS148" s="16"/>
      <c r="TYT148" s="16"/>
      <c r="TYU148" s="16"/>
      <c r="TYV148" s="16"/>
      <c r="TYW148" s="16"/>
      <c r="TYX148" s="16"/>
      <c r="TYY148" s="16"/>
      <c r="TYZ148" s="16"/>
      <c r="TZA148" s="16"/>
      <c r="TZB148" s="16"/>
      <c r="TZC148" s="16"/>
      <c r="TZD148" s="16"/>
      <c r="TZE148" s="16"/>
      <c r="TZF148" s="16"/>
      <c r="TZG148" s="16"/>
      <c r="TZH148" s="16"/>
      <c r="TZI148" s="16"/>
      <c r="TZJ148" s="16"/>
      <c r="TZK148" s="16"/>
      <c r="TZL148" s="16"/>
      <c r="TZM148" s="16"/>
      <c r="TZN148" s="16"/>
      <c r="TZO148" s="16"/>
      <c r="TZP148" s="16"/>
      <c r="TZQ148" s="16"/>
      <c r="TZR148" s="16"/>
      <c r="TZS148" s="16"/>
      <c r="TZT148" s="16"/>
      <c r="TZU148" s="16"/>
      <c r="TZV148" s="16"/>
      <c r="TZW148" s="16"/>
      <c r="TZX148" s="16"/>
      <c r="TZY148" s="16"/>
      <c r="TZZ148" s="16"/>
      <c r="UAA148" s="16"/>
      <c r="UAB148" s="16"/>
      <c r="UAC148" s="16"/>
      <c r="UAD148" s="16"/>
      <c r="UAE148" s="16"/>
      <c r="UAF148" s="16"/>
      <c r="UAG148" s="16"/>
      <c r="UAH148" s="16"/>
      <c r="UAI148" s="16"/>
      <c r="UAJ148" s="16"/>
      <c r="UAK148" s="16"/>
      <c r="UAL148" s="16"/>
      <c r="UAM148" s="16"/>
      <c r="UAN148" s="16"/>
      <c r="UAO148" s="16"/>
      <c r="UAP148" s="16"/>
      <c r="UAQ148" s="16"/>
      <c r="UAR148" s="16"/>
      <c r="UAS148" s="16"/>
      <c r="UAT148" s="16"/>
      <c r="UAU148" s="16"/>
      <c r="UAV148" s="16"/>
      <c r="UAW148" s="16"/>
      <c r="UAX148" s="16"/>
      <c r="UAY148" s="16"/>
      <c r="UAZ148" s="16"/>
      <c r="UBA148" s="16"/>
      <c r="UBB148" s="16"/>
      <c r="UBC148" s="16"/>
      <c r="UBD148" s="16"/>
      <c r="UBE148" s="16"/>
      <c r="UBF148" s="16"/>
      <c r="UBG148" s="16"/>
      <c r="UBH148" s="16"/>
      <c r="UBI148" s="16"/>
      <c r="UBJ148" s="16"/>
      <c r="UBK148" s="16"/>
      <c r="UBL148" s="16"/>
      <c r="UBM148" s="16"/>
      <c r="UBN148" s="16"/>
      <c r="UBO148" s="16"/>
      <c r="UBP148" s="16"/>
      <c r="UBQ148" s="16"/>
      <c r="UBR148" s="16"/>
      <c r="UBS148" s="16"/>
      <c r="UBT148" s="16"/>
      <c r="UBU148" s="16"/>
      <c r="UBV148" s="16"/>
      <c r="UBW148" s="16"/>
      <c r="UBX148" s="16"/>
      <c r="UBY148" s="16"/>
      <c r="UBZ148" s="16"/>
      <c r="UCA148" s="16"/>
      <c r="UCB148" s="16"/>
      <c r="UCC148" s="16"/>
      <c r="UCD148" s="16"/>
      <c r="UCE148" s="16"/>
      <c r="UCF148" s="16"/>
      <c r="UCG148" s="16"/>
      <c r="UCH148" s="16"/>
      <c r="UCI148" s="16"/>
      <c r="UCJ148" s="16"/>
      <c r="UCK148" s="16"/>
      <c r="UCL148" s="16"/>
      <c r="UCM148" s="16"/>
      <c r="UCN148" s="16"/>
      <c r="UCO148" s="16"/>
      <c r="UCP148" s="16"/>
      <c r="UCQ148" s="16"/>
      <c r="UCR148" s="16"/>
      <c r="UCS148" s="16"/>
      <c r="UCT148" s="16"/>
      <c r="UCU148" s="16"/>
      <c r="UCV148" s="16"/>
      <c r="UCW148" s="16"/>
      <c r="UCX148" s="16"/>
      <c r="UCY148" s="16"/>
      <c r="UCZ148" s="16"/>
      <c r="UDA148" s="16"/>
      <c r="UDB148" s="16"/>
      <c r="UDC148" s="16"/>
      <c r="UDD148" s="16"/>
      <c r="UDE148" s="16"/>
      <c r="UDF148" s="16"/>
      <c r="UDG148" s="16"/>
      <c r="UDH148" s="16"/>
      <c r="UDI148" s="16"/>
      <c r="UDJ148" s="16"/>
      <c r="UDK148" s="16"/>
      <c r="UDL148" s="16"/>
      <c r="UDM148" s="16"/>
      <c r="UDN148" s="16"/>
      <c r="UDO148" s="16"/>
      <c r="UDP148" s="16"/>
      <c r="UDQ148" s="16"/>
      <c r="UDR148" s="16"/>
      <c r="UDS148" s="16"/>
      <c r="UDT148" s="16"/>
      <c r="UDU148" s="16"/>
      <c r="UDV148" s="16"/>
      <c r="UDW148" s="16"/>
      <c r="UDX148" s="16"/>
      <c r="UDY148" s="16"/>
      <c r="UDZ148" s="16"/>
      <c r="UEA148" s="16"/>
      <c r="UEB148" s="16"/>
      <c r="UEC148" s="16"/>
      <c r="UED148" s="16"/>
      <c r="UEE148" s="16"/>
      <c r="UEF148" s="16"/>
      <c r="UEG148" s="16"/>
      <c r="UEH148" s="16"/>
      <c r="UEI148" s="16"/>
      <c r="UEJ148" s="16"/>
      <c r="UEK148" s="16"/>
      <c r="UEL148" s="16"/>
      <c r="UEM148" s="16"/>
      <c r="UEN148" s="16"/>
      <c r="UEO148" s="16"/>
      <c r="UEP148" s="16"/>
      <c r="UEQ148" s="16"/>
      <c r="UER148" s="16"/>
      <c r="UES148" s="16"/>
      <c r="UET148" s="16"/>
      <c r="UEU148" s="16"/>
      <c r="UEV148" s="16"/>
      <c r="UEW148" s="16"/>
      <c r="UEX148" s="16"/>
      <c r="UEY148" s="16"/>
      <c r="UEZ148" s="16"/>
      <c r="UFA148" s="16"/>
      <c r="UFB148" s="16"/>
      <c r="UFC148" s="16"/>
      <c r="UFD148" s="16"/>
      <c r="UFE148" s="16"/>
      <c r="UFF148" s="16"/>
      <c r="UFG148" s="16"/>
      <c r="UFH148" s="16"/>
      <c r="UFI148" s="16"/>
      <c r="UFJ148" s="16"/>
      <c r="UFK148" s="16"/>
      <c r="UFL148" s="16"/>
      <c r="UFM148" s="16"/>
      <c r="UFN148" s="16"/>
      <c r="UFO148" s="16"/>
      <c r="UFP148" s="16"/>
      <c r="UFQ148" s="16"/>
      <c r="UFR148" s="16"/>
      <c r="UFS148" s="16"/>
      <c r="UFT148" s="16"/>
      <c r="UFU148" s="16"/>
      <c r="UFV148" s="16"/>
      <c r="UFW148" s="16"/>
      <c r="UFX148" s="16"/>
      <c r="UFY148" s="16"/>
      <c r="UFZ148" s="16"/>
      <c r="UGA148" s="16"/>
      <c r="UGB148" s="16"/>
      <c r="UGC148" s="16"/>
      <c r="UGD148" s="16"/>
      <c r="UGE148" s="16"/>
      <c r="UGF148" s="16"/>
      <c r="UGG148" s="16"/>
      <c r="UGH148" s="16"/>
      <c r="UGI148" s="16"/>
      <c r="UGJ148" s="16"/>
      <c r="UGK148" s="16"/>
      <c r="UGL148" s="16"/>
      <c r="UGM148" s="16"/>
      <c r="UGN148" s="16"/>
      <c r="UGO148" s="16"/>
      <c r="UGP148" s="16"/>
      <c r="UGQ148" s="16"/>
      <c r="UGR148" s="16"/>
      <c r="UGS148" s="16"/>
      <c r="UGT148" s="16"/>
      <c r="UGU148" s="16"/>
      <c r="UGV148" s="16"/>
      <c r="UGW148" s="16"/>
      <c r="UGX148" s="16"/>
      <c r="UGY148" s="16"/>
      <c r="UGZ148" s="16"/>
      <c r="UHA148" s="16"/>
      <c r="UHB148" s="16"/>
      <c r="UHC148" s="16"/>
      <c r="UHD148" s="16"/>
      <c r="UHE148" s="16"/>
      <c r="UHF148" s="16"/>
      <c r="UHG148" s="16"/>
      <c r="UHH148" s="16"/>
      <c r="UHI148" s="16"/>
      <c r="UHJ148" s="16"/>
      <c r="UHK148" s="16"/>
      <c r="UHL148" s="16"/>
      <c r="UHM148" s="16"/>
      <c r="UHN148" s="16"/>
      <c r="UHO148" s="16"/>
      <c r="UHP148" s="16"/>
      <c r="UHQ148" s="16"/>
      <c r="UHR148" s="16"/>
      <c r="UHS148" s="16"/>
      <c r="UHT148" s="16"/>
      <c r="UHU148" s="16"/>
      <c r="UHV148" s="16"/>
      <c r="UHW148" s="16"/>
      <c r="UHX148" s="16"/>
      <c r="UHY148" s="16"/>
      <c r="UHZ148" s="16"/>
      <c r="UIA148" s="16"/>
      <c r="UIB148" s="16"/>
      <c r="UIC148" s="16"/>
      <c r="UID148" s="16"/>
      <c r="UIE148" s="16"/>
      <c r="UIF148" s="16"/>
      <c r="UIG148" s="16"/>
      <c r="UIH148" s="16"/>
      <c r="UII148" s="16"/>
      <c r="UIJ148" s="16"/>
      <c r="UIK148" s="16"/>
      <c r="UIL148" s="16"/>
      <c r="UIM148" s="16"/>
      <c r="UIN148" s="16"/>
      <c r="UIO148" s="16"/>
      <c r="UIP148" s="16"/>
      <c r="UIQ148" s="16"/>
      <c r="UIR148" s="16"/>
      <c r="UIS148" s="16"/>
      <c r="UIT148" s="16"/>
      <c r="UIU148" s="16"/>
      <c r="UIV148" s="16"/>
      <c r="UIW148" s="16"/>
      <c r="UIX148" s="16"/>
      <c r="UIY148" s="16"/>
      <c r="UIZ148" s="16"/>
      <c r="UJA148" s="16"/>
      <c r="UJB148" s="16"/>
      <c r="UJC148" s="16"/>
      <c r="UJD148" s="16"/>
      <c r="UJE148" s="16"/>
      <c r="UJF148" s="16"/>
      <c r="UJG148" s="16"/>
      <c r="UJH148" s="16"/>
      <c r="UJI148" s="16"/>
      <c r="UJJ148" s="16"/>
      <c r="UJK148" s="16"/>
      <c r="UJL148" s="16"/>
      <c r="UJM148" s="16"/>
      <c r="UJN148" s="16"/>
      <c r="UJO148" s="16"/>
      <c r="UJP148" s="16"/>
      <c r="UJQ148" s="16"/>
      <c r="UJR148" s="16"/>
      <c r="UJS148" s="16"/>
      <c r="UJT148" s="16"/>
      <c r="UJU148" s="16"/>
      <c r="UJV148" s="16"/>
      <c r="UJW148" s="16"/>
      <c r="UJX148" s="16"/>
      <c r="UJY148" s="16"/>
      <c r="UJZ148" s="16"/>
      <c r="UKA148" s="16"/>
      <c r="UKB148" s="16"/>
      <c r="UKC148" s="16"/>
      <c r="UKD148" s="16"/>
      <c r="UKE148" s="16"/>
      <c r="UKF148" s="16"/>
      <c r="UKG148" s="16"/>
      <c r="UKH148" s="16"/>
      <c r="UKI148" s="16"/>
      <c r="UKJ148" s="16"/>
      <c r="UKK148" s="16"/>
      <c r="UKL148" s="16"/>
      <c r="UKM148" s="16"/>
      <c r="UKN148" s="16"/>
      <c r="UKO148" s="16"/>
      <c r="UKP148" s="16"/>
      <c r="UKQ148" s="16"/>
      <c r="UKR148" s="16"/>
      <c r="UKS148" s="16"/>
      <c r="UKT148" s="16"/>
      <c r="UKU148" s="16"/>
      <c r="UKV148" s="16"/>
      <c r="UKW148" s="16"/>
      <c r="UKX148" s="16"/>
      <c r="UKY148" s="16"/>
      <c r="UKZ148" s="16"/>
      <c r="ULA148" s="16"/>
      <c r="ULB148" s="16"/>
      <c r="ULC148" s="16"/>
      <c r="ULD148" s="16"/>
      <c r="ULE148" s="16"/>
      <c r="ULF148" s="16"/>
      <c r="ULG148" s="16"/>
      <c r="ULH148" s="16"/>
      <c r="ULI148" s="16"/>
      <c r="ULJ148" s="16"/>
      <c r="ULK148" s="16"/>
      <c r="ULL148" s="16"/>
      <c r="ULM148" s="16"/>
      <c r="ULN148" s="16"/>
      <c r="ULO148" s="16"/>
      <c r="ULP148" s="16"/>
      <c r="ULQ148" s="16"/>
      <c r="ULR148" s="16"/>
      <c r="ULS148" s="16"/>
      <c r="ULT148" s="16"/>
      <c r="ULU148" s="16"/>
      <c r="ULV148" s="16"/>
      <c r="ULW148" s="16"/>
      <c r="ULX148" s="16"/>
      <c r="ULY148" s="16"/>
      <c r="ULZ148" s="16"/>
      <c r="UMA148" s="16"/>
      <c r="UMB148" s="16"/>
      <c r="UMC148" s="16"/>
      <c r="UMD148" s="16"/>
      <c r="UME148" s="16"/>
      <c r="UMF148" s="16"/>
      <c r="UMG148" s="16"/>
      <c r="UMH148" s="16"/>
      <c r="UMI148" s="16"/>
      <c r="UMJ148" s="16"/>
      <c r="UMK148" s="16"/>
      <c r="UML148" s="16"/>
      <c r="UMM148" s="16"/>
      <c r="UMN148" s="16"/>
      <c r="UMO148" s="16"/>
      <c r="UMP148" s="16"/>
      <c r="UMQ148" s="16"/>
      <c r="UMR148" s="16"/>
      <c r="UMS148" s="16"/>
      <c r="UMT148" s="16"/>
      <c r="UMU148" s="16"/>
      <c r="UMV148" s="16"/>
      <c r="UMW148" s="16"/>
      <c r="UMX148" s="16"/>
      <c r="UMY148" s="16"/>
      <c r="UMZ148" s="16"/>
      <c r="UNA148" s="16"/>
      <c r="UNB148" s="16"/>
      <c r="UNC148" s="16"/>
      <c r="UND148" s="16"/>
      <c r="UNE148" s="16"/>
      <c r="UNF148" s="16"/>
      <c r="UNG148" s="16"/>
      <c r="UNH148" s="16"/>
      <c r="UNI148" s="16"/>
      <c r="UNJ148" s="16"/>
      <c r="UNK148" s="16"/>
      <c r="UNL148" s="16"/>
      <c r="UNM148" s="16"/>
      <c r="UNN148" s="16"/>
      <c r="UNO148" s="16"/>
      <c r="UNP148" s="16"/>
      <c r="UNQ148" s="16"/>
      <c r="UNR148" s="16"/>
      <c r="UNS148" s="16"/>
      <c r="UNT148" s="16"/>
      <c r="UNU148" s="16"/>
      <c r="UNV148" s="16"/>
      <c r="UNW148" s="16"/>
      <c r="UNX148" s="16"/>
      <c r="UNY148" s="16"/>
      <c r="UNZ148" s="16"/>
      <c r="UOA148" s="16"/>
      <c r="UOB148" s="16"/>
      <c r="UOC148" s="16"/>
      <c r="UOD148" s="16"/>
      <c r="UOE148" s="16"/>
      <c r="UOF148" s="16"/>
      <c r="UOG148" s="16"/>
      <c r="UOH148" s="16"/>
      <c r="UOI148" s="16"/>
      <c r="UOJ148" s="16"/>
      <c r="UOK148" s="16"/>
      <c r="UOL148" s="16"/>
      <c r="UOM148" s="16"/>
      <c r="UON148" s="16"/>
      <c r="UOO148" s="16"/>
      <c r="UOP148" s="16"/>
      <c r="UOQ148" s="16"/>
      <c r="UOR148" s="16"/>
      <c r="UOS148" s="16"/>
      <c r="UOT148" s="16"/>
      <c r="UOU148" s="16"/>
      <c r="UOV148" s="16"/>
      <c r="UOW148" s="16"/>
      <c r="UOX148" s="16"/>
      <c r="UOY148" s="16"/>
      <c r="UOZ148" s="16"/>
      <c r="UPA148" s="16"/>
      <c r="UPB148" s="16"/>
      <c r="UPC148" s="16"/>
      <c r="UPD148" s="16"/>
      <c r="UPE148" s="16"/>
      <c r="UPF148" s="16"/>
      <c r="UPG148" s="16"/>
      <c r="UPH148" s="16"/>
      <c r="UPI148" s="16"/>
      <c r="UPJ148" s="16"/>
      <c r="UPK148" s="16"/>
      <c r="UPL148" s="16"/>
      <c r="UPM148" s="16"/>
      <c r="UPN148" s="16"/>
      <c r="UPO148" s="16"/>
      <c r="UPP148" s="16"/>
      <c r="UPQ148" s="16"/>
      <c r="UPR148" s="16"/>
      <c r="UPS148" s="16"/>
      <c r="UPT148" s="16"/>
      <c r="UPU148" s="16"/>
      <c r="UPV148" s="16"/>
      <c r="UPW148" s="16"/>
      <c r="UPX148" s="16"/>
      <c r="UPY148" s="16"/>
      <c r="UPZ148" s="16"/>
      <c r="UQA148" s="16"/>
      <c r="UQB148" s="16"/>
      <c r="UQC148" s="16"/>
      <c r="UQD148" s="16"/>
      <c r="UQE148" s="16"/>
      <c r="UQF148" s="16"/>
      <c r="UQG148" s="16"/>
      <c r="UQH148" s="16"/>
      <c r="UQI148" s="16"/>
      <c r="UQJ148" s="16"/>
      <c r="UQK148" s="16"/>
      <c r="UQL148" s="16"/>
      <c r="UQM148" s="16"/>
      <c r="UQN148" s="16"/>
      <c r="UQO148" s="16"/>
      <c r="UQP148" s="16"/>
      <c r="UQQ148" s="16"/>
      <c r="UQR148" s="16"/>
      <c r="UQS148" s="16"/>
      <c r="UQT148" s="16"/>
      <c r="UQU148" s="16"/>
      <c r="UQV148" s="16"/>
      <c r="UQW148" s="16"/>
      <c r="UQX148" s="16"/>
      <c r="UQY148" s="16"/>
      <c r="UQZ148" s="16"/>
      <c r="URA148" s="16"/>
      <c r="URB148" s="16"/>
      <c r="URC148" s="16"/>
      <c r="URD148" s="16"/>
      <c r="URE148" s="16"/>
      <c r="URF148" s="16"/>
      <c r="URG148" s="16"/>
      <c r="URH148" s="16"/>
      <c r="URI148" s="16"/>
      <c r="URJ148" s="16"/>
      <c r="URK148" s="16"/>
      <c r="URL148" s="16"/>
      <c r="URM148" s="16"/>
      <c r="URN148" s="16"/>
      <c r="URO148" s="16"/>
      <c r="URP148" s="16"/>
      <c r="URQ148" s="16"/>
      <c r="URR148" s="16"/>
      <c r="URS148" s="16"/>
      <c r="URT148" s="16"/>
      <c r="URU148" s="16"/>
      <c r="URV148" s="16"/>
      <c r="URW148" s="16"/>
      <c r="URX148" s="16"/>
      <c r="URY148" s="16"/>
      <c r="URZ148" s="16"/>
      <c r="USA148" s="16"/>
      <c r="USB148" s="16"/>
      <c r="USC148" s="16"/>
      <c r="USD148" s="16"/>
      <c r="USE148" s="16"/>
      <c r="USF148" s="16"/>
      <c r="USG148" s="16"/>
      <c r="USH148" s="16"/>
      <c r="USI148" s="16"/>
      <c r="USJ148" s="16"/>
      <c r="USK148" s="16"/>
      <c r="USL148" s="16"/>
      <c r="USM148" s="16"/>
      <c r="USN148" s="16"/>
      <c r="USO148" s="16"/>
      <c r="USP148" s="16"/>
      <c r="USQ148" s="16"/>
      <c r="USR148" s="16"/>
      <c r="USS148" s="16"/>
      <c r="UST148" s="16"/>
      <c r="USU148" s="16"/>
      <c r="USV148" s="16"/>
      <c r="USW148" s="16"/>
      <c r="USX148" s="16"/>
      <c r="USY148" s="16"/>
      <c r="USZ148" s="16"/>
      <c r="UTA148" s="16"/>
      <c r="UTB148" s="16"/>
      <c r="UTC148" s="16"/>
      <c r="UTD148" s="16"/>
      <c r="UTE148" s="16"/>
      <c r="UTF148" s="16"/>
      <c r="UTG148" s="16"/>
      <c r="UTH148" s="16"/>
      <c r="UTI148" s="16"/>
      <c r="UTJ148" s="16"/>
      <c r="UTK148" s="16"/>
      <c r="UTL148" s="16"/>
      <c r="UTM148" s="16"/>
      <c r="UTN148" s="16"/>
      <c r="UTO148" s="16"/>
      <c r="UTP148" s="16"/>
      <c r="UTQ148" s="16"/>
      <c r="UTR148" s="16"/>
      <c r="UTS148" s="16"/>
      <c r="UTT148" s="16"/>
      <c r="UTU148" s="16"/>
      <c r="UTV148" s="16"/>
      <c r="UTW148" s="16"/>
      <c r="UTX148" s="16"/>
      <c r="UTY148" s="16"/>
      <c r="UTZ148" s="16"/>
      <c r="UUA148" s="16"/>
      <c r="UUB148" s="16"/>
      <c r="UUC148" s="16"/>
      <c r="UUD148" s="16"/>
      <c r="UUE148" s="16"/>
      <c r="UUF148" s="16"/>
      <c r="UUG148" s="16"/>
      <c r="UUH148" s="16"/>
      <c r="UUI148" s="16"/>
      <c r="UUJ148" s="16"/>
      <c r="UUK148" s="16"/>
      <c r="UUL148" s="16"/>
      <c r="UUM148" s="16"/>
      <c r="UUN148" s="16"/>
      <c r="UUO148" s="16"/>
      <c r="UUP148" s="16"/>
      <c r="UUQ148" s="16"/>
      <c r="UUR148" s="16"/>
      <c r="UUS148" s="16"/>
      <c r="UUT148" s="16"/>
      <c r="UUU148" s="16"/>
      <c r="UUV148" s="16"/>
      <c r="UUW148" s="16"/>
      <c r="UUX148" s="16"/>
      <c r="UUY148" s="16"/>
      <c r="UUZ148" s="16"/>
      <c r="UVA148" s="16"/>
      <c r="UVB148" s="16"/>
      <c r="UVC148" s="16"/>
      <c r="UVD148" s="16"/>
      <c r="UVE148" s="16"/>
      <c r="UVF148" s="16"/>
      <c r="UVG148" s="16"/>
      <c r="UVH148" s="16"/>
      <c r="UVI148" s="16"/>
      <c r="UVJ148" s="16"/>
      <c r="UVK148" s="16"/>
      <c r="UVL148" s="16"/>
      <c r="UVM148" s="16"/>
      <c r="UVN148" s="16"/>
      <c r="UVO148" s="16"/>
      <c r="UVP148" s="16"/>
      <c r="UVQ148" s="16"/>
      <c r="UVR148" s="16"/>
      <c r="UVS148" s="16"/>
      <c r="UVT148" s="16"/>
      <c r="UVU148" s="16"/>
      <c r="UVV148" s="16"/>
      <c r="UVW148" s="16"/>
      <c r="UVX148" s="16"/>
      <c r="UVY148" s="16"/>
      <c r="UVZ148" s="16"/>
      <c r="UWA148" s="16"/>
      <c r="UWB148" s="16"/>
      <c r="UWC148" s="16"/>
      <c r="UWD148" s="16"/>
      <c r="UWE148" s="16"/>
      <c r="UWF148" s="16"/>
      <c r="UWG148" s="16"/>
      <c r="UWH148" s="16"/>
      <c r="UWI148" s="16"/>
      <c r="UWJ148" s="16"/>
      <c r="UWK148" s="16"/>
      <c r="UWL148" s="16"/>
      <c r="UWM148" s="16"/>
      <c r="UWN148" s="16"/>
      <c r="UWO148" s="16"/>
      <c r="UWP148" s="16"/>
      <c r="UWQ148" s="16"/>
      <c r="UWR148" s="16"/>
      <c r="UWS148" s="16"/>
      <c r="UWT148" s="16"/>
      <c r="UWU148" s="16"/>
      <c r="UWV148" s="16"/>
      <c r="UWW148" s="16"/>
      <c r="UWX148" s="16"/>
      <c r="UWY148" s="16"/>
      <c r="UWZ148" s="16"/>
      <c r="UXA148" s="16"/>
      <c r="UXB148" s="16"/>
      <c r="UXC148" s="16"/>
      <c r="UXD148" s="16"/>
      <c r="UXE148" s="16"/>
      <c r="UXF148" s="16"/>
      <c r="UXG148" s="16"/>
      <c r="UXH148" s="16"/>
      <c r="UXI148" s="16"/>
      <c r="UXJ148" s="16"/>
      <c r="UXK148" s="16"/>
      <c r="UXL148" s="16"/>
      <c r="UXM148" s="16"/>
      <c r="UXN148" s="16"/>
      <c r="UXO148" s="16"/>
      <c r="UXP148" s="16"/>
      <c r="UXQ148" s="16"/>
      <c r="UXR148" s="16"/>
      <c r="UXS148" s="16"/>
      <c r="UXT148" s="16"/>
      <c r="UXU148" s="16"/>
      <c r="UXV148" s="16"/>
      <c r="UXW148" s="16"/>
      <c r="UXX148" s="16"/>
      <c r="UXY148" s="16"/>
      <c r="UXZ148" s="16"/>
      <c r="UYA148" s="16"/>
      <c r="UYB148" s="16"/>
      <c r="UYC148" s="16"/>
      <c r="UYD148" s="16"/>
      <c r="UYE148" s="16"/>
      <c r="UYF148" s="16"/>
      <c r="UYG148" s="16"/>
      <c r="UYH148" s="16"/>
      <c r="UYI148" s="16"/>
      <c r="UYJ148" s="16"/>
      <c r="UYK148" s="16"/>
      <c r="UYL148" s="16"/>
      <c r="UYM148" s="16"/>
      <c r="UYN148" s="16"/>
      <c r="UYO148" s="16"/>
      <c r="UYP148" s="16"/>
      <c r="UYQ148" s="16"/>
      <c r="UYR148" s="16"/>
      <c r="UYS148" s="16"/>
      <c r="UYT148" s="16"/>
      <c r="UYU148" s="16"/>
      <c r="UYV148" s="16"/>
      <c r="UYW148" s="16"/>
      <c r="UYX148" s="16"/>
      <c r="UYY148" s="16"/>
      <c r="UYZ148" s="16"/>
      <c r="UZA148" s="16"/>
      <c r="UZB148" s="16"/>
      <c r="UZC148" s="16"/>
      <c r="UZD148" s="16"/>
      <c r="UZE148" s="16"/>
      <c r="UZF148" s="16"/>
      <c r="UZG148" s="16"/>
      <c r="UZH148" s="16"/>
      <c r="UZI148" s="16"/>
      <c r="UZJ148" s="16"/>
      <c r="UZK148" s="16"/>
      <c r="UZL148" s="16"/>
      <c r="UZM148" s="16"/>
      <c r="UZN148" s="16"/>
      <c r="UZO148" s="16"/>
      <c r="UZP148" s="16"/>
      <c r="UZQ148" s="16"/>
      <c r="UZR148" s="16"/>
      <c r="UZS148" s="16"/>
      <c r="UZT148" s="16"/>
      <c r="UZU148" s="16"/>
      <c r="UZV148" s="16"/>
      <c r="UZW148" s="16"/>
      <c r="UZX148" s="16"/>
      <c r="UZY148" s="16"/>
      <c r="UZZ148" s="16"/>
      <c r="VAA148" s="16"/>
      <c r="VAB148" s="16"/>
      <c r="VAC148" s="16"/>
      <c r="VAD148" s="16"/>
      <c r="VAE148" s="16"/>
      <c r="VAF148" s="16"/>
      <c r="VAG148" s="16"/>
      <c r="VAH148" s="16"/>
      <c r="VAI148" s="16"/>
      <c r="VAJ148" s="16"/>
      <c r="VAK148" s="16"/>
      <c r="VAL148" s="16"/>
      <c r="VAM148" s="16"/>
      <c r="VAN148" s="16"/>
      <c r="VAO148" s="16"/>
      <c r="VAP148" s="16"/>
      <c r="VAQ148" s="16"/>
      <c r="VAR148" s="16"/>
      <c r="VAS148" s="16"/>
      <c r="VAT148" s="16"/>
      <c r="VAU148" s="16"/>
      <c r="VAV148" s="16"/>
      <c r="VAW148" s="16"/>
      <c r="VAX148" s="16"/>
      <c r="VAY148" s="16"/>
      <c r="VAZ148" s="16"/>
      <c r="VBA148" s="16"/>
      <c r="VBB148" s="16"/>
      <c r="VBC148" s="16"/>
      <c r="VBD148" s="16"/>
      <c r="VBE148" s="16"/>
      <c r="VBF148" s="16"/>
      <c r="VBG148" s="16"/>
      <c r="VBH148" s="16"/>
      <c r="VBI148" s="16"/>
      <c r="VBJ148" s="16"/>
      <c r="VBK148" s="16"/>
      <c r="VBL148" s="16"/>
      <c r="VBM148" s="16"/>
      <c r="VBN148" s="16"/>
      <c r="VBO148" s="16"/>
      <c r="VBP148" s="16"/>
      <c r="VBQ148" s="16"/>
      <c r="VBR148" s="16"/>
      <c r="VBS148" s="16"/>
      <c r="VBT148" s="16"/>
      <c r="VBU148" s="16"/>
      <c r="VBV148" s="16"/>
      <c r="VBW148" s="16"/>
      <c r="VBX148" s="16"/>
      <c r="VBY148" s="16"/>
      <c r="VBZ148" s="16"/>
      <c r="VCA148" s="16"/>
      <c r="VCB148" s="16"/>
      <c r="VCC148" s="16"/>
      <c r="VCD148" s="16"/>
      <c r="VCE148" s="16"/>
      <c r="VCF148" s="16"/>
      <c r="VCG148" s="16"/>
      <c r="VCH148" s="16"/>
      <c r="VCI148" s="16"/>
      <c r="VCJ148" s="16"/>
      <c r="VCK148" s="16"/>
      <c r="VCL148" s="16"/>
      <c r="VCM148" s="16"/>
      <c r="VCN148" s="16"/>
      <c r="VCO148" s="16"/>
      <c r="VCP148" s="16"/>
      <c r="VCQ148" s="16"/>
      <c r="VCR148" s="16"/>
      <c r="VCS148" s="16"/>
      <c r="VCT148" s="16"/>
      <c r="VCU148" s="16"/>
      <c r="VCV148" s="16"/>
      <c r="VCW148" s="16"/>
      <c r="VCX148" s="16"/>
      <c r="VCY148" s="16"/>
      <c r="VCZ148" s="16"/>
      <c r="VDA148" s="16"/>
      <c r="VDB148" s="16"/>
      <c r="VDC148" s="16"/>
      <c r="VDD148" s="16"/>
      <c r="VDE148" s="16"/>
      <c r="VDF148" s="16"/>
      <c r="VDG148" s="16"/>
      <c r="VDH148" s="16"/>
      <c r="VDI148" s="16"/>
      <c r="VDJ148" s="16"/>
      <c r="VDK148" s="16"/>
      <c r="VDL148" s="16"/>
      <c r="VDM148" s="16"/>
      <c r="VDN148" s="16"/>
      <c r="VDO148" s="16"/>
      <c r="VDP148" s="16"/>
      <c r="VDQ148" s="16"/>
      <c r="VDR148" s="16"/>
      <c r="VDS148" s="16"/>
      <c r="VDT148" s="16"/>
      <c r="VDU148" s="16"/>
      <c r="VDV148" s="16"/>
      <c r="VDW148" s="16"/>
      <c r="VDX148" s="16"/>
      <c r="VDY148" s="16"/>
      <c r="VDZ148" s="16"/>
      <c r="VEA148" s="16"/>
      <c r="VEB148" s="16"/>
      <c r="VEC148" s="16"/>
      <c r="VED148" s="16"/>
      <c r="VEE148" s="16"/>
      <c r="VEF148" s="16"/>
      <c r="VEG148" s="16"/>
      <c r="VEH148" s="16"/>
      <c r="VEI148" s="16"/>
      <c r="VEJ148" s="16"/>
      <c r="VEK148" s="16"/>
      <c r="VEL148" s="16"/>
      <c r="VEM148" s="16"/>
      <c r="VEN148" s="16"/>
      <c r="VEO148" s="16"/>
      <c r="VEP148" s="16"/>
      <c r="VEQ148" s="16"/>
      <c r="VER148" s="16"/>
      <c r="VES148" s="16"/>
      <c r="VET148" s="16"/>
      <c r="VEU148" s="16"/>
      <c r="VEV148" s="16"/>
      <c r="VEW148" s="16"/>
      <c r="VEX148" s="16"/>
      <c r="VEY148" s="16"/>
      <c r="VEZ148" s="16"/>
      <c r="VFA148" s="16"/>
      <c r="VFB148" s="16"/>
      <c r="VFC148" s="16"/>
      <c r="VFD148" s="16"/>
      <c r="VFE148" s="16"/>
      <c r="VFF148" s="16"/>
      <c r="VFG148" s="16"/>
      <c r="VFH148" s="16"/>
      <c r="VFI148" s="16"/>
      <c r="VFJ148" s="16"/>
      <c r="VFK148" s="16"/>
      <c r="VFL148" s="16"/>
      <c r="VFM148" s="16"/>
      <c r="VFN148" s="16"/>
      <c r="VFO148" s="16"/>
      <c r="VFP148" s="16"/>
      <c r="VFQ148" s="16"/>
      <c r="VFR148" s="16"/>
      <c r="VFS148" s="16"/>
      <c r="VFT148" s="16"/>
      <c r="VFU148" s="16"/>
      <c r="VFV148" s="16"/>
      <c r="VFW148" s="16"/>
      <c r="VFX148" s="16"/>
      <c r="VFY148" s="16"/>
      <c r="VFZ148" s="16"/>
      <c r="VGA148" s="16"/>
      <c r="VGB148" s="16"/>
      <c r="VGC148" s="16"/>
      <c r="VGD148" s="16"/>
      <c r="VGE148" s="16"/>
      <c r="VGF148" s="16"/>
      <c r="VGG148" s="16"/>
      <c r="VGH148" s="16"/>
      <c r="VGI148" s="16"/>
      <c r="VGJ148" s="16"/>
      <c r="VGK148" s="16"/>
      <c r="VGL148" s="16"/>
      <c r="VGM148" s="16"/>
      <c r="VGN148" s="16"/>
      <c r="VGO148" s="16"/>
      <c r="VGP148" s="16"/>
      <c r="VGQ148" s="16"/>
      <c r="VGR148" s="16"/>
      <c r="VGS148" s="16"/>
      <c r="VGT148" s="16"/>
      <c r="VGU148" s="16"/>
      <c r="VGV148" s="16"/>
      <c r="VGW148" s="16"/>
      <c r="VGX148" s="16"/>
      <c r="VGY148" s="16"/>
      <c r="VGZ148" s="16"/>
      <c r="VHA148" s="16"/>
      <c r="VHB148" s="16"/>
      <c r="VHC148" s="16"/>
      <c r="VHD148" s="16"/>
      <c r="VHE148" s="16"/>
      <c r="VHF148" s="16"/>
      <c r="VHG148" s="16"/>
      <c r="VHH148" s="16"/>
      <c r="VHI148" s="16"/>
      <c r="VHJ148" s="16"/>
      <c r="VHK148" s="16"/>
      <c r="VHL148" s="16"/>
      <c r="VHM148" s="16"/>
      <c r="VHN148" s="16"/>
      <c r="VHO148" s="16"/>
      <c r="VHP148" s="16"/>
      <c r="VHQ148" s="16"/>
      <c r="VHR148" s="16"/>
      <c r="VHS148" s="16"/>
      <c r="VHT148" s="16"/>
      <c r="VHU148" s="16"/>
      <c r="VHV148" s="16"/>
      <c r="VHW148" s="16"/>
      <c r="VHX148" s="16"/>
      <c r="VHY148" s="16"/>
      <c r="VHZ148" s="16"/>
      <c r="VIA148" s="16"/>
      <c r="VIB148" s="16"/>
      <c r="VIC148" s="16"/>
      <c r="VID148" s="16"/>
      <c r="VIE148" s="16"/>
      <c r="VIF148" s="16"/>
      <c r="VIG148" s="16"/>
      <c r="VIH148" s="16"/>
      <c r="VII148" s="16"/>
      <c r="VIJ148" s="16"/>
      <c r="VIK148" s="16"/>
      <c r="VIL148" s="16"/>
      <c r="VIM148" s="16"/>
      <c r="VIN148" s="16"/>
      <c r="VIO148" s="16"/>
      <c r="VIP148" s="16"/>
      <c r="VIQ148" s="16"/>
      <c r="VIR148" s="16"/>
      <c r="VIS148" s="16"/>
      <c r="VIT148" s="16"/>
      <c r="VIU148" s="16"/>
      <c r="VIV148" s="16"/>
      <c r="VIW148" s="16"/>
      <c r="VIX148" s="16"/>
      <c r="VIY148" s="16"/>
      <c r="VIZ148" s="16"/>
      <c r="VJA148" s="16"/>
      <c r="VJB148" s="16"/>
      <c r="VJC148" s="16"/>
      <c r="VJD148" s="16"/>
      <c r="VJE148" s="16"/>
      <c r="VJF148" s="16"/>
      <c r="VJG148" s="16"/>
      <c r="VJH148" s="16"/>
      <c r="VJI148" s="16"/>
      <c r="VJJ148" s="16"/>
      <c r="VJK148" s="16"/>
      <c r="VJL148" s="16"/>
      <c r="VJM148" s="16"/>
      <c r="VJN148" s="16"/>
      <c r="VJO148" s="16"/>
      <c r="VJP148" s="16"/>
      <c r="VJQ148" s="16"/>
      <c r="VJR148" s="16"/>
      <c r="VJS148" s="16"/>
      <c r="VJT148" s="16"/>
      <c r="VJU148" s="16"/>
      <c r="VJV148" s="16"/>
      <c r="VJW148" s="16"/>
      <c r="VJX148" s="16"/>
      <c r="VJY148" s="16"/>
      <c r="VJZ148" s="16"/>
      <c r="VKA148" s="16"/>
      <c r="VKB148" s="16"/>
      <c r="VKC148" s="16"/>
      <c r="VKD148" s="16"/>
      <c r="VKE148" s="16"/>
      <c r="VKF148" s="16"/>
      <c r="VKG148" s="16"/>
      <c r="VKH148" s="16"/>
      <c r="VKI148" s="16"/>
      <c r="VKJ148" s="16"/>
      <c r="VKK148" s="16"/>
      <c r="VKL148" s="16"/>
      <c r="VKM148" s="16"/>
      <c r="VKN148" s="16"/>
      <c r="VKO148" s="16"/>
      <c r="VKP148" s="16"/>
      <c r="VKQ148" s="16"/>
      <c r="VKR148" s="16"/>
      <c r="VKS148" s="16"/>
      <c r="VKT148" s="16"/>
      <c r="VKU148" s="16"/>
      <c r="VKV148" s="16"/>
      <c r="VKW148" s="16"/>
      <c r="VKX148" s="16"/>
      <c r="VKY148" s="16"/>
      <c r="VKZ148" s="16"/>
      <c r="VLA148" s="16"/>
      <c r="VLB148" s="16"/>
      <c r="VLC148" s="16"/>
      <c r="VLD148" s="16"/>
      <c r="VLE148" s="16"/>
      <c r="VLF148" s="16"/>
      <c r="VLG148" s="16"/>
      <c r="VLH148" s="16"/>
      <c r="VLI148" s="16"/>
      <c r="VLJ148" s="16"/>
      <c r="VLK148" s="16"/>
      <c r="VLL148" s="16"/>
      <c r="VLM148" s="16"/>
      <c r="VLN148" s="16"/>
      <c r="VLO148" s="16"/>
      <c r="VLP148" s="16"/>
      <c r="VLQ148" s="16"/>
      <c r="VLR148" s="16"/>
      <c r="VLS148" s="16"/>
      <c r="VLT148" s="16"/>
      <c r="VLU148" s="16"/>
      <c r="VLV148" s="16"/>
      <c r="VLW148" s="16"/>
      <c r="VLX148" s="16"/>
      <c r="VLY148" s="16"/>
      <c r="VLZ148" s="16"/>
      <c r="VMA148" s="16"/>
      <c r="VMB148" s="16"/>
      <c r="VMC148" s="16"/>
      <c r="VMD148" s="16"/>
      <c r="VME148" s="16"/>
      <c r="VMF148" s="16"/>
      <c r="VMG148" s="16"/>
      <c r="VMH148" s="16"/>
      <c r="VMI148" s="16"/>
      <c r="VMJ148" s="16"/>
      <c r="VMK148" s="16"/>
      <c r="VML148" s="16"/>
      <c r="VMM148" s="16"/>
      <c r="VMN148" s="16"/>
      <c r="VMO148" s="16"/>
      <c r="VMP148" s="16"/>
      <c r="VMQ148" s="16"/>
      <c r="VMR148" s="16"/>
      <c r="VMS148" s="16"/>
      <c r="VMT148" s="16"/>
      <c r="VMU148" s="16"/>
      <c r="VMV148" s="16"/>
      <c r="VMW148" s="16"/>
      <c r="VMX148" s="16"/>
      <c r="VMY148" s="16"/>
      <c r="VMZ148" s="16"/>
      <c r="VNA148" s="16"/>
      <c r="VNB148" s="16"/>
      <c r="VNC148" s="16"/>
      <c r="VND148" s="16"/>
      <c r="VNE148" s="16"/>
      <c r="VNF148" s="16"/>
      <c r="VNG148" s="16"/>
      <c r="VNH148" s="16"/>
      <c r="VNI148" s="16"/>
      <c r="VNJ148" s="16"/>
      <c r="VNK148" s="16"/>
      <c r="VNL148" s="16"/>
      <c r="VNM148" s="16"/>
      <c r="VNN148" s="16"/>
      <c r="VNO148" s="16"/>
      <c r="VNP148" s="16"/>
      <c r="VNQ148" s="16"/>
      <c r="VNR148" s="16"/>
      <c r="VNS148" s="16"/>
      <c r="VNT148" s="16"/>
      <c r="VNU148" s="16"/>
      <c r="VNV148" s="16"/>
      <c r="VNW148" s="16"/>
      <c r="VNX148" s="16"/>
      <c r="VNY148" s="16"/>
      <c r="VNZ148" s="16"/>
      <c r="VOA148" s="16"/>
      <c r="VOB148" s="16"/>
      <c r="VOC148" s="16"/>
      <c r="VOD148" s="16"/>
      <c r="VOE148" s="16"/>
      <c r="VOF148" s="16"/>
      <c r="VOG148" s="16"/>
      <c r="VOH148" s="16"/>
      <c r="VOI148" s="16"/>
      <c r="VOJ148" s="16"/>
      <c r="VOK148" s="16"/>
      <c r="VOL148" s="16"/>
      <c r="VOM148" s="16"/>
      <c r="VON148" s="16"/>
      <c r="VOO148" s="16"/>
      <c r="VOP148" s="16"/>
      <c r="VOQ148" s="16"/>
      <c r="VOR148" s="16"/>
      <c r="VOS148" s="16"/>
      <c r="VOT148" s="16"/>
      <c r="VOU148" s="16"/>
      <c r="VOV148" s="16"/>
      <c r="VOW148" s="16"/>
      <c r="VOX148" s="16"/>
      <c r="VOY148" s="16"/>
      <c r="VOZ148" s="16"/>
      <c r="VPA148" s="16"/>
      <c r="VPB148" s="16"/>
      <c r="VPC148" s="16"/>
      <c r="VPD148" s="16"/>
      <c r="VPE148" s="16"/>
      <c r="VPF148" s="16"/>
      <c r="VPG148" s="16"/>
      <c r="VPH148" s="16"/>
      <c r="VPI148" s="16"/>
      <c r="VPJ148" s="16"/>
      <c r="VPK148" s="16"/>
      <c r="VPL148" s="16"/>
      <c r="VPM148" s="16"/>
      <c r="VPN148" s="16"/>
      <c r="VPO148" s="16"/>
      <c r="VPP148" s="16"/>
      <c r="VPQ148" s="16"/>
      <c r="VPR148" s="16"/>
      <c r="VPS148" s="16"/>
      <c r="VPT148" s="16"/>
      <c r="VPU148" s="16"/>
      <c r="VPV148" s="16"/>
      <c r="VPW148" s="16"/>
      <c r="VPX148" s="16"/>
      <c r="VPY148" s="16"/>
      <c r="VPZ148" s="16"/>
      <c r="VQA148" s="16"/>
      <c r="VQB148" s="16"/>
      <c r="VQC148" s="16"/>
      <c r="VQD148" s="16"/>
      <c r="VQE148" s="16"/>
      <c r="VQF148" s="16"/>
      <c r="VQG148" s="16"/>
      <c r="VQH148" s="16"/>
      <c r="VQI148" s="16"/>
      <c r="VQJ148" s="16"/>
      <c r="VQK148" s="16"/>
      <c r="VQL148" s="16"/>
      <c r="VQM148" s="16"/>
      <c r="VQN148" s="16"/>
      <c r="VQO148" s="16"/>
      <c r="VQP148" s="16"/>
      <c r="VQQ148" s="16"/>
      <c r="VQR148" s="16"/>
      <c r="VQS148" s="16"/>
      <c r="VQT148" s="16"/>
      <c r="VQU148" s="16"/>
      <c r="VQV148" s="16"/>
      <c r="VQW148" s="16"/>
      <c r="VQX148" s="16"/>
      <c r="VQY148" s="16"/>
      <c r="VQZ148" s="16"/>
      <c r="VRA148" s="16"/>
      <c r="VRB148" s="16"/>
      <c r="VRC148" s="16"/>
      <c r="VRD148" s="16"/>
      <c r="VRE148" s="16"/>
      <c r="VRF148" s="16"/>
      <c r="VRG148" s="16"/>
      <c r="VRH148" s="16"/>
      <c r="VRI148" s="16"/>
      <c r="VRJ148" s="16"/>
      <c r="VRK148" s="16"/>
      <c r="VRL148" s="16"/>
      <c r="VRM148" s="16"/>
      <c r="VRN148" s="16"/>
      <c r="VRO148" s="16"/>
      <c r="VRP148" s="16"/>
      <c r="VRQ148" s="16"/>
      <c r="VRR148" s="16"/>
      <c r="VRS148" s="16"/>
      <c r="VRT148" s="16"/>
      <c r="VRU148" s="16"/>
      <c r="VRV148" s="16"/>
      <c r="VRW148" s="16"/>
      <c r="VRX148" s="16"/>
      <c r="VRY148" s="16"/>
      <c r="VRZ148" s="16"/>
      <c r="VSA148" s="16"/>
      <c r="VSB148" s="16"/>
      <c r="VSC148" s="16"/>
      <c r="VSD148" s="16"/>
      <c r="VSE148" s="16"/>
      <c r="VSF148" s="16"/>
      <c r="VSG148" s="16"/>
      <c r="VSH148" s="16"/>
      <c r="VSI148" s="16"/>
      <c r="VSJ148" s="16"/>
      <c r="VSK148" s="16"/>
      <c r="VSL148" s="16"/>
      <c r="VSM148" s="16"/>
      <c r="VSN148" s="16"/>
      <c r="VSO148" s="16"/>
      <c r="VSP148" s="16"/>
      <c r="VSQ148" s="16"/>
      <c r="VSR148" s="16"/>
      <c r="VSS148" s="16"/>
      <c r="VST148" s="16"/>
      <c r="VSU148" s="16"/>
      <c r="VSV148" s="16"/>
      <c r="VSW148" s="16"/>
      <c r="VSX148" s="16"/>
      <c r="VSY148" s="16"/>
      <c r="VSZ148" s="16"/>
      <c r="VTA148" s="16"/>
      <c r="VTB148" s="16"/>
      <c r="VTC148" s="16"/>
      <c r="VTD148" s="16"/>
      <c r="VTE148" s="16"/>
      <c r="VTF148" s="16"/>
      <c r="VTG148" s="16"/>
      <c r="VTH148" s="16"/>
      <c r="VTI148" s="16"/>
      <c r="VTJ148" s="16"/>
      <c r="VTK148" s="16"/>
      <c r="VTL148" s="16"/>
      <c r="VTM148" s="16"/>
      <c r="VTN148" s="16"/>
      <c r="VTO148" s="16"/>
      <c r="VTP148" s="16"/>
      <c r="VTQ148" s="16"/>
      <c r="VTR148" s="16"/>
      <c r="VTS148" s="16"/>
      <c r="VTT148" s="16"/>
      <c r="VTU148" s="16"/>
      <c r="VTV148" s="16"/>
      <c r="VTW148" s="16"/>
      <c r="VTX148" s="16"/>
      <c r="VTY148" s="16"/>
      <c r="VTZ148" s="16"/>
      <c r="VUA148" s="16"/>
      <c r="VUB148" s="16"/>
      <c r="VUC148" s="16"/>
      <c r="VUD148" s="16"/>
      <c r="VUE148" s="16"/>
      <c r="VUF148" s="16"/>
      <c r="VUG148" s="16"/>
      <c r="VUH148" s="16"/>
      <c r="VUI148" s="16"/>
      <c r="VUJ148" s="16"/>
      <c r="VUK148" s="16"/>
      <c r="VUL148" s="16"/>
      <c r="VUM148" s="16"/>
      <c r="VUN148" s="16"/>
      <c r="VUO148" s="16"/>
      <c r="VUP148" s="16"/>
      <c r="VUQ148" s="16"/>
      <c r="VUR148" s="16"/>
      <c r="VUS148" s="16"/>
      <c r="VUT148" s="16"/>
      <c r="VUU148" s="16"/>
      <c r="VUV148" s="16"/>
      <c r="VUW148" s="16"/>
      <c r="VUX148" s="16"/>
      <c r="VUY148" s="16"/>
      <c r="VUZ148" s="16"/>
      <c r="VVA148" s="16"/>
      <c r="VVB148" s="16"/>
      <c r="VVC148" s="16"/>
      <c r="VVD148" s="16"/>
      <c r="VVE148" s="16"/>
      <c r="VVF148" s="16"/>
      <c r="VVG148" s="16"/>
      <c r="VVH148" s="16"/>
      <c r="VVI148" s="16"/>
      <c r="VVJ148" s="16"/>
      <c r="VVK148" s="16"/>
      <c r="VVL148" s="16"/>
      <c r="VVM148" s="16"/>
      <c r="VVN148" s="16"/>
      <c r="VVO148" s="16"/>
      <c r="VVP148" s="16"/>
      <c r="VVQ148" s="16"/>
      <c r="VVR148" s="16"/>
      <c r="VVS148" s="16"/>
      <c r="VVT148" s="16"/>
      <c r="VVU148" s="16"/>
      <c r="VVV148" s="16"/>
      <c r="VVW148" s="16"/>
      <c r="VVX148" s="16"/>
      <c r="VVY148" s="16"/>
      <c r="VVZ148" s="16"/>
      <c r="VWA148" s="16"/>
      <c r="VWB148" s="16"/>
      <c r="VWC148" s="16"/>
      <c r="VWD148" s="16"/>
      <c r="VWE148" s="16"/>
      <c r="VWF148" s="16"/>
      <c r="VWG148" s="16"/>
      <c r="VWH148" s="16"/>
      <c r="VWI148" s="16"/>
      <c r="VWJ148" s="16"/>
      <c r="VWK148" s="16"/>
      <c r="VWL148" s="16"/>
      <c r="VWM148" s="16"/>
      <c r="VWN148" s="16"/>
      <c r="VWO148" s="16"/>
      <c r="VWP148" s="16"/>
      <c r="VWQ148" s="16"/>
      <c r="VWR148" s="16"/>
      <c r="VWS148" s="16"/>
      <c r="VWT148" s="16"/>
      <c r="VWU148" s="16"/>
      <c r="VWV148" s="16"/>
      <c r="VWW148" s="16"/>
      <c r="VWX148" s="16"/>
      <c r="VWY148" s="16"/>
      <c r="VWZ148" s="16"/>
      <c r="VXA148" s="16"/>
      <c r="VXB148" s="16"/>
      <c r="VXC148" s="16"/>
      <c r="VXD148" s="16"/>
      <c r="VXE148" s="16"/>
      <c r="VXF148" s="16"/>
      <c r="VXG148" s="16"/>
      <c r="VXH148" s="16"/>
      <c r="VXI148" s="16"/>
      <c r="VXJ148" s="16"/>
      <c r="VXK148" s="16"/>
      <c r="VXL148" s="16"/>
      <c r="VXM148" s="16"/>
      <c r="VXN148" s="16"/>
      <c r="VXO148" s="16"/>
      <c r="VXP148" s="16"/>
      <c r="VXQ148" s="16"/>
      <c r="VXR148" s="16"/>
      <c r="VXS148" s="16"/>
      <c r="VXT148" s="16"/>
      <c r="VXU148" s="16"/>
      <c r="VXV148" s="16"/>
      <c r="VXW148" s="16"/>
      <c r="VXX148" s="16"/>
      <c r="VXY148" s="16"/>
      <c r="VXZ148" s="16"/>
      <c r="VYA148" s="16"/>
      <c r="VYB148" s="16"/>
      <c r="VYC148" s="16"/>
      <c r="VYD148" s="16"/>
      <c r="VYE148" s="16"/>
      <c r="VYF148" s="16"/>
      <c r="VYG148" s="16"/>
      <c r="VYH148" s="16"/>
      <c r="VYI148" s="16"/>
      <c r="VYJ148" s="16"/>
      <c r="VYK148" s="16"/>
      <c r="VYL148" s="16"/>
      <c r="VYM148" s="16"/>
      <c r="VYN148" s="16"/>
      <c r="VYO148" s="16"/>
      <c r="VYP148" s="16"/>
      <c r="VYQ148" s="16"/>
      <c r="VYR148" s="16"/>
      <c r="VYS148" s="16"/>
      <c r="VYT148" s="16"/>
      <c r="VYU148" s="16"/>
      <c r="VYV148" s="16"/>
      <c r="VYW148" s="16"/>
      <c r="VYX148" s="16"/>
      <c r="VYY148" s="16"/>
      <c r="VYZ148" s="16"/>
      <c r="VZA148" s="16"/>
      <c r="VZB148" s="16"/>
      <c r="VZC148" s="16"/>
      <c r="VZD148" s="16"/>
      <c r="VZE148" s="16"/>
      <c r="VZF148" s="16"/>
      <c r="VZG148" s="16"/>
      <c r="VZH148" s="16"/>
      <c r="VZI148" s="16"/>
      <c r="VZJ148" s="16"/>
      <c r="VZK148" s="16"/>
      <c r="VZL148" s="16"/>
      <c r="VZM148" s="16"/>
      <c r="VZN148" s="16"/>
      <c r="VZO148" s="16"/>
      <c r="VZP148" s="16"/>
      <c r="VZQ148" s="16"/>
      <c r="VZR148" s="16"/>
      <c r="VZS148" s="16"/>
      <c r="VZT148" s="16"/>
      <c r="VZU148" s="16"/>
      <c r="VZV148" s="16"/>
      <c r="VZW148" s="16"/>
      <c r="VZX148" s="16"/>
      <c r="VZY148" s="16"/>
      <c r="VZZ148" s="16"/>
      <c r="WAA148" s="16"/>
      <c r="WAB148" s="16"/>
      <c r="WAC148" s="16"/>
      <c r="WAD148" s="16"/>
      <c r="WAE148" s="16"/>
      <c r="WAF148" s="16"/>
      <c r="WAG148" s="16"/>
      <c r="WAH148" s="16"/>
      <c r="WAI148" s="16"/>
      <c r="WAJ148" s="16"/>
      <c r="WAK148" s="16"/>
      <c r="WAL148" s="16"/>
      <c r="WAM148" s="16"/>
      <c r="WAN148" s="16"/>
      <c r="WAO148" s="16"/>
      <c r="WAP148" s="16"/>
      <c r="WAQ148" s="16"/>
      <c r="WAR148" s="16"/>
      <c r="WAS148" s="16"/>
      <c r="WAT148" s="16"/>
      <c r="WAU148" s="16"/>
      <c r="WAV148" s="16"/>
      <c r="WAW148" s="16"/>
      <c r="WAX148" s="16"/>
      <c r="WAY148" s="16"/>
      <c r="WAZ148" s="16"/>
      <c r="WBA148" s="16"/>
      <c r="WBB148" s="16"/>
      <c r="WBC148" s="16"/>
      <c r="WBD148" s="16"/>
      <c r="WBE148" s="16"/>
      <c r="WBF148" s="16"/>
      <c r="WBG148" s="16"/>
      <c r="WBH148" s="16"/>
      <c r="WBI148" s="16"/>
      <c r="WBJ148" s="16"/>
      <c r="WBK148" s="16"/>
      <c r="WBL148" s="16"/>
      <c r="WBM148" s="16"/>
      <c r="WBN148" s="16"/>
      <c r="WBO148" s="16"/>
      <c r="WBP148" s="16"/>
      <c r="WBQ148" s="16"/>
      <c r="WBR148" s="16"/>
      <c r="WBS148" s="16"/>
      <c r="WBT148" s="16"/>
      <c r="WBU148" s="16"/>
      <c r="WBV148" s="16"/>
      <c r="WBW148" s="16"/>
      <c r="WBX148" s="16"/>
      <c r="WBY148" s="16"/>
      <c r="WBZ148" s="16"/>
      <c r="WCA148" s="16"/>
      <c r="WCB148" s="16"/>
      <c r="WCC148" s="16"/>
      <c r="WCD148" s="16"/>
      <c r="WCE148" s="16"/>
      <c r="WCF148" s="16"/>
      <c r="WCG148" s="16"/>
      <c r="WCH148" s="16"/>
      <c r="WCI148" s="16"/>
      <c r="WCJ148" s="16"/>
      <c r="WCK148" s="16"/>
      <c r="WCL148" s="16"/>
      <c r="WCM148" s="16"/>
      <c r="WCN148" s="16"/>
      <c r="WCO148" s="16"/>
      <c r="WCP148" s="16"/>
      <c r="WCQ148" s="16"/>
      <c r="WCR148" s="16"/>
      <c r="WCS148" s="16"/>
      <c r="WCT148" s="16"/>
      <c r="WCU148" s="16"/>
      <c r="WCV148" s="16"/>
      <c r="WCW148" s="16"/>
      <c r="WCX148" s="16"/>
      <c r="WCY148" s="16"/>
      <c r="WCZ148" s="16"/>
      <c r="WDA148" s="16"/>
      <c r="WDB148" s="16"/>
      <c r="WDC148" s="16"/>
      <c r="WDD148" s="16"/>
      <c r="WDE148" s="16"/>
      <c r="WDF148" s="16"/>
      <c r="WDG148" s="16"/>
      <c r="WDH148" s="16"/>
      <c r="WDI148" s="16"/>
      <c r="WDJ148" s="16"/>
      <c r="WDK148" s="16"/>
      <c r="WDL148" s="16"/>
      <c r="WDM148" s="16"/>
      <c r="WDN148" s="16"/>
      <c r="WDO148" s="16"/>
      <c r="WDP148" s="16"/>
      <c r="WDQ148" s="16"/>
      <c r="WDR148" s="16"/>
      <c r="WDS148" s="16"/>
      <c r="WDT148" s="16"/>
      <c r="WDU148" s="16"/>
      <c r="WDV148" s="16"/>
      <c r="WDW148" s="16"/>
      <c r="WDX148" s="16"/>
      <c r="WDY148" s="16"/>
      <c r="WDZ148" s="16"/>
      <c r="WEA148" s="16"/>
      <c r="WEB148" s="16"/>
      <c r="WEC148" s="16"/>
      <c r="WED148" s="16"/>
      <c r="WEE148" s="16"/>
      <c r="WEF148" s="16"/>
      <c r="WEG148" s="16"/>
      <c r="WEH148" s="16"/>
      <c r="WEI148" s="16"/>
      <c r="WEJ148" s="16"/>
      <c r="WEK148" s="16"/>
      <c r="WEL148" s="16"/>
      <c r="WEM148" s="16"/>
      <c r="WEN148" s="16"/>
      <c r="WEO148" s="16"/>
      <c r="WEP148" s="16"/>
      <c r="WEQ148" s="16"/>
      <c r="WER148" s="16"/>
      <c r="WES148" s="16"/>
      <c r="WET148" s="16"/>
      <c r="WEU148" s="16"/>
      <c r="WEV148" s="16"/>
      <c r="WEW148" s="16"/>
      <c r="WEX148" s="16"/>
      <c r="WEY148" s="16"/>
      <c r="WEZ148" s="16"/>
      <c r="WFA148" s="16"/>
      <c r="WFB148" s="16"/>
      <c r="WFC148" s="16"/>
      <c r="WFD148" s="16"/>
      <c r="WFE148" s="16"/>
      <c r="WFF148" s="16"/>
      <c r="WFG148" s="16"/>
      <c r="WFH148" s="16"/>
      <c r="WFI148" s="16"/>
      <c r="WFJ148" s="16"/>
      <c r="WFK148" s="16"/>
      <c r="WFL148" s="16"/>
      <c r="WFM148" s="16"/>
      <c r="WFN148" s="16"/>
      <c r="WFO148" s="16"/>
      <c r="WFP148" s="16"/>
      <c r="WFQ148" s="16"/>
      <c r="WFR148" s="16"/>
      <c r="WFS148" s="16"/>
      <c r="WFT148" s="16"/>
      <c r="WFU148" s="16"/>
      <c r="WFV148" s="16"/>
      <c r="WFW148" s="16"/>
      <c r="WFX148" s="16"/>
      <c r="WFY148" s="16"/>
      <c r="WFZ148" s="16"/>
      <c r="WGA148" s="16"/>
      <c r="WGB148" s="16"/>
      <c r="WGC148" s="16"/>
      <c r="WGD148" s="16"/>
      <c r="WGE148" s="16"/>
      <c r="WGF148" s="16"/>
      <c r="WGG148" s="16"/>
      <c r="WGH148" s="16"/>
      <c r="WGI148" s="16"/>
      <c r="WGJ148" s="16"/>
      <c r="WGK148" s="16"/>
      <c r="WGL148" s="16"/>
      <c r="WGM148" s="16"/>
      <c r="WGN148" s="16"/>
      <c r="WGO148" s="16"/>
      <c r="WGP148" s="16"/>
      <c r="WGQ148" s="16"/>
      <c r="WGR148" s="16"/>
      <c r="WGS148" s="16"/>
      <c r="WGT148" s="16"/>
      <c r="WGU148" s="16"/>
      <c r="WGV148" s="16"/>
      <c r="WGW148" s="16"/>
      <c r="WGX148" s="16"/>
      <c r="WGY148" s="16"/>
      <c r="WGZ148" s="16"/>
      <c r="WHA148" s="16"/>
      <c r="WHB148" s="16"/>
      <c r="WHC148" s="16"/>
      <c r="WHD148" s="16"/>
      <c r="WHE148" s="16"/>
      <c r="WHF148" s="16"/>
      <c r="WHG148" s="16"/>
      <c r="WHH148" s="16"/>
      <c r="WHI148" s="16"/>
      <c r="WHJ148" s="16"/>
      <c r="WHK148" s="16"/>
      <c r="WHL148" s="16"/>
      <c r="WHM148" s="16"/>
      <c r="WHN148" s="16"/>
      <c r="WHO148" s="16"/>
      <c r="WHP148" s="16"/>
      <c r="WHQ148" s="16"/>
      <c r="WHR148" s="16"/>
      <c r="WHS148" s="16"/>
      <c r="WHT148" s="16"/>
      <c r="WHU148" s="16"/>
      <c r="WHV148" s="16"/>
      <c r="WHW148" s="16"/>
      <c r="WHX148" s="16"/>
      <c r="WHY148" s="16"/>
      <c r="WHZ148" s="16"/>
      <c r="WIA148" s="16"/>
      <c r="WIB148" s="16"/>
      <c r="WIC148" s="16"/>
      <c r="WID148" s="16"/>
      <c r="WIE148" s="16"/>
      <c r="WIF148" s="16"/>
      <c r="WIG148" s="16"/>
      <c r="WIH148" s="16"/>
      <c r="WII148" s="16"/>
      <c r="WIJ148" s="16"/>
      <c r="WIK148" s="16"/>
      <c r="WIL148" s="16"/>
      <c r="WIM148" s="16"/>
      <c r="WIN148" s="16"/>
      <c r="WIO148" s="16"/>
      <c r="WIP148" s="16"/>
      <c r="WIQ148" s="16"/>
      <c r="WIR148" s="16"/>
      <c r="WIS148" s="16"/>
      <c r="WIT148" s="16"/>
      <c r="WIU148" s="16"/>
      <c r="WIV148" s="16"/>
      <c r="WIW148" s="16"/>
      <c r="WIX148" s="16"/>
      <c r="WIY148" s="16"/>
      <c r="WIZ148" s="16"/>
      <c r="WJA148" s="16"/>
      <c r="WJB148" s="16"/>
      <c r="WJC148" s="16"/>
      <c r="WJD148" s="16"/>
      <c r="WJE148" s="16"/>
      <c r="WJF148" s="16"/>
      <c r="WJG148" s="16"/>
      <c r="WJH148" s="16"/>
      <c r="WJI148" s="16"/>
      <c r="WJJ148" s="16"/>
      <c r="WJK148" s="16"/>
      <c r="WJL148" s="16"/>
      <c r="WJM148" s="16"/>
      <c r="WJN148" s="16"/>
      <c r="WJO148" s="16"/>
      <c r="WJP148" s="16"/>
      <c r="WJQ148" s="16"/>
      <c r="WJR148" s="16"/>
      <c r="WJS148" s="16"/>
      <c r="WJT148" s="16"/>
      <c r="WJU148" s="16"/>
      <c r="WJV148" s="16"/>
      <c r="WJW148" s="16"/>
      <c r="WJX148" s="16"/>
      <c r="WJY148" s="16"/>
      <c r="WJZ148" s="16"/>
      <c r="WKA148" s="16"/>
      <c r="WKB148" s="16"/>
      <c r="WKC148" s="16"/>
      <c r="WKD148" s="16"/>
      <c r="WKE148" s="16"/>
      <c r="WKF148" s="16"/>
      <c r="WKG148" s="16"/>
      <c r="WKH148" s="16"/>
      <c r="WKI148" s="16"/>
      <c r="WKJ148" s="16"/>
      <c r="WKK148" s="16"/>
      <c r="WKL148" s="16"/>
      <c r="WKM148" s="16"/>
      <c r="WKN148" s="16"/>
      <c r="WKO148" s="16"/>
      <c r="WKP148" s="16"/>
      <c r="WKQ148" s="16"/>
      <c r="WKR148" s="16"/>
      <c r="WKS148" s="16"/>
      <c r="WKT148" s="16"/>
      <c r="WKU148" s="16"/>
      <c r="WKV148" s="16"/>
      <c r="WKW148" s="16"/>
      <c r="WKX148" s="16"/>
      <c r="WKY148" s="16"/>
      <c r="WKZ148" s="16"/>
      <c r="WLA148" s="16"/>
      <c r="WLB148" s="16"/>
      <c r="WLC148" s="16"/>
      <c r="WLD148" s="16"/>
      <c r="WLE148" s="16"/>
      <c r="WLF148" s="16"/>
      <c r="WLG148" s="16"/>
      <c r="WLH148" s="16"/>
      <c r="WLI148" s="16"/>
      <c r="WLJ148" s="16"/>
      <c r="WLK148" s="16"/>
      <c r="WLL148" s="16"/>
      <c r="WLM148" s="16"/>
      <c r="WLN148" s="16"/>
      <c r="WLO148" s="16"/>
      <c r="WLP148" s="16"/>
      <c r="WLQ148" s="16"/>
      <c r="WLR148" s="16"/>
      <c r="WLS148" s="16"/>
      <c r="WLT148" s="16"/>
      <c r="WLU148" s="16"/>
      <c r="WLV148" s="16"/>
      <c r="WLW148" s="16"/>
      <c r="WLX148" s="16"/>
      <c r="WLY148" s="16"/>
      <c r="WLZ148" s="16"/>
      <c r="WMA148" s="16"/>
      <c r="WMB148" s="16"/>
      <c r="WMC148" s="16"/>
      <c r="WMD148" s="16"/>
      <c r="WME148" s="16"/>
      <c r="WMF148" s="16"/>
      <c r="WMG148" s="16"/>
      <c r="WMH148" s="16"/>
      <c r="WMI148" s="16"/>
      <c r="WMJ148" s="16"/>
      <c r="WMK148" s="16"/>
      <c r="WML148" s="16"/>
      <c r="WMM148" s="16"/>
      <c r="WMN148" s="16"/>
      <c r="WMO148" s="16"/>
      <c r="WMP148" s="16"/>
      <c r="WMQ148" s="16"/>
      <c r="WMR148" s="16"/>
      <c r="WMS148" s="16"/>
      <c r="WMT148" s="16"/>
      <c r="WMU148" s="16"/>
      <c r="WMV148" s="16"/>
      <c r="WMW148" s="16"/>
      <c r="WMX148" s="16"/>
      <c r="WMY148" s="16"/>
      <c r="WMZ148" s="16"/>
      <c r="WNA148" s="16"/>
      <c r="WNB148" s="16"/>
      <c r="WNC148" s="16"/>
      <c r="WND148" s="16"/>
      <c r="WNE148" s="16"/>
      <c r="WNF148" s="16"/>
      <c r="WNG148" s="16"/>
      <c r="WNH148" s="16"/>
      <c r="WNI148" s="16"/>
      <c r="WNJ148" s="16"/>
      <c r="WNK148" s="16"/>
      <c r="WNL148" s="16"/>
      <c r="WNM148" s="16"/>
      <c r="WNN148" s="16"/>
      <c r="WNO148" s="16"/>
      <c r="WNP148" s="16"/>
      <c r="WNQ148" s="16"/>
      <c r="WNR148" s="16"/>
      <c r="WNS148" s="16"/>
      <c r="WNT148" s="16"/>
      <c r="WNU148" s="16"/>
      <c r="WNV148" s="16"/>
      <c r="WNW148" s="16"/>
      <c r="WNX148" s="16"/>
      <c r="WNY148" s="16"/>
      <c r="WNZ148" s="16"/>
      <c r="WOA148" s="16"/>
      <c r="WOB148" s="16"/>
      <c r="WOC148" s="16"/>
      <c r="WOD148" s="16"/>
      <c r="WOE148" s="16"/>
      <c r="WOF148" s="16"/>
      <c r="WOG148" s="16"/>
      <c r="WOH148" s="16"/>
      <c r="WOI148" s="16"/>
      <c r="WOJ148" s="16"/>
      <c r="WOK148" s="16"/>
      <c r="WOL148" s="16"/>
      <c r="WOM148" s="16"/>
      <c r="WON148" s="16"/>
      <c r="WOO148" s="16"/>
      <c r="WOP148" s="16"/>
      <c r="WOQ148" s="16"/>
      <c r="WOR148" s="16"/>
      <c r="WOS148" s="16"/>
      <c r="WOT148" s="16"/>
      <c r="WOU148" s="16"/>
      <c r="WOV148" s="16"/>
      <c r="WOW148" s="16"/>
      <c r="WOX148" s="16"/>
      <c r="WOY148" s="16"/>
      <c r="WOZ148" s="16"/>
      <c r="WPA148" s="16"/>
      <c r="WPB148" s="16"/>
      <c r="WPC148" s="16"/>
      <c r="WPD148" s="16"/>
      <c r="WPE148" s="16"/>
      <c r="WPF148" s="16"/>
      <c r="WPG148" s="16"/>
      <c r="WPH148" s="16"/>
      <c r="WPI148" s="16"/>
      <c r="WPJ148" s="16"/>
      <c r="WPK148" s="16"/>
      <c r="WPL148" s="16"/>
      <c r="WPM148" s="16"/>
      <c r="WPN148" s="16"/>
      <c r="WPO148" s="16"/>
      <c r="WPP148" s="16"/>
      <c r="WPQ148" s="16"/>
      <c r="WPR148" s="16"/>
      <c r="WPS148" s="16"/>
      <c r="WPT148" s="16"/>
      <c r="WPU148" s="16"/>
      <c r="WPV148" s="16"/>
      <c r="WPW148" s="16"/>
      <c r="WPX148" s="16"/>
      <c r="WPY148" s="16"/>
      <c r="WPZ148" s="16"/>
      <c r="WQA148" s="16"/>
      <c r="WQB148" s="16"/>
      <c r="WQC148" s="16"/>
      <c r="WQD148" s="16"/>
      <c r="WQE148" s="16"/>
      <c r="WQF148" s="16"/>
      <c r="WQG148" s="16"/>
      <c r="WQH148" s="16"/>
      <c r="WQI148" s="16"/>
      <c r="WQJ148" s="16"/>
      <c r="WQK148" s="16"/>
      <c r="WQL148" s="16"/>
      <c r="WQM148" s="16"/>
      <c r="WQN148" s="16"/>
      <c r="WQO148" s="16"/>
      <c r="WQP148" s="16"/>
      <c r="WQQ148" s="16"/>
      <c r="WQR148" s="16"/>
      <c r="WQS148" s="16"/>
      <c r="WQT148" s="16"/>
      <c r="WQU148" s="16"/>
      <c r="WQV148" s="16"/>
      <c r="WQW148" s="16"/>
      <c r="WQX148" s="16"/>
      <c r="WQY148" s="16"/>
      <c r="WQZ148" s="16"/>
      <c r="WRA148" s="16"/>
      <c r="WRB148" s="16"/>
      <c r="WRC148" s="16"/>
      <c r="WRD148" s="16"/>
      <c r="WRE148" s="16"/>
      <c r="WRF148" s="16"/>
      <c r="WRG148" s="16"/>
      <c r="WRH148" s="16"/>
      <c r="WRI148" s="16"/>
      <c r="WRJ148" s="16"/>
      <c r="WRK148" s="16"/>
      <c r="WRL148" s="16"/>
      <c r="WRM148" s="16"/>
      <c r="WRN148" s="16"/>
      <c r="WRO148" s="16"/>
      <c r="WRP148" s="16"/>
      <c r="WRQ148" s="16"/>
      <c r="WRR148" s="16"/>
      <c r="WRS148" s="16"/>
      <c r="WRT148" s="16"/>
      <c r="WRU148" s="16"/>
      <c r="WRV148" s="16"/>
      <c r="WRW148" s="16"/>
      <c r="WRX148" s="16"/>
      <c r="WRY148" s="16"/>
      <c r="WRZ148" s="16"/>
      <c r="WSA148" s="16"/>
      <c r="WSB148" s="16"/>
      <c r="WSC148" s="16"/>
      <c r="WSD148" s="16"/>
      <c r="WSE148" s="16"/>
      <c r="WSF148" s="16"/>
      <c r="WSG148" s="16"/>
      <c r="WSH148" s="16"/>
      <c r="WSI148" s="16"/>
      <c r="WSJ148" s="16"/>
      <c r="WSK148" s="16"/>
      <c r="WSL148" s="16"/>
      <c r="WSM148" s="16"/>
      <c r="WSN148" s="16"/>
      <c r="WSO148" s="16"/>
      <c r="WSP148" s="16"/>
      <c r="WSQ148" s="16"/>
      <c r="WSR148" s="16"/>
      <c r="WSS148" s="16"/>
      <c r="WST148" s="16"/>
      <c r="WSU148" s="16"/>
      <c r="WSV148" s="16"/>
      <c r="WSW148" s="16"/>
      <c r="WSX148" s="16"/>
      <c r="WSY148" s="16"/>
      <c r="WSZ148" s="16"/>
      <c r="WTA148" s="16"/>
      <c r="WTB148" s="16"/>
      <c r="WTC148" s="16"/>
      <c r="WTD148" s="16"/>
      <c r="WTE148" s="16"/>
      <c r="WTF148" s="16"/>
      <c r="WTG148" s="16"/>
      <c r="WTH148" s="16"/>
      <c r="WTI148" s="16"/>
      <c r="WTJ148" s="16"/>
      <c r="WTK148" s="16"/>
      <c r="WTL148" s="16"/>
      <c r="WTM148" s="16"/>
      <c r="WTN148" s="16"/>
      <c r="WTO148" s="16"/>
      <c r="WTP148" s="16"/>
      <c r="WTQ148" s="16"/>
      <c r="WTR148" s="16"/>
      <c r="WTS148" s="16"/>
      <c r="WTT148" s="16"/>
      <c r="WTU148" s="16"/>
      <c r="WTV148" s="16"/>
      <c r="WTW148" s="16"/>
      <c r="WTX148" s="16"/>
      <c r="WTY148" s="16"/>
      <c r="WTZ148" s="16"/>
      <c r="WUA148" s="16"/>
      <c r="WUB148" s="16"/>
      <c r="WUC148" s="16"/>
      <c r="WUD148" s="16"/>
      <c r="WUE148" s="16"/>
      <c r="WUF148" s="16"/>
      <c r="WUG148" s="16"/>
      <c r="WUH148" s="16"/>
      <c r="WUI148" s="16"/>
      <c r="WUJ148" s="16"/>
      <c r="WUK148" s="16"/>
      <c r="WUL148" s="16"/>
      <c r="WUM148" s="16"/>
      <c r="WUN148" s="16"/>
      <c r="WUO148" s="16"/>
      <c r="WUP148" s="16"/>
      <c r="WUQ148" s="16"/>
      <c r="WUR148" s="16"/>
      <c r="WUS148" s="16"/>
      <c r="WUT148" s="16"/>
      <c r="WUU148" s="16"/>
      <c r="WUV148" s="16"/>
      <c r="WUW148" s="16"/>
      <c r="WUX148" s="16"/>
      <c r="WUY148" s="16"/>
      <c r="WUZ148" s="16"/>
      <c r="WVA148" s="16"/>
      <c r="WVB148" s="16"/>
      <c r="WVC148" s="16"/>
      <c r="WVD148" s="16"/>
      <c r="WVE148" s="16"/>
      <c r="WVF148" s="16"/>
      <c r="WVG148" s="16"/>
      <c r="WVH148" s="16"/>
      <c r="WVI148" s="16"/>
      <c r="WVJ148" s="16"/>
      <c r="WVK148" s="16"/>
      <c r="WVL148" s="16"/>
      <c r="WVM148" s="16"/>
      <c r="WVN148" s="16"/>
      <c r="WVO148" s="16"/>
      <c r="WVP148" s="16"/>
      <c r="WVQ148" s="16"/>
      <c r="WVR148" s="16"/>
      <c r="WVS148" s="16"/>
      <c r="WVT148" s="16"/>
      <c r="WVU148" s="16"/>
      <c r="WVV148" s="16"/>
      <c r="WVW148" s="16"/>
      <c r="WVX148" s="16"/>
      <c r="WVY148" s="16"/>
      <c r="WVZ148" s="16"/>
      <c r="WWA148" s="16"/>
      <c r="WWB148" s="16"/>
      <c r="WWC148" s="16"/>
      <c r="WWD148" s="16"/>
      <c r="WWE148" s="16"/>
      <c r="WWF148" s="16"/>
      <c r="WWG148" s="16"/>
      <c r="WWH148" s="16"/>
      <c r="WWI148" s="16"/>
      <c r="WWJ148" s="16"/>
      <c r="WWK148" s="16"/>
      <c r="WWL148" s="16"/>
      <c r="WWM148" s="16"/>
      <c r="WWN148" s="16"/>
      <c r="WWO148" s="16"/>
      <c r="WWP148" s="16"/>
      <c r="WWQ148" s="16"/>
      <c r="WWR148" s="16"/>
      <c r="WWS148" s="16"/>
      <c r="WWT148" s="16"/>
      <c r="WWU148" s="16"/>
      <c r="WWV148" s="16"/>
      <c r="WWW148" s="16"/>
      <c r="WWX148" s="16"/>
      <c r="WWY148" s="16"/>
      <c r="WWZ148" s="16"/>
      <c r="WXA148" s="16"/>
      <c r="WXB148" s="16"/>
      <c r="WXC148" s="16"/>
      <c r="WXD148" s="16"/>
      <c r="WXE148" s="16"/>
      <c r="WXF148" s="16"/>
      <c r="WXG148" s="16"/>
      <c r="WXH148" s="16"/>
      <c r="WXI148" s="16"/>
      <c r="WXJ148" s="16"/>
      <c r="WXK148" s="16"/>
      <c r="WXL148" s="16"/>
      <c r="WXM148" s="16"/>
      <c r="WXN148" s="16"/>
      <c r="WXO148" s="16"/>
      <c r="WXP148" s="16"/>
      <c r="WXQ148" s="16"/>
      <c r="WXR148" s="16"/>
      <c r="WXS148" s="16"/>
      <c r="WXT148" s="16"/>
      <c r="WXU148" s="16"/>
      <c r="WXV148" s="16"/>
      <c r="WXW148" s="16"/>
      <c r="WXX148" s="16"/>
      <c r="WXY148" s="16"/>
      <c r="WXZ148" s="16"/>
      <c r="WYA148" s="16"/>
      <c r="WYB148" s="16"/>
      <c r="WYC148" s="16"/>
      <c r="WYD148" s="16"/>
      <c r="WYE148" s="16"/>
      <c r="WYF148" s="16"/>
      <c r="WYG148" s="16"/>
      <c r="WYH148" s="16"/>
      <c r="WYI148" s="16"/>
      <c r="WYJ148" s="16"/>
      <c r="WYK148" s="16"/>
      <c r="WYL148" s="16"/>
      <c r="WYM148" s="16"/>
      <c r="WYN148" s="16"/>
      <c r="WYO148" s="16"/>
      <c r="WYP148" s="16"/>
      <c r="WYQ148" s="16"/>
      <c r="WYR148" s="16"/>
      <c r="WYS148" s="16"/>
      <c r="WYT148" s="16"/>
      <c r="WYU148" s="16"/>
      <c r="WYV148" s="16"/>
      <c r="WYW148" s="16"/>
      <c r="WYX148" s="16"/>
      <c r="WYY148" s="16"/>
      <c r="WYZ148" s="16"/>
      <c r="WZA148" s="16"/>
      <c r="WZB148" s="16"/>
      <c r="WZC148" s="16"/>
      <c r="WZD148" s="16"/>
      <c r="WZE148" s="16"/>
      <c r="WZF148" s="16"/>
      <c r="WZG148" s="16"/>
      <c r="WZH148" s="16"/>
      <c r="WZI148" s="16"/>
      <c r="WZJ148" s="16"/>
      <c r="WZK148" s="16"/>
      <c r="WZL148" s="16"/>
      <c r="WZM148" s="16"/>
      <c r="WZN148" s="16"/>
      <c r="WZO148" s="16"/>
      <c r="WZP148" s="16"/>
      <c r="WZQ148" s="16"/>
      <c r="WZR148" s="16"/>
      <c r="WZS148" s="16"/>
      <c r="WZT148" s="16"/>
      <c r="WZU148" s="16"/>
      <c r="WZV148" s="16"/>
      <c r="WZW148" s="16"/>
      <c r="WZX148" s="16"/>
      <c r="WZY148" s="16"/>
      <c r="WZZ148" s="16"/>
      <c r="XAA148" s="16"/>
      <c r="XAB148" s="16"/>
      <c r="XAC148" s="16"/>
      <c r="XAD148" s="16"/>
      <c r="XAE148" s="16"/>
      <c r="XAF148" s="16"/>
      <c r="XAG148" s="16"/>
      <c r="XAH148" s="16"/>
      <c r="XAI148" s="16"/>
      <c r="XAJ148" s="16"/>
      <c r="XAK148" s="16"/>
      <c r="XAL148" s="16"/>
      <c r="XAM148" s="16"/>
      <c r="XAN148" s="16"/>
      <c r="XAO148" s="16"/>
      <c r="XAP148" s="16"/>
      <c r="XAQ148" s="16"/>
      <c r="XAR148" s="16"/>
      <c r="XAS148" s="16"/>
      <c r="XAT148" s="16"/>
      <c r="XAU148" s="16"/>
      <c r="XAV148" s="16"/>
      <c r="XAW148" s="16"/>
      <c r="XAX148" s="16"/>
      <c r="XAY148" s="16"/>
      <c r="XAZ148" s="16"/>
      <c r="XBA148" s="16"/>
      <c r="XBB148" s="16"/>
      <c r="XBC148" s="16"/>
      <c r="XBD148" s="16"/>
      <c r="XBE148" s="16"/>
      <c r="XBF148" s="16"/>
      <c r="XBG148" s="16"/>
      <c r="XBH148" s="16"/>
      <c r="XBI148" s="16"/>
      <c r="XBJ148" s="16"/>
      <c r="XBK148" s="16"/>
      <c r="XBL148" s="16"/>
      <c r="XBM148" s="16"/>
      <c r="XBN148" s="16"/>
      <c r="XBO148" s="16"/>
      <c r="XBP148" s="16"/>
      <c r="XBQ148" s="16"/>
      <c r="XBR148" s="16"/>
      <c r="XBS148" s="16"/>
      <c r="XBT148" s="16"/>
      <c r="XBU148" s="16"/>
      <c r="XBV148" s="16"/>
      <c r="XBW148" s="16"/>
      <c r="XBX148" s="16"/>
      <c r="XBY148" s="16"/>
      <c r="XBZ148" s="16"/>
      <c r="XCA148" s="16"/>
      <c r="XCB148" s="16"/>
      <c r="XCC148" s="16"/>
      <c r="XCD148" s="16"/>
      <c r="XCE148" s="16"/>
      <c r="XCF148" s="16"/>
      <c r="XCG148" s="16"/>
      <c r="XCH148" s="16"/>
      <c r="XCI148" s="16"/>
      <c r="XCJ148" s="16"/>
      <c r="XCK148" s="16"/>
      <c r="XCL148" s="16"/>
      <c r="XCM148" s="16"/>
      <c r="XCN148" s="16"/>
      <c r="XCO148" s="16"/>
      <c r="XCP148" s="16"/>
      <c r="XCQ148" s="16"/>
      <c r="XCR148" s="16"/>
      <c r="XCS148" s="16"/>
      <c r="XCT148" s="16"/>
      <c r="XCU148" s="16"/>
      <c r="XCV148" s="16"/>
      <c r="XCW148" s="16"/>
      <c r="XCX148" s="16"/>
      <c r="XCY148" s="16"/>
      <c r="XCZ148" s="16"/>
      <c r="XDA148" s="16"/>
      <c r="XDB148" s="16"/>
      <c r="XDC148" s="16"/>
      <c r="XDD148" s="16"/>
      <c r="XDE148" s="16"/>
      <c r="XDF148" s="16"/>
      <c r="XDG148" s="16"/>
      <c r="XDH148" s="16"/>
      <c r="XDI148" s="16"/>
      <c r="XDJ148" s="16"/>
      <c r="XDK148" s="16"/>
      <c r="XDL148" s="16"/>
      <c r="XDM148" s="16"/>
      <c r="XDN148" s="16"/>
      <c r="XDO148" s="16"/>
      <c r="XDP148" s="16"/>
      <c r="XDQ148" s="16"/>
      <c r="XDR148" s="16"/>
      <c r="XDS148" s="16"/>
      <c r="XDT148" s="16"/>
      <c r="XDU148" s="16"/>
      <c r="XDV148" s="16"/>
      <c r="XDW148" s="16"/>
      <c r="XDX148" s="16"/>
      <c r="XDY148" s="16"/>
      <c r="XDZ148" s="16"/>
      <c r="XEA148" s="16"/>
      <c r="XEB148" s="16"/>
      <c r="XEC148" s="16"/>
      <c r="XED148" s="16"/>
      <c r="XEE148" s="16"/>
      <c r="XEF148" s="16"/>
      <c r="XEG148" s="16"/>
      <c r="XEH148" s="16"/>
      <c r="XEI148" s="16"/>
      <c r="XEJ148" s="16"/>
      <c r="XEK148" s="16"/>
      <c r="XEL148" s="16"/>
      <c r="XEM148" s="16"/>
      <c r="XEN148" s="16"/>
      <c r="XEO148" s="16"/>
      <c r="XEP148" s="16"/>
      <c r="XEQ148" s="16"/>
      <c r="XER148" s="16"/>
      <c r="XES148" s="16"/>
      <c r="XET148" s="16"/>
      <c r="XEU148" s="16"/>
      <c r="XEV148" s="16"/>
      <c r="XEW148" s="16"/>
      <c r="XEX148" s="16"/>
      <c r="XEY148" s="16"/>
      <c r="XEZ148" s="16"/>
      <c r="XFA148" s="16"/>
      <c r="XFB148" s="16"/>
      <c r="XFC148" s="16"/>
    </row>
    <row r="149" spans="1:16384" s="15" customFormat="1" ht="15" hidden="1">
      <c r="A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c r="TQ149" s="16"/>
      <c r="TR149" s="16"/>
      <c r="TS149" s="16"/>
      <c r="TT149" s="16"/>
      <c r="TU149" s="16"/>
      <c r="TV149" s="16"/>
      <c r="TW149" s="16"/>
      <c r="TX149" s="16"/>
      <c r="TY149" s="16"/>
      <c r="TZ149" s="16"/>
      <c r="UA149" s="16"/>
      <c r="UB149" s="16"/>
      <c r="UC149" s="16"/>
      <c r="UD149" s="16"/>
      <c r="UE149" s="16"/>
      <c r="UF149" s="16"/>
      <c r="UG149" s="16"/>
      <c r="UH149" s="16"/>
      <c r="UI149" s="16"/>
      <c r="UJ149" s="16"/>
      <c r="UK149" s="16"/>
      <c r="UL149" s="16"/>
      <c r="UM149" s="16"/>
      <c r="UN149" s="16"/>
      <c r="UO149" s="16"/>
      <c r="UP149" s="16"/>
      <c r="UQ149" s="16"/>
      <c r="UR149" s="16"/>
      <c r="US149" s="16"/>
      <c r="UT149" s="16"/>
      <c r="UU149" s="16"/>
      <c r="UV149" s="16"/>
      <c r="UW149" s="16"/>
      <c r="UX149" s="16"/>
      <c r="UY149" s="16"/>
      <c r="UZ149" s="16"/>
      <c r="VA149" s="16"/>
      <c r="VB149" s="16"/>
      <c r="VC149" s="16"/>
      <c r="VD149" s="16"/>
      <c r="VE149" s="16"/>
      <c r="VF149" s="16"/>
      <c r="VG149" s="16"/>
      <c r="VH149" s="16"/>
      <c r="VI149" s="16"/>
      <c r="VJ149" s="16"/>
      <c r="VK149" s="16"/>
      <c r="VL149" s="16"/>
      <c r="VM149" s="16"/>
      <c r="VN149" s="16"/>
      <c r="VO149" s="16"/>
      <c r="VP149" s="16"/>
      <c r="VQ149" s="16"/>
      <c r="VR149" s="16"/>
      <c r="VS149" s="16"/>
      <c r="VT149" s="16"/>
      <c r="VU149" s="16"/>
      <c r="VV149" s="16"/>
      <c r="VW149" s="16"/>
      <c r="VX149" s="16"/>
      <c r="VY149" s="16"/>
      <c r="VZ149" s="16"/>
      <c r="WA149" s="16"/>
      <c r="WB149" s="16"/>
      <c r="WC149" s="16"/>
      <c r="WD149" s="16"/>
      <c r="WE149" s="16"/>
      <c r="WF149" s="16"/>
      <c r="WG149" s="16"/>
      <c r="WH149" s="16"/>
      <c r="WI149" s="16"/>
      <c r="WJ149" s="16"/>
      <c r="WK149" s="16"/>
      <c r="WL149" s="16"/>
      <c r="WM149" s="16"/>
      <c r="WN149" s="16"/>
      <c r="WO149" s="16"/>
      <c r="WP149" s="16"/>
      <c r="WQ149" s="16"/>
      <c r="WR149" s="16"/>
      <c r="WS149" s="16"/>
      <c r="WT149" s="16"/>
      <c r="WU149" s="16"/>
      <c r="WV149" s="16"/>
      <c r="WW149" s="16"/>
      <c r="WX149" s="16"/>
      <c r="WY149" s="16"/>
      <c r="WZ149" s="16"/>
      <c r="XA149" s="16"/>
      <c r="XB149" s="16"/>
      <c r="XC149" s="16"/>
      <c r="XD149" s="16"/>
      <c r="XE149" s="16"/>
      <c r="XF149" s="16"/>
      <c r="XG149" s="16"/>
      <c r="XH149" s="16"/>
      <c r="XI149" s="16"/>
      <c r="XJ149" s="16"/>
      <c r="XK149" s="16"/>
      <c r="XL149" s="16"/>
      <c r="XM149" s="16"/>
      <c r="XN149" s="16"/>
      <c r="XO149" s="16"/>
      <c r="XP149" s="16"/>
      <c r="XQ149" s="16"/>
      <c r="XR149" s="16"/>
      <c r="XS149" s="16"/>
      <c r="XT149" s="16"/>
      <c r="XU149" s="16"/>
      <c r="XV149" s="16"/>
      <c r="XW149" s="16"/>
      <c r="XX149" s="16"/>
      <c r="XY149" s="16"/>
      <c r="XZ149" s="16"/>
      <c r="YA149" s="16"/>
      <c r="YB149" s="16"/>
      <c r="YC149" s="16"/>
      <c r="YD149" s="16"/>
      <c r="YE149" s="16"/>
      <c r="YF149" s="16"/>
      <c r="YG149" s="16"/>
      <c r="YH149" s="16"/>
      <c r="YI149" s="16"/>
      <c r="YJ149" s="16"/>
      <c r="YK149" s="16"/>
      <c r="YL149" s="16"/>
      <c r="YM149" s="16"/>
      <c r="YN149" s="16"/>
      <c r="YO149" s="16"/>
      <c r="YP149" s="16"/>
      <c r="YQ149" s="16"/>
      <c r="YR149" s="16"/>
      <c r="YS149" s="16"/>
      <c r="YT149" s="16"/>
      <c r="YU149" s="16"/>
      <c r="YV149" s="16"/>
      <c r="YW149" s="16"/>
      <c r="YX149" s="16"/>
      <c r="YY149" s="16"/>
      <c r="YZ149" s="16"/>
      <c r="ZA149" s="16"/>
      <c r="ZB149" s="16"/>
      <c r="ZC149" s="16"/>
      <c r="ZD149" s="16"/>
      <c r="ZE149" s="16"/>
      <c r="ZF149" s="16"/>
      <c r="ZG149" s="16"/>
      <c r="ZH149" s="16"/>
      <c r="ZI149" s="16"/>
      <c r="ZJ149" s="16"/>
      <c r="ZK149" s="16"/>
      <c r="ZL149" s="16"/>
      <c r="ZM149" s="16"/>
      <c r="ZN149" s="16"/>
      <c r="ZO149" s="16"/>
      <c r="ZP149" s="16"/>
      <c r="ZQ149" s="16"/>
      <c r="ZR149" s="16"/>
      <c r="ZS149" s="16"/>
      <c r="ZT149" s="16"/>
      <c r="ZU149" s="16"/>
      <c r="ZV149" s="16"/>
      <c r="ZW149" s="16"/>
      <c r="ZX149" s="16"/>
      <c r="ZY149" s="16"/>
      <c r="ZZ149" s="16"/>
      <c r="AAA149" s="16"/>
      <c r="AAB149" s="16"/>
      <c r="AAC149" s="16"/>
      <c r="AAD149" s="16"/>
      <c r="AAE149" s="16"/>
      <c r="AAF149" s="16"/>
      <c r="AAG149" s="16"/>
      <c r="AAH149" s="16"/>
      <c r="AAI149" s="16"/>
      <c r="AAJ149" s="16"/>
      <c r="AAK149" s="16"/>
      <c r="AAL149" s="16"/>
      <c r="AAM149" s="16"/>
      <c r="AAN149" s="16"/>
      <c r="AAO149" s="16"/>
      <c r="AAP149" s="16"/>
      <c r="AAQ149" s="16"/>
      <c r="AAR149" s="16"/>
      <c r="AAS149" s="16"/>
      <c r="AAT149" s="16"/>
      <c r="AAU149" s="16"/>
      <c r="AAV149" s="16"/>
      <c r="AAW149" s="16"/>
      <c r="AAX149" s="16"/>
      <c r="AAY149" s="16"/>
      <c r="AAZ149" s="16"/>
      <c r="ABA149" s="16"/>
      <c r="ABB149" s="16"/>
      <c r="ABC149" s="16"/>
      <c r="ABD149" s="16"/>
      <c r="ABE149" s="16"/>
      <c r="ABF149" s="16"/>
      <c r="ABG149" s="16"/>
      <c r="ABH149" s="16"/>
      <c r="ABI149" s="16"/>
      <c r="ABJ149" s="16"/>
      <c r="ABK149" s="16"/>
      <c r="ABL149" s="16"/>
      <c r="ABM149" s="16"/>
      <c r="ABN149" s="16"/>
      <c r="ABO149" s="16"/>
      <c r="ABP149" s="16"/>
      <c r="ABQ149" s="16"/>
      <c r="ABR149" s="16"/>
      <c r="ABS149" s="16"/>
      <c r="ABT149" s="16"/>
      <c r="ABU149" s="16"/>
      <c r="ABV149" s="16"/>
      <c r="ABW149" s="16"/>
      <c r="ABX149" s="16"/>
      <c r="ABY149" s="16"/>
      <c r="ABZ149" s="16"/>
      <c r="ACA149" s="16"/>
      <c r="ACB149" s="16"/>
      <c r="ACC149" s="16"/>
      <c r="ACD149" s="16"/>
      <c r="ACE149" s="16"/>
      <c r="ACF149" s="16"/>
      <c r="ACG149" s="16"/>
      <c r="ACH149" s="16"/>
      <c r="ACI149" s="16"/>
      <c r="ACJ149" s="16"/>
      <c r="ACK149" s="16"/>
      <c r="ACL149" s="16"/>
      <c r="ACM149" s="16"/>
      <c r="ACN149" s="16"/>
      <c r="ACO149" s="16"/>
      <c r="ACP149" s="16"/>
      <c r="ACQ149" s="16"/>
      <c r="ACR149" s="16"/>
      <c r="ACS149" s="16"/>
      <c r="ACT149" s="16"/>
      <c r="ACU149" s="16"/>
      <c r="ACV149" s="16"/>
      <c r="ACW149" s="16"/>
      <c r="ACX149" s="16"/>
      <c r="ACY149" s="16"/>
      <c r="ACZ149" s="16"/>
      <c r="ADA149" s="16"/>
      <c r="ADB149" s="16"/>
      <c r="ADC149" s="16"/>
      <c r="ADD149" s="16"/>
      <c r="ADE149" s="16"/>
      <c r="ADF149" s="16"/>
      <c r="ADG149" s="16"/>
      <c r="ADH149" s="16"/>
      <c r="ADI149" s="16"/>
      <c r="ADJ149" s="16"/>
      <c r="ADK149" s="16"/>
      <c r="ADL149" s="16"/>
      <c r="ADM149" s="16"/>
      <c r="ADN149" s="16"/>
      <c r="ADO149" s="16"/>
      <c r="ADP149" s="16"/>
      <c r="ADQ149" s="16"/>
      <c r="ADR149" s="16"/>
      <c r="ADS149" s="16"/>
      <c r="ADT149" s="16"/>
      <c r="ADU149" s="16"/>
      <c r="ADV149" s="16"/>
      <c r="ADW149" s="16"/>
      <c r="ADX149" s="16"/>
      <c r="ADY149" s="16"/>
      <c r="ADZ149" s="16"/>
      <c r="AEA149" s="16"/>
      <c r="AEB149" s="16"/>
      <c r="AEC149" s="16"/>
      <c r="AED149" s="16"/>
      <c r="AEE149" s="16"/>
      <c r="AEF149" s="16"/>
      <c r="AEG149" s="16"/>
      <c r="AEH149" s="16"/>
      <c r="AEI149" s="16"/>
      <c r="AEJ149" s="16"/>
      <c r="AEK149" s="16"/>
      <c r="AEL149" s="16"/>
      <c r="AEM149" s="16"/>
      <c r="AEN149" s="16"/>
      <c r="AEO149" s="16"/>
      <c r="AEP149" s="16"/>
      <c r="AEQ149" s="16"/>
      <c r="AER149" s="16"/>
      <c r="AES149" s="16"/>
      <c r="AET149" s="16"/>
      <c r="AEU149" s="16"/>
      <c r="AEV149" s="16"/>
      <c r="AEW149" s="16"/>
      <c r="AEX149" s="16"/>
      <c r="AEY149" s="16"/>
      <c r="AEZ149" s="16"/>
      <c r="AFA149" s="16"/>
      <c r="AFB149" s="16"/>
      <c r="AFC149" s="16"/>
      <c r="AFD149" s="16"/>
      <c r="AFE149" s="16"/>
      <c r="AFF149" s="16"/>
      <c r="AFG149" s="16"/>
      <c r="AFH149" s="16"/>
      <c r="AFI149" s="16"/>
      <c r="AFJ149" s="16"/>
      <c r="AFK149" s="16"/>
      <c r="AFL149" s="16"/>
      <c r="AFM149" s="16"/>
      <c r="AFN149" s="16"/>
      <c r="AFO149" s="16"/>
      <c r="AFP149" s="16"/>
      <c r="AFQ149" s="16"/>
      <c r="AFR149" s="16"/>
      <c r="AFS149" s="16"/>
      <c r="AFT149" s="16"/>
      <c r="AFU149" s="16"/>
      <c r="AFV149" s="16"/>
      <c r="AFW149" s="16"/>
      <c r="AFX149" s="16"/>
      <c r="AFY149" s="16"/>
      <c r="AFZ149" s="16"/>
      <c r="AGA149" s="16"/>
      <c r="AGB149" s="16"/>
      <c r="AGC149" s="16"/>
      <c r="AGD149" s="16"/>
      <c r="AGE149" s="16"/>
      <c r="AGF149" s="16"/>
      <c r="AGG149" s="16"/>
      <c r="AGH149" s="16"/>
      <c r="AGI149" s="16"/>
      <c r="AGJ149" s="16"/>
      <c r="AGK149" s="16"/>
      <c r="AGL149" s="16"/>
      <c r="AGM149" s="16"/>
      <c r="AGN149" s="16"/>
      <c r="AGO149" s="16"/>
      <c r="AGP149" s="16"/>
      <c r="AGQ149" s="16"/>
      <c r="AGR149" s="16"/>
      <c r="AGS149" s="16"/>
      <c r="AGT149" s="16"/>
      <c r="AGU149" s="16"/>
      <c r="AGV149" s="16"/>
      <c r="AGW149" s="16"/>
      <c r="AGX149" s="16"/>
      <c r="AGY149" s="16"/>
      <c r="AGZ149" s="16"/>
      <c r="AHA149" s="16"/>
      <c r="AHB149" s="16"/>
      <c r="AHC149" s="16"/>
      <c r="AHD149" s="16"/>
      <c r="AHE149" s="16"/>
      <c r="AHF149" s="16"/>
      <c r="AHG149" s="16"/>
      <c r="AHH149" s="16"/>
      <c r="AHI149" s="16"/>
      <c r="AHJ149" s="16"/>
      <c r="AHK149" s="16"/>
      <c r="AHL149" s="16"/>
      <c r="AHM149" s="16"/>
      <c r="AHN149" s="16"/>
      <c r="AHO149" s="16"/>
      <c r="AHP149" s="16"/>
      <c r="AHQ149" s="16"/>
      <c r="AHR149" s="16"/>
      <c r="AHS149" s="16"/>
      <c r="AHT149" s="16"/>
      <c r="AHU149" s="16"/>
      <c r="AHV149" s="16"/>
      <c r="AHW149" s="16"/>
      <c r="AHX149" s="16"/>
      <c r="AHY149" s="16"/>
      <c r="AHZ149" s="16"/>
      <c r="AIA149" s="16"/>
      <c r="AIB149" s="16"/>
      <c r="AIC149" s="16"/>
      <c r="AID149" s="16"/>
      <c r="AIE149" s="16"/>
      <c r="AIF149" s="16"/>
      <c r="AIG149" s="16"/>
      <c r="AIH149" s="16"/>
      <c r="AII149" s="16"/>
      <c r="AIJ149" s="16"/>
      <c r="AIK149" s="16"/>
      <c r="AIL149" s="16"/>
      <c r="AIM149" s="16"/>
      <c r="AIN149" s="16"/>
      <c r="AIO149" s="16"/>
      <c r="AIP149" s="16"/>
      <c r="AIQ149" s="16"/>
      <c r="AIR149" s="16"/>
      <c r="AIS149" s="16"/>
      <c r="AIT149" s="16"/>
      <c r="AIU149" s="16"/>
      <c r="AIV149" s="16"/>
      <c r="AIW149" s="16"/>
      <c r="AIX149" s="16"/>
      <c r="AIY149" s="16"/>
      <c r="AIZ149" s="16"/>
      <c r="AJA149" s="16"/>
      <c r="AJB149" s="16"/>
      <c r="AJC149" s="16"/>
      <c r="AJD149" s="16"/>
      <c r="AJE149" s="16"/>
      <c r="AJF149" s="16"/>
      <c r="AJG149" s="16"/>
      <c r="AJH149" s="16"/>
      <c r="AJI149" s="16"/>
      <c r="AJJ149" s="16"/>
      <c r="AJK149" s="16"/>
      <c r="AJL149" s="16"/>
      <c r="AJM149" s="16"/>
      <c r="AJN149" s="16"/>
      <c r="AJO149" s="16"/>
      <c r="AJP149" s="16"/>
      <c r="AJQ149" s="16"/>
      <c r="AJR149" s="16"/>
      <c r="AJS149" s="16"/>
      <c r="AJT149" s="16"/>
      <c r="AJU149" s="16"/>
      <c r="AJV149" s="16"/>
      <c r="AJW149" s="16"/>
      <c r="AJX149" s="16"/>
      <c r="AJY149" s="16"/>
      <c r="AJZ149" s="16"/>
      <c r="AKA149" s="16"/>
      <c r="AKB149" s="16"/>
      <c r="AKC149" s="16"/>
      <c r="AKD149" s="16"/>
      <c r="AKE149" s="16"/>
      <c r="AKF149" s="16"/>
      <c r="AKG149" s="16"/>
      <c r="AKH149" s="16"/>
      <c r="AKI149" s="16"/>
      <c r="AKJ149" s="16"/>
      <c r="AKK149" s="16"/>
      <c r="AKL149" s="16"/>
      <c r="AKM149" s="16"/>
      <c r="AKN149" s="16"/>
      <c r="AKO149" s="16"/>
      <c r="AKP149" s="16"/>
      <c r="AKQ149" s="16"/>
      <c r="AKR149" s="16"/>
      <c r="AKS149" s="16"/>
      <c r="AKT149" s="16"/>
      <c r="AKU149" s="16"/>
      <c r="AKV149" s="16"/>
      <c r="AKW149" s="16"/>
      <c r="AKX149" s="16"/>
      <c r="AKY149" s="16"/>
      <c r="AKZ149" s="16"/>
      <c r="ALA149" s="16"/>
      <c r="ALB149" s="16"/>
      <c r="ALC149" s="16"/>
      <c r="ALD149" s="16"/>
      <c r="ALE149" s="16"/>
      <c r="ALF149" s="16"/>
      <c r="ALG149" s="16"/>
      <c r="ALH149" s="16"/>
      <c r="ALI149" s="16"/>
      <c r="ALJ149" s="16"/>
      <c r="ALK149" s="16"/>
      <c r="ALL149" s="16"/>
      <c r="ALM149" s="16"/>
      <c r="ALN149" s="16"/>
      <c r="ALO149" s="16"/>
      <c r="ALP149" s="16"/>
      <c r="ALQ149" s="16"/>
      <c r="ALR149" s="16"/>
      <c r="ALS149" s="16"/>
      <c r="ALT149" s="16"/>
      <c r="ALU149" s="16"/>
      <c r="ALV149" s="16"/>
      <c r="ALW149" s="16"/>
      <c r="ALX149" s="16"/>
      <c r="ALY149" s="16"/>
      <c r="ALZ149" s="16"/>
      <c r="AMA149" s="16"/>
      <c r="AMB149" s="16"/>
      <c r="AMC149" s="16"/>
      <c r="AMD149" s="16"/>
      <c r="AME149" s="16"/>
      <c r="AMF149" s="16"/>
      <c r="AMG149" s="16"/>
      <c r="AMH149" s="16"/>
      <c r="AMI149" s="16"/>
      <c r="AMJ149" s="16"/>
      <c r="AMK149" s="16"/>
      <c r="AML149" s="16"/>
      <c r="AMM149" s="16"/>
      <c r="AMN149" s="16"/>
      <c r="AMO149" s="16"/>
      <c r="AMP149" s="16"/>
      <c r="AMQ149" s="16"/>
      <c r="AMR149" s="16"/>
      <c r="AMS149" s="16"/>
      <c r="AMT149" s="16"/>
      <c r="AMU149" s="16"/>
      <c r="AMV149" s="16"/>
      <c r="AMW149" s="16"/>
      <c r="AMX149" s="16"/>
      <c r="AMY149" s="16"/>
      <c r="AMZ149" s="16"/>
      <c r="ANA149" s="16"/>
      <c r="ANB149" s="16"/>
      <c r="ANC149" s="16"/>
      <c r="AND149" s="16"/>
      <c r="ANE149" s="16"/>
      <c r="ANF149" s="16"/>
      <c r="ANG149" s="16"/>
      <c r="ANH149" s="16"/>
      <c r="ANI149" s="16"/>
      <c r="ANJ149" s="16"/>
      <c r="ANK149" s="16"/>
      <c r="ANL149" s="16"/>
      <c r="ANM149" s="16"/>
      <c r="ANN149" s="16"/>
      <c r="ANO149" s="16"/>
      <c r="ANP149" s="16"/>
      <c r="ANQ149" s="16"/>
      <c r="ANR149" s="16"/>
      <c r="ANS149" s="16"/>
      <c r="ANT149" s="16"/>
      <c r="ANU149" s="16"/>
      <c r="ANV149" s="16"/>
      <c r="ANW149" s="16"/>
      <c r="ANX149" s="16"/>
      <c r="ANY149" s="16"/>
      <c r="ANZ149" s="16"/>
      <c r="AOA149" s="16"/>
      <c r="AOB149" s="16"/>
      <c r="AOC149" s="16"/>
      <c r="AOD149" s="16"/>
      <c r="AOE149" s="16"/>
      <c r="AOF149" s="16"/>
      <c r="AOG149" s="16"/>
      <c r="AOH149" s="16"/>
      <c r="AOI149" s="16"/>
      <c r="AOJ149" s="16"/>
      <c r="AOK149" s="16"/>
      <c r="AOL149" s="16"/>
      <c r="AOM149" s="16"/>
      <c r="AON149" s="16"/>
      <c r="AOO149" s="16"/>
      <c r="AOP149" s="16"/>
      <c r="AOQ149" s="16"/>
      <c r="AOR149" s="16"/>
      <c r="AOS149" s="16"/>
      <c r="AOT149" s="16"/>
      <c r="AOU149" s="16"/>
      <c r="AOV149" s="16"/>
      <c r="AOW149" s="16"/>
      <c r="AOX149" s="16"/>
      <c r="AOY149" s="16"/>
      <c r="AOZ149" s="16"/>
      <c r="APA149" s="16"/>
      <c r="APB149" s="16"/>
      <c r="APC149" s="16"/>
      <c r="APD149" s="16"/>
      <c r="APE149" s="16"/>
      <c r="APF149" s="16"/>
      <c r="APG149" s="16"/>
      <c r="APH149" s="16"/>
      <c r="API149" s="16"/>
      <c r="APJ149" s="16"/>
      <c r="APK149" s="16"/>
      <c r="APL149" s="16"/>
      <c r="APM149" s="16"/>
      <c r="APN149" s="16"/>
      <c r="APO149" s="16"/>
      <c r="APP149" s="16"/>
      <c r="APQ149" s="16"/>
      <c r="APR149" s="16"/>
      <c r="APS149" s="16"/>
      <c r="APT149" s="16"/>
      <c r="APU149" s="16"/>
      <c r="APV149" s="16"/>
      <c r="APW149" s="16"/>
      <c r="APX149" s="16"/>
      <c r="APY149" s="16"/>
      <c r="APZ149" s="16"/>
      <c r="AQA149" s="16"/>
      <c r="AQB149" s="16"/>
      <c r="AQC149" s="16"/>
      <c r="AQD149" s="16"/>
      <c r="AQE149" s="16"/>
      <c r="AQF149" s="16"/>
      <c r="AQG149" s="16"/>
      <c r="AQH149" s="16"/>
      <c r="AQI149" s="16"/>
      <c r="AQJ149" s="16"/>
      <c r="AQK149" s="16"/>
      <c r="AQL149" s="16"/>
      <c r="AQM149" s="16"/>
      <c r="AQN149" s="16"/>
      <c r="AQO149" s="16"/>
      <c r="AQP149" s="16"/>
      <c r="AQQ149" s="16"/>
      <c r="AQR149" s="16"/>
      <c r="AQS149" s="16"/>
      <c r="AQT149" s="16"/>
      <c r="AQU149" s="16"/>
      <c r="AQV149" s="16"/>
      <c r="AQW149" s="16"/>
      <c r="AQX149" s="16"/>
      <c r="AQY149" s="16"/>
      <c r="AQZ149" s="16"/>
      <c r="ARA149" s="16"/>
      <c r="ARB149" s="16"/>
      <c r="ARC149" s="16"/>
      <c r="ARD149" s="16"/>
      <c r="ARE149" s="16"/>
      <c r="ARF149" s="16"/>
      <c r="ARG149" s="16"/>
      <c r="ARH149" s="16"/>
      <c r="ARI149" s="16"/>
      <c r="ARJ149" s="16"/>
      <c r="ARK149" s="16"/>
      <c r="ARL149" s="16"/>
      <c r="ARM149" s="16"/>
      <c r="ARN149" s="16"/>
      <c r="ARO149" s="16"/>
      <c r="ARP149" s="16"/>
      <c r="ARQ149" s="16"/>
      <c r="ARR149" s="16"/>
      <c r="ARS149" s="16"/>
      <c r="ART149" s="16"/>
      <c r="ARU149" s="16"/>
      <c r="ARV149" s="16"/>
      <c r="ARW149" s="16"/>
      <c r="ARX149" s="16"/>
      <c r="ARY149" s="16"/>
      <c r="ARZ149" s="16"/>
      <c r="ASA149" s="16"/>
      <c r="ASB149" s="16"/>
      <c r="ASC149" s="16"/>
      <c r="ASD149" s="16"/>
      <c r="ASE149" s="16"/>
      <c r="ASF149" s="16"/>
      <c r="ASG149" s="16"/>
      <c r="ASH149" s="16"/>
      <c r="ASI149" s="16"/>
      <c r="ASJ149" s="16"/>
      <c r="ASK149" s="16"/>
      <c r="ASL149" s="16"/>
      <c r="ASM149" s="16"/>
      <c r="ASN149" s="16"/>
      <c r="ASO149" s="16"/>
      <c r="ASP149" s="16"/>
      <c r="ASQ149" s="16"/>
      <c r="ASR149" s="16"/>
      <c r="ASS149" s="16"/>
      <c r="AST149" s="16"/>
      <c r="ASU149" s="16"/>
      <c r="ASV149" s="16"/>
      <c r="ASW149" s="16"/>
      <c r="ASX149" s="16"/>
      <c r="ASY149" s="16"/>
      <c r="ASZ149" s="16"/>
      <c r="ATA149" s="16"/>
      <c r="ATB149" s="16"/>
      <c r="ATC149" s="16"/>
      <c r="ATD149" s="16"/>
      <c r="ATE149" s="16"/>
      <c r="ATF149" s="16"/>
      <c r="ATG149" s="16"/>
      <c r="ATH149" s="16"/>
      <c r="ATI149" s="16"/>
      <c r="ATJ149" s="16"/>
      <c r="ATK149" s="16"/>
      <c r="ATL149" s="16"/>
      <c r="ATM149" s="16"/>
      <c r="ATN149" s="16"/>
      <c r="ATO149" s="16"/>
      <c r="ATP149" s="16"/>
      <c r="ATQ149" s="16"/>
      <c r="ATR149" s="16"/>
      <c r="ATS149" s="16"/>
      <c r="ATT149" s="16"/>
      <c r="ATU149" s="16"/>
      <c r="ATV149" s="16"/>
      <c r="ATW149" s="16"/>
      <c r="ATX149" s="16"/>
      <c r="ATY149" s="16"/>
      <c r="ATZ149" s="16"/>
      <c r="AUA149" s="16"/>
      <c r="AUB149" s="16"/>
      <c r="AUC149" s="16"/>
      <c r="AUD149" s="16"/>
      <c r="AUE149" s="16"/>
      <c r="AUF149" s="16"/>
      <c r="AUG149" s="16"/>
      <c r="AUH149" s="16"/>
      <c r="AUI149" s="16"/>
      <c r="AUJ149" s="16"/>
      <c r="AUK149" s="16"/>
      <c r="AUL149" s="16"/>
      <c r="AUM149" s="16"/>
      <c r="AUN149" s="16"/>
      <c r="AUO149" s="16"/>
      <c r="AUP149" s="16"/>
      <c r="AUQ149" s="16"/>
      <c r="AUR149" s="16"/>
      <c r="AUS149" s="16"/>
      <c r="AUT149" s="16"/>
      <c r="AUU149" s="16"/>
      <c r="AUV149" s="16"/>
      <c r="AUW149" s="16"/>
      <c r="AUX149" s="16"/>
      <c r="AUY149" s="16"/>
      <c r="AUZ149" s="16"/>
      <c r="AVA149" s="16"/>
      <c r="AVB149" s="16"/>
      <c r="AVC149" s="16"/>
      <c r="AVD149" s="16"/>
      <c r="AVE149" s="16"/>
      <c r="AVF149" s="16"/>
      <c r="AVG149" s="16"/>
      <c r="AVH149" s="16"/>
      <c r="AVI149" s="16"/>
      <c r="AVJ149" s="16"/>
      <c r="AVK149" s="16"/>
      <c r="AVL149" s="16"/>
      <c r="AVM149" s="16"/>
      <c r="AVN149" s="16"/>
      <c r="AVO149" s="16"/>
      <c r="AVP149" s="16"/>
      <c r="AVQ149" s="16"/>
      <c r="AVR149" s="16"/>
      <c r="AVS149" s="16"/>
      <c r="AVT149" s="16"/>
      <c r="AVU149" s="16"/>
      <c r="AVV149" s="16"/>
      <c r="AVW149" s="16"/>
      <c r="AVX149" s="16"/>
      <c r="AVY149" s="16"/>
      <c r="AVZ149" s="16"/>
      <c r="AWA149" s="16"/>
      <c r="AWB149" s="16"/>
      <c r="AWC149" s="16"/>
      <c r="AWD149" s="16"/>
      <c r="AWE149" s="16"/>
      <c r="AWF149" s="16"/>
      <c r="AWG149" s="16"/>
      <c r="AWH149" s="16"/>
      <c r="AWI149" s="16"/>
      <c r="AWJ149" s="16"/>
      <c r="AWK149" s="16"/>
      <c r="AWL149" s="16"/>
      <c r="AWM149" s="16"/>
      <c r="AWN149" s="16"/>
      <c r="AWO149" s="16"/>
      <c r="AWP149" s="16"/>
      <c r="AWQ149" s="16"/>
      <c r="AWR149" s="16"/>
      <c r="AWS149" s="16"/>
      <c r="AWT149" s="16"/>
      <c r="AWU149" s="16"/>
      <c r="AWV149" s="16"/>
      <c r="AWW149" s="16"/>
      <c r="AWX149" s="16"/>
      <c r="AWY149" s="16"/>
      <c r="AWZ149" s="16"/>
      <c r="AXA149" s="16"/>
      <c r="AXB149" s="16"/>
      <c r="AXC149" s="16"/>
      <c r="AXD149" s="16"/>
      <c r="AXE149" s="16"/>
      <c r="AXF149" s="16"/>
      <c r="AXG149" s="16"/>
      <c r="AXH149" s="16"/>
      <c r="AXI149" s="16"/>
      <c r="AXJ149" s="16"/>
      <c r="AXK149" s="16"/>
      <c r="AXL149" s="16"/>
      <c r="AXM149" s="16"/>
      <c r="AXN149" s="16"/>
      <c r="AXO149" s="16"/>
      <c r="AXP149" s="16"/>
      <c r="AXQ149" s="16"/>
      <c r="AXR149" s="16"/>
      <c r="AXS149" s="16"/>
      <c r="AXT149" s="16"/>
      <c r="AXU149" s="16"/>
      <c r="AXV149" s="16"/>
      <c r="AXW149" s="16"/>
      <c r="AXX149" s="16"/>
      <c r="AXY149" s="16"/>
      <c r="AXZ149" s="16"/>
      <c r="AYA149" s="16"/>
      <c r="AYB149" s="16"/>
      <c r="AYC149" s="16"/>
      <c r="AYD149" s="16"/>
      <c r="AYE149" s="16"/>
      <c r="AYF149" s="16"/>
      <c r="AYG149" s="16"/>
      <c r="AYH149" s="16"/>
      <c r="AYI149" s="16"/>
      <c r="AYJ149" s="16"/>
      <c r="AYK149" s="16"/>
      <c r="AYL149" s="16"/>
      <c r="AYM149" s="16"/>
      <c r="AYN149" s="16"/>
      <c r="AYO149" s="16"/>
      <c r="AYP149" s="16"/>
      <c r="AYQ149" s="16"/>
      <c r="AYR149" s="16"/>
      <c r="AYS149" s="16"/>
      <c r="AYT149" s="16"/>
      <c r="AYU149" s="16"/>
      <c r="AYV149" s="16"/>
      <c r="AYW149" s="16"/>
      <c r="AYX149" s="16"/>
      <c r="AYY149" s="16"/>
      <c r="AYZ149" s="16"/>
      <c r="AZA149" s="16"/>
      <c r="AZB149" s="16"/>
      <c r="AZC149" s="16"/>
      <c r="AZD149" s="16"/>
      <c r="AZE149" s="16"/>
      <c r="AZF149" s="16"/>
      <c r="AZG149" s="16"/>
      <c r="AZH149" s="16"/>
      <c r="AZI149" s="16"/>
      <c r="AZJ149" s="16"/>
      <c r="AZK149" s="16"/>
      <c r="AZL149" s="16"/>
      <c r="AZM149" s="16"/>
      <c r="AZN149" s="16"/>
      <c r="AZO149" s="16"/>
      <c r="AZP149" s="16"/>
      <c r="AZQ149" s="16"/>
      <c r="AZR149" s="16"/>
      <c r="AZS149" s="16"/>
      <c r="AZT149" s="16"/>
      <c r="AZU149" s="16"/>
      <c r="AZV149" s="16"/>
      <c r="AZW149" s="16"/>
      <c r="AZX149" s="16"/>
      <c r="AZY149" s="16"/>
      <c r="AZZ149" s="16"/>
      <c r="BAA149" s="16"/>
      <c r="BAB149" s="16"/>
      <c r="BAC149" s="16"/>
      <c r="BAD149" s="16"/>
      <c r="BAE149" s="16"/>
      <c r="BAF149" s="16"/>
      <c r="BAG149" s="16"/>
      <c r="BAH149" s="16"/>
      <c r="BAI149" s="16"/>
      <c r="BAJ149" s="16"/>
      <c r="BAK149" s="16"/>
      <c r="BAL149" s="16"/>
      <c r="BAM149" s="16"/>
      <c r="BAN149" s="16"/>
      <c r="BAO149" s="16"/>
      <c r="BAP149" s="16"/>
      <c r="BAQ149" s="16"/>
      <c r="BAR149" s="16"/>
      <c r="BAS149" s="16"/>
      <c r="BAT149" s="16"/>
      <c r="BAU149" s="16"/>
      <c r="BAV149" s="16"/>
      <c r="BAW149" s="16"/>
      <c r="BAX149" s="16"/>
      <c r="BAY149" s="16"/>
      <c r="BAZ149" s="16"/>
      <c r="BBA149" s="16"/>
      <c r="BBB149" s="16"/>
      <c r="BBC149" s="16"/>
      <c r="BBD149" s="16"/>
      <c r="BBE149" s="16"/>
      <c r="BBF149" s="16"/>
      <c r="BBG149" s="16"/>
      <c r="BBH149" s="16"/>
      <c r="BBI149" s="16"/>
      <c r="BBJ149" s="16"/>
      <c r="BBK149" s="16"/>
      <c r="BBL149" s="16"/>
      <c r="BBM149" s="16"/>
      <c r="BBN149" s="16"/>
      <c r="BBO149" s="16"/>
      <c r="BBP149" s="16"/>
      <c r="BBQ149" s="16"/>
      <c r="BBR149" s="16"/>
      <c r="BBS149" s="16"/>
      <c r="BBT149" s="16"/>
      <c r="BBU149" s="16"/>
      <c r="BBV149" s="16"/>
      <c r="BBW149" s="16"/>
      <c r="BBX149" s="16"/>
      <c r="BBY149" s="16"/>
      <c r="BBZ149" s="16"/>
      <c r="BCA149" s="16"/>
      <c r="BCB149" s="16"/>
      <c r="BCC149" s="16"/>
      <c r="BCD149" s="16"/>
      <c r="BCE149" s="16"/>
      <c r="BCF149" s="16"/>
      <c r="BCG149" s="16"/>
      <c r="BCH149" s="16"/>
      <c r="BCI149" s="16"/>
      <c r="BCJ149" s="16"/>
      <c r="BCK149" s="16"/>
      <c r="BCL149" s="16"/>
      <c r="BCM149" s="16"/>
      <c r="BCN149" s="16"/>
      <c r="BCO149" s="16"/>
      <c r="BCP149" s="16"/>
      <c r="BCQ149" s="16"/>
      <c r="BCR149" s="16"/>
      <c r="BCS149" s="16"/>
      <c r="BCT149" s="16"/>
      <c r="BCU149" s="16"/>
      <c r="BCV149" s="16"/>
      <c r="BCW149" s="16"/>
      <c r="BCX149" s="16"/>
      <c r="BCY149" s="16"/>
      <c r="BCZ149" s="16"/>
      <c r="BDA149" s="16"/>
      <c r="BDB149" s="16"/>
      <c r="BDC149" s="16"/>
      <c r="BDD149" s="16"/>
      <c r="BDE149" s="16"/>
      <c r="BDF149" s="16"/>
      <c r="BDG149" s="16"/>
      <c r="BDH149" s="16"/>
      <c r="BDI149" s="16"/>
      <c r="BDJ149" s="16"/>
      <c r="BDK149" s="16"/>
      <c r="BDL149" s="16"/>
      <c r="BDM149" s="16"/>
      <c r="BDN149" s="16"/>
      <c r="BDO149" s="16"/>
      <c r="BDP149" s="16"/>
      <c r="BDQ149" s="16"/>
      <c r="BDR149" s="16"/>
      <c r="BDS149" s="16"/>
      <c r="BDT149" s="16"/>
      <c r="BDU149" s="16"/>
      <c r="BDV149" s="16"/>
      <c r="BDW149" s="16"/>
      <c r="BDX149" s="16"/>
      <c r="BDY149" s="16"/>
      <c r="BDZ149" s="16"/>
      <c r="BEA149" s="16"/>
      <c r="BEB149" s="16"/>
      <c r="BEC149" s="16"/>
      <c r="BED149" s="16"/>
      <c r="BEE149" s="16"/>
      <c r="BEF149" s="16"/>
      <c r="BEG149" s="16"/>
      <c r="BEH149" s="16"/>
      <c r="BEI149" s="16"/>
      <c r="BEJ149" s="16"/>
      <c r="BEK149" s="16"/>
      <c r="BEL149" s="16"/>
      <c r="BEM149" s="16"/>
      <c r="BEN149" s="16"/>
      <c r="BEO149" s="16"/>
      <c r="BEP149" s="16"/>
      <c r="BEQ149" s="16"/>
      <c r="BER149" s="16"/>
      <c r="BES149" s="16"/>
      <c r="BET149" s="16"/>
      <c r="BEU149" s="16"/>
      <c r="BEV149" s="16"/>
      <c r="BEW149" s="16"/>
      <c r="BEX149" s="16"/>
      <c r="BEY149" s="16"/>
      <c r="BEZ149" s="16"/>
      <c r="BFA149" s="16"/>
      <c r="BFB149" s="16"/>
      <c r="BFC149" s="16"/>
      <c r="BFD149" s="16"/>
      <c r="BFE149" s="16"/>
      <c r="BFF149" s="16"/>
      <c r="BFG149" s="16"/>
      <c r="BFH149" s="16"/>
      <c r="BFI149" s="16"/>
      <c r="BFJ149" s="16"/>
      <c r="BFK149" s="16"/>
      <c r="BFL149" s="16"/>
      <c r="BFM149" s="16"/>
      <c r="BFN149" s="16"/>
      <c r="BFO149" s="16"/>
      <c r="BFP149" s="16"/>
      <c r="BFQ149" s="16"/>
      <c r="BFR149" s="16"/>
      <c r="BFS149" s="16"/>
      <c r="BFT149" s="16"/>
      <c r="BFU149" s="16"/>
      <c r="BFV149" s="16"/>
      <c r="BFW149" s="16"/>
      <c r="BFX149" s="16"/>
      <c r="BFY149" s="16"/>
      <c r="BFZ149" s="16"/>
      <c r="BGA149" s="16"/>
      <c r="BGB149" s="16"/>
      <c r="BGC149" s="16"/>
      <c r="BGD149" s="16"/>
      <c r="BGE149" s="16"/>
      <c r="BGF149" s="16"/>
      <c r="BGG149" s="16"/>
      <c r="BGH149" s="16"/>
      <c r="BGI149" s="16"/>
      <c r="BGJ149" s="16"/>
      <c r="BGK149" s="16"/>
      <c r="BGL149" s="16"/>
      <c r="BGM149" s="16"/>
      <c r="BGN149" s="16"/>
      <c r="BGO149" s="16"/>
      <c r="BGP149" s="16"/>
      <c r="BGQ149" s="16"/>
      <c r="BGR149" s="16"/>
      <c r="BGS149" s="16"/>
      <c r="BGT149" s="16"/>
      <c r="BGU149" s="16"/>
      <c r="BGV149" s="16"/>
      <c r="BGW149" s="16"/>
      <c r="BGX149" s="16"/>
      <c r="BGY149" s="16"/>
      <c r="BGZ149" s="16"/>
      <c r="BHA149" s="16"/>
      <c r="BHB149" s="16"/>
      <c r="BHC149" s="16"/>
      <c r="BHD149" s="16"/>
      <c r="BHE149" s="16"/>
      <c r="BHF149" s="16"/>
      <c r="BHG149" s="16"/>
      <c r="BHH149" s="16"/>
      <c r="BHI149" s="16"/>
      <c r="BHJ149" s="16"/>
      <c r="BHK149" s="16"/>
      <c r="BHL149" s="16"/>
      <c r="BHM149" s="16"/>
      <c r="BHN149" s="16"/>
      <c r="BHO149" s="16"/>
      <c r="BHP149" s="16"/>
      <c r="BHQ149" s="16"/>
      <c r="BHR149" s="16"/>
      <c r="BHS149" s="16"/>
      <c r="BHT149" s="16"/>
      <c r="BHU149" s="16"/>
      <c r="BHV149" s="16"/>
      <c r="BHW149" s="16"/>
      <c r="BHX149" s="16"/>
      <c r="BHY149" s="16"/>
      <c r="BHZ149" s="16"/>
      <c r="BIA149" s="16"/>
      <c r="BIB149" s="16"/>
      <c r="BIC149" s="16"/>
      <c r="BID149" s="16"/>
      <c r="BIE149" s="16"/>
      <c r="BIF149" s="16"/>
      <c r="BIG149" s="16"/>
      <c r="BIH149" s="16"/>
      <c r="BII149" s="16"/>
      <c r="BIJ149" s="16"/>
      <c r="BIK149" s="16"/>
      <c r="BIL149" s="16"/>
      <c r="BIM149" s="16"/>
      <c r="BIN149" s="16"/>
      <c r="BIO149" s="16"/>
      <c r="BIP149" s="16"/>
      <c r="BIQ149" s="16"/>
      <c r="BIR149" s="16"/>
      <c r="BIS149" s="16"/>
      <c r="BIT149" s="16"/>
      <c r="BIU149" s="16"/>
      <c r="BIV149" s="16"/>
      <c r="BIW149" s="16"/>
      <c r="BIX149" s="16"/>
      <c r="BIY149" s="16"/>
      <c r="BIZ149" s="16"/>
      <c r="BJA149" s="16"/>
      <c r="BJB149" s="16"/>
      <c r="BJC149" s="16"/>
      <c r="BJD149" s="16"/>
      <c r="BJE149" s="16"/>
      <c r="BJF149" s="16"/>
      <c r="BJG149" s="16"/>
      <c r="BJH149" s="16"/>
      <c r="BJI149" s="16"/>
      <c r="BJJ149" s="16"/>
      <c r="BJK149" s="16"/>
      <c r="BJL149" s="16"/>
      <c r="BJM149" s="16"/>
      <c r="BJN149" s="16"/>
      <c r="BJO149" s="16"/>
      <c r="BJP149" s="16"/>
      <c r="BJQ149" s="16"/>
      <c r="BJR149" s="16"/>
      <c r="BJS149" s="16"/>
      <c r="BJT149" s="16"/>
      <c r="BJU149" s="16"/>
      <c r="BJV149" s="16"/>
      <c r="BJW149" s="16"/>
      <c r="BJX149" s="16"/>
      <c r="BJY149" s="16"/>
      <c r="BJZ149" s="16"/>
      <c r="BKA149" s="16"/>
      <c r="BKB149" s="16"/>
      <c r="BKC149" s="16"/>
      <c r="BKD149" s="16"/>
      <c r="BKE149" s="16"/>
      <c r="BKF149" s="16"/>
      <c r="BKG149" s="16"/>
      <c r="BKH149" s="16"/>
      <c r="BKI149" s="16"/>
      <c r="BKJ149" s="16"/>
      <c r="BKK149" s="16"/>
      <c r="BKL149" s="16"/>
      <c r="BKM149" s="16"/>
      <c r="BKN149" s="16"/>
      <c r="BKO149" s="16"/>
      <c r="BKP149" s="16"/>
      <c r="BKQ149" s="16"/>
      <c r="BKR149" s="16"/>
      <c r="BKS149" s="16"/>
      <c r="BKT149" s="16"/>
      <c r="BKU149" s="16"/>
      <c r="BKV149" s="16"/>
      <c r="BKW149" s="16"/>
      <c r="BKX149" s="16"/>
      <c r="BKY149" s="16"/>
      <c r="BKZ149" s="16"/>
      <c r="BLA149" s="16"/>
      <c r="BLB149" s="16"/>
      <c r="BLC149" s="16"/>
      <c r="BLD149" s="16"/>
      <c r="BLE149" s="16"/>
      <c r="BLF149" s="16"/>
      <c r="BLG149" s="16"/>
      <c r="BLH149" s="16"/>
      <c r="BLI149" s="16"/>
      <c r="BLJ149" s="16"/>
      <c r="BLK149" s="16"/>
      <c r="BLL149" s="16"/>
      <c r="BLM149" s="16"/>
      <c r="BLN149" s="16"/>
      <c r="BLO149" s="16"/>
      <c r="BLP149" s="16"/>
      <c r="BLQ149" s="16"/>
      <c r="BLR149" s="16"/>
      <c r="BLS149" s="16"/>
      <c r="BLT149" s="16"/>
      <c r="BLU149" s="16"/>
      <c r="BLV149" s="16"/>
      <c r="BLW149" s="16"/>
      <c r="BLX149" s="16"/>
      <c r="BLY149" s="16"/>
      <c r="BLZ149" s="16"/>
      <c r="BMA149" s="16"/>
      <c r="BMB149" s="16"/>
      <c r="BMC149" s="16"/>
      <c r="BMD149" s="16"/>
      <c r="BME149" s="16"/>
      <c r="BMF149" s="16"/>
      <c r="BMG149" s="16"/>
      <c r="BMH149" s="16"/>
      <c r="BMI149" s="16"/>
      <c r="BMJ149" s="16"/>
      <c r="BMK149" s="16"/>
      <c r="BML149" s="16"/>
      <c r="BMM149" s="16"/>
      <c r="BMN149" s="16"/>
      <c r="BMO149" s="16"/>
      <c r="BMP149" s="16"/>
      <c r="BMQ149" s="16"/>
      <c r="BMR149" s="16"/>
      <c r="BMS149" s="16"/>
      <c r="BMT149" s="16"/>
      <c r="BMU149" s="16"/>
      <c r="BMV149" s="16"/>
      <c r="BMW149" s="16"/>
      <c r="BMX149" s="16"/>
      <c r="BMY149" s="16"/>
      <c r="BMZ149" s="16"/>
      <c r="BNA149" s="16"/>
      <c r="BNB149" s="16"/>
      <c r="BNC149" s="16"/>
      <c r="BND149" s="16"/>
      <c r="BNE149" s="16"/>
      <c r="BNF149" s="16"/>
      <c r="BNG149" s="16"/>
      <c r="BNH149" s="16"/>
      <c r="BNI149" s="16"/>
      <c r="BNJ149" s="16"/>
      <c r="BNK149" s="16"/>
      <c r="BNL149" s="16"/>
      <c r="BNM149" s="16"/>
      <c r="BNN149" s="16"/>
      <c r="BNO149" s="16"/>
      <c r="BNP149" s="16"/>
      <c r="BNQ149" s="16"/>
      <c r="BNR149" s="16"/>
      <c r="BNS149" s="16"/>
      <c r="BNT149" s="16"/>
      <c r="BNU149" s="16"/>
      <c r="BNV149" s="16"/>
      <c r="BNW149" s="16"/>
      <c r="BNX149" s="16"/>
      <c r="BNY149" s="16"/>
      <c r="BNZ149" s="16"/>
      <c r="BOA149" s="16"/>
      <c r="BOB149" s="16"/>
      <c r="BOC149" s="16"/>
      <c r="BOD149" s="16"/>
      <c r="BOE149" s="16"/>
      <c r="BOF149" s="16"/>
      <c r="BOG149" s="16"/>
      <c r="BOH149" s="16"/>
      <c r="BOI149" s="16"/>
      <c r="BOJ149" s="16"/>
      <c r="BOK149" s="16"/>
      <c r="BOL149" s="16"/>
      <c r="BOM149" s="16"/>
      <c r="BON149" s="16"/>
      <c r="BOO149" s="16"/>
      <c r="BOP149" s="16"/>
      <c r="BOQ149" s="16"/>
      <c r="BOR149" s="16"/>
      <c r="BOS149" s="16"/>
      <c r="BOT149" s="16"/>
      <c r="BOU149" s="16"/>
      <c r="BOV149" s="16"/>
      <c r="BOW149" s="16"/>
      <c r="BOX149" s="16"/>
      <c r="BOY149" s="16"/>
      <c r="BOZ149" s="16"/>
      <c r="BPA149" s="16"/>
      <c r="BPB149" s="16"/>
      <c r="BPC149" s="16"/>
      <c r="BPD149" s="16"/>
      <c r="BPE149" s="16"/>
      <c r="BPF149" s="16"/>
      <c r="BPG149" s="16"/>
      <c r="BPH149" s="16"/>
      <c r="BPI149" s="16"/>
      <c r="BPJ149" s="16"/>
      <c r="BPK149" s="16"/>
      <c r="BPL149" s="16"/>
      <c r="BPM149" s="16"/>
      <c r="BPN149" s="16"/>
      <c r="BPO149" s="16"/>
      <c r="BPP149" s="16"/>
      <c r="BPQ149" s="16"/>
      <c r="BPR149" s="16"/>
      <c r="BPS149" s="16"/>
      <c r="BPT149" s="16"/>
      <c r="BPU149" s="16"/>
      <c r="BPV149" s="16"/>
      <c r="BPW149" s="16"/>
      <c r="BPX149" s="16"/>
      <c r="BPY149" s="16"/>
      <c r="BPZ149" s="16"/>
      <c r="BQA149" s="16"/>
      <c r="BQB149" s="16"/>
      <c r="BQC149" s="16"/>
      <c r="BQD149" s="16"/>
      <c r="BQE149" s="16"/>
      <c r="BQF149" s="16"/>
      <c r="BQG149" s="16"/>
      <c r="BQH149" s="16"/>
      <c r="BQI149" s="16"/>
      <c r="BQJ149" s="16"/>
      <c r="BQK149" s="16"/>
      <c r="BQL149" s="16"/>
      <c r="BQM149" s="16"/>
      <c r="BQN149" s="16"/>
      <c r="BQO149" s="16"/>
      <c r="BQP149" s="16"/>
      <c r="BQQ149" s="16"/>
      <c r="BQR149" s="16"/>
      <c r="BQS149" s="16"/>
      <c r="BQT149" s="16"/>
      <c r="BQU149" s="16"/>
      <c r="BQV149" s="16"/>
      <c r="BQW149" s="16"/>
      <c r="BQX149" s="16"/>
      <c r="BQY149" s="16"/>
      <c r="BQZ149" s="16"/>
      <c r="BRA149" s="16"/>
      <c r="BRB149" s="16"/>
      <c r="BRC149" s="16"/>
      <c r="BRD149" s="16"/>
      <c r="BRE149" s="16"/>
      <c r="BRF149" s="16"/>
      <c r="BRG149" s="16"/>
      <c r="BRH149" s="16"/>
      <c r="BRI149" s="16"/>
      <c r="BRJ149" s="16"/>
      <c r="BRK149" s="16"/>
      <c r="BRL149" s="16"/>
      <c r="BRM149" s="16"/>
      <c r="BRN149" s="16"/>
      <c r="BRO149" s="16"/>
      <c r="BRP149" s="16"/>
      <c r="BRQ149" s="16"/>
      <c r="BRR149" s="16"/>
      <c r="BRS149" s="16"/>
      <c r="BRT149" s="16"/>
      <c r="BRU149" s="16"/>
      <c r="BRV149" s="16"/>
      <c r="BRW149" s="16"/>
      <c r="BRX149" s="16"/>
      <c r="BRY149" s="16"/>
      <c r="BRZ149" s="16"/>
      <c r="BSA149" s="16"/>
      <c r="BSB149" s="16"/>
      <c r="BSC149" s="16"/>
      <c r="BSD149" s="16"/>
      <c r="BSE149" s="16"/>
      <c r="BSF149" s="16"/>
      <c r="BSG149" s="16"/>
      <c r="BSH149" s="16"/>
      <c r="BSI149" s="16"/>
      <c r="BSJ149" s="16"/>
      <c r="BSK149" s="16"/>
      <c r="BSL149" s="16"/>
      <c r="BSM149" s="16"/>
      <c r="BSN149" s="16"/>
      <c r="BSO149" s="16"/>
      <c r="BSP149" s="16"/>
      <c r="BSQ149" s="16"/>
      <c r="BSR149" s="16"/>
      <c r="BSS149" s="16"/>
      <c r="BST149" s="16"/>
      <c r="BSU149" s="16"/>
      <c r="BSV149" s="16"/>
      <c r="BSW149" s="16"/>
      <c r="BSX149" s="16"/>
      <c r="BSY149" s="16"/>
      <c r="BSZ149" s="16"/>
      <c r="BTA149" s="16"/>
      <c r="BTB149" s="16"/>
      <c r="BTC149" s="16"/>
      <c r="BTD149" s="16"/>
      <c r="BTE149" s="16"/>
      <c r="BTF149" s="16"/>
      <c r="BTG149" s="16"/>
      <c r="BTH149" s="16"/>
      <c r="BTI149" s="16"/>
      <c r="BTJ149" s="16"/>
      <c r="BTK149" s="16"/>
      <c r="BTL149" s="16"/>
      <c r="BTM149" s="16"/>
      <c r="BTN149" s="16"/>
      <c r="BTO149" s="16"/>
      <c r="BTP149" s="16"/>
      <c r="BTQ149" s="16"/>
      <c r="BTR149" s="16"/>
      <c r="BTS149" s="16"/>
      <c r="BTT149" s="16"/>
      <c r="BTU149" s="16"/>
      <c r="BTV149" s="16"/>
      <c r="BTW149" s="16"/>
      <c r="BTX149" s="16"/>
      <c r="BTY149" s="16"/>
      <c r="BTZ149" s="16"/>
      <c r="BUA149" s="16"/>
      <c r="BUB149" s="16"/>
      <c r="BUC149" s="16"/>
      <c r="BUD149" s="16"/>
      <c r="BUE149" s="16"/>
      <c r="BUF149" s="16"/>
      <c r="BUG149" s="16"/>
      <c r="BUH149" s="16"/>
      <c r="BUI149" s="16"/>
      <c r="BUJ149" s="16"/>
      <c r="BUK149" s="16"/>
      <c r="BUL149" s="16"/>
      <c r="BUM149" s="16"/>
      <c r="BUN149" s="16"/>
      <c r="BUO149" s="16"/>
      <c r="BUP149" s="16"/>
      <c r="BUQ149" s="16"/>
      <c r="BUR149" s="16"/>
      <c r="BUS149" s="16"/>
      <c r="BUT149" s="16"/>
      <c r="BUU149" s="16"/>
      <c r="BUV149" s="16"/>
      <c r="BUW149" s="16"/>
      <c r="BUX149" s="16"/>
      <c r="BUY149" s="16"/>
      <c r="BUZ149" s="16"/>
      <c r="BVA149" s="16"/>
      <c r="BVB149" s="16"/>
      <c r="BVC149" s="16"/>
      <c r="BVD149" s="16"/>
      <c r="BVE149" s="16"/>
      <c r="BVF149" s="16"/>
      <c r="BVG149" s="16"/>
      <c r="BVH149" s="16"/>
      <c r="BVI149" s="16"/>
      <c r="BVJ149" s="16"/>
      <c r="BVK149" s="16"/>
      <c r="BVL149" s="16"/>
      <c r="BVM149" s="16"/>
      <c r="BVN149" s="16"/>
      <c r="BVO149" s="16"/>
      <c r="BVP149" s="16"/>
      <c r="BVQ149" s="16"/>
      <c r="BVR149" s="16"/>
      <c r="BVS149" s="16"/>
      <c r="BVT149" s="16"/>
      <c r="BVU149" s="16"/>
      <c r="BVV149" s="16"/>
      <c r="BVW149" s="16"/>
      <c r="BVX149" s="16"/>
      <c r="BVY149" s="16"/>
      <c r="BVZ149" s="16"/>
      <c r="BWA149" s="16"/>
      <c r="BWB149" s="16"/>
      <c r="BWC149" s="16"/>
      <c r="BWD149" s="16"/>
      <c r="BWE149" s="16"/>
      <c r="BWF149" s="16"/>
      <c r="BWG149" s="16"/>
      <c r="BWH149" s="16"/>
      <c r="BWI149" s="16"/>
      <c r="BWJ149" s="16"/>
      <c r="BWK149" s="16"/>
      <c r="BWL149" s="16"/>
      <c r="BWM149" s="16"/>
      <c r="BWN149" s="16"/>
      <c r="BWO149" s="16"/>
      <c r="BWP149" s="16"/>
      <c r="BWQ149" s="16"/>
      <c r="BWR149" s="16"/>
      <c r="BWS149" s="16"/>
      <c r="BWT149" s="16"/>
      <c r="BWU149" s="16"/>
      <c r="BWV149" s="16"/>
      <c r="BWW149" s="16"/>
      <c r="BWX149" s="16"/>
      <c r="BWY149" s="16"/>
      <c r="BWZ149" s="16"/>
      <c r="BXA149" s="16"/>
      <c r="BXB149" s="16"/>
      <c r="BXC149" s="16"/>
      <c r="BXD149" s="16"/>
      <c r="BXE149" s="16"/>
      <c r="BXF149" s="16"/>
      <c r="BXG149" s="16"/>
      <c r="BXH149" s="16"/>
      <c r="BXI149" s="16"/>
      <c r="BXJ149" s="16"/>
      <c r="BXK149" s="16"/>
      <c r="BXL149" s="16"/>
      <c r="BXM149" s="16"/>
      <c r="BXN149" s="16"/>
      <c r="BXO149" s="16"/>
      <c r="BXP149" s="16"/>
      <c r="BXQ149" s="16"/>
      <c r="BXR149" s="16"/>
      <c r="BXS149" s="16"/>
      <c r="BXT149" s="16"/>
      <c r="BXU149" s="16"/>
      <c r="BXV149" s="16"/>
      <c r="BXW149" s="16"/>
      <c r="BXX149" s="16"/>
      <c r="BXY149" s="16"/>
      <c r="BXZ149" s="16"/>
      <c r="BYA149" s="16"/>
      <c r="BYB149" s="16"/>
      <c r="BYC149" s="16"/>
      <c r="BYD149" s="16"/>
      <c r="BYE149" s="16"/>
      <c r="BYF149" s="16"/>
      <c r="BYG149" s="16"/>
      <c r="BYH149" s="16"/>
      <c r="BYI149" s="16"/>
      <c r="BYJ149" s="16"/>
      <c r="BYK149" s="16"/>
      <c r="BYL149" s="16"/>
      <c r="BYM149" s="16"/>
      <c r="BYN149" s="16"/>
      <c r="BYO149" s="16"/>
      <c r="BYP149" s="16"/>
      <c r="BYQ149" s="16"/>
      <c r="BYR149" s="16"/>
      <c r="BYS149" s="16"/>
      <c r="BYT149" s="16"/>
      <c r="BYU149" s="16"/>
      <c r="BYV149" s="16"/>
      <c r="BYW149" s="16"/>
      <c r="BYX149" s="16"/>
      <c r="BYY149" s="16"/>
      <c r="BYZ149" s="16"/>
      <c r="BZA149" s="16"/>
      <c r="BZB149" s="16"/>
      <c r="BZC149" s="16"/>
      <c r="BZD149" s="16"/>
      <c r="BZE149" s="16"/>
      <c r="BZF149" s="16"/>
      <c r="BZG149" s="16"/>
      <c r="BZH149" s="16"/>
      <c r="BZI149" s="16"/>
      <c r="BZJ149" s="16"/>
      <c r="BZK149" s="16"/>
      <c r="BZL149" s="16"/>
      <c r="BZM149" s="16"/>
      <c r="BZN149" s="16"/>
      <c r="BZO149" s="16"/>
      <c r="BZP149" s="16"/>
      <c r="BZQ149" s="16"/>
      <c r="BZR149" s="16"/>
      <c r="BZS149" s="16"/>
      <c r="BZT149" s="16"/>
      <c r="BZU149" s="16"/>
      <c r="BZV149" s="16"/>
      <c r="BZW149" s="16"/>
      <c r="BZX149" s="16"/>
      <c r="BZY149" s="16"/>
      <c r="BZZ149" s="16"/>
      <c r="CAA149" s="16"/>
      <c r="CAB149" s="16"/>
      <c r="CAC149" s="16"/>
      <c r="CAD149" s="16"/>
      <c r="CAE149" s="16"/>
      <c r="CAF149" s="16"/>
      <c r="CAG149" s="16"/>
      <c r="CAH149" s="16"/>
      <c r="CAI149" s="16"/>
      <c r="CAJ149" s="16"/>
      <c r="CAK149" s="16"/>
      <c r="CAL149" s="16"/>
      <c r="CAM149" s="16"/>
      <c r="CAN149" s="16"/>
      <c r="CAO149" s="16"/>
      <c r="CAP149" s="16"/>
      <c r="CAQ149" s="16"/>
      <c r="CAR149" s="16"/>
      <c r="CAS149" s="16"/>
      <c r="CAT149" s="16"/>
      <c r="CAU149" s="16"/>
      <c r="CAV149" s="16"/>
      <c r="CAW149" s="16"/>
      <c r="CAX149" s="16"/>
      <c r="CAY149" s="16"/>
      <c r="CAZ149" s="16"/>
      <c r="CBA149" s="16"/>
      <c r="CBB149" s="16"/>
      <c r="CBC149" s="16"/>
      <c r="CBD149" s="16"/>
      <c r="CBE149" s="16"/>
      <c r="CBF149" s="16"/>
      <c r="CBG149" s="16"/>
      <c r="CBH149" s="16"/>
      <c r="CBI149" s="16"/>
      <c r="CBJ149" s="16"/>
      <c r="CBK149" s="16"/>
      <c r="CBL149" s="16"/>
      <c r="CBM149" s="16"/>
      <c r="CBN149" s="16"/>
      <c r="CBO149" s="16"/>
      <c r="CBP149" s="16"/>
      <c r="CBQ149" s="16"/>
      <c r="CBR149" s="16"/>
      <c r="CBS149" s="16"/>
      <c r="CBT149" s="16"/>
      <c r="CBU149" s="16"/>
      <c r="CBV149" s="16"/>
      <c r="CBW149" s="16"/>
      <c r="CBX149" s="16"/>
      <c r="CBY149" s="16"/>
      <c r="CBZ149" s="16"/>
      <c r="CCA149" s="16"/>
      <c r="CCB149" s="16"/>
      <c r="CCC149" s="16"/>
      <c r="CCD149" s="16"/>
      <c r="CCE149" s="16"/>
      <c r="CCF149" s="16"/>
      <c r="CCG149" s="16"/>
      <c r="CCH149" s="16"/>
      <c r="CCI149" s="16"/>
      <c r="CCJ149" s="16"/>
      <c r="CCK149" s="16"/>
      <c r="CCL149" s="16"/>
      <c r="CCM149" s="16"/>
      <c r="CCN149" s="16"/>
      <c r="CCO149" s="16"/>
      <c r="CCP149" s="16"/>
      <c r="CCQ149" s="16"/>
      <c r="CCR149" s="16"/>
      <c r="CCS149" s="16"/>
      <c r="CCT149" s="16"/>
      <c r="CCU149" s="16"/>
      <c r="CCV149" s="16"/>
      <c r="CCW149" s="16"/>
      <c r="CCX149" s="16"/>
      <c r="CCY149" s="16"/>
      <c r="CCZ149" s="16"/>
      <c r="CDA149" s="16"/>
      <c r="CDB149" s="16"/>
      <c r="CDC149" s="16"/>
      <c r="CDD149" s="16"/>
      <c r="CDE149" s="16"/>
      <c r="CDF149" s="16"/>
      <c r="CDG149" s="16"/>
      <c r="CDH149" s="16"/>
      <c r="CDI149" s="16"/>
      <c r="CDJ149" s="16"/>
      <c r="CDK149" s="16"/>
      <c r="CDL149" s="16"/>
      <c r="CDM149" s="16"/>
      <c r="CDN149" s="16"/>
      <c r="CDO149" s="16"/>
      <c r="CDP149" s="16"/>
      <c r="CDQ149" s="16"/>
      <c r="CDR149" s="16"/>
      <c r="CDS149" s="16"/>
      <c r="CDT149" s="16"/>
      <c r="CDU149" s="16"/>
      <c r="CDV149" s="16"/>
      <c r="CDW149" s="16"/>
      <c r="CDX149" s="16"/>
      <c r="CDY149" s="16"/>
      <c r="CDZ149" s="16"/>
      <c r="CEA149" s="16"/>
      <c r="CEB149" s="16"/>
      <c r="CEC149" s="16"/>
      <c r="CED149" s="16"/>
      <c r="CEE149" s="16"/>
      <c r="CEF149" s="16"/>
      <c r="CEG149" s="16"/>
      <c r="CEH149" s="16"/>
      <c r="CEI149" s="16"/>
      <c r="CEJ149" s="16"/>
      <c r="CEK149" s="16"/>
      <c r="CEL149" s="16"/>
      <c r="CEM149" s="16"/>
      <c r="CEN149" s="16"/>
      <c r="CEO149" s="16"/>
      <c r="CEP149" s="16"/>
      <c r="CEQ149" s="16"/>
      <c r="CER149" s="16"/>
      <c r="CES149" s="16"/>
      <c r="CET149" s="16"/>
      <c r="CEU149" s="16"/>
      <c r="CEV149" s="16"/>
      <c r="CEW149" s="16"/>
      <c r="CEX149" s="16"/>
      <c r="CEY149" s="16"/>
      <c r="CEZ149" s="16"/>
      <c r="CFA149" s="16"/>
      <c r="CFB149" s="16"/>
      <c r="CFC149" s="16"/>
      <c r="CFD149" s="16"/>
      <c r="CFE149" s="16"/>
      <c r="CFF149" s="16"/>
      <c r="CFG149" s="16"/>
      <c r="CFH149" s="16"/>
      <c r="CFI149" s="16"/>
      <c r="CFJ149" s="16"/>
      <c r="CFK149" s="16"/>
      <c r="CFL149" s="16"/>
      <c r="CFM149" s="16"/>
      <c r="CFN149" s="16"/>
      <c r="CFO149" s="16"/>
      <c r="CFP149" s="16"/>
      <c r="CFQ149" s="16"/>
      <c r="CFR149" s="16"/>
      <c r="CFS149" s="16"/>
      <c r="CFT149" s="16"/>
      <c r="CFU149" s="16"/>
      <c r="CFV149" s="16"/>
      <c r="CFW149" s="16"/>
      <c r="CFX149" s="16"/>
      <c r="CFY149" s="16"/>
      <c r="CFZ149" s="16"/>
      <c r="CGA149" s="16"/>
      <c r="CGB149" s="16"/>
      <c r="CGC149" s="16"/>
      <c r="CGD149" s="16"/>
      <c r="CGE149" s="16"/>
      <c r="CGF149" s="16"/>
      <c r="CGG149" s="16"/>
      <c r="CGH149" s="16"/>
      <c r="CGI149" s="16"/>
      <c r="CGJ149" s="16"/>
      <c r="CGK149" s="16"/>
      <c r="CGL149" s="16"/>
      <c r="CGM149" s="16"/>
      <c r="CGN149" s="16"/>
      <c r="CGO149" s="16"/>
      <c r="CGP149" s="16"/>
      <c r="CGQ149" s="16"/>
      <c r="CGR149" s="16"/>
      <c r="CGS149" s="16"/>
      <c r="CGT149" s="16"/>
      <c r="CGU149" s="16"/>
      <c r="CGV149" s="16"/>
      <c r="CGW149" s="16"/>
      <c r="CGX149" s="16"/>
      <c r="CGY149" s="16"/>
      <c r="CGZ149" s="16"/>
      <c r="CHA149" s="16"/>
      <c r="CHB149" s="16"/>
      <c r="CHC149" s="16"/>
      <c r="CHD149" s="16"/>
      <c r="CHE149" s="16"/>
      <c r="CHF149" s="16"/>
      <c r="CHG149" s="16"/>
      <c r="CHH149" s="16"/>
      <c r="CHI149" s="16"/>
      <c r="CHJ149" s="16"/>
      <c r="CHK149" s="16"/>
      <c r="CHL149" s="16"/>
      <c r="CHM149" s="16"/>
      <c r="CHN149" s="16"/>
      <c r="CHO149" s="16"/>
      <c r="CHP149" s="16"/>
      <c r="CHQ149" s="16"/>
      <c r="CHR149" s="16"/>
      <c r="CHS149" s="16"/>
      <c r="CHT149" s="16"/>
      <c r="CHU149" s="16"/>
      <c r="CHV149" s="16"/>
      <c r="CHW149" s="16"/>
      <c r="CHX149" s="16"/>
      <c r="CHY149" s="16"/>
      <c r="CHZ149" s="16"/>
      <c r="CIA149" s="16"/>
      <c r="CIB149" s="16"/>
      <c r="CIC149" s="16"/>
      <c r="CID149" s="16"/>
      <c r="CIE149" s="16"/>
      <c r="CIF149" s="16"/>
      <c r="CIG149" s="16"/>
      <c r="CIH149" s="16"/>
      <c r="CII149" s="16"/>
      <c r="CIJ149" s="16"/>
      <c r="CIK149" s="16"/>
      <c r="CIL149" s="16"/>
      <c r="CIM149" s="16"/>
      <c r="CIN149" s="16"/>
      <c r="CIO149" s="16"/>
      <c r="CIP149" s="16"/>
      <c r="CIQ149" s="16"/>
      <c r="CIR149" s="16"/>
      <c r="CIS149" s="16"/>
      <c r="CIT149" s="16"/>
      <c r="CIU149" s="16"/>
      <c r="CIV149" s="16"/>
      <c r="CIW149" s="16"/>
      <c r="CIX149" s="16"/>
      <c r="CIY149" s="16"/>
      <c r="CIZ149" s="16"/>
      <c r="CJA149" s="16"/>
      <c r="CJB149" s="16"/>
      <c r="CJC149" s="16"/>
      <c r="CJD149" s="16"/>
      <c r="CJE149" s="16"/>
      <c r="CJF149" s="16"/>
      <c r="CJG149" s="16"/>
      <c r="CJH149" s="16"/>
      <c r="CJI149" s="16"/>
      <c r="CJJ149" s="16"/>
      <c r="CJK149" s="16"/>
      <c r="CJL149" s="16"/>
      <c r="CJM149" s="16"/>
      <c r="CJN149" s="16"/>
      <c r="CJO149" s="16"/>
      <c r="CJP149" s="16"/>
      <c r="CJQ149" s="16"/>
      <c r="CJR149" s="16"/>
      <c r="CJS149" s="16"/>
      <c r="CJT149" s="16"/>
      <c r="CJU149" s="16"/>
      <c r="CJV149" s="16"/>
      <c r="CJW149" s="16"/>
      <c r="CJX149" s="16"/>
      <c r="CJY149" s="16"/>
      <c r="CJZ149" s="16"/>
      <c r="CKA149" s="16"/>
      <c r="CKB149" s="16"/>
      <c r="CKC149" s="16"/>
      <c r="CKD149" s="16"/>
      <c r="CKE149" s="16"/>
      <c r="CKF149" s="16"/>
      <c r="CKG149" s="16"/>
      <c r="CKH149" s="16"/>
      <c r="CKI149" s="16"/>
      <c r="CKJ149" s="16"/>
      <c r="CKK149" s="16"/>
      <c r="CKL149" s="16"/>
      <c r="CKM149" s="16"/>
      <c r="CKN149" s="16"/>
      <c r="CKO149" s="16"/>
      <c r="CKP149" s="16"/>
      <c r="CKQ149" s="16"/>
      <c r="CKR149" s="16"/>
      <c r="CKS149" s="16"/>
      <c r="CKT149" s="16"/>
      <c r="CKU149" s="16"/>
      <c r="CKV149" s="16"/>
      <c r="CKW149" s="16"/>
      <c r="CKX149" s="16"/>
      <c r="CKY149" s="16"/>
      <c r="CKZ149" s="16"/>
      <c r="CLA149" s="16"/>
      <c r="CLB149" s="16"/>
      <c r="CLC149" s="16"/>
      <c r="CLD149" s="16"/>
      <c r="CLE149" s="16"/>
      <c r="CLF149" s="16"/>
      <c r="CLG149" s="16"/>
      <c r="CLH149" s="16"/>
      <c r="CLI149" s="16"/>
      <c r="CLJ149" s="16"/>
      <c r="CLK149" s="16"/>
      <c r="CLL149" s="16"/>
      <c r="CLM149" s="16"/>
      <c r="CLN149" s="16"/>
      <c r="CLO149" s="16"/>
      <c r="CLP149" s="16"/>
      <c r="CLQ149" s="16"/>
      <c r="CLR149" s="16"/>
      <c r="CLS149" s="16"/>
      <c r="CLT149" s="16"/>
      <c r="CLU149" s="16"/>
      <c r="CLV149" s="16"/>
      <c r="CLW149" s="16"/>
      <c r="CLX149" s="16"/>
      <c r="CLY149" s="16"/>
      <c r="CLZ149" s="16"/>
      <c r="CMA149" s="16"/>
      <c r="CMB149" s="16"/>
      <c r="CMC149" s="16"/>
      <c r="CMD149" s="16"/>
      <c r="CME149" s="16"/>
      <c r="CMF149" s="16"/>
      <c r="CMG149" s="16"/>
      <c r="CMH149" s="16"/>
      <c r="CMI149" s="16"/>
      <c r="CMJ149" s="16"/>
      <c r="CMK149" s="16"/>
      <c r="CML149" s="16"/>
      <c r="CMM149" s="16"/>
      <c r="CMN149" s="16"/>
      <c r="CMO149" s="16"/>
      <c r="CMP149" s="16"/>
      <c r="CMQ149" s="16"/>
      <c r="CMR149" s="16"/>
      <c r="CMS149" s="16"/>
      <c r="CMT149" s="16"/>
      <c r="CMU149" s="16"/>
      <c r="CMV149" s="16"/>
      <c r="CMW149" s="16"/>
      <c r="CMX149" s="16"/>
      <c r="CMY149" s="16"/>
      <c r="CMZ149" s="16"/>
      <c r="CNA149" s="16"/>
      <c r="CNB149" s="16"/>
      <c r="CNC149" s="16"/>
      <c r="CND149" s="16"/>
      <c r="CNE149" s="16"/>
      <c r="CNF149" s="16"/>
      <c r="CNG149" s="16"/>
      <c r="CNH149" s="16"/>
      <c r="CNI149" s="16"/>
      <c r="CNJ149" s="16"/>
      <c r="CNK149" s="16"/>
      <c r="CNL149" s="16"/>
      <c r="CNM149" s="16"/>
      <c r="CNN149" s="16"/>
      <c r="CNO149" s="16"/>
      <c r="CNP149" s="16"/>
      <c r="CNQ149" s="16"/>
      <c r="CNR149" s="16"/>
      <c r="CNS149" s="16"/>
      <c r="CNT149" s="16"/>
      <c r="CNU149" s="16"/>
      <c r="CNV149" s="16"/>
      <c r="CNW149" s="16"/>
      <c r="CNX149" s="16"/>
      <c r="CNY149" s="16"/>
      <c r="CNZ149" s="16"/>
      <c r="COA149" s="16"/>
      <c r="COB149" s="16"/>
      <c r="COC149" s="16"/>
      <c r="COD149" s="16"/>
      <c r="COE149" s="16"/>
      <c r="COF149" s="16"/>
      <c r="COG149" s="16"/>
      <c r="COH149" s="16"/>
      <c r="COI149" s="16"/>
      <c r="COJ149" s="16"/>
      <c r="COK149" s="16"/>
      <c r="COL149" s="16"/>
      <c r="COM149" s="16"/>
      <c r="CON149" s="16"/>
      <c r="COO149" s="16"/>
      <c r="COP149" s="16"/>
      <c r="COQ149" s="16"/>
      <c r="COR149" s="16"/>
      <c r="COS149" s="16"/>
      <c r="COT149" s="16"/>
      <c r="COU149" s="16"/>
      <c r="COV149" s="16"/>
      <c r="COW149" s="16"/>
      <c r="COX149" s="16"/>
      <c r="COY149" s="16"/>
      <c r="COZ149" s="16"/>
      <c r="CPA149" s="16"/>
      <c r="CPB149" s="16"/>
      <c r="CPC149" s="16"/>
      <c r="CPD149" s="16"/>
      <c r="CPE149" s="16"/>
      <c r="CPF149" s="16"/>
      <c r="CPG149" s="16"/>
      <c r="CPH149" s="16"/>
      <c r="CPI149" s="16"/>
      <c r="CPJ149" s="16"/>
      <c r="CPK149" s="16"/>
      <c r="CPL149" s="16"/>
      <c r="CPM149" s="16"/>
      <c r="CPN149" s="16"/>
      <c r="CPO149" s="16"/>
      <c r="CPP149" s="16"/>
      <c r="CPQ149" s="16"/>
      <c r="CPR149" s="16"/>
      <c r="CPS149" s="16"/>
      <c r="CPT149" s="16"/>
      <c r="CPU149" s="16"/>
      <c r="CPV149" s="16"/>
      <c r="CPW149" s="16"/>
      <c r="CPX149" s="16"/>
      <c r="CPY149" s="16"/>
      <c r="CPZ149" s="16"/>
      <c r="CQA149" s="16"/>
      <c r="CQB149" s="16"/>
      <c r="CQC149" s="16"/>
      <c r="CQD149" s="16"/>
      <c r="CQE149" s="16"/>
      <c r="CQF149" s="16"/>
      <c r="CQG149" s="16"/>
      <c r="CQH149" s="16"/>
      <c r="CQI149" s="16"/>
      <c r="CQJ149" s="16"/>
      <c r="CQK149" s="16"/>
      <c r="CQL149" s="16"/>
      <c r="CQM149" s="16"/>
      <c r="CQN149" s="16"/>
      <c r="CQO149" s="16"/>
      <c r="CQP149" s="16"/>
      <c r="CQQ149" s="16"/>
      <c r="CQR149" s="16"/>
      <c r="CQS149" s="16"/>
      <c r="CQT149" s="16"/>
      <c r="CQU149" s="16"/>
      <c r="CQV149" s="16"/>
      <c r="CQW149" s="16"/>
      <c r="CQX149" s="16"/>
      <c r="CQY149" s="16"/>
      <c r="CQZ149" s="16"/>
      <c r="CRA149" s="16"/>
      <c r="CRB149" s="16"/>
      <c r="CRC149" s="16"/>
      <c r="CRD149" s="16"/>
      <c r="CRE149" s="16"/>
      <c r="CRF149" s="16"/>
      <c r="CRG149" s="16"/>
      <c r="CRH149" s="16"/>
      <c r="CRI149" s="16"/>
      <c r="CRJ149" s="16"/>
      <c r="CRK149" s="16"/>
      <c r="CRL149" s="16"/>
      <c r="CRM149" s="16"/>
      <c r="CRN149" s="16"/>
      <c r="CRO149" s="16"/>
      <c r="CRP149" s="16"/>
      <c r="CRQ149" s="16"/>
      <c r="CRR149" s="16"/>
      <c r="CRS149" s="16"/>
      <c r="CRT149" s="16"/>
      <c r="CRU149" s="16"/>
      <c r="CRV149" s="16"/>
      <c r="CRW149" s="16"/>
      <c r="CRX149" s="16"/>
      <c r="CRY149" s="16"/>
      <c r="CRZ149" s="16"/>
      <c r="CSA149" s="16"/>
      <c r="CSB149" s="16"/>
      <c r="CSC149" s="16"/>
      <c r="CSD149" s="16"/>
      <c r="CSE149" s="16"/>
      <c r="CSF149" s="16"/>
      <c r="CSG149" s="16"/>
      <c r="CSH149" s="16"/>
      <c r="CSI149" s="16"/>
      <c r="CSJ149" s="16"/>
      <c r="CSK149" s="16"/>
      <c r="CSL149" s="16"/>
      <c r="CSM149" s="16"/>
      <c r="CSN149" s="16"/>
      <c r="CSO149" s="16"/>
      <c r="CSP149" s="16"/>
      <c r="CSQ149" s="16"/>
      <c r="CSR149" s="16"/>
      <c r="CSS149" s="16"/>
      <c r="CST149" s="16"/>
      <c r="CSU149" s="16"/>
      <c r="CSV149" s="16"/>
      <c r="CSW149" s="16"/>
      <c r="CSX149" s="16"/>
      <c r="CSY149" s="16"/>
      <c r="CSZ149" s="16"/>
      <c r="CTA149" s="16"/>
      <c r="CTB149" s="16"/>
      <c r="CTC149" s="16"/>
      <c r="CTD149" s="16"/>
      <c r="CTE149" s="16"/>
      <c r="CTF149" s="16"/>
      <c r="CTG149" s="16"/>
      <c r="CTH149" s="16"/>
      <c r="CTI149" s="16"/>
      <c r="CTJ149" s="16"/>
      <c r="CTK149" s="16"/>
      <c r="CTL149" s="16"/>
      <c r="CTM149" s="16"/>
      <c r="CTN149" s="16"/>
      <c r="CTO149" s="16"/>
      <c r="CTP149" s="16"/>
      <c r="CTQ149" s="16"/>
      <c r="CTR149" s="16"/>
      <c r="CTS149" s="16"/>
      <c r="CTT149" s="16"/>
      <c r="CTU149" s="16"/>
      <c r="CTV149" s="16"/>
      <c r="CTW149" s="16"/>
      <c r="CTX149" s="16"/>
      <c r="CTY149" s="16"/>
      <c r="CTZ149" s="16"/>
      <c r="CUA149" s="16"/>
      <c r="CUB149" s="16"/>
      <c r="CUC149" s="16"/>
      <c r="CUD149" s="16"/>
      <c r="CUE149" s="16"/>
      <c r="CUF149" s="16"/>
      <c r="CUG149" s="16"/>
      <c r="CUH149" s="16"/>
      <c r="CUI149" s="16"/>
      <c r="CUJ149" s="16"/>
      <c r="CUK149" s="16"/>
      <c r="CUL149" s="16"/>
      <c r="CUM149" s="16"/>
      <c r="CUN149" s="16"/>
      <c r="CUO149" s="16"/>
      <c r="CUP149" s="16"/>
      <c r="CUQ149" s="16"/>
      <c r="CUR149" s="16"/>
      <c r="CUS149" s="16"/>
      <c r="CUT149" s="16"/>
      <c r="CUU149" s="16"/>
      <c r="CUV149" s="16"/>
      <c r="CUW149" s="16"/>
      <c r="CUX149" s="16"/>
      <c r="CUY149" s="16"/>
      <c r="CUZ149" s="16"/>
      <c r="CVA149" s="16"/>
      <c r="CVB149" s="16"/>
      <c r="CVC149" s="16"/>
      <c r="CVD149" s="16"/>
      <c r="CVE149" s="16"/>
      <c r="CVF149" s="16"/>
      <c r="CVG149" s="16"/>
      <c r="CVH149" s="16"/>
      <c r="CVI149" s="16"/>
      <c r="CVJ149" s="16"/>
      <c r="CVK149" s="16"/>
      <c r="CVL149" s="16"/>
      <c r="CVM149" s="16"/>
      <c r="CVN149" s="16"/>
      <c r="CVO149" s="16"/>
      <c r="CVP149" s="16"/>
      <c r="CVQ149" s="16"/>
      <c r="CVR149" s="16"/>
      <c r="CVS149" s="16"/>
      <c r="CVT149" s="16"/>
      <c r="CVU149" s="16"/>
      <c r="CVV149" s="16"/>
      <c r="CVW149" s="16"/>
      <c r="CVX149" s="16"/>
      <c r="CVY149" s="16"/>
      <c r="CVZ149" s="16"/>
      <c r="CWA149" s="16"/>
      <c r="CWB149" s="16"/>
      <c r="CWC149" s="16"/>
      <c r="CWD149" s="16"/>
      <c r="CWE149" s="16"/>
      <c r="CWF149" s="16"/>
      <c r="CWG149" s="16"/>
      <c r="CWH149" s="16"/>
      <c r="CWI149" s="16"/>
      <c r="CWJ149" s="16"/>
      <c r="CWK149" s="16"/>
      <c r="CWL149" s="16"/>
      <c r="CWM149" s="16"/>
      <c r="CWN149" s="16"/>
      <c r="CWO149" s="16"/>
      <c r="CWP149" s="16"/>
      <c r="CWQ149" s="16"/>
      <c r="CWR149" s="16"/>
      <c r="CWS149" s="16"/>
      <c r="CWT149" s="16"/>
      <c r="CWU149" s="16"/>
      <c r="CWV149" s="16"/>
      <c r="CWW149" s="16"/>
      <c r="CWX149" s="16"/>
      <c r="CWY149" s="16"/>
      <c r="CWZ149" s="16"/>
      <c r="CXA149" s="16"/>
      <c r="CXB149" s="16"/>
      <c r="CXC149" s="16"/>
      <c r="CXD149" s="16"/>
      <c r="CXE149" s="16"/>
      <c r="CXF149" s="16"/>
      <c r="CXG149" s="16"/>
      <c r="CXH149" s="16"/>
      <c r="CXI149" s="16"/>
      <c r="CXJ149" s="16"/>
      <c r="CXK149" s="16"/>
      <c r="CXL149" s="16"/>
      <c r="CXM149" s="16"/>
      <c r="CXN149" s="16"/>
      <c r="CXO149" s="16"/>
      <c r="CXP149" s="16"/>
      <c r="CXQ149" s="16"/>
      <c r="CXR149" s="16"/>
      <c r="CXS149" s="16"/>
      <c r="CXT149" s="16"/>
      <c r="CXU149" s="16"/>
      <c r="CXV149" s="16"/>
      <c r="CXW149" s="16"/>
      <c r="CXX149" s="16"/>
      <c r="CXY149" s="16"/>
      <c r="CXZ149" s="16"/>
      <c r="CYA149" s="16"/>
      <c r="CYB149" s="16"/>
      <c r="CYC149" s="16"/>
      <c r="CYD149" s="16"/>
      <c r="CYE149" s="16"/>
      <c r="CYF149" s="16"/>
      <c r="CYG149" s="16"/>
      <c r="CYH149" s="16"/>
      <c r="CYI149" s="16"/>
      <c r="CYJ149" s="16"/>
      <c r="CYK149" s="16"/>
      <c r="CYL149" s="16"/>
      <c r="CYM149" s="16"/>
      <c r="CYN149" s="16"/>
      <c r="CYO149" s="16"/>
      <c r="CYP149" s="16"/>
      <c r="CYQ149" s="16"/>
      <c r="CYR149" s="16"/>
      <c r="CYS149" s="16"/>
      <c r="CYT149" s="16"/>
      <c r="CYU149" s="16"/>
      <c r="CYV149" s="16"/>
      <c r="CYW149" s="16"/>
      <c r="CYX149" s="16"/>
      <c r="CYY149" s="16"/>
      <c r="CYZ149" s="16"/>
      <c r="CZA149" s="16"/>
      <c r="CZB149" s="16"/>
      <c r="CZC149" s="16"/>
      <c r="CZD149" s="16"/>
      <c r="CZE149" s="16"/>
      <c r="CZF149" s="16"/>
      <c r="CZG149" s="16"/>
      <c r="CZH149" s="16"/>
      <c r="CZI149" s="16"/>
      <c r="CZJ149" s="16"/>
      <c r="CZK149" s="16"/>
      <c r="CZL149" s="16"/>
      <c r="CZM149" s="16"/>
      <c r="CZN149" s="16"/>
      <c r="CZO149" s="16"/>
      <c r="CZP149" s="16"/>
      <c r="CZQ149" s="16"/>
      <c r="CZR149" s="16"/>
      <c r="CZS149" s="16"/>
      <c r="CZT149" s="16"/>
      <c r="CZU149" s="16"/>
      <c r="CZV149" s="16"/>
      <c r="CZW149" s="16"/>
      <c r="CZX149" s="16"/>
      <c r="CZY149" s="16"/>
      <c r="CZZ149" s="16"/>
      <c r="DAA149" s="16"/>
      <c r="DAB149" s="16"/>
      <c r="DAC149" s="16"/>
      <c r="DAD149" s="16"/>
      <c r="DAE149" s="16"/>
      <c r="DAF149" s="16"/>
      <c r="DAG149" s="16"/>
      <c r="DAH149" s="16"/>
      <c r="DAI149" s="16"/>
      <c r="DAJ149" s="16"/>
      <c r="DAK149" s="16"/>
      <c r="DAL149" s="16"/>
      <c r="DAM149" s="16"/>
      <c r="DAN149" s="16"/>
      <c r="DAO149" s="16"/>
      <c r="DAP149" s="16"/>
      <c r="DAQ149" s="16"/>
      <c r="DAR149" s="16"/>
      <c r="DAS149" s="16"/>
      <c r="DAT149" s="16"/>
      <c r="DAU149" s="16"/>
      <c r="DAV149" s="16"/>
      <c r="DAW149" s="16"/>
      <c r="DAX149" s="16"/>
      <c r="DAY149" s="16"/>
      <c r="DAZ149" s="16"/>
      <c r="DBA149" s="16"/>
      <c r="DBB149" s="16"/>
      <c r="DBC149" s="16"/>
      <c r="DBD149" s="16"/>
      <c r="DBE149" s="16"/>
      <c r="DBF149" s="16"/>
      <c r="DBG149" s="16"/>
      <c r="DBH149" s="16"/>
      <c r="DBI149" s="16"/>
      <c r="DBJ149" s="16"/>
      <c r="DBK149" s="16"/>
      <c r="DBL149" s="16"/>
      <c r="DBM149" s="16"/>
      <c r="DBN149" s="16"/>
      <c r="DBO149" s="16"/>
      <c r="DBP149" s="16"/>
      <c r="DBQ149" s="16"/>
      <c r="DBR149" s="16"/>
      <c r="DBS149" s="16"/>
      <c r="DBT149" s="16"/>
      <c r="DBU149" s="16"/>
      <c r="DBV149" s="16"/>
      <c r="DBW149" s="16"/>
      <c r="DBX149" s="16"/>
      <c r="DBY149" s="16"/>
      <c r="DBZ149" s="16"/>
      <c r="DCA149" s="16"/>
      <c r="DCB149" s="16"/>
      <c r="DCC149" s="16"/>
      <c r="DCD149" s="16"/>
      <c r="DCE149" s="16"/>
      <c r="DCF149" s="16"/>
      <c r="DCG149" s="16"/>
      <c r="DCH149" s="16"/>
      <c r="DCI149" s="16"/>
      <c r="DCJ149" s="16"/>
      <c r="DCK149" s="16"/>
      <c r="DCL149" s="16"/>
      <c r="DCM149" s="16"/>
      <c r="DCN149" s="16"/>
      <c r="DCO149" s="16"/>
      <c r="DCP149" s="16"/>
      <c r="DCQ149" s="16"/>
      <c r="DCR149" s="16"/>
      <c r="DCS149" s="16"/>
      <c r="DCT149" s="16"/>
      <c r="DCU149" s="16"/>
      <c r="DCV149" s="16"/>
      <c r="DCW149" s="16"/>
      <c r="DCX149" s="16"/>
      <c r="DCY149" s="16"/>
      <c r="DCZ149" s="16"/>
      <c r="DDA149" s="16"/>
      <c r="DDB149" s="16"/>
      <c r="DDC149" s="16"/>
      <c r="DDD149" s="16"/>
      <c r="DDE149" s="16"/>
      <c r="DDF149" s="16"/>
      <c r="DDG149" s="16"/>
      <c r="DDH149" s="16"/>
      <c r="DDI149" s="16"/>
      <c r="DDJ149" s="16"/>
      <c r="DDK149" s="16"/>
      <c r="DDL149" s="16"/>
      <c r="DDM149" s="16"/>
      <c r="DDN149" s="16"/>
      <c r="DDO149" s="16"/>
      <c r="DDP149" s="16"/>
      <c r="DDQ149" s="16"/>
      <c r="DDR149" s="16"/>
      <c r="DDS149" s="16"/>
      <c r="DDT149" s="16"/>
      <c r="DDU149" s="16"/>
      <c r="DDV149" s="16"/>
      <c r="DDW149" s="16"/>
      <c r="DDX149" s="16"/>
      <c r="DDY149" s="16"/>
      <c r="DDZ149" s="16"/>
      <c r="DEA149" s="16"/>
      <c r="DEB149" s="16"/>
      <c r="DEC149" s="16"/>
      <c r="DED149" s="16"/>
      <c r="DEE149" s="16"/>
      <c r="DEF149" s="16"/>
      <c r="DEG149" s="16"/>
      <c r="DEH149" s="16"/>
      <c r="DEI149" s="16"/>
      <c r="DEJ149" s="16"/>
      <c r="DEK149" s="16"/>
      <c r="DEL149" s="16"/>
      <c r="DEM149" s="16"/>
      <c r="DEN149" s="16"/>
      <c r="DEO149" s="16"/>
      <c r="DEP149" s="16"/>
      <c r="DEQ149" s="16"/>
      <c r="DER149" s="16"/>
      <c r="DES149" s="16"/>
      <c r="DET149" s="16"/>
      <c r="DEU149" s="16"/>
      <c r="DEV149" s="16"/>
      <c r="DEW149" s="16"/>
      <c r="DEX149" s="16"/>
      <c r="DEY149" s="16"/>
      <c r="DEZ149" s="16"/>
      <c r="DFA149" s="16"/>
      <c r="DFB149" s="16"/>
      <c r="DFC149" s="16"/>
      <c r="DFD149" s="16"/>
      <c r="DFE149" s="16"/>
      <c r="DFF149" s="16"/>
      <c r="DFG149" s="16"/>
      <c r="DFH149" s="16"/>
      <c r="DFI149" s="16"/>
      <c r="DFJ149" s="16"/>
      <c r="DFK149" s="16"/>
      <c r="DFL149" s="16"/>
      <c r="DFM149" s="16"/>
      <c r="DFN149" s="16"/>
      <c r="DFO149" s="16"/>
      <c r="DFP149" s="16"/>
      <c r="DFQ149" s="16"/>
      <c r="DFR149" s="16"/>
      <c r="DFS149" s="16"/>
      <c r="DFT149" s="16"/>
      <c r="DFU149" s="16"/>
      <c r="DFV149" s="16"/>
      <c r="DFW149" s="16"/>
      <c r="DFX149" s="16"/>
      <c r="DFY149" s="16"/>
      <c r="DFZ149" s="16"/>
      <c r="DGA149" s="16"/>
      <c r="DGB149" s="16"/>
      <c r="DGC149" s="16"/>
      <c r="DGD149" s="16"/>
      <c r="DGE149" s="16"/>
      <c r="DGF149" s="16"/>
      <c r="DGG149" s="16"/>
      <c r="DGH149" s="16"/>
      <c r="DGI149" s="16"/>
      <c r="DGJ149" s="16"/>
      <c r="DGK149" s="16"/>
      <c r="DGL149" s="16"/>
      <c r="DGM149" s="16"/>
      <c r="DGN149" s="16"/>
      <c r="DGO149" s="16"/>
      <c r="DGP149" s="16"/>
      <c r="DGQ149" s="16"/>
      <c r="DGR149" s="16"/>
      <c r="DGS149" s="16"/>
      <c r="DGT149" s="16"/>
      <c r="DGU149" s="16"/>
      <c r="DGV149" s="16"/>
      <c r="DGW149" s="16"/>
      <c r="DGX149" s="16"/>
      <c r="DGY149" s="16"/>
      <c r="DGZ149" s="16"/>
      <c r="DHA149" s="16"/>
      <c r="DHB149" s="16"/>
      <c r="DHC149" s="16"/>
      <c r="DHD149" s="16"/>
      <c r="DHE149" s="16"/>
      <c r="DHF149" s="16"/>
      <c r="DHG149" s="16"/>
      <c r="DHH149" s="16"/>
      <c r="DHI149" s="16"/>
      <c r="DHJ149" s="16"/>
      <c r="DHK149" s="16"/>
      <c r="DHL149" s="16"/>
      <c r="DHM149" s="16"/>
      <c r="DHN149" s="16"/>
      <c r="DHO149" s="16"/>
      <c r="DHP149" s="16"/>
      <c r="DHQ149" s="16"/>
      <c r="DHR149" s="16"/>
      <c r="DHS149" s="16"/>
      <c r="DHT149" s="16"/>
      <c r="DHU149" s="16"/>
      <c r="DHV149" s="16"/>
      <c r="DHW149" s="16"/>
      <c r="DHX149" s="16"/>
      <c r="DHY149" s="16"/>
      <c r="DHZ149" s="16"/>
      <c r="DIA149" s="16"/>
      <c r="DIB149" s="16"/>
      <c r="DIC149" s="16"/>
      <c r="DID149" s="16"/>
      <c r="DIE149" s="16"/>
      <c r="DIF149" s="16"/>
      <c r="DIG149" s="16"/>
      <c r="DIH149" s="16"/>
      <c r="DII149" s="16"/>
      <c r="DIJ149" s="16"/>
      <c r="DIK149" s="16"/>
      <c r="DIL149" s="16"/>
      <c r="DIM149" s="16"/>
      <c r="DIN149" s="16"/>
      <c r="DIO149" s="16"/>
      <c r="DIP149" s="16"/>
      <c r="DIQ149" s="16"/>
      <c r="DIR149" s="16"/>
      <c r="DIS149" s="16"/>
      <c r="DIT149" s="16"/>
      <c r="DIU149" s="16"/>
      <c r="DIV149" s="16"/>
      <c r="DIW149" s="16"/>
      <c r="DIX149" s="16"/>
      <c r="DIY149" s="16"/>
      <c r="DIZ149" s="16"/>
      <c r="DJA149" s="16"/>
      <c r="DJB149" s="16"/>
      <c r="DJC149" s="16"/>
      <c r="DJD149" s="16"/>
      <c r="DJE149" s="16"/>
      <c r="DJF149" s="16"/>
      <c r="DJG149" s="16"/>
      <c r="DJH149" s="16"/>
      <c r="DJI149" s="16"/>
      <c r="DJJ149" s="16"/>
      <c r="DJK149" s="16"/>
      <c r="DJL149" s="16"/>
      <c r="DJM149" s="16"/>
      <c r="DJN149" s="16"/>
      <c r="DJO149" s="16"/>
      <c r="DJP149" s="16"/>
      <c r="DJQ149" s="16"/>
      <c r="DJR149" s="16"/>
      <c r="DJS149" s="16"/>
      <c r="DJT149" s="16"/>
      <c r="DJU149" s="16"/>
      <c r="DJV149" s="16"/>
      <c r="DJW149" s="16"/>
      <c r="DJX149" s="16"/>
      <c r="DJY149" s="16"/>
      <c r="DJZ149" s="16"/>
      <c r="DKA149" s="16"/>
      <c r="DKB149" s="16"/>
      <c r="DKC149" s="16"/>
      <c r="DKD149" s="16"/>
      <c r="DKE149" s="16"/>
      <c r="DKF149" s="16"/>
      <c r="DKG149" s="16"/>
      <c r="DKH149" s="16"/>
      <c r="DKI149" s="16"/>
      <c r="DKJ149" s="16"/>
      <c r="DKK149" s="16"/>
      <c r="DKL149" s="16"/>
      <c r="DKM149" s="16"/>
      <c r="DKN149" s="16"/>
      <c r="DKO149" s="16"/>
      <c r="DKP149" s="16"/>
      <c r="DKQ149" s="16"/>
      <c r="DKR149" s="16"/>
      <c r="DKS149" s="16"/>
      <c r="DKT149" s="16"/>
      <c r="DKU149" s="16"/>
      <c r="DKV149" s="16"/>
      <c r="DKW149" s="16"/>
      <c r="DKX149" s="16"/>
      <c r="DKY149" s="16"/>
      <c r="DKZ149" s="16"/>
      <c r="DLA149" s="16"/>
      <c r="DLB149" s="16"/>
      <c r="DLC149" s="16"/>
      <c r="DLD149" s="16"/>
      <c r="DLE149" s="16"/>
      <c r="DLF149" s="16"/>
      <c r="DLG149" s="16"/>
      <c r="DLH149" s="16"/>
      <c r="DLI149" s="16"/>
      <c r="DLJ149" s="16"/>
      <c r="DLK149" s="16"/>
      <c r="DLL149" s="16"/>
      <c r="DLM149" s="16"/>
      <c r="DLN149" s="16"/>
      <c r="DLO149" s="16"/>
      <c r="DLP149" s="16"/>
      <c r="DLQ149" s="16"/>
      <c r="DLR149" s="16"/>
      <c r="DLS149" s="16"/>
      <c r="DLT149" s="16"/>
      <c r="DLU149" s="16"/>
      <c r="DLV149" s="16"/>
      <c r="DLW149" s="16"/>
      <c r="DLX149" s="16"/>
      <c r="DLY149" s="16"/>
      <c r="DLZ149" s="16"/>
      <c r="DMA149" s="16"/>
      <c r="DMB149" s="16"/>
      <c r="DMC149" s="16"/>
      <c r="DMD149" s="16"/>
      <c r="DME149" s="16"/>
      <c r="DMF149" s="16"/>
      <c r="DMG149" s="16"/>
      <c r="DMH149" s="16"/>
      <c r="DMI149" s="16"/>
      <c r="DMJ149" s="16"/>
      <c r="DMK149" s="16"/>
      <c r="DML149" s="16"/>
      <c r="DMM149" s="16"/>
      <c r="DMN149" s="16"/>
      <c r="DMO149" s="16"/>
      <c r="DMP149" s="16"/>
      <c r="DMQ149" s="16"/>
      <c r="DMR149" s="16"/>
      <c r="DMS149" s="16"/>
      <c r="DMT149" s="16"/>
      <c r="DMU149" s="16"/>
      <c r="DMV149" s="16"/>
      <c r="DMW149" s="16"/>
      <c r="DMX149" s="16"/>
      <c r="DMY149" s="16"/>
      <c r="DMZ149" s="16"/>
      <c r="DNA149" s="16"/>
      <c r="DNB149" s="16"/>
      <c r="DNC149" s="16"/>
      <c r="DND149" s="16"/>
      <c r="DNE149" s="16"/>
      <c r="DNF149" s="16"/>
      <c r="DNG149" s="16"/>
      <c r="DNH149" s="16"/>
      <c r="DNI149" s="16"/>
      <c r="DNJ149" s="16"/>
      <c r="DNK149" s="16"/>
      <c r="DNL149" s="16"/>
      <c r="DNM149" s="16"/>
      <c r="DNN149" s="16"/>
      <c r="DNO149" s="16"/>
      <c r="DNP149" s="16"/>
      <c r="DNQ149" s="16"/>
      <c r="DNR149" s="16"/>
      <c r="DNS149" s="16"/>
      <c r="DNT149" s="16"/>
      <c r="DNU149" s="16"/>
      <c r="DNV149" s="16"/>
      <c r="DNW149" s="16"/>
      <c r="DNX149" s="16"/>
      <c r="DNY149" s="16"/>
      <c r="DNZ149" s="16"/>
      <c r="DOA149" s="16"/>
      <c r="DOB149" s="16"/>
      <c r="DOC149" s="16"/>
      <c r="DOD149" s="16"/>
      <c r="DOE149" s="16"/>
      <c r="DOF149" s="16"/>
      <c r="DOG149" s="16"/>
      <c r="DOH149" s="16"/>
      <c r="DOI149" s="16"/>
      <c r="DOJ149" s="16"/>
      <c r="DOK149" s="16"/>
      <c r="DOL149" s="16"/>
      <c r="DOM149" s="16"/>
      <c r="DON149" s="16"/>
      <c r="DOO149" s="16"/>
      <c r="DOP149" s="16"/>
      <c r="DOQ149" s="16"/>
      <c r="DOR149" s="16"/>
      <c r="DOS149" s="16"/>
      <c r="DOT149" s="16"/>
      <c r="DOU149" s="16"/>
      <c r="DOV149" s="16"/>
      <c r="DOW149" s="16"/>
      <c r="DOX149" s="16"/>
      <c r="DOY149" s="16"/>
      <c r="DOZ149" s="16"/>
      <c r="DPA149" s="16"/>
      <c r="DPB149" s="16"/>
      <c r="DPC149" s="16"/>
      <c r="DPD149" s="16"/>
      <c r="DPE149" s="16"/>
      <c r="DPF149" s="16"/>
      <c r="DPG149" s="16"/>
      <c r="DPH149" s="16"/>
      <c r="DPI149" s="16"/>
      <c r="DPJ149" s="16"/>
      <c r="DPK149" s="16"/>
      <c r="DPL149" s="16"/>
      <c r="DPM149" s="16"/>
      <c r="DPN149" s="16"/>
      <c r="DPO149" s="16"/>
      <c r="DPP149" s="16"/>
      <c r="DPQ149" s="16"/>
      <c r="DPR149" s="16"/>
      <c r="DPS149" s="16"/>
      <c r="DPT149" s="16"/>
      <c r="DPU149" s="16"/>
      <c r="DPV149" s="16"/>
      <c r="DPW149" s="16"/>
      <c r="DPX149" s="16"/>
      <c r="DPY149" s="16"/>
      <c r="DPZ149" s="16"/>
      <c r="DQA149" s="16"/>
      <c r="DQB149" s="16"/>
      <c r="DQC149" s="16"/>
      <c r="DQD149" s="16"/>
      <c r="DQE149" s="16"/>
      <c r="DQF149" s="16"/>
      <c r="DQG149" s="16"/>
      <c r="DQH149" s="16"/>
      <c r="DQI149" s="16"/>
      <c r="DQJ149" s="16"/>
      <c r="DQK149" s="16"/>
      <c r="DQL149" s="16"/>
      <c r="DQM149" s="16"/>
      <c r="DQN149" s="16"/>
      <c r="DQO149" s="16"/>
      <c r="DQP149" s="16"/>
      <c r="DQQ149" s="16"/>
      <c r="DQR149" s="16"/>
      <c r="DQS149" s="16"/>
      <c r="DQT149" s="16"/>
      <c r="DQU149" s="16"/>
      <c r="DQV149" s="16"/>
      <c r="DQW149" s="16"/>
      <c r="DQX149" s="16"/>
      <c r="DQY149" s="16"/>
      <c r="DQZ149" s="16"/>
      <c r="DRA149" s="16"/>
      <c r="DRB149" s="16"/>
      <c r="DRC149" s="16"/>
      <c r="DRD149" s="16"/>
      <c r="DRE149" s="16"/>
      <c r="DRF149" s="16"/>
      <c r="DRG149" s="16"/>
      <c r="DRH149" s="16"/>
      <c r="DRI149" s="16"/>
      <c r="DRJ149" s="16"/>
      <c r="DRK149" s="16"/>
      <c r="DRL149" s="16"/>
      <c r="DRM149" s="16"/>
      <c r="DRN149" s="16"/>
      <c r="DRO149" s="16"/>
      <c r="DRP149" s="16"/>
      <c r="DRQ149" s="16"/>
      <c r="DRR149" s="16"/>
      <c r="DRS149" s="16"/>
      <c r="DRT149" s="16"/>
      <c r="DRU149" s="16"/>
      <c r="DRV149" s="16"/>
      <c r="DRW149" s="16"/>
      <c r="DRX149" s="16"/>
      <c r="DRY149" s="16"/>
      <c r="DRZ149" s="16"/>
      <c r="DSA149" s="16"/>
      <c r="DSB149" s="16"/>
      <c r="DSC149" s="16"/>
      <c r="DSD149" s="16"/>
      <c r="DSE149" s="16"/>
      <c r="DSF149" s="16"/>
      <c r="DSG149" s="16"/>
      <c r="DSH149" s="16"/>
      <c r="DSI149" s="16"/>
      <c r="DSJ149" s="16"/>
      <c r="DSK149" s="16"/>
      <c r="DSL149" s="16"/>
      <c r="DSM149" s="16"/>
      <c r="DSN149" s="16"/>
      <c r="DSO149" s="16"/>
      <c r="DSP149" s="16"/>
      <c r="DSQ149" s="16"/>
      <c r="DSR149" s="16"/>
      <c r="DSS149" s="16"/>
      <c r="DST149" s="16"/>
      <c r="DSU149" s="16"/>
      <c r="DSV149" s="16"/>
      <c r="DSW149" s="16"/>
      <c r="DSX149" s="16"/>
      <c r="DSY149" s="16"/>
      <c r="DSZ149" s="16"/>
      <c r="DTA149" s="16"/>
      <c r="DTB149" s="16"/>
      <c r="DTC149" s="16"/>
      <c r="DTD149" s="16"/>
      <c r="DTE149" s="16"/>
      <c r="DTF149" s="16"/>
      <c r="DTG149" s="16"/>
      <c r="DTH149" s="16"/>
      <c r="DTI149" s="16"/>
      <c r="DTJ149" s="16"/>
      <c r="DTK149" s="16"/>
      <c r="DTL149" s="16"/>
      <c r="DTM149" s="16"/>
      <c r="DTN149" s="16"/>
      <c r="DTO149" s="16"/>
      <c r="DTP149" s="16"/>
      <c r="DTQ149" s="16"/>
      <c r="DTR149" s="16"/>
      <c r="DTS149" s="16"/>
      <c r="DTT149" s="16"/>
      <c r="DTU149" s="16"/>
      <c r="DTV149" s="16"/>
      <c r="DTW149" s="16"/>
      <c r="DTX149" s="16"/>
      <c r="DTY149" s="16"/>
      <c r="DTZ149" s="16"/>
      <c r="DUA149" s="16"/>
      <c r="DUB149" s="16"/>
      <c r="DUC149" s="16"/>
      <c r="DUD149" s="16"/>
      <c r="DUE149" s="16"/>
      <c r="DUF149" s="16"/>
      <c r="DUG149" s="16"/>
      <c r="DUH149" s="16"/>
      <c r="DUI149" s="16"/>
      <c r="DUJ149" s="16"/>
      <c r="DUK149" s="16"/>
      <c r="DUL149" s="16"/>
      <c r="DUM149" s="16"/>
      <c r="DUN149" s="16"/>
      <c r="DUO149" s="16"/>
      <c r="DUP149" s="16"/>
      <c r="DUQ149" s="16"/>
      <c r="DUR149" s="16"/>
      <c r="DUS149" s="16"/>
      <c r="DUT149" s="16"/>
      <c r="DUU149" s="16"/>
      <c r="DUV149" s="16"/>
      <c r="DUW149" s="16"/>
      <c r="DUX149" s="16"/>
      <c r="DUY149" s="16"/>
      <c r="DUZ149" s="16"/>
      <c r="DVA149" s="16"/>
      <c r="DVB149" s="16"/>
      <c r="DVC149" s="16"/>
      <c r="DVD149" s="16"/>
      <c r="DVE149" s="16"/>
      <c r="DVF149" s="16"/>
      <c r="DVG149" s="16"/>
      <c r="DVH149" s="16"/>
      <c r="DVI149" s="16"/>
      <c r="DVJ149" s="16"/>
      <c r="DVK149" s="16"/>
      <c r="DVL149" s="16"/>
      <c r="DVM149" s="16"/>
      <c r="DVN149" s="16"/>
      <c r="DVO149" s="16"/>
      <c r="DVP149" s="16"/>
      <c r="DVQ149" s="16"/>
      <c r="DVR149" s="16"/>
      <c r="DVS149" s="16"/>
      <c r="DVT149" s="16"/>
      <c r="DVU149" s="16"/>
      <c r="DVV149" s="16"/>
      <c r="DVW149" s="16"/>
      <c r="DVX149" s="16"/>
      <c r="DVY149" s="16"/>
      <c r="DVZ149" s="16"/>
      <c r="DWA149" s="16"/>
      <c r="DWB149" s="16"/>
      <c r="DWC149" s="16"/>
      <c r="DWD149" s="16"/>
      <c r="DWE149" s="16"/>
      <c r="DWF149" s="16"/>
      <c r="DWG149" s="16"/>
      <c r="DWH149" s="16"/>
      <c r="DWI149" s="16"/>
      <c r="DWJ149" s="16"/>
      <c r="DWK149" s="16"/>
      <c r="DWL149" s="16"/>
      <c r="DWM149" s="16"/>
      <c r="DWN149" s="16"/>
      <c r="DWO149" s="16"/>
      <c r="DWP149" s="16"/>
      <c r="DWQ149" s="16"/>
      <c r="DWR149" s="16"/>
      <c r="DWS149" s="16"/>
      <c r="DWT149" s="16"/>
      <c r="DWU149" s="16"/>
      <c r="DWV149" s="16"/>
      <c r="DWW149" s="16"/>
      <c r="DWX149" s="16"/>
      <c r="DWY149" s="16"/>
      <c r="DWZ149" s="16"/>
      <c r="DXA149" s="16"/>
      <c r="DXB149" s="16"/>
      <c r="DXC149" s="16"/>
      <c r="DXD149" s="16"/>
      <c r="DXE149" s="16"/>
      <c r="DXF149" s="16"/>
      <c r="DXG149" s="16"/>
      <c r="DXH149" s="16"/>
      <c r="DXI149" s="16"/>
      <c r="DXJ149" s="16"/>
      <c r="DXK149" s="16"/>
      <c r="DXL149" s="16"/>
      <c r="DXM149" s="16"/>
      <c r="DXN149" s="16"/>
      <c r="DXO149" s="16"/>
      <c r="DXP149" s="16"/>
      <c r="DXQ149" s="16"/>
      <c r="DXR149" s="16"/>
      <c r="DXS149" s="16"/>
      <c r="DXT149" s="16"/>
      <c r="DXU149" s="16"/>
      <c r="DXV149" s="16"/>
      <c r="DXW149" s="16"/>
      <c r="DXX149" s="16"/>
      <c r="DXY149" s="16"/>
      <c r="DXZ149" s="16"/>
      <c r="DYA149" s="16"/>
      <c r="DYB149" s="16"/>
      <c r="DYC149" s="16"/>
      <c r="DYD149" s="16"/>
      <c r="DYE149" s="16"/>
      <c r="DYF149" s="16"/>
      <c r="DYG149" s="16"/>
      <c r="DYH149" s="16"/>
      <c r="DYI149" s="16"/>
      <c r="DYJ149" s="16"/>
      <c r="DYK149" s="16"/>
      <c r="DYL149" s="16"/>
      <c r="DYM149" s="16"/>
      <c r="DYN149" s="16"/>
      <c r="DYO149" s="16"/>
      <c r="DYP149" s="16"/>
      <c r="DYQ149" s="16"/>
      <c r="DYR149" s="16"/>
      <c r="DYS149" s="16"/>
      <c r="DYT149" s="16"/>
      <c r="DYU149" s="16"/>
      <c r="DYV149" s="16"/>
      <c r="DYW149" s="16"/>
      <c r="DYX149" s="16"/>
      <c r="DYY149" s="16"/>
      <c r="DYZ149" s="16"/>
      <c r="DZA149" s="16"/>
      <c r="DZB149" s="16"/>
      <c r="DZC149" s="16"/>
      <c r="DZD149" s="16"/>
      <c r="DZE149" s="16"/>
      <c r="DZF149" s="16"/>
      <c r="DZG149" s="16"/>
      <c r="DZH149" s="16"/>
      <c r="DZI149" s="16"/>
      <c r="DZJ149" s="16"/>
      <c r="DZK149" s="16"/>
      <c r="DZL149" s="16"/>
      <c r="DZM149" s="16"/>
      <c r="DZN149" s="16"/>
      <c r="DZO149" s="16"/>
      <c r="DZP149" s="16"/>
      <c r="DZQ149" s="16"/>
      <c r="DZR149" s="16"/>
      <c r="DZS149" s="16"/>
      <c r="DZT149" s="16"/>
      <c r="DZU149" s="16"/>
      <c r="DZV149" s="16"/>
      <c r="DZW149" s="16"/>
      <c r="DZX149" s="16"/>
      <c r="DZY149" s="16"/>
      <c r="DZZ149" s="16"/>
      <c r="EAA149" s="16"/>
      <c r="EAB149" s="16"/>
      <c r="EAC149" s="16"/>
      <c r="EAD149" s="16"/>
      <c r="EAE149" s="16"/>
      <c r="EAF149" s="16"/>
      <c r="EAG149" s="16"/>
      <c r="EAH149" s="16"/>
      <c r="EAI149" s="16"/>
      <c r="EAJ149" s="16"/>
      <c r="EAK149" s="16"/>
      <c r="EAL149" s="16"/>
      <c r="EAM149" s="16"/>
      <c r="EAN149" s="16"/>
      <c r="EAO149" s="16"/>
      <c r="EAP149" s="16"/>
      <c r="EAQ149" s="16"/>
      <c r="EAR149" s="16"/>
      <c r="EAS149" s="16"/>
      <c r="EAT149" s="16"/>
      <c r="EAU149" s="16"/>
      <c r="EAV149" s="16"/>
      <c r="EAW149" s="16"/>
      <c r="EAX149" s="16"/>
      <c r="EAY149" s="16"/>
      <c r="EAZ149" s="16"/>
      <c r="EBA149" s="16"/>
      <c r="EBB149" s="16"/>
      <c r="EBC149" s="16"/>
      <c r="EBD149" s="16"/>
      <c r="EBE149" s="16"/>
      <c r="EBF149" s="16"/>
      <c r="EBG149" s="16"/>
      <c r="EBH149" s="16"/>
      <c r="EBI149" s="16"/>
      <c r="EBJ149" s="16"/>
      <c r="EBK149" s="16"/>
      <c r="EBL149" s="16"/>
      <c r="EBM149" s="16"/>
      <c r="EBN149" s="16"/>
      <c r="EBO149" s="16"/>
      <c r="EBP149" s="16"/>
      <c r="EBQ149" s="16"/>
      <c r="EBR149" s="16"/>
      <c r="EBS149" s="16"/>
      <c r="EBT149" s="16"/>
      <c r="EBU149" s="16"/>
      <c r="EBV149" s="16"/>
      <c r="EBW149" s="16"/>
      <c r="EBX149" s="16"/>
      <c r="EBY149" s="16"/>
      <c r="EBZ149" s="16"/>
      <c r="ECA149" s="16"/>
      <c r="ECB149" s="16"/>
      <c r="ECC149" s="16"/>
      <c r="ECD149" s="16"/>
      <c r="ECE149" s="16"/>
      <c r="ECF149" s="16"/>
      <c r="ECG149" s="16"/>
      <c r="ECH149" s="16"/>
      <c r="ECI149" s="16"/>
      <c r="ECJ149" s="16"/>
      <c r="ECK149" s="16"/>
      <c r="ECL149" s="16"/>
      <c r="ECM149" s="16"/>
      <c r="ECN149" s="16"/>
      <c r="ECO149" s="16"/>
      <c r="ECP149" s="16"/>
      <c r="ECQ149" s="16"/>
      <c r="ECR149" s="16"/>
      <c r="ECS149" s="16"/>
      <c r="ECT149" s="16"/>
      <c r="ECU149" s="16"/>
      <c r="ECV149" s="16"/>
      <c r="ECW149" s="16"/>
      <c r="ECX149" s="16"/>
      <c r="ECY149" s="16"/>
      <c r="ECZ149" s="16"/>
      <c r="EDA149" s="16"/>
      <c r="EDB149" s="16"/>
      <c r="EDC149" s="16"/>
      <c r="EDD149" s="16"/>
      <c r="EDE149" s="16"/>
      <c r="EDF149" s="16"/>
      <c r="EDG149" s="16"/>
      <c r="EDH149" s="16"/>
      <c r="EDI149" s="16"/>
      <c r="EDJ149" s="16"/>
      <c r="EDK149" s="16"/>
      <c r="EDL149" s="16"/>
      <c r="EDM149" s="16"/>
      <c r="EDN149" s="16"/>
      <c r="EDO149" s="16"/>
      <c r="EDP149" s="16"/>
      <c r="EDQ149" s="16"/>
      <c r="EDR149" s="16"/>
      <c r="EDS149" s="16"/>
      <c r="EDT149" s="16"/>
      <c r="EDU149" s="16"/>
      <c r="EDV149" s="16"/>
      <c r="EDW149" s="16"/>
      <c r="EDX149" s="16"/>
      <c r="EDY149" s="16"/>
      <c r="EDZ149" s="16"/>
      <c r="EEA149" s="16"/>
      <c r="EEB149" s="16"/>
      <c r="EEC149" s="16"/>
      <c r="EED149" s="16"/>
      <c r="EEE149" s="16"/>
      <c r="EEF149" s="16"/>
      <c r="EEG149" s="16"/>
      <c r="EEH149" s="16"/>
      <c r="EEI149" s="16"/>
      <c r="EEJ149" s="16"/>
      <c r="EEK149" s="16"/>
      <c r="EEL149" s="16"/>
      <c r="EEM149" s="16"/>
      <c r="EEN149" s="16"/>
      <c r="EEO149" s="16"/>
      <c r="EEP149" s="16"/>
      <c r="EEQ149" s="16"/>
      <c r="EER149" s="16"/>
      <c r="EES149" s="16"/>
      <c r="EET149" s="16"/>
      <c r="EEU149" s="16"/>
      <c r="EEV149" s="16"/>
      <c r="EEW149" s="16"/>
      <c r="EEX149" s="16"/>
      <c r="EEY149" s="16"/>
      <c r="EEZ149" s="16"/>
      <c r="EFA149" s="16"/>
      <c r="EFB149" s="16"/>
      <c r="EFC149" s="16"/>
      <c r="EFD149" s="16"/>
      <c r="EFE149" s="16"/>
      <c r="EFF149" s="16"/>
      <c r="EFG149" s="16"/>
      <c r="EFH149" s="16"/>
      <c r="EFI149" s="16"/>
      <c r="EFJ149" s="16"/>
      <c r="EFK149" s="16"/>
      <c r="EFL149" s="16"/>
      <c r="EFM149" s="16"/>
      <c r="EFN149" s="16"/>
      <c r="EFO149" s="16"/>
      <c r="EFP149" s="16"/>
      <c r="EFQ149" s="16"/>
      <c r="EFR149" s="16"/>
      <c r="EFS149" s="16"/>
      <c r="EFT149" s="16"/>
      <c r="EFU149" s="16"/>
      <c r="EFV149" s="16"/>
      <c r="EFW149" s="16"/>
      <c r="EFX149" s="16"/>
      <c r="EFY149" s="16"/>
      <c r="EFZ149" s="16"/>
      <c r="EGA149" s="16"/>
      <c r="EGB149" s="16"/>
      <c r="EGC149" s="16"/>
      <c r="EGD149" s="16"/>
      <c r="EGE149" s="16"/>
      <c r="EGF149" s="16"/>
      <c r="EGG149" s="16"/>
      <c r="EGH149" s="16"/>
      <c r="EGI149" s="16"/>
      <c r="EGJ149" s="16"/>
      <c r="EGK149" s="16"/>
      <c r="EGL149" s="16"/>
      <c r="EGM149" s="16"/>
      <c r="EGN149" s="16"/>
      <c r="EGO149" s="16"/>
      <c r="EGP149" s="16"/>
      <c r="EGQ149" s="16"/>
      <c r="EGR149" s="16"/>
      <c r="EGS149" s="16"/>
      <c r="EGT149" s="16"/>
      <c r="EGU149" s="16"/>
      <c r="EGV149" s="16"/>
      <c r="EGW149" s="16"/>
      <c r="EGX149" s="16"/>
      <c r="EGY149" s="16"/>
      <c r="EGZ149" s="16"/>
      <c r="EHA149" s="16"/>
      <c r="EHB149" s="16"/>
      <c r="EHC149" s="16"/>
      <c r="EHD149" s="16"/>
      <c r="EHE149" s="16"/>
      <c r="EHF149" s="16"/>
      <c r="EHG149" s="16"/>
      <c r="EHH149" s="16"/>
      <c r="EHI149" s="16"/>
      <c r="EHJ149" s="16"/>
      <c r="EHK149" s="16"/>
      <c r="EHL149" s="16"/>
      <c r="EHM149" s="16"/>
      <c r="EHN149" s="16"/>
      <c r="EHO149" s="16"/>
      <c r="EHP149" s="16"/>
      <c r="EHQ149" s="16"/>
      <c r="EHR149" s="16"/>
      <c r="EHS149" s="16"/>
      <c r="EHT149" s="16"/>
      <c r="EHU149" s="16"/>
      <c r="EHV149" s="16"/>
      <c r="EHW149" s="16"/>
      <c r="EHX149" s="16"/>
      <c r="EHY149" s="16"/>
      <c r="EHZ149" s="16"/>
      <c r="EIA149" s="16"/>
      <c r="EIB149" s="16"/>
      <c r="EIC149" s="16"/>
      <c r="EID149" s="16"/>
      <c r="EIE149" s="16"/>
      <c r="EIF149" s="16"/>
      <c r="EIG149" s="16"/>
      <c r="EIH149" s="16"/>
      <c r="EII149" s="16"/>
      <c r="EIJ149" s="16"/>
      <c r="EIK149" s="16"/>
      <c r="EIL149" s="16"/>
      <c r="EIM149" s="16"/>
      <c r="EIN149" s="16"/>
      <c r="EIO149" s="16"/>
      <c r="EIP149" s="16"/>
      <c r="EIQ149" s="16"/>
      <c r="EIR149" s="16"/>
      <c r="EIS149" s="16"/>
      <c r="EIT149" s="16"/>
      <c r="EIU149" s="16"/>
      <c r="EIV149" s="16"/>
      <c r="EIW149" s="16"/>
      <c r="EIX149" s="16"/>
      <c r="EIY149" s="16"/>
      <c r="EIZ149" s="16"/>
      <c r="EJA149" s="16"/>
      <c r="EJB149" s="16"/>
      <c r="EJC149" s="16"/>
      <c r="EJD149" s="16"/>
      <c r="EJE149" s="16"/>
      <c r="EJF149" s="16"/>
      <c r="EJG149" s="16"/>
      <c r="EJH149" s="16"/>
      <c r="EJI149" s="16"/>
      <c r="EJJ149" s="16"/>
      <c r="EJK149" s="16"/>
      <c r="EJL149" s="16"/>
      <c r="EJM149" s="16"/>
      <c r="EJN149" s="16"/>
      <c r="EJO149" s="16"/>
      <c r="EJP149" s="16"/>
      <c r="EJQ149" s="16"/>
      <c r="EJR149" s="16"/>
      <c r="EJS149" s="16"/>
      <c r="EJT149" s="16"/>
      <c r="EJU149" s="16"/>
      <c r="EJV149" s="16"/>
      <c r="EJW149" s="16"/>
      <c r="EJX149" s="16"/>
      <c r="EJY149" s="16"/>
      <c r="EJZ149" s="16"/>
      <c r="EKA149" s="16"/>
      <c r="EKB149" s="16"/>
      <c r="EKC149" s="16"/>
      <c r="EKD149" s="16"/>
      <c r="EKE149" s="16"/>
      <c r="EKF149" s="16"/>
      <c r="EKG149" s="16"/>
      <c r="EKH149" s="16"/>
      <c r="EKI149" s="16"/>
      <c r="EKJ149" s="16"/>
      <c r="EKK149" s="16"/>
      <c r="EKL149" s="16"/>
      <c r="EKM149" s="16"/>
      <c r="EKN149" s="16"/>
      <c r="EKO149" s="16"/>
      <c r="EKP149" s="16"/>
      <c r="EKQ149" s="16"/>
      <c r="EKR149" s="16"/>
      <c r="EKS149" s="16"/>
      <c r="EKT149" s="16"/>
      <c r="EKU149" s="16"/>
      <c r="EKV149" s="16"/>
      <c r="EKW149" s="16"/>
      <c r="EKX149" s="16"/>
      <c r="EKY149" s="16"/>
      <c r="EKZ149" s="16"/>
      <c r="ELA149" s="16"/>
      <c r="ELB149" s="16"/>
      <c r="ELC149" s="16"/>
      <c r="ELD149" s="16"/>
      <c r="ELE149" s="16"/>
      <c r="ELF149" s="16"/>
      <c r="ELG149" s="16"/>
      <c r="ELH149" s="16"/>
      <c r="ELI149" s="16"/>
      <c r="ELJ149" s="16"/>
      <c r="ELK149" s="16"/>
      <c r="ELL149" s="16"/>
      <c r="ELM149" s="16"/>
      <c r="ELN149" s="16"/>
      <c r="ELO149" s="16"/>
      <c r="ELP149" s="16"/>
      <c r="ELQ149" s="16"/>
      <c r="ELR149" s="16"/>
      <c r="ELS149" s="16"/>
      <c r="ELT149" s="16"/>
      <c r="ELU149" s="16"/>
      <c r="ELV149" s="16"/>
      <c r="ELW149" s="16"/>
      <c r="ELX149" s="16"/>
      <c r="ELY149" s="16"/>
      <c r="ELZ149" s="16"/>
      <c r="EMA149" s="16"/>
      <c r="EMB149" s="16"/>
      <c r="EMC149" s="16"/>
      <c r="EMD149" s="16"/>
      <c r="EME149" s="16"/>
      <c r="EMF149" s="16"/>
      <c r="EMG149" s="16"/>
      <c r="EMH149" s="16"/>
      <c r="EMI149" s="16"/>
      <c r="EMJ149" s="16"/>
      <c r="EMK149" s="16"/>
      <c r="EML149" s="16"/>
      <c r="EMM149" s="16"/>
      <c r="EMN149" s="16"/>
      <c r="EMO149" s="16"/>
      <c r="EMP149" s="16"/>
      <c r="EMQ149" s="16"/>
      <c r="EMR149" s="16"/>
      <c r="EMS149" s="16"/>
      <c r="EMT149" s="16"/>
      <c r="EMU149" s="16"/>
      <c r="EMV149" s="16"/>
      <c r="EMW149" s="16"/>
      <c r="EMX149" s="16"/>
      <c r="EMY149" s="16"/>
      <c r="EMZ149" s="16"/>
      <c r="ENA149" s="16"/>
      <c r="ENB149" s="16"/>
      <c r="ENC149" s="16"/>
      <c r="END149" s="16"/>
      <c r="ENE149" s="16"/>
      <c r="ENF149" s="16"/>
      <c r="ENG149" s="16"/>
      <c r="ENH149" s="16"/>
      <c r="ENI149" s="16"/>
      <c r="ENJ149" s="16"/>
      <c r="ENK149" s="16"/>
      <c r="ENL149" s="16"/>
      <c r="ENM149" s="16"/>
      <c r="ENN149" s="16"/>
      <c r="ENO149" s="16"/>
      <c r="ENP149" s="16"/>
      <c r="ENQ149" s="16"/>
      <c r="ENR149" s="16"/>
      <c r="ENS149" s="16"/>
      <c r="ENT149" s="16"/>
      <c r="ENU149" s="16"/>
      <c r="ENV149" s="16"/>
      <c r="ENW149" s="16"/>
      <c r="ENX149" s="16"/>
      <c r="ENY149" s="16"/>
      <c r="ENZ149" s="16"/>
      <c r="EOA149" s="16"/>
      <c r="EOB149" s="16"/>
      <c r="EOC149" s="16"/>
      <c r="EOD149" s="16"/>
      <c r="EOE149" s="16"/>
      <c r="EOF149" s="16"/>
      <c r="EOG149" s="16"/>
      <c r="EOH149" s="16"/>
      <c r="EOI149" s="16"/>
      <c r="EOJ149" s="16"/>
      <c r="EOK149" s="16"/>
      <c r="EOL149" s="16"/>
      <c r="EOM149" s="16"/>
      <c r="EON149" s="16"/>
      <c r="EOO149" s="16"/>
      <c r="EOP149" s="16"/>
      <c r="EOQ149" s="16"/>
      <c r="EOR149" s="16"/>
      <c r="EOS149" s="16"/>
      <c r="EOT149" s="16"/>
      <c r="EOU149" s="16"/>
      <c r="EOV149" s="16"/>
      <c r="EOW149" s="16"/>
      <c r="EOX149" s="16"/>
      <c r="EOY149" s="16"/>
      <c r="EOZ149" s="16"/>
      <c r="EPA149" s="16"/>
      <c r="EPB149" s="16"/>
      <c r="EPC149" s="16"/>
      <c r="EPD149" s="16"/>
      <c r="EPE149" s="16"/>
      <c r="EPF149" s="16"/>
      <c r="EPG149" s="16"/>
      <c r="EPH149" s="16"/>
      <c r="EPI149" s="16"/>
      <c r="EPJ149" s="16"/>
      <c r="EPK149" s="16"/>
      <c r="EPL149" s="16"/>
      <c r="EPM149" s="16"/>
      <c r="EPN149" s="16"/>
      <c r="EPO149" s="16"/>
      <c r="EPP149" s="16"/>
      <c r="EPQ149" s="16"/>
      <c r="EPR149" s="16"/>
      <c r="EPS149" s="16"/>
      <c r="EPT149" s="16"/>
      <c r="EPU149" s="16"/>
      <c r="EPV149" s="16"/>
      <c r="EPW149" s="16"/>
      <c r="EPX149" s="16"/>
      <c r="EPY149" s="16"/>
      <c r="EPZ149" s="16"/>
      <c r="EQA149" s="16"/>
      <c r="EQB149" s="16"/>
      <c r="EQC149" s="16"/>
      <c r="EQD149" s="16"/>
      <c r="EQE149" s="16"/>
      <c r="EQF149" s="16"/>
      <c r="EQG149" s="16"/>
      <c r="EQH149" s="16"/>
      <c r="EQI149" s="16"/>
      <c r="EQJ149" s="16"/>
      <c r="EQK149" s="16"/>
      <c r="EQL149" s="16"/>
      <c r="EQM149" s="16"/>
      <c r="EQN149" s="16"/>
      <c r="EQO149" s="16"/>
      <c r="EQP149" s="16"/>
      <c r="EQQ149" s="16"/>
      <c r="EQR149" s="16"/>
      <c r="EQS149" s="16"/>
      <c r="EQT149" s="16"/>
      <c r="EQU149" s="16"/>
      <c r="EQV149" s="16"/>
      <c r="EQW149" s="16"/>
      <c r="EQX149" s="16"/>
      <c r="EQY149" s="16"/>
      <c r="EQZ149" s="16"/>
      <c r="ERA149" s="16"/>
      <c r="ERB149" s="16"/>
      <c r="ERC149" s="16"/>
      <c r="ERD149" s="16"/>
      <c r="ERE149" s="16"/>
      <c r="ERF149" s="16"/>
      <c r="ERG149" s="16"/>
      <c r="ERH149" s="16"/>
      <c r="ERI149" s="16"/>
      <c r="ERJ149" s="16"/>
      <c r="ERK149" s="16"/>
      <c r="ERL149" s="16"/>
      <c r="ERM149" s="16"/>
      <c r="ERN149" s="16"/>
      <c r="ERO149" s="16"/>
      <c r="ERP149" s="16"/>
      <c r="ERQ149" s="16"/>
      <c r="ERR149" s="16"/>
      <c r="ERS149" s="16"/>
      <c r="ERT149" s="16"/>
      <c r="ERU149" s="16"/>
      <c r="ERV149" s="16"/>
      <c r="ERW149" s="16"/>
      <c r="ERX149" s="16"/>
      <c r="ERY149" s="16"/>
      <c r="ERZ149" s="16"/>
      <c r="ESA149" s="16"/>
      <c r="ESB149" s="16"/>
      <c r="ESC149" s="16"/>
      <c r="ESD149" s="16"/>
      <c r="ESE149" s="16"/>
      <c r="ESF149" s="16"/>
      <c r="ESG149" s="16"/>
      <c r="ESH149" s="16"/>
      <c r="ESI149" s="16"/>
      <c r="ESJ149" s="16"/>
      <c r="ESK149" s="16"/>
      <c r="ESL149" s="16"/>
      <c r="ESM149" s="16"/>
      <c r="ESN149" s="16"/>
      <c r="ESO149" s="16"/>
      <c r="ESP149" s="16"/>
      <c r="ESQ149" s="16"/>
      <c r="ESR149" s="16"/>
      <c r="ESS149" s="16"/>
      <c r="EST149" s="16"/>
      <c r="ESU149" s="16"/>
      <c r="ESV149" s="16"/>
      <c r="ESW149" s="16"/>
      <c r="ESX149" s="16"/>
      <c r="ESY149" s="16"/>
      <c r="ESZ149" s="16"/>
      <c r="ETA149" s="16"/>
      <c r="ETB149" s="16"/>
      <c r="ETC149" s="16"/>
      <c r="ETD149" s="16"/>
      <c r="ETE149" s="16"/>
      <c r="ETF149" s="16"/>
      <c r="ETG149" s="16"/>
      <c r="ETH149" s="16"/>
      <c r="ETI149" s="16"/>
      <c r="ETJ149" s="16"/>
      <c r="ETK149" s="16"/>
      <c r="ETL149" s="16"/>
      <c r="ETM149" s="16"/>
      <c r="ETN149" s="16"/>
      <c r="ETO149" s="16"/>
      <c r="ETP149" s="16"/>
      <c r="ETQ149" s="16"/>
      <c r="ETR149" s="16"/>
      <c r="ETS149" s="16"/>
      <c r="ETT149" s="16"/>
      <c r="ETU149" s="16"/>
      <c r="ETV149" s="16"/>
      <c r="ETW149" s="16"/>
      <c r="ETX149" s="16"/>
      <c r="ETY149" s="16"/>
      <c r="ETZ149" s="16"/>
      <c r="EUA149" s="16"/>
      <c r="EUB149" s="16"/>
      <c r="EUC149" s="16"/>
      <c r="EUD149" s="16"/>
      <c r="EUE149" s="16"/>
      <c r="EUF149" s="16"/>
      <c r="EUG149" s="16"/>
      <c r="EUH149" s="16"/>
      <c r="EUI149" s="16"/>
      <c r="EUJ149" s="16"/>
      <c r="EUK149" s="16"/>
      <c r="EUL149" s="16"/>
      <c r="EUM149" s="16"/>
      <c r="EUN149" s="16"/>
      <c r="EUO149" s="16"/>
      <c r="EUP149" s="16"/>
      <c r="EUQ149" s="16"/>
      <c r="EUR149" s="16"/>
      <c r="EUS149" s="16"/>
      <c r="EUT149" s="16"/>
      <c r="EUU149" s="16"/>
      <c r="EUV149" s="16"/>
      <c r="EUW149" s="16"/>
      <c r="EUX149" s="16"/>
      <c r="EUY149" s="16"/>
      <c r="EUZ149" s="16"/>
      <c r="EVA149" s="16"/>
      <c r="EVB149" s="16"/>
      <c r="EVC149" s="16"/>
      <c r="EVD149" s="16"/>
      <c r="EVE149" s="16"/>
      <c r="EVF149" s="16"/>
      <c r="EVG149" s="16"/>
      <c r="EVH149" s="16"/>
      <c r="EVI149" s="16"/>
      <c r="EVJ149" s="16"/>
      <c r="EVK149" s="16"/>
      <c r="EVL149" s="16"/>
      <c r="EVM149" s="16"/>
      <c r="EVN149" s="16"/>
      <c r="EVO149" s="16"/>
      <c r="EVP149" s="16"/>
      <c r="EVQ149" s="16"/>
      <c r="EVR149" s="16"/>
      <c r="EVS149" s="16"/>
      <c r="EVT149" s="16"/>
      <c r="EVU149" s="16"/>
      <c r="EVV149" s="16"/>
      <c r="EVW149" s="16"/>
      <c r="EVX149" s="16"/>
      <c r="EVY149" s="16"/>
      <c r="EVZ149" s="16"/>
      <c r="EWA149" s="16"/>
      <c r="EWB149" s="16"/>
      <c r="EWC149" s="16"/>
      <c r="EWD149" s="16"/>
      <c r="EWE149" s="16"/>
      <c r="EWF149" s="16"/>
      <c r="EWG149" s="16"/>
      <c r="EWH149" s="16"/>
      <c r="EWI149" s="16"/>
      <c r="EWJ149" s="16"/>
      <c r="EWK149" s="16"/>
      <c r="EWL149" s="16"/>
      <c r="EWM149" s="16"/>
      <c r="EWN149" s="16"/>
      <c r="EWO149" s="16"/>
      <c r="EWP149" s="16"/>
      <c r="EWQ149" s="16"/>
      <c r="EWR149" s="16"/>
      <c r="EWS149" s="16"/>
      <c r="EWT149" s="16"/>
      <c r="EWU149" s="16"/>
      <c r="EWV149" s="16"/>
      <c r="EWW149" s="16"/>
      <c r="EWX149" s="16"/>
      <c r="EWY149" s="16"/>
      <c r="EWZ149" s="16"/>
      <c r="EXA149" s="16"/>
      <c r="EXB149" s="16"/>
      <c r="EXC149" s="16"/>
      <c r="EXD149" s="16"/>
      <c r="EXE149" s="16"/>
      <c r="EXF149" s="16"/>
      <c r="EXG149" s="16"/>
      <c r="EXH149" s="16"/>
      <c r="EXI149" s="16"/>
      <c r="EXJ149" s="16"/>
      <c r="EXK149" s="16"/>
      <c r="EXL149" s="16"/>
      <c r="EXM149" s="16"/>
      <c r="EXN149" s="16"/>
      <c r="EXO149" s="16"/>
      <c r="EXP149" s="16"/>
      <c r="EXQ149" s="16"/>
      <c r="EXR149" s="16"/>
      <c r="EXS149" s="16"/>
      <c r="EXT149" s="16"/>
      <c r="EXU149" s="16"/>
      <c r="EXV149" s="16"/>
      <c r="EXW149" s="16"/>
      <c r="EXX149" s="16"/>
      <c r="EXY149" s="16"/>
      <c r="EXZ149" s="16"/>
      <c r="EYA149" s="16"/>
      <c r="EYB149" s="16"/>
      <c r="EYC149" s="16"/>
      <c r="EYD149" s="16"/>
      <c r="EYE149" s="16"/>
      <c r="EYF149" s="16"/>
      <c r="EYG149" s="16"/>
      <c r="EYH149" s="16"/>
      <c r="EYI149" s="16"/>
      <c r="EYJ149" s="16"/>
      <c r="EYK149" s="16"/>
      <c r="EYL149" s="16"/>
      <c r="EYM149" s="16"/>
      <c r="EYN149" s="16"/>
      <c r="EYO149" s="16"/>
      <c r="EYP149" s="16"/>
      <c r="EYQ149" s="16"/>
      <c r="EYR149" s="16"/>
      <c r="EYS149" s="16"/>
      <c r="EYT149" s="16"/>
      <c r="EYU149" s="16"/>
      <c r="EYV149" s="16"/>
      <c r="EYW149" s="16"/>
      <c r="EYX149" s="16"/>
      <c r="EYY149" s="16"/>
      <c r="EYZ149" s="16"/>
      <c r="EZA149" s="16"/>
      <c r="EZB149" s="16"/>
      <c r="EZC149" s="16"/>
      <c r="EZD149" s="16"/>
      <c r="EZE149" s="16"/>
      <c r="EZF149" s="16"/>
      <c r="EZG149" s="16"/>
      <c r="EZH149" s="16"/>
      <c r="EZI149" s="16"/>
      <c r="EZJ149" s="16"/>
      <c r="EZK149" s="16"/>
      <c r="EZL149" s="16"/>
      <c r="EZM149" s="16"/>
      <c r="EZN149" s="16"/>
      <c r="EZO149" s="16"/>
      <c r="EZP149" s="16"/>
      <c r="EZQ149" s="16"/>
      <c r="EZR149" s="16"/>
      <c r="EZS149" s="16"/>
      <c r="EZT149" s="16"/>
      <c r="EZU149" s="16"/>
      <c r="EZV149" s="16"/>
      <c r="EZW149" s="16"/>
      <c r="EZX149" s="16"/>
      <c r="EZY149" s="16"/>
      <c r="EZZ149" s="16"/>
      <c r="FAA149" s="16"/>
      <c r="FAB149" s="16"/>
      <c r="FAC149" s="16"/>
      <c r="FAD149" s="16"/>
      <c r="FAE149" s="16"/>
      <c r="FAF149" s="16"/>
      <c r="FAG149" s="16"/>
      <c r="FAH149" s="16"/>
      <c r="FAI149" s="16"/>
      <c r="FAJ149" s="16"/>
      <c r="FAK149" s="16"/>
      <c r="FAL149" s="16"/>
      <c r="FAM149" s="16"/>
      <c r="FAN149" s="16"/>
      <c r="FAO149" s="16"/>
      <c r="FAP149" s="16"/>
      <c r="FAQ149" s="16"/>
      <c r="FAR149" s="16"/>
      <c r="FAS149" s="16"/>
      <c r="FAT149" s="16"/>
      <c r="FAU149" s="16"/>
      <c r="FAV149" s="16"/>
      <c r="FAW149" s="16"/>
      <c r="FAX149" s="16"/>
      <c r="FAY149" s="16"/>
      <c r="FAZ149" s="16"/>
      <c r="FBA149" s="16"/>
      <c r="FBB149" s="16"/>
      <c r="FBC149" s="16"/>
      <c r="FBD149" s="16"/>
      <c r="FBE149" s="16"/>
      <c r="FBF149" s="16"/>
      <c r="FBG149" s="16"/>
      <c r="FBH149" s="16"/>
      <c r="FBI149" s="16"/>
      <c r="FBJ149" s="16"/>
      <c r="FBK149" s="16"/>
      <c r="FBL149" s="16"/>
      <c r="FBM149" s="16"/>
      <c r="FBN149" s="16"/>
      <c r="FBO149" s="16"/>
      <c r="FBP149" s="16"/>
      <c r="FBQ149" s="16"/>
      <c r="FBR149" s="16"/>
      <c r="FBS149" s="16"/>
      <c r="FBT149" s="16"/>
      <c r="FBU149" s="16"/>
      <c r="FBV149" s="16"/>
      <c r="FBW149" s="16"/>
      <c r="FBX149" s="16"/>
      <c r="FBY149" s="16"/>
      <c r="FBZ149" s="16"/>
      <c r="FCA149" s="16"/>
      <c r="FCB149" s="16"/>
      <c r="FCC149" s="16"/>
      <c r="FCD149" s="16"/>
      <c r="FCE149" s="16"/>
      <c r="FCF149" s="16"/>
      <c r="FCG149" s="16"/>
      <c r="FCH149" s="16"/>
      <c r="FCI149" s="16"/>
      <c r="FCJ149" s="16"/>
      <c r="FCK149" s="16"/>
      <c r="FCL149" s="16"/>
      <c r="FCM149" s="16"/>
      <c r="FCN149" s="16"/>
      <c r="FCO149" s="16"/>
      <c r="FCP149" s="16"/>
      <c r="FCQ149" s="16"/>
      <c r="FCR149" s="16"/>
      <c r="FCS149" s="16"/>
      <c r="FCT149" s="16"/>
      <c r="FCU149" s="16"/>
      <c r="FCV149" s="16"/>
      <c r="FCW149" s="16"/>
      <c r="FCX149" s="16"/>
      <c r="FCY149" s="16"/>
      <c r="FCZ149" s="16"/>
      <c r="FDA149" s="16"/>
      <c r="FDB149" s="16"/>
      <c r="FDC149" s="16"/>
      <c r="FDD149" s="16"/>
      <c r="FDE149" s="16"/>
      <c r="FDF149" s="16"/>
      <c r="FDG149" s="16"/>
      <c r="FDH149" s="16"/>
      <c r="FDI149" s="16"/>
      <c r="FDJ149" s="16"/>
      <c r="FDK149" s="16"/>
      <c r="FDL149" s="16"/>
      <c r="FDM149" s="16"/>
      <c r="FDN149" s="16"/>
      <c r="FDO149" s="16"/>
      <c r="FDP149" s="16"/>
      <c r="FDQ149" s="16"/>
      <c r="FDR149" s="16"/>
      <c r="FDS149" s="16"/>
      <c r="FDT149" s="16"/>
      <c r="FDU149" s="16"/>
      <c r="FDV149" s="16"/>
      <c r="FDW149" s="16"/>
      <c r="FDX149" s="16"/>
      <c r="FDY149" s="16"/>
      <c r="FDZ149" s="16"/>
      <c r="FEA149" s="16"/>
      <c r="FEB149" s="16"/>
      <c r="FEC149" s="16"/>
      <c r="FED149" s="16"/>
      <c r="FEE149" s="16"/>
      <c r="FEF149" s="16"/>
      <c r="FEG149" s="16"/>
      <c r="FEH149" s="16"/>
      <c r="FEI149" s="16"/>
      <c r="FEJ149" s="16"/>
      <c r="FEK149" s="16"/>
      <c r="FEL149" s="16"/>
      <c r="FEM149" s="16"/>
      <c r="FEN149" s="16"/>
      <c r="FEO149" s="16"/>
      <c r="FEP149" s="16"/>
      <c r="FEQ149" s="16"/>
      <c r="FER149" s="16"/>
      <c r="FES149" s="16"/>
      <c r="FET149" s="16"/>
      <c r="FEU149" s="16"/>
      <c r="FEV149" s="16"/>
      <c r="FEW149" s="16"/>
      <c r="FEX149" s="16"/>
      <c r="FEY149" s="16"/>
      <c r="FEZ149" s="16"/>
      <c r="FFA149" s="16"/>
      <c r="FFB149" s="16"/>
      <c r="FFC149" s="16"/>
      <c r="FFD149" s="16"/>
      <c r="FFE149" s="16"/>
      <c r="FFF149" s="16"/>
      <c r="FFG149" s="16"/>
      <c r="FFH149" s="16"/>
      <c r="FFI149" s="16"/>
      <c r="FFJ149" s="16"/>
      <c r="FFK149" s="16"/>
      <c r="FFL149" s="16"/>
      <c r="FFM149" s="16"/>
      <c r="FFN149" s="16"/>
      <c r="FFO149" s="16"/>
      <c r="FFP149" s="16"/>
      <c r="FFQ149" s="16"/>
      <c r="FFR149" s="16"/>
      <c r="FFS149" s="16"/>
      <c r="FFT149" s="16"/>
      <c r="FFU149" s="16"/>
      <c r="FFV149" s="16"/>
      <c r="FFW149" s="16"/>
      <c r="FFX149" s="16"/>
      <c r="FFY149" s="16"/>
      <c r="FFZ149" s="16"/>
      <c r="FGA149" s="16"/>
      <c r="FGB149" s="16"/>
      <c r="FGC149" s="16"/>
      <c r="FGD149" s="16"/>
      <c r="FGE149" s="16"/>
      <c r="FGF149" s="16"/>
      <c r="FGG149" s="16"/>
      <c r="FGH149" s="16"/>
      <c r="FGI149" s="16"/>
      <c r="FGJ149" s="16"/>
      <c r="FGK149" s="16"/>
      <c r="FGL149" s="16"/>
      <c r="FGM149" s="16"/>
      <c r="FGN149" s="16"/>
      <c r="FGO149" s="16"/>
      <c r="FGP149" s="16"/>
      <c r="FGQ149" s="16"/>
      <c r="FGR149" s="16"/>
      <c r="FGS149" s="16"/>
      <c r="FGT149" s="16"/>
      <c r="FGU149" s="16"/>
      <c r="FGV149" s="16"/>
      <c r="FGW149" s="16"/>
      <c r="FGX149" s="16"/>
      <c r="FGY149" s="16"/>
      <c r="FGZ149" s="16"/>
      <c r="FHA149" s="16"/>
      <c r="FHB149" s="16"/>
      <c r="FHC149" s="16"/>
      <c r="FHD149" s="16"/>
      <c r="FHE149" s="16"/>
      <c r="FHF149" s="16"/>
      <c r="FHG149" s="16"/>
      <c r="FHH149" s="16"/>
      <c r="FHI149" s="16"/>
      <c r="FHJ149" s="16"/>
      <c r="FHK149" s="16"/>
      <c r="FHL149" s="16"/>
      <c r="FHM149" s="16"/>
      <c r="FHN149" s="16"/>
      <c r="FHO149" s="16"/>
      <c r="FHP149" s="16"/>
      <c r="FHQ149" s="16"/>
      <c r="FHR149" s="16"/>
      <c r="FHS149" s="16"/>
      <c r="FHT149" s="16"/>
      <c r="FHU149" s="16"/>
      <c r="FHV149" s="16"/>
      <c r="FHW149" s="16"/>
      <c r="FHX149" s="16"/>
      <c r="FHY149" s="16"/>
      <c r="FHZ149" s="16"/>
      <c r="FIA149" s="16"/>
      <c r="FIB149" s="16"/>
      <c r="FIC149" s="16"/>
      <c r="FID149" s="16"/>
      <c r="FIE149" s="16"/>
      <c r="FIF149" s="16"/>
      <c r="FIG149" s="16"/>
      <c r="FIH149" s="16"/>
      <c r="FII149" s="16"/>
      <c r="FIJ149" s="16"/>
      <c r="FIK149" s="16"/>
      <c r="FIL149" s="16"/>
      <c r="FIM149" s="16"/>
      <c r="FIN149" s="16"/>
      <c r="FIO149" s="16"/>
      <c r="FIP149" s="16"/>
      <c r="FIQ149" s="16"/>
      <c r="FIR149" s="16"/>
      <c r="FIS149" s="16"/>
      <c r="FIT149" s="16"/>
      <c r="FIU149" s="16"/>
      <c r="FIV149" s="16"/>
      <c r="FIW149" s="16"/>
      <c r="FIX149" s="16"/>
      <c r="FIY149" s="16"/>
      <c r="FIZ149" s="16"/>
      <c r="FJA149" s="16"/>
      <c r="FJB149" s="16"/>
      <c r="FJC149" s="16"/>
      <c r="FJD149" s="16"/>
      <c r="FJE149" s="16"/>
      <c r="FJF149" s="16"/>
      <c r="FJG149" s="16"/>
      <c r="FJH149" s="16"/>
      <c r="FJI149" s="16"/>
      <c r="FJJ149" s="16"/>
      <c r="FJK149" s="16"/>
      <c r="FJL149" s="16"/>
      <c r="FJM149" s="16"/>
      <c r="FJN149" s="16"/>
      <c r="FJO149" s="16"/>
      <c r="FJP149" s="16"/>
      <c r="FJQ149" s="16"/>
      <c r="FJR149" s="16"/>
      <c r="FJS149" s="16"/>
      <c r="FJT149" s="16"/>
      <c r="FJU149" s="16"/>
      <c r="FJV149" s="16"/>
      <c r="FJW149" s="16"/>
      <c r="FJX149" s="16"/>
      <c r="FJY149" s="16"/>
      <c r="FJZ149" s="16"/>
      <c r="FKA149" s="16"/>
      <c r="FKB149" s="16"/>
      <c r="FKC149" s="16"/>
      <c r="FKD149" s="16"/>
      <c r="FKE149" s="16"/>
      <c r="FKF149" s="16"/>
      <c r="FKG149" s="16"/>
      <c r="FKH149" s="16"/>
      <c r="FKI149" s="16"/>
      <c r="FKJ149" s="16"/>
      <c r="FKK149" s="16"/>
      <c r="FKL149" s="16"/>
      <c r="FKM149" s="16"/>
      <c r="FKN149" s="16"/>
      <c r="FKO149" s="16"/>
      <c r="FKP149" s="16"/>
      <c r="FKQ149" s="16"/>
      <c r="FKR149" s="16"/>
      <c r="FKS149" s="16"/>
      <c r="FKT149" s="16"/>
      <c r="FKU149" s="16"/>
      <c r="FKV149" s="16"/>
      <c r="FKW149" s="16"/>
      <c r="FKX149" s="16"/>
      <c r="FKY149" s="16"/>
      <c r="FKZ149" s="16"/>
      <c r="FLA149" s="16"/>
      <c r="FLB149" s="16"/>
      <c r="FLC149" s="16"/>
      <c r="FLD149" s="16"/>
      <c r="FLE149" s="16"/>
      <c r="FLF149" s="16"/>
      <c r="FLG149" s="16"/>
      <c r="FLH149" s="16"/>
      <c r="FLI149" s="16"/>
      <c r="FLJ149" s="16"/>
      <c r="FLK149" s="16"/>
      <c r="FLL149" s="16"/>
      <c r="FLM149" s="16"/>
      <c r="FLN149" s="16"/>
      <c r="FLO149" s="16"/>
      <c r="FLP149" s="16"/>
      <c r="FLQ149" s="16"/>
      <c r="FLR149" s="16"/>
      <c r="FLS149" s="16"/>
      <c r="FLT149" s="16"/>
      <c r="FLU149" s="16"/>
      <c r="FLV149" s="16"/>
      <c r="FLW149" s="16"/>
      <c r="FLX149" s="16"/>
      <c r="FLY149" s="16"/>
      <c r="FLZ149" s="16"/>
      <c r="FMA149" s="16"/>
      <c r="FMB149" s="16"/>
      <c r="FMC149" s="16"/>
      <c r="FMD149" s="16"/>
      <c r="FME149" s="16"/>
      <c r="FMF149" s="16"/>
      <c r="FMG149" s="16"/>
      <c r="FMH149" s="16"/>
      <c r="FMI149" s="16"/>
      <c r="FMJ149" s="16"/>
      <c r="FMK149" s="16"/>
      <c r="FML149" s="16"/>
      <c r="FMM149" s="16"/>
      <c r="FMN149" s="16"/>
      <c r="FMO149" s="16"/>
      <c r="FMP149" s="16"/>
      <c r="FMQ149" s="16"/>
      <c r="FMR149" s="16"/>
      <c r="FMS149" s="16"/>
      <c r="FMT149" s="16"/>
      <c r="FMU149" s="16"/>
      <c r="FMV149" s="16"/>
      <c r="FMW149" s="16"/>
      <c r="FMX149" s="16"/>
      <c r="FMY149" s="16"/>
      <c r="FMZ149" s="16"/>
      <c r="FNA149" s="16"/>
      <c r="FNB149" s="16"/>
      <c r="FNC149" s="16"/>
      <c r="FND149" s="16"/>
      <c r="FNE149" s="16"/>
      <c r="FNF149" s="16"/>
      <c r="FNG149" s="16"/>
      <c r="FNH149" s="16"/>
      <c r="FNI149" s="16"/>
      <c r="FNJ149" s="16"/>
      <c r="FNK149" s="16"/>
      <c r="FNL149" s="16"/>
      <c r="FNM149" s="16"/>
      <c r="FNN149" s="16"/>
      <c r="FNO149" s="16"/>
      <c r="FNP149" s="16"/>
      <c r="FNQ149" s="16"/>
      <c r="FNR149" s="16"/>
      <c r="FNS149" s="16"/>
      <c r="FNT149" s="16"/>
      <c r="FNU149" s="16"/>
      <c r="FNV149" s="16"/>
      <c r="FNW149" s="16"/>
      <c r="FNX149" s="16"/>
      <c r="FNY149" s="16"/>
      <c r="FNZ149" s="16"/>
      <c r="FOA149" s="16"/>
      <c r="FOB149" s="16"/>
      <c r="FOC149" s="16"/>
      <c r="FOD149" s="16"/>
      <c r="FOE149" s="16"/>
      <c r="FOF149" s="16"/>
      <c r="FOG149" s="16"/>
      <c r="FOH149" s="16"/>
      <c r="FOI149" s="16"/>
      <c r="FOJ149" s="16"/>
      <c r="FOK149" s="16"/>
      <c r="FOL149" s="16"/>
      <c r="FOM149" s="16"/>
      <c r="FON149" s="16"/>
      <c r="FOO149" s="16"/>
      <c r="FOP149" s="16"/>
      <c r="FOQ149" s="16"/>
      <c r="FOR149" s="16"/>
      <c r="FOS149" s="16"/>
      <c r="FOT149" s="16"/>
      <c r="FOU149" s="16"/>
      <c r="FOV149" s="16"/>
      <c r="FOW149" s="16"/>
      <c r="FOX149" s="16"/>
      <c r="FOY149" s="16"/>
      <c r="FOZ149" s="16"/>
      <c r="FPA149" s="16"/>
      <c r="FPB149" s="16"/>
      <c r="FPC149" s="16"/>
      <c r="FPD149" s="16"/>
      <c r="FPE149" s="16"/>
      <c r="FPF149" s="16"/>
      <c r="FPG149" s="16"/>
      <c r="FPH149" s="16"/>
      <c r="FPI149" s="16"/>
      <c r="FPJ149" s="16"/>
      <c r="FPK149" s="16"/>
      <c r="FPL149" s="16"/>
      <c r="FPM149" s="16"/>
      <c r="FPN149" s="16"/>
      <c r="FPO149" s="16"/>
      <c r="FPP149" s="16"/>
      <c r="FPQ149" s="16"/>
      <c r="FPR149" s="16"/>
      <c r="FPS149" s="16"/>
      <c r="FPT149" s="16"/>
      <c r="FPU149" s="16"/>
      <c r="FPV149" s="16"/>
      <c r="FPW149" s="16"/>
      <c r="FPX149" s="16"/>
      <c r="FPY149" s="16"/>
      <c r="FPZ149" s="16"/>
      <c r="FQA149" s="16"/>
      <c r="FQB149" s="16"/>
      <c r="FQC149" s="16"/>
      <c r="FQD149" s="16"/>
      <c r="FQE149" s="16"/>
      <c r="FQF149" s="16"/>
      <c r="FQG149" s="16"/>
      <c r="FQH149" s="16"/>
      <c r="FQI149" s="16"/>
      <c r="FQJ149" s="16"/>
      <c r="FQK149" s="16"/>
      <c r="FQL149" s="16"/>
      <c r="FQM149" s="16"/>
      <c r="FQN149" s="16"/>
      <c r="FQO149" s="16"/>
      <c r="FQP149" s="16"/>
      <c r="FQQ149" s="16"/>
      <c r="FQR149" s="16"/>
      <c r="FQS149" s="16"/>
      <c r="FQT149" s="16"/>
      <c r="FQU149" s="16"/>
      <c r="FQV149" s="16"/>
      <c r="FQW149" s="16"/>
      <c r="FQX149" s="16"/>
      <c r="FQY149" s="16"/>
      <c r="FQZ149" s="16"/>
      <c r="FRA149" s="16"/>
      <c r="FRB149" s="16"/>
      <c r="FRC149" s="16"/>
      <c r="FRD149" s="16"/>
      <c r="FRE149" s="16"/>
      <c r="FRF149" s="16"/>
      <c r="FRG149" s="16"/>
      <c r="FRH149" s="16"/>
      <c r="FRI149" s="16"/>
      <c r="FRJ149" s="16"/>
      <c r="FRK149" s="16"/>
      <c r="FRL149" s="16"/>
      <c r="FRM149" s="16"/>
      <c r="FRN149" s="16"/>
      <c r="FRO149" s="16"/>
      <c r="FRP149" s="16"/>
      <c r="FRQ149" s="16"/>
      <c r="FRR149" s="16"/>
      <c r="FRS149" s="16"/>
      <c r="FRT149" s="16"/>
      <c r="FRU149" s="16"/>
      <c r="FRV149" s="16"/>
      <c r="FRW149" s="16"/>
      <c r="FRX149" s="16"/>
      <c r="FRY149" s="16"/>
      <c r="FRZ149" s="16"/>
      <c r="FSA149" s="16"/>
      <c r="FSB149" s="16"/>
      <c r="FSC149" s="16"/>
      <c r="FSD149" s="16"/>
      <c r="FSE149" s="16"/>
      <c r="FSF149" s="16"/>
      <c r="FSG149" s="16"/>
      <c r="FSH149" s="16"/>
      <c r="FSI149" s="16"/>
      <c r="FSJ149" s="16"/>
      <c r="FSK149" s="16"/>
      <c r="FSL149" s="16"/>
      <c r="FSM149" s="16"/>
      <c r="FSN149" s="16"/>
      <c r="FSO149" s="16"/>
      <c r="FSP149" s="16"/>
      <c r="FSQ149" s="16"/>
      <c r="FSR149" s="16"/>
      <c r="FSS149" s="16"/>
      <c r="FST149" s="16"/>
      <c r="FSU149" s="16"/>
      <c r="FSV149" s="16"/>
      <c r="FSW149" s="16"/>
      <c r="FSX149" s="16"/>
      <c r="FSY149" s="16"/>
      <c r="FSZ149" s="16"/>
      <c r="FTA149" s="16"/>
      <c r="FTB149" s="16"/>
      <c r="FTC149" s="16"/>
      <c r="FTD149" s="16"/>
      <c r="FTE149" s="16"/>
      <c r="FTF149" s="16"/>
      <c r="FTG149" s="16"/>
      <c r="FTH149" s="16"/>
      <c r="FTI149" s="16"/>
      <c r="FTJ149" s="16"/>
      <c r="FTK149" s="16"/>
      <c r="FTL149" s="16"/>
      <c r="FTM149" s="16"/>
      <c r="FTN149" s="16"/>
      <c r="FTO149" s="16"/>
      <c r="FTP149" s="16"/>
      <c r="FTQ149" s="16"/>
      <c r="FTR149" s="16"/>
      <c r="FTS149" s="16"/>
      <c r="FTT149" s="16"/>
      <c r="FTU149" s="16"/>
      <c r="FTV149" s="16"/>
      <c r="FTW149" s="16"/>
      <c r="FTX149" s="16"/>
      <c r="FTY149" s="16"/>
      <c r="FTZ149" s="16"/>
      <c r="FUA149" s="16"/>
      <c r="FUB149" s="16"/>
      <c r="FUC149" s="16"/>
      <c r="FUD149" s="16"/>
      <c r="FUE149" s="16"/>
      <c r="FUF149" s="16"/>
      <c r="FUG149" s="16"/>
      <c r="FUH149" s="16"/>
      <c r="FUI149" s="16"/>
      <c r="FUJ149" s="16"/>
      <c r="FUK149" s="16"/>
      <c r="FUL149" s="16"/>
      <c r="FUM149" s="16"/>
      <c r="FUN149" s="16"/>
      <c r="FUO149" s="16"/>
      <c r="FUP149" s="16"/>
      <c r="FUQ149" s="16"/>
      <c r="FUR149" s="16"/>
      <c r="FUS149" s="16"/>
      <c r="FUT149" s="16"/>
      <c r="FUU149" s="16"/>
      <c r="FUV149" s="16"/>
      <c r="FUW149" s="16"/>
      <c r="FUX149" s="16"/>
      <c r="FUY149" s="16"/>
      <c r="FUZ149" s="16"/>
      <c r="FVA149" s="16"/>
      <c r="FVB149" s="16"/>
      <c r="FVC149" s="16"/>
      <c r="FVD149" s="16"/>
      <c r="FVE149" s="16"/>
      <c r="FVF149" s="16"/>
      <c r="FVG149" s="16"/>
      <c r="FVH149" s="16"/>
      <c r="FVI149" s="16"/>
      <c r="FVJ149" s="16"/>
      <c r="FVK149" s="16"/>
      <c r="FVL149" s="16"/>
      <c r="FVM149" s="16"/>
      <c r="FVN149" s="16"/>
      <c r="FVO149" s="16"/>
      <c r="FVP149" s="16"/>
      <c r="FVQ149" s="16"/>
      <c r="FVR149" s="16"/>
      <c r="FVS149" s="16"/>
      <c r="FVT149" s="16"/>
      <c r="FVU149" s="16"/>
      <c r="FVV149" s="16"/>
      <c r="FVW149" s="16"/>
      <c r="FVX149" s="16"/>
      <c r="FVY149" s="16"/>
      <c r="FVZ149" s="16"/>
      <c r="FWA149" s="16"/>
      <c r="FWB149" s="16"/>
      <c r="FWC149" s="16"/>
      <c r="FWD149" s="16"/>
      <c r="FWE149" s="16"/>
      <c r="FWF149" s="16"/>
      <c r="FWG149" s="16"/>
      <c r="FWH149" s="16"/>
      <c r="FWI149" s="16"/>
      <c r="FWJ149" s="16"/>
      <c r="FWK149" s="16"/>
      <c r="FWL149" s="16"/>
      <c r="FWM149" s="16"/>
      <c r="FWN149" s="16"/>
      <c r="FWO149" s="16"/>
      <c r="FWP149" s="16"/>
      <c r="FWQ149" s="16"/>
      <c r="FWR149" s="16"/>
      <c r="FWS149" s="16"/>
      <c r="FWT149" s="16"/>
      <c r="FWU149" s="16"/>
      <c r="FWV149" s="16"/>
      <c r="FWW149" s="16"/>
      <c r="FWX149" s="16"/>
      <c r="FWY149" s="16"/>
      <c r="FWZ149" s="16"/>
      <c r="FXA149" s="16"/>
      <c r="FXB149" s="16"/>
      <c r="FXC149" s="16"/>
      <c r="FXD149" s="16"/>
      <c r="FXE149" s="16"/>
      <c r="FXF149" s="16"/>
      <c r="FXG149" s="16"/>
      <c r="FXH149" s="16"/>
      <c r="FXI149" s="16"/>
      <c r="FXJ149" s="16"/>
      <c r="FXK149" s="16"/>
      <c r="FXL149" s="16"/>
      <c r="FXM149" s="16"/>
      <c r="FXN149" s="16"/>
      <c r="FXO149" s="16"/>
      <c r="FXP149" s="16"/>
      <c r="FXQ149" s="16"/>
      <c r="FXR149" s="16"/>
      <c r="FXS149" s="16"/>
      <c r="FXT149" s="16"/>
      <c r="FXU149" s="16"/>
      <c r="FXV149" s="16"/>
      <c r="FXW149" s="16"/>
      <c r="FXX149" s="16"/>
      <c r="FXY149" s="16"/>
      <c r="FXZ149" s="16"/>
      <c r="FYA149" s="16"/>
      <c r="FYB149" s="16"/>
      <c r="FYC149" s="16"/>
      <c r="FYD149" s="16"/>
      <c r="FYE149" s="16"/>
      <c r="FYF149" s="16"/>
      <c r="FYG149" s="16"/>
      <c r="FYH149" s="16"/>
      <c r="FYI149" s="16"/>
      <c r="FYJ149" s="16"/>
      <c r="FYK149" s="16"/>
      <c r="FYL149" s="16"/>
      <c r="FYM149" s="16"/>
      <c r="FYN149" s="16"/>
      <c r="FYO149" s="16"/>
      <c r="FYP149" s="16"/>
      <c r="FYQ149" s="16"/>
      <c r="FYR149" s="16"/>
      <c r="FYS149" s="16"/>
      <c r="FYT149" s="16"/>
      <c r="FYU149" s="16"/>
      <c r="FYV149" s="16"/>
      <c r="FYW149" s="16"/>
      <c r="FYX149" s="16"/>
      <c r="FYY149" s="16"/>
      <c r="FYZ149" s="16"/>
      <c r="FZA149" s="16"/>
      <c r="FZB149" s="16"/>
      <c r="FZC149" s="16"/>
      <c r="FZD149" s="16"/>
      <c r="FZE149" s="16"/>
      <c r="FZF149" s="16"/>
      <c r="FZG149" s="16"/>
      <c r="FZH149" s="16"/>
      <c r="FZI149" s="16"/>
      <c r="FZJ149" s="16"/>
      <c r="FZK149" s="16"/>
      <c r="FZL149" s="16"/>
      <c r="FZM149" s="16"/>
      <c r="FZN149" s="16"/>
      <c r="FZO149" s="16"/>
      <c r="FZP149" s="16"/>
      <c r="FZQ149" s="16"/>
      <c r="FZR149" s="16"/>
      <c r="FZS149" s="16"/>
      <c r="FZT149" s="16"/>
      <c r="FZU149" s="16"/>
      <c r="FZV149" s="16"/>
      <c r="FZW149" s="16"/>
      <c r="FZX149" s="16"/>
      <c r="FZY149" s="16"/>
      <c r="FZZ149" s="16"/>
      <c r="GAA149" s="16"/>
      <c r="GAB149" s="16"/>
      <c r="GAC149" s="16"/>
      <c r="GAD149" s="16"/>
      <c r="GAE149" s="16"/>
      <c r="GAF149" s="16"/>
      <c r="GAG149" s="16"/>
      <c r="GAH149" s="16"/>
      <c r="GAI149" s="16"/>
      <c r="GAJ149" s="16"/>
      <c r="GAK149" s="16"/>
      <c r="GAL149" s="16"/>
      <c r="GAM149" s="16"/>
      <c r="GAN149" s="16"/>
      <c r="GAO149" s="16"/>
      <c r="GAP149" s="16"/>
      <c r="GAQ149" s="16"/>
      <c r="GAR149" s="16"/>
      <c r="GAS149" s="16"/>
      <c r="GAT149" s="16"/>
      <c r="GAU149" s="16"/>
      <c r="GAV149" s="16"/>
      <c r="GAW149" s="16"/>
      <c r="GAX149" s="16"/>
      <c r="GAY149" s="16"/>
      <c r="GAZ149" s="16"/>
      <c r="GBA149" s="16"/>
      <c r="GBB149" s="16"/>
      <c r="GBC149" s="16"/>
      <c r="GBD149" s="16"/>
      <c r="GBE149" s="16"/>
      <c r="GBF149" s="16"/>
      <c r="GBG149" s="16"/>
      <c r="GBH149" s="16"/>
      <c r="GBI149" s="16"/>
      <c r="GBJ149" s="16"/>
      <c r="GBK149" s="16"/>
      <c r="GBL149" s="16"/>
      <c r="GBM149" s="16"/>
      <c r="GBN149" s="16"/>
      <c r="GBO149" s="16"/>
      <c r="GBP149" s="16"/>
      <c r="GBQ149" s="16"/>
      <c r="GBR149" s="16"/>
      <c r="GBS149" s="16"/>
      <c r="GBT149" s="16"/>
      <c r="GBU149" s="16"/>
      <c r="GBV149" s="16"/>
      <c r="GBW149" s="16"/>
      <c r="GBX149" s="16"/>
      <c r="GBY149" s="16"/>
      <c r="GBZ149" s="16"/>
      <c r="GCA149" s="16"/>
      <c r="GCB149" s="16"/>
      <c r="GCC149" s="16"/>
      <c r="GCD149" s="16"/>
      <c r="GCE149" s="16"/>
      <c r="GCF149" s="16"/>
      <c r="GCG149" s="16"/>
      <c r="GCH149" s="16"/>
      <c r="GCI149" s="16"/>
      <c r="GCJ149" s="16"/>
      <c r="GCK149" s="16"/>
      <c r="GCL149" s="16"/>
      <c r="GCM149" s="16"/>
      <c r="GCN149" s="16"/>
      <c r="GCO149" s="16"/>
      <c r="GCP149" s="16"/>
      <c r="GCQ149" s="16"/>
      <c r="GCR149" s="16"/>
      <c r="GCS149" s="16"/>
      <c r="GCT149" s="16"/>
      <c r="GCU149" s="16"/>
      <c r="GCV149" s="16"/>
      <c r="GCW149" s="16"/>
      <c r="GCX149" s="16"/>
      <c r="GCY149" s="16"/>
      <c r="GCZ149" s="16"/>
      <c r="GDA149" s="16"/>
      <c r="GDB149" s="16"/>
      <c r="GDC149" s="16"/>
      <c r="GDD149" s="16"/>
      <c r="GDE149" s="16"/>
      <c r="GDF149" s="16"/>
      <c r="GDG149" s="16"/>
      <c r="GDH149" s="16"/>
      <c r="GDI149" s="16"/>
      <c r="GDJ149" s="16"/>
      <c r="GDK149" s="16"/>
      <c r="GDL149" s="16"/>
      <c r="GDM149" s="16"/>
      <c r="GDN149" s="16"/>
      <c r="GDO149" s="16"/>
      <c r="GDP149" s="16"/>
      <c r="GDQ149" s="16"/>
      <c r="GDR149" s="16"/>
      <c r="GDS149" s="16"/>
      <c r="GDT149" s="16"/>
      <c r="GDU149" s="16"/>
      <c r="GDV149" s="16"/>
      <c r="GDW149" s="16"/>
      <c r="GDX149" s="16"/>
      <c r="GDY149" s="16"/>
      <c r="GDZ149" s="16"/>
      <c r="GEA149" s="16"/>
      <c r="GEB149" s="16"/>
      <c r="GEC149" s="16"/>
      <c r="GED149" s="16"/>
      <c r="GEE149" s="16"/>
      <c r="GEF149" s="16"/>
      <c r="GEG149" s="16"/>
      <c r="GEH149" s="16"/>
      <c r="GEI149" s="16"/>
      <c r="GEJ149" s="16"/>
      <c r="GEK149" s="16"/>
      <c r="GEL149" s="16"/>
      <c r="GEM149" s="16"/>
      <c r="GEN149" s="16"/>
      <c r="GEO149" s="16"/>
      <c r="GEP149" s="16"/>
      <c r="GEQ149" s="16"/>
      <c r="GER149" s="16"/>
      <c r="GES149" s="16"/>
      <c r="GET149" s="16"/>
      <c r="GEU149" s="16"/>
      <c r="GEV149" s="16"/>
      <c r="GEW149" s="16"/>
      <c r="GEX149" s="16"/>
      <c r="GEY149" s="16"/>
      <c r="GEZ149" s="16"/>
      <c r="GFA149" s="16"/>
      <c r="GFB149" s="16"/>
      <c r="GFC149" s="16"/>
      <c r="GFD149" s="16"/>
      <c r="GFE149" s="16"/>
      <c r="GFF149" s="16"/>
      <c r="GFG149" s="16"/>
      <c r="GFH149" s="16"/>
      <c r="GFI149" s="16"/>
      <c r="GFJ149" s="16"/>
      <c r="GFK149" s="16"/>
      <c r="GFL149" s="16"/>
      <c r="GFM149" s="16"/>
      <c r="GFN149" s="16"/>
      <c r="GFO149" s="16"/>
      <c r="GFP149" s="16"/>
      <c r="GFQ149" s="16"/>
      <c r="GFR149" s="16"/>
      <c r="GFS149" s="16"/>
      <c r="GFT149" s="16"/>
      <c r="GFU149" s="16"/>
      <c r="GFV149" s="16"/>
      <c r="GFW149" s="16"/>
      <c r="GFX149" s="16"/>
      <c r="GFY149" s="16"/>
      <c r="GFZ149" s="16"/>
      <c r="GGA149" s="16"/>
      <c r="GGB149" s="16"/>
      <c r="GGC149" s="16"/>
      <c r="GGD149" s="16"/>
      <c r="GGE149" s="16"/>
      <c r="GGF149" s="16"/>
      <c r="GGG149" s="16"/>
      <c r="GGH149" s="16"/>
      <c r="GGI149" s="16"/>
      <c r="GGJ149" s="16"/>
      <c r="GGK149" s="16"/>
      <c r="GGL149" s="16"/>
      <c r="GGM149" s="16"/>
      <c r="GGN149" s="16"/>
      <c r="GGO149" s="16"/>
      <c r="GGP149" s="16"/>
      <c r="GGQ149" s="16"/>
      <c r="GGR149" s="16"/>
      <c r="GGS149" s="16"/>
      <c r="GGT149" s="16"/>
      <c r="GGU149" s="16"/>
      <c r="GGV149" s="16"/>
      <c r="GGW149" s="16"/>
      <c r="GGX149" s="16"/>
      <c r="GGY149" s="16"/>
      <c r="GGZ149" s="16"/>
      <c r="GHA149" s="16"/>
      <c r="GHB149" s="16"/>
      <c r="GHC149" s="16"/>
      <c r="GHD149" s="16"/>
      <c r="GHE149" s="16"/>
      <c r="GHF149" s="16"/>
      <c r="GHG149" s="16"/>
      <c r="GHH149" s="16"/>
      <c r="GHI149" s="16"/>
      <c r="GHJ149" s="16"/>
      <c r="GHK149" s="16"/>
      <c r="GHL149" s="16"/>
      <c r="GHM149" s="16"/>
      <c r="GHN149" s="16"/>
      <c r="GHO149" s="16"/>
      <c r="GHP149" s="16"/>
      <c r="GHQ149" s="16"/>
      <c r="GHR149" s="16"/>
      <c r="GHS149" s="16"/>
      <c r="GHT149" s="16"/>
      <c r="GHU149" s="16"/>
      <c r="GHV149" s="16"/>
      <c r="GHW149" s="16"/>
      <c r="GHX149" s="16"/>
      <c r="GHY149" s="16"/>
      <c r="GHZ149" s="16"/>
      <c r="GIA149" s="16"/>
      <c r="GIB149" s="16"/>
      <c r="GIC149" s="16"/>
      <c r="GID149" s="16"/>
      <c r="GIE149" s="16"/>
      <c r="GIF149" s="16"/>
      <c r="GIG149" s="16"/>
      <c r="GIH149" s="16"/>
      <c r="GII149" s="16"/>
      <c r="GIJ149" s="16"/>
      <c r="GIK149" s="16"/>
      <c r="GIL149" s="16"/>
      <c r="GIM149" s="16"/>
      <c r="GIN149" s="16"/>
      <c r="GIO149" s="16"/>
      <c r="GIP149" s="16"/>
      <c r="GIQ149" s="16"/>
      <c r="GIR149" s="16"/>
      <c r="GIS149" s="16"/>
      <c r="GIT149" s="16"/>
      <c r="GIU149" s="16"/>
      <c r="GIV149" s="16"/>
      <c r="GIW149" s="16"/>
      <c r="GIX149" s="16"/>
      <c r="GIY149" s="16"/>
      <c r="GIZ149" s="16"/>
      <c r="GJA149" s="16"/>
      <c r="GJB149" s="16"/>
      <c r="GJC149" s="16"/>
      <c r="GJD149" s="16"/>
      <c r="GJE149" s="16"/>
      <c r="GJF149" s="16"/>
      <c r="GJG149" s="16"/>
      <c r="GJH149" s="16"/>
      <c r="GJI149" s="16"/>
      <c r="GJJ149" s="16"/>
      <c r="GJK149" s="16"/>
      <c r="GJL149" s="16"/>
      <c r="GJM149" s="16"/>
      <c r="GJN149" s="16"/>
      <c r="GJO149" s="16"/>
      <c r="GJP149" s="16"/>
      <c r="GJQ149" s="16"/>
      <c r="GJR149" s="16"/>
      <c r="GJS149" s="16"/>
      <c r="GJT149" s="16"/>
      <c r="GJU149" s="16"/>
      <c r="GJV149" s="16"/>
      <c r="GJW149" s="16"/>
      <c r="GJX149" s="16"/>
      <c r="GJY149" s="16"/>
      <c r="GJZ149" s="16"/>
      <c r="GKA149" s="16"/>
      <c r="GKB149" s="16"/>
      <c r="GKC149" s="16"/>
      <c r="GKD149" s="16"/>
      <c r="GKE149" s="16"/>
      <c r="GKF149" s="16"/>
      <c r="GKG149" s="16"/>
      <c r="GKH149" s="16"/>
      <c r="GKI149" s="16"/>
      <c r="GKJ149" s="16"/>
      <c r="GKK149" s="16"/>
      <c r="GKL149" s="16"/>
      <c r="GKM149" s="16"/>
      <c r="GKN149" s="16"/>
      <c r="GKO149" s="16"/>
      <c r="GKP149" s="16"/>
      <c r="GKQ149" s="16"/>
      <c r="GKR149" s="16"/>
      <c r="GKS149" s="16"/>
      <c r="GKT149" s="16"/>
      <c r="GKU149" s="16"/>
      <c r="GKV149" s="16"/>
      <c r="GKW149" s="16"/>
      <c r="GKX149" s="16"/>
      <c r="GKY149" s="16"/>
      <c r="GKZ149" s="16"/>
      <c r="GLA149" s="16"/>
      <c r="GLB149" s="16"/>
      <c r="GLC149" s="16"/>
      <c r="GLD149" s="16"/>
      <c r="GLE149" s="16"/>
      <c r="GLF149" s="16"/>
      <c r="GLG149" s="16"/>
      <c r="GLH149" s="16"/>
      <c r="GLI149" s="16"/>
      <c r="GLJ149" s="16"/>
      <c r="GLK149" s="16"/>
      <c r="GLL149" s="16"/>
      <c r="GLM149" s="16"/>
      <c r="GLN149" s="16"/>
      <c r="GLO149" s="16"/>
      <c r="GLP149" s="16"/>
      <c r="GLQ149" s="16"/>
      <c r="GLR149" s="16"/>
      <c r="GLS149" s="16"/>
      <c r="GLT149" s="16"/>
      <c r="GLU149" s="16"/>
      <c r="GLV149" s="16"/>
      <c r="GLW149" s="16"/>
      <c r="GLX149" s="16"/>
      <c r="GLY149" s="16"/>
      <c r="GLZ149" s="16"/>
      <c r="GMA149" s="16"/>
      <c r="GMB149" s="16"/>
      <c r="GMC149" s="16"/>
      <c r="GMD149" s="16"/>
      <c r="GME149" s="16"/>
      <c r="GMF149" s="16"/>
      <c r="GMG149" s="16"/>
      <c r="GMH149" s="16"/>
      <c r="GMI149" s="16"/>
      <c r="GMJ149" s="16"/>
      <c r="GMK149" s="16"/>
      <c r="GML149" s="16"/>
      <c r="GMM149" s="16"/>
      <c r="GMN149" s="16"/>
      <c r="GMO149" s="16"/>
      <c r="GMP149" s="16"/>
      <c r="GMQ149" s="16"/>
      <c r="GMR149" s="16"/>
      <c r="GMS149" s="16"/>
      <c r="GMT149" s="16"/>
      <c r="GMU149" s="16"/>
      <c r="GMV149" s="16"/>
      <c r="GMW149" s="16"/>
      <c r="GMX149" s="16"/>
      <c r="GMY149" s="16"/>
      <c r="GMZ149" s="16"/>
      <c r="GNA149" s="16"/>
      <c r="GNB149" s="16"/>
      <c r="GNC149" s="16"/>
      <c r="GND149" s="16"/>
      <c r="GNE149" s="16"/>
      <c r="GNF149" s="16"/>
      <c r="GNG149" s="16"/>
      <c r="GNH149" s="16"/>
      <c r="GNI149" s="16"/>
      <c r="GNJ149" s="16"/>
      <c r="GNK149" s="16"/>
      <c r="GNL149" s="16"/>
      <c r="GNM149" s="16"/>
      <c r="GNN149" s="16"/>
      <c r="GNO149" s="16"/>
      <c r="GNP149" s="16"/>
      <c r="GNQ149" s="16"/>
      <c r="GNR149" s="16"/>
      <c r="GNS149" s="16"/>
      <c r="GNT149" s="16"/>
      <c r="GNU149" s="16"/>
      <c r="GNV149" s="16"/>
      <c r="GNW149" s="16"/>
      <c r="GNX149" s="16"/>
      <c r="GNY149" s="16"/>
      <c r="GNZ149" s="16"/>
      <c r="GOA149" s="16"/>
      <c r="GOB149" s="16"/>
      <c r="GOC149" s="16"/>
      <c r="GOD149" s="16"/>
      <c r="GOE149" s="16"/>
      <c r="GOF149" s="16"/>
      <c r="GOG149" s="16"/>
      <c r="GOH149" s="16"/>
      <c r="GOI149" s="16"/>
      <c r="GOJ149" s="16"/>
      <c r="GOK149" s="16"/>
      <c r="GOL149" s="16"/>
      <c r="GOM149" s="16"/>
      <c r="GON149" s="16"/>
      <c r="GOO149" s="16"/>
      <c r="GOP149" s="16"/>
      <c r="GOQ149" s="16"/>
      <c r="GOR149" s="16"/>
      <c r="GOS149" s="16"/>
      <c r="GOT149" s="16"/>
      <c r="GOU149" s="16"/>
      <c r="GOV149" s="16"/>
      <c r="GOW149" s="16"/>
      <c r="GOX149" s="16"/>
      <c r="GOY149" s="16"/>
      <c r="GOZ149" s="16"/>
      <c r="GPA149" s="16"/>
      <c r="GPB149" s="16"/>
      <c r="GPC149" s="16"/>
      <c r="GPD149" s="16"/>
      <c r="GPE149" s="16"/>
      <c r="GPF149" s="16"/>
      <c r="GPG149" s="16"/>
      <c r="GPH149" s="16"/>
      <c r="GPI149" s="16"/>
      <c r="GPJ149" s="16"/>
      <c r="GPK149" s="16"/>
      <c r="GPL149" s="16"/>
      <c r="GPM149" s="16"/>
      <c r="GPN149" s="16"/>
      <c r="GPO149" s="16"/>
      <c r="GPP149" s="16"/>
      <c r="GPQ149" s="16"/>
      <c r="GPR149" s="16"/>
      <c r="GPS149" s="16"/>
      <c r="GPT149" s="16"/>
      <c r="GPU149" s="16"/>
      <c r="GPV149" s="16"/>
      <c r="GPW149" s="16"/>
      <c r="GPX149" s="16"/>
      <c r="GPY149" s="16"/>
      <c r="GPZ149" s="16"/>
      <c r="GQA149" s="16"/>
      <c r="GQB149" s="16"/>
      <c r="GQC149" s="16"/>
      <c r="GQD149" s="16"/>
      <c r="GQE149" s="16"/>
      <c r="GQF149" s="16"/>
      <c r="GQG149" s="16"/>
      <c r="GQH149" s="16"/>
      <c r="GQI149" s="16"/>
      <c r="GQJ149" s="16"/>
      <c r="GQK149" s="16"/>
      <c r="GQL149" s="16"/>
      <c r="GQM149" s="16"/>
      <c r="GQN149" s="16"/>
      <c r="GQO149" s="16"/>
      <c r="GQP149" s="16"/>
      <c r="GQQ149" s="16"/>
      <c r="GQR149" s="16"/>
      <c r="GQS149" s="16"/>
      <c r="GQT149" s="16"/>
      <c r="GQU149" s="16"/>
      <c r="GQV149" s="16"/>
      <c r="GQW149" s="16"/>
      <c r="GQX149" s="16"/>
      <c r="GQY149" s="16"/>
      <c r="GQZ149" s="16"/>
      <c r="GRA149" s="16"/>
      <c r="GRB149" s="16"/>
      <c r="GRC149" s="16"/>
      <c r="GRD149" s="16"/>
      <c r="GRE149" s="16"/>
      <c r="GRF149" s="16"/>
      <c r="GRG149" s="16"/>
      <c r="GRH149" s="16"/>
      <c r="GRI149" s="16"/>
      <c r="GRJ149" s="16"/>
      <c r="GRK149" s="16"/>
      <c r="GRL149" s="16"/>
      <c r="GRM149" s="16"/>
      <c r="GRN149" s="16"/>
      <c r="GRO149" s="16"/>
      <c r="GRP149" s="16"/>
      <c r="GRQ149" s="16"/>
      <c r="GRR149" s="16"/>
      <c r="GRS149" s="16"/>
      <c r="GRT149" s="16"/>
      <c r="GRU149" s="16"/>
      <c r="GRV149" s="16"/>
      <c r="GRW149" s="16"/>
      <c r="GRX149" s="16"/>
      <c r="GRY149" s="16"/>
      <c r="GRZ149" s="16"/>
      <c r="GSA149" s="16"/>
      <c r="GSB149" s="16"/>
      <c r="GSC149" s="16"/>
      <c r="GSD149" s="16"/>
      <c r="GSE149" s="16"/>
      <c r="GSF149" s="16"/>
      <c r="GSG149" s="16"/>
      <c r="GSH149" s="16"/>
      <c r="GSI149" s="16"/>
      <c r="GSJ149" s="16"/>
      <c r="GSK149" s="16"/>
      <c r="GSL149" s="16"/>
      <c r="GSM149" s="16"/>
      <c r="GSN149" s="16"/>
      <c r="GSO149" s="16"/>
      <c r="GSP149" s="16"/>
      <c r="GSQ149" s="16"/>
      <c r="GSR149" s="16"/>
      <c r="GSS149" s="16"/>
      <c r="GST149" s="16"/>
      <c r="GSU149" s="16"/>
      <c r="GSV149" s="16"/>
      <c r="GSW149" s="16"/>
      <c r="GSX149" s="16"/>
      <c r="GSY149" s="16"/>
      <c r="GSZ149" s="16"/>
      <c r="GTA149" s="16"/>
      <c r="GTB149" s="16"/>
      <c r="GTC149" s="16"/>
      <c r="GTD149" s="16"/>
      <c r="GTE149" s="16"/>
      <c r="GTF149" s="16"/>
      <c r="GTG149" s="16"/>
      <c r="GTH149" s="16"/>
      <c r="GTI149" s="16"/>
      <c r="GTJ149" s="16"/>
      <c r="GTK149" s="16"/>
      <c r="GTL149" s="16"/>
      <c r="GTM149" s="16"/>
      <c r="GTN149" s="16"/>
      <c r="GTO149" s="16"/>
      <c r="GTP149" s="16"/>
      <c r="GTQ149" s="16"/>
      <c r="GTR149" s="16"/>
      <c r="GTS149" s="16"/>
      <c r="GTT149" s="16"/>
      <c r="GTU149" s="16"/>
      <c r="GTV149" s="16"/>
      <c r="GTW149" s="16"/>
      <c r="GTX149" s="16"/>
      <c r="GTY149" s="16"/>
      <c r="GTZ149" s="16"/>
      <c r="GUA149" s="16"/>
      <c r="GUB149" s="16"/>
      <c r="GUC149" s="16"/>
      <c r="GUD149" s="16"/>
      <c r="GUE149" s="16"/>
      <c r="GUF149" s="16"/>
      <c r="GUG149" s="16"/>
      <c r="GUH149" s="16"/>
      <c r="GUI149" s="16"/>
      <c r="GUJ149" s="16"/>
      <c r="GUK149" s="16"/>
      <c r="GUL149" s="16"/>
      <c r="GUM149" s="16"/>
      <c r="GUN149" s="16"/>
      <c r="GUO149" s="16"/>
      <c r="GUP149" s="16"/>
      <c r="GUQ149" s="16"/>
      <c r="GUR149" s="16"/>
      <c r="GUS149" s="16"/>
      <c r="GUT149" s="16"/>
      <c r="GUU149" s="16"/>
      <c r="GUV149" s="16"/>
      <c r="GUW149" s="16"/>
      <c r="GUX149" s="16"/>
      <c r="GUY149" s="16"/>
      <c r="GUZ149" s="16"/>
      <c r="GVA149" s="16"/>
      <c r="GVB149" s="16"/>
      <c r="GVC149" s="16"/>
      <c r="GVD149" s="16"/>
      <c r="GVE149" s="16"/>
      <c r="GVF149" s="16"/>
      <c r="GVG149" s="16"/>
      <c r="GVH149" s="16"/>
      <c r="GVI149" s="16"/>
      <c r="GVJ149" s="16"/>
      <c r="GVK149" s="16"/>
      <c r="GVL149" s="16"/>
      <c r="GVM149" s="16"/>
      <c r="GVN149" s="16"/>
      <c r="GVO149" s="16"/>
      <c r="GVP149" s="16"/>
      <c r="GVQ149" s="16"/>
      <c r="GVR149" s="16"/>
      <c r="GVS149" s="16"/>
      <c r="GVT149" s="16"/>
      <c r="GVU149" s="16"/>
      <c r="GVV149" s="16"/>
      <c r="GVW149" s="16"/>
      <c r="GVX149" s="16"/>
      <c r="GVY149" s="16"/>
      <c r="GVZ149" s="16"/>
      <c r="GWA149" s="16"/>
      <c r="GWB149" s="16"/>
      <c r="GWC149" s="16"/>
      <c r="GWD149" s="16"/>
      <c r="GWE149" s="16"/>
      <c r="GWF149" s="16"/>
      <c r="GWG149" s="16"/>
      <c r="GWH149" s="16"/>
      <c r="GWI149" s="16"/>
      <c r="GWJ149" s="16"/>
      <c r="GWK149" s="16"/>
      <c r="GWL149" s="16"/>
      <c r="GWM149" s="16"/>
      <c r="GWN149" s="16"/>
      <c r="GWO149" s="16"/>
      <c r="GWP149" s="16"/>
      <c r="GWQ149" s="16"/>
      <c r="GWR149" s="16"/>
      <c r="GWS149" s="16"/>
      <c r="GWT149" s="16"/>
      <c r="GWU149" s="16"/>
      <c r="GWV149" s="16"/>
      <c r="GWW149" s="16"/>
      <c r="GWX149" s="16"/>
      <c r="GWY149" s="16"/>
      <c r="GWZ149" s="16"/>
      <c r="GXA149" s="16"/>
      <c r="GXB149" s="16"/>
      <c r="GXC149" s="16"/>
      <c r="GXD149" s="16"/>
      <c r="GXE149" s="16"/>
      <c r="GXF149" s="16"/>
      <c r="GXG149" s="16"/>
      <c r="GXH149" s="16"/>
      <c r="GXI149" s="16"/>
      <c r="GXJ149" s="16"/>
      <c r="GXK149" s="16"/>
      <c r="GXL149" s="16"/>
      <c r="GXM149" s="16"/>
      <c r="GXN149" s="16"/>
      <c r="GXO149" s="16"/>
      <c r="GXP149" s="16"/>
      <c r="GXQ149" s="16"/>
      <c r="GXR149" s="16"/>
      <c r="GXS149" s="16"/>
      <c r="GXT149" s="16"/>
      <c r="GXU149" s="16"/>
      <c r="GXV149" s="16"/>
      <c r="GXW149" s="16"/>
      <c r="GXX149" s="16"/>
      <c r="GXY149" s="16"/>
      <c r="GXZ149" s="16"/>
      <c r="GYA149" s="16"/>
      <c r="GYB149" s="16"/>
      <c r="GYC149" s="16"/>
      <c r="GYD149" s="16"/>
      <c r="GYE149" s="16"/>
      <c r="GYF149" s="16"/>
      <c r="GYG149" s="16"/>
      <c r="GYH149" s="16"/>
      <c r="GYI149" s="16"/>
      <c r="GYJ149" s="16"/>
      <c r="GYK149" s="16"/>
      <c r="GYL149" s="16"/>
      <c r="GYM149" s="16"/>
      <c r="GYN149" s="16"/>
      <c r="GYO149" s="16"/>
      <c r="GYP149" s="16"/>
      <c r="GYQ149" s="16"/>
      <c r="GYR149" s="16"/>
      <c r="GYS149" s="16"/>
      <c r="GYT149" s="16"/>
      <c r="GYU149" s="16"/>
      <c r="GYV149" s="16"/>
      <c r="GYW149" s="16"/>
      <c r="GYX149" s="16"/>
      <c r="GYY149" s="16"/>
      <c r="GYZ149" s="16"/>
      <c r="GZA149" s="16"/>
      <c r="GZB149" s="16"/>
      <c r="GZC149" s="16"/>
      <c r="GZD149" s="16"/>
      <c r="GZE149" s="16"/>
      <c r="GZF149" s="16"/>
      <c r="GZG149" s="16"/>
      <c r="GZH149" s="16"/>
      <c r="GZI149" s="16"/>
      <c r="GZJ149" s="16"/>
      <c r="GZK149" s="16"/>
      <c r="GZL149" s="16"/>
      <c r="GZM149" s="16"/>
      <c r="GZN149" s="16"/>
      <c r="GZO149" s="16"/>
      <c r="GZP149" s="16"/>
      <c r="GZQ149" s="16"/>
      <c r="GZR149" s="16"/>
      <c r="GZS149" s="16"/>
      <c r="GZT149" s="16"/>
      <c r="GZU149" s="16"/>
      <c r="GZV149" s="16"/>
      <c r="GZW149" s="16"/>
      <c r="GZX149" s="16"/>
      <c r="GZY149" s="16"/>
      <c r="GZZ149" s="16"/>
      <c r="HAA149" s="16"/>
      <c r="HAB149" s="16"/>
      <c r="HAC149" s="16"/>
      <c r="HAD149" s="16"/>
      <c r="HAE149" s="16"/>
      <c r="HAF149" s="16"/>
      <c r="HAG149" s="16"/>
      <c r="HAH149" s="16"/>
      <c r="HAI149" s="16"/>
      <c r="HAJ149" s="16"/>
      <c r="HAK149" s="16"/>
      <c r="HAL149" s="16"/>
      <c r="HAM149" s="16"/>
      <c r="HAN149" s="16"/>
      <c r="HAO149" s="16"/>
      <c r="HAP149" s="16"/>
      <c r="HAQ149" s="16"/>
      <c r="HAR149" s="16"/>
      <c r="HAS149" s="16"/>
      <c r="HAT149" s="16"/>
      <c r="HAU149" s="16"/>
      <c r="HAV149" s="16"/>
      <c r="HAW149" s="16"/>
      <c r="HAX149" s="16"/>
      <c r="HAY149" s="16"/>
      <c r="HAZ149" s="16"/>
      <c r="HBA149" s="16"/>
      <c r="HBB149" s="16"/>
      <c r="HBC149" s="16"/>
      <c r="HBD149" s="16"/>
      <c r="HBE149" s="16"/>
      <c r="HBF149" s="16"/>
      <c r="HBG149" s="16"/>
      <c r="HBH149" s="16"/>
      <c r="HBI149" s="16"/>
      <c r="HBJ149" s="16"/>
      <c r="HBK149" s="16"/>
      <c r="HBL149" s="16"/>
      <c r="HBM149" s="16"/>
      <c r="HBN149" s="16"/>
      <c r="HBO149" s="16"/>
      <c r="HBP149" s="16"/>
      <c r="HBQ149" s="16"/>
      <c r="HBR149" s="16"/>
      <c r="HBS149" s="16"/>
      <c r="HBT149" s="16"/>
      <c r="HBU149" s="16"/>
      <c r="HBV149" s="16"/>
      <c r="HBW149" s="16"/>
      <c r="HBX149" s="16"/>
      <c r="HBY149" s="16"/>
      <c r="HBZ149" s="16"/>
      <c r="HCA149" s="16"/>
      <c r="HCB149" s="16"/>
      <c r="HCC149" s="16"/>
      <c r="HCD149" s="16"/>
      <c r="HCE149" s="16"/>
      <c r="HCF149" s="16"/>
      <c r="HCG149" s="16"/>
      <c r="HCH149" s="16"/>
      <c r="HCI149" s="16"/>
      <c r="HCJ149" s="16"/>
      <c r="HCK149" s="16"/>
      <c r="HCL149" s="16"/>
      <c r="HCM149" s="16"/>
      <c r="HCN149" s="16"/>
      <c r="HCO149" s="16"/>
      <c r="HCP149" s="16"/>
      <c r="HCQ149" s="16"/>
      <c r="HCR149" s="16"/>
      <c r="HCS149" s="16"/>
      <c r="HCT149" s="16"/>
      <c r="HCU149" s="16"/>
      <c r="HCV149" s="16"/>
      <c r="HCW149" s="16"/>
      <c r="HCX149" s="16"/>
      <c r="HCY149" s="16"/>
      <c r="HCZ149" s="16"/>
      <c r="HDA149" s="16"/>
      <c r="HDB149" s="16"/>
      <c r="HDC149" s="16"/>
      <c r="HDD149" s="16"/>
      <c r="HDE149" s="16"/>
      <c r="HDF149" s="16"/>
      <c r="HDG149" s="16"/>
      <c r="HDH149" s="16"/>
      <c r="HDI149" s="16"/>
      <c r="HDJ149" s="16"/>
      <c r="HDK149" s="16"/>
      <c r="HDL149" s="16"/>
      <c r="HDM149" s="16"/>
      <c r="HDN149" s="16"/>
      <c r="HDO149" s="16"/>
      <c r="HDP149" s="16"/>
      <c r="HDQ149" s="16"/>
      <c r="HDR149" s="16"/>
      <c r="HDS149" s="16"/>
      <c r="HDT149" s="16"/>
      <c r="HDU149" s="16"/>
      <c r="HDV149" s="16"/>
      <c r="HDW149" s="16"/>
      <c r="HDX149" s="16"/>
      <c r="HDY149" s="16"/>
      <c r="HDZ149" s="16"/>
      <c r="HEA149" s="16"/>
      <c r="HEB149" s="16"/>
      <c r="HEC149" s="16"/>
      <c r="HED149" s="16"/>
      <c r="HEE149" s="16"/>
      <c r="HEF149" s="16"/>
      <c r="HEG149" s="16"/>
      <c r="HEH149" s="16"/>
      <c r="HEI149" s="16"/>
      <c r="HEJ149" s="16"/>
      <c r="HEK149" s="16"/>
      <c r="HEL149" s="16"/>
      <c r="HEM149" s="16"/>
      <c r="HEN149" s="16"/>
      <c r="HEO149" s="16"/>
      <c r="HEP149" s="16"/>
      <c r="HEQ149" s="16"/>
      <c r="HER149" s="16"/>
      <c r="HES149" s="16"/>
      <c r="HET149" s="16"/>
      <c r="HEU149" s="16"/>
      <c r="HEV149" s="16"/>
      <c r="HEW149" s="16"/>
      <c r="HEX149" s="16"/>
      <c r="HEY149" s="16"/>
      <c r="HEZ149" s="16"/>
      <c r="HFA149" s="16"/>
      <c r="HFB149" s="16"/>
      <c r="HFC149" s="16"/>
      <c r="HFD149" s="16"/>
      <c r="HFE149" s="16"/>
      <c r="HFF149" s="16"/>
      <c r="HFG149" s="16"/>
      <c r="HFH149" s="16"/>
      <c r="HFI149" s="16"/>
      <c r="HFJ149" s="16"/>
      <c r="HFK149" s="16"/>
      <c r="HFL149" s="16"/>
      <c r="HFM149" s="16"/>
      <c r="HFN149" s="16"/>
      <c r="HFO149" s="16"/>
      <c r="HFP149" s="16"/>
      <c r="HFQ149" s="16"/>
      <c r="HFR149" s="16"/>
      <c r="HFS149" s="16"/>
      <c r="HFT149" s="16"/>
      <c r="HFU149" s="16"/>
      <c r="HFV149" s="16"/>
      <c r="HFW149" s="16"/>
      <c r="HFX149" s="16"/>
      <c r="HFY149" s="16"/>
      <c r="HFZ149" s="16"/>
      <c r="HGA149" s="16"/>
      <c r="HGB149" s="16"/>
      <c r="HGC149" s="16"/>
      <c r="HGD149" s="16"/>
      <c r="HGE149" s="16"/>
      <c r="HGF149" s="16"/>
      <c r="HGG149" s="16"/>
      <c r="HGH149" s="16"/>
      <c r="HGI149" s="16"/>
      <c r="HGJ149" s="16"/>
      <c r="HGK149" s="16"/>
      <c r="HGL149" s="16"/>
      <c r="HGM149" s="16"/>
      <c r="HGN149" s="16"/>
      <c r="HGO149" s="16"/>
      <c r="HGP149" s="16"/>
      <c r="HGQ149" s="16"/>
      <c r="HGR149" s="16"/>
      <c r="HGS149" s="16"/>
      <c r="HGT149" s="16"/>
      <c r="HGU149" s="16"/>
      <c r="HGV149" s="16"/>
      <c r="HGW149" s="16"/>
      <c r="HGX149" s="16"/>
      <c r="HGY149" s="16"/>
      <c r="HGZ149" s="16"/>
      <c r="HHA149" s="16"/>
      <c r="HHB149" s="16"/>
      <c r="HHC149" s="16"/>
      <c r="HHD149" s="16"/>
      <c r="HHE149" s="16"/>
      <c r="HHF149" s="16"/>
      <c r="HHG149" s="16"/>
      <c r="HHH149" s="16"/>
      <c r="HHI149" s="16"/>
      <c r="HHJ149" s="16"/>
      <c r="HHK149" s="16"/>
      <c r="HHL149" s="16"/>
      <c r="HHM149" s="16"/>
      <c r="HHN149" s="16"/>
      <c r="HHO149" s="16"/>
      <c r="HHP149" s="16"/>
      <c r="HHQ149" s="16"/>
      <c r="HHR149" s="16"/>
      <c r="HHS149" s="16"/>
      <c r="HHT149" s="16"/>
      <c r="HHU149" s="16"/>
      <c r="HHV149" s="16"/>
      <c r="HHW149" s="16"/>
      <c r="HHX149" s="16"/>
      <c r="HHY149" s="16"/>
      <c r="HHZ149" s="16"/>
      <c r="HIA149" s="16"/>
      <c r="HIB149" s="16"/>
      <c r="HIC149" s="16"/>
      <c r="HID149" s="16"/>
      <c r="HIE149" s="16"/>
      <c r="HIF149" s="16"/>
      <c r="HIG149" s="16"/>
      <c r="HIH149" s="16"/>
      <c r="HII149" s="16"/>
      <c r="HIJ149" s="16"/>
      <c r="HIK149" s="16"/>
      <c r="HIL149" s="16"/>
      <c r="HIM149" s="16"/>
      <c r="HIN149" s="16"/>
      <c r="HIO149" s="16"/>
      <c r="HIP149" s="16"/>
      <c r="HIQ149" s="16"/>
      <c r="HIR149" s="16"/>
      <c r="HIS149" s="16"/>
      <c r="HIT149" s="16"/>
      <c r="HIU149" s="16"/>
      <c r="HIV149" s="16"/>
      <c r="HIW149" s="16"/>
      <c r="HIX149" s="16"/>
      <c r="HIY149" s="16"/>
      <c r="HIZ149" s="16"/>
      <c r="HJA149" s="16"/>
      <c r="HJB149" s="16"/>
      <c r="HJC149" s="16"/>
      <c r="HJD149" s="16"/>
      <c r="HJE149" s="16"/>
      <c r="HJF149" s="16"/>
      <c r="HJG149" s="16"/>
      <c r="HJH149" s="16"/>
      <c r="HJI149" s="16"/>
      <c r="HJJ149" s="16"/>
      <c r="HJK149" s="16"/>
      <c r="HJL149" s="16"/>
      <c r="HJM149" s="16"/>
      <c r="HJN149" s="16"/>
      <c r="HJO149" s="16"/>
      <c r="HJP149" s="16"/>
      <c r="HJQ149" s="16"/>
      <c r="HJR149" s="16"/>
      <c r="HJS149" s="16"/>
      <c r="HJT149" s="16"/>
      <c r="HJU149" s="16"/>
      <c r="HJV149" s="16"/>
      <c r="HJW149" s="16"/>
      <c r="HJX149" s="16"/>
      <c r="HJY149" s="16"/>
      <c r="HJZ149" s="16"/>
      <c r="HKA149" s="16"/>
      <c r="HKB149" s="16"/>
      <c r="HKC149" s="16"/>
      <c r="HKD149" s="16"/>
      <c r="HKE149" s="16"/>
      <c r="HKF149" s="16"/>
      <c r="HKG149" s="16"/>
      <c r="HKH149" s="16"/>
      <c r="HKI149" s="16"/>
      <c r="HKJ149" s="16"/>
      <c r="HKK149" s="16"/>
      <c r="HKL149" s="16"/>
      <c r="HKM149" s="16"/>
      <c r="HKN149" s="16"/>
      <c r="HKO149" s="16"/>
      <c r="HKP149" s="16"/>
      <c r="HKQ149" s="16"/>
      <c r="HKR149" s="16"/>
      <c r="HKS149" s="16"/>
      <c r="HKT149" s="16"/>
      <c r="HKU149" s="16"/>
      <c r="HKV149" s="16"/>
      <c r="HKW149" s="16"/>
      <c r="HKX149" s="16"/>
      <c r="HKY149" s="16"/>
      <c r="HKZ149" s="16"/>
      <c r="HLA149" s="16"/>
      <c r="HLB149" s="16"/>
      <c r="HLC149" s="16"/>
      <c r="HLD149" s="16"/>
      <c r="HLE149" s="16"/>
      <c r="HLF149" s="16"/>
      <c r="HLG149" s="16"/>
      <c r="HLH149" s="16"/>
      <c r="HLI149" s="16"/>
      <c r="HLJ149" s="16"/>
      <c r="HLK149" s="16"/>
      <c r="HLL149" s="16"/>
      <c r="HLM149" s="16"/>
      <c r="HLN149" s="16"/>
      <c r="HLO149" s="16"/>
      <c r="HLP149" s="16"/>
      <c r="HLQ149" s="16"/>
      <c r="HLR149" s="16"/>
      <c r="HLS149" s="16"/>
      <c r="HLT149" s="16"/>
      <c r="HLU149" s="16"/>
      <c r="HLV149" s="16"/>
      <c r="HLW149" s="16"/>
      <c r="HLX149" s="16"/>
      <c r="HLY149" s="16"/>
      <c r="HLZ149" s="16"/>
      <c r="HMA149" s="16"/>
      <c r="HMB149" s="16"/>
      <c r="HMC149" s="16"/>
      <c r="HMD149" s="16"/>
      <c r="HME149" s="16"/>
      <c r="HMF149" s="16"/>
      <c r="HMG149" s="16"/>
      <c r="HMH149" s="16"/>
      <c r="HMI149" s="16"/>
      <c r="HMJ149" s="16"/>
      <c r="HMK149" s="16"/>
      <c r="HML149" s="16"/>
      <c r="HMM149" s="16"/>
      <c r="HMN149" s="16"/>
      <c r="HMO149" s="16"/>
      <c r="HMP149" s="16"/>
      <c r="HMQ149" s="16"/>
      <c r="HMR149" s="16"/>
      <c r="HMS149" s="16"/>
      <c r="HMT149" s="16"/>
      <c r="HMU149" s="16"/>
      <c r="HMV149" s="16"/>
      <c r="HMW149" s="16"/>
      <c r="HMX149" s="16"/>
      <c r="HMY149" s="16"/>
      <c r="HMZ149" s="16"/>
      <c r="HNA149" s="16"/>
      <c r="HNB149" s="16"/>
      <c r="HNC149" s="16"/>
      <c r="HND149" s="16"/>
      <c r="HNE149" s="16"/>
      <c r="HNF149" s="16"/>
      <c r="HNG149" s="16"/>
      <c r="HNH149" s="16"/>
      <c r="HNI149" s="16"/>
      <c r="HNJ149" s="16"/>
      <c r="HNK149" s="16"/>
      <c r="HNL149" s="16"/>
      <c r="HNM149" s="16"/>
      <c r="HNN149" s="16"/>
      <c r="HNO149" s="16"/>
      <c r="HNP149" s="16"/>
      <c r="HNQ149" s="16"/>
      <c r="HNR149" s="16"/>
      <c r="HNS149" s="16"/>
      <c r="HNT149" s="16"/>
      <c r="HNU149" s="16"/>
      <c r="HNV149" s="16"/>
      <c r="HNW149" s="16"/>
      <c r="HNX149" s="16"/>
      <c r="HNY149" s="16"/>
      <c r="HNZ149" s="16"/>
      <c r="HOA149" s="16"/>
      <c r="HOB149" s="16"/>
      <c r="HOC149" s="16"/>
      <c r="HOD149" s="16"/>
      <c r="HOE149" s="16"/>
      <c r="HOF149" s="16"/>
      <c r="HOG149" s="16"/>
      <c r="HOH149" s="16"/>
      <c r="HOI149" s="16"/>
      <c r="HOJ149" s="16"/>
      <c r="HOK149" s="16"/>
      <c r="HOL149" s="16"/>
      <c r="HOM149" s="16"/>
      <c r="HON149" s="16"/>
      <c r="HOO149" s="16"/>
      <c r="HOP149" s="16"/>
      <c r="HOQ149" s="16"/>
      <c r="HOR149" s="16"/>
      <c r="HOS149" s="16"/>
      <c r="HOT149" s="16"/>
      <c r="HOU149" s="16"/>
      <c r="HOV149" s="16"/>
      <c r="HOW149" s="16"/>
      <c r="HOX149" s="16"/>
      <c r="HOY149" s="16"/>
      <c r="HOZ149" s="16"/>
      <c r="HPA149" s="16"/>
      <c r="HPB149" s="16"/>
      <c r="HPC149" s="16"/>
      <c r="HPD149" s="16"/>
      <c r="HPE149" s="16"/>
      <c r="HPF149" s="16"/>
      <c r="HPG149" s="16"/>
      <c r="HPH149" s="16"/>
      <c r="HPI149" s="16"/>
      <c r="HPJ149" s="16"/>
      <c r="HPK149" s="16"/>
      <c r="HPL149" s="16"/>
      <c r="HPM149" s="16"/>
      <c r="HPN149" s="16"/>
      <c r="HPO149" s="16"/>
      <c r="HPP149" s="16"/>
      <c r="HPQ149" s="16"/>
      <c r="HPR149" s="16"/>
      <c r="HPS149" s="16"/>
      <c r="HPT149" s="16"/>
      <c r="HPU149" s="16"/>
      <c r="HPV149" s="16"/>
      <c r="HPW149" s="16"/>
      <c r="HPX149" s="16"/>
      <c r="HPY149" s="16"/>
      <c r="HPZ149" s="16"/>
      <c r="HQA149" s="16"/>
      <c r="HQB149" s="16"/>
      <c r="HQC149" s="16"/>
      <c r="HQD149" s="16"/>
      <c r="HQE149" s="16"/>
      <c r="HQF149" s="16"/>
      <c r="HQG149" s="16"/>
      <c r="HQH149" s="16"/>
      <c r="HQI149" s="16"/>
      <c r="HQJ149" s="16"/>
      <c r="HQK149" s="16"/>
      <c r="HQL149" s="16"/>
      <c r="HQM149" s="16"/>
      <c r="HQN149" s="16"/>
      <c r="HQO149" s="16"/>
      <c r="HQP149" s="16"/>
      <c r="HQQ149" s="16"/>
      <c r="HQR149" s="16"/>
      <c r="HQS149" s="16"/>
      <c r="HQT149" s="16"/>
      <c r="HQU149" s="16"/>
      <c r="HQV149" s="16"/>
      <c r="HQW149" s="16"/>
      <c r="HQX149" s="16"/>
      <c r="HQY149" s="16"/>
      <c r="HQZ149" s="16"/>
      <c r="HRA149" s="16"/>
      <c r="HRB149" s="16"/>
      <c r="HRC149" s="16"/>
      <c r="HRD149" s="16"/>
      <c r="HRE149" s="16"/>
      <c r="HRF149" s="16"/>
      <c r="HRG149" s="16"/>
      <c r="HRH149" s="16"/>
      <c r="HRI149" s="16"/>
      <c r="HRJ149" s="16"/>
      <c r="HRK149" s="16"/>
      <c r="HRL149" s="16"/>
      <c r="HRM149" s="16"/>
      <c r="HRN149" s="16"/>
      <c r="HRO149" s="16"/>
      <c r="HRP149" s="16"/>
      <c r="HRQ149" s="16"/>
      <c r="HRR149" s="16"/>
      <c r="HRS149" s="16"/>
      <c r="HRT149" s="16"/>
      <c r="HRU149" s="16"/>
      <c r="HRV149" s="16"/>
      <c r="HRW149" s="16"/>
      <c r="HRX149" s="16"/>
      <c r="HRY149" s="16"/>
      <c r="HRZ149" s="16"/>
      <c r="HSA149" s="16"/>
      <c r="HSB149" s="16"/>
      <c r="HSC149" s="16"/>
      <c r="HSD149" s="16"/>
      <c r="HSE149" s="16"/>
      <c r="HSF149" s="16"/>
      <c r="HSG149" s="16"/>
      <c r="HSH149" s="16"/>
      <c r="HSI149" s="16"/>
      <c r="HSJ149" s="16"/>
      <c r="HSK149" s="16"/>
      <c r="HSL149" s="16"/>
      <c r="HSM149" s="16"/>
      <c r="HSN149" s="16"/>
      <c r="HSO149" s="16"/>
      <c r="HSP149" s="16"/>
      <c r="HSQ149" s="16"/>
      <c r="HSR149" s="16"/>
      <c r="HSS149" s="16"/>
      <c r="HST149" s="16"/>
      <c r="HSU149" s="16"/>
      <c r="HSV149" s="16"/>
      <c r="HSW149" s="16"/>
      <c r="HSX149" s="16"/>
      <c r="HSY149" s="16"/>
      <c r="HSZ149" s="16"/>
      <c r="HTA149" s="16"/>
      <c r="HTB149" s="16"/>
      <c r="HTC149" s="16"/>
      <c r="HTD149" s="16"/>
      <c r="HTE149" s="16"/>
      <c r="HTF149" s="16"/>
      <c r="HTG149" s="16"/>
      <c r="HTH149" s="16"/>
      <c r="HTI149" s="16"/>
      <c r="HTJ149" s="16"/>
      <c r="HTK149" s="16"/>
      <c r="HTL149" s="16"/>
      <c r="HTM149" s="16"/>
      <c r="HTN149" s="16"/>
      <c r="HTO149" s="16"/>
      <c r="HTP149" s="16"/>
      <c r="HTQ149" s="16"/>
      <c r="HTR149" s="16"/>
      <c r="HTS149" s="16"/>
      <c r="HTT149" s="16"/>
      <c r="HTU149" s="16"/>
      <c r="HTV149" s="16"/>
      <c r="HTW149" s="16"/>
      <c r="HTX149" s="16"/>
      <c r="HTY149" s="16"/>
      <c r="HTZ149" s="16"/>
      <c r="HUA149" s="16"/>
      <c r="HUB149" s="16"/>
      <c r="HUC149" s="16"/>
      <c r="HUD149" s="16"/>
      <c r="HUE149" s="16"/>
      <c r="HUF149" s="16"/>
      <c r="HUG149" s="16"/>
      <c r="HUH149" s="16"/>
      <c r="HUI149" s="16"/>
      <c r="HUJ149" s="16"/>
      <c r="HUK149" s="16"/>
      <c r="HUL149" s="16"/>
      <c r="HUM149" s="16"/>
      <c r="HUN149" s="16"/>
      <c r="HUO149" s="16"/>
      <c r="HUP149" s="16"/>
      <c r="HUQ149" s="16"/>
      <c r="HUR149" s="16"/>
      <c r="HUS149" s="16"/>
      <c r="HUT149" s="16"/>
      <c r="HUU149" s="16"/>
      <c r="HUV149" s="16"/>
      <c r="HUW149" s="16"/>
      <c r="HUX149" s="16"/>
      <c r="HUY149" s="16"/>
      <c r="HUZ149" s="16"/>
      <c r="HVA149" s="16"/>
      <c r="HVB149" s="16"/>
      <c r="HVC149" s="16"/>
      <c r="HVD149" s="16"/>
      <c r="HVE149" s="16"/>
      <c r="HVF149" s="16"/>
      <c r="HVG149" s="16"/>
      <c r="HVH149" s="16"/>
      <c r="HVI149" s="16"/>
      <c r="HVJ149" s="16"/>
      <c r="HVK149" s="16"/>
      <c r="HVL149" s="16"/>
      <c r="HVM149" s="16"/>
      <c r="HVN149" s="16"/>
      <c r="HVO149" s="16"/>
      <c r="HVP149" s="16"/>
      <c r="HVQ149" s="16"/>
      <c r="HVR149" s="16"/>
      <c r="HVS149" s="16"/>
      <c r="HVT149" s="16"/>
      <c r="HVU149" s="16"/>
      <c r="HVV149" s="16"/>
      <c r="HVW149" s="16"/>
      <c r="HVX149" s="16"/>
      <c r="HVY149" s="16"/>
      <c r="HVZ149" s="16"/>
      <c r="HWA149" s="16"/>
      <c r="HWB149" s="16"/>
      <c r="HWC149" s="16"/>
      <c r="HWD149" s="16"/>
      <c r="HWE149" s="16"/>
      <c r="HWF149" s="16"/>
      <c r="HWG149" s="16"/>
      <c r="HWH149" s="16"/>
      <c r="HWI149" s="16"/>
      <c r="HWJ149" s="16"/>
      <c r="HWK149" s="16"/>
      <c r="HWL149" s="16"/>
      <c r="HWM149" s="16"/>
      <c r="HWN149" s="16"/>
      <c r="HWO149" s="16"/>
      <c r="HWP149" s="16"/>
      <c r="HWQ149" s="16"/>
      <c r="HWR149" s="16"/>
      <c r="HWS149" s="16"/>
      <c r="HWT149" s="16"/>
      <c r="HWU149" s="16"/>
      <c r="HWV149" s="16"/>
      <c r="HWW149" s="16"/>
      <c r="HWX149" s="16"/>
      <c r="HWY149" s="16"/>
      <c r="HWZ149" s="16"/>
      <c r="HXA149" s="16"/>
      <c r="HXB149" s="16"/>
      <c r="HXC149" s="16"/>
      <c r="HXD149" s="16"/>
      <c r="HXE149" s="16"/>
      <c r="HXF149" s="16"/>
      <c r="HXG149" s="16"/>
      <c r="HXH149" s="16"/>
      <c r="HXI149" s="16"/>
      <c r="HXJ149" s="16"/>
      <c r="HXK149" s="16"/>
      <c r="HXL149" s="16"/>
      <c r="HXM149" s="16"/>
      <c r="HXN149" s="16"/>
      <c r="HXO149" s="16"/>
      <c r="HXP149" s="16"/>
      <c r="HXQ149" s="16"/>
      <c r="HXR149" s="16"/>
      <c r="HXS149" s="16"/>
      <c r="HXT149" s="16"/>
      <c r="HXU149" s="16"/>
      <c r="HXV149" s="16"/>
      <c r="HXW149" s="16"/>
      <c r="HXX149" s="16"/>
      <c r="HXY149" s="16"/>
      <c r="HXZ149" s="16"/>
      <c r="HYA149" s="16"/>
      <c r="HYB149" s="16"/>
      <c r="HYC149" s="16"/>
      <c r="HYD149" s="16"/>
      <c r="HYE149" s="16"/>
      <c r="HYF149" s="16"/>
      <c r="HYG149" s="16"/>
      <c r="HYH149" s="16"/>
      <c r="HYI149" s="16"/>
      <c r="HYJ149" s="16"/>
      <c r="HYK149" s="16"/>
      <c r="HYL149" s="16"/>
      <c r="HYM149" s="16"/>
      <c r="HYN149" s="16"/>
      <c r="HYO149" s="16"/>
      <c r="HYP149" s="16"/>
      <c r="HYQ149" s="16"/>
      <c r="HYR149" s="16"/>
      <c r="HYS149" s="16"/>
      <c r="HYT149" s="16"/>
      <c r="HYU149" s="16"/>
      <c r="HYV149" s="16"/>
      <c r="HYW149" s="16"/>
      <c r="HYX149" s="16"/>
      <c r="HYY149" s="16"/>
      <c r="HYZ149" s="16"/>
      <c r="HZA149" s="16"/>
      <c r="HZB149" s="16"/>
      <c r="HZC149" s="16"/>
      <c r="HZD149" s="16"/>
      <c r="HZE149" s="16"/>
      <c r="HZF149" s="16"/>
      <c r="HZG149" s="16"/>
      <c r="HZH149" s="16"/>
      <c r="HZI149" s="16"/>
      <c r="HZJ149" s="16"/>
      <c r="HZK149" s="16"/>
      <c r="HZL149" s="16"/>
      <c r="HZM149" s="16"/>
      <c r="HZN149" s="16"/>
      <c r="HZO149" s="16"/>
      <c r="HZP149" s="16"/>
      <c r="HZQ149" s="16"/>
      <c r="HZR149" s="16"/>
      <c r="HZS149" s="16"/>
      <c r="HZT149" s="16"/>
      <c r="HZU149" s="16"/>
      <c r="HZV149" s="16"/>
      <c r="HZW149" s="16"/>
      <c r="HZX149" s="16"/>
      <c r="HZY149" s="16"/>
      <c r="HZZ149" s="16"/>
      <c r="IAA149" s="16"/>
      <c r="IAB149" s="16"/>
      <c r="IAC149" s="16"/>
      <c r="IAD149" s="16"/>
      <c r="IAE149" s="16"/>
      <c r="IAF149" s="16"/>
      <c r="IAG149" s="16"/>
      <c r="IAH149" s="16"/>
      <c r="IAI149" s="16"/>
      <c r="IAJ149" s="16"/>
      <c r="IAK149" s="16"/>
      <c r="IAL149" s="16"/>
      <c r="IAM149" s="16"/>
      <c r="IAN149" s="16"/>
      <c r="IAO149" s="16"/>
      <c r="IAP149" s="16"/>
      <c r="IAQ149" s="16"/>
      <c r="IAR149" s="16"/>
      <c r="IAS149" s="16"/>
      <c r="IAT149" s="16"/>
      <c r="IAU149" s="16"/>
      <c r="IAV149" s="16"/>
      <c r="IAW149" s="16"/>
      <c r="IAX149" s="16"/>
      <c r="IAY149" s="16"/>
      <c r="IAZ149" s="16"/>
      <c r="IBA149" s="16"/>
      <c r="IBB149" s="16"/>
      <c r="IBC149" s="16"/>
      <c r="IBD149" s="16"/>
      <c r="IBE149" s="16"/>
      <c r="IBF149" s="16"/>
      <c r="IBG149" s="16"/>
      <c r="IBH149" s="16"/>
      <c r="IBI149" s="16"/>
      <c r="IBJ149" s="16"/>
      <c r="IBK149" s="16"/>
      <c r="IBL149" s="16"/>
      <c r="IBM149" s="16"/>
      <c r="IBN149" s="16"/>
      <c r="IBO149" s="16"/>
      <c r="IBP149" s="16"/>
      <c r="IBQ149" s="16"/>
      <c r="IBR149" s="16"/>
      <c r="IBS149" s="16"/>
      <c r="IBT149" s="16"/>
      <c r="IBU149" s="16"/>
      <c r="IBV149" s="16"/>
      <c r="IBW149" s="16"/>
      <c r="IBX149" s="16"/>
      <c r="IBY149" s="16"/>
      <c r="IBZ149" s="16"/>
      <c r="ICA149" s="16"/>
      <c r="ICB149" s="16"/>
      <c r="ICC149" s="16"/>
      <c r="ICD149" s="16"/>
      <c r="ICE149" s="16"/>
      <c r="ICF149" s="16"/>
      <c r="ICG149" s="16"/>
      <c r="ICH149" s="16"/>
      <c r="ICI149" s="16"/>
      <c r="ICJ149" s="16"/>
      <c r="ICK149" s="16"/>
      <c r="ICL149" s="16"/>
      <c r="ICM149" s="16"/>
      <c r="ICN149" s="16"/>
      <c r="ICO149" s="16"/>
      <c r="ICP149" s="16"/>
      <c r="ICQ149" s="16"/>
      <c r="ICR149" s="16"/>
      <c r="ICS149" s="16"/>
      <c r="ICT149" s="16"/>
      <c r="ICU149" s="16"/>
      <c r="ICV149" s="16"/>
      <c r="ICW149" s="16"/>
      <c r="ICX149" s="16"/>
      <c r="ICY149" s="16"/>
      <c r="ICZ149" s="16"/>
      <c r="IDA149" s="16"/>
      <c r="IDB149" s="16"/>
      <c r="IDC149" s="16"/>
      <c r="IDD149" s="16"/>
      <c r="IDE149" s="16"/>
      <c r="IDF149" s="16"/>
      <c r="IDG149" s="16"/>
      <c r="IDH149" s="16"/>
      <c r="IDI149" s="16"/>
      <c r="IDJ149" s="16"/>
      <c r="IDK149" s="16"/>
      <c r="IDL149" s="16"/>
      <c r="IDM149" s="16"/>
      <c r="IDN149" s="16"/>
      <c r="IDO149" s="16"/>
      <c r="IDP149" s="16"/>
      <c r="IDQ149" s="16"/>
      <c r="IDR149" s="16"/>
      <c r="IDS149" s="16"/>
      <c r="IDT149" s="16"/>
      <c r="IDU149" s="16"/>
      <c r="IDV149" s="16"/>
      <c r="IDW149" s="16"/>
      <c r="IDX149" s="16"/>
      <c r="IDY149" s="16"/>
      <c r="IDZ149" s="16"/>
      <c r="IEA149" s="16"/>
      <c r="IEB149" s="16"/>
      <c r="IEC149" s="16"/>
      <c r="IED149" s="16"/>
      <c r="IEE149" s="16"/>
      <c r="IEF149" s="16"/>
      <c r="IEG149" s="16"/>
      <c r="IEH149" s="16"/>
      <c r="IEI149" s="16"/>
      <c r="IEJ149" s="16"/>
      <c r="IEK149" s="16"/>
      <c r="IEL149" s="16"/>
      <c r="IEM149" s="16"/>
      <c r="IEN149" s="16"/>
      <c r="IEO149" s="16"/>
      <c r="IEP149" s="16"/>
      <c r="IEQ149" s="16"/>
      <c r="IER149" s="16"/>
      <c r="IES149" s="16"/>
      <c r="IET149" s="16"/>
      <c r="IEU149" s="16"/>
      <c r="IEV149" s="16"/>
      <c r="IEW149" s="16"/>
      <c r="IEX149" s="16"/>
      <c r="IEY149" s="16"/>
      <c r="IEZ149" s="16"/>
      <c r="IFA149" s="16"/>
      <c r="IFB149" s="16"/>
      <c r="IFC149" s="16"/>
      <c r="IFD149" s="16"/>
      <c r="IFE149" s="16"/>
      <c r="IFF149" s="16"/>
      <c r="IFG149" s="16"/>
      <c r="IFH149" s="16"/>
      <c r="IFI149" s="16"/>
      <c r="IFJ149" s="16"/>
      <c r="IFK149" s="16"/>
      <c r="IFL149" s="16"/>
      <c r="IFM149" s="16"/>
      <c r="IFN149" s="16"/>
      <c r="IFO149" s="16"/>
      <c r="IFP149" s="16"/>
      <c r="IFQ149" s="16"/>
      <c r="IFR149" s="16"/>
      <c r="IFS149" s="16"/>
      <c r="IFT149" s="16"/>
      <c r="IFU149" s="16"/>
      <c r="IFV149" s="16"/>
      <c r="IFW149" s="16"/>
      <c r="IFX149" s="16"/>
      <c r="IFY149" s="16"/>
      <c r="IFZ149" s="16"/>
      <c r="IGA149" s="16"/>
      <c r="IGB149" s="16"/>
      <c r="IGC149" s="16"/>
      <c r="IGD149" s="16"/>
      <c r="IGE149" s="16"/>
      <c r="IGF149" s="16"/>
      <c r="IGG149" s="16"/>
      <c r="IGH149" s="16"/>
      <c r="IGI149" s="16"/>
      <c r="IGJ149" s="16"/>
      <c r="IGK149" s="16"/>
      <c r="IGL149" s="16"/>
      <c r="IGM149" s="16"/>
      <c r="IGN149" s="16"/>
      <c r="IGO149" s="16"/>
      <c r="IGP149" s="16"/>
      <c r="IGQ149" s="16"/>
      <c r="IGR149" s="16"/>
      <c r="IGS149" s="16"/>
      <c r="IGT149" s="16"/>
      <c r="IGU149" s="16"/>
      <c r="IGV149" s="16"/>
      <c r="IGW149" s="16"/>
      <c r="IGX149" s="16"/>
      <c r="IGY149" s="16"/>
      <c r="IGZ149" s="16"/>
      <c r="IHA149" s="16"/>
      <c r="IHB149" s="16"/>
      <c r="IHC149" s="16"/>
      <c r="IHD149" s="16"/>
      <c r="IHE149" s="16"/>
      <c r="IHF149" s="16"/>
      <c r="IHG149" s="16"/>
      <c r="IHH149" s="16"/>
      <c r="IHI149" s="16"/>
      <c r="IHJ149" s="16"/>
      <c r="IHK149" s="16"/>
      <c r="IHL149" s="16"/>
      <c r="IHM149" s="16"/>
      <c r="IHN149" s="16"/>
      <c r="IHO149" s="16"/>
      <c r="IHP149" s="16"/>
      <c r="IHQ149" s="16"/>
      <c r="IHR149" s="16"/>
      <c r="IHS149" s="16"/>
      <c r="IHT149" s="16"/>
      <c r="IHU149" s="16"/>
      <c r="IHV149" s="16"/>
      <c r="IHW149" s="16"/>
      <c r="IHX149" s="16"/>
      <c r="IHY149" s="16"/>
      <c r="IHZ149" s="16"/>
      <c r="IIA149" s="16"/>
      <c r="IIB149" s="16"/>
      <c r="IIC149" s="16"/>
      <c r="IID149" s="16"/>
      <c r="IIE149" s="16"/>
      <c r="IIF149" s="16"/>
      <c r="IIG149" s="16"/>
      <c r="IIH149" s="16"/>
      <c r="III149" s="16"/>
      <c r="IIJ149" s="16"/>
      <c r="IIK149" s="16"/>
      <c r="IIL149" s="16"/>
      <c r="IIM149" s="16"/>
      <c r="IIN149" s="16"/>
      <c r="IIO149" s="16"/>
      <c r="IIP149" s="16"/>
      <c r="IIQ149" s="16"/>
      <c r="IIR149" s="16"/>
      <c r="IIS149" s="16"/>
      <c r="IIT149" s="16"/>
      <c r="IIU149" s="16"/>
      <c r="IIV149" s="16"/>
      <c r="IIW149" s="16"/>
      <c r="IIX149" s="16"/>
      <c r="IIY149" s="16"/>
      <c r="IIZ149" s="16"/>
      <c r="IJA149" s="16"/>
      <c r="IJB149" s="16"/>
      <c r="IJC149" s="16"/>
      <c r="IJD149" s="16"/>
      <c r="IJE149" s="16"/>
      <c r="IJF149" s="16"/>
      <c r="IJG149" s="16"/>
      <c r="IJH149" s="16"/>
      <c r="IJI149" s="16"/>
      <c r="IJJ149" s="16"/>
      <c r="IJK149" s="16"/>
      <c r="IJL149" s="16"/>
      <c r="IJM149" s="16"/>
      <c r="IJN149" s="16"/>
      <c r="IJO149" s="16"/>
      <c r="IJP149" s="16"/>
      <c r="IJQ149" s="16"/>
      <c r="IJR149" s="16"/>
      <c r="IJS149" s="16"/>
      <c r="IJT149" s="16"/>
      <c r="IJU149" s="16"/>
      <c r="IJV149" s="16"/>
      <c r="IJW149" s="16"/>
      <c r="IJX149" s="16"/>
      <c r="IJY149" s="16"/>
      <c r="IJZ149" s="16"/>
      <c r="IKA149" s="16"/>
      <c r="IKB149" s="16"/>
      <c r="IKC149" s="16"/>
      <c r="IKD149" s="16"/>
      <c r="IKE149" s="16"/>
      <c r="IKF149" s="16"/>
      <c r="IKG149" s="16"/>
      <c r="IKH149" s="16"/>
      <c r="IKI149" s="16"/>
      <c r="IKJ149" s="16"/>
      <c r="IKK149" s="16"/>
      <c r="IKL149" s="16"/>
      <c r="IKM149" s="16"/>
      <c r="IKN149" s="16"/>
      <c r="IKO149" s="16"/>
      <c r="IKP149" s="16"/>
      <c r="IKQ149" s="16"/>
      <c r="IKR149" s="16"/>
      <c r="IKS149" s="16"/>
      <c r="IKT149" s="16"/>
      <c r="IKU149" s="16"/>
      <c r="IKV149" s="16"/>
      <c r="IKW149" s="16"/>
      <c r="IKX149" s="16"/>
      <c r="IKY149" s="16"/>
      <c r="IKZ149" s="16"/>
      <c r="ILA149" s="16"/>
      <c r="ILB149" s="16"/>
      <c r="ILC149" s="16"/>
      <c r="ILD149" s="16"/>
      <c r="ILE149" s="16"/>
      <c r="ILF149" s="16"/>
      <c r="ILG149" s="16"/>
      <c r="ILH149" s="16"/>
      <c r="ILI149" s="16"/>
      <c r="ILJ149" s="16"/>
      <c r="ILK149" s="16"/>
      <c r="ILL149" s="16"/>
      <c r="ILM149" s="16"/>
      <c r="ILN149" s="16"/>
      <c r="ILO149" s="16"/>
      <c r="ILP149" s="16"/>
      <c r="ILQ149" s="16"/>
      <c r="ILR149" s="16"/>
      <c r="ILS149" s="16"/>
      <c r="ILT149" s="16"/>
      <c r="ILU149" s="16"/>
      <c r="ILV149" s="16"/>
      <c r="ILW149" s="16"/>
      <c r="ILX149" s="16"/>
      <c r="ILY149" s="16"/>
      <c r="ILZ149" s="16"/>
      <c r="IMA149" s="16"/>
      <c r="IMB149" s="16"/>
      <c r="IMC149" s="16"/>
      <c r="IMD149" s="16"/>
      <c r="IME149" s="16"/>
      <c r="IMF149" s="16"/>
      <c r="IMG149" s="16"/>
      <c r="IMH149" s="16"/>
      <c r="IMI149" s="16"/>
      <c r="IMJ149" s="16"/>
      <c r="IMK149" s="16"/>
      <c r="IML149" s="16"/>
      <c r="IMM149" s="16"/>
      <c r="IMN149" s="16"/>
      <c r="IMO149" s="16"/>
      <c r="IMP149" s="16"/>
      <c r="IMQ149" s="16"/>
      <c r="IMR149" s="16"/>
      <c r="IMS149" s="16"/>
      <c r="IMT149" s="16"/>
      <c r="IMU149" s="16"/>
      <c r="IMV149" s="16"/>
      <c r="IMW149" s="16"/>
      <c r="IMX149" s="16"/>
      <c r="IMY149" s="16"/>
      <c r="IMZ149" s="16"/>
      <c r="INA149" s="16"/>
      <c r="INB149" s="16"/>
      <c r="INC149" s="16"/>
      <c r="IND149" s="16"/>
      <c r="INE149" s="16"/>
      <c r="INF149" s="16"/>
      <c r="ING149" s="16"/>
      <c r="INH149" s="16"/>
      <c r="INI149" s="16"/>
      <c r="INJ149" s="16"/>
      <c r="INK149" s="16"/>
      <c r="INL149" s="16"/>
      <c r="INM149" s="16"/>
      <c r="INN149" s="16"/>
      <c r="INO149" s="16"/>
      <c r="INP149" s="16"/>
      <c r="INQ149" s="16"/>
      <c r="INR149" s="16"/>
      <c r="INS149" s="16"/>
      <c r="INT149" s="16"/>
      <c r="INU149" s="16"/>
      <c r="INV149" s="16"/>
      <c r="INW149" s="16"/>
      <c r="INX149" s="16"/>
      <c r="INY149" s="16"/>
      <c r="INZ149" s="16"/>
      <c r="IOA149" s="16"/>
      <c r="IOB149" s="16"/>
      <c r="IOC149" s="16"/>
      <c r="IOD149" s="16"/>
      <c r="IOE149" s="16"/>
      <c r="IOF149" s="16"/>
      <c r="IOG149" s="16"/>
      <c r="IOH149" s="16"/>
      <c r="IOI149" s="16"/>
      <c r="IOJ149" s="16"/>
      <c r="IOK149" s="16"/>
      <c r="IOL149" s="16"/>
      <c r="IOM149" s="16"/>
      <c r="ION149" s="16"/>
      <c r="IOO149" s="16"/>
      <c r="IOP149" s="16"/>
      <c r="IOQ149" s="16"/>
      <c r="IOR149" s="16"/>
      <c r="IOS149" s="16"/>
      <c r="IOT149" s="16"/>
      <c r="IOU149" s="16"/>
      <c r="IOV149" s="16"/>
      <c r="IOW149" s="16"/>
      <c r="IOX149" s="16"/>
      <c r="IOY149" s="16"/>
      <c r="IOZ149" s="16"/>
      <c r="IPA149" s="16"/>
      <c r="IPB149" s="16"/>
      <c r="IPC149" s="16"/>
      <c r="IPD149" s="16"/>
      <c r="IPE149" s="16"/>
      <c r="IPF149" s="16"/>
      <c r="IPG149" s="16"/>
      <c r="IPH149" s="16"/>
      <c r="IPI149" s="16"/>
      <c r="IPJ149" s="16"/>
      <c r="IPK149" s="16"/>
      <c r="IPL149" s="16"/>
      <c r="IPM149" s="16"/>
      <c r="IPN149" s="16"/>
      <c r="IPO149" s="16"/>
      <c r="IPP149" s="16"/>
      <c r="IPQ149" s="16"/>
      <c r="IPR149" s="16"/>
      <c r="IPS149" s="16"/>
      <c r="IPT149" s="16"/>
      <c r="IPU149" s="16"/>
      <c r="IPV149" s="16"/>
      <c r="IPW149" s="16"/>
      <c r="IPX149" s="16"/>
      <c r="IPY149" s="16"/>
      <c r="IPZ149" s="16"/>
      <c r="IQA149" s="16"/>
      <c r="IQB149" s="16"/>
      <c r="IQC149" s="16"/>
      <c r="IQD149" s="16"/>
      <c r="IQE149" s="16"/>
      <c r="IQF149" s="16"/>
      <c r="IQG149" s="16"/>
      <c r="IQH149" s="16"/>
      <c r="IQI149" s="16"/>
      <c r="IQJ149" s="16"/>
      <c r="IQK149" s="16"/>
      <c r="IQL149" s="16"/>
      <c r="IQM149" s="16"/>
      <c r="IQN149" s="16"/>
      <c r="IQO149" s="16"/>
      <c r="IQP149" s="16"/>
      <c r="IQQ149" s="16"/>
      <c r="IQR149" s="16"/>
      <c r="IQS149" s="16"/>
      <c r="IQT149" s="16"/>
      <c r="IQU149" s="16"/>
      <c r="IQV149" s="16"/>
      <c r="IQW149" s="16"/>
      <c r="IQX149" s="16"/>
      <c r="IQY149" s="16"/>
      <c r="IQZ149" s="16"/>
      <c r="IRA149" s="16"/>
      <c r="IRB149" s="16"/>
      <c r="IRC149" s="16"/>
      <c r="IRD149" s="16"/>
      <c r="IRE149" s="16"/>
      <c r="IRF149" s="16"/>
      <c r="IRG149" s="16"/>
      <c r="IRH149" s="16"/>
      <c r="IRI149" s="16"/>
      <c r="IRJ149" s="16"/>
      <c r="IRK149" s="16"/>
      <c r="IRL149" s="16"/>
      <c r="IRM149" s="16"/>
      <c r="IRN149" s="16"/>
      <c r="IRO149" s="16"/>
      <c r="IRP149" s="16"/>
      <c r="IRQ149" s="16"/>
      <c r="IRR149" s="16"/>
      <c r="IRS149" s="16"/>
      <c r="IRT149" s="16"/>
      <c r="IRU149" s="16"/>
      <c r="IRV149" s="16"/>
      <c r="IRW149" s="16"/>
      <c r="IRX149" s="16"/>
      <c r="IRY149" s="16"/>
      <c r="IRZ149" s="16"/>
      <c r="ISA149" s="16"/>
      <c r="ISB149" s="16"/>
      <c r="ISC149" s="16"/>
      <c r="ISD149" s="16"/>
      <c r="ISE149" s="16"/>
      <c r="ISF149" s="16"/>
      <c r="ISG149" s="16"/>
      <c r="ISH149" s="16"/>
      <c r="ISI149" s="16"/>
      <c r="ISJ149" s="16"/>
      <c r="ISK149" s="16"/>
      <c r="ISL149" s="16"/>
      <c r="ISM149" s="16"/>
      <c r="ISN149" s="16"/>
      <c r="ISO149" s="16"/>
      <c r="ISP149" s="16"/>
      <c r="ISQ149" s="16"/>
      <c r="ISR149" s="16"/>
      <c r="ISS149" s="16"/>
      <c r="IST149" s="16"/>
      <c r="ISU149" s="16"/>
      <c r="ISV149" s="16"/>
      <c r="ISW149" s="16"/>
      <c r="ISX149" s="16"/>
      <c r="ISY149" s="16"/>
      <c r="ISZ149" s="16"/>
      <c r="ITA149" s="16"/>
      <c r="ITB149" s="16"/>
      <c r="ITC149" s="16"/>
      <c r="ITD149" s="16"/>
      <c r="ITE149" s="16"/>
      <c r="ITF149" s="16"/>
      <c r="ITG149" s="16"/>
      <c r="ITH149" s="16"/>
      <c r="ITI149" s="16"/>
      <c r="ITJ149" s="16"/>
      <c r="ITK149" s="16"/>
      <c r="ITL149" s="16"/>
      <c r="ITM149" s="16"/>
      <c r="ITN149" s="16"/>
      <c r="ITO149" s="16"/>
      <c r="ITP149" s="16"/>
      <c r="ITQ149" s="16"/>
      <c r="ITR149" s="16"/>
      <c r="ITS149" s="16"/>
      <c r="ITT149" s="16"/>
      <c r="ITU149" s="16"/>
      <c r="ITV149" s="16"/>
      <c r="ITW149" s="16"/>
      <c r="ITX149" s="16"/>
      <c r="ITY149" s="16"/>
      <c r="ITZ149" s="16"/>
      <c r="IUA149" s="16"/>
      <c r="IUB149" s="16"/>
      <c r="IUC149" s="16"/>
      <c r="IUD149" s="16"/>
      <c r="IUE149" s="16"/>
      <c r="IUF149" s="16"/>
      <c r="IUG149" s="16"/>
      <c r="IUH149" s="16"/>
      <c r="IUI149" s="16"/>
      <c r="IUJ149" s="16"/>
      <c r="IUK149" s="16"/>
      <c r="IUL149" s="16"/>
      <c r="IUM149" s="16"/>
      <c r="IUN149" s="16"/>
      <c r="IUO149" s="16"/>
      <c r="IUP149" s="16"/>
      <c r="IUQ149" s="16"/>
      <c r="IUR149" s="16"/>
      <c r="IUS149" s="16"/>
      <c r="IUT149" s="16"/>
      <c r="IUU149" s="16"/>
      <c r="IUV149" s="16"/>
      <c r="IUW149" s="16"/>
      <c r="IUX149" s="16"/>
      <c r="IUY149" s="16"/>
      <c r="IUZ149" s="16"/>
      <c r="IVA149" s="16"/>
      <c r="IVB149" s="16"/>
      <c r="IVC149" s="16"/>
      <c r="IVD149" s="16"/>
      <c r="IVE149" s="16"/>
      <c r="IVF149" s="16"/>
      <c r="IVG149" s="16"/>
      <c r="IVH149" s="16"/>
      <c r="IVI149" s="16"/>
      <c r="IVJ149" s="16"/>
      <c r="IVK149" s="16"/>
      <c r="IVL149" s="16"/>
      <c r="IVM149" s="16"/>
      <c r="IVN149" s="16"/>
      <c r="IVO149" s="16"/>
      <c r="IVP149" s="16"/>
      <c r="IVQ149" s="16"/>
      <c r="IVR149" s="16"/>
      <c r="IVS149" s="16"/>
      <c r="IVT149" s="16"/>
      <c r="IVU149" s="16"/>
      <c r="IVV149" s="16"/>
      <c r="IVW149" s="16"/>
      <c r="IVX149" s="16"/>
      <c r="IVY149" s="16"/>
      <c r="IVZ149" s="16"/>
      <c r="IWA149" s="16"/>
      <c r="IWB149" s="16"/>
      <c r="IWC149" s="16"/>
      <c r="IWD149" s="16"/>
      <c r="IWE149" s="16"/>
      <c r="IWF149" s="16"/>
      <c r="IWG149" s="16"/>
      <c r="IWH149" s="16"/>
      <c r="IWI149" s="16"/>
      <c r="IWJ149" s="16"/>
      <c r="IWK149" s="16"/>
      <c r="IWL149" s="16"/>
      <c r="IWM149" s="16"/>
      <c r="IWN149" s="16"/>
      <c r="IWO149" s="16"/>
      <c r="IWP149" s="16"/>
      <c r="IWQ149" s="16"/>
      <c r="IWR149" s="16"/>
      <c r="IWS149" s="16"/>
      <c r="IWT149" s="16"/>
      <c r="IWU149" s="16"/>
      <c r="IWV149" s="16"/>
      <c r="IWW149" s="16"/>
      <c r="IWX149" s="16"/>
      <c r="IWY149" s="16"/>
      <c r="IWZ149" s="16"/>
      <c r="IXA149" s="16"/>
      <c r="IXB149" s="16"/>
      <c r="IXC149" s="16"/>
      <c r="IXD149" s="16"/>
      <c r="IXE149" s="16"/>
      <c r="IXF149" s="16"/>
      <c r="IXG149" s="16"/>
      <c r="IXH149" s="16"/>
      <c r="IXI149" s="16"/>
      <c r="IXJ149" s="16"/>
      <c r="IXK149" s="16"/>
      <c r="IXL149" s="16"/>
      <c r="IXM149" s="16"/>
      <c r="IXN149" s="16"/>
      <c r="IXO149" s="16"/>
      <c r="IXP149" s="16"/>
      <c r="IXQ149" s="16"/>
      <c r="IXR149" s="16"/>
      <c r="IXS149" s="16"/>
      <c r="IXT149" s="16"/>
      <c r="IXU149" s="16"/>
      <c r="IXV149" s="16"/>
      <c r="IXW149" s="16"/>
      <c r="IXX149" s="16"/>
      <c r="IXY149" s="16"/>
      <c r="IXZ149" s="16"/>
      <c r="IYA149" s="16"/>
      <c r="IYB149" s="16"/>
      <c r="IYC149" s="16"/>
      <c r="IYD149" s="16"/>
      <c r="IYE149" s="16"/>
      <c r="IYF149" s="16"/>
      <c r="IYG149" s="16"/>
      <c r="IYH149" s="16"/>
      <c r="IYI149" s="16"/>
      <c r="IYJ149" s="16"/>
      <c r="IYK149" s="16"/>
      <c r="IYL149" s="16"/>
      <c r="IYM149" s="16"/>
      <c r="IYN149" s="16"/>
      <c r="IYO149" s="16"/>
      <c r="IYP149" s="16"/>
      <c r="IYQ149" s="16"/>
      <c r="IYR149" s="16"/>
      <c r="IYS149" s="16"/>
      <c r="IYT149" s="16"/>
      <c r="IYU149" s="16"/>
      <c r="IYV149" s="16"/>
      <c r="IYW149" s="16"/>
      <c r="IYX149" s="16"/>
      <c r="IYY149" s="16"/>
      <c r="IYZ149" s="16"/>
      <c r="IZA149" s="16"/>
      <c r="IZB149" s="16"/>
      <c r="IZC149" s="16"/>
      <c r="IZD149" s="16"/>
      <c r="IZE149" s="16"/>
      <c r="IZF149" s="16"/>
      <c r="IZG149" s="16"/>
      <c r="IZH149" s="16"/>
      <c r="IZI149" s="16"/>
      <c r="IZJ149" s="16"/>
      <c r="IZK149" s="16"/>
      <c r="IZL149" s="16"/>
      <c r="IZM149" s="16"/>
      <c r="IZN149" s="16"/>
      <c r="IZO149" s="16"/>
      <c r="IZP149" s="16"/>
      <c r="IZQ149" s="16"/>
      <c r="IZR149" s="16"/>
      <c r="IZS149" s="16"/>
      <c r="IZT149" s="16"/>
      <c r="IZU149" s="16"/>
      <c r="IZV149" s="16"/>
      <c r="IZW149" s="16"/>
      <c r="IZX149" s="16"/>
      <c r="IZY149" s="16"/>
      <c r="IZZ149" s="16"/>
      <c r="JAA149" s="16"/>
      <c r="JAB149" s="16"/>
      <c r="JAC149" s="16"/>
      <c r="JAD149" s="16"/>
      <c r="JAE149" s="16"/>
      <c r="JAF149" s="16"/>
      <c r="JAG149" s="16"/>
      <c r="JAH149" s="16"/>
      <c r="JAI149" s="16"/>
      <c r="JAJ149" s="16"/>
      <c r="JAK149" s="16"/>
      <c r="JAL149" s="16"/>
      <c r="JAM149" s="16"/>
      <c r="JAN149" s="16"/>
      <c r="JAO149" s="16"/>
      <c r="JAP149" s="16"/>
      <c r="JAQ149" s="16"/>
      <c r="JAR149" s="16"/>
      <c r="JAS149" s="16"/>
      <c r="JAT149" s="16"/>
      <c r="JAU149" s="16"/>
      <c r="JAV149" s="16"/>
      <c r="JAW149" s="16"/>
      <c r="JAX149" s="16"/>
      <c r="JAY149" s="16"/>
      <c r="JAZ149" s="16"/>
      <c r="JBA149" s="16"/>
      <c r="JBB149" s="16"/>
      <c r="JBC149" s="16"/>
      <c r="JBD149" s="16"/>
      <c r="JBE149" s="16"/>
      <c r="JBF149" s="16"/>
      <c r="JBG149" s="16"/>
      <c r="JBH149" s="16"/>
      <c r="JBI149" s="16"/>
      <c r="JBJ149" s="16"/>
      <c r="JBK149" s="16"/>
      <c r="JBL149" s="16"/>
      <c r="JBM149" s="16"/>
      <c r="JBN149" s="16"/>
      <c r="JBO149" s="16"/>
      <c r="JBP149" s="16"/>
      <c r="JBQ149" s="16"/>
      <c r="JBR149" s="16"/>
      <c r="JBS149" s="16"/>
      <c r="JBT149" s="16"/>
      <c r="JBU149" s="16"/>
      <c r="JBV149" s="16"/>
      <c r="JBW149" s="16"/>
      <c r="JBX149" s="16"/>
      <c r="JBY149" s="16"/>
      <c r="JBZ149" s="16"/>
      <c r="JCA149" s="16"/>
      <c r="JCB149" s="16"/>
      <c r="JCC149" s="16"/>
      <c r="JCD149" s="16"/>
      <c r="JCE149" s="16"/>
      <c r="JCF149" s="16"/>
      <c r="JCG149" s="16"/>
      <c r="JCH149" s="16"/>
      <c r="JCI149" s="16"/>
      <c r="JCJ149" s="16"/>
      <c r="JCK149" s="16"/>
      <c r="JCL149" s="16"/>
      <c r="JCM149" s="16"/>
      <c r="JCN149" s="16"/>
      <c r="JCO149" s="16"/>
      <c r="JCP149" s="16"/>
      <c r="JCQ149" s="16"/>
      <c r="JCR149" s="16"/>
      <c r="JCS149" s="16"/>
      <c r="JCT149" s="16"/>
      <c r="JCU149" s="16"/>
      <c r="JCV149" s="16"/>
      <c r="JCW149" s="16"/>
      <c r="JCX149" s="16"/>
      <c r="JCY149" s="16"/>
      <c r="JCZ149" s="16"/>
      <c r="JDA149" s="16"/>
      <c r="JDB149" s="16"/>
      <c r="JDC149" s="16"/>
      <c r="JDD149" s="16"/>
      <c r="JDE149" s="16"/>
      <c r="JDF149" s="16"/>
      <c r="JDG149" s="16"/>
      <c r="JDH149" s="16"/>
      <c r="JDI149" s="16"/>
      <c r="JDJ149" s="16"/>
      <c r="JDK149" s="16"/>
      <c r="JDL149" s="16"/>
      <c r="JDM149" s="16"/>
      <c r="JDN149" s="16"/>
      <c r="JDO149" s="16"/>
      <c r="JDP149" s="16"/>
      <c r="JDQ149" s="16"/>
      <c r="JDR149" s="16"/>
      <c r="JDS149" s="16"/>
      <c r="JDT149" s="16"/>
      <c r="JDU149" s="16"/>
      <c r="JDV149" s="16"/>
      <c r="JDW149" s="16"/>
      <c r="JDX149" s="16"/>
      <c r="JDY149" s="16"/>
      <c r="JDZ149" s="16"/>
      <c r="JEA149" s="16"/>
      <c r="JEB149" s="16"/>
      <c r="JEC149" s="16"/>
      <c r="JED149" s="16"/>
      <c r="JEE149" s="16"/>
      <c r="JEF149" s="16"/>
      <c r="JEG149" s="16"/>
      <c r="JEH149" s="16"/>
      <c r="JEI149" s="16"/>
      <c r="JEJ149" s="16"/>
      <c r="JEK149" s="16"/>
      <c r="JEL149" s="16"/>
      <c r="JEM149" s="16"/>
      <c r="JEN149" s="16"/>
      <c r="JEO149" s="16"/>
      <c r="JEP149" s="16"/>
      <c r="JEQ149" s="16"/>
      <c r="JER149" s="16"/>
      <c r="JES149" s="16"/>
      <c r="JET149" s="16"/>
      <c r="JEU149" s="16"/>
      <c r="JEV149" s="16"/>
      <c r="JEW149" s="16"/>
      <c r="JEX149" s="16"/>
      <c r="JEY149" s="16"/>
      <c r="JEZ149" s="16"/>
      <c r="JFA149" s="16"/>
      <c r="JFB149" s="16"/>
      <c r="JFC149" s="16"/>
      <c r="JFD149" s="16"/>
      <c r="JFE149" s="16"/>
      <c r="JFF149" s="16"/>
      <c r="JFG149" s="16"/>
      <c r="JFH149" s="16"/>
      <c r="JFI149" s="16"/>
      <c r="JFJ149" s="16"/>
      <c r="JFK149" s="16"/>
      <c r="JFL149" s="16"/>
      <c r="JFM149" s="16"/>
      <c r="JFN149" s="16"/>
      <c r="JFO149" s="16"/>
      <c r="JFP149" s="16"/>
      <c r="JFQ149" s="16"/>
      <c r="JFR149" s="16"/>
      <c r="JFS149" s="16"/>
      <c r="JFT149" s="16"/>
      <c r="JFU149" s="16"/>
      <c r="JFV149" s="16"/>
      <c r="JFW149" s="16"/>
      <c r="JFX149" s="16"/>
      <c r="JFY149" s="16"/>
      <c r="JFZ149" s="16"/>
      <c r="JGA149" s="16"/>
      <c r="JGB149" s="16"/>
      <c r="JGC149" s="16"/>
      <c r="JGD149" s="16"/>
      <c r="JGE149" s="16"/>
      <c r="JGF149" s="16"/>
      <c r="JGG149" s="16"/>
      <c r="JGH149" s="16"/>
      <c r="JGI149" s="16"/>
      <c r="JGJ149" s="16"/>
      <c r="JGK149" s="16"/>
      <c r="JGL149" s="16"/>
      <c r="JGM149" s="16"/>
      <c r="JGN149" s="16"/>
      <c r="JGO149" s="16"/>
      <c r="JGP149" s="16"/>
      <c r="JGQ149" s="16"/>
      <c r="JGR149" s="16"/>
      <c r="JGS149" s="16"/>
      <c r="JGT149" s="16"/>
      <c r="JGU149" s="16"/>
      <c r="JGV149" s="16"/>
      <c r="JGW149" s="16"/>
      <c r="JGX149" s="16"/>
      <c r="JGY149" s="16"/>
      <c r="JGZ149" s="16"/>
      <c r="JHA149" s="16"/>
      <c r="JHB149" s="16"/>
      <c r="JHC149" s="16"/>
      <c r="JHD149" s="16"/>
      <c r="JHE149" s="16"/>
      <c r="JHF149" s="16"/>
      <c r="JHG149" s="16"/>
      <c r="JHH149" s="16"/>
      <c r="JHI149" s="16"/>
      <c r="JHJ149" s="16"/>
      <c r="JHK149" s="16"/>
      <c r="JHL149" s="16"/>
      <c r="JHM149" s="16"/>
      <c r="JHN149" s="16"/>
      <c r="JHO149" s="16"/>
      <c r="JHP149" s="16"/>
      <c r="JHQ149" s="16"/>
      <c r="JHR149" s="16"/>
      <c r="JHS149" s="16"/>
      <c r="JHT149" s="16"/>
      <c r="JHU149" s="16"/>
      <c r="JHV149" s="16"/>
      <c r="JHW149" s="16"/>
      <c r="JHX149" s="16"/>
      <c r="JHY149" s="16"/>
      <c r="JHZ149" s="16"/>
      <c r="JIA149" s="16"/>
      <c r="JIB149" s="16"/>
      <c r="JIC149" s="16"/>
      <c r="JID149" s="16"/>
      <c r="JIE149" s="16"/>
      <c r="JIF149" s="16"/>
      <c r="JIG149" s="16"/>
      <c r="JIH149" s="16"/>
      <c r="JII149" s="16"/>
      <c r="JIJ149" s="16"/>
      <c r="JIK149" s="16"/>
      <c r="JIL149" s="16"/>
      <c r="JIM149" s="16"/>
      <c r="JIN149" s="16"/>
      <c r="JIO149" s="16"/>
      <c r="JIP149" s="16"/>
      <c r="JIQ149" s="16"/>
      <c r="JIR149" s="16"/>
      <c r="JIS149" s="16"/>
      <c r="JIT149" s="16"/>
      <c r="JIU149" s="16"/>
      <c r="JIV149" s="16"/>
      <c r="JIW149" s="16"/>
      <c r="JIX149" s="16"/>
      <c r="JIY149" s="16"/>
      <c r="JIZ149" s="16"/>
      <c r="JJA149" s="16"/>
      <c r="JJB149" s="16"/>
      <c r="JJC149" s="16"/>
      <c r="JJD149" s="16"/>
      <c r="JJE149" s="16"/>
      <c r="JJF149" s="16"/>
      <c r="JJG149" s="16"/>
      <c r="JJH149" s="16"/>
      <c r="JJI149" s="16"/>
      <c r="JJJ149" s="16"/>
      <c r="JJK149" s="16"/>
      <c r="JJL149" s="16"/>
      <c r="JJM149" s="16"/>
      <c r="JJN149" s="16"/>
      <c r="JJO149" s="16"/>
      <c r="JJP149" s="16"/>
      <c r="JJQ149" s="16"/>
      <c r="JJR149" s="16"/>
      <c r="JJS149" s="16"/>
      <c r="JJT149" s="16"/>
      <c r="JJU149" s="16"/>
      <c r="JJV149" s="16"/>
      <c r="JJW149" s="16"/>
      <c r="JJX149" s="16"/>
      <c r="JJY149" s="16"/>
      <c r="JJZ149" s="16"/>
      <c r="JKA149" s="16"/>
      <c r="JKB149" s="16"/>
      <c r="JKC149" s="16"/>
      <c r="JKD149" s="16"/>
      <c r="JKE149" s="16"/>
      <c r="JKF149" s="16"/>
      <c r="JKG149" s="16"/>
      <c r="JKH149" s="16"/>
      <c r="JKI149" s="16"/>
      <c r="JKJ149" s="16"/>
      <c r="JKK149" s="16"/>
      <c r="JKL149" s="16"/>
      <c r="JKM149" s="16"/>
      <c r="JKN149" s="16"/>
      <c r="JKO149" s="16"/>
      <c r="JKP149" s="16"/>
      <c r="JKQ149" s="16"/>
      <c r="JKR149" s="16"/>
      <c r="JKS149" s="16"/>
      <c r="JKT149" s="16"/>
      <c r="JKU149" s="16"/>
      <c r="JKV149" s="16"/>
      <c r="JKW149" s="16"/>
      <c r="JKX149" s="16"/>
      <c r="JKY149" s="16"/>
      <c r="JKZ149" s="16"/>
      <c r="JLA149" s="16"/>
      <c r="JLB149" s="16"/>
      <c r="JLC149" s="16"/>
      <c r="JLD149" s="16"/>
      <c r="JLE149" s="16"/>
      <c r="JLF149" s="16"/>
      <c r="JLG149" s="16"/>
      <c r="JLH149" s="16"/>
      <c r="JLI149" s="16"/>
      <c r="JLJ149" s="16"/>
      <c r="JLK149" s="16"/>
      <c r="JLL149" s="16"/>
      <c r="JLM149" s="16"/>
      <c r="JLN149" s="16"/>
      <c r="JLO149" s="16"/>
      <c r="JLP149" s="16"/>
      <c r="JLQ149" s="16"/>
      <c r="JLR149" s="16"/>
      <c r="JLS149" s="16"/>
      <c r="JLT149" s="16"/>
      <c r="JLU149" s="16"/>
      <c r="JLV149" s="16"/>
      <c r="JLW149" s="16"/>
      <c r="JLX149" s="16"/>
      <c r="JLY149" s="16"/>
      <c r="JLZ149" s="16"/>
      <c r="JMA149" s="16"/>
      <c r="JMB149" s="16"/>
      <c r="JMC149" s="16"/>
      <c r="JMD149" s="16"/>
      <c r="JME149" s="16"/>
      <c r="JMF149" s="16"/>
      <c r="JMG149" s="16"/>
      <c r="JMH149" s="16"/>
      <c r="JMI149" s="16"/>
      <c r="JMJ149" s="16"/>
      <c r="JMK149" s="16"/>
      <c r="JML149" s="16"/>
      <c r="JMM149" s="16"/>
      <c r="JMN149" s="16"/>
      <c r="JMO149" s="16"/>
      <c r="JMP149" s="16"/>
      <c r="JMQ149" s="16"/>
      <c r="JMR149" s="16"/>
      <c r="JMS149" s="16"/>
      <c r="JMT149" s="16"/>
      <c r="JMU149" s="16"/>
      <c r="JMV149" s="16"/>
      <c r="JMW149" s="16"/>
      <c r="JMX149" s="16"/>
      <c r="JMY149" s="16"/>
      <c r="JMZ149" s="16"/>
      <c r="JNA149" s="16"/>
      <c r="JNB149" s="16"/>
      <c r="JNC149" s="16"/>
      <c r="JND149" s="16"/>
      <c r="JNE149" s="16"/>
      <c r="JNF149" s="16"/>
      <c r="JNG149" s="16"/>
      <c r="JNH149" s="16"/>
      <c r="JNI149" s="16"/>
      <c r="JNJ149" s="16"/>
      <c r="JNK149" s="16"/>
      <c r="JNL149" s="16"/>
      <c r="JNM149" s="16"/>
      <c r="JNN149" s="16"/>
      <c r="JNO149" s="16"/>
      <c r="JNP149" s="16"/>
      <c r="JNQ149" s="16"/>
      <c r="JNR149" s="16"/>
      <c r="JNS149" s="16"/>
      <c r="JNT149" s="16"/>
      <c r="JNU149" s="16"/>
      <c r="JNV149" s="16"/>
      <c r="JNW149" s="16"/>
      <c r="JNX149" s="16"/>
      <c r="JNY149" s="16"/>
      <c r="JNZ149" s="16"/>
      <c r="JOA149" s="16"/>
      <c r="JOB149" s="16"/>
      <c r="JOC149" s="16"/>
      <c r="JOD149" s="16"/>
      <c r="JOE149" s="16"/>
      <c r="JOF149" s="16"/>
      <c r="JOG149" s="16"/>
      <c r="JOH149" s="16"/>
      <c r="JOI149" s="16"/>
      <c r="JOJ149" s="16"/>
      <c r="JOK149" s="16"/>
      <c r="JOL149" s="16"/>
      <c r="JOM149" s="16"/>
      <c r="JON149" s="16"/>
      <c r="JOO149" s="16"/>
      <c r="JOP149" s="16"/>
      <c r="JOQ149" s="16"/>
      <c r="JOR149" s="16"/>
      <c r="JOS149" s="16"/>
      <c r="JOT149" s="16"/>
      <c r="JOU149" s="16"/>
      <c r="JOV149" s="16"/>
      <c r="JOW149" s="16"/>
      <c r="JOX149" s="16"/>
      <c r="JOY149" s="16"/>
      <c r="JOZ149" s="16"/>
      <c r="JPA149" s="16"/>
      <c r="JPB149" s="16"/>
      <c r="JPC149" s="16"/>
      <c r="JPD149" s="16"/>
      <c r="JPE149" s="16"/>
      <c r="JPF149" s="16"/>
      <c r="JPG149" s="16"/>
      <c r="JPH149" s="16"/>
      <c r="JPI149" s="16"/>
      <c r="JPJ149" s="16"/>
      <c r="JPK149" s="16"/>
      <c r="JPL149" s="16"/>
      <c r="JPM149" s="16"/>
      <c r="JPN149" s="16"/>
      <c r="JPO149" s="16"/>
      <c r="JPP149" s="16"/>
      <c r="JPQ149" s="16"/>
      <c r="JPR149" s="16"/>
      <c r="JPS149" s="16"/>
      <c r="JPT149" s="16"/>
      <c r="JPU149" s="16"/>
      <c r="JPV149" s="16"/>
      <c r="JPW149" s="16"/>
      <c r="JPX149" s="16"/>
      <c r="JPY149" s="16"/>
      <c r="JPZ149" s="16"/>
      <c r="JQA149" s="16"/>
      <c r="JQB149" s="16"/>
      <c r="JQC149" s="16"/>
      <c r="JQD149" s="16"/>
      <c r="JQE149" s="16"/>
      <c r="JQF149" s="16"/>
      <c r="JQG149" s="16"/>
      <c r="JQH149" s="16"/>
      <c r="JQI149" s="16"/>
      <c r="JQJ149" s="16"/>
      <c r="JQK149" s="16"/>
      <c r="JQL149" s="16"/>
      <c r="JQM149" s="16"/>
      <c r="JQN149" s="16"/>
      <c r="JQO149" s="16"/>
      <c r="JQP149" s="16"/>
      <c r="JQQ149" s="16"/>
      <c r="JQR149" s="16"/>
      <c r="JQS149" s="16"/>
      <c r="JQT149" s="16"/>
      <c r="JQU149" s="16"/>
      <c r="JQV149" s="16"/>
      <c r="JQW149" s="16"/>
      <c r="JQX149" s="16"/>
      <c r="JQY149" s="16"/>
      <c r="JQZ149" s="16"/>
      <c r="JRA149" s="16"/>
      <c r="JRB149" s="16"/>
      <c r="JRC149" s="16"/>
      <c r="JRD149" s="16"/>
      <c r="JRE149" s="16"/>
      <c r="JRF149" s="16"/>
      <c r="JRG149" s="16"/>
      <c r="JRH149" s="16"/>
      <c r="JRI149" s="16"/>
      <c r="JRJ149" s="16"/>
      <c r="JRK149" s="16"/>
      <c r="JRL149" s="16"/>
      <c r="JRM149" s="16"/>
      <c r="JRN149" s="16"/>
      <c r="JRO149" s="16"/>
      <c r="JRP149" s="16"/>
      <c r="JRQ149" s="16"/>
      <c r="JRR149" s="16"/>
      <c r="JRS149" s="16"/>
      <c r="JRT149" s="16"/>
      <c r="JRU149" s="16"/>
      <c r="JRV149" s="16"/>
      <c r="JRW149" s="16"/>
      <c r="JRX149" s="16"/>
      <c r="JRY149" s="16"/>
      <c r="JRZ149" s="16"/>
      <c r="JSA149" s="16"/>
      <c r="JSB149" s="16"/>
      <c r="JSC149" s="16"/>
      <c r="JSD149" s="16"/>
      <c r="JSE149" s="16"/>
      <c r="JSF149" s="16"/>
      <c r="JSG149" s="16"/>
      <c r="JSH149" s="16"/>
      <c r="JSI149" s="16"/>
      <c r="JSJ149" s="16"/>
      <c r="JSK149" s="16"/>
      <c r="JSL149" s="16"/>
      <c r="JSM149" s="16"/>
      <c r="JSN149" s="16"/>
      <c r="JSO149" s="16"/>
      <c r="JSP149" s="16"/>
      <c r="JSQ149" s="16"/>
      <c r="JSR149" s="16"/>
      <c r="JSS149" s="16"/>
      <c r="JST149" s="16"/>
      <c r="JSU149" s="16"/>
      <c r="JSV149" s="16"/>
      <c r="JSW149" s="16"/>
      <c r="JSX149" s="16"/>
      <c r="JSY149" s="16"/>
      <c r="JSZ149" s="16"/>
      <c r="JTA149" s="16"/>
      <c r="JTB149" s="16"/>
      <c r="JTC149" s="16"/>
      <c r="JTD149" s="16"/>
      <c r="JTE149" s="16"/>
      <c r="JTF149" s="16"/>
      <c r="JTG149" s="16"/>
      <c r="JTH149" s="16"/>
      <c r="JTI149" s="16"/>
      <c r="JTJ149" s="16"/>
      <c r="JTK149" s="16"/>
      <c r="JTL149" s="16"/>
      <c r="JTM149" s="16"/>
      <c r="JTN149" s="16"/>
      <c r="JTO149" s="16"/>
      <c r="JTP149" s="16"/>
      <c r="JTQ149" s="16"/>
      <c r="JTR149" s="16"/>
      <c r="JTS149" s="16"/>
      <c r="JTT149" s="16"/>
      <c r="JTU149" s="16"/>
      <c r="JTV149" s="16"/>
      <c r="JTW149" s="16"/>
      <c r="JTX149" s="16"/>
      <c r="JTY149" s="16"/>
      <c r="JTZ149" s="16"/>
      <c r="JUA149" s="16"/>
      <c r="JUB149" s="16"/>
      <c r="JUC149" s="16"/>
      <c r="JUD149" s="16"/>
      <c r="JUE149" s="16"/>
      <c r="JUF149" s="16"/>
      <c r="JUG149" s="16"/>
      <c r="JUH149" s="16"/>
      <c r="JUI149" s="16"/>
      <c r="JUJ149" s="16"/>
      <c r="JUK149" s="16"/>
      <c r="JUL149" s="16"/>
      <c r="JUM149" s="16"/>
      <c r="JUN149" s="16"/>
      <c r="JUO149" s="16"/>
      <c r="JUP149" s="16"/>
      <c r="JUQ149" s="16"/>
      <c r="JUR149" s="16"/>
      <c r="JUS149" s="16"/>
      <c r="JUT149" s="16"/>
      <c r="JUU149" s="16"/>
      <c r="JUV149" s="16"/>
      <c r="JUW149" s="16"/>
      <c r="JUX149" s="16"/>
      <c r="JUY149" s="16"/>
      <c r="JUZ149" s="16"/>
      <c r="JVA149" s="16"/>
      <c r="JVB149" s="16"/>
      <c r="JVC149" s="16"/>
      <c r="JVD149" s="16"/>
      <c r="JVE149" s="16"/>
      <c r="JVF149" s="16"/>
      <c r="JVG149" s="16"/>
      <c r="JVH149" s="16"/>
      <c r="JVI149" s="16"/>
      <c r="JVJ149" s="16"/>
      <c r="JVK149" s="16"/>
      <c r="JVL149" s="16"/>
      <c r="JVM149" s="16"/>
      <c r="JVN149" s="16"/>
      <c r="JVO149" s="16"/>
      <c r="JVP149" s="16"/>
      <c r="JVQ149" s="16"/>
      <c r="JVR149" s="16"/>
      <c r="JVS149" s="16"/>
      <c r="JVT149" s="16"/>
      <c r="JVU149" s="16"/>
      <c r="JVV149" s="16"/>
      <c r="JVW149" s="16"/>
      <c r="JVX149" s="16"/>
      <c r="JVY149" s="16"/>
      <c r="JVZ149" s="16"/>
      <c r="JWA149" s="16"/>
      <c r="JWB149" s="16"/>
      <c r="JWC149" s="16"/>
      <c r="JWD149" s="16"/>
      <c r="JWE149" s="16"/>
      <c r="JWF149" s="16"/>
      <c r="JWG149" s="16"/>
      <c r="JWH149" s="16"/>
      <c r="JWI149" s="16"/>
      <c r="JWJ149" s="16"/>
      <c r="JWK149" s="16"/>
      <c r="JWL149" s="16"/>
      <c r="JWM149" s="16"/>
      <c r="JWN149" s="16"/>
      <c r="JWO149" s="16"/>
      <c r="JWP149" s="16"/>
      <c r="JWQ149" s="16"/>
      <c r="JWR149" s="16"/>
      <c r="JWS149" s="16"/>
      <c r="JWT149" s="16"/>
      <c r="JWU149" s="16"/>
      <c r="JWV149" s="16"/>
      <c r="JWW149" s="16"/>
      <c r="JWX149" s="16"/>
      <c r="JWY149" s="16"/>
      <c r="JWZ149" s="16"/>
      <c r="JXA149" s="16"/>
      <c r="JXB149" s="16"/>
      <c r="JXC149" s="16"/>
      <c r="JXD149" s="16"/>
      <c r="JXE149" s="16"/>
      <c r="JXF149" s="16"/>
      <c r="JXG149" s="16"/>
      <c r="JXH149" s="16"/>
      <c r="JXI149" s="16"/>
      <c r="JXJ149" s="16"/>
      <c r="JXK149" s="16"/>
      <c r="JXL149" s="16"/>
      <c r="JXM149" s="16"/>
      <c r="JXN149" s="16"/>
      <c r="JXO149" s="16"/>
      <c r="JXP149" s="16"/>
      <c r="JXQ149" s="16"/>
      <c r="JXR149" s="16"/>
      <c r="JXS149" s="16"/>
      <c r="JXT149" s="16"/>
      <c r="JXU149" s="16"/>
      <c r="JXV149" s="16"/>
      <c r="JXW149" s="16"/>
      <c r="JXX149" s="16"/>
      <c r="JXY149" s="16"/>
      <c r="JXZ149" s="16"/>
      <c r="JYA149" s="16"/>
      <c r="JYB149" s="16"/>
      <c r="JYC149" s="16"/>
      <c r="JYD149" s="16"/>
      <c r="JYE149" s="16"/>
      <c r="JYF149" s="16"/>
      <c r="JYG149" s="16"/>
      <c r="JYH149" s="16"/>
      <c r="JYI149" s="16"/>
      <c r="JYJ149" s="16"/>
      <c r="JYK149" s="16"/>
      <c r="JYL149" s="16"/>
      <c r="JYM149" s="16"/>
      <c r="JYN149" s="16"/>
      <c r="JYO149" s="16"/>
      <c r="JYP149" s="16"/>
      <c r="JYQ149" s="16"/>
      <c r="JYR149" s="16"/>
      <c r="JYS149" s="16"/>
      <c r="JYT149" s="16"/>
      <c r="JYU149" s="16"/>
      <c r="JYV149" s="16"/>
      <c r="JYW149" s="16"/>
      <c r="JYX149" s="16"/>
      <c r="JYY149" s="16"/>
      <c r="JYZ149" s="16"/>
      <c r="JZA149" s="16"/>
      <c r="JZB149" s="16"/>
      <c r="JZC149" s="16"/>
      <c r="JZD149" s="16"/>
      <c r="JZE149" s="16"/>
      <c r="JZF149" s="16"/>
      <c r="JZG149" s="16"/>
      <c r="JZH149" s="16"/>
      <c r="JZI149" s="16"/>
      <c r="JZJ149" s="16"/>
      <c r="JZK149" s="16"/>
      <c r="JZL149" s="16"/>
      <c r="JZM149" s="16"/>
      <c r="JZN149" s="16"/>
      <c r="JZO149" s="16"/>
      <c r="JZP149" s="16"/>
      <c r="JZQ149" s="16"/>
      <c r="JZR149" s="16"/>
      <c r="JZS149" s="16"/>
      <c r="JZT149" s="16"/>
      <c r="JZU149" s="16"/>
      <c r="JZV149" s="16"/>
      <c r="JZW149" s="16"/>
      <c r="JZX149" s="16"/>
      <c r="JZY149" s="16"/>
      <c r="JZZ149" s="16"/>
      <c r="KAA149" s="16"/>
      <c r="KAB149" s="16"/>
      <c r="KAC149" s="16"/>
      <c r="KAD149" s="16"/>
      <c r="KAE149" s="16"/>
      <c r="KAF149" s="16"/>
      <c r="KAG149" s="16"/>
      <c r="KAH149" s="16"/>
      <c r="KAI149" s="16"/>
      <c r="KAJ149" s="16"/>
      <c r="KAK149" s="16"/>
      <c r="KAL149" s="16"/>
      <c r="KAM149" s="16"/>
      <c r="KAN149" s="16"/>
      <c r="KAO149" s="16"/>
      <c r="KAP149" s="16"/>
      <c r="KAQ149" s="16"/>
      <c r="KAR149" s="16"/>
      <c r="KAS149" s="16"/>
      <c r="KAT149" s="16"/>
      <c r="KAU149" s="16"/>
      <c r="KAV149" s="16"/>
      <c r="KAW149" s="16"/>
      <c r="KAX149" s="16"/>
      <c r="KAY149" s="16"/>
      <c r="KAZ149" s="16"/>
      <c r="KBA149" s="16"/>
      <c r="KBB149" s="16"/>
      <c r="KBC149" s="16"/>
      <c r="KBD149" s="16"/>
      <c r="KBE149" s="16"/>
      <c r="KBF149" s="16"/>
      <c r="KBG149" s="16"/>
      <c r="KBH149" s="16"/>
      <c r="KBI149" s="16"/>
      <c r="KBJ149" s="16"/>
      <c r="KBK149" s="16"/>
      <c r="KBL149" s="16"/>
      <c r="KBM149" s="16"/>
      <c r="KBN149" s="16"/>
      <c r="KBO149" s="16"/>
      <c r="KBP149" s="16"/>
      <c r="KBQ149" s="16"/>
      <c r="KBR149" s="16"/>
      <c r="KBS149" s="16"/>
      <c r="KBT149" s="16"/>
      <c r="KBU149" s="16"/>
      <c r="KBV149" s="16"/>
      <c r="KBW149" s="16"/>
      <c r="KBX149" s="16"/>
      <c r="KBY149" s="16"/>
      <c r="KBZ149" s="16"/>
      <c r="KCA149" s="16"/>
      <c r="KCB149" s="16"/>
      <c r="KCC149" s="16"/>
      <c r="KCD149" s="16"/>
      <c r="KCE149" s="16"/>
      <c r="KCF149" s="16"/>
      <c r="KCG149" s="16"/>
      <c r="KCH149" s="16"/>
      <c r="KCI149" s="16"/>
      <c r="KCJ149" s="16"/>
      <c r="KCK149" s="16"/>
      <c r="KCL149" s="16"/>
      <c r="KCM149" s="16"/>
      <c r="KCN149" s="16"/>
      <c r="KCO149" s="16"/>
      <c r="KCP149" s="16"/>
      <c r="KCQ149" s="16"/>
      <c r="KCR149" s="16"/>
      <c r="KCS149" s="16"/>
      <c r="KCT149" s="16"/>
      <c r="KCU149" s="16"/>
      <c r="KCV149" s="16"/>
      <c r="KCW149" s="16"/>
      <c r="KCX149" s="16"/>
      <c r="KCY149" s="16"/>
      <c r="KCZ149" s="16"/>
      <c r="KDA149" s="16"/>
      <c r="KDB149" s="16"/>
      <c r="KDC149" s="16"/>
      <c r="KDD149" s="16"/>
      <c r="KDE149" s="16"/>
      <c r="KDF149" s="16"/>
      <c r="KDG149" s="16"/>
      <c r="KDH149" s="16"/>
      <c r="KDI149" s="16"/>
      <c r="KDJ149" s="16"/>
      <c r="KDK149" s="16"/>
      <c r="KDL149" s="16"/>
      <c r="KDM149" s="16"/>
      <c r="KDN149" s="16"/>
      <c r="KDO149" s="16"/>
      <c r="KDP149" s="16"/>
      <c r="KDQ149" s="16"/>
      <c r="KDR149" s="16"/>
      <c r="KDS149" s="16"/>
      <c r="KDT149" s="16"/>
      <c r="KDU149" s="16"/>
      <c r="KDV149" s="16"/>
      <c r="KDW149" s="16"/>
      <c r="KDX149" s="16"/>
      <c r="KDY149" s="16"/>
      <c r="KDZ149" s="16"/>
      <c r="KEA149" s="16"/>
      <c r="KEB149" s="16"/>
      <c r="KEC149" s="16"/>
      <c r="KED149" s="16"/>
      <c r="KEE149" s="16"/>
      <c r="KEF149" s="16"/>
      <c r="KEG149" s="16"/>
      <c r="KEH149" s="16"/>
      <c r="KEI149" s="16"/>
      <c r="KEJ149" s="16"/>
      <c r="KEK149" s="16"/>
      <c r="KEL149" s="16"/>
      <c r="KEM149" s="16"/>
      <c r="KEN149" s="16"/>
      <c r="KEO149" s="16"/>
      <c r="KEP149" s="16"/>
      <c r="KEQ149" s="16"/>
      <c r="KER149" s="16"/>
      <c r="KES149" s="16"/>
      <c r="KET149" s="16"/>
      <c r="KEU149" s="16"/>
      <c r="KEV149" s="16"/>
      <c r="KEW149" s="16"/>
      <c r="KEX149" s="16"/>
      <c r="KEY149" s="16"/>
      <c r="KEZ149" s="16"/>
      <c r="KFA149" s="16"/>
      <c r="KFB149" s="16"/>
      <c r="KFC149" s="16"/>
      <c r="KFD149" s="16"/>
      <c r="KFE149" s="16"/>
      <c r="KFF149" s="16"/>
      <c r="KFG149" s="16"/>
      <c r="KFH149" s="16"/>
      <c r="KFI149" s="16"/>
      <c r="KFJ149" s="16"/>
      <c r="KFK149" s="16"/>
      <c r="KFL149" s="16"/>
      <c r="KFM149" s="16"/>
      <c r="KFN149" s="16"/>
      <c r="KFO149" s="16"/>
      <c r="KFP149" s="16"/>
      <c r="KFQ149" s="16"/>
      <c r="KFR149" s="16"/>
      <c r="KFS149" s="16"/>
      <c r="KFT149" s="16"/>
      <c r="KFU149" s="16"/>
      <c r="KFV149" s="16"/>
      <c r="KFW149" s="16"/>
      <c r="KFX149" s="16"/>
      <c r="KFY149" s="16"/>
      <c r="KFZ149" s="16"/>
      <c r="KGA149" s="16"/>
      <c r="KGB149" s="16"/>
      <c r="KGC149" s="16"/>
      <c r="KGD149" s="16"/>
      <c r="KGE149" s="16"/>
      <c r="KGF149" s="16"/>
      <c r="KGG149" s="16"/>
      <c r="KGH149" s="16"/>
      <c r="KGI149" s="16"/>
      <c r="KGJ149" s="16"/>
      <c r="KGK149" s="16"/>
      <c r="KGL149" s="16"/>
      <c r="KGM149" s="16"/>
      <c r="KGN149" s="16"/>
      <c r="KGO149" s="16"/>
      <c r="KGP149" s="16"/>
      <c r="KGQ149" s="16"/>
      <c r="KGR149" s="16"/>
      <c r="KGS149" s="16"/>
      <c r="KGT149" s="16"/>
      <c r="KGU149" s="16"/>
      <c r="KGV149" s="16"/>
      <c r="KGW149" s="16"/>
      <c r="KGX149" s="16"/>
      <c r="KGY149" s="16"/>
      <c r="KGZ149" s="16"/>
      <c r="KHA149" s="16"/>
      <c r="KHB149" s="16"/>
      <c r="KHC149" s="16"/>
      <c r="KHD149" s="16"/>
      <c r="KHE149" s="16"/>
      <c r="KHF149" s="16"/>
      <c r="KHG149" s="16"/>
      <c r="KHH149" s="16"/>
      <c r="KHI149" s="16"/>
      <c r="KHJ149" s="16"/>
      <c r="KHK149" s="16"/>
      <c r="KHL149" s="16"/>
      <c r="KHM149" s="16"/>
      <c r="KHN149" s="16"/>
      <c r="KHO149" s="16"/>
      <c r="KHP149" s="16"/>
      <c r="KHQ149" s="16"/>
      <c r="KHR149" s="16"/>
      <c r="KHS149" s="16"/>
      <c r="KHT149" s="16"/>
      <c r="KHU149" s="16"/>
      <c r="KHV149" s="16"/>
      <c r="KHW149" s="16"/>
      <c r="KHX149" s="16"/>
      <c r="KHY149" s="16"/>
      <c r="KHZ149" s="16"/>
      <c r="KIA149" s="16"/>
      <c r="KIB149" s="16"/>
      <c r="KIC149" s="16"/>
      <c r="KID149" s="16"/>
      <c r="KIE149" s="16"/>
      <c r="KIF149" s="16"/>
      <c r="KIG149" s="16"/>
      <c r="KIH149" s="16"/>
      <c r="KII149" s="16"/>
      <c r="KIJ149" s="16"/>
      <c r="KIK149" s="16"/>
      <c r="KIL149" s="16"/>
      <c r="KIM149" s="16"/>
      <c r="KIN149" s="16"/>
      <c r="KIO149" s="16"/>
      <c r="KIP149" s="16"/>
      <c r="KIQ149" s="16"/>
      <c r="KIR149" s="16"/>
      <c r="KIS149" s="16"/>
      <c r="KIT149" s="16"/>
      <c r="KIU149" s="16"/>
      <c r="KIV149" s="16"/>
      <c r="KIW149" s="16"/>
      <c r="KIX149" s="16"/>
      <c r="KIY149" s="16"/>
      <c r="KIZ149" s="16"/>
      <c r="KJA149" s="16"/>
      <c r="KJB149" s="16"/>
      <c r="KJC149" s="16"/>
      <c r="KJD149" s="16"/>
      <c r="KJE149" s="16"/>
      <c r="KJF149" s="16"/>
      <c r="KJG149" s="16"/>
      <c r="KJH149" s="16"/>
      <c r="KJI149" s="16"/>
      <c r="KJJ149" s="16"/>
      <c r="KJK149" s="16"/>
      <c r="KJL149" s="16"/>
      <c r="KJM149" s="16"/>
      <c r="KJN149" s="16"/>
      <c r="KJO149" s="16"/>
      <c r="KJP149" s="16"/>
      <c r="KJQ149" s="16"/>
      <c r="KJR149" s="16"/>
      <c r="KJS149" s="16"/>
      <c r="KJT149" s="16"/>
      <c r="KJU149" s="16"/>
      <c r="KJV149" s="16"/>
      <c r="KJW149" s="16"/>
      <c r="KJX149" s="16"/>
      <c r="KJY149" s="16"/>
      <c r="KJZ149" s="16"/>
      <c r="KKA149" s="16"/>
      <c r="KKB149" s="16"/>
      <c r="KKC149" s="16"/>
      <c r="KKD149" s="16"/>
      <c r="KKE149" s="16"/>
      <c r="KKF149" s="16"/>
      <c r="KKG149" s="16"/>
      <c r="KKH149" s="16"/>
      <c r="KKI149" s="16"/>
      <c r="KKJ149" s="16"/>
      <c r="KKK149" s="16"/>
      <c r="KKL149" s="16"/>
      <c r="KKM149" s="16"/>
      <c r="KKN149" s="16"/>
      <c r="KKO149" s="16"/>
      <c r="KKP149" s="16"/>
      <c r="KKQ149" s="16"/>
      <c r="KKR149" s="16"/>
      <c r="KKS149" s="16"/>
      <c r="KKT149" s="16"/>
      <c r="KKU149" s="16"/>
      <c r="KKV149" s="16"/>
      <c r="KKW149" s="16"/>
      <c r="KKX149" s="16"/>
      <c r="KKY149" s="16"/>
      <c r="KKZ149" s="16"/>
      <c r="KLA149" s="16"/>
      <c r="KLB149" s="16"/>
      <c r="KLC149" s="16"/>
      <c r="KLD149" s="16"/>
      <c r="KLE149" s="16"/>
      <c r="KLF149" s="16"/>
      <c r="KLG149" s="16"/>
      <c r="KLH149" s="16"/>
      <c r="KLI149" s="16"/>
      <c r="KLJ149" s="16"/>
      <c r="KLK149" s="16"/>
      <c r="KLL149" s="16"/>
      <c r="KLM149" s="16"/>
      <c r="KLN149" s="16"/>
      <c r="KLO149" s="16"/>
      <c r="KLP149" s="16"/>
      <c r="KLQ149" s="16"/>
      <c r="KLR149" s="16"/>
      <c r="KLS149" s="16"/>
      <c r="KLT149" s="16"/>
      <c r="KLU149" s="16"/>
      <c r="KLV149" s="16"/>
      <c r="KLW149" s="16"/>
      <c r="KLX149" s="16"/>
      <c r="KLY149" s="16"/>
      <c r="KLZ149" s="16"/>
      <c r="KMA149" s="16"/>
      <c r="KMB149" s="16"/>
      <c r="KMC149" s="16"/>
      <c r="KMD149" s="16"/>
      <c r="KME149" s="16"/>
      <c r="KMF149" s="16"/>
      <c r="KMG149" s="16"/>
      <c r="KMH149" s="16"/>
      <c r="KMI149" s="16"/>
      <c r="KMJ149" s="16"/>
      <c r="KMK149" s="16"/>
      <c r="KML149" s="16"/>
      <c r="KMM149" s="16"/>
      <c r="KMN149" s="16"/>
      <c r="KMO149" s="16"/>
      <c r="KMP149" s="16"/>
      <c r="KMQ149" s="16"/>
      <c r="KMR149" s="16"/>
      <c r="KMS149" s="16"/>
      <c r="KMT149" s="16"/>
      <c r="KMU149" s="16"/>
      <c r="KMV149" s="16"/>
      <c r="KMW149" s="16"/>
      <c r="KMX149" s="16"/>
      <c r="KMY149" s="16"/>
      <c r="KMZ149" s="16"/>
      <c r="KNA149" s="16"/>
      <c r="KNB149" s="16"/>
      <c r="KNC149" s="16"/>
      <c r="KND149" s="16"/>
      <c r="KNE149" s="16"/>
      <c r="KNF149" s="16"/>
      <c r="KNG149" s="16"/>
      <c r="KNH149" s="16"/>
      <c r="KNI149" s="16"/>
      <c r="KNJ149" s="16"/>
      <c r="KNK149" s="16"/>
      <c r="KNL149" s="16"/>
      <c r="KNM149" s="16"/>
      <c r="KNN149" s="16"/>
      <c r="KNO149" s="16"/>
      <c r="KNP149" s="16"/>
      <c r="KNQ149" s="16"/>
      <c r="KNR149" s="16"/>
      <c r="KNS149" s="16"/>
      <c r="KNT149" s="16"/>
      <c r="KNU149" s="16"/>
      <c r="KNV149" s="16"/>
      <c r="KNW149" s="16"/>
      <c r="KNX149" s="16"/>
      <c r="KNY149" s="16"/>
      <c r="KNZ149" s="16"/>
      <c r="KOA149" s="16"/>
      <c r="KOB149" s="16"/>
      <c r="KOC149" s="16"/>
      <c r="KOD149" s="16"/>
      <c r="KOE149" s="16"/>
      <c r="KOF149" s="16"/>
      <c r="KOG149" s="16"/>
      <c r="KOH149" s="16"/>
      <c r="KOI149" s="16"/>
      <c r="KOJ149" s="16"/>
      <c r="KOK149" s="16"/>
      <c r="KOL149" s="16"/>
      <c r="KOM149" s="16"/>
      <c r="KON149" s="16"/>
      <c r="KOO149" s="16"/>
      <c r="KOP149" s="16"/>
      <c r="KOQ149" s="16"/>
      <c r="KOR149" s="16"/>
      <c r="KOS149" s="16"/>
      <c r="KOT149" s="16"/>
      <c r="KOU149" s="16"/>
      <c r="KOV149" s="16"/>
      <c r="KOW149" s="16"/>
      <c r="KOX149" s="16"/>
      <c r="KOY149" s="16"/>
      <c r="KOZ149" s="16"/>
      <c r="KPA149" s="16"/>
      <c r="KPB149" s="16"/>
      <c r="KPC149" s="16"/>
      <c r="KPD149" s="16"/>
      <c r="KPE149" s="16"/>
      <c r="KPF149" s="16"/>
      <c r="KPG149" s="16"/>
      <c r="KPH149" s="16"/>
      <c r="KPI149" s="16"/>
      <c r="KPJ149" s="16"/>
      <c r="KPK149" s="16"/>
      <c r="KPL149" s="16"/>
      <c r="KPM149" s="16"/>
      <c r="KPN149" s="16"/>
      <c r="KPO149" s="16"/>
      <c r="KPP149" s="16"/>
      <c r="KPQ149" s="16"/>
      <c r="KPR149" s="16"/>
      <c r="KPS149" s="16"/>
      <c r="KPT149" s="16"/>
      <c r="KPU149" s="16"/>
      <c r="KPV149" s="16"/>
      <c r="KPW149" s="16"/>
      <c r="KPX149" s="16"/>
      <c r="KPY149" s="16"/>
      <c r="KPZ149" s="16"/>
      <c r="KQA149" s="16"/>
      <c r="KQB149" s="16"/>
      <c r="KQC149" s="16"/>
      <c r="KQD149" s="16"/>
      <c r="KQE149" s="16"/>
      <c r="KQF149" s="16"/>
      <c r="KQG149" s="16"/>
      <c r="KQH149" s="16"/>
      <c r="KQI149" s="16"/>
      <c r="KQJ149" s="16"/>
      <c r="KQK149" s="16"/>
      <c r="KQL149" s="16"/>
      <c r="KQM149" s="16"/>
      <c r="KQN149" s="16"/>
      <c r="KQO149" s="16"/>
      <c r="KQP149" s="16"/>
      <c r="KQQ149" s="16"/>
      <c r="KQR149" s="16"/>
      <c r="KQS149" s="16"/>
      <c r="KQT149" s="16"/>
      <c r="KQU149" s="16"/>
      <c r="KQV149" s="16"/>
      <c r="KQW149" s="16"/>
      <c r="KQX149" s="16"/>
      <c r="KQY149" s="16"/>
      <c r="KQZ149" s="16"/>
      <c r="KRA149" s="16"/>
      <c r="KRB149" s="16"/>
      <c r="KRC149" s="16"/>
      <c r="KRD149" s="16"/>
      <c r="KRE149" s="16"/>
      <c r="KRF149" s="16"/>
      <c r="KRG149" s="16"/>
      <c r="KRH149" s="16"/>
      <c r="KRI149" s="16"/>
      <c r="KRJ149" s="16"/>
      <c r="KRK149" s="16"/>
      <c r="KRL149" s="16"/>
      <c r="KRM149" s="16"/>
      <c r="KRN149" s="16"/>
      <c r="KRO149" s="16"/>
      <c r="KRP149" s="16"/>
      <c r="KRQ149" s="16"/>
      <c r="KRR149" s="16"/>
      <c r="KRS149" s="16"/>
      <c r="KRT149" s="16"/>
      <c r="KRU149" s="16"/>
      <c r="KRV149" s="16"/>
      <c r="KRW149" s="16"/>
      <c r="KRX149" s="16"/>
      <c r="KRY149" s="16"/>
      <c r="KRZ149" s="16"/>
      <c r="KSA149" s="16"/>
      <c r="KSB149" s="16"/>
      <c r="KSC149" s="16"/>
      <c r="KSD149" s="16"/>
      <c r="KSE149" s="16"/>
      <c r="KSF149" s="16"/>
      <c r="KSG149" s="16"/>
      <c r="KSH149" s="16"/>
      <c r="KSI149" s="16"/>
      <c r="KSJ149" s="16"/>
      <c r="KSK149" s="16"/>
      <c r="KSL149" s="16"/>
      <c r="KSM149" s="16"/>
      <c r="KSN149" s="16"/>
      <c r="KSO149" s="16"/>
      <c r="KSP149" s="16"/>
      <c r="KSQ149" s="16"/>
      <c r="KSR149" s="16"/>
      <c r="KSS149" s="16"/>
      <c r="KST149" s="16"/>
      <c r="KSU149" s="16"/>
      <c r="KSV149" s="16"/>
      <c r="KSW149" s="16"/>
      <c r="KSX149" s="16"/>
      <c r="KSY149" s="16"/>
      <c r="KSZ149" s="16"/>
      <c r="KTA149" s="16"/>
      <c r="KTB149" s="16"/>
      <c r="KTC149" s="16"/>
      <c r="KTD149" s="16"/>
      <c r="KTE149" s="16"/>
      <c r="KTF149" s="16"/>
      <c r="KTG149" s="16"/>
      <c r="KTH149" s="16"/>
      <c r="KTI149" s="16"/>
      <c r="KTJ149" s="16"/>
      <c r="KTK149" s="16"/>
      <c r="KTL149" s="16"/>
      <c r="KTM149" s="16"/>
      <c r="KTN149" s="16"/>
      <c r="KTO149" s="16"/>
      <c r="KTP149" s="16"/>
      <c r="KTQ149" s="16"/>
      <c r="KTR149" s="16"/>
      <c r="KTS149" s="16"/>
      <c r="KTT149" s="16"/>
      <c r="KTU149" s="16"/>
      <c r="KTV149" s="16"/>
      <c r="KTW149" s="16"/>
      <c r="KTX149" s="16"/>
      <c r="KTY149" s="16"/>
      <c r="KTZ149" s="16"/>
      <c r="KUA149" s="16"/>
      <c r="KUB149" s="16"/>
      <c r="KUC149" s="16"/>
      <c r="KUD149" s="16"/>
      <c r="KUE149" s="16"/>
      <c r="KUF149" s="16"/>
      <c r="KUG149" s="16"/>
      <c r="KUH149" s="16"/>
      <c r="KUI149" s="16"/>
      <c r="KUJ149" s="16"/>
      <c r="KUK149" s="16"/>
      <c r="KUL149" s="16"/>
      <c r="KUM149" s="16"/>
      <c r="KUN149" s="16"/>
      <c r="KUO149" s="16"/>
      <c r="KUP149" s="16"/>
      <c r="KUQ149" s="16"/>
      <c r="KUR149" s="16"/>
      <c r="KUS149" s="16"/>
      <c r="KUT149" s="16"/>
      <c r="KUU149" s="16"/>
      <c r="KUV149" s="16"/>
      <c r="KUW149" s="16"/>
      <c r="KUX149" s="16"/>
      <c r="KUY149" s="16"/>
      <c r="KUZ149" s="16"/>
      <c r="KVA149" s="16"/>
      <c r="KVB149" s="16"/>
      <c r="KVC149" s="16"/>
      <c r="KVD149" s="16"/>
      <c r="KVE149" s="16"/>
      <c r="KVF149" s="16"/>
      <c r="KVG149" s="16"/>
      <c r="KVH149" s="16"/>
      <c r="KVI149" s="16"/>
      <c r="KVJ149" s="16"/>
      <c r="KVK149" s="16"/>
      <c r="KVL149" s="16"/>
      <c r="KVM149" s="16"/>
      <c r="KVN149" s="16"/>
      <c r="KVO149" s="16"/>
      <c r="KVP149" s="16"/>
      <c r="KVQ149" s="16"/>
      <c r="KVR149" s="16"/>
      <c r="KVS149" s="16"/>
      <c r="KVT149" s="16"/>
      <c r="KVU149" s="16"/>
      <c r="KVV149" s="16"/>
      <c r="KVW149" s="16"/>
      <c r="KVX149" s="16"/>
      <c r="KVY149" s="16"/>
      <c r="KVZ149" s="16"/>
      <c r="KWA149" s="16"/>
      <c r="KWB149" s="16"/>
      <c r="KWC149" s="16"/>
      <c r="KWD149" s="16"/>
      <c r="KWE149" s="16"/>
      <c r="KWF149" s="16"/>
      <c r="KWG149" s="16"/>
      <c r="KWH149" s="16"/>
      <c r="KWI149" s="16"/>
      <c r="KWJ149" s="16"/>
      <c r="KWK149" s="16"/>
      <c r="KWL149" s="16"/>
      <c r="KWM149" s="16"/>
      <c r="KWN149" s="16"/>
      <c r="KWO149" s="16"/>
      <c r="KWP149" s="16"/>
      <c r="KWQ149" s="16"/>
      <c r="KWR149" s="16"/>
      <c r="KWS149" s="16"/>
      <c r="KWT149" s="16"/>
      <c r="KWU149" s="16"/>
      <c r="KWV149" s="16"/>
      <c r="KWW149" s="16"/>
      <c r="KWX149" s="16"/>
      <c r="KWY149" s="16"/>
      <c r="KWZ149" s="16"/>
      <c r="KXA149" s="16"/>
      <c r="KXB149" s="16"/>
      <c r="KXC149" s="16"/>
      <c r="KXD149" s="16"/>
      <c r="KXE149" s="16"/>
      <c r="KXF149" s="16"/>
      <c r="KXG149" s="16"/>
      <c r="KXH149" s="16"/>
      <c r="KXI149" s="16"/>
      <c r="KXJ149" s="16"/>
      <c r="KXK149" s="16"/>
      <c r="KXL149" s="16"/>
      <c r="KXM149" s="16"/>
      <c r="KXN149" s="16"/>
      <c r="KXO149" s="16"/>
      <c r="KXP149" s="16"/>
      <c r="KXQ149" s="16"/>
      <c r="KXR149" s="16"/>
      <c r="KXS149" s="16"/>
      <c r="KXT149" s="16"/>
      <c r="KXU149" s="16"/>
      <c r="KXV149" s="16"/>
      <c r="KXW149" s="16"/>
      <c r="KXX149" s="16"/>
      <c r="KXY149" s="16"/>
      <c r="KXZ149" s="16"/>
      <c r="KYA149" s="16"/>
      <c r="KYB149" s="16"/>
      <c r="KYC149" s="16"/>
      <c r="KYD149" s="16"/>
      <c r="KYE149" s="16"/>
      <c r="KYF149" s="16"/>
      <c r="KYG149" s="16"/>
      <c r="KYH149" s="16"/>
      <c r="KYI149" s="16"/>
      <c r="KYJ149" s="16"/>
      <c r="KYK149" s="16"/>
      <c r="KYL149" s="16"/>
      <c r="KYM149" s="16"/>
      <c r="KYN149" s="16"/>
      <c r="KYO149" s="16"/>
      <c r="KYP149" s="16"/>
      <c r="KYQ149" s="16"/>
      <c r="KYR149" s="16"/>
      <c r="KYS149" s="16"/>
      <c r="KYT149" s="16"/>
      <c r="KYU149" s="16"/>
      <c r="KYV149" s="16"/>
      <c r="KYW149" s="16"/>
      <c r="KYX149" s="16"/>
      <c r="KYY149" s="16"/>
      <c r="KYZ149" s="16"/>
      <c r="KZA149" s="16"/>
      <c r="KZB149" s="16"/>
      <c r="KZC149" s="16"/>
      <c r="KZD149" s="16"/>
      <c r="KZE149" s="16"/>
      <c r="KZF149" s="16"/>
      <c r="KZG149" s="16"/>
      <c r="KZH149" s="16"/>
      <c r="KZI149" s="16"/>
      <c r="KZJ149" s="16"/>
      <c r="KZK149" s="16"/>
      <c r="KZL149" s="16"/>
      <c r="KZM149" s="16"/>
      <c r="KZN149" s="16"/>
      <c r="KZO149" s="16"/>
      <c r="KZP149" s="16"/>
      <c r="KZQ149" s="16"/>
      <c r="KZR149" s="16"/>
      <c r="KZS149" s="16"/>
      <c r="KZT149" s="16"/>
      <c r="KZU149" s="16"/>
      <c r="KZV149" s="16"/>
      <c r="KZW149" s="16"/>
      <c r="KZX149" s="16"/>
      <c r="KZY149" s="16"/>
      <c r="KZZ149" s="16"/>
      <c r="LAA149" s="16"/>
      <c r="LAB149" s="16"/>
      <c r="LAC149" s="16"/>
      <c r="LAD149" s="16"/>
      <c r="LAE149" s="16"/>
      <c r="LAF149" s="16"/>
      <c r="LAG149" s="16"/>
      <c r="LAH149" s="16"/>
      <c r="LAI149" s="16"/>
      <c r="LAJ149" s="16"/>
      <c r="LAK149" s="16"/>
      <c r="LAL149" s="16"/>
      <c r="LAM149" s="16"/>
      <c r="LAN149" s="16"/>
      <c r="LAO149" s="16"/>
      <c r="LAP149" s="16"/>
      <c r="LAQ149" s="16"/>
      <c r="LAR149" s="16"/>
      <c r="LAS149" s="16"/>
      <c r="LAT149" s="16"/>
      <c r="LAU149" s="16"/>
      <c r="LAV149" s="16"/>
      <c r="LAW149" s="16"/>
      <c r="LAX149" s="16"/>
      <c r="LAY149" s="16"/>
      <c r="LAZ149" s="16"/>
      <c r="LBA149" s="16"/>
      <c r="LBB149" s="16"/>
      <c r="LBC149" s="16"/>
      <c r="LBD149" s="16"/>
      <c r="LBE149" s="16"/>
      <c r="LBF149" s="16"/>
      <c r="LBG149" s="16"/>
      <c r="LBH149" s="16"/>
      <c r="LBI149" s="16"/>
      <c r="LBJ149" s="16"/>
      <c r="LBK149" s="16"/>
      <c r="LBL149" s="16"/>
      <c r="LBM149" s="16"/>
      <c r="LBN149" s="16"/>
      <c r="LBO149" s="16"/>
      <c r="LBP149" s="16"/>
      <c r="LBQ149" s="16"/>
      <c r="LBR149" s="16"/>
      <c r="LBS149" s="16"/>
      <c r="LBT149" s="16"/>
      <c r="LBU149" s="16"/>
      <c r="LBV149" s="16"/>
      <c r="LBW149" s="16"/>
      <c r="LBX149" s="16"/>
      <c r="LBY149" s="16"/>
      <c r="LBZ149" s="16"/>
      <c r="LCA149" s="16"/>
      <c r="LCB149" s="16"/>
      <c r="LCC149" s="16"/>
      <c r="LCD149" s="16"/>
      <c r="LCE149" s="16"/>
      <c r="LCF149" s="16"/>
      <c r="LCG149" s="16"/>
      <c r="LCH149" s="16"/>
      <c r="LCI149" s="16"/>
      <c r="LCJ149" s="16"/>
      <c r="LCK149" s="16"/>
      <c r="LCL149" s="16"/>
      <c r="LCM149" s="16"/>
      <c r="LCN149" s="16"/>
      <c r="LCO149" s="16"/>
      <c r="LCP149" s="16"/>
      <c r="LCQ149" s="16"/>
      <c r="LCR149" s="16"/>
      <c r="LCS149" s="16"/>
      <c r="LCT149" s="16"/>
      <c r="LCU149" s="16"/>
      <c r="LCV149" s="16"/>
      <c r="LCW149" s="16"/>
      <c r="LCX149" s="16"/>
      <c r="LCY149" s="16"/>
      <c r="LCZ149" s="16"/>
      <c r="LDA149" s="16"/>
      <c r="LDB149" s="16"/>
      <c r="LDC149" s="16"/>
      <c r="LDD149" s="16"/>
      <c r="LDE149" s="16"/>
      <c r="LDF149" s="16"/>
      <c r="LDG149" s="16"/>
      <c r="LDH149" s="16"/>
      <c r="LDI149" s="16"/>
      <c r="LDJ149" s="16"/>
      <c r="LDK149" s="16"/>
      <c r="LDL149" s="16"/>
      <c r="LDM149" s="16"/>
      <c r="LDN149" s="16"/>
      <c r="LDO149" s="16"/>
      <c r="LDP149" s="16"/>
      <c r="LDQ149" s="16"/>
      <c r="LDR149" s="16"/>
      <c r="LDS149" s="16"/>
      <c r="LDT149" s="16"/>
      <c r="LDU149" s="16"/>
      <c r="LDV149" s="16"/>
      <c r="LDW149" s="16"/>
      <c r="LDX149" s="16"/>
      <c r="LDY149" s="16"/>
      <c r="LDZ149" s="16"/>
      <c r="LEA149" s="16"/>
      <c r="LEB149" s="16"/>
      <c r="LEC149" s="16"/>
      <c r="LED149" s="16"/>
      <c r="LEE149" s="16"/>
      <c r="LEF149" s="16"/>
      <c r="LEG149" s="16"/>
      <c r="LEH149" s="16"/>
      <c r="LEI149" s="16"/>
      <c r="LEJ149" s="16"/>
      <c r="LEK149" s="16"/>
      <c r="LEL149" s="16"/>
      <c r="LEM149" s="16"/>
      <c r="LEN149" s="16"/>
      <c r="LEO149" s="16"/>
      <c r="LEP149" s="16"/>
      <c r="LEQ149" s="16"/>
      <c r="LER149" s="16"/>
      <c r="LES149" s="16"/>
      <c r="LET149" s="16"/>
      <c r="LEU149" s="16"/>
      <c r="LEV149" s="16"/>
      <c r="LEW149" s="16"/>
      <c r="LEX149" s="16"/>
      <c r="LEY149" s="16"/>
      <c r="LEZ149" s="16"/>
      <c r="LFA149" s="16"/>
      <c r="LFB149" s="16"/>
      <c r="LFC149" s="16"/>
      <c r="LFD149" s="16"/>
      <c r="LFE149" s="16"/>
      <c r="LFF149" s="16"/>
      <c r="LFG149" s="16"/>
      <c r="LFH149" s="16"/>
      <c r="LFI149" s="16"/>
      <c r="LFJ149" s="16"/>
      <c r="LFK149" s="16"/>
      <c r="LFL149" s="16"/>
      <c r="LFM149" s="16"/>
      <c r="LFN149" s="16"/>
      <c r="LFO149" s="16"/>
      <c r="LFP149" s="16"/>
      <c r="LFQ149" s="16"/>
      <c r="LFR149" s="16"/>
      <c r="LFS149" s="16"/>
      <c r="LFT149" s="16"/>
      <c r="LFU149" s="16"/>
      <c r="LFV149" s="16"/>
      <c r="LFW149" s="16"/>
      <c r="LFX149" s="16"/>
      <c r="LFY149" s="16"/>
      <c r="LFZ149" s="16"/>
      <c r="LGA149" s="16"/>
      <c r="LGB149" s="16"/>
      <c r="LGC149" s="16"/>
      <c r="LGD149" s="16"/>
      <c r="LGE149" s="16"/>
      <c r="LGF149" s="16"/>
      <c r="LGG149" s="16"/>
      <c r="LGH149" s="16"/>
      <c r="LGI149" s="16"/>
      <c r="LGJ149" s="16"/>
      <c r="LGK149" s="16"/>
      <c r="LGL149" s="16"/>
      <c r="LGM149" s="16"/>
      <c r="LGN149" s="16"/>
      <c r="LGO149" s="16"/>
      <c r="LGP149" s="16"/>
      <c r="LGQ149" s="16"/>
      <c r="LGR149" s="16"/>
      <c r="LGS149" s="16"/>
      <c r="LGT149" s="16"/>
      <c r="LGU149" s="16"/>
      <c r="LGV149" s="16"/>
      <c r="LGW149" s="16"/>
      <c r="LGX149" s="16"/>
      <c r="LGY149" s="16"/>
      <c r="LGZ149" s="16"/>
      <c r="LHA149" s="16"/>
      <c r="LHB149" s="16"/>
      <c r="LHC149" s="16"/>
      <c r="LHD149" s="16"/>
      <c r="LHE149" s="16"/>
      <c r="LHF149" s="16"/>
      <c r="LHG149" s="16"/>
      <c r="LHH149" s="16"/>
      <c r="LHI149" s="16"/>
      <c r="LHJ149" s="16"/>
      <c r="LHK149" s="16"/>
      <c r="LHL149" s="16"/>
      <c r="LHM149" s="16"/>
      <c r="LHN149" s="16"/>
      <c r="LHO149" s="16"/>
      <c r="LHP149" s="16"/>
      <c r="LHQ149" s="16"/>
      <c r="LHR149" s="16"/>
      <c r="LHS149" s="16"/>
      <c r="LHT149" s="16"/>
      <c r="LHU149" s="16"/>
      <c r="LHV149" s="16"/>
      <c r="LHW149" s="16"/>
      <c r="LHX149" s="16"/>
      <c r="LHY149" s="16"/>
      <c r="LHZ149" s="16"/>
      <c r="LIA149" s="16"/>
      <c r="LIB149" s="16"/>
      <c r="LIC149" s="16"/>
      <c r="LID149" s="16"/>
      <c r="LIE149" s="16"/>
      <c r="LIF149" s="16"/>
      <c r="LIG149" s="16"/>
      <c r="LIH149" s="16"/>
      <c r="LII149" s="16"/>
      <c r="LIJ149" s="16"/>
      <c r="LIK149" s="16"/>
      <c r="LIL149" s="16"/>
      <c r="LIM149" s="16"/>
      <c r="LIN149" s="16"/>
      <c r="LIO149" s="16"/>
      <c r="LIP149" s="16"/>
      <c r="LIQ149" s="16"/>
      <c r="LIR149" s="16"/>
      <c r="LIS149" s="16"/>
      <c r="LIT149" s="16"/>
      <c r="LIU149" s="16"/>
      <c r="LIV149" s="16"/>
      <c r="LIW149" s="16"/>
      <c r="LIX149" s="16"/>
      <c r="LIY149" s="16"/>
      <c r="LIZ149" s="16"/>
      <c r="LJA149" s="16"/>
      <c r="LJB149" s="16"/>
      <c r="LJC149" s="16"/>
      <c r="LJD149" s="16"/>
      <c r="LJE149" s="16"/>
      <c r="LJF149" s="16"/>
      <c r="LJG149" s="16"/>
      <c r="LJH149" s="16"/>
      <c r="LJI149" s="16"/>
      <c r="LJJ149" s="16"/>
      <c r="LJK149" s="16"/>
      <c r="LJL149" s="16"/>
      <c r="LJM149" s="16"/>
      <c r="LJN149" s="16"/>
      <c r="LJO149" s="16"/>
      <c r="LJP149" s="16"/>
      <c r="LJQ149" s="16"/>
      <c r="LJR149" s="16"/>
      <c r="LJS149" s="16"/>
      <c r="LJT149" s="16"/>
      <c r="LJU149" s="16"/>
      <c r="LJV149" s="16"/>
      <c r="LJW149" s="16"/>
      <c r="LJX149" s="16"/>
      <c r="LJY149" s="16"/>
      <c r="LJZ149" s="16"/>
      <c r="LKA149" s="16"/>
      <c r="LKB149" s="16"/>
      <c r="LKC149" s="16"/>
      <c r="LKD149" s="16"/>
      <c r="LKE149" s="16"/>
      <c r="LKF149" s="16"/>
      <c r="LKG149" s="16"/>
      <c r="LKH149" s="16"/>
      <c r="LKI149" s="16"/>
      <c r="LKJ149" s="16"/>
      <c r="LKK149" s="16"/>
      <c r="LKL149" s="16"/>
      <c r="LKM149" s="16"/>
      <c r="LKN149" s="16"/>
      <c r="LKO149" s="16"/>
      <c r="LKP149" s="16"/>
      <c r="LKQ149" s="16"/>
      <c r="LKR149" s="16"/>
      <c r="LKS149" s="16"/>
      <c r="LKT149" s="16"/>
      <c r="LKU149" s="16"/>
      <c r="LKV149" s="16"/>
      <c r="LKW149" s="16"/>
      <c r="LKX149" s="16"/>
      <c r="LKY149" s="16"/>
      <c r="LKZ149" s="16"/>
      <c r="LLA149" s="16"/>
      <c r="LLB149" s="16"/>
      <c r="LLC149" s="16"/>
      <c r="LLD149" s="16"/>
      <c r="LLE149" s="16"/>
      <c r="LLF149" s="16"/>
      <c r="LLG149" s="16"/>
      <c r="LLH149" s="16"/>
      <c r="LLI149" s="16"/>
      <c r="LLJ149" s="16"/>
      <c r="LLK149" s="16"/>
      <c r="LLL149" s="16"/>
      <c r="LLM149" s="16"/>
      <c r="LLN149" s="16"/>
      <c r="LLO149" s="16"/>
      <c r="LLP149" s="16"/>
      <c r="LLQ149" s="16"/>
      <c r="LLR149" s="16"/>
      <c r="LLS149" s="16"/>
      <c r="LLT149" s="16"/>
      <c r="LLU149" s="16"/>
      <c r="LLV149" s="16"/>
      <c r="LLW149" s="16"/>
      <c r="LLX149" s="16"/>
      <c r="LLY149" s="16"/>
      <c r="LLZ149" s="16"/>
      <c r="LMA149" s="16"/>
      <c r="LMB149" s="16"/>
      <c r="LMC149" s="16"/>
      <c r="LMD149" s="16"/>
      <c r="LME149" s="16"/>
      <c r="LMF149" s="16"/>
      <c r="LMG149" s="16"/>
      <c r="LMH149" s="16"/>
      <c r="LMI149" s="16"/>
      <c r="LMJ149" s="16"/>
      <c r="LMK149" s="16"/>
      <c r="LML149" s="16"/>
      <c r="LMM149" s="16"/>
      <c r="LMN149" s="16"/>
      <c r="LMO149" s="16"/>
      <c r="LMP149" s="16"/>
      <c r="LMQ149" s="16"/>
      <c r="LMR149" s="16"/>
      <c r="LMS149" s="16"/>
      <c r="LMT149" s="16"/>
      <c r="LMU149" s="16"/>
      <c r="LMV149" s="16"/>
      <c r="LMW149" s="16"/>
      <c r="LMX149" s="16"/>
      <c r="LMY149" s="16"/>
      <c r="LMZ149" s="16"/>
      <c r="LNA149" s="16"/>
      <c r="LNB149" s="16"/>
      <c r="LNC149" s="16"/>
      <c r="LND149" s="16"/>
      <c r="LNE149" s="16"/>
      <c r="LNF149" s="16"/>
      <c r="LNG149" s="16"/>
      <c r="LNH149" s="16"/>
      <c r="LNI149" s="16"/>
      <c r="LNJ149" s="16"/>
      <c r="LNK149" s="16"/>
      <c r="LNL149" s="16"/>
      <c r="LNM149" s="16"/>
      <c r="LNN149" s="16"/>
      <c r="LNO149" s="16"/>
      <c r="LNP149" s="16"/>
      <c r="LNQ149" s="16"/>
      <c r="LNR149" s="16"/>
      <c r="LNS149" s="16"/>
      <c r="LNT149" s="16"/>
      <c r="LNU149" s="16"/>
      <c r="LNV149" s="16"/>
      <c r="LNW149" s="16"/>
      <c r="LNX149" s="16"/>
      <c r="LNY149" s="16"/>
      <c r="LNZ149" s="16"/>
      <c r="LOA149" s="16"/>
      <c r="LOB149" s="16"/>
      <c r="LOC149" s="16"/>
      <c r="LOD149" s="16"/>
      <c r="LOE149" s="16"/>
      <c r="LOF149" s="16"/>
      <c r="LOG149" s="16"/>
      <c r="LOH149" s="16"/>
      <c r="LOI149" s="16"/>
      <c r="LOJ149" s="16"/>
      <c r="LOK149" s="16"/>
      <c r="LOL149" s="16"/>
      <c r="LOM149" s="16"/>
      <c r="LON149" s="16"/>
      <c r="LOO149" s="16"/>
      <c r="LOP149" s="16"/>
      <c r="LOQ149" s="16"/>
      <c r="LOR149" s="16"/>
      <c r="LOS149" s="16"/>
      <c r="LOT149" s="16"/>
      <c r="LOU149" s="16"/>
      <c r="LOV149" s="16"/>
      <c r="LOW149" s="16"/>
      <c r="LOX149" s="16"/>
      <c r="LOY149" s="16"/>
      <c r="LOZ149" s="16"/>
      <c r="LPA149" s="16"/>
      <c r="LPB149" s="16"/>
      <c r="LPC149" s="16"/>
      <c r="LPD149" s="16"/>
      <c r="LPE149" s="16"/>
      <c r="LPF149" s="16"/>
      <c r="LPG149" s="16"/>
      <c r="LPH149" s="16"/>
      <c r="LPI149" s="16"/>
      <c r="LPJ149" s="16"/>
      <c r="LPK149" s="16"/>
      <c r="LPL149" s="16"/>
      <c r="LPM149" s="16"/>
      <c r="LPN149" s="16"/>
      <c r="LPO149" s="16"/>
      <c r="LPP149" s="16"/>
      <c r="LPQ149" s="16"/>
      <c r="LPR149" s="16"/>
      <c r="LPS149" s="16"/>
      <c r="LPT149" s="16"/>
      <c r="LPU149" s="16"/>
      <c r="LPV149" s="16"/>
      <c r="LPW149" s="16"/>
      <c r="LPX149" s="16"/>
      <c r="LPY149" s="16"/>
      <c r="LPZ149" s="16"/>
      <c r="LQA149" s="16"/>
      <c r="LQB149" s="16"/>
      <c r="LQC149" s="16"/>
      <c r="LQD149" s="16"/>
      <c r="LQE149" s="16"/>
      <c r="LQF149" s="16"/>
      <c r="LQG149" s="16"/>
      <c r="LQH149" s="16"/>
      <c r="LQI149" s="16"/>
      <c r="LQJ149" s="16"/>
      <c r="LQK149" s="16"/>
      <c r="LQL149" s="16"/>
      <c r="LQM149" s="16"/>
      <c r="LQN149" s="16"/>
      <c r="LQO149" s="16"/>
      <c r="LQP149" s="16"/>
      <c r="LQQ149" s="16"/>
      <c r="LQR149" s="16"/>
      <c r="LQS149" s="16"/>
      <c r="LQT149" s="16"/>
      <c r="LQU149" s="16"/>
      <c r="LQV149" s="16"/>
      <c r="LQW149" s="16"/>
      <c r="LQX149" s="16"/>
      <c r="LQY149" s="16"/>
      <c r="LQZ149" s="16"/>
      <c r="LRA149" s="16"/>
      <c r="LRB149" s="16"/>
      <c r="LRC149" s="16"/>
      <c r="LRD149" s="16"/>
      <c r="LRE149" s="16"/>
      <c r="LRF149" s="16"/>
      <c r="LRG149" s="16"/>
      <c r="LRH149" s="16"/>
      <c r="LRI149" s="16"/>
      <c r="LRJ149" s="16"/>
      <c r="LRK149" s="16"/>
      <c r="LRL149" s="16"/>
      <c r="LRM149" s="16"/>
      <c r="LRN149" s="16"/>
      <c r="LRO149" s="16"/>
      <c r="LRP149" s="16"/>
      <c r="LRQ149" s="16"/>
      <c r="LRR149" s="16"/>
      <c r="LRS149" s="16"/>
      <c r="LRT149" s="16"/>
      <c r="LRU149" s="16"/>
      <c r="LRV149" s="16"/>
      <c r="LRW149" s="16"/>
      <c r="LRX149" s="16"/>
      <c r="LRY149" s="16"/>
      <c r="LRZ149" s="16"/>
      <c r="LSA149" s="16"/>
      <c r="LSB149" s="16"/>
      <c r="LSC149" s="16"/>
      <c r="LSD149" s="16"/>
      <c r="LSE149" s="16"/>
      <c r="LSF149" s="16"/>
      <c r="LSG149" s="16"/>
      <c r="LSH149" s="16"/>
      <c r="LSI149" s="16"/>
      <c r="LSJ149" s="16"/>
      <c r="LSK149" s="16"/>
      <c r="LSL149" s="16"/>
      <c r="LSM149" s="16"/>
      <c r="LSN149" s="16"/>
      <c r="LSO149" s="16"/>
      <c r="LSP149" s="16"/>
      <c r="LSQ149" s="16"/>
      <c r="LSR149" s="16"/>
      <c r="LSS149" s="16"/>
      <c r="LST149" s="16"/>
      <c r="LSU149" s="16"/>
      <c r="LSV149" s="16"/>
      <c r="LSW149" s="16"/>
      <c r="LSX149" s="16"/>
      <c r="LSY149" s="16"/>
      <c r="LSZ149" s="16"/>
      <c r="LTA149" s="16"/>
      <c r="LTB149" s="16"/>
      <c r="LTC149" s="16"/>
      <c r="LTD149" s="16"/>
      <c r="LTE149" s="16"/>
      <c r="LTF149" s="16"/>
      <c r="LTG149" s="16"/>
      <c r="LTH149" s="16"/>
      <c r="LTI149" s="16"/>
      <c r="LTJ149" s="16"/>
      <c r="LTK149" s="16"/>
      <c r="LTL149" s="16"/>
      <c r="LTM149" s="16"/>
      <c r="LTN149" s="16"/>
      <c r="LTO149" s="16"/>
      <c r="LTP149" s="16"/>
      <c r="LTQ149" s="16"/>
      <c r="LTR149" s="16"/>
      <c r="LTS149" s="16"/>
      <c r="LTT149" s="16"/>
      <c r="LTU149" s="16"/>
      <c r="LTV149" s="16"/>
      <c r="LTW149" s="16"/>
      <c r="LTX149" s="16"/>
      <c r="LTY149" s="16"/>
      <c r="LTZ149" s="16"/>
      <c r="LUA149" s="16"/>
      <c r="LUB149" s="16"/>
      <c r="LUC149" s="16"/>
      <c r="LUD149" s="16"/>
      <c r="LUE149" s="16"/>
      <c r="LUF149" s="16"/>
      <c r="LUG149" s="16"/>
      <c r="LUH149" s="16"/>
      <c r="LUI149" s="16"/>
      <c r="LUJ149" s="16"/>
      <c r="LUK149" s="16"/>
      <c r="LUL149" s="16"/>
      <c r="LUM149" s="16"/>
      <c r="LUN149" s="16"/>
      <c r="LUO149" s="16"/>
      <c r="LUP149" s="16"/>
      <c r="LUQ149" s="16"/>
      <c r="LUR149" s="16"/>
      <c r="LUS149" s="16"/>
      <c r="LUT149" s="16"/>
      <c r="LUU149" s="16"/>
      <c r="LUV149" s="16"/>
      <c r="LUW149" s="16"/>
      <c r="LUX149" s="16"/>
      <c r="LUY149" s="16"/>
      <c r="LUZ149" s="16"/>
      <c r="LVA149" s="16"/>
      <c r="LVB149" s="16"/>
      <c r="LVC149" s="16"/>
      <c r="LVD149" s="16"/>
      <c r="LVE149" s="16"/>
      <c r="LVF149" s="16"/>
      <c r="LVG149" s="16"/>
      <c r="LVH149" s="16"/>
      <c r="LVI149" s="16"/>
      <c r="LVJ149" s="16"/>
      <c r="LVK149" s="16"/>
      <c r="LVL149" s="16"/>
      <c r="LVM149" s="16"/>
      <c r="LVN149" s="16"/>
      <c r="LVO149" s="16"/>
      <c r="LVP149" s="16"/>
      <c r="LVQ149" s="16"/>
      <c r="LVR149" s="16"/>
      <c r="LVS149" s="16"/>
      <c r="LVT149" s="16"/>
      <c r="LVU149" s="16"/>
      <c r="LVV149" s="16"/>
      <c r="LVW149" s="16"/>
      <c r="LVX149" s="16"/>
      <c r="LVY149" s="16"/>
      <c r="LVZ149" s="16"/>
      <c r="LWA149" s="16"/>
      <c r="LWB149" s="16"/>
      <c r="LWC149" s="16"/>
      <c r="LWD149" s="16"/>
      <c r="LWE149" s="16"/>
      <c r="LWF149" s="16"/>
      <c r="LWG149" s="16"/>
      <c r="LWH149" s="16"/>
      <c r="LWI149" s="16"/>
      <c r="LWJ149" s="16"/>
      <c r="LWK149" s="16"/>
      <c r="LWL149" s="16"/>
      <c r="LWM149" s="16"/>
      <c r="LWN149" s="16"/>
      <c r="LWO149" s="16"/>
      <c r="LWP149" s="16"/>
      <c r="LWQ149" s="16"/>
      <c r="LWR149" s="16"/>
      <c r="LWS149" s="16"/>
      <c r="LWT149" s="16"/>
      <c r="LWU149" s="16"/>
      <c r="LWV149" s="16"/>
      <c r="LWW149" s="16"/>
      <c r="LWX149" s="16"/>
      <c r="LWY149" s="16"/>
      <c r="LWZ149" s="16"/>
      <c r="LXA149" s="16"/>
      <c r="LXB149" s="16"/>
      <c r="LXC149" s="16"/>
      <c r="LXD149" s="16"/>
      <c r="LXE149" s="16"/>
      <c r="LXF149" s="16"/>
      <c r="LXG149" s="16"/>
      <c r="LXH149" s="16"/>
      <c r="LXI149" s="16"/>
      <c r="LXJ149" s="16"/>
      <c r="LXK149" s="16"/>
      <c r="LXL149" s="16"/>
      <c r="LXM149" s="16"/>
      <c r="LXN149" s="16"/>
      <c r="LXO149" s="16"/>
      <c r="LXP149" s="16"/>
      <c r="LXQ149" s="16"/>
      <c r="LXR149" s="16"/>
      <c r="LXS149" s="16"/>
      <c r="LXT149" s="16"/>
      <c r="LXU149" s="16"/>
      <c r="LXV149" s="16"/>
      <c r="LXW149" s="16"/>
      <c r="LXX149" s="16"/>
      <c r="LXY149" s="16"/>
      <c r="LXZ149" s="16"/>
      <c r="LYA149" s="16"/>
      <c r="LYB149" s="16"/>
      <c r="LYC149" s="16"/>
      <c r="LYD149" s="16"/>
      <c r="LYE149" s="16"/>
      <c r="LYF149" s="16"/>
      <c r="LYG149" s="16"/>
      <c r="LYH149" s="16"/>
      <c r="LYI149" s="16"/>
      <c r="LYJ149" s="16"/>
      <c r="LYK149" s="16"/>
      <c r="LYL149" s="16"/>
      <c r="LYM149" s="16"/>
      <c r="LYN149" s="16"/>
      <c r="LYO149" s="16"/>
      <c r="LYP149" s="16"/>
      <c r="LYQ149" s="16"/>
      <c r="LYR149" s="16"/>
      <c r="LYS149" s="16"/>
      <c r="LYT149" s="16"/>
      <c r="LYU149" s="16"/>
      <c r="LYV149" s="16"/>
      <c r="LYW149" s="16"/>
      <c r="LYX149" s="16"/>
      <c r="LYY149" s="16"/>
      <c r="LYZ149" s="16"/>
      <c r="LZA149" s="16"/>
      <c r="LZB149" s="16"/>
      <c r="LZC149" s="16"/>
      <c r="LZD149" s="16"/>
      <c r="LZE149" s="16"/>
      <c r="LZF149" s="16"/>
      <c r="LZG149" s="16"/>
      <c r="LZH149" s="16"/>
      <c r="LZI149" s="16"/>
      <c r="LZJ149" s="16"/>
      <c r="LZK149" s="16"/>
      <c r="LZL149" s="16"/>
      <c r="LZM149" s="16"/>
      <c r="LZN149" s="16"/>
      <c r="LZO149" s="16"/>
      <c r="LZP149" s="16"/>
      <c r="LZQ149" s="16"/>
      <c r="LZR149" s="16"/>
      <c r="LZS149" s="16"/>
      <c r="LZT149" s="16"/>
      <c r="LZU149" s="16"/>
      <c r="LZV149" s="16"/>
      <c r="LZW149" s="16"/>
      <c r="LZX149" s="16"/>
      <c r="LZY149" s="16"/>
      <c r="LZZ149" s="16"/>
      <c r="MAA149" s="16"/>
      <c r="MAB149" s="16"/>
      <c r="MAC149" s="16"/>
      <c r="MAD149" s="16"/>
      <c r="MAE149" s="16"/>
      <c r="MAF149" s="16"/>
      <c r="MAG149" s="16"/>
      <c r="MAH149" s="16"/>
      <c r="MAI149" s="16"/>
      <c r="MAJ149" s="16"/>
      <c r="MAK149" s="16"/>
      <c r="MAL149" s="16"/>
      <c r="MAM149" s="16"/>
      <c r="MAN149" s="16"/>
      <c r="MAO149" s="16"/>
      <c r="MAP149" s="16"/>
      <c r="MAQ149" s="16"/>
      <c r="MAR149" s="16"/>
      <c r="MAS149" s="16"/>
      <c r="MAT149" s="16"/>
      <c r="MAU149" s="16"/>
      <c r="MAV149" s="16"/>
      <c r="MAW149" s="16"/>
      <c r="MAX149" s="16"/>
      <c r="MAY149" s="16"/>
      <c r="MAZ149" s="16"/>
      <c r="MBA149" s="16"/>
      <c r="MBB149" s="16"/>
      <c r="MBC149" s="16"/>
      <c r="MBD149" s="16"/>
      <c r="MBE149" s="16"/>
      <c r="MBF149" s="16"/>
      <c r="MBG149" s="16"/>
      <c r="MBH149" s="16"/>
      <c r="MBI149" s="16"/>
      <c r="MBJ149" s="16"/>
      <c r="MBK149" s="16"/>
      <c r="MBL149" s="16"/>
      <c r="MBM149" s="16"/>
      <c r="MBN149" s="16"/>
      <c r="MBO149" s="16"/>
      <c r="MBP149" s="16"/>
      <c r="MBQ149" s="16"/>
      <c r="MBR149" s="16"/>
      <c r="MBS149" s="16"/>
      <c r="MBT149" s="16"/>
      <c r="MBU149" s="16"/>
      <c r="MBV149" s="16"/>
      <c r="MBW149" s="16"/>
      <c r="MBX149" s="16"/>
      <c r="MBY149" s="16"/>
      <c r="MBZ149" s="16"/>
      <c r="MCA149" s="16"/>
      <c r="MCB149" s="16"/>
      <c r="MCC149" s="16"/>
      <c r="MCD149" s="16"/>
      <c r="MCE149" s="16"/>
      <c r="MCF149" s="16"/>
      <c r="MCG149" s="16"/>
      <c r="MCH149" s="16"/>
      <c r="MCI149" s="16"/>
      <c r="MCJ149" s="16"/>
      <c r="MCK149" s="16"/>
      <c r="MCL149" s="16"/>
      <c r="MCM149" s="16"/>
      <c r="MCN149" s="16"/>
      <c r="MCO149" s="16"/>
      <c r="MCP149" s="16"/>
      <c r="MCQ149" s="16"/>
      <c r="MCR149" s="16"/>
      <c r="MCS149" s="16"/>
      <c r="MCT149" s="16"/>
      <c r="MCU149" s="16"/>
      <c r="MCV149" s="16"/>
      <c r="MCW149" s="16"/>
      <c r="MCX149" s="16"/>
      <c r="MCY149" s="16"/>
      <c r="MCZ149" s="16"/>
      <c r="MDA149" s="16"/>
      <c r="MDB149" s="16"/>
      <c r="MDC149" s="16"/>
      <c r="MDD149" s="16"/>
      <c r="MDE149" s="16"/>
      <c r="MDF149" s="16"/>
      <c r="MDG149" s="16"/>
      <c r="MDH149" s="16"/>
      <c r="MDI149" s="16"/>
      <c r="MDJ149" s="16"/>
      <c r="MDK149" s="16"/>
      <c r="MDL149" s="16"/>
      <c r="MDM149" s="16"/>
      <c r="MDN149" s="16"/>
      <c r="MDO149" s="16"/>
      <c r="MDP149" s="16"/>
      <c r="MDQ149" s="16"/>
      <c r="MDR149" s="16"/>
      <c r="MDS149" s="16"/>
      <c r="MDT149" s="16"/>
      <c r="MDU149" s="16"/>
      <c r="MDV149" s="16"/>
      <c r="MDW149" s="16"/>
      <c r="MDX149" s="16"/>
      <c r="MDY149" s="16"/>
      <c r="MDZ149" s="16"/>
      <c r="MEA149" s="16"/>
      <c r="MEB149" s="16"/>
      <c r="MEC149" s="16"/>
      <c r="MED149" s="16"/>
      <c r="MEE149" s="16"/>
      <c r="MEF149" s="16"/>
      <c r="MEG149" s="16"/>
      <c r="MEH149" s="16"/>
      <c r="MEI149" s="16"/>
      <c r="MEJ149" s="16"/>
      <c r="MEK149" s="16"/>
      <c r="MEL149" s="16"/>
      <c r="MEM149" s="16"/>
      <c r="MEN149" s="16"/>
      <c r="MEO149" s="16"/>
      <c r="MEP149" s="16"/>
      <c r="MEQ149" s="16"/>
      <c r="MER149" s="16"/>
      <c r="MES149" s="16"/>
      <c r="MET149" s="16"/>
      <c r="MEU149" s="16"/>
      <c r="MEV149" s="16"/>
      <c r="MEW149" s="16"/>
      <c r="MEX149" s="16"/>
      <c r="MEY149" s="16"/>
      <c r="MEZ149" s="16"/>
      <c r="MFA149" s="16"/>
      <c r="MFB149" s="16"/>
      <c r="MFC149" s="16"/>
      <c r="MFD149" s="16"/>
      <c r="MFE149" s="16"/>
      <c r="MFF149" s="16"/>
      <c r="MFG149" s="16"/>
      <c r="MFH149" s="16"/>
      <c r="MFI149" s="16"/>
      <c r="MFJ149" s="16"/>
      <c r="MFK149" s="16"/>
      <c r="MFL149" s="16"/>
      <c r="MFM149" s="16"/>
      <c r="MFN149" s="16"/>
      <c r="MFO149" s="16"/>
      <c r="MFP149" s="16"/>
      <c r="MFQ149" s="16"/>
      <c r="MFR149" s="16"/>
      <c r="MFS149" s="16"/>
      <c r="MFT149" s="16"/>
      <c r="MFU149" s="16"/>
      <c r="MFV149" s="16"/>
      <c r="MFW149" s="16"/>
      <c r="MFX149" s="16"/>
      <c r="MFY149" s="16"/>
      <c r="MFZ149" s="16"/>
      <c r="MGA149" s="16"/>
      <c r="MGB149" s="16"/>
      <c r="MGC149" s="16"/>
      <c r="MGD149" s="16"/>
      <c r="MGE149" s="16"/>
      <c r="MGF149" s="16"/>
      <c r="MGG149" s="16"/>
      <c r="MGH149" s="16"/>
      <c r="MGI149" s="16"/>
      <c r="MGJ149" s="16"/>
      <c r="MGK149" s="16"/>
      <c r="MGL149" s="16"/>
      <c r="MGM149" s="16"/>
      <c r="MGN149" s="16"/>
      <c r="MGO149" s="16"/>
      <c r="MGP149" s="16"/>
      <c r="MGQ149" s="16"/>
      <c r="MGR149" s="16"/>
      <c r="MGS149" s="16"/>
      <c r="MGT149" s="16"/>
      <c r="MGU149" s="16"/>
      <c r="MGV149" s="16"/>
      <c r="MGW149" s="16"/>
      <c r="MGX149" s="16"/>
      <c r="MGY149" s="16"/>
      <c r="MGZ149" s="16"/>
      <c r="MHA149" s="16"/>
      <c r="MHB149" s="16"/>
      <c r="MHC149" s="16"/>
      <c r="MHD149" s="16"/>
      <c r="MHE149" s="16"/>
      <c r="MHF149" s="16"/>
      <c r="MHG149" s="16"/>
      <c r="MHH149" s="16"/>
      <c r="MHI149" s="16"/>
      <c r="MHJ149" s="16"/>
      <c r="MHK149" s="16"/>
      <c r="MHL149" s="16"/>
      <c r="MHM149" s="16"/>
      <c r="MHN149" s="16"/>
      <c r="MHO149" s="16"/>
      <c r="MHP149" s="16"/>
      <c r="MHQ149" s="16"/>
      <c r="MHR149" s="16"/>
      <c r="MHS149" s="16"/>
      <c r="MHT149" s="16"/>
      <c r="MHU149" s="16"/>
      <c r="MHV149" s="16"/>
      <c r="MHW149" s="16"/>
      <c r="MHX149" s="16"/>
      <c r="MHY149" s="16"/>
      <c r="MHZ149" s="16"/>
      <c r="MIA149" s="16"/>
      <c r="MIB149" s="16"/>
      <c r="MIC149" s="16"/>
      <c r="MID149" s="16"/>
      <c r="MIE149" s="16"/>
      <c r="MIF149" s="16"/>
      <c r="MIG149" s="16"/>
      <c r="MIH149" s="16"/>
      <c r="MII149" s="16"/>
      <c r="MIJ149" s="16"/>
      <c r="MIK149" s="16"/>
      <c r="MIL149" s="16"/>
      <c r="MIM149" s="16"/>
      <c r="MIN149" s="16"/>
      <c r="MIO149" s="16"/>
      <c r="MIP149" s="16"/>
      <c r="MIQ149" s="16"/>
      <c r="MIR149" s="16"/>
      <c r="MIS149" s="16"/>
      <c r="MIT149" s="16"/>
      <c r="MIU149" s="16"/>
      <c r="MIV149" s="16"/>
      <c r="MIW149" s="16"/>
      <c r="MIX149" s="16"/>
      <c r="MIY149" s="16"/>
      <c r="MIZ149" s="16"/>
      <c r="MJA149" s="16"/>
      <c r="MJB149" s="16"/>
      <c r="MJC149" s="16"/>
      <c r="MJD149" s="16"/>
      <c r="MJE149" s="16"/>
      <c r="MJF149" s="16"/>
      <c r="MJG149" s="16"/>
      <c r="MJH149" s="16"/>
      <c r="MJI149" s="16"/>
      <c r="MJJ149" s="16"/>
      <c r="MJK149" s="16"/>
      <c r="MJL149" s="16"/>
      <c r="MJM149" s="16"/>
      <c r="MJN149" s="16"/>
      <c r="MJO149" s="16"/>
      <c r="MJP149" s="16"/>
      <c r="MJQ149" s="16"/>
      <c r="MJR149" s="16"/>
      <c r="MJS149" s="16"/>
      <c r="MJT149" s="16"/>
      <c r="MJU149" s="16"/>
      <c r="MJV149" s="16"/>
      <c r="MJW149" s="16"/>
      <c r="MJX149" s="16"/>
      <c r="MJY149" s="16"/>
      <c r="MJZ149" s="16"/>
      <c r="MKA149" s="16"/>
      <c r="MKB149" s="16"/>
      <c r="MKC149" s="16"/>
      <c r="MKD149" s="16"/>
      <c r="MKE149" s="16"/>
      <c r="MKF149" s="16"/>
      <c r="MKG149" s="16"/>
      <c r="MKH149" s="16"/>
      <c r="MKI149" s="16"/>
      <c r="MKJ149" s="16"/>
      <c r="MKK149" s="16"/>
      <c r="MKL149" s="16"/>
      <c r="MKM149" s="16"/>
      <c r="MKN149" s="16"/>
      <c r="MKO149" s="16"/>
      <c r="MKP149" s="16"/>
      <c r="MKQ149" s="16"/>
      <c r="MKR149" s="16"/>
      <c r="MKS149" s="16"/>
      <c r="MKT149" s="16"/>
      <c r="MKU149" s="16"/>
      <c r="MKV149" s="16"/>
      <c r="MKW149" s="16"/>
      <c r="MKX149" s="16"/>
      <c r="MKY149" s="16"/>
      <c r="MKZ149" s="16"/>
      <c r="MLA149" s="16"/>
      <c r="MLB149" s="16"/>
      <c r="MLC149" s="16"/>
      <c r="MLD149" s="16"/>
      <c r="MLE149" s="16"/>
      <c r="MLF149" s="16"/>
      <c r="MLG149" s="16"/>
      <c r="MLH149" s="16"/>
      <c r="MLI149" s="16"/>
      <c r="MLJ149" s="16"/>
      <c r="MLK149" s="16"/>
      <c r="MLL149" s="16"/>
      <c r="MLM149" s="16"/>
      <c r="MLN149" s="16"/>
      <c r="MLO149" s="16"/>
      <c r="MLP149" s="16"/>
      <c r="MLQ149" s="16"/>
      <c r="MLR149" s="16"/>
      <c r="MLS149" s="16"/>
      <c r="MLT149" s="16"/>
      <c r="MLU149" s="16"/>
      <c r="MLV149" s="16"/>
      <c r="MLW149" s="16"/>
      <c r="MLX149" s="16"/>
      <c r="MLY149" s="16"/>
      <c r="MLZ149" s="16"/>
      <c r="MMA149" s="16"/>
      <c r="MMB149" s="16"/>
      <c r="MMC149" s="16"/>
      <c r="MMD149" s="16"/>
      <c r="MME149" s="16"/>
      <c r="MMF149" s="16"/>
      <c r="MMG149" s="16"/>
      <c r="MMH149" s="16"/>
      <c r="MMI149" s="16"/>
      <c r="MMJ149" s="16"/>
      <c r="MMK149" s="16"/>
      <c r="MML149" s="16"/>
      <c r="MMM149" s="16"/>
      <c r="MMN149" s="16"/>
      <c r="MMO149" s="16"/>
      <c r="MMP149" s="16"/>
      <c r="MMQ149" s="16"/>
      <c r="MMR149" s="16"/>
      <c r="MMS149" s="16"/>
      <c r="MMT149" s="16"/>
      <c r="MMU149" s="16"/>
      <c r="MMV149" s="16"/>
      <c r="MMW149" s="16"/>
      <c r="MMX149" s="16"/>
      <c r="MMY149" s="16"/>
      <c r="MMZ149" s="16"/>
      <c r="MNA149" s="16"/>
      <c r="MNB149" s="16"/>
      <c r="MNC149" s="16"/>
      <c r="MND149" s="16"/>
      <c r="MNE149" s="16"/>
      <c r="MNF149" s="16"/>
      <c r="MNG149" s="16"/>
      <c r="MNH149" s="16"/>
      <c r="MNI149" s="16"/>
      <c r="MNJ149" s="16"/>
      <c r="MNK149" s="16"/>
      <c r="MNL149" s="16"/>
      <c r="MNM149" s="16"/>
      <c r="MNN149" s="16"/>
      <c r="MNO149" s="16"/>
      <c r="MNP149" s="16"/>
      <c r="MNQ149" s="16"/>
      <c r="MNR149" s="16"/>
      <c r="MNS149" s="16"/>
      <c r="MNT149" s="16"/>
      <c r="MNU149" s="16"/>
      <c r="MNV149" s="16"/>
      <c r="MNW149" s="16"/>
      <c r="MNX149" s="16"/>
      <c r="MNY149" s="16"/>
      <c r="MNZ149" s="16"/>
      <c r="MOA149" s="16"/>
      <c r="MOB149" s="16"/>
      <c r="MOC149" s="16"/>
      <c r="MOD149" s="16"/>
      <c r="MOE149" s="16"/>
      <c r="MOF149" s="16"/>
      <c r="MOG149" s="16"/>
      <c r="MOH149" s="16"/>
      <c r="MOI149" s="16"/>
      <c r="MOJ149" s="16"/>
      <c r="MOK149" s="16"/>
      <c r="MOL149" s="16"/>
      <c r="MOM149" s="16"/>
      <c r="MON149" s="16"/>
      <c r="MOO149" s="16"/>
      <c r="MOP149" s="16"/>
      <c r="MOQ149" s="16"/>
      <c r="MOR149" s="16"/>
      <c r="MOS149" s="16"/>
      <c r="MOT149" s="16"/>
      <c r="MOU149" s="16"/>
      <c r="MOV149" s="16"/>
      <c r="MOW149" s="16"/>
      <c r="MOX149" s="16"/>
      <c r="MOY149" s="16"/>
      <c r="MOZ149" s="16"/>
      <c r="MPA149" s="16"/>
      <c r="MPB149" s="16"/>
      <c r="MPC149" s="16"/>
      <c r="MPD149" s="16"/>
      <c r="MPE149" s="16"/>
      <c r="MPF149" s="16"/>
      <c r="MPG149" s="16"/>
      <c r="MPH149" s="16"/>
      <c r="MPI149" s="16"/>
      <c r="MPJ149" s="16"/>
      <c r="MPK149" s="16"/>
      <c r="MPL149" s="16"/>
      <c r="MPM149" s="16"/>
      <c r="MPN149" s="16"/>
      <c r="MPO149" s="16"/>
      <c r="MPP149" s="16"/>
      <c r="MPQ149" s="16"/>
      <c r="MPR149" s="16"/>
      <c r="MPS149" s="16"/>
      <c r="MPT149" s="16"/>
      <c r="MPU149" s="16"/>
      <c r="MPV149" s="16"/>
      <c r="MPW149" s="16"/>
      <c r="MPX149" s="16"/>
      <c r="MPY149" s="16"/>
      <c r="MPZ149" s="16"/>
      <c r="MQA149" s="16"/>
      <c r="MQB149" s="16"/>
      <c r="MQC149" s="16"/>
      <c r="MQD149" s="16"/>
      <c r="MQE149" s="16"/>
      <c r="MQF149" s="16"/>
      <c r="MQG149" s="16"/>
      <c r="MQH149" s="16"/>
      <c r="MQI149" s="16"/>
      <c r="MQJ149" s="16"/>
      <c r="MQK149" s="16"/>
      <c r="MQL149" s="16"/>
      <c r="MQM149" s="16"/>
      <c r="MQN149" s="16"/>
      <c r="MQO149" s="16"/>
      <c r="MQP149" s="16"/>
      <c r="MQQ149" s="16"/>
      <c r="MQR149" s="16"/>
      <c r="MQS149" s="16"/>
      <c r="MQT149" s="16"/>
      <c r="MQU149" s="16"/>
      <c r="MQV149" s="16"/>
      <c r="MQW149" s="16"/>
      <c r="MQX149" s="16"/>
      <c r="MQY149" s="16"/>
      <c r="MQZ149" s="16"/>
      <c r="MRA149" s="16"/>
      <c r="MRB149" s="16"/>
      <c r="MRC149" s="16"/>
      <c r="MRD149" s="16"/>
      <c r="MRE149" s="16"/>
      <c r="MRF149" s="16"/>
      <c r="MRG149" s="16"/>
      <c r="MRH149" s="16"/>
      <c r="MRI149" s="16"/>
      <c r="MRJ149" s="16"/>
      <c r="MRK149" s="16"/>
      <c r="MRL149" s="16"/>
      <c r="MRM149" s="16"/>
      <c r="MRN149" s="16"/>
      <c r="MRO149" s="16"/>
      <c r="MRP149" s="16"/>
      <c r="MRQ149" s="16"/>
      <c r="MRR149" s="16"/>
      <c r="MRS149" s="16"/>
      <c r="MRT149" s="16"/>
      <c r="MRU149" s="16"/>
      <c r="MRV149" s="16"/>
      <c r="MRW149" s="16"/>
      <c r="MRX149" s="16"/>
      <c r="MRY149" s="16"/>
      <c r="MRZ149" s="16"/>
      <c r="MSA149" s="16"/>
      <c r="MSB149" s="16"/>
      <c r="MSC149" s="16"/>
      <c r="MSD149" s="16"/>
      <c r="MSE149" s="16"/>
      <c r="MSF149" s="16"/>
      <c r="MSG149" s="16"/>
      <c r="MSH149" s="16"/>
      <c r="MSI149" s="16"/>
      <c r="MSJ149" s="16"/>
      <c r="MSK149" s="16"/>
      <c r="MSL149" s="16"/>
      <c r="MSM149" s="16"/>
      <c r="MSN149" s="16"/>
      <c r="MSO149" s="16"/>
      <c r="MSP149" s="16"/>
      <c r="MSQ149" s="16"/>
      <c r="MSR149" s="16"/>
      <c r="MSS149" s="16"/>
      <c r="MST149" s="16"/>
      <c r="MSU149" s="16"/>
      <c r="MSV149" s="16"/>
      <c r="MSW149" s="16"/>
      <c r="MSX149" s="16"/>
      <c r="MSY149" s="16"/>
      <c r="MSZ149" s="16"/>
      <c r="MTA149" s="16"/>
      <c r="MTB149" s="16"/>
      <c r="MTC149" s="16"/>
      <c r="MTD149" s="16"/>
      <c r="MTE149" s="16"/>
      <c r="MTF149" s="16"/>
      <c r="MTG149" s="16"/>
      <c r="MTH149" s="16"/>
      <c r="MTI149" s="16"/>
      <c r="MTJ149" s="16"/>
      <c r="MTK149" s="16"/>
      <c r="MTL149" s="16"/>
      <c r="MTM149" s="16"/>
      <c r="MTN149" s="16"/>
      <c r="MTO149" s="16"/>
      <c r="MTP149" s="16"/>
      <c r="MTQ149" s="16"/>
      <c r="MTR149" s="16"/>
      <c r="MTS149" s="16"/>
      <c r="MTT149" s="16"/>
      <c r="MTU149" s="16"/>
      <c r="MTV149" s="16"/>
      <c r="MTW149" s="16"/>
      <c r="MTX149" s="16"/>
      <c r="MTY149" s="16"/>
      <c r="MTZ149" s="16"/>
      <c r="MUA149" s="16"/>
      <c r="MUB149" s="16"/>
      <c r="MUC149" s="16"/>
      <c r="MUD149" s="16"/>
      <c r="MUE149" s="16"/>
      <c r="MUF149" s="16"/>
      <c r="MUG149" s="16"/>
      <c r="MUH149" s="16"/>
      <c r="MUI149" s="16"/>
      <c r="MUJ149" s="16"/>
      <c r="MUK149" s="16"/>
      <c r="MUL149" s="16"/>
      <c r="MUM149" s="16"/>
      <c r="MUN149" s="16"/>
      <c r="MUO149" s="16"/>
      <c r="MUP149" s="16"/>
      <c r="MUQ149" s="16"/>
      <c r="MUR149" s="16"/>
      <c r="MUS149" s="16"/>
      <c r="MUT149" s="16"/>
      <c r="MUU149" s="16"/>
      <c r="MUV149" s="16"/>
      <c r="MUW149" s="16"/>
      <c r="MUX149" s="16"/>
      <c r="MUY149" s="16"/>
      <c r="MUZ149" s="16"/>
      <c r="MVA149" s="16"/>
      <c r="MVB149" s="16"/>
      <c r="MVC149" s="16"/>
      <c r="MVD149" s="16"/>
      <c r="MVE149" s="16"/>
      <c r="MVF149" s="16"/>
      <c r="MVG149" s="16"/>
      <c r="MVH149" s="16"/>
      <c r="MVI149" s="16"/>
      <c r="MVJ149" s="16"/>
      <c r="MVK149" s="16"/>
      <c r="MVL149" s="16"/>
      <c r="MVM149" s="16"/>
      <c r="MVN149" s="16"/>
      <c r="MVO149" s="16"/>
      <c r="MVP149" s="16"/>
      <c r="MVQ149" s="16"/>
      <c r="MVR149" s="16"/>
      <c r="MVS149" s="16"/>
      <c r="MVT149" s="16"/>
      <c r="MVU149" s="16"/>
      <c r="MVV149" s="16"/>
      <c r="MVW149" s="16"/>
      <c r="MVX149" s="16"/>
      <c r="MVY149" s="16"/>
      <c r="MVZ149" s="16"/>
      <c r="MWA149" s="16"/>
      <c r="MWB149" s="16"/>
      <c r="MWC149" s="16"/>
      <c r="MWD149" s="16"/>
      <c r="MWE149" s="16"/>
      <c r="MWF149" s="16"/>
      <c r="MWG149" s="16"/>
      <c r="MWH149" s="16"/>
      <c r="MWI149" s="16"/>
      <c r="MWJ149" s="16"/>
      <c r="MWK149" s="16"/>
      <c r="MWL149" s="16"/>
      <c r="MWM149" s="16"/>
      <c r="MWN149" s="16"/>
      <c r="MWO149" s="16"/>
      <c r="MWP149" s="16"/>
      <c r="MWQ149" s="16"/>
      <c r="MWR149" s="16"/>
      <c r="MWS149" s="16"/>
      <c r="MWT149" s="16"/>
      <c r="MWU149" s="16"/>
      <c r="MWV149" s="16"/>
      <c r="MWW149" s="16"/>
      <c r="MWX149" s="16"/>
      <c r="MWY149" s="16"/>
      <c r="MWZ149" s="16"/>
      <c r="MXA149" s="16"/>
      <c r="MXB149" s="16"/>
      <c r="MXC149" s="16"/>
      <c r="MXD149" s="16"/>
      <c r="MXE149" s="16"/>
      <c r="MXF149" s="16"/>
      <c r="MXG149" s="16"/>
      <c r="MXH149" s="16"/>
      <c r="MXI149" s="16"/>
      <c r="MXJ149" s="16"/>
      <c r="MXK149" s="16"/>
      <c r="MXL149" s="16"/>
      <c r="MXM149" s="16"/>
      <c r="MXN149" s="16"/>
      <c r="MXO149" s="16"/>
      <c r="MXP149" s="16"/>
      <c r="MXQ149" s="16"/>
      <c r="MXR149" s="16"/>
      <c r="MXS149" s="16"/>
      <c r="MXT149" s="16"/>
      <c r="MXU149" s="16"/>
      <c r="MXV149" s="16"/>
      <c r="MXW149" s="16"/>
      <c r="MXX149" s="16"/>
      <c r="MXY149" s="16"/>
      <c r="MXZ149" s="16"/>
      <c r="MYA149" s="16"/>
      <c r="MYB149" s="16"/>
      <c r="MYC149" s="16"/>
      <c r="MYD149" s="16"/>
      <c r="MYE149" s="16"/>
      <c r="MYF149" s="16"/>
      <c r="MYG149" s="16"/>
      <c r="MYH149" s="16"/>
      <c r="MYI149" s="16"/>
      <c r="MYJ149" s="16"/>
      <c r="MYK149" s="16"/>
      <c r="MYL149" s="16"/>
      <c r="MYM149" s="16"/>
      <c r="MYN149" s="16"/>
      <c r="MYO149" s="16"/>
      <c r="MYP149" s="16"/>
      <c r="MYQ149" s="16"/>
      <c r="MYR149" s="16"/>
      <c r="MYS149" s="16"/>
      <c r="MYT149" s="16"/>
      <c r="MYU149" s="16"/>
      <c r="MYV149" s="16"/>
      <c r="MYW149" s="16"/>
      <c r="MYX149" s="16"/>
      <c r="MYY149" s="16"/>
      <c r="MYZ149" s="16"/>
      <c r="MZA149" s="16"/>
      <c r="MZB149" s="16"/>
      <c r="MZC149" s="16"/>
      <c r="MZD149" s="16"/>
      <c r="MZE149" s="16"/>
      <c r="MZF149" s="16"/>
      <c r="MZG149" s="16"/>
      <c r="MZH149" s="16"/>
      <c r="MZI149" s="16"/>
      <c r="MZJ149" s="16"/>
      <c r="MZK149" s="16"/>
      <c r="MZL149" s="16"/>
      <c r="MZM149" s="16"/>
      <c r="MZN149" s="16"/>
      <c r="MZO149" s="16"/>
      <c r="MZP149" s="16"/>
      <c r="MZQ149" s="16"/>
      <c r="MZR149" s="16"/>
      <c r="MZS149" s="16"/>
      <c r="MZT149" s="16"/>
      <c r="MZU149" s="16"/>
      <c r="MZV149" s="16"/>
      <c r="MZW149" s="16"/>
      <c r="MZX149" s="16"/>
      <c r="MZY149" s="16"/>
      <c r="MZZ149" s="16"/>
      <c r="NAA149" s="16"/>
      <c r="NAB149" s="16"/>
      <c r="NAC149" s="16"/>
      <c r="NAD149" s="16"/>
      <c r="NAE149" s="16"/>
      <c r="NAF149" s="16"/>
      <c r="NAG149" s="16"/>
      <c r="NAH149" s="16"/>
      <c r="NAI149" s="16"/>
      <c r="NAJ149" s="16"/>
      <c r="NAK149" s="16"/>
      <c r="NAL149" s="16"/>
      <c r="NAM149" s="16"/>
      <c r="NAN149" s="16"/>
      <c r="NAO149" s="16"/>
      <c r="NAP149" s="16"/>
      <c r="NAQ149" s="16"/>
      <c r="NAR149" s="16"/>
      <c r="NAS149" s="16"/>
      <c r="NAT149" s="16"/>
      <c r="NAU149" s="16"/>
      <c r="NAV149" s="16"/>
      <c r="NAW149" s="16"/>
      <c r="NAX149" s="16"/>
      <c r="NAY149" s="16"/>
      <c r="NAZ149" s="16"/>
      <c r="NBA149" s="16"/>
      <c r="NBB149" s="16"/>
      <c r="NBC149" s="16"/>
      <c r="NBD149" s="16"/>
      <c r="NBE149" s="16"/>
      <c r="NBF149" s="16"/>
      <c r="NBG149" s="16"/>
      <c r="NBH149" s="16"/>
      <c r="NBI149" s="16"/>
      <c r="NBJ149" s="16"/>
      <c r="NBK149" s="16"/>
      <c r="NBL149" s="16"/>
      <c r="NBM149" s="16"/>
      <c r="NBN149" s="16"/>
      <c r="NBO149" s="16"/>
      <c r="NBP149" s="16"/>
      <c r="NBQ149" s="16"/>
      <c r="NBR149" s="16"/>
      <c r="NBS149" s="16"/>
      <c r="NBT149" s="16"/>
      <c r="NBU149" s="16"/>
      <c r="NBV149" s="16"/>
      <c r="NBW149" s="16"/>
      <c r="NBX149" s="16"/>
      <c r="NBY149" s="16"/>
      <c r="NBZ149" s="16"/>
      <c r="NCA149" s="16"/>
      <c r="NCB149" s="16"/>
      <c r="NCC149" s="16"/>
      <c r="NCD149" s="16"/>
      <c r="NCE149" s="16"/>
      <c r="NCF149" s="16"/>
      <c r="NCG149" s="16"/>
      <c r="NCH149" s="16"/>
      <c r="NCI149" s="16"/>
      <c r="NCJ149" s="16"/>
      <c r="NCK149" s="16"/>
      <c r="NCL149" s="16"/>
      <c r="NCM149" s="16"/>
      <c r="NCN149" s="16"/>
      <c r="NCO149" s="16"/>
      <c r="NCP149" s="16"/>
      <c r="NCQ149" s="16"/>
      <c r="NCR149" s="16"/>
      <c r="NCS149" s="16"/>
      <c r="NCT149" s="16"/>
      <c r="NCU149" s="16"/>
      <c r="NCV149" s="16"/>
      <c r="NCW149" s="16"/>
      <c r="NCX149" s="16"/>
      <c r="NCY149" s="16"/>
      <c r="NCZ149" s="16"/>
      <c r="NDA149" s="16"/>
      <c r="NDB149" s="16"/>
      <c r="NDC149" s="16"/>
      <c r="NDD149" s="16"/>
      <c r="NDE149" s="16"/>
      <c r="NDF149" s="16"/>
      <c r="NDG149" s="16"/>
      <c r="NDH149" s="16"/>
      <c r="NDI149" s="16"/>
      <c r="NDJ149" s="16"/>
      <c r="NDK149" s="16"/>
      <c r="NDL149" s="16"/>
      <c r="NDM149" s="16"/>
      <c r="NDN149" s="16"/>
      <c r="NDO149" s="16"/>
      <c r="NDP149" s="16"/>
      <c r="NDQ149" s="16"/>
      <c r="NDR149" s="16"/>
      <c r="NDS149" s="16"/>
      <c r="NDT149" s="16"/>
      <c r="NDU149" s="16"/>
      <c r="NDV149" s="16"/>
      <c r="NDW149" s="16"/>
      <c r="NDX149" s="16"/>
      <c r="NDY149" s="16"/>
      <c r="NDZ149" s="16"/>
      <c r="NEA149" s="16"/>
      <c r="NEB149" s="16"/>
      <c r="NEC149" s="16"/>
      <c r="NED149" s="16"/>
      <c r="NEE149" s="16"/>
      <c r="NEF149" s="16"/>
      <c r="NEG149" s="16"/>
      <c r="NEH149" s="16"/>
      <c r="NEI149" s="16"/>
      <c r="NEJ149" s="16"/>
      <c r="NEK149" s="16"/>
      <c r="NEL149" s="16"/>
      <c r="NEM149" s="16"/>
      <c r="NEN149" s="16"/>
      <c r="NEO149" s="16"/>
      <c r="NEP149" s="16"/>
      <c r="NEQ149" s="16"/>
      <c r="NER149" s="16"/>
      <c r="NES149" s="16"/>
      <c r="NET149" s="16"/>
      <c r="NEU149" s="16"/>
      <c r="NEV149" s="16"/>
      <c r="NEW149" s="16"/>
      <c r="NEX149" s="16"/>
      <c r="NEY149" s="16"/>
      <c r="NEZ149" s="16"/>
      <c r="NFA149" s="16"/>
      <c r="NFB149" s="16"/>
      <c r="NFC149" s="16"/>
      <c r="NFD149" s="16"/>
      <c r="NFE149" s="16"/>
      <c r="NFF149" s="16"/>
      <c r="NFG149" s="16"/>
      <c r="NFH149" s="16"/>
      <c r="NFI149" s="16"/>
      <c r="NFJ149" s="16"/>
      <c r="NFK149" s="16"/>
      <c r="NFL149" s="16"/>
      <c r="NFM149" s="16"/>
      <c r="NFN149" s="16"/>
      <c r="NFO149" s="16"/>
      <c r="NFP149" s="16"/>
      <c r="NFQ149" s="16"/>
      <c r="NFR149" s="16"/>
      <c r="NFS149" s="16"/>
      <c r="NFT149" s="16"/>
      <c r="NFU149" s="16"/>
      <c r="NFV149" s="16"/>
      <c r="NFW149" s="16"/>
      <c r="NFX149" s="16"/>
      <c r="NFY149" s="16"/>
      <c r="NFZ149" s="16"/>
      <c r="NGA149" s="16"/>
      <c r="NGB149" s="16"/>
      <c r="NGC149" s="16"/>
      <c r="NGD149" s="16"/>
      <c r="NGE149" s="16"/>
      <c r="NGF149" s="16"/>
      <c r="NGG149" s="16"/>
      <c r="NGH149" s="16"/>
      <c r="NGI149" s="16"/>
      <c r="NGJ149" s="16"/>
      <c r="NGK149" s="16"/>
      <c r="NGL149" s="16"/>
      <c r="NGM149" s="16"/>
      <c r="NGN149" s="16"/>
      <c r="NGO149" s="16"/>
      <c r="NGP149" s="16"/>
      <c r="NGQ149" s="16"/>
      <c r="NGR149" s="16"/>
      <c r="NGS149" s="16"/>
      <c r="NGT149" s="16"/>
      <c r="NGU149" s="16"/>
      <c r="NGV149" s="16"/>
      <c r="NGW149" s="16"/>
      <c r="NGX149" s="16"/>
      <c r="NGY149" s="16"/>
      <c r="NGZ149" s="16"/>
      <c r="NHA149" s="16"/>
      <c r="NHB149" s="16"/>
      <c r="NHC149" s="16"/>
      <c r="NHD149" s="16"/>
      <c r="NHE149" s="16"/>
      <c r="NHF149" s="16"/>
      <c r="NHG149" s="16"/>
      <c r="NHH149" s="16"/>
      <c r="NHI149" s="16"/>
      <c r="NHJ149" s="16"/>
      <c r="NHK149" s="16"/>
      <c r="NHL149" s="16"/>
      <c r="NHM149" s="16"/>
      <c r="NHN149" s="16"/>
      <c r="NHO149" s="16"/>
      <c r="NHP149" s="16"/>
      <c r="NHQ149" s="16"/>
      <c r="NHR149" s="16"/>
      <c r="NHS149" s="16"/>
      <c r="NHT149" s="16"/>
      <c r="NHU149" s="16"/>
      <c r="NHV149" s="16"/>
      <c r="NHW149" s="16"/>
      <c r="NHX149" s="16"/>
      <c r="NHY149" s="16"/>
      <c r="NHZ149" s="16"/>
      <c r="NIA149" s="16"/>
      <c r="NIB149" s="16"/>
      <c r="NIC149" s="16"/>
      <c r="NID149" s="16"/>
      <c r="NIE149" s="16"/>
      <c r="NIF149" s="16"/>
      <c r="NIG149" s="16"/>
      <c r="NIH149" s="16"/>
      <c r="NII149" s="16"/>
      <c r="NIJ149" s="16"/>
      <c r="NIK149" s="16"/>
      <c r="NIL149" s="16"/>
      <c r="NIM149" s="16"/>
      <c r="NIN149" s="16"/>
      <c r="NIO149" s="16"/>
      <c r="NIP149" s="16"/>
      <c r="NIQ149" s="16"/>
      <c r="NIR149" s="16"/>
      <c r="NIS149" s="16"/>
      <c r="NIT149" s="16"/>
      <c r="NIU149" s="16"/>
      <c r="NIV149" s="16"/>
      <c r="NIW149" s="16"/>
      <c r="NIX149" s="16"/>
      <c r="NIY149" s="16"/>
      <c r="NIZ149" s="16"/>
      <c r="NJA149" s="16"/>
      <c r="NJB149" s="16"/>
      <c r="NJC149" s="16"/>
      <c r="NJD149" s="16"/>
      <c r="NJE149" s="16"/>
      <c r="NJF149" s="16"/>
      <c r="NJG149" s="16"/>
      <c r="NJH149" s="16"/>
      <c r="NJI149" s="16"/>
      <c r="NJJ149" s="16"/>
      <c r="NJK149" s="16"/>
      <c r="NJL149" s="16"/>
      <c r="NJM149" s="16"/>
      <c r="NJN149" s="16"/>
      <c r="NJO149" s="16"/>
      <c r="NJP149" s="16"/>
      <c r="NJQ149" s="16"/>
      <c r="NJR149" s="16"/>
      <c r="NJS149" s="16"/>
      <c r="NJT149" s="16"/>
      <c r="NJU149" s="16"/>
      <c r="NJV149" s="16"/>
      <c r="NJW149" s="16"/>
      <c r="NJX149" s="16"/>
      <c r="NJY149" s="16"/>
      <c r="NJZ149" s="16"/>
      <c r="NKA149" s="16"/>
      <c r="NKB149" s="16"/>
      <c r="NKC149" s="16"/>
      <c r="NKD149" s="16"/>
      <c r="NKE149" s="16"/>
      <c r="NKF149" s="16"/>
      <c r="NKG149" s="16"/>
      <c r="NKH149" s="16"/>
      <c r="NKI149" s="16"/>
      <c r="NKJ149" s="16"/>
      <c r="NKK149" s="16"/>
      <c r="NKL149" s="16"/>
      <c r="NKM149" s="16"/>
      <c r="NKN149" s="16"/>
      <c r="NKO149" s="16"/>
      <c r="NKP149" s="16"/>
      <c r="NKQ149" s="16"/>
      <c r="NKR149" s="16"/>
      <c r="NKS149" s="16"/>
      <c r="NKT149" s="16"/>
      <c r="NKU149" s="16"/>
      <c r="NKV149" s="16"/>
      <c r="NKW149" s="16"/>
      <c r="NKX149" s="16"/>
      <c r="NKY149" s="16"/>
      <c r="NKZ149" s="16"/>
      <c r="NLA149" s="16"/>
      <c r="NLB149" s="16"/>
      <c r="NLC149" s="16"/>
      <c r="NLD149" s="16"/>
      <c r="NLE149" s="16"/>
      <c r="NLF149" s="16"/>
      <c r="NLG149" s="16"/>
      <c r="NLH149" s="16"/>
      <c r="NLI149" s="16"/>
      <c r="NLJ149" s="16"/>
      <c r="NLK149" s="16"/>
      <c r="NLL149" s="16"/>
      <c r="NLM149" s="16"/>
      <c r="NLN149" s="16"/>
      <c r="NLO149" s="16"/>
      <c r="NLP149" s="16"/>
      <c r="NLQ149" s="16"/>
      <c r="NLR149" s="16"/>
      <c r="NLS149" s="16"/>
      <c r="NLT149" s="16"/>
      <c r="NLU149" s="16"/>
      <c r="NLV149" s="16"/>
      <c r="NLW149" s="16"/>
      <c r="NLX149" s="16"/>
      <c r="NLY149" s="16"/>
      <c r="NLZ149" s="16"/>
      <c r="NMA149" s="16"/>
      <c r="NMB149" s="16"/>
      <c r="NMC149" s="16"/>
      <c r="NMD149" s="16"/>
      <c r="NME149" s="16"/>
      <c r="NMF149" s="16"/>
      <c r="NMG149" s="16"/>
      <c r="NMH149" s="16"/>
      <c r="NMI149" s="16"/>
      <c r="NMJ149" s="16"/>
      <c r="NMK149" s="16"/>
      <c r="NML149" s="16"/>
      <c r="NMM149" s="16"/>
      <c r="NMN149" s="16"/>
      <c r="NMO149" s="16"/>
      <c r="NMP149" s="16"/>
      <c r="NMQ149" s="16"/>
      <c r="NMR149" s="16"/>
      <c r="NMS149" s="16"/>
      <c r="NMT149" s="16"/>
      <c r="NMU149" s="16"/>
      <c r="NMV149" s="16"/>
      <c r="NMW149" s="16"/>
      <c r="NMX149" s="16"/>
      <c r="NMY149" s="16"/>
      <c r="NMZ149" s="16"/>
      <c r="NNA149" s="16"/>
      <c r="NNB149" s="16"/>
      <c r="NNC149" s="16"/>
      <c r="NND149" s="16"/>
      <c r="NNE149" s="16"/>
      <c r="NNF149" s="16"/>
      <c r="NNG149" s="16"/>
      <c r="NNH149" s="16"/>
      <c r="NNI149" s="16"/>
      <c r="NNJ149" s="16"/>
      <c r="NNK149" s="16"/>
      <c r="NNL149" s="16"/>
      <c r="NNM149" s="16"/>
      <c r="NNN149" s="16"/>
      <c r="NNO149" s="16"/>
      <c r="NNP149" s="16"/>
      <c r="NNQ149" s="16"/>
      <c r="NNR149" s="16"/>
      <c r="NNS149" s="16"/>
      <c r="NNT149" s="16"/>
      <c r="NNU149" s="16"/>
      <c r="NNV149" s="16"/>
      <c r="NNW149" s="16"/>
      <c r="NNX149" s="16"/>
      <c r="NNY149" s="16"/>
      <c r="NNZ149" s="16"/>
      <c r="NOA149" s="16"/>
      <c r="NOB149" s="16"/>
      <c r="NOC149" s="16"/>
      <c r="NOD149" s="16"/>
      <c r="NOE149" s="16"/>
      <c r="NOF149" s="16"/>
      <c r="NOG149" s="16"/>
      <c r="NOH149" s="16"/>
      <c r="NOI149" s="16"/>
      <c r="NOJ149" s="16"/>
      <c r="NOK149" s="16"/>
      <c r="NOL149" s="16"/>
      <c r="NOM149" s="16"/>
      <c r="NON149" s="16"/>
      <c r="NOO149" s="16"/>
      <c r="NOP149" s="16"/>
      <c r="NOQ149" s="16"/>
      <c r="NOR149" s="16"/>
      <c r="NOS149" s="16"/>
      <c r="NOT149" s="16"/>
      <c r="NOU149" s="16"/>
      <c r="NOV149" s="16"/>
      <c r="NOW149" s="16"/>
      <c r="NOX149" s="16"/>
      <c r="NOY149" s="16"/>
      <c r="NOZ149" s="16"/>
      <c r="NPA149" s="16"/>
      <c r="NPB149" s="16"/>
      <c r="NPC149" s="16"/>
      <c r="NPD149" s="16"/>
      <c r="NPE149" s="16"/>
      <c r="NPF149" s="16"/>
      <c r="NPG149" s="16"/>
      <c r="NPH149" s="16"/>
      <c r="NPI149" s="16"/>
      <c r="NPJ149" s="16"/>
      <c r="NPK149" s="16"/>
      <c r="NPL149" s="16"/>
      <c r="NPM149" s="16"/>
      <c r="NPN149" s="16"/>
      <c r="NPO149" s="16"/>
      <c r="NPP149" s="16"/>
      <c r="NPQ149" s="16"/>
      <c r="NPR149" s="16"/>
      <c r="NPS149" s="16"/>
      <c r="NPT149" s="16"/>
      <c r="NPU149" s="16"/>
      <c r="NPV149" s="16"/>
      <c r="NPW149" s="16"/>
      <c r="NPX149" s="16"/>
      <c r="NPY149" s="16"/>
      <c r="NPZ149" s="16"/>
      <c r="NQA149" s="16"/>
      <c r="NQB149" s="16"/>
      <c r="NQC149" s="16"/>
      <c r="NQD149" s="16"/>
      <c r="NQE149" s="16"/>
      <c r="NQF149" s="16"/>
      <c r="NQG149" s="16"/>
      <c r="NQH149" s="16"/>
      <c r="NQI149" s="16"/>
      <c r="NQJ149" s="16"/>
      <c r="NQK149" s="16"/>
      <c r="NQL149" s="16"/>
      <c r="NQM149" s="16"/>
      <c r="NQN149" s="16"/>
      <c r="NQO149" s="16"/>
      <c r="NQP149" s="16"/>
      <c r="NQQ149" s="16"/>
      <c r="NQR149" s="16"/>
      <c r="NQS149" s="16"/>
      <c r="NQT149" s="16"/>
      <c r="NQU149" s="16"/>
      <c r="NQV149" s="16"/>
      <c r="NQW149" s="16"/>
      <c r="NQX149" s="16"/>
      <c r="NQY149" s="16"/>
      <c r="NQZ149" s="16"/>
      <c r="NRA149" s="16"/>
      <c r="NRB149" s="16"/>
      <c r="NRC149" s="16"/>
      <c r="NRD149" s="16"/>
      <c r="NRE149" s="16"/>
      <c r="NRF149" s="16"/>
      <c r="NRG149" s="16"/>
      <c r="NRH149" s="16"/>
      <c r="NRI149" s="16"/>
      <c r="NRJ149" s="16"/>
      <c r="NRK149" s="16"/>
      <c r="NRL149" s="16"/>
      <c r="NRM149" s="16"/>
      <c r="NRN149" s="16"/>
      <c r="NRO149" s="16"/>
      <c r="NRP149" s="16"/>
      <c r="NRQ149" s="16"/>
      <c r="NRR149" s="16"/>
      <c r="NRS149" s="16"/>
      <c r="NRT149" s="16"/>
      <c r="NRU149" s="16"/>
      <c r="NRV149" s="16"/>
      <c r="NRW149" s="16"/>
      <c r="NRX149" s="16"/>
      <c r="NRY149" s="16"/>
      <c r="NRZ149" s="16"/>
      <c r="NSA149" s="16"/>
      <c r="NSB149" s="16"/>
      <c r="NSC149" s="16"/>
      <c r="NSD149" s="16"/>
      <c r="NSE149" s="16"/>
      <c r="NSF149" s="16"/>
      <c r="NSG149" s="16"/>
      <c r="NSH149" s="16"/>
      <c r="NSI149" s="16"/>
      <c r="NSJ149" s="16"/>
      <c r="NSK149" s="16"/>
      <c r="NSL149" s="16"/>
      <c r="NSM149" s="16"/>
      <c r="NSN149" s="16"/>
      <c r="NSO149" s="16"/>
      <c r="NSP149" s="16"/>
      <c r="NSQ149" s="16"/>
      <c r="NSR149" s="16"/>
      <c r="NSS149" s="16"/>
      <c r="NST149" s="16"/>
      <c r="NSU149" s="16"/>
      <c r="NSV149" s="16"/>
      <c r="NSW149" s="16"/>
      <c r="NSX149" s="16"/>
      <c r="NSY149" s="16"/>
      <c r="NSZ149" s="16"/>
      <c r="NTA149" s="16"/>
      <c r="NTB149" s="16"/>
      <c r="NTC149" s="16"/>
      <c r="NTD149" s="16"/>
      <c r="NTE149" s="16"/>
      <c r="NTF149" s="16"/>
      <c r="NTG149" s="16"/>
      <c r="NTH149" s="16"/>
      <c r="NTI149" s="16"/>
      <c r="NTJ149" s="16"/>
      <c r="NTK149" s="16"/>
      <c r="NTL149" s="16"/>
      <c r="NTM149" s="16"/>
      <c r="NTN149" s="16"/>
      <c r="NTO149" s="16"/>
      <c r="NTP149" s="16"/>
      <c r="NTQ149" s="16"/>
      <c r="NTR149" s="16"/>
      <c r="NTS149" s="16"/>
      <c r="NTT149" s="16"/>
      <c r="NTU149" s="16"/>
      <c r="NTV149" s="16"/>
      <c r="NTW149" s="16"/>
      <c r="NTX149" s="16"/>
      <c r="NTY149" s="16"/>
      <c r="NTZ149" s="16"/>
      <c r="NUA149" s="16"/>
      <c r="NUB149" s="16"/>
      <c r="NUC149" s="16"/>
      <c r="NUD149" s="16"/>
      <c r="NUE149" s="16"/>
      <c r="NUF149" s="16"/>
      <c r="NUG149" s="16"/>
      <c r="NUH149" s="16"/>
      <c r="NUI149" s="16"/>
      <c r="NUJ149" s="16"/>
      <c r="NUK149" s="16"/>
      <c r="NUL149" s="16"/>
      <c r="NUM149" s="16"/>
      <c r="NUN149" s="16"/>
      <c r="NUO149" s="16"/>
      <c r="NUP149" s="16"/>
      <c r="NUQ149" s="16"/>
      <c r="NUR149" s="16"/>
      <c r="NUS149" s="16"/>
      <c r="NUT149" s="16"/>
      <c r="NUU149" s="16"/>
      <c r="NUV149" s="16"/>
      <c r="NUW149" s="16"/>
      <c r="NUX149" s="16"/>
      <c r="NUY149" s="16"/>
      <c r="NUZ149" s="16"/>
      <c r="NVA149" s="16"/>
      <c r="NVB149" s="16"/>
      <c r="NVC149" s="16"/>
      <c r="NVD149" s="16"/>
      <c r="NVE149" s="16"/>
      <c r="NVF149" s="16"/>
      <c r="NVG149" s="16"/>
      <c r="NVH149" s="16"/>
      <c r="NVI149" s="16"/>
      <c r="NVJ149" s="16"/>
      <c r="NVK149" s="16"/>
      <c r="NVL149" s="16"/>
      <c r="NVM149" s="16"/>
      <c r="NVN149" s="16"/>
      <c r="NVO149" s="16"/>
      <c r="NVP149" s="16"/>
      <c r="NVQ149" s="16"/>
      <c r="NVR149" s="16"/>
      <c r="NVS149" s="16"/>
      <c r="NVT149" s="16"/>
      <c r="NVU149" s="16"/>
      <c r="NVV149" s="16"/>
      <c r="NVW149" s="16"/>
      <c r="NVX149" s="16"/>
      <c r="NVY149" s="16"/>
      <c r="NVZ149" s="16"/>
      <c r="NWA149" s="16"/>
      <c r="NWB149" s="16"/>
      <c r="NWC149" s="16"/>
      <c r="NWD149" s="16"/>
      <c r="NWE149" s="16"/>
      <c r="NWF149" s="16"/>
      <c r="NWG149" s="16"/>
      <c r="NWH149" s="16"/>
      <c r="NWI149" s="16"/>
      <c r="NWJ149" s="16"/>
      <c r="NWK149" s="16"/>
      <c r="NWL149" s="16"/>
      <c r="NWM149" s="16"/>
      <c r="NWN149" s="16"/>
      <c r="NWO149" s="16"/>
      <c r="NWP149" s="16"/>
      <c r="NWQ149" s="16"/>
      <c r="NWR149" s="16"/>
      <c r="NWS149" s="16"/>
      <c r="NWT149" s="16"/>
      <c r="NWU149" s="16"/>
      <c r="NWV149" s="16"/>
      <c r="NWW149" s="16"/>
      <c r="NWX149" s="16"/>
      <c r="NWY149" s="16"/>
      <c r="NWZ149" s="16"/>
      <c r="NXA149" s="16"/>
      <c r="NXB149" s="16"/>
      <c r="NXC149" s="16"/>
      <c r="NXD149" s="16"/>
      <c r="NXE149" s="16"/>
      <c r="NXF149" s="16"/>
      <c r="NXG149" s="16"/>
      <c r="NXH149" s="16"/>
      <c r="NXI149" s="16"/>
      <c r="NXJ149" s="16"/>
      <c r="NXK149" s="16"/>
      <c r="NXL149" s="16"/>
      <c r="NXM149" s="16"/>
      <c r="NXN149" s="16"/>
      <c r="NXO149" s="16"/>
      <c r="NXP149" s="16"/>
      <c r="NXQ149" s="16"/>
      <c r="NXR149" s="16"/>
      <c r="NXS149" s="16"/>
      <c r="NXT149" s="16"/>
      <c r="NXU149" s="16"/>
      <c r="NXV149" s="16"/>
      <c r="NXW149" s="16"/>
      <c r="NXX149" s="16"/>
      <c r="NXY149" s="16"/>
      <c r="NXZ149" s="16"/>
      <c r="NYA149" s="16"/>
      <c r="NYB149" s="16"/>
      <c r="NYC149" s="16"/>
      <c r="NYD149" s="16"/>
      <c r="NYE149" s="16"/>
      <c r="NYF149" s="16"/>
      <c r="NYG149" s="16"/>
      <c r="NYH149" s="16"/>
      <c r="NYI149" s="16"/>
      <c r="NYJ149" s="16"/>
      <c r="NYK149" s="16"/>
      <c r="NYL149" s="16"/>
      <c r="NYM149" s="16"/>
      <c r="NYN149" s="16"/>
      <c r="NYO149" s="16"/>
      <c r="NYP149" s="16"/>
      <c r="NYQ149" s="16"/>
      <c r="NYR149" s="16"/>
      <c r="NYS149" s="16"/>
      <c r="NYT149" s="16"/>
      <c r="NYU149" s="16"/>
      <c r="NYV149" s="16"/>
      <c r="NYW149" s="16"/>
      <c r="NYX149" s="16"/>
      <c r="NYY149" s="16"/>
      <c r="NYZ149" s="16"/>
      <c r="NZA149" s="16"/>
      <c r="NZB149" s="16"/>
      <c r="NZC149" s="16"/>
      <c r="NZD149" s="16"/>
      <c r="NZE149" s="16"/>
      <c r="NZF149" s="16"/>
      <c r="NZG149" s="16"/>
      <c r="NZH149" s="16"/>
      <c r="NZI149" s="16"/>
      <c r="NZJ149" s="16"/>
      <c r="NZK149" s="16"/>
      <c r="NZL149" s="16"/>
      <c r="NZM149" s="16"/>
      <c r="NZN149" s="16"/>
      <c r="NZO149" s="16"/>
      <c r="NZP149" s="16"/>
      <c r="NZQ149" s="16"/>
      <c r="NZR149" s="16"/>
      <c r="NZS149" s="16"/>
      <c r="NZT149" s="16"/>
      <c r="NZU149" s="16"/>
      <c r="NZV149" s="16"/>
      <c r="NZW149" s="16"/>
      <c r="NZX149" s="16"/>
      <c r="NZY149" s="16"/>
      <c r="NZZ149" s="16"/>
      <c r="OAA149" s="16"/>
      <c r="OAB149" s="16"/>
      <c r="OAC149" s="16"/>
      <c r="OAD149" s="16"/>
      <c r="OAE149" s="16"/>
      <c r="OAF149" s="16"/>
      <c r="OAG149" s="16"/>
      <c r="OAH149" s="16"/>
      <c r="OAI149" s="16"/>
      <c r="OAJ149" s="16"/>
      <c r="OAK149" s="16"/>
      <c r="OAL149" s="16"/>
      <c r="OAM149" s="16"/>
      <c r="OAN149" s="16"/>
      <c r="OAO149" s="16"/>
      <c r="OAP149" s="16"/>
      <c r="OAQ149" s="16"/>
      <c r="OAR149" s="16"/>
      <c r="OAS149" s="16"/>
      <c r="OAT149" s="16"/>
      <c r="OAU149" s="16"/>
      <c r="OAV149" s="16"/>
      <c r="OAW149" s="16"/>
      <c r="OAX149" s="16"/>
      <c r="OAY149" s="16"/>
      <c r="OAZ149" s="16"/>
      <c r="OBA149" s="16"/>
      <c r="OBB149" s="16"/>
      <c r="OBC149" s="16"/>
      <c r="OBD149" s="16"/>
      <c r="OBE149" s="16"/>
      <c r="OBF149" s="16"/>
      <c r="OBG149" s="16"/>
      <c r="OBH149" s="16"/>
      <c r="OBI149" s="16"/>
      <c r="OBJ149" s="16"/>
      <c r="OBK149" s="16"/>
      <c r="OBL149" s="16"/>
      <c r="OBM149" s="16"/>
      <c r="OBN149" s="16"/>
      <c r="OBO149" s="16"/>
      <c r="OBP149" s="16"/>
      <c r="OBQ149" s="16"/>
      <c r="OBR149" s="16"/>
      <c r="OBS149" s="16"/>
      <c r="OBT149" s="16"/>
      <c r="OBU149" s="16"/>
      <c r="OBV149" s="16"/>
      <c r="OBW149" s="16"/>
      <c r="OBX149" s="16"/>
      <c r="OBY149" s="16"/>
      <c r="OBZ149" s="16"/>
      <c r="OCA149" s="16"/>
      <c r="OCB149" s="16"/>
      <c r="OCC149" s="16"/>
      <c r="OCD149" s="16"/>
      <c r="OCE149" s="16"/>
      <c r="OCF149" s="16"/>
      <c r="OCG149" s="16"/>
      <c r="OCH149" s="16"/>
      <c r="OCI149" s="16"/>
      <c r="OCJ149" s="16"/>
      <c r="OCK149" s="16"/>
      <c r="OCL149" s="16"/>
      <c r="OCM149" s="16"/>
      <c r="OCN149" s="16"/>
      <c r="OCO149" s="16"/>
      <c r="OCP149" s="16"/>
      <c r="OCQ149" s="16"/>
      <c r="OCR149" s="16"/>
      <c r="OCS149" s="16"/>
      <c r="OCT149" s="16"/>
      <c r="OCU149" s="16"/>
      <c r="OCV149" s="16"/>
      <c r="OCW149" s="16"/>
      <c r="OCX149" s="16"/>
      <c r="OCY149" s="16"/>
      <c r="OCZ149" s="16"/>
      <c r="ODA149" s="16"/>
      <c r="ODB149" s="16"/>
      <c r="ODC149" s="16"/>
      <c r="ODD149" s="16"/>
      <c r="ODE149" s="16"/>
      <c r="ODF149" s="16"/>
      <c r="ODG149" s="16"/>
      <c r="ODH149" s="16"/>
      <c r="ODI149" s="16"/>
      <c r="ODJ149" s="16"/>
      <c r="ODK149" s="16"/>
      <c r="ODL149" s="16"/>
      <c r="ODM149" s="16"/>
      <c r="ODN149" s="16"/>
      <c r="ODO149" s="16"/>
      <c r="ODP149" s="16"/>
      <c r="ODQ149" s="16"/>
      <c r="ODR149" s="16"/>
      <c r="ODS149" s="16"/>
      <c r="ODT149" s="16"/>
      <c r="ODU149" s="16"/>
      <c r="ODV149" s="16"/>
      <c r="ODW149" s="16"/>
      <c r="ODX149" s="16"/>
      <c r="ODY149" s="16"/>
      <c r="ODZ149" s="16"/>
      <c r="OEA149" s="16"/>
      <c r="OEB149" s="16"/>
      <c r="OEC149" s="16"/>
      <c r="OED149" s="16"/>
      <c r="OEE149" s="16"/>
      <c r="OEF149" s="16"/>
      <c r="OEG149" s="16"/>
      <c r="OEH149" s="16"/>
      <c r="OEI149" s="16"/>
      <c r="OEJ149" s="16"/>
      <c r="OEK149" s="16"/>
      <c r="OEL149" s="16"/>
      <c r="OEM149" s="16"/>
      <c r="OEN149" s="16"/>
      <c r="OEO149" s="16"/>
      <c r="OEP149" s="16"/>
      <c r="OEQ149" s="16"/>
      <c r="OER149" s="16"/>
      <c r="OES149" s="16"/>
      <c r="OET149" s="16"/>
      <c r="OEU149" s="16"/>
      <c r="OEV149" s="16"/>
      <c r="OEW149" s="16"/>
      <c r="OEX149" s="16"/>
      <c r="OEY149" s="16"/>
      <c r="OEZ149" s="16"/>
      <c r="OFA149" s="16"/>
      <c r="OFB149" s="16"/>
      <c r="OFC149" s="16"/>
      <c r="OFD149" s="16"/>
      <c r="OFE149" s="16"/>
      <c r="OFF149" s="16"/>
      <c r="OFG149" s="16"/>
      <c r="OFH149" s="16"/>
      <c r="OFI149" s="16"/>
      <c r="OFJ149" s="16"/>
      <c r="OFK149" s="16"/>
      <c r="OFL149" s="16"/>
      <c r="OFM149" s="16"/>
      <c r="OFN149" s="16"/>
      <c r="OFO149" s="16"/>
      <c r="OFP149" s="16"/>
      <c r="OFQ149" s="16"/>
      <c r="OFR149" s="16"/>
      <c r="OFS149" s="16"/>
      <c r="OFT149" s="16"/>
      <c r="OFU149" s="16"/>
      <c r="OFV149" s="16"/>
      <c r="OFW149" s="16"/>
      <c r="OFX149" s="16"/>
      <c r="OFY149" s="16"/>
      <c r="OFZ149" s="16"/>
      <c r="OGA149" s="16"/>
      <c r="OGB149" s="16"/>
      <c r="OGC149" s="16"/>
      <c r="OGD149" s="16"/>
      <c r="OGE149" s="16"/>
      <c r="OGF149" s="16"/>
      <c r="OGG149" s="16"/>
      <c r="OGH149" s="16"/>
      <c r="OGI149" s="16"/>
      <c r="OGJ149" s="16"/>
      <c r="OGK149" s="16"/>
      <c r="OGL149" s="16"/>
      <c r="OGM149" s="16"/>
      <c r="OGN149" s="16"/>
      <c r="OGO149" s="16"/>
      <c r="OGP149" s="16"/>
      <c r="OGQ149" s="16"/>
      <c r="OGR149" s="16"/>
      <c r="OGS149" s="16"/>
      <c r="OGT149" s="16"/>
      <c r="OGU149" s="16"/>
      <c r="OGV149" s="16"/>
      <c r="OGW149" s="16"/>
      <c r="OGX149" s="16"/>
      <c r="OGY149" s="16"/>
      <c r="OGZ149" s="16"/>
      <c r="OHA149" s="16"/>
      <c r="OHB149" s="16"/>
      <c r="OHC149" s="16"/>
      <c r="OHD149" s="16"/>
      <c r="OHE149" s="16"/>
      <c r="OHF149" s="16"/>
      <c r="OHG149" s="16"/>
      <c r="OHH149" s="16"/>
      <c r="OHI149" s="16"/>
      <c r="OHJ149" s="16"/>
      <c r="OHK149" s="16"/>
      <c r="OHL149" s="16"/>
      <c r="OHM149" s="16"/>
      <c r="OHN149" s="16"/>
      <c r="OHO149" s="16"/>
      <c r="OHP149" s="16"/>
      <c r="OHQ149" s="16"/>
      <c r="OHR149" s="16"/>
      <c r="OHS149" s="16"/>
      <c r="OHT149" s="16"/>
      <c r="OHU149" s="16"/>
      <c r="OHV149" s="16"/>
      <c r="OHW149" s="16"/>
      <c r="OHX149" s="16"/>
      <c r="OHY149" s="16"/>
      <c r="OHZ149" s="16"/>
      <c r="OIA149" s="16"/>
      <c r="OIB149" s="16"/>
      <c r="OIC149" s="16"/>
      <c r="OID149" s="16"/>
      <c r="OIE149" s="16"/>
      <c r="OIF149" s="16"/>
      <c r="OIG149" s="16"/>
      <c r="OIH149" s="16"/>
      <c r="OII149" s="16"/>
      <c r="OIJ149" s="16"/>
      <c r="OIK149" s="16"/>
      <c r="OIL149" s="16"/>
      <c r="OIM149" s="16"/>
      <c r="OIN149" s="16"/>
      <c r="OIO149" s="16"/>
      <c r="OIP149" s="16"/>
      <c r="OIQ149" s="16"/>
      <c r="OIR149" s="16"/>
      <c r="OIS149" s="16"/>
      <c r="OIT149" s="16"/>
      <c r="OIU149" s="16"/>
      <c r="OIV149" s="16"/>
      <c r="OIW149" s="16"/>
      <c r="OIX149" s="16"/>
      <c r="OIY149" s="16"/>
      <c r="OIZ149" s="16"/>
      <c r="OJA149" s="16"/>
      <c r="OJB149" s="16"/>
      <c r="OJC149" s="16"/>
      <c r="OJD149" s="16"/>
      <c r="OJE149" s="16"/>
      <c r="OJF149" s="16"/>
      <c r="OJG149" s="16"/>
      <c r="OJH149" s="16"/>
      <c r="OJI149" s="16"/>
      <c r="OJJ149" s="16"/>
      <c r="OJK149" s="16"/>
      <c r="OJL149" s="16"/>
      <c r="OJM149" s="16"/>
      <c r="OJN149" s="16"/>
      <c r="OJO149" s="16"/>
      <c r="OJP149" s="16"/>
      <c r="OJQ149" s="16"/>
      <c r="OJR149" s="16"/>
      <c r="OJS149" s="16"/>
      <c r="OJT149" s="16"/>
      <c r="OJU149" s="16"/>
      <c r="OJV149" s="16"/>
      <c r="OJW149" s="16"/>
      <c r="OJX149" s="16"/>
      <c r="OJY149" s="16"/>
      <c r="OJZ149" s="16"/>
      <c r="OKA149" s="16"/>
      <c r="OKB149" s="16"/>
      <c r="OKC149" s="16"/>
      <c r="OKD149" s="16"/>
      <c r="OKE149" s="16"/>
      <c r="OKF149" s="16"/>
      <c r="OKG149" s="16"/>
      <c r="OKH149" s="16"/>
      <c r="OKI149" s="16"/>
      <c r="OKJ149" s="16"/>
      <c r="OKK149" s="16"/>
      <c r="OKL149" s="16"/>
      <c r="OKM149" s="16"/>
      <c r="OKN149" s="16"/>
      <c r="OKO149" s="16"/>
      <c r="OKP149" s="16"/>
      <c r="OKQ149" s="16"/>
      <c r="OKR149" s="16"/>
      <c r="OKS149" s="16"/>
      <c r="OKT149" s="16"/>
      <c r="OKU149" s="16"/>
      <c r="OKV149" s="16"/>
      <c r="OKW149" s="16"/>
      <c r="OKX149" s="16"/>
      <c r="OKY149" s="16"/>
      <c r="OKZ149" s="16"/>
      <c r="OLA149" s="16"/>
      <c r="OLB149" s="16"/>
      <c r="OLC149" s="16"/>
      <c r="OLD149" s="16"/>
      <c r="OLE149" s="16"/>
      <c r="OLF149" s="16"/>
      <c r="OLG149" s="16"/>
      <c r="OLH149" s="16"/>
      <c r="OLI149" s="16"/>
      <c r="OLJ149" s="16"/>
      <c r="OLK149" s="16"/>
      <c r="OLL149" s="16"/>
      <c r="OLM149" s="16"/>
      <c r="OLN149" s="16"/>
      <c r="OLO149" s="16"/>
      <c r="OLP149" s="16"/>
      <c r="OLQ149" s="16"/>
      <c r="OLR149" s="16"/>
      <c r="OLS149" s="16"/>
      <c r="OLT149" s="16"/>
      <c r="OLU149" s="16"/>
      <c r="OLV149" s="16"/>
      <c r="OLW149" s="16"/>
      <c r="OLX149" s="16"/>
      <c r="OLY149" s="16"/>
      <c r="OLZ149" s="16"/>
      <c r="OMA149" s="16"/>
      <c r="OMB149" s="16"/>
      <c r="OMC149" s="16"/>
      <c r="OMD149" s="16"/>
      <c r="OME149" s="16"/>
      <c r="OMF149" s="16"/>
      <c r="OMG149" s="16"/>
      <c r="OMH149" s="16"/>
      <c r="OMI149" s="16"/>
      <c r="OMJ149" s="16"/>
      <c r="OMK149" s="16"/>
      <c r="OML149" s="16"/>
      <c r="OMM149" s="16"/>
      <c r="OMN149" s="16"/>
      <c r="OMO149" s="16"/>
      <c r="OMP149" s="16"/>
      <c r="OMQ149" s="16"/>
      <c r="OMR149" s="16"/>
      <c r="OMS149" s="16"/>
      <c r="OMT149" s="16"/>
      <c r="OMU149" s="16"/>
      <c r="OMV149" s="16"/>
      <c r="OMW149" s="16"/>
      <c r="OMX149" s="16"/>
      <c r="OMY149" s="16"/>
      <c r="OMZ149" s="16"/>
      <c r="ONA149" s="16"/>
      <c r="ONB149" s="16"/>
      <c r="ONC149" s="16"/>
      <c r="OND149" s="16"/>
      <c r="ONE149" s="16"/>
      <c r="ONF149" s="16"/>
      <c r="ONG149" s="16"/>
      <c r="ONH149" s="16"/>
      <c r="ONI149" s="16"/>
      <c r="ONJ149" s="16"/>
      <c r="ONK149" s="16"/>
      <c r="ONL149" s="16"/>
      <c r="ONM149" s="16"/>
      <c r="ONN149" s="16"/>
      <c r="ONO149" s="16"/>
      <c r="ONP149" s="16"/>
      <c r="ONQ149" s="16"/>
      <c r="ONR149" s="16"/>
      <c r="ONS149" s="16"/>
      <c r="ONT149" s="16"/>
      <c r="ONU149" s="16"/>
      <c r="ONV149" s="16"/>
      <c r="ONW149" s="16"/>
      <c r="ONX149" s="16"/>
      <c r="ONY149" s="16"/>
      <c r="ONZ149" s="16"/>
      <c r="OOA149" s="16"/>
      <c r="OOB149" s="16"/>
      <c r="OOC149" s="16"/>
      <c r="OOD149" s="16"/>
      <c r="OOE149" s="16"/>
      <c r="OOF149" s="16"/>
      <c r="OOG149" s="16"/>
      <c r="OOH149" s="16"/>
      <c r="OOI149" s="16"/>
      <c r="OOJ149" s="16"/>
      <c r="OOK149" s="16"/>
      <c r="OOL149" s="16"/>
      <c r="OOM149" s="16"/>
      <c r="OON149" s="16"/>
      <c r="OOO149" s="16"/>
      <c r="OOP149" s="16"/>
      <c r="OOQ149" s="16"/>
      <c r="OOR149" s="16"/>
      <c r="OOS149" s="16"/>
      <c r="OOT149" s="16"/>
      <c r="OOU149" s="16"/>
      <c r="OOV149" s="16"/>
      <c r="OOW149" s="16"/>
      <c r="OOX149" s="16"/>
      <c r="OOY149" s="16"/>
      <c r="OOZ149" s="16"/>
      <c r="OPA149" s="16"/>
      <c r="OPB149" s="16"/>
      <c r="OPC149" s="16"/>
      <c r="OPD149" s="16"/>
      <c r="OPE149" s="16"/>
      <c r="OPF149" s="16"/>
      <c r="OPG149" s="16"/>
      <c r="OPH149" s="16"/>
      <c r="OPI149" s="16"/>
      <c r="OPJ149" s="16"/>
      <c r="OPK149" s="16"/>
      <c r="OPL149" s="16"/>
      <c r="OPM149" s="16"/>
      <c r="OPN149" s="16"/>
      <c r="OPO149" s="16"/>
      <c r="OPP149" s="16"/>
      <c r="OPQ149" s="16"/>
      <c r="OPR149" s="16"/>
      <c r="OPS149" s="16"/>
      <c r="OPT149" s="16"/>
      <c r="OPU149" s="16"/>
      <c r="OPV149" s="16"/>
      <c r="OPW149" s="16"/>
      <c r="OPX149" s="16"/>
      <c r="OPY149" s="16"/>
      <c r="OPZ149" s="16"/>
      <c r="OQA149" s="16"/>
      <c r="OQB149" s="16"/>
      <c r="OQC149" s="16"/>
      <c r="OQD149" s="16"/>
      <c r="OQE149" s="16"/>
      <c r="OQF149" s="16"/>
      <c r="OQG149" s="16"/>
      <c r="OQH149" s="16"/>
      <c r="OQI149" s="16"/>
      <c r="OQJ149" s="16"/>
      <c r="OQK149" s="16"/>
      <c r="OQL149" s="16"/>
      <c r="OQM149" s="16"/>
      <c r="OQN149" s="16"/>
      <c r="OQO149" s="16"/>
      <c r="OQP149" s="16"/>
      <c r="OQQ149" s="16"/>
      <c r="OQR149" s="16"/>
      <c r="OQS149" s="16"/>
      <c r="OQT149" s="16"/>
      <c r="OQU149" s="16"/>
      <c r="OQV149" s="16"/>
      <c r="OQW149" s="16"/>
      <c r="OQX149" s="16"/>
      <c r="OQY149" s="16"/>
      <c r="OQZ149" s="16"/>
      <c r="ORA149" s="16"/>
      <c r="ORB149" s="16"/>
      <c r="ORC149" s="16"/>
      <c r="ORD149" s="16"/>
      <c r="ORE149" s="16"/>
      <c r="ORF149" s="16"/>
      <c r="ORG149" s="16"/>
      <c r="ORH149" s="16"/>
      <c r="ORI149" s="16"/>
      <c r="ORJ149" s="16"/>
      <c r="ORK149" s="16"/>
      <c r="ORL149" s="16"/>
      <c r="ORM149" s="16"/>
      <c r="ORN149" s="16"/>
      <c r="ORO149" s="16"/>
      <c r="ORP149" s="16"/>
      <c r="ORQ149" s="16"/>
      <c r="ORR149" s="16"/>
      <c r="ORS149" s="16"/>
      <c r="ORT149" s="16"/>
      <c r="ORU149" s="16"/>
      <c r="ORV149" s="16"/>
      <c r="ORW149" s="16"/>
      <c r="ORX149" s="16"/>
      <c r="ORY149" s="16"/>
      <c r="ORZ149" s="16"/>
      <c r="OSA149" s="16"/>
      <c r="OSB149" s="16"/>
      <c r="OSC149" s="16"/>
      <c r="OSD149" s="16"/>
      <c r="OSE149" s="16"/>
      <c r="OSF149" s="16"/>
      <c r="OSG149" s="16"/>
      <c r="OSH149" s="16"/>
      <c r="OSI149" s="16"/>
      <c r="OSJ149" s="16"/>
      <c r="OSK149" s="16"/>
      <c r="OSL149" s="16"/>
      <c r="OSM149" s="16"/>
      <c r="OSN149" s="16"/>
      <c r="OSO149" s="16"/>
      <c r="OSP149" s="16"/>
      <c r="OSQ149" s="16"/>
      <c r="OSR149" s="16"/>
      <c r="OSS149" s="16"/>
      <c r="OST149" s="16"/>
      <c r="OSU149" s="16"/>
      <c r="OSV149" s="16"/>
      <c r="OSW149" s="16"/>
      <c r="OSX149" s="16"/>
      <c r="OSY149" s="16"/>
      <c r="OSZ149" s="16"/>
      <c r="OTA149" s="16"/>
      <c r="OTB149" s="16"/>
      <c r="OTC149" s="16"/>
      <c r="OTD149" s="16"/>
      <c r="OTE149" s="16"/>
      <c r="OTF149" s="16"/>
      <c r="OTG149" s="16"/>
      <c r="OTH149" s="16"/>
      <c r="OTI149" s="16"/>
      <c r="OTJ149" s="16"/>
      <c r="OTK149" s="16"/>
      <c r="OTL149" s="16"/>
      <c r="OTM149" s="16"/>
      <c r="OTN149" s="16"/>
      <c r="OTO149" s="16"/>
      <c r="OTP149" s="16"/>
      <c r="OTQ149" s="16"/>
      <c r="OTR149" s="16"/>
      <c r="OTS149" s="16"/>
      <c r="OTT149" s="16"/>
      <c r="OTU149" s="16"/>
      <c r="OTV149" s="16"/>
      <c r="OTW149" s="16"/>
      <c r="OTX149" s="16"/>
      <c r="OTY149" s="16"/>
      <c r="OTZ149" s="16"/>
      <c r="OUA149" s="16"/>
      <c r="OUB149" s="16"/>
      <c r="OUC149" s="16"/>
      <c r="OUD149" s="16"/>
      <c r="OUE149" s="16"/>
      <c r="OUF149" s="16"/>
      <c r="OUG149" s="16"/>
      <c r="OUH149" s="16"/>
      <c r="OUI149" s="16"/>
      <c r="OUJ149" s="16"/>
      <c r="OUK149" s="16"/>
      <c r="OUL149" s="16"/>
      <c r="OUM149" s="16"/>
      <c r="OUN149" s="16"/>
      <c r="OUO149" s="16"/>
      <c r="OUP149" s="16"/>
      <c r="OUQ149" s="16"/>
      <c r="OUR149" s="16"/>
      <c r="OUS149" s="16"/>
      <c r="OUT149" s="16"/>
      <c r="OUU149" s="16"/>
      <c r="OUV149" s="16"/>
      <c r="OUW149" s="16"/>
      <c r="OUX149" s="16"/>
      <c r="OUY149" s="16"/>
      <c r="OUZ149" s="16"/>
      <c r="OVA149" s="16"/>
      <c r="OVB149" s="16"/>
      <c r="OVC149" s="16"/>
      <c r="OVD149" s="16"/>
      <c r="OVE149" s="16"/>
      <c r="OVF149" s="16"/>
      <c r="OVG149" s="16"/>
      <c r="OVH149" s="16"/>
      <c r="OVI149" s="16"/>
      <c r="OVJ149" s="16"/>
      <c r="OVK149" s="16"/>
      <c r="OVL149" s="16"/>
      <c r="OVM149" s="16"/>
      <c r="OVN149" s="16"/>
      <c r="OVO149" s="16"/>
      <c r="OVP149" s="16"/>
      <c r="OVQ149" s="16"/>
      <c r="OVR149" s="16"/>
      <c r="OVS149" s="16"/>
      <c r="OVT149" s="16"/>
      <c r="OVU149" s="16"/>
      <c r="OVV149" s="16"/>
      <c r="OVW149" s="16"/>
      <c r="OVX149" s="16"/>
      <c r="OVY149" s="16"/>
      <c r="OVZ149" s="16"/>
      <c r="OWA149" s="16"/>
      <c r="OWB149" s="16"/>
      <c r="OWC149" s="16"/>
      <c r="OWD149" s="16"/>
      <c r="OWE149" s="16"/>
      <c r="OWF149" s="16"/>
      <c r="OWG149" s="16"/>
      <c r="OWH149" s="16"/>
      <c r="OWI149" s="16"/>
      <c r="OWJ149" s="16"/>
      <c r="OWK149" s="16"/>
      <c r="OWL149" s="16"/>
      <c r="OWM149" s="16"/>
      <c r="OWN149" s="16"/>
      <c r="OWO149" s="16"/>
      <c r="OWP149" s="16"/>
      <c r="OWQ149" s="16"/>
      <c r="OWR149" s="16"/>
      <c r="OWS149" s="16"/>
      <c r="OWT149" s="16"/>
      <c r="OWU149" s="16"/>
      <c r="OWV149" s="16"/>
      <c r="OWW149" s="16"/>
      <c r="OWX149" s="16"/>
      <c r="OWY149" s="16"/>
      <c r="OWZ149" s="16"/>
      <c r="OXA149" s="16"/>
      <c r="OXB149" s="16"/>
      <c r="OXC149" s="16"/>
      <c r="OXD149" s="16"/>
      <c r="OXE149" s="16"/>
      <c r="OXF149" s="16"/>
      <c r="OXG149" s="16"/>
      <c r="OXH149" s="16"/>
      <c r="OXI149" s="16"/>
      <c r="OXJ149" s="16"/>
      <c r="OXK149" s="16"/>
      <c r="OXL149" s="16"/>
      <c r="OXM149" s="16"/>
      <c r="OXN149" s="16"/>
      <c r="OXO149" s="16"/>
      <c r="OXP149" s="16"/>
      <c r="OXQ149" s="16"/>
      <c r="OXR149" s="16"/>
      <c r="OXS149" s="16"/>
      <c r="OXT149" s="16"/>
      <c r="OXU149" s="16"/>
      <c r="OXV149" s="16"/>
      <c r="OXW149" s="16"/>
      <c r="OXX149" s="16"/>
      <c r="OXY149" s="16"/>
      <c r="OXZ149" s="16"/>
      <c r="OYA149" s="16"/>
      <c r="OYB149" s="16"/>
      <c r="OYC149" s="16"/>
      <c r="OYD149" s="16"/>
      <c r="OYE149" s="16"/>
      <c r="OYF149" s="16"/>
      <c r="OYG149" s="16"/>
      <c r="OYH149" s="16"/>
      <c r="OYI149" s="16"/>
      <c r="OYJ149" s="16"/>
      <c r="OYK149" s="16"/>
      <c r="OYL149" s="16"/>
      <c r="OYM149" s="16"/>
      <c r="OYN149" s="16"/>
      <c r="OYO149" s="16"/>
      <c r="OYP149" s="16"/>
      <c r="OYQ149" s="16"/>
      <c r="OYR149" s="16"/>
      <c r="OYS149" s="16"/>
      <c r="OYT149" s="16"/>
      <c r="OYU149" s="16"/>
      <c r="OYV149" s="16"/>
      <c r="OYW149" s="16"/>
      <c r="OYX149" s="16"/>
      <c r="OYY149" s="16"/>
      <c r="OYZ149" s="16"/>
      <c r="OZA149" s="16"/>
      <c r="OZB149" s="16"/>
      <c r="OZC149" s="16"/>
      <c r="OZD149" s="16"/>
      <c r="OZE149" s="16"/>
      <c r="OZF149" s="16"/>
      <c r="OZG149" s="16"/>
      <c r="OZH149" s="16"/>
      <c r="OZI149" s="16"/>
      <c r="OZJ149" s="16"/>
      <c r="OZK149" s="16"/>
      <c r="OZL149" s="16"/>
      <c r="OZM149" s="16"/>
      <c r="OZN149" s="16"/>
      <c r="OZO149" s="16"/>
      <c r="OZP149" s="16"/>
      <c r="OZQ149" s="16"/>
      <c r="OZR149" s="16"/>
      <c r="OZS149" s="16"/>
      <c r="OZT149" s="16"/>
      <c r="OZU149" s="16"/>
      <c r="OZV149" s="16"/>
      <c r="OZW149" s="16"/>
      <c r="OZX149" s="16"/>
      <c r="OZY149" s="16"/>
      <c r="OZZ149" s="16"/>
      <c r="PAA149" s="16"/>
      <c r="PAB149" s="16"/>
      <c r="PAC149" s="16"/>
      <c r="PAD149" s="16"/>
      <c r="PAE149" s="16"/>
      <c r="PAF149" s="16"/>
      <c r="PAG149" s="16"/>
      <c r="PAH149" s="16"/>
      <c r="PAI149" s="16"/>
      <c r="PAJ149" s="16"/>
      <c r="PAK149" s="16"/>
      <c r="PAL149" s="16"/>
      <c r="PAM149" s="16"/>
      <c r="PAN149" s="16"/>
      <c r="PAO149" s="16"/>
      <c r="PAP149" s="16"/>
      <c r="PAQ149" s="16"/>
      <c r="PAR149" s="16"/>
      <c r="PAS149" s="16"/>
      <c r="PAT149" s="16"/>
      <c r="PAU149" s="16"/>
      <c r="PAV149" s="16"/>
      <c r="PAW149" s="16"/>
      <c r="PAX149" s="16"/>
      <c r="PAY149" s="16"/>
      <c r="PAZ149" s="16"/>
      <c r="PBA149" s="16"/>
      <c r="PBB149" s="16"/>
      <c r="PBC149" s="16"/>
      <c r="PBD149" s="16"/>
      <c r="PBE149" s="16"/>
      <c r="PBF149" s="16"/>
      <c r="PBG149" s="16"/>
      <c r="PBH149" s="16"/>
      <c r="PBI149" s="16"/>
      <c r="PBJ149" s="16"/>
      <c r="PBK149" s="16"/>
      <c r="PBL149" s="16"/>
      <c r="PBM149" s="16"/>
      <c r="PBN149" s="16"/>
      <c r="PBO149" s="16"/>
      <c r="PBP149" s="16"/>
      <c r="PBQ149" s="16"/>
      <c r="PBR149" s="16"/>
      <c r="PBS149" s="16"/>
      <c r="PBT149" s="16"/>
      <c r="PBU149" s="16"/>
      <c r="PBV149" s="16"/>
      <c r="PBW149" s="16"/>
      <c r="PBX149" s="16"/>
      <c r="PBY149" s="16"/>
      <c r="PBZ149" s="16"/>
      <c r="PCA149" s="16"/>
      <c r="PCB149" s="16"/>
      <c r="PCC149" s="16"/>
      <c r="PCD149" s="16"/>
      <c r="PCE149" s="16"/>
      <c r="PCF149" s="16"/>
      <c r="PCG149" s="16"/>
      <c r="PCH149" s="16"/>
      <c r="PCI149" s="16"/>
      <c r="PCJ149" s="16"/>
      <c r="PCK149" s="16"/>
      <c r="PCL149" s="16"/>
      <c r="PCM149" s="16"/>
      <c r="PCN149" s="16"/>
      <c r="PCO149" s="16"/>
      <c r="PCP149" s="16"/>
      <c r="PCQ149" s="16"/>
      <c r="PCR149" s="16"/>
      <c r="PCS149" s="16"/>
      <c r="PCT149" s="16"/>
      <c r="PCU149" s="16"/>
      <c r="PCV149" s="16"/>
      <c r="PCW149" s="16"/>
      <c r="PCX149" s="16"/>
      <c r="PCY149" s="16"/>
      <c r="PCZ149" s="16"/>
      <c r="PDA149" s="16"/>
      <c r="PDB149" s="16"/>
      <c r="PDC149" s="16"/>
      <c r="PDD149" s="16"/>
      <c r="PDE149" s="16"/>
      <c r="PDF149" s="16"/>
      <c r="PDG149" s="16"/>
      <c r="PDH149" s="16"/>
      <c r="PDI149" s="16"/>
      <c r="PDJ149" s="16"/>
      <c r="PDK149" s="16"/>
      <c r="PDL149" s="16"/>
      <c r="PDM149" s="16"/>
      <c r="PDN149" s="16"/>
      <c r="PDO149" s="16"/>
      <c r="PDP149" s="16"/>
      <c r="PDQ149" s="16"/>
      <c r="PDR149" s="16"/>
      <c r="PDS149" s="16"/>
      <c r="PDT149" s="16"/>
      <c r="PDU149" s="16"/>
      <c r="PDV149" s="16"/>
      <c r="PDW149" s="16"/>
      <c r="PDX149" s="16"/>
      <c r="PDY149" s="16"/>
      <c r="PDZ149" s="16"/>
      <c r="PEA149" s="16"/>
      <c r="PEB149" s="16"/>
      <c r="PEC149" s="16"/>
      <c r="PED149" s="16"/>
      <c r="PEE149" s="16"/>
      <c r="PEF149" s="16"/>
      <c r="PEG149" s="16"/>
      <c r="PEH149" s="16"/>
      <c r="PEI149" s="16"/>
      <c r="PEJ149" s="16"/>
      <c r="PEK149" s="16"/>
      <c r="PEL149" s="16"/>
      <c r="PEM149" s="16"/>
      <c r="PEN149" s="16"/>
      <c r="PEO149" s="16"/>
      <c r="PEP149" s="16"/>
      <c r="PEQ149" s="16"/>
      <c r="PER149" s="16"/>
      <c r="PES149" s="16"/>
      <c r="PET149" s="16"/>
      <c r="PEU149" s="16"/>
      <c r="PEV149" s="16"/>
      <c r="PEW149" s="16"/>
      <c r="PEX149" s="16"/>
      <c r="PEY149" s="16"/>
      <c r="PEZ149" s="16"/>
      <c r="PFA149" s="16"/>
      <c r="PFB149" s="16"/>
      <c r="PFC149" s="16"/>
      <c r="PFD149" s="16"/>
      <c r="PFE149" s="16"/>
      <c r="PFF149" s="16"/>
      <c r="PFG149" s="16"/>
      <c r="PFH149" s="16"/>
      <c r="PFI149" s="16"/>
      <c r="PFJ149" s="16"/>
      <c r="PFK149" s="16"/>
      <c r="PFL149" s="16"/>
      <c r="PFM149" s="16"/>
      <c r="PFN149" s="16"/>
      <c r="PFO149" s="16"/>
      <c r="PFP149" s="16"/>
      <c r="PFQ149" s="16"/>
      <c r="PFR149" s="16"/>
      <c r="PFS149" s="16"/>
      <c r="PFT149" s="16"/>
      <c r="PFU149" s="16"/>
      <c r="PFV149" s="16"/>
      <c r="PFW149" s="16"/>
      <c r="PFX149" s="16"/>
      <c r="PFY149" s="16"/>
      <c r="PFZ149" s="16"/>
      <c r="PGA149" s="16"/>
      <c r="PGB149" s="16"/>
      <c r="PGC149" s="16"/>
      <c r="PGD149" s="16"/>
      <c r="PGE149" s="16"/>
      <c r="PGF149" s="16"/>
      <c r="PGG149" s="16"/>
      <c r="PGH149" s="16"/>
      <c r="PGI149" s="16"/>
      <c r="PGJ149" s="16"/>
      <c r="PGK149" s="16"/>
      <c r="PGL149" s="16"/>
      <c r="PGM149" s="16"/>
      <c r="PGN149" s="16"/>
      <c r="PGO149" s="16"/>
      <c r="PGP149" s="16"/>
      <c r="PGQ149" s="16"/>
      <c r="PGR149" s="16"/>
      <c r="PGS149" s="16"/>
      <c r="PGT149" s="16"/>
      <c r="PGU149" s="16"/>
      <c r="PGV149" s="16"/>
      <c r="PGW149" s="16"/>
      <c r="PGX149" s="16"/>
      <c r="PGY149" s="16"/>
      <c r="PGZ149" s="16"/>
      <c r="PHA149" s="16"/>
      <c r="PHB149" s="16"/>
      <c r="PHC149" s="16"/>
      <c r="PHD149" s="16"/>
      <c r="PHE149" s="16"/>
      <c r="PHF149" s="16"/>
      <c r="PHG149" s="16"/>
      <c r="PHH149" s="16"/>
      <c r="PHI149" s="16"/>
      <c r="PHJ149" s="16"/>
      <c r="PHK149" s="16"/>
      <c r="PHL149" s="16"/>
      <c r="PHM149" s="16"/>
      <c r="PHN149" s="16"/>
      <c r="PHO149" s="16"/>
      <c r="PHP149" s="16"/>
      <c r="PHQ149" s="16"/>
      <c r="PHR149" s="16"/>
      <c r="PHS149" s="16"/>
      <c r="PHT149" s="16"/>
      <c r="PHU149" s="16"/>
      <c r="PHV149" s="16"/>
      <c r="PHW149" s="16"/>
      <c r="PHX149" s="16"/>
      <c r="PHY149" s="16"/>
      <c r="PHZ149" s="16"/>
      <c r="PIA149" s="16"/>
      <c r="PIB149" s="16"/>
      <c r="PIC149" s="16"/>
      <c r="PID149" s="16"/>
      <c r="PIE149" s="16"/>
      <c r="PIF149" s="16"/>
      <c r="PIG149" s="16"/>
      <c r="PIH149" s="16"/>
      <c r="PII149" s="16"/>
      <c r="PIJ149" s="16"/>
      <c r="PIK149" s="16"/>
      <c r="PIL149" s="16"/>
      <c r="PIM149" s="16"/>
      <c r="PIN149" s="16"/>
      <c r="PIO149" s="16"/>
      <c r="PIP149" s="16"/>
      <c r="PIQ149" s="16"/>
      <c r="PIR149" s="16"/>
      <c r="PIS149" s="16"/>
      <c r="PIT149" s="16"/>
      <c r="PIU149" s="16"/>
      <c r="PIV149" s="16"/>
      <c r="PIW149" s="16"/>
      <c r="PIX149" s="16"/>
      <c r="PIY149" s="16"/>
      <c r="PIZ149" s="16"/>
      <c r="PJA149" s="16"/>
      <c r="PJB149" s="16"/>
      <c r="PJC149" s="16"/>
      <c r="PJD149" s="16"/>
      <c r="PJE149" s="16"/>
      <c r="PJF149" s="16"/>
      <c r="PJG149" s="16"/>
      <c r="PJH149" s="16"/>
      <c r="PJI149" s="16"/>
      <c r="PJJ149" s="16"/>
      <c r="PJK149" s="16"/>
      <c r="PJL149" s="16"/>
      <c r="PJM149" s="16"/>
      <c r="PJN149" s="16"/>
      <c r="PJO149" s="16"/>
      <c r="PJP149" s="16"/>
      <c r="PJQ149" s="16"/>
      <c r="PJR149" s="16"/>
      <c r="PJS149" s="16"/>
      <c r="PJT149" s="16"/>
      <c r="PJU149" s="16"/>
      <c r="PJV149" s="16"/>
      <c r="PJW149" s="16"/>
      <c r="PJX149" s="16"/>
      <c r="PJY149" s="16"/>
      <c r="PJZ149" s="16"/>
      <c r="PKA149" s="16"/>
      <c r="PKB149" s="16"/>
      <c r="PKC149" s="16"/>
      <c r="PKD149" s="16"/>
      <c r="PKE149" s="16"/>
      <c r="PKF149" s="16"/>
      <c r="PKG149" s="16"/>
      <c r="PKH149" s="16"/>
      <c r="PKI149" s="16"/>
      <c r="PKJ149" s="16"/>
      <c r="PKK149" s="16"/>
      <c r="PKL149" s="16"/>
      <c r="PKM149" s="16"/>
      <c r="PKN149" s="16"/>
      <c r="PKO149" s="16"/>
      <c r="PKP149" s="16"/>
      <c r="PKQ149" s="16"/>
      <c r="PKR149" s="16"/>
      <c r="PKS149" s="16"/>
      <c r="PKT149" s="16"/>
      <c r="PKU149" s="16"/>
      <c r="PKV149" s="16"/>
      <c r="PKW149" s="16"/>
      <c r="PKX149" s="16"/>
      <c r="PKY149" s="16"/>
      <c r="PKZ149" s="16"/>
      <c r="PLA149" s="16"/>
      <c r="PLB149" s="16"/>
      <c r="PLC149" s="16"/>
      <c r="PLD149" s="16"/>
      <c r="PLE149" s="16"/>
      <c r="PLF149" s="16"/>
      <c r="PLG149" s="16"/>
      <c r="PLH149" s="16"/>
      <c r="PLI149" s="16"/>
      <c r="PLJ149" s="16"/>
      <c r="PLK149" s="16"/>
      <c r="PLL149" s="16"/>
      <c r="PLM149" s="16"/>
      <c r="PLN149" s="16"/>
      <c r="PLO149" s="16"/>
      <c r="PLP149" s="16"/>
      <c r="PLQ149" s="16"/>
      <c r="PLR149" s="16"/>
      <c r="PLS149" s="16"/>
      <c r="PLT149" s="16"/>
      <c r="PLU149" s="16"/>
      <c r="PLV149" s="16"/>
      <c r="PLW149" s="16"/>
      <c r="PLX149" s="16"/>
      <c r="PLY149" s="16"/>
      <c r="PLZ149" s="16"/>
      <c r="PMA149" s="16"/>
      <c r="PMB149" s="16"/>
      <c r="PMC149" s="16"/>
      <c r="PMD149" s="16"/>
      <c r="PME149" s="16"/>
      <c r="PMF149" s="16"/>
      <c r="PMG149" s="16"/>
      <c r="PMH149" s="16"/>
      <c r="PMI149" s="16"/>
      <c r="PMJ149" s="16"/>
      <c r="PMK149" s="16"/>
      <c r="PML149" s="16"/>
      <c r="PMM149" s="16"/>
      <c r="PMN149" s="16"/>
      <c r="PMO149" s="16"/>
      <c r="PMP149" s="16"/>
      <c r="PMQ149" s="16"/>
      <c r="PMR149" s="16"/>
      <c r="PMS149" s="16"/>
      <c r="PMT149" s="16"/>
      <c r="PMU149" s="16"/>
      <c r="PMV149" s="16"/>
      <c r="PMW149" s="16"/>
      <c r="PMX149" s="16"/>
      <c r="PMY149" s="16"/>
      <c r="PMZ149" s="16"/>
      <c r="PNA149" s="16"/>
      <c r="PNB149" s="16"/>
      <c r="PNC149" s="16"/>
      <c r="PND149" s="16"/>
      <c r="PNE149" s="16"/>
      <c r="PNF149" s="16"/>
      <c r="PNG149" s="16"/>
      <c r="PNH149" s="16"/>
      <c r="PNI149" s="16"/>
      <c r="PNJ149" s="16"/>
      <c r="PNK149" s="16"/>
      <c r="PNL149" s="16"/>
      <c r="PNM149" s="16"/>
      <c r="PNN149" s="16"/>
      <c r="PNO149" s="16"/>
      <c r="PNP149" s="16"/>
      <c r="PNQ149" s="16"/>
      <c r="PNR149" s="16"/>
      <c r="PNS149" s="16"/>
      <c r="PNT149" s="16"/>
      <c r="PNU149" s="16"/>
      <c r="PNV149" s="16"/>
      <c r="PNW149" s="16"/>
      <c r="PNX149" s="16"/>
      <c r="PNY149" s="16"/>
      <c r="PNZ149" s="16"/>
      <c r="POA149" s="16"/>
      <c r="POB149" s="16"/>
      <c r="POC149" s="16"/>
      <c r="POD149" s="16"/>
      <c r="POE149" s="16"/>
      <c r="POF149" s="16"/>
      <c r="POG149" s="16"/>
      <c r="POH149" s="16"/>
      <c r="POI149" s="16"/>
      <c r="POJ149" s="16"/>
      <c r="POK149" s="16"/>
      <c r="POL149" s="16"/>
      <c r="POM149" s="16"/>
      <c r="PON149" s="16"/>
      <c r="POO149" s="16"/>
      <c r="POP149" s="16"/>
      <c r="POQ149" s="16"/>
      <c r="POR149" s="16"/>
      <c r="POS149" s="16"/>
      <c r="POT149" s="16"/>
      <c r="POU149" s="16"/>
      <c r="POV149" s="16"/>
      <c r="POW149" s="16"/>
      <c r="POX149" s="16"/>
      <c r="POY149" s="16"/>
      <c r="POZ149" s="16"/>
      <c r="PPA149" s="16"/>
      <c r="PPB149" s="16"/>
      <c r="PPC149" s="16"/>
      <c r="PPD149" s="16"/>
      <c r="PPE149" s="16"/>
      <c r="PPF149" s="16"/>
      <c r="PPG149" s="16"/>
      <c r="PPH149" s="16"/>
      <c r="PPI149" s="16"/>
      <c r="PPJ149" s="16"/>
      <c r="PPK149" s="16"/>
      <c r="PPL149" s="16"/>
      <c r="PPM149" s="16"/>
      <c r="PPN149" s="16"/>
      <c r="PPO149" s="16"/>
      <c r="PPP149" s="16"/>
      <c r="PPQ149" s="16"/>
      <c r="PPR149" s="16"/>
      <c r="PPS149" s="16"/>
      <c r="PPT149" s="16"/>
      <c r="PPU149" s="16"/>
      <c r="PPV149" s="16"/>
      <c r="PPW149" s="16"/>
      <c r="PPX149" s="16"/>
      <c r="PPY149" s="16"/>
      <c r="PPZ149" s="16"/>
      <c r="PQA149" s="16"/>
      <c r="PQB149" s="16"/>
      <c r="PQC149" s="16"/>
      <c r="PQD149" s="16"/>
      <c r="PQE149" s="16"/>
      <c r="PQF149" s="16"/>
      <c r="PQG149" s="16"/>
      <c r="PQH149" s="16"/>
      <c r="PQI149" s="16"/>
      <c r="PQJ149" s="16"/>
      <c r="PQK149" s="16"/>
      <c r="PQL149" s="16"/>
      <c r="PQM149" s="16"/>
      <c r="PQN149" s="16"/>
      <c r="PQO149" s="16"/>
      <c r="PQP149" s="16"/>
      <c r="PQQ149" s="16"/>
      <c r="PQR149" s="16"/>
      <c r="PQS149" s="16"/>
      <c r="PQT149" s="16"/>
      <c r="PQU149" s="16"/>
      <c r="PQV149" s="16"/>
      <c r="PQW149" s="16"/>
      <c r="PQX149" s="16"/>
      <c r="PQY149" s="16"/>
      <c r="PQZ149" s="16"/>
      <c r="PRA149" s="16"/>
      <c r="PRB149" s="16"/>
      <c r="PRC149" s="16"/>
      <c r="PRD149" s="16"/>
      <c r="PRE149" s="16"/>
      <c r="PRF149" s="16"/>
      <c r="PRG149" s="16"/>
      <c r="PRH149" s="16"/>
      <c r="PRI149" s="16"/>
      <c r="PRJ149" s="16"/>
      <c r="PRK149" s="16"/>
      <c r="PRL149" s="16"/>
      <c r="PRM149" s="16"/>
      <c r="PRN149" s="16"/>
      <c r="PRO149" s="16"/>
      <c r="PRP149" s="16"/>
      <c r="PRQ149" s="16"/>
      <c r="PRR149" s="16"/>
      <c r="PRS149" s="16"/>
      <c r="PRT149" s="16"/>
      <c r="PRU149" s="16"/>
      <c r="PRV149" s="16"/>
      <c r="PRW149" s="16"/>
      <c r="PRX149" s="16"/>
      <c r="PRY149" s="16"/>
      <c r="PRZ149" s="16"/>
      <c r="PSA149" s="16"/>
      <c r="PSB149" s="16"/>
      <c r="PSC149" s="16"/>
      <c r="PSD149" s="16"/>
      <c r="PSE149" s="16"/>
      <c r="PSF149" s="16"/>
      <c r="PSG149" s="16"/>
      <c r="PSH149" s="16"/>
      <c r="PSI149" s="16"/>
      <c r="PSJ149" s="16"/>
      <c r="PSK149" s="16"/>
      <c r="PSL149" s="16"/>
      <c r="PSM149" s="16"/>
      <c r="PSN149" s="16"/>
      <c r="PSO149" s="16"/>
      <c r="PSP149" s="16"/>
      <c r="PSQ149" s="16"/>
      <c r="PSR149" s="16"/>
      <c r="PSS149" s="16"/>
      <c r="PST149" s="16"/>
      <c r="PSU149" s="16"/>
      <c r="PSV149" s="16"/>
      <c r="PSW149" s="16"/>
      <c r="PSX149" s="16"/>
      <c r="PSY149" s="16"/>
      <c r="PSZ149" s="16"/>
      <c r="PTA149" s="16"/>
      <c r="PTB149" s="16"/>
      <c r="PTC149" s="16"/>
      <c r="PTD149" s="16"/>
      <c r="PTE149" s="16"/>
      <c r="PTF149" s="16"/>
      <c r="PTG149" s="16"/>
      <c r="PTH149" s="16"/>
      <c r="PTI149" s="16"/>
      <c r="PTJ149" s="16"/>
      <c r="PTK149" s="16"/>
      <c r="PTL149" s="16"/>
      <c r="PTM149" s="16"/>
      <c r="PTN149" s="16"/>
      <c r="PTO149" s="16"/>
      <c r="PTP149" s="16"/>
      <c r="PTQ149" s="16"/>
      <c r="PTR149" s="16"/>
      <c r="PTS149" s="16"/>
      <c r="PTT149" s="16"/>
      <c r="PTU149" s="16"/>
      <c r="PTV149" s="16"/>
      <c r="PTW149" s="16"/>
      <c r="PTX149" s="16"/>
      <c r="PTY149" s="16"/>
      <c r="PTZ149" s="16"/>
      <c r="PUA149" s="16"/>
      <c r="PUB149" s="16"/>
      <c r="PUC149" s="16"/>
      <c r="PUD149" s="16"/>
      <c r="PUE149" s="16"/>
      <c r="PUF149" s="16"/>
      <c r="PUG149" s="16"/>
      <c r="PUH149" s="16"/>
      <c r="PUI149" s="16"/>
      <c r="PUJ149" s="16"/>
      <c r="PUK149" s="16"/>
      <c r="PUL149" s="16"/>
      <c r="PUM149" s="16"/>
      <c r="PUN149" s="16"/>
      <c r="PUO149" s="16"/>
      <c r="PUP149" s="16"/>
      <c r="PUQ149" s="16"/>
      <c r="PUR149" s="16"/>
      <c r="PUS149" s="16"/>
      <c r="PUT149" s="16"/>
      <c r="PUU149" s="16"/>
      <c r="PUV149" s="16"/>
      <c r="PUW149" s="16"/>
      <c r="PUX149" s="16"/>
      <c r="PUY149" s="16"/>
      <c r="PUZ149" s="16"/>
      <c r="PVA149" s="16"/>
      <c r="PVB149" s="16"/>
      <c r="PVC149" s="16"/>
      <c r="PVD149" s="16"/>
      <c r="PVE149" s="16"/>
      <c r="PVF149" s="16"/>
      <c r="PVG149" s="16"/>
      <c r="PVH149" s="16"/>
      <c r="PVI149" s="16"/>
      <c r="PVJ149" s="16"/>
      <c r="PVK149" s="16"/>
      <c r="PVL149" s="16"/>
      <c r="PVM149" s="16"/>
      <c r="PVN149" s="16"/>
      <c r="PVO149" s="16"/>
      <c r="PVP149" s="16"/>
      <c r="PVQ149" s="16"/>
      <c r="PVR149" s="16"/>
      <c r="PVS149" s="16"/>
      <c r="PVT149" s="16"/>
      <c r="PVU149" s="16"/>
      <c r="PVV149" s="16"/>
      <c r="PVW149" s="16"/>
      <c r="PVX149" s="16"/>
      <c r="PVY149" s="16"/>
      <c r="PVZ149" s="16"/>
      <c r="PWA149" s="16"/>
      <c r="PWB149" s="16"/>
      <c r="PWC149" s="16"/>
      <c r="PWD149" s="16"/>
      <c r="PWE149" s="16"/>
      <c r="PWF149" s="16"/>
      <c r="PWG149" s="16"/>
      <c r="PWH149" s="16"/>
      <c r="PWI149" s="16"/>
      <c r="PWJ149" s="16"/>
      <c r="PWK149" s="16"/>
      <c r="PWL149" s="16"/>
      <c r="PWM149" s="16"/>
      <c r="PWN149" s="16"/>
      <c r="PWO149" s="16"/>
      <c r="PWP149" s="16"/>
      <c r="PWQ149" s="16"/>
      <c r="PWR149" s="16"/>
      <c r="PWS149" s="16"/>
      <c r="PWT149" s="16"/>
      <c r="PWU149" s="16"/>
      <c r="PWV149" s="16"/>
      <c r="PWW149" s="16"/>
      <c r="PWX149" s="16"/>
      <c r="PWY149" s="16"/>
      <c r="PWZ149" s="16"/>
      <c r="PXA149" s="16"/>
      <c r="PXB149" s="16"/>
      <c r="PXC149" s="16"/>
      <c r="PXD149" s="16"/>
      <c r="PXE149" s="16"/>
      <c r="PXF149" s="16"/>
      <c r="PXG149" s="16"/>
      <c r="PXH149" s="16"/>
      <c r="PXI149" s="16"/>
      <c r="PXJ149" s="16"/>
      <c r="PXK149" s="16"/>
      <c r="PXL149" s="16"/>
      <c r="PXM149" s="16"/>
      <c r="PXN149" s="16"/>
      <c r="PXO149" s="16"/>
      <c r="PXP149" s="16"/>
      <c r="PXQ149" s="16"/>
      <c r="PXR149" s="16"/>
      <c r="PXS149" s="16"/>
      <c r="PXT149" s="16"/>
      <c r="PXU149" s="16"/>
      <c r="PXV149" s="16"/>
      <c r="PXW149" s="16"/>
      <c r="PXX149" s="16"/>
      <c r="PXY149" s="16"/>
      <c r="PXZ149" s="16"/>
      <c r="PYA149" s="16"/>
      <c r="PYB149" s="16"/>
      <c r="PYC149" s="16"/>
      <c r="PYD149" s="16"/>
      <c r="PYE149" s="16"/>
      <c r="PYF149" s="16"/>
      <c r="PYG149" s="16"/>
      <c r="PYH149" s="16"/>
      <c r="PYI149" s="16"/>
      <c r="PYJ149" s="16"/>
      <c r="PYK149" s="16"/>
      <c r="PYL149" s="16"/>
      <c r="PYM149" s="16"/>
      <c r="PYN149" s="16"/>
      <c r="PYO149" s="16"/>
      <c r="PYP149" s="16"/>
      <c r="PYQ149" s="16"/>
      <c r="PYR149" s="16"/>
      <c r="PYS149" s="16"/>
      <c r="PYT149" s="16"/>
      <c r="PYU149" s="16"/>
      <c r="PYV149" s="16"/>
      <c r="PYW149" s="16"/>
      <c r="PYX149" s="16"/>
      <c r="PYY149" s="16"/>
      <c r="PYZ149" s="16"/>
      <c r="PZA149" s="16"/>
      <c r="PZB149" s="16"/>
      <c r="PZC149" s="16"/>
      <c r="PZD149" s="16"/>
      <c r="PZE149" s="16"/>
      <c r="PZF149" s="16"/>
      <c r="PZG149" s="16"/>
      <c r="PZH149" s="16"/>
      <c r="PZI149" s="16"/>
      <c r="PZJ149" s="16"/>
      <c r="PZK149" s="16"/>
      <c r="PZL149" s="16"/>
      <c r="PZM149" s="16"/>
      <c r="PZN149" s="16"/>
      <c r="PZO149" s="16"/>
      <c r="PZP149" s="16"/>
      <c r="PZQ149" s="16"/>
      <c r="PZR149" s="16"/>
      <c r="PZS149" s="16"/>
      <c r="PZT149" s="16"/>
      <c r="PZU149" s="16"/>
      <c r="PZV149" s="16"/>
      <c r="PZW149" s="16"/>
      <c r="PZX149" s="16"/>
      <c r="PZY149" s="16"/>
      <c r="PZZ149" s="16"/>
      <c r="QAA149" s="16"/>
      <c r="QAB149" s="16"/>
      <c r="QAC149" s="16"/>
      <c r="QAD149" s="16"/>
      <c r="QAE149" s="16"/>
      <c r="QAF149" s="16"/>
      <c r="QAG149" s="16"/>
      <c r="QAH149" s="16"/>
      <c r="QAI149" s="16"/>
      <c r="QAJ149" s="16"/>
      <c r="QAK149" s="16"/>
      <c r="QAL149" s="16"/>
      <c r="QAM149" s="16"/>
      <c r="QAN149" s="16"/>
      <c r="QAO149" s="16"/>
      <c r="QAP149" s="16"/>
      <c r="QAQ149" s="16"/>
      <c r="QAR149" s="16"/>
      <c r="QAS149" s="16"/>
      <c r="QAT149" s="16"/>
      <c r="QAU149" s="16"/>
      <c r="QAV149" s="16"/>
      <c r="QAW149" s="16"/>
      <c r="QAX149" s="16"/>
      <c r="QAY149" s="16"/>
      <c r="QAZ149" s="16"/>
      <c r="QBA149" s="16"/>
      <c r="QBB149" s="16"/>
      <c r="QBC149" s="16"/>
      <c r="QBD149" s="16"/>
      <c r="QBE149" s="16"/>
      <c r="QBF149" s="16"/>
      <c r="QBG149" s="16"/>
      <c r="QBH149" s="16"/>
      <c r="QBI149" s="16"/>
      <c r="QBJ149" s="16"/>
      <c r="QBK149" s="16"/>
      <c r="QBL149" s="16"/>
      <c r="QBM149" s="16"/>
      <c r="QBN149" s="16"/>
      <c r="QBO149" s="16"/>
      <c r="QBP149" s="16"/>
      <c r="QBQ149" s="16"/>
      <c r="QBR149" s="16"/>
      <c r="QBS149" s="16"/>
      <c r="QBT149" s="16"/>
      <c r="QBU149" s="16"/>
      <c r="QBV149" s="16"/>
      <c r="QBW149" s="16"/>
      <c r="QBX149" s="16"/>
      <c r="QBY149" s="16"/>
      <c r="QBZ149" s="16"/>
      <c r="QCA149" s="16"/>
      <c r="QCB149" s="16"/>
      <c r="QCC149" s="16"/>
      <c r="QCD149" s="16"/>
      <c r="QCE149" s="16"/>
      <c r="QCF149" s="16"/>
      <c r="QCG149" s="16"/>
      <c r="QCH149" s="16"/>
      <c r="QCI149" s="16"/>
      <c r="QCJ149" s="16"/>
      <c r="QCK149" s="16"/>
      <c r="QCL149" s="16"/>
      <c r="QCM149" s="16"/>
      <c r="QCN149" s="16"/>
      <c r="QCO149" s="16"/>
      <c r="QCP149" s="16"/>
      <c r="QCQ149" s="16"/>
      <c r="QCR149" s="16"/>
      <c r="QCS149" s="16"/>
      <c r="QCT149" s="16"/>
      <c r="QCU149" s="16"/>
      <c r="QCV149" s="16"/>
      <c r="QCW149" s="16"/>
      <c r="QCX149" s="16"/>
      <c r="QCY149" s="16"/>
      <c r="QCZ149" s="16"/>
      <c r="QDA149" s="16"/>
      <c r="QDB149" s="16"/>
      <c r="QDC149" s="16"/>
      <c r="QDD149" s="16"/>
      <c r="QDE149" s="16"/>
      <c r="QDF149" s="16"/>
      <c r="QDG149" s="16"/>
      <c r="QDH149" s="16"/>
      <c r="QDI149" s="16"/>
      <c r="QDJ149" s="16"/>
      <c r="QDK149" s="16"/>
      <c r="QDL149" s="16"/>
      <c r="QDM149" s="16"/>
      <c r="QDN149" s="16"/>
      <c r="QDO149" s="16"/>
      <c r="QDP149" s="16"/>
      <c r="QDQ149" s="16"/>
      <c r="QDR149" s="16"/>
      <c r="QDS149" s="16"/>
      <c r="QDT149" s="16"/>
      <c r="QDU149" s="16"/>
      <c r="QDV149" s="16"/>
      <c r="QDW149" s="16"/>
      <c r="QDX149" s="16"/>
      <c r="QDY149" s="16"/>
      <c r="QDZ149" s="16"/>
      <c r="QEA149" s="16"/>
      <c r="QEB149" s="16"/>
      <c r="QEC149" s="16"/>
      <c r="QED149" s="16"/>
      <c r="QEE149" s="16"/>
      <c r="QEF149" s="16"/>
      <c r="QEG149" s="16"/>
      <c r="QEH149" s="16"/>
      <c r="QEI149" s="16"/>
      <c r="QEJ149" s="16"/>
      <c r="QEK149" s="16"/>
      <c r="QEL149" s="16"/>
      <c r="QEM149" s="16"/>
      <c r="QEN149" s="16"/>
      <c r="QEO149" s="16"/>
      <c r="QEP149" s="16"/>
      <c r="QEQ149" s="16"/>
      <c r="QER149" s="16"/>
      <c r="QES149" s="16"/>
      <c r="QET149" s="16"/>
      <c r="QEU149" s="16"/>
      <c r="QEV149" s="16"/>
      <c r="QEW149" s="16"/>
      <c r="QEX149" s="16"/>
      <c r="QEY149" s="16"/>
      <c r="QEZ149" s="16"/>
      <c r="QFA149" s="16"/>
      <c r="QFB149" s="16"/>
      <c r="QFC149" s="16"/>
      <c r="QFD149" s="16"/>
      <c r="QFE149" s="16"/>
      <c r="QFF149" s="16"/>
      <c r="QFG149" s="16"/>
      <c r="QFH149" s="16"/>
      <c r="QFI149" s="16"/>
      <c r="QFJ149" s="16"/>
      <c r="QFK149" s="16"/>
      <c r="QFL149" s="16"/>
      <c r="QFM149" s="16"/>
      <c r="QFN149" s="16"/>
      <c r="QFO149" s="16"/>
      <c r="QFP149" s="16"/>
      <c r="QFQ149" s="16"/>
      <c r="QFR149" s="16"/>
      <c r="QFS149" s="16"/>
      <c r="QFT149" s="16"/>
      <c r="QFU149" s="16"/>
      <c r="QFV149" s="16"/>
      <c r="QFW149" s="16"/>
      <c r="QFX149" s="16"/>
      <c r="QFY149" s="16"/>
      <c r="QFZ149" s="16"/>
      <c r="QGA149" s="16"/>
      <c r="QGB149" s="16"/>
      <c r="QGC149" s="16"/>
      <c r="QGD149" s="16"/>
      <c r="QGE149" s="16"/>
      <c r="QGF149" s="16"/>
      <c r="QGG149" s="16"/>
      <c r="QGH149" s="16"/>
      <c r="QGI149" s="16"/>
      <c r="QGJ149" s="16"/>
      <c r="QGK149" s="16"/>
      <c r="QGL149" s="16"/>
      <c r="QGM149" s="16"/>
      <c r="QGN149" s="16"/>
      <c r="QGO149" s="16"/>
      <c r="QGP149" s="16"/>
      <c r="QGQ149" s="16"/>
      <c r="QGR149" s="16"/>
      <c r="QGS149" s="16"/>
      <c r="QGT149" s="16"/>
      <c r="QGU149" s="16"/>
      <c r="QGV149" s="16"/>
      <c r="QGW149" s="16"/>
      <c r="QGX149" s="16"/>
      <c r="QGY149" s="16"/>
      <c r="QGZ149" s="16"/>
      <c r="QHA149" s="16"/>
      <c r="QHB149" s="16"/>
      <c r="QHC149" s="16"/>
      <c r="QHD149" s="16"/>
      <c r="QHE149" s="16"/>
      <c r="QHF149" s="16"/>
      <c r="QHG149" s="16"/>
      <c r="QHH149" s="16"/>
      <c r="QHI149" s="16"/>
      <c r="QHJ149" s="16"/>
      <c r="QHK149" s="16"/>
      <c r="QHL149" s="16"/>
      <c r="QHM149" s="16"/>
      <c r="QHN149" s="16"/>
      <c r="QHO149" s="16"/>
      <c r="QHP149" s="16"/>
      <c r="QHQ149" s="16"/>
      <c r="QHR149" s="16"/>
      <c r="QHS149" s="16"/>
      <c r="QHT149" s="16"/>
      <c r="QHU149" s="16"/>
      <c r="QHV149" s="16"/>
      <c r="QHW149" s="16"/>
      <c r="QHX149" s="16"/>
      <c r="QHY149" s="16"/>
      <c r="QHZ149" s="16"/>
      <c r="QIA149" s="16"/>
      <c r="QIB149" s="16"/>
      <c r="QIC149" s="16"/>
      <c r="QID149" s="16"/>
      <c r="QIE149" s="16"/>
      <c r="QIF149" s="16"/>
      <c r="QIG149" s="16"/>
      <c r="QIH149" s="16"/>
      <c r="QII149" s="16"/>
      <c r="QIJ149" s="16"/>
      <c r="QIK149" s="16"/>
      <c r="QIL149" s="16"/>
      <c r="QIM149" s="16"/>
      <c r="QIN149" s="16"/>
      <c r="QIO149" s="16"/>
      <c r="QIP149" s="16"/>
      <c r="QIQ149" s="16"/>
      <c r="QIR149" s="16"/>
      <c r="QIS149" s="16"/>
      <c r="QIT149" s="16"/>
      <c r="QIU149" s="16"/>
      <c r="QIV149" s="16"/>
      <c r="QIW149" s="16"/>
      <c r="QIX149" s="16"/>
      <c r="QIY149" s="16"/>
      <c r="QIZ149" s="16"/>
      <c r="QJA149" s="16"/>
      <c r="QJB149" s="16"/>
      <c r="QJC149" s="16"/>
      <c r="QJD149" s="16"/>
      <c r="QJE149" s="16"/>
      <c r="QJF149" s="16"/>
      <c r="QJG149" s="16"/>
      <c r="QJH149" s="16"/>
      <c r="QJI149" s="16"/>
      <c r="QJJ149" s="16"/>
      <c r="QJK149" s="16"/>
      <c r="QJL149" s="16"/>
      <c r="QJM149" s="16"/>
      <c r="QJN149" s="16"/>
      <c r="QJO149" s="16"/>
      <c r="QJP149" s="16"/>
      <c r="QJQ149" s="16"/>
      <c r="QJR149" s="16"/>
      <c r="QJS149" s="16"/>
      <c r="QJT149" s="16"/>
      <c r="QJU149" s="16"/>
      <c r="QJV149" s="16"/>
      <c r="QJW149" s="16"/>
      <c r="QJX149" s="16"/>
      <c r="QJY149" s="16"/>
      <c r="QJZ149" s="16"/>
      <c r="QKA149" s="16"/>
      <c r="QKB149" s="16"/>
      <c r="QKC149" s="16"/>
      <c r="QKD149" s="16"/>
      <c r="QKE149" s="16"/>
      <c r="QKF149" s="16"/>
      <c r="QKG149" s="16"/>
      <c r="QKH149" s="16"/>
      <c r="QKI149" s="16"/>
      <c r="QKJ149" s="16"/>
      <c r="QKK149" s="16"/>
      <c r="QKL149" s="16"/>
      <c r="QKM149" s="16"/>
      <c r="QKN149" s="16"/>
      <c r="QKO149" s="16"/>
      <c r="QKP149" s="16"/>
      <c r="QKQ149" s="16"/>
      <c r="QKR149" s="16"/>
      <c r="QKS149" s="16"/>
      <c r="QKT149" s="16"/>
      <c r="QKU149" s="16"/>
      <c r="QKV149" s="16"/>
      <c r="QKW149" s="16"/>
      <c r="QKX149" s="16"/>
      <c r="QKY149" s="16"/>
      <c r="QKZ149" s="16"/>
      <c r="QLA149" s="16"/>
      <c r="QLB149" s="16"/>
      <c r="QLC149" s="16"/>
      <c r="QLD149" s="16"/>
      <c r="QLE149" s="16"/>
      <c r="QLF149" s="16"/>
      <c r="QLG149" s="16"/>
      <c r="QLH149" s="16"/>
      <c r="QLI149" s="16"/>
      <c r="QLJ149" s="16"/>
      <c r="QLK149" s="16"/>
      <c r="QLL149" s="16"/>
      <c r="QLM149" s="16"/>
      <c r="QLN149" s="16"/>
      <c r="QLO149" s="16"/>
      <c r="QLP149" s="16"/>
      <c r="QLQ149" s="16"/>
      <c r="QLR149" s="16"/>
      <c r="QLS149" s="16"/>
      <c r="QLT149" s="16"/>
      <c r="QLU149" s="16"/>
      <c r="QLV149" s="16"/>
      <c r="QLW149" s="16"/>
      <c r="QLX149" s="16"/>
      <c r="QLY149" s="16"/>
      <c r="QLZ149" s="16"/>
      <c r="QMA149" s="16"/>
      <c r="QMB149" s="16"/>
      <c r="QMC149" s="16"/>
      <c r="QMD149" s="16"/>
      <c r="QME149" s="16"/>
      <c r="QMF149" s="16"/>
      <c r="QMG149" s="16"/>
      <c r="QMH149" s="16"/>
      <c r="QMI149" s="16"/>
      <c r="QMJ149" s="16"/>
      <c r="QMK149" s="16"/>
      <c r="QML149" s="16"/>
      <c r="QMM149" s="16"/>
      <c r="QMN149" s="16"/>
      <c r="QMO149" s="16"/>
      <c r="QMP149" s="16"/>
      <c r="QMQ149" s="16"/>
      <c r="QMR149" s="16"/>
      <c r="QMS149" s="16"/>
      <c r="QMT149" s="16"/>
      <c r="QMU149" s="16"/>
      <c r="QMV149" s="16"/>
      <c r="QMW149" s="16"/>
      <c r="QMX149" s="16"/>
      <c r="QMY149" s="16"/>
      <c r="QMZ149" s="16"/>
      <c r="QNA149" s="16"/>
      <c r="QNB149" s="16"/>
      <c r="QNC149" s="16"/>
      <c r="QND149" s="16"/>
      <c r="QNE149" s="16"/>
      <c r="QNF149" s="16"/>
      <c r="QNG149" s="16"/>
      <c r="QNH149" s="16"/>
      <c r="QNI149" s="16"/>
      <c r="QNJ149" s="16"/>
      <c r="QNK149" s="16"/>
      <c r="QNL149" s="16"/>
      <c r="QNM149" s="16"/>
      <c r="QNN149" s="16"/>
      <c r="QNO149" s="16"/>
      <c r="QNP149" s="16"/>
      <c r="QNQ149" s="16"/>
      <c r="QNR149" s="16"/>
      <c r="QNS149" s="16"/>
      <c r="QNT149" s="16"/>
      <c r="QNU149" s="16"/>
      <c r="QNV149" s="16"/>
      <c r="QNW149" s="16"/>
      <c r="QNX149" s="16"/>
      <c r="QNY149" s="16"/>
      <c r="QNZ149" s="16"/>
      <c r="QOA149" s="16"/>
      <c r="QOB149" s="16"/>
      <c r="QOC149" s="16"/>
      <c r="QOD149" s="16"/>
      <c r="QOE149" s="16"/>
      <c r="QOF149" s="16"/>
      <c r="QOG149" s="16"/>
      <c r="QOH149" s="16"/>
      <c r="QOI149" s="16"/>
      <c r="QOJ149" s="16"/>
      <c r="QOK149" s="16"/>
      <c r="QOL149" s="16"/>
      <c r="QOM149" s="16"/>
      <c r="QON149" s="16"/>
      <c r="QOO149" s="16"/>
      <c r="QOP149" s="16"/>
      <c r="QOQ149" s="16"/>
      <c r="QOR149" s="16"/>
      <c r="QOS149" s="16"/>
      <c r="QOT149" s="16"/>
      <c r="QOU149" s="16"/>
      <c r="QOV149" s="16"/>
      <c r="QOW149" s="16"/>
      <c r="QOX149" s="16"/>
      <c r="QOY149" s="16"/>
      <c r="QOZ149" s="16"/>
      <c r="QPA149" s="16"/>
      <c r="QPB149" s="16"/>
      <c r="QPC149" s="16"/>
      <c r="QPD149" s="16"/>
      <c r="QPE149" s="16"/>
      <c r="QPF149" s="16"/>
      <c r="QPG149" s="16"/>
      <c r="QPH149" s="16"/>
      <c r="QPI149" s="16"/>
      <c r="QPJ149" s="16"/>
      <c r="QPK149" s="16"/>
      <c r="QPL149" s="16"/>
      <c r="QPM149" s="16"/>
      <c r="QPN149" s="16"/>
      <c r="QPO149" s="16"/>
      <c r="QPP149" s="16"/>
      <c r="QPQ149" s="16"/>
      <c r="QPR149" s="16"/>
      <c r="QPS149" s="16"/>
      <c r="QPT149" s="16"/>
      <c r="QPU149" s="16"/>
      <c r="QPV149" s="16"/>
      <c r="QPW149" s="16"/>
      <c r="QPX149" s="16"/>
      <c r="QPY149" s="16"/>
      <c r="QPZ149" s="16"/>
      <c r="QQA149" s="16"/>
      <c r="QQB149" s="16"/>
      <c r="QQC149" s="16"/>
      <c r="QQD149" s="16"/>
      <c r="QQE149" s="16"/>
      <c r="QQF149" s="16"/>
      <c r="QQG149" s="16"/>
      <c r="QQH149" s="16"/>
      <c r="QQI149" s="16"/>
      <c r="QQJ149" s="16"/>
      <c r="QQK149" s="16"/>
      <c r="QQL149" s="16"/>
      <c r="QQM149" s="16"/>
      <c r="QQN149" s="16"/>
      <c r="QQO149" s="16"/>
      <c r="QQP149" s="16"/>
      <c r="QQQ149" s="16"/>
      <c r="QQR149" s="16"/>
      <c r="QQS149" s="16"/>
      <c r="QQT149" s="16"/>
      <c r="QQU149" s="16"/>
      <c r="QQV149" s="16"/>
      <c r="QQW149" s="16"/>
      <c r="QQX149" s="16"/>
      <c r="QQY149" s="16"/>
      <c r="QQZ149" s="16"/>
      <c r="QRA149" s="16"/>
      <c r="QRB149" s="16"/>
      <c r="QRC149" s="16"/>
      <c r="QRD149" s="16"/>
      <c r="QRE149" s="16"/>
      <c r="QRF149" s="16"/>
      <c r="QRG149" s="16"/>
      <c r="QRH149" s="16"/>
      <c r="QRI149" s="16"/>
      <c r="QRJ149" s="16"/>
      <c r="QRK149" s="16"/>
      <c r="QRL149" s="16"/>
      <c r="QRM149" s="16"/>
      <c r="QRN149" s="16"/>
      <c r="QRO149" s="16"/>
      <c r="QRP149" s="16"/>
      <c r="QRQ149" s="16"/>
      <c r="QRR149" s="16"/>
      <c r="QRS149" s="16"/>
      <c r="QRT149" s="16"/>
      <c r="QRU149" s="16"/>
      <c r="QRV149" s="16"/>
      <c r="QRW149" s="16"/>
      <c r="QRX149" s="16"/>
      <c r="QRY149" s="16"/>
      <c r="QRZ149" s="16"/>
      <c r="QSA149" s="16"/>
      <c r="QSB149" s="16"/>
      <c r="QSC149" s="16"/>
      <c r="QSD149" s="16"/>
      <c r="QSE149" s="16"/>
      <c r="QSF149" s="16"/>
      <c r="QSG149" s="16"/>
      <c r="QSH149" s="16"/>
      <c r="QSI149" s="16"/>
      <c r="QSJ149" s="16"/>
      <c r="QSK149" s="16"/>
      <c r="QSL149" s="16"/>
      <c r="QSM149" s="16"/>
      <c r="QSN149" s="16"/>
      <c r="QSO149" s="16"/>
      <c r="QSP149" s="16"/>
      <c r="QSQ149" s="16"/>
      <c r="QSR149" s="16"/>
      <c r="QSS149" s="16"/>
      <c r="QST149" s="16"/>
      <c r="QSU149" s="16"/>
      <c r="QSV149" s="16"/>
      <c r="QSW149" s="16"/>
      <c r="QSX149" s="16"/>
      <c r="QSY149" s="16"/>
      <c r="QSZ149" s="16"/>
      <c r="QTA149" s="16"/>
      <c r="QTB149" s="16"/>
      <c r="QTC149" s="16"/>
      <c r="QTD149" s="16"/>
      <c r="QTE149" s="16"/>
      <c r="QTF149" s="16"/>
      <c r="QTG149" s="16"/>
      <c r="QTH149" s="16"/>
      <c r="QTI149" s="16"/>
      <c r="QTJ149" s="16"/>
      <c r="QTK149" s="16"/>
      <c r="QTL149" s="16"/>
      <c r="QTM149" s="16"/>
      <c r="QTN149" s="16"/>
      <c r="QTO149" s="16"/>
      <c r="QTP149" s="16"/>
      <c r="QTQ149" s="16"/>
      <c r="QTR149" s="16"/>
      <c r="QTS149" s="16"/>
      <c r="QTT149" s="16"/>
      <c r="QTU149" s="16"/>
      <c r="QTV149" s="16"/>
      <c r="QTW149" s="16"/>
      <c r="QTX149" s="16"/>
      <c r="QTY149" s="16"/>
      <c r="QTZ149" s="16"/>
      <c r="QUA149" s="16"/>
      <c r="QUB149" s="16"/>
      <c r="QUC149" s="16"/>
      <c r="QUD149" s="16"/>
      <c r="QUE149" s="16"/>
      <c r="QUF149" s="16"/>
      <c r="QUG149" s="16"/>
      <c r="QUH149" s="16"/>
      <c r="QUI149" s="16"/>
      <c r="QUJ149" s="16"/>
      <c r="QUK149" s="16"/>
      <c r="QUL149" s="16"/>
      <c r="QUM149" s="16"/>
      <c r="QUN149" s="16"/>
      <c r="QUO149" s="16"/>
      <c r="QUP149" s="16"/>
      <c r="QUQ149" s="16"/>
      <c r="QUR149" s="16"/>
      <c r="QUS149" s="16"/>
      <c r="QUT149" s="16"/>
      <c r="QUU149" s="16"/>
      <c r="QUV149" s="16"/>
      <c r="QUW149" s="16"/>
      <c r="QUX149" s="16"/>
      <c r="QUY149" s="16"/>
      <c r="QUZ149" s="16"/>
      <c r="QVA149" s="16"/>
      <c r="QVB149" s="16"/>
      <c r="QVC149" s="16"/>
      <c r="QVD149" s="16"/>
      <c r="QVE149" s="16"/>
      <c r="QVF149" s="16"/>
      <c r="QVG149" s="16"/>
      <c r="QVH149" s="16"/>
      <c r="QVI149" s="16"/>
      <c r="QVJ149" s="16"/>
      <c r="QVK149" s="16"/>
      <c r="QVL149" s="16"/>
      <c r="QVM149" s="16"/>
      <c r="QVN149" s="16"/>
      <c r="QVO149" s="16"/>
      <c r="QVP149" s="16"/>
      <c r="QVQ149" s="16"/>
      <c r="QVR149" s="16"/>
      <c r="QVS149" s="16"/>
      <c r="QVT149" s="16"/>
      <c r="QVU149" s="16"/>
      <c r="QVV149" s="16"/>
      <c r="QVW149" s="16"/>
      <c r="QVX149" s="16"/>
      <c r="QVY149" s="16"/>
      <c r="QVZ149" s="16"/>
      <c r="QWA149" s="16"/>
      <c r="QWB149" s="16"/>
      <c r="QWC149" s="16"/>
      <c r="QWD149" s="16"/>
      <c r="QWE149" s="16"/>
      <c r="QWF149" s="16"/>
      <c r="QWG149" s="16"/>
      <c r="QWH149" s="16"/>
      <c r="QWI149" s="16"/>
      <c r="QWJ149" s="16"/>
      <c r="QWK149" s="16"/>
      <c r="QWL149" s="16"/>
      <c r="QWM149" s="16"/>
      <c r="QWN149" s="16"/>
      <c r="QWO149" s="16"/>
      <c r="QWP149" s="16"/>
      <c r="QWQ149" s="16"/>
      <c r="QWR149" s="16"/>
      <c r="QWS149" s="16"/>
      <c r="QWT149" s="16"/>
      <c r="QWU149" s="16"/>
      <c r="QWV149" s="16"/>
      <c r="QWW149" s="16"/>
      <c r="QWX149" s="16"/>
      <c r="QWY149" s="16"/>
      <c r="QWZ149" s="16"/>
      <c r="QXA149" s="16"/>
      <c r="QXB149" s="16"/>
      <c r="QXC149" s="16"/>
      <c r="QXD149" s="16"/>
      <c r="QXE149" s="16"/>
      <c r="QXF149" s="16"/>
      <c r="QXG149" s="16"/>
      <c r="QXH149" s="16"/>
      <c r="QXI149" s="16"/>
      <c r="QXJ149" s="16"/>
      <c r="QXK149" s="16"/>
      <c r="QXL149" s="16"/>
      <c r="QXM149" s="16"/>
      <c r="QXN149" s="16"/>
      <c r="QXO149" s="16"/>
      <c r="QXP149" s="16"/>
      <c r="QXQ149" s="16"/>
      <c r="QXR149" s="16"/>
      <c r="QXS149" s="16"/>
      <c r="QXT149" s="16"/>
      <c r="QXU149" s="16"/>
      <c r="QXV149" s="16"/>
      <c r="QXW149" s="16"/>
      <c r="QXX149" s="16"/>
      <c r="QXY149" s="16"/>
      <c r="QXZ149" s="16"/>
      <c r="QYA149" s="16"/>
      <c r="QYB149" s="16"/>
      <c r="QYC149" s="16"/>
      <c r="QYD149" s="16"/>
      <c r="QYE149" s="16"/>
      <c r="QYF149" s="16"/>
      <c r="QYG149" s="16"/>
      <c r="QYH149" s="16"/>
      <c r="QYI149" s="16"/>
      <c r="QYJ149" s="16"/>
      <c r="QYK149" s="16"/>
      <c r="QYL149" s="16"/>
      <c r="QYM149" s="16"/>
      <c r="QYN149" s="16"/>
      <c r="QYO149" s="16"/>
      <c r="QYP149" s="16"/>
      <c r="QYQ149" s="16"/>
      <c r="QYR149" s="16"/>
      <c r="QYS149" s="16"/>
      <c r="QYT149" s="16"/>
      <c r="QYU149" s="16"/>
      <c r="QYV149" s="16"/>
      <c r="QYW149" s="16"/>
      <c r="QYX149" s="16"/>
      <c r="QYY149" s="16"/>
      <c r="QYZ149" s="16"/>
      <c r="QZA149" s="16"/>
      <c r="QZB149" s="16"/>
      <c r="QZC149" s="16"/>
      <c r="QZD149" s="16"/>
      <c r="QZE149" s="16"/>
      <c r="QZF149" s="16"/>
      <c r="QZG149" s="16"/>
      <c r="QZH149" s="16"/>
      <c r="QZI149" s="16"/>
      <c r="QZJ149" s="16"/>
      <c r="QZK149" s="16"/>
      <c r="QZL149" s="16"/>
      <c r="QZM149" s="16"/>
      <c r="QZN149" s="16"/>
      <c r="QZO149" s="16"/>
      <c r="QZP149" s="16"/>
      <c r="QZQ149" s="16"/>
      <c r="QZR149" s="16"/>
      <c r="QZS149" s="16"/>
      <c r="QZT149" s="16"/>
      <c r="QZU149" s="16"/>
      <c r="QZV149" s="16"/>
      <c r="QZW149" s="16"/>
      <c r="QZX149" s="16"/>
      <c r="QZY149" s="16"/>
      <c r="QZZ149" s="16"/>
      <c r="RAA149" s="16"/>
      <c r="RAB149" s="16"/>
      <c r="RAC149" s="16"/>
      <c r="RAD149" s="16"/>
      <c r="RAE149" s="16"/>
      <c r="RAF149" s="16"/>
      <c r="RAG149" s="16"/>
      <c r="RAH149" s="16"/>
      <c r="RAI149" s="16"/>
      <c r="RAJ149" s="16"/>
      <c r="RAK149" s="16"/>
      <c r="RAL149" s="16"/>
      <c r="RAM149" s="16"/>
      <c r="RAN149" s="16"/>
      <c r="RAO149" s="16"/>
      <c r="RAP149" s="16"/>
      <c r="RAQ149" s="16"/>
      <c r="RAR149" s="16"/>
      <c r="RAS149" s="16"/>
      <c r="RAT149" s="16"/>
      <c r="RAU149" s="16"/>
      <c r="RAV149" s="16"/>
      <c r="RAW149" s="16"/>
      <c r="RAX149" s="16"/>
      <c r="RAY149" s="16"/>
      <c r="RAZ149" s="16"/>
      <c r="RBA149" s="16"/>
      <c r="RBB149" s="16"/>
      <c r="RBC149" s="16"/>
      <c r="RBD149" s="16"/>
      <c r="RBE149" s="16"/>
      <c r="RBF149" s="16"/>
      <c r="RBG149" s="16"/>
      <c r="RBH149" s="16"/>
      <c r="RBI149" s="16"/>
      <c r="RBJ149" s="16"/>
      <c r="RBK149" s="16"/>
      <c r="RBL149" s="16"/>
      <c r="RBM149" s="16"/>
      <c r="RBN149" s="16"/>
      <c r="RBO149" s="16"/>
      <c r="RBP149" s="16"/>
      <c r="RBQ149" s="16"/>
      <c r="RBR149" s="16"/>
      <c r="RBS149" s="16"/>
      <c r="RBT149" s="16"/>
      <c r="RBU149" s="16"/>
      <c r="RBV149" s="16"/>
      <c r="RBW149" s="16"/>
      <c r="RBX149" s="16"/>
      <c r="RBY149" s="16"/>
      <c r="RBZ149" s="16"/>
      <c r="RCA149" s="16"/>
      <c r="RCB149" s="16"/>
      <c r="RCC149" s="16"/>
      <c r="RCD149" s="16"/>
      <c r="RCE149" s="16"/>
      <c r="RCF149" s="16"/>
      <c r="RCG149" s="16"/>
      <c r="RCH149" s="16"/>
      <c r="RCI149" s="16"/>
      <c r="RCJ149" s="16"/>
      <c r="RCK149" s="16"/>
      <c r="RCL149" s="16"/>
      <c r="RCM149" s="16"/>
      <c r="RCN149" s="16"/>
      <c r="RCO149" s="16"/>
      <c r="RCP149" s="16"/>
      <c r="RCQ149" s="16"/>
      <c r="RCR149" s="16"/>
      <c r="RCS149" s="16"/>
      <c r="RCT149" s="16"/>
      <c r="RCU149" s="16"/>
      <c r="RCV149" s="16"/>
      <c r="RCW149" s="16"/>
      <c r="RCX149" s="16"/>
      <c r="RCY149" s="16"/>
      <c r="RCZ149" s="16"/>
      <c r="RDA149" s="16"/>
      <c r="RDB149" s="16"/>
      <c r="RDC149" s="16"/>
      <c r="RDD149" s="16"/>
      <c r="RDE149" s="16"/>
      <c r="RDF149" s="16"/>
      <c r="RDG149" s="16"/>
      <c r="RDH149" s="16"/>
      <c r="RDI149" s="16"/>
      <c r="RDJ149" s="16"/>
      <c r="RDK149" s="16"/>
      <c r="RDL149" s="16"/>
      <c r="RDM149" s="16"/>
      <c r="RDN149" s="16"/>
      <c r="RDO149" s="16"/>
      <c r="RDP149" s="16"/>
      <c r="RDQ149" s="16"/>
      <c r="RDR149" s="16"/>
      <c r="RDS149" s="16"/>
      <c r="RDT149" s="16"/>
      <c r="RDU149" s="16"/>
      <c r="RDV149" s="16"/>
      <c r="RDW149" s="16"/>
      <c r="RDX149" s="16"/>
      <c r="RDY149" s="16"/>
      <c r="RDZ149" s="16"/>
      <c r="REA149" s="16"/>
      <c r="REB149" s="16"/>
      <c r="REC149" s="16"/>
      <c r="RED149" s="16"/>
      <c r="REE149" s="16"/>
      <c r="REF149" s="16"/>
      <c r="REG149" s="16"/>
      <c r="REH149" s="16"/>
      <c r="REI149" s="16"/>
      <c r="REJ149" s="16"/>
      <c r="REK149" s="16"/>
      <c r="REL149" s="16"/>
      <c r="REM149" s="16"/>
      <c r="REN149" s="16"/>
      <c r="REO149" s="16"/>
      <c r="REP149" s="16"/>
      <c r="REQ149" s="16"/>
      <c r="RER149" s="16"/>
      <c r="RES149" s="16"/>
      <c r="RET149" s="16"/>
      <c r="REU149" s="16"/>
      <c r="REV149" s="16"/>
      <c r="REW149" s="16"/>
      <c r="REX149" s="16"/>
      <c r="REY149" s="16"/>
      <c r="REZ149" s="16"/>
      <c r="RFA149" s="16"/>
      <c r="RFB149" s="16"/>
      <c r="RFC149" s="16"/>
      <c r="RFD149" s="16"/>
      <c r="RFE149" s="16"/>
      <c r="RFF149" s="16"/>
      <c r="RFG149" s="16"/>
      <c r="RFH149" s="16"/>
      <c r="RFI149" s="16"/>
      <c r="RFJ149" s="16"/>
      <c r="RFK149" s="16"/>
      <c r="RFL149" s="16"/>
      <c r="RFM149" s="16"/>
      <c r="RFN149" s="16"/>
      <c r="RFO149" s="16"/>
      <c r="RFP149" s="16"/>
      <c r="RFQ149" s="16"/>
      <c r="RFR149" s="16"/>
      <c r="RFS149" s="16"/>
      <c r="RFT149" s="16"/>
      <c r="RFU149" s="16"/>
      <c r="RFV149" s="16"/>
      <c r="RFW149" s="16"/>
      <c r="RFX149" s="16"/>
      <c r="RFY149" s="16"/>
      <c r="RFZ149" s="16"/>
      <c r="RGA149" s="16"/>
      <c r="RGB149" s="16"/>
      <c r="RGC149" s="16"/>
      <c r="RGD149" s="16"/>
      <c r="RGE149" s="16"/>
      <c r="RGF149" s="16"/>
      <c r="RGG149" s="16"/>
      <c r="RGH149" s="16"/>
      <c r="RGI149" s="16"/>
      <c r="RGJ149" s="16"/>
      <c r="RGK149" s="16"/>
      <c r="RGL149" s="16"/>
      <c r="RGM149" s="16"/>
      <c r="RGN149" s="16"/>
      <c r="RGO149" s="16"/>
      <c r="RGP149" s="16"/>
      <c r="RGQ149" s="16"/>
      <c r="RGR149" s="16"/>
      <c r="RGS149" s="16"/>
      <c r="RGT149" s="16"/>
      <c r="RGU149" s="16"/>
      <c r="RGV149" s="16"/>
      <c r="RGW149" s="16"/>
      <c r="RGX149" s="16"/>
      <c r="RGY149" s="16"/>
      <c r="RGZ149" s="16"/>
      <c r="RHA149" s="16"/>
      <c r="RHB149" s="16"/>
      <c r="RHC149" s="16"/>
      <c r="RHD149" s="16"/>
      <c r="RHE149" s="16"/>
      <c r="RHF149" s="16"/>
      <c r="RHG149" s="16"/>
      <c r="RHH149" s="16"/>
      <c r="RHI149" s="16"/>
      <c r="RHJ149" s="16"/>
      <c r="RHK149" s="16"/>
      <c r="RHL149" s="16"/>
      <c r="RHM149" s="16"/>
      <c r="RHN149" s="16"/>
      <c r="RHO149" s="16"/>
      <c r="RHP149" s="16"/>
      <c r="RHQ149" s="16"/>
      <c r="RHR149" s="16"/>
      <c r="RHS149" s="16"/>
      <c r="RHT149" s="16"/>
      <c r="RHU149" s="16"/>
      <c r="RHV149" s="16"/>
      <c r="RHW149" s="16"/>
      <c r="RHX149" s="16"/>
      <c r="RHY149" s="16"/>
      <c r="RHZ149" s="16"/>
      <c r="RIA149" s="16"/>
      <c r="RIB149" s="16"/>
      <c r="RIC149" s="16"/>
      <c r="RID149" s="16"/>
      <c r="RIE149" s="16"/>
      <c r="RIF149" s="16"/>
      <c r="RIG149" s="16"/>
      <c r="RIH149" s="16"/>
      <c r="RII149" s="16"/>
      <c r="RIJ149" s="16"/>
      <c r="RIK149" s="16"/>
      <c r="RIL149" s="16"/>
      <c r="RIM149" s="16"/>
      <c r="RIN149" s="16"/>
      <c r="RIO149" s="16"/>
      <c r="RIP149" s="16"/>
      <c r="RIQ149" s="16"/>
      <c r="RIR149" s="16"/>
      <c r="RIS149" s="16"/>
      <c r="RIT149" s="16"/>
      <c r="RIU149" s="16"/>
      <c r="RIV149" s="16"/>
      <c r="RIW149" s="16"/>
      <c r="RIX149" s="16"/>
      <c r="RIY149" s="16"/>
      <c r="RIZ149" s="16"/>
      <c r="RJA149" s="16"/>
      <c r="RJB149" s="16"/>
      <c r="RJC149" s="16"/>
      <c r="RJD149" s="16"/>
      <c r="RJE149" s="16"/>
      <c r="RJF149" s="16"/>
      <c r="RJG149" s="16"/>
      <c r="RJH149" s="16"/>
      <c r="RJI149" s="16"/>
      <c r="RJJ149" s="16"/>
      <c r="RJK149" s="16"/>
      <c r="RJL149" s="16"/>
      <c r="RJM149" s="16"/>
      <c r="RJN149" s="16"/>
      <c r="RJO149" s="16"/>
      <c r="RJP149" s="16"/>
      <c r="RJQ149" s="16"/>
      <c r="RJR149" s="16"/>
      <c r="RJS149" s="16"/>
      <c r="RJT149" s="16"/>
      <c r="RJU149" s="16"/>
      <c r="RJV149" s="16"/>
      <c r="RJW149" s="16"/>
      <c r="RJX149" s="16"/>
      <c r="RJY149" s="16"/>
      <c r="RJZ149" s="16"/>
      <c r="RKA149" s="16"/>
      <c r="RKB149" s="16"/>
      <c r="RKC149" s="16"/>
      <c r="RKD149" s="16"/>
      <c r="RKE149" s="16"/>
      <c r="RKF149" s="16"/>
      <c r="RKG149" s="16"/>
      <c r="RKH149" s="16"/>
      <c r="RKI149" s="16"/>
      <c r="RKJ149" s="16"/>
      <c r="RKK149" s="16"/>
      <c r="RKL149" s="16"/>
      <c r="RKM149" s="16"/>
      <c r="RKN149" s="16"/>
      <c r="RKO149" s="16"/>
      <c r="RKP149" s="16"/>
      <c r="RKQ149" s="16"/>
      <c r="RKR149" s="16"/>
      <c r="RKS149" s="16"/>
      <c r="RKT149" s="16"/>
      <c r="RKU149" s="16"/>
      <c r="RKV149" s="16"/>
      <c r="RKW149" s="16"/>
      <c r="RKX149" s="16"/>
      <c r="RKY149" s="16"/>
      <c r="RKZ149" s="16"/>
      <c r="RLA149" s="16"/>
      <c r="RLB149" s="16"/>
      <c r="RLC149" s="16"/>
      <c r="RLD149" s="16"/>
      <c r="RLE149" s="16"/>
      <c r="RLF149" s="16"/>
      <c r="RLG149" s="16"/>
      <c r="RLH149" s="16"/>
      <c r="RLI149" s="16"/>
      <c r="RLJ149" s="16"/>
      <c r="RLK149" s="16"/>
      <c r="RLL149" s="16"/>
      <c r="RLM149" s="16"/>
      <c r="RLN149" s="16"/>
      <c r="RLO149" s="16"/>
      <c r="RLP149" s="16"/>
      <c r="RLQ149" s="16"/>
      <c r="RLR149" s="16"/>
      <c r="RLS149" s="16"/>
      <c r="RLT149" s="16"/>
      <c r="RLU149" s="16"/>
      <c r="RLV149" s="16"/>
      <c r="RLW149" s="16"/>
      <c r="RLX149" s="16"/>
      <c r="RLY149" s="16"/>
      <c r="RLZ149" s="16"/>
      <c r="RMA149" s="16"/>
      <c r="RMB149" s="16"/>
      <c r="RMC149" s="16"/>
      <c r="RMD149" s="16"/>
      <c r="RME149" s="16"/>
      <c r="RMF149" s="16"/>
      <c r="RMG149" s="16"/>
      <c r="RMH149" s="16"/>
      <c r="RMI149" s="16"/>
      <c r="RMJ149" s="16"/>
      <c r="RMK149" s="16"/>
      <c r="RML149" s="16"/>
      <c r="RMM149" s="16"/>
      <c r="RMN149" s="16"/>
      <c r="RMO149" s="16"/>
      <c r="RMP149" s="16"/>
      <c r="RMQ149" s="16"/>
      <c r="RMR149" s="16"/>
      <c r="RMS149" s="16"/>
      <c r="RMT149" s="16"/>
      <c r="RMU149" s="16"/>
      <c r="RMV149" s="16"/>
      <c r="RMW149" s="16"/>
      <c r="RMX149" s="16"/>
      <c r="RMY149" s="16"/>
      <c r="RMZ149" s="16"/>
      <c r="RNA149" s="16"/>
      <c r="RNB149" s="16"/>
      <c r="RNC149" s="16"/>
      <c r="RND149" s="16"/>
      <c r="RNE149" s="16"/>
      <c r="RNF149" s="16"/>
      <c r="RNG149" s="16"/>
      <c r="RNH149" s="16"/>
      <c r="RNI149" s="16"/>
      <c r="RNJ149" s="16"/>
      <c r="RNK149" s="16"/>
      <c r="RNL149" s="16"/>
      <c r="RNM149" s="16"/>
      <c r="RNN149" s="16"/>
      <c r="RNO149" s="16"/>
      <c r="RNP149" s="16"/>
      <c r="RNQ149" s="16"/>
      <c r="RNR149" s="16"/>
      <c r="RNS149" s="16"/>
      <c r="RNT149" s="16"/>
      <c r="RNU149" s="16"/>
      <c r="RNV149" s="16"/>
      <c r="RNW149" s="16"/>
      <c r="RNX149" s="16"/>
      <c r="RNY149" s="16"/>
      <c r="RNZ149" s="16"/>
      <c r="ROA149" s="16"/>
      <c r="ROB149" s="16"/>
      <c r="ROC149" s="16"/>
      <c r="ROD149" s="16"/>
      <c r="ROE149" s="16"/>
      <c r="ROF149" s="16"/>
      <c r="ROG149" s="16"/>
      <c r="ROH149" s="16"/>
      <c r="ROI149" s="16"/>
      <c r="ROJ149" s="16"/>
      <c r="ROK149" s="16"/>
      <c r="ROL149" s="16"/>
      <c r="ROM149" s="16"/>
      <c r="RON149" s="16"/>
      <c r="ROO149" s="16"/>
      <c r="ROP149" s="16"/>
      <c r="ROQ149" s="16"/>
      <c r="ROR149" s="16"/>
      <c r="ROS149" s="16"/>
      <c r="ROT149" s="16"/>
      <c r="ROU149" s="16"/>
      <c r="ROV149" s="16"/>
      <c r="ROW149" s="16"/>
      <c r="ROX149" s="16"/>
      <c r="ROY149" s="16"/>
      <c r="ROZ149" s="16"/>
      <c r="RPA149" s="16"/>
      <c r="RPB149" s="16"/>
      <c r="RPC149" s="16"/>
      <c r="RPD149" s="16"/>
      <c r="RPE149" s="16"/>
      <c r="RPF149" s="16"/>
      <c r="RPG149" s="16"/>
      <c r="RPH149" s="16"/>
      <c r="RPI149" s="16"/>
      <c r="RPJ149" s="16"/>
      <c r="RPK149" s="16"/>
      <c r="RPL149" s="16"/>
      <c r="RPM149" s="16"/>
      <c r="RPN149" s="16"/>
      <c r="RPO149" s="16"/>
      <c r="RPP149" s="16"/>
      <c r="RPQ149" s="16"/>
      <c r="RPR149" s="16"/>
      <c r="RPS149" s="16"/>
      <c r="RPT149" s="16"/>
      <c r="RPU149" s="16"/>
      <c r="RPV149" s="16"/>
      <c r="RPW149" s="16"/>
      <c r="RPX149" s="16"/>
      <c r="RPY149" s="16"/>
      <c r="RPZ149" s="16"/>
      <c r="RQA149" s="16"/>
      <c r="RQB149" s="16"/>
      <c r="RQC149" s="16"/>
      <c r="RQD149" s="16"/>
      <c r="RQE149" s="16"/>
      <c r="RQF149" s="16"/>
      <c r="RQG149" s="16"/>
      <c r="RQH149" s="16"/>
      <c r="RQI149" s="16"/>
      <c r="RQJ149" s="16"/>
      <c r="RQK149" s="16"/>
      <c r="RQL149" s="16"/>
      <c r="RQM149" s="16"/>
      <c r="RQN149" s="16"/>
      <c r="RQO149" s="16"/>
      <c r="RQP149" s="16"/>
      <c r="RQQ149" s="16"/>
      <c r="RQR149" s="16"/>
      <c r="RQS149" s="16"/>
      <c r="RQT149" s="16"/>
      <c r="RQU149" s="16"/>
      <c r="RQV149" s="16"/>
      <c r="RQW149" s="16"/>
      <c r="RQX149" s="16"/>
      <c r="RQY149" s="16"/>
      <c r="RQZ149" s="16"/>
      <c r="RRA149" s="16"/>
      <c r="RRB149" s="16"/>
      <c r="RRC149" s="16"/>
      <c r="RRD149" s="16"/>
      <c r="RRE149" s="16"/>
      <c r="RRF149" s="16"/>
      <c r="RRG149" s="16"/>
      <c r="RRH149" s="16"/>
      <c r="RRI149" s="16"/>
      <c r="RRJ149" s="16"/>
      <c r="RRK149" s="16"/>
      <c r="RRL149" s="16"/>
      <c r="RRM149" s="16"/>
      <c r="RRN149" s="16"/>
      <c r="RRO149" s="16"/>
      <c r="RRP149" s="16"/>
      <c r="RRQ149" s="16"/>
      <c r="RRR149" s="16"/>
      <c r="RRS149" s="16"/>
      <c r="RRT149" s="16"/>
      <c r="RRU149" s="16"/>
      <c r="RRV149" s="16"/>
      <c r="RRW149" s="16"/>
      <c r="RRX149" s="16"/>
      <c r="RRY149" s="16"/>
      <c r="RRZ149" s="16"/>
      <c r="RSA149" s="16"/>
      <c r="RSB149" s="16"/>
      <c r="RSC149" s="16"/>
      <c r="RSD149" s="16"/>
      <c r="RSE149" s="16"/>
      <c r="RSF149" s="16"/>
      <c r="RSG149" s="16"/>
      <c r="RSH149" s="16"/>
      <c r="RSI149" s="16"/>
      <c r="RSJ149" s="16"/>
      <c r="RSK149" s="16"/>
      <c r="RSL149" s="16"/>
      <c r="RSM149" s="16"/>
      <c r="RSN149" s="16"/>
      <c r="RSO149" s="16"/>
      <c r="RSP149" s="16"/>
      <c r="RSQ149" s="16"/>
      <c r="RSR149" s="16"/>
      <c r="RSS149" s="16"/>
      <c r="RST149" s="16"/>
      <c r="RSU149" s="16"/>
      <c r="RSV149" s="16"/>
      <c r="RSW149" s="16"/>
      <c r="RSX149" s="16"/>
      <c r="RSY149" s="16"/>
      <c r="RSZ149" s="16"/>
      <c r="RTA149" s="16"/>
      <c r="RTB149" s="16"/>
      <c r="RTC149" s="16"/>
      <c r="RTD149" s="16"/>
      <c r="RTE149" s="16"/>
      <c r="RTF149" s="16"/>
      <c r="RTG149" s="16"/>
      <c r="RTH149" s="16"/>
      <c r="RTI149" s="16"/>
      <c r="RTJ149" s="16"/>
      <c r="RTK149" s="16"/>
      <c r="RTL149" s="16"/>
      <c r="RTM149" s="16"/>
      <c r="RTN149" s="16"/>
      <c r="RTO149" s="16"/>
      <c r="RTP149" s="16"/>
      <c r="RTQ149" s="16"/>
      <c r="RTR149" s="16"/>
      <c r="RTS149" s="16"/>
      <c r="RTT149" s="16"/>
      <c r="RTU149" s="16"/>
      <c r="RTV149" s="16"/>
      <c r="RTW149" s="16"/>
      <c r="RTX149" s="16"/>
      <c r="RTY149" s="16"/>
      <c r="RTZ149" s="16"/>
      <c r="RUA149" s="16"/>
      <c r="RUB149" s="16"/>
      <c r="RUC149" s="16"/>
      <c r="RUD149" s="16"/>
      <c r="RUE149" s="16"/>
      <c r="RUF149" s="16"/>
      <c r="RUG149" s="16"/>
      <c r="RUH149" s="16"/>
      <c r="RUI149" s="16"/>
      <c r="RUJ149" s="16"/>
      <c r="RUK149" s="16"/>
      <c r="RUL149" s="16"/>
      <c r="RUM149" s="16"/>
      <c r="RUN149" s="16"/>
      <c r="RUO149" s="16"/>
      <c r="RUP149" s="16"/>
      <c r="RUQ149" s="16"/>
      <c r="RUR149" s="16"/>
      <c r="RUS149" s="16"/>
      <c r="RUT149" s="16"/>
      <c r="RUU149" s="16"/>
      <c r="RUV149" s="16"/>
      <c r="RUW149" s="16"/>
      <c r="RUX149" s="16"/>
      <c r="RUY149" s="16"/>
      <c r="RUZ149" s="16"/>
      <c r="RVA149" s="16"/>
      <c r="RVB149" s="16"/>
      <c r="RVC149" s="16"/>
      <c r="RVD149" s="16"/>
      <c r="RVE149" s="16"/>
      <c r="RVF149" s="16"/>
      <c r="RVG149" s="16"/>
      <c r="RVH149" s="16"/>
      <c r="RVI149" s="16"/>
      <c r="RVJ149" s="16"/>
      <c r="RVK149" s="16"/>
      <c r="RVL149" s="16"/>
      <c r="RVM149" s="16"/>
      <c r="RVN149" s="16"/>
      <c r="RVO149" s="16"/>
      <c r="RVP149" s="16"/>
      <c r="RVQ149" s="16"/>
      <c r="RVR149" s="16"/>
      <c r="RVS149" s="16"/>
      <c r="RVT149" s="16"/>
      <c r="RVU149" s="16"/>
      <c r="RVV149" s="16"/>
      <c r="RVW149" s="16"/>
      <c r="RVX149" s="16"/>
      <c r="RVY149" s="16"/>
      <c r="RVZ149" s="16"/>
      <c r="RWA149" s="16"/>
      <c r="RWB149" s="16"/>
      <c r="RWC149" s="16"/>
      <c r="RWD149" s="16"/>
      <c r="RWE149" s="16"/>
      <c r="RWF149" s="16"/>
      <c r="RWG149" s="16"/>
      <c r="RWH149" s="16"/>
      <c r="RWI149" s="16"/>
      <c r="RWJ149" s="16"/>
      <c r="RWK149" s="16"/>
      <c r="RWL149" s="16"/>
      <c r="RWM149" s="16"/>
      <c r="RWN149" s="16"/>
      <c r="RWO149" s="16"/>
      <c r="RWP149" s="16"/>
      <c r="RWQ149" s="16"/>
      <c r="RWR149" s="16"/>
      <c r="RWS149" s="16"/>
      <c r="RWT149" s="16"/>
      <c r="RWU149" s="16"/>
      <c r="RWV149" s="16"/>
      <c r="RWW149" s="16"/>
      <c r="RWX149" s="16"/>
      <c r="RWY149" s="16"/>
      <c r="RWZ149" s="16"/>
      <c r="RXA149" s="16"/>
      <c r="RXB149" s="16"/>
      <c r="RXC149" s="16"/>
      <c r="RXD149" s="16"/>
      <c r="RXE149" s="16"/>
      <c r="RXF149" s="16"/>
      <c r="RXG149" s="16"/>
      <c r="RXH149" s="16"/>
      <c r="RXI149" s="16"/>
      <c r="RXJ149" s="16"/>
      <c r="RXK149" s="16"/>
      <c r="RXL149" s="16"/>
      <c r="RXM149" s="16"/>
      <c r="RXN149" s="16"/>
      <c r="RXO149" s="16"/>
      <c r="RXP149" s="16"/>
      <c r="RXQ149" s="16"/>
      <c r="RXR149" s="16"/>
      <c r="RXS149" s="16"/>
      <c r="RXT149" s="16"/>
      <c r="RXU149" s="16"/>
      <c r="RXV149" s="16"/>
      <c r="RXW149" s="16"/>
      <c r="RXX149" s="16"/>
      <c r="RXY149" s="16"/>
      <c r="RXZ149" s="16"/>
      <c r="RYA149" s="16"/>
      <c r="RYB149" s="16"/>
      <c r="RYC149" s="16"/>
      <c r="RYD149" s="16"/>
      <c r="RYE149" s="16"/>
      <c r="RYF149" s="16"/>
      <c r="RYG149" s="16"/>
      <c r="RYH149" s="16"/>
      <c r="RYI149" s="16"/>
      <c r="RYJ149" s="16"/>
      <c r="RYK149" s="16"/>
      <c r="RYL149" s="16"/>
      <c r="RYM149" s="16"/>
      <c r="RYN149" s="16"/>
      <c r="RYO149" s="16"/>
      <c r="RYP149" s="16"/>
      <c r="RYQ149" s="16"/>
      <c r="RYR149" s="16"/>
      <c r="RYS149" s="16"/>
      <c r="RYT149" s="16"/>
      <c r="RYU149" s="16"/>
      <c r="RYV149" s="16"/>
      <c r="RYW149" s="16"/>
      <c r="RYX149" s="16"/>
      <c r="RYY149" s="16"/>
      <c r="RYZ149" s="16"/>
      <c r="RZA149" s="16"/>
      <c r="RZB149" s="16"/>
      <c r="RZC149" s="16"/>
      <c r="RZD149" s="16"/>
      <c r="RZE149" s="16"/>
      <c r="RZF149" s="16"/>
      <c r="RZG149" s="16"/>
      <c r="RZH149" s="16"/>
      <c r="RZI149" s="16"/>
      <c r="RZJ149" s="16"/>
      <c r="RZK149" s="16"/>
      <c r="RZL149" s="16"/>
      <c r="RZM149" s="16"/>
      <c r="RZN149" s="16"/>
      <c r="RZO149" s="16"/>
      <c r="RZP149" s="16"/>
      <c r="RZQ149" s="16"/>
      <c r="RZR149" s="16"/>
      <c r="RZS149" s="16"/>
      <c r="RZT149" s="16"/>
      <c r="RZU149" s="16"/>
      <c r="RZV149" s="16"/>
      <c r="RZW149" s="16"/>
      <c r="RZX149" s="16"/>
      <c r="RZY149" s="16"/>
      <c r="RZZ149" s="16"/>
      <c r="SAA149" s="16"/>
      <c r="SAB149" s="16"/>
      <c r="SAC149" s="16"/>
      <c r="SAD149" s="16"/>
      <c r="SAE149" s="16"/>
      <c r="SAF149" s="16"/>
      <c r="SAG149" s="16"/>
      <c r="SAH149" s="16"/>
      <c r="SAI149" s="16"/>
      <c r="SAJ149" s="16"/>
      <c r="SAK149" s="16"/>
      <c r="SAL149" s="16"/>
      <c r="SAM149" s="16"/>
      <c r="SAN149" s="16"/>
      <c r="SAO149" s="16"/>
      <c r="SAP149" s="16"/>
      <c r="SAQ149" s="16"/>
      <c r="SAR149" s="16"/>
      <c r="SAS149" s="16"/>
      <c r="SAT149" s="16"/>
      <c r="SAU149" s="16"/>
      <c r="SAV149" s="16"/>
      <c r="SAW149" s="16"/>
      <c r="SAX149" s="16"/>
      <c r="SAY149" s="16"/>
      <c r="SAZ149" s="16"/>
      <c r="SBA149" s="16"/>
      <c r="SBB149" s="16"/>
      <c r="SBC149" s="16"/>
      <c r="SBD149" s="16"/>
      <c r="SBE149" s="16"/>
      <c r="SBF149" s="16"/>
      <c r="SBG149" s="16"/>
      <c r="SBH149" s="16"/>
      <c r="SBI149" s="16"/>
      <c r="SBJ149" s="16"/>
      <c r="SBK149" s="16"/>
      <c r="SBL149" s="16"/>
      <c r="SBM149" s="16"/>
      <c r="SBN149" s="16"/>
      <c r="SBO149" s="16"/>
      <c r="SBP149" s="16"/>
      <c r="SBQ149" s="16"/>
      <c r="SBR149" s="16"/>
      <c r="SBS149" s="16"/>
      <c r="SBT149" s="16"/>
      <c r="SBU149" s="16"/>
      <c r="SBV149" s="16"/>
      <c r="SBW149" s="16"/>
      <c r="SBX149" s="16"/>
      <c r="SBY149" s="16"/>
      <c r="SBZ149" s="16"/>
      <c r="SCA149" s="16"/>
      <c r="SCB149" s="16"/>
      <c r="SCC149" s="16"/>
      <c r="SCD149" s="16"/>
      <c r="SCE149" s="16"/>
      <c r="SCF149" s="16"/>
      <c r="SCG149" s="16"/>
      <c r="SCH149" s="16"/>
      <c r="SCI149" s="16"/>
      <c r="SCJ149" s="16"/>
      <c r="SCK149" s="16"/>
      <c r="SCL149" s="16"/>
      <c r="SCM149" s="16"/>
      <c r="SCN149" s="16"/>
      <c r="SCO149" s="16"/>
      <c r="SCP149" s="16"/>
      <c r="SCQ149" s="16"/>
      <c r="SCR149" s="16"/>
      <c r="SCS149" s="16"/>
      <c r="SCT149" s="16"/>
      <c r="SCU149" s="16"/>
      <c r="SCV149" s="16"/>
      <c r="SCW149" s="16"/>
      <c r="SCX149" s="16"/>
      <c r="SCY149" s="16"/>
      <c r="SCZ149" s="16"/>
      <c r="SDA149" s="16"/>
      <c r="SDB149" s="16"/>
      <c r="SDC149" s="16"/>
      <c r="SDD149" s="16"/>
      <c r="SDE149" s="16"/>
      <c r="SDF149" s="16"/>
      <c r="SDG149" s="16"/>
      <c r="SDH149" s="16"/>
      <c r="SDI149" s="16"/>
      <c r="SDJ149" s="16"/>
      <c r="SDK149" s="16"/>
      <c r="SDL149" s="16"/>
      <c r="SDM149" s="16"/>
      <c r="SDN149" s="16"/>
      <c r="SDO149" s="16"/>
      <c r="SDP149" s="16"/>
      <c r="SDQ149" s="16"/>
      <c r="SDR149" s="16"/>
      <c r="SDS149" s="16"/>
      <c r="SDT149" s="16"/>
      <c r="SDU149" s="16"/>
      <c r="SDV149" s="16"/>
      <c r="SDW149" s="16"/>
      <c r="SDX149" s="16"/>
      <c r="SDY149" s="16"/>
      <c r="SDZ149" s="16"/>
      <c r="SEA149" s="16"/>
      <c r="SEB149" s="16"/>
      <c r="SEC149" s="16"/>
      <c r="SED149" s="16"/>
      <c r="SEE149" s="16"/>
      <c r="SEF149" s="16"/>
      <c r="SEG149" s="16"/>
      <c r="SEH149" s="16"/>
      <c r="SEI149" s="16"/>
      <c r="SEJ149" s="16"/>
      <c r="SEK149" s="16"/>
      <c r="SEL149" s="16"/>
      <c r="SEM149" s="16"/>
      <c r="SEN149" s="16"/>
      <c r="SEO149" s="16"/>
      <c r="SEP149" s="16"/>
      <c r="SEQ149" s="16"/>
      <c r="SER149" s="16"/>
      <c r="SES149" s="16"/>
      <c r="SET149" s="16"/>
      <c r="SEU149" s="16"/>
      <c r="SEV149" s="16"/>
      <c r="SEW149" s="16"/>
      <c r="SEX149" s="16"/>
      <c r="SEY149" s="16"/>
      <c r="SEZ149" s="16"/>
      <c r="SFA149" s="16"/>
      <c r="SFB149" s="16"/>
      <c r="SFC149" s="16"/>
      <c r="SFD149" s="16"/>
      <c r="SFE149" s="16"/>
      <c r="SFF149" s="16"/>
      <c r="SFG149" s="16"/>
      <c r="SFH149" s="16"/>
      <c r="SFI149" s="16"/>
      <c r="SFJ149" s="16"/>
      <c r="SFK149" s="16"/>
      <c r="SFL149" s="16"/>
      <c r="SFM149" s="16"/>
      <c r="SFN149" s="16"/>
      <c r="SFO149" s="16"/>
      <c r="SFP149" s="16"/>
      <c r="SFQ149" s="16"/>
      <c r="SFR149" s="16"/>
      <c r="SFS149" s="16"/>
      <c r="SFT149" s="16"/>
      <c r="SFU149" s="16"/>
      <c r="SFV149" s="16"/>
      <c r="SFW149" s="16"/>
      <c r="SFX149" s="16"/>
      <c r="SFY149" s="16"/>
      <c r="SFZ149" s="16"/>
      <c r="SGA149" s="16"/>
      <c r="SGB149" s="16"/>
      <c r="SGC149" s="16"/>
      <c r="SGD149" s="16"/>
      <c r="SGE149" s="16"/>
      <c r="SGF149" s="16"/>
      <c r="SGG149" s="16"/>
      <c r="SGH149" s="16"/>
      <c r="SGI149" s="16"/>
      <c r="SGJ149" s="16"/>
      <c r="SGK149" s="16"/>
      <c r="SGL149" s="16"/>
      <c r="SGM149" s="16"/>
      <c r="SGN149" s="16"/>
      <c r="SGO149" s="16"/>
      <c r="SGP149" s="16"/>
      <c r="SGQ149" s="16"/>
      <c r="SGR149" s="16"/>
      <c r="SGS149" s="16"/>
      <c r="SGT149" s="16"/>
      <c r="SGU149" s="16"/>
      <c r="SGV149" s="16"/>
      <c r="SGW149" s="16"/>
      <c r="SGX149" s="16"/>
      <c r="SGY149" s="16"/>
      <c r="SGZ149" s="16"/>
      <c r="SHA149" s="16"/>
      <c r="SHB149" s="16"/>
      <c r="SHC149" s="16"/>
      <c r="SHD149" s="16"/>
      <c r="SHE149" s="16"/>
      <c r="SHF149" s="16"/>
      <c r="SHG149" s="16"/>
      <c r="SHH149" s="16"/>
      <c r="SHI149" s="16"/>
      <c r="SHJ149" s="16"/>
      <c r="SHK149" s="16"/>
      <c r="SHL149" s="16"/>
      <c r="SHM149" s="16"/>
      <c r="SHN149" s="16"/>
      <c r="SHO149" s="16"/>
      <c r="SHP149" s="16"/>
      <c r="SHQ149" s="16"/>
      <c r="SHR149" s="16"/>
      <c r="SHS149" s="16"/>
      <c r="SHT149" s="16"/>
      <c r="SHU149" s="16"/>
      <c r="SHV149" s="16"/>
      <c r="SHW149" s="16"/>
      <c r="SHX149" s="16"/>
      <c r="SHY149" s="16"/>
      <c r="SHZ149" s="16"/>
      <c r="SIA149" s="16"/>
      <c r="SIB149" s="16"/>
      <c r="SIC149" s="16"/>
      <c r="SID149" s="16"/>
      <c r="SIE149" s="16"/>
      <c r="SIF149" s="16"/>
      <c r="SIG149" s="16"/>
      <c r="SIH149" s="16"/>
      <c r="SII149" s="16"/>
      <c r="SIJ149" s="16"/>
      <c r="SIK149" s="16"/>
      <c r="SIL149" s="16"/>
      <c r="SIM149" s="16"/>
      <c r="SIN149" s="16"/>
      <c r="SIO149" s="16"/>
      <c r="SIP149" s="16"/>
      <c r="SIQ149" s="16"/>
      <c r="SIR149" s="16"/>
      <c r="SIS149" s="16"/>
      <c r="SIT149" s="16"/>
      <c r="SIU149" s="16"/>
      <c r="SIV149" s="16"/>
      <c r="SIW149" s="16"/>
      <c r="SIX149" s="16"/>
      <c r="SIY149" s="16"/>
      <c r="SIZ149" s="16"/>
      <c r="SJA149" s="16"/>
      <c r="SJB149" s="16"/>
      <c r="SJC149" s="16"/>
      <c r="SJD149" s="16"/>
      <c r="SJE149" s="16"/>
      <c r="SJF149" s="16"/>
      <c r="SJG149" s="16"/>
      <c r="SJH149" s="16"/>
      <c r="SJI149" s="16"/>
      <c r="SJJ149" s="16"/>
      <c r="SJK149" s="16"/>
      <c r="SJL149" s="16"/>
      <c r="SJM149" s="16"/>
      <c r="SJN149" s="16"/>
      <c r="SJO149" s="16"/>
      <c r="SJP149" s="16"/>
      <c r="SJQ149" s="16"/>
      <c r="SJR149" s="16"/>
      <c r="SJS149" s="16"/>
      <c r="SJT149" s="16"/>
      <c r="SJU149" s="16"/>
      <c r="SJV149" s="16"/>
      <c r="SJW149" s="16"/>
      <c r="SJX149" s="16"/>
      <c r="SJY149" s="16"/>
      <c r="SJZ149" s="16"/>
      <c r="SKA149" s="16"/>
      <c r="SKB149" s="16"/>
      <c r="SKC149" s="16"/>
      <c r="SKD149" s="16"/>
      <c r="SKE149" s="16"/>
      <c r="SKF149" s="16"/>
      <c r="SKG149" s="16"/>
      <c r="SKH149" s="16"/>
      <c r="SKI149" s="16"/>
      <c r="SKJ149" s="16"/>
      <c r="SKK149" s="16"/>
      <c r="SKL149" s="16"/>
      <c r="SKM149" s="16"/>
      <c r="SKN149" s="16"/>
      <c r="SKO149" s="16"/>
      <c r="SKP149" s="16"/>
      <c r="SKQ149" s="16"/>
      <c r="SKR149" s="16"/>
      <c r="SKS149" s="16"/>
      <c r="SKT149" s="16"/>
      <c r="SKU149" s="16"/>
      <c r="SKV149" s="16"/>
      <c r="SKW149" s="16"/>
      <c r="SKX149" s="16"/>
      <c r="SKY149" s="16"/>
      <c r="SKZ149" s="16"/>
      <c r="SLA149" s="16"/>
      <c r="SLB149" s="16"/>
      <c r="SLC149" s="16"/>
      <c r="SLD149" s="16"/>
      <c r="SLE149" s="16"/>
      <c r="SLF149" s="16"/>
      <c r="SLG149" s="16"/>
      <c r="SLH149" s="16"/>
      <c r="SLI149" s="16"/>
      <c r="SLJ149" s="16"/>
      <c r="SLK149" s="16"/>
      <c r="SLL149" s="16"/>
      <c r="SLM149" s="16"/>
      <c r="SLN149" s="16"/>
      <c r="SLO149" s="16"/>
      <c r="SLP149" s="16"/>
      <c r="SLQ149" s="16"/>
      <c r="SLR149" s="16"/>
      <c r="SLS149" s="16"/>
      <c r="SLT149" s="16"/>
      <c r="SLU149" s="16"/>
      <c r="SLV149" s="16"/>
      <c r="SLW149" s="16"/>
      <c r="SLX149" s="16"/>
      <c r="SLY149" s="16"/>
      <c r="SLZ149" s="16"/>
      <c r="SMA149" s="16"/>
      <c r="SMB149" s="16"/>
      <c r="SMC149" s="16"/>
      <c r="SMD149" s="16"/>
      <c r="SME149" s="16"/>
      <c r="SMF149" s="16"/>
      <c r="SMG149" s="16"/>
      <c r="SMH149" s="16"/>
      <c r="SMI149" s="16"/>
      <c r="SMJ149" s="16"/>
      <c r="SMK149" s="16"/>
      <c r="SML149" s="16"/>
      <c r="SMM149" s="16"/>
      <c r="SMN149" s="16"/>
      <c r="SMO149" s="16"/>
      <c r="SMP149" s="16"/>
      <c r="SMQ149" s="16"/>
      <c r="SMR149" s="16"/>
      <c r="SMS149" s="16"/>
      <c r="SMT149" s="16"/>
      <c r="SMU149" s="16"/>
      <c r="SMV149" s="16"/>
      <c r="SMW149" s="16"/>
      <c r="SMX149" s="16"/>
      <c r="SMY149" s="16"/>
      <c r="SMZ149" s="16"/>
      <c r="SNA149" s="16"/>
      <c r="SNB149" s="16"/>
      <c r="SNC149" s="16"/>
      <c r="SND149" s="16"/>
      <c r="SNE149" s="16"/>
      <c r="SNF149" s="16"/>
      <c r="SNG149" s="16"/>
      <c r="SNH149" s="16"/>
      <c r="SNI149" s="16"/>
      <c r="SNJ149" s="16"/>
      <c r="SNK149" s="16"/>
      <c r="SNL149" s="16"/>
      <c r="SNM149" s="16"/>
      <c r="SNN149" s="16"/>
      <c r="SNO149" s="16"/>
      <c r="SNP149" s="16"/>
      <c r="SNQ149" s="16"/>
      <c r="SNR149" s="16"/>
      <c r="SNS149" s="16"/>
      <c r="SNT149" s="16"/>
      <c r="SNU149" s="16"/>
      <c r="SNV149" s="16"/>
      <c r="SNW149" s="16"/>
      <c r="SNX149" s="16"/>
      <c r="SNY149" s="16"/>
      <c r="SNZ149" s="16"/>
      <c r="SOA149" s="16"/>
      <c r="SOB149" s="16"/>
      <c r="SOC149" s="16"/>
      <c r="SOD149" s="16"/>
      <c r="SOE149" s="16"/>
      <c r="SOF149" s="16"/>
      <c r="SOG149" s="16"/>
      <c r="SOH149" s="16"/>
      <c r="SOI149" s="16"/>
      <c r="SOJ149" s="16"/>
      <c r="SOK149" s="16"/>
      <c r="SOL149" s="16"/>
      <c r="SOM149" s="16"/>
      <c r="SON149" s="16"/>
      <c r="SOO149" s="16"/>
      <c r="SOP149" s="16"/>
      <c r="SOQ149" s="16"/>
      <c r="SOR149" s="16"/>
      <c r="SOS149" s="16"/>
      <c r="SOT149" s="16"/>
      <c r="SOU149" s="16"/>
      <c r="SOV149" s="16"/>
      <c r="SOW149" s="16"/>
      <c r="SOX149" s="16"/>
      <c r="SOY149" s="16"/>
      <c r="SOZ149" s="16"/>
      <c r="SPA149" s="16"/>
      <c r="SPB149" s="16"/>
      <c r="SPC149" s="16"/>
      <c r="SPD149" s="16"/>
      <c r="SPE149" s="16"/>
      <c r="SPF149" s="16"/>
      <c r="SPG149" s="16"/>
      <c r="SPH149" s="16"/>
      <c r="SPI149" s="16"/>
      <c r="SPJ149" s="16"/>
      <c r="SPK149" s="16"/>
      <c r="SPL149" s="16"/>
      <c r="SPM149" s="16"/>
      <c r="SPN149" s="16"/>
      <c r="SPO149" s="16"/>
      <c r="SPP149" s="16"/>
      <c r="SPQ149" s="16"/>
      <c r="SPR149" s="16"/>
      <c r="SPS149" s="16"/>
      <c r="SPT149" s="16"/>
      <c r="SPU149" s="16"/>
      <c r="SPV149" s="16"/>
      <c r="SPW149" s="16"/>
      <c r="SPX149" s="16"/>
      <c r="SPY149" s="16"/>
      <c r="SPZ149" s="16"/>
      <c r="SQA149" s="16"/>
      <c r="SQB149" s="16"/>
      <c r="SQC149" s="16"/>
      <c r="SQD149" s="16"/>
      <c r="SQE149" s="16"/>
      <c r="SQF149" s="16"/>
      <c r="SQG149" s="16"/>
      <c r="SQH149" s="16"/>
      <c r="SQI149" s="16"/>
      <c r="SQJ149" s="16"/>
      <c r="SQK149" s="16"/>
      <c r="SQL149" s="16"/>
      <c r="SQM149" s="16"/>
      <c r="SQN149" s="16"/>
      <c r="SQO149" s="16"/>
      <c r="SQP149" s="16"/>
      <c r="SQQ149" s="16"/>
      <c r="SQR149" s="16"/>
      <c r="SQS149" s="16"/>
      <c r="SQT149" s="16"/>
      <c r="SQU149" s="16"/>
      <c r="SQV149" s="16"/>
      <c r="SQW149" s="16"/>
      <c r="SQX149" s="16"/>
      <c r="SQY149" s="16"/>
      <c r="SQZ149" s="16"/>
      <c r="SRA149" s="16"/>
      <c r="SRB149" s="16"/>
      <c r="SRC149" s="16"/>
      <c r="SRD149" s="16"/>
      <c r="SRE149" s="16"/>
      <c r="SRF149" s="16"/>
      <c r="SRG149" s="16"/>
      <c r="SRH149" s="16"/>
      <c r="SRI149" s="16"/>
      <c r="SRJ149" s="16"/>
      <c r="SRK149" s="16"/>
      <c r="SRL149" s="16"/>
      <c r="SRM149" s="16"/>
      <c r="SRN149" s="16"/>
      <c r="SRO149" s="16"/>
      <c r="SRP149" s="16"/>
      <c r="SRQ149" s="16"/>
      <c r="SRR149" s="16"/>
      <c r="SRS149" s="16"/>
      <c r="SRT149" s="16"/>
      <c r="SRU149" s="16"/>
      <c r="SRV149" s="16"/>
      <c r="SRW149" s="16"/>
      <c r="SRX149" s="16"/>
      <c r="SRY149" s="16"/>
      <c r="SRZ149" s="16"/>
      <c r="SSA149" s="16"/>
      <c r="SSB149" s="16"/>
      <c r="SSC149" s="16"/>
      <c r="SSD149" s="16"/>
      <c r="SSE149" s="16"/>
      <c r="SSF149" s="16"/>
      <c r="SSG149" s="16"/>
      <c r="SSH149" s="16"/>
      <c r="SSI149" s="16"/>
      <c r="SSJ149" s="16"/>
      <c r="SSK149" s="16"/>
      <c r="SSL149" s="16"/>
      <c r="SSM149" s="16"/>
      <c r="SSN149" s="16"/>
      <c r="SSO149" s="16"/>
      <c r="SSP149" s="16"/>
      <c r="SSQ149" s="16"/>
      <c r="SSR149" s="16"/>
      <c r="SSS149" s="16"/>
      <c r="SST149" s="16"/>
      <c r="SSU149" s="16"/>
      <c r="SSV149" s="16"/>
      <c r="SSW149" s="16"/>
      <c r="SSX149" s="16"/>
      <c r="SSY149" s="16"/>
      <c r="SSZ149" s="16"/>
      <c r="STA149" s="16"/>
      <c r="STB149" s="16"/>
      <c r="STC149" s="16"/>
      <c r="STD149" s="16"/>
      <c r="STE149" s="16"/>
      <c r="STF149" s="16"/>
      <c r="STG149" s="16"/>
      <c r="STH149" s="16"/>
      <c r="STI149" s="16"/>
      <c r="STJ149" s="16"/>
      <c r="STK149" s="16"/>
      <c r="STL149" s="16"/>
      <c r="STM149" s="16"/>
      <c r="STN149" s="16"/>
      <c r="STO149" s="16"/>
      <c r="STP149" s="16"/>
      <c r="STQ149" s="16"/>
      <c r="STR149" s="16"/>
      <c r="STS149" s="16"/>
      <c r="STT149" s="16"/>
      <c r="STU149" s="16"/>
      <c r="STV149" s="16"/>
      <c r="STW149" s="16"/>
      <c r="STX149" s="16"/>
      <c r="STY149" s="16"/>
      <c r="STZ149" s="16"/>
      <c r="SUA149" s="16"/>
      <c r="SUB149" s="16"/>
      <c r="SUC149" s="16"/>
      <c r="SUD149" s="16"/>
      <c r="SUE149" s="16"/>
      <c r="SUF149" s="16"/>
      <c r="SUG149" s="16"/>
      <c r="SUH149" s="16"/>
      <c r="SUI149" s="16"/>
      <c r="SUJ149" s="16"/>
      <c r="SUK149" s="16"/>
      <c r="SUL149" s="16"/>
      <c r="SUM149" s="16"/>
      <c r="SUN149" s="16"/>
      <c r="SUO149" s="16"/>
      <c r="SUP149" s="16"/>
      <c r="SUQ149" s="16"/>
      <c r="SUR149" s="16"/>
      <c r="SUS149" s="16"/>
      <c r="SUT149" s="16"/>
      <c r="SUU149" s="16"/>
      <c r="SUV149" s="16"/>
      <c r="SUW149" s="16"/>
      <c r="SUX149" s="16"/>
      <c r="SUY149" s="16"/>
      <c r="SUZ149" s="16"/>
      <c r="SVA149" s="16"/>
      <c r="SVB149" s="16"/>
      <c r="SVC149" s="16"/>
      <c r="SVD149" s="16"/>
      <c r="SVE149" s="16"/>
      <c r="SVF149" s="16"/>
      <c r="SVG149" s="16"/>
      <c r="SVH149" s="16"/>
      <c r="SVI149" s="16"/>
      <c r="SVJ149" s="16"/>
      <c r="SVK149" s="16"/>
      <c r="SVL149" s="16"/>
      <c r="SVM149" s="16"/>
      <c r="SVN149" s="16"/>
      <c r="SVO149" s="16"/>
      <c r="SVP149" s="16"/>
      <c r="SVQ149" s="16"/>
      <c r="SVR149" s="16"/>
      <c r="SVS149" s="16"/>
      <c r="SVT149" s="16"/>
      <c r="SVU149" s="16"/>
      <c r="SVV149" s="16"/>
      <c r="SVW149" s="16"/>
      <c r="SVX149" s="16"/>
      <c r="SVY149" s="16"/>
      <c r="SVZ149" s="16"/>
      <c r="SWA149" s="16"/>
      <c r="SWB149" s="16"/>
      <c r="SWC149" s="16"/>
      <c r="SWD149" s="16"/>
      <c r="SWE149" s="16"/>
      <c r="SWF149" s="16"/>
      <c r="SWG149" s="16"/>
      <c r="SWH149" s="16"/>
      <c r="SWI149" s="16"/>
      <c r="SWJ149" s="16"/>
      <c r="SWK149" s="16"/>
      <c r="SWL149" s="16"/>
      <c r="SWM149" s="16"/>
      <c r="SWN149" s="16"/>
      <c r="SWO149" s="16"/>
      <c r="SWP149" s="16"/>
      <c r="SWQ149" s="16"/>
      <c r="SWR149" s="16"/>
      <c r="SWS149" s="16"/>
      <c r="SWT149" s="16"/>
      <c r="SWU149" s="16"/>
      <c r="SWV149" s="16"/>
      <c r="SWW149" s="16"/>
      <c r="SWX149" s="16"/>
      <c r="SWY149" s="16"/>
      <c r="SWZ149" s="16"/>
      <c r="SXA149" s="16"/>
      <c r="SXB149" s="16"/>
      <c r="SXC149" s="16"/>
      <c r="SXD149" s="16"/>
      <c r="SXE149" s="16"/>
      <c r="SXF149" s="16"/>
      <c r="SXG149" s="16"/>
      <c r="SXH149" s="16"/>
      <c r="SXI149" s="16"/>
      <c r="SXJ149" s="16"/>
      <c r="SXK149" s="16"/>
      <c r="SXL149" s="16"/>
      <c r="SXM149" s="16"/>
      <c r="SXN149" s="16"/>
      <c r="SXO149" s="16"/>
      <c r="SXP149" s="16"/>
      <c r="SXQ149" s="16"/>
      <c r="SXR149" s="16"/>
      <c r="SXS149" s="16"/>
      <c r="SXT149" s="16"/>
      <c r="SXU149" s="16"/>
      <c r="SXV149" s="16"/>
      <c r="SXW149" s="16"/>
      <c r="SXX149" s="16"/>
      <c r="SXY149" s="16"/>
      <c r="SXZ149" s="16"/>
      <c r="SYA149" s="16"/>
      <c r="SYB149" s="16"/>
      <c r="SYC149" s="16"/>
      <c r="SYD149" s="16"/>
      <c r="SYE149" s="16"/>
      <c r="SYF149" s="16"/>
      <c r="SYG149" s="16"/>
      <c r="SYH149" s="16"/>
      <c r="SYI149" s="16"/>
      <c r="SYJ149" s="16"/>
      <c r="SYK149" s="16"/>
      <c r="SYL149" s="16"/>
      <c r="SYM149" s="16"/>
      <c r="SYN149" s="16"/>
      <c r="SYO149" s="16"/>
      <c r="SYP149" s="16"/>
      <c r="SYQ149" s="16"/>
      <c r="SYR149" s="16"/>
      <c r="SYS149" s="16"/>
      <c r="SYT149" s="16"/>
      <c r="SYU149" s="16"/>
      <c r="SYV149" s="16"/>
      <c r="SYW149" s="16"/>
      <c r="SYX149" s="16"/>
      <c r="SYY149" s="16"/>
      <c r="SYZ149" s="16"/>
      <c r="SZA149" s="16"/>
      <c r="SZB149" s="16"/>
      <c r="SZC149" s="16"/>
      <c r="SZD149" s="16"/>
      <c r="SZE149" s="16"/>
      <c r="SZF149" s="16"/>
      <c r="SZG149" s="16"/>
      <c r="SZH149" s="16"/>
      <c r="SZI149" s="16"/>
      <c r="SZJ149" s="16"/>
      <c r="SZK149" s="16"/>
      <c r="SZL149" s="16"/>
      <c r="SZM149" s="16"/>
      <c r="SZN149" s="16"/>
      <c r="SZO149" s="16"/>
      <c r="SZP149" s="16"/>
      <c r="SZQ149" s="16"/>
      <c r="SZR149" s="16"/>
      <c r="SZS149" s="16"/>
      <c r="SZT149" s="16"/>
      <c r="SZU149" s="16"/>
      <c r="SZV149" s="16"/>
      <c r="SZW149" s="16"/>
      <c r="SZX149" s="16"/>
      <c r="SZY149" s="16"/>
      <c r="SZZ149" s="16"/>
      <c r="TAA149" s="16"/>
      <c r="TAB149" s="16"/>
      <c r="TAC149" s="16"/>
      <c r="TAD149" s="16"/>
      <c r="TAE149" s="16"/>
      <c r="TAF149" s="16"/>
      <c r="TAG149" s="16"/>
      <c r="TAH149" s="16"/>
      <c r="TAI149" s="16"/>
      <c r="TAJ149" s="16"/>
      <c r="TAK149" s="16"/>
      <c r="TAL149" s="16"/>
      <c r="TAM149" s="16"/>
      <c r="TAN149" s="16"/>
      <c r="TAO149" s="16"/>
      <c r="TAP149" s="16"/>
      <c r="TAQ149" s="16"/>
      <c r="TAR149" s="16"/>
      <c r="TAS149" s="16"/>
      <c r="TAT149" s="16"/>
      <c r="TAU149" s="16"/>
      <c r="TAV149" s="16"/>
      <c r="TAW149" s="16"/>
      <c r="TAX149" s="16"/>
      <c r="TAY149" s="16"/>
      <c r="TAZ149" s="16"/>
      <c r="TBA149" s="16"/>
      <c r="TBB149" s="16"/>
      <c r="TBC149" s="16"/>
      <c r="TBD149" s="16"/>
      <c r="TBE149" s="16"/>
      <c r="TBF149" s="16"/>
      <c r="TBG149" s="16"/>
      <c r="TBH149" s="16"/>
      <c r="TBI149" s="16"/>
      <c r="TBJ149" s="16"/>
      <c r="TBK149" s="16"/>
      <c r="TBL149" s="16"/>
      <c r="TBM149" s="16"/>
      <c r="TBN149" s="16"/>
      <c r="TBO149" s="16"/>
      <c r="TBP149" s="16"/>
      <c r="TBQ149" s="16"/>
      <c r="TBR149" s="16"/>
      <c r="TBS149" s="16"/>
      <c r="TBT149" s="16"/>
      <c r="TBU149" s="16"/>
      <c r="TBV149" s="16"/>
      <c r="TBW149" s="16"/>
      <c r="TBX149" s="16"/>
      <c r="TBY149" s="16"/>
      <c r="TBZ149" s="16"/>
      <c r="TCA149" s="16"/>
      <c r="TCB149" s="16"/>
      <c r="TCC149" s="16"/>
      <c r="TCD149" s="16"/>
      <c r="TCE149" s="16"/>
      <c r="TCF149" s="16"/>
      <c r="TCG149" s="16"/>
      <c r="TCH149" s="16"/>
      <c r="TCI149" s="16"/>
      <c r="TCJ149" s="16"/>
      <c r="TCK149" s="16"/>
      <c r="TCL149" s="16"/>
      <c r="TCM149" s="16"/>
      <c r="TCN149" s="16"/>
      <c r="TCO149" s="16"/>
      <c r="TCP149" s="16"/>
      <c r="TCQ149" s="16"/>
      <c r="TCR149" s="16"/>
      <c r="TCS149" s="16"/>
      <c r="TCT149" s="16"/>
      <c r="TCU149" s="16"/>
      <c r="TCV149" s="16"/>
      <c r="TCW149" s="16"/>
      <c r="TCX149" s="16"/>
      <c r="TCY149" s="16"/>
      <c r="TCZ149" s="16"/>
      <c r="TDA149" s="16"/>
      <c r="TDB149" s="16"/>
      <c r="TDC149" s="16"/>
      <c r="TDD149" s="16"/>
      <c r="TDE149" s="16"/>
      <c r="TDF149" s="16"/>
      <c r="TDG149" s="16"/>
      <c r="TDH149" s="16"/>
      <c r="TDI149" s="16"/>
      <c r="TDJ149" s="16"/>
      <c r="TDK149" s="16"/>
      <c r="TDL149" s="16"/>
      <c r="TDM149" s="16"/>
      <c r="TDN149" s="16"/>
      <c r="TDO149" s="16"/>
      <c r="TDP149" s="16"/>
      <c r="TDQ149" s="16"/>
      <c r="TDR149" s="16"/>
      <c r="TDS149" s="16"/>
      <c r="TDT149" s="16"/>
      <c r="TDU149" s="16"/>
      <c r="TDV149" s="16"/>
      <c r="TDW149" s="16"/>
      <c r="TDX149" s="16"/>
      <c r="TDY149" s="16"/>
      <c r="TDZ149" s="16"/>
      <c r="TEA149" s="16"/>
      <c r="TEB149" s="16"/>
      <c r="TEC149" s="16"/>
      <c r="TED149" s="16"/>
      <c r="TEE149" s="16"/>
      <c r="TEF149" s="16"/>
      <c r="TEG149" s="16"/>
      <c r="TEH149" s="16"/>
      <c r="TEI149" s="16"/>
      <c r="TEJ149" s="16"/>
      <c r="TEK149" s="16"/>
      <c r="TEL149" s="16"/>
      <c r="TEM149" s="16"/>
      <c r="TEN149" s="16"/>
      <c r="TEO149" s="16"/>
      <c r="TEP149" s="16"/>
      <c r="TEQ149" s="16"/>
      <c r="TER149" s="16"/>
      <c r="TES149" s="16"/>
      <c r="TET149" s="16"/>
      <c r="TEU149" s="16"/>
      <c r="TEV149" s="16"/>
      <c r="TEW149" s="16"/>
      <c r="TEX149" s="16"/>
      <c r="TEY149" s="16"/>
      <c r="TEZ149" s="16"/>
      <c r="TFA149" s="16"/>
      <c r="TFB149" s="16"/>
      <c r="TFC149" s="16"/>
      <c r="TFD149" s="16"/>
      <c r="TFE149" s="16"/>
      <c r="TFF149" s="16"/>
      <c r="TFG149" s="16"/>
      <c r="TFH149" s="16"/>
      <c r="TFI149" s="16"/>
      <c r="TFJ149" s="16"/>
      <c r="TFK149" s="16"/>
      <c r="TFL149" s="16"/>
      <c r="TFM149" s="16"/>
      <c r="TFN149" s="16"/>
      <c r="TFO149" s="16"/>
      <c r="TFP149" s="16"/>
      <c r="TFQ149" s="16"/>
      <c r="TFR149" s="16"/>
      <c r="TFS149" s="16"/>
      <c r="TFT149" s="16"/>
      <c r="TFU149" s="16"/>
      <c r="TFV149" s="16"/>
      <c r="TFW149" s="16"/>
      <c r="TFX149" s="16"/>
      <c r="TFY149" s="16"/>
      <c r="TFZ149" s="16"/>
      <c r="TGA149" s="16"/>
      <c r="TGB149" s="16"/>
      <c r="TGC149" s="16"/>
      <c r="TGD149" s="16"/>
      <c r="TGE149" s="16"/>
      <c r="TGF149" s="16"/>
      <c r="TGG149" s="16"/>
      <c r="TGH149" s="16"/>
      <c r="TGI149" s="16"/>
      <c r="TGJ149" s="16"/>
      <c r="TGK149" s="16"/>
      <c r="TGL149" s="16"/>
      <c r="TGM149" s="16"/>
      <c r="TGN149" s="16"/>
      <c r="TGO149" s="16"/>
      <c r="TGP149" s="16"/>
      <c r="TGQ149" s="16"/>
      <c r="TGR149" s="16"/>
      <c r="TGS149" s="16"/>
      <c r="TGT149" s="16"/>
      <c r="TGU149" s="16"/>
      <c r="TGV149" s="16"/>
      <c r="TGW149" s="16"/>
      <c r="TGX149" s="16"/>
      <c r="TGY149" s="16"/>
      <c r="TGZ149" s="16"/>
      <c r="THA149" s="16"/>
      <c r="THB149" s="16"/>
      <c r="THC149" s="16"/>
      <c r="THD149" s="16"/>
      <c r="THE149" s="16"/>
      <c r="THF149" s="16"/>
      <c r="THG149" s="16"/>
      <c r="THH149" s="16"/>
      <c r="THI149" s="16"/>
      <c r="THJ149" s="16"/>
      <c r="THK149" s="16"/>
      <c r="THL149" s="16"/>
      <c r="THM149" s="16"/>
      <c r="THN149" s="16"/>
      <c r="THO149" s="16"/>
      <c r="THP149" s="16"/>
      <c r="THQ149" s="16"/>
      <c r="THR149" s="16"/>
      <c r="THS149" s="16"/>
      <c r="THT149" s="16"/>
      <c r="THU149" s="16"/>
      <c r="THV149" s="16"/>
      <c r="THW149" s="16"/>
      <c r="THX149" s="16"/>
      <c r="THY149" s="16"/>
      <c r="THZ149" s="16"/>
      <c r="TIA149" s="16"/>
      <c r="TIB149" s="16"/>
      <c r="TIC149" s="16"/>
      <c r="TID149" s="16"/>
      <c r="TIE149" s="16"/>
      <c r="TIF149" s="16"/>
      <c r="TIG149" s="16"/>
      <c r="TIH149" s="16"/>
      <c r="TII149" s="16"/>
      <c r="TIJ149" s="16"/>
      <c r="TIK149" s="16"/>
      <c r="TIL149" s="16"/>
      <c r="TIM149" s="16"/>
      <c r="TIN149" s="16"/>
      <c r="TIO149" s="16"/>
      <c r="TIP149" s="16"/>
      <c r="TIQ149" s="16"/>
      <c r="TIR149" s="16"/>
      <c r="TIS149" s="16"/>
      <c r="TIT149" s="16"/>
      <c r="TIU149" s="16"/>
      <c r="TIV149" s="16"/>
      <c r="TIW149" s="16"/>
      <c r="TIX149" s="16"/>
      <c r="TIY149" s="16"/>
      <c r="TIZ149" s="16"/>
      <c r="TJA149" s="16"/>
      <c r="TJB149" s="16"/>
      <c r="TJC149" s="16"/>
      <c r="TJD149" s="16"/>
      <c r="TJE149" s="16"/>
      <c r="TJF149" s="16"/>
      <c r="TJG149" s="16"/>
      <c r="TJH149" s="16"/>
      <c r="TJI149" s="16"/>
      <c r="TJJ149" s="16"/>
      <c r="TJK149" s="16"/>
      <c r="TJL149" s="16"/>
      <c r="TJM149" s="16"/>
      <c r="TJN149" s="16"/>
      <c r="TJO149" s="16"/>
      <c r="TJP149" s="16"/>
      <c r="TJQ149" s="16"/>
      <c r="TJR149" s="16"/>
      <c r="TJS149" s="16"/>
      <c r="TJT149" s="16"/>
      <c r="TJU149" s="16"/>
      <c r="TJV149" s="16"/>
      <c r="TJW149" s="16"/>
      <c r="TJX149" s="16"/>
      <c r="TJY149" s="16"/>
      <c r="TJZ149" s="16"/>
      <c r="TKA149" s="16"/>
      <c r="TKB149" s="16"/>
      <c r="TKC149" s="16"/>
      <c r="TKD149" s="16"/>
      <c r="TKE149" s="16"/>
      <c r="TKF149" s="16"/>
      <c r="TKG149" s="16"/>
      <c r="TKH149" s="16"/>
      <c r="TKI149" s="16"/>
      <c r="TKJ149" s="16"/>
      <c r="TKK149" s="16"/>
      <c r="TKL149" s="16"/>
      <c r="TKM149" s="16"/>
      <c r="TKN149" s="16"/>
      <c r="TKO149" s="16"/>
      <c r="TKP149" s="16"/>
      <c r="TKQ149" s="16"/>
      <c r="TKR149" s="16"/>
      <c r="TKS149" s="16"/>
      <c r="TKT149" s="16"/>
      <c r="TKU149" s="16"/>
      <c r="TKV149" s="16"/>
      <c r="TKW149" s="16"/>
      <c r="TKX149" s="16"/>
      <c r="TKY149" s="16"/>
      <c r="TKZ149" s="16"/>
      <c r="TLA149" s="16"/>
      <c r="TLB149" s="16"/>
      <c r="TLC149" s="16"/>
      <c r="TLD149" s="16"/>
      <c r="TLE149" s="16"/>
      <c r="TLF149" s="16"/>
      <c r="TLG149" s="16"/>
      <c r="TLH149" s="16"/>
      <c r="TLI149" s="16"/>
      <c r="TLJ149" s="16"/>
      <c r="TLK149" s="16"/>
      <c r="TLL149" s="16"/>
      <c r="TLM149" s="16"/>
      <c r="TLN149" s="16"/>
      <c r="TLO149" s="16"/>
      <c r="TLP149" s="16"/>
      <c r="TLQ149" s="16"/>
      <c r="TLR149" s="16"/>
      <c r="TLS149" s="16"/>
      <c r="TLT149" s="16"/>
      <c r="TLU149" s="16"/>
      <c r="TLV149" s="16"/>
      <c r="TLW149" s="16"/>
      <c r="TLX149" s="16"/>
      <c r="TLY149" s="16"/>
      <c r="TLZ149" s="16"/>
      <c r="TMA149" s="16"/>
      <c r="TMB149" s="16"/>
      <c r="TMC149" s="16"/>
      <c r="TMD149" s="16"/>
      <c r="TME149" s="16"/>
      <c r="TMF149" s="16"/>
      <c r="TMG149" s="16"/>
      <c r="TMH149" s="16"/>
      <c r="TMI149" s="16"/>
      <c r="TMJ149" s="16"/>
      <c r="TMK149" s="16"/>
      <c r="TML149" s="16"/>
      <c r="TMM149" s="16"/>
      <c r="TMN149" s="16"/>
      <c r="TMO149" s="16"/>
      <c r="TMP149" s="16"/>
      <c r="TMQ149" s="16"/>
      <c r="TMR149" s="16"/>
      <c r="TMS149" s="16"/>
      <c r="TMT149" s="16"/>
      <c r="TMU149" s="16"/>
      <c r="TMV149" s="16"/>
      <c r="TMW149" s="16"/>
      <c r="TMX149" s="16"/>
      <c r="TMY149" s="16"/>
      <c r="TMZ149" s="16"/>
      <c r="TNA149" s="16"/>
      <c r="TNB149" s="16"/>
      <c r="TNC149" s="16"/>
      <c r="TND149" s="16"/>
      <c r="TNE149" s="16"/>
      <c r="TNF149" s="16"/>
      <c r="TNG149" s="16"/>
      <c r="TNH149" s="16"/>
      <c r="TNI149" s="16"/>
      <c r="TNJ149" s="16"/>
      <c r="TNK149" s="16"/>
      <c r="TNL149" s="16"/>
      <c r="TNM149" s="16"/>
      <c r="TNN149" s="16"/>
      <c r="TNO149" s="16"/>
      <c r="TNP149" s="16"/>
      <c r="TNQ149" s="16"/>
      <c r="TNR149" s="16"/>
      <c r="TNS149" s="16"/>
      <c r="TNT149" s="16"/>
      <c r="TNU149" s="16"/>
      <c r="TNV149" s="16"/>
      <c r="TNW149" s="16"/>
      <c r="TNX149" s="16"/>
      <c r="TNY149" s="16"/>
      <c r="TNZ149" s="16"/>
      <c r="TOA149" s="16"/>
      <c r="TOB149" s="16"/>
      <c r="TOC149" s="16"/>
      <c r="TOD149" s="16"/>
      <c r="TOE149" s="16"/>
      <c r="TOF149" s="16"/>
      <c r="TOG149" s="16"/>
      <c r="TOH149" s="16"/>
      <c r="TOI149" s="16"/>
      <c r="TOJ149" s="16"/>
      <c r="TOK149" s="16"/>
      <c r="TOL149" s="16"/>
      <c r="TOM149" s="16"/>
      <c r="TON149" s="16"/>
      <c r="TOO149" s="16"/>
      <c r="TOP149" s="16"/>
      <c r="TOQ149" s="16"/>
      <c r="TOR149" s="16"/>
      <c r="TOS149" s="16"/>
      <c r="TOT149" s="16"/>
      <c r="TOU149" s="16"/>
      <c r="TOV149" s="16"/>
      <c r="TOW149" s="16"/>
      <c r="TOX149" s="16"/>
      <c r="TOY149" s="16"/>
      <c r="TOZ149" s="16"/>
      <c r="TPA149" s="16"/>
      <c r="TPB149" s="16"/>
      <c r="TPC149" s="16"/>
      <c r="TPD149" s="16"/>
      <c r="TPE149" s="16"/>
      <c r="TPF149" s="16"/>
      <c r="TPG149" s="16"/>
      <c r="TPH149" s="16"/>
      <c r="TPI149" s="16"/>
      <c r="TPJ149" s="16"/>
      <c r="TPK149" s="16"/>
      <c r="TPL149" s="16"/>
      <c r="TPM149" s="16"/>
      <c r="TPN149" s="16"/>
      <c r="TPO149" s="16"/>
      <c r="TPP149" s="16"/>
      <c r="TPQ149" s="16"/>
      <c r="TPR149" s="16"/>
      <c r="TPS149" s="16"/>
      <c r="TPT149" s="16"/>
      <c r="TPU149" s="16"/>
      <c r="TPV149" s="16"/>
      <c r="TPW149" s="16"/>
      <c r="TPX149" s="16"/>
      <c r="TPY149" s="16"/>
      <c r="TPZ149" s="16"/>
      <c r="TQA149" s="16"/>
      <c r="TQB149" s="16"/>
      <c r="TQC149" s="16"/>
      <c r="TQD149" s="16"/>
      <c r="TQE149" s="16"/>
      <c r="TQF149" s="16"/>
      <c r="TQG149" s="16"/>
      <c r="TQH149" s="16"/>
      <c r="TQI149" s="16"/>
      <c r="TQJ149" s="16"/>
      <c r="TQK149" s="16"/>
      <c r="TQL149" s="16"/>
      <c r="TQM149" s="16"/>
      <c r="TQN149" s="16"/>
      <c r="TQO149" s="16"/>
      <c r="TQP149" s="16"/>
      <c r="TQQ149" s="16"/>
      <c r="TQR149" s="16"/>
      <c r="TQS149" s="16"/>
      <c r="TQT149" s="16"/>
      <c r="TQU149" s="16"/>
      <c r="TQV149" s="16"/>
      <c r="TQW149" s="16"/>
      <c r="TQX149" s="16"/>
      <c r="TQY149" s="16"/>
      <c r="TQZ149" s="16"/>
      <c r="TRA149" s="16"/>
      <c r="TRB149" s="16"/>
      <c r="TRC149" s="16"/>
      <c r="TRD149" s="16"/>
      <c r="TRE149" s="16"/>
      <c r="TRF149" s="16"/>
      <c r="TRG149" s="16"/>
      <c r="TRH149" s="16"/>
      <c r="TRI149" s="16"/>
      <c r="TRJ149" s="16"/>
      <c r="TRK149" s="16"/>
      <c r="TRL149" s="16"/>
      <c r="TRM149" s="16"/>
      <c r="TRN149" s="16"/>
      <c r="TRO149" s="16"/>
      <c r="TRP149" s="16"/>
      <c r="TRQ149" s="16"/>
      <c r="TRR149" s="16"/>
      <c r="TRS149" s="16"/>
      <c r="TRT149" s="16"/>
      <c r="TRU149" s="16"/>
      <c r="TRV149" s="16"/>
      <c r="TRW149" s="16"/>
      <c r="TRX149" s="16"/>
      <c r="TRY149" s="16"/>
      <c r="TRZ149" s="16"/>
      <c r="TSA149" s="16"/>
      <c r="TSB149" s="16"/>
      <c r="TSC149" s="16"/>
      <c r="TSD149" s="16"/>
      <c r="TSE149" s="16"/>
      <c r="TSF149" s="16"/>
      <c r="TSG149" s="16"/>
      <c r="TSH149" s="16"/>
      <c r="TSI149" s="16"/>
      <c r="TSJ149" s="16"/>
      <c r="TSK149" s="16"/>
      <c r="TSL149" s="16"/>
      <c r="TSM149" s="16"/>
      <c r="TSN149" s="16"/>
      <c r="TSO149" s="16"/>
      <c r="TSP149" s="16"/>
      <c r="TSQ149" s="16"/>
      <c r="TSR149" s="16"/>
      <c r="TSS149" s="16"/>
      <c r="TST149" s="16"/>
      <c r="TSU149" s="16"/>
      <c r="TSV149" s="16"/>
      <c r="TSW149" s="16"/>
      <c r="TSX149" s="16"/>
      <c r="TSY149" s="16"/>
      <c r="TSZ149" s="16"/>
      <c r="TTA149" s="16"/>
      <c r="TTB149" s="16"/>
      <c r="TTC149" s="16"/>
      <c r="TTD149" s="16"/>
      <c r="TTE149" s="16"/>
      <c r="TTF149" s="16"/>
      <c r="TTG149" s="16"/>
      <c r="TTH149" s="16"/>
      <c r="TTI149" s="16"/>
      <c r="TTJ149" s="16"/>
      <c r="TTK149" s="16"/>
      <c r="TTL149" s="16"/>
      <c r="TTM149" s="16"/>
      <c r="TTN149" s="16"/>
      <c r="TTO149" s="16"/>
      <c r="TTP149" s="16"/>
      <c r="TTQ149" s="16"/>
      <c r="TTR149" s="16"/>
      <c r="TTS149" s="16"/>
      <c r="TTT149" s="16"/>
      <c r="TTU149" s="16"/>
      <c r="TTV149" s="16"/>
      <c r="TTW149" s="16"/>
      <c r="TTX149" s="16"/>
      <c r="TTY149" s="16"/>
      <c r="TTZ149" s="16"/>
      <c r="TUA149" s="16"/>
      <c r="TUB149" s="16"/>
      <c r="TUC149" s="16"/>
      <c r="TUD149" s="16"/>
      <c r="TUE149" s="16"/>
      <c r="TUF149" s="16"/>
      <c r="TUG149" s="16"/>
      <c r="TUH149" s="16"/>
      <c r="TUI149" s="16"/>
      <c r="TUJ149" s="16"/>
      <c r="TUK149" s="16"/>
      <c r="TUL149" s="16"/>
      <c r="TUM149" s="16"/>
      <c r="TUN149" s="16"/>
      <c r="TUO149" s="16"/>
      <c r="TUP149" s="16"/>
      <c r="TUQ149" s="16"/>
      <c r="TUR149" s="16"/>
      <c r="TUS149" s="16"/>
      <c r="TUT149" s="16"/>
      <c r="TUU149" s="16"/>
      <c r="TUV149" s="16"/>
      <c r="TUW149" s="16"/>
      <c r="TUX149" s="16"/>
      <c r="TUY149" s="16"/>
      <c r="TUZ149" s="16"/>
      <c r="TVA149" s="16"/>
      <c r="TVB149" s="16"/>
      <c r="TVC149" s="16"/>
      <c r="TVD149" s="16"/>
      <c r="TVE149" s="16"/>
      <c r="TVF149" s="16"/>
      <c r="TVG149" s="16"/>
      <c r="TVH149" s="16"/>
      <c r="TVI149" s="16"/>
      <c r="TVJ149" s="16"/>
      <c r="TVK149" s="16"/>
      <c r="TVL149" s="16"/>
      <c r="TVM149" s="16"/>
      <c r="TVN149" s="16"/>
      <c r="TVO149" s="16"/>
      <c r="TVP149" s="16"/>
      <c r="TVQ149" s="16"/>
      <c r="TVR149" s="16"/>
      <c r="TVS149" s="16"/>
      <c r="TVT149" s="16"/>
      <c r="TVU149" s="16"/>
      <c r="TVV149" s="16"/>
      <c r="TVW149" s="16"/>
      <c r="TVX149" s="16"/>
      <c r="TVY149" s="16"/>
      <c r="TVZ149" s="16"/>
      <c r="TWA149" s="16"/>
      <c r="TWB149" s="16"/>
      <c r="TWC149" s="16"/>
      <c r="TWD149" s="16"/>
      <c r="TWE149" s="16"/>
      <c r="TWF149" s="16"/>
      <c r="TWG149" s="16"/>
      <c r="TWH149" s="16"/>
      <c r="TWI149" s="16"/>
      <c r="TWJ149" s="16"/>
      <c r="TWK149" s="16"/>
      <c r="TWL149" s="16"/>
      <c r="TWM149" s="16"/>
      <c r="TWN149" s="16"/>
      <c r="TWO149" s="16"/>
      <c r="TWP149" s="16"/>
      <c r="TWQ149" s="16"/>
      <c r="TWR149" s="16"/>
      <c r="TWS149" s="16"/>
      <c r="TWT149" s="16"/>
      <c r="TWU149" s="16"/>
      <c r="TWV149" s="16"/>
      <c r="TWW149" s="16"/>
      <c r="TWX149" s="16"/>
      <c r="TWY149" s="16"/>
      <c r="TWZ149" s="16"/>
      <c r="TXA149" s="16"/>
      <c r="TXB149" s="16"/>
      <c r="TXC149" s="16"/>
      <c r="TXD149" s="16"/>
      <c r="TXE149" s="16"/>
      <c r="TXF149" s="16"/>
      <c r="TXG149" s="16"/>
      <c r="TXH149" s="16"/>
      <c r="TXI149" s="16"/>
      <c r="TXJ149" s="16"/>
      <c r="TXK149" s="16"/>
      <c r="TXL149" s="16"/>
      <c r="TXM149" s="16"/>
      <c r="TXN149" s="16"/>
      <c r="TXO149" s="16"/>
      <c r="TXP149" s="16"/>
      <c r="TXQ149" s="16"/>
      <c r="TXR149" s="16"/>
      <c r="TXS149" s="16"/>
      <c r="TXT149" s="16"/>
      <c r="TXU149" s="16"/>
      <c r="TXV149" s="16"/>
      <c r="TXW149" s="16"/>
      <c r="TXX149" s="16"/>
      <c r="TXY149" s="16"/>
      <c r="TXZ149" s="16"/>
      <c r="TYA149" s="16"/>
      <c r="TYB149" s="16"/>
      <c r="TYC149" s="16"/>
      <c r="TYD149" s="16"/>
      <c r="TYE149" s="16"/>
      <c r="TYF149" s="16"/>
      <c r="TYG149" s="16"/>
      <c r="TYH149" s="16"/>
      <c r="TYI149" s="16"/>
      <c r="TYJ149" s="16"/>
      <c r="TYK149" s="16"/>
      <c r="TYL149" s="16"/>
      <c r="TYM149" s="16"/>
      <c r="TYN149" s="16"/>
      <c r="TYO149" s="16"/>
      <c r="TYP149" s="16"/>
      <c r="TYQ149" s="16"/>
      <c r="TYR149" s="16"/>
      <c r="TYS149" s="16"/>
      <c r="TYT149" s="16"/>
      <c r="TYU149" s="16"/>
      <c r="TYV149" s="16"/>
      <c r="TYW149" s="16"/>
      <c r="TYX149" s="16"/>
      <c r="TYY149" s="16"/>
      <c r="TYZ149" s="16"/>
      <c r="TZA149" s="16"/>
      <c r="TZB149" s="16"/>
      <c r="TZC149" s="16"/>
      <c r="TZD149" s="16"/>
      <c r="TZE149" s="16"/>
      <c r="TZF149" s="16"/>
      <c r="TZG149" s="16"/>
      <c r="TZH149" s="16"/>
      <c r="TZI149" s="16"/>
      <c r="TZJ149" s="16"/>
      <c r="TZK149" s="16"/>
      <c r="TZL149" s="16"/>
      <c r="TZM149" s="16"/>
      <c r="TZN149" s="16"/>
      <c r="TZO149" s="16"/>
      <c r="TZP149" s="16"/>
      <c r="TZQ149" s="16"/>
      <c r="TZR149" s="16"/>
      <c r="TZS149" s="16"/>
      <c r="TZT149" s="16"/>
      <c r="TZU149" s="16"/>
      <c r="TZV149" s="16"/>
      <c r="TZW149" s="16"/>
      <c r="TZX149" s="16"/>
      <c r="TZY149" s="16"/>
      <c r="TZZ149" s="16"/>
      <c r="UAA149" s="16"/>
      <c r="UAB149" s="16"/>
      <c r="UAC149" s="16"/>
      <c r="UAD149" s="16"/>
      <c r="UAE149" s="16"/>
      <c r="UAF149" s="16"/>
      <c r="UAG149" s="16"/>
      <c r="UAH149" s="16"/>
      <c r="UAI149" s="16"/>
      <c r="UAJ149" s="16"/>
      <c r="UAK149" s="16"/>
      <c r="UAL149" s="16"/>
      <c r="UAM149" s="16"/>
      <c r="UAN149" s="16"/>
      <c r="UAO149" s="16"/>
      <c r="UAP149" s="16"/>
      <c r="UAQ149" s="16"/>
      <c r="UAR149" s="16"/>
      <c r="UAS149" s="16"/>
      <c r="UAT149" s="16"/>
      <c r="UAU149" s="16"/>
      <c r="UAV149" s="16"/>
      <c r="UAW149" s="16"/>
      <c r="UAX149" s="16"/>
      <c r="UAY149" s="16"/>
      <c r="UAZ149" s="16"/>
      <c r="UBA149" s="16"/>
      <c r="UBB149" s="16"/>
      <c r="UBC149" s="16"/>
      <c r="UBD149" s="16"/>
      <c r="UBE149" s="16"/>
      <c r="UBF149" s="16"/>
      <c r="UBG149" s="16"/>
      <c r="UBH149" s="16"/>
      <c r="UBI149" s="16"/>
      <c r="UBJ149" s="16"/>
      <c r="UBK149" s="16"/>
      <c r="UBL149" s="16"/>
      <c r="UBM149" s="16"/>
      <c r="UBN149" s="16"/>
      <c r="UBO149" s="16"/>
      <c r="UBP149" s="16"/>
      <c r="UBQ149" s="16"/>
      <c r="UBR149" s="16"/>
      <c r="UBS149" s="16"/>
      <c r="UBT149" s="16"/>
      <c r="UBU149" s="16"/>
      <c r="UBV149" s="16"/>
      <c r="UBW149" s="16"/>
      <c r="UBX149" s="16"/>
      <c r="UBY149" s="16"/>
      <c r="UBZ149" s="16"/>
      <c r="UCA149" s="16"/>
      <c r="UCB149" s="16"/>
      <c r="UCC149" s="16"/>
      <c r="UCD149" s="16"/>
      <c r="UCE149" s="16"/>
      <c r="UCF149" s="16"/>
      <c r="UCG149" s="16"/>
      <c r="UCH149" s="16"/>
      <c r="UCI149" s="16"/>
      <c r="UCJ149" s="16"/>
      <c r="UCK149" s="16"/>
      <c r="UCL149" s="16"/>
      <c r="UCM149" s="16"/>
      <c r="UCN149" s="16"/>
      <c r="UCO149" s="16"/>
      <c r="UCP149" s="16"/>
      <c r="UCQ149" s="16"/>
      <c r="UCR149" s="16"/>
      <c r="UCS149" s="16"/>
      <c r="UCT149" s="16"/>
      <c r="UCU149" s="16"/>
      <c r="UCV149" s="16"/>
      <c r="UCW149" s="16"/>
      <c r="UCX149" s="16"/>
      <c r="UCY149" s="16"/>
      <c r="UCZ149" s="16"/>
      <c r="UDA149" s="16"/>
      <c r="UDB149" s="16"/>
      <c r="UDC149" s="16"/>
      <c r="UDD149" s="16"/>
      <c r="UDE149" s="16"/>
      <c r="UDF149" s="16"/>
      <c r="UDG149" s="16"/>
      <c r="UDH149" s="16"/>
      <c r="UDI149" s="16"/>
      <c r="UDJ149" s="16"/>
      <c r="UDK149" s="16"/>
      <c r="UDL149" s="16"/>
      <c r="UDM149" s="16"/>
      <c r="UDN149" s="16"/>
      <c r="UDO149" s="16"/>
      <c r="UDP149" s="16"/>
      <c r="UDQ149" s="16"/>
      <c r="UDR149" s="16"/>
      <c r="UDS149" s="16"/>
      <c r="UDT149" s="16"/>
      <c r="UDU149" s="16"/>
      <c r="UDV149" s="16"/>
      <c r="UDW149" s="16"/>
      <c r="UDX149" s="16"/>
      <c r="UDY149" s="16"/>
      <c r="UDZ149" s="16"/>
      <c r="UEA149" s="16"/>
      <c r="UEB149" s="16"/>
      <c r="UEC149" s="16"/>
      <c r="UED149" s="16"/>
      <c r="UEE149" s="16"/>
      <c r="UEF149" s="16"/>
      <c r="UEG149" s="16"/>
      <c r="UEH149" s="16"/>
      <c r="UEI149" s="16"/>
      <c r="UEJ149" s="16"/>
      <c r="UEK149" s="16"/>
      <c r="UEL149" s="16"/>
      <c r="UEM149" s="16"/>
      <c r="UEN149" s="16"/>
      <c r="UEO149" s="16"/>
      <c r="UEP149" s="16"/>
      <c r="UEQ149" s="16"/>
      <c r="UER149" s="16"/>
      <c r="UES149" s="16"/>
      <c r="UET149" s="16"/>
      <c r="UEU149" s="16"/>
      <c r="UEV149" s="16"/>
      <c r="UEW149" s="16"/>
      <c r="UEX149" s="16"/>
      <c r="UEY149" s="16"/>
      <c r="UEZ149" s="16"/>
      <c r="UFA149" s="16"/>
      <c r="UFB149" s="16"/>
      <c r="UFC149" s="16"/>
      <c r="UFD149" s="16"/>
      <c r="UFE149" s="16"/>
      <c r="UFF149" s="16"/>
      <c r="UFG149" s="16"/>
      <c r="UFH149" s="16"/>
      <c r="UFI149" s="16"/>
      <c r="UFJ149" s="16"/>
      <c r="UFK149" s="16"/>
      <c r="UFL149" s="16"/>
      <c r="UFM149" s="16"/>
      <c r="UFN149" s="16"/>
      <c r="UFO149" s="16"/>
      <c r="UFP149" s="16"/>
      <c r="UFQ149" s="16"/>
      <c r="UFR149" s="16"/>
      <c r="UFS149" s="16"/>
      <c r="UFT149" s="16"/>
      <c r="UFU149" s="16"/>
      <c r="UFV149" s="16"/>
      <c r="UFW149" s="16"/>
      <c r="UFX149" s="16"/>
      <c r="UFY149" s="16"/>
      <c r="UFZ149" s="16"/>
      <c r="UGA149" s="16"/>
      <c r="UGB149" s="16"/>
      <c r="UGC149" s="16"/>
      <c r="UGD149" s="16"/>
      <c r="UGE149" s="16"/>
      <c r="UGF149" s="16"/>
      <c r="UGG149" s="16"/>
      <c r="UGH149" s="16"/>
      <c r="UGI149" s="16"/>
      <c r="UGJ149" s="16"/>
      <c r="UGK149" s="16"/>
      <c r="UGL149" s="16"/>
      <c r="UGM149" s="16"/>
      <c r="UGN149" s="16"/>
      <c r="UGO149" s="16"/>
      <c r="UGP149" s="16"/>
      <c r="UGQ149" s="16"/>
      <c r="UGR149" s="16"/>
      <c r="UGS149" s="16"/>
      <c r="UGT149" s="16"/>
      <c r="UGU149" s="16"/>
      <c r="UGV149" s="16"/>
      <c r="UGW149" s="16"/>
      <c r="UGX149" s="16"/>
      <c r="UGY149" s="16"/>
      <c r="UGZ149" s="16"/>
      <c r="UHA149" s="16"/>
      <c r="UHB149" s="16"/>
      <c r="UHC149" s="16"/>
      <c r="UHD149" s="16"/>
      <c r="UHE149" s="16"/>
      <c r="UHF149" s="16"/>
      <c r="UHG149" s="16"/>
      <c r="UHH149" s="16"/>
      <c r="UHI149" s="16"/>
      <c r="UHJ149" s="16"/>
      <c r="UHK149" s="16"/>
      <c r="UHL149" s="16"/>
      <c r="UHM149" s="16"/>
      <c r="UHN149" s="16"/>
      <c r="UHO149" s="16"/>
      <c r="UHP149" s="16"/>
      <c r="UHQ149" s="16"/>
      <c r="UHR149" s="16"/>
      <c r="UHS149" s="16"/>
      <c r="UHT149" s="16"/>
      <c r="UHU149" s="16"/>
      <c r="UHV149" s="16"/>
      <c r="UHW149" s="16"/>
      <c r="UHX149" s="16"/>
      <c r="UHY149" s="16"/>
      <c r="UHZ149" s="16"/>
      <c r="UIA149" s="16"/>
      <c r="UIB149" s="16"/>
      <c r="UIC149" s="16"/>
      <c r="UID149" s="16"/>
      <c r="UIE149" s="16"/>
      <c r="UIF149" s="16"/>
      <c r="UIG149" s="16"/>
      <c r="UIH149" s="16"/>
      <c r="UII149" s="16"/>
      <c r="UIJ149" s="16"/>
      <c r="UIK149" s="16"/>
      <c r="UIL149" s="16"/>
      <c r="UIM149" s="16"/>
      <c r="UIN149" s="16"/>
      <c r="UIO149" s="16"/>
      <c r="UIP149" s="16"/>
      <c r="UIQ149" s="16"/>
      <c r="UIR149" s="16"/>
      <c r="UIS149" s="16"/>
      <c r="UIT149" s="16"/>
      <c r="UIU149" s="16"/>
      <c r="UIV149" s="16"/>
      <c r="UIW149" s="16"/>
      <c r="UIX149" s="16"/>
      <c r="UIY149" s="16"/>
      <c r="UIZ149" s="16"/>
      <c r="UJA149" s="16"/>
      <c r="UJB149" s="16"/>
      <c r="UJC149" s="16"/>
      <c r="UJD149" s="16"/>
      <c r="UJE149" s="16"/>
      <c r="UJF149" s="16"/>
      <c r="UJG149" s="16"/>
      <c r="UJH149" s="16"/>
      <c r="UJI149" s="16"/>
      <c r="UJJ149" s="16"/>
      <c r="UJK149" s="16"/>
      <c r="UJL149" s="16"/>
      <c r="UJM149" s="16"/>
      <c r="UJN149" s="16"/>
      <c r="UJO149" s="16"/>
      <c r="UJP149" s="16"/>
      <c r="UJQ149" s="16"/>
      <c r="UJR149" s="16"/>
      <c r="UJS149" s="16"/>
      <c r="UJT149" s="16"/>
      <c r="UJU149" s="16"/>
      <c r="UJV149" s="16"/>
      <c r="UJW149" s="16"/>
      <c r="UJX149" s="16"/>
      <c r="UJY149" s="16"/>
      <c r="UJZ149" s="16"/>
      <c r="UKA149" s="16"/>
      <c r="UKB149" s="16"/>
      <c r="UKC149" s="16"/>
      <c r="UKD149" s="16"/>
      <c r="UKE149" s="16"/>
      <c r="UKF149" s="16"/>
      <c r="UKG149" s="16"/>
      <c r="UKH149" s="16"/>
      <c r="UKI149" s="16"/>
      <c r="UKJ149" s="16"/>
      <c r="UKK149" s="16"/>
      <c r="UKL149" s="16"/>
      <c r="UKM149" s="16"/>
      <c r="UKN149" s="16"/>
      <c r="UKO149" s="16"/>
      <c r="UKP149" s="16"/>
      <c r="UKQ149" s="16"/>
      <c r="UKR149" s="16"/>
      <c r="UKS149" s="16"/>
      <c r="UKT149" s="16"/>
      <c r="UKU149" s="16"/>
      <c r="UKV149" s="16"/>
      <c r="UKW149" s="16"/>
      <c r="UKX149" s="16"/>
      <c r="UKY149" s="16"/>
      <c r="UKZ149" s="16"/>
      <c r="ULA149" s="16"/>
      <c r="ULB149" s="16"/>
      <c r="ULC149" s="16"/>
      <c r="ULD149" s="16"/>
      <c r="ULE149" s="16"/>
      <c r="ULF149" s="16"/>
      <c r="ULG149" s="16"/>
      <c r="ULH149" s="16"/>
      <c r="ULI149" s="16"/>
      <c r="ULJ149" s="16"/>
      <c r="ULK149" s="16"/>
      <c r="ULL149" s="16"/>
      <c r="ULM149" s="16"/>
      <c r="ULN149" s="16"/>
      <c r="ULO149" s="16"/>
      <c r="ULP149" s="16"/>
      <c r="ULQ149" s="16"/>
      <c r="ULR149" s="16"/>
      <c r="ULS149" s="16"/>
      <c r="ULT149" s="16"/>
      <c r="ULU149" s="16"/>
      <c r="ULV149" s="16"/>
      <c r="ULW149" s="16"/>
      <c r="ULX149" s="16"/>
      <c r="ULY149" s="16"/>
      <c r="ULZ149" s="16"/>
      <c r="UMA149" s="16"/>
      <c r="UMB149" s="16"/>
      <c r="UMC149" s="16"/>
      <c r="UMD149" s="16"/>
      <c r="UME149" s="16"/>
      <c r="UMF149" s="16"/>
      <c r="UMG149" s="16"/>
      <c r="UMH149" s="16"/>
      <c r="UMI149" s="16"/>
      <c r="UMJ149" s="16"/>
      <c r="UMK149" s="16"/>
      <c r="UML149" s="16"/>
      <c r="UMM149" s="16"/>
      <c r="UMN149" s="16"/>
      <c r="UMO149" s="16"/>
      <c r="UMP149" s="16"/>
      <c r="UMQ149" s="16"/>
      <c r="UMR149" s="16"/>
      <c r="UMS149" s="16"/>
      <c r="UMT149" s="16"/>
      <c r="UMU149" s="16"/>
      <c r="UMV149" s="16"/>
      <c r="UMW149" s="16"/>
      <c r="UMX149" s="16"/>
      <c r="UMY149" s="16"/>
      <c r="UMZ149" s="16"/>
      <c r="UNA149" s="16"/>
      <c r="UNB149" s="16"/>
      <c r="UNC149" s="16"/>
      <c r="UND149" s="16"/>
      <c r="UNE149" s="16"/>
      <c r="UNF149" s="16"/>
      <c r="UNG149" s="16"/>
      <c r="UNH149" s="16"/>
      <c r="UNI149" s="16"/>
      <c r="UNJ149" s="16"/>
      <c r="UNK149" s="16"/>
      <c r="UNL149" s="16"/>
      <c r="UNM149" s="16"/>
      <c r="UNN149" s="16"/>
      <c r="UNO149" s="16"/>
      <c r="UNP149" s="16"/>
      <c r="UNQ149" s="16"/>
      <c r="UNR149" s="16"/>
      <c r="UNS149" s="16"/>
      <c r="UNT149" s="16"/>
      <c r="UNU149" s="16"/>
      <c r="UNV149" s="16"/>
      <c r="UNW149" s="16"/>
      <c r="UNX149" s="16"/>
      <c r="UNY149" s="16"/>
      <c r="UNZ149" s="16"/>
      <c r="UOA149" s="16"/>
      <c r="UOB149" s="16"/>
      <c r="UOC149" s="16"/>
      <c r="UOD149" s="16"/>
      <c r="UOE149" s="16"/>
      <c r="UOF149" s="16"/>
      <c r="UOG149" s="16"/>
      <c r="UOH149" s="16"/>
      <c r="UOI149" s="16"/>
      <c r="UOJ149" s="16"/>
      <c r="UOK149" s="16"/>
      <c r="UOL149" s="16"/>
      <c r="UOM149" s="16"/>
      <c r="UON149" s="16"/>
      <c r="UOO149" s="16"/>
      <c r="UOP149" s="16"/>
      <c r="UOQ149" s="16"/>
      <c r="UOR149" s="16"/>
      <c r="UOS149" s="16"/>
      <c r="UOT149" s="16"/>
      <c r="UOU149" s="16"/>
      <c r="UOV149" s="16"/>
      <c r="UOW149" s="16"/>
      <c r="UOX149" s="16"/>
      <c r="UOY149" s="16"/>
      <c r="UOZ149" s="16"/>
      <c r="UPA149" s="16"/>
      <c r="UPB149" s="16"/>
      <c r="UPC149" s="16"/>
      <c r="UPD149" s="16"/>
      <c r="UPE149" s="16"/>
      <c r="UPF149" s="16"/>
      <c r="UPG149" s="16"/>
      <c r="UPH149" s="16"/>
      <c r="UPI149" s="16"/>
      <c r="UPJ149" s="16"/>
      <c r="UPK149" s="16"/>
      <c r="UPL149" s="16"/>
      <c r="UPM149" s="16"/>
      <c r="UPN149" s="16"/>
      <c r="UPO149" s="16"/>
      <c r="UPP149" s="16"/>
      <c r="UPQ149" s="16"/>
      <c r="UPR149" s="16"/>
      <c r="UPS149" s="16"/>
      <c r="UPT149" s="16"/>
      <c r="UPU149" s="16"/>
      <c r="UPV149" s="16"/>
      <c r="UPW149" s="16"/>
      <c r="UPX149" s="16"/>
      <c r="UPY149" s="16"/>
      <c r="UPZ149" s="16"/>
      <c r="UQA149" s="16"/>
      <c r="UQB149" s="16"/>
      <c r="UQC149" s="16"/>
      <c r="UQD149" s="16"/>
      <c r="UQE149" s="16"/>
      <c r="UQF149" s="16"/>
      <c r="UQG149" s="16"/>
      <c r="UQH149" s="16"/>
      <c r="UQI149" s="16"/>
      <c r="UQJ149" s="16"/>
      <c r="UQK149" s="16"/>
      <c r="UQL149" s="16"/>
      <c r="UQM149" s="16"/>
      <c r="UQN149" s="16"/>
      <c r="UQO149" s="16"/>
      <c r="UQP149" s="16"/>
      <c r="UQQ149" s="16"/>
      <c r="UQR149" s="16"/>
      <c r="UQS149" s="16"/>
      <c r="UQT149" s="16"/>
      <c r="UQU149" s="16"/>
      <c r="UQV149" s="16"/>
      <c r="UQW149" s="16"/>
      <c r="UQX149" s="16"/>
      <c r="UQY149" s="16"/>
      <c r="UQZ149" s="16"/>
      <c r="URA149" s="16"/>
      <c r="URB149" s="16"/>
      <c r="URC149" s="16"/>
      <c r="URD149" s="16"/>
      <c r="URE149" s="16"/>
      <c r="URF149" s="16"/>
      <c r="URG149" s="16"/>
      <c r="URH149" s="16"/>
      <c r="URI149" s="16"/>
      <c r="URJ149" s="16"/>
      <c r="URK149" s="16"/>
      <c r="URL149" s="16"/>
      <c r="URM149" s="16"/>
      <c r="URN149" s="16"/>
      <c r="URO149" s="16"/>
      <c r="URP149" s="16"/>
      <c r="URQ149" s="16"/>
      <c r="URR149" s="16"/>
      <c r="URS149" s="16"/>
      <c r="URT149" s="16"/>
      <c r="URU149" s="16"/>
      <c r="URV149" s="16"/>
      <c r="URW149" s="16"/>
      <c r="URX149" s="16"/>
      <c r="URY149" s="16"/>
      <c r="URZ149" s="16"/>
      <c r="USA149" s="16"/>
      <c r="USB149" s="16"/>
      <c r="USC149" s="16"/>
      <c r="USD149" s="16"/>
      <c r="USE149" s="16"/>
      <c r="USF149" s="16"/>
      <c r="USG149" s="16"/>
      <c r="USH149" s="16"/>
      <c r="USI149" s="16"/>
      <c r="USJ149" s="16"/>
      <c r="USK149" s="16"/>
      <c r="USL149" s="16"/>
      <c r="USM149" s="16"/>
      <c r="USN149" s="16"/>
      <c r="USO149" s="16"/>
      <c r="USP149" s="16"/>
      <c r="USQ149" s="16"/>
      <c r="USR149" s="16"/>
      <c r="USS149" s="16"/>
      <c r="UST149" s="16"/>
      <c r="USU149" s="16"/>
      <c r="USV149" s="16"/>
      <c r="USW149" s="16"/>
      <c r="USX149" s="16"/>
      <c r="USY149" s="16"/>
      <c r="USZ149" s="16"/>
      <c r="UTA149" s="16"/>
      <c r="UTB149" s="16"/>
      <c r="UTC149" s="16"/>
      <c r="UTD149" s="16"/>
      <c r="UTE149" s="16"/>
      <c r="UTF149" s="16"/>
      <c r="UTG149" s="16"/>
      <c r="UTH149" s="16"/>
      <c r="UTI149" s="16"/>
      <c r="UTJ149" s="16"/>
      <c r="UTK149" s="16"/>
      <c r="UTL149" s="16"/>
      <c r="UTM149" s="16"/>
      <c r="UTN149" s="16"/>
      <c r="UTO149" s="16"/>
      <c r="UTP149" s="16"/>
      <c r="UTQ149" s="16"/>
      <c r="UTR149" s="16"/>
      <c r="UTS149" s="16"/>
      <c r="UTT149" s="16"/>
      <c r="UTU149" s="16"/>
      <c r="UTV149" s="16"/>
      <c r="UTW149" s="16"/>
      <c r="UTX149" s="16"/>
      <c r="UTY149" s="16"/>
      <c r="UTZ149" s="16"/>
      <c r="UUA149" s="16"/>
      <c r="UUB149" s="16"/>
      <c r="UUC149" s="16"/>
      <c r="UUD149" s="16"/>
      <c r="UUE149" s="16"/>
      <c r="UUF149" s="16"/>
      <c r="UUG149" s="16"/>
      <c r="UUH149" s="16"/>
      <c r="UUI149" s="16"/>
      <c r="UUJ149" s="16"/>
      <c r="UUK149" s="16"/>
      <c r="UUL149" s="16"/>
      <c r="UUM149" s="16"/>
      <c r="UUN149" s="16"/>
      <c r="UUO149" s="16"/>
      <c r="UUP149" s="16"/>
      <c r="UUQ149" s="16"/>
      <c r="UUR149" s="16"/>
      <c r="UUS149" s="16"/>
      <c r="UUT149" s="16"/>
      <c r="UUU149" s="16"/>
      <c r="UUV149" s="16"/>
      <c r="UUW149" s="16"/>
      <c r="UUX149" s="16"/>
      <c r="UUY149" s="16"/>
      <c r="UUZ149" s="16"/>
      <c r="UVA149" s="16"/>
      <c r="UVB149" s="16"/>
      <c r="UVC149" s="16"/>
      <c r="UVD149" s="16"/>
      <c r="UVE149" s="16"/>
      <c r="UVF149" s="16"/>
      <c r="UVG149" s="16"/>
      <c r="UVH149" s="16"/>
      <c r="UVI149" s="16"/>
      <c r="UVJ149" s="16"/>
      <c r="UVK149" s="16"/>
      <c r="UVL149" s="16"/>
      <c r="UVM149" s="16"/>
      <c r="UVN149" s="16"/>
      <c r="UVO149" s="16"/>
      <c r="UVP149" s="16"/>
      <c r="UVQ149" s="16"/>
      <c r="UVR149" s="16"/>
      <c r="UVS149" s="16"/>
      <c r="UVT149" s="16"/>
      <c r="UVU149" s="16"/>
      <c r="UVV149" s="16"/>
      <c r="UVW149" s="16"/>
      <c r="UVX149" s="16"/>
      <c r="UVY149" s="16"/>
      <c r="UVZ149" s="16"/>
      <c r="UWA149" s="16"/>
      <c r="UWB149" s="16"/>
      <c r="UWC149" s="16"/>
      <c r="UWD149" s="16"/>
      <c r="UWE149" s="16"/>
      <c r="UWF149" s="16"/>
      <c r="UWG149" s="16"/>
      <c r="UWH149" s="16"/>
      <c r="UWI149" s="16"/>
      <c r="UWJ149" s="16"/>
      <c r="UWK149" s="16"/>
      <c r="UWL149" s="16"/>
      <c r="UWM149" s="16"/>
      <c r="UWN149" s="16"/>
      <c r="UWO149" s="16"/>
      <c r="UWP149" s="16"/>
      <c r="UWQ149" s="16"/>
      <c r="UWR149" s="16"/>
      <c r="UWS149" s="16"/>
      <c r="UWT149" s="16"/>
      <c r="UWU149" s="16"/>
      <c r="UWV149" s="16"/>
      <c r="UWW149" s="16"/>
      <c r="UWX149" s="16"/>
      <c r="UWY149" s="16"/>
      <c r="UWZ149" s="16"/>
      <c r="UXA149" s="16"/>
      <c r="UXB149" s="16"/>
      <c r="UXC149" s="16"/>
      <c r="UXD149" s="16"/>
      <c r="UXE149" s="16"/>
      <c r="UXF149" s="16"/>
      <c r="UXG149" s="16"/>
      <c r="UXH149" s="16"/>
      <c r="UXI149" s="16"/>
      <c r="UXJ149" s="16"/>
      <c r="UXK149" s="16"/>
      <c r="UXL149" s="16"/>
      <c r="UXM149" s="16"/>
      <c r="UXN149" s="16"/>
      <c r="UXO149" s="16"/>
      <c r="UXP149" s="16"/>
      <c r="UXQ149" s="16"/>
      <c r="UXR149" s="16"/>
      <c r="UXS149" s="16"/>
      <c r="UXT149" s="16"/>
      <c r="UXU149" s="16"/>
      <c r="UXV149" s="16"/>
      <c r="UXW149" s="16"/>
      <c r="UXX149" s="16"/>
      <c r="UXY149" s="16"/>
      <c r="UXZ149" s="16"/>
      <c r="UYA149" s="16"/>
      <c r="UYB149" s="16"/>
      <c r="UYC149" s="16"/>
      <c r="UYD149" s="16"/>
      <c r="UYE149" s="16"/>
      <c r="UYF149" s="16"/>
      <c r="UYG149" s="16"/>
      <c r="UYH149" s="16"/>
      <c r="UYI149" s="16"/>
      <c r="UYJ149" s="16"/>
      <c r="UYK149" s="16"/>
      <c r="UYL149" s="16"/>
      <c r="UYM149" s="16"/>
      <c r="UYN149" s="16"/>
      <c r="UYO149" s="16"/>
      <c r="UYP149" s="16"/>
      <c r="UYQ149" s="16"/>
      <c r="UYR149" s="16"/>
      <c r="UYS149" s="16"/>
      <c r="UYT149" s="16"/>
      <c r="UYU149" s="16"/>
      <c r="UYV149" s="16"/>
      <c r="UYW149" s="16"/>
      <c r="UYX149" s="16"/>
      <c r="UYY149" s="16"/>
      <c r="UYZ149" s="16"/>
      <c r="UZA149" s="16"/>
      <c r="UZB149" s="16"/>
      <c r="UZC149" s="16"/>
      <c r="UZD149" s="16"/>
      <c r="UZE149" s="16"/>
      <c r="UZF149" s="16"/>
      <c r="UZG149" s="16"/>
      <c r="UZH149" s="16"/>
      <c r="UZI149" s="16"/>
      <c r="UZJ149" s="16"/>
      <c r="UZK149" s="16"/>
      <c r="UZL149" s="16"/>
      <c r="UZM149" s="16"/>
      <c r="UZN149" s="16"/>
      <c r="UZO149" s="16"/>
      <c r="UZP149" s="16"/>
      <c r="UZQ149" s="16"/>
      <c r="UZR149" s="16"/>
      <c r="UZS149" s="16"/>
      <c r="UZT149" s="16"/>
      <c r="UZU149" s="16"/>
      <c r="UZV149" s="16"/>
      <c r="UZW149" s="16"/>
      <c r="UZX149" s="16"/>
      <c r="UZY149" s="16"/>
      <c r="UZZ149" s="16"/>
      <c r="VAA149" s="16"/>
      <c r="VAB149" s="16"/>
      <c r="VAC149" s="16"/>
      <c r="VAD149" s="16"/>
      <c r="VAE149" s="16"/>
      <c r="VAF149" s="16"/>
      <c r="VAG149" s="16"/>
      <c r="VAH149" s="16"/>
      <c r="VAI149" s="16"/>
      <c r="VAJ149" s="16"/>
      <c r="VAK149" s="16"/>
      <c r="VAL149" s="16"/>
      <c r="VAM149" s="16"/>
      <c r="VAN149" s="16"/>
      <c r="VAO149" s="16"/>
      <c r="VAP149" s="16"/>
      <c r="VAQ149" s="16"/>
      <c r="VAR149" s="16"/>
      <c r="VAS149" s="16"/>
      <c r="VAT149" s="16"/>
      <c r="VAU149" s="16"/>
      <c r="VAV149" s="16"/>
      <c r="VAW149" s="16"/>
      <c r="VAX149" s="16"/>
      <c r="VAY149" s="16"/>
      <c r="VAZ149" s="16"/>
      <c r="VBA149" s="16"/>
      <c r="VBB149" s="16"/>
      <c r="VBC149" s="16"/>
      <c r="VBD149" s="16"/>
      <c r="VBE149" s="16"/>
      <c r="VBF149" s="16"/>
      <c r="VBG149" s="16"/>
      <c r="VBH149" s="16"/>
      <c r="VBI149" s="16"/>
      <c r="VBJ149" s="16"/>
      <c r="VBK149" s="16"/>
      <c r="VBL149" s="16"/>
      <c r="VBM149" s="16"/>
      <c r="VBN149" s="16"/>
      <c r="VBO149" s="16"/>
      <c r="VBP149" s="16"/>
      <c r="VBQ149" s="16"/>
      <c r="VBR149" s="16"/>
      <c r="VBS149" s="16"/>
      <c r="VBT149" s="16"/>
      <c r="VBU149" s="16"/>
      <c r="VBV149" s="16"/>
      <c r="VBW149" s="16"/>
      <c r="VBX149" s="16"/>
      <c r="VBY149" s="16"/>
      <c r="VBZ149" s="16"/>
      <c r="VCA149" s="16"/>
      <c r="VCB149" s="16"/>
      <c r="VCC149" s="16"/>
      <c r="VCD149" s="16"/>
      <c r="VCE149" s="16"/>
      <c r="VCF149" s="16"/>
      <c r="VCG149" s="16"/>
      <c r="VCH149" s="16"/>
      <c r="VCI149" s="16"/>
      <c r="VCJ149" s="16"/>
      <c r="VCK149" s="16"/>
      <c r="VCL149" s="16"/>
      <c r="VCM149" s="16"/>
      <c r="VCN149" s="16"/>
      <c r="VCO149" s="16"/>
      <c r="VCP149" s="16"/>
      <c r="VCQ149" s="16"/>
      <c r="VCR149" s="16"/>
      <c r="VCS149" s="16"/>
      <c r="VCT149" s="16"/>
      <c r="VCU149" s="16"/>
      <c r="VCV149" s="16"/>
      <c r="VCW149" s="16"/>
      <c r="VCX149" s="16"/>
      <c r="VCY149" s="16"/>
      <c r="VCZ149" s="16"/>
      <c r="VDA149" s="16"/>
      <c r="VDB149" s="16"/>
      <c r="VDC149" s="16"/>
      <c r="VDD149" s="16"/>
      <c r="VDE149" s="16"/>
      <c r="VDF149" s="16"/>
      <c r="VDG149" s="16"/>
      <c r="VDH149" s="16"/>
      <c r="VDI149" s="16"/>
      <c r="VDJ149" s="16"/>
      <c r="VDK149" s="16"/>
      <c r="VDL149" s="16"/>
      <c r="VDM149" s="16"/>
      <c r="VDN149" s="16"/>
      <c r="VDO149" s="16"/>
      <c r="VDP149" s="16"/>
      <c r="VDQ149" s="16"/>
      <c r="VDR149" s="16"/>
      <c r="VDS149" s="16"/>
      <c r="VDT149" s="16"/>
      <c r="VDU149" s="16"/>
      <c r="VDV149" s="16"/>
      <c r="VDW149" s="16"/>
      <c r="VDX149" s="16"/>
      <c r="VDY149" s="16"/>
      <c r="VDZ149" s="16"/>
      <c r="VEA149" s="16"/>
      <c r="VEB149" s="16"/>
      <c r="VEC149" s="16"/>
      <c r="VED149" s="16"/>
      <c r="VEE149" s="16"/>
      <c r="VEF149" s="16"/>
      <c r="VEG149" s="16"/>
      <c r="VEH149" s="16"/>
      <c r="VEI149" s="16"/>
      <c r="VEJ149" s="16"/>
      <c r="VEK149" s="16"/>
      <c r="VEL149" s="16"/>
      <c r="VEM149" s="16"/>
      <c r="VEN149" s="16"/>
      <c r="VEO149" s="16"/>
      <c r="VEP149" s="16"/>
      <c r="VEQ149" s="16"/>
      <c r="VER149" s="16"/>
      <c r="VES149" s="16"/>
      <c r="VET149" s="16"/>
      <c r="VEU149" s="16"/>
      <c r="VEV149" s="16"/>
      <c r="VEW149" s="16"/>
      <c r="VEX149" s="16"/>
      <c r="VEY149" s="16"/>
      <c r="VEZ149" s="16"/>
      <c r="VFA149" s="16"/>
      <c r="VFB149" s="16"/>
      <c r="VFC149" s="16"/>
      <c r="VFD149" s="16"/>
      <c r="VFE149" s="16"/>
      <c r="VFF149" s="16"/>
      <c r="VFG149" s="16"/>
      <c r="VFH149" s="16"/>
      <c r="VFI149" s="16"/>
      <c r="VFJ149" s="16"/>
      <c r="VFK149" s="16"/>
      <c r="VFL149" s="16"/>
      <c r="VFM149" s="16"/>
      <c r="VFN149" s="16"/>
      <c r="VFO149" s="16"/>
      <c r="VFP149" s="16"/>
      <c r="VFQ149" s="16"/>
      <c r="VFR149" s="16"/>
      <c r="VFS149" s="16"/>
      <c r="VFT149" s="16"/>
      <c r="VFU149" s="16"/>
      <c r="VFV149" s="16"/>
      <c r="VFW149" s="16"/>
      <c r="VFX149" s="16"/>
      <c r="VFY149" s="16"/>
      <c r="VFZ149" s="16"/>
      <c r="VGA149" s="16"/>
      <c r="VGB149" s="16"/>
      <c r="VGC149" s="16"/>
      <c r="VGD149" s="16"/>
      <c r="VGE149" s="16"/>
      <c r="VGF149" s="16"/>
      <c r="VGG149" s="16"/>
      <c r="VGH149" s="16"/>
      <c r="VGI149" s="16"/>
      <c r="VGJ149" s="16"/>
      <c r="VGK149" s="16"/>
      <c r="VGL149" s="16"/>
      <c r="VGM149" s="16"/>
      <c r="VGN149" s="16"/>
      <c r="VGO149" s="16"/>
      <c r="VGP149" s="16"/>
      <c r="VGQ149" s="16"/>
      <c r="VGR149" s="16"/>
      <c r="VGS149" s="16"/>
      <c r="VGT149" s="16"/>
      <c r="VGU149" s="16"/>
      <c r="VGV149" s="16"/>
      <c r="VGW149" s="16"/>
      <c r="VGX149" s="16"/>
      <c r="VGY149" s="16"/>
      <c r="VGZ149" s="16"/>
      <c r="VHA149" s="16"/>
      <c r="VHB149" s="16"/>
      <c r="VHC149" s="16"/>
      <c r="VHD149" s="16"/>
      <c r="VHE149" s="16"/>
      <c r="VHF149" s="16"/>
      <c r="VHG149" s="16"/>
      <c r="VHH149" s="16"/>
      <c r="VHI149" s="16"/>
      <c r="VHJ149" s="16"/>
      <c r="VHK149" s="16"/>
      <c r="VHL149" s="16"/>
      <c r="VHM149" s="16"/>
      <c r="VHN149" s="16"/>
      <c r="VHO149" s="16"/>
      <c r="VHP149" s="16"/>
      <c r="VHQ149" s="16"/>
      <c r="VHR149" s="16"/>
      <c r="VHS149" s="16"/>
      <c r="VHT149" s="16"/>
      <c r="VHU149" s="16"/>
      <c r="VHV149" s="16"/>
      <c r="VHW149" s="16"/>
      <c r="VHX149" s="16"/>
      <c r="VHY149" s="16"/>
      <c r="VHZ149" s="16"/>
      <c r="VIA149" s="16"/>
      <c r="VIB149" s="16"/>
      <c r="VIC149" s="16"/>
      <c r="VID149" s="16"/>
      <c r="VIE149" s="16"/>
      <c r="VIF149" s="16"/>
      <c r="VIG149" s="16"/>
      <c r="VIH149" s="16"/>
      <c r="VII149" s="16"/>
      <c r="VIJ149" s="16"/>
      <c r="VIK149" s="16"/>
      <c r="VIL149" s="16"/>
      <c r="VIM149" s="16"/>
      <c r="VIN149" s="16"/>
      <c r="VIO149" s="16"/>
      <c r="VIP149" s="16"/>
      <c r="VIQ149" s="16"/>
      <c r="VIR149" s="16"/>
      <c r="VIS149" s="16"/>
      <c r="VIT149" s="16"/>
      <c r="VIU149" s="16"/>
      <c r="VIV149" s="16"/>
      <c r="VIW149" s="16"/>
      <c r="VIX149" s="16"/>
      <c r="VIY149" s="16"/>
      <c r="VIZ149" s="16"/>
      <c r="VJA149" s="16"/>
      <c r="VJB149" s="16"/>
      <c r="VJC149" s="16"/>
      <c r="VJD149" s="16"/>
      <c r="VJE149" s="16"/>
      <c r="VJF149" s="16"/>
      <c r="VJG149" s="16"/>
      <c r="VJH149" s="16"/>
      <c r="VJI149" s="16"/>
      <c r="VJJ149" s="16"/>
      <c r="VJK149" s="16"/>
      <c r="VJL149" s="16"/>
      <c r="VJM149" s="16"/>
      <c r="VJN149" s="16"/>
      <c r="VJO149" s="16"/>
      <c r="VJP149" s="16"/>
      <c r="VJQ149" s="16"/>
      <c r="VJR149" s="16"/>
      <c r="VJS149" s="16"/>
      <c r="VJT149" s="16"/>
      <c r="VJU149" s="16"/>
      <c r="VJV149" s="16"/>
      <c r="VJW149" s="16"/>
      <c r="VJX149" s="16"/>
      <c r="VJY149" s="16"/>
      <c r="VJZ149" s="16"/>
      <c r="VKA149" s="16"/>
      <c r="VKB149" s="16"/>
      <c r="VKC149" s="16"/>
      <c r="VKD149" s="16"/>
      <c r="VKE149" s="16"/>
      <c r="VKF149" s="16"/>
      <c r="VKG149" s="16"/>
      <c r="VKH149" s="16"/>
      <c r="VKI149" s="16"/>
      <c r="VKJ149" s="16"/>
      <c r="VKK149" s="16"/>
      <c r="VKL149" s="16"/>
      <c r="VKM149" s="16"/>
      <c r="VKN149" s="16"/>
      <c r="VKO149" s="16"/>
      <c r="VKP149" s="16"/>
      <c r="VKQ149" s="16"/>
      <c r="VKR149" s="16"/>
      <c r="VKS149" s="16"/>
      <c r="VKT149" s="16"/>
      <c r="VKU149" s="16"/>
      <c r="VKV149" s="16"/>
      <c r="VKW149" s="16"/>
      <c r="VKX149" s="16"/>
      <c r="VKY149" s="16"/>
      <c r="VKZ149" s="16"/>
      <c r="VLA149" s="16"/>
      <c r="VLB149" s="16"/>
      <c r="VLC149" s="16"/>
      <c r="VLD149" s="16"/>
      <c r="VLE149" s="16"/>
      <c r="VLF149" s="16"/>
      <c r="VLG149" s="16"/>
      <c r="VLH149" s="16"/>
      <c r="VLI149" s="16"/>
      <c r="VLJ149" s="16"/>
      <c r="VLK149" s="16"/>
      <c r="VLL149" s="16"/>
      <c r="VLM149" s="16"/>
      <c r="VLN149" s="16"/>
      <c r="VLO149" s="16"/>
      <c r="VLP149" s="16"/>
      <c r="VLQ149" s="16"/>
      <c r="VLR149" s="16"/>
      <c r="VLS149" s="16"/>
      <c r="VLT149" s="16"/>
      <c r="VLU149" s="16"/>
      <c r="VLV149" s="16"/>
      <c r="VLW149" s="16"/>
      <c r="VLX149" s="16"/>
      <c r="VLY149" s="16"/>
      <c r="VLZ149" s="16"/>
      <c r="VMA149" s="16"/>
      <c r="VMB149" s="16"/>
      <c r="VMC149" s="16"/>
      <c r="VMD149" s="16"/>
      <c r="VME149" s="16"/>
      <c r="VMF149" s="16"/>
      <c r="VMG149" s="16"/>
      <c r="VMH149" s="16"/>
      <c r="VMI149" s="16"/>
      <c r="VMJ149" s="16"/>
      <c r="VMK149" s="16"/>
      <c r="VML149" s="16"/>
      <c r="VMM149" s="16"/>
      <c r="VMN149" s="16"/>
      <c r="VMO149" s="16"/>
      <c r="VMP149" s="16"/>
      <c r="VMQ149" s="16"/>
      <c r="VMR149" s="16"/>
      <c r="VMS149" s="16"/>
      <c r="VMT149" s="16"/>
      <c r="VMU149" s="16"/>
      <c r="VMV149" s="16"/>
      <c r="VMW149" s="16"/>
      <c r="VMX149" s="16"/>
      <c r="VMY149" s="16"/>
      <c r="VMZ149" s="16"/>
      <c r="VNA149" s="16"/>
      <c r="VNB149" s="16"/>
      <c r="VNC149" s="16"/>
      <c r="VND149" s="16"/>
      <c r="VNE149" s="16"/>
      <c r="VNF149" s="16"/>
      <c r="VNG149" s="16"/>
      <c r="VNH149" s="16"/>
      <c r="VNI149" s="16"/>
      <c r="VNJ149" s="16"/>
      <c r="VNK149" s="16"/>
      <c r="VNL149" s="16"/>
      <c r="VNM149" s="16"/>
      <c r="VNN149" s="16"/>
      <c r="VNO149" s="16"/>
      <c r="VNP149" s="16"/>
      <c r="VNQ149" s="16"/>
      <c r="VNR149" s="16"/>
      <c r="VNS149" s="16"/>
      <c r="VNT149" s="16"/>
      <c r="VNU149" s="16"/>
      <c r="VNV149" s="16"/>
      <c r="VNW149" s="16"/>
      <c r="VNX149" s="16"/>
      <c r="VNY149" s="16"/>
      <c r="VNZ149" s="16"/>
      <c r="VOA149" s="16"/>
      <c r="VOB149" s="16"/>
      <c r="VOC149" s="16"/>
      <c r="VOD149" s="16"/>
      <c r="VOE149" s="16"/>
      <c r="VOF149" s="16"/>
      <c r="VOG149" s="16"/>
      <c r="VOH149" s="16"/>
      <c r="VOI149" s="16"/>
      <c r="VOJ149" s="16"/>
      <c r="VOK149" s="16"/>
      <c r="VOL149" s="16"/>
      <c r="VOM149" s="16"/>
      <c r="VON149" s="16"/>
      <c r="VOO149" s="16"/>
      <c r="VOP149" s="16"/>
      <c r="VOQ149" s="16"/>
      <c r="VOR149" s="16"/>
      <c r="VOS149" s="16"/>
      <c r="VOT149" s="16"/>
      <c r="VOU149" s="16"/>
      <c r="VOV149" s="16"/>
      <c r="VOW149" s="16"/>
      <c r="VOX149" s="16"/>
      <c r="VOY149" s="16"/>
      <c r="VOZ149" s="16"/>
      <c r="VPA149" s="16"/>
      <c r="VPB149" s="16"/>
      <c r="VPC149" s="16"/>
      <c r="VPD149" s="16"/>
      <c r="VPE149" s="16"/>
      <c r="VPF149" s="16"/>
      <c r="VPG149" s="16"/>
      <c r="VPH149" s="16"/>
      <c r="VPI149" s="16"/>
      <c r="VPJ149" s="16"/>
      <c r="VPK149" s="16"/>
      <c r="VPL149" s="16"/>
      <c r="VPM149" s="16"/>
      <c r="VPN149" s="16"/>
      <c r="VPO149" s="16"/>
      <c r="VPP149" s="16"/>
      <c r="VPQ149" s="16"/>
      <c r="VPR149" s="16"/>
      <c r="VPS149" s="16"/>
      <c r="VPT149" s="16"/>
      <c r="VPU149" s="16"/>
      <c r="VPV149" s="16"/>
      <c r="VPW149" s="16"/>
      <c r="VPX149" s="16"/>
      <c r="VPY149" s="16"/>
      <c r="VPZ149" s="16"/>
      <c r="VQA149" s="16"/>
      <c r="VQB149" s="16"/>
      <c r="VQC149" s="16"/>
      <c r="VQD149" s="16"/>
      <c r="VQE149" s="16"/>
      <c r="VQF149" s="16"/>
      <c r="VQG149" s="16"/>
      <c r="VQH149" s="16"/>
      <c r="VQI149" s="16"/>
      <c r="VQJ149" s="16"/>
      <c r="VQK149" s="16"/>
      <c r="VQL149" s="16"/>
      <c r="VQM149" s="16"/>
      <c r="VQN149" s="16"/>
      <c r="VQO149" s="16"/>
      <c r="VQP149" s="16"/>
      <c r="VQQ149" s="16"/>
      <c r="VQR149" s="16"/>
      <c r="VQS149" s="16"/>
      <c r="VQT149" s="16"/>
      <c r="VQU149" s="16"/>
      <c r="VQV149" s="16"/>
      <c r="VQW149" s="16"/>
      <c r="VQX149" s="16"/>
      <c r="VQY149" s="16"/>
      <c r="VQZ149" s="16"/>
      <c r="VRA149" s="16"/>
      <c r="VRB149" s="16"/>
      <c r="VRC149" s="16"/>
      <c r="VRD149" s="16"/>
      <c r="VRE149" s="16"/>
      <c r="VRF149" s="16"/>
      <c r="VRG149" s="16"/>
      <c r="VRH149" s="16"/>
      <c r="VRI149" s="16"/>
      <c r="VRJ149" s="16"/>
      <c r="VRK149" s="16"/>
      <c r="VRL149" s="16"/>
      <c r="VRM149" s="16"/>
      <c r="VRN149" s="16"/>
      <c r="VRO149" s="16"/>
      <c r="VRP149" s="16"/>
      <c r="VRQ149" s="16"/>
      <c r="VRR149" s="16"/>
      <c r="VRS149" s="16"/>
      <c r="VRT149" s="16"/>
      <c r="VRU149" s="16"/>
      <c r="VRV149" s="16"/>
      <c r="VRW149" s="16"/>
      <c r="VRX149" s="16"/>
      <c r="VRY149" s="16"/>
      <c r="VRZ149" s="16"/>
      <c r="VSA149" s="16"/>
      <c r="VSB149" s="16"/>
      <c r="VSC149" s="16"/>
      <c r="VSD149" s="16"/>
      <c r="VSE149" s="16"/>
      <c r="VSF149" s="16"/>
      <c r="VSG149" s="16"/>
      <c r="VSH149" s="16"/>
      <c r="VSI149" s="16"/>
      <c r="VSJ149" s="16"/>
      <c r="VSK149" s="16"/>
      <c r="VSL149" s="16"/>
      <c r="VSM149" s="16"/>
      <c r="VSN149" s="16"/>
      <c r="VSO149" s="16"/>
      <c r="VSP149" s="16"/>
      <c r="VSQ149" s="16"/>
      <c r="VSR149" s="16"/>
      <c r="VSS149" s="16"/>
      <c r="VST149" s="16"/>
      <c r="VSU149" s="16"/>
      <c r="VSV149" s="16"/>
      <c r="VSW149" s="16"/>
      <c r="VSX149" s="16"/>
      <c r="VSY149" s="16"/>
      <c r="VSZ149" s="16"/>
      <c r="VTA149" s="16"/>
      <c r="VTB149" s="16"/>
      <c r="VTC149" s="16"/>
      <c r="VTD149" s="16"/>
      <c r="VTE149" s="16"/>
      <c r="VTF149" s="16"/>
      <c r="VTG149" s="16"/>
      <c r="VTH149" s="16"/>
      <c r="VTI149" s="16"/>
      <c r="VTJ149" s="16"/>
      <c r="VTK149" s="16"/>
      <c r="VTL149" s="16"/>
      <c r="VTM149" s="16"/>
      <c r="VTN149" s="16"/>
      <c r="VTO149" s="16"/>
      <c r="VTP149" s="16"/>
      <c r="VTQ149" s="16"/>
      <c r="VTR149" s="16"/>
      <c r="VTS149" s="16"/>
      <c r="VTT149" s="16"/>
      <c r="VTU149" s="16"/>
      <c r="VTV149" s="16"/>
      <c r="VTW149" s="16"/>
      <c r="VTX149" s="16"/>
      <c r="VTY149" s="16"/>
      <c r="VTZ149" s="16"/>
      <c r="VUA149" s="16"/>
      <c r="VUB149" s="16"/>
      <c r="VUC149" s="16"/>
      <c r="VUD149" s="16"/>
      <c r="VUE149" s="16"/>
      <c r="VUF149" s="16"/>
      <c r="VUG149" s="16"/>
      <c r="VUH149" s="16"/>
      <c r="VUI149" s="16"/>
      <c r="VUJ149" s="16"/>
      <c r="VUK149" s="16"/>
      <c r="VUL149" s="16"/>
      <c r="VUM149" s="16"/>
      <c r="VUN149" s="16"/>
      <c r="VUO149" s="16"/>
      <c r="VUP149" s="16"/>
      <c r="VUQ149" s="16"/>
      <c r="VUR149" s="16"/>
      <c r="VUS149" s="16"/>
      <c r="VUT149" s="16"/>
      <c r="VUU149" s="16"/>
      <c r="VUV149" s="16"/>
      <c r="VUW149" s="16"/>
      <c r="VUX149" s="16"/>
      <c r="VUY149" s="16"/>
      <c r="VUZ149" s="16"/>
      <c r="VVA149" s="16"/>
      <c r="VVB149" s="16"/>
      <c r="VVC149" s="16"/>
      <c r="VVD149" s="16"/>
      <c r="VVE149" s="16"/>
      <c r="VVF149" s="16"/>
      <c r="VVG149" s="16"/>
      <c r="VVH149" s="16"/>
      <c r="VVI149" s="16"/>
      <c r="VVJ149" s="16"/>
      <c r="VVK149" s="16"/>
      <c r="VVL149" s="16"/>
      <c r="VVM149" s="16"/>
      <c r="VVN149" s="16"/>
      <c r="VVO149" s="16"/>
      <c r="VVP149" s="16"/>
      <c r="VVQ149" s="16"/>
      <c r="VVR149" s="16"/>
      <c r="VVS149" s="16"/>
      <c r="VVT149" s="16"/>
      <c r="VVU149" s="16"/>
      <c r="VVV149" s="16"/>
      <c r="VVW149" s="16"/>
      <c r="VVX149" s="16"/>
      <c r="VVY149" s="16"/>
      <c r="VVZ149" s="16"/>
      <c r="VWA149" s="16"/>
      <c r="VWB149" s="16"/>
      <c r="VWC149" s="16"/>
      <c r="VWD149" s="16"/>
      <c r="VWE149" s="16"/>
      <c r="VWF149" s="16"/>
      <c r="VWG149" s="16"/>
      <c r="VWH149" s="16"/>
      <c r="VWI149" s="16"/>
      <c r="VWJ149" s="16"/>
      <c r="VWK149" s="16"/>
      <c r="VWL149" s="16"/>
      <c r="VWM149" s="16"/>
      <c r="VWN149" s="16"/>
      <c r="VWO149" s="16"/>
      <c r="VWP149" s="16"/>
      <c r="VWQ149" s="16"/>
      <c r="VWR149" s="16"/>
      <c r="VWS149" s="16"/>
      <c r="VWT149" s="16"/>
      <c r="VWU149" s="16"/>
      <c r="VWV149" s="16"/>
      <c r="VWW149" s="16"/>
      <c r="VWX149" s="16"/>
      <c r="VWY149" s="16"/>
      <c r="VWZ149" s="16"/>
      <c r="VXA149" s="16"/>
      <c r="VXB149" s="16"/>
      <c r="VXC149" s="16"/>
      <c r="VXD149" s="16"/>
      <c r="VXE149" s="16"/>
      <c r="VXF149" s="16"/>
      <c r="VXG149" s="16"/>
      <c r="VXH149" s="16"/>
      <c r="VXI149" s="16"/>
      <c r="VXJ149" s="16"/>
      <c r="VXK149" s="16"/>
      <c r="VXL149" s="16"/>
      <c r="VXM149" s="16"/>
      <c r="VXN149" s="16"/>
      <c r="VXO149" s="16"/>
      <c r="VXP149" s="16"/>
      <c r="VXQ149" s="16"/>
      <c r="VXR149" s="16"/>
      <c r="VXS149" s="16"/>
      <c r="VXT149" s="16"/>
      <c r="VXU149" s="16"/>
      <c r="VXV149" s="16"/>
      <c r="VXW149" s="16"/>
      <c r="VXX149" s="16"/>
      <c r="VXY149" s="16"/>
      <c r="VXZ149" s="16"/>
      <c r="VYA149" s="16"/>
      <c r="VYB149" s="16"/>
      <c r="VYC149" s="16"/>
      <c r="VYD149" s="16"/>
      <c r="VYE149" s="16"/>
      <c r="VYF149" s="16"/>
      <c r="VYG149" s="16"/>
      <c r="VYH149" s="16"/>
      <c r="VYI149" s="16"/>
      <c r="VYJ149" s="16"/>
      <c r="VYK149" s="16"/>
      <c r="VYL149" s="16"/>
      <c r="VYM149" s="16"/>
      <c r="VYN149" s="16"/>
      <c r="VYO149" s="16"/>
      <c r="VYP149" s="16"/>
      <c r="VYQ149" s="16"/>
      <c r="VYR149" s="16"/>
      <c r="VYS149" s="16"/>
      <c r="VYT149" s="16"/>
      <c r="VYU149" s="16"/>
      <c r="VYV149" s="16"/>
      <c r="VYW149" s="16"/>
      <c r="VYX149" s="16"/>
      <c r="VYY149" s="16"/>
      <c r="VYZ149" s="16"/>
      <c r="VZA149" s="16"/>
      <c r="VZB149" s="16"/>
      <c r="VZC149" s="16"/>
      <c r="VZD149" s="16"/>
      <c r="VZE149" s="16"/>
      <c r="VZF149" s="16"/>
      <c r="VZG149" s="16"/>
      <c r="VZH149" s="16"/>
      <c r="VZI149" s="16"/>
      <c r="VZJ149" s="16"/>
      <c r="VZK149" s="16"/>
      <c r="VZL149" s="16"/>
      <c r="VZM149" s="16"/>
      <c r="VZN149" s="16"/>
      <c r="VZO149" s="16"/>
      <c r="VZP149" s="16"/>
      <c r="VZQ149" s="16"/>
      <c r="VZR149" s="16"/>
      <c r="VZS149" s="16"/>
      <c r="VZT149" s="16"/>
      <c r="VZU149" s="16"/>
      <c r="VZV149" s="16"/>
      <c r="VZW149" s="16"/>
      <c r="VZX149" s="16"/>
      <c r="VZY149" s="16"/>
      <c r="VZZ149" s="16"/>
      <c r="WAA149" s="16"/>
      <c r="WAB149" s="16"/>
      <c r="WAC149" s="16"/>
      <c r="WAD149" s="16"/>
      <c r="WAE149" s="16"/>
      <c r="WAF149" s="16"/>
      <c r="WAG149" s="16"/>
      <c r="WAH149" s="16"/>
      <c r="WAI149" s="16"/>
      <c r="WAJ149" s="16"/>
      <c r="WAK149" s="16"/>
      <c r="WAL149" s="16"/>
      <c r="WAM149" s="16"/>
      <c r="WAN149" s="16"/>
      <c r="WAO149" s="16"/>
      <c r="WAP149" s="16"/>
      <c r="WAQ149" s="16"/>
      <c r="WAR149" s="16"/>
      <c r="WAS149" s="16"/>
      <c r="WAT149" s="16"/>
      <c r="WAU149" s="16"/>
      <c r="WAV149" s="16"/>
      <c r="WAW149" s="16"/>
      <c r="WAX149" s="16"/>
      <c r="WAY149" s="16"/>
      <c r="WAZ149" s="16"/>
      <c r="WBA149" s="16"/>
      <c r="WBB149" s="16"/>
      <c r="WBC149" s="16"/>
      <c r="WBD149" s="16"/>
      <c r="WBE149" s="16"/>
      <c r="WBF149" s="16"/>
      <c r="WBG149" s="16"/>
      <c r="WBH149" s="16"/>
      <c r="WBI149" s="16"/>
      <c r="WBJ149" s="16"/>
      <c r="WBK149" s="16"/>
      <c r="WBL149" s="16"/>
      <c r="WBM149" s="16"/>
      <c r="WBN149" s="16"/>
      <c r="WBO149" s="16"/>
      <c r="WBP149" s="16"/>
      <c r="WBQ149" s="16"/>
      <c r="WBR149" s="16"/>
      <c r="WBS149" s="16"/>
      <c r="WBT149" s="16"/>
      <c r="WBU149" s="16"/>
      <c r="WBV149" s="16"/>
      <c r="WBW149" s="16"/>
      <c r="WBX149" s="16"/>
      <c r="WBY149" s="16"/>
      <c r="WBZ149" s="16"/>
      <c r="WCA149" s="16"/>
      <c r="WCB149" s="16"/>
      <c r="WCC149" s="16"/>
      <c r="WCD149" s="16"/>
      <c r="WCE149" s="16"/>
      <c r="WCF149" s="16"/>
      <c r="WCG149" s="16"/>
      <c r="WCH149" s="16"/>
      <c r="WCI149" s="16"/>
      <c r="WCJ149" s="16"/>
      <c r="WCK149" s="16"/>
      <c r="WCL149" s="16"/>
      <c r="WCM149" s="16"/>
      <c r="WCN149" s="16"/>
      <c r="WCO149" s="16"/>
      <c r="WCP149" s="16"/>
      <c r="WCQ149" s="16"/>
      <c r="WCR149" s="16"/>
      <c r="WCS149" s="16"/>
      <c r="WCT149" s="16"/>
      <c r="WCU149" s="16"/>
      <c r="WCV149" s="16"/>
      <c r="WCW149" s="16"/>
      <c r="WCX149" s="16"/>
      <c r="WCY149" s="16"/>
      <c r="WCZ149" s="16"/>
      <c r="WDA149" s="16"/>
      <c r="WDB149" s="16"/>
      <c r="WDC149" s="16"/>
      <c r="WDD149" s="16"/>
      <c r="WDE149" s="16"/>
      <c r="WDF149" s="16"/>
      <c r="WDG149" s="16"/>
      <c r="WDH149" s="16"/>
      <c r="WDI149" s="16"/>
      <c r="WDJ149" s="16"/>
      <c r="WDK149" s="16"/>
      <c r="WDL149" s="16"/>
      <c r="WDM149" s="16"/>
      <c r="WDN149" s="16"/>
      <c r="WDO149" s="16"/>
      <c r="WDP149" s="16"/>
      <c r="WDQ149" s="16"/>
      <c r="WDR149" s="16"/>
      <c r="WDS149" s="16"/>
      <c r="WDT149" s="16"/>
      <c r="WDU149" s="16"/>
      <c r="WDV149" s="16"/>
      <c r="WDW149" s="16"/>
      <c r="WDX149" s="16"/>
      <c r="WDY149" s="16"/>
      <c r="WDZ149" s="16"/>
      <c r="WEA149" s="16"/>
      <c r="WEB149" s="16"/>
      <c r="WEC149" s="16"/>
      <c r="WED149" s="16"/>
      <c r="WEE149" s="16"/>
      <c r="WEF149" s="16"/>
      <c r="WEG149" s="16"/>
      <c r="WEH149" s="16"/>
      <c r="WEI149" s="16"/>
      <c r="WEJ149" s="16"/>
      <c r="WEK149" s="16"/>
      <c r="WEL149" s="16"/>
      <c r="WEM149" s="16"/>
      <c r="WEN149" s="16"/>
      <c r="WEO149" s="16"/>
      <c r="WEP149" s="16"/>
      <c r="WEQ149" s="16"/>
      <c r="WER149" s="16"/>
      <c r="WES149" s="16"/>
      <c r="WET149" s="16"/>
      <c r="WEU149" s="16"/>
      <c r="WEV149" s="16"/>
      <c r="WEW149" s="16"/>
      <c r="WEX149" s="16"/>
      <c r="WEY149" s="16"/>
      <c r="WEZ149" s="16"/>
      <c r="WFA149" s="16"/>
      <c r="WFB149" s="16"/>
      <c r="WFC149" s="16"/>
      <c r="WFD149" s="16"/>
      <c r="WFE149" s="16"/>
      <c r="WFF149" s="16"/>
      <c r="WFG149" s="16"/>
      <c r="WFH149" s="16"/>
      <c r="WFI149" s="16"/>
      <c r="WFJ149" s="16"/>
      <c r="WFK149" s="16"/>
      <c r="WFL149" s="16"/>
      <c r="WFM149" s="16"/>
      <c r="WFN149" s="16"/>
      <c r="WFO149" s="16"/>
      <c r="WFP149" s="16"/>
      <c r="WFQ149" s="16"/>
      <c r="WFR149" s="16"/>
      <c r="WFS149" s="16"/>
      <c r="WFT149" s="16"/>
      <c r="WFU149" s="16"/>
      <c r="WFV149" s="16"/>
      <c r="WFW149" s="16"/>
      <c r="WFX149" s="16"/>
      <c r="WFY149" s="16"/>
      <c r="WFZ149" s="16"/>
      <c r="WGA149" s="16"/>
      <c r="WGB149" s="16"/>
      <c r="WGC149" s="16"/>
      <c r="WGD149" s="16"/>
      <c r="WGE149" s="16"/>
      <c r="WGF149" s="16"/>
      <c r="WGG149" s="16"/>
      <c r="WGH149" s="16"/>
      <c r="WGI149" s="16"/>
      <c r="WGJ149" s="16"/>
      <c r="WGK149" s="16"/>
      <c r="WGL149" s="16"/>
      <c r="WGM149" s="16"/>
      <c r="WGN149" s="16"/>
      <c r="WGO149" s="16"/>
      <c r="WGP149" s="16"/>
      <c r="WGQ149" s="16"/>
      <c r="WGR149" s="16"/>
      <c r="WGS149" s="16"/>
      <c r="WGT149" s="16"/>
      <c r="WGU149" s="16"/>
      <c r="WGV149" s="16"/>
      <c r="WGW149" s="16"/>
      <c r="WGX149" s="16"/>
      <c r="WGY149" s="16"/>
      <c r="WGZ149" s="16"/>
      <c r="WHA149" s="16"/>
      <c r="WHB149" s="16"/>
      <c r="WHC149" s="16"/>
      <c r="WHD149" s="16"/>
      <c r="WHE149" s="16"/>
      <c r="WHF149" s="16"/>
      <c r="WHG149" s="16"/>
      <c r="WHH149" s="16"/>
      <c r="WHI149" s="16"/>
      <c r="WHJ149" s="16"/>
      <c r="WHK149" s="16"/>
      <c r="WHL149" s="16"/>
      <c r="WHM149" s="16"/>
      <c r="WHN149" s="16"/>
      <c r="WHO149" s="16"/>
      <c r="WHP149" s="16"/>
      <c r="WHQ149" s="16"/>
      <c r="WHR149" s="16"/>
      <c r="WHS149" s="16"/>
      <c r="WHT149" s="16"/>
      <c r="WHU149" s="16"/>
      <c r="WHV149" s="16"/>
      <c r="WHW149" s="16"/>
      <c r="WHX149" s="16"/>
      <c r="WHY149" s="16"/>
      <c r="WHZ149" s="16"/>
      <c r="WIA149" s="16"/>
      <c r="WIB149" s="16"/>
      <c r="WIC149" s="16"/>
      <c r="WID149" s="16"/>
      <c r="WIE149" s="16"/>
      <c r="WIF149" s="16"/>
      <c r="WIG149" s="16"/>
      <c r="WIH149" s="16"/>
      <c r="WII149" s="16"/>
      <c r="WIJ149" s="16"/>
      <c r="WIK149" s="16"/>
      <c r="WIL149" s="16"/>
      <c r="WIM149" s="16"/>
      <c r="WIN149" s="16"/>
      <c r="WIO149" s="16"/>
      <c r="WIP149" s="16"/>
      <c r="WIQ149" s="16"/>
      <c r="WIR149" s="16"/>
      <c r="WIS149" s="16"/>
      <c r="WIT149" s="16"/>
      <c r="WIU149" s="16"/>
      <c r="WIV149" s="16"/>
      <c r="WIW149" s="16"/>
      <c r="WIX149" s="16"/>
      <c r="WIY149" s="16"/>
      <c r="WIZ149" s="16"/>
      <c r="WJA149" s="16"/>
      <c r="WJB149" s="16"/>
      <c r="WJC149" s="16"/>
      <c r="WJD149" s="16"/>
      <c r="WJE149" s="16"/>
      <c r="WJF149" s="16"/>
      <c r="WJG149" s="16"/>
      <c r="WJH149" s="16"/>
      <c r="WJI149" s="16"/>
      <c r="WJJ149" s="16"/>
      <c r="WJK149" s="16"/>
      <c r="WJL149" s="16"/>
      <c r="WJM149" s="16"/>
      <c r="WJN149" s="16"/>
      <c r="WJO149" s="16"/>
      <c r="WJP149" s="16"/>
      <c r="WJQ149" s="16"/>
      <c r="WJR149" s="16"/>
      <c r="WJS149" s="16"/>
      <c r="WJT149" s="16"/>
      <c r="WJU149" s="16"/>
      <c r="WJV149" s="16"/>
      <c r="WJW149" s="16"/>
      <c r="WJX149" s="16"/>
      <c r="WJY149" s="16"/>
      <c r="WJZ149" s="16"/>
      <c r="WKA149" s="16"/>
      <c r="WKB149" s="16"/>
      <c r="WKC149" s="16"/>
      <c r="WKD149" s="16"/>
      <c r="WKE149" s="16"/>
      <c r="WKF149" s="16"/>
      <c r="WKG149" s="16"/>
      <c r="WKH149" s="16"/>
      <c r="WKI149" s="16"/>
      <c r="WKJ149" s="16"/>
      <c r="WKK149" s="16"/>
      <c r="WKL149" s="16"/>
      <c r="WKM149" s="16"/>
      <c r="WKN149" s="16"/>
      <c r="WKO149" s="16"/>
      <c r="WKP149" s="16"/>
      <c r="WKQ149" s="16"/>
      <c r="WKR149" s="16"/>
      <c r="WKS149" s="16"/>
      <c r="WKT149" s="16"/>
      <c r="WKU149" s="16"/>
      <c r="WKV149" s="16"/>
      <c r="WKW149" s="16"/>
      <c r="WKX149" s="16"/>
      <c r="WKY149" s="16"/>
      <c r="WKZ149" s="16"/>
      <c r="WLA149" s="16"/>
      <c r="WLB149" s="16"/>
      <c r="WLC149" s="16"/>
      <c r="WLD149" s="16"/>
      <c r="WLE149" s="16"/>
      <c r="WLF149" s="16"/>
      <c r="WLG149" s="16"/>
      <c r="WLH149" s="16"/>
      <c r="WLI149" s="16"/>
      <c r="WLJ149" s="16"/>
      <c r="WLK149" s="16"/>
      <c r="WLL149" s="16"/>
      <c r="WLM149" s="16"/>
      <c r="WLN149" s="16"/>
      <c r="WLO149" s="16"/>
      <c r="WLP149" s="16"/>
      <c r="WLQ149" s="16"/>
      <c r="WLR149" s="16"/>
      <c r="WLS149" s="16"/>
      <c r="WLT149" s="16"/>
      <c r="WLU149" s="16"/>
      <c r="WLV149" s="16"/>
      <c r="WLW149" s="16"/>
      <c r="WLX149" s="16"/>
      <c r="WLY149" s="16"/>
      <c r="WLZ149" s="16"/>
      <c r="WMA149" s="16"/>
      <c r="WMB149" s="16"/>
      <c r="WMC149" s="16"/>
      <c r="WMD149" s="16"/>
      <c r="WME149" s="16"/>
      <c r="WMF149" s="16"/>
      <c r="WMG149" s="16"/>
      <c r="WMH149" s="16"/>
      <c r="WMI149" s="16"/>
      <c r="WMJ149" s="16"/>
      <c r="WMK149" s="16"/>
      <c r="WML149" s="16"/>
      <c r="WMM149" s="16"/>
      <c r="WMN149" s="16"/>
      <c r="WMO149" s="16"/>
      <c r="WMP149" s="16"/>
      <c r="WMQ149" s="16"/>
      <c r="WMR149" s="16"/>
      <c r="WMS149" s="16"/>
      <c r="WMT149" s="16"/>
      <c r="WMU149" s="16"/>
      <c r="WMV149" s="16"/>
      <c r="WMW149" s="16"/>
      <c r="WMX149" s="16"/>
      <c r="WMY149" s="16"/>
      <c r="WMZ149" s="16"/>
      <c r="WNA149" s="16"/>
      <c r="WNB149" s="16"/>
      <c r="WNC149" s="16"/>
      <c r="WND149" s="16"/>
      <c r="WNE149" s="16"/>
      <c r="WNF149" s="16"/>
      <c r="WNG149" s="16"/>
      <c r="WNH149" s="16"/>
      <c r="WNI149" s="16"/>
      <c r="WNJ149" s="16"/>
      <c r="WNK149" s="16"/>
      <c r="WNL149" s="16"/>
      <c r="WNM149" s="16"/>
      <c r="WNN149" s="16"/>
      <c r="WNO149" s="16"/>
      <c r="WNP149" s="16"/>
      <c r="WNQ149" s="16"/>
      <c r="WNR149" s="16"/>
      <c r="WNS149" s="16"/>
      <c r="WNT149" s="16"/>
      <c r="WNU149" s="16"/>
      <c r="WNV149" s="16"/>
      <c r="WNW149" s="16"/>
      <c r="WNX149" s="16"/>
      <c r="WNY149" s="16"/>
      <c r="WNZ149" s="16"/>
      <c r="WOA149" s="16"/>
      <c r="WOB149" s="16"/>
      <c r="WOC149" s="16"/>
      <c r="WOD149" s="16"/>
      <c r="WOE149" s="16"/>
      <c r="WOF149" s="16"/>
      <c r="WOG149" s="16"/>
      <c r="WOH149" s="16"/>
      <c r="WOI149" s="16"/>
      <c r="WOJ149" s="16"/>
      <c r="WOK149" s="16"/>
      <c r="WOL149" s="16"/>
      <c r="WOM149" s="16"/>
      <c r="WON149" s="16"/>
      <c r="WOO149" s="16"/>
      <c r="WOP149" s="16"/>
      <c r="WOQ149" s="16"/>
      <c r="WOR149" s="16"/>
      <c r="WOS149" s="16"/>
      <c r="WOT149" s="16"/>
      <c r="WOU149" s="16"/>
      <c r="WOV149" s="16"/>
      <c r="WOW149" s="16"/>
      <c r="WOX149" s="16"/>
      <c r="WOY149" s="16"/>
      <c r="WOZ149" s="16"/>
      <c r="WPA149" s="16"/>
      <c r="WPB149" s="16"/>
      <c r="WPC149" s="16"/>
      <c r="WPD149" s="16"/>
      <c r="WPE149" s="16"/>
      <c r="WPF149" s="16"/>
      <c r="WPG149" s="16"/>
      <c r="WPH149" s="16"/>
      <c r="WPI149" s="16"/>
      <c r="WPJ149" s="16"/>
      <c r="WPK149" s="16"/>
      <c r="WPL149" s="16"/>
      <c r="WPM149" s="16"/>
      <c r="WPN149" s="16"/>
      <c r="WPO149" s="16"/>
      <c r="WPP149" s="16"/>
      <c r="WPQ149" s="16"/>
      <c r="WPR149" s="16"/>
      <c r="WPS149" s="16"/>
      <c r="WPT149" s="16"/>
      <c r="WPU149" s="16"/>
      <c r="WPV149" s="16"/>
      <c r="WPW149" s="16"/>
      <c r="WPX149" s="16"/>
      <c r="WPY149" s="16"/>
      <c r="WPZ149" s="16"/>
      <c r="WQA149" s="16"/>
      <c r="WQB149" s="16"/>
      <c r="WQC149" s="16"/>
      <c r="WQD149" s="16"/>
      <c r="WQE149" s="16"/>
      <c r="WQF149" s="16"/>
      <c r="WQG149" s="16"/>
      <c r="WQH149" s="16"/>
      <c r="WQI149" s="16"/>
      <c r="WQJ149" s="16"/>
      <c r="WQK149" s="16"/>
      <c r="WQL149" s="16"/>
      <c r="WQM149" s="16"/>
      <c r="WQN149" s="16"/>
      <c r="WQO149" s="16"/>
      <c r="WQP149" s="16"/>
      <c r="WQQ149" s="16"/>
      <c r="WQR149" s="16"/>
      <c r="WQS149" s="16"/>
      <c r="WQT149" s="16"/>
      <c r="WQU149" s="16"/>
      <c r="WQV149" s="16"/>
      <c r="WQW149" s="16"/>
      <c r="WQX149" s="16"/>
      <c r="WQY149" s="16"/>
      <c r="WQZ149" s="16"/>
      <c r="WRA149" s="16"/>
      <c r="WRB149" s="16"/>
      <c r="WRC149" s="16"/>
      <c r="WRD149" s="16"/>
      <c r="WRE149" s="16"/>
      <c r="WRF149" s="16"/>
      <c r="WRG149" s="16"/>
      <c r="WRH149" s="16"/>
      <c r="WRI149" s="16"/>
      <c r="WRJ149" s="16"/>
      <c r="WRK149" s="16"/>
      <c r="WRL149" s="16"/>
      <c r="WRM149" s="16"/>
      <c r="WRN149" s="16"/>
      <c r="WRO149" s="16"/>
      <c r="WRP149" s="16"/>
      <c r="WRQ149" s="16"/>
      <c r="WRR149" s="16"/>
      <c r="WRS149" s="16"/>
      <c r="WRT149" s="16"/>
      <c r="WRU149" s="16"/>
      <c r="WRV149" s="16"/>
      <c r="WRW149" s="16"/>
      <c r="WRX149" s="16"/>
      <c r="WRY149" s="16"/>
      <c r="WRZ149" s="16"/>
      <c r="WSA149" s="16"/>
      <c r="WSB149" s="16"/>
      <c r="WSC149" s="16"/>
      <c r="WSD149" s="16"/>
      <c r="WSE149" s="16"/>
      <c r="WSF149" s="16"/>
      <c r="WSG149" s="16"/>
      <c r="WSH149" s="16"/>
      <c r="WSI149" s="16"/>
      <c r="WSJ149" s="16"/>
      <c r="WSK149" s="16"/>
      <c r="WSL149" s="16"/>
      <c r="WSM149" s="16"/>
      <c r="WSN149" s="16"/>
      <c r="WSO149" s="16"/>
      <c r="WSP149" s="16"/>
      <c r="WSQ149" s="16"/>
      <c r="WSR149" s="16"/>
      <c r="WSS149" s="16"/>
      <c r="WST149" s="16"/>
      <c r="WSU149" s="16"/>
      <c r="WSV149" s="16"/>
      <c r="WSW149" s="16"/>
      <c r="WSX149" s="16"/>
      <c r="WSY149" s="16"/>
      <c r="WSZ149" s="16"/>
      <c r="WTA149" s="16"/>
      <c r="WTB149" s="16"/>
      <c r="WTC149" s="16"/>
      <c r="WTD149" s="16"/>
      <c r="WTE149" s="16"/>
      <c r="WTF149" s="16"/>
      <c r="WTG149" s="16"/>
      <c r="WTH149" s="16"/>
      <c r="WTI149" s="16"/>
      <c r="WTJ149" s="16"/>
      <c r="WTK149" s="16"/>
      <c r="WTL149" s="16"/>
      <c r="WTM149" s="16"/>
      <c r="WTN149" s="16"/>
      <c r="WTO149" s="16"/>
      <c r="WTP149" s="16"/>
      <c r="WTQ149" s="16"/>
      <c r="WTR149" s="16"/>
      <c r="WTS149" s="16"/>
      <c r="WTT149" s="16"/>
      <c r="WTU149" s="16"/>
      <c r="WTV149" s="16"/>
      <c r="WTW149" s="16"/>
      <c r="WTX149" s="16"/>
      <c r="WTY149" s="16"/>
      <c r="WTZ149" s="16"/>
      <c r="WUA149" s="16"/>
      <c r="WUB149" s="16"/>
      <c r="WUC149" s="16"/>
      <c r="WUD149" s="16"/>
      <c r="WUE149" s="16"/>
      <c r="WUF149" s="16"/>
      <c r="WUG149" s="16"/>
      <c r="WUH149" s="16"/>
      <c r="WUI149" s="16"/>
      <c r="WUJ149" s="16"/>
      <c r="WUK149" s="16"/>
      <c r="WUL149" s="16"/>
      <c r="WUM149" s="16"/>
      <c r="WUN149" s="16"/>
      <c r="WUO149" s="16"/>
      <c r="WUP149" s="16"/>
      <c r="WUQ149" s="16"/>
      <c r="WUR149" s="16"/>
      <c r="WUS149" s="16"/>
      <c r="WUT149" s="16"/>
      <c r="WUU149" s="16"/>
      <c r="WUV149" s="16"/>
      <c r="WUW149" s="16"/>
      <c r="WUX149" s="16"/>
      <c r="WUY149" s="16"/>
      <c r="WUZ149" s="16"/>
      <c r="WVA149" s="16"/>
      <c r="WVB149" s="16"/>
      <c r="WVC149" s="16"/>
      <c r="WVD149" s="16"/>
      <c r="WVE149" s="16"/>
      <c r="WVF149" s="16"/>
      <c r="WVG149" s="16"/>
      <c r="WVH149" s="16"/>
      <c r="WVI149" s="16"/>
      <c r="WVJ149" s="16"/>
      <c r="WVK149" s="16"/>
      <c r="WVL149" s="16"/>
      <c r="WVM149" s="16"/>
      <c r="WVN149" s="16"/>
      <c r="WVO149" s="16"/>
      <c r="WVP149" s="16"/>
      <c r="WVQ149" s="16"/>
      <c r="WVR149" s="16"/>
      <c r="WVS149" s="16"/>
      <c r="WVT149" s="16"/>
      <c r="WVU149" s="16"/>
      <c r="WVV149" s="16"/>
      <c r="WVW149" s="16"/>
      <c r="WVX149" s="16"/>
      <c r="WVY149" s="16"/>
      <c r="WVZ149" s="16"/>
      <c r="WWA149" s="16"/>
      <c r="WWB149" s="16"/>
      <c r="WWC149" s="16"/>
      <c r="WWD149" s="16"/>
      <c r="WWE149" s="16"/>
      <c r="WWF149" s="16"/>
      <c r="WWG149" s="16"/>
      <c r="WWH149" s="16"/>
      <c r="WWI149" s="16"/>
      <c r="WWJ149" s="16"/>
      <c r="WWK149" s="16"/>
      <c r="WWL149" s="16"/>
      <c r="WWM149" s="16"/>
      <c r="WWN149" s="16"/>
      <c r="WWO149" s="16"/>
      <c r="WWP149" s="16"/>
      <c r="WWQ149" s="16"/>
      <c r="WWR149" s="16"/>
      <c r="WWS149" s="16"/>
      <c r="WWT149" s="16"/>
      <c r="WWU149" s="16"/>
      <c r="WWV149" s="16"/>
      <c r="WWW149" s="16"/>
      <c r="WWX149" s="16"/>
      <c r="WWY149" s="16"/>
      <c r="WWZ149" s="16"/>
      <c r="WXA149" s="16"/>
      <c r="WXB149" s="16"/>
      <c r="WXC149" s="16"/>
      <c r="WXD149" s="16"/>
      <c r="WXE149" s="16"/>
      <c r="WXF149" s="16"/>
      <c r="WXG149" s="16"/>
      <c r="WXH149" s="16"/>
      <c r="WXI149" s="16"/>
      <c r="WXJ149" s="16"/>
      <c r="WXK149" s="16"/>
      <c r="WXL149" s="16"/>
      <c r="WXM149" s="16"/>
      <c r="WXN149" s="16"/>
      <c r="WXO149" s="16"/>
      <c r="WXP149" s="16"/>
      <c r="WXQ149" s="16"/>
      <c r="WXR149" s="16"/>
      <c r="WXS149" s="16"/>
      <c r="WXT149" s="16"/>
      <c r="WXU149" s="16"/>
      <c r="WXV149" s="16"/>
      <c r="WXW149" s="16"/>
      <c r="WXX149" s="16"/>
      <c r="WXY149" s="16"/>
      <c r="WXZ149" s="16"/>
      <c r="WYA149" s="16"/>
      <c r="WYB149" s="16"/>
      <c r="WYC149" s="16"/>
      <c r="WYD149" s="16"/>
      <c r="WYE149" s="16"/>
      <c r="WYF149" s="16"/>
      <c r="WYG149" s="16"/>
      <c r="WYH149" s="16"/>
      <c r="WYI149" s="16"/>
      <c r="WYJ149" s="16"/>
      <c r="WYK149" s="16"/>
      <c r="WYL149" s="16"/>
      <c r="WYM149" s="16"/>
      <c r="WYN149" s="16"/>
      <c r="WYO149" s="16"/>
      <c r="WYP149" s="16"/>
      <c r="WYQ149" s="16"/>
      <c r="WYR149" s="16"/>
      <c r="WYS149" s="16"/>
      <c r="WYT149" s="16"/>
      <c r="WYU149" s="16"/>
      <c r="WYV149" s="16"/>
      <c r="WYW149" s="16"/>
      <c r="WYX149" s="16"/>
      <c r="WYY149" s="16"/>
      <c r="WYZ149" s="16"/>
      <c r="WZA149" s="16"/>
      <c r="WZB149" s="16"/>
      <c r="WZC149" s="16"/>
      <c r="WZD149" s="16"/>
      <c r="WZE149" s="16"/>
      <c r="WZF149" s="16"/>
      <c r="WZG149" s="16"/>
      <c r="WZH149" s="16"/>
      <c r="WZI149" s="16"/>
      <c r="WZJ149" s="16"/>
      <c r="WZK149" s="16"/>
      <c r="WZL149" s="16"/>
      <c r="WZM149" s="16"/>
      <c r="WZN149" s="16"/>
      <c r="WZO149" s="16"/>
      <c r="WZP149" s="16"/>
      <c r="WZQ149" s="16"/>
      <c r="WZR149" s="16"/>
      <c r="WZS149" s="16"/>
      <c r="WZT149" s="16"/>
      <c r="WZU149" s="16"/>
      <c r="WZV149" s="16"/>
      <c r="WZW149" s="16"/>
      <c r="WZX149" s="16"/>
      <c r="WZY149" s="16"/>
      <c r="WZZ149" s="16"/>
      <c r="XAA149" s="16"/>
      <c r="XAB149" s="16"/>
      <c r="XAC149" s="16"/>
      <c r="XAD149" s="16"/>
      <c r="XAE149" s="16"/>
      <c r="XAF149" s="16"/>
      <c r="XAG149" s="16"/>
      <c r="XAH149" s="16"/>
      <c r="XAI149" s="16"/>
      <c r="XAJ149" s="16"/>
      <c r="XAK149" s="16"/>
      <c r="XAL149" s="16"/>
      <c r="XAM149" s="16"/>
      <c r="XAN149" s="16"/>
      <c r="XAO149" s="16"/>
      <c r="XAP149" s="16"/>
      <c r="XAQ149" s="16"/>
      <c r="XAR149" s="16"/>
      <c r="XAS149" s="16"/>
      <c r="XAT149" s="16"/>
      <c r="XAU149" s="16"/>
      <c r="XAV149" s="16"/>
      <c r="XAW149" s="16"/>
      <c r="XAX149" s="16"/>
      <c r="XAY149" s="16"/>
      <c r="XAZ149" s="16"/>
      <c r="XBA149" s="16"/>
      <c r="XBB149" s="16"/>
      <c r="XBC149" s="16"/>
      <c r="XBD149" s="16"/>
      <c r="XBE149" s="16"/>
      <c r="XBF149" s="16"/>
      <c r="XBG149" s="16"/>
      <c r="XBH149" s="16"/>
      <c r="XBI149" s="16"/>
      <c r="XBJ149" s="16"/>
      <c r="XBK149" s="16"/>
      <c r="XBL149" s="16"/>
      <c r="XBM149" s="16"/>
      <c r="XBN149" s="16"/>
      <c r="XBO149" s="16"/>
      <c r="XBP149" s="16"/>
      <c r="XBQ149" s="16"/>
      <c r="XBR149" s="16"/>
      <c r="XBS149" s="16"/>
      <c r="XBT149" s="16"/>
      <c r="XBU149" s="16"/>
      <c r="XBV149" s="16"/>
      <c r="XBW149" s="16"/>
      <c r="XBX149" s="16"/>
      <c r="XBY149" s="16"/>
      <c r="XBZ149" s="16"/>
      <c r="XCA149" s="16"/>
      <c r="XCB149" s="16"/>
      <c r="XCC149" s="16"/>
      <c r="XCD149" s="16"/>
      <c r="XCE149" s="16"/>
      <c r="XCF149" s="16"/>
      <c r="XCG149" s="16"/>
      <c r="XCH149" s="16"/>
      <c r="XCI149" s="16"/>
      <c r="XCJ149" s="16"/>
      <c r="XCK149" s="16"/>
      <c r="XCL149" s="16"/>
      <c r="XCM149" s="16"/>
      <c r="XCN149" s="16"/>
      <c r="XCO149" s="16"/>
      <c r="XCP149" s="16"/>
      <c r="XCQ149" s="16"/>
      <c r="XCR149" s="16"/>
      <c r="XCS149" s="16"/>
      <c r="XCT149" s="16"/>
      <c r="XCU149" s="16"/>
      <c r="XCV149" s="16"/>
      <c r="XCW149" s="16"/>
      <c r="XCX149" s="16"/>
      <c r="XCY149" s="16"/>
      <c r="XCZ149" s="16"/>
      <c r="XDA149" s="16"/>
      <c r="XDB149" s="16"/>
      <c r="XDC149" s="16"/>
      <c r="XDD149" s="16"/>
      <c r="XDE149" s="16"/>
      <c r="XDF149" s="16"/>
      <c r="XDG149" s="16"/>
      <c r="XDH149" s="16"/>
      <c r="XDI149" s="16"/>
      <c r="XDJ149" s="16"/>
      <c r="XDK149" s="16"/>
      <c r="XDL149" s="16"/>
      <c r="XDM149" s="16"/>
      <c r="XDN149" s="16"/>
      <c r="XDO149" s="16"/>
      <c r="XDP149" s="16"/>
      <c r="XDQ149" s="16"/>
      <c r="XDR149" s="16"/>
      <c r="XDS149" s="16"/>
      <c r="XDT149" s="16"/>
      <c r="XDU149" s="16"/>
      <c r="XDV149" s="16"/>
      <c r="XDW149" s="16"/>
      <c r="XDX149" s="16"/>
      <c r="XDY149" s="16"/>
      <c r="XDZ149" s="16"/>
      <c r="XEA149" s="16"/>
      <c r="XEB149" s="16"/>
      <c r="XEC149" s="16"/>
      <c r="XED149" s="16"/>
      <c r="XEE149" s="16"/>
      <c r="XEF149" s="16"/>
      <c r="XEG149" s="16"/>
      <c r="XEH149" s="16"/>
      <c r="XEI149" s="16"/>
      <c r="XEJ149" s="16"/>
      <c r="XEK149" s="16"/>
      <c r="XEL149" s="16"/>
      <c r="XEM149" s="16"/>
      <c r="XEN149" s="16"/>
      <c r="XEO149" s="16"/>
      <c r="XEP149" s="16"/>
      <c r="XEQ149" s="16"/>
      <c r="XER149" s="16"/>
      <c r="XES149" s="16"/>
      <c r="XET149" s="16"/>
      <c r="XEU149" s="16"/>
      <c r="XEV149" s="16"/>
      <c r="XEW149" s="16"/>
      <c r="XEX149" s="16"/>
      <c r="XEY149" s="16"/>
      <c r="XEZ149" s="16"/>
      <c r="XFA149" s="16"/>
      <c r="XFB149" s="16"/>
      <c r="XFC149" s="16"/>
    </row>
    <row r="150" spans="1:16384" s="43" customFormat="1" ht="15" hidden="1">
      <c r="A150" s="16"/>
      <c r="B150" s="15"/>
      <c r="C150" s="15"/>
      <c r="D150" s="15"/>
      <c r="E150" s="15"/>
      <c r="F150" s="15"/>
      <c r="G150" s="15"/>
      <c r="H150" s="15"/>
      <c r="XFD150" s="15"/>
    </row>
    <row r="151" spans="1:16384" s="15" customFormat="1" ht="15" hidden="1">
      <c r="A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c r="TQ151" s="16"/>
      <c r="TR151" s="16"/>
      <c r="TS151" s="16"/>
      <c r="TT151" s="16"/>
      <c r="TU151" s="16"/>
      <c r="TV151" s="16"/>
      <c r="TW151" s="16"/>
      <c r="TX151" s="16"/>
      <c r="TY151" s="16"/>
      <c r="TZ151" s="16"/>
      <c r="UA151" s="16"/>
      <c r="UB151" s="16"/>
      <c r="UC151" s="16"/>
      <c r="UD151" s="16"/>
      <c r="UE151" s="16"/>
      <c r="UF151" s="16"/>
      <c r="UG151" s="16"/>
      <c r="UH151" s="16"/>
      <c r="UI151" s="16"/>
      <c r="UJ151" s="16"/>
      <c r="UK151" s="16"/>
      <c r="UL151" s="16"/>
      <c r="UM151" s="16"/>
      <c r="UN151" s="16"/>
      <c r="UO151" s="16"/>
      <c r="UP151" s="16"/>
      <c r="UQ151" s="16"/>
      <c r="UR151" s="16"/>
      <c r="US151" s="16"/>
      <c r="UT151" s="16"/>
      <c r="UU151" s="16"/>
      <c r="UV151" s="16"/>
      <c r="UW151" s="16"/>
      <c r="UX151" s="16"/>
      <c r="UY151" s="16"/>
      <c r="UZ151" s="16"/>
      <c r="VA151" s="16"/>
      <c r="VB151" s="16"/>
      <c r="VC151" s="16"/>
      <c r="VD151" s="16"/>
      <c r="VE151" s="16"/>
      <c r="VF151" s="16"/>
      <c r="VG151" s="16"/>
      <c r="VH151" s="16"/>
      <c r="VI151" s="16"/>
      <c r="VJ151" s="16"/>
      <c r="VK151" s="16"/>
      <c r="VL151" s="16"/>
      <c r="VM151" s="16"/>
      <c r="VN151" s="16"/>
      <c r="VO151" s="16"/>
      <c r="VP151" s="16"/>
      <c r="VQ151" s="16"/>
      <c r="VR151" s="16"/>
      <c r="VS151" s="16"/>
      <c r="VT151" s="16"/>
      <c r="VU151" s="16"/>
      <c r="VV151" s="16"/>
      <c r="VW151" s="16"/>
      <c r="VX151" s="16"/>
      <c r="VY151" s="16"/>
      <c r="VZ151" s="16"/>
      <c r="WA151" s="16"/>
      <c r="WB151" s="16"/>
      <c r="WC151" s="16"/>
      <c r="WD151" s="16"/>
      <c r="WE151" s="16"/>
      <c r="WF151" s="16"/>
      <c r="WG151" s="16"/>
      <c r="WH151" s="16"/>
      <c r="WI151" s="16"/>
      <c r="WJ151" s="16"/>
      <c r="WK151" s="16"/>
      <c r="WL151" s="16"/>
      <c r="WM151" s="16"/>
      <c r="WN151" s="16"/>
      <c r="WO151" s="16"/>
      <c r="WP151" s="16"/>
      <c r="WQ151" s="16"/>
      <c r="WR151" s="16"/>
      <c r="WS151" s="16"/>
      <c r="WT151" s="16"/>
      <c r="WU151" s="16"/>
      <c r="WV151" s="16"/>
      <c r="WW151" s="16"/>
      <c r="WX151" s="16"/>
      <c r="WY151" s="16"/>
      <c r="WZ151" s="16"/>
      <c r="XA151" s="16"/>
      <c r="XB151" s="16"/>
      <c r="XC151" s="16"/>
      <c r="XD151" s="16"/>
      <c r="XE151" s="16"/>
      <c r="XF151" s="16"/>
      <c r="XG151" s="16"/>
      <c r="XH151" s="16"/>
      <c r="XI151" s="16"/>
      <c r="XJ151" s="16"/>
      <c r="XK151" s="16"/>
      <c r="XL151" s="16"/>
      <c r="XM151" s="16"/>
      <c r="XN151" s="16"/>
      <c r="XO151" s="16"/>
      <c r="XP151" s="16"/>
      <c r="XQ151" s="16"/>
      <c r="XR151" s="16"/>
      <c r="XS151" s="16"/>
      <c r="XT151" s="16"/>
      <c r="XU151" s="16"/>
      <c r="XV151" s="16"/>
      <c r="XW151" s="16"/>
      <c r="XX151" s="16"/>
      <c r="XY151" s="16"/>
      <c r="XZ151" s="16"/>
      <c r="YA151" s="16"/>
      <c r="YB151" s="16"/>
      <c r="YC151" s="16"/>
      <c r="YD151" s="16"/>
      <c r="YE151" s="16"/>
      <c r="YF151" s="16"/>
      <c r="YG151" s="16"/>
      <c r="YH151" s="16"/>
      <c r="YI151" s="16"/>
      <c r="YJ151" s="16"/>
      <c r="YK151" s="16"/>
      <c r="YL151" s="16"/>
      <c r="YM151" s="16"/>
      <c r="YN151" s="16"/>
      <c r="YO151" s="16"/>
      <c r="YP151" s="16"/>
      <c r="YQ151" s="16"/>
      <c r="YR151" s="16"/>
      <c r="YS151" s="16"/>
      <c r="YT151" s="16"/>
      <c r="YU151" s="16"/>
      <c r="YV151" s="16"/>
      <c r="YW151" s="16"/>
      <c r="YX151" s="16"/>
      <c r="YY151" s="16"/>
      <c r="YZ151" s="16"/>
      <c r="ZA151" s="16"/>
      <c r="ZB151" s="16"/>
      <c r="ZC151" s="16"/>
      <c r="ZD151" s="16"/>
      <c r="ZE151" s="16"/>
      <c r="ZF151" s="16"/>
      <c r="ZG151" s="16"/>
      <c r="ZH151" s="16"/>
      <c r="ZI151" s="16"/>
      <c r="ZJ151" s="16"/>
      <c r="ZK151" s="16"/>
      <c r="ZL151" s="16"/>
      <c r="ZM151" s="16"/>
      <c r="ZN151" s="16"/>
      <c r="ZO151" s="16"/>
      <c r="ZP151" s="16"/>
      <c r="ZQ151" s="16"/>
      <c r="ZR151" s="16"/>
      <c r="ZS151" s="16"/>
      <c r="ZT151" s="16"/>
      <c r="ZU151" s="16"/>
      <c r="ZV151" s="16"/>
      <c r="ZW151" s="16"/>
      <c r="ZX151" s="16"/>
      <c r="ZY151" s="16"/>
      <c r="ZZ151" s="16"/>
      <c r="AAA151" s="16"/>
      <c r="AAB151" s="16"/>
      <c r="AAC151" s="16"/>
      <c r="AAD151" s="16"/>
      <c r="AAE151" s="16"/>
      <c r="AAF151" s="16"/>
      <c r="AAG151" s="16"/>
      <c r="AAH151" s="16"/>
      <c r="AAI151" s="16"/>
      <c r="AAJ151" s="16"/>
      <c r="AAK151" s="16"/>
      <c r="AAL151" s="16"/>
      <c r="AAM151" s="16"/>
      <c r="AAN151" s="16"/>
      <c r="AAO151" s="16"/>
      <c r="AAP151" s="16"/>
      <c r="AAQ151" s="16"/>
      <c r="AAR151" s="16"/>
      <c r="AAS151" s="16"/>
      <c r="AAT151" s="16"/>
      <c r="AAU151" s="16"/>
      <c r="AAV151" s="16"/>
      <c r="AAW151" s="16"/>
      <c r="AAX151" s="16"/>
      <c r="AAY151" s="16"/>
      <c r="AAZ151" s="16"/>
      <c r="ABA151" s="16"/>
      <c r="ABB151" s="16"/>
      <c r="ABC151" s="16"/>
      <c r="ABD151" s="16"/>
      <c r="ABE151" s="16"/>
      <c r="ABF151" s="16"/>
      <c r="ABG151" s="16"/>
      <c r="ABH151" s="16"/>
      <c r="ABI151" s="16"/>
      <c r="ABJ151" s="16"/>
      <c r="ABK151" s="16"/>
      <c r="ABL151" s="16"/>
      <c r="ABM151" s="16"/>
      <c r="ABN151" s="16"/>
      <c r="ABO151" s="16"/>
      <c r="ABP151" s="16"/>
      <c r="ABQ151" s="16"/>
      <c r="ABR151" s="16"/>
      <c r="ABS151" s="16"/>
      <c r="ABT151" s="16"/>
      <c r="ABU151" s="16"/>
      <c r="ABV151" s="16"/>
      <c r="ABW151" s="16"/>
      <c r="ABX151" s="16"/>
      <c r="ABY151" s="16"/>
      <c r="ABZ151" s="16"/>
      <c r="ACA151" s="16"/>
      <c r="ACB151" s="16"/>
      <c r="ACC151" s="16"/>
      <c r="ACD151" s="16"/>
      <c r="ACE151" s="16"/>
      <c r="ACF151" s="16"/>
      <c r="ACG151" s="16"/>
      <c r="ACH151" s="16"/>
      <c r="ACI151" s="16"/>
      <c r="ACJ151" s="16"/>
      <c r="ACK151" s="16"/>
      <c r="ACL151" s="16"/>
      <c r="ACM151" s="16"/>
      <c r="ACN151" s="16"/>
      <c r="ACO151" s="16"/>
      <c r="ACP151" s="16"/>
      <c r="ACQ151" s="16"/>
      <c r="ACR151" s="16"/>
      <c r="ACS151" s="16"/>
      <c r="ACT151" s="16"/>
      <c r="ACU151" s="16"/>
      <c r="ACV151" s="16"/>
      <c r="ACW151" s="16"/>
      <c r="ACX151" s="16"/>
      <c r="ACY151" s="16"/>
      <c r="ACZ151" s="16"/>
      <c r="ADA151" s="16"/>
      <c r="ADB151" s="16"/>
      <c r="ADC151" s="16"/>
      <c r="ADD151" s="16"/>
      <c r="ADE151" s="16"/>
      <c r="ADF151" s="16"/>
      <c r="ADG151" s="16"/>
      <c r="ADH151" s="16"/>
      <c r="ADI151" s="16"/>
      <c r="ADJ151" s="16"/>
      <c r="ADK151" s="16"/>
      <c r="ADL151" s="16"/>
      <c r="ADM151" s="16"/>
      <c r="ADN151" s="16"/>
      <c r="ADO151" s="16"/>
      <c r="ADP151" s="16"/>
      <c r="ADQ151" s="16"/>
      <c r="ADR151" s="16"/>
      <c r="ADS151" s="16"/>
      <c r="ADT151" s="16"/>
      <c r="ADU151" s="16"/>
      <c r="ADV151" s="16"/>
      <c r="ADW151" s="16"/>
      <c r="ADX151" s="16"/>
      <c r="ADY151" s="16"/>
      <c r="ADZ151" s="16"/>
      <c r="AEA151" s="16"/>
      <c r="AEB151" s="16"/>
      <c r="AEC151" s="16"/>
      <c r="AED151" s="16"/>
      <c r="AEE151" s="16"/>
      <c r="AEF151" s="16"/>
      <c r="AEG151" s="16"/>
      <c r="AEH151" s="16"/>
      <c r="AEI151" s="16"/>
      <c r="AEJ151" s="16"/>
      <c r="AEK151" s="16"/>
      <c r="AEL151" s="16"/>
      <c r="AEM151" s="16"/>
      <c r="AEN151" s="16"/>
      <c r="AEO151" s="16"/>
      <c r="AEP151" s="16"/>
      <c r="AEQ151" s="16"/>
      <c r="AER151" s="16"/>
      <c r="AES151" s="16"/>
      <c r="AET151" s="16"/>
      <c r="AEU151" s="16"/>
      <c r="AEV151" s="16"/>
      <c r="AEW151" s="16"/>
      <c r="AEX151" s="16"/>
      <c r="AEY151" s="16"/>
      <c r="AEZ151" s="16"/>
      <c r="AFA151" s="16"/>
      <c r="AFB151" s="16"/>
      <c r="AFC151" s="16"/>
      <c r="AFD151" s="16"/>
      <c r="AFE151" s="16"/>
      <c r="AFF151" s="16"/>
      <c r="AFG151" s="16"/>
      <c r="AFH151" s="16"/>
      <c r="AFI151" s="16"/>
      <c r="AFJ151" s="16"/>
      <c r="AFK151" s="16"/>
      <c r="AFL151" s="16"/>
      <c r="AFM151" s="16"/>
      <c r="AFN151" s="16"/>
      <c r="AFO151" s="16"/>
      <c r="AFP151" s="16"/>
      <c r="AFQ151" s="16"/>
      <c r="AFR151" s="16"/>
      <c r="AFS151" s="16"/>
      <c r="AFT151" s="16"/>
      <c r="AFU151" s="16"/>
      <c r="AFV151" s="16"/>
      <c r="AFW151" s="16"/>
      <c r="AFX151" s="16"/>
      <c r="AFY151" s="16"/>
      <c r="AFZ151" s="16"/>
      <c r="AGA151" s="16"/>
      <c r="AGB151" s="16"/>
      <c r="AGC151" s="16"/>
      <c r="AGD151" s="16"/>
      <c r="AGE151" s="16"/>
      <c r="AGF151" s="16"/>
      <c r="AGG151" s="16"/>
      <c r="AGH151" s="16"/>
      <c r="AGI151" s="16"/>
      <c r="AGJ151" s="16"/>
      <c r="AGK151" s="16"/>
      <c r="AGL151" s="16"/>
      <c r="AGM151" s="16"/>
      <c r="AGN151" s="16"/>
      <c r="AGO151" s="16"/>
      <c r="AGP151" s="16"/>
      <c r="AGQ151" s="16"/>
      <c r="AGR151" s="16"/>
      <c r="AGS151" s="16"/>
      <c r="AGT151" s="16"/>
      <c r="AGU151" s="16"/>
      <c r="AGV151" s="16"/>
      <c r="AGW151" s="16"/>
      <c r="AGX151" s="16"/>
      <c r="AGY151" s="16"/>
      <c r="AGZ151" s="16"/>
      <c r="AHA151" s="16"/>
      <c r="AHB151" s="16"/>
      <c r="AHC151" s="16"/>
      <c r="AHD151" s="16"/>
      <c r="AHE151" s="16"/>
      <c r="AHF151" s="16"/>
      <c r="AHG151" s="16"/>
      <c r="AHH151" s="16"/>
      <c r="AHI151" s="16"/>
      <c r="AHJ151" s="16"/>
      <c r="AHK151" s="16"/>
      <c r="AHL151" s="16"/>
      <c r="AHM151" s="16"/>
      <c r="AHN151" s="16"/>
      <c r="AHO151" s="16"/>
      <c r="AHP151" s="16"/>
      <c r="AHQ151" s="16"/>
      <c r="AHR151" s="16"/>
      <c r="AHS151" s="16"/>
      <c r="AHT151" s="16"/>
      <c r="AHU151" s="16"/>
      <c r="AHV151" s="16"/>
      <c r="AHW151" s="16"/>
      <c r="AHX151" s="16"/>
      <c r="AHY151" s="16"/>
      <c r="AHZ151" s="16"/>
      <c r="AIA151" s="16"/>
      <c r="AIB151" s="16"/>
      <c r="AIC151" s="16"/>
      <c r="AID151" s="16"/>
      <c r="AIE151" s="16"/>
      <c r="AIF151" s="16"/>
      <c r="AIG151" s="16"/>
      <c r="AIH151" s="16"/>
      <c r="AII151" s="16"/>
      <c r="AIJ151" s="16"/>
      <c r="AIK151" s="16"/>
      <c r="AIL151" s="16"/>
      <c r="AIM151" s="16"/>
      <c r="AIN151" s="16"/>
      <c r="AIO151" s="16"/>
      <c r="AIP151" s="16"/>
      <c r="AIQ151" s="16"/>
      <c r="AIR151" s="16"/>
      <c r="AIS151" s="16"/>
      <c r="AIT151" s="16"/>
      <c r="AIU151" s="16"/>
      <c r="AIV151" s="16"/>
      <c r="AIW151" s="16"/>
      <c r="AIX151" s="16"/>
      <c r="AIY151" s="16"/>
      <c r="AIZ151" s="16"/>
      <c r="AJA151" s="16"/>
      <c r="AJB151" s="16"/>
      <c r="AJC151" s="16"/>
      <c r="AJD151" s="16"/>
      <c r="AJE151" s="16"/>
      <c r="AJF151" s="16"/>
      <c r="AJG151" s="16"/>
      <c r="AJH151" s="16"/>
      <c r="AJI151" s="16"/>
      <c r="AJJ151" s="16"/>
      <c r="AJK151" s="16"/>
      <c r="AJL151" s="16"/>
      <c r="AJM151" s="16"/>
      <c r="AJN151" s="16"/>
      <c r="AJO151" s="16"/>
      <c r="AJP151" s="16"/>
      <c r="AJQ151" s="16"/>
      <c r="AJR151" s="16"/>
      <c r="AJS151" s="16"/>
      <c r="AJT151" s="16"/>
      <c r="AJU151" s="16"/>
      <c r="AJV151" s="16"/>
      <c r="AJW151" s="16"/>
      <c r="AJX151" s="16"/>
      <c r="AJY151" s="16"/>
      <c r="AJZ151" s="16"/>
      <c r="AKA151" s="16"/>
      <c r="AKB151" s="16"/>
      <c r="AKC151" s="16"/>
      <c r="AKD151" s="16"/>
      <c r="AKE151" s="16"/>
      <c r="AKF151" s="16"/>
      <c r="AKG151" s="16"/>
      <c r="AKH151" s="16"/>
      <c r="AKI151" s="16"/>
      <c r="AKJ151" s="16"/>
      <c r="AKK151" s="16"/>
      <c r="AKL151" s="16"/>
      <c r="AKM151" s="16"/>
      <c r="AKN151" s="16"/>
      <c r="AKO151" s="16"/>
      <c r="AKP151" s="16"/>
      <c r="AKQ151" s="16"/>
      <c r="AKR151" s="16"/>
      <c r="AKS151" s="16"/>
      <c r="AKT151" s="16"/>
      <c r="AKU151" s="16"/>
      <c r="AKV151" s="16"/>
      <c r="AKW151" s="16"/>
      <c r="AKX151" s="16"/>
      <c r="AKY151" s="16"/>
      <c r="AKZ151" s="16"/>
      <c r="ALA151" s="16"/>
      <c r="ALB151" s="16"/>
      <c r="ALC151" s="16"/>
      <c r="ALD151" s="16"/>
      <c r="ALE151" s="16"/>
      <c r="ALF151" s="16"/>
      <c r="ALG151" s="16"/>
      <c r="ALH151" s="16"/>
      <c r="ALI151" s="16"/>
      <c r="ALJ151" s="16"/>
      <c r="ALK151" s="16"/>
      <c r="ALL151" s="16"/>
      <c r="ALM151" s="16"/>
      <c r="ALN151" s="16"/>
      <c r="ALO151" s="16"/>
      <c r="ALP151" s="16"/>
      <c r="ALQ151" s="16"/>
      <c r="ALR151" s="16"/>
      <c r="ALS151" s="16"/>
      <c r="ALT151" s="16"/>
      <c r="ALU151" s="16"/>
      <c r="ALV151" s="16"/>
      <c r="ALW151" s="16"/>
      <c r="ALX151" s="16"/>
      <c r="ALY151" s="16"/>
      <c r="ALZ151" s="16"/>
      <c r="AMA151" s="16"/>
      <c r="AMB151" s="16"/>
      <c r="AMC151" s="16"/>
      <c r="AMD151" s="16"/>
      <c r="AME151" s="16"/>
      <c r="AMF151" s="16"/>
      <c r="AMG151" s="16"/>
      <c r="AMH151" s="16"/>
      <c r="AMI151" s="16"/>
      <c r="AMJ151" s="16"/>
      <c r="AMK151" s="16"/>
      <c r="AML151" s="16"/>
      <c r="AMM151" s="16"/>
      <c r="AMN151" s="16"/>
      <c r="AMO151" s="16"/>
      <c r="AMP151" s="16"/>
      <c r="AMQ151" s="16"/>
      <c r="AMR151" s="16"/>
      <c r="AMS151" s="16"/>
      <c r="AMT151" s="16"/>
      <c r="AMU151" s="16"/>
      <c r="AMV151" s="16"/>
      <c r="AMW151" s="16"/>
      <c r="AMX151" s="16"/>
      <c r="AMY151" s="16"/>
      <c r="AMZ151" s="16"/>
      <c r="ANA151" s="16"/>
      <c r="ANB151" s="16"/>
      <c r="ANC151" s="16"/>
      <c r="AND151" s="16"/>
      <c r="ANE151" s="16"/>
      <c r="ANF151" s="16"/>
      <c r="ANG151" s="16"/>
      <c r="ANH151" s="16"/>
      <c r="ANI151" s="16"/>
      <c r="ANJ151" s="16"/>
      <c r="ANK151" s="16"/>
      <c r="ANL151" s="16"/>
      <c r="ANM151" s="16"/>
      <c r="ANN151" s="16"/>
      <c r="ANO151" s="16"/>
      <c r="ANP151" s="16"/>
      <c r="ANQ151" s="16"/>
      <c r="ANR151" s="16"/>
      <c r="ANS151" s="16"/>
      <c r="ANT151" s="16"/>
      <c r="ANU151" s="16"/>
      <c r="ANV151" s="16"/>
      <c r="ANW151" s="16"/>
      <c r="ANX151" s="16"/>
      <c r="ANY151" s="16"/>
      <c r="ANZ151" s="16"/>
      <c r="AOA151" s="16"/>
      <c r="AOB151" s="16"/>
      <c r="AOC151" s="16"/>
      <c r="AOD151" s="16"/>
      <c r="AOE151" s="16"/>
      <c r="AOF151" s="16"/>
      <c r="AOG151" s="16"/>
      <c r="AOH151" s="16"/>
      <c r="AOI151" s="16"/>
      <c r="AOJ151" s="16"/>
      <c r="AOK151" s="16"/>
      <c r="AOL151" s="16"/>
      <c r="AOM151" s="16"/>
      <c r="AON151" s="16"/>
      <c r="AOO151" s="16"/>
      <c r="AOP151" s="16"/>
      <c r="AOQ151" s="16"/>
      <c r="AOR151" s="16"/>
      <c r="AOS151" s="16"/>
      <c r="AOT151" s="16"/>
      <c r="AOU151" s="16"/>
      <c r="AOV151" s="16"/>
      <c r="AOW151" s="16"/>
      <c r="AOX151" s="16"/>
      <c r="AOY151" s="16"/>
      <c r="AOZ151" s="16"/>
      <c r="APA151" s="16"/>
      <c r="APB151" s="16"/>
      <c r="APC151" s="16"/>
      <c r="APD151" s="16"/>
      <c r="APE151" s="16"/>
      <c r="APF151" s="16"/>
      <c r="APG151" s="16"/>
      <c r="APH151" s="16"/>
      <c r="API151" s="16"/>
      <c r="APJ151" s="16"/>
      <c r="APK151" s="16"/>
      <c r="APL151" s="16"/>
      <c r="APM151" s="16"/>
      <c r="APN151" s="16"/>
      <c r="APO151" s="16"/>
      <c r="APP151" s="16"/>
      <c r="APQ151" s="16"/>
      <c r="APR151" s="16"/>
      <c r="APS151" s="16"/>
      <c r="APT151" s="16"/>
      <c r="APU151" s="16"/>
      <c r="APV151" s="16"/>
      <c r="APW151" s="16"/>
      <c r="APX151" s="16"/>
      <c r="APY151" s="16"/>
      <c r="APZ151" s="16"/>
      <c r="AQA151" s="16"/>
      <c r="AQB151" s="16"/>
      <c r="AQC151" s="16"/>
      <c r="AQD151" s="16"/>
      <c r="AQE151" s="16"/>
      <c r="AQF151" s="16"/>
      <c r="AQG151" s="16"/>
      <c r="AQH151" s="16"/>
      <c r="AQI151" s="16"/>
      <c r="AQJ151" s="16"/>
      <c r="AQK151" s="16"/>
      <c r="AQL151" s="16"/>
      <c r="AQM151" s="16"/>
      <c r="AQN151" s="16"/>
      <c r="AQO151" s="16"/>
      <c r="AQP151" s="16"/>
      <c r="AQQ151" s="16"/>
      <c r="AQR151" s="16"/>
      <c r="AQS151" s="16"/>
      <c r="AQT151" s="16"/>
      <c r="AQU151" s="16"/>
      <c r="AQV151" s="16"/>
      <c r="AQW151" s="16"/>
      <c r="AQX151" s="16"/>
      <c r="AQY151" s="16"/>
      <c r="AQZ151" s="16"/>
      <c r="ARA151" s="16"/>
      <c r="ARB151" s="16"/>
      <c r="ARC151" s="16"/>
      <c r="ARD151" s="16"/>
      <c r="ARE151" s="16"/>
      <c r="ARF151" s="16"/>
      <c r="ARG151" s="16"/>
      <c r="ARH151" s="16"/>
      <c r="ARI151" s="16"/>
      <c r="ARJ151" s="16"/>
      <c r="ARK151" s="16"/>
      <c r="ARL151" s="16"/>
      <c r="ARM151" s="16"/>
      <c r="ARN151" s="16"/>
      <c r="ARO151" s="16"/>
      <c r="ARP151" s="16"/>
      <c r="ARQ151" s="16"/>
      <c r="ARR151" s="16"/>
      <c r="ARS151" s="16"/>
      <c r="ART151" s="16"/>
      <c r="ARU151" s="16"/>
      <c r="ARV151" s="16"/>
      <c r="ARW151" s="16"/>
      <c r="ARX151" s="16"/>
      <c r="ARY151" s="16"/>
      <c r="ARZ151" s="16"/>
      <c r="ASA151" s="16"/>
      <c r="ASB151" s="16"/>
      <c r="ASC151" s="16"/>
      <c r="ASD151" s="16"/>
      <c r="ASE151" s="16"/>
      <c r="ASF151" s="16"/>
      <c r="ASG151" s="16"/>
      <c r="ASH151" s="16"/>
      <c r="ASI151" s="16"/>
      <c r="ASJ151" s="16"/>
      <c r="ASK151" s="16"/>
      <c r="ASL151" s="16"/>
      <c r="ASM151" s="16"/>
      <c r="ASN151" s="16"/>
      <c r="ASO151" s="16"/>
      <c r="ASP151" s="16"/>
      <c r="ASQ151" s="16"/>
      <c r="ASR151" s="16"/>
      <c r="ASS151" s="16"/>
      <c r="AST151" s="16"/>
      <c r="ASU151" s="16"/>
      <c r="ASV151" s="16"/>
      <c r="ASW151" s="16"/>
      <c r="ASX151" s="16"/>
      <c r="ASY151" s="16"/>
      <c r="ASZ151" s="16"/>
      <c r="ATA151" s="16"/>
      <c r="ATB151" s="16"/>
      <c r="ATC151" s="16"/>
      <c r="ATD151" s="16"/>
      <c r="ATE151" s="16"/>
      <c r="ATF151" s="16"/>
      <c r="ATG151" s="16"/>
      <c r="ATH151" s="16"/>
      <c r="ATI151" s="16"/>
      <c r="ATJ151" s="16"/>
      <c r="ATK151" s="16"/>
      <c r="ATL151" s="16"/>
      <c r="ATM151" s="16"/>
      <c r="ATN151" s="16"/>
      <c r="ATO151" s="16"/>
      <c r="ATP151" s="16"/>
      <c r="ATQ151" s="16"/>
      <c r="ATR151" s="16"/>
      <c r="ATS151" s="16"/>
      <c r="ATT151" s="16"/>
      <c r="ATU151" s="16"/>
      <c r="ATV151" s="16"/>
      <c r="ATW151" s="16"/>
      <c r="ATX151" s="16"/>
      <c r="ATY151" s="16"/>
      <c r="ATZ151" s="16"/>
      <c r="AUA151" s="16"/>
      <c r="AUB151" s="16"/>
      <c r="AUC151" s="16"/>
      <c r="AUD151" s="16"/>
      <c r="AUE151" s="16"/>
      <c r="AUF151" s="16"/>
      <c r="AUG151" s="16"/>
      <c r="AUH151" s="16"/>
      <c r="AUI151" s="16"/>
      <c r="AUJ151" s="16"/>
      <c r="AUK151" s="16"/>
      <c r="AUL151" s="16"/>
      <c r="AUM151" s="16"/>
      <c r="AUN151" s="16"/>
      <c r="AUO151" s="16"/>
      <c r="AUP151" s="16"/>
      <c r="AUQ151" s="16"/>
      <c r="AUR151" s="16"/>
      <c r="AUS151" s="16"/>
      <c r="AUT151" s="16"/>
      <c r="AUU151" s="16"/>
      <c r="AUV151" s="16"/>
      <c r="AUW151" s="16"/>
      <c r="AUX151" s="16"/>
      <c r="AUY151" s="16"/>
      <c r="AUZ151" s="16"/>
      <c r="AVA151" s="16"/>
      <c r="AVB151" s="16"/>
      <c r="AVC151" s="16"/>
      <c r="AVD151" s="16"/>
      <c r="AVE151" s="16"/>
      <c r="AVF151" s="16"/>
      <c r="AVG151" s="16"/>
      <c r="AVH151" s="16"/>
      <c r="AVI151" s="16"/>
      <c r="AVJ151" s="16"/>
      <c r="AVK151" s="16"/>
      <c r="AVL151" s="16"/>
      <c r="AVM151" s="16"/>
      <c r="AVN151" s="16"/>
      <c r="AVO151" s="16"/>
      <c r="AVP151" s="16"/>
      <c r="AVQ151" s="16"/>
      <c r="AVR151" s="16"/>
      <c r="AVS151" s="16"/>
      <c r="AVT151" s="16"/>
      <c r="AVU151" s="16"/>
      <c r="AVV151" s="16"/>
      <c r="AVW151" s="16"/>
      <c r="AVX151" s="16"/>
      <c r="AVY151" s="16"/>
      <c r="AVZ151" s="16"/>
      <c r="AWA151" s="16"/>
      <c r="AWB151" s="16"/>
      <c r="AWC151" s="16"/>
      <c r="AWD151" s="16"/>
      <c r="AWE151" s="16"/>
      <c r="AWF151" s="16"/>
      <c r="AWG151" s="16"/>
      <c r="AWH151" s="16"/>
      <c r="AWI151" s="16"/>
      <c r="AWJ151" s="16"/>
      <c r="AWK151" s="16"/>
      <c r="AWL151" s="16"/>
      <c r="AWM151" s="16"/>
      <c r="AWN151" s="16"/>
      <c r="AWO151" s="16"/>
      <c r="AWP151" s="16"/>
      <c r="AWQ151" s="16"/>
      <c r="AWR151" s="16"/>
      <c r="AWS151" s="16"/>
      <c r="AWT151" s="16"/>
      <c r="AWU151" s="16"/>
      <c r="AWV151" s="16"/>
      <c r="AWW151" s="16"/>
      <c r="AWX151" s="16"/>
      <c r="AWY151" s="16"/>
      <c r="AWZ151" s="16"/>
      <c r="AXA151" s="16"/>
      <c r="AXB151" s="16"/>
      <c r="AXC151" s="16"/>
      <c r="AXD151" s="16"/>
      <c r="AXE151" s="16"/>
      <c r="AXF151" s="16"/>
      <c r="AXG151" s="16"/>
      <c r="AXH151" s="16"/>
      <c r="AXI151" s="16"/>
      <c r="AXJ151" s="16"/>
      <c r="AXK151" s="16"/>
      <c r="AXL151" s="16"/>
      <c r="AXM151" s="16"/>
      <c r="AXN151" s="16"/>
      <c r="AXO151" s="16"/>
      <c r="AXP151" s="16"/>
      <c r="AXQ151" s="16"/>
      <c r="AXR151" s="16"/>
      <c r="AXS151" s="16"/>
      <c r="AXT151" s="16"/>
      <c r="AXU151" s="16"/>
      <c r="AXV151" s="16"/>
      <c r="AXW151" s="16"/>
      <c r="AXX151" s="16"/>
      <c r="AXY151" s="16"/>
      <c r="AXZ151" s="16"/>
      <c r="AYA151" s="16"/>
      <c r="AYB151" s="16"/>
      <c r="AYC151" s="16"/>
      <c r="AYD151" s="16"/>
      <c r="AYE151" s="16"/>
      <c r="AYF151" s="16"/>
      <c r="AYG151" s="16"/>
      <c r="AYH151" s="16"/>
      <c r="AYI151" s="16"/>
      <c r="AYJ151" s="16"/>
      <c r="AYK151" s="16"/>
      <c r="AYL151" s="16"/>
      <c r="AYM151" s="16"/>
      <c r="AYN151" s="16"/>
      <c r="AYO151" s="16"/>
      <c r="AYP151" s="16"/>
      <c r="AYQ151" s="16"/>
      <c r="AYR151" s="16"/>
      <c r="AYS151" s="16"/>
      <c r="AYT151" s="16"/>
      <c r="AYU151" s="16"/>
      <c r="AYV151" s="16"/>
      <c r="AYW151" s="16"/>
      <c r="AYX151" s="16"/>
      <c r="AYY151" s="16"/>
      <c r="AYZ151" s="16"/>
      <c r="AZA151" s="16"/>
      <c r="AZB151" s="16"/>
      <c r="AZC151" s="16"/>
      <c r="AZD151" s="16"/>
      <c r="AZE151" s="16"/>
      <c r="AZF151" s="16"/>
      <c r="AZG151" s="16"/>
      <c r="AZH151" s="16"/>
      <c r="AZI151" s="16"/>
      <c r="AZJ151" s="16"/>
      <c r="AZK151" s="16"/>
      <c r="AZL151" s="16"/>
      <c r="AZM151" s="16"/>
      <c r="AZN151" s="16"/>
      <c r="AZO151" s="16"/>
      <c r="AZP151" s="16"/>
      <c r="AZQ151" s="16"/>
      <c r="AZR151" s="16"/>
      <c r="AZS151" s="16"/>
      <c r="AZT151" s="16"/>
      <c r="AZU151" s="16"/>
      <c r="AZV151" s="16"/>
      <c r="AZW151" s="16"/>
      <c r="AZX151" s="16"/>
      <c r="AZY151" s="16"/>
      <c r="AZZ151" s="16"/>
      <c r="BAA151" s="16"/>
      <c r="BAB151" s="16"/>
      <c r="BAC151" s="16"/>
      <c r="BAD151" s="16"/>
      <c r="BAE151" s="16"/>
      <c r="BAF151" s="16"/>
      <c r="BAG151" s="16"/>
      <c r="BAH151" s="16"/>
      <c r="BAI151" s="16"/>
      <c r="BAJ151" s="16"/>
      <c r="BAK151" s="16"/>
      <c r="BAL151" s="16"/>
      <c r="BAM151" s="16"/>
      <c r="BAN151" s="16"/>
      <c r="BAO151" s="16"/>
      <c r="BAP151" s="16"/>
      <c r="BAQ151" s="16"/>
      <c r="BAR151" s="16"/>
      <c r="BAS151" s="16"/>
      <c r="BAT151" s="16"/>
      <c r="BAU151" s="16"/>
      <c r="BAV151" s="16"/>
      <c r="BAW151" s="16"/>
      <c r="BAX151" s="16"/>
      <c r="BAY151" s="16"/>
      <c r="BAZ151" s="16"/>
      <c r="BBA151" s="16"/>
      <c r="BBB151" s="16"/>
      <c r="BBC151" s="16"/>
      <c r="BBD151" s="16"/>
      <c r="BBE151" s="16"/>
      <c r="BBF151" s="16"/>
      <c r="BBG151" s="16"/>
      <c r="BBH151" s="16"/>
      <c r="BBI151" s="16"/>
      <c r="BBJ151" s="16"/>
      <c r="BBK151" s="16"/>
      <c r="BBL151" s="16"/>
      <c r="BBM151" s="16"/>
      <c r="BBN151" s="16"/>
      <c r="BBO151" s="16"/>
      <c r="BBP151" s="16"/>
      <c r="BBQ151" s="16"/>
      <c r="BBR151" s="16"/>
      <c r="BBS151" s="16"/>
      <c r="BBT151" s="16"/>
      <c r="BBU151" s="16"/>
      <c r="BBV151" s="16"/>
      <c r="BBW151" s="16"/>
      <c r="BBX151" s="16"/>
      <c r="BBY151" s="16"/>
      <c r="BBZ151" s="16"/>
      <c r="BCA151" s="16"/>
      <c r="BCB151" s="16"/>
      <c r="BCC151" s="16"/>
      <c r="BCD151" s="16"/>
      <c r="BCE151" s="16"/>
      <c r="BCF151" s="16"/>
      <c r="BCG151" s="16"/>
      <c r="BCH151" s="16"/>
      <c r="BCI151" s="16"/>
      <c r="BCJ151" s="16"/>
      <c r="BCK151" s="16"/>
      <c r="BCL151" s="16"/>
      <c r="BCM151" s="16"/>
      <c r="BCN151" s="16"/>
      <c r="BCO151" s="16"/>
      <c r="BCP151" s="16"/>
      <c r="BCQ151" s="16"/>
      <c r="BCR151" s="16"/>
      <c r="BCS151" s="16"/>
      <c r="BCT151" s="16"/>
      <c r="BCU151" s="16"/>
      <c r="BCV151" s="16"/>
      <c r="BCW151" s="16"/>
      <c r="BCX151" s="16"/>
      <c r="BCY151" s="16"/>
      <c r="BCZ151" s="16"/>
      <c r="BDA151" s="16"/>
      <c r="BDB151" s="16"/>
      <c r="BDC151" s="16"/>
      <c r="BDD151" s="16"/>
      <c r="BDE151" s="16"/>
      <c r="BDF151" s="16"/>
      <c r="BDG151" s="16"/>
      <c r="BDH151" s="16"/>
      <c r="BDI151" s="16"/>
      <c r="BDJ151" s="16"/>
      <c r="BDK151" s="16"/>
      <c r="BDL151" s="16"/>
      <c r="BDM151" s="16"/>
      <c r="BDN151" s="16"/>
      <c r="BDO151" s="16"/>
      <c r="BDP151" s="16"/>
      <c r="BDQ151" s="16"/>
      <c r="BDR151" s="16"/>
      <c r="BDS151" s="16"/>
      <c r="BDT151" s="16"/>
      <c r="BDU151" s="16"/>
      <c r="BDV151" s="16"/>
      <c r="BDW151" s="16"/>
      <c r="BDX151" s="16"/>
      <c r="BDY151" s="16"/>
      <c r="BDZ151" s="16"/>
      <c r="BEA151" s="16"/>
      <c r="BEB151" s="16"/>
      <c r="BEC151" s="16"/>
      <c r="BED151" s="16"/>
      <c r="BEE151" s="16"/>
      <c r="BEF151" s="16"/>
      <c r="BEG151" s="16"/>
      <c r="BEH151" s="16"/>
      <c r="BEI151" s="16"/>
      <c r="BEJ151" s="16"/>
      <c r="BEK151" s="16"/>
      <c r="BEL151" s="16"/>
      <c r="BEM151" s="16"/>
      <c r="BEN151" s="16"/>
      <c r="BEO151" s="16"/>
      <c r="BEP151" s="16"/>
      <c r="BEQ151" s="16"/>
      <c r="BER151" s="16"/>
      <c r="BES151" s="16"/>
      <c r="BET151" s="16"/>
      <c r="BEU151" s="16"/>
      <c r="BEV151" s="16"/>
      <c r="BEW151" s="16"/>
      <c r="BEX151" s="16"/>
      <c r="BEY151" s="16"/>
      <c r="BEZ151" s="16"/>
      <c r="BFA151" s="16"/>
      <c r="BFB151" s="16"/>
      <c r="BFC151" s="16"/>
      <c r="BFD151" s="16"/>
      <c r="BFE151" s="16"/>
      <c r="BFF151" s="16"/>
      <c r="BFG151" s="16"/>
      <c r="BFH151" s="16"/>
      <c r="BFI151" s="16"/>
      <c r="BFJ151" s="16"/>
      <c r="BFK151" s="16"/>
      <c r="BFL151" s="16"/>
      <c r="BFM151" s="16"/>
      <c r="BFN151" s="16"/>
      <c r="BFO151" s="16"/>
      <c r="BFP151" s="16"/>
      <c r="BFQ151" s="16"/>
      <c r="BFR151" s="16"/>
      <c r="BFS151" s="16"/>
      <c r="BFT151" s="16"/>
      <c r="BFU151" s="16"/>
      <c r="BFV151" s="16"/>
      <c r="BFW151" s="16"/>
      <c r="BFX151" s="16"/>
      <c r="BFY151" s="16"/>
      <c r="BFZ151" s="16"/>
      <c r="BGA151" s="16"/>
      <c r="BGB151" s="16"/>
      <c r="BGC151" s="16"/>
      <c r="BGD151" s="16"/>
      <c r="BGE151" s="16"/>
      <c r="BGF151" s="16"/>
      <c r="BGG151" s="16"/>
      <c r="BGH151" s="16"/>
      <c r="BGI151" s="16"/>
      <c r="BGJ151" s="16"/>
      <c r="BGK151" s="16"/>
      <c r="BGL151" s="16"/>
      <c r="BGM151" s="16"/>
      <c r="BGN151" s="16"/>
      <c r="BGO151" s="16"/>
      <c r="BGP151" s="16"/>
      <c r="BGQ151" s="16"/>
      <c r="BGR151" s="16"/>
      <c r="BGS151" s="16"/>
      <c r="BGT151" s="16"/>
      <c r="BGU151" s="16"/>
      <c r="BGV151" s="16"/>
      <c r="BGW151" s="16"/>
      <c r="BGX151" s="16"/>
      <c r="BGY151" s="16"/>
      <c r="BGZ151" s="16"/>
      <c r="BHA151" s="16"/>
      <c r="BHB151" s="16"/>
      <c r="BHC151" s="16"/>
      <c r="BHD151" s="16"/>
      <c r="BHE151" s="16"/>
      <c r="BHF151" s="16"/>
      <c r="BHG151" s="16"/>
      <c r="BHH151" s="16"/>
      <c r="BHI151" s="16"/>
      <c r="BHJ151" s="16"/>
      <c r="BHK151" s="16"/>
      <c r="BHL151" s="16"/>
      <c r="BHM151" s="16"/>
      <c r="BHN151" s="16"/>
      <c r="BHO151" s="16"/>
      <c r="BHP151" s="16"/>
      <c r="BHQ151" s="16"/>
      <c r="BHR151" s="16"/>
      <c r="BHS151" s="16"/>
      <c r="BHT151" s="16"/>
      <c r="BHU151" s="16"/>
      <c r="BHV151" s="16"/>
      <c r="BHW151" s="16"/>
      <c r="BHX151" s="16"/>
      <c r="BHY151" s="16"/>
      <c r="BHZ151" s="16"/>
      <c r="BIA151" s="16"/>
      <c r="BIB151" s="16"/>
      <c r="BIC151" s="16"/>
      <c r="BID151" s="16"/>
      <c r="BIE151" s="16"/>
      <c r="BIF151" s="16"/>
      <c r="BIG151" s="16"/>
      <c r="BIH151" s="16"/>
      <c r="BII151" s="16"/>
      <c r="BIJ151" s="16"/>
      <c r="BIK151" s="16"/>
      <c r="BIL151" s="16"/>
      <c r="BIM151" s="16"/>
      <c r="BIN151" s="16"/>
      <c r="BIO151" s="16"/>
      <c r="BIP151" s="16"/>
      <c r="BIQ151" s="16"/>
      <c r="BIR151" s="16"/>
      <c r="BIS151" s="16"/>
      <c r="BIT151" s="16"/>
      <c r="BIU151" s="16"/>
      <c r="BIV151" s="16"/>
      <c r="BIW151" s="16"/>
      <c r="BIX151" s="16"/>
      <c r="BIY151" s="16"/>
      <c r="BIZ151" s="16"/>
      <c r="BJA151" s="16"/>
      <c r="BJB151" s="16"/>
      <c r="BJC151" s="16"/>
      <c r="BJD151" s="16"/>
      <c r="BJE151" s="16"/>
      <c r="BJF151" s="16"/>
      <c r="BJG151" s="16"/>
      <c r="BJH151" s="16"/>
      <c r="BJI151" s="16"/>
      <c r="BJJ151" s="16"/>
      <c r="BJK151" s="16"/>
      <c r="BJL151" s="16"/>
      <c r="BJM151" s="16"/>
      <c r="BJN151" s="16"/>
      <c r="BJO151" s="16"/>
      <c r="BJP151" s="16"/>
      <c r="BJQ151" s="16"/>
      <c r="BJR151" s="16"/>
      <c r="BJS151" s="16"/>
      <c r="BJT151" s="16"/>
      <c r="BJU151" s="16"/>
      <c r="BJV151" s="16"/>
      <c r="BJW151" s="16"/>
      <c r="BJX151" s="16"/>
      <c r="BJY151" s="16"/>
      <c r="BJZ151" s="16"/>
      <c r="BKA151" s="16"/>
      <c r="BKB151" s="16"/>
      <c r="BKC151" s="16"/>
      <c r="BKD151" s="16"/>
      <c r="BKE151" s="16"/>
      <c r="BKF151" s="16"/>
      <c r="BKG151" s="16"/>
      <c r="BKH151" s="16"/>
      <c r="BKI151" s="16"/>
      <c r="BKJ151" s="16"/>
      <c r="BKK151" s="16"/>
      <c r="BKL151" s="16"/>
      <c r="BKM151" s="16"/>
      <c r="BKN151" s="16"/>
      <c r="BKO151" s="16"/>
      <c r="BKP151" s="16"/>
      <c r="BKQ151" s="16"/>
      <c r="BKR151" s="16"/>
      <c r="BKS151" s="16"/>
      <c r="BKT151" s="16"/>
      <c r="BKU151" s="16"/>
      <c r="BKV151" s="16"/>
      <c r="BKW151" s="16"/>
      <c r="BKX151" s="16"/>
      <c r="BKY151" s="16"/>
      <c r="BKZ151" s="16"/>
      <c r="BLA151" s="16"/>
      <c r="BLB151" s="16"/>
      <c r="BLC151" s="16"/>
      <c r="BLD151" s="16"/>
      <c r="BLE151" s="16"/>
      <c r="BLF151" s="16"/>
      <c r="BLG151" s="16"/>
      <c r="BLH151" s="16"/>
      <c r="BLI151" s="16"/>
      <c r="BLJ151" s="16"/>
      <c r="BLK151" s="16"/>
      <c r="BLL151" s="16"/>
      <c r="BLM151" s="16"/>
      <c r="BLN151" s="16"/>
      <c r="BLO151" s="16"/>
      <c r="BLP151" s="16"/>
      <c r="BLQ151" s="16"/>
      <c r="BLR151" s="16"/>
      <c r="BLS151" s="16"/>
      <c r="BLT151" s="16"/>
      <c r="BLU151" s="16"/>
      <c r="BLV151" s="16"/>
      <c r="BLW151" s="16"/>
      <c r="BLX151" s="16"/>
      <c r="BLY151" s="16"/>
      <c r="BLZ151" s="16"/>
      <c r="BMA151" s="16"/>
      <c r="BMB151" s="16"/>
      <c r="BMC151" s="16"/>
      <c r="BMD151" s="16"/>
      <c r="BME151" s="16"/>
      <c r="BMF151" s="16"/>
      <c r="BMG151" s="16"/>
      <c r="BMH151" s="16"/>
      <c r="BMI151" s="16"/>
      <c r="BMJ151" s="16"/>
      <c r="BMK151" s="16"/>
      <c r="BML151" s="16"/>
      <c r="BMM151" s="16"/>
      <c r="BMN151" s="16"/>
      <c r="BMO151" s="16"/>
      <c r="BMP151" s="16"/>
      <c r="BMQ151" s="16"/>
      <c r="BMR151" s="16"/>
      <c r="BMS151" s="16"/>
      <c r="BMT151" s="16"/>
      <c r="BMU151" s="16"/>
      <c r="BMV151" s="16"/>
      <c r="BMW151" s="16"/>
      <c r="BMX151" s="16"/>
      <c r="BMY151" s="16"/>
      <c r="BMZ151" s="16"/>
      <c r="BNA151" s="16"/>
      <c r="BNB151" s="16"/>
      <c r="BNC151" s="16"/>
      <c r="BND151" s="16"/>
      <c r="BNE151" s="16"/>
      <c r="BNF151" s="16"/>
      <c r="BNG151" s="16"/>
      <c r="BNH151" s="16"/>
      <c r="BNI151" s="16"/>
      <c r="BNJ151" s="16"/>
      <c r="BNK151" s="16"/>
      <c r="BNL151" s="16"/>
      <c r="BNM151" s="16"/>
      <c r="BNN151" s="16"/>
      <c r="BNO151" s="16"/>
      <c r="BNP151" s="16"/>
      <c r="BNQ151" s="16"/>
      <c r="BNR151" s="16"/>
      <c r="BNS151" s="16"/>
      <c r="BNT151" s="16"/>
      <c r="BNU151" s="16"/>
      <c r="BNV151" s="16"/>
      <c r="BNW151" s="16"/>
      <c r="BNX151" s="16"/>
      <c r="BNY151" s="16"/>
      <c r="BNZ151" s="16"/>
      <c r="BOA151" s="16"/>
      <c r="BOB151" s="16"/>
      <c r="BOC151" s="16"/>
      <c r="BOD151" s="16"/>
      <c r="BOE151" s="16"/>
      <c r="BOF151" s="16"/>
      <c r="BOG151" s="16"/>
      <c r="BOH151" s="16"/>
      <c r="BOI151" s="16"/>
      <c r="BOJ151" s="16"/>
      <c r="BOK151" s="16"/>
      <c r="BOL151" s="16"/>
      <c r="BOM151" s="16"/>
      <c r="BON151" s="16"/>
      <c r="BOO151" s="16"/>
      <c r="BOP151" s="16"/>
      <c r="BOQ151" s="16"/>
      <c r="BOR151" s="16"/>
      <c r="BOS151" s="16"/>
      <c r="BOT151" s="16"/>
      <c r="BOU151" s="16"/>
      <c r="BOV151" s="16"/>
      <c r="BOW151" s="16"/>
      <c r="BOX151" s="16"/>
      <c r="BOY151" s="16"/>
      <c r="BOZ151" s="16"/>
      <c r="BPA151" s="16"/>
      <c r="BPB151" s="16"/>
      <c r="BPC151" s="16"/>
      <c r="BPD151" s="16"/>
      <c r="BPE151" s="16"/>
      <c r="BPF151" s="16"/>
      <c r="BPG151" s="16"/>
      <c r="BPH151" s="16"/>
      <c r="BPI151" s="16"/>
      <c r="BPJ151" s="16"/>
      <c r="BPK151" s="16"/>
      <c r="BPL151" s="16"/>
      <c r="BPM151" s="16"/>
      <c r="BPN151" s="16"/>
      <c r="BPO151" s="16"/>
      <c r="BPP151" s="16"/>
      <c r="BPQ151" s="16"/>
      <c r="BPR151" s="16"/>
      <c r="BPS151" s="16"/>
      <c r="BPT151" s="16"/>
      <c r="BPU151" s="16"/>
      <c r="BPV151" s="16"/>
      <c r="BPW151" s="16"/>
      <c r="BPX151" s="16"/>
      <c r="BPY151" s="16"/>
      <c r="BPZ151" s="16"/>
      <c r="BQA151" s="16"/>
      <c r="BQB151" s="16"/>
      <c r="BQC151" s="16"/>
      <c r="BQD151" s="16"/>
      <c r="BQE151" s="16"/>
      <c r="BQF151" s="16"/>
      <c r="BQG151" s="16"/>
      <c r="BQH151" s="16"/>
      <c r="BQI151" s="16"/>
      <c r="BQJ151" s="16"/>
      <c r="BQK151" s="16"/>
      <c r="BQL151" s="16"/>
      <c r="BQM151" s="16"/>
      <c r="BQN151" s="16"/>
      <c r="BQO151" s="16"/>
      <c r="BQP151" s="16"/>
      <c r="BQQ151" s="16"/>
      <c r="BQR151" s="16"/>
      <c r="BQS151" s="16"/>
      <c r="BQT151" s="16"/>
      <c r="BQU151" s="16"/>
      <c r="BQV151" s="16"/>
      <c r="BQW151" s="16"/>
      <c r="BQX151" s="16"/>
      <c r="BQY151" s="16"/>
      <c r="BQZ151" s="16"/>
      <c r="BRA151" s="16"/>
      <c r="BRB151" s="16"/>
      <c r="BRC151" s="16"/>
      <c r="BRD151" s="16"/>
      <c r="BRE151" s="16"/>
      <c r="BRF151" s="16"/>
      <c r="BRG151" s="16"/>
      <c r="BRH151" s="16"/>
      <c r="BRI151" s="16"/>
      <c r="BRJ151" s="16"/>
      <c r="BRK151" s="16"/>
      <c r="BRL151" s="16"/>
      <c r="BRM151" s="16"/>
      <c r="BRN151" s="16"/>
      <c r="BRO151" s="16"/>
      <c r="BRP151" s="16"/>
      <c r="BRQ151" s="16"/>
      <c r="BRR151" s="16"/>
      <c r="BRS151" s="16"/>
      <c r="BRT151" s="16"/>
      <c r="BRU151" s="16"/>
      <c r="BRV151" s="16"/>
      <c r="BRW151" s="16"/>
      <c r="BRX151" s="16"/>
      <c r="BRY151" s="16"/>
      <c r="BRZ151" s="16"/>
      <c r="BSA151" s="16"/>
      <c r="BSB151" s="16"/>
      <c r="BSC151" s="16"/>
      <c r="BSD151" s="16"/>
      <c r="BSE151" s="16"/>
      <c r="BSF151" s="16"/>
      <c r="BSG151" s="16"/>
      <c r="BSH151" s="16"/>
      <c r="BSI151" s="16"/>
      <c r="BSJ151" s="16"/>
      <c r="BSK151" s="16"/>
      <c r="BSL151" s="16"/>
      <c r="BSM151" s="16"/>
      <c r="BSN151" s="16"/>
      <c r="BSO151" s="16"/>
      <c r="BSP151" s="16"/>
      <c r="BSQ151" s="16"/>
      <c r="BSR151" s="16"/>
      <c r="BSS151" s="16"/>
      <c r="BST151" s="16"/>
      <c r="BSU151" s="16"/>
      <c r="BSV151" s="16"/>
      <c r="BSW151" s="16"/>
      <c r="BSX151" s="16"/>
      <c r="BSY151" s="16"/>
      <c r="BSZ151" s="16"/>
      <c r="BTA151" s="16"/>
      <c r="BTB151" s="16"/>
      <c r="BTC151" s="16"/>
      <c r="BTD151" s="16"/>
      <c r="BTE151" s="16"/>
      <c r="BTF151" s="16"/>
      <c r="BTG151" s="16"/>
      <c r="BTH151" s="16"/>
      <c r="BTI151" s="16"/>
      <c r="BTJ151" s="16"/>
      <c r="BTK151" s="16"/>
      <c r="BTL151" s="16"/>
      <c r="BTM151" s="16"/>
      <c r="BTN151" s="16"/>
      <c r="BTO151" s="16"/>
      <c r="BTP151" s="16"/>
      <c r="BTQ151" s="16"/>
      <c r="BTR151" s="16"/>
      <c r="BTS151" s="16"/>
      <c r="BTT151" s="16"/>
      <c r="BTU151" s="16"/>
      <c r="BTV151" s="16"/>
      <c r="BTW151" s="16"/>
      <c r="BTX151" s="16"/>
      <c r="BTY151" s="16"/>
      <c r="BTZ151" s="16"/>
      <c r="BUA151" s="16"/>
      <c r="BUB151" s="16"/>
      <c r="BUC151" s="16"/>
      <c r="BUD151" s="16"/>
      <c r="BUE151" s="16"/>
      <c r="BUF151" s="16"/>
      <c r="BUG151" s="16"/>
      <c r="BUH151" s="16"/>
      <c r="BUI151" s="16"/>
      <c r="BUJ151" s="16"/>
      <c r="BUK151" s="16"/>
      <c r="BUL151" s="16"/>
      <c r="BUM151" s="16"/>
      <c r="BUN151" s="16"/>
      <c r="BUO151" s="16"/>
      <c r="BUP151" s="16"/>
      <c r="BUQ151" s="16"/>
      <c r="BUR151" s="16"/>
      <c r="BUS151" s="16"/>
      <c r="BUT151" s="16"/>
      <c r="BUU151" s="16"/>
      <c r="BUV151" s="16"/>
      <c r="BUW151" s="16"/>
      <c r="BUX151" s="16"/>
      <c r="BUY151" s="16"/>
      <c r="BUZ151" s="16"/>
      <c r="BVA151" s="16"/>
      <c r="BVB151" s="16"/>
      <c r="BVC151" s="16"/>
      <c r="BVD151" s="16"/>
      <c r="BVE151" s="16"/>
      <c r="BVF151" s="16"/>
      <c r="BVG151" s="16"/>
      <c r="BVH151" s="16"/>
      <c r="BVI151" s="16"/>
      <c r="BVJ151" s="16"/>
      <c r="BVK151" s="16"/>
      <c r="BVL151" s="16"/>
      <c r="BVM151" s="16"/>
      <c r="BVN151" s="16"/>
      <c r="BVO151" s="16"/>
      <c r="BVP151" s="16"/>
      <c r="BVQ151" s="16"/>
      <c r="BVR151" s="16"/>
      <c r="BVS151" s="16"/>
      <c r="BVT151" s="16"/>
      <c r="BVU151" s="16"/>
      <c r="BVV151" s="16"/>
      <c r="BVW151" s="16"/>
      <c r="BVX151" s="16"/>
      <c r="BVY151" s="16"/>
      <c r="BVZ151" s="16"/>
      <c r="BWA151" s="16"/>
      <c r="BWB151" s="16"/>
      <c r="BWC151" s="16"/>
      <c r="BWD151" s="16"/>
      <c r="BWE151" s="16"/>
      <c r="BWF151" s="16"/>
      <c r="BWG151" s="16"/>
      <c r="BWH151" s="16"/>
      <c r="BWI151" s="16"/>
      <c r="BWJ151" s="16"/>
      <c r="BWK151" s="16"/>
      <c r="BWL151" s="16"/>
      <c r="BWM151" s="16"/>
      <c r="BWN151" s="16"/>
      <c r="BWO151" s="16"/>
      <c r="BWP151" s="16"/>
      <c r="BWQ151" s="16"/>
      <c r="BWR151" s="16"/>
      <c r="BWS151" s="16"/>
      <c r="BWT151" s="16"/>
      <c r="BWU151" s="16"/>
      <c r="BWV151" s="16"/>
      <c r="BWW151" s="16"/>
      <c r="BWX151" s="16"/>
      <c r="BWY151" s="16"/>
      <c r="BWZ151" s="16"/>
      <c r="BXA151" s="16"/>
      <c r="BXB151" s="16"/>
      <c r="BXC151" s="16"/>
      <c r="BXD151" s="16"/>
      <c r="BXE151" s="16"/>
      <c r="BXF151" s="16"/>
      <c r="BXG151" s="16"/>
      <c r="BXH151" s="16"/>
      <c r="BXI151" s="16"/>
      <c r="BXJ151" s="16"/>
      <c r="BXK151" s="16"/>
      <c r="BXL151" s="16"/>
      <c r="BXM151" s="16"/>
      <c r="BXN151" s="16"/>
      <c r="BXO151" s="16"/>
      <c r="BXP151" s="16"/>
      <c r="BXQ151" s="16"/>
      <c r="BXR151" s="16"/>
      <c r="BXS151" s="16"/>
      <c r="BXT151" s="16"/>
      <c r="BXU151" s="16"/>
      <c r="BXV151" s="16"/>
      <c r="BXW151" s="16"/>
      <c r="BXX151" s="16"/>
      <c r="BXY151" s="16"/>
      <c r="BXZ151" s="16"/>
      <c r="BYA151" s="16"/>
      <c r="BYB151" s="16"/>
      <c r="BYC151" s="16"/>
      <c r="BYD151" s="16"/>
      <c r="BYE151" s="16"/>
      <c r="BYF151" s="16"/>
      <c r="BYG151" s="16"/>
      <c r="BYH151" s="16"/>
      <c r="BYI151" s="16"/>
      <c r="BYJ151" s="16"/>
      <c r="BYK151" s="16"/>
      <c r="BYL151" s="16"/>
      <c r="BYM151" s="16"/>
      <c r="BYN151" s="16"/>
      <c r="BYO151" s="16"/>
      <c r="BYP151" s="16"/>
      <c r="BYQ151" s="16"/>
      <c r="BYR151" s="16"/>
      <c r="BYS151" s="16"/>
      <c r="BYT151" s="16"/>
      <c r="BYU151" s="16"/>
      <c r="BYV151" s="16"/>
      <c r="BYW151" s="16"/>
      <c r="BYX151" s="16"/>
      <c r="BYY151" s="16"/>
      <c r="BYZ151" s="16"/>
      <c r="BZA151" s="16"/>
      <c r="BZB151" s="16"/>
      <c r="BZC151" s="16"/>
      <c r="BZD151" s="16"/>
      <c r="BZE151" s="16"/>
      <c r="BZF151" s="16"/>
      <c r="BZG151" s="16"/>
      <c r="BZH151" s="16"/>
      <c r="BZI151" s="16"/>
      <c r="BZJ151" s="16"/>
      <c r="BZK151" s="16"/>
      <c r="BZL151" s="16"/>
      <c r="BZM151" s="16"/>
      <c r="BZN151" s="16"/>
      <c r="BZO151" s="16"/>
      <c r="BZP151" s="16"/>
      <c r="BZQ151" s="16"/>
      <c r="BZR151" s="16"/>
      <c r="BZS151" s="16"/>
      <c r="BZT151" s="16"/>
      <c r="BZU151" s="16"/>
      <c r="BZV151" s="16"/>
      <c r="BZW151" s="16"/>
      <c r="BZX151" s="16"/>
      <c r="BZY151" s="16"/>
      <c r="BZZ151" s="16"/>
      <c r="CAA151" s="16"/>
      <c r="CAB151" s="16"/>
      <c r="CAC151" s="16"/>
      <c r="CAD151" s="16"/>
      <c r="CAE151" s="16"/>
      <c r="CAF151" s="16"/>
      <c r="CAG151" s="16"/>
      <c r="CAH151" s="16"/>
      <c r="CAI151" s="16"/>
      <c r="CAJ151" s="16"/>
      <c r="CAK151" s="16"/>
      <c r="CAL151" s="16"/>
      <c r="CAM151" s="16"/>
      <c r="CAN151" s="16"/>
      <c r="CAO151" s="16"/>
      <c r="CAP151" s="16"/>
      <c r="CAQ151" s="16"/>
      <c r="CAR151" s="16"/>
      <c r="CAS151" s="16"/>
      <c r="CAT151" s="16"/>
      <c r="CAU151" s="16"/>
      <c r="CAV151" s="16"/>
      <c r="CAW151" s="16"/>
      <c r="CAX151" s="16"/>
      <c r="CAY151" s="16"/>
      <c r="CAZ151" s="16"/>
      <c r="CBA151" s="16"/>
      <c r="CBB151" s="16"/>
      <c r="CBC151" s="16"/>
      <c r="CBD151" s="16"/>
      <c r="CBE151" s="16"/>
      <c r="CBF151" s="16"/>
      <c r="CBG151" s="16"/>
      <c r="CBH151" s="16"/>
      <c r="CBI151" s="16"/>
      <c r="CBJ151" s="16"/>
      <c r="CBK151" s="16"/>
      <c r="CBL151" s="16"/>
      <c r="CBM151" s="16"/>
      <c r="CBN151" s="16"/>
      <c r="CBO151" s="16"/>
      <c r="CBP151" s="16"/>
      <c r="CBQ151" s="16"/>
      <c r="CBR151" s="16"/>
      <c r="CBS151" s="16"/>
      <c r="CBT151" s="16"/>
      <c r="CBU151" s="16"/>
      <c r="CBV151" s="16"/>
      <c r="CBW151" s="16"/>
      <c r="CBX151" s="16"/>
      <c r="CBY151" s="16"/>
      <c r="CBZ151" s="16"/>
      <c r="CCA151" s="16"/>
      <c r="CCB151" s="16"/>
      <c r="CCC151" s="16"/>
      <c r="CCD151" s="16"/>
      <c r="CCE151" s="16"/>
      <c r="CCF151" s="16"/>
      <c r="CCG151" s="16"/>
      <c r="CCH151" s="16"/>
      <c r="CCI151" s="16"/>
      <c r="CCJ151" s="16"/>
      <c r="CCK151" s="16"/>
      <c r="CCL151" s="16"/>
      <c r="CCM151" s="16"/>
      <c r="CCN151" s="16"/>
      <c r="CCO151" s="16"/>
      <c r="CCP151" s="16"/>
      <c r="CCQ151" s="16"/>
      <c r="CCR151" s="16"/>
      <c r="CCS151" s="16"/>
      <c r="CCT151" s="16"/>
      <c r="CCU151" s="16"/>
      <c r="CCV151" s="16"/>
      <c r="CCW151" s="16"/>
      <c r="CCX151" s="16"/>
      <c r="CCY151" s="16"/>
      <c r="CCZ151" s="16"/>
      <c r="CDA151" s="16"/>
      <c r="CDB151" s="16"/>
      <c r="CDC151" s="16"/>
      <c r="CDD151" s="16"/>
      <c r="CDE151" s="16"/>
      <c r="CDF151" s="16"/>
      <c r="CDG151" s="16"/>
      <c r="CDH151" s="16"/>
      <c r="CDI151" s="16"/>
      <c r="CDJ151" s="16"/>
      <c r="CDK151" s="16"/>
      <c r="CDL151" s="16"/>
      <c r="CDM151" s="16"/>
      <c r="CDN151" s="16"/>
      <c r="CDO151" s="16"/>
      <c r="CDP151" s="16"/>
      <c r="CDQ151" s="16"/>
      <c r="CDR151" s="16"/>
      <c r="CDS151" s="16"/>
      <c r="CDT151" s="16"/>
      <c r="CDU151" s="16"/>
      <c r="CDV151" s="16"/>
      <c r="CDW151" s="16"/>
      <c r="CDX151" s="16"/>
      <c r="CDY151" s="16"/>
      <c r="CDZ151" s="16"/>
      <c r="CEA151" s="16"/>
      <c r="CEB151" s="16"/>
      <c r="CEC151" s="16"/>
      <c r="CED151" s="16"/>
      <c r="CEE151" s="16"/>
      <c r="CEF151" s="16"/>
      <c r="CEG151" s="16"/>
      <c r="CEH151" s="16"/>
      <c r="CEI151" s="16"/>
      <c r="CEJ151" s="16"/>
      <c r="CEK151" s="16"/>
      <c r="CEL151" s="16"/>
      <c r="CEM151" s="16"/>
      <c r="CEN151" s="16"/>
      <c r="CEO151" s="16"/>
      <c r="CEP151" s="16"/>
      <c r="CEQ151" s="16"/>
      <c r="CER151" s="16"/>
      <c r="CES151" s="16"/>
      <c r="CET151" s="16"/>
      <c r="CEU151" s="16"/>
      <c r="CEV151" s="16"/>
      <c r="CEW151" s="16"/>
      <c r="CEX151" s="16"/>
      <c r="CEY151" s="16"/>
      <c r="CEZ151" s="16"/>
      <c r="CFA151" s="16"/>
      <c r="CFB151" s="16"/>
      <c r="CFC151" s="16"/>
      <c r="CFD151" s="16"/>
      <c r="CFE151" s="16"/>
      <c r="CFF151" s="16"/>
      <c r="CFG151" s="16"/>
      <c r="CFH151" s="16"/>
      <c r="CFI151" s="16"/>
      <c r="CFJ151" s="16"/>
      <c r="CFK151" s="16"/>
      <c r="CFL151" s="16"/>
      <c r="CFM151" s="16"/>
      <c r="CFN151" s="16"/>
      <c r="CFO151" s="16"/>
      <c r="CFP151" s="16"/>
      <c r="CFQ151" s="16"/>
      <c r="CFR151" s="16"/>
      <c r="CFS151" s="16"/>
      <c r="CFT151" s="16"/>
      <c r="CFU151" s="16"/>
      <c r="CFV151" s="16"/>
      <c r="CFW151" s="16"/>
      <c r="CFX151" s="16"/>
      <c r="CFY151" s="16"/>
      <c r="CFZ151" s="16"/>
      <c r="CGA151" s="16"/>
      <c r="CGB151" s="16"/>
      <c r="CGC151" s="16"/>
      <c r="CGD151" s="16"/>
      <c r="CGE151" s="16"/>
      <c r="CGF151" s="16"/>
      <c r="CGG151" s="16"/>
      <c r="CGH151" s="16"/>
      <c r="CGI151" s="16"/>
      <c r="CGJ151" s="16"/>
      <c r="CGK151" s="16"/>
      <c r="CGL151" s="16"/>
      <c r="CGM151" s="16"/>
      <c r="CGN151" s="16"/>
      <c r="CGO151" s="16"/>
      <c r="CGP151" s="16"/>
      <c r="CGQ151" s="16"/>
      <c r="CGR151" s="16"/>
      <c r="CGS151" s="16"/>
      <c r="CGT151" s="16"/>
      <c r="CGU151" s="16"/>
      <c r="CGV151" s="16"/>
      <c r="CGW151" s="16"/>
      <c r="CGX151" s="16"/>
      <c r="CGY151" s="16"/>
      <c r="CGZ151" s="16"/>
      <c r="CHA151" s="16"/>
      <c r="CHB151" s="16"/>
      <c r="CHC151" s="16"/>
      <c r="CHD151" s="16"/>
      <c r="CHE151" s="16"/>
      <c r="CHF151" s="16"/>
      <c r="CHG151" s="16"/>
      <c r="CHH151" s="16"/>
      <c r="CHI151" s="16"/>
      <c r="CHJ151" s="16"/>
      <c r="CHK151" s="16"/>
      <c r="CHL151" s="16"/>
      <c r="CHM151" s="16"/>
      <c r="CHN151" s="16"/>
      <c r="CHO151" s="16"/>
      <c r="CHP151" s="16"/>
      <c r="CHQ151" s="16"/>
      <c r="CHR151" s="16"/>
      <c r="CHS151" s="16"/>
      <c r="CHT151" s="16"/>
      <c r="CHU151" s="16"/>
      <c r="CHV151" s="16"/>
      <c r="CHW151" s="16"/>
      <c r="CHX151" s="16"/>
      <c r="CHY151" s="16"/>
      <c r="CHZ151" s="16"/>
      <c r="CIA151" s="16"/>
      <c r="CIB151" s="16"/>
      <c r="CIC151" s="16"/>
      <c r="CID151" s="16"/>
      <c r="CIE151" s="16"/>
      <c r="CIF151" s="16"/>
      <c r="CIG151" s="16"/>
      <c r="CIH151" s="16"/>
      <c r="CII151" s="16"/>
      <c r="CIJ151" s="16"/>
      <c r="CIK151" s="16"/>
      <c r="CIL151" s="16"/>
      <c r="CIM151" s="16"/>
      <c r="CIN151" s="16"/>
      <c r="CIO151" s="16"/>
      <c r="CIP151" s="16"/>
      <c r="CIQ151" s="16"/>
      <c r="CIR151" s="16"/>
      <c r="CIS151" s="16"/>
      <c r="CIT151" s="16"/>
      <c r="CIU151" s="16"/>
      <c r="CIV151" s="16"/>
      <c r="CIW151" s="16"/>
      <c r="CIX151" s="16"/>
      <c r="CIY151" s="16"/>
      <c r="CIZ151" s="16"/>
      <c r="CJA151" s="16"/>
      <c r="CJB151" s="16"/>
      <c r="CJC151" s="16"/>
      <c r="CJD151" s="16"/>
      <c r="CJE151" s="16"/>
      <c r="CJF151" s="16"/>
      <c r="CJG151" s="16"/>
      <c r="CJH151" s="16"/>
      <c r="CJI151" s="16"/>
      <c r="CJJ151" s="16"/>
      <c r="CJK151" s="16"/>
      <c r="CJL151" s="16"/>
      <c r="CJM151" s="16"/>
      <c r="CJN151" s="16"/>
      <c r="CJO151" s="16"/>
      <c r="CJP151" s="16"/>
      <c r="CJQ151" s="16"/>
      <c r="CJR151" s="16"/>
      <c r="CJS151" s="16"/>
      <c r="CJT151" s="16"/>
      <c r="CJU151" s="16"/>
      <c r="CJV151" s="16"/>
      <c r="CJW151" s="16"/>
      <c r="CJX151" s="16"/>
      <c r="CJY151" s="16"/>
      <c r="CJZ151" s="16"/>
      <c r="CKA151" s="16"/>
      <c r="CKB151" s="16"/>
      <c r="CKC151" s="16"/>
      <c r="CKD151" s="16"/>
      <c r="CKE151" s="16"/>
      <c r="CKF151" s="16"/>
      <c r="CKG151" s="16"/>
      <c r="CKH151" s="16"/>
      <c r="CKI151" s="16"/>
      <c r="CKJ151" s="16"/>
      <c r="CKK151" s="16"/>
      <c r="CKL151" s="16"/>
      <c r="CKM151" s="16"/>
      <c r="CKN151" s="16"/>
      <c r="CKO151" s="16"/>
      <c r="CKP151" s="16"/>
      <c r="CKQ151" s="16"/>
      <c r="CKR151" s="16"/>
      <c r="CKS151" s="16"/>
      <c r="CKT151" s="16"/>
      <c r="CKU151" s="16"/>
      <c r="CKV151" s="16"/>
      <c r="CKW151" s="16"/>
      <c r="CKX151" s="16"/>
      <c r="CKY151" s="16"/>
      <c r="CKZ151" s="16"/>
      <c r="CLA151" s="16"/>
      <c r="CLB151" s="16"/>
      <c r="CLC151" s="16"/>
      <c r="CLD151" s="16"/>
      <c r="CLE151" s="16"/>
      <c r="CLF151" s="16"/>
      <c r="CLG151" s="16"/>
      <c r="CLH151" s="16"/>
      <c r="CLI151" s="16"/>
      <c r="CLJ151" s="16"/>
      <c r="CLK151" s="16"/>
      <c r="CLL151" s="16"/>
      <c r="CLM151" s="16"/>
      <c r="CLN151" s="16"/>
      <c r="CLO151" s="16"/>
      <c r="CLP151" s="16"/>
      <c r="CLQ151" s="16"/>
      <c r="CLR151" s="16"/>
      <c r="CLS151" s="16"/>
      <c r="CLT151" s="16"/>
      <c r="CLU151" s="16"/>
      <c r="CLV151" s="16"/>
      <c r="CLW151" s="16"/>
      <c r="CLX151" s="16"/>
      <c r="CLY151" s="16"/>
      <c r="CLZ151" s="16"/>
      <c r="CMA151" s="16"/>
      <c r="CMB151" s="16"/>
      <c r="CMC151" s="16"/>
      <c r="CMD151" s="16"/>
      <c r="CME151" s="16"/>
      <c r="CMF151" s="16"/>
      <c r="CMG151" s="16"/>
      <c r="CMH151" s="16"/>
      <c r="CMI151" s="16"/>
      <c r="CMJ151" s="16"/>
      <c r="CMK151" s="16"/>
      <c r="CML151" s="16"/>
      <c r="CMM151" s="16"/>
      <c r="CMN151" s="16"/>
      <c r="CMO151" s="16"/>
      <c r="CMP151" s="16"/>
      <c r="CMQ151" s="16"/>
      <c r="CMR151" s="16"/>
      <c r="CMS151" s="16"/>
      <c r="CMT151" s="16"/>
      <c r="CMU151" s="16"/>
      <c r="CMV151" s="16"/>
      <c r="CMW151" s="16"/>
      <c r="CMX151" s="16"/>
      <c r="CMY151" s="16"/>
      <c r="CMZ151" s="16"/>
      <c r="CNA151" s="16"/>
      <c r="CNB151" s="16"/>
      <c r="CNC151" s="16"/>
      <c r="CND151" s="16"/>
      <c r="CNE151" s="16"/>
      <c r="CNF151" s="16"/>
      <c r="CNG151" s="16"/>
      <c r="CNH151" s="16"/>
      <c r="CNI151" s="16"/>
      <c r="CNJ151" s="16"/>
      <c r="CNK151" s="16"/>
      <c r="CNL151" s="16"/>
      <c r="CNM151" s="16"/>
      <c r="CNN151" s="16"/>
      <c r="CNO151" s="16"/>
      <c r="CNP151" s="16"/>
      <c r="CNQ151" s="16"/>
      <c r="CNR151" s="16"/>
      <c r="CNS151" s="16"/>
      <c r="CNT151" s="16"/>
      <c r="CNU151" s="16"/>
      <c r="CNV151" s="16"/>
      <c r="CNW151" s="16"/>
      <c r="CNX151" s="16"/>
      <c r="CNY151" s="16"/>
      <c r="CNZ151" s="16"/>
      <c r="COA151" s="16"/>
      <c r="COB151" s="16"/>
      <c r="COC151" s="16"/>
      <c r="COD151" s="16"/>
      <c r="COE151" s="16"/>
      <c r="COF151" s="16"/>
      <c r="COG151" s="16"/>
      <c r="COH151" s="16"/>
      <c r="COI151" s="16"/>
      <c r="COJ151" s="16"/>
      <c r="COK151" s="16"/>
      <c r="COL151" s="16"/>
      <c r="COM151" s="16"/>
      <c r="CON151" s="16"/>
      <c r="COO151" s="16"/>
      <c r="COP151" s="16"/>
      <c r="COQ151" s="16"/>
      <c r="COR151" s="16"/>
      <c r="COS151" s="16"/>
      <c r="COT151" s="16"/>
      <c r="COU151" s="16"/>
      <c r="COV151" s="16"/>
      <c r="COW151" s="16"/>
      <c r="COX151" s="16"/>
      <c r="COY151" s="16"/>
      <c r="COZ151" s="16"/>
      <c r="CPA151" s="16"/>
      <c r="CPB151" s="16"/>
      <c r="CPC151" s="16"/>
      <c r="CPD151" s="16"/>
      <c r="CPE151" s="16"/>
      <c r="CPF151" s="16"/>
      <c r="CPG151" s="16"/>
      <c r="CPH151" s="16"/>
      <c r="CPI151" s="16"/>
      <c r="CPJ151" s="16"/>
      <c r="CPK151" s="16"/>
      <c r="CPL151" s="16"/>
      <c r="CPM151" s="16"/>
      <c r="CPN151" s="16"/>
      <c r="CPO151" s="16"/>
      <c r="CPP151" s="16"/>
      <c r="CPQ151" s="16"/>
      <c r="CPR151" s="16"/>
      <c r="CPS151" s="16"/>
      <c r="CPT151" s="16"/>
      <c r="CPU151" s="16"/>
      <c r="CPV151" s="16"/>
      <c r="CPW151" s="16"/>
      <c r="CPX151" s="16"/>
      <c r="CPY151" s="16"/>
      <c r="CPZ151" s="16"/>
      <c r="CQA151" s="16"/>
      <c r="CQB151" s="16"/>
      <c r="CQC151" s="16"/>
      <c r="CQD151" s="16"/>
      <c r="CQE151" s="16"/>
      <c r="CQF151" s="16"/>
      <c r="CQG151" s="16"/>
      <c r="CQH151" s="16"/>
      <c r="CQI151" s="16"/>
      <c r="CQJ151" s="16"/>
      <c r="CQK151" s="16"/>
      <c r="CQL151" s="16"/>
      <c r="CQM151" s="16"/>
      <c r="CQN151" s="16"/>
      <c r="CQO151" s="16"/>
      <c r="CQP151" s="16"/>
      <c r="CQQ151" s="16"/>
      <c r="CQR151" s="16"/>
      <c r="CQS151" s="16"/>
      <c r="CQT151" s="16"/>
      <c r="CQU151" s="16"/>
      <c r="CQV151" s="16"/>
      <c r="CQW151" s="16"/>
      <c r="CQX151" s="16"/>
      <c r="CQY151" s="16"/>
      <c r="CQZ151" s="16"/>
      <c r="CRA151" s="16"/>
      <c r="CRB151" s="16"/>
      <c r="CRC151" s="16"/>
      <c r="CRD151" s="16"/>
      <c r="CRE151" s="16"/>
      <c r="CRF151" s="16"/>
      <c r="CRG151" s="16"/>
      <c r="CRH151" s="16"/>
      <c r="CRI151" s="16"/>
      <c r="CRJ151" s="16"/>
      <c r="CRK151" s="16"/>
      <c r="CRL151" s="16"/>
      <c r="CRM151" s="16"/>
      <c r="CRN151" s="16"/>
      <c r="CRO151" s="16"/>
      <c r="CRP151" s="16"/>
      <c r="CRQ151" s="16"/>
      <c r="CRR151" s="16"/>
      <c r="CRS151" s="16"/>
      <c r="CRT151" s="16"/>
      <c r="CRU151" s="16"/>
      <c r="CRV151" s="16"/>
      <c r="CRW151" s="16"/>
      <c r="CRX151" s="16"/>
      <c r="CRY151" s="16"/>
      <c r="CRZ151" s="16"/>
      <c r="CSA151" s="16"/>
      <c r="CSB151" s="16"/>
      <c r="CSC151" s="16"/>
      <c r="CSD151" s="16"/>
      <c r="CSE151" s="16"/>
      <c r="CSF151" s="16"/>
      <c r="CSG151" s="16"/>
      <c r="CSH151" s="16"/>
      <c r="CSI151" s="16"/>
      <c r="CSJ151" s="16"/>
      <c r="CSK151" s="16"/>
      <c r="CSL151" s="16"/>
      <c r="CSM151" s="16"/>
      <c r="CSN151" s="16"/>
      <c r="CSO151" s="16"/>
      <c r="CSP151" s="16"/>
      <c r="CSQ151" s="16"/>
      <c r="CSR151" s="16"/>
      <c r="CSS151" s="16"/>
      <c r="CST151" s="16"/>
      <c r="CSU151" s="16"/>
      <c r="CSV151" s="16"/>
      <c r="CSW151" s="16"/>
      <c r="CSX151" s="16"/>
      <c r="CSY151" s="16"/>
      <c r="CSZ151" s="16"/>
      <c r="CTA151" s="16"/>
      <c r="CTB151" s="16"/>
      <c r="CTC151" s="16"/>
      <c r="CTD151" s="16"/>
      <c r="CTE151" s="16"/>
      <c r="CTF151" s="16"/>
      <c r="CTG151" s="16"/>
      <c r="CTH151" s="16"/>
      <c r="CTI151" s="16"/>
      <c r="CTJ151" s="16"/>
      <c r="CTK151" s="16"/>
      <c r="CTL151" s="16"/>
      <c r="CTM151" s="16"/>
      <c r="CTN151" s="16"/>
      <c r="CTO151" s="16"/>
      <c r="CTP151" s="16"/>
      <c r="CTQ151" s="16"/>
      <c r="CTR151" s="16"/>
      <c r="CTS151" s="16"/>
      <c r="CTT151" s="16"/>
      <c r="CTU151" s="16"/>
      <c r="CTV151" s="16"/>
      <c r="CTW151" s="16"/>
      <c r="CTX151" s="16"/>
      <c r="CTY151" s="16"/>
      <c r="CTZ151" s="16"/>
      <c r="CUA151" s="16"/>
      <c r="CUB151" s="16"/>
      <c r="CUC151" s="16"/>
      <c r="CUD151" s="16"/>
      <c r="CUE151" s="16"/>
      <c r="CUF151" s="16"/>
      <c r="CUG151" s="16"/>
      <c r="CUH151" s="16"/>
      <c r="CUI151" s="16"/>
      <c r="CUJ151" s="16"/>
      <c r="CUK151" s="16"/>
      <c r="CUL151" s="16"/>
      <c r="CUM151" s="16"/>
      <c r="CUN151" s="16"/>
      <c r="CUO151" s="16"/>
      <c r="CUP151" s="16"/>
      <c r="CUQ151" s="16"/>
      <c r="CUR151" s="16"/>
      <c r="CUS151" s="16"/>
      <c r="CUT151" s="16"/>
      <c r="CUU151" s="16"/>
      <c r="CUV151" s="16"/>
      <c r="CUW151" s="16"/>
      <c r="CUX151" s="16"/>
      <c r="CUY151" s="16"/>
      <c r="CUZ151" s="16"/>
      <c r="CVA151" s="16"/>
      <c r="CVB151" s="16"/>
      <c r="CVC151" s="16"/>
      <c r="CVD151" s="16"/>
      <c r="CVE151" s="16"/>
      <c r="CVF151" s="16"/>
      <c r="CVG151" s="16"/>
      <c r="CVH151" s="16"/>
      <c r="CVI151" s="16"/>
      <c r="CVJ151" s="16"/>
      <c r="CVK151" s="16"/>
      <c r="CVL151" s="16"/>
      <c r="CVM151" s="16"/>
      <c r="CVN151" s="16"/>
      <c r="CVO151" s="16"/>
      <c r="CVP151" s="16"/>
      <c r="CVQ151" s="16"/>
      <c r="CVR151" s="16"/>
      <c r="CVS151" s="16"/>
      <c r="CVT151" s="16"/>
      <c r="CVU151" s="16"/>
      <c r="CVV151" s="16"/>
      <c r="CVW151" s="16"/>
      <c r="CVX151" s="16"/>
      <c r="CVY151" s="16"/>
      <c r="CVZ151" s="16"/>
      <c r="CWA151" s="16"/>
      <c r="CWB151" s="16"/>
      <c r="CWC151" s="16"/>
      <c r="CWD151" s="16"/>
      <c r="CWE151" s="16"/>
      <c r="CWF151" s="16"/>
      <c r="CWG151" s="16"/>
      <c r="CWH151" s="16"/>
      <c r="CWI151" s="16"/>
      <c r="CWJ151" s="16"/>
      <c r="CWK151" s="16"/>
      <c r="CWL151" s="16"/>
      <c r="CWM151" s="16"/>
      <c r="CWN151" s="16"/>
      <c r="CWO151" s="16"/>
      <c r="CWP151" s="16"/>
      <c r="CWQ151" s="16"/>
      <c r="CWR151" s="16"/>
      <c r="CWS151" s="16"/>
      <c r="CWT151" s="16"/>
      <c r="CWU151" s="16"/>
      <c r="CWV151" s="16"/>
      <c r="CWW151" s="16"/>
      <c r="CWX151" s="16"/>
      <c r="CWY151" s="16"/>
      <c r="CWZ151" s="16"/>
      <c r="CXA151" s="16"/>
      <c r="CXB151" s="16"/>
      <c r="CXC151" s="16"/>
      <c r="CXD151" s="16"/>
      <c r="CXE151" s="16"/>
      <c r="CXF151" s="16"/>
      <c r="CXG151" s="16"/>
      <c r="CXH151" s="16"/>
      <c r="CXI151" s="16"/>
      <c r="CXJ151" s="16"/>
      <c r="CXK151" s="16"/>
      <c r="CXL151" s="16"/>
      <c r="CXM151" s="16"/>
      <c r="CXN151" s="16"/>
      <c r="CXO151" s="16"/>
      <c r="CXP151" s="16"/>
      <c r="CXQ151" s="16"/>
      <c r="CXR151" s="16"/>
      <c r="CXS151" s="16"/>
      <c r="CXT151" s="16"/>
      <c r="CXU151" s="16"/>
      <c r="CXV151" s="16"/>
      <c r="CXW151" s="16"/>
      <c r="CXX151" s="16"/>
      <c r="CXY151" s="16"/>
      <c r="CXZ151" s="16"/>
      <c r="CYA151" s="16"/>
      <c r="CYB151" s="16"/>
      <c r="CYC151" s="16"/>
      <c r="CYD151" s="16"/>
      <c r="CYE151" s="16"/>
      <c r="CYF151" s="16"/>
      <c r="CYG151" s="16"/>
      <c r="CYH151" s="16"/>
      <c r="CYI151" s="16"/>
      <c r="CYJ151" s="16"/>
      <c r="CYK151" s="16"/>
      <c r="CYL151" s="16"/>
      <c r="CYM151" s="16"/>
      <c r="CYN151" s="16"/>
      <c r="CYO151" s="16"/>
      <c r="CYP151" s="16"/>
      <c r="CYQ151" s="16"/>
      <c r="CYR151" s="16"/>
      <c r="CYS151" s="16"/>
      <c r="CYT151" s="16"/>
      <c r="CYU151" s="16"/>
      <c r="CYV151" s="16"/>
      <c r="CYW151" s="16"/>
      <c r="CYX151" s="16"/>
      <c r="CYY151" s="16"/>
      <c r="CYZ151" s="16"/>
      <c r="CZA151" s="16"/>
      <c r="CZB151" s="16"/>
      <c r="CZC151" s="16"/>
      <c r="CZD151" s="16"/>
      <c r="CZE151" s="16"/>
      <c r="CZF151" s="16"/>
      <c r="CZG151" s="16"/>
      <c r="CZH151" s="16"/>
      <c r="CZI151" s="16"/>
      <c r="CZJ151" s="16"/>
      <c r="CZK151" s="16"/>
      <c r="CZL151" s="16"/>
      <c r="CZM151" s="16"/>
      <c r="CZN151" s="16"/>
      <c r="CZO151" s="16"/>
      <c r="CZP151" s="16"/>
      <c r="CZQ151" s="16"/>
      <c r="CZR151" s="16"/>
      <c r="CZS151" s="16"/>
      <c r="CZT151" s="16"/>
      <c r="CZU151" s="16"/>
      <c r="CZV151" s="16"/>
      <c r="CZW151" s="16"/>
      <c r="CZX151" s="16"/>
      <c r="CZY151" s="16"/>
      <c r="CZZ151" s="16"/>
      <c r="DAA151" s="16"/>
      <c r="DAB151" s="16"/>
      <c r="DAC151" s="16"/>
      <c r="DAD151" s="16"/>
      <c r="DAE151" s="16"/>
      <c r="DAF151" s="16"/>
      <c r="DAG151" s="16"/>
      <c r="DAH151" s="16"/>
      <c r="DAI151" s="16"/>
      <c r="DAJ151" s="16"/>
      <c r="DAK151" s="16"/>
      <c r="DAL151" s="16"/>
      <c r="DAM151" s="16"/>
      <c r="DAN151" s="16"/>
      <c r="DAO151" s="16"/>
      <c r="DAP151" s="16"/>
      <c r="DAQ151" s="16"/>
      <c r="DAR151" s="16"/>
      <c r="DAS151" s="16"/>
      <c r="DAT151" s="16"/>
      <c r="DAU151" s="16"/>
      <c r="DAV151" s="16"/>
      <c r="DAW151" s="16"/>
      <c r="DAX151" s="16"/>
      <c r="DAY151" s="16"/>
      <c r="DAZ151" s="16"/>
      <c r="DBA151" s="16"/>
      <c r="DBB151" s="16"/>
      <c r="DBC151" s="16"/>
      <c r="DBD151" s="16"/>
      <c r="DBE151" s="16"/>
      <c r="DBF151" s="16"/>
      <c r="DBG151" s="16"/>
      <c r="DBH151" s="16"/>
      <c r="DBI151" s="16"/>
      <c r="DBJ151" s="16"/>
      <c r="DBK151" s="16"/>
      <c r="DBL151" s="16"/>
      <c r="DBM151" s="16"/>
      <c r="DBN151" s="16"/>
      <c r="DBO151" s="16"/>
      <c r="DBP151" s="16"/>
      <c r="DBQ151" s="16"/>
      <c r="DBR151" s="16"/>
      <c r="DBS151" s="16"/>
      <c r="DBT151" s="16"/>
      <c r="DBU151" s="16"/>
      <c r="DBV151" s="16"/>
      <c r="DBW151" s="16"/>
      <c r="DBX151" s="16"/>
      <c r="DBY151" s="16"/>
      <c r="DBZ151" s="16"/>
      <c r="DCA151" s="16"/>
      <c r="DCB151" s="16"/>
      <c r="DCC151" s="16"/>
      <c r="DCD151" s="16"/>
      <c r="DCE151" s="16"/>
      <c r="DCF151" s="16"/>
      <c r="DCG151" s="16"/>
      <c r="DCH151" s="16"/>
      <c r="DCI151" s="16"/>
      <c r="DCJ151" s="16"/>
      <c r="DCK151" s="16"/>
      <c r="DCL151" s="16"/>
      <c r="DCM151" s="16"/>
      <c r="DCN151" s="16"/>
      <c r="DCO151" s="16"/>
      <c r="DCP151" s="16"/>
      <c r="DCQ151" s="16"/>
      <c r="DCR151" s="16"/>
      <c r="DCS151" s="16"/>
      <c r="DCT151" s="16"/>
      <c r="DCU151" s="16"/>
      <c r="DCV151" s="16"/>
      <c r="DCW151" s="16"/>
      <c r="DCX151" s="16"/>
      <c r="DCY151" s="16"/>
      <c r="DCZ151" s="16"/>
      <c r="DDA151" s="16"/>
      <c r="DDB151" s="16"/>
      <c r="DDC151" s="16"/>
      <c r="DDD151" s="16"/>
      <c r="DDE151" s="16"/>
      <c r="DDF151" s="16"/>
      <c r="DDG151" s="16"/>
      <c r="DDH151" s="16"/>
      <c r="DDI151" s="16"/>
      <c r="DDJ151" s="16"/>
      <c r="DDK151" s="16"/>
      <c r="DDL151" s="16"/>
      <c r="DDM151" s="16"/>
      <c r="DDN151" s="16"/>
      <c r="DDO151" s="16"/>
      <c r="DDP151" s="16"/>
      <c r="DDQ151" s="16"/>
      <c r="DDR151" s="16"/>
      <c r="DDS151" s="16"/>
      <c r="DDT151" s="16"/>
      <c r="DDU151" s="16"/>
      <c r="DDV151" s="16"/>
      <c r="DDW151" s="16"/>
      <c r="DDX151" s="16"/>
      <c r="DDY151" s="16"/>
      <c r="DDZ151" s="16"/>
      <c r="DEA151" s="16"/>
      <c r="DEB151" s="16"/>
      <c r="DEC151" s="16"/>
      <c r="DED151" s="16"/>
      <c r="DEE151" s="16"/>
      <c r="DEF151" s="16"/>
      <c r="DEG151" s="16"/>
      <c r="DEH151" s="16"/>
      <c r="DEI151" s="16"/>
      <c r="DEJ151" s="16"/>
      <c r="DEK151" s="16"/>
      <c r="DEL151" s="16"/>
      <c r="DEM151" s="16"/>
      <c r="DEN151" s="16"/>
      <c r="DEO151" s="16"/>
      <c r="DEP151" s="16"/>
      <c r="DEQ151" s="16"/>
      <c r="DER151" s="16"/>
      <c r="DES151" s="16"/>
      <c r="DET151" s="16"/>
      <c r="DEU151" s="16"/>
      <c r="DEV151" s="16"/>
      <c r="DEW151" s="16"/>
      <c r="DEX151" s="16"/>
      <c r="DEY151" s="16"/>
      <c r="DEZ151" s="16"/>
      <c r="DFA151" s="16"/>
      <c r="DFB151" s="16"/>
      <c r="DFC151" s="16"/>
      <c r="DFD151" s="16"/>
      <c r="DFE151" s="16"/>
      <c r="DFF151" s="16"/>
      <c r="DFG151" s="16"/>
      <c r="DFH151" s="16"/>
      <c r="DFI151" s="16"/>
      <c r="DFJ151" s="16"/>
      <c r="DFK151" s="16"/>
      <c r="DFL151" s="16"/>
      <c r="DFM151" s="16"/>
      <c r="DFN151" s="16"/>
      <c r="DFO151" s="16"/>
      <c r="DFP151" s="16"/>
      <c r="DFQ151" s="16"/>
      <c r="DFR151" s="16"/>
      <c r="DFS151" s="16"/>
      <c r="DFT151" s="16"/>
      <c r="DFU151" s="16"/>
      <c r="DFV151" s="16"/>
      <c r="DFW151" s="16"/>
      <c r="DFX151" s="16"/>
      <c r="DFY151" s="16"/>
      <c r="DFZ151" s="16"/>
      <c r="DGA151" s="16"/>
      <c r="DGB151" s="16"/>
      <c r="DGC151" s="16"/>
      <c r="DGD151" s="16"/>
      <c r="DGE151" s="16"/>
      <c r="DGF151" s="16"/>
      <c r="DGG151" s="16"/>
      <c r="DGH151" s="16"/>
      <c r="DGI151" s="16"/>
      <c r="DGJ151" s="16"/>
      <c r="DGK151" s="16"/>
      <c r="DGL151" s="16"/>
      <c r="DGM151" s="16"/>
      <c r="DGN151" s="16"/>
      <c r="DGO151" s="16"/>
      <c r="DGP151" s="16"/>
      <c r="DGQ151" s="16"/>
      <c r="DGR151" s="16"/>
      <c r="DGS151" s="16"/>
      <c r="DGT151" s="16"/>
      <c r="DGU151" s="16"/>
      <c r="DGV151" s="16"/>
      <c r="DGW151" s="16"/>
      <c r="DGX151" s="16"/>
      <c r="DGY151" s="16"/>
      <c r="DGZ151" s="16"/>
      <c r="DHA151" s="16"/>
      <c r="DHB151" s="16"/>
      <c r="DHC151" s="16"/>
      <c r="DHD151" s="16"/>
      <c r="DHE151" s="16"/>
      <c r="DHF151" s="16"/>
      <c r="DHG151" s="16"/>
      <c r="DHH151" s="16"/>
      <c r="DHI151" s="16"/>
      <c r="DHJ151" s="16"/>
      <c r="DHK151" s="16"/>
      <c r="DHL151" s="16"/>
      <c r="DHM151" s="16"/>
      <c r="DHN151" s="16"/>
      <c r="DHO151" s="16"/>
      <c r="DHP151" s="16"/>
      <c r="DHQ151" s="16"/>
      <c r="DHR151" s="16"/>
      <c r="DHS151" s="16"/>
      <c r="DHT151" s="16"/>
      <c r="DHU151" s="16"/>
      <c r="DHV151" s="16"/>
      <c r="DHW151" s="16"/>
      <c r="DHX151" s="16"/>
      <c r="DHY151" s="16"/>
      <c r="DHZ151" s="16"/>
      <c r="DIA151" s="16"/>
      <c r="DIB151" s="16"/>
      <c r="DIC151" s="16"/>
      <c r="DID151" s="16"/>
      <c r="DIE151" s="16"/>
      <c r="DIF151" s="16"/>
      <c r="DIG151" s="16"/>
      <c r="DIH151" s="16"/>
      <c r="DII151" s="16"/>
      <c r="DIJ151" s="16"/>
      <c r="DIK151" s="16"/>
      <c r="DIL151" s="16"/>
      <c r="DIM151" s="16"/>
      <c r="DIN151" s="16"/>
      <c r="DIO151" s="16"/>
      <c r="DIP151" s="16"/>
      <c r="DIQ151" s="16"/>
      <c r="DIR151" s="16"/>
      <c r="DIS151" s="16"/>
      <c r="DIT151" s="16"/>
      <c r="DIU151" s="16"/>
      <c r="DIV151" s="16"/>
      <c r="DIW151" s="16"/>
      <c r="DIX151" s="16"/>
      <c r="DIY151" s="16"/>
      <c r="DIZ151" s="16"/>
      <c r="DJA151" s="16"/>
      <c r="DJB151" s="16"/>
      <c r="DJC151" s="16"/>
      <c r="DJD151" s="16"/>
      <c r="DJE151" s="16"/>
      <c r="DJF151" s="16"/>
      <c r="DJG151" s="16"/>
      <c r="DJH151" s="16"/>
      <c r="DJI151" s="16"/>
      <c r="DJJ151" s="16"/>
      <c r="DJK151" s="16"/>
      <c r="DJL151" s="16"/>
      <c r="DJM151" s="16"/>
      <c r="DJN151" s="16"/>
      <c r="DJO151" s="16"/>
      <c r="DJP151" s="16"/>
      <c r="DJQ151" s="16"/>
      <c r="DJR151" s="16"/>
      <c r="DJS151" s="16"/>
      <c r="DJT151" s="16"/>
      <c r="DJU151" s="16"/>
      <c r="DJV151" s="16"/>
      <c r="DJW151" s="16"/>
      <c r="DJX151" s="16"/>
      <c r="DJY151" s="16"/>
      <c r="DJZ151" s="16"/>
      <c r="DKA151" s="16"/>
      <c r="DKB151" s="16"/>
      <c r="DKC151" s="16"/>
      <c r="DKD151" s="16"/>
      <c r="DKE151" s="16"/>
      <c r="DKF151" s="16"/>
      <c r="DKG151" s="16"/>
      <c r="DKH151" s="16"/>
      <c r="DKI151" s="16"/>
      <c r="DKJ151" s="16"/>
      <c r="DKK151" s="16"/>
      <c r="DKL151" s="16"/>
      <c r="DKM151" s="16"/>
      <c r="DKN151" s="16"/>
      <c r="DKO151" s="16"/>
      <c r="DKP151" s="16"/>
      <c r="DKQ151" s="16"/>
      <c r="DKR151" s="16"/>
      <c r="DKS151" s="16"/>
      <c r="DKT151" s="16"/>
      <c r="DKU151" s="16"/>
      <c r="DKV151" s="16"/>
      <c r="DKW151" s="16"/>
      <c r="DKX151" s="16"/>
      <c r="DKY151" s="16"/>
      <c r="DKZ151" s="16"/>
      <c r="DLA151" s="16"/>
      <c r="DLB151" s="16"/>
      <c r="DLC151" s="16"/>
      <c r="DLD151" s="16"/>
      <c r="DLE151" s="16"/>
      <c r="DLF151" s="16"/>
      <c r="DLG151" s="16"/>
      <c r="DLH151" s="16"/>
      <c r="DLI151" s="16"/>
      <c r="DLJ151" s="16"/>
      <c r="DLK151" s="16"/>
      <c r="DLL151" s="16"/>
      <c r="DLM151" s="16"/>
      <c r="DLN151" s="16"/>
      <c r="DLO151" s="16"/>
      <c r="DLP151" s="16"/>
      <c r="DLQ151" s="16"/>
      <c r="DLR151" s="16"/>
      <c r="DLS151" s="16"/>
      <c r="DLT151" s="16"/>
      <c r="DLU151" s="16"/>
      <c r="DLV151" s="16"/>
      <c r="DLW151" s="16"/>
      <c r="DLX151" s="16"/>
      <c r="DLY151" s="16"/>
      <c r="DLZ151" s="16"/>
      <c r="DMA151" s="16"/>
      <c r="DMB151" s="16"/>
      <c r="DMC151" s="16"/>
      <c r="DMD151" s="16"/>
      <c r="DME151" s="16"/>
      <c r="DMF151" s="16"/>
      <c r="DMG151" s="16"/>
      <c r="DMH151" s="16"/>
      <c r="DMI151" s="16"/>
      <c r="DMJ151" s="16"/>
      <c r="DMK151" s="16"/>
      <c r="DML151" s="16"/>
      <c r="DMM151" s="16"/>
      <c r="DMN151" s="16"/>
      <c r="DMO151" s="16"/>
      <c r="DMP151" s="16"/>
      <c r="DMQ151" s="16"/>
      <c r="DMR151" s="16"/>
      <c r="DMS151" s="16"/>
      <c r="DMT151" s="16"/>
      <c r="DMU151" s="16"/>
      <c r="DMV151" s="16"/>
      <c r="DMW151" s="16"/>
      <c r="DMX151" s="16"/>
      <c r="DMY151" s="16"/>
      <c r="DMZ151" s="16"/>
      <c r="DNA151" s="16"/>
      <c r="DNB151" s="16"/>
      <c r="DNC151" s="16"/>
      <c r="DND151" s="16"/>
      <c r="DNE151" s="16"/>
      <c r="DNF151" s="16"/>
      <c r="DNG151" s="16"/>
      <c r="DNH151" s="16"/>
      <c r="DNI151" s="16"/>
      <c r="DNJ151" s="16"/>
      <c r="DNK151" s="16"/>
      <c r="DNL151" s="16"/>
      <c r="DNM151" s="16"/>
      <c r="DNN151" s="16"/>
      <c r="DNO151" s="16"/>
      <c r="DNP151" s="16"/>
      <c r="DNQ151" s="16"/>
      <c r="DNR151" s="16"/>
      <c r="DNS151" s="16"/>
      <c r="DNT151" s="16"/>
      <c r="DNU151" s="16"/>
      <c r="DNV151" s="16"/>
      <c r="DNW151" s="16"/>
      <c r="DNX151" s="16"/>
      <c r="DNY151" s="16"/>
      <c r="DNZ151" s="16"/>
      <c r="DOA151" s="16"/>
      <c r="DOB151" s="16"/>
      <c r="DOC151" s="16"/>
      <c r="DOD151" s="16"/>
      <c r="DOE151" s="16"/>
      <c r="DOF151" s="16"/>
      <c r="DOG151" s="16"/>
      <c r="DOH151" s="16"/>
      <c r="DOI151" s="16"/>
      <c r="DOJ151" s="16"/>
      <c r="DOK151" s="16"/>
      <c r="DOL151" s="16"/>
      <c r="DOM151" s="16"/>
      <c r="DON151" s="16"/>
      <c r="DOO151" s="16"/>
      <c r="DOP151" s="16"/>
      <c r="DOQ151" s="16"/>
      <c r="DOR151" s="16"/>
      <c r="DOS151" s="16"/>
      <c r="DOT151" s="16"/>
      <c r="DOU151" s="16"/>
      <c r="DOV151" s="16"/>
      <c r="DOW151" s="16"/>
      <c r="DOX151" s="16"/>
      <c r="DOY151" s="16"/>
      <c r="DOZ151" s="16"/>
      <c r="DPA151" s="16"/>
      <c r="DPB151" s="16"/>
      <c r="DPC151" s="16"/>
      <c r="DPD151" s="16"/>
      <c r="DPE151" s="16"/>
      <c r="DPF151" s="16"/>
      <c r="DPG151" s="16"/>
      <c r="DPH151" s="16"/>
      <c r="DPI151" s="16"/>
      <c r="DPJ151" s="16"/>
      <c r="DPK151" s="16"/>
      <c r="DPL151" s="16"/>
      <c r="DPM151" s="16"/>
      <c r="DPN151" s="16"/>
      <c r="DPO151" s="16"/>
      <c r="DPP151" s="16"/>
      <c r="DPQ151" s="16"/>
      <c r="DPR151" s="16"/>
      <c r="DPS151" s="16"/>
      <c r="DPT151" s="16"/>
      <c r="DPU151" s="16"/>
      <c r="DPV151" s="16"/>
      <c r="DPW151" s="16"/>
      <c r="DPX151" s="16"/>
      <c r="DPY151" s="16"/>
      <c r="DPZ151" s="16"/>
      <c r="DQA151" s="16"/>
      <c r="DQB151" s="16"/>
      <c r="DQC151" s="16"/>
      <c r="DQD151" s="16"/>
      <c r="DQE151" s="16"/>
      <c r="DQF151" s="16"/>
      <c r="DQG151" s="16"/>
      <c r="DQH151" s="16"/>
      <c r="DQI151" s="16"/>
      <c r="DQJ151" s="16"/>
      <c r="DQK151" s="16"/>
      <c r="DQL151" s="16"/>
      <c r="DQM151" s="16"/>
      <c r="DQN151" s="16"/>
      <c r="DQO151" s="16"/>
      <c r="DQP151" s="16"/>
      <c r="DQQ151" s="16"/>
      <c r="DQR151" s="16"/>
      <c r="DQS151" s="16"/>
      <c r="DQT151" s="16"/>
      <c r="DQU151" s="16"/>
      <c r="DQV151" s="16"/>
      <c r="DQW151" s="16"/>
      <c r="DQX151" s="16"/>
      <c r="DQY151" s="16"/>
      <c r="DQZ151" s="16"/>
      <c r="DRA151" s="16"/>
      <c r="DRB151" s="16"/>
      <c r="DRC151" s="16"/>
      <c r="DRD151" s="16"/>
      <c r="DRE151" s="16"/>
      <c r="DRF151" s="16"/>
      <c r="DRG151" s="16"/>
      <c r="DRH151" s="16"/>
      <c r="DRI151" s="16"/>
      <c r="DRJ151" s="16"/>
      <c r="DRK151" s="16"/>
      <c r="DRL151" s="16"/>
      <c r="DRM151" s="16"/>
      <c r="DRN151" s="16"/>
      <c r="DRO151" s="16"/>
      <c r="DRP151" s="16"/>
      <c r="DRQ151" s="16"/>
      <c r="DRR151" s="16"/>
      <c r="DRS151" s="16"/>
      <c r="DRT151" s="16"/>
      <c r="DRU151" s="16"/>
      <c r="DRV151" s="16"/>
      <c r="DRW151" s="16"/>
      <c r="DRX151" s="16"/>
      <c r="DRY151" s="16"/>
      <c r="DRZ151" s="16"/>
      <c r="DSA151" s="16"/>
      <c r="DSB151" s="16"/>
      <c r="DSC151" s="16"/>
      <c r="DSD151" s="16"/>
      <c r="DSE151" s="16"/>
      <c r="DSF151" s="16"/>
      <c r="DSG151" s="16"/>
      <c r="DSH151" s="16"/>
      <c r="DSI151" s="16"/>
      <c r="DSJ151" s="16"/>
      <c r="DSK151" s="16"/>
      <c r="DSL151" s="16"/>
      <c r="DSM151" s="16"/>
      <c r="DSN151" s="16"/>
      <c r="DSO151" s="16"/>
      <c r="DSP151" s="16"/>
      <c r="DSQ151" s="16"/>
      <c r="DSR151" s="16"/>
      <c r="DSS151" s="16"/>
      <c r="DST151" s="16"/>
      <c r="DSU151" s="16"/>
      <c r="DSV151" s="16"/>
      <c r="DSW151" s="16"/>
      <c r="DSX151" s="16"/>
      <c r="DSY151" s="16"/>
      <c r="DSZ151" s="16"/>
      <c r="DTA151" s="16"/>
      <c r="DTB151" s="16"/>
      <c r="DTC151" s="16"/>
      <c r="DTD151" s="16"/>
      <c r="DTE151" s="16"/>
      <c r="DTF151" s="16"/>
      <c r="DTG151" s="16"/>
      <c r="DTH151" s="16"/>
      <c r="DTI151" s="16"/>
      <c r="DTJ151" s="16"/>
      <c r="DTK151" s="16"/>
      <c r="DTL151" s="16"/>
      <c r="DTM151" s="16"/>
      <c r="DTN151" s="16"/>
      <c r="DTO151" s="16"/>
      <c r="DTP151" s="16"/>
      <c r="DTQ151" s="16"/>
      <c r="DTR151" s="16"/>
      <c r="DTS151" s="16"/>
      <c r="DTT151" s="16"/>
      <c r="DTU151" s="16"/>
      <c r="DTV151" s="16"/>
      <c r="DTW151" s="16"/>
      <c r="DTX151" s="16"/>
      <c r="DTY151" s="16"/>
      <c r="DTZ151" s="16"/>
      <c r="DUA151" s="16"/>
      <c r="DUB151" s="16"/>
      <c r="DUC151" s="16"/>
      <c r="DUD151" s="16"/>
      <c r="DUE151" s="16"/>
      <c r="DUF151" s="16"/>
      <c r="DUG151" s="16"/>
      <c r="DUH151" s="16"/>
      <c r="DUI151" s="16"/>
      <c r="DUJ151" s="16"/>
      <c r="DUK151" s="16"/>
      <c r="DUL151" s="16"/>
      <c r="DUM151" s="16"/>
      <c r="DUN151" s="16"/>
      <c r="DUO151" s="16"/>
      <c r="DUP151" s="16"/>
      <c r="DUQ151" s="16"/>
      <c r="DUR151" s="16"/>
      <c r="DUS151" s="16"/>
      <c r="DUT151" s="16"/>
      <c r="DUU151" s="16"/>
      <c r="DUV151" s="16"/>
      <c r="DUW151" s="16"/>
      <c r="DUX151" s="16"/>
      <c r="DUY151" s="16"/>
      <c r="DUZ151" s="16"/>
      <c r="DVA151" s="16"/>
      <c r="DVB151" s="16"/>
      <c r="DVC151" s="16"/>
      <c r="DVD151" s="16"/>
      <c r="DVE151" s="16"/>
      <c r="DVF151" s="16"/>
      <c r="DVG151" s="16"/>
      <c r="DVH151" s="16"/>
      <c r="DVI151" s="16"/>
      <c r="DVJ151" s="16"/>
      <c r="DVK151" s="16"/>
      <c r="DVL151" s="16"/>
      <c r="DVM151" s="16"/>
      <c r="DVN151" s="16"/>
      <c r="DVO151" s="16"/>
      <c r="DVP151" s="16"/>
      <c r="DVQ151" s="16"/>
      <c r="DVR151" s="16"/>
      <c r="DVS151" s="16"/>
      <c r="DVT151" s="16"/>
      <c r="DVU151" s="16"/>
      <c r="DVV151" s="16"/>
      <c r="DVW151" s="16"/>
      <c r="DVX151" s="16"/>
      <c r="DVY151" s="16"/>
      <c r="DVZ151" s="16"/>
      <c r="DWA151" s="16"/>
      <c r="DWB151" s="16"/>
      <c r="DWC151" s="16"/>
      <c r="DWD151" s="16"/>
      <c r="DWE151" s="16"/>
      <c r="DWF151" s="16"/>
      <c r="DWG151" s="16"/>
      <c r="DWH151" s="16"/>
      <c r="DWI151" s="16"/>
      <c r="DWJ151" s="16"/>
      <c r="DWK151" s="16"/>
      <c r="DWL151" s="16"/>
      <c r="DWM151" s="16"/>
      <c r="DWN151" s="16"/>
      <c r="DWO151" s="16"/>
      <c r="DWP151" s="16"/>
      <c r="DWQ151" s="16"/>
      <c r="DWR151" s="16"/>
      <c r="DWS151" s="16"/>
      <c r="DWT151" s="16"/>
      <c r="DWU151" s="16"/>
      <c r="DWV151" s="16"/>
      <c r="DWW151" s="16"/>
      <c r="DWX151" s="16"/>
      <c r="DWY151" s="16"/>
      <c r="DWZ151" s="16"/>
      <c r="DXA151" s="16"/>
      <c r="DXB151" s="16"/>
      <c r="DXC151" s="16"/>
      <c r="DXD151" s="16"/>
      <c r="DXE151" s="16"/>
      <c r="DXF151" s="16"/>
      <c r="DXG151" s="16"/>
      <c r="DXH151" s="16"/>
      <c r="DXI151" s="16"/>
      <c r="DXJ151" s="16"/>
      <c r="DXK151" s="16"/>
      <c r="DXL151" s="16"/>
      <c r="DXM151" s="16"/>
      <c r="DXN151" s="16"/>
      <c r="DXO151" s="16"/>
      <c r="DXP151" s="16"/>
      <c r="DXQ151" s="16"/>
      <c r="DXR151" s="16"/>
      <c r="DXS151" s="16"/>
      <c r="DXT151" s="16"/>
      <c r="DXU151" s="16"/>
      <c r="DXV151" s="16"/>
      <c r="DXW151" s="16"/>
      <c r="DXX151" s="16"/>
      <c r="DXY151" s="16"/>
      <c r="DXZ151" s="16"/>
      <c r="DYA151" s="16"/>
      <c r="DYB151" s="16"/>
      <c r="DYC151" s="16"/>
      <c r="DYD151" s="16"/>
      <c r="DYE151" s="16"/>
      <c r="DYF151" s="16"/>
      <c r="DYG151" s="16"/>
      <c r="DYH151" s="16"/>
      <c r="DYI151" s="16"/>
      <c r="DYJ151" s="16"/>
      <c r="DYK151" s="16"/>
      <c r="DYL151" s="16"/>
      <c r="DYM151" s="16"/>
      <c r="DYN151" s="16"/>
      <c r="DYO151" s="16"/>
      <c r="DYP151" s="16"/>
      <c r="DYQ151" s="16"/>
      <c r="DYR151" s="16"/>
      <c r="DYS151" s="16"/>
      <c r="DYT151" s="16"/>
      <c r="DYU151" s="16"/>
      <c r="DYV151" s="16"/>
      <c r="DYW151" s="16"/>
      <c r="DYX151" s="16"/>
      <c r="DYY151" s="16"/>
      <c r="DYZ151" s="16"/>
      <c r="DZA151" s="16"/>
      <c r="DZB151" s="16"/>
      <c r="DZC151" s="16"/>
      <c r="DZD151" s="16"/>
      <c r="DZE151" s="16"/>
      <c r="DZF151" s="16"/>
      <c r="DZG151" s="16"/>
      <c r="DZH151" s="16"/>
      <c r="DZI151" s="16"/>
      <c r="DZJ151" s="16"/>
      <c r="DZK151" s="16"/>
      <c r="DZL151" s="16"/>
      <c r="DZM151" s="16"/>
      <c r="DZN151" s="16"/>
      <c r="DZO151" s="16"/>
      <c r="DZP151" s="16"/>
      <c r="DZQ151" s="16"/>
      <c r="DZR151" s="16"/>
      <c r="DZS151" s="16"/>
      <c r="DZT151" s="16"/>
      <c r="DZU151" s="16"/>
      <c r="DZV151" s="16"/>
      <c r="DZW151" s="16"/>
      <c r="DZX151" s="16"/>
      <c r="DZY151" s="16"/>
      <c r="DZZ151" s="16"/>
      <c r="EAA151" s="16"/>
      <c r="EAB151" s="16"/>
      <c r="EAC151" s="16"/>
      <c r="EAD151" s="16"/>
      <c r="EAE151" s="16"/>
      <c r="EAF151" s="16"/>
      <c r="EAG151" s="16"/>
      <c r="EAH151" s="16"/>
      <c r="EAI151" s="16"/>
      <c r="EAJ151" s="16"/>
      <c r="EAK151" s="16"/>
      <c r="EAL151" s="16"/>
      <c r="EAM151" s="16"/>
      <c r="EAN151" s="16"/>
      <c r="EAO151" s="16"/>
      <c r="EAP151" s="16"/>
      <c r="EAQ151" s="16"/>
      <c r="EAR151" s="16"/>
      <c r="EAS151" s="16"/>
      <c r="EAT151" s="16"/>
      <c r="EAU151" s="16"/>
      <c r="EAV151" s="16"/>
      <c r="EAW151" s="16"/>
      <c r="EAX151" s="16"/>
      <c r="EAY151" s="16"/>
      <c r="EAZ151" s="16"/>
      <c r="EBA151" s="16"/>
      <c r="EBB151" s="16"/>
      <c r="EBC151" s="16"/>
      <c r="EBD151" s="16"/>
      <c r="EBE151" s="16"/>
      <c r="EBF151" s="16"/>
      <c r="EBG151" s="16"/>
      <c r="EBH151" s="16"/>
      <c r="EBI151" s="16"/>
      <c r="EBJ151" s="16"/>
      <c r="EBK151" s="16"/>
      <c r="EBL151" s="16"/>
      <c r="EBM151" s="16"/>
      <c r="EBN151" s="16"/>
      <c r="EBO151" s="16"/>
      <c r="EBP151" s="16"/>
      <c r="EBQ151" s="16"/>
      <c r="EBR151" s="16"/>
      <c r="EBS151" s="16"/>
      <c r="EBT151" s="16"/>
      <c r="EBU151" s="16"/>
      <c r="EBV151" s="16"/>
      <c r="EBW151" s="16"/>
      <c r="EBX151" s="16"/>
      <c r="EBY151" s="16"/>
      <c r="EBZ151" s="16"/>
      <c r="ECA151" s="16"/>
      <c r="ECB151" s="16"/>
      <c r="ECC151" s="16"/>
      <c r="ECD151" s="16"/>
      <c r="ECE151" s="16"/>
      <c r="ECF151" s="16"/>
      <c r="ECG151" s="16"/>
      <c r="ECH151" s="16"/>
      <c r="ECI151" s="16"/>
      <c r="ECJ151" s="16"/>
      <c r="ECK151" s="16"/>
      <c r="ECL151" s="16"/>
      <c r="ECM151" s="16"/>
      <c r="ECN151" s="16"/>
      <c r="ECO151" s="16"/>
      <c r="ECP151" s="16"/>
      <c r="ECQ151" s="16"/>
      <c r="ECR151" s="16"/>
      <c r="ECS151" s="16"/>
      <c r="ECT151" s="16"/>
      <c r="ECU151" s="16"/>
      <c r="ECV151" s="16"/>
      <c r="ECW151" s="16"/>
      <c r="ECX151" s="16"/>
      <c r="ECY151" s="16"/>
      <c r="ECZ151" s="16"/>
      <c r="EDA151" s="16"/>
      <c r="EDB151" s="16"/>
      <c r="EDC151" s="16"/>
      <c r="EDD151" s="16"/>
      <c r="EDE151" s="16"/>
      <c r="EDF151" s="16"/>
      <c r="EDG151" s="16"/>
      <c r="EDH151" s="16"/>
      <c r="EDI151" s="16"/>
      <c r="EDJ151" s="16"/>
      <c r="EDK151" s="16"/>
      <c r="EDL151" s="16"/>
      <c r="EDM151" s="16"/>
      <c r="EDN151" s="16"/>
      <c r="EDO151" s="16"/>
      <c r="EDP151" s="16"/>
      <c r="EDQ151" s="16"/>
      <c r="EDR151" s="16"/>
      <c r="EDS151" s="16"/>
      <c r="EDT151" s="16"/>
      <c r="EDU151" s="16"/>
      <c r="EDV151" s="16"/>
      <c r="EDW151" s="16"/>
      <c r="EDX151" s="16"/>
      <c r="EDY151" s="16"/>
      <c r="EDZ151" s="16"/>
      <c r="EEA151" s="16"/>
      <c r="EEB151" s="16"/>
      <c r="EEC151" s="16"/>
      <c r="EED151" s="16"/>
      <c r="EEE151" s="16"/>
      <c r="EEF151" s="16"/>
      <c r="EEG151" s="16"/>
      <c r="EEH151" s="16"/>
      <c r="EEI151" s="16"/>
      <c r="EEJ151" s="16"/>
      <c r="EEK151" s="16"/>
      <c r="EEL151" s="16"/>
      <c r="EEM151" s="16"/>
      <c r="EEN151" s="16"/>
      <c r="EEO151" s="16"/>
      <c r="EEP151" s="16"/>
      <c r="EEQ151" s="16"/>
      <c r="EER151" s="16"/>
      <c r="EES151" s="16"/>
      <c r="EET151" s="16"/>
      <c r="EEU151" s="16"/>
      <c r="EEV151" s="16"/>
      <c r="EEW151" s="16"/>
      <c r="EEX151" s="16"/>
      <c r="EEY151" s="16"/>
      <c r="EEZ151" s="16"/>
      <c r="EFA151" s="16"/>
      <c r="EFB151" s="16"/>
      <c r="EFC151" s="16"/>
      <c r="EFD151" s="16"/>
      <c r="EFE151" s="16"/>
      <c r="EFF151" s="16"/>
      <c r="EFG151" s="16"/>
      <c r="EFH151" s="16"/>
      <c r="EFI151" s="16"/>
      <c r="EFJ151" s="16"/>
      <c r="EFK151" s="16"/>
      <c r="EFL151" s="16"/>
      <c r="EFM151" s="16"/>
      <c r="EFN151" s="16"/>
      <c r="EFO151" s="16"/>
      <c r="EFP151" s="16"/>
      <c r="EFQ151" s="16"/>
      <c r="EFR151" s="16"/>
      <c r="EFS151" s="16"/>
      <c r="EFT151" s="16"/>
      <c r="EFU151" s="16"/>
      <c r="EFV151" s="16"/>
      <c r="EFW151" s="16"/>
      <c r="EFX151" s="16"/>
      <c r="EFY151" s="16"/>
      <c r="EFZ151" s="16"/>
      <c r="EGA151" s="16"/>
      <c r="EGB151" s="16"/>
      <c r="EGC151" s="16"/>
      <c r="EGD151" s="16"/>
      <c r="EGE151" s="16"/>
      <c r="EGF151" s="16"/>
      <c r="EGG151" s="16"/>
      <c r="EGH151" s="16"/>
      <c r="EGI151" s="16"/>
      <c r="EGJ151" s="16"/>
      <c r="EGK151" s="16"/>
      <c r="EGL151" s="16"/>
      <c r="EGM151" s="16"/>
      <c r="EGN151" s="16"/>
      <c r="EGO151" s="16"/>
      <c r="EGP151" s="16"/>
      <c r="EGQ151" s="16"/>
      <c r="EGR151" s="16"/>
      <c r="EGS151" s="16"/>
      <c r="EGT151" s="16"/>
      <c r="EGU151" s="16"/>
      <c r="EGV151" s="16"/>
      <c r="EGW151" s="16"/>
      <c r="EGX151" s="16"/>
      <c r="EGY151" s="16"/>
      <c r="EGZ151" s="16"/>
      <c r="EHA151" s="16"/>
      <c r="EHB151" s="16"/>
      <c r="EHC151" s="16"/>
      <c r="EHD151" s="16"/>
      <c r="EHE151" s="16"/>
      <c r="EHF151" s="16"/>
      <c r="EHG151" s="16"/>
      <c r="EHH151" s="16"/>
      <c r="EHI151" s="16"/>
      <c r="EHJ151" s="16"/>
      <c r="EHK151" s="16"/>
      <c r="EHL151" s="16"/>
      <c r="EHM151" s="16"/>
      <c r="EHN151" s="16"/>
      <c r="EHO151" s="16"/>
      <c r="EHP151" s="16"/>
      <c r="EHQ151" s="16"/>
      <c r="EHR151" s="16"/>
      <c r="EHS151" s="16"/>
      <c r="EHT151" s="16"/>
      <c r="EHU151" s="16"/>
      <c r="EHV151" s="16"/>
      <c r="EHW151" s="16"/>
      <c r="EHX151" s="16"/>
      <c r="EHY151" s="16"/>
      <c r="EHZ151" s="16"/>
      <c r="EIA151" s="16"/>
      <c r="EIB151" s="16"/>
      <c r="EIC151" s="16"/>
      <c r="EID151" s="16"/>
      <c r="EIE151" s="16"/>
      <c r="EIF151" s="16"/>
      <c r="EIG151" s="16"/>
      <c r="EIH151" s="16"/>
      <c r="EII151" s="16"/>
      <c r="EIJ151" s="16"/>
      <c r="EIK151" s="16"/>
      <c r="EIL151" s="16"/>
      <c r="EIM151" s="16"/>
      <c r="EIN151" s="16"/>
      <c r="EIO151" s="16"/>
      <c r="EIP151" s="16"/>
      <c r="EIQ151" s="16"/>
      <c r="EIR151" s="16"/>
      <c r="EIS151" s="16"/>
      <c r="EIT151" s="16"/>
      <c r="EIU151" s="16"/>
      <c r="EIV151" s="16"/>
      <c r="EIW151" s="16"/>
      <c r="EIX151" s="16"/>
      <c r="EIY151" s="16"/>
      <c r="EIZ151" s="16"/>
      <c r="EJA151" s="16"/>
      <c r="EJB151" s="16"/>
      <c r="EJC151" s="16"/>
      <c r="EJD151" s="16"/>
      <c r="EJE151" s="16"/>
      <c r="EJF151" s="16"/>
      <c r="EJG151" s="16"/>
      <c r="EJH151" s="16"/>
      <c r="EJI151" s="16"/>
      <c r="EJJ151" s="16"/>
      <c r="EJK151" s="16"/>
      <c r="EJL151" s="16"/>
      <c r="EJM151" s="16"/>
      <c r="EJN151" s="16"/>
      <c r="EJO151" s="16"/>
      <c r="EJP151" s="16"/>
      <c r="EJQ151" s="16"/>
      <c r="EJR151" s="16"/>
      <c r="EJS151" s="16"/>
      <c r="EJT151" s="16"/>
      <c r="EJU151" s="16"/>
      <c r="EJV151" s="16"/>
      <c r="EJW151" s="16"/>
      <c r="EJX151" s="16"/>
      <c r="EJY151" s="16"/>
      <c r="EJZ151" s="16"/>
      <c r="EKA151" s="16"/>
      <c r="EKB151" s="16"/>
      <c r="EKC151" s="16"/>
      <c r="EKD151" s="16"/>
      <c r="EKE151" s="16"/>
      <c r="EKF151" s="16"/>
      <c r="EKG151" s="16"/>
      <c r="EKH151" s="16"/>
      <c r="EKI151" s="16"/>
      <c r="EKJ151" s="16"/>
      <c r="EKK151" s="16"/>
      <c r="EKL151" s="16"/>
      <c r="EKM151" s="16"/>
      <c r="EKN151" s="16"/>
      <c r="EKO151" s="16"/>
      <c r="EKP151" s="16"/>
      <c r="EKQ151" s="16"/>
      <c r="EKR151" s="16"/>
      <c r="EKS151" s="16"/>
      <c r="EKT151" s="16"/>
      <c r="EKU151" s="16"/>
      <c r="EKV151" s="16"/>
      <c r="EKW151" s="16"/>
      <c r="EKX151" s="16"/>
      <c r="EKY151" s="16"/>
      <c r="EKZ151" s="16"/>
      <c r="ELA151" s="16"/>
      <c r="ELB151" s="16"/>
      <c r="ELC151" s="16"/>
      <c r="ELD151" s="16"/>
      <c r="ELE151" s="16"/>
      <c r="ELF151" s="16"/>
      <c r="ELG151" s="16"/>
      <c r="ELH151" s="16"/>
      <c r="ELI151" s="16"/>
      <c r="ELJ151" s="16"/>
      <c r="ELK151" s="16"/>
      <c r="ELL151" s="16"/>
      <c r="ELM151" s="16"/>
      <c r="ELN151" s="16"/>
      <c r="ELO151" s="16"/>
      <c r="ELP151" s="16"/>
      <c r="ELQ151" s="16"/>
      <c r="ELR151" s="16"/>
      <c r="ELS151" s="16"/>
      <c r="ELT151" s="16"/>
      <c r="ELU151" s="16"/>
      <c r="ELV151" s="16"/>
      <c r="ELW151" s="16"/>
      <c r="ELX151" s="16"/>
      <c r="ELY151" s="16"/>
      <c r="ELZ151" s="16"/>
      <c r="EMA151" s="16"/>
      <c r="EMB151" s="16"/>
      <c r="EMC151" s="16"/>
      <c r="EMD151" s="16"/>
      <c r="EME151" s="16"/>
      <c r="EMF151" s="16"/>
      <c r="EMG151" s="16"/>
      <c r="EMH151" s="16"/>
      <c r="EMI151" s="16"/>
      <c r="EMJ151" s="16"/>
      <c r="EMK151" s="16"/>
      <c r="EML151" s="16"/>
      <c r="EMM151" s="16"/>
      <c r="EMN151" s="16"/>
      <c r="EMO151" s="16"/>
      <c r="EMP151" s="16"/>
      <c r="EMQ151" s="16"/>
      <c r="EMR151" s="16"/>
      <c r="EMS151" s="16"/>
      <c r="EMT151" s="16"/>
      <c r="EMU151" s="16"/>
      <c r="EMV151" s="16"/>
      <c r="EMW151" s="16"/>
      <c r="EMX151" s="16"/>
      <c r="EMY151" s="16"/>
      <c r="EMZ151" s="16"/>
      <c r="ENA151" s="16"/>
      <c r="ENB151" s="16"/>
      <c r="ENC151" s="16"/>
      <c r="END151" s="16"/>
      <c r="ENE151" s="16"/>
      <c r="ENF151" s="16"/>
      <c r="ENG151" s="16"/>
      <c r="ENH151" s="16"/>
      <c r="ENI151" s="16"/>
      <c r="ENJ151" s="16"/>
      <c r="ENK151" s="16"/>
      <c r="ENL151" s="16"/>
      <c r="ENM151" s="16"/>
      <c r="ENN151" s="16"/>
      <c r="ENO151" s="16"/>
      <c r="ENP151" s="16"/>
      <c r="ENQ151" s="16"/>
      <c r="ENR151" s="16"/>
      <c r="ENS151" s="16"/>
      <c r="ENT151" s="16"/>
      <c r="ENU151" s="16"/>
      <c r="ENV151" s="16"/>
      <c r="ENW151" s="16"/>
      <c r="ENX151" s="16"/>
      <c r="ENY151" s="16"/>
      <c r="ENZ151" s="16"/>
      <c r="EOA151" s="16"/>
      <c r="EOB151" s="16"/>
      <c r="EOC151" s="16"/>
      <c r="EOD151" s="16"/>
      <c r="EOE151" s="16"/>
      <c r="EOF151" s="16"/>
      <c r="EOG151" s="16"/>
      <c r="EOH151" s="16"/>
      <c r="EOI151" s="16"/>
      <c r="EOJ151" s="16"/>
      <c r="EOK151" s="16"/>
      <c r="EOL151" s="16"/>
      <c r="EOM151" s="16"/>
      <c r="EON151" s="16"/>
      <c r="EOO151" s="16"/>
      <c r="EOP151" s="16"/>
      <c r="EOQ151" s="16"/>
      <c r="EOR151" s="16"/>
      <c r="EOS151" s="16"/>
      <c r="EOT151" s="16"/>
      <c r="EOU151" s="16"/>
      <c r="EOV151" s="16"/>
      <c r="EOW151" s="16"/>
      <c r="EOX151" s="16"/>
      <c r="EOY151" s="16"/>
      <c r="EOZ151" s="16"/>
      <c r="EPA151" s="16"/>
      <c r="EPB151" s="16"/>
      <c r="EPC151" s="16"/>
      <c r="EPD151" s="16"/>
      <c r="EPE151" s="16"/>
      <c r="EPF151" s="16"/>
      <c r="EPG151" s="16"/>
      <c r="EPH151" s="16"/>
      <c r="EPI151" s="16"/>
      <c r="EPJ151" s="16"/>
      <c r="EPK151" s="16"/>
      <c r="EPL151" s="16"/>
      <c r="EPM151" s="16"/>
      <c r="EPN151" s="16"/>
      <c r="EPO151" s="16"/>
      <c r="EPP151" s="16"/>
      <c r="EPQ151" s="16"/>
      <c r="EPR151" s="16"/>
      <c r="EPS151" s="16"/>
      <c r="EPT151" s="16"/>
      <c r="EPU151" s="16"/>
      <c r="EPV151" s="16"/>
      <c r="EPW151" s="16"/>
      <c r="EPX151" s="16"/>
      <c r="EPY151" s="16"/>
      <c r="EPZ151" s="16"/>
      <c r="EQA151" s="16"/>
      <c r="EQB151" s="16"/>
      <c r="EQC151" s="16"/>
      <c r="EQD151" s="16"/>
      <c r="EQE151" s="16"/>
      <c r="EQF151" s="16"/>
      <c r="EQG151" s="16"/>
      <c r="EQH151" s="16"/>
      <c r="EQI151" s="16"/>
      <c r="EQJ151" s="16"/>
      <c r="EQK151" s="16"/>
      <c r="EQL151" s="16"/>
      <c r="EQM151" s="16"/>
      <c r="EQN151" s="16"/>
      <c r="EQO151" s="16"/>
      <c r="EQP151" s="16"/>
      <c r="EQQ151" s="16"/>
      <c r="EQR151" s="16"/>
      <c r="EQS151" s="16"/>
      <c r="EQT151" s="16"/>
      <c r="EQU151" s="16"/>
      <c r="EQV151" s="16"/>
      <c r="EQW151" s="16"/>
      <c r="EQX151" s="16"/>
      <c r="EQY151" s="16"/>
      <c r="EQZ151" s="16"/>
      <c r="ERA151" s="16"/>
      <c r="ERB151" s="16"/>
      <c r="ERC151" s="16"/>
      <c r="ERD151" s="16"/>
      <c r="ERE151" s="16"/>
      <c r="ERF151" s="16"/>
      <c r="ERG151" s="16"/>
      <c r="ERH151" s="16"/>
      <c r="ERI151" s="16"/>
      <c r="ERJ151" s="16"/>
      <c r="ERK151" s="16"/>
      <c r="ERL151" s="16"/>
      <c r="ERM151" s="16"/>
      <c r="ERN151" s="16"/>
      <c r="ERO151" s="16"/>
      <c r="ERP151" s="16"/>
      <c r="ERQ151" s="16"/>
      <c r="ERR151" s="16"/>
      <c r="ERS151" s="16"/>
      <c r="ERT151" s="16"/>
      <c r="ERU151" s="16"/>
      <c r="ERV151" s="16"/>
      <c r="ERW151" s="16"/>
      <c r="ERX151" s="16"/>
      <c r="ERY151" s="16"/>
      <c r="ERZ151" s="16"/>
      <c r="ESA151" s="16"/>
      <c r="ESB151" s="16"/>
      <c r="ESC151" s="16"/>
      <c r="ESD151" s="16"/>
      <c r="ESE151" s="16"/>
      <c r="ESF151" s="16"/>
      <c r="ESG151" s="16"/>
      <c r="ESH151" s="16"/>
      <c r="ESI151" s="16"/>
      <c r="ESJ151" s="16"/>
      <c r="ESK151" s="16"/>
      <c r="ESL151" s="16"/>
      <c r="ESM151" s="16"/>
      <c r="ESN151" s="16"/>
      <c r="ESO151" s="16"/>
      <c r="ESP151" s="16"/>
      <c r="ESQ151" s="16"/>
      <c r="ESR151" s="16"/>
      <c r="ESS151" s="16"/>
      <c r="EST151" s="16"/>
      <c r="ESU151" s="16"/>
      <c r="ESV151" s="16"/>
      <c r="ESW151" s="16"/>
      <c r="ESX151" s="16"/>
      <c r="ESY151" s="16"/>
      <c r="ESZ151" s="16"/>
      <c r="ETA151" s="16"/>
      <c r="ETB151" s="16"/>
      <c r="ETC151" s="16"/>
      <c r="ETD151" s="16"/>
      <c r="ETE151" s="16"/>
      <c r="ETF151" s="16"/>
      <c r="ETG151" s="16"/>
      <c r="ETH151" s="16"/>
      <c r="ETI151" s="16"/>
      <c r="ETJ151" s="16"/>
      <c r="ETK151" s="16"/>
      <c r="ETL151" s="16"/>
      <c r="ETM151" s="16"/>
      <c r="ETN151" s="16"/>
      <c r="ETO151" s="16"/>
      <c r="ETP151" s="16"/>
      <c r="ETQ151" s="16"/>
      <c r="ETR151" s="16"/>
      <c r="ETS151" s="16"/>
      <c r="ETT151" s="16"/>
      <c r="ETU151" s="16"/>
      <c r="ETV151" s="16"/>
      <c r="ETW151" s="16"/>
      <c r="ETX151" s="16"/>
      <c r="ETY151" s="16"/>
      <c r="ETZ151" s="16"/>
      <c r="EUA151" s="16"/>
      <c r="EUB151" s="16"/>
      <c r="EUC151" s="16"/>
      <c r="EUD151" s="16"/>
      <c r="EUE151" s="16"/>
      <c r="EUF151" s="16"/>
      <c r="EUG151" s="16"/>
      <c r="EUH151" s="16"/>
      <c r="EUI151" s="16"/>
      <c r="EUJ151" s="16"/>
      <c r="EUK151" s="16"/>
      <c r="EUL151" s="16"/>
      <c r="EUM151" s="16"/>
      <c r="EUN151" s="16"/>
      <c r="EUO151" s="16"/>
      <c r="EUP151" s="16"/>
      <c r="EUQ151" s="16"/>
      <c r="EUR151" s="16"/>
      <c r="EUS151" s="16"/>
      <c r="EUT151" s="16"/>
      <c r="EUU151" s="16"/>
      <c r="EUV151" s="16"/>
      <c r="EUW151" s="16"/>
      <c r="EUX151" s="16"/>
      <c r="EUY151" s="16"/>
      <c r="EUZ151" s="16"/>
      <c r="EVA151" s="16"/>
      <c r="EVB151" s="16"/>
      <c r="EVC151" s="16"/>
      <c r="EVD151" s="16"/>
      <c r="EVE151" s="16"/>
      <c r="EVF151" s="16"/>
      <c r="EVG151" s="16"/>
      <c r="EVH151" s="16"/>
      <c r="EVI151" s="16"/>
      <c r="EVJ151" s="16"/>
      <c r="EVK151" s="16"/>
      <c r="EVL151" s="16"/>
      <c r="EVM151" s="16"/>
      <c r="EVN151" s="16"/>
      <c r="EVO151" s="16"/>
      <c r="EVP151" s="16"/>
      <c r="EVQ151" s="16"/>
      <c r="EVR151" s="16"/>
      <c r="EVS151" s="16"/>
      <c r="EVT151" s="16"/>
      <c r="EVU151" s="16"/>
      <c r="EVV151" s="16"/>
      <c r="EVW151" s="16"/>
      <c r="EVX151" s="16"/>
      <c r="EVY151" s="16"/>
      <c r="EVZ151" s="16"/>
      <c r="EWA151" s="16"/>
      <c r="EWB151" s="16"/>
      <c r="EWC151" s="16"/>
      <c r="EWD151" s="16"/>
      <c r="EWE151" s="16"/>
      <c r="EWF151" s="16"/>
      <c r="EWG151" s="16"/>
      <c r="EWH151" s="16"/>
      <c r="EWI151" s="16"/>
      <c r="EWJ151" s="16"/>
      <c r="EWK151" s="16"/>
      <c r="EWL151" s="16"/>
      <c r="EWM151" s="16"/>
      <c r="EWN151" s="16"/>
      <c r="EWO151" s="16"/>
      <c r="EWP151" s="16"/>
      <c r="EWQ151" s="16"/>
      <c r="EWR151" s="16"/>
      <c r="EWS151" s="16"/>
      <c r="EWT151" s="16"/>
      <c r="EWU151" s="16"/>
      <c r="EWV151" s="16"/>
      <c r="EWW151" s="16"/>
      <c r="EWX151" s="16"/>
      <c r="EWY151" s="16"/>
      <c r="EWZ151" s="16"/>
      <c r="EXA151" s="16"/>
      <c r="EXB151" s="16"/>
      <c r="EXC151" s="16"/>
      <c r="EXD151" s="16"/>
      <c r="EXE151" s="16"/>
      <c r="EXF151" s="16"/>
      <c r="EXG151" s="16"/>
      <c r="EXH151" s="16"/>
      <c r="EXI151" s="16"/>
      <c r="EXJ151" s="16"/>
      <c r="EXK151" s="16"/>
      <c r="EXL151" s="16"/>
      <c r="EXM151" s="16"/>
      <c r="EXN151" s="16"/>
      <c r="EXO151" s="16"/>
      <c r="EXP151" s="16"/>
      <c r="EXQ151" s="16"/>
      <c r="EXR151" s="16"/>
      <c r="EXS151" s="16"/>
      <c r="EXT151" s="16"/>
      <c r="EXU151" s="16"/>
      <c r="EXV151" s="16"/>
      <c r="EXW151" s="16"/>
      <c r="EXX151" s="16"/>
      <c r="EXY151" s="16"/>
      <c r="EXZ151" s="16"/>
      <c r="EYA151" s="16"/>
      <c r="EYB151" s="16"/>
      <c r="EYC151" s="16"/>
      <c r="EYD151" s="16"/>
      <c r="EYE151" s="16"/>
      <c r="EYF151" s="16"/>
      <c r="EYG151" s="16"/>
      <c r="EYH151" s="16"/>
      <c r="EYI151" s="16"/>
      <c r="EYJ151" s="16"/>
      <c r="EYK151" s="16"/>
      <c r="EYL151" s="16"/>
      <c r="EYM151" s="16"/>
      <c r="EYN151" s="16"/>
      <c r="EYO151" s="16"/>
      <c r="EYP151" s="16"/>
      <c r="EYQ151" s="16"/>
      <c r="EYR151" s="16"/>
      <c r="EYS151" s="16"/>
      <c r="EYT151" s="16"/>
      <c r="EYU151" s="16"/>
      <c r="EYV151" s="16"/>
      <c r="EYW151" s="16"/>
      <c r="EYX151" s="16"/>
      <c r="EYY151" s="16"/>
      <c r="EYZ151" s="16"/>
      <c r="EZA151" s="16"/>
      <c r="EZB151" s="16"/>
      <c r="EZC151" s="16"/>
      <c r="EZD151" s="16"/>
      <c r="EZE151" s="16"/>
      <c r="EZF151" s="16"/>
      <c r="EZG151" s="16"/>
      <c r="EZH151" s="16"/>
      <c r="EZI151" s="16"/>
      <c r="EZJ151" s="16"/>
      <c r="EZK151" s="16"/>
      <c r="EZL151" s="16"/>
      <c r="EZM151" s="16"/>
      <c r="EZN151" s="16"/>
      <c r="EZO151" s="16"/>
      <c r="EZP151" s="16"/>
      <c r="EZQ151" s="16"/>
      <c r="EZR151" s="16"/>
      <c r="EZS151" s="16"/>
      <c r="EZT151" s="16"/>
      <c r="EZU151" s="16"/>
      <c r="EZV151" s="16"/>
      <c r="EZW151" s="16"/>
      <c r="EZX151" s="16"/>
      <c r="EZY151" s="16"/>
      <c r="EZZ151" s="16"/>
      <c r="FAA151" s="16"/>
      <c r="FAB151" s="16"/>
      <c r="FAC151" s="16"/>
      <c r="FAD151" s="16"/>
      <c r="FAE151" s="16"/>
      <c r="FAF151" s="16"/>
      <c r="FAG151" s="16"/>
      <c r="FAH151" s="16"/>
      <c r="FAI151" s="16"/>
      <c r="FAJ151" s="16"/>
      <c r="FAK151" s="16"/>
      <c r="FAL151" s="16"/>
      <c r="FAM151" s="16"/>
      <c r="FAN151" s="16"/>
      <c r="FAO151" s="16"/>
      <c r="FAP151" s="16"/>
      <c r="FAQ151" s="16"/>
      <c r="FAR151" s="16"/>
      <c r="FAS151" s="16"/>
      <c r="FAT151" s="16"/>
      <c r="FAU151" s="16"/>
      <c r="FAV151" s="16"/>
      <c r="FAW151" s="16"/>
      <c r="FAX151" s="16"/>
      <c r="FAY151" s="16"/>
      <c r="FAZ151" s="16"/>
      <c r="FBA151" s="16"/>
      <c r="FBB151" s="16"/>
      <c r="FBC151" s="16"/>
      <c r="FBD151" s="16"/>
      <c r="FBE151" s="16"/>
      <c r="FBF151" s="16"/>
      <c r="FBG151" s="16"/>
      <c r="FBH151" s="16"/>
      <c r="FBI151" s="16"/>
      <c r="FBJ151" s="16"/>
      <c r="FBK151" s="16"/>
      <c r="FBL151" s="16"/>
      <c r="FBM151" s="16"/>
      <c r="FBN151" s="16"/>
      <c r="FBO151" s="16"/>
      <c r="FBP151" s="16"/>
      <c r="FBQ151" s="16"/>
      <c r="FBR151" s="16"/>
      <c r="FBS151" s="16"/>
      <c r="FBT151" s="16"/>
      <c r="FBU151" s="16"/>
      <c r="FBV151" s="16"/>
      <c r="FBW151" s="16"/>
      <c r="FBX151" s="16"/>
      <c r="FBY151" s="16"/>
      <c r="FBZ151" s="16"/>
      <c r="FCA151" s="16"/>
      <c r="FCB151" s="16"/>
      <c r="FCC151" s="16"/>
      <c r="FCD151" s="16"/>
      <c r="FCE151" s="16"/>
      <c r="FCF151" s="16"/>
      <c r="FCG151" s="16"/>
      <c r="FCH151" s="16"/>
      <c r="FCI151" s="16"/>
      <c r="FCJ151" s="16"/>
      <c r="FCK151" s="16"/>
      <c r="FCL151" s="16"/>
      <c r="FCM151" s="16"/>
      <c r="FCN151" s="16"/>
      <c r="FCO151" s="16"/>
      <c r="FCP151" s="16"/>
      <c r="FCQ151" s="16"/>
      <c r="FCR151" s="16"/>
      <c r="FCS151" s="16"/>
      <c r="FCT151" s="16"/>
      <c r="FCU151" s="16"/>
      <c r="FCV151" s="16"/>
      <c r="FCW151" s="16"/>
      <c r="FCX151" s="16"/>
      <c r="FCY151" s="16"/>
      <c r="FCZ151" s="16"/>
      <c r="FDA151" s="16"/>
      <c r="FDB151" s="16"/>
      <c r="FDC151" s="16"/>
      <c r="FDD151" s="16"/>
      <c r="FDE151" s="16"/>
      <c r="FDF151" s="16"/>
      <c r="FDG151" s="16"/>
      <c r="FDH151" s="16"/>
      <c r="FDI151" s="16"/>
      <c r="FDJ151" s="16"/>
      <c r="FDK151" s="16"/>
      <c r="FDL151" s="16"/>
      <c r="FDM151" s="16"/>
      <c r="FDN151" s="16"/>
      <c r="FDO151" s="16"/>
      <c r="FDP151" s="16"/>
      <c r="FDQ151" s="16"/>
      <c r="FDR151" s="16"/>
      <c r="FDS151" s="16"/>
      <c r="FDT151" s="16"/>
      <c r="FDU151" s="16"/>
      <c r="FDV151" s="16"/>
      <c r="FDW151" s="16"/>
      <c r="FDX151" s="16"/>
      <c r="FDY151" s="16"/>
      <c r="FDZ151" s="16"/>
      <c r="FEA151" s="16"/>
      <c r="FEB151" s="16"/>
      <c r="FEC151" s="16"/>
      <c r="FED151" s="16"/>
      <c r="FEE151" s="16"/>
      <c r="FEF151" s="16"/>
      <c r="FEG151" s="16"/>
      <c r="FEH151" s="16"/>
      <c r="FEI151" s="16"/>
      <c r="FEJ151" s="16"/>
      <c r="FEK151" s="16"/>
      <c r="FEL151" s="16"/>
      <c r="FEM151" s="16"/>
      <c r="FEN151" s="16"/>
      <c r="FEO151" s="16"/>
      <c r="FEP151" s="16"/>
      <c r="FEQ151" s="16"/>
      <c r="FER151" s="16"/>
      <c r="FES151" s="16"/>
      <c r="FET151" s="16"/>
      <c r="FEU151" s="16"/>
      <c r="FEV151" s="16"/>
      <c r="FEW151" s="16"/>
      <c r="FEX151" s="16"/>
      <c r="FEY151" s="16"/>
      <c r="FEZ151" s="16"/>
      <c r="FFA151" s="16"/>
      <c r="FFB151" s="16"/>
      <c r="FFC151" s="16"/>
      <c r="FFD151" s="16"/>
      <c r="FFE151" s="16"/>
      <c r="FFF151" s="16"/>
      <c r="FFG151" s="16"/>
      <c r="FFH151" s="16"/>
      <c r="FFI151" s="16"/>
      <c r="FFJ151" s="16"/>
      <c r="FFK151" s="16"/>
      <c r="FFL151" s="16"/>
      <c r="FFM151" s="16"/>
      <c r="FFN151" s="16"/>
      <c r="FFO151" s="16"/>
      <c r="FFP151" s="16"/>
      <c r="FFQ151" s="16"/>
      <c r="FFR151" s="16"/>
      <c r="FFS151" s="16"/>
      <c r="FFT151" s="16"/>
      <c r="FFU151" s="16"/>
      <c r="FFV151" s="16"/>
      <c r="FFW151" s="16"/>
      <c r="FFX151" s="16"/>
      <c r="FFY151" s="16"/>
      <c r="FFZ151" s="16"/>
      <c r="FGA151" s="16"/>
      <c r="FGB151" s="16"/>
      <c r="FGC151" s="16"/>
      <c r="FGD151" s="16"/>
      <c r="FGE151" s="16"/>
      <c r="FGF151" s="16"/>
      <c r="FGG151" s="16"/>
      <c r="FGH151" s="16"/>
      <c r="FGI151" s="16"/>
      <c r="FGJ151" s="16"/>
      <c r="FGK151" s="16"/>
      <c r="FGL151" s="16"/>
      <c r="FGM151" s="16"/>
      <c r="FGN151" s="16"/>
      <c r="FGO151" s="16"/>
      <c r="FGP151" s="16"/>
      <c r="FGQ151" s="16"/>
      <c r="FGR151" s="16"/>
      <c r="FGS151" s="16"/>
      <c r="FGT151" s="16"/>
      <c r="FGU151" s="16"/>
      <c r="FGV151" s="16"/>
      <c r="FGW151" s="16"/>
      <c r="FGX151" s="16"/>
      <c r="FGY151" s="16"/>
      <c r="FGZ151" s="16"/>
      <c r="FHA151" s="16"/>
      <c r="FHB151" s="16"/>
      <c r="FHC151" s="16"/>
      <c r="FHD151" s="16"/>
      <c r="FHE151" s="16"/>
      <c r="FHF151" s="16"/>
      <c r="FHG151" s="16"/>
      <c r="FHH151" s="16"/>
      <c r="FHI151" s="16"/>
      <c r="FHJ151" s="16"/>
      <c r="FHK151" s="16"/>
      <c r="FHL151" s="16"/>
      <c r="FHM151" s="16"/>
      <c r="FHN151" s="16"/>
      <c r="FHO151" s="16"/>
      <c r="FHP151" s="16"/>
      <c r="FHQ151" s="16"/>
      <c r="FHR151" s="16"/>
      <c r="FHS151" s="16"/>
      <c r="FHT151" s="16"/>
      <c r="FHU151" s="16"/>
      <c r="FHV151" s="16"/>
      <c r="FHW151" s="16"/>
      <c r="FHX151" s="16"/>
      <c r="FHY151" s="16"/>
      <c r="FHZ151" s="16"/>
      <c r="FIA151" s="16"/>
      <c r="FIB151" s="16"/>
      <c r="FIC151" s="16"/>
      <c r="FID151" s="16"/>
      <c r="FIE151" s="16"/>
      <c r="FIF151" s="16"/>
      <c r="FIG151" s="16"/>
      <c r="FIH151" s="16"/>
      <c r="FII151" s="16"/>
      <c r="FIJ151" s="16"/>
      <c r="FIK151" s="16"/>
      <c r="FIL151" s="16"/>
      <c r="FIM151" s="16"/>
      <c r="FIN151" s="16"/>
      <c r="FIO151" s="16"/>
      <c r="FIP151" s="16"/>
      <c r="FIQ151" s="16"/>
      <c r="FIR151" s="16"/>
      <c r="FIS151" s="16"/>
      <c r="FIT151" s="16"/>
      <c r="FIU151" s="16"/>
      <c r="FIV151" s="16"/>
      <c r="FIW151" s="16"/>
      <c r="FIX151" s="16"/>
      <c r="FIY151" s="16"/>
      <c r="FIZ151" s="16"/>
      <c r="FJA151" s="16"/>
      <c r="FJB151" s="16"/>
      <c r="FJC151" s="16"/>
      <c r="FJD151" s="16"/>
      <c r="FJE151" s="16"/>
      <c r="FJF151" s="16"/>
      <c r="FJG151" s="16"/>
      <c r="FJH151" s="16"/>
      <c r="FJI151" s="16"/>
      <c r="FJJ151" s="16"/>
      <c r="FJK151" s="16"/>
      <c r="FJL151" s="16"/>
      <c r="FJM151" s="16"/>
      <c r="FJN151" s="16"/>
      <c r="FJO151" s="16"/>
      <c r="FJP151" s="16"/>
      <c r="FJQ151" s="16"/>
      <c r="FJR151" s="16"/>
      <c r="FJS151" s="16"/>
      <c r="FJT151" s="16"/>
      <c r="FJU151" s="16"/>
      <c r="FJV151" s="16"/>
      <c r="FJW151" s="16"/>
      <c r="FJX151" s="16"/>
      <c r="FJY151" s="16"/>
      <c r="FJZ151" s="16"/>
      <c r="FKA151" s="16"/>
      <c r="FKB151" s="16"/>
      <c r="FKC151" s="16"/>
      <c r="FKD151" s="16"/>
      <c r="FKE151" s="16"/>
      <c r="FKF151" s="16"/>
      <c r="FKG151" s="16"/>
      <c r="FKH151" s="16"/>
      <c r="FKI151" s="16"/>
      <c r="FKJ151" s="16"/>
      <c r="FKK151" s="16"/>
      <c r="FKL151" s="16"/>
      <c r="FKM151" s="16"/>
      <c r="FKN151" s="16"/>
      <c r="FKO151" s="16"/>
      <c r="FKP151" s="16"/>
      <c r="FKQ151" s="16"/>
      <c r="FKR151" s="16"/>
      <c r="FKS151" s="16"/>
      <c r="FKT151" s="16"/>
      <c r="FKU151" s="16"/>
      <c r="FKV151" s="16"/>
      <c r="FKW151" s="16"/>
      <c r="FKX151" s="16"/>
      <c r="FKY151" s="16"/>
      <c r="FKZ151" s="16"/>
      <c r="FLA151" s="16"/>
      <c r="FLB151" s="16"/>
      <c r="FLC151" s="16"/>
      <c r="FLD151" s="16"/>
      <c r="FLE151" s="16"/>
      <c r="FLF151" s="16"/>
      <c r="FLG151" s="16"/>
      <c r="FLH151" s="16"/>
      <c r="FLI151" s="16"/>
      <c r="FLJ151" s="16"/>
      <c r="FLK151" s="16"/>
      <c r="FLL151" s="16"/>
      <c r="FLM151" s="16"/>
      <c r="FLN151" s="16"/>
      <c r="FLO151" s="16"/>
      <c r="FLP151" s="16"/>
      <c r="FLQ151" s="16"/>
      <c r="FLR151" s="16"/>
      <c r="FLS151" s="16"/>
      <c r="FLT151" s="16"/>
      <c r="FLU151" s="16"/>
      <c r="FLV151" s="16"/>
      <c r="FLW151" s="16"/>
      <c r="FLX151" s="16"/>
      <c r="FLY151" s="16"/>
      <c r="FLZ151" s="16"/>
      <c r="FMA151" s="16"/>
      <c r="FMB151" s="16"/>
      <c r="FMC151" s="16"/>
      <c r="FMD151" s="16"/>
      <c r="FME151" s="16"/>
      <c r="FMF151" s="16"/>
      <c r="FMG151" s="16"/>
      <c r="FMH151" s="16"/>
      <c r="FMI151" s="16"/>
      <c r="FMJ151" s="16"/>
      <c r="FMK151" s="16"/>
      <c r="FML151" s="16"/>
      <c r="FMM151" s="16"/>
      <c r="FMN151" s="16"/>
      <c r="FMO151" s="16"/>
      <c r="FMP151" s="16"/>
      <c r="FMQ151" s="16"/>
      <c r="FMR151" s="16"/>
      <c r="FMS151" s="16"/>
      <c r="FMT151" s="16"/>
      <c r="FMU151" s="16"/>
      <c r="FMV151" s="16"/>
      <c r="FMW151" s="16"/>
      <c r="FMX151" s="16"/>
      <c r="FMY151" s="16"/>
      <c r="FMZ151" s="16"/>
      <c r="FNA151" s="16"/>
      <c r="FNB151" s="16"/>
      <c r="FNC151" s="16"/>
      <c r="FND151" s="16"/>
      <c r="FNE151" s="16"/>
      <c r="FNF151" s="16"/>
      <c r="FNG151" s="16"/>
      <c r="FNH151" s="16"/>
      <c r="FNI151" s="16"/>
      <c r="FNJ151" s="16"/>
      <c r="FNK151" s="16"/>
      <c r="FNL151" s="16"/>
      <c r="FNM151" s="16"/>
      <c r="FNN151" s="16"/>
      <c r="FNO151" s="16"/>
      <c r="FNP151" s="16"/>
      <c r="FNQ151" s="16"/>
      <c r="FNR151" s="16"/>
      <c r="FNS151" s="16"/>
      <c r="FNT151" s="16"/>
      <c r="FNU151" s="16"/>
      <c r="FNV151" s="16"/>
      <c r="FNW151" s="16"/>
      <c r="FNX151" s="16"/>
      <c r="FNY151" s="16"/>
      <c r="FNZ151" s="16"/>
      <c r="FOA151" s="16"/>
      <c r="FOB151" s="16"/>
      <c r="FOC151" s="16"/>
      <c r="FOD151" s="16"/>
      <c r="FOE151" s="16"/>
      <c r="FOF151" s="16"/>
      <c r="FOG151" s="16"/>
      <c r="FOH151" s="16"/>
      <c r="FOI151" s="16"/>
      <c r="FOJ151" s="16"/>
      <c r="FOK151" s="16"/>
      <c r="FOL151" s="16"/>
      <c r="FOM151" s="16"/>
      <c r="FON151" s="16"/>
      <c r="FOO151" s="16"/>
      <c r="FOP151" s="16"/>
      <c r="FOQ151" s="16"/>
      <c r="FOR151" s="16"/>
      <c r="FOS151" s="16"/>
      <c r="FOT151" s="16"/>
      <c r="FOU151" s="16"/>
      <c r="FOV151" s="16"/>
      <c r="FOW151" s="16"/>
      <c r="FOX151" s="16"/>
      <c r="FOY151" s="16"/>
      <c r="FOZ151" s="16"/>
      <c r="FPA151" s="16"/>
      <c r="FPB151" s="16"/>
      <c r="FPC151" s="16"/>
      <c r="FPD151" s="16"/>
      <c r="FPE151" s="16"/>
      <c r="FPF151" s="16"/>
      <c r="FPG151" s="16"/>
      <c r="FPH151" s="16"/>
      <c r="FPI151" s="16"/>
      <c r="FPJ151" s="16"/>
      <c r="FPK151" s="16"/>
      <c r="FPL151" s="16"/>
      <c r="FPM151" s="16"/>
      <c r="FPN151" s="16"/>
      <c r="FPO151" s="16"/>
      <c r="FPP151" s="16"/>
      <c r="FPQ151" s="16"/>
      <c r="FPR151" s="16"/>
      <c r="FPS151" s="16"/>
      <c r="FPT151" s="16"/>
      <c r="FPU151" s="16"/>
      <c r="FPV151" s="16"/>
      <c r="FPW151" s="16"/>
      <c r="FPX151" s="16"/>
      <c r="FPY151" s="16"/>
      <c r="FPZ151" s="16"/>
      <c r="FQA151" s="16"/>
      <c r="FQB151" s="16"/>
      <c r="FQC151" s="16"/>
      <c r="FQD151" s="16"/>
      <c r="FQE151" s="16"/>
      <c r="FQF151" s="16"/>
      <c r="FQG151" s="16"/>
      <c r="FQH151" s="16"/>
      <c r="FQI151" s="16"/>
      <c r="FQJ151" s="16"/>
      <c r="FQK151" s="16"/>
      <c r="FQL151" s="16"/>
      <c r="FQM151" s="16"/>
      <c r="FQN151" s="16"/>
      <c r="FQO151" s="16"/>
      <c r="FQP151" s="16"/>
      <c r="FQQ151" s="16"/>
      <c r="FQR151" s="16"/>
      <c r="FQS151" s="16"/>
      <c r="FQT151" s="16"/>
      <c r="FQU151" s="16"/>
      <c r="FQV151" s="16"/>
      <c r="FQW151" s="16"/>
      <c r="FQX151" s="16"/>
      <c r="FQY151" s="16"/>
      <c r="FQZ151" s="16"/>
      <c r="FRA151" s="16"/>
      <c r="FRB151" s="16"/>
      <c r="FRC151" s="16"/>
      <c r="FRD151" s="16"/>
      <c r="FRE151" s="16"/>
      <c r="FRF151" s="16"/>
      <c r="FRG151" s="16"/>
      <c r="FRH151" s="16"/>
      <c r="FRI151" s="16"/>
      <c r="FRJ151" s="16"/>
      <c r="FRK151" s="16"/>
      <c r="FRL151" s="16"/>
      <c r="FRM151" s="16"/>
      <c r="FRN151" s="16"/>
      <c r="FRO151" s="16"/>
      <c r="FRP151" s="16"/>
      <c r="FRQ151" s="16"/>
      <c r="FRR151" s="16"/>
      <c r="FRS151" s="16"/>
      <c r="FRT151" s="16"/>
      <c r="FRU151" s="16"/>
      <c r="FRV151" s="16"/>
      <c r="FRW151" s="16"/>
      <c r="FRX151" s="16"/>
      <c r="FRY151" s="16"/>
      <c r="FRZ151" s="16"/>
      <c r="FSA151" s="16"/>
      <c r="FSB151" s="16"/>
      <c r="FSC151" s="16"/>
      <c r="FSD151" s="16"/>
      <c r="FSE151" s="16"/>
      <c r="FSF151" s="16"/>
      <c r="FSG151" s="16"/>
      <c r="FSH151" s="16"/>
      <c r="FSI151" s="16"/>
      <c r="FSJ151" s="16"/>
      <c r="FSK151" s="16"/>
      <c r="FSL151" s="16"/>
      <c r="FSM151" s="16"/>
      <c r="FSN151" s="16"/>
      <c r="FSO151" s="16"/>
      <c r="FSP151" s="16"/>
      <c r="FSQ151" s="16"/>
      <c r="FSR151" s="16"/>
      <c r="FSS151" s="16"/>
      <c r="FST151" s="16"/>
      <c r="FSU151" s="16"/>
      <c r="FSV151" s="16"/>
      <c r="FSW151" s="16"/>
      <c r="FSX151" s="16"/>
      <c r="FSY151" s="16"/>
      <c r="FSZ151" s="16"/>
      <c r="FTA151" s="16"/>
      <c r="FTB151" s="16"/>
      <c r="FTC151" s="16"/>
      <c r="FTD151" s="16"/>
      <c r="FTE151" s="16"/>
      <c r="FTF151" s="16"/>
      <c r="FTG151" s="16"/>
      <c r="FTH151" s="16"/>
      <c r="FTI151" s="16"/>
      <c r="FTJ151" s="16"/>
      <c r="FTK151" s="16"/>
      <c r="FTL151" s="16"/>
      <c r="FTM151" s="16"/>
      <c r="FTN151" s="16"/>
      <c r="FTO151" s="16"/>
      <c r="FTP151" s="16"/>
      <c r="FTQ151" s="16"/>
      <c r="FTR151" s="16"/>
      <c r="FTS151" s="16"/>
      <c r="FTT151" s="16"/>
      <c r="FTU151" s="16"/>
      <c r="FTV151" s="16"/>
      <c r="FTW151" s="16"/>
      <c r="FTX151" s="16"/>
      <c r="FTY151" s="16"/>
      <c r="FTZ151" s="16"/>
      <c r="FUA151" s="16"/>
      <c r="FUB151" s="16"/>
      <c r="FUC151" s="16"/>
      <c r="FUD151" s="16"/>
      <c r="FUE151" s="16"/>
      <c r="FUF151" s="16"/>
      <c r="FUG151" s="16"/>
      <c r="FUH151" s="16"/>
      <c r="FUI151" s="16"/>
      <c r="FUJ151" s="16"/>
      <c r="FUK151" s="16"/>
      <c r="FUL151" s="16"/>
      <c r="FUM151" s="16"/>
      <c r="FUN151" s="16"/>
      <c r="FUO151" s="16"/>
      <c r="FUP151" s="16"/>
      <c r="FUQ151" s="16"/>
      <c r="FUR151" s="16"/>
      <c r="FUS151" s="16"/>
      <c r="FUT151" s="16"/>
      <c r="FUU151" s="16"/>
      <c r="FUV151" s="16"/>
      <c r="FUW151" s="16"/>
      <c r="FUX151" s="16"/>
      <c r="FUY151" s="16"/>
      <c r="FUZ151" s="16"/>
      <c r="FVA151" s="16"/>
      <c r="FVB151" s="16"/>
      <c r="FVC151" s="16"/>
      <c r="FVD151" s="16"/>
      <c r="FVE151" s="16"/>
      <c r="FVF151" s="16"/>
      <c r="FVG151" s="16"/>
      <c r="FVH151" s="16"/>
      <c r="FVI151" s="16"/>
      <c r="FVJ151" s="16"/>
      <c r="FVK151" s="16"/>
      <c r="FVL151" s="16"/>
      <c r="FVM151" s="16"/>
      <c r="FVN151" s="16"/>
      <c r="FVO151" s="16"/>
      <c r="FVP151" s="16"/>
      <c r="FVQ151" s="16"/>
      <c r="FVR151" s="16"/>
      <c r="FVS151" s="16"/>
      <c r="FVT151" s="16"/>
      <c r="FVU151" s="16"/>
      <c r="FVV151" s="16"/>
      <c r="FVW151" s="16"/>
      <c r="FVX151" s="16"/>
      <c r="FVY151" s="16"/>
      <c r="FVZ151" s="16"/>
      <c r="FWA151" s="16"/>
      <c r="FWB151" s="16"/>
      <c r="FWC151" s="16"/>
      <c r="FWD151" s="16"/>
      <c r="FWE151" s="16"/>
      <c r="FWF151" s="16"/>
      <c r="FWG151" s="16"/>
      <c r="FWH151" s="16"/>
      <c r="FWI151" s="16"/>
      <c r="FWJ151" s="16"/>
      <c r="FWK151" s="16"/>
      <c r="FWL151" s="16"/>
      <c r="FWM151" s="16"/>
      <c r="FWN151" s="16"/>
      <c r="FWO151" s="16"/>
      <c r="FWP151" s="16"/>
      <c r="FWQ151" s="16"/>
      <c r="FWR151" s="16"/>
      <c r="FWS151" s="16"/>
      <c r="FWT151" s="16"/>
      <c r="FWU151" s="16"/>
      <c r="FWV151" s="16"/>
      <c r="FWW151" s="16"/>
      <c r="FWX151" s="16"/>
      <c r="FWY151" s="16"/>
      <c r="FWZ151" s="16"/>
      <c r="FXA151" s="16"/>
      <c r="FXB151" s="16"/>
      <c r="FXC151" s="16"/>
      <c r="FXD151" s="16"/>
      <c r="FXE151" s="16"/>
      <c r="FXF151" s="16"/>
      <c r="FXG151" s="16"/>
      <c r="FXH151" s="16"/>
      <c r="FXI151" s="16"/>
      <c r="FXJ151" s="16"/>
      <c r="FXK151" s="16"/>
      <c r="FXL151" s="16"/>
      <c r="FXM151" s="16"/>
      <c r="FXN151" s="16"/>
      <c r="FXO151" s="16"/>
      <c r="FXP151" s="16"/>
      <c r="FXQ151" s="16"/>
      <c r="FXR151" s="16"/>
      <c r="FXS151" s="16"/>
      <c r="FXT151" s="16"/>
      <c r="FXU151" s="16"/>
      <c r="FXV151" s="16"/>
      <c r="FXW151" s="16"/>
      <c r="FXX151" s="16"/>
      <c r="FXY151" s="16"/>
      <c r="FXZ151" s="16"/>
      <c r="FYA151" s="16"/>
      <c r="FYB151" s="16"/>
      <c r="FYC151" s="16"/>
      <c r="FYD151" s="16"/>
      <c r="FYE151" s="16"/>
      <c r="FYF151" s="16"/>
      <c r="FYG151" s="16"/>
      <c r="FYH151" s="16"/>
      <c r="FYI151" s="16"/>
      <c r="FYJ151" s="16"/>
      <c r="FYK151" s="16"/>
      <c r="FYL151" s="16"/>
      <c r="FYM151" s="16"/>
      <c r="FYN151" s="16"/>
      <c r="FYO151" s="16"/>
      <c r="FYP151" s="16"/>
      <c r="FYQ151" s="16"/>
      <c r="FYR151" s="16"/>
      <c r="FYS151" s="16"/>
      <c r="FYT151" s="16"/>
      <c r="FYU151" s="16"/>
      <c r="FYV151" s="16"/>
      <c r="FYW151" s="16"/>
      <c r="FYX151" s="16"/>
      <c r="FYY151" s="16"/>
      <c r="FYZ151" s="16"/>
      <c r="FZA151" s="16"/>
      <c r="FZB151" s="16"/>
      <c r="FZC151" s="16"/>
      <c r="FZD151" s="16"/>
      <c r="FZE151" s="16"/>
      <c r="FZF151" s="16"/>
      <c r="FZG151" s="16"/>
      <c r="FZH151" s="16"/>
      <c r="FZI151" s="16"/>
      <c r="FZJ151" s="16"/>
      <c r="FZK151" s="16"/>
      <c r="FZL151" s="16"/>
      <c r="FZM151" s="16"/>
      <c r="FZN151" s="16"/>
      <c r="FZO151" s="16"/>
      <c r="FZP151" s="16"/>
      <c r="FZQ151" s="16"/>
      <c r="FZR151" s="16"/>
      <c r="FZS151" s="16"/>
      <c r="FZT151" s="16"/>
      <c r="FZU151" s="16"/>
      <c r="FZV151" s="16"/>
      <c r="FZW151" s="16"/>
      <c r="FZX151" s="16"/>
      <c r="FZY151" s="16"/>
      <c r="FZZ151" s="16"/>
      <c r="GAA151" s="16"/>
      <c r="GAB151" s="16"/>
      <c r="GAC151" s="16"/>
      <c r="GAD151" s="16"/>
      <c r="GAE151" s="16"/>
      <c r="GAF151" s="16"/>
      <c r="GAG151" s="16"/>
      <c r="GAH151" s="16"/>
      <c r="GAI151" s="16"/>
      <c r="GAJ151" s="16"/>
      <c r="GAK151" s="16"/>
      <c r="GAL151" s="16"/>
      <c r="GAM151" s="16"/>
      <c r="GAN151" s="16"/>
      <c r="GAO151" s="16"/>
      <c r="GAP151" s="16"/>
      <c r="GAQ151" s="16"/>
      <c r="GAR151" s="16"/>
      <c r="GAS151" s="16"/>
      <c r="GAT151" s="16"/>
      <c r="GAU151" s="16"/>
      <c r="GAV151" s="16"/>
      <c r="GAW151" s="16"/>
      <c r="GAX151" s="16"/>
      <c r="GAY151" s="16"/>
      <c r="GAZ151" s="16"/>
      <c r="GBA151" s="16"/>
      <c r="GBB151" s="16"/>
      <c r="GBC151" s="16"/>
      <c r="GBD151" s="16"/>
      <c r="GBE151" s="16"/>
      <c r="GBF151" s="16"/>
      <c r="GBG151" s="16"/>
      <c r="GBH151" s="16"/>
      <c r="GBI151" s="16"/>
      <c r="GBJ151" s="16"/>
      <c r="GBK151" s="16"/>
      <c r="GBL151" s="16"/>
      <c r="GBM151" s="16"/>
      <c r="GBN151" s="16"/>
      <c r="GBO151" s="16"/>
      <c r="GBP151" s="16"/>
      <c r="GBQ151" s="16"/>
      <c r="GBR151" s="16"/>
      <c r="GBS151" s="16"/>
      <c r="GBT151" s="16"/>
      <c r="GBU151" s="16"/>
      <c r="GBV151" s="16"/>
      <c r="GBW151" s="16"/>
      <c r="GBX151" s="16"/>
      <c r="GBY151" s="16"/>
      <c r="GBZ151" s="16"/>
      <c r="GCA151" s="16"/>
      <c r="GCB151" s="16"/>
      <c r="GCC151" s="16"/>
      <c r="GCD151" s="16"/>
      <c r="GCE151" s="16"/>
      <c r="GCF151" s="16"/>
      <c r="GCG151" s="16"/>
      <c r="GCH151" s="16"/>
      <c r="GCI151" s="16"/>
      <c r="GCJ151" s="16"/>
      <c r="GCK151" s="16"/>
      <c r="GCL151" s="16"/>
      <c r="GCM151" s="16"/>
      <c r="GCN151" s="16"/>
      <c r="GCO151" s="16"/>
      <c r="GCP151" s="16"/>
      <c r="GCQ151" s="16"/>
      <c r="GCR151" s="16"/>
      <c r="GCS151" s="16"/>
      <c r="GCT151" s="16"/>
      <c r="GCU151" s="16"/>
      <c r="GCV151" s="16"/>
      <c r="GCW151" s="16"/>
      <c r="GCX151" s="16"/>
      <c r="GCY151" s="16"/>
      <c r="GCZ151" s="16"/>
      <c r="GDA151" s="16"/>
      <c r="GDB151" s="16"/>
      <c r="GDC151" s="16"/>
      <c r="GDD151" s="16"/>
      <c r="GDE151" s="16"/>
      <c r="GDF151" s="16"/>
      <c r="GDG151" s="16"/>
      <c r="GDH151" s="16"/>
      <c r="GDI151" s="16"/>
      <c r="GDJ151" s="16"/>
      <c r="GDK151" s="16"/>
      <c r="GDL151" s="16"/>
      <c r="GDM151" s="16"/>
      <c r="GDN151" s="16"/>
      <c r="GDO151" s="16"/>
      <c r="GDP151" s="16"/>
      <c r="GDQ151" s="16"/>
      <c r="GDR151" s="16"/>
      <c r="GDS151" s="16"/>
      <c r="GDT151" s="16"/>
      <c r="GDU151" s="16"/>
      <c r="GDV151" s="16"/>
      <c r="GDW151" s="16"/>
      <c r="GDX151" s="16"/>
      <c r="GDY151" s="16"/>
      <c r="GDZ151" s="16"/>
      <c r="GEA151" s="16"/>
      <c r="GEB151" s="16"/>
      <c r="GEC151" s="16"/>
      <c r="GED151" s="16"/>
      <c r="GEE151" s="16"/>
      <c r="GEF151" s="16"/>
      <c r="GEG151" s="16"/>
      <c r="GEH151" s="16"/>
      <c r="GEI151" s="16"/>
      <c r="GEJ151" s="16"/>
      <c r="GEK151" s="16"/>
      <c r="GEL151" s="16"/>
      <c r="GEM151" s="16"/>
      <c r="GEN151" s="16"/>
      <c r="GEO151" s="16"/>
      <c r="GEP151" s="16"/>
      <c r="GEQ151" s="16"/>
      <c r="GER151" s="16"/>
      <c r="GES151" s="16"/>
      <c r="GET151" s="16"/>
      <c r="GEU151" s="16"/>
      <c r="GEV151" s="16"/>
      <c r="GEW151" s="16"/>
      <c r="GEX151" s="16"/>
      <c r="GEY151" s="16"/>
      <c r="GEZ151" s="16"/>
      <c r="GFA151" s="16"/>
      <c r="GFB151" s="16"/>
      <c r="GFC151" s="16"/>
      <c r="GFD151" s="16"/>
      <c r="GFE151" s="16"/>
      <c r="GFF151" s="16"/>
      <c r="GFG151" s="16"/>
      <c r="GFH151" s="16"/>
      <c r="GFI151" s="16"/>
      <c r="GFJ151" s="16"/>
      <c r="GFK151" s="16"/>
      <c r="GFL151" s="16"/>
      <c r="GFM151" s="16"/>
      <c r="GFN151" s="16"/>
      <c r="GFO151" s="16"/>
      <c r="GFP151" s="16"/>
      <c r="GFQ151" s="16"/>
      <c r="GFR151" s="16"/>
      <c r="GFS151" s="16"/>
      <c r="GFT151" s="16"/>
      <c r="GFU151" s="16"/>
      <c r="GFV151" s="16"/>
      <c r="GFW151" s="16"/>
      <c r="GFX151" s="16"/>
      <c r="GFY151" s="16"/>
      <c r="GFZ151" s="16"/>
      <c r="GGA151" s="16"/>
      <c r="GGB151" s="16"/>
      <c r="GGC151" s="16"/>
      <c r="GGD151" s="16"/>
      <c r="GGE151" s="16"/>
      <c r="GGF151" s="16"/>
      <c r="GGG151" s="16"/>
      <c r="GGH151" s="16"/>
      <c r="GGI151" s="16"/>
      <c r="GGJ151" s="16"/>
      <c r="GGK151" s="16"/>
      <c r="GGL151" s="16"/>
      <c r="GGM151" s="16"/>
      <c r="GGN151" s="16"/>
      <c r="GGO151" s="16"/>
      <c r="GGP151" s="16"/>
      <c r="GGQ151" s="16"/>
      <c r="GGR151" s="16"/>
      <c r="GGS151" s="16"/>
      <c r="GGT151" s="16"/>
      <c r="GGU151" s="16"/>
      <c r="GGV151" s="16"/>
      <c r="GGW151" s="16"/>
      <c r="GGX151" s="16"/>
      <c r="GGY151" s="16"/>
      <c r="GGZ151" s="16"/>
      <c r="GHA151" s="16"/>
      <c r="GHB151" s="16"/>
      <c r="GHC151" s="16"/>
      <c r="GHD151" s="16"/>
      <c r="GHE151" s="16"/>
      <c r="GHF151" s="16"/>
      <c r="GHG151" s="16"/>
      <c r="GHH151" s="16"/>
      <c r="GHI151" s="16"/>
      <c r="GHJ151" s="16"/>
      <c r="GHK151" s="16"/>
      <c r="GHL151" s="16"/>
      <c r="GHM151" s="16"/>
      <c r="GHN151" s="16"/>
      <c r="GHO151" s="16"/>
      <c r="GHP151" s="16"/>
      <c r="GHQ151" s="16"/>
      <c r="GHR151" s="16"/>
      <c r="GHS151" s="16"/>
      <c r="GHT151" s="16"/>
      <c r="GHU151" s="16"/>
      <c r="GHV151" s="16"/>
      <c r="GHW151" s="16"/>
      <c r="GHX151" s="16"/>
      <c r="GHY151" s="16"/>
      <c r="GHZ151" s="16"/>
      <c r="GIA151" s="16"/>
      <c r="GIB151" s="16"/>
      <c r="GIC151" s="16"/>
      <c r="GID151" s="16"/>
      <c r="GIE151" s="16"/>
      <c r="GIF151" s="16"/>
      <c r="GIG151" s="16"/>
      <c r="GIH151" s="16"/>
      <c r="GII151" s="16"/>
      <c r="GIJ151" s="16"/>
      <c r="GIK151" s="16"/>
      <c r="GIL151" s="16"/>
      <c r="GIM151" s="16"/>
      <c r="GIN151" s="16"/>
      <c r="GIO151" s="16"/>
      <c r="GIP151" s="16"/>
      <c r="GIQ151" s="16"/>
      <c r="GIR151" s="16"/>
      <c r="GIS151" s="16"/>
      <c r="GIT151" s="16"/>
      <c r="GIU151" s="16"/>
      <c r="GIV151" s="16"/>
      <c r="GIW151" s="16"/>
      <c r="GIX151" s="16"/>
      <c r="GIY151" s="16"/>
      <c r="GIZ151" s="16"/>
      <c r="GJA151" s="16"/>
      <c r="GJB151" s="16"/>
      <c r="GJC151" s="16"/>
      <c r="GJD151" s="16"/>
      <c r="GJE151" s="16"/>
      <c r="GJF151" s="16"/>
      <c r="GJG151" s="16"/>
      <c r="GJH151" s="16"/>
      <c r="GJI151" s="16"/>
      <c r="GJJ151" s="16"/>
      <c r="GJK151" s="16"/>
      <c r="GJL151" s="16"/>
      <c r="GJM151" s="16"/>
      <c r="GJN151" s="16"/>
      <c r="GJO151" s="16"/>
      <c r="GJP151" s="16"/>
      <c r="GJQ151" s="16"/>
      <c r="GJR151" s="16"/>
      <c r="GJS151" s="16"/>
      <c r="GJT151" s="16"/>
      <c r="GJU151" s="16"/>
      <c r="GJV151" s="16"/>
      <c r="GJW151" s="16"/>
      <c r="GJX151" s="16"/>
      <c r="GJY151" s="16"/>
      <c r="GJZ151" s="16"/>
      <c r="GKA151" s="16"/>
      <c r="GKB151" s="16"/>
      <c r="GKC151" s="16"/>
      <c r="GKD151" s="16"/>
      <c r="GKE151" s="16"/>
      <c r="GKF151" s="16"/>
      <c r="GKG151" s="16"/>
      <c r="GKH151" s="16"/>
      <c r="GKI151" s="16"/>
      <c r="GKJ151" s="16"/>
      <c r="GKK151" s="16"/>
      <c r="GKL151" s="16"/>
      <c r="GKM151" s="16"/>
      <c r="GKN151" s="16"/>
      <c r="GKO151" s="16"/>
      <c r="GKP151" s="16"/>
      <c r="GKQ151" s="16"/>
      <c r="GKR151" s="16"/>
      <c r="GKS151" s="16"/>
      <c r="GKT151" s="16"/>
      <c r="GKU151" s="16"/>
      <c r="GKV151" s="16"/>
      <c r="GKW151" s="16"/>
      <c r="GKX151" s="16"/>
      <c r="GKY151" s="16"/>
      <c r="GKZ151" s="16"/>
      <c r="GLA151" s="16"/>
      <c r="GLB151" s="16"/>
      <c r="GLC151" s="16"/>
      <c r="GLD151" s="16"/>
      <c r="GLE151" s="16"/>
      <c r="GLF151" s="16"/>
      <c r="GLG151" s="16"/>
      <c r="GLH151" s="16"/>
      <c r="GLI151" s="16"/>
      <c r="GLJ151" s="16"/>
      <c r="GLK151" s="16"/>
      <c r="GLL151" s="16"/>
      <c r="GLM151" s="16"/>
      <c r="GLN151" s="16"/>
      <c r="GLO151" s="16"/>
      <c r="GLP151" s="16"/>
      <c r="GLQ151" s="16"/>
      <c r="GLR151" s="16"/>
      <c r="GLS151" s="16"/>
      <c r="GLT151" s="16"/>
      <c r="GLU151" s="16"/>
      <c r="GLV151" s="16"/>
      <c r="GLW151" s="16"/>
      <c r="GLX151" s="16"/>
      <c r="GLY151" s="16"/>
      <c r="GLZ151" s="16"/>
      <c r="GMA151" s="16"/>
      <c r="GMB151" s="16"/>
      <c r="GMC151" s="16"/>
      <c r="GMD151" s="16"/>
      <c r="GME151" s="16"/>
      <c r="GMF151" s="16"/>
      <c r="GMG151" s="16"/>
      <c r="GMH151" s="16"/>
      <c r="GMI151" s="16"/>
      <c r="GMJ151" s="16"/>
      <c r="GMK151" s="16"/>
      <c r="GML151" s="16"/>
      <c r="GMM151" s="16"/>
      <c r="GMN151" s="16"/>
      <c r="GMO151" s="16"/>
      <c r="GMP151" s="16"/>
      <c r="GMQ151" s="16"/>
      <c r="GMR151" s="16"/>
      <c r="GMS151" s="16"/>
      <c r="GMT151" s="16"/>
      <c r="GMU151" s="16"/>
      <c r="GMV151" s="16"/>
      <c r="GMW151" s="16"/>
      <c r="GMX151" s="16"/>
      <c r="GMY151" s="16"/>
      <c r="GMZ151" s="16"/>
      <c r="GNA151" s="16"/>
      <c r="GNB151" s="16"/>
      <c r="GNC151" s="16"/>
      <c r="GND151" s="16"/>
      <c r="GNE151" s="16"/>
      <c r="GNF151" s="16"/>
      <c r="GNG151" s="16"/>
      <c r="GNH151" s="16"/>
      <c r="GNI151" s="16"/>
      <c r="GNJ151" s="16"/>
      <c r="GNK151" s="16"/>
      <c r="GNL151" s="16"/>
      <c r="GNM151" s="16"/>
      <c r="GNN151" s="16"/>
      <c r="GNO151" s="16"/>
      <c r="GNP151" s="16"/>
      <c r="GNQ151" s="16"/>
      <c r="GNR151" s="16"/>
      <c r="GNS151" s="16"/>
      <c r="GNT151" s="16"/>
      <c r="GNU151" s="16"/>
      <c r="GNV151" s="16"/>
      <c r="GNW151" s="16"/>
      <c r="GNX151" s="16"/>
      <c r="GNY151" s="16"/>
      <c r="GNZ151" s="16"/>
      <c r="GOA151" s="16"/>
      <c r="GOB151" s="16"/>
      <c r="GOC151" s="16"/>
      <c r="GOD151" s="16"/>
      <c r="GOE151" s="16"/>
      <c r="GOF151" s="16"/>
      <c r="GOG151" s="16"/>
      <c r="GOH151" s="16"/>
      <c r="GOI151" s="16"/>
      <c r="GOJ151" s="16"/>
      <c r="GOK151" s="16"/>
      <c r="GOL151" s="16"/>
      <c r="GOM151" s="16"/>
      <c r="GON151" s="16"/>
      <c r="GOO151" s="16"/>
      <c r="GOP151" s="16"/>
      <c r="GOQ151" s="16"/>
      <c r="GOR151" s="16"/>
      <c r="GOS151" s="16"/>
      <c r="GOT151" s="16"/>
      <c r="GOU151" s="16"/>
      <c r="GOV151" s="16"/>
      <c r="GOW151" s="16"/>
      <c r="GOX151" s="16"/>
      <c r="GOY151" s="16"/>
      <c r="GOZ151" s="16"/>
      <c r="GPA151" s="16"/>
      <c r="GPB151" s="16"/>
      <c r="GPC151" s="16"/>
      <c r="GPD151" s="16"/>
      <c r="GPE151" s="16"/>
      <c r="GPF151" s="16"/>
      <c r="GPG151" s="16"/>
      <c r="GPH151" s="16"/>
      <c r="GPI151" s="16"/>
      <c r="GPJ151" s="16"/>
      <c r="GPK151" s="16"/>
      <c r="GPL151" s="16"/>
      <c r="GPM151" s="16"/>
      <c r="GPN151" s="16"/>
      <c r="GPO151" s="16"/>
      <c r="GPP151" s="16"/>
      <c r="GPQ151" s="16"/>
      <c r="GPR151" s="16"/>
      <c r="GPS151" s="16"/>
      <c r="GPT151" s="16"/>
      <c r="GPU151" s="16"/>
      <c r="GPV151" s="16"/>
      <c r="GPW151" s="16"/>
      <c r="GPX151" s="16"/>
      <c r="GPY151" s="16"/>
      <c r="GPZ151" s="16"/>
      <c r="GQA151" s="16"/>
      <c r="GQB151" s="16"/>
      <c r="GQC151" s="16"/>
      <c r="GQD151" s="16"/>
      <c r="GQE151" s="16"/>
      <c r="GQF151" s="16"/>
      <c r="GQG151" s="16"/>
      <c r="GQH151" s="16"/>
      <c r="GQI151" s="16"/>
      <c r="GQJ151" s="16"/>
      <c r="GQK151" s="16"/>
      <c r="GQL151" s="16"/>
      <c r="GQM151" s="16"/>
      <c r="GQN151" s="16"/>
      <c r="GQO151" s="16"/>
      <c r="GQP151" s="16"/>
      <c r="GQQ151" s="16"/>
      <c r="GQR151" s="16"/>
      <c r="GQS151" s="16"/>
      <c r="GQT151" s="16"/>
      <c r="GQU151" s="16"/>
      <c r="GQV151" s="16"/>
      <c r="GQW151" s="16"/>
      <c r="GQX151" s="16"/>
      <c r="GQY151" s="16"/>
      <c r="GQZ151" s="16"/>
      <c r="GRA151" s="16"/>
      <c r="GRB151" s="16"/>
      <c r="GRC151" s="16"/>
      <c r="GRD151" s="16"/>
      <c r="GRE151" s="16"/>
      <c r="GRF151" s="16"/>
      <c r="GRG151" s="16"/>
      <c r="GRH151" s="16"/>
      <c r="GRI151" s="16"/>
      <c r="GRJ151" s="16"/>
      <c r="GRK151" s="16"/>
      <c r="GRL151" s="16"/>
      <c r="GRM151" s="16"/>
      <c r="GRN151" s="16"/>
      <c r="GRO151" s="16"/>
      <c r="GRP151" s="16"/>
      <c r="GRQ151" s="16"/>
      <c r="GRR151" s="16"/>
      <c r="GRS151" s="16"/>
      <c r="GRT151" s="16"/>
      <c r="GRU151" s="16"/>
      <c r="GRV151" s="16"/>
      <c r="GRW151" s="16"/>
      <c r="GRX151" s="16"/>
      <c r="GRY151" s="16"/>
      <c r="GRZ151" s="16"/>
      <c r="GSA151" s="16"/>
      <c r="GSB151" s="16"/>
      <c r="GSC151" s="16"/>
      <c r="GSD151" s="16"/>
      <c r="GSE151" s="16"/>
      <c r="GSF151" s="16"/>
      <c r="GSG151" s="16"/>
      <c r="GSH151" s="16"/>
      <c r="GSI151" s="16"/>
      <c r="GSJ151" s="16"/>
      <c r="GSK151" s="16"/>
      <c r="GSL151" s="16"/>
      <c r="GSM151" s="16"/>
      <c r="GSN151" s="16"/>
      <c r="GSO151" s="16"/>
      <c r="GSP151" s="16"/>
      <c r="GSQ151" s="16"/>
      <c r="GSR151" s="16"/>
      <c r="GSS151" s="16"/>
      <c r="GST151" s="16"/>
      <c r="GSU151" s="16"/>
      <c r="GSV151" s="16"/>
      <c r="GSW151" s="16"/>
      <c r="GSX151" s="16"/>
      <c r="GSY151" s="16"/>
      <c r="GSZ151" s="16"/>
      <c r="GTA151" s="16"/>
      <c r="GTB151" s="16"/>
      <c r="GTC151" s="16"/>
      <c r="GTD151" s="16"/>
      <c r="GTE151" s="16"/>
      <c r="GTF151" s="16"/>
      <c r="GTG151" s="16"/>
      <c r="GTH151" s="16"/>
      <c r="GTI151" s="16"/>
      <c r="GTJ151" s="16"/>
      <c r="GTK151" s="16"/>
      <c r="GTL151" s="16"/>
      <c r="GTM151" s="16"/>
      <c r="GTN151" s="16"/>
      <c r="GTO151" s="16"/>
      <c r="GTP151" s="16"/>
      <c r="GTQ151" s="16"/>
      <c r="GTR151" s="16"/>
      <c r="GTS151" s="16"/>
      <c r="GTT151" s="16"/>
      <c r="GTU151" s="16"/>
      <c r="GTV151" s="16"/>
      <c r="GTW151" s="16"/>
      <c r="GTX151" s="16"/>
      <c r="GTY151" s="16"/>
      <c r="GTZ151" s="16"/>
      <c r="GUA151" s="16"/>
      <c r="GUB151" s="16"/>
      <c r="GUC151" s="16"/>
      <c r="GUD151" s="16"/>
      <c r="GUE151" s="16"/>
      <c r="GUF151" s="16"/>
      <c r="GUG151" s="16"/>
      <c r="GUH151" s="16"/>
      <c r="GUI151" s="16"/>
      <c r="GUJ151" s="16"/>
      <c r="GUK151" s="16"/>
      <c r="GUL151" s="16"/>
      <c r="GUM151" s="16"/>
      <c r="GUN151" s="16"/>
      <c r="GUO151" s="16"/>
      <c r="GUP151" s="16"/>
      <c r="GUQ151" s="16"/>
      <c r="GUR151" s="16"/>
      <c r="GUS151" s="16"/>
      <c r="GUT151" s="16"/>
      <c r="GUU151" s="16"/>
      <c r="GUV151" s="16"/>
      <c r="GUW151" s="16"/>
      <c r="GUX151" s="16"/>
      <c r="GUY151" s="16"/>
      <c r="GUZ151" s="16"/>
      <c r="GVA151" s="16"/>
      <c r="GVB151" s="16"/>
      <c r="GVC151" s="16"/>
      <c r="GVD151" s="16"/>
      <c r="GVE151" s="16"/>
      <c r="GVF151" s="16"/>
      <c r="GVG151" s="16"/>
      <c r="GVH151" s="16"/>
      <c r="GVI151" s="16"/>
      <c r="GVJ151" s="16"/>
      <c r="GVK151" s="16"/>
      <c r="GVL151" s="16"/>
      <c r="GVM151" s="16"/>
      <c r="GVN151" s="16"/>
      <c r="GVO151" s="16"/>
      <c r="GVP151" s="16"/>
      <c r="GVQ151" s="16"/>
      <c r="GVR151" s="16"/>
      <c r="GVS151" s="16"/>
      <c r="GVT151" s="16"/>
      <c r="GVU151" s="16"/>
      <c r="GVV151" s="16"/>
      <c r="GVW151" s="16"/>
      <c r="GVX151" s="16"/>
      <c r="GVY151" s="16"/>
      <c r="GVZ151" s="16"/>
      <c r="GWA151" s="16"/>
      <c r="GWB151" s="16"/>
      <c r="GWC151" s="16"/>
      <c r="GWD151" s="16"/>
      <c r="GWE151" s="16"/>
      <c r="GWF151" s="16"/>
      <c r="GWG151" s="16"/>
      <c r="GWH151" s="16"/>
      <c r="GWI151" s="16"/>
      <c r="GWJ151" s="16"/>
      <c r="GWK151" s="16"/>
      <c r="GWL151" s="16"/>
      <c r="GWM151" s="16"/>
      <c r="GWN151" s="16"/>
      <c r="GWO151" s="16"/>
      <c r="GWP151" s="16"/>
      <c r="GWQ151" s="16"/>
      <c r="GWR151" s="16"/>
      <c r="GWS151" s="16"/>
      <c r="GWT151" s="16"/>
      <c r="GWU151" s="16"/>
      <c r="GWV151" s="16"/>
      <c r="GWW151" s="16"/>
      <c r="GWX151" s="16"/>
      <c r="GWY151" s="16"/>
      <c r="GWZ151" s="16"/>
      <c r="GXA151" s="16"/>
      <c r="GXB151" s="16"/>
      <c r="GXC151" s="16"/>
      <c r="GXD151" s="16"/>
      <c r="GXE151" s="16"/>
      <c r="GXF151" s="16"/>
      <c r="GXG151" s="16"/>
      <c r="GXH151" s="16"/>
      <c r="GXI151" s="16"/>
      <c r="GXJ151" s="16"/>
      <c r="GXK151" s="16"/>
      <c r="GXL151" s="16"/>
      <c r="GXM151" s="16"/>
      <c r="GXN151" s="16"/>
      <c r="GXO151" s="16"/>
      <c r="GXP151" s="16"/>
      <c r="GXQ151" s="16"/>
      <c r="GXR151" s="16"/>
      <c r="GXS151" s="16"/>
      <c r="GXT151" s="16"/>
      <c r="GXU151" s="16"/>
      <c r="GXV151" s="16"/>
      <c r="GXW151" s="16"/>
      <c r="GXX151" s="16"/>
      <c r="GXY151" s="16"/>
      <c r="GXZ151" s="16"/>
      <c r="GYA151" s="16"/>
      <c r="GYB151" s="16"/>
      <c r="GYC151" s="16"/>
      <c r="GYD151" s="16"/>
      <c r="GYE151" s="16"/>
      <c r="GYF151" s="16"/>
      <c r="GYG151" s="16"/>
      <c r="GYH151" s="16"/>
      <c r="GYI151" s="16"/>
      <c r="GYJ151" s="16"/>
      <c r="GYK151" s="16"/>
      <c r="GYL151" s="16"/>
      <c r="GYM151" s="16"/>
      <c r="GYN151" s="16"/>
      <c r="GYO151" s="16"/>
      <c r="GYP151" s="16"/>
      <c r="GYQ151" s="16"/>
      <c r="GYR151" s="16"/>
      <c r="GYS151" s="16"/>
      <c r="GYT151" s="16"/>
      <c r="GYU151" s="16"/>
      <c r="GYV151" s="16"/>
      <c r="GYW151" s="16"/>
      <c r="GYX151" s="16"/>
      <c r="GYY151" s="16"/>
      <c r="GYZ151" s="16"/>
      <c r="GZA151" s="16"/>
      <c r="GZB151" s="16"/>
      <c r="GZC151" s="16"/>
      <c r="GZD151" s="16"/>
      <c r="GZE151" s="16"/>
      <c r="GZF151" s="16"/>
      <c r="GZG151" s="16"/>
      <c r="GZH151" s="16"/>
      <c r="GZI151" s="16"/>
      <c r="GZJ151" s="16"/>
      <c r="GZK151" s="16"/>
      <c r="GZL151" s="16"/>
      <c r="GZM151" s="16"/>
      <c r="GZN151" s="16"/>
      <c r="GZO151" s="16"/>
      <c r="GZP151" s="16"/>
      <c r="GZQ151" s="16"/>
      <c r="GZR151" s="16"/>
      <c r="GZS151" s="16"/>
      <c r="GZT151" s="16"/>
      <c r="GZU151" s="16"/>
      <c r="GZV151" s="16"/>
      <c r="GZW151" s="16"/>
      <c r="GZX151" s="16"/>
      <c r="GZY151" s="16"/>
      <c r="GZZ151" s="16"/>
      <c r="HAA151" s="16"/>
      <c r="HAB151" s="16"/>
      <c r="HAC151" s="16"/>
      <c r="HAD151" s="16"/>
      <c r="HAE151" s="16"/>
      <c r="HAF151" s="16"/>
      <c r="HAG151" s="16"/>
      <c r="HAH151" s="16"/>
      <c r="HAI151" s="16"/>
      <c r="HAJ151" s="16"/>
      <c r="HAK151" s="16"/>
      <c r="HAL151" s="16"/>
      <c r="HAM151" s="16"/>
      <c r="HAN151" s="16"/>
      <c r="HAO151" s="16"/>
      <c r="HAP151" s="16"/>
      <c r="HAQ151" s="16"/>
      <c r="HAR151" s="16"/>
      <c r="HAS151" s="16"/>
      <c r="HAT151" s="16"/>
      <c r="HAU151" s="16"/>
      <c r="HAV151" s="16"/>
      <c r="HAW151" s="16"/>
      <c r="HAX151" s="16"/>
      <c r="HAY151" s="16"/>
      <c r="HAZ151" s="16"/>
      <c r="HBA151" s="16"/>
      <c r="HBB151" s="16"/>
      <c r="HBC151" s="16"/>
      <c r="HBD151" s="16"/>
      <c r="HBE151" s="16"/>
      <c r="HBF151" s="16"/>
      <c r="HBG151" s="16"/>
      <c r="HBH151" s="16"/>
      <c r="HBI151" s="16"/>
      <c r="HBJ151" s="16"/>
      <c r="HBK151" s="16"/>
      <c r="HBL151" s="16"/>
      <c r="HBM151" s="16"/>
      <c r="HBN151" s="16"/>
      <c r="HBO151" s="16"/>
      <c r="HBP151" s="16"/>
      <c r="HBQ151" s="16"/>
      <c r="HBR151" s="16"/>
      <c r="HBS151" s="16"/>
      <c r="HBT151" s="16"/>
      <c r="HBU151" s="16"/>
      <c r="HBV151" s="16"/>
      <c r="HBW151" s="16"/>
      <c r="HBX151" s="16"/>
      <c r="HBY151" s="16"/>
      <c r="HBZ151" s="16"/>
      <c r="HCA151" s="16"/>
      <c r="HCB151" s="16"/>
      <c r="HCC151" s="16"/>
      <c r="HCD151" s="16"/>
      <c r="HCE151" s="16"/>
      <c r="HCF151" s="16"/>
      <c r="HCG151" s="16"/>
      <c r="HCH151" s="16"/>
      <c r="HCI151" s="16"/>
      <c r="HCJ151" s="16"/>
      <c r="HCK151" s="16"/>
      <c r="HCL151" s="16"/>
      <c r="HCM151" s="16"/>
      <c r="HCN151" s="16"/>
      <c r="HCO151" s="16"/>
      <c r="HCP151" s="16"/>
      <c r="HCQ151" s="16"/>
      <c r="HCR151" s="16"/>
      <c r="HCS151" s="16"/>
      <c r="HCT151" s="16"/>
      <c r="HCU151" s="16"/>
      <c r="HCV151" s="16"/>
      <c r="HCW151" s="16"/>
      <c r="HCX151" s="16"/>
      <c r="HCY151" s="16"/>
      <c r="HCZ151" s="16"/>
      <c r="HDA151" s="16"/>
      <c r="HDB151" s="16"/>
      <c r="HDC151" s="16"/>
      <c r="HDD151" s="16"/>
      <c r="HDE151" s="16"/>
      <c r="HDF151" s="16"/>
      <c r="HDG151" s="16"/>
      <c r="HDH151" s="16"/>
      <c r="HDI151" s="16"/>
      <c r="HDJ151" s="16"/>
      <c r="HDK151" s="16"/>
      <c r="HDL151" s="16"/>
      <c r="HDM151" s="16"/>
      <c r="HDN151" s="16"/>
      <c r="HDO151" s="16"/>
      <c r="HDP151" s="16"/>
      <c r="HDQ151" s="16"/>
      <c r="HDR151" s="16"/>
      <c r="HDS151" s="16"/>
      <c r="HDT151" s="16"/>
      <c r="HDU151" s="16"/>
      <c r="HDV151" s="16"/>
      <c r="HDW151" s="16"/>
      <c r="HDX151" s="16"/>
      <c r="HDY151" s="16"/>
      <c r="HDZ151" s="16"/>
      <c r="HEA151" s="16"/>
      <c r="HEB151" s="16"/>
      <c r="HEC151" s="16"/>
      <c r="HED151" s="16"/>
      <c r="HEE151" s="16"/>
      <c r="HEF151" s="16"/>
      <c r="HEG151" s="16"/>
      <c r="HEH151" s="16"/>
      <c r="HEI151" s="16"/>
      <c r="HEJ151" s="16"/>
      <c r="HEK151" s="16"/>
      <c r="HEL151" s="16"/>
      <c r="HEM151" s="16"/>
      <c r="HEN151" s="16"/>
      <c r="HEO151" s="16"/>
      <c r="HEP151" s="16"/>
      <c r="HEQ151" s="16"/>
      <c r="HER151" s="16"/>
      <c r="HES151" s="16"/>
      <c r="HET151" s="16"/>
      <c r="HEU151" s="16"/>
      <c r="HEV151" s="16"/>
      <c r="HEW151" s="16"/>
      <c r="HEX151" s="16"/>
      <c r="HEY151" s="16"/>
      <c r="HEZ151" s="16"/>
      <c r="HFA151" s="16"/>
      <c r="HFB151" s="16"/>
      <c r="HFC151" s="16"/>
      <c r="HFD151" s="16"/>
      <c r="HFE151" s="16"/>
      <c r="HFF151" s="16"/>
      <c r="HFG151" s="16"/>
      <c r="HFH151" s="16"/>
      <c r="HFI151" s="16"/>
      <c r="HFJ151" s="16"/>
      <c r="HFK151" s="16"/>
      <c r="HFL151" s="16"/>
      <c r="HFM151" s="16"/>
      <c r="HFN151" s="16"/>
      <c r="HFO151" s="16"/>
      <c r="HFP151" s="16"/>
      <c r="HFQ151" s="16"/>
      <c r="HFR151" s="16"/>
      <c r="HFS151" s="16"/>
      <c r="HFT151" s="16"/>
      <c r="HFU151" s="16"/>
      <c r="HFV151" s="16"/>
      <c r="HFW151" s="16"/>
      <c r="HFX151" s="16"/>
      <c r="HFY151" s="16"/>
      <c r="HFZ151" s="16"/>
      <c r="HGA151" s="16"/>
      <c r="HGB151" s="16"/>
      <c r="HGC151" s="16"/>
      <c r="HGD151" s="16"/>
      <c r="HGE151" s="16"/>
      <c r="HGF151" s="16"/>
      <c r="HGG151" s="16"/>
      <c r="HGH151" s="16"/>
      <c r="HGI151" s="16"/>
      <c r="HGJ151" s="16"/>
      <c r="HGK151" s="16"/>
      <c r="HGL151" s="16"/>
      <c r="HGM151" s="16"/>
      <c r="HGN151" s="16"/>
      <c r="HGO151" s="16"/>
      <c r="HGP151" s="16"/>
      <c r="HGQ151" s="16"/>
      <c r="HGR151" s="16"/>
      <c r="HGS151" s="16"/>
      <c r="HGT151" s="16"/>
      <c r="HGU151" s="16"/>
      <c r="HGV151" s="16"/>
      <c r="HGW151" s="16"/>
      <c r="HGX151" s="16"/>
      <c r="HGY151" s="16"/>
      <c r="HGZ151" s="16"/>
      <c r="HHA151" s="16"/>
      <c r="HHB151" s="16"/>
      <c r="HHC151" s="16"/>
      <c r="HHD151" s="16"/>
      <c r="HHE151" s="16"/>
      <c r="HHF151" s="16"/>
      <c r="HHG151" s="16"/>
      <c r="HHH151" s="16"/>
      <c r="HHI151" s="16"/>
      <c r="HHJ151" s="16"/>
      <c r="HHK151" s="16"/>
      <c r="HHL151" s="16"/>
      <c r="HHM151" s="16"/>
      <c r="HHN151" s="16"/>
      <c r="HHO151" s="16"/>
      <c r="HHP151" s="16"/>
      <c r="HHQ151" s="16"/>
      <c r="HHR151" s="16"/>
      <c r="HHS151" s="16"/>
      <c r="HHT151" s="16"/>
      <c r="HHU151" s="16"/>
      <c r="HHV151" s="16"/>
      <c r="HHW151" s="16"/>
      <c r="HHX151" s="16"/>
      <c r="HHY151" s="16"/>
      <c r="HHZ151" s="16"/>
      <c r="HIA151" s="16"/>
      <c r="HIB151" s="16"/>
      <c r="HIC151" s="16"/>
      <c r="HID151" s="16"/>
      <c r="HIE151" s="16"/>
      <c r="HIF151" s="16"/>
      <c r="HIG151" s="16"/>
      <c r="HIH151" s="16"/>
      <c r="HII151" s="16"/>
      <c r="HIJ151" s="16"/>
      <c r="HIK151" s="16"/>
      <c r="HIL151" s="16"/>
      <c r="HIM151" s="16"/>
      <c r="HIN151" s="16"/>
      <c r="HIO151" s="16"/>
      <c r="HIP151" s="16"/>
      <c r="HIQ151" s="16"/>
      <c r="HIR151" s="16"/>
      <c r="HIS151" s="16"/>
      <c r="HIT151" s="16"/>
      <c r="HIU151" s="16"/>
      <c r="HIV151" s="16"/>
      <c r="HIW151" s="16"/>
      <c r="HIX151" s="16"/>
      <c r="HIY151" s="16"/>
      <c r="HIZ151" s="16"/>
      <c r="HJA151" s="16"/>
      <c r="HJB151" s="16"/>
      <c r="HJC151" s="16"/>
      <c r="HJD151" s="16"/>
      <c r="HJE151" s="16"/>
      <c r="HJF151" s="16"/>
      <c r="HJG151" s="16"/>
      <c r="HJH151" s="16"/>
      <c r="HJI151" s="16"/>
      <c r="HJJ151" s="16"/>
      <c r="HJK151" s="16"/>
      <c r="HJL151" s="16"/>
      <c r="HJM151" s="16"/>
      <c r="HJN151" s="16"/>
      <c r="HJO151" s="16"/>
      <c r="HJP151" s="16"/>
      <c r="HJQ151" s="16"/>
      <c r="HJR151" s="16"/>
      <c r="HJS151" s="16"/>
      <c r="HJT151" s="16"/>
      <c r="HJU151" s="16"/>
      <c r="HJV151" s="16"/>
      <c r="HJW151" s="16"/>
      <c r="HJX151" s="16"/>
      <c r="HJY151" s="16"/>
      <c r="HJZ151" s="16"/>
      <c r="HKA151" s="16"/>
      <c r="HKB151" s="16"/>
      <c r="HKC151" s="16"/>
      <c r="HKD151" s="16"/>
      <c r="HKE151" s="16"/>
      <c r="HKF151" s="16"/>
      <c r="HKG151" s="16"/>
      <c r="HKH151" s="16"/>
      <c r="HKI151" s="16"/>
      <c r="HKJ151" s="16"/>
      <c r="HKK151" s="16"/>
      <c r="HKL151" s="16"/>
      <c r="HKM151" s="16"/>
      <c r="HKN151" s="16"/>
      <c r="HKO151" s="16"/>
      <c r="HKP151" s="16"/>
      <c r="HKQ151" s="16"/>
      <c r="HKR151" s="16"/>
      <c r="HKS151" s="16"/>
      <c r="HKT151" s="16"/>
      <c r="HKU151" s="16"/>
      <c r="HKV151" s="16"/>
      <c r="HKW151" s="16"/>
      <c r="HKX151" s="16"/>
      <c r="HKY151" s="16"/>
      <c r="HKZ151" s="16"/>
      <c r="HLA151" s="16"/>
      <c r="HLB151" s="16"/>
      <c r="HLC151" s="16"/>
      <c r="HLD151" s="16"/>
      <c r="HLE151" s="16"/>
      <c r="HLF151" s="16"/>
      <c r="HLG151" s="16"/>
      <c r="HLH151" s="16"/>
      <c r="HLI151" s="16"/>
      <c r="HLJ151" s="16"/>
      <c r="HLK151" s="16"/>
      <c r="HLL151" s="16"/>
      <c r="HLM151" s="16"/>
      <c r="HLN151" s="16"/>
      <c r="HLO151" s="16"/>
      <c r="HLP151" s="16"/>
      <c r="HLQ151" s="16"/>
      <c r="HLR151" s="16"/>
      <c r="HLS151" s="16"/>
      <c r="HLT151" s="16"/>
      <c r="HLU151" s="16"/>
      <c r="HLV151" s="16"/>
      <c r="HLW151" s="16"/>
      <c r="HLX151" s="16"/>
      <c r="HLY151" s="16"/>
      <c r="HLZ151" s="16"/>
      <c r="HMA151" s="16"/>
      <c r="HMB151" s="16"/>
      <c r="HMC151" s="16"/>
      <c r="HMD151" s="16"/>
      <c r="HME151" s="16"/>
      <c r="HMF151" s="16"/>
      <c r="HMG151" s="16"/>
      <c r="HMH151" s="16"/>
      <c r="HMI151" s="16"/>
      <c r="HMJ151" s="16"/>
      <c r="HMK151" s="16"/>
      <c r="HML151" s="16"/>
      <c r="HMM151" s="16"/>
      <c r="HMN151" s="16"/>
      <c r="HMO151" s="16"/>
      <c r="HMP151" s="16"/>
      <c r="HMQ151" s="16"/>
      <c r="HMR151" s="16"/>
      <c r="HMS151" s="16"/>
      <c r="HMT151" s="16"/>
      <c r="HMU151" s="16"/>
      <c r="HMV151" s="16"/>
      <c r="HMW151" s="16"/>
      <c r="HMX151" s="16"/>
      <c r="HMY151" s="16"/>
      <c r="HMZ151" s="16"/>
      <c r="HNA151" s="16"/>
      <c r="HNB151" s="16"/>
      <c r="HNC151" s="16"/>
      <c r="HND151" s="16"/>
      <c r="HNE151" s="16"/>
      <c r="HNF151" s="16"/>
      <c r="HNG151" s="16"/>
      <c r="HNH151" s="16"/>
      <c r="HNI151" s="16"/>
      <c r="HNJ151" s="16"/>
      <c r="HNK151" s="16"/>
      <c r="HNL151" s="16"/>
      <c r="HNM151" s="16"/>
      <c r="HNN151" s="16"/>
      <c r="HNO151" s="16"/>
      <c r="HNP151" s="16"/>
      <c r="HNQ151" s="16"/>
      <c r="HNR151" s="16"/>
      <c r="HNS151" s="16"/>
      <c r="HNT151" s="16"/>
      <c r="HNU151" s="16"/>
      <c r="HNV151" s="16"/>
      <c r="HNW151" s="16"/>
      <c r="HNX151" s="16"/>
      <c r="HNY151" s="16"/>
      <c r="HNZ151" s="16"/>
      <c r="HOA151" s="16"/>
      <c r="HOB151" s="16"/>
      <c r="HOC151" s="16"/>
      <c r="HOD151" s="16"/>
      <c r="HOE151" s="16"/>
      <c r="HOF151" s="16"/>
      <c r="HOG151" s="16"/>
      <c r="HOH151" s="16"/>
      <c r="HOI151" s="16"/>
      <c r="HOJ151" s="16"/>
      <c r="HOK151" s="16"/>
      <c r="HOL151" s="16"/>
      <c r="HOM151" s="16"/>
      <c r="HON151" s="16"/>
      <c r="HOO151" s="16"/>
      <c r="HOP151" s="16"/>
      <c r="HOQ151" s="16"/>
      <c r="HOR151" s="16"/>
      <c r="HOS151" s="16"/>
      <c r="HOT151" s="16"/>
      <c r="HOU151" s="16"/>
      <c r="HOV151" s="16"/>
      <c r="HOW151" s="16"/>
      <c r="HOX151" s="16"/>
      <c r="HOY151" s="16"/>
      <c r="HOZ151" s="16"/>
      <c r="HPA151" s="16"/>
      <c r="HPB151" s="16"/>
      <c r="HPC151" s="16"/>
      <c r="HPD151" s="16"/>
      <c r="HPE151" s="16"/>
      <c r="HPF151" s="16"/>
      <c r="HPG151" s="16"/>
      <c r="HPH151" s="16"/>
      <c r="HPI151" s="16"/>
      <c r="HPJ151" s="16"/>
      <c r="HPK151" s="16"/>
      <c r="HPL151" s="16"/>
      <c r="HPM151" s="16"/>
      <c r="HPN151" s="16"/>
      <c r="HPO151" s="16"/>
      <c r="HPP151" s="16"/>
      <c r="HPQ151" s="16"/>
      <c r="HPR151" s="16"/>
      <c r="HPS151" s="16"/>
      <c r="HPT151" s="16"/>
      <c r="HPU151" s="16"/>
      <c r="HPV151" s="16"/>
      <c r="HPW151" s="16"/>
      <c r="HPX151" s="16"/>
      <c r="HPY151" s="16"/>
      <c r="HPZ151" s="16"/>
      <c r="HQA151" s="16"/>
      <c r="HQB151" s="16"/>
      <c r="HQC151" s="16"/>
      <c r="HQD151" s="16"/>
      <c r="HQE151" s="16"/>
      <c r="HQF151" s="16"/>
      <c r="HQG151" s="16"/>
      <c r="HQH151" s="16"/>
      <c r="HQI151" s="16"/>
      <c r="HQJ151" s="16"/>
      <c r="HQK151" s="16"/>
      <c r="HQL151" s="16"/>
      <c r="HQM151" s="16"/>
      <c r="HQN151" s="16"/>
      <c r="HQO151" s="16"/>
      <c r="HQP151" s="16"/>
      <c r="HQQ151" s="16"/>
      <c r="HQR151" s="16"/>
      <c r="HQS151" s="16"/>
      <c r="HQT151" s="16"/>
      <c r="HQU151" s="16"/>
      <c r="HQV151" s="16"/>
      <c r="HQW151" s="16"/>
      <c r="HQX151" s="16"/>
      <c r="HQY151" s="16"/>
      <c r="HQZ151" s="16"/>
      <c r="HRA151" s="16"/>
      <c r="HRB151" s="16"/>
      <c r="HRC151" s="16"/>
      <c r="HRD151" s="16"/>
      <c r="HRE151" s="16"/>
      <c r="HRF151" s="16"/>
      <c r="HRG151" s="16"/>
      <c r="HRH151" s="16"/>
      <c r="HRI151" s="16"/>
      <c r="HRJ151" s="16"/>
      <c r="HRK151" s="16"/>
      <c r="HRL151" s="16"/>
      <c r="HRM151" s="16"/>
      <c r="HRN151" s="16"/>
      <c r="HRO151" s="16"/>
      <c r="HRP151" s="16"/>
      <c r="HRQ151" s="16"/>
      <c r="HRR151" s="16"/>
      <c r="HRS151" s="16"/>
      <c r="HRT151" s="16"/>
      <c r="HRU151" s="16"/>
      <c r="HRV151" s="16"/>
      <c r="HRW151" s="16"/>
      <c r="HRX151" s="16"/>
      <c r="HRY151" s="16"/>
      <c r="HRZ151" s="16"/>
      <c r="HSA151" s="16"/>
      <c r="HSB151" s="16"/>
      <c r="HSC151" s="16"/>
      <c r="HSD151" s="16"/>
      <c r="HSE151" s="16"/>
      <c r="HSF151" s="16"/>
      <c r="HSG151" s="16"/>
      <c r="HSH151" s="16"/>
      <c r="HSI151" s="16"/>
      <c r="HSJ151" s="16"/>
      <c r="HSK151" s="16"/>
      <c r="HSL151" s="16"/>
      <c r="HSM151" s="16"/>
      <c r="HSN151" s="16"/>
      <c r="HSO151" s="16"/>
      <c r="HSP151" s="16"/>
      <c r="HSQ151" s="16"/>
      <c r="HSR151" s="16"/>
      <c r="HSS151" s="16"/>
      <c r="HST151" s="16"/>
      <c r="HSU151" s="16"/>
      <c r="HSV151" s="16"/>
      <c r="HSW151" s="16"/>
      <c r="HSX151" s="16"/>
      <c r="HSY151" s="16"/>
      <c r="HSZ151" s="16"/>
      <c r="HTA151" s="16"/>
      <c r="HTB151" s="16"/>
      <c r="HTC151" s="16"/>
      <c r="HTD151" s="16"/>
      <c r="HTE151" s="16"/>
      <c r="HTF151" s="16"/>
      <c r="HTG151" s="16"/>
      <c r="HTH151" s="16"/>
      <c r="HTI151" s="16"/>
      <c r="HTJ151" s="16"/>
      <c r="HTK151" s="16"/>
      <c r="HTL151" s="16"/>
      <c r="HTM151" s="16"/>
      <c r="HTN151" s="16"/>
      <c r="HTO151" s="16"/>
      <c r="HTP151" s="16"/>
      <c r="HTQ151" s="16"/>
      <c r="HTR151" s="16"/>
      <c r="HTS151" s="16"/>
      <c r="HTT151" s="16"/>
      <c r="HTU151" s="16"/>
      <c r="HTV151" s="16"/>
      <c r="HTW151" s="16"/>
      <c r="HTX151" s="16"/>
      <c r="HTY151" s="16"/>
      <c r="HTZ151" s="16"/>
      <c r="HUA151" s="16"/>
      <c r="HUB151" s="16"/>
      <c r="HUC151" s="16"/>
      <c r="HUD151" s="16"/>
      <c r="HUE151" s="16"/>
      <c r="HUF151" s="16"/>
      <c r="HUG151" s="16"/>
      <c r="HUH151" s="16"/>
      <c r="HUI151" s="16"/>
      <c r="HUJ151" s="16"/>
      <c r="HUK151" s="16"/>
      <c r="HUL151" s="16"/>
      <c r="HUM151" s="16"/>
      <c r="HUN151" s="16"/>
      <c r="HUO151" s="16"/>
      <c r="HUP151" s="16"/>
      <c r="HUQ151" s="16"/>
      <c r="HUR151" s="16"/>
      <c r="HUS151" s="16"/>
      <c r="HUT151" s="16"/>
      <c r="HUU151" s="16"/>
      <c r="HUV151" s="16"/>
      <c r="HUW151" s="16"/>
      <c r="HUX151" s="16"/>
      <c r="HUY151" s="16"/>
      <c r="HUZ151" s="16"/>
      <c r="HVA151" s="16"/>
      <c r="HVB151" s="16"/>
      <c r="HVC151" s="16"/>
      <c r="HVD151" s="16"/>
      <c r="HVE151" s="16"/>
      <c r="HVF151" s="16"/>
      <c r="HVG151" s="16"/>
      <c r="HVH151" s="16"/>
      <c r="HVI151" s="16"/>
      <c r="HVJ151" s="16"/>
      <c r="HVK151" s="16"/>
      <c r="HVL151" s="16"/>
      <c r="HVM151" s="16"/>
      <c r="HVN151" s="16"/>
      <c r="HVO151" s="16"/>
      <c r="HVP151" s="16"/>
      <c r="HVQ151" s="16"/>
      <c r="HVR151" s="16"/>
      <c r="HVS151" s="16"/>
      <c r="HVT151" s="16"/>
      <c r="HVU151" s="16"/>
      <c r="HVV151" s="16"/>
      <c r="HVW151" s="16"/>
      <c r="HVX151" s="16"/>
      <c r="HVY151" s="16"/>
      <c r="HVZ151" s="16"/>
      <c r="HWA151" s="16"/>
      <c r="HWB151" s="16"/>
      <c r="HWC151" s="16"/>
      <c r="HWD151" s="16"/>
      <c r="HWE151" s="16"/>
      <c r="HWF151" s="16"/>
      <c r="HWG151" s="16"/>
      <c r="HWH151" s="16"/>
      <c r="HWI151" s="16"/>
      <c r="HWJ151" s="16"/>
      <c r="HWK151" s="16"/>
      <c r="HWL151" s="16"/>
      <c r="HWM151" s="16"/>
      <c r="HWN151" s="16"/>
      <c r="HWO151" s="16"/>
      <c r="HWP151" s="16"/>
      <c r="HWQ151" s="16"/>
      <c r="HWR151" s="16"/>
      <c r="HWS151" s="16"/>
      <c r="HWT151" s="16"/>
      <c r="HWU151" s="16"/>
      <c r="HWV151" s="16"/>
      <c r="HWW151" s="16"/>
      <c r="HWX151" s="16"/>
      <c r="HWY151" s="16"/>
      <c r="HWZ151" s="16"/>
      <c r="HXA151" s="16"/>
      <c r="HXB151" s="16"/>
      <c r="HXC151" s="16"/>
      <c r="HXD151" s="16"/>
      <c r="HXE151" s="16"/>
      <c r="HXF151" s="16"/>
      <c r="HXG151" s="16"/>
      <c r="HXH151" s="16"/>
      <c r="HXI151" s="16"/>
      <c r="HXJ151" s="16"/>
      <c r="HXK151" s="16"/>
      <c r="HXL151" s="16"/>
      <c r="HXM151" s="16"/>
      <c r="HXN151" s="16"/>
      <c r="HXO151" s="16"/>
      <c r="HXP151" s="16"/>
      <c r="HXQ151" s="16"/>
      <c r="HXR151" s="16"/>
      <c r="HXS151" s="16"/>
      <c r="HXT151" s="16"/>
      <c r="HXU151" s="16"/>
      <c r="HXV151" s="16"/>
      <c r="HXW151" s="16"/>
      <c r="HXX151" s="16"/>
      <c r="HXY151" s="16"/>
      <c r="HXZ151" s="16"/>
      <c r="HYA151" s="16"/>
      <c r="HYB151" s="16"/>
      <c r="HYC151" s="16"/>
      <c r="HYD151" s="16"/>
      <c r="HYE151" s="16"/>
      <c r="HYF151" s="16"/>
      <c r="HYG151" s="16"/>
      <c r="HYH151" s="16"/>
      <c r="HYI151" s="16"/>
      <c r="HYJ151" s="16"/>
      <c r="HYK151" s="16"/>
      <c r="HYL151" s="16"/>
      <c r="HYM151" s="16"/>
      <c r="HYN151" s="16"/>
      <c r="HYO151" s="16"/>
      <c r="HYP151" s="16"/>
      <c r="HYQ151" s="16"/>
      <c r="HYR151" s="16"/>
      <c r="HYS151" s="16"/>
      <c r="HYT151" s="16"/>
      <c r="HYU151" s="16"/>
      <c r="HYV151" s="16"/>
      <c r="HYW151" s="16"/>
      <c r="HYX151" s="16"/>
      <c r="HYY151" s="16"/>
      <c r="HYZ151" s="16"/>
      <c r="HZA151" s="16"/>
      <c r="HZB151" s="16"/>
      <c r="HZC151" s="16"/>
      <c r="HZD151" s="16"/>
      <c r="HZE151" s="16"/>
      <c r="HZF151" s="16"/>
      <c r="HZG151" s="16"/>
      <c r="HZH151" s="16"/>
      <c r="HZI151" s="16"/>
      <c r="HZJ151" s="16"/>
      <c r="HZK151" s="16"/>
      <c r="HZL151" s="16"/>
      <c r="HZM151" s="16"/>
      <c r="HZN151" s="16"/>
      <c r="HZO151" s="16"/>
      <c r="HZP151" s="16"/>
      <c r="HZQ151" s="16"/>
      <c r="HZR151" s="16"/>
      <c r="HZS151" s="16"/>
      <c r="HZT151" s="16"/>
      <c r="HZU151" s="16"/>
      <c r="HZV151" s="16"/>
      <c r="HZW151" s="16"/>
      <c r="HZX151" s="16"/>
      <c r="HZY151" s="16"/>
      <c r="HZZ151" s="16"/>
      <c r="IAA151" s="16"/>
      <c r="IAB151" s="16"/>
      <c r="IAC151" s="16"/>
      <c r="IAD151" s="16"/>
      <c r="IAE151" s="16"/>
      <c r="IAF151" s="16"/>
      <c r="IAG151" s="16"/>
      <c r="IAH151" s="16"/>
      <c r="IAI151" s="16"/>
      <c r="IAJ151" s="16"/>
      <c r="IAK151" s="16"/>
      <c r="IAL151" s="16"/>
      <c r="IAM151" s="16"/>
      <c r="IAN151" s="16"/>
      <c r="IAO151" s="16"/>
      <c r="IAP151" s="16"/>
      <c r="IAQ151" s="16"/>
      <c r="IAR151" s="16"/>
      <c r="IAS151" s="16"/>
      <c r="IAT151" s="16"/>
      <c r="IAU151" s="16"/>
      <c r="IAV151" s="16"/>
      <c r="IAW151" s="16"/>
      <c r="IAX151" s="16"/>
      <c r="IAY151" s="16"/>
      <c r="IAZ151" s="16"/>
      <c r="IBA151" s="16"/>
      <c r="IBB151" s="16"/>
      <c r="IBC151" s="16"/>
      <c r="IBD151" s="16"/>
      <c r="IBE151" s="16"/>
      <c r="IBF151" s="16"/>
      <c r="IBG151" s="16"/>
      <c r="IBH151" s="16"/>
      <c r="IBI151" s="16"/>
      <c r="IBJ151" s="16"/>
      <c r="IBK151" s="16"/>
      <c r="IBL151" s="16"/>
      <c r="IBM151" s="16"/>
      <c r="IBN151" s="16"/>
      <c r="IBO151" s="16"/>
      <c r="IBP151" s="16"/>
      <c r="IBQ151" s="16"/>
      <c r="IBR151" s="16"/>
      <c r="IBS151" s="16"/>
      <c r="IBT151" s="16"/>
      <c r="IBU151" s="16"/>
      <c r="IBV151" s="16"/>
      <c r="IBW151" s="16"/>
      <c r="IBX151" s="16"/>
      <c r="IBY151" s="16"/>
      <c r="IBZ151" s="16"/>
      <c r="ICA151" s="16"/>
      <c r="ICB151" s="16"/>
      <c r="ICC151" s="16"/>
      <c r="ICD151" s="16"/>
      <c r="ICE151" s="16"/>
      <c r="ICF151" s="16"/>
      <c r="ICG151" s="16"/>
      <c r="ICH151" s="16"/>
      <c r="ICI151" s="16"/>
      <c r="ICJ151" s="16"/>
      <c r="ICK151" s="16"/>
      <c r="ICL151" s="16"/>
      <c r="ICM151" s="16"/>
      <c r="ICN151" s="16"/>
      <c r="ICO151" s="16"/>
      <c r="ICP151" s="16"/>
      <c r="ICQ151" s="16"/>
      <c r="ICR151" s="16"/>
      <c r="ICS151" s="16"/>
      <c r="ICT151" s="16"/>
      <c r="ICU151" s="16"/>
      <c r="ICV151" s="16"/>
      <c r="ICW151" s="16"/>
      <c r="ICX151" s="16"/>
      <c r="ICY151" s="16"/>
      <c r="ICZ151" s="16"/>
      <c r="IDA151" s="16"/>
      <c r="IDB151" s="16"/>
      <c r="IDC151" s="16"/>
      <c r="IDD151" s="16"/>
      <c r="IDE151" s="16"/>
      <c r="IDF151" s="16"/>
      <c r="IDG151" s="16"/>
      <c r="IDH151" s="16"/>
      <c r="IDI151" s="16"/>
      <c r="IDJ151" s="16"/>
      <c r="IDK151" s="16"/>
      <c r="IDL151" s="16"/>
      <c r="IDM151" s="16"/>
      <c r="IDN151" s="16"/>
      <c r="IDO151" s="16"/>
      <c r="IDP151" s="16"/>
      <c r="IDQ151" s="16"/>
      <c r="IDR151" s="16"/>
      <c r="IDS151" s="16"/>
      <c r="IDT151" s="16"/>
      <c r="IDU151" s="16"/>
      <c r="IDV151" s="16"/>
      <c r="IDW151" s="16"/>
      <c r="IDX151" s="16"/>
      <c r="IDY151" s="16"/>
      <c r="IDZ151" s="16"/>
      <c r="IEA151" s="16"/>
      <c r="IEB151" s="16"/>
      <c r="IEC151" s="16"/>
      <c r="IED151" s="16"/>
      <c r="IEE151" s="16"/>
      <c r="IEF151" s="16"/>
      <c r="IEG151" s="16"/>
      <c r="IEH151" s="16"/>
      <c r="IEI151" s="16"/>
      <c r="IEJ151" s="16"/>
      <c r="IEK151" s="16"/>
      <c r="IEL151" s="16"/>
      <c r="IEM151" s="16"/>
      <c r="IEN151" s="16"/>
      <c r="IEO151" s="16"/>
      <c r="IEP151" s="16"/>
      <c r="IEQ151" s="16"/>
      <c r="IER151" s="16"/>
      <c r="IES151" s="16"/>
      <c r="IET151" s="16"/>
      <c r="IEU151" s="16"/>
      <c r="IEV151" s="16"/>
      <c r="IEW151" s="16"/>
      <c r="IEX151" s="16"/>
      <c r="IEY151" s="16"/>
      <c r="IEZ151" s="16"/>
      <c r="IFA151" s="16"/>
      <c r="IFB151" s="16"/>
      <c r="IFC151" s="16"/>
      <c r="IFD151" s="16"/>
      <c r="IFE151" s="16"/>
      <c r="IFF151" s="16"/>
      <c r="IFG151" s="16"/>
      <c r="IFH151" s="16"/>
      <c r="IFI151" s="16"/>
      <c r="IFJ151" s="16"/>
      <c r="IFK151" s="16"/>
      <c r="IFL151" s="16"/>
      <c r="IFM151" s="16"/>
      <c r="IFN151" s="16"/>
      <c r="IFO151" s="16"/>
      <c r="IFP151" s="16"/>
      <c r="IFQ151" s="16"/>
      <c r="IFR151" s="16"/>
      <c r="IFS151" s="16"/>
      <c r="IFT151" s="16"/>
      <c r="IFU151" s="16"/>
      <c r="IFV151" s="16"/>
      <c r="IFW151" s="16"/>
      <c r="IFX151" s="16"/>
      <c r="IFY151" s="16"/>
      <c r="IFZ151" s="16"/>
      <c r="IGA151" s="16"/>
      <c r="IGB151" s="16"/>
      <c r="IGC151" s="16"/>
      <c r="IGD151" s="16"/>
      <c r="IGE151" s="16"/>
      <c r="IGF151" s="16"/>
      <c r="IGG151" s="16"/>
      <c r="IGH151" s="16"/>
      <c r="IGI151" s="16"/>
      <c r="IGJ151" s="16"/>
      <c r="IGK151" s="16"/>
      <c r="IGL151" s="16"/>
      <c r="IGM151" s="16"/>
      <c r="IGN151" s="16"/>
      <c r="IGO151" s="16"/>
      <c r="IGP151" s="16"/>
      <c r="IGQ151" s="16"/>
      <c r="IGR151" s="16"/>
      <c r="IGS151" s="16"/>
      <c r="IGT151" s="16"/>
      <c r="IGU151" s="16"/>
      <c r="IGV151" s="16"/>
      <c r="IGW151" s="16"/>
      <c r="IGX151" s="16"/>
      <c r="IGY151" s="16"/>
      <c r="IGZ151" s="16"/>
      <c r="IHA151" s="16"/>
      <c r="IHB151" s="16"/>
      <c r="IHC151" s="16"/>
      <c r="IHD151" s="16"/>
      <c r="IHE151" s="16"/>
      <c r="IHF151" s="16"/>
      <c r="IHG151" s="16"/>
      <c r="IHH151" s="16"/>
      <c r="IHI151" s="16"/>
      <c r="IHJ151" s="16"/>
      <c r="IHK151" s="16"/>
      <c r="IHL151" s="16"/>
      <c r="IHM151" s="16"/>
      <c r="IHN151" s="16"/>
      <c r="IHO151" s="16"/>
      <c r="IHP151" s="16"/>
      <c r="IHQ151" s="16"/>
      <c r="IHR151" s="16"/>
      <c r="IHS151" s="16"/>
      <c r="IHT151" s="16"/>
      <c r="IHU151" s="16"/>
      <c r="IHV151" s="16"/>
      <c r="IHW151" s="16"/>
      <c r="IHX151" s="16"/>
      <c r="IHY151" s="16"/>
      <c r="IHZ151" s="16"/>
      <c r="IIA151" s="16"/>
      <c r="IIB151" s="16"/>
      <c r="IIC151" s="16"/>
      <c r="IID151" s="16"/>
      <c r="IIE151" s="16"/>
      <c r="IIF151" s="16"/>
      <c r="IIG151" s="16"/>
      <c r="IIH151" s="16"/>
      <c r="III151" s="16"/>
      <c r="IIJ151" s="16"/>
      <c r="IIK151" s="16"/>
      <c r="IIL151" s="16"/>
      <c r="IIM151" s="16"/>
      <c r="IIN151" s="16"/>
      <c r="IIO151" s="16"/>
      <c r="IIP151" s="16"/>
      <c r="IIQ151" s="16"/>
      <c r="IIR151" s="16"/>
      <c r="IIS151" s="16"/>
      <c r="IIT151" s="16"/>
      <c r="IIU151" s="16"/>
      <c r="IIV151" s="16"/>
      <c r="IIW151" s="16"/>
      <c r="IIX151" s="16"/>
      <c r="IIY151" s="16"/>
      <c r="IIZ151" s="16"/>
      <c r="IJA151" s="16"/>
      <c r="IJB151" s="16"/>
      <c r="IJC151" s="16"/>
      <c r="IJD151" s="16"/>
      <c r="IJE151" s="16"/>
      <c r="IJF151" s="16"/>
      <c r="IJG151" s="16"/>
      <c r="IJH151" s="16"/>
      <c r="IJI151" s="16"/>
      <c r="IJJ151" s="16"/>
      <c r="IJK151" s="16"/>
      <c r="IJL151" s="16"/>
      <c r="IJM151" s="16"/>
      <c r="IJN151" s="16"/>
      <c r="IJO151" s="16"/>
      <c r="IJP151" s="16"/>
      <c r="IJQ151" s="16"/>
      <c r="IJR151" s="16"/>
      <c r="IJS151" s="16"/>
      <c r="IJT151" s="16"/>
      <c r="IJU151" s="16"/>
      <c r="IJV151" s="16"/>
      <c r="IJW151" s="16"/>
      <c r="IJX151" s="16"/>
      <c r="IJY151" s="16"/>
      <c r="IJZ151" s="16"/>
      <c r="IKA151" s="16"/>
      <c r="IKB151" s="16"/>
      <c r="IKC151" s="16"/>
      <c r="IKD151" s="16"/>
      <c r="IKE151" s="16"/>
      <c r="IKF151" s="16"/>
      <c r="IKG151" s="16"/>
      <c r="IKH151" s="16"/>
      <c r="IKI151" s="16"/>
      <c r="IKJ151" s="16"/>
      <c r="IKK151" s="16"/>
      <c r="IKL151" s="16"/>
      <c r="IKM151" s="16"/>
      <c r="IKN151" s="16"/>
      <c r="IKO151" s="16"/>
      <c r="IKP151" s="16"/>
      <c r="IKQ151" s="16"/>
      <c r="IKR151" s="16"/>
      <c r="IKS151" s="16"/>
      <c r="IKT151" s="16"/>
      <c r="IKU151" s="16"/>
      <c r="IKV151" s="16"/>
      <c r="IKW151" s="16"/>
      <c r="IKX151" s="16"/>
      <c r="IKY151" s="16"/>
      <c r="IKZ151" s="16"/>
      <c r="ILA151" s="16"/>
      <c r="ILB151" s="16"/>
      <c r="ILC151" s="16"/>
      <c r="ILD151" s="16"/>
      <c r="ILE151" s="16"/>
      <c r="ILF151" s="16"/>
      <c r="ILG151" s="16"/>
      <c r="ILH151" s="16"/>
      <c r="ILI151" s="16"/>
      <c r="ILJ151" s="16"/>
      <c r="ILK151" s="16"/>
      <c r="ILL151" s="16"/>
      <c r="ILM151" s="16"/>
      <c r="ILN151" s="16"/>
      <c r="ILO151" s="16"/>
      <c r="ILP151" s="16"/>
      <c r="ILQ151" s="16"/>
      <c r="ILR151" s="16"/>
      <c r="ILS151" s="16"/>
      <c r="ILT151" s="16"/>
      <c r="ILU151" s="16"/>
      <c r="ILV151" s="16"/>
      <c r="ILW151" s="16"/>
      <c r="ILX151" s="16"/>
      <c r="ILY151" s="16"/>
      <c r="ILZ151" s="16"/>
      <c r="IMA151" s="16"/>
      <c r="IMB151" s="16"/>
      <c r="IMC151" s="16"/>
      <c r="IMD151" s="16"/>
      <c r="IME151" s="16"/>
      <c r="IMF151" s="16"/>
      <c r="IMG151" s="16"/>
      <c r="IMH151" s="16"/>
      <c r="IMI151" s="16"/>
      <c r="IMJ151" s="16"/>
      <c r="IMK151" s="16"/>
      <c r="IML151" s="16"/>
      <c r="IMM151" s="16"/>
      <c r="IMN151" s="16"/>
      <c r="IMO151" s="16"/>
      <c r="IMP151" s="16"/>
      <c r="IMQ151" s="16"/>
      <c r="IMR151" s="16"/>
      <c r="IMS151" s="16"/>
      <c r="IMT151" s="16"/>
      <c r="IMU151" s="16"/>
      <c r="IMV151" s="16"/>
      <c r="IMW151" s="16"/>
      <c r="IMX151" s="16"/>
      <c r="IMY151" s="16"/>
      <c r="IMZ151" s="16"/>
      <c r="INA151" s="16"/>
      <c r="INB151" s="16"/>
      <c r="INC151" s="16"/>
      <c r="IND151" s="16"/>
      <c r="INE151" s="16"/>
      <c r="INF151" s="16"/>
      <c r="ING151" s="16"/>
      <c r="INH151" s="16"/>
      <c r="INI151" s="16"/>
      <c r="INJ151" s="16"/>
      <c r="INK151" s="16"/>
      <c r="INL151" s="16"/>
      <c r="INM151" s="16"/>
      <c r="INN151" s="16"/>
      <c r="INO151" s="16"/>
      <c r="INP151" s="16"/>
      <c r="INQ151" s="16"/>
      <c r="INR151" s="16"/>
      <c r="INS151" s="16"/>
      <c r="INT151" s="16"/>
      <c r="INU151" s="16"/>
      <c r="INV151" s="16"/>
      <c r="INW151" s="16"/>
      <c r="INX151" s="16"/>
      <c r="INY151" s="16"/>
      <c r="INZ151" s="16"/>
      <c r="IOA151" s="16"/>
      <c r="IOB151" s="16"/>
      <c r="IOC151" s="16"/>
      <c r="IOD151" s="16"/>
      <c r="IOE151" s="16"/>
      <c r="IOF151" s="16"/>
      <c r="IOG151" s="16"/>
      <c r="IOH151" s="16"/>
      <c r="IOI151" s="16"/>
      <c r="IOJ151" s="16"/>
      <c r="IOK151" s="16"/>
      <c r="IOL151" s="16"/>
      <c r="IOM151" s="16"/>
      <c r="ION151" s="16"/>
      <c r="IOO151" s="16"/>
      <c r="IOP151" s="16"/>
      <c r="IOQ151" s="16"/>
      <c r="IOR151" s="16"/>
      <c r="IOS151" s="16"/>
      <c r="IOT151" s="16"/>
      <c r="IOU151" s="16"/>
      <c r="IOV151" s="16"/>
      <c r="IOW151" s="16"/>
      <c r="IOX151" s="16"/>
      <c r="IOY151" s="16"/>
      <c r="IOZ151" s="16"/>
      <c r="IPA151" s="16"/>
      <c r="IPB151" s="16"/>
      <c r="IPC151" s="16"/>
      <c r="IPD151" s="16"/>
      <c r="IPE151" s="16"/>
      <c r="IPF151" s="16"/>
      <c r="IPG151" s="16"/>
      <c r="IPH151" s="16"/>
      <c r="IPI151" s="16"/>
      <c r="IPJ151" s="16"/>
      <c r="IPK151" s="16"/>
      <c r="IPL151" s="16"/>
      <c r="IPM151" s="16"/>
      <c r="IPN151" s="16"/>
      <c r="IPO151" s="16"/>
      <c r="IPP151" s="16"/>
      <c r="IPQ151" s="16"/>
      <c r="IPR151" s="16"/>
      <c r="IPS151" s="16"/>
      <c r="IPT151" s="16"/>
      <c r="IPU151" s="16"/>
      <c r="IPV151" s="16"/>
      <c r="IPW151" s="16"/>
      <c r="IPX151" s="16"/>
      <c r="IPY151" s="16"/>
      <c r="IPZ151" s="16"/>
      <c r="IQA151" s="16"/>
      <c r="IQB151" s="16"/>
      <c r="IQC151" s="16"/>
      <c r="IQD151" s="16"/>
      <c r="IQE151" s="16"/>
      <c r="IQF151" s="16"/>
      <c r="IQG151" s="16"/>
      <c r="IQH151" s="16"/>
      <c r="IQI151" s="16"/>
      <c r="IQJ151" s="16"/>
      <c r="IQK151" s="16"/>
      <c r="IQL151" s="16"/>
      <c r="IQM151" s="16"/>
      <c r="IQN151" s="16"/>
      <c r="IQO151" s="16"/>
      <c r="IQP151" s="16"/>
      <c r="IQQ151" s="16"/>
      <c r="IQR151" s="16"/>
      <c r="IQS151" s="16"/>
      <c r="IQT151" s="16"/>
      <c r="IQU151" s="16"/>
      <c r="IQV151" s="16"/>
      <c r="IQW151" s="16"/>
      <c r="IQX151" s="16"/>
      <c r="IQY151" s="16"/>
      <c r="IQZ151" s="16"/>
      <c r="IRA151" s="16"/>
      <c r="IRB151" s="16"/>
      <c r="IRC151" s="16"/>
      <c r="IRD151" s="16"/>
      <c r="IRE151" s="16"/>
      <c r="IRF151" s="16"/>
      <c r="IRG151" s="16"/>
      <c r="IRH151" s="16"/>
      <c r="IRI151" s="16"/>
      <c r="IRJ151" s="16"/>
      <c r="IRK151" s="16"/>
      <c r="IRL151" s="16"/>
      <c r="IRM151" s="16"/>
      <c r="IRN151" s="16"/>
      <c r="IRO151" s="16"/>
      <c r="IRP151" s="16"/>
      <c r="IRQ151" s="16"/>
      <c r="IRR151" s="16"/>
      <c r="IRS151" s="16"/>
      <c r="IRT151" s="16"/>
      <c r="IRU151" s="16"/>
      <c r="IRV151" s="16"/>
      <c r="IRW151" s="16"/>
      <c r="IRX151" s="16"/>
      <c r="IRY151" s="16"/>
      <c r="IRZ151" s="16"/>
      <c r="ISA151" s="16"/>
      <c r="ISB151" s="16"/>
      <c r="ISC151" s="16"/>
      <c r="ISD151" s="16"/>
      <c r="ISE151" s="16"/>
      <c r="ISF151" s="16"/>
      <c r="ISG151" s="16"/>
      <c r="ISH151" s="16"/>
      <c r="ISI151" s="16"/>
      <c r="ISJ151" s="16"/>
      <c r="ISK151" s="16"/>
      <c r="ISL151" s="16"/>
      <c r="ISM151" s="16"/>
      <c r="ISN151" s="16"/>
      <c r="ISO151" s="16"/>
      <c r="ISP151" s="16"/>
      <c r="ISQ151" s="16"/>
      <c r="ISR151" s="16"/>
      <c r="ISS151" s="16"/>
      <c r="IST151" s="16"/>
      <c r="ISU151" s="16"/>
      <c r="ISV151" s="16"/>
      <c r="ISW151" s="16"/>
      <c r="ISX151" s="16"/>
      <c r="ISY151" s="16"/>
      <c r="ISZ151" s="16"/>
      <c r="ITA151" s="16"/>
      <c r="ITB151" s="16"/>
      <c r="ITC151" s="16"/>
      <c r="ITD151" s="16"/>
      <c r="ITE151" s="16"/>
      <c r="ITF151" s="16"/>
      <c r="ITG151" s="16"/>
      <c r="ITH151" s="16"/>
      <c r="ITI151" s="16"/>
      <c r="ITJ151" s="16"/>
      <c r="ITK151" s="16"/>
      <c r="ITL151" s="16"/>
      <c r="ITM151" s="16"/>
      <c r="ITN151" s="16"/>
      <c r="ITO151" s="16"/>
      <c r="ITP151" s="16"/>
      <c r="ITQ151" s="16"/>
      <c r="ITR151" s="16"/>
      <c r="ITS151" s="16"/>
      <c r="ITT151" s="16"/>
      <c r="ITU151" s="16"/>
      <c r="ITV151" s="16"/>
      <c r="ITW151" s="16"/>
      <c r="ITX151" s="16"/>
      <c r="ITY151" s="16"/>
      <c r="ITZ151" s="16"/>
      <c r="IUA151" s="16"/>
      <c r="IUB151" s="16"/>
      <c r="IUC151" s="16"/>
      <c r="IUD151" s="16"/>
      <c r="IUE151" s="16"/>
      <c r="IUF151" s="16"/>
      <c r="IUG151" s="16"/>
      <c r="IUH151" s="16"/>
      <c r="IUI151" s="16"/>
      <c r="IUJ151" s="16"/>
      <c r="IUK151" s="16"/>
      <c r="IUL151" s="16"/>
      <c r="IUM151" s="16"/>
      <c r="IUN151" s="16"/>
      <c r="IUO151" s="16"/>
      <c r="IUP151" s="16"/>
      <c r="IUQ151" s="16"/>
      <c r="IUR151" s="16"/>
      <c r="IUS151" s="16"/>
      <c r="IUT151" s="16"/>
      <c r="IUU151" s="16"/>
      <c r="IUV151" s="16"/>
      <c r="IUW151" s="16"/>
      <c r="IUX151" s="16"/>
      <c r="IUY151" s="16"/>
      <c r="IUZ151" s="16"/>
      <c r="IVA151" s="16"/>
      <c r="IVB151" s="16"/>
      <c r="IVC151" s="16"/>
      <c r="IVD151" s="16"/>
      <c r="IVE151" s="16"/>
      <c r="IVF151" s="16"/>
      <c r="IVG151" s="16"/>
      <c r="IVH151" s="16"/>
      <c r="IVI151" s="16"/>
      <c r="IVJ151" s="16"/>
      <c r="IVK151" s="16"/>
      <c r="IVL151" s="16"/>
      <c r="IVM151" s="16"/>
      <c r="IVN151" s="16"/>
      <c r="IVO151" s="16"/>
      <c r="IVP151" s="16"/>
      <c r="IVQ151" s="16"/>
      <c r="IVR151" s="16"/>
      <c r="IVS151" s="16"/>
      <c r="IVT151" s="16"/>
      <c r="IVU151" s="16"/>
      <c r="IVV151" s="16"/>
      <c r="IVW151" s="16"/>
      <c r="IVX151" s="16"/>
      <c r="IVY151" s="16"/>
      <c r="IVZ151" s="16"/>
      <c r="IWA151" s="16"/>
      <c r="IWB151" s="16"/>
      <c r="IWC151" s="16"/>
      <c r="IWD151" s="16"/>
      <c r="IWE151" s="16"/>
      <c r="IWF151" s="16"/>
      <c r="IWG151" s="16"/>
      <c r="IWH151" s="16"/>
      <c r="IWI151" s="16"/>
      <c r="IWJ151" s="16"/>
      <c r="IWK151" s="16"/>
      <c r="IWL151" s="16"/>
      <c r="IWM151" s="16"/>
      <c r="IWN151" s="16"/>
      <c r="IWO151" s="16"/>
      <c r="IWP151" s="16"/>
      <c r="IWQ151" s="16"/>
      <c r="IWR151" s="16"/>
      <c r="IWS151" s="16"/>
      <c r="IWT151" s="16"/>
      <c r="IWU151" s="16"/>
      <c r="IWV151" s="16"/>
      <c r="IWW151" s="16"/>
      <c r="IWX151" s="16"/>
      <c r="IWY151" s="16"/>
      <c r="IWZ151" s="16"/>
      <c r="IXA151" s="16"/>
      <c r="IXB151" s="16"/>
      <c r="IXC151" s="16"/>
      <c r="IXD151" s="16"/>
      <c r="IXE151" s="16"/>
      <c r="IXF151" s="16"/>
      <c r="IXG151" s="16"/>
      <c r="IXH151" s="16"/>
      <c r="IXI151" s="16"/>
      <c r="IXJ151" s="16"/>
      <c r="IXK151" s="16"/>
      <c r="IXL151" s="16"/>
      <c r="IXM151" s="16"/>
      <c r="IXN151" s="16"/>
      <c r="IXO151" s="16"/>
      <c r="IXP151" s="16"/>
      <c r="IXQ151" s="16"/>
      <c r="IXR151" s="16"/>
      <c r="IXS151" s="16"/>
      <c r="IXT151" s="16"/>
      <c r="IXU151" s="16"/>
      <c r="IXV151" s="16"/>
      <c r="IXW151" s="16"/>
      <c r="IXX151" s="16"/>
      <c r="IXY151" s="16"/>
      <c r="IXZ151" s="16"/>
      <c r="IYA151" s="16"/>
      <c r="IYB151" s="16"/>
      <c r="IYC151" s="16"/>
      <c r="IYD151" s="16"/>
      <c r="IYE151" s="16"/>
      <c r="IYF151" s="16"/>
      <c r="IYG151" s="16"/>
      <c r="IYH151" s="16"/>
      <c r="IYI151" s="16"/>
      <c r="IYJ151" s="16"/>
      <c r="IYK151" s="16"/>
      <c r="IYL151" s="16"/>
      <c r="IYM151" s="16"/>
      <c r="IYN151" s="16"/>
      <c r="IYO151" s="16"/>
      <c r="IYP151" s="16"/>
      <c r="IYQ151" s="16"/>
      <c r="IYR151" s="16"/>
      <c r="IYS151" s="16"/>
      <c r="IYT151" s="16"/>
      <c r="IYU151" s="16"/>
      <c r="IYV151" s="16"/>
      <c r="IYW151" s="16"/>
      <c r="IYX151" s="16"/>
      <c r="IYY151" s="16"/>
      <c r="IYZ151" s="16"/>
      <c r="IZA151" s="16"/>
      <c r="IZB151" s="16"/>
      <c r="IZC151" s="16"/>
      <c r="IZD151" s="16"/>
      <c r="IZE151" s="16"/>
      <c r="IZF151" s="16"/>
      <c r="IZG151" s="16"/>
      <c r="IZH151" s="16"/>
      <c r="IZI151" s="16"/>
      <c r="IZJ151" s="16"/>
      <c r="IZK151" s="16"/>
      <c r="IZL151" s="16"/>
      <c r="IZM151" s="16"/>
      <c r="IZN151" s="16"/>
      <c r="IZO151" s="16"/>
      <c r="IZP151" s="16"/>
      <c r="IZQ151" s="16"/>
      <c r="IZR151" s="16"/>
      <c r="IZS151" s="16"/>
      <c r="IZT151" s="16"/>
      <c r="IZU151" s="16"/>
      <c r="IZV151" s="16"/>
      <c r="IZW151" s="16"/>
      <c r="IZX151" s="16"/>
      <c r="IZY151" s="16"/>
      <c r="IZZ151" s="16"/>
      <c r="JAA151" s="16"/>
      <c r="JAB151" s="16"/>
      <c r="JAC151" s="16"/>
      <c r="JAD151" s="16"/>
      <c r="JAE151" s="16"/>
      <c r="JAF151" s="16"/>
      <c r="JAG151" s="16"/>
      <c r="JAH151" s="16"/>
      <c r="JAI151" s="16"/>
      <c r="JAJ151" s="16"/>
      <c r="JAK151" s="16"/>
      <c r="JAL151" s="16"/>
      <c r="JAM151" s="16"/>
      <c r="JAN151" s="16"/>
      <c r="JAO151" s="16"/>
      <c r="JAP151" s="16"/>
      <c r="JAQ151" s="16"/>
      <c r="JAR151" s="16"/>
      <c r="JAS151" s="16"/>
      <c r="JAT151" s="16"/>
      <c r="JAU151" s="16"/>
      <c r="JAV151" s="16"/>
      <c r="JAW151" s="16"/>
      <c r="JAX151" s="16"/>
      <c r="JAY151" s="16"/>
      <c r="JAZ151" s="16"/>
      <c r="JBA151" s="16"/>
      <c r="JBB151" s="16"/>
      <c r="JBC151" s="16"/>
      <c r="JBD151" s="16"/>
      <c r="JBE151" s="16"/>
      <c r="JBF151" s="16"/>
      <c r="JBG151" s="16"/>
      <c r="JBH151" s="16"/>
      <c r="JBI151" s="16"/>
      <c r="JBJ151" s="16"/>
      <c r="JBK151" s="16"/>
      <c r="JBL151" s="16"/>
      <c r="JBM151" s="16"/>
      <c r="JBN151" s="16"/>
      <c r="JBO151" s="16"/>
      <c r="JBP151" s="16"/>
      <c r="JBQ151" s="16"/>
      <c r="JBR151" s="16"/>
      <c r="JBS151" s="16"/>
      <c r="JBT151" s="16"/>
      <c r="JBU151" s="16"/>
      <c r="JBV151" s="16"/>
      <c r="JBW151" s="16"/>
      <c r="JBX151" s="16"/>
      <c r="JBY151" s="16"/>
      <c r="JBZ151" s="16"/>
      <c r="JCA151" s="16"/>
      <c r="JCB151" s="16"/>
      <c r="JCC151" s="16"/>
      <c r="JCD151" s="16"/>
      <c r="JCE151" s="16"/>
      <c r="JCF151" s="16"/>
      <c r="JCG151" s="16"/>
      <c r="JCH151" s="16"/>
      <c r="JCI151" s="16"/>
      <c r="JCJ151" s="16"/>
      <c r="JCK151" s="16"/>
      <c r="JCL151" s="16"/>
      <c r="JCM151" s="16"/>
      <c r="JCN151" s="16"/>
      <c r="JCO151" s="16"/>
      <c r="JCP151" s="16"/>
      <c r="JCQ151" s="16"/>
      <c r="JCR151" s="16"/>
      <c r="JCS151" s="16"/>
      <c r="JCT151" s="16"/>
      <c r="JCU151" s="16"/>
      <c r="JCV151" s="16"/>
      <c r="JCW151" s="16"/>
      <c r="JCX151" s="16"/>
      <c r="JCY151" s="16"/>
      <c r="JCZ151" s="16"/>
      <c r="JDA151" s="16"/>
      <c r="JDB151" s="16"/>
      <c r="JDC151" s="16"/>
      <c r="JDD151" s="16"/>
      <c r="JDE151" s="16"/>
      <c r="JDF151" s="16"/>
      <c r="JDG151" s="16"/>
      <c r="JDH151" s="16"/>
      <c r="JDI151" s="16"/>
      <c r="JDJ151" s="16"/>
      <c r="JDK151" s="16"/>
      <c r="JDL151" s="16"/>
      <c r="JDM151" s="16"/>
      <c r="JDN151" s="16"/>
      <c r="JDO151" s="16"/>
      <c r="JDP151" s="16"/>
      <c r="JDQ151" s="16"/>
      <c r="JDR151" s="16"/>
      <c r="JDS151" s="16"/>
      <c r="JDT151" s="16"/>
      <c r="JDU151" s="16"/>
      <c r="JDV151" s="16"/>
      <c r="JDW151" s="16"/>
      <c r="JDX151" s="16"/>
      <c r="JDY151" s="16"/>
      <c r="JDZ151" s="16"/>
      <c r="JEA151" s="16"/>
      <c r="JEB151" s="16"/>
      <c r="JEC151" s="16"/>
      <c r="JED151" s="16"/>
      <c r="JEE151" s="16"/>
      <c r="JEF151" s="16"/>
      <c r="JEG151" s="16"/>
      <c r="JEH151" s="16"/>
      <c r="JEI151" s="16"/>
      <c r="JEJ151" s="16"/>
      <c r="JEK151" s="16"/>
      <c r="JEL151" s="16"/>
      <c r="JEM151" s="16"/>
      <c r="JEN151" s="16"/>
      <c r="JEO151" s="16"/>
      <c r="JEP151" s="16"/>
      <c r="JEQ151" s="16"/>
      <c r="JER151" s="16"/>
      <c r="JES151" s="16"/>
      <c r="JET151" s="16"/>
      <c r="JEU151" s="16"/>
      <c r="JEV151" s="16"/>
      <c r="JEW151" s="16"/>
      <c r="JEX151" s="16"/>
      <c r="JEY151" s="16"/>
      <c r="JEZ151" s="16"/>
      <c r="JFA151" s="16"/>
      <c r="JFB151" s="16"/>
      <c r="JFC151" s="16"/>
      <c r="JFD151" s="16"/>
      <c r="JFE151" s="16"/>
      <c r="JFF151" s="16"/>
      <c r="JFG151" s="16"/>
      <c r="JFH151" s="16"/>
      <c r="JFI151" s="16"/>
      <c r="JFJ151" s="16"/>
      <c r="JFK151" s="16"/>
      <c r="JFL151" s="16"/>
      <c r="JFM151" s="16"/>
      <c r="JFN151" s="16"/>
      <c r="JFO151" s="16"/>
      <c r="JFP151" s="16"/>
      <c r="JFQ151" s="16"/>
      <c r="JFR151" s="16"/>
      <c r="JFS151" s="16"/>
      <c r="JFT151" s="16"/>
      <c r="JFU151" s="16"/>
      <c r="JFV151" s="16"/>
      <c r="JFW151" s="16"/>
      <c r="JFX151" s="16"/>
      <c r="JFY151" s="16"/>
      <c r="JFZ151" s="16"/>
      <c r="JGA151" s="16"/>
      <c r="JGB151" s="16"/>
      <c r="JGC151" s="16"/>
      <c r="JGD151" s="16"/>
      <c r="JGE151" s="16"/>
      <c r="JGF151" s="16"/>
      <c r="JGG151" s="16"/>
      <c r="JGH151" s="16"/>
      <c r="JGI151" s="16"/>
      <c r="JGJ151" s="16"/>
      <c r="JGK151" s="16"/>
      <c r="JGL151" s="16"/>
      <c r="JGM151" s="16"/>
      <c r="JGN151" s="16"/>
      <c r="JGO151" s="16"/>
      <c r="JGP151" s="16"/>
      <c r="JGQ151" s="16"/>
      <c r="JGR151" s="16"/>
      <c r="JGS151" s="16"/>
      <c r="JGT151" s="16"/>
      <c r="JGU151" s="16"/>
      <c r="JGV151" s="16"/>
      <c r="JGW151" s="16"/>
      <c r="JGX151" s="16"/>
      <c r="JGY151" s="16"/>
      <c r="JGZ151" s="16"/>
      <c r="JHA151" s="16"/>
      <c r="JHB151" s="16"/>
      <c r="JHC151" s="16"/>
      <c r="JHD151" s="16"/>
      <c r="JHE151" s="16"/>
      <c r="JHF151" s="16"/>
      <c r="JHG151" s="16"/>
      <c r="JHH151" s="16"/>
      <c r="JHI151" s="16"/>
      <c r="JHJ151" s="16"/>
      <c r="JHK151" s="16"/>
      <c r="JHL151" s="16"/>
      <c r="JHM151" s="16"/>
      <c r="JHN151" s="16"/>
      <c r="JHO151" s="16"/>
      <c r="JHP151" s="16"/>
      <c r="JHQ151" s="16"/>
      <c r="JHR151" s="16"/>
      <c r="JHS151" s="16"/>
      <c r="JHT151" s="16"/>
      <c r="JHU151" s="16"/>
      <c r="JHV151" s="16"/>
      <c r="JHW151" s="16"/>
      <c r="JHX151" s="16"/>
      <c r="JHY151" s="16"/>
      <c r="JHZ151" s="16"/>
      <c r="JIA151" s="16"/>
      <c r="JIB151" s="16"/>
      <c r="JIC151" s="16"/>
      <c r="JID151" s="16"/>
      <c r="JIE151" s="16"/>
      <c r="JIF151" s="16"/>
      <c r="JIG151" s="16"/>
      <c r="JIH151" s="16"/>
      <c r="JII151" s="16"/>
      <c r="JIJ151" s="16"/>
      <c r="JIK151" s="16"/>
      <c r="JIL151" s="16"/>
      <c r="JIM151" s="16"/>
      <c r="JIN151" s="16"/>
      <c r="JIO151" s="16"/>
      <c r="JIP151" s="16"/>
      <c r="JIQ151" s="16"/>
      <c r="JIR151" s="16"/>
      <c r="JIS151" s="16"/>
      <c r="JIT151" s="16"/>
      <c r="JIU151" s="16"/>
      <c r="JIV151" s="16"/>
      <c r="JIW151" s="16"/>
      <c r="JIX151" s="16"/>
      <c r="JIY151" s="16"/>
      <c r="JIZ151" s="16"/>
      <c r="JJA151" s="16"/>
      <c r="JJB151" s="16"/>
      <c r="JJC151" s="16"/>
      <c r="JJD151" s="16"/>
      <c r="JJE151" s="16"/>
      <c r="JJF151" s="16"/>
      <c r="JJG151" s="16"/>
      <c r="JJH151" s="16"/>
      <c r="JJI151" s="16"/>
      <c r="JJJ151" s="16"/>
      <c r="JJK151" s="16"/>
      <c r="JJL151" s="16"/>
      <c r="JJM151" s="16"/>
      <c r="JJN151" s="16"/>
      <c r="JJO151" s="16"/>
      <c r="JJP151" s="16"/>
      <c r="JJQ151" s="16"/>
      <c r="JJR151" s="16"/>
      <c r="JJS151" s="16"/>
      <c r="JJT151" s="16"/>
      <c r="JJU151" s="16"/>
      <c r="JJV151" s="16"/>
      <c r="JJW151" s="16"/>
      <c r="JJX151" s="16"/>
      <c r="JJY151" s="16"/>
      <c r="JJZ151" s="16"/>
      <c r="JKA151" s="16"/>
      <c r="JKB151" s="16"/>
      <c r="JKC151" s="16"/>
      <c r="JKD151" s="16"/>
      <c r="JKE151" s="16"/>
      <c r="JKF151" s="16"/>
      <c r="JKG151" s="16"/>
      <c r="JKH151" s="16"/>
      <c r="JKI151" s="16"/>
      <c r="JKJ151" s="16"/>
      <c r="JKK151" s="16"/>
      <c r="JKL151" s="16"/>
      <c r="JKM151" s="16"/>
      <c r="JKN151" s="16"/>
      <c r="JKO151" s="16"/>
      <c r="JKP151" s="16"/>
      <c r="JKQ151" s="16"/>
      <c r="JKR151" s="16"/>
      <c r="JKS151" s="16"/>
      <c r="JKT151" s="16"/>
      <c r="JKU151" s="16"/>
      <c r="JKV151" s="16"/>
      <c r="JKW151" s="16"/>
      <c r="JKX151" s="16"/>
      <c r="JKY151" s="16"/>
      <c r="JKZ151" s="16"/>
      <c r="JLA151" s="16"/>
      <c r="JLB151" s="16"/>
      <c r="JLC151" s="16"/>
      <c r="JLD151" s="16"/>
      <c r="JLE151" s="16"/>
      <c r="JLF151" s="16"/>
      <c r="JLG151" s="16"/>
      <c r="JLH151" s="16"/>
      <c r="JLI151" s="16"/>
      <c r="JLJ151" s="16"/>
      <c r="JLK151" s="16"/>
      <c r="JLL151" s="16"/>
      <c r="JLM151" s="16"/>
      <c r="JLN151" s="16"/>
      <c r="JLO151" s="16"/>
      <c r="JLP151" s="16"/>
      <c r="JLQ151" s="16"/>
      <c r="JLR151" s="16"/>
      <c r="JLS151" s="16"/>
      <c r="JLT151" s="16"/>
      <c r="JLU151" s="16"/>
      <c r="JLV151" s="16"/>
      <c r="JLW151" s="16"/>
      <c r="JLX151" s="16"/>
      <c r="JLY151" s="16"/>
      <c r="JLZ151" s="16"/>
      <c r="JMA151" s="16"/>
      <c r="JMB151" s="16"/>
      <c r="JMC151" s="16"/>
      <c r="JMD151" s="16"/>
      <c r="JME151" s="16"/>
      <c r="JMF151" s="16"/>
      <c r="JMG151" s="16"/>
      <c r="JMH151" s="16"/>
      <c r="JMI151" s="16"/>
      <c r="JMJ151" s="16"/>
      <c r="JMK151" s="16"/>
      <c r="JML151" s="16"/>
      <c r="JMM151" s="16"/>
      <c r="JMN151" s="16"/>
      <c r="JMO151" s="16"/>
      <c r="JMP151" s="16"/>
      <c r="JMQ151" s="16"/>
      <c r="JMR151" s="16"/>
      <c r="JMS151" s="16"/>
      <c r="JMT151" s="16"/>
      <c r="JMU151" s="16"/>
      <c r="JMV151" s="16"/>
      <c r="JMW151" s="16"/>
      <c r="JMX151" s="16"/>
      <c r="JMY151" s="16"/>
      <c r="JMZ151" s="16"/>
      <c r="JNA151" s="16"/>
      <c r="JNB151" s="16"/>
      <c r="JNC151" s="16"/>
      <c r="JND151" s="16"/>
      <c r="JNE151" s="16"/>
      <c r="JNF151" s="16"/>
      <c r="JNG151" s="16"/>
      <c r="JNH151" s="16"/>
      <c r="JNI151" s="16"/>
      <c r="JNJ151" s="16"/>
      <c r="JNK151" s="16"/>
      <c r="JNL151" s="16"/>
      <c r="JNM151" s="16"/>
      <c r="JNN151" s="16"/>
      <c r="JNO151" s="16"/>
      <c r="JNP151" s="16"/>
      <c r="JNQ151" s="16"/>
      <c r="JNR151" s="16"/>
      <c r="JNS151" s="16"/>
      <c r="JNT151" s="16"/>
      <c r="JNU151" s="16"/>
      <c r="JNV151" s="16"/>
      <c r="JNW151" s="16"/>
      <c r="JNX151" s="16"/>
      <c r="JNY151" s="16"/>
      <c r="JNZ151" s="16"/>
      <c r="JOA151" s="16"/>
      <c r="JOB151" s="16"/>
      <c r="JOC151" s="16"/>
      <c r="JOD151" s="16"/>
      <c r="JOE151" s="16"/>
      <c r="JOF151" s="16"/>
      <c r="JOG151" s="16"/>
      <c r="JOH151" s="16"/>
      <c r="JOI151" s="16"/>
      <c r="JOJ151" s="16"/>
      <c r="JOK151" s="16"/>
      <c r="JOL151" s="16"/>
      <c r="JOM151" s="16"/>
      <c r="JON151" s="16"/>
      <c r="JOO151" s="16"/>
      <c r="JOP151" s="16"/>
      <c r="JOQ151" s="16"/>
      <c r="JOR151" s="16"/>
      <c r="JOS151" s="16"/>
      <c r="JOT151" s="16"/>
      <c r="JOU151" s="16"/>
      <c r="JOV151" s="16"/>
      <c r="JOW151" s="16"/>
      <c r="JOX151" s="16"/>
      <c r="JOY151" s="16"/>
      <c r="JOZ151" s="16"/>
      <c r="JPA151" s="16"/>
      <c r="JPB151" s="16"/>
      <c r="JPC151" s="16"/>
      <c r="JPD151" s="16"/>
      <c r="JPE151" s="16"/>
      <c r="JPF151" s="16"/>
      <c r="JPG151" s="16"/>
      <c r="JPH151" s="16"/>
      <c r="JPI151" s="16"/>
      <c r="JPJ151" s="16"/>
      <c r="JPK151" s="16"/>
      <c r="JPL151" s="16"/>
      <c r="JPM151" s="16"/>
      <c r="JPN151" s="16"/>
      <c r="JPO151" s="16"/>
      <c r="JPP151" s="16"/>
      <c r="JPQ151" s="16"/>
      <c r="JPR151" s="16"/>
      <c r="JPS151" s="16"/>
      <c r="JPT151" s="16"/>
      <c r="JPU151" s="16"/>
      <c r="JPV151" s="16"/>
      <c r="JPW151" s="16"/>
      <c r="JPX151" s="16"/>
      <c r="JPY151" s="16"/>
      <c r="JPZ151" s="16"/>
      <c r="JQA151" s="16"/>
      <c r="JQB151" s="16"/>
      <c r="JQC151" s="16"/>
      <c r="JQD151" s="16"/>
      <c r="JQE151" s="16"/>
      <c r="JQF151" s="16"/>
      <c r="JQG151" s="16"/>
      <c r="JQH151" s="16"/>
      <c r="JQI151" s="16"/>
      <c r="JQJ151" s="16"/>
      <c r="JQK151" s="16"/>
      <c r="JQL151" s="16"/>
      <c r="JQM151" s="16"/>
      <c r="JQN151" s="16"/>
      <c r="JQO151" s="16"/>
      <c r="JQP151" s="16"/>
      <c r="JQQ151" s="16"/>
      <c r="JQR151" s="16"/>
      <c r="JQS151" s="16"/>
      <c r="JQT151" s="16"/>
      <c r="JQU151" s="16"/>
      <c r="JQV151" s="16"/>
      <c r="JQW151" s="16"/>
      <c r="JQX151" s="16"/>
      <c r="JQY151" s="16"/>
      <c r="JQZ151" s="16"/>
      <c r="JRA151" s="16"/>
      <c r="JRB151" s="16"/>
      <c r="JRC151" s="16"/>
      <c r="JRD151" s="16"/>
      <c r="JRE151" s="16"/>
      <c r="JRF151" s="16"/>
      <c r="JRG151" s="16"/>
      <c r="JRH151" s="16"/>
      <c r="JRI151" s="16"/>
      <c r="JRJ151" s="16"/>
      <c r="JRK151" s="16"/>
      <c r="JRL151" s="16"/>
      <c r="JRM151" s="16"/>
      <c r="JRN151" s="16"/>
      <c r="JRO151" s="16"/>
      <c r="JRP151" s="16"/>
      <c r="JRQ151" s="16"/>
      <c r="JRR151" s="16"/>
      <c r="JRS151" s="16"/>
      <c r="JRT151" s="16"/>
      <c r="JRU151" s="16"/>
      <c r="JRV151" s="16"/>
      <c r="JRW151" s="16"/>
      <c r="JRX151" s="16"/>
      <c r="JRY151" s="16"/>
      <c r="JRZ151" s="16"/>
      <c r="JSA151" s="16"/>
      <c r="JSB151" s="16"/>
      <c r="JSC151" s="16"/>
      <c r="JSD151" s="16"/>
      <c r="JSE151" s="16"/>
      <c r="JSF151" s="16"/>
      <c r="JSG151" s="16"/>
      <c r="JSH151" s="16"/>
      <c r="JSI151" s="16"/>
      <c r="JSJ151" s="16"/>
      <c r="JSK151" s="16"/>
      <c r="JSL151" s="16"/>
      <c r="JSM151" s="16"/>
      <c r="JSN151" s="16"/>
      <c r="JSO151" s="16"/>
      <c r="JSP151" s="16"/>
      <c r="JSQ151" s="16"/>
      <c r="JSR151" s="16"/>
      <c r="JSS151" s="16"/>
      <c r="JST151" s="16"/>
      <c r="JSU151" s="16"/>
      <c r="JSV151" s="16"/>
      <c r="JSW151" s="16"/>
      <c r="JSX151" s="16"/>
      <c r="JSY151" s="16"/>
      <c r="JSZ151" s="16"/>
      <c r="JTA151" s="16"/>
      <c r="JTB151" s="16"/>
      <c r="JTC151" s="16"/>
      <c r="JTD151" s="16"/>
      <c r="JTE151" s="16"/>
      <c r="JTF151" s="16"/>
      <c r="JTG151" s="16"/>
      <c r="JTH151" s="16"/>
      <c r="JTI151" s="16"/>
      <c r="JTJ151" s="16"/>
      <c r="JTK151" s="16"/>
      <c r="JTL151" s="16"/>
      <c r="JTM151" s="16"/>
      <c r="JTN151" s="16"/>
      <c r="JTO151" s="16"/>
      <c r="JTP151" s="16"/>
      <c r="JTQ151" s="16"/>
      <c r="JTR151" s="16"/>
      <c r="JTS151" s="16"/>
      <c r="JTT151" s="16"/>
      <c r="JTU151" s="16"/>
      <c r="JTV151" s="16"/>
      <c r="JTW151" s="16"/>
      <c r="JTX151" s="16"/>
      <c r="JTY151" s="16"/>
      <c r="JTZ151" s="16"/>
      <c r="JUA151" s="16"/>
      <c r="JUB151" s="16"/>
      <c r="JUC151" s="16"/>
      <c r="JUD151" s="16"/>
      <c r="JUE151" s="16"/>
      <c r="JUF151" s="16"/>
      <c r="JUG151" s="16"/>
      <c r="JUH151" s="16"/>
      <c r="JUI151" s="16"/>
      <c r="JUJ151" s="16"/>
      <c r="JUK151" s="16"/>
      <c r="JUL151" s="16"/>
      <c r="JUM151" s="16"/>
      <c r="JUN151" s="16"/>
      <c r="JUO151" s="16"/>
      <c r="JUP151" s="16"/>
      <c r="JUQ151" s="16"/>
      <c r="JUR151" s="16"/>
      <c r="JUS151" s="16"/>
      <c r="JUT151" s="16"/>
      <c r="JUU151" s="16"/>
      <c r="JUV151" s="16"/>
      <c r="JUW151" s="16"/>
      <c r="JUX151" s="16"/>
      <c r="JUY151" s="16"/>
      <c r="JUZ151" s="16"/>
      <c r="JVA151" s="16"/>
      <c r="JVB151" s="16"/>
      <c r="JVC151" s="16"/>
      <c r="JVD151" s="16"/>
      <c r="JVE151" s="16"/>
      <c r="JVF151" s="16"/>
      <c r="JVG151" s="16"/>
      <c r="JVH151" s="16"/>
      <c r="JVI151" s="16"/>
      <c r="JVJ151" s="16"/>
      <c r="JVK151" s="16"/>
      <c r="JVL151" s="16"/>
      <c r="JVM151" s="16"/>
      <c r="JVN151" s="16"/>
      <c r="JVO151" s="16"/>
      <c r="JVP151" s="16"/>
      <c r="JVQ151" s="16"/>
      <c r="JVR151" s="16"/>
      <c r="JVS151" s="16"/>
      <c r="JVT151" s="16"/>
      <c r="JVU151" s="16"/>
      <c r="JVV151" s="16"/>
      <c r="JVW151" s="16"/>
      <c r="JVX151" s="16"/>
      <c r="JVY151" s="16"/>
      <c r="JVZ151" s="16"/>
      <c r="JWA151" s="16"/>
      <c r="JWB151" s="16"/>
      <c r="JWC151" s="16"/>
      <c r="JWD151" s="16"/>
      <c r="JWE151" s="16"/>
      <c r="JWF151" s="16"/>
      <c r="JWG151" s="16"/>
      <c r="JWH151" s="16"/>
      <c r="JWI151" s="16"/>
      <c r="JWJ151" s="16"/>
      <c r="JWK151" s="16"/>
      <c r="JWL151" s="16"/>
      <c r="JWM151" s="16"/>
      <c r="JWN151" s="16"/>
      <c r="JWO151" s="16"/>
      <c r="JWP151" s="16"/>
      <c r="JWQ151" s="16"/>
      <c r="JWR151" s="16"/>
      <c r="JWS151" s="16"/>
      <c r="JWT151" s="16"/>
      <c r="JWU151" s="16"/>
      <c r="JWV151" s="16"/>
      <c r="JWW151" s="16"/>
      <c r="JWX151" s="16"/>
      <c r="JWY151" s="16"/>
      <c r="JWZ151" s="16"/>
      <c r="JXA151" s="16"/>
      <c r="JXB151" s="16"/>
      <c r="JXC151" s="16"/>
      <c r="JXD151" s="16"/>
      <c r="JXE151" s="16"/>
      <c r="JXF151" s="16"/>
      <c r="JXG151" s="16"/>
      <c r="JXH151" s="16"/>
      <c r="JXI151" s="16"/>
      <c r="JXJ151" s="16"/>
      <c r="JXK151" s="16"/>
      <c r="JXL151" s="16"/>
      <c r="JXM151" s="16"/>
      <c r="JXN151" s="16"/>
      <c r="JXO151" s="16"/>
      <c r="JXP151" s="16"/>
      <c r="JXQ151" s="16"/>
      <c r="JXR151" s="16"/>
      <c r="JXS151" s="16"/>
      <c r="JXT151" s="16"/>
      <c r="JXU151" s="16"/>
      <c r="JXV151" s="16"/>
      <c r="JXW151" s="16"/>
      <c r="JXX151" s="16"/>
      <c r="JXY151" s="16"/>
      <c r="JXZ151" s="16"/>
      <c r="JYA151" s="16"/>
      <c r="JYB151" s="16"/>
      <c r="JYC151" s="16"/>
      <c r="JYD151" s="16"/>
      <c r="JYE151" s="16"/>
      <c r="JYF151" s="16"/>
      <c r="JYG151" s="16"/>
      <c r="JYH151" s="16"/>
      <c r="JYI151" s="16"/>
      <c r="JYJ151" s="16"/>
      <c r="JYK151" s="16"/>
      <c r="JYL151" s="16"/>
      <c r="JYM151" s="16"/>
      <c r="JYN151" s="16"/>
      <c r="JYO151" s="16"/>
      <c r="JYP151" s="16"/>
      <c r="JYQ151" s="16"/>
      <c r="JYR151" s="16"/>
      <c r="JYS151" s="16"/>
      <c r="JYT151" s="16"/>
      <c r="JYU151" s="16"/>
      <c r="JYV151" s="16"/>
      <c r="JYW151" s="16"/>
      <c r="JYX151" s="16"/>
      <c r="JYY151" s="16"/>
      <c r="JYZ151" s="16"/>
      <c r="JZA151" s="16"/>
      <c r="JZB151" s="16"/>
      <c r="JZC151" s="16"/>
      <c r="JZD151" s="16"/>
      <c r="JZE151" s="16"/>
      <c r="JZF151" s="16"/>
      <c r="JZG151" s="16"/>
      <c r="JZH151" s="16"/>
      <c r="JZI151" s="16"/>
      <c r="JZJ151" s="16"/>
      <c r="JZK151" s="16"/>
      <c r="JZL151" s="16"/>
      <c r="JZM151" s="16"/>
      <c r="JZN151" s="16"/>
      <c r="JZO151" s="16"/>
      <c r="JZP151" s="16"/>
      <c r="JZQ151" s="16"/>
      <c r="JZR151" s="16"/>
      <c r="JZS151" s="16"/>
      <c r="JZT151" s="16"/>
      <c r="JZU151" s="16"/>
      <c r="JZV151" s="16"/>
      <c r="JZW151" s="16"/>
      <c r="JZX151" s="16"/>
      <c r="JZY151" s="16"/>
      <c r="JZZ151" s="16"/>
      <c r="KAA151" s="16"/>
      <c r="KAB151" s="16"/>
      <c r="KAC151" s="16"/>
      <c r="KAD151" s="16"/>
      <c r="KAE151" s="16"/>
      <c r="KAF151" s="16"/>
      <c r="KAG151" s="16"/>
      <c r="KAH151" s="16"/>
      <c r="KAI151" s="16"/>
      <c r="KAJ151" s="16"/>
      <c r="KAK151" s="16"/>
      <c r="KAL151" s="16"/>
      <c r="KAM151" s="16"/>
      <c r="KAN151" s="16"/>
      <c r="KAO151" s="16"/>
      <c r="KAP151" s="16"/>
      <c r="KAQ151" s="16"/>
      <c r="KAR151" s="16"/>
      <c r="KAS151" s="16"/>
      <c r="KAT151" s="16"/>
      <c r="KAU151" s="16"/>
      <c r="KAV151" s="16"/>
      <c r="KAW151" s="16"/>
      <c r="KAX151" s="16"/>
      <c r="KAY151" s="16"/>
      <c r="KAZ151" s="16"/>
      <c r="KBA151" s="16"/>
      <c r="KBB151" s="16"/>
      <c r="KBC151" s="16"/>
      <c r="KBD151" s="16"/>
      <c r="KBE151" s="16"/>
      <c r="KBF151" s="16"/>
      <c r="KBG151" s="16"/>
      <c r="KBH151" s="16"/>
      <c r="KBI151" s="16"/>
      <c r="KBJ151" s="16"/>
      <c r="KBK151" s="16"/>
      <c r="KBL151" s="16"/>
      <c r="KBM151" s="16"/>
      <c r="KBN151" s="16"/>
      <c r="KBO151" s="16"/>
      <c r="KBP151" s="16"/>
      <c r="KBQ151" s="16"/>
      <c r="KBR151" s="16"/>
      <c r="KBS151" s="16"/>
      <c r="KBT151" s="16"/>
      <c r="KBU151" s="16"/>
      <c r="KBV151" s="16"/>
      <c r="KBW151" s="16"/>
      <c r="KBX151" s="16"/>
      <c r="KBY151" s="16"/>
      <c r="KBZ151" s="16"/>
      <c r="KCA151" s="16"/>
      <c r="KCB151" s="16"/>
      <c r="KCC151" s="16"/>
      <c r="KCD151" s="16"/>
      <c r="KCE151" s="16"/>
      <c r="KCF151" s="16"/>
      <c r="KCG151" s="16"/>
      <c r="KCH151" s="16"/>
      <c r="KCI151" s="16"/>
      <c r="KCJ151" s="16"/>
      <c r="KCK151" s="16"/>
      <c r="KCL151" s="16"/>
      <c r="KCM151" s="16"/>
      <c r="KCN151" s="16"/>
      <c r="KCO151" s="16"/>
      <c r="KCP151" s="16"/>
      <c r="KCQ151" s="16"/>
      <c r="KCR151" s="16"/>
      <c r="KCS151" s="16"/>
      <c r="KCT151" s="16"/>
      <c r="KCU151" s="16"/>
      <c r="KCV151" s="16"/>
      <c r="KCW151" s="16"/>
      <c r="KCX151" s="16"/>
      <c r="KCY151" s="16"/>
      <c r="KCZ151" s="16"/>
      <c r="KDA151" s="16"/>
      <c r="KDB151" s="16"/>
      <c r="KDC151" s="16"/>
      <c r="KDD151" s="16"/>
      <c r="KDE151" s="16"/>
      <c r="KDF151" s="16"/>
      <c r="KDG151" s="16"/>
      <c r="KDH151" s="16"/>
      <c r="KDI151" s="16"/>
      <c r="KDJ151" s="16"/>
      <c r="KDK151" s="16"/>
      <c r="KDL151" s="16"/>
      <c r="KDM151" s="16"/>
      <c r="KDN151" s="16"/>
      <c r="KDO151" s="16"/>
      <c r="KDP151" s="16"/>
      <c r="KDQ151" s="16"/>
      <c r="KDR151" s="16"/>
      <c r="KDS151" s="16"/>
      <c r="KDT151" s="16"/>
      <c r="KDU151" s="16"/>
      <c r="KDV151" s="16"/>
      <c r="KDW151" s="16"/>
      <c r="KDX151" s="16"/>
      <c r="KDY151" s="16"/>
      <c r="KDZ151" s="16"/>
      <c r="KEA151" s="16"/>
      <c r="KEB151" s="16"/>
      <c r="KEC151" s="16"/>
      <c r="KED151" s="16"/>
      <c r="KEE151" s="16"/>
      <c r="KEF151" s="16"/>
      <c r="KEG151" s="16"/>
      <c r="KEH151" s="16"/>
      <c r="KEI151" s="16"/>
      <c r="KEJ151" s="16"/>
      <c r="KEK151" s="16"/>
      <c r="KEL151" s="16"/>
      <c r="KEM151" s="16"/>
      <c r="KEN151" s="16"/>
      <c r="KEO151" s="16"/>
      <c r="KEP151" s="16"/>
      <c r="KEQ151" s="16"/>
      <c r="KER151" s="16"/>
      <c r="KES151" s="16"/>
      <c r="KET151" s="16"/>
      <c r="KEU151" s="16"/>
      <c r="KEV151" s="16"/>
      <c r="KEW151" s="16"/>
      <c r="KEX151" s="16"/>
      <c r="KEY151" s="16"/>
      <c r="KEZ151" s="16"/>
      <c r="KFA151" s="16"/>
      <c r="KFB151" s="16"/>
      <c r="KFC151" s="16"/>
      <c r="KFD151" s="16"/>
      <c r="KFE151" s="16"/>
      <c r="KFF151" s="16"/>
      <c r="KFG151" s="16"/>
      <c r="KFH151" s="16"/>
      <c r="KFI151" s="16"/>
      <c r="KFJ151" s="16"/>
      <c r="KFK151" s="16"/>
      <c r="KFL151" s="16"/>
      <c r="KFM151" s="16"/>
      <c r="KFN151" s="16"/>
      <c r="KFO151" s="16"/>
      <c r="KFP151" s="16"/>
      <c r="KFQ151" s="16"/>
      <c r="KFR151" s="16"/>
      <c r="KFS151" s="16"/>
      <c r="KFT151" s="16"/>
      <c r="KFU151" s="16"/>
      <c r="KFV151" s="16"/>
      <c r="KFW151" s="16"/>
      <c r="KFX151" s="16"/>
      <c r="KFY151" s="16"/>
      <c r="KFZ151" s="16"/>
      <c r="KGA151" s="16"/>
      <c r="KGB151" s="16"/>
      <c r="KGC151" s="16"/>
      <c r="KGD151" s="16"/>
      <c r="KGE151" s="16"/>
      <c r="KGF151" s="16"/>
      <c r="KGG151" s="16"/>
      <c r="KGH151" s="16"/>
      <c r="KGI151" s="16"/>
      <c r="KGJ151" s="16"/>
      <c r="KGK151" s="16"/>
      <c r="KGL151" s="16"/>
      <c r="KGM151" s="16"/>
      <c r="KGN151" s="16"/>
      <c r="KGO151" s="16"/>
      <c r="KGP151" s="16"/>
      <c r="KGQ151" s="16"/>
      <c r="KGR151" s="16"/>
      <c r="KGS151" s="16"/>
      <c r="KGT151" s="16"/>
      <c r="KGU151" s="16"/>
      <c r="KGV151" s="16"/>
      <c r="KGW151" s="16"/>
      <c r="KGX151" s="16"/>
      <c r="KGY151" s="16"/>
      <c r="KGZ151" s="16"/>
      <c r="KHA151" s="16"/>
      <c r="KHB151" s="16"/>
      <c r="KHC151" s="16"/>
      <c r="KHD151" s="16"/>
      <c r="KHE151" s="16"/>
      <c r="KHF151" s="16"/>
      <c r="KHG151" s="16"/>
      <c r="KHH151" s="16"/>
      <c r="KHI151" s="16"/>
      <c r="KHJ151" s="16"/>
      <c r="KHK151" s="16"/>
      <c r="KHL151" s="16"/>
      <c r="KHM151" s="16"/>
      <c r="KHN151" s="16"/>
      <c r="KHO151" s="16"/>
      <c r="KHP151" s="16"/>
      <c r="KHQ151" s="16"/>
      <c r="KHR151" s="16"/>
      <c r="KHS151" s="16"/>
      <c r="KHT151" s="16"/>
      <c r="KHU151" s="16"/>
      <c r="KHV151" s="16"/>
      <c r="KHW151" s="16"/>
      <c r="KHX151" s="16"/>
      <c r="KHY151" s="16"/>
      <c r="KHZ151" s="16"/>
      <c r="KIA151" s="16"/>
      <c r="KIB151" s="16"/>
      <c r="KIC151" s="16"/>
      <c r="KID151" s="16"/>
      <c r="KIE151" s="16"/>
      <c r="KIF151" s="16"/>
      <c r="KIG151" s="16"/>
      <c r="KIH151" s="16"/>
      <c r="KII151" s="16"/>
      <c r="KIJ151" s="16"/>
      <c r="KIK151" s="16"/>
      <c r="KIL151" s="16"/>
      <c r="KIM151" s="16"/>
      <c r="KIN151" s="16"/>
      <c r="KIO151" s="16"/>
      <c r="KIP151" s="16"/>
      <c r="KIQ151" s="16"/>
      <c r="KIR151" s="16"/>
      <c r="KIS151" s="16"/>
      <c r="KIT151" s="16"/>
      <c r="KIU151" s="16"/>
      <c r="KIV151" s="16"/>
      <c r="KIW151" s="16"/>
      <c r="KIX151" s="16"/>
      <c r="KIY151" s="16"/>
      <c r="KIZ151" s="16"/>
      <c r="KJA151" s="16"/>
      <c r="KJB151" s="16"/>
      <c r="KJC151" s="16"/>
      <c r="KJD151" s="16"/>
      <c r="KJE151" s="16"/>
      <c r="KJF151" s="16"/>
      <c r="KJG151" s="16"/>
      <c r="KJH151" s="16"/>
      <c r="KJI151" s="16"/>
      <c r="KJJ151" s="16"/>
      <c r="KJK151" s="16"/>
      <c r="KJL151" s="16"/>
      <c r="KJM151" s="16"/>
      <c r="KJN151" s="16"/>
      <c r="KJO151" s="16"/>
      <c r="KJP151" s="16"/>
      <c r="KJQ151" s="16"/>
      <c r="KJR151" s="16"/>
      <c r="KJS151" s="16"/>
      <c r="KJT151" s="16"/>
      <c r="KJU151" s="16"/>
      <c r="KJV151" s="16"/>
      <c r="KJW151" s="16"/>
      <c r="KJX151" s="16"/>
      <c r="KJY151" s="16"/>
      <c r="KJZ151" s="16"/>
      <c r="KKA151" s="16"/>
      <c r="KKB151" s="16"/>
      <c r="KKC151" s="16"/>
      <c r="KKD151" s="16"/>
      <c r="KKE151" s="16"/>
      <c r="KKF151" s="16"/>
      <c r="KKG151" s="16"/>
      <c r="KKH151" s="16"/>
      <c r="KKI151" s="16"/>
      <c r="KKJ151" s="16"/>
      <c r="KKK151" s="16"/>
      <c r="KKL151" s="16"/>
      <c r="KKM151" s="16"/>
      <c r="KKN151" s="16"/>
      <c r="KKO151" s="16"/>
      <c r="KKP151" s="16"/>
      <c r="KKQ151" s="16"/>
      <c r="KKR151" s="16"/>
      <c r="KKS151" s="16"/>
      <c r="KKT151" s="16"/>
      <c r="KKU151" s="16"/>
      <c r="KKV151" s="16"/>
      <c r="KKW151" s="16"/>
      <c r="KKX151" s="16"/>
      <c r="KKY151" s="16"/>
      <c r="KKZ151" s="16"/>
      <c r="KLA151" s="16"/>
      <c r="KLB151" s="16"/>
      <c r="KLC151" s="16"/>
      <c r="KLD151" s="16"/>
      <c r="KLE151" s="16"/>
      <c r="KLF151" s="16"/>
      <c r="KLG151" s="16"/>
      <c r="KLH151" s="16"/>
      <c r="KLI151" s="16"/>
      <c r="KLJ151" s="16"/>
      <c r="KLK151" s="16"/>
      <c r="KLL151" s="16"/>
      <c r="KLM151" s="16"/>
      <c r="KLN151" s="16"/>
      <c r="KLO151" s="16"/>
      <c r="KLP151" s="16"/>
      <c r="KLQ151" s="16"/>
      <c r="KLR151" s="16"/>
      <c r="KLS151" s="16"/>
      <c r="KLT151" s="16"/>
      <c r="KLU151" s="16"/>
      <c r="KLV151" s="16"/>
      <c r="KLW151" s="16"/>
      <c r="KLX151" s="16"/>
      <c r="KLY151" s="16"/>
      <c r="KLZ151" s="16"/>
      <c r="KMA151" s="16"/>
      <c r="KMB151" s="16"/>
      <c r="KMC151" s="16"/>
      <c r="KMD151" s="16"/>
      <c r="KME151" s="16"/>
      <c r="KMF151" s="16"/>
      <c r="KMG151" s="16"/>
      <c r="KMH151" s="16"/>
      <c r="KMI151" s="16"/>
      <c r="KMJ151" s="16"/>
      <c r="KMK151" s="16"/>
      <c r="KML151" s="16"/>
      <c r="KMM151" s="16"/>
      <c r="KMN151" s="16"/>
      <c r="KMO151" s="16"/>
      <c r="KMP151" s="16"/>
      <c r="KMQ151" s="16"/>
      <c r="KMR151" s="16"/>
      <c r="KMS151" s="16"/>
      <c r="KMT151" s="16"/>
      <c r="KMU151" s="16"/>
      <c r="KMV151" s="16"/>
      <c r="KMW151" s="16"/>
      <c r="KMX151" s="16"/>
      <c r="KMY151" s="16"/>
      <c r="KMZ151" s="16"/>
      <c r="KNA151" s="16"/>
      <c r="KNB151" s="16"/>
      <c r="KNC151" s="16"/>
      <c r="KND151" s="16"/>
      <c r="KNE151" s="16"/>
      <c r="KNF151" s="16"/>
      <c r="KNG151" s="16"/>
      <c r="KNH151" s="16"/>
      <c r="KNI151" s="16"/>
      <c r="KNJ151" s="16"/>
      <c r="KNK151" s="16"/>
      <c r="KNL151" s="16"/>
      <c r="KNM151" s="16"/>
      <c r="KNN151" s="16"/>
      <c r="KNO151" s="16"/>
      <c r="KNP151" s="16"/>
      <c r="KNQ151" s="16"/>
      <c r="KNR151" s="16"/>
      <c r="KNS151" s="16"/>
      <c r="KNT151" s="16"/>
      <c r="KNU151" s="16"/>
      <c r="KNV151" s="16"/>
      <c r="KNW151" s="16"/>
      <c r="KNX151" s="16"/>
      <c r="KNY151" s="16"/>
      <c r="KNZ151" s="16"/>
      <c r="KOA151" s="16"/>
      <c r="KOB151" s="16"/>
      <c r="KOC151" s="16"/>
      <c r="KOD151" s="16"/>
      <c r="KOE151" s="16"/>
      <c r="KOF151" s="16"/>
      <c r="KOG151" s="16"/>
      <c r="KOH151" s="16"/>
      <c r="KOI151" s="16"/>
      <c r="KOJ151" s="16"/>
      <c r="KOK151" s="16"/>
      <c r="KOL151" s="16"/>
      <c r="KOM151" s="16"/>
      <c r="KON151" s="16"/>
      <c r="KOO151" s="16"/>
      <c r="KOP151" s="16"/>
      <c r="KOQ151" s="16"/>
      <c r="KOR151" s="16"/>
      <c r="KOS151" s="16"/>
      <c r="KOT151" s="16"/>
      <c r="KOU151" s="16"/>
      <c r="KOV151" s="16"/>
      <c r="KOW151" s="16"/>
      <c r="KOX151" s="16"/>
      <c r="KOY151" s="16"/>
      <c r="KOZ151" s="16"/>
      <c r="KPA151" s="16"/>
      <c r="KPB151" s="16"/>
      <c r="KPC151" s="16"/>
      <c r="KPD151" s="16"/>
      <c r="KPE151" s="16"/>
      <c r="KPF151" s="16"/>
      <c r="KPG151" s="16"/>
      <c r="KPH151" s="16"/>
      <c r="KPI151" s="16"/>
      <c r="KPJ151" s="16"/>
      <c r="KPK151" s="16"/>
      <c r="KPL151" s="16"/>
      <c r="KPM151" s="16"/>
      <c r="KPN151" s="16"/>
      <c r="KPO151" s="16"/>
      <c r="KPP151" s="16"/>
      <c r="KPQ151" s="16"/>
      <c r="KPR151" s="16"/>
      <c r="KPS151" s="16"/>
      <c r="KPT151" s="16"/>
      <c r="KPU151" s="16"/>
      <c r="KPV151" s="16"/>
      <c r="KPW151" s="16"/>
      <c r="KPX151" s="16"/>
      <c r="KPY151" s="16"/>
      <c r="KPZ151" s="16"/>
      <c r="KQA151" s="16"/>
      <c r="KQB151" s="16"/>
      <c r="KQC151" s="16"/>
      <c r="KQD151" s="16"/>
      <c r="KQE151" s="16"/>
      <c r="KQF151" s="16"/>
      <c r="KQG151" s="16"/>
      <c r="KQH151" s="16"/>
      <c r="KQI151" s="16"/>
      <c r="KQJ151" s="16"/>
      <c r="KQK151" s="16"/>
      <c r="KQL151" s="16"/>
      <c r="KQM151" s="16"/>
      <c r="KQN151" s="16"/>
      <c r="KQO151" s="16"/>
      <c r="KQP151" s="16"/>
      <c r="KQQ151" s="16"/>
      <c r="KQR151" s="16"/>
      <c r="KQS151" s="16"/>
      <c r="KQT151" s="16"/>
      <c r="KQU151" s="16"/>
      <c r="KQV151" s="16"/>
      <c r="KQW151" s="16"/>
      <c r="KQX151" s="16"/>
      <c r="KQY151" s="16"/>
      <c r="KQZ151" s="16"/>
      <c r="KRA151" s="16"/>
      <c r="KRB151" s="16"/>
      <c r="KRC151" s="16"/>
      <c r="KRD151" s="16"/>
      <c r="KRE151" s="16"/>
      <c r="KRF151" s="16"/>
      <c r="KRG151" s="16"/>
      <c r="KRH151" s="16"/>
      <c r="KRI151" s="16"/>
      <c r="KRJ151" s="16"/>
      <c r="KRK151" s="16"/>
      <c r="KRL151" s="16"/>
      <c r="KRM151" s="16"/>
      <c r="KRN151" s="16"/>
      <c r="KRO151" s="16"/>
      <c r="KRP151" s="16"/>
      <c r="KRQ151" s="16"/>
      <c r="KRR151" s="16"/>
      <c r="KRS151" s="16"/>
      <c r="KRT151" s="16"/>
      <c r="KRU151" s="16"/>
      <c r="KRV151" s="16"/>
      <c r="KRW151" s="16"/>
      <c r="KRX151" s="16"/>
      <c r="KRY151" s="16"/>
      <c r="KRZ151" s="16"/>
      <c r="KSA151" s="16"/>
      <c r="KSB151" s="16"/>
      <c r="KSC151" s="16"/>
      <c r="KSD151" s="16"/>
      <c r="KSE151" s="16"/>
      <c r="KSF151" s="16"/>
      <c r="KSG151" s="16"/>
      <c r="KSH151" s="16"/>
      <c r="KSI151" s="16"/>
      <c r="KSJ151" s="16"/>
      <c r="KSK151" s="16"/>
      <c r="KSL151" s="16"/>
      <c r="KSM151" s="16"/>
      <c r="KSN151" s="16"/>
      <c r="KSO151" s="16"/>
      <c r="KSP151" s="16"/>
      <c r="KSQ151" s="16"/>
      <c r="KSR151" s="16"/>
      <c r="KSS151" s="16"/>
      <c r="KST151" s="16"/>
      <c r="KSU151" s="16"/>
      <c r="KSV151" s="16"/>
      <c r="KSW151" s="16"/>
      <c r="KSX151" s="16"/>
      <c r="KSY151" s="16"/>
      <c r="KSZ151" s="16"/>
      <c r="KTA151" s="16"/>
      <c r="KTB151" s="16"/>
      <c r="KTC151" s="16"/>
      <c r="KTD151" s="16"/>
      <c r="KTE151" s="16"/>
      <c r="KTF151" s="16"/>
      <c r="KTG151" s="16"/>
      <c r="KTH151" s="16"/>
      <c r="KTI151" s="16"/>
      <c r="KTJ151" s="16"/>
      <c r="KTK151" s="16"/>
      <c r="KTL151" s="16"/>
      <c r="KTM151" s="16"/>
      <c r="KTN151" s="16"/>
      <c r="KTO151" s="16"/>
      <c r="KTP151" s="16"/>
      <c r="KTQ151" s="16"/>
      <c r="KTR151" s="16"/>
      <c r="KTS151" s="16"/>
      <c r="KTT151" s="16"/>
      <c r="KTU151" s="16"/>
      <c r="KTV151" s="16"/>
      <c r="KTW151" s="16"/>
      <c r="KTX151" s="16"/>
      <c r="KTY151" s="16"/>
      <c r="KTZ151" s="16"/>
      <c r="KUA151" s="16"/>
      <c r="KUB151" s="16"/>
      <c r="KUC151" s="16"/>
      <c r="KUD151" s="16"/>
      <c r="KUE151" s="16"/>
      <c r="KUF151" s="16"/>
      <c r="KUG151" s="16"/>
      <c r="KUH151" s="16"/>
      <c r="KUI151" s="16"/>
      <c r="KUJ151" s="16"/>
      <c r="KUK151" s="16"/>
      <c r="KUL151" s="16"/>
      <c r="KUM151" s="16"/>
      <c r="KUN151" s="16"/>
      <c r="KUO151" s="16"/>
      <c r="KUP151" s="16"/>
      <c r="KUQ151" s="16"/>
      <c r="KUR151" s="16"/>
      <c r="KUS151" s="16"/>
      <c r="KUT151" s="16"/>
      <c r="KUU151" s="16"/>
      <c r="KUV151" s="16"/>
      <c r="KUW151" s="16"/>
      <c r="KUX151" s="16"/>
      <c r="KUY151" s="16"/>
      <c r="KUZ151" s="16"/>
      <c r="KVA151" s="16"/>
      <c r="KVB151" s="16"/>
      <c r="KVC151" s="16"/>
      <c r="KVD151" s="16"/>
      <c r="KVE151" s="16"/>
      <c r="KVF151" s="16"/>
      <c r="KVG151" s="16"/>
      <c r="KVH151" s="16"/>
      <c r="KVI151" s="16"/>
      <c r="KVJ151" s="16"/>
      <c r="KVK151" s="16"/>
      <c r="KVL151" s="16"/>
      <c r="KVM151" s="16"/>
      <c r="KVN151" s="16"/>
      <c r="KVO151" s="16"/>
      <c r="KVP151" s="16"/>
      <c r="KVQ151" s="16"/>
      <c r="KVR151" s="16"/>
      <c r="KVS151" s="16"/>
      <c r="KVT151" s="16"/>
      <c r="KVU151" s="16"/>
      <c r="KVV151" s="16"/>
      <c r="KVW151" s="16"/>
      <c r="KVX151" s="16"/>
      <c r="KVY151" s="16"/>
      <c r="KVZ151" s="16"/>
      <c r="KWA151" s="16"/>
      <c r="KWB151" s="16"/>
      <c r="KWC151" s="16"/>
      <c r="KWD151" s="16"/>
      <c r="KWE151" s="16"/>
      <c r="KWF151" s="16"/>
      <c r="KWG151" s="16"/>
      <c r="KWH151" s="16"/>
      <c r="KWI151" s="16"/>
      <c r="KWJ151" s="16"/>
      <c r="KWK151" s="16"/>
      <c r="KWL151" s="16"/>
      <c r="KWM151" s="16"/>
      <c r="KWN151" s="16"/>
      <c r="KWO151" s="16"/>
      <c r="KWP151" s="16"/>
      <c r="KWQ151" s="16"/>
      <c r="KWR151" s="16"/>
      <c r="KWS151" s="16"/>
      <c r="KWT151" s="16"/>
      <c r="KWU151" s="16"/>
      <c r="KWV151" s="16"/>
      <c r="KWW151" s="16"/>
      <c r="KWX151" s="16"/>
      <c r="KWY151" s="16"/>
      <c r="KWZ151" s="16"/>
      <c r="KXA151" s="16"/>
      <c r="KXB151" s="16"/>
      <c r="KXC151" s="16"/>
      <c r="KXD151" s="16"/>
      <c r="KXE151" s="16"/>
      <c r="KXF151" s="16"/>
      <c r="KXG151" s="16"/>
      <c r="KXH151" s="16"/>
      <c r="KXI151" s="16"/>
      <c r="KXJ151" s="16"/>
      <c r="KXK151" s="16"/>
      <c r="KXL151" s="16"/>
      <c r="KXM151" s="16"/>
      <c r="KXN151" s="16"/>
      <c r="KXO151" s="16"/>
      <c r="KXP151" s="16"/>
      <c r="KXQ151" s="16"/>
      <c r="KXR151" s="16"/>
      <c r="KXS151" s="16"/>
      <c r="KXT151" s="16"/>
      <c r="KXU151" s="16"/>
      <c r="KXV151" s="16"/>
      <c r="KXW151" s="16"/>
      <c r="KXX151" s="16"/>
      <c r="KXY151" s="16"/>
      <c r="KXZ151" s="16"/>
      <c r="KYA151" s="16"/>
      <c r="KYB151" s="16"/>
      <c r="KYC151" s="16"/>
      <c r="KYD151" s="16"/>
      <c r="KYE151" s="16"/>
      <c r="KYF151" s="16"/>
      <c r="KYG151" s="16"/>
      <c r="KYH151" s="16"/>
      <c r="KYI151" s="16"/>
      <c r="KYJ151" s="16"/>
      <c r="KYK151" s="16"/>
      <c r="KYL151" s="16"/>
      <c r="KYM151" s="16"/>
      <c r="KYN151" s="16"/>
      <c r="KYO151" s="16"/>
      <c r="KYP151" s="16"/>
      <c r="KYQ151" s="16"/>
      <c r="KYR151" s="16"/>
      <c r="KYS151" s="16"/>
      <c r="KYT151" s="16"/>
      <c r="KYU151" s="16"/>
      <c r="KYV151" s="16"/>
      <c r="KYW151" s="16"/>
      <c r="KYX151" s="16"/>
      <c r="KYY151" s="16"/>
      <c r="KYZ151" s="16"/>
      <c r="KZA151" s="16"/>
      <c r="KZB151" s="16"/>
      <c r="KZC151" s="16"/>
      <c r="KZD151" s="16"/>
      <c r="KZE151" s="16"/>
      <c r="KZF151" s="16"/>
      <c r="KZG151" s="16"/>
      <c r="KZH151" s="16"/>
      <c r="KZI151" s="16"/>
      <c r="KZJ151" s="16"/>
      <c r="KZK151" s="16"/>
      <c r="KZL151" s="16"/>
      <c r="KZM151" s="16"/>
      <c r="KZN151" s="16"/>
      <c r="KZO151" s="16"/>
      <c r="KZP151" s="16"/>
      <c r="KZQ151" s="16"/>
      <c r="KZR151" s="16"/>
      <c r="KZS151" s="16"/>
      <c r="KZT151" s="16"/>
      <c r="KZU151" s="16"/>
      <c r="KZV151" s="16"/>
      <c r="KZW151" s="16"/>
      <c r="KZX151" s="16"/>
      <c r="KZY151" s="16"/>
      <c r="KZZ151" s="16"/>
      <c r="LAA151" s="16"/>
      <c r="LAB151" s="16"/>
      <c r="LAC151" s="16"/>
      <c r="LAD151" s="16"/>
      <c r="LAE151" s="16"/>
      <c r="LAF151" s="16"/>
      <c r="LAG151" s="16"/>
      <c r="LAH151" s="16"/>
      <c r="LAI151" s="16"/>
      <c r="LAJ151" s="16"/>
      <c r="LAK151" s="16"/>
      <c r="LAL151" s="16"/>
      <c r="LAM151" s="16"/>
      <c r="LAN151" s="16"/>
      <c r="LAO151" s="16"/>
      <c r="LAP151" s="16"/>
      <c r="LAQ151" s="16"/>
      <c r="LAR151" s="16"/>
      <c r="LAS151" s="16"/>
      <c r="LAT151" s="16"/>
      <c r="LAU151" s="16"/>
      <c r="LAV151" s="16"/>
      <c r="LAW151" s="16"/>
      <c r="LAX151" s="16"/>
      <c r="LAY151" s="16"/>
      <c r="LAZ151" s="16"/>
      <c r="LBA151" s="16"/>
      <c r="LBB151" s="16"/>
      <c r="LBC151" s="16"/>
      <c r="LBD151" s="16"/>
      <c r="LBE151" s="16"/>
      <c r="LBF151" s="16"/>
      <c r="LBG151" s="16"/>
      <c r="LBH151" s="16"/>
      <c r="LBI151" s="16"/>
      <c r="LBJ151" s="16"/>
      <c r="LBK151" s="16"/>
      <c r="LBL151" s="16"/>
      <c r="LBM151" s="16"/>
      <c r="LBN151" s="16"/>
      <c r="LBO151" s="16"/>
      <c r="LBP151" s="16"/>
      <c r="LBQ151" s="16"/>
      <c r="LBR151" s="16"/>
      <c r="LBS151" s="16"/>
      <c r="LBT151" s="16"/>
      <c r="LBU151" s="16"/>
      <c r="LBV151" s="16"/>
      <c r="LBW151" s="16"/>
      <c r="LBX151" s="16"/>
      <c r="LBY151" s="16"/>
      <c r="LBZ151" s="16"/>
      <c r="LCA151" s="16"/>
      <c r="LCB151" s="16"/>
      <c r="LCC151" s="16"/>
      <c r="LCD151" s="16"/>
      <c r="LCE151" s="16"/>
      <c r="LCF151" s="16"/>
      <c r="LCG151" s="16"/>
      <c r="LCH151" s="16"/>
      <c r="LCI151" s="16"/>
      <c r="LCJ151" s="16"/>
      <c r="LCK151" s="16"/>
      <c r="LCL151" s="16"/>
      <c r="LCM151" s="16"/>
      <c r="LCN151" s="16"/>
      <c r="LCO151" s="16"/>
      <c r="LCP151" s="16"/>
      <c r="LCQ151" s="16"/>
      <c r="LCR151" s="16"/>
      <c r="LCS151" s="16"/>
      <c r="LCT151" s="16"/>
      <c r="LCU151" s="16"/>
      <c r="LCV151" s="16"/>
      <c r="LCW151" s="16"/>
      <c r="LCX151" s="16"/>
      <c r="LCY151" s="16"/>
      <c r="LCZ151" s="16"/>
      <c r="LDA151" s="16"/>
      <c r="LDB151" s="16"/>
      <c r="LDC151" s="16"/>
      <c r="LDD151" s="16"/>
      <c r="LDE151" s="16"/>
      <c r="LDF151" s="16"/>
      <c r="LDG151" s="16"/>
      <c r="LDH151" s="16"/>
      <c r="LDI151" s="16"/>
      <c r="LDJ151" s="16"/>
      <c r="LDK151" s="16"/>
      <c r="LDL151" s="16"/>
      <c r="LDM151" s="16"/>
      <c r="LDN151" s="16"/>
      <c r="LDO151" s="16"/>
      <c r="LDP151" s="16"/>
      <c r="LDQ151" s="16"/>
      <c r="LDR151" s="16"/>
      <c r="LDS151" s="16"/>
      <c r="LDT151" s="16"/>
      <c r="LDU151" s="16"/>
      <c r="LDV151" s="16"/>
      <c r="LDW151" s="16"/>
      <c r="LDX151" s="16"/>
      <c r="LDY151" s="16"/>
      <c r="LDZ151" s="16"/>
      <c r="LEA151" s="16"/>
      <c r="LEB151" s="16"/>
      <c r="LEC151" s="16"/>
      <c r="LED151" s="16"/>
      <c r="LEE151" s="16"/>
      <c r="LEF151" s="16"/>
      <c r="LEG151" s="16"/>
      <c r="LEH151" s="16"/>
      <c r="LEI151" s="16"/>
      <c r="LEJ151" s="16"/>
      <c r="LEK151" s="16"/>
      <c r="LEL151" s="16"/>
      <c r="LEM151" s="16"/>
      <c r="LEN151" s="16"/>
      <c r="LEO151" s="16"/>
      <c r="LEP151" s="16"/>
      <c r="LEQ151" s="16"/>
      <c r="LER151" s="16"/>
      <c r="LES151" s="16"/>
      <c r="LET151" s="16"/>
      <c r="LEU151" s="16"/>
      <c r="LEV151" s="16"/>
      <c r="LEW151" s="16"/>
      <c r="LEX151" s="16"/>
      <c r="LEY151" s="16"/>
      <c r="LEZ151" s="16"/>
      <c r="LFA151" s="16"/>
      <c r="LFB151" s="16"/>
      <c r="LFC151" s="16"/>
      <c r="LFD151" s="16"/>
      <c r="LFE151" s="16"/>
      <c r="LFF151" s="16"/>
      <c r="LFG151" s="16"/>
      <c r="LFH151" s="16"/>
      <c r="LFI151" s="16"/>
      <c r="LFJ151" s="16"/>
      <c r="LFK151" s="16"/>
      <c r="LFL151" s="16"/>
      <c r="LFM151" s="16"/>
      <c r="LFN151" s="16"/>
      <c r="LFO151" s="16"/>
      <c r="LFP151" s="16"/>
      <c r="LFQ151" s="16"/>
      <c r="LFR151" s="16"/>
      <c r="LFS151" s="16"/>
      <c r="LFT151" s="16"/>
      <c r="LFU151" s="16"/>
      <c r="LFV151" s="16"/>
      <c r="LFW151" s="16"/>
      <c r="LFX151" s="16"/>
      <c r="LFY151" s="16"/>
      <c r="LFZ151" s="16"/>
      <c r="LGA151" s="16"/>
      <c r="LGB151" s="16"/>
      <c r="LGC151" s="16"/>
      <c r="LGD151" s="16"/>
      <c r="LGE151" s="16"/>
      <c r="LGF151" s="16"/>
      <c r="LGG151" s="16"/>
      <c r="LGH151" s="16"/>
      <c r="LGI151" s="16"/>
      <c r="LGJ151" s="16"/>
      <c r="LGK151" s="16"/>
      <c r="LGL151" s="16"/>
      <c r="LGM151" s="16"/>
      <c r="LGN151" s="16"/>
      <c r="LGO151" s="16"/>
      <c r="LGP151" s="16"/>
      <c r="LGQ151" s="16"/>
      <c r="LGR151" s="16"/>
      <c r="LGS151" s="16"/>
      <c r="LGT151" s="16"/>
      <c r="LGU151" s="16"/>
      <c r="LGV151" s="16"/>
      <c r="LGW151" s="16"/>
      <c r="LGX151" s="16"/>
      <c r="LGY151" s="16"/>
      <c r="LGZ151" s="16"/>
      <c r="LHA151" s="16"/>
      <c r="LHB151" s="16"/>
      <c r="LHC151" s="16"/>
      <c r="LHD151" s="16"/>
      <c r="LHE151" s="16"/>
      <c r="LHF151" s="16"/>
      <c r="LHG151" s="16"/>
      <c r="LHH151" s="16"/>
      <c r="LHI151" s="16"/>
      <c r="LHJ151" s="16"/>
      <c r="LHK151" s="16"/>
      <c r="LHL151" s="16"/>
      <c r="LHM151" s="16"/>
      <c r="LHN151" s="16"/>
      <c r="LHO151" s="16"/>
      <c r="LHP151" s="16"/>
      <c r="LHQ151" s="16"/>
      <c r="LHR151" s="16"/>
      <c r="LHS151" s="16"/>
      <c r="LHT151" s="16"/>
      <c r="LHU151" s="16"/>
      <c r="LHV151" s="16"/>
      <c r="LHW151" s="16"/>
      <c r="LHX151" s="16"/>
      <c r="LHY151" s="16"/>
      <c r="LHZ151" s="16"/>
      <c r="LIA151" s="16"/>
      <c r="LIB151" s="16"/>
      <c r="LIC151" s="16"/>
      <c r="LID151" s="16"/>
      <c r="LIE151" s="16"/>
      <c r="LIF151" s="16"/>
      <c r="LIG151" s="16"/>
      <c r="LIH151" s="16"/>
      <c r="LII151" s="16"/>
      <c r="LIJ151" s="16"/>
      <c r="LIK151" s="16"/>
      <c r="LIL151" s="16"/>
      <c r="LIM151" s="16"/>
      <c r="LIN151" s="16"/>
      <c r="LIO151" s="16"/>
      <c r="LIP151" s="16"/>
      <c r="LIQ151" s="16"/>
      <c r="LIR151" s="16"/>
      <c r="LIS151" s="16"/>
      <c r="LIT151" s="16"/>
      <c r="LIU151" s="16"/>
      <c r="LIV151" s="16"/>
      <c r="LIW151" s="16"/>
      <c r="LIX151" s="16"/>
      <c r="LIY151" s="16"/>
      <c r="LIZ151" s="16"/>
      <c r="LJA151" s="16"/>
      <c r="LJB151" s="16"/>
      <c r="LJC151" s="16"/>
      <c r="LJD151" s="16"/>
      <c r="LJE151" s="16"/>
      <c r="LJF151" s="16"/>
      <c r="LJG151" s="16"/>
      <c r="LJH151" s="16"/>
      <c r="LJI151" s="16"/>
      <c r="LJJ151" s="16"/>
      <c r="LJK151" s="16"/>
      <c r="LJL151" s="16"/>
      <c r="LJM151" s="16"/>
      <c r="LJN151" s="16"/>
      <c r="LJO151" s="16"/>
      <c r="LJP151" s="16"/>
      <c r="LJQ151" s="16"/>
      <c r="LJR151" s="16"/>
      <c r="LJS151" s="16"/>
      <c r="LJT151" s="16"/>
      <c r="LJU151" s="16"/>
      <c r="LJV151" s="16"/>
      <c r="LJW151" s="16"/>
      <c r="LJX151" s="16"/>
      <c r="LJY151" s="16"/>
      <c r="LJZ151" s="16"/>
      <c r="LKA151" s="16"/>
      <c r="LKB151" s="16"/>
      <c r="LKC151" s="16"/>
      <c r="LKD151" s="16"/>
      <c r="LKE151" s="16"/>
      <c r="LKF151" s="16"/>
      <c r="LKG151" s="16"/>
      <c r="LKH151" s="16"/>
      <c r="LKI151" s="16"/>
      <c r="LKJ151" s="16"/>
      <c r="LKK151" s="16"/>
      <c r="LKL151" s="16"/>
      <c r="LKM151" s="16"/>
      <c r="LKN151" s="16"/>
      <c r="LKO151" s="16"/>
      <c r="LKP151" s="16"/>
      <c r="LKQ151" s="16"/>
      <c r="LKR151" s="16"/>
      <c r="LKS151" s="16"/>
      <c r="LKT151" s="16"/>
      <c r="LKU151" s="16"/>
      <c r="LKV151" s="16"/>
      <c r="LKW151" s="16"/>
      <c r="LKX151" s="16"/>
      <c r="LKY151" s="16"/>
      <c r="LKZ151" s="16"/>
      <c r="LLA151" s="16"/>
      <c r="LLB151" s="16"/>
      <c r="LLC151" s="16"/>
      <c r="LLD151" s="16"/>
      <c r="LLE151" s="16"/>
      <c r="LLF151" s="16"/>
      <c r="LLG151" s="16"/>
      <c r="LLH151" s="16"/>
      <c r="LLI151" s="16"/>
      <c r="LLJ151" s="16"/>
      <c r="LLK151" s="16"/>
      <c r="LLL151" s="16"/>
      <c r="LLM151" s="16"/>
      <c r="LLN151" s="16"/>
      <c r="LLO151" s="16"/>
      <c r="LLP151" s="16"/>
      <c r="LLQ151" s="16"/>
      <c r="LLR151" s="16"/>
      <c r="LLS151" s="16"/>
      <c r="LLT151" s="16"/>
      <c r="LLU151" s="16"/>
      <c r="LLV151" s="16"/>
      <c r="LLW151" s="16"/>
      <c r="LLX151" s="16"/>
      <c r="LLY151" s="16"/>
      <c r="LLZ151" s="16"/>
      <c r="LMA151" s="16"/>
      <c r="LMB151" s="16"/>
      <c r="LMC151" s="16"/>
      <c r="LMD151" s="16"/>
      <c r="LME151" s="16"/>
      <c r="LMF151" s="16"/>
      <c r="LMG151" s="16"/>
      <c r="LMH151" s="16"/>
      <c r="LMI151" s="16"/>
      <c r="LMJ151" s="16"/>
      <c r="LMK151" s="16"/>
      <c r="LML151" s="16"/>
      <c r="LMM151" s="16"/>
      <c r="LMN151" s="16"/>
      <c r="LMO151" s="16"/>
      <c r="LMP151" s="16"/>
      <c r="LMQ151" s="16"/>
      <c r="LMR151" s="16"/>
      <c r="LMS151" s="16"/>
      <c r="LMT151" s="16"/>
      <c r="LMU151" s="16"/>
      <c r="LMV151" s="16"/>
      <c r="LMW151" s="16"/>
      <c r="LMX151" s="16"/>
      <c r="LMY151" s="16"/>
      <c r="LMZ151" s="16"/>
      <c r="LNA151" s="16"/>
      <c r="LNB151" s="16"/>
      <c r="LNC151" s="16"/>
      <c r="LND151" s="16"/>
      <c r="LNE151" s="16"/>
      <c r="LNF151" s="16"/>
      <c r="LNG151" s="16"/>
      <c r="LNH151" s="16"/>
      <c r="LNI151" s="16"/>
      <c r="LNJ151" s="16"/>
      <c r="LNK151" s="16"/>
      <c r="LNL151" s="16"/>
      <c r="LNM151" s="16"/>
      <c r="LNN151" s="16"/>
      <c r="LNO151" s="16"/>
      <c r="LNP151" s="16"/>
      <c r="LNQ151" s="16"/>
      <c r="LNR151" s="16"/>
      <c r="LNS151" s="16"/>
      <c r="LNT151" s="16"/>
      <c r="LNU151" s="16"/>
      <c r="LNV151" s="16"/>
      <c r="LNW151" s="16"/>
      <c r="LNX151" s="16"/>
      <c r="LNY151" s="16"/>
      <c r="LNZ151" s="16"/>
      <c r="LOA151" s="16"/>
      <c r="LOB151" s="16"/>
      <c r="LOC151" s="16"/>
      <c r="LOD151" s="16"/>
      <c r="LOE151" s="16"/>
      <c r="LOF151" s="16"/>
      <c r="LOG151" s="16"/>
      <c r="LOH151" s="16"/>
      <c r="LOI151" s="16"/>
      <c r="LOJ151" s="16"/>
      <c r="LOK151" s="16"/>
      <c r="LOL151" s="16"/>
      <c r="LOM151" s="16"/>
      <c r="LON151" s="16"/>
      <c r="LOO151" s="16"/>
      <c r="LOP151" s="16"/>
      <c r="LOQ151" s="16"/>
      <c r="LOR151" s="16"/>
      <c r="LOS151" s="16"/>
      <c r="LOT151" s="16"/>
      <c r="LOU151" s="16"/>
      <c r="LOV151" s="16"/>
      <c r="LOW151" s="16"/>
      <c r="LOX151" s="16"/>
      <c r="LOY151" s="16"/>
      <c r="LOZ151" s="16"/>
      <c r="LPA151" s="16"/>
      <c r="LPB151" s="16"/>
      <c r="LPC151" s="16"/>
      <c r="LPD151" s="16"/>
      <c r="LPE151" s="16"/>
      <c r="LPF151" s="16"/>
      <c r="LPG151" s="16"/>
      <c r="LPH151" s="16"/>
      <c r="LPI151" s="16"/>
      <c r="LPJ151" s="16"/>
      <c r="LPK151" s="16"/>
      <c r="LPL151" s="16"/>
      <c r="LPM151" s="16"/>
      <c r="LPN151" s="16"/>
      <c r="LPO151" s="16"/>
      <c r="LPP151" s="16"/>
      <c r="LPQ151" s="16"/>
      <c r="LPR151" s="16"/>
      <c r="LPS151" s="16"/>
      <c r="LPT151" s="16"/>
      <c r="LPU151" s="16"/>
      <c r="LPV151" s="16"/>
      <c r="LPW151" s="16"/>
      <c r="LPX151" s="16"/>
      <c r="LPY151" s="16"/>
      <c r="LPZ151" s="16"/>
      <c r="LQA151" s="16"/>
      <c r="LQB151" s="16"/>
      <c r="LQC151" s="16"/>
      <c r="LQD151" s="16"/>
      <c r="LQE151" s="16"/>
      <c r="LQF151" s="16"/>
      <c r="LQG151" s="16"/>
      <c r="LQH151" s="16"/>
      <c r="LQI151" s="16"/>
      <c r="LQJ151" s="16"/>
      <c r="LQK151" s="16"/>
      <c r="LQL151" s="16"/>
      <c r="LQM151" s="16"/>
      <c r="LQN151" s="16"/>
      <c r="LQO151" s="16"/>
      <c r="LQP151" s="16"/>
      <c r="LQQ151" s="16"/>
      <c r="LQR151" s="16"/>
      <c r="LQS151" s="16"/>
      <c r="LQT151" s="16"/>
      <c r="LQU151" s="16"/>
      <c r="LQV151" s="16"/>
      <c r="LQW151" s="16"/>
      <c r="LQX151" s="16"/>
      <c r="LQY151" s="16"/>
      <c r="LQZ151" s="16"/>
      <c r="LRA151" s="16"/>
      <c r="LRB151" s="16"/>
      <c r="LRC151" s="16"/>
      <c r="LRD151" s="16"/>
      <c r="LRE151" s="16"/>
      <c r="LRF151" s="16"/>
      <c r="LRG151" s="16"/>
      <c r="LRH151" s="16"/>
      <c r="LRI151" s="16"/>
      <c r="LRJ151" s="16"/>
      <c r="LRK151" s="16"/>
      <c r="LRL151" s="16"/>
      <c r="LRM151" s="16"/>
      <c r="LRN151" s="16"/>
      <c r="LRO151" s="16"/>
      <c r="LRP151" s="16"/>
      <c r="LRQ151" s="16"/>
      <c r="LRR151" s="16"/>
      <c r="LRS151" s="16"/>
      <c r="LRT151" s="16"/>
      <c r="LRU151" s="16"/>
      <c r="LRV151" s="16"/>
      <c r="LRW151" s="16"/>
      <c r="LRX151" s="16"/>
      <c r="LRY151" s="16"/>
      <c r="LRZ151" s="16"/>
      <c r="LSA151" s="16"/>
      <c r="LSB151" s="16"/>
      <c r="LSC151" s="16"/>
      <c r="LSD151" s="16"/>
      <c r="LSE151" s="16"/>
      <c r="LSF151" s="16"/>
      <c r="LSG151" s="16"/>
      <c r="LSH151" s="16"/>
      <c r="LSI151" s="16"/>
      <c r="LSJ151" s="16"/>
      <c r="LSK151" s="16"/>
      <c r="LSL151" s="16"/>
      <c r="LSM151" s="16"/>
      <c r="LSN151" s="16"/>
      <c r="LSO151" s="16"/>
      <c r="LSP151" s="16"/>
      <c r="LSQ151" s="16"/>
      <c r="LSR151" s="16"/>
      <c r="LSS151" s="16"/>
      <c r="LST151" s="16"/>
      <c r="LSU151" s="16"/>
      <c r="LSV151" s="16"/>
      <c r="LSW151" s="16"/>
      <c r="LSX151" s="16"/>
      <c r="LSY151" s="16"/>
      <c r="LSZ151" s="16"/>
      <c r="LTA151" s="16"/>
      <c r="LTB151" s="16"/>
      <c r="LTC151" s="16"/>
      <c r="LTD151" s="16"/>
      <c r="LTE151" s="16"/>
      <c r="LTF151" s="16"/>
      <c r="LTG151" s="16"/>
      <c r="LTH151" s="16"/>
      <c r="LTI151" s="16"/>
      <c r="LTJ151" s="16"/>
      <c r="LTK151" s="16"/>
      <c r="LTL151" s="16"/>
      <c r="LTM151" s="16"/>
      <c r="LTN151" s="16"/>
      <c r="LTO151" s="16"/>
      <c r="LTP151" s="16"/>
      <c r="LTQ151" s="16"/>
      <c r="LTR151" s="16"/>
      <c r="LTS151" s="16"/>
      <c r="LTT151" s="16"/>
      <c r="LTU151" s="16"/>
      <c r="LTV151" s="16"/>
      <c r="LTW151" s="16"/>
      <c r="LTX151" s="16"/>
      <c r="LTY151" s="16"/>
      <c r="LTZ151" s="16"/>
      <c r="LUA151" s="16"/>
      <c r="LUB151" s="16"/>
      <c r="LUC151" s="16"/>
      <c r="LUD151" s="16"/>
      <c r="LUE151" s="16"/>
      <c r="LUF151" s="16"/>
      <c r="LUG151" s="16"/>
      <c r="LUH151" s="16"/>
      <c r="LUI151" s="16"/>
      <c r="LUJ151" s="16"/>
      <c r="LUK151" s="16"/>
      <c r="LUL151" s="16"/>
      <c r="LUM151" s="16"/>
      <c r="LUN151" s="16"/>
      <c r="LUO151" s="16"/>
      <c r="LUP151" s="16"/>
      <c r="LUQ151" s="16"/>
      <c r="LUR151" s="16"/>
      <c r="LUS151" s="16"/>
      <c r="LUT151" s="16"/>
      <c r="LUU151" s="16"/>
      <c r="LUV151" s="16"/>
      <c r="LUW151" s="16"/>
      <c r="LUX151" s="16"/>
      <c r="LUY151" s="16"/>
      <c r="LUZ151" s="16"/>
      <c r="LVA151" s="16"/>
      <c r="LVB151" s="16"/>
      <c r="LVC151" s="16"/>
      <c r="LVD151" s="16"/>
      <c r="LVE151" s="16"/>
      <c r="LVF151" s="16"/>
      <c r="LVG151" s="16"/>
      <c r="LVH151" s="16"/>
      <c r="LVI151" s="16"/>
      <c r="LVJ151" s="16"/>
      <c r="LVK151" s="16"/>
      <c r="LVL151" s="16"/>
      <c r="LVM151" s="16"/>
      <c r="LVN151" s="16"/>
      <c r="LVO151" s="16"/>
      <c r="LVP151" s="16"/>
      <c r="LVQ151" s="16"/>
      <c r="LVR151" s="16"/>
      <c r="LVS151" s="16"/>
      <c r="LVT151" s="16"/>
      <c r="LVU151" s="16"/>
      <c r="LVV151" s="16"/>
      <c r="LVW151" s="16"/>
      <c r="LVX151" s="16"/>
      <c r="LVY151" s="16"/>
      <c r="LVZ151" s="16"/>
      <c r="LWA151" s="16"/>
      <c r="LWB151" s="16"/>
      <c r="LWC151" s="16"/>
      <c r="LWD151" s="16"/>
      <c r="LWE151" s="16"/>
      <c r="LWF151" s="16"/>
      <c r="LWG151" s="16"/>
      <c r="LWH151" s="16"/>
      <c r="LWI151" s="16"/>
      <c r="LWJ151" s="16"/>
      <c r="LWK151" s="16"/>
      <c r="LWL151" s="16"/>
      <c r="LWM151" s="16"/>
      <c r="LWN151" s="16"/>
      <c r="LWO151" s="16"/>
      <c r="LWP151" s="16"/>
      <c r="LWQ151" s="16"/>
      <c r="LWR151" s="16"/>
      <c r="LWS151" s="16"/>
      <c r="LWT151" s="16"/>
      <c r="LWU151" s="16"/>
      <c r="LWV151" s="16"/>
      <c r="LWW151" s="16"/>
      <c r="LWX151" s="16"/>
      <c r="LWY151" s="16"/>
      <c r="LWZ151" s="16"/>
      <c r="LXA151" s="16"/>
      <c r="LXB151" s="16"/>
      <c r="LXC151" s="16"/>
      <c r="LXD151" s="16"/>
      <c r="LXE151" s="16"/>
      <c r="LXF151" s="16"/>
      <c r="LXG151" s="16"/>
      <c r="LXH151" s="16"/>
      <c r="LXI151" s="16"/>
      <c r="LXJ151" s="16"/>
      <c r="LXK151" s="16"/>
      <c r="LXL151" s="16"/>
      <c r="LXM151" s="16"/>
      <c r="LXN151" s="16"/>
      <c r="LXO151" s="16"/>
      <c r="LXP151" s="16"/>
      <c r="LXQ151" s="16"/>
      <c r="LXR151" s="16"/>
      <c r="LXS151" s="16"/>
      <c r="LXT151" s="16"/>
      <c r="LXU151" s="16"/>
      <c r="LXV151" s="16"/>
      <c r="LXW151" s="16"/>
      <c r="LXX151" s="16"/>
      <c r="LXY151" s="16"/>
      <c r="LXZ151" s="16"/>
      <c r="LYA151" s="16"/>
      <c r="LYB151" s="16"/>
      <c r="LYC151" s="16"/>
      <c r="LYD151" s="16"/>
      <c r="LYE151" s="16"/>
      <c r="LYF151" s="16"/>
      <c r="LYG151" s="16"/>
      <c r="LYH151" s="16"/>
      <c r="LYI151" s="16"/>
      <c r="LYJ151" s="16"/>
      <c r="LYK151" s="16"/>
      <c r="LYL151" s="16"/>
      <c r="LYM151" s="16"/>
      <c r="LYN151" s="16"/>
      <c r="LYO151" s="16"/>
      <c r="LYP151" s="16"/>
      <c r="LYQ151" s="16"/>
      <c r="LYR151" s="16"/>
      <c r="LYS151" s="16"/>
      <c r="LYT151" s="16"/>
      <c r="LYU151" s="16"/>
      <c r="LYV151" s="16"/>
      <c r="LYW151" s="16"/>
      <c r="LYX151" s="16"/>
      <c r="LYY151" s="16"/>
      <c r="LYZ151" s="16"/>
      <c r="LZA151" s="16"/>
      <c r="LZB151" s="16"/>
      <c r="LZC151" s="16"/>
      <c r="LZD151" s="16"/>
      <c r="LZE151" s="16"/>
      <c r="LZF151" s="16"/>
      <c r="LZG151" s="16"/>
      <c r="LZH151" s="16"/>
      <c r="LZI151" s="16"/>
      <c r="LZJ151" s="16"/>
      <c r="LZK151" s="16"/>
      <c r="LZL151" s="16"/>
      <c r="LZM151" s="16"/>
      <c r="LZN151" s="16"/>
      <c r="LZO151" s="16"/>
      <c r="LZP151" s="16"/>
      <c r="LZQ151" s="16"/>
      <c r="LZR151" s="16"/>
      <c r="LZS151" s="16"/>
      <c r="LZT151" s="16"/>
      <c r="LZU151" s="16"/>
      <c r="LZV151" s="16"/>
      <c r="LZW151" s="16"/>
      <c r="LZX151" s="16"/>
      <c r="LZY151" s="16"/>
      <c r="LZZ151" s="16"/>
      <c r="MAA151" s="16"/>
      <c r="MAB151" s="16"/>
      <c r="MAC151" s="16"/>
      <c r="MAD151" s="16"/>
      <c r="MAE151" s="16"/>
      <c r="MAF151" s="16"/>
      <c r="MAG151" s="16"/>
      <c r="MAH151" s="16"/>
      <c r="MAI151" s="16"/>
      <c r="MAJ151" s="16"/>
      <c r="MAK151" s="16"/>
      <c r="MAL151" s="16"/>
      <c r="MAM151" s="16"/>
      <c r="MAN151" s="16"/>
      <c r="MAO151" s="16"/>
      <c r="MAP151" s="16"/>
      <c r="MAQ151" s="16"/>
      <c r="MAR151" s="16"/>
      <c r="MAS151" s="16"/>
      <c r="MAT151" s="16"/>
      <c r="MAU151" s="16"/>
      <c r="MAV151" s="16"/>
      <c r="MAW151" s="16"/>
      <c r="MAX151" s="16"/>
      <c r="MAY151" s="16"/>
      <c r="MAZ151" s="16"/>
      <c r="MBA151" s="16"/>
      <c r="MBB151" s="16"/>
      <c r="MBC151" s="16"/>
      <c r="MBD151" s="16"/>
      <c r="MBE151" s="16"/>
      <c r="MBF151" s="16"/>
      <c r="MBG151" s="16"/>
      <c r="MBH151" s="16"/>
      <c r="MBI151" s="16"/>
      <c r="MBJ151" s="16"/>
      <c r="MBK151" s="16"/>
      <c r="MBL151" s="16"/>
      <c r="MBM151" s="16"/>
      <c r="MBN151" s="16"/>
      <c r="MBO151" s="16"/>
      <c r="MBP151" s="16"/>
      <c r="MBQ151" s="16"/>
      <c r="MBR151" s="16"/>
      <c r="MBS151" s="16"/>
      <c r="MBT151" s="16"/>
      <c r="MBU151" s="16"/>
      <c r="MBV151" s="16"/>
      <c r="MBW151" s="16"/>
      <c r="MBX151" s="16"/>
      <c r="MBY151" s="16"/>
      <c r="MBZ151" s="16"/>
      <c r="MCA151" s="16"/>
      <c r="MCB151" s="16"/>
      <c r="MCC151" s="16"/>
      <c r="MCD151" s="16"/>
      <c r="MCE151" s="16"/>
      <c r="MCF151" s="16"/>
      <c r="MCG151" s="16"/>
      <c r="MCH151" s="16"/>
      <c r="MCI151" s="16"/>
      <c r="MCJ151" s="16"/>
      <c r="MCK151" s="16"/>
      <c r="MCL151" s="16"/>
      <c r="MCM151" s="16"/>
      <c r="MCN151" s="16"/>
      <c r="MCO151" s="16"/>
      <c r="MCP151" s="16"/>
      <c r="MCQ151" s="16"/>
      <c r="MCR151" s="16"/>
      <c r="MCS151" s="16"/>
      <c r="MCT151" s="16"/>
      <c r="MCU151" s="16"/>
      <c r="MCV151" s="16"/>
      <c r="MCW151" s="16"/>
      <c r="MCX151" s="16"/>
      <c r="MCY151" s="16"/>
      <c r="MCZ151" s="16"/>
      <c r="MDA151" s="16"/>
      <c r="MDB151" s="16"/>
      <c r="MDC151" s="16"/>
      <c r="MDD151" s="16"/>
      <c r="MDE151" s="16"/>
      <c r="MDF151" s="16"/>
      <c r="MDG151" s="16"/>
      <c r="MDH151" s="16"/>
      <c r="MDI151" s="16"/>
      <c r="MDJ151" s="16"/>
      <c r="MDK151" s="16"/>
      <c r="MDL151" s="16"/>
      <c r="MDM151" s="16"/>
      <c r="MDN151" s="16"/>
      <c r="MDO151" s="16"/>
      <c r="MDP151" s="16"/>
      <c r="MDQ151" s="16"/>
      <c r="MDR151" s="16"/>
      <c r="MDS151" s="16"/>
      <c r="MDT151" s="16"/>
      <c r="MDU151" s="16"/>
      <c r="MDV151" s="16"/>
      <c r="MDW151" s="16"/>
      <c r="MDX151" s="16"/>
      <c r="MDY151" s="16"/>
      <c r="MDZ151" s="16"/>
      <c r="MEA151" s="16"/>
      <c r="MEB151" s="16"/>
      <c r="MEC151" s="16"/>
      <c r="MED151" s="16"/>
      <c r="MEE151" s="16"/>
      <c r="MEF151" s="16"/>
      <c r="MEG151" s="16"/>
      <c r="MEH151" s="16"/>
      <c r="MEI151" s="16"/>
      <c r="MEJ151" s="16"/>
      <c r="MEK151" s="16"/>
      <c r="MEL151" s="16"/>
      <c r="MEM151" s="16"/>
      <c r="MEN151" s="16"/>
      <c r="MEO151" s="16"/>
      <c r="MEP151" s="16"/>
      <c r="MEQ151" s="16"/>
      <c r="MER151" s="16"/>
      <c r="MES151" s="16"/>
      <c r="MET151" s="16"/>
      <c r="MEU151" s="16"/>
      <c r="MEV151" s="16"/>
      <c r="MEW151" s="16"/>
      <c r="MEX151" s="16"/>
      <c r="MEY151" s="16"/>
      <c r="MEZ151" s="16"/>
      <c r="MFA151" s="16"/>
      <c r="MFB151" s="16"/>
      <c r="MFC151" s="16"/>
      <c r="MFD151" s="16"/>
      <c r="MFE151" s="16"/>
      <c r="MFF151" s="16"/>
      <c r="MFG151" s="16"/>
      <c r="MFH151" s="16"/>
      <c r="MFI151" s="16"/>
      <c r="MFJ151" s="16"/>
      <c r="MFK151" s="16"/>
      <c r="MFL151" s="16"/>
      <c r="MFM151" s="16"/>
      <c r="MFN151" s="16"/>
      <c r="MFO151" s="16"/>
      <c r="MFP151" s="16"/>
      <c r="MFQ151" s="16"/>
      <c r="MFR151" s="16"/>
      <c r="MFS151" s="16"/>
      <c r="MFT151" s="16"/>
      <c r="MFU151" s="16"/>
      <c r="MFV151" s="16"/>
      <c r="MFW151" s="16"/>
      <c r="MFX151" s="16"/>
      <c r="MFY151" s="16"/>
      <c r="MFZ151" s="16"/>
      <c r="MGA151" s="16"/>
      <c r="MGB151" s="16"/>
      <c r="MGC151" s="16"/>
      <c r="MGD151" s="16"/>
      <c r="MGE151" s="16"/>
      <c r="MGF151" s="16"/>
      <c r="MGG151" s="16"/>
      <c r="MGH151" s="16"/>
      <c r="MGI151" s="16"/>
      <c r="MGJ151" s="16"/>
      <c r="MGK151" s="16"/>
      <c r="MGL151" s="16"/>
      <c r="MGM151" s="16"/>
      <c r="MGN151" s="16"/>
      <c r="MGO151" s="16"/>
      <c r="MGP151" s="16"/>
      <c r="MGQ151" s="16"/>
      <c r="MGR151" s="16"/>
      <c r="MGS151" s="16"/>
      <c r="MGT151" s="16"/>
      <c r="MGU151" s="16"/>
      <c r="MGV151" s="16"/>
      <c r="MGW151" s="16"/>
      <c r="MGX151" s="16"/>
      <c r="MGY151" s="16"/>
      <c r="MGZ151" s="16"/>
      <c r="MHA151" s="16"/>
      <c r="MHB151" s="16"/>
      <c r="MHC151" s="16"/>
      <c r="MHD151" s="16"/>
      <c r="MHE151" s="16"/>
      <c r="MHF151" s="16"/>
      <c r="MHG151" s="16"/>
      <c r="MHH151" s="16"/>
      <c r="MHI151" s="16"/>
      <c r="MHJ151" s="16"/>
      <c r="MHK151" s="16"/>
      <c r="MHL151" s="16"/>
      <c r="MHM151" s="16"/>
      <c r="MHN151" s="16"/>
      <c r="MHO151" s="16"/>
      <c r="MHP151" s="16"/>
      <c r="MHQ151" s="16"/>
      <c r="MHR151" s="16"/>
      <c r="MHS151" s="16"/>
      <c r="MHT151" s="16"/>
      <c r="MHU151" s="16"/>
      <c r="MHV151" s="16"/>
      <c r="MHW151" s="16"/>
      <c r="MHX151" s="16"/>
      <c r="MHY151" s="16"/>
      <c r="MHZ151" s="16"/>
      <c r="MIA151" s="16"/>
      <c r="MIB151" s="16"/>
      <c r="MIC151" s="16"/>
      <c r="MID151" s="16"/>
      <c r="MIE151" s="16"/>
      <c r="MIF151" s="16"/>
      <c r="MIG151" s="16"/>
      <c r="MIH151" s="16"/>
      <c r="MII151" s="16"/>
      <c r="MIJ151" s="16"/>
      <c r="MIK151" s="16"/>
      <c r="MIL151" s="16"/>
      <c r="MIM151" s="16"/>
      <c r="MIN151" s="16"/>
      <c r="MIO151" s="16"/>
      <c r="MIP151" s="16"/>
      <c r="MIQ151" s="16"/>
      <c r="MIR151" s="16"/>
      <c r="MIS151" s="16"/>
      <c r="MIT151" s="16"/>
      <c r="MIU151" s="16"/>
      <c r="MIV151" s="16"/>
      <c r="MIW151" s="16"/>
      <c r="MIX151" s="16"/>
      <c r="MIY151" s="16"/>
      <c r="MIZ151" s="16"/>
      <c r="MJA151" s="16"/>
      <c r="MJB151" s="16"/>
      <c r="MJC151" s="16"/>
      <c r="MJD151" s="16"/>
      <c r="MJE151" s="16"/>
      <c r="MJF151" s="16"/>
      <c r="MJG151" s="16"/>
      <c r="MJH151" s="16"/>
      <c r="MJI151" s="16"/>
      <c r="MJJ151" s="16"/>
      <c r="MJK151" s="16"/>
      <c r="MJL151" s="16"/>
      <c r="MJM151" s="16"/>
      <c r="MJN151" s="16"/>
      <c r="MJO151" s="16"/>
      <c r="MJP151" s="16"/>
      <c r="MJQ151" s="16"/>
      <c r="MJR151" s="16"/>
      <c r="MJS151" s="16"/>
      <c r="MJT151" s="16"/>
      <c r="MJU151" s="16"/>
      <c r="MJV151" s="16"/>
      <c r="MJW151" s="16"/>
      <c r="MJX151" s="16"/>
      <c r="MJY151" s="16"/>
      <c r="MJZ151" s="16"/>
      <c r="MKA151" s="16"/>
      <c r="MKB151" s="16"/>
      <c r="MKC151" s="16"/>
      <c r="MKD151" s="16"/>
      <c r="MKE151" s="16"/>
      <c r="MKF151" s="16"/>
      <c r="MKG151" s="16"/>
      <c r="MKH151" s="16"/>
      <c r="MKI151" s="16"/>
      <c r="MKJ151" s="16"/>
      <c r="MKK151" s="16"/>
      <c r="MKL151" s="16"/>
      <c r="MKM151" s="16"/>
      <c r="MKN151" s="16"/>
      <c r="MKO151" s="16"/>
      <c r="MKP151" s="16"/>
      <c r="MKQ151" s="16"/>
      <c r="MKR151" s="16"/>
      <c r="MKS151" s="16"/>
      <c r="MKT151" s="16"/>
      <c r="MKU151" s="16"/>
      <c r="MKV151" s="16"/>
      <c r="MKW151" s="16"/>
      <c r="MKX151" s="16"/>
      <c r="MKY151" s="16"/>
      <c r="MKZ151" s="16"/>
      <c r="MLA151" s="16"/>
      <c r="MLB151" s="16"/>
      <c r="MLC151" s="16"/>
      <c r="MLD151" s="16"/>
      <c r="MLE151" s="16"/>
      <c r="MLF151" s="16"/>
      <c r="MLG151" s="16"/>
      <c r="MLH151" s="16"/>
      <c r="MLI151" s="16"/>
      <c r="MLJ151" s="16"/>
      <c r="MLK151" s="16"/>
      <c r="MLL151" s="16"/>
      <c r="MLM151" s="16"/>
      <c r="MLN151" s="16"/>
      <c r="MLO151" s="16"/>
      <c r="MLP151" s="16"/>
      <c r="MLQ151" s="16"/>
      <c r="MLR151" s="16"/>
      <c r="MLS151" s="16"/>
      <c r="MLT151" s="16"/>
      <c r="MLU151" s="16"/>
      <c r="MLV151" s="16"/>
      <c r="MLW151" s="16"/>
      <c r="MLX151" s="16"/>
      <c r="MLY151" s="16"/>
      <c r="MLZ151" s="16"/>
      <c r="MMA151" s="16"/>
      <c r="MMB151" s="16"/>
      <c r="MMC151" s="16"/>
      <c r="MMD151" s="16"/>
      <c r="MME151" s="16"/>
      <c r="MMF151" s="16"/>
      <c r="MMG151" s="16"/>
      <c r="MMH151" s="16"/>
      <c r="MMI151" s="16"/>
      <c r="MMJ151" s="16"/>
      <c r="MMK151" s="16"/>
      <c r="MML151" s="16"/>
      <c r="MMM151" s="16"/>
      <c r="MMN151" s="16"/>
      <c r="MMO151" s="16"/>
      <c r="MMP151" s="16"/>
      <c r="MMQ151" s="16"/>
      <c r="MMR151" s="16"/>
      <c r="MMS151" s="16"/>
      <c r="MMT151" s="16"/>
      <c r="MMU151" s="16"/>
      <c r="MMV151" s="16"/>
      <c r="MMW151" s="16"/>
      <c r="MMX151" s="16"/>
      <c r="MMY151" s="16"/>
      <c r="MMZ151" s="16"/>
      <c r="MNA151" s="16"/>
      <c r="MNB151" s="16"/>
      <c r="MNC151" s="16"/>
      <c r="MND151" s="16"/>
      <c r="MNE151" s="16"/>
      <c r="MNF151" s="16"/>
      <c r="MNG151" s="16"/>
      <c r="MNH151" s="16"/>
      <c r="MNI151" s="16"/>
      <c r="MNJ151" s="16"/>
      <c r="MNK151" s="16"/>
      <c r="MNL151" s="16"/>
      <c r="MNM151" s="16"/>
      <c r="MNN151" s="16"/>
      <c r="MNO151" s="16"/>
      <c r="MNP151" s="16"/>
      <c r="MNQ151" s="16"/>
      <c r="MNR151" s="16"/>
      <c r="MNS151" s="16"/>
      <c r="MNT151" s="16"/>
      <c r="MNU151" s="16"/>
      <c r="MNV151" s="16"/>
      <c r="MNW151" s="16"/>
      <c r="MNX151" s="16"/>
      <c r="MNY151" s="16"/>
      <c r="MNZ151" s="16"/>
      <c r="MOA151" s="16"/>
      <c r="MOB151" s="16"/>
      <c r="MOC151" s="16"/>
      <c r="MOD151" s="16"/>
      <c r="MOE151" s="16"/>
      <c r="MOF151" s="16"/>
      <c r="MOG151" s="16"/>
      <c r="MOH151" s="16"/>
      <c r="MOI151" s="16"/>
      <c r="MOJ151" s="16"/>
      <c r="MOK151" s="16"/>
      <c r="MOL151" s="16"/>
      <c r="MOM151" s="16"/>
      <c r="MON151" s="16"/>
      <c r="MOO151" s="16"/>
      <c r="MOP151" s="16"/>
      <c r="MOQ151" s="16"/>
      <c r="MOR151" s="16"/>
      <c r="MOS151" s="16"/>
      <c r="MOT151" s="16"/>
      <c r="MOU151" s="16"/>
      <c r="MOV151" s="16"/>
      <c r="MOW151" s="16"/>
      <c r="MOX151" s="16"/>
      <c r="MOY151" s="16"/>
      <c r="MOZ151" s="16"/>
      <c r="MPA151" s="16"/>
      <c r="MPB151" s="16"/>
      <c r="MPC151" s="16"/>
      <c r="MPD151" s="16"/>
      <c r="MPE151" s="16"/>
      <c r="MPF151" s="16"/>
      <c r="MPG151" s="16"/>
      <c r="MPH151" s="16"/>
      <c r="MPI151" s="16"/>
      <c r="MPJ151" s="16"/>
      <c r="MPK151" s="16"/>
      <c r="MPL151" s="16"/>
      <c r="MPM151" s="16"/>
      <c r="MPN151" s="16"/>
      <c r="MPO151" s="16"/>
      <c r="MPP151" s="16"/>
      <c r="MPQ151" s="16"/>
      <c r="MPR151" s="16"/>
      <c r="MPS151" s="16"/>
      <c r="MPT151" s="16"/>
      <c r="MPU151" s="16"/>
      <c r="MPV151" s="16"/>
      <c r="MPW151" s="16"/>
      <c r="MPX151" s="16"/>
      <c r="MPY151" s="16"/>
      <c r="MPZ151" s="16"/>
      <c r="MQA151" s="16"/>
      <c r="MQB151" s="16"/>
      <c r="MQC151" s="16"/>
      <c r="MQD151" s="16"/>
      <c r="MQE151" s="16"/>
      <c r="MQF151" s="16"/>
      <c r="MQG151" s="16"/>
      <c r="MQH151" s="16"/>
      <c r="MQI151" s="16"/>
      <c r="MQJ151" s="16"/>
      <c r="MQK151" s="16"/>
      <c r="MQL151" s="16"/>
      <c r="MQM151" s="16"/>
      <c r="MQN151" s="16"/>
      <c r="MQO151" s="16"/>
      <c r="MQP151" s="16"/>
      <c r="MQQ151" s="16"/>
      <c r="MQR151" s="16"/>
      <c r="MQS151" s="16"/>
      <c r="MQT151" s="16"/>
      <c r="MQU151" s="16"/>
      <c r="MQV151" s="16"/>
      <c r="MQW151" s="16"/>
      <c r="MQX151" s="16"/>
      <c r="MQY151" s="16"/>
      <c r="MQZ151" s="16"/>
      <c r="MRA151" s="16"/>
      <c r="MRB151" s="16"/>
      <c r="MRC151" s="16"/>
      <c r="MRD151" s="16"/>
      <c r="MRE151" s="16"/>
      <c r="MRF151" s="16"/>
      <c r="MRG151" s="16"/>
      <c r="MRH151" s="16"/>
      <c r="MRI151" s="16"/>
      <c r="MRJ151" s="16"/>
      <c r="MRK151" s="16"/>
      <c r="MRL151" s="16"/>
      <c r="MRM151" s="16"/>
      <c r="MRN151" s="16"/>
      <c r="MRO151" s="16"/>
      <c r="MRP151" s="16"/>
      <c r="MRQ151" s="16"/>
      <c r="MRR151" s="16"/>
      <c r="MRS151" s="16"/>
      <c r="MRT151" s="16"/>
      <c r="MRU151" s="16"/>
      <c r="MRV151" s="16"/>
      <c r="MRW151" s="16"/>
      <c r="MRX151" s="16"/>
      <c r="MRY151" s="16"/>
      <c r="MRZ151" s="16"/>
      <c r="MSA151" s="16"/>
      <c r="MSB151" s="16"/>
      <c r="MSC151" s="16"/>
      <c r="MSD151" s="16"/>
      <c r="MSE151" s="16"/>
      <c r="MSF151" s="16"/>
      <c r="MSG151" s="16"/>
      <c r="MSH151" s="16"/>
      <c r="MSI151" s="16"/>
      <c r="MSJ151" s="16"/>
      <c r="MSK151" s="16"/>
      <c r="MSL151" s="16"/>
      <c r="MSM151" s="16"/>
      <c r="MSN151" s="16"/>
      <c r="MSO151" s="16"/>
      <c r="MSP151" s="16"/>
      <c r="MSQ151" s="16"/>
      <c r="MSR151" s="16"/>
      <c r="MSS151" s="16"/>
      <c r="MST151" s="16"/>
      <c r="MSU151" s="16"/>
      <c r="MSV151" s="16"/>
      <c r="MSW151" s="16"/>
      <c r="MSX151" s="16"/>
      <c r="MSY151" s="16"/>
      <c r="MSZ151" s="16"/>
      <c r="MTA151" s="16"/>
      <c r="MTB151" s="16"/>
      <c r="MTC151" s="16"/>
      <c r="MTD151" s="16"/>
      <c r="MTE151" s="16"/>
      <c r="MTF151" s="16"/>
      <c r="MTG151" s="16"/>
      <c r="MTH151" s="16"/>
      <c r="MTI151" s="16"/>
      <c r="MTJ151" s="16"/>
      <c r="MTK151" s="16"/>
      <c r="MTL151" s="16"/>
      <c r="MTM151" s="16"/>
      <c r="MTN151" s="16"/>
      <c r="MTO151" s="16"/>
      <c r="MTP151" s="16"/>
      <c r="MTQ151" s="16"/>
      <c r="MTR151" s="16"/>
      <c r="MTS151" s="16"/>
      <c r="MTT151" s="16"/>
      <c r="MTU151" s="16"/>
      <c r="MTV151" s="16"/>
      <c r="MTW151" s="16"/>
      <c r="MTX151" s="16"/>
      <c r="MTY151" s="16"/>
      <c r="MTZ151" s="16"/>
      <c r="MUA151" s="16"/>
      <c r="MUB151" s="16"/>
      <c r="MUC151" s="16"/>
      <c r="MUD151" s="16"/>
      <c r="MUE151" s="16"/>
      <c r="MUF151" s="16"/>
      <c r="MUG151" s="16"/>
      <c r="MUH151" s="16"/>
      <c r="MUI151" s="16"/>
      <c r="MUJ151" s="16"/>
      <c r="MUK151" s="16"/>
      <c r="MUL151" s="16"/>
      <c r="MUM151" s="16"/>
      <c r="MUN151" s="16"/>
      <c r="MUO151" s="16"/>
      <c r="MUP151" s="16"/>
      <c r="MUQ151" s="16"/>
      <c r="MUR151" s="16"/>
      <c r="MUS151" s="16"/>
      <c r="MUT151" s="16"/>
      <c r="MUU151" s="16"/>
      <c r="MUV151" s="16"/>
      <c r="MUW151" s="16"/>
      <c r="MUX151" s="16"/>
      <c r="MUY151" s="16"/>
      <c r="MUZ151" s="16"/>
      <c r="MVA151" s="16"/>
      <c r="MVB151" s="16"/>
      <c r="MVC151" s="16"/>
      <c r="MVD151" s="16"/>
      <c r="MVE151" s="16"/>
      <c r="MVF151" s="16"/>
      <c r="MVG151" s="16"/>
      <c r="MVH151" s="16"/>
      <c r="MVI151" s="16"/>
      <c r="MVJ151" s="16"/>
      <c r="MVK151" s="16"/>
      <c r="MVL151" s="16"/>
      <c r="MVM151" s="16"/>
      <c r="MVN151" s="16"/>
      <c r="MVO151" s="16"/>
      <c r="MVP151" s="16"/>
      <c r="MVQ151" s="16"/>
      <c r="MVR151" s="16"/>
      <c r="MVS151" s="16"/>
      <c r="MVT151" s="16"/>
      <c r="MVU151" s="16"/>
      <c r="MVV151" s="16"/>
      <c r="MVW151" s="16"/>
      <c r="MVX151" s="16"/>
      <c r="MVY151" s="16"/>
      <c r="MVZ151" s="16"/>
      <c r="MWA151" s="16"/>
      <c r="MWB151" s="16"/>
      <c r="MWC151" s="16"/>
      <c r="MWD151" s="16"/>
      <c r="MWE151" s="16"/>
      <c r="MWF151" s="16"/>
      <c r="MWG151" s="16"/>
      <c r="MWH151" s="16"/>
      <c r="MWI151" s="16"/>
      <c r="MWJ151" s="16"/>
      <c r="MWK151" s="16"/>
      <c r="MWL151" s="16"/>
      <c r="MWM151" s="16"/>
      <c r="MWN151" s="16"/>
      <c r="MWO151" s="16"/>
      <c r="MWP151" s="16"/>
      <c r="MWQ151" s="16"/>
      <c r="MWR151" s="16"/>
      <c r="MWS151" s="16"/>
      <c r="MWT151" s="16"/>
      <c r="MWU151" s="16"/>
      <c r="MWV151" s="16"/>
      <c r="MWW151" s="16"/>
      <c r="MWX151" s="16"/>
      <c r="MWY151" s="16"/>
      <c r="MWZ151" s="16"/>
      <c r="MXA151" s="16"/>
      <c r="MXB151" s="16"/>
      <c r="MXC151" s="16"/>
      <c r="MXD151" s="16"/>
      <c r="MXE151" s="16"/>
      <c r="MXF151" s="16"/>
      <c r="MXG151" s="16"/>
      <c r="MXH151" s="16"/>
      <c r="MXI151" s="16"/>
      <c r="MXJ151" s="16"/>
      <c r="MXK151" s="16"/>
      <c r="MXL151" s="16"/>
      <c r="MXM151" s="16"/>
      <c r="MXN151" s="16"/>
      <c r="MXO151" s="16"/>
      <c r="MXP151" s="16"/>
      <c r="MXQ151" s="16"/>
      <c r="MXR151" s="16"/>
      <c r="MXS151" s="16"/>
      <c r="MXT151" s="16"/>
      <c r="MXU151" s="16"/>
      <c r="MXV151" s="16"/>
      <c r="MXW151" s="16"/>
      <c r="MXX151" s="16"/>
      <c r="MXY151" s="16"/>
      <c r="MXZ151" s="16"/>
      <c r="MYA151" s="16"/>
      <c r="MYB151" s="16"/>
      <c r="MYC151" s="16"/>
      <c r="MYD151" s="16"/>
      <c r="MYE151" s="16"/>
      <c r="MYF151" s="16"/>
      <c r="MYG151" s="16"/>
      <c r="MYH151" s="16"/>
      <c r="MYI151" s="16"/>
      <c r="MYJ151" s="16"/>
      <c r="MYK151" s="16"/>
      <c r="MYL151" s="16"/>
      <c r="MYM151" s="16"/>
      <c r="MYN151" s="16"/>
      <c r="MYO151" s="16"/>
      <c r="MYP151" s="16"/>
      <c r="MYQ151" s="16"/>
      <c r="MYR151" s="16"/>
      <c r="MYS151" s="16"/>
      <c r="MYT151" s="16"/>
      <c r="MYU151" s="16"/>
      <c r="MYV151" s="16"/>
      <c r="MYW151" s="16"/>
      <c r="MYX151" s="16"/>
      <c r="MYY151" s="16"/>
      <c r="MYZ151" s="16"/>
      <c r="MZA151" s="16"/>
      <c r="MZB151" s="16"/>
      <c r="MZC151" s="16"/>
      <c r="MZD151" s="16"/>
      <c r="MZE151" s="16"/>
      <c r="MZF151" s="16"/>
      <c r="MZG151" s="16"/>
      <c r="MZH151" s="16"/>
      <c r="MZI151" s="16"/>
      <c r="MZJ151" s="16"/>
      <c r="MZK151" s="16"/>
      <c r="MZL151" s="16"/>
      <c r="MZM151" s="16"/>
      <c r="MZN151" s="16"/>
      <c r="MZO151" s="16"/>
      <c r="MZP151" s="16"/>
      <c r="MZQ151" s="16"/>
      <c r="MZR151" s="16"/>
      <c r="MZS151" s="16"/>
      <c r="MZT151" s="16"/>
      <c r="MZU151" s="16"/>
      <c r="MZV151" s="16"/>
      <c r="MZW151" s="16"/>
      <c r="MZX151" s="16"/>
      <c r="MZY151" s="16"/>
      <c r="MZZ151" s="16"/>
      <c r="NAA151" s="16"/>
      <c r="NAB151" s="16"/>
      <c r="NAC151" s="16"/>
      <c r="NAD151" s="16"/>
      <c r="NAE151" s="16"/>
      <c r="NAF151" s="16"/>
      <c r="NAG151" s="16"/>
      <c r="NAH151" s="16"/>
      <c r="NAI151" s="16"/>
      <c r="NAJ151" s="16"/>
      <c r="NAK151" s="16"/>
      <c r="NAL151" s="16"/>
      <c r="NAM151" s="16"/>
      <c r="NAN151" s="16"/>
      <c r="NAO151" s="16"/>
      <c r="NAP151" s="16"/>
      <c r="NAQ151" s="16"/>
      <c r="NAR151" s="16"/>
      <c r="NAS151" s="16"/>
      <c r="NAT151" s="16"/>
      <c r="NAU151" s="16"/>
      <c r="NAV151" s="16"/>
      <c r="NAW151" s="16"/>
      <c r="NAX151" s="16"/>
      <c r="NAY151" s="16"/>
      <c r="NAZ151" s="16"/>
      <c r="NBA151" s="16"/>
      <c r="NBB151" s="16"/>
      <c r="NBC151" s="16"/>
      <c r="NBD151" s="16"/>
      <c r="NBE151" s="16"/>
      <c r="NBF151" s="16"/>
      <c r="NBG151" s="16"/>
      <c r="NBH151" s="16"/>
      <c r="NBI151" s="16"/>
      <c r="NBJ151" s="16"/>
      <c r="NBK151" s="16"/>
      <c r="NBL151" s="16"/>
      <c r="NBM151" s="16"/>
      <c r="NBN151" s="16"/>
      <c r="NBO151" s="16"/>
      <c r="NBP151" s="16"/>
      <c r="NBQ151" s="16"/>
      <c r="NBR151" s="16"/>
      <c r="NBS151" s="16"/>
      <c r="NBT151" s="16"/>
      <c r="NBU151" s="16"/>
      <c r="NBV151" s="16"/>
      <c r="NBW151" s="16"/>
      <c r="NBX151" s="16"/>
      <c r="NBY151" s="16"/>
      <c r="NBZ151" s="16"/>
      <c r="NCA151" s="16"/>
      <c r="NCB151" s="16"/>
      <c r="NCC151" s="16"/>
      <c r="NCD151" s="16"/>
      <c r="NCE151" s="16"/>
      <c r="NCF151" s="16"/>
      <c r="NCG151" s="16"/>
      <c r="NCH151" s="16"/>
      <c r="NCI151" s="16"/>
      <c r="NCJ151" s="16"/>
      <c r="NCK151" s="16"/>
      <c r="NCL151" s="16"/>
      <c r="NCM151" s="16"/>
      <c r="NCN151" s="16"/>
      <c r="NCO151" s="16"/>
      <c r="NCP151" s="16"/>
      <c r="NCQ151" s="16"/>
      <c r="NCR151" s="16"/>
      <c r="NCS151" s="16"/>
      <c r="NCT151" s="16"/>
      <c r="NCU151" s="16"/>
      <c r="NCV151" s="16"/>
      <c r="NCW151" s="16"/>
      <c r="NCX151" s="16"/>
      <c r="NCY151" s="16"/>
      <c r="NCZ151" s="16"/>
      <c r="NDA151" s="16"/>
      <c r="NDB151" s="16"/>
      <c r="NDC151" s="16"/>
      <c r="NDD151" s="16"/>
      <c r="NDE151" s="16"/>
      <c r="NDF151" s="16"/>
      <c r="NDG151" s="16"/>
      <c r="NDH151" s="16"/>
      <c r="NDI151" s="16"/>
      <c r="NDJ151" s="16"/>
      <c r="NDK151" s="16"/>
      <c r="NDL151" s="16"/>
      <c r="NDM151" s="16"/>
      <c r="NDN151" s="16"/>
      <c r="NDO151" s="16"/>
      <c r="NDP151" s="16"/>
      <c r="NDQ151" s="16"/>
      <c r="NDR151" s="16"/>
      <c r="NDS151" s="16"/>
      <c r="NDT151" s="16"/>
      <c r="NDU151" s="16"/>
      <c r="NDV151" s="16"/>
      <c r="NDW151" s="16"/>
      <c r="NDX151" s="16"/>
      <c r="NDY151" s="16"/>
      <c r="NDZ151" s="16"/>
      <c r="NEA151" s="16"/>
      <c r="NEB151" s="16"/>
      <c r="NEC151" s="16"/>
      <c r="NED151" s="16"/>
      <c r="NEE151" s="16"/>
      <c r="NEF151" s="16"/>
      <c r="NEG151" s="16"/>
      <c r="NEH151" s="16"/>
      <c r="NEI151" s="16"/>
      <c r="NEJ151" s="16"/>
      <c r="NEK151" s="16"/>
      <c r="NEL151" s="16"/>
      <c r="NEM151" s="16"/>
      <c r="NEN151" s="16"/>
      <c r="NEO151" s="16"/>
      <c r="NEP151" s="16"/>
      <c r="NEQ151" s="16"/>
      <c r="NER151" s="16"/>
      <c r="NES151" s="16"/>
      <c r="NET151" s="16"/>
      <c r="NEU151" s="16"/>
      <c r="NEV151" s="16"/>
      <c r="NEW151" s="16"/>
      <c r="NEX151" s="16"/>
      <c r="NEY151" s="16"/>
      <c r="NEZ151" s="16"/>
      <c r="NFA151" s="16"/>
      <c r="NFB151" s="16"/>
      <c r="NFC151" s="16"/>
      <c r="NFD151" s="16"/>
      <c r="NFE151" s="16"/>
      <c r="NFF151" s="16"/>
      <c r="NFG151" s="16"/>
      <c r="NFH151" s="16"/>
      <c r="NFI151" s="16"/>
      <c r="NFJ151" s="16"/>
      <c r="NFK151" s="16"/>
      <c r="NFL151" s="16"/>
      <c r="NFM151" s="16"/>
      <c r="NFN151" s="16"/>
      <c r="NFO151" s="16"/>
      <c r="NFP151" s="16"/>
      <c r="NFQ151" s="16"/>
      <c r="NFR151" s="16"/>
      <c r="NFS151" s="16"/>
      <c r="NFT151" s="16"/>
      <c r="NFU151" s="16"/>
      <c r="NFV151" s="16"/>
      <c r="NFW151" s="16"/>
      <c r="NFX151" s="16"/>
      <c r="NFY151" s="16"/>
      <c r="NFZ151" s="16"/>
      <c r="NGA151" s="16"/>
      <c r="NGB151" s="16"/>
      <c r="NGC151" s="16"/>
      <c r="NGD151" s="16"/>
      <c r="NGE151" s="16"/>
      <c r="NGF151" s="16"/>
      <c r="NGG151" s="16"/>
      <c r="NGH151" s="16"/>
      <c r="NGI151" s="16"/>
      <c r="NGJ151" s="16"/>
      <c r="NGK151" s="16"/>
      <c r="NGL151" s="16"/>
      <c r="NGM151" s="16"/>
      <c r="NGN151" s="16"/>
      <c r="NGO151" s="16"/>
      <c r="NGP151" s="16"/>
      <c r="NGQ151" s="16"/>
      <c r="NGR151" s="16"/>
      <c r="NGS151" s="16"/>
      <c r="NGT151" s="16"/>
      <c r="NGU151" s="16"/>
      <c r="NGV151" s="16"/>
      <c r="NGW151" s="16"/>
      <c r="NGX151" s="16"/>
      <c r="NGY151" s="16"/>
      <c r="NGZ151" s="16"/>
      <c r="NHA151" s="16"/>
      <c r="NHB151" s="16"/>
      <c r="NHC151" s="16"/>
      <c r="NHD151" s="16"/>
      <c r="NHE151" s="16"/>
      <c r="NHF151" s="16"/>
      <c r="NHG151" s="16"/>
      <c r="NHH151" s="16"/>
      <c r="NHI151" s="16"/>
      <c r="NHJ151" s="16"/>
      <c r="NHK151" s="16"/>
      <c r="NHL151" s="16"/>
      <c r="NHM151" s="16"/>
      <c r="NHN151" s="16"/>
      <c r="NHO151" s="16"/>
      <c r="NHP151" s="16"/>
      <c r="NHQ151" s="16"/>
      <c r="NHR151" s="16"/>
      <c r="NHS151" s="16"/>
      <c r="NHT151" s="16"/>
      <c r="NHU151" s="16"/>
      <c r="NHV151" s="16"/>
      <c r="NHW151" s="16"/>
      <c r="NHX151" s="16"/>
      <c r="NHY151" s="16"/>
      <c r="NHZ151" s="16"/>
      <c r="NIA151" s="16"/>
      <c r="NIB151" s="16"/>
      <c r="NIC151" s="16"/>
      <c r="NID151" s="16"/>
      <c r="NIE151" s="16"/>
      <c r="NIF151" s="16"/>
      <c r="NIG151" s="16"/>
      <c r="NIH151" s="16"/>
      <c r="NII151" s="16"/>
      <c r="NIJ151" s="16"/>
      <c r="NIK151" s="16"/>
      <c r="NIL151" s="16"/>
      <c r="NIM151" s="16"/>
      <c r="NIN151" s="16"/>
      <c r="NIO151" s="16"/>
      <c r="NIP151" s="16"/>
      <c r="NIQ151" s="16"/>
      <c r="NIR151" s="16"/>
      <c r="NIS151" s="16"/>
      <c r="NIT151" s="16"/>
      <c r="NIU151" s="16"/>
      <c r="NIV151" s="16"/>
      <c r="NIW151" s="16"/>
      <c r="NIX151" s="16"/>
      <c r="NIY151" s="16"/>
      <c r="NIZ151" s="16"/>
      <c r="NJA151" s="16"/>
      <c r="NJB151" s="16"/>
      <c r="NJC151" s="16"/>
      <c r="NJD151" s="16"/>
      <c r="NJE151" s="16"/>
      <c r="NJF151" s="16"/>
      <c r="NJG151" s="16"/>
      <c r="NJH151" s="16"/>
      <c r="NJI151" s="16"/>
      <c r="NJJ151" s="16"/>
      <c r="NJK151" s="16"/>
      <c r="NJL151" s="16"/>
      <c r="NJM151" s="16"/>
      <c r="NJN151" s="16"/>
      <c r="NJO151" s="16"/>
      <c r="NJP151" s="16"/>
      <c r="NJQ151" s="16"/>
      <c r="NJR151" s="16"/>
      <c r="NJS151" s="16"/>
      <c r="NJT151" s="16"/>
      <c r="NJU151" s="16"/>
      <c r="NJV151" s="16"/>
      <c r="NJW151" s="16"/>
      <c r="NJX151" s="16"/>
      <c r="NJY151" s="16"/>
      <c r="NJZ151" s="16"/>
      <c r="NKA151" s="16"/>
      <c r="NKB151" s="16"/>
      <c r="NKC151" s="16"/>
      <c r="NKD151" s="16"/>
      <c r="NKE151" s="16"/>
      <c r="NKF151" s="16"/>
      <c r="NKG151" s="16"/>
      <c r="NKH151" s="16"/>
      <c r="NKI151" s="16"/>
      <c r="NKJ151" s="16"/>
      <c r="NKK151" s="16"/>
      <c r="NKL151" s="16"/>
      <c r="NKM151" s="16"/>
      <c r="NKN151" s="16"/>
      <c r="NKO151" s="16"/>
      <c r="NKP151" s="16"/>
      <c r="NKQ151" s="16"/>
      <c r="NKR151" s="16"/>
      <c r="NKS151" s="16"/>
      <c r="NKT151" s="16"/>
      <c r="NKU151" s="16"/>
      <c r="NKV151" s="16"/>
      <c r="NKW151" s="16"/>
      <c r="NKX151" s="16"/>
      <c r="NKY151" s="16"/>
      <c r="NKZ151" s="16"/>
      <c r="NLA151" s="16"/>
      <c r="NLB151" s="16"/>
      <c r="NLC151" s="16"/>
      <c r="NLD151" s="16"/>
      <c r="NLE151" s="16"/>
      <c r="NLF151" s="16"/>
      <c r="NLG151" s="16"/>
      <c r="NLH151" s="16"/>
      <c r="NLI151" s="16"/>
      <c r="NLJ151" s="16"/>
      <c r="NLK151" s="16"/>
      <c r="NLL151" s="16"/>
      <c r="NLM151" s="16"/>
      <c r="NLN151" s="16"/>
      <c r="NLO151" s="16"/>
      <c r="NLP151" s="16"/>
      <c r="NLQ151" s="16"/>
      <c r="NLR151" s="16"/>
      <c r="NLS151" s="16"/>
      <c r="NLT151" s="16"/>
      <c r="NLU151" s="16"/>
      <c r="NLV151" s="16"/>
      <c r="NLW151" s="16"/>
      <c r="NLX151" s="16"/>
      <c r="NLY151" s="16"/>
      <c r="NLZ151" s="16"/>
      <c r="NMA151" s="16"/>
      <c r="NMB151" s="16"/>
      <c r="NMC151" s="16"/>
      <c r="NMD151" s="16"/>
      <c r="NME151" s="16"/>
      <c r="NMF151" s="16"/>
      <c r="NMG151" s="16"/>
      <c r="NMH151" s="16"/>
      <c r="NMI151" s="16"/>
      <c r="NMJ151" s="16"/>
      <c r="NMK151" s="16"/>
      <c r="NML151" s="16"/>
      <c r="NMM151" s="16"/>
      <c r="NMN151" s="16"/>
      <c r="NMO151" s="16"/>
      <c r="NMP151" s="16"/>
      <c r="NMQ151" s="16"/>
      <c r="NMR151" s="16"/>
      <c r="NMS151" s="16"/>
      <c r="NMT151" s="16"/>
      <c r="NMU151" s="16"/>
      <c r="NMV151" s="16"/>
      <c r="NMW151" s="16"/>
      <c r="NMX151" s="16"/>
      <c r="NMY151" s="16"/>
      <c r="NMZ151" s="16"/>
      <c r="NNA151" s="16"/>
      <c r="NNB151" s="16"/>
      <c r="NNC151" s="16"/>
      <c r="NND151" s="16"/>
      <c r="NNE151" s="16"/>
      <c r="NNF151" s="16"/>
      <c r="NNG151" s="16"/>
      <c r="NNH151" s="16"/>
      <c r="NNI151" s="16"/>
      <c r="NNJ151" s="16"/>
      <c r="NNK151" s="16"/>
      <c r="NNL151" s="16"/>
      <c r="NNM151" s="16"/>
      <c r="NNN151" s="16"/>
      <c r="NNO151" s="16"/>
      <c r="NNP151" s="16"/>
      <c r="NNQ151" s="16"/>
      <c r="NNR151" s="16"/>
      <c r="NNS151" s="16"/>
      <c r="NNT151" s="16"/>
      <c r="NNU151" s="16"/>
      <c r="NNV151" s="16"/>
      <c r="NNW151" s="16"/>
      <c r="NNX151" s="16"/>
      <c r="NNY151" s="16"/>
      <c r="NNZ151" s="16"/>
      <c r="NOA151" s="16"/>
      <c r="NOB151" s="16"/>
      <c r="NOC151" s="16"/>
      <c r="NOD151" s="16"/>
      <c r="NOE151" s="16"/>
      <c r="NOF151" s="16"/>
      <c r="NOG151" s="16"/>
      <c r="NOH151" s="16"/>
      <c r="NOI151" s="16"/>
      <c r="NOJ151" s="16"/>
      <c r="NOK151" s="16"/>
      <c r="NOL151" s="16"/>
      <c r="NOM151" s="16"/>
      <c r="NON151" s="16"/>
      <c r="NOO151" s="16"/>
      <c r="NOP151" s="16"/>
      <c r="NOQ151" s="16"/>
      <c r="NOR151" s="16"/>
      <c r="NOS151" s="16"/>
      <c r="NOT151" s="16"/>
      <c r="NOU151" s="16"/>
      <c r="NOV151" s="16"/>
      <c r="NOW151" s="16"/>
      <c r="NOX151" s="16"/>
      <c r="NOY151" s="16"/>
      <c r="NOZ151" s="16"/>
      <c r="NPA151" s="16"/>
      <c r="NPB151" s="16"/>
      <c r="NPC151" s="16"/>
      <c r="NPD151" s="16"/>
      <c r="NPE151" s="16"/>
      <c r="NPF151" s="16"/>
      <c r="NPG151" s="16"/>
      <c r="NPH151" s="16"/>
      <c r="NPI151" s="16"/>
      <c r="NPJ151" s="16"/>
      <c r="NPK151" s="16"/>
      <c r="NPL151" s="16"/>
      <c r="NPM151" s="16"/>
      <c r="NPN151" s="16"/>
      <c r="NPO151" s="16"/>
      <c r="NPP151" s="16"/>
      <c r="NPQ151" s="16"/>
      <c r="NPR151" s="16"/>
      <c r="NPS151" s="16"/>
      <c r="NPT151" s="16"/>
      <c r="NPU151" s="16"/>
      <c r="NPV151" s="16"/>
      <c r="NPW151" s="16"/>
      <c r="NPX151" s="16"/>
      <c r="NPY151" s="16"/>
      <c r="NPZ151" s="16"/>
      <c r="NQA151" s="16"/>
      <c r="NQB151" s="16"/>
      <c r="NQC151" s="16"/>
      <c r="NQD151" s="16"/>
      <c r="NQE151" s="16"/>
      <c r="NQF151" s="16"/>
      <c r="NQG151" s="16"/>
      <c r="NQH151" s="16"/>
      <c r="NQI151" s="16"/>
      <c r="NQJ151" s="16"/>
      <c r="NQK151" s="16"/>
      <c r="NQL151" s="16"/>
      <c r="NQM151" s="16"/>
      <c r="NQN151" s="16"/>
      <c r="NQO151" s="16"/>
      <c r="NQP151" s="16"/>
      <c r="NQQ151" s="16"/>
      <c r="NQR151" s="16"/>
      <c r="NQS151" s="16"/>
      <c r="NQT151" s="16"/>
      <c r="NQU151" s="16"/>
      <c r="NQV151" s="16"/>
      <c r="NQW151" s="16"/>
      <c r="NQX151" s="16"/>
      <c r="NQY151" s="16"/>
      <c r="NQZ151" s="16"/>
      <c r="NRA151" s="16"/>
      <c r="NRB151" s="16"/>
      <c r="NRC151" s="16"/>
      <c r="NRD151" s="16"/>
      <c r="NRE151" s="16"/>
      <c r="NRF151" s="16"/>
      <c r="NRG151" s="16"/>
      <c r="NRH151" s="16"/>
      <c r="NRI151" s="16"/>
      <c r="NRJ151" s="16"/>
      <c r="NRK151" s="16"/>
      <c r="NRL151" s="16"/>
      <c r="NRM151" s="16"/>
      <c r="NRN151" s="16"/>
      <c r="NRO151" s="16"/>
      <c r="NRP151" s="16"/>
      <c r="NRQ151" s="16"/>
      <c r="NRR151" s="16"/>
      <c r="NRS151" s="16"/>
      <c r="NRT151" s="16"/>
      <c r="NRU151" s="16"/>
      <c r="NRV151" s="16"/>
      <c r="NRW151" s="16"/>
      <c r="NRX151" s="16"/>
      <c r="NRY151" s="16"/>
      <c r="NRZ151" s="16"/>
      <c r="NSA151" s="16"/>
      <c r="NSB151" s="16"/>
      <c r="NSC151" s="16"/>
      <c r="NSD151" s="16"/>
      <c r="NSE151" s="16"/>
      <c r="NSF151" s="16"/>
      <c r="NSG151" s="16"/>
      <c r="NSH151" s="16"/>
      <c r="NSI151" s="16"/>
      <c r="NSJ151" s="16"/>
      <c r="NSK151" s="16"/>
      <c r="NSL151" s="16"/>
      <c r="NSM151" s="16"/>
      <c r="NSN151" s="16"/>
      <c r="NSO151" s="16"/>
      <c r="NSP151" s="16"/>
      <c r="NSQ151" s="16"/>
      <c r="NSR151" s="16"/>
      <c r="NSS151" s="16"/>
      <c r="NST151" s="16"/>
      <c r="NSU151" s="16"/>
      <c r="NSV151" s="16"/>
      <c r="NSW151" s="16"/>
      <c r="NSX151" s="16"/>
      <c r="NSY151" s="16"/>
      <c r="NSZ151" s="16"/>
      <c r="NTA151" s="16"/>
      <c r="NTB151" s="16"/>
      <c r="NTC151" s="16"/>
      <c r="NTD151" s="16"/>
      <c r="NTE151" s="16"/>
      <c r="NTF151" s="16"/>
      <c r="NTG151" s="16"/>
      <c r="NTH151" s="16"/>
      <c r="NTI151" s="16"/>
      <c r="NTJ151" s="16"/>
      <c r="NTK151" s="16"/>
      <c r="NTL151" s="16"/>
      <c r="NTM151" s="16"/>
      <c r="NTN151" s="16"/>
      <c r="NTO151" s="16"/>
      <c r="NTP151" s="16"/>
      <c r="NTQ151" s="16"/>
      <c r="NTR151" s="16"/>
      <c r="NTS151" s="16"/>
      <c r="NTT151" s="16"/>
      <c r="NTU151" s="16"/>
      <c r="NTV151" s="16"/>
      <c r="NTW151" s="16"/>
      <c r="NTX151" s="16"/>
      <c r="NTY151" s="16"/>
      <c r="NTZ151" s="16"/>
      <c r="NUA151" s="16"/>
      <c r="NUB151" s="16"/>
      <c r="NUC151" s="16"/>
      <c r="NUD151" s="16"/>
      <c r="NUE151" s="16"/>
      <c r="NUF151" s="16"/>
      <c r="NUG151" s="16"/>
      <c r="NUH151" s="16"/>
      <c r="NUI151" s="16"/>
      <c r="NUJ151" s="16"/>
      <c r="NUK151" s="16"/>
      <c r="NUL151" s="16"/>
      <c r="NUM151" s="16"/>
      <c r="NUN151" s="16"/>
      <c r="NUO151" s="16"/>
      <c r="NUP151" s="16"/>
      <c r="NUQ151" s="16"/>
      <c r="NUR151" s="16"/>
      <c r="NUS151" s="16"/>
      <c r="NUT151" s="16"/>
      <c r="NUU151" s="16"/>
      <c r="NUV151" s="16"/>
      <c r="NUW151" s="16"/>
      <c r="NUX151" s="16"/>
      <c r="NUY151" s="16"/>
      <c r="NUZ151" s="16"/>
      <c r="NVA151" s="16"/>
      <c r="NVB151" s="16"/>
      <c r="NVC151" s="16"/>
      <c r="NVD151" s="16"/>
      <c r="NVE151" s="16"/>
      <c r="NVF151" s="16"/>
      <c r="NVG151" s="16"/>
      <c r="NVH151" s="16"/>
      <c r="NVI151" s="16"/>
      <c r="NVJ151" s="16"/>
      <c r="NVK151" s="16"/>
      <c r="NVL151" s="16"/>
      <c r="NVM151" s="16"/>
      <c r="NVN151" s="16"/>
      <c r="NVO151" s="16"/>
      <c r="NVP151" s="16"/>
      <c r="NVQ151" s="16"/>
      <c r="NVR151" s="16"/>
      <c r="NVS151" s="16"/>
      <c r="NVT151" s="16"/>
      <c r="NVU151" s="16"/>
      <c r="NVV151" s="16"/>
      <c r="NVW151" s="16"/>
      <c r="NVX151" s="16"/>
      <c r="NVY151" s="16"/>
      <c r="NVZ151" s="16"/>
      <c r="NWA151" s="16"/>
      <c r="NWB151" s="16"/>
      <c r="NWC151" s="16"/>
      <c r="NWD151" s="16"/>
      <c r="NWE151" s="16"/>
      <c r="NWF151" s="16"/>
      <c r="NWG151" s="16"/>
      <c r="NWH151" s="16"/>
      <c r="NWI151" s="16"/>
      <c r="NWJ151" s="16"/>
      <c r="NWK151" s="16"/>
      <c r="NWL151" s="16"/>
      <c r="NWM151" s="16"/>
      <c r="NWN151" s="16"/>
      <c r="NWO151" s="16"/>
      <c r="NWP151" s="16"/>
      <c r="NWQ151" s="16"/>
      <c r="NWR151" s="16"/>
      <c r="NWS151" s="16"/>
      <c r="NWT151" s="16"/>
      <c r="NWU151" s="16"/>
      <c r="NWV151" s="16"/>
      <c r="NWW151" s="16"/>
      <c r="NWX151" s="16"/>
      <c r="NWY151" s="16"/>
      <c r="NWZ151" s="16"/>
      <c r="NXA151" s="16"/>
      <c r="NXB151" s="16"/>
      <c r="NXC151" s="16"/>
      <c r="NXD151" s="16"/>
      <c r="NXE151" s="16"/>
      <c r="NXF151" s="16"/>
      <c r="NXG151" s="16"/>
      <c r="NXH151" s="16"/>
      <c r="NXI151" s="16"/>
      <c r="NXJ151" s="16"/>
      <c r="NXK151" s="16"/>
      <c r="NXL151" s="16"/>
      <c r="NXM151" s="16"/>
      <c r="NXN151" s="16"/>
      <c r="NXO151" s="16"/>
      <c r="NXP151" s="16"/>
      <c r="NXQ151" s="16"/>
      <c r="NXR151" s="16"/>
      <c r="NXS151" s="16"/>
      <c r="NXT151" s="16"/>
      <c r="NXU151" s="16"/>
      <c r="NXV151" s="16"/>
      <c r="NXW151" s="16"/>
      <c r="NXX151" s="16"/>
      <c r="NXY151" s="16"/>
      <c r="NXZ151" s="16"/>
      <c r="NYA151" s="16"/>
      <c r="NYB151" s="16"/>
      <c r="NYC151" s="16"/>
      <c r="NYD151" s="16"/>
      <c r="NYE151" s="16"/>
      <c r="NYF151" s="16"/>
      <c r="NYG151" s="16"/>
      <c r="NYH151" s="16"/>
      <c r="NYI151" s="16"/>
      <c r="NYJ151" s="16"/>
      <c r="NYK151" s="16"/>
      <c r="NYL151" s="16"/>
      <c r="NYM151" s="16"/>
      <c r="NYN151" s="16"/>
      <c r="NYO151" s="16"/>
      <c r="NYP151" s="16"/>
      <c r="NYQ151" s="16"/>
      <c r="NYR151" s="16"/>
      <c r="NYS151" s="16"/>
      <c r="NYT151" s="16"/>
      <c r="NYU151" s="16"/>
      <c r="NYV151" s="16"/>
      <c r="NYW151" s="16"/>
      <c r="NYX151" s="16"/>
      <c r="NYY151" s="16"/>
      <c r="NYZ151" s="16"/>
      <c r="NZA151" s="16"/>
      <c r="NZB151" s="16"/>
      <c r="NZC151" s="16"/>
      <c r="NZD151" s="16"/>
      <c r="NZE151" s="16"/>
      <c r="NZF151" s="16"/>
      <c r="NZG151" s="16"/>
      <c r="NZH151" s="16"/>
      <c r="NZI151" s="16"/>
      <c r="NZJ151" s="16"/>
      <c r="NZK151" s="16"/>
      <c r="NZL151" s="16"/>
      <c r="NZM151" s="16"/>
      <c r="NZN151" s="16"/>
      <c r="NZO151" s="16"/>
      <c r="NZP151" s="16"/>
      <c r="NZQ151" s="16"/>
      <c r="NZR151" s="16"/>
      <c r="NZS151" s="16"/>
      <c r="NZT151" s="16"/>
      <c r="NZU151" s="16"/>
      <c r="NZV151" s="16"/>
      <c r="NZW151" s="16"/>
      <c r="NZX151" s="16"/>
      <c r="NZY151" s="16"/>
      <c r="NZZ151" s="16"/>
      <c r="OAA151" s="16"/>
      <c r="OAB151" s="16"/>
      <c r="OAC151" s="16"/>
      <c r="OAD151" s="16"/>
      <c r="OAE151" s="16"/>
      <c r="OAF151" s="16"/>
      <c r="OAG151" s="16"/>
      <c r="OAH151" s="16"/>
      <c r="OAI151" s="16"/>
      <c r="OAJ151" s="16"/>
      <c r="OAK151" s="16"/>
      <c r="OAL151" s="16"/>
      <c r="OAM151" s="16"/>
      <c r="OAN151" s="16"/>
      <c r="OAO151" s="16"/>
      <c r="OAP151" s="16"/>
      <c r="OAQ151" s="16"/>
      <c r="OAR151" s="16"/>
      <c r="OAS151" s="16"/>
      <c r="OAT151" s="16"/>
      <c r="OAU151" s="16"/>
      <c r="OAV151" s="16"/>
      <c r="OAW151" s="16"/>
      <c r="OAX151" s="16"/>
      <c r="OAY151" s="16"/>
      <c r="OAZ151" s="16"/>
      <c r="OBA151" s="16"/>
      <c r="OBB151" s="16"/>
      <c r="OBC151" s="16"/>
      <c r="OBD151" s="16"/>
      <c r="OBE151" s="16"/>
      <c r="OBF151" s="16"/>
      <c r="OBG151" s="16"/>
      <c r="OBH151" s="16"/>
      <c r="OBI151" s="16"/>
      <c r="OBJ151" s="16"/>
      <c r="OBK151" s="16"/>
      <c r="OBL151" s="16"/>
      <c r="OBM151" s="16"/>
      <c r="OBN151" s="16"/>
      <c r="OBO151" s="16"/>
      <c r="OBP151" s="16"/>
      <c r="OBQ151" s="16"/>
      <c r="OBR151" s="16"/>
      <c r="OBS151" s="16"/>
      <c r="OBT151" s="16"/>
      <c r="OBU151" s="16"/>
      <c r="OBV151" s="16"/>
      <c r="OBW151" s="16"/>
      <c r="OBX151" s="16"/>
      <c r="OBY151" s="16"/>
      <c r="OBZ151" s="16"/>
      <c r="OCA151" s="16"/>
      <c r="OCB151" s="16"/>
      <c r="OCC151" s="16"/>
      <c r="OCD151" s="16"/>
      <c r="OCE151" s="16"/>
      <c r="OCF151" s="16"/>
      <c r="OCG151" s="16"/>
      <c r="OCH151" s="16"/>
      <c r="OCI151" s="16"/>
      <c r="OCJ151" s="16"/>
      <c r="OCK151" s="16"/>
      <c r="OCL151" s="16"/>
      <c r="OCM151" s="16"/>
      <c r="OCN151" s="16"/>
      <c r="OCO151" s="16"/>
      <c r="OCP151" s="16"/>
      <c r="OCQ151" s="16"/>
      <c r="OCR151" s="16"/>
      <c r="OCS151" s="16"/>
      <c r="OCT151" s="16"/>
      <c r="OCU151" s="16"/>
      <c r="OCV151" s="16"/>
      <c r="OCW151" s="16"/>
      <c r="OCX151" s="16"/>
      <c r="OCY151" s="16"/>
      <c r="OCZ151" s="16"/>
      <c r="ODA151" s="16"/>
      <c r="ODB151" s="16"/>
      <c r="ODC151" s="16"/>
      <c r="ODD151" s="16"/>
      <c r="ODE151" s="16"/>
      <c r="ODF151" s="16"/>
      <c r="ODG151" s="16"/>
      <c r="ODH151" s="16"/>
      <c r="ODI151" s="16"/>
      <c r="ODJ151" s="16"/>
      <c r="ODK151" s="16"/>
      <c r="ODL151" s="16"/>
      <c r="ODM151" s="16"/>
      <c r="ODN151" s="16"/>
      <c r="ODO151" s="16"/>
      <c r="ODP151" s="16"/>
      <c r="ODQ151" s="16"/>
      <c r="ODR151" s="16"/>
      <c r="ODS151" s="16"/>
      <c r="ODT151" s="16"/>
      <c r="ODU151" s="16"/>
      <c r="ODV151" s="16"/>
      <c r="ODW151" s="16"/>
      <c r="ODX151" s="16"/>
      <c r="ODY151" s="16"/>
      <c r="ODZ151" s="16"/>
      <c r="OEA151" s="16"/>
      <c r="OEB151" s="16"/>
      <c r="OEC151" s="16"/>
      <c r="OED151" s="16"/>
      <c r="OEE151" s="16"/>
      <c r="OEF151" s="16"/>
      <c r="OEG151" s="16"/>
      <c r="OEH151" s="16"/>
      <c r="OEI151" s="16"/>
      <c r="OEJ151" s="16"/>
      <c r="OEK151" s="16"/>
      <c r="OEL151" s="16"/>
      <c r="OEM151" s="16"/>
      <c r="OEN151" s="16"/>
      <c r="OEO151" s="16"/>
      <c r="OEP151" s="16"/>
      <c r="OEQ151" s="16"/>
      <c r="OER151" s="16"/>
      <c r="OES151" s="16"/>
      <c r="OET151" s="16"/>
      <c r="OEU151" s="16"/>
      <c r="OEV151" s="16"/>
      <c r="OEW151" s="16"/>
      <c r="OEX151" s="16"/>
      <c r="OEY151" s="16"/>
      <c r="OEZ151" s="16"/>
      <c r="OFA151" s="16"/>
      <c r="OFB151" s="16"/>
      <c r="OFC151" s="16"/>
      <c r="OFD151" s="16"/>
      <c r="OFE151" s="16"/>
      <c r="OFF151" s="16"/>
      <c r="OFG151" s="16"/>
      <c r="OFH151" s="16"/>
      <c r="OFI151" s="16"/>
      <c r="OFJ151" s="16"/>
      <c r="OFK151" s="16"/>
      <c r="OFL151" s="16"/>
      <c r="OFM151" s="16"/>
      <c r="OFN151" s="16"/>
      <c r="OFO151" s="16"/>
      <c r="OFP151" s="16"/>
      <c r="OFQ151" s="16"/>
      <c r="OFR151" s="16"/>
      <c r="OFS151" s="16"/>
      <c r="OFT151" s="16"/>
      <c r="OFU151" s="16"/>
      <c r="OFV151" s="16"/>
      <c r="OFW151" s="16"/>
      <c r="OFX151" s="16"/>
      <c r="OFY151" s="16"/>
      <c r="OFZ151" s="16"/>
      <c r="OGA151" s="16"/>
      <c r="OGB151" s="16"/>
      <c r="OGC151" s="16"/>
      <c r="OGD151" s="16"/>
      <c r="OGE151" s="16"/>
      <c r="OGF151" s="16"/>
      <c r="OGG151" s="16"/>
      <c r="OGH151" s="16"/>
      <c r="OGI151" s="16"/>
      <c r="OGJ151" s="16"/>
      <c r="OGK151" s="16"/>
      <c r="OGL151" s="16"/>
      <c r="OGM151" s="16"/>
      <c r="OGN151" s="16"/>
      <c r="OGO151" s="16"/>
      <c r="OGP151" s="16"/>
      <c r="OGQ151" s="16"/>
      <c r="OGR151" s="16"/>
      <c r="OGS151" s="16"/>
      <c r="OGT151" s="16"/>
      <c r="OGU151" s="16"/>
      <c r="OGV151" s="16"/>
      <c r="OGW151" s="16"/>
      <c r="OGX151" s="16"/>
      <c r="OGY151" s="16"/>
      <c r="OGZ151" s="16"/>
      <c r="OHA151" s="16"/>
      <c r="OHB151" s="16"/>
      <c r="OHC151" s="16"/>
      <c r="OHD151" s="16"/>
      <c r="OHE151" s="16"/>
      <c r="OHF151" s="16"/>
      <c r="OHG151" s="16"/>
      <c r="OHH151" s="16"/>
      <c r="OHI151" s="16"/>
      <c r="OHJ151" s="16"/>
      <c r="OHK151" s="16"/>
      <c r="OHL151" s="16"/>
      <c r="OHM151" s="16"/>
      <c r="OHN151" s="16"/>
      <c r="OHO151" s="16"/>
      <c r="OHP151" s="16"/>
      <c r="OHQ151" s="16"/>
      <c r="OHR151" s="16"/>
      <c r="OHS151" s="16"/>
      <c r="OHT151" s="16"/>
      <c r="OHU151" s="16"/>
      <c r="OHV151" s="16"/>
      <c r="OHW151" s="16"/>
      <c r="OHX151" s="16"/>
      <c r="OHY151" s="16"/>
      <c r="OHZ151" s="16"/>
      <c r="OIA151" s="16"/>
      <c r="OIB151" s="16"/>
      <c r="OIC151" s="16"/>
      <c r="OID151" s="16"/>
      <c r="OIE151" s="16"/>
      <c r="OIF151" s="16"/>
      <c r="OIG151" s="16"/>
      <c r="OIH151" s="16"/>
      <c r="OII151" s="16"/>
      <c r="OIJ151" s="16"/>
      <c r="OIK151" s="16"/>
      <c r="OIL151" s="16"/>
      <c r="OIM151" s="16"/>
      <c r="OIN151" s="16"/>
      <c r="OIO151" s="16"/>
      <c r="OIP151" s="16"/>
      <c r="OIQ151" s="16"/>
      <c r="OIR151" s="16"/>
      <c r="OIS151" s="16"/>
      <c r="OIT151" s="16"/>
      <c r="OIU151" s="16"/>
      <c r="OIV151" s="16"/>
      <c r="OIW151" s="16"/>
      <c r="OIX151" s="16"/>
      <c r="OIY151" s="16"/>
      <c r="OIZ151" s="16"/>
      <c r="OJA151" s="16"/>
      <c r="OJB151" s="16"/>
      <c r="OJC151" s="16"/>
      <c r="OJD151" s="16"/>
      <c r="OJE151" s="16"/>
      <c r="OJF151" s="16"/>
      <c r="OJG151" s="16"/>
      <c r="OJH151" s="16"/>
      <c r="OJI151" s="16"/>
      <c r="OJJ151" s="16"/>
      <c r="OJK151" s="16"/>
      <c r="OJL151" s="16"/>
      <c r="OJM151" s="16"/>
      <c r="OJN151" s="16"/>
      <c r="OJO151" s="16"/>
      <c r="OJP151" s="16"/>
      <c r="OJQ151" s="16"/>
      <c r="OJR151" s="16"/>
      <c r="OJS151" s="16"/>
      <c r="OJT151" s="16"/>
      <c r="OJU151" s="16"/>
      <c r="OJV151" s="16"/>
      <c r="OJW151" s="16"/>
      <c r="OJX151" s="16"/>
      <c r="OJY151" s="16"/>
      <c r="OJZ151" s="16"/>
      <c r="OKA151" s="16"/>
      <c r="OKB151" s="16"/>
      <c r="OKC151" s="16"/>
      <c r="OKD151" s="16"/>
      <c r="OKE151" s="16"/>
      <c r="OKF151" s="16"/>
      <c r="OKG151" s="16"/>
      <c r="OKH151" s="16"/>
      <c r="OKI151" s="16"/>
      <c r="OKJ151" s="16"/>
      <c r="OKK151" s="16"/>
      <c r="OKL151" s="16"/>
      <c r="OKM151" s="16"/>
      <c r="OKN151" s="16"/>
      <c r="OKO151" s="16"/>
      <c r="OKP151" s="16"/>
      <c r="OKQ151" s="16"/>
      <c r="OKR151" s="16"/>
      <c r="OKS151" s="16"/>
      <c r="OKT151" s="16"/>
      <c r="OKU151" s="16"/>
      <c r="OKV151" s="16"/>
      <c r="OKW151" s="16"/>
      <c r="OKX151" s="16"/>
      <c r="OKY151" s="16"/>
      <c r="OKZ151" s="16"/>
      <c r="OLA151" s="16"/>
      <c r="OLB151" s="16"/>
      <c r="OLC151" s="16"/>
      <c r="OLD151" s="16"/>
      <c r="OLE151" s="16"/>
      <c r="OLF151" s="16"/>
      <c r="OLG151" s="16"/>
      <c r="OLH151" s="16"/>
      <c r="OLI151" s="16"/>
      <c r="OLJ151" s="16"/>
      <c r="OLK151" s="16"/>
      <c r="OLL151" s="16"/>
      <c r="OLM151" s="16"/>
      <c r="OLN151" s="16"/>
      <c r="OLO151" s="16"/>
      <c r="OLP151" s="16"/>
      <c r="OLQ151" s="16"/>
      <c r="OLR151" s="16"/>
      <c r="OLS151" s="16"/>
      <c r="OLT151" s="16"/>
      <c r="OLU151" s="16"/>
      <c r="OLV151" s="16"/>
      <c r="OLW151" s="16"/>
      <c r="OLX151" s="16"/>
      <c r="OLY151" s="16"/>
      <c r="OLZ151" s="16"/>
      <c r="OMA151" s="16"/>
      <c r="OMB151" s="16"/>
      <c r="OMC151" s="16"/>
      <c r="OMD151" s="16"/>
      <c r="OME151" s="16"/>
      <c r="OMF151" s="16"/>
      <c r="OMG151" s="16"/>
      <c r="OMH151" s="16"/>
      <c r="OMI151" s="16"/>
      <c r="OMJ151" s="16"/>
      <c r="OMK151" s="16"/>
      <c r="OML151" s="16"/>
      <c r="OMM151" s="16"/>
      <c r="OMN151" s="16"/>
      <c r="OMO151" s="16"/>
      <c r="OMP151" s="16"/>
      <c r="OMQ151" s="16"/>
      <c r="OMR151" s="16"/>
      <c r="OMS151" s="16"/>
      <c r="OMT151" s="16"/>
      <c r="OMU151" s="16"/>
      <c r="OMV151" s="16"/>
      <c r="OMW151" s="16"/>
      <c r="OMX151" s="16"/>
      <c r="OMY151" s="16"/>
      <c r="OMZ151" s="16"/>
      <c r="ONA151" s="16"/>
      <c r="ONB151" s="16"/>
      <c r="ONC151" s="16"/>
      <c r="OND151" s="16"/>
      <c r="ONE151" s="16"/>
      <c r="ONF151" s="16"/>
      <c r="ONG151" s="16"/>
      <c r="ONH151" s="16"/>
      <c r="ONI151" s="16"/>
      <c r="ONJ151" s="16"/>
      <c r="ONK151" s="16"/>
      <c r="ONL151" s="16"/>
      <c r="ONM151" s="16"/>
      <c r="ONN151" s="16"/>
      <c r="ONO151" s="16"/>
      <c r="ONP151" s="16"/>
      <c r="ONQ151" s="16"/>
      <c r="ONR151" s="16"/>
      <c r="ONS151" s="16"/>
      <c r="ONT151" s="16"/>
      <c r="ONU151" s="16"/>
      <c r="ONV151" s="16"/>
      <c r="ONW151" s="16"/>
      <c r="ONX151" s="16"/>
      <c r="ONY151" s="16"/>
      <c r="ONZ151" s="16"/>
      <c r="OOA151" s="16"/>
      <c r="OOB151" s="16"/>
      <c r="OOC151" s="16"/>
      <c r="OOD151" s="16"/>
      <c r="OOE151" s="16"/>
      <c r="OOF151" s="16"/>
      <c r="OOG151" s="16"/>
      <c r="OOH151" s="16"/>
      <c r="OOI151" s="16"/>
      <c r="OOJ151" s="16"/>
      <c r="OOK151" s="16"/>
      <c r="OOL151" s="16"/>
      <c r="OOM151" s="16"/>
      <c r="OON151" s="16"/>
      <c r="OOO151" s="16"/>
      <c r="OOP151" s="16"/>
      <c r="OOQ151" s="16"/>
      <c r="OOR151" s="16"/>
      <c r="OOS151" s="16"/>
      <c r="OOT151" s="16"/>
      <c r="OOU151" s="16"/>
      <c r="OOV151" s="16"/>
      <c r="OOW151" s="16"/>
      <c r="OOX151" s="16"/>
      <c r="OOY151" s="16"/>
      <c r="OOZ151" s="16"/>
      <c r="OPA151" s="16"/>
      <c r="OPB151" s="16"/>
      <c r="OPC151" s="16"/>
      <c r="OPD151" s="16"/>
      <c r="OPE151" s="16"/>
      <c r="OPF151" s="16"/>
      <c r="OPG151" s="16"/>
      <c r="OPH151" s="16"/>
      <c r="OPI151" s="16"/>
      <c r="OPJ151" s="16"/>
      <c r="OPK151" s="16"/>
      <c r="OPL151" s="16"/>
      <c r="OPM151" s="16"/>
      <c r="OPN151" s="16"/>
      <c r="OPO151" s="16"/>
      <c r="OPP151" s="16"/>
      <c r="OPQ151" s="16"/>
      <c r="OPR151" s="16"/>
      <c r="OPS151" s="16"/>
      <c r="OPT151" s="16"/>
      <c r="OPU151" s="16"/>
      <c r="OPV151" s="16"/>
      <c r="OPW151" s="16"/>
      <c r="OPX151" s="16"/>
      <c r="OPY151" s="16"/>
      <c r="OPZ151" s="16"/>
      <c r="OQA151" s="16"/>
      <c r="OQB151" s="16"/>
      <c r="OQC151" s="16"/>
      <c r="OQD151" s="16"/>
      <c r="OQE151" s="16"/>
      <c r="OQF151" s="16"/>
      <c r="OQG151" s="16"/>
      <c r="OQH151" s="16"/>
      <c r="OQI151" s="16"/>
      <c r="OQJ151" s="16"/>
      <c r="OQK151" s="16"/>
      <c r="OQL151" s="16"/>
      <c r="OQM151" s="16"/>
      <c r="OQN151" s="16"/>
      <c r="OQO151" s="16"/>
      <c r="OQP151" s="16"/>
      <c r="OQQ151" s="16"/>
      <c r="OQR151" s="16"/>
      <c r="OQS151" s="16"/>
      <c r="OQT151" s="16"/>
      <c r="OQU151" s="16"/>
      <c r="OQV151" s="16"/>
      <c r="OQW151" s="16"/>
      <c r="OQX151" s="16"/>
      <c r="OQY151" s="16"/>
      <c r="OQZ151" s="16"/>
      <c r="ORA151" s="16"/>
      <c r="ORB151" s="16"/>
      <c r="ORC151" s="16"/>
      <c r="ORD151" s="16"/>
      <c r="ORE151" s="16"/>
      <c r="ORF151" s="16"/>
      <c r="ORG151" s="16"/>
      <c r="ORH151" s="16"/>
      <c r="ORI151" s="16"/>
      <c r="ORJ151" s="16"/>
      <c r="ORK151" s="16"/>
      <c r="ORL151" s="16"/>
      <c r="ORM151" s="16"/>
      <c r="ORN151" s="16"/>
      <c r="ORO151" s="16"/>
      <c r="ORP151" s="16"/>
      <c r="ORQ151" s="16"/>
      <c r="ORR151" s="16"/>
      <c r="ORS151" s="16"/>
      <c r="ORT151" s="16"/>
      <c r="ORU151" s="16"/>
      <c r="ORV151" s="16"/>
      <c r="ORW151" s="16"/>
      <c r="ORX151" s="16"/>
      <c r="ORY151" s="16"/>
      <c r="ORZ151" s="16"/>
      <c r="OSA151" s="16"/>
      <c r="OSB151" s="16"/>
      <c r="OSC151" s="16"/>
      <c r="OSD151" s="16"/>
      <c r="OSE151" s="16"/>
      <c r="OSF151" s="16"/>
      <c r="OSG151" s="16"/>
      <c r="OSH151" s="16"/>
      <c r="OSI151" s="16"/>
      <c r="OSJ151" s="16"/>
      <c r="OSK151" s="16"/>
      <c r="OSL151" s="16"/>
      <c r="OSM151" s="16"/>
      <c r="OSN151" s="16"/>
      <c r="OSO151" s="16"/>
      <c r="OSP151" s="16"/>
      <c r="OSQ151" s="16"/>
      <c r="OSR151" s="16"/>
      <c r="OSS151" s="16"/>
      <c r="OST151" s="16"/>
      <c r="OSU151" s="16"/>
      <c r="OSV151" s="16"/>
      <c r="OSW151" s="16"/>
      <c r="OSX151" s="16"/>
      <c r="OSY151" s="16"/>
      <c r="OSZ151" s="16"/>
      <c r="OTA151" s="16"/>
      <c r="OTB151" s="16"/>
      <c r="OTC151" s="16"/>
      <c r="OTD151" s="16"/>
      <c r="OTE151" s="16"/>
      <c r="OTF151" s="16"/>
      <c r="OTG151" s="16"/>
      <c r="OTH151" s="16"/>
      <c r="OTI151" s="16"/>
      <c r="OTJ151" s="16"/>
      <c r="OTK151" s="16"/>
      <c r="OTL151" s="16"/>
      <c r="OTM151" s="16"/>
      <c r="OTN151" s="16"/>
      <c r="OTO151" s="16"/>
      <c r="OTP151" s="16"/>
      <c r="OTQ151" s="16"/>
      <c r="OTR151" s="16"/>
      <c r="OTS151" s="16"/>
      <c r="OTT151" s="16"/>
      <c r="OTU151" s="16"/>
      <c r="OTV151" s="16"/>
      <c r="OTW151" s="16"/>
      <c r="OTX151" s="16"/>
      <c r="OTY151" s="16"/>
      <c r="OTZ151" s="16"/>
      <c r="OUA151" s="16"/>
      <c r="OUB151" s="16"/>
      <c r="OUC151" s="16"/>
      <c r="OUD151" s="16"/>
      <c r="OUE151" s="16"/>
      <c r="OUF151" s="16"/>
      <c r="OUG151" s="16"/>
      <c r="OUH151" s="16"/>
      <c r="OUI151" s="16"/>
      <c r="OUJ151" s="16"/>
      <c r="OUK151" s="16"/>
      <c r="OUL151" s="16"/>
      <c r="OUM151" s="16"/>
      <c r="OUN151" s="16"/>
      <c r="OUO151" s="16"/>
      <c r="OUP151" s="16"/>
      <c r="OUQ151" s="16"/>
      <c r="OUR151" s="16"/>
      <c r="OUS151" s="16"/>
      <c r="OUT151" s="16"/>
      <c r="OUU151" s="16"/>
      <c r="OUV151" s="16"/>
      <c r="OUW151" s="16"/>
      <c r="OUX151" s="16"/>
      <c r="OUY151" s="16"/>
      <c r="OUZ151" s="16"/>
      <c r="OVA151" s="16"/>
      <c r="OVB151" s="16"/>
      <c r="OVC151" s="16"/>
      <c r="OVD151" s="16"/>
      <c r="OVE151" s="16"/>
      <c r="OVF151" s="16"/>
      <c r="OVG151" s="16"/>
      <c r="OVH151" s="16"/>
      <c r="OVI151" s="16"/>
      <c r="OVJ151" s="16"/>
      <c r="OVK151" s="16"/>
      <c r="OVL151" s="16"/>
      <c r="OVM151" s="16"/>
      <c r="OVN151" s="16"/>
      <c r="OVO151" s="16"/>
      <c r="OVP151" s="16"/>
      <c r="OVQ151" s="16"/>
      <c r="OVR151" s="16"/>
      <c r="OVS151" s="16"/>
      <c r="OVT151" s="16"/>
      <c r="OVU151" s="16"/>
      <c r="OVV151" s="16"/>
      <c r="OVW151" s="16"/>
      <c r="OVX151" s="16"/>
      <c r="OVY151" s="16"/>
      <c r="OVZ151" s="16"/>
      <c r="OWA151" s="16"/>
      <c r="OWB151" s="16"/>
      <c r="OWC151" s="16"/>
      <c r="OWD151" s="16"/>
      <c r="OWE151" s="16"/>
      <c r="OWF151" s="16"/>
      <c r="OWG151" s="16"/>
      <c r="OWH151" s="16"/>
      <c r="OWI151" s="16"/>
      <c r="OWJ151" s="16"/>
      <c r="OWK151" s="16"/>
      <c r="OWL151" s="16"/>
      <c r="OWM151" s="16"/>
      <c r="OWN151" s="16"/>
      <c r="OWO151" s="16"/>
      <c r="OWP151" s="16"/>
      <c r="OWQ151" s="16"/>
      <c r="OWR151" s="16"/>
      <c r="OWS151" s="16"/>
      <c r="OWT151" s="16"/>
      <c r="OWU151" s="16"/>
      <c r="OWV151" s="16"/>
      <c r="OWW151" s="16"/>
      <c r="OWX151" s="16"/>
      <c r="OWY151" s="16"/>
      <c r="OWZ151" s="16"/>
      <c r="OXA151" s="16"/>
      <c r="OXB151" s="16"/>
      <c r="OXC151" s="16"/>
      <c r="OXD151" s="16"/>
      <c r="OXE151" s="16"/>
      <c r="OXF151" s="16"/>
      <c r="OXG151" s="16"/>
      <c r="OXH151" s="16"/>
      <c r="OXI151" s="16"/>
      <c r="OXJ151" s="16"/>
      <c r="OXK151" s="16"/>
      <c r="OXL151" s="16"/>
      <c r="OXM151" s="16"/>
      <c r="OXN151" s="16"/>
      <c r="OXO151" s="16"/>
      <c r="OXP151" s="16"/>
      <c r="OXQ151" s="16"/>
      <c r="OXR151" s="16"/>
      <c r="OXS151" s="16"/>
      <c r="OXT151" s="16"/>
      <c r="OXU151" s="16"/>
      <c r="OXV151" s="16"/>
      <c r="OXW151" s="16"/>
      <c r="OXX151" s="16"/>
      <c r="OXY151" s="16"/>
      <c r="OXZ151" s="16"/>
      <c r="OYA151" s="16"/>
      <c r="OYB151" s="16"/>
      <c r="OYC151" s="16"/>
      <c r="OYD151" s="16"/>
      <c r="OYE151" s="16"/>
      <c r="OYF151" s="16"/>
      <c r="OYG151" s="16"/>
      <c r="OYH151" s="16"/>
      <c r="OYI151" s="16"/>
      <c r="OYJ151" s="16"/>
      <c r="OYK151" s="16"/>
      <c r="OYL151" s="16"/>
      <c r="OYM151" s="16"/>
      <c r="OYN151" s="16"/>
      <c r="OYO151" s="16"/>
      <c r="OYP151" s="16"/>
      <c r="OYQ151" s="16"/>
      <c r="OYR151" s="16"/>
      <c r="OYS151" s="16"/>
      <c r="OYT151" s="16"/>
      <c r="OYU151" s="16"/>
      <c r="OYV151" s="16"/>
      <c r="OYW151" s="16"/>
      <c r="OYX151" s="16"/>
      <c r="OYY151" s="16"/>
      <c r="OYZ151" s="16"/>
      <c r="OZA151" s="16"/>
      <c r="OZB151" s="16"/>
      <c r="OZC151" s="16"/>
      <c r="OZD151" s="16"/>
      <c r="OZE151" s="16"/>
      <c r="OZF151" s="16"/>
      <c r="OZG151" s="16"/>
      <c r="OZH151" s="16"/>
      <c r="OZI151" s="16"/>
      <c r="OZJ151" s="16"/>
      <c r="OZK151" s="16"/>
      <c r="OZL151" s="16"/>
      <c r="OZM151" s="16"/>
      <c r="OZN151" s="16"/>
      <c r="OZO151" s="16"/>
      <c r="OZP151" s="16"/>
      <c r="OZQ151" s="16"/>
      <c r="OZR151" s="16"/>
      <c r="OZS151" s="16"/>
      <c r="OZT151" s="16"/>
      <c r="OZU151" s="16"/>
      <c r="OZV151" s="16"/>
      <c r="OZW151" s="16"/>
      <c r="OZX151" s="16"/>
      <c r="OZY151" s="16"/>
      <c r="OZZ151" s="16"/>
      <c r="PAA151" s="16"/>
      <c r="PAB151" s="16"/>
      <c r="PAC151" s="16"/>
      <c r="PAD151" s="16"/>
      <c r="PAE151" s="16"/>
      <c r="PAF151" s="16"/>
      <c r="PAG151" s="16"/>
      <c r="PAH151" s="16"/>
      <c r="PAI151" s="16"/>
      <c r="PAJ151" s="16"/>
      <c r="PAK151" s="16"/>
      <c r="PAL151" s="16"/>
      <c r="PAM151" s="16"/>
      <c r="PAN151" s="16"/>
      <c r="PAO151" s="16"/>
      <c r="PAP151" s="16"/>
      <c r="PAQ151" s="16"/>
      <c r="PAR151" s="16"/>
      <c r="PAS151" s="16"/>
      <c r="PAT151" s="16"/>
      <c r="PAU151" s="16"/>
      <c r="PAV151" s="16"/>
      <c r="PAW151" s="16"/>
      <c r="PAX151" s="16"/>
      <c r="PAY151" s="16"/>
      <c r="PAZ151" s="16"/>
      <c r="PBA151" s="16"/>
      <c r="PBB151" s="16"/>
      <c r="PBC151" s="16"/>
      <c r="PBD151" s="16"/>
      <c r="PBE151" s="16"/>
      <c r="PBF151" s="16"/>
      <c r="PBG151" s="16"/>
      <c r="PBH151" s="16"/>
      <c r="PBI151" s="16"/>
      <c r="PBJ151" s="16"/>
      <c r="PBK151" s="16"/>
      <c r="PBL151" s="16"/>
      <c r="PBM151" s="16"/>
      <c r="PBN151" s="16"/>
      <c r="PBO151" s="16"/>
      <c r="PBP151" s="16"/>
      <c r="PBQ151" s="16"/>
      <c r="PBR151" s="16"/>
      <c r="PBS151" s="16"/>
      <c r="PBT151" s="16"/>
      <c r="PBU151" s="16"/>
      <c r="PBV151" s="16"/>
      <c r="PBW151" s="16"/>
      <c r="PBX151" s="16"/>
      <c r="PBY151" s="16"/>
      <c r="PBZ151" s="16"/>
      <c r="PCA151" s="16"/>
      <c r="PCB151" s="16"/>
      <c r="PCC151" s="16"/>
      <c r="PCD151" s="16"/>
      <c r="PCE151" s="16"/>
      <c r="PCF151" s="16"/>
      <c r="PCG151" s="16"/>
      <c r="PCH151" s="16"/>
      <c r="PCI151" s="16"/>
      <c r="PCJ151" s="16"/>
      <c r="PCK151" s="16"/>
      <c r="PCL151" s="16"/>
      <c r="PCM151" s="16"/>
      <c r="PCN151" s="16"/>
      <c r="PCO151" s="16"/>
      <c r="PCP151" s="16"/>
      <c r="PCQ151" s="16"/>
      <c r="PCR151" s="16"/>
      <c r="PCS151" s="16"/>
      <c r="PCT151" s="16"/>
      <c r="PCU151" s="16"/>
      <c r="PCV151" s="16"/>
      <c r="PCW151" s="16"/>
      <c r="PCX151" s="16"/>
      <c r="PCY151" s="16"/>
      <c r="PCZ151" s="16"/>
      <c r="PDA151" s="16"/>
      <c r="PDB151" s="16"/>
      <c r="PDC151" s="16"/>
      <c r="PDD151" s="16"/>
      <c r="PDE151" s="16"/>
      <c r="PDF151" s="16"/>
      <c r="PDG151" s="16"/>
      <c r="PDH151" s="16"/>
      <c r="PDI151" s="16"/>
      <c r="PDJ151" s="16"/>
      <c r="PDK151" s="16"/>
      <c r="PDL151" s="16"/>
      <c r="PDM151" s="16"/>
      <c r="PDN151" s="16"/>
      <c r="PDO151" s="16"/>
      <c r="PDP151" s="16"/>
      <c r="PDQ151" s="16"/>
      <c r="PDR151" s="16"/>
      <c r="PDS151" s="16"/>
      <c r="PDT151" s="16"/>
      <c r="PDU151" s="16"/>
      <c r="PDV151" s="16"/>
      <c r="PDW151" s="16"/>
      <c r="PDX151" s="16"/>
      <c r="PDY151" s="16"/>
      <c r="PDZ151" s="16"/>
      <c r="PEA151" s="16"/>
      <c r="PEB151" s="16"/>
      <c r="PEC151" s="16"/>
      <c r="PED151" s="16"/>
      <c r="PEE151" s="16"/>
      <c r="PEF151" s="16"/>
      <c r="PEG151" s="16"/>
      <c r="PEH151" s="16"/>
      <c r="PEI151" s="16"/>
      <c r="PEJ151" s="16"/>
      <c r="PEK151" s="16"/>
      <c r="PEL151" s="16"/>
      <c r="PEM151" s="16"/>
      <c r="PEN151" s="16"/>
      <c r="PEO151" s="16"/>
      <c r="PEP151" s="16"/>
      <c r="PEQ151" s="16"/>
      <c r="PER151" s="16"/>
      <c r="PES151" s="16"/>
      <c r="PET151" s="16"/>
      <c r="PEU151" s="16"/>
      <c r="PEV151" s="16"/>
      <c r="PEW151" s="16"/>
      <c r="PEX151" s="16"/>
      <c r="PEY151" s="16"/>
      <c r="PEZ151" s="16"/>
      <c r="PFA151" s="16"/>
      <c r="PFB151" s="16"/>
      <c r="PFC151" s="16"/>
      <c r="PFD151" s="16"/>
      <c r="PFE151" s="16"/>
      <c r="PFF151" s="16"/>
      <c r="PFG151" s="16"/>
      <c r="PFH151" s="16"/>
      <c r="PFI151" s="16"/>
      <c r="PFJ151" s="16"/>
      <c r="PFK151" s="16"/>
      <c r="PFL151" s="16"/>
      <c r="PFM151" s="16"/>
      <c r="PFN151" s="16"/>
      <c r="PFO151" s="16"/>
      <c r="PFP151" s="16"/>
      <c r="PFQ151" s="16"/>
      <c r="PFR151" s="16"/>
      <c r="PFS151" s="16"/>
      <c r="PFT151" s="16"/>
      <c r="PFU151" s="16"/>
      <c r="PFV151" s="16"/>
      <c r="PFW151" s="16"/>
      <c r="PFX151" s="16"/>
      <c r="PFY151" s="16"/>
      <c r="PFZ151" s="16"/>
      <c r="PGA151" s="16"/>
      <c r="PGB151" s="16"/>
      <c r="PGC151" s="16"/>
      <c r="PGD151" s="16"/>
      <c r="PGE151" s="16"/>
      <c r="PGF151" s="16"/>
      <c r="PGG151" s="16"/>
      <c r="PGH151" s="16"/>
      <c r="PGI151" s="16"/>
      <c r="PGJ151" s="16"/>
      <c r="PGK151" s="16"/>
      <c r="PGL151" s="16"/>
      <c r="PGM151" s="16"/>
      <c r="PGN151" s="16"/>
      <c r="PGO151" s="16"/>
      <c r="PGP151" s="16"/>
      <c r="PGQ151" s="16"/>
      <c r="PGR151" s="16"/>
      <c r="PGS151" s="16"/>
      <c r="PGT151" s="16"/>
      <c r="PGU151" s="16"/>
      <c r="PGV151" s="16"/>
      <c r="PGW151" s="16"/>
      <c r="PGX151" s="16"/>
      <c r="PGY151" s="16"/>
      <c r="PGZ151" s="16"/>
      <c r="PHA151" s="16"/>
      <c r="PHB151" s="16"/>
      <c r="PHC151" s="16"/>
      <c r="PHD151" s="16"/>
      <c r="PHE151" s="16"/>
      <c r="PHF151" s="16"/>
      <c r="PHG151" s="16"/>
      <c r="PHH151" s="16"/>
      <c r="PHI151" s="16"/>
      <c r="PHJ151" s="16"/>
      <c r="PHK151" s="16"/>
      <c r="PHL151" s="16"/>
      <c r="PHM151" s="16"/>
      <c r="PHN151" s="16"/>
      <c r="PHO151" s="16"/>
      <c r="PHP151" s="16"/>
      <c r="PHQ151" s="16"/>
      <c r="PHR151" s="16"/>
      <c r="PHS151" s="16"/>
      <c r="PHT151" s="16"/>
      <c r="PHU151" s="16"/>
      <c r="PHV151" s="16"/>
      <c r="PHW151" s="16"/>
      <c r="PHX151" s="16"/>
      <c r="PHY151" s="16"/>
      <c r="PHZ151" s="16"/>
      <c r="PIA151" s="16"/>
      <c r="PIB151" s="16"/>
      <c r="PIC151" s="16"/>
      <c r="PID151" s="16"/>
      <c r="PIE151" s="16"/>
      <c r="PIF151" s="16"/>
      <c r="PIG151" s="16"/>
      <c r="PIH151" s="16"/>
      <c r="PII151" s="16"/>
      <c r="PIJ151" s="16"/>
      <c r="PIK151" s="16"/>
      <c r="PIL151" s="16"/>
      <c r="PIM151" s="16"/>
      <c r="PIN151" s="16"/>
      <c r="PIO151" s="16"/>
      <c r="PIP151" s="16"/>
      <c r="PIQ151" s="16"/>
      <c r="PIR151" s="16"/>
      <c r="PIS151" s="16"/>
      <c r="PIT151" s="16"/>
      <c r="PIU151" s="16"/>
      <c r="PIV151" s="16"/>
      <c r="PIW151" s="16"/>
      <c r="PIX151" s="16"/>
      <c r="PIY151" s="16"/>
      <c r="PIZ151" s="16"/>
      <c r="PJA151" s="16"/>
      <c r="PJB151" s="16"/>
      <c r="PJC151" s="16"/>
      <c r="PJD151" s="16"/>
      <c r="PJE151" s="16"/>
      <c r="PJF151" s="16"/>
      <c r="PJG151" s="16"/>
      <c r="PJH151" s="16"/>
      <c r="PJI151" s="16"/>
      <c r="PJJ151" s="16"/>
      <c r="PJK151" s="16"/>
      <c r="PJL151" s="16"/>
      <c r="PJM151" s="16"/>
      <c r="PJN151" s="16"/>
      <c r="PJO151" s="16"/>
      <c r="PJP151" s="16"/>
      <c r="PJQ151" s="16"/>
      <c r="PJR151" s="16"/>
      <c r="PJS151" s="16"/>
      <c r="PJT151" s="16"/>
      <c r="PJU151" s="16"/>
      <c r="PJV151" s="16"/>
      <c r="PJW151" s="16"/>
      <c r="PJX151" s="16"/>
      <c r="PJY151" s="16"/>
      <c r="PJZ151" s="16"/>
      <c r="PKA151" s="16"/>
      <c r="PKB151" s="16"/>
      <c r="PKC151" s="16"/>
      <c r="PKD151" s="16"/>
      <c r="PKE151" s="16"/>
      <c r="PKF151" s="16"/>
      <c r="PKG151" s="16"/>
      <c r="PKH151" s="16"/>
      <c r="PKI151" s="16"/>
      <c r="PKJ151" s="16"/>
      <c r="PKK151" s="16"/>
      <c r="PKL151" s="16"/>
      <c r="PKM151" s="16"/>
      <c r="PKN151" s="16"/>
      <c r="PKO151" s="16"/>
      <c r="PKP151" s="16"/>
      <c r="PKQ151" s="16"/>
      <c r="PKR151" s="16"/>
      <c r="PKS151" s="16"/>
      <c r="PKT151" s="16"/>
      <c r="PKU151" s="16"/>
      <c r="PKV151" s="16"/>
      <c r="PKW151" s="16"/>
      <c r="PKX151" s="16"/>
      <c r="PKY151" s="16"/>
      <c r="PKZ151" s="16"/>
      <c r="PLA151" s="16"/>
      <c r="PLB151" s="16"/>
      <c r="PLC151" s="16"/>
      <c r="PLD151" s="16"/>
      <c r="PLE151" s="16"/>
      <c r="PLF151" s="16"/>
      <c r="PLG151" s="16"/>
      <c r="PLH151" s="16"/>
      <c r="PLI151" s="16"/>
      <c r="PLJ151" s="16"/>
      <c r="PLK151" s="16"/>
      <c r="PLL151" s="16"/>
      <c r="PLM151" s="16"/>
      <c r="PLN151" s="16"/>
      <c r="PLO151" s="16"/>
      <c r="PLP151" s="16"/>
      <c r="PLQ151" s="16"/>
      <c r="PLR151" s="16"/>
      <c r="PLS151" s="16"/>
      <c r="PLT151" s="16"/>
      <c r="PLU151" s="16"/>
      <c r="PLV151" s="16"/>
      <c r="PLW151" s="16"/>
      <c r="PLX151" s="16"/>
      <c r="PLY151" s="16"/>
      <c r="PLZ151" s="16"/>
      <c r="PMA151" s="16"/>
      <c r="PMB151" s="16"/>
      <c r="PMC151" s="16"/>
      <c r="PMD151" s="16"/>
      <c r="PME151" s="16"/>
      <c r="PMF151" s="16"/>
      <c r="PMG151" s="16"/>
      <c r="PMH151" s="16"/>
      <c r="PMI151" s="16"/>
      <c r="PMJ151" s="16"/>
      <c r="PMK151" s="16"/>
      <c r="PML151" s="16"/>
      <c r="PMM151" s="16"/>
      <c r="PMN151" s="16"/>
      <c r="PMO151" s="16"/>
      <c r="PMP151" s="16"/>
      <c r="PMQ151" s="16"/>
      <c r="PMR151" s="16"/>
      <c r="PMS151" s="16"/>
      <c r="PMT151" s="16"/>
      <c r="PMU151" s="16"/>
      <c r="PMV151" s="16"/>
      <c r="PMW151" s="16"/>
      <c r="PMX151" s="16"/>
      <c r="PMY151" s="16"/>
      <c r="PMZ151" s="16"/>
      <c r="PNA151" s="16"/>
      <c r="PNB151" s="16"/>
      <c r="PNC151" s="16"/>
      <c r="PND151" s="16"/>
      <c r="PNE151" s="16"/>
      <c r="PNF151" s="16"/>
      <c r="PNG151" s="16"/>
      <c r="PNH151" s="16"/>
      <c r="PNI151" s="16"/>
      <c r="PNJ151" s="16"/>
      <c r="PNK151" s="16"/>
      <c r="PNL151" s="16"/>
      <c r="PNM151" s="16"/>
      <c r="PNN151" s="16"/>
      <c r="PNO151" s="16"/>
      <c r="PNP151" s="16"/>
      <c r="PNQ151" s="16"/>
      <c r="PNR151" s="16"/>
      <c r="PNS151" s="16"/>
      <c r="PNT151" s="16"/>
      <c r="PNU151" s="16"/>
      <c r="PNV151" s="16"/>
      <c r="PNW151" s="16"/>
      <c r="PNX151" s="16"/>
      <c r="PNY151" s="16"/>
      <c r="PNZ151" s="16"/>
      <c r="POA151" s="16"/>
      <c r="POB151" s="16"/>
      <c r="POC151" s="16"/>
      <c r="POD151" s="16"/>
      <c r="POE151" s="16"/>
      <c r="POF151" s="16"/>
      <c r="POG151" s="16"/>
      <c r="POH151" s="16"/>
      <c r="POI151" s="16"/>
      <c r="POJ151" s="16"/>
      <c r="POK151" s="16"/>
      <c r="POL151" s="16"/>
      <c r="POM151" s="16"/>
      <c r="PON151" s="16"/>
      <c r="POO151" s="16"/>
      <c r="POP151" s="16"/>
      <c r="POQ151" s="16"/>
      <c r="POR151" s="16"/>
      <c r="POS151" s="16"/>
      <c r="POT151" s="16"/>
      <c r="POU151" s="16"/>
      <c r="POV151" s="16"/>
      <c r="POW151" s="16"/>
      <c r="POX151" s="16"/>
      <c r="POY151" s="16"/>
      <c r="POZ151" s="16"/>
      <c r="PPA151" s="16"/>
      <c r="PPB151" s="16"/>
      <c r="PPC151" s="16"/>
      <c r="PPD151" s="16"/>
      <c r="PPE151" s="16"/>
      <c r="PPF151" s="16"/>
      <c r="PPG151" s="16"/>
      <c r="PPH151" s="16"/>
      <c r="PPI151" s="16"/>
      <c r="PPJ151" s="16"/>
      <c r="PPK151" s="16"/>
      <c r="PPL151" s="16"/>
      <c r="PPM151" s="16"/>
      <c r="PPN151" s="16"/>
      <c r="PPO151" s="16"/>
      <c r="PPP151" s="16"/>
      <c r="PPQ151" s="16"/>
      <c r="PPR151" s="16"/>
      <c r="PPS151" s="16"/>
      <c r="PPT151" s="16"/>
      <c r="PPU151" s="16"/>
      <c r="PPV151" s="16"/>
      <c r="PPW151" s="16"/>
      <c r="PPX151" s="16"/>
      <c r="PPY151" s="16"/>
      <c r="PPZ151" s="16"/>
      <c r="PQA151" s="16"/>
      <c r="PQB151" s="16"/>
      <c r="PQC151" s="16"/>
      <c r="PQD151" s="16"/>
      <c r="PQE151" s="16"/>
      <c r="PQF151" s="16"/>
      <c r="PQG151" s="16"/>
      <c r="PQH151" s="16"/>
      <c r="PQI151" s="16"/>
      <c r="PQJ151" s="16"/>
      <c r="PQK151" s="16"/>
      <c r="PQL151" s="16"/>
      <c r="PQM151" s="16"/>
      <c r="PQN151" s="16"/>
      <c r="PQO151" s="16"/>
      <c r="PQP151" s="16"/>
      <c r="PQQ151" s="16"/>
      <c r="PQR151" s="16"/>
      <c r="PQS151" s="16"/>
      <c r="PQT151" s="16"/>
      <c r="PQU151" s="16"/>
      <c r="PQV151" s="16"/>
      <c r="PQW151" s="16"/>
      <c r="PQX151" s="16"/>
      <c r="PQY151" s="16"/>
      <c r="PQZ151" s="16"/>
      <c r="PRA151" s="16"/>
      <c r="PRB151" s="16"/>
      <c r="PRC151" s="16"/>
      <c r="PRD151" s="16"/>
      <c r="PRE151" s="16"/>
      <c r="PRF151" s="16"/>
      <c r="PRG151" s="16"/>
      <c r="PRH151" s="16"/>
      <c r="PRI151" s="16"/>
      <c r="PRJ151" s="16"/>
      <c r="PRK151" s="16"/>
      <c r="PRL151" s="16"/>
      <c r="PRM151" s="16"/>
      <c r="PRN151" s="16"/>
      <c r="PRO151" s="16"/>
      <c r="PRP151" s="16"/>
      <c r="PRQ151" s="16"/>
      <c r="PRR151" s="16"/>
      <c r="PRS151" s="16"/>
      <c r="PRT151" s="16"/>
      <c r="PRU151" s="16"/>
      <c r="PRV151" s="16"/>
      <c r="PRW151" s="16"/>
      <c r="PRX151" s="16"/>
      <c r="PRY151" s="16"/>
      <c r="PRZ151" s="16"/>
      <c r="PSA151" s="16"/>
      <c r="PSB151" s="16"/>
      <c r="PSC151" s="16"/>
      <c r="PSD151" s="16"/>
      <c r="PSE151" s="16"/>
      <c r="PSF151" s="16"/>
      <c r="PSG151" s="16"/>
      <c r="PSH151" s="16"/>
      <c r="PSI151" s="16"/>
      <c r="PSJ151" s="16"/>
      <c r="PSK151" s="16"/>
      <c r="PSL151" s="16"/>
      <c r="PSM151" s="16"/>
      <c r="PSN151" s="16"/>
      <c r="PSO151" s="16"/>
      <c r="PSP151" s="16"/>
      <c r="PSQ151" s="16"/>
      <c r="PSR151" s="16"/>
      <c r="PSS151" s="16"/>
      <c r="PST151" s="16"/>
      <c r="PSU151" s="16"/>
      <c r="PSV151" s="16"/>
      <c r="PSW151" s="16"/>
      <c r="PSX151" s="16"/>
      <c r="PSY151" s="16"/>
      <c r="PSZ151" s="16"/>
      <c r="PTA151" s="16"/>
      <c r="PTB151" s="16"/>
      <c r="PTC151" s="16"/>
      <c r="PTD151" s="16"/>
      <c r="PTE151" s="16"/>
      <c r="PTF151" s="16"/>
      <c r="PTG151" s="16"/>
      <c r="PTH151" s="16"/>
      <c r="PTI151" s="16"/>
      <c r="PTJ151" s="16"/>
      <c r="PTK151" s="16"/>
      <c r="PTL151" s="16"/>
      <c r="PTM151" s="16"/>
      <c r="PTN151" s="16"/>
      <c r="PTO151" s="16"/>
      <c r="PTP151" s="16"/>
      <c r="PTQ151" s="16"/>
      <c r="PTR151" s="16"/>
      <c r="PTS151" s="16"/>
      <c r="PTT151" s="16"/>
      <c r="PTU151" s="16"/>
      <c r="PTV151" s="16"/>
      <c r="PTW151" s="16"/>
      <c r="PTX151" s="16"/>
      <c r="PTY151" s="16"/>
      <c r="PTZ151" s="16"/>
      <c r="PUA151" s="16"/>
      <c r="PUB151" s="16"/>
      <c r="PUC151" s="16"/>
      <c r="PUD151" s="16"/>
      <c r="PUE151" s="16"/>
      <c r="PUF151" s="16"/>
      <c r="PUG151" s="16"/>
      <c r="PUH151" s="16"/>
      <c r="PUI151" s="16"/>
      <c r="PUJ151" s="16"/>
      <c r="PUK151" s="16"/>
      <c r="PUL151" s="16"/>
      <c r="PUM151" s="16"/>
      <c r="PUN151" s="16"/>
      <c r="PUO151" s="16"/>
      <c r="PUP151" s="16"/>
      <c r="PUQ151" s="16"/>
      <c r="PUR151" s="16"/>
      <c r="PUS151" s="16"/>
      <c r="PUT151" s="16"/>
      <c r="PUU151" s="16"/>
      <c r="PUV151" s="16"/>
      <c r="PUW151" s="16"/>
      <c r="PUX151" s="16"/>
      <c r="PUY151" s="16"/>
      <c r="PUZ151" s="16"/>
      <c r="PVA151" s="16"/>
      <c r="PVB151" s="16"/>
      <c r="PVC151" s="16"/>
      <c r="PVD151" s="16"/>
      <c r="PVE151" s="16"/>
      <c r="PVF151" s="16"/>
      <c r="PVG151" s="16"/>
      <c r="PVH151" s="16"/>
      <c r="PVI151" s="16"/>
      <c r="PVJ151" s="16"/>
      <c r="PVK151" s="16"/>
      <c r="PVL151" s="16"/>
      <c r="PVM151" s="16"/>
      <c r="PVN151" s="16"/>
      <c r="PVO151" s="16"/>
      <c r="PVP151" s="16"/>
      <c r="PVQ151" s="16"/>
      <c r="PVR151" s="16"/>
      <c r="PVS151" s="16"/>
      <c r="PVT151" s="16"/>
      <c r="PVU151" s="16"/>
      <c r="PVV151" s="16"/>
      <c r="PVW151" s="16"/>
      <c r="PVX151" s="16"/>
      <c r="PVY151" s="16"/>
      <c r="PVZ151" s="16"/>
      <c r="PWA151" s="16"/>
      <c r="PWB151" s="16"/>
      <c r="PWC151" s="16"/>
      <c r="PWD151" s="16"/>
      <c r="PWE151" s="16"/>
      <c r="PWF151" s="16"/>
      <c r="PWG151" s="16"/>
      <c r="PWH151" s="16"/>
      <c r="PWI151" s="16"/>
      <c r="PWJ151" s="16"/>
      <c r="PWK151" s="16"/>
      <c r="PWL151" s="16"/>
      <c r="PWM151" s="16"/>
      <c r="PWN151" s="16"/>
      <c r="PWO151" s="16"/>
      <c r="PWP151" s="16"/>
      <c r="PWQ151" s="16"/>
      <c r="PWR151" s="16"/>
      <c r="PWS151" s="16"/>
      <c r="PWT151" s="16"/>
      <c r="PWU151" s="16"/>
      <c r="PWV151" s="16"/>
      <c r="PWW151" s="16"/>
      <c r="PWX151" s="16"/>
      <c r="PWY151" s="16"/>
      <c r="PWZ151" s="16"/>
      <c r="PXA151" s="16"/>
      <c r="PXB151" s="16"/>
      <c r="PXC151" s="16"/>
      <c r="PXD151" s="16"/>
      <c r="PXE151" s="16"/>
      <c r="PXF151" s="16"/>
      <c r="PXG151" s="16"/>
      <c r="PXH151" s="16"/>
      <c r="PXI151" s="16"/>
      <c r="PXJ151" s="16"/>
      <c r="PXK151" s="16"/>
      <c r="PXL151" s="16"/>
      <c r="PXM151" s="16"/>
      <c r="PXN151" s="16"/>
      <c r="PXO151" s="16"/>
      <c r="PXP151" s="16"/>
      <c r="PXQ151" s="16"/>
      <c r="PXR151" s="16"/>
      <c r="PXS151" s="16"/>
      <c r="PXT151" s="16"/>
      <c r="PXU151" s="16"/>
      <c r="PXV151" s="16"/>
      <c r="PXW151" s="16"/>
      <c r="PXX151" s="16"/>
      <c r="PXY151" s="16"/>
      <c r="PXZ151" s="16"/>
      <c r="PYA151" s="16"/>
      <c r="PYB151" s="16"/>
      <c r="PYC151" s="16"/>
      <c r="PYD151" s="16"/>
      <c r="PYE151" s="16"/>
      <c r="PYF151" s="16"/>
      <c r="PYG151" s="16"/>
      <c r="PYH151" s="16"/>
      <c r="PYI151" s="16"/>
      <c r="PYJ151" s="16"/>
      <c r="PYK151" s="16"/>
      <c r="PYL151" s="16"/>
      <c r="PYM151" s="16"/>
      <c r="PYN151" s="16"/>
      <c r="PYO151" s="16"/>
      <c r="PYP151" s="16"/>
      <c r="PYQ151" s="16"/>
      <c r="PYR151" s="16"/>
      <c r="PYS151" s="16"/>
      <c r="PYT151" s="16"/>
      <c r="PYU151" s="16"/>
      <c r="PYV151" s="16"/>
      <c r="PYW151" s="16"/>
      <c r="PYX151" s="16"/>
      <c r="PYY151" s="16"/>
      <c r="PYZ151" s="16"/>
      <c r="PZA151" s="16"/>
      <c r="PZB151" s="16"/>
      <c r="PZC151" s="16"/>
      <c r="PZD151" s="16"/>
      <c r="PZE151" s="16"/>
      <c r="PZF151" s="16"/>
      <c r="PZG151" s="16"/>
      <c r="PZH151" s="16"/>
      <c r="PZI151" s="16"/>
      <c r="PZJ151" s="16"/>
      <c r="PZK151" s="16"/>
      <c r="PZL151" s="16"/>
      <c r="PZM151" s="16"/>
      <c r="PZN151" s="16"/>
      <c r="PZO151" s="16"/>
      <c r="PZP151" s="16"/>
      <c r="PZQ151" s="16"/>
      <c r="PZR151" s="16"/>
      <c r="PZS151" s="16"/>
      <c r="PZT151" s="16"/>
      <c r="PZU151" s="16"/>
      <c r="PZV151" s="16"/>
      <c r="PZW151" s="16"/>
      <c r="PZX151" s="16"/>
      <c r="PZY151" s="16"/>
      <c r="PZZ151" s="16"/>
      <c r="QAA151" s="16"/>
      <c r="QAB151" s="16"/>
      <c r="QAC151" s="16"/>
      <c r="QAD151" s="16"/>
      <c r="QAE151" s="16"/>
      <c r="QAF151" s="16"/>
      <c r="QAG151" s="16"/>
      <c r="QAH151" s="16"/>
      <c r="QAI151" s="16"/>
      <c r="QAJ151" s="16"/>
      <c r="QAK151" s="16"/>
      <c r="QAL151" s="16"/>
      <c r="QAM151" s="16"/>
      <c r="QAN151" s="16"/>
      <c r="QAO151" s="16"/>
      <c r="QAP151" s="16"/>
      <c r="QAQ151" s="16"/>
      <c r="QAR151" s="16"/>
      <c r="QAS151" s="16"/>
      <c r="QAT151" s="16"/>
      <c r="QAU151" s="16"/>
      <c r="QAV151" s="16"/>
      <c r="QAW151" s="16"/>
      <c r="QAX151" s="16"/>
      <c r="QAY151" s="16"/>
      <c r="QAZ151" s="16"/>
      <c r="QBA151" s="16"/>
      <c r="QBB151" s="16"/>
      <c r="QBC151" s="16"/>
      <c r="QBD151" s="16"/>
      <c r="QBE151" s="16"/>
      <c r="QBF151" s="16"/>
      <c r="QBG151" s="16"/>
      <c r="QBH151" s="16"/>
      <c r="QBI151" s="16"/>
      <c r="QBJ151" s="16"/>
      <c r="QBK151" s="16"/>
      <c r="QBL151" s="16"/>
      <c r="QBM151" s="16"/>
      <c r="QBN151" s="16"/>
      <c r="QBO151" s="16"/>
      <c r="QBP151" s="16"/>
      <c r="QBQ151" s="16"/>
      <c r="QBR151" s="16"/>
      <c r="QBS151" s="16"/>
      <c r="QBT151" s="16"/>
      <c r="QBU151" s="16"/>
      <c r="QBV151" s="16"/>
      <c r="QBW151" s="16"/>
      <c r="QBX151" s="16"/>
      <c r="QBY151" s="16"/>
      <c r="QBZ151" s="16"/>
      <c r="QCA151" s="16"/>
      <c r="QCB151" s="16"/>
      <c r="QCC151" s="16"/>
      <c r="QCD151" s="16"/>
      <c r="QCE151" s="16"/>
      <c r="QCF151" s="16"/>
      <c r="QCG151" s="16"/>
      <c r="QCH151" s="16"/>
      <c r="QCI151" s="16"/>
      <c r="QCJ151" s="16"/>
      <c r="QCK151" s="16"/>
      <c r="QCL151" s="16"/>
      <c r="QCM151" s="16"/>
      <c r="QCN151" s="16"/>
      <c r="QCO151" s="16"/>
      <c r="QCP151" s="16"/>
      <c r="QCQ151" s="16"/>
      <c r="QCR151" s="16"/>
      <c r="QCS151" s="16"/>
      <c r="QCT151" s="16"/>
      <c r="QCU151" s="16"/>
      <c r="QCV151" s="16"/>
      <c r="QCW151" s="16"/>
      <c r="QCX151" s="16"/>
      <c r="QCY151" s="16"/>
      <c r="QCZ151" s="16"/>
      <c r="QDA151" s="16"/>
      <c r="QDB151" s="16"/>
      <c r="QDC151" s="16"/>
      <c r="QDD151" s="16"/>
      <c r="QDE151" s="16"/>
      <c r="QDF151" s="16"/>
      <c r="QDG151" s="16"/>
      <c r="QDH151" s="16"/>
      <c r="QDI151" s="16"/>
      <c r="QDJ151" s="16"/>
      <c r="QDK151" s="16"/>
      <c r="QDL151" s="16"/>
      <c r="QDM151" s="16"/>
      <c r="QDN151" s="16"/>
      <c r="QDO151" s="16"/>
      <c r="QDP151" s="16"/>
      <c r="QDQ151" s="16"/>
      <c r="QDR151" s="16"/>
      <c r="QDS151" s="16"/>
      <c r="QDT151" s="16"/>
      <c r="QDU151" s="16"/>
      <c r="QDV151" s="16"/>
      <c r="QDW151" s="16"/>
      <c r="QDX151" s="16"/>
      <c r="QDY151" s="16"/>
      <c r="QDZ151" s="16"/>
      <c r="QEA151" s="16"/>
      <c r="QEB151" s="16"/>
      <c r="QEC151" s="16"/>
      <c r="QED151" s="16"/>
      <c r="QEE151" s="16"/>
      <c r="QEF151" s="16"/>
      <c r="QEG151" s="16"/>
      <c r="QEH151" s="16"/>
      <c r="QEI151" s="16"/>
      <c r="QEJ151" s="16"/>
      <c r="QEK151" s="16"/>
      <c r="QEL151" s="16"/>
      <c r="QEM151" s="16"/>
      <c r="QEN151" s="16"/>
      <c r="QEO151" s="16"/>
      <c r="QEP151" s="16"/>
      <c r="QEQ151" s="16"/>
      <c r="QER151" s="16"/>
      <c r="QES151" s="16"/>
      <c r="QET151" s="16"/>
      <c r="QEU151" s="16"/>
      <c r="QEV151" s="16"/>
      <c r="QEW151" s="16"/>
      <c r="QEX151" s="16"/>
      <c r="QEY151" s="16"/>
      <c r="QEZ151" s="16"/>
      <c r="QFA151" s="16"/>
      <c r="QFB151" s="16"/>
      <c r="QFC151" s="16"/>
      <c r="QFD151" s="16"/>
      <c r="QFE151" s="16"/>
      <c r="QFF151" s="16"/>
      <c r="QFG151" s="16"/>
      <c r="QFH151" s="16"/>
      <c r="QFI151" s="16"/>
      <c r="QFJ151" s="16"/>
      <c r="QFK151" s="16"/>
      <c r="QFL151" s="16"/>
      <c r="QFM151" s="16"/>
      <c r="QFN151" s="16"/>
      <c r="QFO151" s="16"/>
      <c r="QFP151" s="16"/>
      <c r="QFQ151" s="16"/>
      <c r="QFR151" s="16"/>
      <c r="QFS151" s="16"/>
      <c r="QFT151" s="16"/>
      <c r="QFU151" s="16"/>
      <c r="QFV151" s="16"/>
      <c r="QFW151" s="16"/>
      <c r="QFX151" s="16"/>
      <c r="QFY151" s="16"/>
      <c r="QFZ151" s="16"/>
      <c r="QGA151" s="16"/>
      <c r="QGB151" s="16"/>
      <c r="QGC151" s="16"/>
      <c r="QGD151" s="16"/>
      <c r="QGE151" s="16"/>
      <c r="QGF151" s="16"/>
      <c r="QGG151" s="16"/>
      <c r="QGH151" s="16"/>
      <c r="QGI151" s="16"/>
      <c r="QGJ151" s="16"/>
      <c r="QGK151" s="16"/>
      <c r="QGL151" s="16"/>
      <c r="QGM151" s="16"/>
      <c r="QGN151" s="16"/>
      <c r="QGO151" s="16"/>
      <c r="QGP151" s="16"/>
      <c r="QGQ151" s="16"/>
      <c r="QGR151" s="16"/>
      <c r="QGS151" s="16"/>
      <c r="QGT151" s="16"/>
      <c r="QGU151" s="16"/>
      <c r="QGV151" s="16"/>
      <c r="QGW151" s="16"/>
      <c r="QGX151" s="16"/>
      <c r="QGY151" s="16"/>
      <c r="QGZ151" s="16"/>
      <c r="QHA151" s="16"/>
      <c r="QHB151" s="16"/>
      <c r="QHC151" s="16"/>
      <c r="QHD151" s="16"/>
      <c r="QHE151" s="16"/>
      <c r="QHF151" s="16"/>
      <c r="QHG151" s="16"/>
      <c r="QHH151" s="16"/>
      <c r="QHI151" s="16"/>
      <c r="QHJ151" s="16"/>
      <c r="QHK151" s="16"/>
      <c r="QHL151" s="16"/>
      <c r="QHM151" s="16"/>
      <c r="QHN151" s="16"/>
      <c r="QHO151" s="16"/>
      <c r="QHP151" s="16"/>
      <c r="QHQ151" s="16"/>
      <c r="QHR151" s="16"/>
      <c r="QHS151" s="16"/>
      <c r="QHT151" s="16"/>
      <c r="QHU151" s="16"/>
      <c r="QHV151" s="16"/>
      <c r="QHW151" s="16"/>
      <c r="QHX151" s="16"/>
      <c r="QHY151" s="16"/>
      <c r="QHZ151" s="16"/>
      <c r="QIA151" s="16"/>
      <c r="QIB151" s="16"/>
      <c r="QIC151" s="16"/>
      <c r="QID151" s="16"/>
      <c r="QIE151" s="16"/>
      <c r="QIF151" s="16"/>
      <c r="QIG151" s="16"/>
      <c r="QIH151" s="16"/>
      <c r="QII151" s="16"/>
      <c r="QIJ151" s="16"/>
      <c r="QIK151" s="16"/>
      <c r="QIL151" s="16"/>
      <c r="QIM151" s="16"/>
      <c r="QIN151" s="16"/>
      <c r="QIO151" s="16"/>
      <c r="QIP151" s="16"/>
      <c r="QIQ151" s="16"/>
      <c r="QIR151" s="16"/>
      <c r="QIS151" s="16"/>
      <c r="QIT151" s="16"/>
      <c r="QIU151" s="16"/>
      <c r="QIV151" s="16"/>
      <c r="QIW151" s="16"/>
      <c r="QIX151" s="16"/>
      <c r="QIY151" s="16"/>
      <c r="QIZ151" s="16"/>
      <c r="QJA151" s="16"/>
      <c r="QJB151" s="16"/>
      <c r="QJC151" s="16"/>
      <c r="QJD151" s="16"/>
      <c r="QJE151" s="16"/>
      <c r="QJF151" s="16"/>
      <c r="QJG151" s="16"/>
      <c r="QJH151" s="16"/>
      <c r="QJI151" s="16"/>
      <c r="QJJ151" s="16"/>
      <c r="QJK151" s="16"/>
      <c r="QJL151" s="16"/>
      <c r="QJM151" s="16"/>
      <c r="QJN151" s="16"/>
      <c r="QJO151" s="16"/>
      <c r="QJP151" s="16"/>
      <c r="QJQ151" s="16"/>
      <c r="QJR151" s="16"/>
      <c r="QJS151" s="16"/>
      <c r="QJT151" s="16"/>
      <c r="QJU151" s="16"/>
      <c r="QJV151" s="16"/>
      <c r="QJW151" s="16"/>
      <c r="QJX151" s="16"/>
      <c r="QJY151" s="16"/>
      <c r="QJZ151" s="16"/>
      <c r="QKA151" s="16"/>
      <c r="QKB151" s="16"/>
      <c r="QKC151" s="16"/>
      <c r="QKD151" s="16"/>
      <c r="QKE151" s="16"/>
      <c r="QKF151" s="16"/>
      <c r="QKG151" s="16"/>
      <c r="QKH151" s="16"/>
      <c r="QKI151" s="16"/>
      <c r="QKJ151" s="16"/>
      <c r="QKK151" s="16"/>
      <c r="QKL151" s="16"/>
      <c r="QKM151" s="16"/>
      <c r="QKN151" s="16"/>
      <c r="QKO151" s="16"/>
      <c r="QKP151" s="16"/>
      <c r="QKQ151" s="16"/>
      <c r="QKR151" s="16"/>
      <c r="QKS151" s="16"/>
      <c r="QKT151" s="16"/>
      <c r="QKU151" s="16"/>
      <c r="QKV151" s="16"/>
      <c r="QKW151" s="16"/>
      <c r="QKX151" s="16"/>
      <c r="QKY151" s="16"/>
      <c r="QKZ151" s="16"/>
      <c r="QLA151" s="16"/>
      <c r="QLB151" s="16"/>
      <c r="QLC151" s="16"/>
      <c r="QLD151" s="16"/>
      <c r="QLE151" s="16"/>
      <c r="QLF151" s="16"/>
      <c r="QLG151" s="16"/>
      <c r="QLH151" s="16"/>
      <c r="QLI151" s="16"/>
      <c r="QLJ151" s="16"/>
      <c r="QLK151" s="16"/>
      <c r="QLL151" s="16"/>
      <c r="QLM151" s="16"/>
      <c r="QLN151" s="16"/>
      <c r="QLO151" s="16"/>
      <c r="QLP151" s="16"/>
      <c r="QLQ151" s="16"/>
      <c r="QLR151" s="16"/>
      <c r="QLS151" s="16"/>
      <c r="QLT151" s="16"/>
      <c r="QLU151" s="16"/>
      <c r="QLV151" s="16"/>
      <c r="QLW151" s="16"/>
      <c r="QLX151" s="16"/>
      <c r="QLY151" s="16"/>
      <c r="QLZ151" s="16"/>
      <c r="QMA151" s="16"/>
      <c r="QMB151" s="16"/>
      <c r="QMC151" s="16"/>
      <c r="QMD151" s="16"/>
      <c r="QME151" s="16"/>
      <c r="QMF151" s="16"/>
      <c r="QMG151" s="16"/>
      <c r="QMH151" s="16"/>
      <c r="QMI151" s="16"/>
      <c r="QMJ151" s="16"/>
      <c r="QMK151" s="16"/>
      <c r="QML151" s="16"/>
      <c r="QMM151" s="16"/>
      <c r="QMN151" s="16"/>
      <c r="QMO151" s="16"/>
      <c r="QMP151" s="16"/>
      <c r="QMQ151" s="16"/>
      <c r="QMR151" s="16"/>
      <c r="QMS151" s="16"/>
      <c r="QMT151" s="16"/>
      <c r="QMU151" s="16"/>
      <c r="QMV151" s="16"/>
      <c r="QMW151" s="16"/>
      <c r="QMX151" s="16"/>
      <c r="QMY151" s="16"/>
      <c r="QMZ151" s="16"/>
      <c r="QNA151" s="16"/>
      <c r="QNB151" s="16"/>
      <c r="QNC151" s="16"/>
      <c r="QND151" s="16"/>
      <c r="QNE151" s="16"/>
      <c r="QNF151" s="16"/>
      <c r="QNG151" s="16"/>
      <c r="QNH151" s="16"/>
      <c r="QNI151" s="16"/>
      <c r="QNJ151" s="16"/>
      <c r="QNK151" s="16"/>
      <c r="QNL151" s="16"/>
      <c r="QNM151" s="16"/>
      <c r="QNN151" s="16"/>
      <c r="QNO151" s="16"/>
      <c r="QNP151" s="16"/>
      <c r="QNQ151" s="16"/>
      <c r="QNR151" s="16"/>
      <c r="QNS151" s="16"/>
      <c r="QNT151" s="16"/>
      <c r="QNU151" s="16"/>
      <c r="QNV151" s="16"/>
      <c r="QNW151" s="16"/>
      <c r="QNX151" s="16"/>
      <c r="QNY151" s="16"/>
      <c r="QNZ151" s="16"/>
      <c r="QOA151" s="16"/>
      <c r="QOB151" s="16"/>
      <c r="QOC151" s="16"/>
      <c r="QOD151" s="16"/>
      <c r="QOE151" s="16"/>
      <c r="QOF151" s="16"/>
      <c r="QOG151" s="16"/>
      <c r="QOH151" s="16"/>
      <c r="QOI151" s="16"/>
      <c r="QOJ151" s="16"/>
      <c r="QOK151" s="16"/>
      <c r="QOL151" s="16"/>
      <c r="QOM151" s="16"/>
      <c r="QON151" s="16"/>
      <c r="QOO151" s="16"/>
      <c r="QOP151" s="16"/>
      <c r="QOQ151" s="16"/>
      <c r="QOR151" s="16"/>
      <c r="QOS151" s="16"/>
      <c r="QOT151" s="16"/>
      <c r="QOU151" s="16"/>
      <c r="QOV151" s="16"/>
      <c r="QOW151" s="16"/>
      <c r="QOX151" s="16"/>
      <c r="QOY151" s="16"/>
      <c r="QOZ151" s="16"/>
      <c r="QPA151" s="16"/>
      <c r="QPB151" s="16"/>
      <c r="QPC151" s="16"/>
      <c r="QPD151" s="16"/>
      <c r="QPE151" s="16"/>
      <c r="QPF151" s="16"/>
      <c r="QPG151" s="16"/>
      <c r="QPH151" s="16"/>
      <c r="QPI151" s="16"/>
      <c r="QPJ151" s="16"/>
      <c r="QPK151" s="16"/>
      <c r="QPL151" s="16"/>
      <c r="QPM151" s="16"/>
      <c r="QPN151" s="16"/>
      <c r="QPO151" s="16"/>
      <c r="QPP151" s="16"/>
      <c r="QPQ151" s="16"/>
      <c r="QPR151" s="16"/>
      <c r="QPS151" s="16"/>
      <c r="QPT151" s="16"/>
      <c r="QPU151" s="16"/>
      <c r="QPV151" s="16"/>
      <c r="QPW151" s="16"/>
      <c r="QPX151" s="16"/>
      <c r="QPY151" s="16"/>
      <c r="QPZ151" s="16"/>
      <c r="QQA151" s="16"/>
      <c r="QQB151" s="16"/>
      <c r="QQC151" s="16"/>
      <c r="QQD151" s="16"/>
      <c r="QQE151" s="16"/>
      <c r="QQF151" s="16"/>
      <c r="QQG151" s="16"/>
      <c r="QQH151" s="16"/>
      <c r="QQI151" s="16"/>
      <c r="QQJ151" s="16"/>
      <c r="QQK151" s="16"/>
      <c r="QQL151" s="16"/>
      <c r="QQM151" s="16"/>
      <c r="QQN151" s="16"/>
      <c r="QQO151" s="16"/>
      <c r="QQP151" s="16"/>
      <c r="QQQ151" s="16"/>
      <c r="QQR151" s="16"/>
      <c r="QQS151" s="16"/>
      <c r="QQT151" s="16"/>
      <c r="QQU151" s="16"/>
      <c r="QQV151" s="16"/>
      <c r="QQW151" s="16"/>
      <c r="QQX151" s="16"/>
      <c r="QQY151" s="16"/>
      <c r="QQZ151" s="16"/>
      <c r="QRA151" s="16"/>
      <c r="QRB151" s="16"/>
      <c r="QRC151" s="16"/>
      <c r="QRD151" s="16"/>
      <c r="QRE151" s="16"/>
      <c r="QRF151" s="16"/>
      <c r="QRG151" s="16"/>
      <c r="QRH151" s="16"/>
      <c r="QRI151" s="16"/>
      <c r="QRJ151" s="16"/>
      <c r="QRK151" s="16"/>
      <c r="QRL151" s="16"/>
      <c r="QRM151" s="16"/>
      <c r="QRN151" s="16"/>
      <c r="QRO151" s="16"/>
      <c r="QRP151" s="16"/>
      <c r="QRQ151" s="16"/>
      <c r="QRR151" s="16"/>
      <c r="QRS151" s="16"/>
      <c r="QRT151" s="16"/>
      <c r="QRU151" s="16"/>
      <c r="QRV151" s="16"/>
      <c r="QRW151" s="16"/>
      <c r="QRX151" s="16"/>
      <c r="QRY151" s="16"/>
      <c r="QRZ151" s="16"/>
      <c r="QSA151" s="16"/>
      <c r="QSB151" s="16"/>
      <c r="QSC151" s="16"/>
      <c r="QSD151" s="16"/>
      <c r="QSE151" s="16"/>
      <c r="QSF151" s="16"/>
      <c r="QSG151" s="16"/>
      <c r="QSH151" s="16"/>
      <c r="QSI151" s="16"/>
      <c r="QSJ151" s="16"/>
      <c r="QSK151" s="16"/>
      <c r="QSL151" s="16"/>
      <c r="QSM151" s="16"/>
      <c r="QSN151" s="16"/>
      <c r="QSO151" s="16"/>
      <c r="QSP151" s="16"/>
      <c r="QSQ151" s="16"/>
      <c r="QSR151" s="16"/>
      <c r="QSS151" s="16"/>
      <c r="QST151" s="16"/>
      <c r="QSU151" s="16"/>
      <c r="QSV151" s="16"/>
      <c r="QSW151" s="16"/>
      <c r="QSX151" s="16"/>
      <c r="QSY151" s="16"/>
      <c r="QSZ151" s="16"/>
      <c r="QTA151" s="16"/>
      <c r="QTB151" s="16"/>
      <c r="QTC151" s="16"/>
      <c r="QTD151" s="16"/>
      <c r="QTE151" s="16"/>
      <c r="QTF151" s="16"/>
      <c r="QTG151" s="16"/>
      <c r="QTH151" s="16"/>
      <c r="QTI151" s="16"/>
      <c r="QTJ151" s="16"/>
      <c r="QTK151" s="16"/>
      <c r="QTL151" s="16"/>
      <c r="QTM151" s="16"/>
      <c r="QTN151" s="16"/>
      <c r="QTO151" s="16"/>
      <c r="QTP151" s="16"/>
      <c r="QTQ151" s="16"/>
      <c r="QTR151" s="16"/>
      <c r="QTS151" s="16"/>
      <c r="QTT151" s="16"/>
      <c r="QTU151" s="16"/>
      <c r="QTV151" s="16"/>
      <c r="QTW151" s="16"/>
      <c r="QTX151" s="16"/>
      <c r="QTY151" s="16"/>
      <c r="QTZ151" s="16"/>
      <c r="QUA151" s="16"/>
      <c r="QUB151" s="16"/>
      <c r="QUC151" s="16"/>
      <c r="QUD151" s="16"/>
      <c r="QUE151" s="16"/>
      <c r="QUF151" s="16"/>
      <c r="QUG151" s="16"/>
      <c r="QUH151" s="16"/>
      <c r="QUI151" s="16"/>
      <c r="QUJ151" s="16"/>
      <c r="QUK151" s="16"/>
      <c r="QUL151" s="16"/>
      <c r="QUM151" s="16"/>
      <c r="QUN151" s="16"/>
      <c r="QUO151" s="16"/>
      <c r="QUP151" s="16"/>
      <c r="QUQ151" s="16"/>
      <c r="QUR151" s="16"/>
      <c r="QUS151" s="16"/>
      <c r="QUT151" s="16"/>
      <c r="QUU151" s="16"/>
      <c r="QUV151" s="16"/>
      <c r="QUW151" s="16"/>
      <c r="QUX151" s="16"/>
      <c r="QUY151" s="16"/>
      <c r="QUZ151" s="16"/>
      <c r="QVA151" s="16"/>
      <c r="QVB151" s="16"/>
      <c r="QVC151" s="16"/>
      <c r="QVD151" s="16"/>
      <c r="QVE151" s="16"/>
      <c r="QVF151" s="16"/>
      <c r="QVG151" s="16"/>
      <c r="QVH151" s="16"/>
      <c r="QVI151" s="16"/>
      <c r="QVJ151" s="16"/>
      <c r="QVK151" s="16"/>
      <c r="QVL151" s="16"/>
      <c r="QVM151" s="16"/>
      <c r="QVN151" s="16"/>
      <c r="QVO151" s="16"/>
      <c r="QVP151" s="16"/>
      <c r="QVQ151" s="16"/>
      <c r="QVR151" s="16"/>
      <c r="QVS151" s="16"/>
      <c r="QVT151" s="16"/>
      <c r="QVU151" s="16"/>
      <c r="QVV151" s="16"/>
      <c r="QVW151" s="16"/>
      <c r="QVX151" s="16"/>
      <c r="QVY151" s="16"/>
      <c r="QVZ151" s="16"/>
      <c r="QWA151" s="16"/>
      <c r="QWB151" s="16"/>
      <c r="QWC151" s="16"/>
      <c r="QWD151" s="16"/>
      <c r="QWE151" s="16"/>
      <c r="QWF151" s="16"/>
      <c r="QWG151" s="16"/>
      <c r="QWH151" s="16"/>
      <c r="QWI151" s="16"/>
      <c r="QWJ151" s="16"/>
      <c r="QWK151" s="16"/>
      <c r="QWL151" s="16"/>
      <c r="QWM151" s="16"/>
      <c r="QWN151" s="16"/>
      <c r="QWO151" s="16"/>
      <c r="QWP151" s="16"/>
      <c r="QWQ151" s="16"/>
      <c r="QWR151" s="16"/>
      <c r="QWS151" s="16"/>
      <c r="QWT151" s="16"/>
      <c r="QWU151" s="16"/>
      <c r="QWV151" s="16"/>
      <c r="QWW151" s="16"/>
      <c r="QWX151" s="16"/>
      <c r="QWY151" s="16"/>
      <c r="QWZ151" s="16"/>
      <c r="QXA151" s="16"/>
      <c r="QXB151" s="16"/>
      <c r="QXC151" s="16"/>
      <c r="QXD151" s="16"/>
      <c r="QXE151" s="16"/>
      <c r="QXF151" s="16"/>
      <c r="QXG151" s="16"/>
      <c r="QXH151" s="16"/>
      <c r="QXI151" s="16"/>
      <c r="QXJ151" s="16"/>
      <c r="QXK151" s="16"/>
      <c r="QXL151" s="16"/>
      <c r="QXM151" s="16"/>
      <c r="QXN151" s="16"/>
      <c r="QXO151" s="16"/>
      <c r="QXP151" s="16"/>
      <c r="QXQ151" s="16"/>
      <c r="QXR151" s="16"/>
      <c r="QXS151" s="16"/>
      <c r="QXT151" s="16"/>
      <c r="QXU151" s="16"/>
      <c r="QXV151" s="16"/>
      <c r="QXW151" s="16"/>
      <c r="QXX151" s="16"/>
      <c r="QXY151" s="16"/>
      <c r="QXZ151" s="16"/>
      <c r="QYA151" s="16"/>
      <c r="QYB151" s="16"/>
      <c r="QYC151" s="16"/>
      <c r="QYD151" s="16"/>
      <c r="QYE151" s="16"/>
      <c r="QYF151" s="16"/>
      <c r="QYG151" s="16"/>
      <c r="QYH151" s="16"/>
      <c r="QYI151" s="16"/>
      <c r="QYJ151" s="16"/>
      <c r="QYK151" s="16"/>
      <c r="QYL151" s="16"/>
      <c r="QYM151" s="16"/>
      <c r="QYN151" s="16"/>
      <c r="QYO151" s="16"/>
      <c r="QYP151" s="16"/>
      <c r="QYQ151" s="16"/>
      <c r="QYR151" s="16"/>
      <c r="QYS151" s="16"/>
      <c r="QYT151" s="16"/>
      <c r="QYU151" s="16"/>
      <c r="QYV151" s="16"/>
      <c r="QYW151" s="16"/>
      <c r="QYX151" s="16"/>
      <c r="QYY151" s="16"/>
      <c r="QYZ151" s="16"/>
      <c r="QZA151" s="16"/>
      <c r="QZB151" s="16"/>
      <c r="QZC151" s="16"/>
      <c r="QZD151" s="16"/>
      <c r="QZE151" s="16"/>
      <c r="QZF151" s="16"/>
      <c r="QZG151" s="16"/>
      <c r="QZH151" s="16"/>
      <c r="QZI151" s="16"/>
      <c r="QZJ151" s="16"/>
      <c r="QZK151" s="16"/>
      <c r="QZL151" s="16"/>
      <c r="QZM151" s="16"/>
      <c r="QZN151" s="16"/>
      <c r="QZO151" s="16"/>
      <c r="QZP151" s="16"/>
      <c r="QZQ151" s="16"/>
      <c r="QZR151" s="16"/>
      <c r="QZS151" s="16"/>
      <c r="QZT151" s="16"/>
      <c r="QZU151" s="16"/>
      <c r="QZV151" s="16"/>
      <c r="QZW151" s="16"/>
      <c r="QZX151" s="16"/>
      <c r="QZY151" s="16"/>
      <c r="QZZ151" s="16"/>
      <c r="RAA151" s="16"/>
      <c r="RAB151" s="16"/>
      <c r="RAC151" s="16"/>
      <c r="RAD151" s="16"/>
      <c r="RAE151" s="16"/>
      <c r="RAF151" s="16"/>
      <c r="RAG151" s="16"/>
      <c r="RAH151" s="16"/>
      <c r="RAI151" s="16"/>
      <c r="RAJ151" s="16"/>
      <c r="RAK151" s="16"/>
      <c r="RAL151" s="16"/>
      <c r="RAM151" s="16"/>
      <c r="RAN151" s="16"/>
      <c r="RAO151" s="16"/>
      <c r="RAP151" s="16"/>
      <c r="RAQ151" s="16"/>
      <c r="RAR151" s="16"/>
      <c r="RAS151" s="16"/>
      <c r="RAT151" s="16"/>
      <c r="RAU151" s="16"/>
      <c r="RAV151" s="16"/>
      <c r="RAW151" s="16"/>
      <c r="RAX151" s="16"/>
      <c r="RAY151" s="16"/>
      <c r="RAZ151" s="16"/>
      <c r="RBA151" s="16"/>
      <c r="RBB151" s="16"/>
      <c r="RBC151" s="16"/>
      <c r="RBD151" s="16"/>
      <c r="RBE151" s="16"/>
      <c r="RBF151" s="16"/>
      <c r="RBG151" s="16"/>
      <c r="RBH151" s="16"/>
      <c r="RBI151" s="16"/>
      <c r="RBJ151" s="16"/>
      <c r="RBK151" s="16"/>
      <c r="RBL151" s="16"/>
      <c r="RBM151" s="16"/>
      <c r="RBN151" s="16"/>
      <c r="RBO151" s="16"/>
      <c r="RBP151" s="16"/>
      <c r="RBQ151" s="16"/>
      <c r="RBR151" s="16"/>
      <c r="RBS151" s="16"/>
      <c r="RBT151" s="16"/>
      <c r="RBU151" s="16"/>
      <c r="RBV151" s="16"/>
      <c r="RBW151" s="16"/>
      <c r="RBX151" s="16"/>
      <c r="RBY151" s="16"/>
      <c r="RBZ151" s="16"/>
      <c r="RCA151" s="16"/>
      <c r="RCB151" s="16"/>
      <c r="RCC151" s="16"/>
      <c r="RCD151" s="16"/>
      <c r="RCE151" s="16"/>
      <c r="RCF151" s="16"/>
      <c r="RCG151" s="16"/>
      <c r="RCH151" s="16"/>
      <c r="RCI151" s="16"/>
      <c r="RCJ151" s="16"/>
      <c r="RCK151" s="16"/>
      <c r="RCL151" s="16"/>
      <c r="RCM151" s="16"/>
      <c r="RCN151" s="16"/>
      <c r="RCO151" s="16"/>
      <c r="RCP151" s="16"/>
      <c r="RCQ151" s="16"/>
      <c r="RCR151" s="16"/>
      <c r="RCS151" s="16"/>
      <c r="RCT151" s="16"/>
      <c r="RCU151" s="16"/>
      <c r="RCV151" s="16"/>
      <c r="RCW151" s="16"/>
      <c r="RCX151" s="16"/>
      <c r="RCY151" s="16"/>
      <c r="RCZ151" s="16"/>
      <c r="RDA151" s="16"/>
      <c r="RDB151" s="16"/>
      <c r="RDC151" s="16"/>
      <c r="RDD151" s="16"/>
      <c r="RDE151" s="16"/>
      <c r="RDF151" s="16"/>
      <c r="RDG151" s="16"/>
      <c r="RDH151" s="16"/>
      <c r="RDI151" s="16"/>
      <c r="RDJ151" s="16"/>
      <c r="RDK151" s="16"/>
      <c r="RDL151" s="16"/>
      <c r="RDM151" s="16"/>
      <c r="RDN151" s="16"/>
      <c r="RDO151" s="16"/>
      <c r="RDP151" s="16"/>
      <c r="RDQ151" s="16"/>
      <c r="RDR151" s="16"/>
      <c r="RDS151" s="16"/>
      <c r="RDT151" s="16"/>
      <c r="RDU151" s="16"/>
      <c r="RDV151" s="16"/>
      <c r="RDW151" s="16"/>
      <c r="RDX151" s="16"/>
      <c r="RDY151" s="16"/>
      <c r="RDZ151" s="16"/>
      <c r="REA151" s="16"/>
      <c r="REB151" s="16"/>
      <c r="REC151" s="16"/>
      <c r="RED151" s="16"/>
      <c r="REE151" s="16"/>
      <c r="REF151" s="16"/>
      <c r="REG151" s="16"/>
      <c r="REH151" s="16"/>
      <c r="REI151" s="16"/>
      <c r="REJ151" s="16"/>
      <c r="REK151" s="16"/>
      <c r="REL151" s="16"/>
      <c r="REM151" s="16"/>
      <c r="REN151" s="16"/>
      <c r="REO151" s="16"/>
      <c r="REP151" s="16"/>
      <c r="REQ151" s="16"/>
      <c r="RER151" s="16"/>
      <c r="RES151" s="16"/>
      <c r="RET151" s="16"/>
      <c r="REU151" s="16"/>
      <c r="REV151" s="16"/>
      <c r="REW151" s="16"/>
      <c r="REX151" s="16"/>
      <c r="REY151" s="16"/>
      <c r="REZ151" s="16"/>
      <c r="RFA151" s="16"/>
      <c r="RFB151" s="16"/>
      <c r="RFC151" s="16"/>
      <c r="RFD151" s="16"/>
      <c r="RFE151" s="16"/>
      <c r="RFF151" s="16"/>
      <c r="RFG151" s="16"/>
      <c r="RFH151" s="16"/>
      <c r="RFI151" s="16"/>
      <c r="RFJ151" s="16"/>
      <c r="RFK151" s="16"/>
      <c r="RFL151" s="16"/>
      <c r="RFM151" s="16"/>
      <c r="RFN151" s="16"/>
      <c r="RFO151" s="16"/>
      <c r="RFP151" s="16"/>
      <c r="RFQ151" s="16"/>
      <c r="RFR151" s="16"/>
      <c r="RFS151" s="16"/>
      <c r="RFT151" s="16"/>
      <c r="RFU151" s="16"/>
      <c r="RFV151" s="16"/>
      <c r="RFW151" s="16"/>
      <c r="RFX151" s="16"/>
      <c r="RFY151" s="16"/>
      <c r="RFZ151" s="16"/>
      <c r="RGA151" s="16"/>
      <c r="RGB151" s="16"/>
      <c r="RGC151" s="16"/>
      <c r="RGD151" s="16"/>
      <c r="RGE151" s="16"/>
      <c r="RGF151" s="16"/>
      <c r="RGG151" s="16"/>
      <c r="RGH151" s="16"/>
      <c r="RGI151" s="16"/>
      <c r="RGJ151" s="16"/>
      <c r="RGK151" s="16"/>
      <c r="RGL151" s="16"/>
      <c r="RGM151" s="16"/>
      <c r="RGN151" s="16"/>
      <c r="RGO151" s="16"/>
      <c r="RGP151" s="16"/>
      <c r="RGQ151" s="16"/>
      <c r="RGR151" s="16"/>
      <c r="RGS151" s="16"/>
      <c r="RGT151" s="16"/>
      <c r="RGU151" s="16"/>
      <c r="RGV151" s="16"/>
      <c r="RGW151" s="16"/>
      <c r="RGX151" s="16"/>
      <c r="RGY151" s="16"/>
      <c r="RGZ151" s="16"/>
      <c r="RHA151" s="16"/>
      <c r="RHB151" s="16"/>
      <c r="RHC151" s="16"/>
      <c r="RHD151" s="16"/>
      <c r="RHE151" s="16"/>
      <c r="RHF151" s="16"/>
      <c r="RHG151" s="16"/>
      <c r="RHH151" s="16"/>
      <c r="RHI151" s="16"/>
      <c r="RHJ151" s="16"/>
      <c r="RHK151" s="16"/>
      <c r="RHL151" s="16"/>
      <c r="RHM151" s="16"/>
      <c r="RHN151" s="16"/>
      <c r="RHO151" s="16"/>
      <c r="RHP151" s="16"/>
      <c r="RHQ151" s="16"/>
      <c r="RHR151" s="16"/>
      <c r="RHS151" s="16"/>
      <c r="RHT151" s="16"/>
      <c r="RHU151" s="16"/>
      <c r="RHV151" s="16"/>
      <c r="RHW151" s="16"/>
      <c r="RHX151" s="16"/>
      <c r="RHY151" s="16"/>
      <c r="RHZ151" s="16"/>
      <c r="RIA151" s="16"/>
      <c r="RIB151" s="16"/>
      <c r="RIC151" s="16"/>
      <c r="RID151" s="16"/>
      <c r="RIE151" s="16"/>
      <c r="RIF151" s="16"/>
      <c r="RIG151" s="16"/>
      <c r="RIH151" s="16"/>
      <c r="RII151" s="16"/>
      <c r="RIJ151" s="16"/>
      <c r="RIK151" s="16"/>
      <c r="RIL151" s="16"/>
      <c r="RIM151" s="16"/>
      <c r="RIN151" s="16"/>
      <c r="RIO151" s="16"/>
      <c r="RIP151" s="16"/>
      <c r="RIQ151" s="16"/>
      <c r="RIR151" s="16"/>
      <c r="RIS151" s="16"/>
      <c r="RIT151" s="16"/>
      <c r="RIU151" s="16"/>
      <c r="RIV151" s="16"/>
      <c r="RIW151" s="16"/>
      <c r="RIX151" s="16"/>
      <c r="RIY151" s="16"/>
      <c r="RIZ151" s="16"/>
      <c r="RJA151" s="16"/>
      <c r="RJB151" s="16"/>
      <c r="RJC151" s="16"/>
      <c r="RJD151" s="16"/>
      <c r="RJE151" s="16"/>
      <c r="RJF151" s="16"/>
      <c r="RJG151" s="16"/>
      <c r="RJH151" s="16"/>
      <c r="RJI151" s="16"/>
      <c r="RJJ151" s="16"/>
      <c r="RJK151" s="16"/>
      <c r="RJL151" s="16"/>
      <c r="RJM151" s="16"/>
      <c r="RJN151" s="16"/>
      <c r="RJO151" s="16"/>
      <c r="RJP151" s="16"/>
      <c r="RJQ151" s="16"/>
      <c r="RJR151" s="16"/>
      <c r="RJS151" s="16"/>
      <c r="RJT151" s="16"/>
      <c r="RJU151" s="16"/>
      <c r="RJV151" s="16"/>
      <c r="RJW151" s="16"/>
      <c r="RJX151" s="16"/>
      <c r="RJY151" s="16"/>
      <c r="RJZ151" s="16"/>
      <c r="RKA151" s="16"/>
      <c r="RKB151" s="16"/>
      <c r="RKC151" s="16"/>
      <c r="RKD151" s="16"/>
      <c r="RKE151" s="16"/>
      <c r="RKF151" s="16"/>
      <c r="RKG151" s="16"/>
      <c r="RKH151" s="16"/>
      <c r="RKI151" s="16"/>
      <c r="RKJ151" s="16"/>
      <c r="RKK151" s="16"/>
      <c r="RKL151" s="16"/>
      <c r="RKM151" s="16"/>
      <c r="RKN151" s="16"/>
      <c r="RKO151" s="16"/>
      <c r="RKP151" s="16"/>
      <c r="RKQ151" s="16"/>
      <c r="RKR151" s="16"/>
      <c r="RKS151" s="16"/>
      <c r="RKT151" s="16"/>
      <c r="RKU151" s="16"/>
      <c r="RKV151" s="16"/>
      <c r="RKW151" s="16"/>
      <c r="RKX151" s="16"/>
      <c r="RKY151" s="16"/>
      <c r="RKZ151" s="16"/>
      <c r="RLA151" s="16"/>
      <c r="RLB151" s="16"/>
      <c r="RLC151" s="16"/>
      <c r="RLD151" s="16"/>
      <c r="RLE151" s="16"/>
      <c r="RLF151" s="16"/>
      <c r="RLG151" s="16"/>
      <c r="RLH151" s="16"/>
      <c r="RLI151" s="16"/>
      <c r="RLJ151" s="16"/>
      <c r="RLK151" s="16"/>
      <c r="RLL151" s="16"/>
      <c r="RLM151" s="16"/>
      <c r="RLN151" s="16"/>
      <c r="RLO151" s="16"/>
      <c r="RLP151" s="16"/>
      <c r="RLQ151" s="16"/>
      <c r="RLR151" s="16"/>
      <c r="RLS151" s="16"/>
      <c r="RLT151" s="16"/>
      <c r="RLU151" s="16"/>
      <c r="RLV151" s="16"/>
      <c r="RLW151" s="16"/>
      <c r="RLX151" s="16"/>
      <c r="RLY151" s="16"/>
      <c r="RLZ151" s="16"/>
      <c r="RMA151" s="16"/>
      <c r="RMB151" s="16"/>
      <c r="RMC151" s="16"/>
      <c r="RMD151" s="16"/>
      <c r="RME151" s="16"/>
      <c r="RMF151" s="16"/>
      <c r="RMG151" s="16"/>
      <c r="RMH151" s="16"/>
      <c r="RMI151" s="16"/>
      <c r="RMJ151" s="16"/>
      <c r="RMK151" s="16"/>
      <c r="RML151" s="16"/>
      <c r="RMM151" s="16"/>
      <c r="RMN151" s="16"/>
      <c r="RMO151" s="16"/>
      <c r="RMP151" s="16"/>
      <c r="RMQ151" s="16"/>
      <c r="RMR151" s="16"/>
      <c r="RMS151" s="16"/>
      <c r="RMT151" s="16"/>
      <c r="RMU151" s="16"/>
      <c r="RMV151" s="16"/>
      <c r="RMW151" s="16"/>
      <c r="RMX151" s="16"/>
      <c r="RMY151" s="16"/>
      <c r="RMZ151" s="16"/>
      <c r="RNA151" s="16"/>
      <c r="RNB151" s="16"/>
      <c r="RNC151" s="16"/>
      <c r="RND151" s="16"/>
      <c r="RNE151" s="16"/>
      <c r="RNF151" s="16"/>
      <c r="RNG151" s="16"/>
      <c r="RNH151" s="16"/>
      <c r="RNI151" s="16"/>
      <c r="RNJ151" s="16"/>
      <c r="RNK151" s="16"/>
      <c r="RNL151" s="16"/>
      <c r="RNM151" s="16"/>
      <c r="RNN151" s="16"/>
      <c r="RNO151" s="16"/>
      <c r="RNP151" s="16"/>
      <c r="RNQ151" s="16"/>
      <c r="RNR151" s="16"/>
      <c r="RNS151" s="16"/>
      <c r="RNT151" s="16"/>
      <c r="RNU151" s="16"/>
      <c r="RNV151" s="16"/>
      <c r="RNW151" s="16"/>
      <c r="RNX151" s="16"/>
      <c r="RNY151" s="16"/>
      <c r="RNZ151" s="16"/>
      <c r="ROA151" s="16"/>
      <c r="ROB151" s="16"/>
      <c r="ROC151" s="16"/>
      <c r="ROD151" s="16"/>
      <c r="ROE151" s="16"/>
      <c r="ROF151" s="16"/>
      <c r="ROG151" s="16"/>
      <c r="ROH151" s="16"/>
      <c r="ROI151" s="16"/>
      <c r="ROJ151" s="16"/>
      <c r="ROK151" s="16"/>
      <c r="ROL151" s="16"/>
      <c r="ROM151" s="16"/>
      <c r="RON151" s="16"/>
      <c r="ROO151" s="16"/>
      <c r="ROP151" s="16"/>
      <c r="ROQ151" s="16"/>
      <c r="ROR151" s="16"/>
      <c r="ROS151" s="16"/>
      <c r="ROT151" s="16"/>
      <c r="ROU151" s="16"/>
      <c r="ROV151" s="16"/>
      <c r="ROW151" s="16"/>
      <c r="ROX151" s="16"/>
      <c r="ROY151" s="16"/>
      <c r="ROZ151" s="16"/>
      <c r="RPA151" s="16"/>
      <c r="RPB151" s="16"/>
      <c r="RPC151" s="16"/>
      <c r="RPD151" s="16"/>
      <c r="RPE151" s="16"/>
      <c r="RPF151" s="16"/>
      <c r="RPG151" s="16"/>
      <c r="RPH151" s="16"/>
      <c r="RPI151" s="16"/>
      <c r="RPJ151" s="16"/>
      <c r="RPK151" s="16"/>
      <c r="RPL151" s="16"/>
      <c r="RPM151" s="16"/>
      <c r="RPN151" s="16"/>
      <c r="RPO151" s="16"/>
      <c r="RPP151" s="16"/>
      <c r="RPQ151" s="16"/>
      <c r="RPR151" s="16"/>
      <c r="RPS151" s="16"/>
      <c r="RPT151" s="16"/>
      <c r="RPU151" s="16"/>
      <c r="RPV151" s="16"/>
      <c r="RPW151" s="16"/>
      <c r="RPX151" s="16"/>
      <c r="RPY151" s="16"/>
      <c r="RPZ151" s="16"/>
      <c r="RQA151" s="16"/>
      <c r="RQB151" s="16"/>
      <c r="RQC151" s="16"/>
      <c r="RQD151" s="16"/>
      <c r="RQE151" s="16"/>
      <c r="RQF151" s="16"/>
      <c r="RQG151" s="16"/>
      <c r="RQH151" s="16"/>
      <c r="RQI151" s="16"/>
      <c r="RQJ151" s="16"/>
      <c r="RQK151" s="16"/>
      <c r="RQL151" s="16"/>
      <c r="RQM151" s="16"/>
      <c r="RQN151" s="16"/>
      <c r="RQO151" s="16"/>
      <c r="RQP151" s="16"/>
      <c r="RQQ151" s="16"/>
      <c r="RQR151" s="16"/>
      <c r="RQS151" s="16"/>
      <c r="RQT151" s="16"/>
      <c r="RQU151" s="16"/>
      <c r="RQV151" s="16"/>
      <c r="RQW151" s="16"/>
      <c r="RQX151" s="16"/>
      <c r="RQY151" s="16"/>
      <c r="RQZ151" s="16"/>
      <c r="RRA151" s="16"/>
      <c r="RRB151" s="16"/>
      <c r="RRC151" s="16"/>
      <c r="RRD151" s="16"/>
      <c r="RRE151" s="16"/>
      <c r="RRF151" s="16"/>
      <c r="RRG151" s="16"/>
      <c r="RRH151" s="16"/>
      <c r="RRI151" s="16"/>
      <c r="RRJ151" s="16"/>
      <c r="RRK151" s="16"/>
      <c r="RRL151" s="16"/>
      <c r="RRM151" s="16"/>
      <c r="RRN151" s="16"/>
      <c r="RRO151" s="16"/>
      <c r="RRP151" s="16"/>
      <c r="RRQ151" s="16"/>
      <c r="RRR151" s="16"/>
      <c r="RRS151" s="16"/>
      <c r="RRT151" s="16"/>
      <c r="RRU151" s="16"/>
      <c r="RRV151" s="16"/>
      <c r="RRW151" s="16"/>
      <c r="RRX151" s="16"/>
      <c r="RRY151" s="16"/>
      <c r="RRZ151" s="16"/>
      <c r="RSA151" s="16"/>
      <c r="RSB151" s="16"/>
      <c r="RSC151" s="16"/>
      <c r="RSD151" s="16"/>
      <c r="RSE151" s="16"/>
      <c r="RSF151" s="16"/>
      <c r="RSG151" s="16"/>
      <c r="RSH151" s="16"/>
      <c r="RSI151" s="16"/>
      <c r="RSJ151" s="16"/>
      <c r="RSK151" s="16"/>
      <c r="RSL151" s="16"/>
      <c r="RSM151" s="16"/>
      <c r="RSN151" s="16"/>
      <c r="RSO151" s="16"/>
      <c r="RSP151" s="16"/>
      <c r="RSQ151" s="16"/>
      <c r="RSR151" s="16"/>
      <c r="RSS151" s="16"/>
      <c r="RST151" s="16"/>
      <c r="RSU151" s="16"/>
      <c r="RSV151" s="16"/>
      <c r="RSW151" s="16"/>
      <c r="RSX151" s="16"/>
      <c r="RSY151" s="16"/>
      <c r="RSZ151" s="16"/>
      <c r="RTA151" s="16"/>
      <c r="RTB151" s="16"/>
      <c r="RTC151" s="16"/>
      <c r="RTD151" s="16"/>
      <c r="RTE151" s="16"/>
      <c r="RTF151" s="16"/>
      <c r="RTG151" s="16"/>
      <c r="RTH151" s="16"/>
      <c r="RTI151" s="16"/>
      <c r="RTJ151" s="16"/>
      <c r="RTK151" s="16"/>
      <c r="RTL151" s="16"/>
      <c r="RTM151" s="16"/>
      <c r="RTN151" s="16"/>
      <c r="RTO151" s="16"/>
      <c r="RTP151" s="16"/>
      <c r="RTQ151" s="16"/>
      <c r="RTR151" s="16"/>
      <c r="RTS151" s="16"/>
      <c r="RTT151" s="16"/>
      <c r="RTU151" s="16"/>
      <c r="RTV151" s="16"/>
      <c r="RTW151" s="16"/>
      <c r="RTX151" s="16"/>
      <c r="RTY151" s="16"/>
      <c r="RTZ151" s="16"/>
      <c r="RUA151" s="16"/>
      <c r="RUB151" s="16"/>
      <c r="RUC151" s="16"/>
      <c r="RUD151" s="16"/>
      <c r="RUE151" s="16"/>
      <c r="RUF151" s="16"/>
      <c r="RUG151" s="16"/>
      <c r="RUH151" s="16"/>
      <c r="RUI151" s="16"/>
      <c r="RUJ151" s="16"/>
      <c r="RUK151" s="16"/>
      <c r="RUL151" s="16"/>
      <c r="RUM151" s="16"/>
      <c r="RUN151" s="16"/>
      <c r="RUO151" s="16"/>
      <c r="RUP151" s="16"/>
      <c r="RUQ151" s="16"/>
      <c r="RUR151" s="16"/>
      <c r="RUS151" s="16"/>
      <c r="RUT151" s="16"/>
      <c r="RUU151" s="16"/>
      <c r="RUV151" s="16"/>
      <c r="RUW151" s="16"/>
      <c r="RUX151" s="16"/>
      <c r="RUY151" s="16"/>
      <c r="RUZ151" s="16"/>
      <c r="RVA151" s="16"/>
      <c r="RVB151" s="16"/>
      <c r="RVC151" s="16"/>
      <c r="RVD151" s="16"/>
      <c r="RVE151" s="16"/>
      <c r="RVF151" s="16"/>
      <c r="RVG151" s="16"/>
      <c r="RVH151" s="16"/>
      <c r="RVI151" s="16"/>
      <c r="RVJ151" s="16"/>
      <c r="RVK151" s="16"/>
      <c r="RVL151" s="16"/>
      <c r="RVM151" s="16"/>
      <c r="RVN151" s="16"/>
      <c r="RVO151" s="16"/>
      <c r="RVP151" s="16"/>
      <c r="RVQ151" s="16"/>
      <c r="RVR151" s="16"/>
      <c r="RVS151" s="16"/>
      <c r="RVT151" s="16"/>
      <c r="RVU151" s="16"/>
      <c r="RVV151" s="16"/>
      <c r="RVW151" s="16"/>
      <c r="RVX151" s="16"/>
      <c r="RVY151" s="16"/>
      <c r="RVZ151" s="16"/>
      <c r="RWA151" s="16"/>
      <c r="RWB151" s="16"/>
      <c r="RWC151" s="16"/>
      <c r="RWD151" s="16"/>
      <c r="RWE151" s="16"/>
      <c r="RWF151" s="16"/>
      <c r="RWG151" s="16"/>
      <c r="RWH151" s="16"/>
      <c r="RWI151" s="16"/>
      <c r="RWJ151" s="16"/>
      <c r="RWK151" s="16"/>
      <c r="RWL151" s="16"/>
      <c r="RWM151" s="16"/>
      <c r="RWN151" s="16"/>
      <c r="RWO151" s="16"/>
      <c r="RWP151" s="16"/>
      <c r="RWQ151" s="16"/>
      <c r="RWR151" s="16"/>
      <c r="RWS151" s="16"/>
      <c r="RWT151" s="16"/>
      <c r="RWU151" s="16"/>
      <c r="RWV151" s="16"/>
      <c r="RWW151" s="16"/>
      <c r="RWX151" s="16"/>
      <c r="RWY151" s="16"/>
      <c r="RWZ151" s="16"/>
      <c r="RXA151" s="16"/>
      <c r="RXB151" s="16"/>
      <c r="RXC151" s="16"/>
      <c r="RXD151" s="16"/>
      <c r="RXE151" s="16"/>
      <c r="RXF151" s="16"/>
      <c r="RXG151" s="16"/>
      <c r="RXH151" s="16"/>
      <c r="RXI151" s="16"/>
      <c r="RXJ151" s="16"/>
      <c r="RXK151" s="16"/>
      <c r="RXL151" s="16"/>
      <c r="RXM151" s="16"/>
      <c r="RXN151" s="16"/>
      <c r="RXO151" s="16"/>
      <c r="RXP151" s="16"/>
      <c r="RXQ151" s="16"/>
      <c r="RXR151" s="16"/>
      <c r="RXS151" s="16"/>
      <c r="RXT151" s="16"/>
      <c r="RXU151" s="16"/>
      <c r="RXV151" s="16"/>
      <c r="RXW151" s="16"/>
      <c r="RXX151" s="16"/>
      <c r="RXY151" s="16"/>
      <c r="RXZ151" s="16"/>
      <c r="RYA151" s="16"/>
      <c r="RYB151" s="16"/>
      <c r="RYC151" s="16"/>
      <c r="RYD151" s="16"/>
      <c r="RYE151" s="16"/>
      <c r="RYF151" s="16"/>
      <c r="RYG151" s="16"/>
      <c r="RYH151" s="16"/>
      <c r="RYI151" s="16"/>
      <c r="RYJ151" s="16"/>
      <c r="RYK151" s="16"/>
      <c r="RYL151" s="16"/>
      <c r="RYM151" s="16"/>
      <c r="RYN151" s="16"/>
      <c r="RYO151" s="16"/>
      <c r="RYP151" s="16"/>
      <c r="RYQ151" s="16"/>
      <c r="RYR151" s="16"/>
      <c r="RYS151" s="16"/>
      <c r="RYT151" s="16"/>
      <c r="RYU151" s="16"/>
      <c r="RYV151" s="16"/>
      <c r="RYW151" s="16"/>
      <c r="RYX151" s="16"/>
      <c r="RYY151" s="16"/>
      <c r="RYZ151" s="16"/>
      <c r="RZA151" s="16"/>
      <c r="RZB151" s="16"/>
      <c r="RZC151" s="16"/>
      <c r="RZD151" s="16"/>
      <c r="RZE151" s="16"/>
      <c r="RZF151" s="16"/>
      <c r="RZG151" s="16"/>
      <c r="RZH151" s="16"/>
      <c r="RZI151" s="16"/>
      <c r="RZJ151" s="16"/>
      <c r="RZK151" s="16"/>
      <c r="RZL151" s="16"/>
      <c r="RZM151" s="16"/>
      <c r="RZN151" s="16"/>
      <c r="RZO151" s="16"/>
      <c r="RZP151" s="16"/>
      <c r="RZQ151" s="16"/>
      <c r="RZR151" s="16"/>
      <c r="RZS151" s="16"/>
      <c r="RZT151" s="16"/>
      <c r="RZU151" s="16"/>
      <c r="RZV151" s="16"/>
      <c r="RZW151" s="16"/>
      <c r="RZX151" s="16"/>
      <c r="RZY151" s="16"/>
      <c r="RZZ151" s="16"/>
      <c r="SAA151" s="16"/>
      <c r="SAB151" s="16"/>
      <c r="SAC151" s="16"/>
      <c r="SAD151" s="16"/>
      <c r="SAE151" s="16"/>
      <c r="SAF151" s="16"/>
      <c r="SAG151" s="16"/>
      <c r="SAH151" s="16"/>
      <c r="SAI151" s="16"/>
      <c r="SAJ151" s="16"/>
      <c r="SAK151" s="16"/>
      <c r="SAL151" s="16"/>
      <c r="SAM151" s="16"/>
      <c r="SAN151" s="16"/>
      <c r="SAO151" s="16"/>
      <c r="SAP151" s="16"/>
      <c r="SAQ151" s="16"/>
      <c r="SAR151" s="16"/>
      <c r="SAS151" s="16"/>
      <c r="SAT151" s="16"/>
      <c r="SAU151" s="16"/>
      <c r="SAV151" s="16"/>
      <c r="SAW151" s="16"/>
      <c r="SAX151" s="16"/>
      <c r="SAY151" s="16"/>
      <c r="SAZ151" s="16"/>
      <c r="SBA151" s="16"/>
      <c r="SBB151" s="16"/>
      <c r="SBC151" s="16"/>
      <c r="SBD151" s="16"/>
      <c r="SBE151" s="16"/>
      <c r="SBF151" s="16"/>
      <c r="SBG151" s="16"/>
      <c r="SBH151" s="16"/>
      <c r="SBI151" s="16"/>
      <c r="SBJ151" s="16"/>
      <c r="SBK151" s="16"/>
      <c r="SBL151" s="16"/>
      <c r="SBM151" s="16"/>
      <c r="SBN151" s="16"/>
      <c r="SBO151" s="16"/>
      <c r="SBP151" s="16"/>
      <c r="SBQ151" s="16"/>
      <c r="SBR151" s="16"/>
      <c r="SBS151" s="16"/>
      <c r="SBT151" s="16"/>
      <c r="SBU151" s="16"/>
      <c r="SBV151" s="16"/>
      <c r="SBW151" s="16"/>
      <c r="SBX151" s="16"/>
      <c r="SBY151" s="16"/>
      <c r="SBZ151" s="16"/>
      <c r="SCA151" s="16"/>
      <c r="SCB151" s="16"/>
      <c r="SCC151" s="16"/>
      <c r="SCD151" s="16"/>
      <c r="SCE151" s="16"/>
      <c r="SCF151" s="16"/>
      <c r="SCG151" s="16"/>
      <c r="SCH151" s="16"/>
      <c r="SCI151" s="16"/>
      <c r="SCJ151" s="16"/>
      <c r="SCK151" s="16"/>
      <c r="SCL151" s="16"/>
      <c r="SCM151" s="16"/>
      <c r="SCN151" s="16"/>
      <c r="SCO151" s="16"/>
      <c r="SCP151" s="16"/>
      <c r="SCQ151" s="16"/>
      <c r="SCR151" s="16"/>
      <c r="SCS151" s="16"/>
      <c r="SCT151" s="16"/>
      <c r="SCU151" s="16"/>
      <c r="SCV151" s="16"/>
      <c r="SCW151" s="16"/>
      <c r="SCX151" s="16"/>
      <c r="SCY151" s="16"/>
      <c r="SCZ151" s="16"/>
      <c r="SDA151" s="16"/>
      <c r="SDB151" s="16"/>
      <c r="SDC151" s="16"/>
      <c r="SDD151" s="16"/>
      <c r="SDE151" s="16"/>
      <c r="SDF151" s="16"/>
      <c r="SDG151" s="16"/>
      <c r="SDH151" s="16"/>
      <c r="SDI151" s="16"/>
      <c r="SDJ151" s="16"/>
      <c r="SDK151" s="16"/>
      <c r="SDL151" s="16"/>
      <c r="SDM151" s="16"/>
      <c r="SDN151" s="16"/>
      <c r="SDO151" s="16"/>
      <c r="SDP151" s="16"/>
      <c r="SDQ151" s="16"/>
      <c r="SDR151" s="16"/>
      <c r="SDS151" s="16"/>
      <c r="SDT151" s="16"/>
      <c r="SDU151" s="16"/>
      <c r="SDV151" s="16"/>
      <c r="SDW151" s="16"/>
      <c r="SDX151" s="16"/>
      <c r="SDY151" s="16"/>
      <c r="SDZ151" s="16"/>
      <c r="SEA151" s="16"/>
      <c r="SEB151" s="16"/>
      <c r="SEC151" s="16"/>
      <c r="SED151" s="16"/>
      <c r="SEE151" s="16"/>
      <c r="SEF151" s="16"/>
      <c r="SEG151" s="16"/>
      <c r="SEH151" s="16"/>
      <c r="SEI151" s="16"/>
      <c r="SEJ151" s="16"/>
      <c r="SEK151" s="16"/>
      <c r="SEL151" s="16"/>
      <c r="SEM151" s="16"/>
      <c r="SEN151" s="16"/>
      <c r="SEO151" s="16"/>
      <c r="SEP151" s="16"/>
      <c r="SEQ151" s="16"/>
      <c r="SER151" s="16"/>
      <c r="SES151" s="16"/>
      <c r="SET151" s="16"/>
      <c r="SEU151" s="16"/>
      <c r="SEV151" s="16"/>
      <c r="SEW151" s="16"/>
      <c r="SEX151" s="16"/>
      <c r="SEY151" s="16"/>
      <c r="SEZ151" s="16"/>
      <c r="SFA151" s="16"/>
      <c r="SFB151" s="16"/>
      <c r="SFC151" s="16"/>
      <c r="SFD151" s="16"/>
      <c r="SFE151" s="16"/>
      <c r="SFF151" s="16"/>
      <c r="SFG151" s="16"/>
      <c r="SFH151" s="16"/>
      <c r="SFI151" s="16"/>
      <c r="SFJ151" s="16"/>
      <c r="SFK151" s="16"/>
      <c r="SFL151" s="16"/>
      <c r="SFM151" s="16"/>
      <c r="SFN151" s="16"/>
      <c r="SFO151" s="16"/>
      <c r="SFP151" s="16"/>
      <c r="SFQ151" s="16"/>
      <c r="SFR151" s="16"/>
      <c r="SFS151" s="16"/>
      <c r="SFT151" s="16"/>
      <c r="SFU151" s="16"/>
      <c r="SFV151" s="16"/>
      <c r="SFW151" s="16"/>
      <c r="SFX151" s="16"/>
      <c r="SFY151" s="16"/>
      <c r="SFZ151" s="16"/>
      <c r="SGA151" s="16"/>
      <c r="SGB151" s="16"/>
      <c r="SGC151" s="16"/>
      <c r="SGD151" s="16"/>
      <c r="SGE151" s="16"/>
      <c r="SGF151" s="16"/>
      <c r="SGG151" s="16"/>
      <c r="SGH151" s="16"/>
      <c r="SGI151" s="16"/>
      <c r="SGJ151" s="16"/>
      <c r="SGK151" s="16"/>
      <c r="SGL151" s="16"/>
      <c r="SGM151" s="16"/>
      <c r="SGN151" s="16"/>
      <c r="SGO151" s="16"/>
      <c r="SGP151" s="16"/>
      <c r="SGQ151" s="16"/>
      <c r="SGR151" s="16"/>
      <c r="SGS151" s="16"/>
      <c r="SGT151" s="16"/>
      <c r="SGU151" s="16"/>
      <c r="SGV151" s="16"/>
      <c r="SGW151" s="16"/>
      <c r="SGX151" s="16"/>
      <c r="SGY151" s="16"/>
      <c r="SGZ151" s="16"/>
      <c r="SHA151" s="16"/>
      <c r="SHB151" s="16"/>
      <c r="SHC151" s="16"/>
      <c r="SHD151" s="16"/>
      <c r="SHE151" s="16"/>
      <c r="SHF151" s="16"/>
      <c r="SHG151" s="16"/>
      <c r="SHH151" s="16"/>
      <c r="SHI151" s="16"/>
      <c r="SHJ151" s="16"/>
      <c r="SHK151" s="16"/>
      <c r="SHL151" s="16"/>
      <c r="SHM151" s="16"/>
      <c r="SHN151" s="16"/>
      <c r="SHO151" s="16"/>
      <c r="SHP151" s="16"/>
      <c r="SHQ151" s="16"/>
      <c r="SHR151" s="16"/>
      <c r="SHS151" s="16"/>
      <c r="SHT151" s="16"/>
      <c r="SHU151" s="16"/>
      <c r="SHV151" s="16"/>
      <c r="SHW151" s="16"/>
      <c r="SHX151" s="16"/>
      <c r="SHY151" s="16"/>
      <c r="SHZ151" s="16"/>
      <c r="SIA151" s="16"/>
      <c r="SIB151" s="16"/>
      <c r="SIC151" s="16"/>
      <c r="SID151" s="16"/>
      <c r="SIE151" s="16"/>
      <c r="SIF151" s="16"/>
      <c r="SIG151" s="16"/>
      <c r="SIH151" s="16"/>
      <c r="SII151" s="16"/>
      <c r="SIJ151" s="16"/>
      <c r="SIK151" s="16"/>
      <c r="SIL151" s="16"/>
      <c r="SIM151" s="16"/>
      <c r="SIN151" s="16"/>
      <c r="SIO151" s="16"/>
      <c r="SIP151" s="16"/>
      <c r="SIQ151" s="16"/>
      <c r="SIR151" s="16"/>
      <c r="SIS151" s="16"/>
      <c r="SIT151" s="16"/>
      <c r="SIU151" s="16"/>
      <c r="SIV151" s="16"/>
      <c r="SIW151" s="16"/>
      <c r="SIX151" s="16"/>
      <c r="SIY151" s="16"/>
      <c r="SIZ151" s="16"/>
      <c r="SJA151" s="16"/>
      <c r="SJB151" s="16"/>
      <c r="SJC151" s="16"/>
      <c r="SJD151" s="16"/>
      <c r="SJE151" s="16"/>
      <c r="SJF151" s="16"/>
      <c r="SJG151" s="16"/>
      <c r="SJH151" s="16"/>
      <c r="SJI151" s="16"/>
      <c r="SJJ151" s="16"/>
      <c r="SJK151" s="16"/>
      <c r="SJL151" s="16"/>
      <c r="SJM151" s="16"/>
      <c r="SJN151" s="16"/>
      <c r="SJO151" s="16"/>
      <c r="SJP151" s="16"/>
      <c r="SJQ151" s="16"/>
      <c r="SJR151" s="16"/>
      <c r="SJS151" s="16"/>
      <c r="SJT151" s="16"/>
      <c r="SJU151" s="16"/>
      <c r="SJV151" s="16"/>
      <c r="SJW151" s="16"/>
      <c r="SJX151" s="16"/>
      <c r="SJY151" s="16"/>
      <c r="SJZ151" s="16"/>
      <c r="SKA151" s="16"/>
      <c r="SKB151" s="16"/>
      <c r="SKC151" s="16"/>
      <c r="SKD151" s="16"/>
      <c r="SKE151" s="16"/>
      <c r="SKF151" s="16"/>
      <c r="SKG151" s="16"/>
      <c r="SKH151" s="16"/>
      <c r="SKI151" s="16"/>
      <c r="SKJ151" s="16"/>
      <c r="SKK151" s="16"/>
      <c r="SKL151" s="16"/>
      <c r="SKM151" s="16"/>
      <c r="SKN151" s="16"/>
      <c r="SKO151" s="16"/>
      <c r="SKP151" s="16"/>
      <c r="SKQ151" s="16"/>
      <c r="SKR151" s="16"/>
      <c r="SKS151" s="16"/>
      <c r="SKT151" s="16"/>
      <c r="SKU151" s="16"/>
      <c r="SKV151" s="16"/>
      <c r="SKW151" s="16"/>
      <c r="SKX151" s="16"/>
      <c r="SKY151" s="16"/>
      <c r="SKZ151" s="16"/>
      <c r="SLA151" s="16"/>
      <c r="SLB151" s="16"/>
      <c r="SLC151" s="16"/>
      <c r="SLD151" s="16"/>
      <c r="SLE151" s="16"/>
      <c r="SLF151" s="16"/>
      <c r="SLG151" s="16"/>
      <c r="SLH151" s="16"/>
      <c r="SLI151" s="16"/>
      <c r="SLJ151" s="16"/>
      <c r="SLK151" s="16"/>
      <c r="SLL151" s="16"/>
      <c r="SLM151" s="16"/>
      <c r="SLN151" s="16"/>
      <c r="SLO151" s="16"/>
      <c r="SLP151" s="16"/>
      <c r="SLQ151" s="16"/>
      <c r="SLR151" s="16"/>
      <c r="SLS151" s="16"/>
      <c r="SLT151" s="16"/>
      <c r="SLU151" s="16"/>
      <c r="SLV151" s="16"/>
      <c r="SLW151" s="16"/>
      <c r="SLX151" s="16"/>
      <c r="SLY151" s="16"/>
      <c r="SLZ151" s="16"/>
      <c r="SMA151" s="16"/>
      <c r="SMB151" s="16"/>
      <c r="SMC151" s="16"/>
      <c r="SMD151" s="16"/>
      <c r="SME151" s="16"/>
      <c r="SMF151" s="16"/>
      <c r="SMG151" s="16"/>
      <c r="SMH151" s="16"/>
      <c r="SMI151" s="16"/>
      <c r="SMJ151" s="16"/>
      <c r="SMK151" s="16"/>
      <c r="SML151" s="16"/>
      <c r="SMM151" s="16"/>
      <c r="SMN151" s="16"/>
      <c r="SMO151" s="16"/>
      <c r="SMP151" s="16"/>
      <c r="SMQ151" s="16"/>
      <c r="SMR151" s="16"/>
      <c r="SMS151" s="16"/>
      <c r="SMT151" s="16"/>
      <c r="SMU151" s="16"/>
      <c r="SMV151" s="16"/>
      <c r="SMW151" s="16"/>
      <c r="SMX151" s="16"/>
      <c r="SMY151" s="16"/>
      <c r="SMZ151" s="16"/>
      <c r="SNA151" s="16"/>
      <c r="SNB151" s="16"/>
      <c r="SNC151" s="16"/>
      <c r="SND151" s="16"/>
      <c r="SNE151" s="16"/>
      <c r="SNF151" s="16"/>
      <c r="SNG151" s="16"/>
      <c r="SNH151" s="16"/>
      <c r="SNI151" s="16"/>
      <c r="SNJ151" s="16"/>
      <c r="SNK151" s="16"/>
      <c r="SNL151" s="16"/>
      <c r="SNM151" s="16"/>
      <c r="SNN151" s="16"/>
      <c r="SNO151" s="16"/>
      <c r="SNP151" s="16"/>
      <c r="SNQ151" s="16"/>
      <c r="SNR151" s="16"/>
      <c r="SNS151" s="16"/>
      <c r="SNT151" s="16"/>
      <c r="SNU151" s="16"/>
      <c r="SNV151" s="16"/>
      <c r="SNW151" s="16"/>
      <c r="SNX151" s="16"/>
      <c r="SNY151" s="16"/>
      <c r="SNZ151" s="16"/>
      <c r="SOA151" s="16"/>
      <c r="SOB151" s="16"/>
      <c r="SOC151" s="16"/>
      <c r="SOD151" s="16"/>
      <c r="SOE151" s="16"/>
      <c r="SOF151" s="16"/>
      <c r="SOG151" s="16"/>
      <c r="SOH151" s="16"/>
      <c r="SOI151" s="16"/>
      <c r="SOJ151" s="16"/>
      <c r="SOK151" s="16"/>
      <c r="SOL151" s="16"/>
      <c r="SOM151" s="16"/>
      <c r="SON151" s="16"/>
      <c r="SOO151" s="16"/>
      <c r="SOP151" s="16"/>
      <c r="SOQ151" s="16"/>
      <c r="SOR151" s="16"/>
      <c r="SOS151" s="16"/>
      <c r="SOT151" s="16"/>
      <c r="SOU151" s="16"/>
      <c r="SOV151" s="16"/>
      <c r="SOW151" s="16"/>
      <c r="SOX151" s="16"/>
      <c r="SOY151" s="16"/>
      <c r="SOZ151" s="16"/>
      <c r="SPA151" s="16"/>
      <c r="SPB151" s="16"/>
      <c r="SPC151" s="16"/>
      <c r="SPD151" s="16"/>
      <c r="SPE151" s="16"/>
      <c r="SPF151" s="16"/>
      <c r="SPG151" s="16"/>
      <c r="SPH151" s="16"/>
      <c r="SPI151" s="16"/>
      <c r="SPJ151" s="16"/>
      <c r="SPK151" s="16"/>
      <c r="SPL151" s="16"/>
      <c r="SPM151" s="16"/>
      <c r="SPN151" s="16"/>
      <c r="SPO151" s="16"/>
      <c r="SPP151" s="16"/>
      <c r="SPQ151" s="16"/>
      <c r="SPR151" s="16"/>
      <c r="SPS151" s="16"/>
      <c r="SPT151" s="16"/>
      <c r="SPU151" s="16"/>
      <c r="SPV151" s="16"/>
      <c r="SPW151" s="16"/>
      <c r="SPX151" s="16"/>
      <c r="SPY151" s="16"/>
      <c r="SPZ151" s="16"/>
      <c r="SQA151" s="16"/>
      <c r="SQB151" s="16"/>
      <c r="SQC151" s="16"/>
      <c r="SQD151" s="16"/>
      <c r="SQE151" s="16"/>
      <c r="SQF151" s="16"/>
      <c r="SQG151" s="16"/>
      <c r="SQH151" s="16"/>
      <c r="SQI151" s="16"/>
      <c r="SQJ151" s="16"/>
      <c r="SQK151" s="16"/>
      <c r="SQL151" s="16"/>
      <c r="SQM151" s="16"/>
      <c r="SQN151" s="16"/>
      <c r="SQO151" s="16"/>
      <c r="SQP151" s="16"/>
      <c r="SQQ151" s="16"/>
      <c r="SQR151" s="16"/>
      <c r="SQS151" s="16"/>
      <c r="SQT151" s="16"/>
      <c r="SQU151" s="16"/>
      <c r="SQV151" s="16"/>
      <c r="SQW151" s="16"/>
      <c r="SQX151" s="16"/>
      <c r="SQY151" s="16"/>
      <c r="SQZ151" s="16"/>
      <c r="SRA151" s="16"/>
      <c r="SRB151" s="16"/>
      <c r="SRC151" s="16"/>
      <c r="SRD151" s="16"/>
      <c r="SRE151" s="16"/>
      <c r="SRF151" s="16"/>
      <c r="SRG151" s="16"/>
      <c r="SRH151" s="16"/>
      <c r="SRI151" s="16"/>
      <c r="SRJ151" s="16"/>
      <c r="SRK151" s="16"/>
      <c r="SRL151" s="16"/>
      <c r="SRM151" s="16"/>
      <c r="SRN151" s="16"/>
      <c r="SRO151" s="16"/>
      <c r="SRP151" s="16"/>
      <c r="SRQ151" s="16"/>
      <c r="SRR151" s="16"/>
      <c r="SRS151" s="16"/>
      <c r="SRT151" s="16"/>
      <c r="SRU151" s="16"/>
      <c r="SRV151" s="16"/>
      <c r="SRW151" s="16"/>
      <c r="SRX151" s="16"/>
      <c r="SRY151" s="16"/>
      <c r="SRZ151" s="16"/>
      <c r="SSA151" s="16"/>
      <c r="SSB151" s="16"/>
      <c r="SSC151" s="16"/>
      <c r="SSD151" s="16"/>
      <c r="SSE151" s="16"/>
      <c r="SSF151" s="16"/>
      <c r="SSG151" s="16"/>
      <c r="SSH151" s="16"/>
      <c r="SSI151" s="16"/>
      <c r="SSJ151" s="16"/>
      <c r="SSK151" s="16"/>
      <c r="SSL151" s="16"/>
      <c r="SSM151" s="16"/>
      <c r="SSN151" s="16"/>
      <c r="SSO151" s="16"/>
      <c r="SSP151" s="16"/>
      <c r="SSQ151" s="16"/>
      <c r="SSR151" s="16"/>
      <c r="SSS151" s="16"/>
      <c r="SST151" s="16"/>
      <c r="SSU151" s="16"/>
      <c r="SSV151" s="16"/>
      <c r="SSW151" s="16"/>
      <c r="SSX151" s="16"/>
      <c r="SSY151" s="16"/>
      <c r="SSZ151" s="16"/>
      <c r="STA151" s="16"/>
      <c r="STB151" s="16"/>
      <c r="STC151" s="16"/>
      <c r="STD151" s="16"/>
      <c r="STE151" s="16"/>
      <c r="STF151" s="16"/>
      <c r="STG151" s="16"/>
      <c r="STH151" s="16"/>
      <c r="STI151" s="16"/>
      <c r="STJ151" s="16"/>
      <c r="STK151" s="16"/>
      <c r="STL151" s="16"/>
      <c r="STM151" s="16"/>
      <c r="STN151" s="16"/>
      <c r="STO151" s="16"/>
      <c r="STP151" s="16"/>
      <c r="STQ151" s="16"/>
      <c r="STR151" s="16"/>
      <c r="STS151" s="16"/>
      <c r="STT151" s="16"/>
      <c r="STU151" s="16"/>
      <c r="STV151" s="16"/>
      <c r="STW151" s="16"/>
      <c r="STX151" s="16"/>
      <c r="STY151" s="16"/>
      <c r="STZ151" s="16"/>
      <c r="SUA151" s="16"/>
      <c r="SUB151" s="16"/>
      <c r="SUC151" s="16"/>
      <c r="SUD151" s="16"/>
      <c r="SUE151" s="16"/>
      <c r="SUF151" s="16"/>
      <c r="SUG151" s="16"/>
      <c r="SUH151" s="16"/>
      <c r="SUI151" s="16"/>
      <c r="SUJ151" s="16"/>
      <c r="SUK151" s="16"/>
      <c r="SUL151" s="16"/>
      <c r="SUM151" s="16"/>
      <c r="SUN151" s="16"/>
      <c r="SUO151" s="16"/>
      <c r="SUP151" s="16"/>
      <c r="SUQ151" s="16"/>
      <c r="SUR151" s="16"/>
      <c r="SUS151" s="16"/>
      <c r="SUT151" s="16"/>
      <c r="SUU151" s="16"/>
      <c r="SUV151" s="16"/>
      <c r="SUW151" s="16"/>
      <c r="SUX151" s="16"/>
      <c r="SUY151" s="16"/>
      <c r="SUZ151" s="16"/>
      <c r="SVA151" s="16"/>
      <c r="SVB151" s="16"/>
      <c r="SVC151" s="16"/>
      <c r="SVD151" s="16"/>
      <c r="SVE151" s="16"/>
      <c r="SVF151" s="16"/>
      <c r="SVG151" s="16"/>
      <c r="SVH151" s="16"/>
      <c r="SVI151" s="16"/>
      <c r="SVJ151" s="16"/>
      <c r="SVK151" s="16"/>
      <c r="SVL151" s="16"/>
      <c r="SVM151" s="16"/>
      <c r="SVN151" s="16"/>
      <c r="SVO151" s="16"/>
      <c r="SVP151" s="16"/>
      <c r="SVQ151" s="16"/>
      <c r="SVR151" s="16"/>
      <c r="SVS151" s="16"/>
      <c r="SVT151" s="16"/>
      <c r="SVU151" s="16"/>
      <c r="SVV151" s="16"/>
      <c r="SVW151" s="16"/>
      <c r="SVX151" s="16"/>
      <c r="SVY151" s="16"/>
      <c r="SVZ151" s="16"/>
      <c r="SWA151" s="16"/>
      <c r="SWB151" s="16"/>
      <c r="SWC151" s="16"/>
      <c r="SWD151" s="16"/>
      <c r="SWE151" s="16"/>
      <c r="SWF151" s="16"/>
      <c r="SWG151" s="16"/>
      <c r="SWH151" s="16"/>
      <c r="SWI151" s="16"/>
      <c r="SWJ151" s="16"/>
      <c r="SWK151" s="16"/>
      <c r="SWL151" s="16"/>
      <c r="SWM151" s="16"/>
      <c r="SWN151" s="16"/>
      <c r="SWO151" s="16"/>
      <c r="SWP151" s="16"/>
      <c r="SWQ151" s="16"/>
      <c r="SWR151" s="16"/>
      <c r="SWS151" s="16"/>
      <c r="SWT151" s="16"/>
      <c r="SWU151" s="16"/>
      <c r="SWV151" s="16"/>
      <c r="SWW151" s="16"/>
      <c r="SWX151" s="16"/>
      <c r="SWY151" s="16"/>
      <c r="SWZ151" s="16"/>
      <c r="SXA151" s="16"/>
      <c r="SXB151" s="16"/>
      <c r="SXC151" s="16"/>
      <c r="SXD151" s="16"/>
      <c r="SXE151" s="16"/>
      <c r="SXF151" s="16"/>
      <c r="SXG151" s="16"/>
      <c r="SXH151" s="16"/>
      <c r="SXI151" s="16"/>
      <c r="SXJ151" s="16"/>
      <c r="SXK151" s="16"/>
      <c r="SXL151" s="16"/>
      <c r="SXM151" s="16"/>
      <c r="SXN151" s="16"/>
      <c r="SXO151" s="16"/>
      <c r="SXP151" s="16"/>
      <c r="SXQ151" s="16"/>
      <c r="SXR151" s="16"/>
      <c r="SXS151" s="16"/>
      <c r="SXT151" s="16"/>
      <c r="SXU151" s="16"/>
      <c r="SXV151" s="16"/>
      <c r="SXW151" s="16"/>
      <c r="SXX151" s="16"/>
      <c r="SXY151" s="16"/>
      <c r="SXZ151" s="16"/>
      <c r="SYA151" s="16"/>
      <c r="SYB151" s="16"/>
      <c r="SYC151" s="16"/>
      <c r="SYD151" s="16"/>
      <c r="SYE151" s="16"/>
      <c r="SYF151" s="16"/>
      <c r="SYG151" s="16"/>
      <c r="SYH151" s="16"/>
      <c r="SYI151" s="16"/>
      <c r="SYJ151" s="16"/>
      <c r="SYK151" s="16"/>
      <c r="SYL151" s="16"/>
      <c r="SYM151" s="16"/>
      <c r="SYN151" s="16"/>
      <c r="SYO151" s="16"/>
      <c r="SYP151" s="16"/>
      <c r="SYQ151" s="16"/>
      <c r="SYR151" s="16"/>
      <c r="SYS151" s="16"/>
      <c r="SYT151" s="16"/>
      <c r="SYU151" s="16"/>
      <c r="SYV151" s="16"/>
      <c r="SYW151" s="16"/>
      <c r="SYX151" s="16"/>
      <c r="SYY151" s="16"/>
      <c r="SYZ151" s="16"/>
      <c r="SZA151" s="16"/>
      <c r="SZB151" s="16"/>
      <c r="SZC151" s="16"/>
      <c r="SZD151" s="16"/>
      <c r="SZE151" s="16"/>
      <c r="SZF151" s="16"/>
      <c r="SZG151" s="16"/>
      <c r="SZH151" s="16"/>
      <c r="SZI151" s="16"/>
      <c r="SZJ151" s="16"/>
      <c r="SZK151" s="16"/>
      <c r="SZL151" s="16"/>
      <c r="SZM151" s="16"/>
      <c r="SZN151" s="16"/>
      <c r="SZO151" s="16"/>
      <c r="SZP151" s="16"/>
      <c r="SZQ151" s="16"/>
      <c r="SZR151" s="16"/>
      <c r="SZS151" s="16"/>
      <c r="SZT151" s="16"/>
      <c r="SZU151" s="16"/>
      <c r="SZV151" s="16"/>
      <c r="SZW151" s="16"/>
      <c r="SZX151" s="16"/>
      <c r="SZY151" s="16"/>
      <c r="SZZ151" s="16"/>
      <c r="TAA151" s="16"/>
      <c r="TAB151" s="16"/>
      <c r="TAC151" s="16"/>
      <c r="TAD151" s="16"/>
      <c r="TAE151" s="16"/>
      <c r="TAF151" s="16"/>
      <c r="TAG151" s="16"/>
      <c r="TAH151" s="16"/>
      <c r="TAI151" s="16"/>
      <c r="TAJ151" s="16"/>
      <c r="TAK151" s="16"/>
      <c r="TAL151" s="16"/>
      <c r="TAM151" s="16"/>
      <c r="TAN151" s="16"/>
      <c r="TAO151" s="16"/>
      <c r="TAP151" s="16"/>
      <c r="TAQ151" s="16"/>
      <c r="TAR151" s="16"/>
      <c r="TAS151" s="16"/>
      <c r="TAT151" s="16"/>
      <c r="TAU151" s="16"/>
      <c r="TAV151" s="16"/>
      <c r="TAW151" s="16"/>
      <c r="TAX151" s="16"/>
      <c r="TAY151" s="16"/>
      <c r="TAZ151" s="16"/>
      <c r="TBA151" s="16"/>
      <c r="TBB151" s="16"/>
      <c r="TBC151" s="16"/>
      <c r="TBD151" s="16"/>
      <c r="TBE151" s="16"/>
      <c r="TBF151" s="16"/>
      <c r="TBG151" s="16"/>
      <c r="TBH151" s="16"/>
      <c r="TBI151" s="16"/>
      <c r="TBJ151" s="16"/>
      <c r="TBK151" s="16"/>
      <c r="TBL151" s="16"/>
      <c r="TBM151" s="16"/>
      <c r="TBN151" s="16"/>
      <c r="TBO151" s="16"/>
      <c r="TBP151" s="16"/>
      <c r="TBQ151" s="16"/>
      <c r="TBR151" s="16"/>
      <c r="TBS151" s="16"/>
      <c r="TBT151" s="16"/>
      <c r="TBU151" s="16"/>
      <c r="TBV151" s="16"/>
      <c r="TBW151" s="16"/>
      <c r="TBX151" s="16"/>
      <c r="TBY151" s="16"/>
      <c r="TBZ151" s="16"/>
      <c r="TCA151" s="16"/>
      <c r="TCB151" s="16"/>
      <c r="TCC151" s="16"/>
      <c r="TCD151" s="16"/>
      <c r="TCE151" s="16"/>
      <c r="TCF151" s="16"/>
      <c r="TCG151" s="16"/>
      <c r="TCH151" s="16"/>
      <c r="TCI151" s="16"/>
      <c r="TCJ151" s="16"/>
      <c r="TCK151" s="16"/>
      <c r="TCL151" s="16"/>
      <c r="TCM151" s="16"/>
      <c r="TCN151" s="16"/>
      <c r="TCO151" s="16"/>
      <c r="TCP151" s="16"/>
      <c r="TCQ151" s="16"/>
      <c r="TCR151" s="16"/>
      <c r="TCS151" s="16"/>
      <c r="TCT151" s="16"/>
      <c r="TCU151" s="16"/>
      <c r="TCV151" s="16"/>
      <c r="TCW151" s="16"/>
      <c r="TCX151" s="16"/>
      <c r="TCY151" s="16"/>
      <c r="TCZ151" s="16"/>
      <c r="TDA151" s="16"/>
      <c r="TDB151" s="16"/>
      <c r="TDC151" s="16"/>
      <c r="TDD151" s="16"/>
      <c r="TDE151" s="16"/>
      <c r="TDF151" s="16"/>
      <c r="TDG151" s="16"/>
      <c r="TDH151" s="16"/>
      <c r="TDI151" s="16"/>
      <c r="TDJ151" s="16"/>
      <c r="TDK151" s="16"/>
      <c r="TDL151" s="16"/>
      <c r="TDM151" s="16"/>
      <c r="TDN151" s="16"/>
      <c r="TDO151" s="16"/>
      <c r="TDP151" s="16"/>
      <c r="TDQ151" s="16"/>
      <c r="TDR151" s="16"/>
      <c r="TDS151" s="16"/>
      <c r="TDT151" s="16"/>
      <c r="TDU151" s="16"/>
      <c r="TDV151" s="16"/>
      <c r="TDW151" s="16"/>
      <c r="TDX151" s="16"/>
      <c r="TDY151" s="16"/>
      <c r="TDZ151" s="16"/>
      <c r="TEA151" s="16"/>
      <c r="TEB151" s="16"/>
      <c r="TEC151" s="16"/>
      <c r="TED151" s="16"/>
      <c r="TEE151" s="16"/>
      <c r="TEF151" s="16"/>
      <c r="TEG151" s="16"/>
      <c r="TEH151" s="16"/>
      <c r="TEI151" s="16"/>
      <c r="TEJ151" s="16"/>
      <c r="TEK151" s="16"/>
      <c r="TEL151" s="16"/>
      <c r="TEM151" s="16"/>
      <c r="TEN151" s="16"/>
      <c r="TEO151" s="16"/>
      <c r="TEP151" s="16"/>
      <c r="TEQ151" s="16"/>
      <c r="TER151" s="16"/>
      <c r="TES151" s="16"/>
      <c r="TET151" s="16"/>
      <c r="TEU151" s="16"/>
      <c r="TEV151" s="16"/>
      <c r="TEW151" s="16"/>
      <c r="TEX151" s="16"/>
      <c r="TEY151" s="16"/>
      <c r="TEZ151" s="16"/>
      <c r="TFA151" s="16"/>
      <c r="TFB151" s="16"/>
      <c r="TFC151" s="16"/>
      <c r="TFD151" s="16"/>
      <c r="TFE151" s="16"/>
      <c r="TFF151" s="16"/>
      <c r="TFG151" s="16"/>
      <c r="TFH151" s="16"/>
      <c r="TFI151" s="16"/>
      <c r="TFJ151" s="16"/>
      <c r="TFK151" s="16"/>
      <c r="TFL151" s="16"/>
      <c r="TFM151" s="16"/>
      <c r="TFN151" s="16"/>
      <c r="TFO151" s="16"/>
      <c r="TFP151" s="16"/>
      <c r="TFQ151" s="16"/>
      <c r="TFR151" s="16"/>
      <c r="TFS151" s="16"/>
      <c r="TFT151" s="16"/>
      <c r="TFU151" s="16"/>
      <c r="TFV151" s="16"/>
      <c r="TFW151" s="16"/>
      <c r="TFX151" s="16"/>
      <c r="TFY151" s="16"/>
      <c r="TFZ151" s="16"/>
      <c r="TGA151" s="16"/>
      <c r="TGB151" s="16"/>
      <c r="TGC151" s="16"/>
      <c r="TGD151" s="16"/>
      <c r="TGE151" s="16"/>
      <c r="TGF151" s="16"/>
      <c r="TGG151" s="16"/>
      <c r="TGH151" s="16"/>
      <c r="TGI151" s="16"/>
      <c r="TGJ151" s="16"/>
      <c r="TGK151" s="16"/>
      <c r="TGL151" s="16"/>
      <c r="TGM151" s="16"/>
      <c r="TGN151" s="16"/>
      <c r="TGO151" s="16"/>
      <c r="TGP151" s="16"/>
      <c r="TGQ151" s="16"/>
      <c r="TGR151" s="16"/>
      <c r="TGS151" s="16"/>
      <c r="TGT151" s="16"/>
      <c r="TGU151" s="16"/>
      <c r="TGV151" s="16"/>
      <c r="TGW151" s="16"/>
      <c r="TGX151" s="16"/>
      <c r="TGY151" s="16"/>
      <c r="TGZ151" s="16"/>
      <c r="THA151" s="16"/>
      <c r="THB151" s="16"/>
      <c r="THC151" s="16"/>
      <c r="THD151" s="16"/>
      <c r="THE151" s="16"/>
      <c r="THF151" s="16"/>
      <c r="THG151" s="16"/>
      <c r="THH151" s="16"/>
      <c r="THI151" s="16"/>
      <c r="THJ151" s="16"/>
      <c r="THK151" s="16"/>
      <c r="THL151" s="16"/>
      <c r="THM151" s="16"/>
      <c r="THN151" s="16"/>
      <c r="THO151" s="16"/>
      <c r="THP151" s="16"/>
      <c r="THQ151" s="16"/>
      <c r="THR151" s="16"/>
      <c r="THS151" s="16"/>
      <c r="THT151" s="16"/>
      <c r="THU151" s="16"/>
      <c r="THV151" s="16"/>
      <c r="THW151" s="16"/>
      <c r="THX151" s="16"/>
      <c r="THY151" s="16"/>
      <c r="THZ151" s="16"/>
      <c r="TIA151" s="16"/>
      <c r="TIB151" s="16"/>
      <c r="TIC151" s="16"/>
      <c r="TID151" s="16"/>
      <c r="TIE151" s="16"/>
      <c r="TIF151" s="16"/>
      <c r="TIG151" s="16"/>
      <c r="TIH151" s="16"/>
      <c r="TII151" s="16"/>
      <c r="TIJ151" s="16"/>
      <c r="TIK151" s="16"/>
      <c r="TIL151" s="16"/>
      <c r="TIM151" s="16"/>
      <c r="TIN151" s="16"/>
      <c r="TIO151" s="16"/>
      <c r="TIP151" s="16"/>
      <c r="TIQ151" s="16"/>
      <c r="TIR151" s="16"/>
      <c r="TIS151" s="16"/>
      <c r="TIT151" s="16"/>
      <c r="TIU151" s="16"/>
      <c r="TIV151" s="16"/>
      <c r="TIW151" s="16"/>
      <c r="TIX151" s="16"/>
      <c r="TIY151" s="16"/>
      <c r="TIZ151" s="16"/>
      <c r="TJA151" s="16"/>
      <c r="TJB151" s="16"/>
      <c r="TJC151" s="16"/>
      <c r="TJD151" s="16"/>
      <c r="TJE151" s="16"/>
      <c r="TJF151" s="16"/>
      <c r="TJG151" s="16"/>
      <c r="TJH151" s="16"/>
      <c r="TJI151" s="16"/>
      <c r="TJJ151" s="16"/>
      <c r="TJK151" s="16"/>
      <c r="TJL151" s="16"/>
      <c r="TJM151" s="16"/>
      <c r="TJN151" s="16"/>
      <c r="TJO151" s="16"/>
      <c r="TJP151" s="16"/>
      <c r="TJQ151" s="16"/>
      <c r="TJR151" s="16"/>
      <c r="TJS151" s="16"/>
      <c r="TJT151" s="16"/>
      <c r="TJU151" s="16"/>
      <c r="TJV151" s="16"/>
      <c r="TJW151" s="16"/>
      <c r="TJX151" s="16"/>
      <c r="TJY151" s="16"/>
      <c r="TJZ151" s="16"/>
      <c r="TKA151" s="16"/>
      <c r="TKB151" s="16"/>
      <c r="TKC151" s="16"/>
      <c r="TKD151" s="16"/>
      <c r="TKE151" s="16"/>
      <c r="TKF151" s="16"/>
      <c r="TKG151" s="16"/>
      <c r="TKH151" s="16"/>
      <c r="TKI151" s="16"/>
      <c r="TKJ151" s="16"/>
      <c r="TKK151" s="16"/>
      <c r="TKL151" s="16"/>
      <c r="TKM151" s="16"/>
      <c r="TKN151" s="16"/>
      <c r="TKO151" s="16"/>
      <c r="TKP151" s="16"/>
      <c r="TKQ151" s="16"/>
      <c r="TKR151" s="16"/>
      <c r="TKS151" s="16"/>
      <c r="TKT151" s="16"/>
      <c r="TKU151" s="16"/>
      <c r="TKV151" s="16"/>
      <c r="TKW151" s="16"/>
      <c r="TKX151" s="16"/>
      <c r="TKY151" s="16"/>
      <c r="TKZ151" s="16"/>
      <c r="TLA151" s="16"/>
      <c r="TLB151" s="16"/>
      <c r="TLC151" s="16"/>
      <c r="TLD151" s="16"/>
      <c r="TLE151" s="16"/>
      <c r="TLF151" s="16"/>
      <c r="TLG151" s="16"/>
      <c r="TLH151" s="16"/>
      <c r="TLI151" s="16"/>
      <c r="TLJ151" s="16"/>
      <c r="TLK151" s="16"/>
      <c r="TLL151" s="16"/>
      <c r="TLM151" s="16"/>
      <c r="TLN151" s="16"/>
      <c r="TLO151" s="16"/>
      <c r="TLP151" s="16"/>
      <c r="TLQ151" s="16"/>
      <c r="TLR151" s="16"/>
      <c r="TLS151" s="16"/>
      <c r="TLT151" s="16"/>
      <c r="TLU151" s="16"/>
      <c r="TLV151" s="16"/>
      <c r="TLW151" s="16"/>
      <c r="TLX151" s="16"/>
      <c r="TLY151" s="16"/>
      <c r="TLZ151" s="16"/>
      <c r="TMA151" s="16"/>
      <c r="TMB151" s="16"/>
      <c r="TMC151" s="16"/>
      <c r="TMD151" s="16"/>
      <c r="TME151" s="16"/>
      <c r="TMF151" s="16"/>
      <c r="TMG151" s="16"/>
      <c r="TMH151" s="16"/>
      <c r="TMI151" s="16"/>
      <c r="TMJ151" s="16"/>
      <c r="TMK151" s="16"/>
      <c r="TML151" s="16"/>
      <c r="TMM151" s="16"/>
      <c r="TMN151" s="16"/>
      <c r="TMO151" s="16"/>
      <c r="TMP151" s="16"/>
      <c r="TMQ151" s="16"/>
      <c r="TMR151" s="16"/>
      <c r="TMS151" s="16"/>
      <c r="TMT151" s="16"/>
      <c r="TMU151" s="16"/>
      <c r="TMV151" s="16"/>
      <c r="TMW151" s="16"/>
      <c r="TMX151" s="16"/>
      <c r="TMY151" s="16"/>
      <c r="TMZ151" s="16"/>
      <c r="TNA151" s="16"/>
      <c r="TNB151" s="16"/>
      <c r="TNC151" s="16"/>
      <c r="TND151" s="16"/>
      <c r="TNE151" s="16"/>
      <c r="TNF151" s="16"/>
      <c r="TNG151" s="16"/>
      <c r="TNH151" s="16"/>
      <c r="TNI151" s="16"/>
      <c r="TNJ151" s="16"/>
      <c r="TNK151" s="16"/>
      <c r="TNL151" s="16"/>
      <c r="TNM151" s="16"/>
      <c r="TNN151" s="16"/>
      <c r="TNO151" s="16"/>
      <c r="TNP151" s="16"/>
      <c r="TNQ151" s="16"/>
      <c r="TNR151" s="16"/>
      <c r="TNS151" s="16"/>
      <c r="TNT151" s="16"/>
      <c r="TNU151" s="16"/>
      <c r="TNV151" s="16"/>
      <c r="TNW151" s="16"/>
      <c r="TNX151" s="16"/>
      <c r="TNY151" s="16"/>
      <c r="TNZ151" s="16"/>
      <c r="TOA151" s="16"/>
      <c r="TOB151" s="16"/>
      <c r="TOC151" s="16"/>
      <c r="TOD151" s="16"/>
      <c r="TOE151" s="16"/>
      <c r="TOF151" s="16"/>
      <c r="TOG151" s="16"/>
      <c r="TOH151" s="16"/>
      <c r="TOI151" s="16"/>
      <c r="TOJ151" s="16"/>
      <c r="TOK151" s="16"/>
      <c r="TOL151" s="16"/>
      <c r="TOM151" s="16"/>
      <c r="TON151" s="16"/>
      <c r="TOO151" s="16"/>
      <c r="TOP151" s="16"/>
      <c r="TOQ151" s="16"/>
      <c r="TOR151" s="16"/>
      <c r="TOS151" s="16"/>
      <c r="TOT151" s="16"/>
      <c r="TOU151" s="16"/>
      <c r="TOV151" s="16"/>
      <c r="TOW151" s="16"/>
      <c r="TOX151" s="16"/>
      <c r="TOY151" s="16"/>
      <c r="TOZ151" s="16"/>
      <c r="TPA151" s="16"/>
      <c r="TPB151" s="16"/>
      <c r="TPC151" s="16"/>
      <c r="TPD151" s="16"/>
      <c r="TPE151" s="16"/>
      <c r="TPF151" s="16"/>
      <c r="TPG151" s="16"/>
      <c r="TPH151" s="16"/>
      <c r="TPI151" s="16"/>
      <c r="TPJ151" s="16"/>
      <c r="TPK151" s="16"/>
      <c r="TPL151" s="16"/>
      <c r="TPM151" s="16"/>
      <c r="TPN151" s="16"/>
      <c r="TPO151" s="16"/>
      <c r="TPP151" s="16"/>
      <c r="TPQ151" s="16"/>
      <c r="TPR151" s="16"/>
      <c r="TPS151" s="16"/>
      <c r="TPT151" s="16"/>
      <c r="TPU151" s="16"/>
      <c r="TPV151" s="16"/>
      <c r="TPW151" s="16"/>
      <c r="TPX151" s="16"/>
      <c r="TPY151" s="16"/>
      <c r="TPZ151" s="16"/>
      <c r="TQA151" s="16"/>
      <c r="TQB151" s="16"/>
      <c r="TQC151" s="16"/>
      <c r="TQD151" s="16"/>
      <c r="TQE151" s="16"/>
      <c r="TQF151" s="16"/>
      <c r="TQG151" s="16"/>
      <c r="TQH151" s="16"/>
      <c r="TQI151" s="16"/>
      <c r="TQJ151" s="16"/>
      <c r="TQK151" s="16"/>
      <c r="TQL151" s="16"/>
      <c r="TQM151" s="16"/>
      <c r="TQN151" s="16"/>
      <c r="TQO151" s="16"/>
      <c r="TQP151" s="16"/>
      <c r="TQQ151" s="16"/>
      <c r="TQR151" s="16"/>
      <c r="TQS151" s="16"/>
      <c r="TQT151" s="16"/>
      <c r="TQU151" s="16"/>
      <c r="TQV151" s="16"/>
      <c r="TQW151" s="16"/>
      <c r="TQX151" s="16"/>
      <c r="TQY151" s="16"/>
      <c r="TQZ151" s="16"/>
      <c r="TRA151" s="16"/>
      <c r="TRB151" s="16"/>
      <c r="TRC151" s="16"/>
      <c r="TRD151" s="16"/>
      <c r="TRE151" s="16"/>
      <c r="TRF151" s="16"/>
      <c r="TRG151" s="16"/>
      <c r="TRH151" s="16"/>
      <c r="TRI151" s="16"/>
      <c r="TRJ151" s="16"/>
      <c r="TRK151" s="16"/>
      <c r="TRL151" s="16"/>
      <c r="TRM151" s="16"/>
      <c r="TRN151" s="16"/>
      <c r="TRO151" s="16"/>
      <c r="TRP151" s="16"/>
      <c r="TRQ151" s="16"/>
      <c r="TRR151" s="16"/>
      <c r="TRS151" s="16"/>
      <c r="TRT151" s="16"/>
      <c r="TRU151" s="16"/>
      <c r="TRV151" s="16"/>
      <c r="TRW151" s="16"/>
      <c r="TRX151" s="16"/>
      <c r="TRY151" s="16"/>
      <c r="TRZ151" s="16"/>
      <c r="TSA151" s="16"/>
      <c r="TSB151" s="16"/>
      <c r="TSC151" s="16"/>
      <c r="TSD151" s="16"/>
      <c r="TSE151" s="16"/>
      <c r="TSF151" s="16"/>
      <c r="TSG151" s="16"/>
      <c r="TSH151" s="16"/>
      <c r="TSI151" s="16"/>
      <c r="TSJ151" s="16"/>
      <c r="TSK151" s="16"/>
      <c r="TSL151" s="16"/>
      <c r="TSM151" s="16"/>
      <c r="TSN151" s="16"/>
      <c r="TSO151" s="16"/>
      <c r="TSP151" s="16"/>
      <c r="TSQ151" s="16"/>
      <c r="TSR151" s="16"/>
      <c r="TSS151" s="16"/>
      <c r="TST151" s="16"/>
      <c r="TSU151" s="16"/>
      <c r="TSV151" s="16"/>
      <c r="TSW151" s="16"/>
      <c r="TSX151" s="16"/>
      <c r="TSY151" s="16"/>
      <c r="TSZ151" s="16"/>
      <c r="TTA151" s="16"/>
      <c r="TTB151" s="16"/>
      <c r="TTC151" s="16"/>
      <c r="TTD151" s="16"/>
      <c r="TTE151" s="16"/>
      <c r="TTF151" s="16"/>
      <c r="TTG151" s="16"/>
      <c r="TTH151" s="16"/>
      <c r="TTI151" s="16"/>
      <c r="TTJ151" s="16"/>
      <c r="TTK151" s="16"/>
      <c r="TTL151" s="16"/>
      <c r="TTM151" s="16"/>
      <c r="TTN151" s="16"/>
      <c r="TTO151" s="16"/>
      <c r="TTP151" s="16"/>
      <c r="TTQ151" s="16"/>
      <c r="TTR151" s="16"/>
      <c r="TTS151" s="16"/>
      <c r="TTT151" s="16"/>
      <c r="TTU151" s="16"/>
      <c r="TTV151" s="16"/>
      <c r="TTW151" s="16"/>
      <c r="TTX151" s="16"/>
      <c r="TTY151" s="16"/>
      <c r="TTZ151" s="16"/>
      <c r="TUA151" s="16"/>
      <c r="TUB151" s="16"/>
      <c r="TUC151" s="16"/>
      <c r="TUD151" s="16"/>
      <c r="TUE151" s="16"/>
      <c r="TUF151" s="16"/>
      <c r="TUG151" s="16"/>
      <c r="TUH151" s="16"/>
      <c r="TUI151" s="16"/>
      <c r="TUJ151" s="16"/>
      <c r="TUK151" s="16"/>
      <c r="TUL151" s="16"/>
      <c r="TUM151" s="16"/>
      <c r="TUN151" s="16"/>
      <c r="TUO151" s="16"/>
      <c r="TUP151" s="16"/>
      <c r="TUQ151" s="16"/>
      <c r="TUR151" s="16"/>
      <c r="TUS151" s="16"/>
      <c r="TUT151" s="16"/>
      <c r="TUU151" s="16"/>
      <c r="TUV151" s="16"/>
      <c r="TUW151" s="16"/>
      <c r="TUX151" s="16"/>
      <c r="TUY151" s="16"/>
      <c r="TUZ151" s="16"/>
      <c r="TVA151" s="16"/>
      <c r="TVB151" s="16"/>
      <c r="TVC151" s="16"/>
      <c r="TVD151" s="16"/>
      <c r="TVE151" s="16"/>
      <c r="TVF151" s="16"/>
      <c r="TVG151" s="16"/>
      <c r="TVH151" s="16"/>
      <c r="TVI151" s="16"/>
      <c r="TVJ151" s="16"/>
      <c r="TVK151" s="16"/>
      <c r="TVL151" s="16"/>
      <c r="TVM151" s="16"/>
      <c r="TVN151" s="16"/>
      <c r="TVO151" s="16"/>
      <c r="TVP151" s="16"/>
      <c r="TVQ151" s="16"/>
      <c r="TVR151" s="16"/>
      <c r="TVS151" s="16"/>
      <c r="TVT151" s="16"/>
      <c r="TVU151" s="16"/>
      <c r="TVV151" s="16"/>
      <c r="TVW151" s="16"/>
      <c r="TVX151" s="16"/>
      <c r="TVY151" s="16"/>
      <c r="TVZ151" s="16"/>
      <c r="TWA151" s="16"/>
      <c r="TWB151" s="16"/>
      <c r="TWC151" s="16"/>
      <c r="TWD151" s="16"/>
      <c r="TWE151" s="16"/>
      <c r="TWF151" s="16"/>
      <c r="TWG151" s="16"/>
      <c r="TWH151" s="16"/>
      <c r="TWI151" s="16"/>
      <c r="TWJ151" s="16"/>
      <c r="TWK151" s="16"/>
      <c r="TWL151" s="16"/>
      <c r="TWM151" s="16"/>
      <c r="TWN151" s="16"/>
      <c r="TWO151" s="16"/>
      <c r="TWP151" s="16"/>
      <c r="TWQ151" s="16"/>
      <c r="TWR151" s="16"/>
      <c r="TWS151" s="16"/>
      <c r="TWT151" s="16"/>
      <c r="TWU151" s="16"/>
      <c r="TWV151" s="16"/>
      <c r="TWW151" s="16"/>
      <c r="TWX151" s="16"/>
      <c r="TWY151" s="16"/>
      <c r="TWZ151" s="16"/>
      <c r="TXA151" s="16"/>
      <c r="TXB151" s="16"/>
      <c r="TXC151" s="16"/>
      <c r="TXD151" s="16"/>
      <c r="TXE151" s="16"/>
      <c r="TXF151" s="16"/>
      <c r="TXG151" s="16"/>
      <c r="TXH151" s="16"/>
      <c r="TXI151" s="16"/>
      <c r="TXJ151" s="16"/>
      <c r="TXK151" s="16"/>
      <c r="TXL151" s="16"/>
      <c r="TXM151" s="16"/>
      <c r="TXN151" s="16"/>
      <c r="TXO151" s="16"/>
      <c r="TXP151" s="16"/>
      <c r="TXQ151" s="16"/>
      <c r="TXR151" s="16"/>
      <c r="TXS151" s="16"/>
      <c r="TXT151" s="16"/>
      <c r="TXU151" s="16"/>
      <c r="TXV151" s="16"/>
      <c r="TXW151" s="16"/>
      <c r="TXX151" s="16"/>
      <c r="TXY151" s="16"/>
      <c r="TXZ151" s="16"/>
      <c r="TYA151" s="16"/>
      <c r="TYB151" s="16"/>
      <c r="TYC151" s="16"/>
      <c r="TYD151" s="16"/>
      <c r="TYE151" s="16"/>
      <c r="TYF151" s="16"/>
      <c r="TYG151" s="16"/>
      <c r="TYH151" s="16"/>
      <c r="TYI151" s="16"/>
      <c r="TYJ151" s="16"/>
      <c r="TYK151" s="16"/>
      <c r="TYL151" s="16"/>
      <c r="TYM151" s="16"/>
      <c r="TYN151" s="16"/>
      <c r="TYO151" s="16"/>
      <c r="TYP151" s="16"/>
      <c r="TYQ151" s="16"/>
      <c r="TYR151" s="16"/>
      <c r="TYS151" s="16"/>
      <c r="TYT151" s="16"/>
      <c r="TYU151" s="16"/>
      <c r="TYV151" s="16"/>
      <c r="TYW151" s="16"/>
      <c r="TYX151" s="16"/>
      <c r="TYY151" s="16"/>
      <c r="TYZ151" s="16"/>
      <c r="TZA151" s="16"/>
      <c r="TZB151" s="16"/>
      <c r="TZC151" s="16"/>
      <c r="TZD151" s="16"/>
      <c r="TZE151" s="16"/>
      <c r="TZF151" s="16"/>
      <c r="TZG151" s="16"/>
      <c r="TZH151" s="16"/>
      <c r="TZI151" s="16"/>
      <c r="TZJ151" s="16"/>
      <c r="TZK151" s="16"/>
      <c r="TZL151" s="16"/>
      <c r="TZM151" s="16"/>
      <c r="TZN151" s="16"/>
      <c r="TZO151" s="16"/>
      <c r="TZP151" s="16"/>
      <c r="TZQ151" s="16"/>
      <c r="TZR151" s="16"/>
      <c r="TZS151" s="16"/>
      <c r="TZT151" s="16"/>
      <c r="TZU151" s="16"/>
      <c r="TZV151" s="16"/>
      <c r="TZW151" s="16"/>
      <c r="TZX151" s="16"/>
      <c r="TZY151" s="16"/>
      <c r="TZZ151" s="16"/>
      <c r="UAA151" s="16"/>
      <c r="UAB151" s="16"/>
      <c r="UAC151" s="16"/>
      <c r="UAD151" s="16"/>
      <c r="UAE151" s="16"/>
      <c r="UAF151" s="16"/>
      <c r="UAG151" s="16"/>
      <c r="UAH151" s="16"/>
      <c r="UAI151" s="16"/>
      <c r="UAJ151" s="16"/>
      <c r="UAK151" s="16"/>
      <c r="UAL151" s="16"/>
      <c r="UAM151" s="16"/>
      <c r="UAN151" s="16"/>
      <c r="UAO151" s="16"/>
      <c r="UAP151" s="16"/>
      <c r="UAQ151" s="16"/>
      <c r="UAR151" s="16"/>
      <c r="UAS151" s="16"/>
      <c r="UAT151" s="16"/>
      <c r="UAU151" s="16"/>
      <c r="UAV151" s="16"/>
      <c r="UAW151" s="16"/>
      <c r="UAX151" s="16"/>
      <c r="UAY151" s="16"/>
      <c r="UAZ151" s="16"/>
      <c r="UBA151" s="16"/>
      <c r="UBB151" s="16"/>
      <c r="UBC151" s="16"/>
      <c r="UBD151" s="16"/>
      <c r="UBE151" s="16"/>
      <c r="UBF151" s="16"/>
      <c r="UBG151" s="16"/>
      <c r="UBH151" s="16"/>
      <c r="UBI151" s="16"/>
      <c r="UBJ151" s="16"/>
      <c r="UBK151" s="16"/>
      <c r="UBL151" s="16"/>
      <c r="UBM151" s="16"/>
      <c r="UBN151" s="16"/>
      <c r="UBO151" s="16"/>
      <c r="UBP151" s="16"/>
      <c r="UBQ151" s="16"/>
      <c r="UBR151" s="16"/>
      <c r="UBS151" s="16"/>
      <c r="UBT151" s="16"/>
      <c r="UBU151" s="16"/>
      <c r="UBV151" s="16"/>
      <c r="UBW151" s="16"/>
      <c r="UBX151" s="16"/>
      <c r="UBY151" s="16"/>
      <c r="UBZ151" s="16"/>
      <c r="UCA151" s="16"/>
      <c r="UCB151" s="16"/>
      <c r="UCC151" s="16"/>
      <c r="UCD151" s="16"/>
      <c r="UCE151" s="16"/>
      <c r="UCF151" s="16"/>
      <c r="UCG151" s="16"/>
      <c r="UCH151" s="16"/>
      <c r="UCI151" s="16"/>
      <c r="UCJ151" s="16"/>
      <c r="UCK151" s="16"/>
      <c r="UCL151" s="16"/>
      <c r="UCM151" s="16"/>
      <c r="UCN151" s="16"/>
      <c r="UCO151" s="16"/>
      <c r="UCP151" s="16"/>
      <c r="UCQ151" s="16"/>
      <c r="UCR151" s="16"/>
      <c r="UCS151" s="16"/>
      <c r="UCT151" s="16"/>
      <c r="UCU151" s="16"/>
      <c r="UCV151" s="16"/>
      <c r="UCW151" s="16"/>
      <c r="UCX151" s="16"/>
      <c r="UCY151" s="16"/>
      <c r="UCZ151" s="16"/>
      <c r="UDA151" s="16"/>
      <c r="UDB151" s="16"/>
      <c r="UDC151" s="16"/>
      <c r="UDD151" s="16"/>
      <c r="UDE151" s="16"/>
      <c r="UDF151" s="16"/>
      <c r="UDG151" s="16"/>
      <c r="UDH151" s="16"/>
      <c r="UDI151" s="16"/>
      <c r="UDJ151" s="16"/>
      <c r="UDK151" s="16"/>
      <c r="UDL151" s="16"/>
      <c r="UDM151" s="16"/>
      <c r="UDN151" s="16"/>
      <c r="UDO151" s="16"/>
      <c r="UDP151" s="16"/>
      <c r="UDQ151" s="16"/>
      <c r="UDR151" s="16"/>
      <c r="UDS151" s="16"/>
      <c r="UDT151" s="16"/>
      <c r="UDU151" s="16"/>
      <c r="UDV151" s="16"/>
      <c r="UDW151" s="16"/>
      <c r="UDX151" s="16"/>
      <c r="UDY151" s="16"/>
      <c r="UDZ151" s="16"/>
      <c r="UEA151" s="16"/>
      <c r="UEB151" s="16"/>
      <c r="UEC151" s="16"/>
      <c r="UED151" s="16"/>
      <c r="UEE151" s="16"/>
      <c r="UEF151" s="16"/>
      <c r="UEG151" s="16"/>
      <c r="UEH151" s="16"/>
      <c r="UEI151" s="16"/>
      <c r="UEJ151" s="16"/>
      <c r="UEK151" s="16"/>
      <c r="UEL151" s="16"/>
      <c r="UEM151" s="16"/>
      <c r="UEN151" s="16"/>
      <c r="UEO151" s="16"/>
      <c r="UEP151" s="16"/>
      <c r="UEQ151" s="16"/>
      <c r="UER151" s="16"/>
      <c r="UES151" s="16"/>
      <c r="UET151" s="16"/>
      <c r="UEU151" s="16"/>
      <c r="UEV151" s="16"/>
      <c r="UEW151" s="16"/>
      <c r="UEX151" s="16"/>
      <c r="UEY151" s="16"/>
      <c r="UEZ151" s="16"/>
      <c r="UFA151" s="16"/>
      <c r="UFB151" s="16"/>
      <c r="UFC151" s="16"/>
      <c r="UFD151" s="16"/>
      <c r="UFE151" s="16"/>
      <c r="UFF151" s="16"/>
      <c r="UFG151" s="16"/>
      <c r="UFH151" s="16"/>
      <c r="UFI151" s="16"/>
      <c r="UFJ151" s="16"/>
      <c r="UFK151" s="16"/>
      <c r="UFL151" s="16"/>
      <c r="UFM151" s="16"/>
      <c r="UFN151" s="16"/>
      <c r="UFO151" s="16"/>
      <c r="UFP151" s="16"/>
      <c r="UFQ151" s="16"/>
      <c r="UFR151" s="16"/>
      <c r="UFS151" s="16"/>
      <c r="UFT151" s="16"/>
      <c r="UFU151" s="16"/>
      <c r="UFV151" s="16"/>
      <c r="UFW151" s="16"/>
      <c r="UFX151" s="16"/>
      <c r="UFY151" s="16"/>
      <c r="UFZ151" s="16"/>
      <c r="UGA151" s="16"/>
      <c r="UGB151" s="16"/>
      <c r="UGC151" s="16"/>
      <c r="UGD151" s="16"/>
      <c r="UGE151" s="16"/>
      <c r="UGF151" s="16"/>
      <c r="UGG151" s="16"/>
      <c r="UGH151" s="16"/>
      <c r="UGI151" s="16"/>
      <c r="UGJ151" s="16"/>
      <c r="UGK151" s="16"/>
      <c r="UGL151" s="16"/>
      <c r="UGM151" s="16"/>
      <c r="UGN151" s="16"/>
      <c r="UGO151" s="16"/>
      <c r="UGP151" s="16"/>
      <c r="UGQ151" s="16"/>
      <c r="UGR151" s="16"/>
      <c r="UGS151" s="16"/>
      <c r="UGT151" s="16"/>
      <c r="UGU151" s="16"/>
      <c r="UGV151" s="16"/>
      <c r="UGW151" s="16"/>
      <c r="UGX151" s="16"/>
      <c r="UGY151" s="16"/>
      <c r="UGZ151" s="16"/>
      <c r="UHA151" s="16"/>
      <c r="UHB151" s="16"/>
      <c r="UHC151" s="16"/>
      <c r="UHD151" s="16"/>
      <c r="UHE151" s="16"/>
      <c r="UHF151" s="16"/>
      <c r="UHG151" s="16"/>
      <c r="UHH151" s="16"/>
      <c r="UHI151" s="16"/>
      <c r="UHJ151" s="16"/>
      <c r="UHK151" s="16"/>
      <c r="UHL151" s="16"/>
      <c r="UHM151" s="16"/>
      <c r="UHN151" s="16"/>
      <c r="UHO151" s="16"/>
      <c r="UHP151" s="16"/>
      <c r="UHQ151" s="16"/>
      <c r="UHR151" s="16"/>
      <c r="UHS151" s="16"/>
      <c r="UHT151" s="16"/>
      <c r="UHU151" s="16"/>
      <c r="UHV151" s="16"/>
      <c r="UHW151" s="16"/>
      <c r="UHX151" s="16"/>
      <c r="UHY151" s="16"/>
      <c r="UHZ151" s="16"/>
      <c r="UIA151" s="16"/>
      <c r="UIB151" s="16"/>
      <c r="UIC151" s="16"/>
      <c r="UID151" s="16"/>
      <c r="UIE151" s="16"/>
      <c r="UIF151" s="16"/>
      <c r="UIG151" s="16"/>
      <c r="UIH151" s="16"/>
      <c r="UII151" s="16"/>
      <c r="UIJ151" s="16"/>
      <c r="UIK151" s="16"/>
      <c r="UIL151" s="16"/>
      <c r="UIM151" s="16"/>
      <c r="UIN151" s="16"/>
      <c r="UIO151" s="16"/>
      <c r="UIP151" s="16"/>
      <c r="UIQ151" s="16"/>
      <c r="UIR151" s="16"/>
      <c r="UIS151" s="16"/>
      <c r="UIT151" s="16"/>
      <c r="UIU151" s="16"/>
      <c r="UIV151" s="16"/>
      <c r="UIW151" s="16"/>
      <c r="UIX151" s="16"/>
      <c r="UIY151" s="16"/>
      <c r="UIZ151" s="16"/>
      <c r="UJA151" s="16"/>
      <c r="UJB151" s="16"/>
      <c r="UJC151" s="16"/>
      <c r="UJD151" s="16"/>
      <c r="UJE151" s="16"/>
      <c r="UJF151" s="16"/>
      <c r="UJG151" s="16"/>
      <c r="UJH151" s="16"/>
      <c r="UJI151" s="16"/>
      <c r="UJJ151" s="16"/>
      <c r="UJK151" s="16"/>
      <c r="UJL151" s="16"/>
      <c r="UJM151" s="16"/>
      <c r="UJN151" s="16"/>
      <c r="UJO151" s="16"/>
      <c r="UJP151" s="16"/>
      <c r="UJQ151" s="16"/>
      <c r="UJR151" s="16"/>
      <c r="UJS151" s="16"/>
      <c r="UJT151" s="16"/>
      <c r="UJU151" s="16"/>
      <c r="UJV151" s="16"/>
      <c r="UJW151" s="16"/>
      <c r="UJX151" s="16"/>
      <c r="UJY151" s="16"/>
      <c r="UJZ151" s="16"/>
      <c r="UKA151" s="16"/>
      <c r="UKB151" s="16"/>
      <c r="UKC151" s="16"/>
      <c r="UKD151" s="16"/>
      <c r="UKE151" s="16"/>
      <c r="UKF151" s="16"/>
      <c r="UKG151" s="16"/>
      <c r="UKH151" s="16"/>
      <c r="UKI151" s="16"/>
      <c r="UKJ151" s="16"/>
      <c r="UKK151" s="16"/>
      <c r="UKL151" s="16"/>
      <c r="UKM151" s="16"/>
      <c r="UKN151" s="16"/>
      <c r="UKO151" s="16"/>
      <c r="UKP151" s="16"/>
      <c r="UKQ151" s="16"/>
      <c r="UKR151" s="16"/>
      <c r="UKS151" s="16"/>
      <c r="UKT151" s="16"/>
      <c r="UKU151" s="16"/>
      <c r="UKV151" s="16"/>
      <c r="UKW151" s="16"/>
      <c r="UKX151" s="16"/>
      <c r="UKY151" s="16"/>
      <c r="UKZ151" s="16"/>
      <c r="ULA151" s="16"/>
      <c r="ULB151" s="16"/>
      <c r="ULC151" s="16"/>
      <c r="ULD151" s="16"/>
      <c r="ULE151" s="16"/>
      <c r="ULF151" s="16"/>
      <c r="ULG151" s="16"/>
      <c r="ULH151" s="16"/>
      <c r="ULI151" s="16"/>
      <c r="ULJ151" s="16"/>
      <c r="ULK151" s="16"/>
      <c r="ULL151" s="16"/>
      <c r="ULM151" s="16"/>
      <c r="ULN151" s="16"/>
      <c r="ULO151" s="16"/>
      <c r="ULP151" s="16"/>
      <c r="ULQ151" s="16"/>
      <c r="ULR151" s="16"/>
      <c r="ULS151" s="16"/>
      <c r="ULT151" s="16"/>
      <c r="ULU151" s="16"/>
      <c r="ULV151" s="16"/>
      <c r="ULW151" s="16"/>
      <c r="ULX151" s="16"/>
      <c r="ULY151" s="16"/>
      <c r="ULZ151" s="16"/>
      <c r="UMA151" s="16"/>
      <c r="UMB151" s="16"/>
      <c r="UMC151" s="16"/>
      <c r="UMD151" s="16"/>
      <c r="UME151" s="16"/>
      <c r="UMF151" s="16"/>
      <c r="UMG151" s="16"/>
      <c r="UMH151" s="16"/>
      <c r="UMI151" s="16"/>
      <c r="UMJ151" s="16"/>
      <c r="UMK151" s="16"/>
      <c r="UML151" s="16"/>
      <c r="UMM151" s="16"/>
      <c r="UMN151" s="16"/>
      <c r="UMO151" s="16"/>
      <c r="UMP151" s="16"/>
      <c r="UMQ151" s="16"/>
      <c r="UMR151" s="16"/>
      <c r="UMS151" s="16"/>
      <c r="UMT151" s="16"/>
      <c r="UMU151" s="16"/>
      <c r="UMV151" s="16"/>
      <c r="UMW151" s="16"/>
      <c r="UMX151" s="16"/>
      <c r="UMY151" s="16"/>
      <c r="UMZ151" s="16"/>
      <c r="UNA151" s="16"/>
      <c r="UNB151" s="16"/>
      <c r="UNC151" s="16"/>
      <c r="UND151" s="16"/>
      <c r="UNE151" s="16"/>
      <c r="UNF151" s="16"/>
      <c r="UNG151" s="16"/>
      <c r="UNH151" s="16"/>
      <c r="UNI151" s="16"/>
      <c r="UNJ151" s="16"/>
      <c r="UNK151" s="16"/>
      <c r="UNL151" s="16"/>
      <c r="UNM151" s="16"/>
      <c r="UNN151" s="16"/>
      <c r="UNO151" s="16"/>
      <c r="UNP151" s="16"/>
      <c r="UNQ151" s="16"/>
      <c r="UNR151" s="16"/>
      <c r="UNS151" s="16"/>
      <c r="UNT151" s="16"/>
      <c r="UNU151" s="16"/>
      <c r="UNV151" s="16"/>
      <c r="UNW151" s="16"/>
      <c r="UNX151" s="16"/>
      <c r="UNY151" s="16"/>
      <c r="UNZ151" s="16"/>
      <c r="UOA151" s="16"/>
      <c r="UOB151" s="16"/>
      <c r="UOC151" s="16"/>
      <c r="UOD151" s="16"/>
      <c r="UOE151" s="16"/>
      <c r="UOF151" s="16"/>
      <c r="UOG151" s="16"/>
      <c r="UOH151" s="16"/>
      <c r="UOI151" s="16"/>
      <c r="UOJ151" s="16"/>
      <c r="UOK151" s="16"/>
      <c r="UOL151" s="16"/>
      <c r="UOM151" s="16"/>
      <c r="UON151" s="16"/>
      <c r="UOO151" s="16"/>
      <c r="UOP151" s="16"/>
      <c r="UOQ151" s="16"/>
      <c r="UOR151" s="16"/>
      <c r="UOS151" s="16"/>
      <c r="UOT151" s="16"/>
      <c r="UOU151" s="16"/>
      <c r="UOV151" s="16"/>
      <c r="UOW151" s="16"/>
      <c r="UOX151" s="16"/>
      <c r="UOY151" s="16"/>
      <c r="UOZ151" s="16"/>
      <c r="UPA151" s="16"/>
      <c r="UPB151" s="16"/>
      <c r="UPC151" s="16"/>
      <c r="UPD151" s="16"/>
      <c r="UPE151" s="16"/>
      <c r="UPF151" s="16"/>
      <c r="UPG151" s="16"/>
      <c r="UPH151" s="16"/>
      <c r="UPI151" s="16"/>
      <c r="UPJ151" s="16"/>
      <c r="UPK151" s="16"/>
      <c r="UPL151" s="16"/>
      <c r="UPM151" s="16"/>
      <c r="UPN151" s="16"/>
      <c r="UPO151" s="16"/>
      <c r="UPP151" s="16"/>
      <c r="UPQ151" s="16"/>
      <c r="UPR151" s="16"/>
      <c r="UPS151" s="16"/>
      <c r="UPT151" s="16"/>
      <c r="UPU151" s="16"/>
      <c r="UPV151" s="16"/>
      <c r="UPW151" s="16"/>
      <c r="UPX151" s="16"/>
      <c r="UPY151" s="16"/>
      <c r="UPZ151" s="16"/>
      <c r="UQA151" s="16"/>
      <c r="UQB151" s="16"/>
      <c r="UQC151" s="16"/>
      <c r="UQD151" s="16"/>
      <c r="UQE151" s="16"/>
      <c r="UQF151" s="16"/>
      <c r="UQG151" s="16"/>
      <c r="UQH151" s="16"/>
      <c r="UQI151" s="16"/>
      <c r="UQJ151" s="16"/>
      <c r="UQK151" s="16"/>
      <c r="UQL151" s="16"/>
      <c r="UQM151" s="16"/>
      <c r="UQN151" s="16"/>
      <c r="UQO151" s="16"/>
      <c r="UQP151" s="16"/>
      <c r="UQQ151" s="16"/>
      <c r="UQR151" s="16"/>
      <c r="UQS151" s="16"/>
      <c r="UQT151" s="16"/>
      <c r="UQU151" s="16"/>
      <c r="UQV151" s="16"/>
      <c r="UQW151" s="16"/>
      <c r="UQX151" s="16"/>
      <c r="UQY151" s="16"/>
      <c r="UQZ151" s="16"/>
      <c r="URA151" s="16"/>
      <c r="URB151" s="16"/>
      <c r="URC151" s="16"/>
      <c r="URD151" s="16"/>
      <c r="URE151" s="16"/>
      <c r="URF151" s="16"/>
      <c r="URG151" s="16"/>
      <c r="URH151" s="16"/>
      <c r="URI151" s="16"/>
      <c r="URJ151" s="16"/>
      <c r="URK151" s="16"/>
      <c r="URL151" s="16"/>
      <c r="URM151" s="16"/>
      <c r="URN151" s="16"/>
      <c r="URO151" s="16"/>
      <c r="URP151" s="16"/>
      <c r="URQ151" s="16"/>
      <c r="URR151" s="16"/>
      <c r="URS151" s="16"/>
      <c r="URT151" s="16"/>
      <c r="URU151" s="16"/>
      <c r="URV151" s="16"/>
      <c r="URW151" s="16"/>
      <c r="URX151" s="16"/>
      <c r="URY151" s="16"/>
      <c r="URZ151" s="16"/>
      <c r="USA151" s="16"/>
      <c r="USB151" s="16"/>
      <c r="USC151" s="16"/>
      <c r="USD151" s="16"/>
      <c r="USE151" s="16"/>
      <c r="USF151" s="16"/>
      <c r="USG151" s="16"/>
      <c r="USH151" s="16"/>
      <c r="USI151" s="16"/>
      <c r="USJ151" s="16"/>
      <c r="USK151" s="16"/>
      <c r="USL151" s="16"/>
      <c r="USM151" s="16"/>
      <c r="USN151" s="16"/>
      <c r="USO151" s="16"/>
      <c r="USP151" s="16"/>
      <c r="USQ151" s="16"/>
      <c r="USR151" s="16"/>
      <c r="USS151" s="16"/>
      <c r="UST151" s="16"/>
      <c r="USU151" s="16"/>
      <c r="USV151" s="16"/>
      <c r="USW151" s="16"/>
      <c r="USX151" s="16"/>
      <c r="USY151" s="16"/>
      <c r="USZ151" s="16"/>
      <c r="UTA151" s="16"/>
      <c r="UTB151" s="16"/>
      <c r="UTC151" s="16"/>
      <c r="UTD151" s="16"/>
      <c r="UTE151" s="16"/>
      <c r="UTF151" s="16"/>
      <c r="UTG151" s="16"/>
      <c r="UTH151" s="16"/>
      <c r="UTI151" s="16"/>
      <c r="UTJ151" s="16"/>
      <c r="UTK151" s="16"/>
      <c r="UTL151" s="16"/>
      <c r="UTM151" s="16"/>
      <c r="UTN151" s="16"/>
      <c r="UTO151" s="16"/>
      <c r="UTP151" s="16"/>
      <c r="UTQ151" s="16"/>
      <c r="UTR151" s="16"/>
      <c r="UTS151" s="16"/>
      <c r="UTT151" s="16"/>
      <c r="UTU151" s="16"/>
      <c r="UTV151" s="16"/>
      <c r="UTW151" s="16"/>
      <c r="UTX151" s="16"/>
      <c r="UTY151" s="16"/>
      <c r="UTZ151" s="16"/>
      <c r="UUA151" s="16"/>
      <c r="UUB151" s="16"/>
      <c r="UUC151" s="16"/>
      <c r="UUD151" s="16"/>
      <c r="UUE151" s="16"/>
      <c r="UUF151" s="16"/>
      <c r="UUG151" s="16"/>
      <c r="UUH151" s="16"/>
      <c r="UUI151" s="16"/>
      <c r="UUJ151" s="16"/>
      <c r="UUK151" s="16"/>
      <c r="UUL151" s="16"/>
      <c r="UUM151" s="16"/>
      <c r="UUN151" s="16"/>
      <c r="UUO151" s="16"/>
      <c r="UUP151" s="16"/>
      <c r="UUQ151" s="16"/>
      <c r="UUR151" s="16"/>
      <c r="UUS151" s="16"/>
      <c r="UUT151" s="16"/>
      <c r="UUU151" s="16"/>
      <c r="UUV151" s="16"/>
      <c r="UUW151" s="16"/>
      <c r="UUX151" s="16"/>
      <c r="UUY151" s="16"/>
      <c r="UUZ151" s="16"/>
      <c r="UVA151" s="16"/>
      <c r="UVB151" s="16"/>
      <c r="UVC151" s="16"/>
      <c r="UVD151" s="16"/>
      <c r="UVE151" s="16"/>
      <c r="UVF151" s="16"/>
      <c r="UVG151" s="16"/>
      <c r="UVH151" s="16"/>
      <c r="UVI151" s="16"/>
      <c r="UVJ151" s="16"/>
      <c r="UVK151" s="16"/>
      <c r="UVL151" s="16"/>
      <c r="UVM151" s="16"/>
      <c r="UVN151" s="16"/>
      <c r="UVO151" s="16"/>
      <c r="UVP151" s="16"/>
      <c r="UVQ151" s="16"/>
      <c r="UVR151" s="16"/>
      <c r="UVS151" s="16"/>
      <c r="UVT151" s="16"/>
      <c r="UVU151" s="16"/>
      <c r="UVV151" s="16"/>
      <c r="UVW151" s="16"/>
      <c r="UVX151" s="16"/>
      <c r="UVY151" s="16"/>
      <c r="UVZ151" s="16"/>
      <c r="UWA151" s="16"/>
      <c r="UWB151" s="16"/>
      <c r="UWC151" s="16"/>
      <c r="UWD151" s="16"/>
      <c r="UWE151" s="16"/>
      <c r="UWF151" s="16"/>
      <c r="UWG151" s="16"/>
      <c r="UWH151" s="16"/>
      <c r="UWI151" s="16"/>
      <c r="UWJ151" s="16"/>
      <c r="UWK151" s="16"/>
      <c r="UWL151" s="16"/>
      <c r="UWM151" s="16"/>
      <c r="UWN151" s="16"/>
      <c r="UWO151" s="16"/>
      <c r="UWP151" s="16"/>
      <c r="UWQ151" s="16"/>
      <c r="UWR151" s="16"/>
      <c r="UWS151" s="16"/>
      <c r="UWT151" s="16"/>
      <c r="UWU151" s="16"/>
      <c r="UWV151" s="16"/>
      <c r="UWW151" s="16"/>
      <c r="UWX151" s="16"/>
      <c r="UWY151" s="16"/>
      <c r="UWZ151" s="16"/>
      <c r="UXA151" s="16"/>
      <c r="UXB151" s="16"/>
      <c r="UXC151" s="16"/>
      <c r="UXD151" s="16"/>
      <c r="UXE151" s="16"/>
      <c r="UXF151" s="16"/>
      <c r="UXG151" s="16"/>
      <c r="UXH151" s="16"/>
      <c r="UXI151" s="16"/>
      <c r="UXJ151" s="16"/>
      <c r="UXK151" s="16"/>
      <c r="UXL151" s="16"/>
      <c r="UXM151" s="16"/>
      <c r="UXN151" s="16"/>
      <c r="UXO151" s="16"/>
      <c r="UXP151" s="16"/>
      <c r="UXQ151" s="16"/>
      <c r="UXR151" s="16"/>
      <c r="UXS151" s="16"/>
      <c r="UXT151" s="16"/>
      <c r="UXU151" s="16"/>
      <c r="UXV151" s="16"/>
      <c r="UXW151" s="16"/>
      <c r="UXX151" s="16"/>
      <c r="UXY151" s="16"/>
      <c r="UXZ151" s="16"/>
      <c r="UYA151" s="16"/>
      <c r="UYB151" s="16"/>
      <c r="UYC151" s="16"/>
      <c r="UYD151" s="16"/>
      <c r="UYE151" s="16"/>
      <c r="UYF151" s="16"/>
      <c r="UYG151" s="16"/>
      <c r="UYH151" s="16"/>
      <c r="UYI151" s="16"/>
      <c r="UYJ151" s="16"/>
      <c r="UYK151" s="16"/>
      <c r="UYL151" s="16"/>
      <c r="UYM151" s="16"/>
      <c r="UYN151" s="16"/>
      <c r="UYO151" s="16"/>
      <c r="UYP151" s="16"/>
      <c r="UYQ151" s="16"/>
      <c r="UYR151" s="16"/>
      <c r="UYS151" s="16"/>
      <c r="UYT151" s="16"/>
      <c r="UYU151" s="16"/>
      <c r="UYV151" s="16"/>
      <c r="UYW151" s="16"/>
      <c r="UYX151" s="16"/>
      <c r="UYY151" s="16"/>
      <c r="UYZ151" s="16"/>
      <c r="UZA151" s="16"/>
      <c r="UZB151" s="16"/>
      <c r="UZC151" s="16"/>
      <c r="UZD151" s="16"/>
      <c r="UZE151" s="16"/>
      <c r="UZF151" s="16"/>
      <c r="UZG151" s="16"/>
      <c r="UZH151" s="16"/>
      <c r="UZI151" s="16"/>
      <c r="UZJ151" s="16"/>
      <c r="UZK151" s="16"/>
      <c r="UZL151" s="16"/>
      <c r="UZM151" s="16"/>
      <c r="UZN151" s="16"/>
      <c r="UZO151" s="16"/>
      <c r="UZP151" s="16"/>
      <c r="UZQ151" s="16"/>
      <c r="UZR151" s="16"/>
      <c r="UZS151" s="16"/>
      <c r="UZT151" s="16"/>
      <c r="UZU151" s="16"/>
      <c r="UZV151" s="16"/>
      <c r="UZW151" s="16"/>
      <c r="UZX151" s="16"/>
      <c r="UZY151" s="16"/>
      <c r="UZZ151" s="16"/>
      <c r="VAA151" s="16"/>
      <c r="VAB151" s="16"/>
      <c r="VAC151" s="16"/>
      <c r="VAD151" s="16"/>
      <c r="VAE151" s="16"/>
      <c r="VAF151" s="16"/>
      <c r="VAG151" s="16"/>
      <c r="VAH151" s="16"/>
      <c r="VAI151" s="16"/>
      <c r="VAJ151" s="16"/>
      <c r="VAK151" s="16"/>
      <c r="VAL151" s="16"/>
      <c r="VAM151" s="16"/>
      <c r="VAN151" s="16"/>
      <c r="VAO151" s="16"/>
      <c r="VAP151" s="16"/>
      <c r="VAQ151" s="16"/>
      <c r="VAR151" s="16"/>
      <c r="VAS151" s="16"/>
      <c r="VAT151" s="16"/>
      <c r="VAU151" s="16"/>
      <c r="VAV151" s="16"/>
      <c r="VAW151" s="16"/>
      <c r="VAX151" s="16"/>
      <c r="VAY151" s="16"/>
      <c r="VAZ151" s="16"/>
      <c r="VBA151" s="16"/>
      <c r="VBB151" s="16"/>
      <c r="VBC151" s="16"/>
      <c r="VBD151" s="16"/>
      <c r="VBE151" s="16"/>
      <c r="VBF151" s="16"/>
      <c r="VBG151" s="16"/>
      <c r="VBH151" s="16"/>
      <c r="VBI151" s="16"/>
      <c r="VBJ151" s="16"/>
      <c r="VBK151" s="16"/>
      <c r="VBL151" s="16"/>
      <c r="VBM151" s="16"/>
      <c r="VBN151" s="16"/>
      <c r="VBO151" s="16"/>
      <c r="VBP151" s="16"/>
      <c r="VBQ151" s="16"/>
      <c r="VBR151" s="16"/>
      <c r="VBS151" s="16"/>
      <c r="VBT151" s="16"/>
      <c r="VBU151" s="16"/>
      <c r="VBV151" s="16"/>
      <c r="VBW151" s="16"/>
      <c r="VBX151" s="16"/>
      <c r="VBY151" s="16"/>
      <c r="VBZ151" s="16"/>
      <c r="VCA151" s="16"/>
      <c r="VCB151" s="16"/>
      <c r="VCC151" s="16"/>
      <c r="VCD151" s="16"/>
      <c r="VCE151" s="16"/>
      <c r="VCF151" s="16"/>
      <c r="VCG151" s="16"/>
      <c r="VCH151" s="16"/>
      <c r="VCI151" s="16"/>
      <c r="VCJ151" s="16"/>
      <c r="VCK151" s="16"/>
      <c r="VCL151" s="16"/>
      <c r="VCM151" s="16"/>
      <c r="VCN151" s="16"/>
      <c r="VCO151" s="16"/>
      <c r="VCP151" s="16"/>
      <c r="VCQ151" s="16"/>
      <c r="VCR151" s="16"/>
      <c r="VCS151" s="16"/>
      <c r="VCT151" s="16"/>
      <c r="VCU151" s="16"/>
      <c r="VCV151" s="16"/>
      <c r="VCW151" s="16"/>
      <c r="VCX151" s="16"/>
      <c r="VCY151" s="16"/>
      <c r="VCZ151" s="16"/>
      <c r="VDA151" s="16"/>
      <c r="VDB151" s="16"/>
      <c r="VDC151" s="16"/>
      <c r="VDD151" s="16"/>
      <c r="VDE151" s="16"/>
      <c r="VDF151" s="16"/>
      <c r="VDG151" s="16"/>
      <c r="VDH151" s="16"/>
      <c r="VDI151" s="16"/>
      <c r="VDJ151" s="16"/>
      <c r="VDK151" s="16"/>
      <c r="VDL151" s="16"/>
      <c r="VDM151" s="16"/>
      <c r="VDN151" s="16"/>
      <c r="VDO151" s="16"/>
      <c r="VDP151" s="16"/>
      <c r="VDQ151" s="16"/>
      <c r="VDR151" s="16"/>
      <c r="VDS151" s="16"/>
      <c r="VDT151" s="16"/>
      <c r="VDU151" s="16"/>
      <c r="VDV151" s="16"/>
      <c r="VDW151" s="16"/>
      <c r="VDX151" s="16"/>
      <c r="VDY151" s="16"/>
      <c r="VDZ151" s="16"/>
      <c r="VEA151" s="16"/>
      <c r="VEB151" s="16"/>
      <c r="VEC151" s="16"/>
      <c r="VED151" s="16"/>
      <c r="VEE151" s="16"/>
      <c r="VEF151" s="16"/>
      <c r="VEG151" s="16"/>
      <c r="VEH151" s="16"/>
      <c r="VEI151" s="16"/>
      <c r="VEJ151" s="16"/>
      <c r="VEK151" s="16"/>
      <c r="VEL151" s="16"/>
      <c r="VEM151" s="16"/>
      <c r="VEN151" s="16"/>
      <c r="VEO151" s="16"/>
      <c r="VEP151" s="16"/>
      <c r="VEQ151" s="16"/>
      <c r="VER151" s="16"/>
      <c r="VES151" s="16"/>
      <c r="VET151" s="16"/>
      <c r="VEU151" s="16"/>
      <c r="VEV151" s="16"/>
      <c r="VEW151" s="16"/>
      <c r="VEX151" s="16"/>
      <c r="VEY151" s="16"/>
      <c r="VEZ151" s="16"/>
      <c r="VFA151" s="16"/>
      <c r="VFB151" s="16"/>
      <c r="VFC151" s="16"/>
      <c r="VFD151" s="16"/>
      <c r="VFE151" s="16"/>
      <c r="VFF151" s="16"/>
      <c r="VFG151" s="16"/>
      <c r="VFH151" s="16"/>
      <c r="VFI151" s="16"/>
      <c r="VFJ151" s="16"/>
      <c r="VFK151" s="16"/>
      <c r="VFL151" s="16"/>
      <c r="VFM151" s="16"/>
      <c r="VFN151" s="16"/>
      <c r="VFO151" s="16"/>
      <c r="VFP151" s="16"/>
      <c r="VFQ151" s="16"/>
      <c r="VFR151" s="16"/>
      <c r="VFS151" s="16"/>
      <c r="VFT151" s="16"/>
      <c r="VFU151" s="16"/>
      <c r="VFV151" s="16"/>
      <c r="VFW151" s="16"/>
      <c r="VFX151" s="16"/>
      <c r="VFY151" s="16"/>
      <c r="VFZ151" s="16"/>
      <c r="VGA151" s="16"/>
      <c r="VGB151" s="16"/>
      <c r="VGC151" s="16"/>
      <c r="VGD151" s="16"/>
      <c r="VGE151" s="16"/>
      <c r="VGF151" s="16"/>
      <c r="VGG151" s="16"/>
      <c r="VGH151" s="16"/>
      <c r="VGI151" s="16"/>
      <c r="VGJ151" s="16"/>
      <c r="VGK151" s="16"/>
      <c r="VGL151" s="16"/>
      <c r="VGM151" s="16"/>
      <c r="VGN151" s="16"/>
      <c r="VGO151" s="16"/>
      <c r="VGP151" s="16"/>
      <c r="VGQ151" s="16"/>
      <c r="VGR151" s="16"/>
      <c r="VGS151" s="16"/>
      <c r="VGT151" s="16"/>
      <c r="VGU151" s="16"/>
      <c r="VGV151" s="16"/>
      <c r="VGW151" s="16"/>
      <c r="VGX151" s="16"/>
      <c r="VGY151" s="16"/>
      <c r="VGZ151" s="16"/>
      <c r="VHA151" s="16"/>
      <c r="VHB151" s="16"/>
      <c r="VHC151" s="16"/>
      <c r="VHD151" s="16"/>
      <c r="VHE151" s="16"/>
      <c r="VHF151" s="16"/>
      <c r="VHG151" s="16"/>
      <c r="VHH151" s="16"/>
      <c r="VHI151" s="16"/>
      <c r="VHJ151" s="16"/>
      <c r="VHK151" s="16"/>
      <c r="VHL151" s="16"/>
      <c r="VHM151" s="16"/>
      <c r="VHN151" s="16"/>
      <c r="VHO151" s="16"/>
      <c r="VHP151" s="16"/>
      <c r="VHQ151" s="16"/>
      <c r="VHR151" s="16"/>
      <c r="VHS151" s="16"/>
      <c r="VHT151" s="16"/>
      <c r="VHU151" s="16"/>
      <c r="VHV151" s="16"/>
      <c r="VHW151" s="16"/>
      <c r="VHX151" s="16"/>
      <c r="VHY151" s="16"/>
      <c r="VHZ151" s="16"/>
      <c r="VIA151" s="16"/>
      <c r="VIB151" s="16"/>
      <c r="VIC151" s="16"/>
      <c r="VID151" s="16"/>
      <c r="VIE151" s="16"/>
      <c r="VIF151" s="16"/>
      <c r="VIG151" s="16"/>
      <c r="VIH151" s="16"/>
      <c r="VII151" s="16"/>
      <c r="VIJ151" s="16"/>
      <c r="VIK151" s="16"/>
      <c r="VIL151" s="16"/>
      <c r="VIM151" s="16"/>
      <c r="VIN151" s="16"/>
      <c r="VIO151" s="16"/>
      <c r="VIP151" s="16"/>
      <c r="VIQ151" s="16"/>
      <c r="VIR151" s="16"/>
      <c r="VIS151" s="16"/>
      <c r="VIT151" s="16"/>
      <c r="VIU151" s="16"/>
      <c r="VIV151" s="16"/>
      <c r="VIW151" s="16"/>
      <c r="VIX151" s="16"/>
      <c r="VIY151" s="16"/>
      <c r="VIZ151" s="16"/>
      <c r="VJA151" s="16"/>
      <c r="VJB151" s="16"/>
      <c r="VJC151" s="16"/>
      <c r="VJD151" s="16"/>
      <c r="VJE151" s="16"/>
      <c r="VJF151" s="16"/>
      <c r="VJG151" s="16"/>
      <c r="VJH151" s="16"/>
      <c r="VJI151" s="16"/>
      <c r="VJJ151" s="16"/>
      <c r="VJK151" s="16"/>
      <c r="VJL151" s="16"/>
      <c r="VJM151" s="16"/>
      <c r="VJN151" s="16"/>
      <c r="VJO151" s="16"/>
      <c r="VJP151" s="16"/>
      <c r="VJQ151" s="16"/>
      <c r="VJR151" s="16"/>
      <c r="VJS151" s="16"/>
      <c r="VJT151" s="16"/>
      <c r="VJU151" s="16"/>
      <c r="VJV151" s="16"/>
      <c r="VJW151" s="16"/>
      <c r="VJX151" s="16"/>
      <c r="VJY151" s="16"/>
      <c r="VJZ151" s="16"/>
      <c r="VKA151" s="16"/>
      <c r="VKB151" s="16"/>
      <c r="VKC151" s="16"/>
      <c r="VKD151" s="16"/>
      <c r="VKE151" s="16"/>
      <c r="VKF151" s="16"/>
      <c r="VKG151" s="16"/>
      <c r="VKH151" s="16"/>
      <c r="VKI151" s="16"/>
      <c r="VKJ151" s="16"/>
      <c r="VKK151" s="16"/>
      <c r="VKL151" s="16"/>
      <c r="VKM151" s="16"/>
      <c r="VKN151" s="16"/>
      <c r="VKO151" s="16"/>
      <c r="VKP151" s="16"/>
      <c r="VKQ151" s="16"/>
      <c r="VKR151" s="16"/>
      <c r="VKS151" s="16"/>
      <c r="VKT151" s="16"/>
      <c r="VKU151" s="16"/>
      <c r="VKV151" s="16"/>
      <c r="VKW151" s="16"/>
      <c r="VKX151" s="16"/>
      <c r="VKY151" s="16"/>
      <c r="VKZ151" s="16"/>
      <c r="VLA151" s="16"/>
      <c r="VLB151" s="16"/>
      <c r="VLC151" s="16"/>
      <c r="VLD151" s="16"/>
      <c r="VLE151" s="16"/>
      <c r="VLF151" s="16"/>
      <c r="VLG151" s="16"/>
      <c r="VLH151" s="16"/>
      <c r="VLI151" s="16"/>
      <c r="VLJ151" s="16"/>
      <c r="VLK151" s="16"/>
      <c r="VLL151" s="16"/>
      <c r="VLM151" s="16"/>
      <c r="VLN151" s="16"/>
      <c r="VLO151" s="16"/>
      <c r="VLP151" s="16"/>
      <c r="VLQ151" s="16"/>
      <c r="VLR151" s="16"/>
      <c r="VLS151" s="16"/>
      <c r="VLT151" s="16"/>
      <c r="VLU151" s="16"/>
      <c r="VLV151" s="16"/>
      <c r="VLW151" s="16"/>
      <c r="VLX151" s="16"/>
      <c r="VLY151" s="16"/>
      <c r="VLZ151" s="16"/>
      <c r="VMA151" s="16"/>
      <c r="VMB151" s="16"/>
      <c r="VMC151" s="16"/>
      <c r="VMD151" s="16"/>
      <c r="VME151" s="16"/>
      <c r="VMF151" s="16"/>
      <c r="VMG151" s="16"/>
      <c r="VMH151" s="16"/>
      <c r="VMI151" s="16"/>
      <c r="VMJ151" s="16"/>
      <c r="VMK151" s="16"/>
      <c r="VML151" s="16"/>
      <c r="VMM151" s="16"/>
      <c r="VMN151" s="16"/>
      <c r="VMO151" s="16"/>
      <c r="VMP151" s="16"/>
      <c r="VMQ151" s="16"/>
      <c r="VMR151" s="16"/>
      <c r="VMS151" s="16"/>
      <c r="VMT151" s="16"/>
      <c r="VMU151" s="16"/>
      <c r="VMV151" s="16"/>
      <c r="VMW151" s="16"/>
      <c r="VMX151" s="16"/>
      <c r="VMY151" s="16"/>
      <c r="VMZ151" s="16"/>
      <c r="VNA151" s="16"/>
      <c r="VNB151" s="16"/>
      <c r="VNC151" s="16"/>
      <c r="VND151" s="16"/>
      <c r="VNE151" s="16"/>
      <c r="VNF151" s="16"/>
      <c r="VNG151" s="16"/>
      <c r="VNH151" s="16"/>
      <c r="VNI151" s="16"/>
      <c r="VNJ151" s="16"/>
      <c r="VNK151" s="16"/>
      <c r="VNL151" s="16"/>
      <c r="VNM151" s="16"/>
      <c r="VNN151" s="16"/>
      <c r="VNO151" s="16"/>
      <c r="VNP151" s="16"/>
      <c r="VNQ151" s="16"/>
      <c r="VNR151" s="16"/>
      <c r="VNS151" s="16"/>
      <c r="VNT151" s="16"/>
      <c r="VNU151" s="16"/>
      <c r="VNV151" s="16"/>
      <c r="VNW151" s="16"/>
      <c r="VNX151" s="16"/>
      <c r="VNY151" s="16"/>
      <c r="VNZ151" s="16"/>
      <c r="VOA151" s="16"/>
      <c r="VOB151" s="16"/>
      <c r="VOC151" s="16"/>
      <c r="VOD151" s="16"/>
      <c r="VOE151" s="16"/>
      <c r="VOF151" s="16"/>
      <c r="VOG151" s="16"/>
      <c r="VOH151" s="16"/>
      <c r="VOI151" s="16"/>
      <c r="VOJ151" s="16"/>
      <c r="VOK151" s="16"/>
      <c r="VOL151" s="16"/>
      <c r="VOM151" s="16"/>
      <c r="VON151" s="16"/>
      <c r="VOO151" s="16"/>
      <c r="VOP151" s="16"/>
      <c r="VOQ151" s="16"/>
      <c r="VOR151" s="16"/>
      <c r="VOS151" s="16"/>
      <c r="VOT151" s="16"/>
      <c r="VOU151" s="16"/>
      <c r="VOV151" s="16"/>
      <c r="VOW151" s="16"/>
      <c r="VOX151" s="16"/>
      <c r="VOY151" s="16"/>
      <c r="VOZ151" s="16"/>
      <c r="VPA151" s="16"/>
      <c r="VPB151" s="16"/>
      <c r="VPC151" s="16"/>
      <c r="VPD151" s="16"/>
      <c r="VPE151" s="16"/>
      <c r="VPF151" s="16"/>
      <c r="VPG151" s="16"/>
      <c r="VPH151" s="16"/>
      <c r="VPI151" s="16"/>
      <c r="VPJ151" s="16"/>
      <c r="VPK151" s="16"/>
      <c r="VPL151" s="16"/>
      <c r="VPM151" s="16"/>
      <c r="VPN151" s="16"/>
      <c r="VPO151" s="16"/>
      <c r="VPP151" s="16"/>
      <c r="VPQ151" s="16"/>
      <c r="VPR151" s="16"/>
      <c r="VPS151" s="16"/>
      <c r="VPT151" s="16"/>
      <c r="VPU151" s="16"/>
      <c r="VPV151" s="16"/>
      <c r="VPW151" s="16"/>
      <c r="VPX151" s="16"/>
      <c r="VPY151" s="16"/>
      <c r="VPZ151" s="16"/>
      <c r="VQA151" s="16"/>
      <c r="VQB151" s="16"/>
      <c r="VQC151" s="16"/>
      <c r="VQD151" s="16"/>
      <c r="VQE151" s="16"/>
      <c r="VQF151" s="16"/>
      <c r="VQG151" s="16"/>
      <c r="VQH151" s="16"/>
      <c r="VQI151" s="16"/>
      <c r="VQJ151" s="16"/>
      <c r="VQK151" s="16"/>
      <c r="VQL151" s="16"/>
      <c r="VQM151" s="16"/>
      <c r="VQN151" s="16"/>
      <c r="VQO151" s="16"/>
      <c r="VQP151" s="16"/>
      <c r="VQQ151" s="16"/>
      <c r="VQR151" s="16"/>
      <c r="VQS151" s="16"/>
      <c r="VQT151" s="16"/>
      <c r="VQU151" s="16"/>
      <c r="VQV151" s="16"/>
      <c r="VQW151" s="16"/>
      <c r="VQX151" s="16"/>
      <c r="VQY151" s="16"/>
      <c r="VQZ151" s="16"/>
      <c r="VRA151" s="16"/>
      <c r="VRB151" s="16"/>
      <c r="VRC151" s="16"/>
      <c r="VRD151" s="16"/>
      <c r="VRE151" s="16"/>
      <c r="VRF151" s="16"/>
      <c r="VRG151" s="16"/>
      <c r="VRH151" s="16"/>
      <c r="VRI151" s="16"/>
      <c r="VRJ151" s="16"/>
      <c r="VRK151" s="16"/>
      <c r="VRL151" s="16"/>
      <c r="VRM151" s="16"/>
      <c r="VRN151" s="16"/>
      <c r="VRO151" s="16"/>
      <c r="VRP151" s="16"/>
      <c r="VRQ151" s="16"/>
      <c r="VRR151" s="16"/>
      <c r="VRS151" s="16"/>
      <c r="VRT151" s="16"/>
      <c r="VRU151" s="16"/>
      <c r="VRV151" s="16"/>
      <c r="VRW151" s="16"/>
      <c r="VRX151" s="16"/>
      <c r="VRY151" s="16"/>
      <c r="VRZ151" s="16"/>
      <c r="VSA151" s="16"/>
      <c r="VSB151" s="16"/>
      <c r="VSC151" s="16"/>
      <c r="VSD151" s="16"/>
      <c r="VSE151" s="16"/>
      <c r="VSF151" s="16"/>
      <c r="VSG151" s="16"/>
      <c r="VSH151" s="16"/>
      <c r="VSI151" s="16"/>
      <c r="VSJ151" s="16"/>
      <c r="VSK151" s="16"/>
      <c r="VSL151" s="16"/>
      <c r="VSM151" s="16"/>
      <c r="VSN151" s="16"/>
      <c r="VSO151" s="16"/>
      <c r="VSP151" s="16"/>
      <c r="VSQ151" s="16"/>
      <c r="VSR151" s="16"/>
      <c r="VSS151" s="16"/>
      <c r="VST151" s="16"/>
      <c r="VSU151" s="16"/>
      <c r="VSV151" s="16"/>
      <c r="VSW151" s="16"/>
      <c r="VSX151" s="16"/>
      <c r="VSY151" s="16"/>
      <c r="VSZ151" s="16"/>
      <c r="VTA151" s="16"/>
      <c r="VTB151" s="16"/>
      <c r="VTC151" s="16"/>
      <c r="VTD151" s="16"/>
      <c r="VTE151" s="16"/>
      <c r="VTF151" s="16"/>
      <c r="VTG151" s="16"/>
      <c r="VTH151" s="16"/>
      <c r="VTI151" s="16"/>
      <c r="VTJ151" s="16"/>
      <c r="VTK151" s="16"/>
      <c r="VTL151" s="16"/>
      <c r="VTM151" s="16"/>
      <c r="VTN151" s="16"/>
      <c r="VTO151" s="16"/>
      <c r="VTP151" s="16"/>
      <c r="VTQ151" s="16"/>
      <c r="VTR151" s="16"/>
      <c r="VTS151" s="16"/>
      <c r="VTT151" s="16"/>
      <c r="VTU151" s="16"/>
      <c r="VTV151" s="16"/>
      <c r="VTW151" s="16"/>
      <c r="VTX151" s="16"/>
      <c r="VTY151" s="16"/>
      <c r="VTZ151" s="16"/>
      <c r="VUA151" s="16"/>
      <c r="VUB151" s="16"/>
      <c r="VUC151" s="16"/>
      <c r="VUD151" s="16"/>
      <c r="VUE151" s="16"/>
      <c r="VUF151" s="16"/>
      <c r="VUG151" s="16"/>
      <c r="VUH151" s="16"/>
      <c r="VUI151" s="16"/>
      <c r="VUJ151" s="16"/>
      <c r="VUK151" s="16"/>
      <c r="VUL151" s="16"/>
      <c r="VUM151" s="16"/>
      <c r="VUN151" s="16"/>
      <c r="VUO151" s="16"/>
      <c r="VUP151" s="16"/>
      <c r="VUQ151" s="16"/>
      <c r="VUR151" s="16"/>
      <c r="VUS151" s="16"/>
      <c r="VUT151" s="16"/>
      <c r="VUU151" s="16"/>
      <c r="VUV151" s="16"/>
      <c r="VUW151" s="16"/>
      <c r="VUX151" s="16"/>
      <c r="VUY151" s="16"/>
      <c r="VUZ151" s="16"/>
      <c r="VVA151" s="16"/>
      <c r="VVB151" s="16"/>
      <c r="VVC151" s="16"/>
      <c r="VVD151" s="16"/>
      <c r="VVE151" s="16"/>
      <c r="VVF151" s="16"/>
      <c r="VVG151" s="16"/>
      <c r="VVH151" s="16"/>
      <c r="VVI151" s="16"/>
      <c r="VVJ151" s="16"/>
      <c r="VVK151" s="16"/>
      <c r="VVL151" s="16"/>
      <c r="VVM151" s="16"/>
      <c r="VVN151" s="16"/>
      <c r="VVO151" s="16"/>
      <c r="VVP151" s="16"/>
      <c r="VVQ151" s="16"/>
      <c r="VVR151" s="16"/>
      <c r="VVS151" s="16"/>
      <c r="VVT151" s="16"/>
      <c r="VVU151" s="16"/>
      <c r="VVV151" s="16"/>
      <c r="VVW151" s="16"/>
      <c r="VVX151" s="16"/>
      <c r="VVY151" s="16"/>
      <c r="VVZ151" s="16"/>
      <c r="VWA151" s="16"/>
      <c r="VWB151" s="16"/>
      <c r="VWC151" s="16"/>
      <c r="VWD151" s="16"/>
      <c r="VWE151" s="16"/>
      <c r="VWF151" s="16"/>
      <c r="VWG151" s="16"/>
      <c r="VWH151" s="16"/>
      <c r="VWI151" s="16"/>
      <c r="VWJ151" s="16"/>
      <c r="VWK151" s="16"/>
      <c r="VWL151" s="16"/>
      <c r="VWM151" s="16"/>
      <c r="VWN151" s="16"/>
      <c r="VWO151" s="16"/>
      <c r="VWP151" s="16"/>
      <c r="VWQ151" s="16"/>
      <c r="VWR151" s="16"/>
      <c r="VWS151" s="16"/>
      <c r="VWT151" s="16"/>
      <c r="VWU151" s="16"/>
      <c r="VWV151" s="16"/>
      <c r="VWW151" s="16"/>
      <c r="VWX151" s="16"/>
      <c r="VWY151" s="16"/>
      <c r="VWZ151" s="16"/>
      <c r="VXA151" s="16"/>
      <c r="VXB151" s="16"/>
      <c r="VXC151" s="16"/>
      <c r="VXD151" s="16"/>
      <c r="VXE151" s="16"/>
      <c r="VXF151" s="16"/>
      <c r="VXG151" s="16"/>
      <c r="VXH151" s="16"/>
      <c r="VXI151" s="16"/>
      <c r="VXJ151" s="16"/>
      <c r="VXK151" s="16"/>
      <c r="VXL151" s="16"/>
      <c r="VXM151" s="16"/>
      <c r="VXN151" s="16"/>
      <c r="VXO151" s="16"/>
      <c r="VXP151" s="16"/>
      <c r="VXQ151" s="16"/>
      <c r="VXR151" s="16"/>
      <c r="VXS151" s="16"/>
      <c r="VXT151" s="16"/>
      <c r="VXU151" s="16"/>
      <c r="VXV151" s="16"/>
      <c r="VXW151" s="16"/>
      <c r="VXX151" s="16"/>
      <c r="VXY151" s="16"/>
      <c r="VXZ151" s="16"/>
      <c r="VYA151" s="16"/>
      <c r="VYB151" s="16"/>
      <c r="VYC151" s="16"/>
      <c r="VYD151" s="16"/>
      <c r="VYE151" s="16"/>
      <c r="VYF151" s="16"/>
      <c r="VYG151" s="16"/>
      <c r="VYH151" s="16"/>
      <c r="VYI151" s="16"/>
      <c r="VYJ151" s="16"/>
      <c r="VYK151" s="16"/>
      <c r="VYL151" s="16"/>
      <c r="VYM151" s="16"/>
      <c r="VYN151" s="16"/>
      <c r="VYO151" s="16"/>
      <c r="VYP151" s="16"/>
      <c r="VYQ151" s="16"/>
      <c r="VYR151" s="16"/>
      <c r="VYS151" s="16"/>
      <c r="VYT151" s="16"/>
      <c r="VYU151" s="16"/>
      <c r="VYV151" s="16"/>
      <c r="VYW151" s="16"/>
      <c r="VYX151" s="16"/>
      <c r="VYY151" s="16"/>
      <c r="VYZ151" s="16"/>
      <c r="VZA151" s="16"/>
      <c r="VZB151" s="16"/>
      <c r="VZC151" s="16"/>
      <c r="VZD151" s="16"/>
      <c r="VZE151" s="16"/>
      <c r="VZF151" s="16"/>
      <c r="VZG151" s="16"/>
      <c r="VZH151" s="16"/>
      <c r="VZI151" s="16"/>
      <c r="VZJ151" s="16"/>
      <c r="VZK151" s="16"/>
      <c r="VZL151" s="16"/>
      <c r="VZM151" s="16"/>
      <c r="VZN151" s="16"/>
      <c r="VZO151" s="16"/>
      <c r="VZP151" s="16"/>
      <c r="VZQ151" s="16"/>
      <c r="VZR151" s="16"/>
      <c r="VZS151" s="16"/>
      <c r="VZT151" s="16"/>
      <c r="VZU151" s="16"/>
      <c r="VZV151" s="16"/>
      <c r="VZW151" s="16"/>
      <c r="VZX151" s="16"/>
      <c r="VZY151" s="16"/>
      <c r="VZZ151" s="16"/>
      <c r="WAA151" s="16"/>
      <c r="WAB151" s="16"/>
      <c r="WAC151" s="16"/>
      <c r="WAD151" s="16"/>
      <c r="WAE151" s="16"/>
      <c r="WAF151" s="16"/>
      <c r="WAG151" s="16"/>
      <c r="WAH151" s="16"/>
      <c r="WAI151" s="16"/>
      <c r="WAJ151" s="16"/>
      <c r="WAK151" s="16"/>
      <c r="WAL151" s="16"/>
      <c r="WAM151" s="16"/>
      <c r="WAN151" s="16"/>
      <c r="WAO151" s="16"/>
      <c r="WAP151" s="16"/>
      <c r="WAQ151" s="16"/>
      <c r="WAR151" s="16"/>
      <c r="WAS151" s="16"/>
      <c r="WAT151" s="16"/>
      <c r="WAU151" s="16"/>
      <c r="WAV151" s="16"/>
      <c r="WAW151" s="16"/>
      <c r="WAX151" s="16"/>
      <c r="WAY151" s="16"/>
      <c r="WAZ151" s="16"/>
      <c r="WBA151" s="16"/>
      <c r="WBB151" s="16"/>
      <c r="WBC151" s="16"/>
      <c r="WBD151" s="16"/>
      <c r="WBE151" s="16"/>
      <c r="WBF151" s="16"/>
      <c r="WBG151" s="16"/>
      <c r="WBH151" s="16"/>
      <c r="WBI151" s="16"/>
      <c r="WBJ151" s="16"/>
      <c r="WBK151" s="16"/>
      <c r="WBL151" s="16"/>
      <c r="WBM151" s="16"/>
      <c r="WBN151" s="16"/>
      <c r="WBO151" s="16"/>
      <c r="WBP151" s="16"/>
      <c r="WBQ151" s="16"/>
      <c r="WBR151" s="16"/>
      <c r="WBS151" s="16"/>
      <c r="WBT151" s="16"/>
      <c r="WBU151" s="16"/>
      <c r="WBV151" s="16"/>
      <c r="WBW151" s="16"/>
      <c r="WBX151" s="16"/>
      <c r="WBY151" s="16"/>
      <c r="WBZ151" s="16"/>
      <c r="WCA151" s="16"/>
      <c r="WCB151" s="16"/>
      <c r="WCC151" s="16"/>
      <c r="WCD151" s="16"/>
      <c r="WCE151" s="16"/>
      <c r="WCF151" s="16"/>
      <c r="WCG151" s="16"/>
      <c r="WCH151" s="16"/>
      <c r="WCI151" s="16"/>
      <c r="WCJ151" s="16"/>
      <c r="WCK151" s="16"/>
      <c r="WCL151" s="16"/>
      <c r="WCM151" s="16"/>
      <c r="WCN151" s="16"/>
      <c r="WCO151" s="16"/>
      <c r="WCP151" s="16"/>
      <c r="WCQ151" s="16"/>
      <c r="WCR151" s="16"/>
      <c r="WCS151" s="16"/>
      <c r="WCT151" s="16"/>
      <c r="WCU151" s="16"/>
      <c r="WCV151" s="16"/>
      <c r="WCW151" s="16"/>
      <c r="WCX151" s="16"/>
      <c r="WCY151" s="16"/>
      <c r="WCZ151" s="16"/>
      <c r="WDA151" s="16"/>
      <c r="WDB151" s="16"/>
      <c r="WDC151" s="16"/>
      <c r="WDD151" s="16"/>
      <c r="WDE151" s="16"/>
      <c r="WDF151" s="16"/>
      <c r="WDG151" s="16"/>
      <c r="WDH151" s="16"/>
      <c r="WDI151" s="16"/>
      <c r="WDJ151" s="16"/>
      <c r="WDK151" s="16"/>
      <c r="WDL151" s="16"/>
      <c r="WDM151" s="16"/>
      <c r="WDN151" s="16"/>
      <c r="WDO151" s="16"/>
      <c r="WDP151" s="16"/>
      <c r="WDQ151" s="16"/>
      <c r="WDR151" s="16"/>
      <c r="WDS151" s="16"/>
      <c r="WDT151" s="16"/>
      <c r="WDU151" s="16"/>
      <c r="WDV151" s="16"/>
      <c r="WDW151" s="16"/>
      <c r="WDX151" s="16"/>
      <c r="WDY151" s="16"/>
      <c r="WDZ151" s="16"/>
      <c r="WEA151" s="16"/>
      <c r="WEB151" s="16"/>
      <c r="WEC151" s="16"/>
      <c r="WED151" s="16"/>
      <c r="WEE151" s="16"/>
      <c r="WEF151" s="16"/>
      <c r="WEG151" s="16"/>
      <c r="WEH151" s="16"/>
      <c r="WEI151" s="16"/>
      <c r="WEJ151" s="16"/>
      <c r="WEK151" s="16"/>
      <c r="WEL151" s="16"/>
      <c r="WEM151" s="16"/>
      <c r="WEN151" s="16"/>
      <c r="WEO151" s="16"/>
      <c r="WEP151" s="16"/>
      <c r="WEQ151" s="16"/>
      <c r="WER151" s="16"/>
      <c r="WES151" s="16"/>
      <c r="WET151" s="16"/>
      <c r="WEU151" s="16"/>
      <c r="WEV151" s="16"/>
      <c r="WEW151" s="16"/>
      <c r="WEX151" s="16"/>
      <c r="WEY151" s="16"/>
      <c r="WEZ151" s="16"/>
      <c r="WFA151" s="16"/>
      <c r="WFB151" s="16"/>
      <c r="WFC151" s="16"/>
      <c r="WFD151" s="16"/>
      <c r="WFE151" s="16"/>
      <c r="WFF151" s="16"/>
      <c r="WFG151" s="16"/>
      <c r="WFH151" s="16"/>
      <c r="WFI151" s="16"/>
      <c r="WFJ151" s="16"/>
      <c r="WFK151" s="16"/>
      <c r="WFL151" s="16"/>
      <c r="WFM151" s="16"/>
      <c r="WFN151" s="16"/>
      <c r="WFO151" s="16"/>
      <c r="WFP151" s="16"/>
      <c r="WFQ151" s="16"/>
      <c r="WFR151" s="16"/>
      <c r="WFS151" s="16"/>
      <c r="WFT151" s="16"/>
      <c r="WFU151" s="16"/>
      <c r="WFV151" s="16"/>
      <c r="WFW151" s="16"/>
      <c r="WFX151" s="16"/>
      <c r="WFY151" s="16"/>
      <c r="WFZ151" s="16"/>
      <c r="WGA151" s="16"/>
      <c r="WGB151" s="16"/>
      <c r="WGC151" s="16"/>
      <c r="WGD151" s="16"/>
      <c r="WGE151" s="16"/>
      <c r="WGF151" s="16"/>
      <c r="WGG151" s="16"/>
      <c r="WGH151" s="16"/>
      <c r="WGI151" s="16"/>
      <c r="WGJ151" s="16"/>
      <c r="WGK151" s="16"/>
      <c r="WGL151" s="16"/>
      <c r="WGM151" s="16"/>
      <c r="WGN151" s="16"/>
      <c r="WGO151" s="16"/>
      <c r="WGP151" s="16"/>
      <c r="WGQ151" s="16"/>
      <c r="WGR151" s="16"/>
      <c r="WGS151" s="16"/>
      <c r="WGT151" s="16"/>
      <c r="WGU151" s="16"/>
      <c r="WGV151" s="16"/>
      <c r="WGW151" s="16"/>
      <c r="WGX151" s="16"/>
      <c r="WGY151" s="16"/>
      <c r="WGZ151" s="16"/>
      <c r="WHA151" s="16"/>
      <c r="WHB151" s="16"/>
      <c r="WHC151" s="16"/>
      <c r="WHD151" s="16"/>
      <c r="WHE151" s="16"/>
      <c r="WHF151" s="16"/>
      <c r="WHG151" s="16"/>
      <c r="WHH151" s="16"/>
      <c r="WHI151" s="16"/>
      <c r="WHJ151" s="16"/>
      <c r="WHK151" s="16"/>
      <c r="WHL151" s="16"/>
      <c r="WHM151" s="16"/>
      <c r="WHN151" s="16"/>
      <c r="WHO151" s="16"/>
      <c r="WHP151" s="16"/>
      <c r="WHQ151" s="16"/>
      <c r="WHR151" s="16"/>
      <c r="WHS151" s="16"/>
      <c r="WHT151" s="16"/>
      <c r="WHU151" s="16"/>
      <c r="WHV151" s="16"/>
      <c r="WHW151" s="16"/>
      <c r="WHX151" s="16"/>
      <c r="WHY151" s="16"/>
      <c r="WHZ151" s="16"/>
      <c r="WIA151" s="16"/>
      <c r="WIB151" s="16"/>
      <c r="WIC151" s="16"/>
      <c r="WID151" s="16"/>
      <c r="WIE151" s="16"/>
      <c r="WIF151" s="16"/>
      <c r="WIG151" s="16"/>
      <c r="WIH151" s="16"/>
      <c r="WII151" s="16"/>
      <c r="WIJ151" s="16"/>
      <c r="WIK151" s="16"/>
      <c r="WIL151" s="16"/>
      <c r="WIM151" s="16"/>
      <c r="WIN151" s="16"/>
      <c r="WIO151" s="16"/>
      <c r="WIP151" s="16"/>
      <c r="WIQ151" s="16"/>
      <c r="WIR151" s="16"/>
      <c r="WIS151" s="16"/>
      <c r="WIT151" s="16"/>
      <c r="WIU151" s="16"/>
      <c r="WIV151" s="16"/>
      <c r="WIW151" s="16"/>
      <c r="WIX151" s="16"/>
      <c r="WIY151" s="16"/>
      <c r="WIZ151" s="16"/>
      <c r="WJA151" s="16"/>
      <c r="WJB151" s="16"/>
      <c r="WJC151" s="16"/>
      <c r="WJD151" s="16"/>
      <c r="WJE151" s="16"/>
      <c r="WJF151" s="16"/>
      <c r="WJG151" s="16"/>
      <c r="WJH151" s="16"/>
      <c r="WJI151" s="16"/>
      <c r="WJJ151" s="16"/>
      <c r="WJK151" s="16"/>
      <c r="WJL151" s="16"/>
      <c r="WJM151" s="16"/>
      <c r="WJN151" s="16"/>
      <c r="WJO151" s="16"/>
      <c r="WJP151" s="16"/>
      <c r="WJQ151" s="16"/>
      <c r="WJR151" s="16"/>
      <c r="WJS151" s="16"/>
      <c r="WJT151" s="16"/>
      <c r="WJU151" s="16"/>
      <c r="WJV151" s="16"/>
      <c r="WJW151" s="16"/>
      <c r="WJX151" s="16"/>
      <c r="WJY151" s="16"/>
      <c r="WJZ151" s="16"/>
      <c r="WKA151" s="16"/>
      <c r="WKB151" s="16"/>
      <c r="WKC151" s="16"/>
      <c r="WKD151" s="16"/>
      <c r="WKE151" s="16"/>
      <c r="WKF151" s="16"/>
      <c r="WKG151" s="16"/>
      <c r="WKH151" s="16"/>
      <c r="WKI151" s="16"/>
      <c r="WKJ151" s="16"/>
      <c r="WKK151" s="16"/>
      <c r="WKL151" s="16"/>
      <c r="WKM151" s="16"/>
      <c r="WKN151" s="16"/>
      <c r="WKO151" s="16"/>
      <c r="WKP151" s="16"/>
      <c r="WKQ151" s="16"/>
      <c r="WKR151" s="16"/>
      <c r="WKS151" s="16"/>
      <c r="WKT151" s="16"/>
      <c r="WKU151" s="16"/>
      <c r="WKV151" s="16"/>
      <c r="WKW151" s="16"/>
      <c r="WKX151" s="16"/>
      <c r="WKY151" s="16"/>
      <c r="WKZ151" s="16"/>
      <c r="WLA151" s="16"/>
      <c r="WLB151" s="16"/>
      <c r="WLC151" s="16"/>
      <c r="WLD151" s="16"/>
      <c r="WLE151" s="16"/>
      <c r="WLF151" s="16"/>
      <c r="WLG151" s="16"/>
      <c r="WLH151" s="16"/>
      <c r="WLI151" s="16"/>
      <c r="WLJ151" s="16"/>
      <c r="WLK151" s="16"/>
      <c r="WLL151" s="16"/>
      <c r="WLM151" s="16"/>
      <c r="WLN151" s="16"/>
      <c r="WLO151" s="16"/>
      <c r="WLP151" s="16"/>
      <c r="WLQ151" s="16"/>
      <c r="WLR151" s="16"/>
      <c r="WLS151" s="16"/>
      <c r="WLT151" s="16"/>
      <c r="WLU151" s="16"/>
      <c r="WLV151" s="16"/>
      <c r="WLW151" s="16"/>
      <c r="WLX151" s="16"/>
      <c r="WLY151" s="16"/>
      <c r="WLZ151" s="16"/>
      <c r="WMA151" s="16"/>
      <c r="WMB151" s="16"/>
      <c r="WMC151" s="16"/>
      <c r="WMD151" s="16"/>
      <c r="WME151" s="16"/>
      <c r="WMF151" s="16"/>
      <c r="WMG151" s="16"/>
      <c r="WMH151" s="16"/>
      <c r="WMI151" s="16"/>
      <c r="WMJ151" s="16"/>
      <c r="WMK151" s="16"/>
      <c r="WML151" s="16"/>
      <c r="WMM151" s="16"/>
      <c r="WMN151" s="16"/>
      <c r="WMO151" s="16"/>
      <c r="WMP151" s="16"/>
      <c r="WMQ151" s="16"/>
      <c r="WMR151" s="16"/>
      <c r="WMS151" s="16"/>
      <c r="WMT151" s="16"/>
      <c r="WMU151" s="16"/>
      <c r="WMV151" s="16"/>
      <c r="WMW151" s="16"/>
      <c r="WMX151" s="16"/>
      <c r="WMY151" s="16"/>
      <c r="WMZ151" s="16"/>
      <c r="WNA151" s="16"/>
      <c r="WNB151" s="16"/>
      <c r="WNC151" s="16"/>
      <c r="WND151" s="16"/>
      <c r="WNE151" s="16"/>
      <c r="WNF151" s="16"/>
      <c r="WNG151" s="16"/>
      <c r="WNH151" s="16"/>
      <c r="WNI151" s="16"/>
      <c r="WNJ151" s="16"/>
      <c r="WNK151" s="16"/>
      <c r="WNL151" s="16"/>
      <c r="WNM151" s="16"/>
      <c r="WNN151" s="16"/>
      <c r="WNO151" s="16"/>
      <c r="WNP151" s="16"/>
      <c r="WNQ151" s="16"/>
      <c r="WNR151" s="16"/>
      <c r="WNS151" s="16"/>
      <c r="WNT151" s="16"/>
      <c r="WNU151" s="16"/>
      <c r="WNV151" s="16"/>
      <c r="WNW151" s="16"/>
      <c r="WNX151" s="16"/>
      <c r="WNY151" s="16"/>
      <c r="WNZ151" s="16"/>
      <c r="WOA151" s="16"/>
      <c r="WOB151" s="16"/>
      <c r="WOC151" s="16"/>
      <c r="WOD151" s="16"/>
      <c r="WOE151" s="16"/>
      <c r="WOF151" s="16"/>
      <c r="WOG151" s="16"/>
      <c r="WOH151" s="16"/>
      <c r="WOI151" s="16"/>
      <c r="WOJ151" s="16"/>
      <c r="WOK151" s="16"/>
      <c r="WOL151" s="16"/>
      <c r="WOM151" s="16"/>
      <c r="WON151" s="16"/>
      <c r="WOO151" s="16"/>
      <c r="WOP151" s="16"/>
      <c r="WOQ151" s="16"/>
      <c r="WOR151" s="16"/>
      <c r="WOS151" s="16"/>
      <c r="WOT151" s="16"/>
      <c r="WOU151" s="16"/>
      <c r="WOV151" s="16"/>
      <c r="WOW151" s="16"/>
      <c r="WOX151" s="16"/>
      <c r="WOY151" s="16"/>
      <c r="WOZ151" s="16"/>
      <c r="WPA151" s="16"/>
      <c r="WPB151" s="16"/>
      <c r="WPC151" s="16"/>
      <c r="WPD151" s="16"/>
      <c r="WPE151" s="16"/>
      <c r="WPF151" s="16"/>
      <c r="WPG151" s="16"/>
      <c r="WPH151" s="16"/>
      <c r="WPI151" s="16"/>
      <c r="WPJ151" s="16"/>
      <c r="WPK151" s="16"/>
      <c r="WPL151" s="16"/>
      <c r="WPM151" s="16"/>
      <c r="WPN151" s="16"/>
      <c r="WPO151" s="16"/>
      <c r="WPP151" s="16"/>
      <c r="WPQ151" s="16"/>
      <c r="WPR151" s="16"/>
      <c r="WPS151" s="16"/>
      <c r="WPT151" s="16"/>
      <c r="WPU151" s="16"/>
      <c r="WPV151" s="16"/>
      <c r="WPW151" s="16"/>
      <c r="WPX151" s="16"/>
      <c r="WPY151" s="16"/>
      <c r="WPZ151" s="16"/>
      <c r="WQA151" s="16"/>
      <c r="WQB151" s="16"/>
      <c r="WQC151" s="16"/>
      <c r="WQD151" s="16"/>
      <c r="WQE151" s="16"/>
      <c r="WQF151" s="16"/>
      <c r="WQG151" s="16"/>
      <c r="WQH151" s="16"/>
      <c r="WQI151" s="16"/>
      <c r="WQJ151" s="16"/>
      <c r="WQK151" s="16"/>
      <c r="WQL151" s="16"/>
      <c r="WQM151" s="16"/>
      <c r="WQN151" s="16"/>
      <c r="WQO151" s="16"/>
      <c r="WQP151" s="16"/>
      <c r="WQQ151" s="16"/>
      <c r="WQR151" s="16"/>
      <c r="WQS151" s="16"/>
      <c r="WQT151" s="16"/>
      <c r="WQU151" s="16"/>
      <c r="WQV151" s="16"/>
      <c r="WQW151" s="16"/>
      <c r="WQX151" s="16"/>
      <c r="WQY151" s="16"/>
      <c r="WQZ151" s="16"/>
      <c r="WRA151" s="16"/>
      <c r="WRB151" s="16"/>
      <c r="WRC151" s="16"/>
      <c r="WRD151" s="16"/>
      <c r="WRE151" s="16"/>
      <c r="WRF151" s="16"/>
      <c r="WRG151" s="16"/>
      <c r="WRH151" s="16"/>
      <c r="WRI151" s="16"/>
      <c r="WRJ151" s="16"/>
      <c r="WRK151" s="16"/>
      <c r="WRL151" s="16"/>
      <c r="WRM151" s="16"/>
      <c r="WRN151" s="16"/>
      <c r="WRO151" s="16"/>
      <c r="WRP151" s="16"/>
      <c r="WRQ151" s="16"/>
      <c r="WRR151" s="16"/>
      <c r="WRS151" s="16"/>
      <c r="WRT151" s="16"/>
      <c r="WRU151" s="16"/>
      <c r="WRV151" s="16"/>
      <c r="WRW151" s="16"/>
      <c r="WRX151" s="16"/>
      <c r="WRY151" s="16"/>
      <c r="WRZ151" s="16"/>
      <c r="WSA151" s="16"/>
      <c r="WSB151" s="16"/>
      <c r="WSC151" s="16"/>
      <c r="WSD151" s="16"/>
      <c r="WSE151" s="16"/>
      <c r="WSF151" s="16"/>
      <c r="WSG151" s="16"/>
      <c r="WSH151" s="16"/>
      <c r="WSI151" s="16"/>
      <c r="WSJ151" s="16"/>
      <c r="WSK151" s="16"/>
      <c r="WSL151" s="16"/>
      <c r="WSM151" s="16"/>
      <c r="WSN151" s="16"/>
      <c r="WSO151" s="16"/>
      <c r="WSP151" s="16"/>
      <c r="WSQ151" s="16"/>
      <c r="WSR151" s="16"/>
      <c r="WSS151" s="16"/>
      <c r="WST151" s="16"/>
      <c r="WSU151" s="16"/>
      <c r="WSV151" s="16"/>
      <c r="WSW151" s="16"/>
      <c r="WSX151" s="16"/>
      <c r="WSY151" s="16"/>
      <c r="WSZ151" s="16"/>
      <c r="WTA151" s="16"/>
      <c r="WTB151" s="16"/>
      <c r="WTC151" s="16"/>
      <c r="WTD151" s="16"/>
      <c r="WTE151" s="16"/>
      <c r="WTF151" s="16"/>
      <c r="WTG151" s="16"/>
      <c r="WTH151" s="16"/>
      <c r="WTI151" s="16"/>
      <c r="WTJ151" s="16"/>
      <c r="WTK151" s="16"/>
      <c r="WTL151" s="16"/>
      <c r="WTM151" s="16"/>
      <c r="WTN151" s="16"/>
      <c r="WTO151" s="16"/>
      <c r="WTP151" s="16"/>
      <c r="WTQ151" s="16"/>
      <c r="WTR151" s="16"/>
      <c r="WTS151" s="16"/>
      <c r="WTT151" s="16"/>
      <c r="WTU151" s="16"/>
      <c r="WTV151" s="16"/>
      <c r="WTW151" s="16"/>
      <c r="WTX151" s="16"/>
      <c r="WTY151" s="16"/>
      <c r="WTZ151" s="16"/>
      <c r="WUA151" s="16"/>
      <c r="WUB151" s="16"/>
      <c r="WUC151" s="16"/>
      <c r="WUD151" s="16"/>
      <c r="WUE151" s="16"/>
      <c r="WUF151" s="16"/>
      <c r="WUG151" s="16"/>
      <c r="WUH151" s="16"/>
      <c r="WUI151" s="16"/>
      <c r="WUJ151" s="16"/>
      <c r="WUK151" s="16"/>
      <c r="WUL151" s="16"/>
      <c r="WUM151" s="16"/>
      <c r="WUN151" s="16"/>
      <c r="WUO151" s="16"/>
      <c r="WUP151" s="16"/>
      <c r="WUQ151" s="16"/>
      <c r="WUR151" s="16"/>
      <c r="WUS151" s="16"/>
      <c r="WUT151" s="16"/>
      <c r="WUU151" s="16"/>
      <c r="WUV151" s="16"/>
      <c r="WUW151" s="16"/>
      <c r="WUX151" s="16"/>
      <c r="WUY151" s="16"/>
      <c r="WUZ151" s="16"/>
      <c r="WVA151" s="16"/>
      <c r="WVB151" s="16"/>
      <c r="WVC151" s="16"/>
      <c r="WVD151" s="16"/>
      <c r="WVE151" s="16"/>
      <c r="WVF151" s="16"/>
      <c r="WVG151" s="16"/>
      <c r="WVH151" s="16"/>
      <c r="WVI151" s="16"/>
      <c r="WVJ151" s="16"/>
      <c r="WVK151" s="16"/>
      <c r="WVL151" s="16"/>
      <c r="WVM151" s="16"/>
      <c r="WVN151" s="16"/>
      <c r="WVO151" s="16"/>
      <c r="WVP151" s="16"/>
      <c r="WVQ151" s="16"/>
      <c r="WVR151" s="16"/>
      <c r="WVS151" s="16"/>
      <c r="WVT151" s="16"/>
      <c r="WVU151" s="16"/>
      <c r="WVV151" s="16"/>
      <c r="WVW151" s="16"/>
      <c r="WVX151" s="16"/>
      <c r="WVY151" s="16"/>
      <c r="WVZ151" s="16"/>
      <c r="WWA151" s="16"/>
      <c r="WWB151" s="16"/>
      <c r="WWC151" s="16"/>
      <c r="WWD151" s="16"/>
      <c r="WWE151" s="16"/>
      <c r="WWF151" s="16"/>
      <c r="WWG151" s="16"/>
      <c r="WWH151" s="16"/>
      <c r="WWI151" s="16"/>
      <c r="WWJ151" s="16"/>
      <c r="WWK151" s="16"/>
      <c r="WWL151" s="16"/>
      <c r="WWM151" s="16"/>
      <c r="WWN151" s="16"/>
      <c r="WWO151" s="16"/>
      <c r="WWP151" s="16"/>
      <c r="WWQ151" s="16"/>
      <c r="WWR151" s="16"/>
      <c r="WWS151" s="16"/>
      <c r="WWT151" s="16"/>
      <c r="WWU151" s="16"/>
      <c r="WWV151" s="16"/>
      <c r="WWW151" s="16"/>
      <c r="WWX151" s="16"/>
      <c r="WWY151" s="16"/>
      <c r="WWZ151" s="16"/>
      <c r="WXA151" s="16"/>
      <c r="WXB151" s="16"/>
      <c r="WXC151" s="16"/>
      <c r="WXD151" s="16"/>
      <c r="WXE151" s="16"/>
      <c r="WXF151" s="16"/>
      <c r="WXG151" s="16"/>
      <c r="WXH151" s="16"/>
      <c r="WXI151" s="16"/>
      <c r="WXJ151" s="16"/>
      <c r="WXK151" s="16"/>
      <c r="WXL151" s="16"/>
      <c r="WXM151" s="16"/>
      <c r="WXN151" s="16"/>
      <c r="WXO151" s="16"/>
      <c r="WXP151" s="16"/>
      <c r="WXQ151" s="16"/>
      <c r="WXR151" s="16"/>
      <c r="WXS151" s="16"/>
      <c r="WXT151" s="16"/>
      <c r="WXU151" s="16"/>
      <c r="WXV151" s="16"/>
      <c r="WXW151" s="16"/>
      <c r="WXX151" s="16"/>
      <c r="WXY151" s="16"/>
      <c r="WXZ151" s="16"/>
      <c r="WYA151" s="16"/>
      <c r="WYB151" s="16"/>
      <c r="WYC151" s="16"/>
      <c r="WYD151" s="16"/>
      <c r="WYE151" s="16"/>
      <c r="WYF151" s="16"/>
      <c r="WYG151" s="16"/>
      <c r="WYH151" s="16"/>
      <c r="WYI151" s="16"/>
      <c r="WYJ151" s="16"/>
      <c r="WYK151" s="16"/>
      <c r="WYL151" s="16"/>
      <c r="WYM151" s="16"/>
      <c r="WYN151" s="16"/>
      <c r="WYO151" s="16"/>
      <c r="WYP151" s="16"/>
      <c r="WYQ151" s="16"/>
      <c r="WYR151" s="16"/>
      <c r="WYS151" s="16"/>
      <c r="WYT151" s="16"/>
      <c r="WYU151" s="16"/>
      <c r="WYV151" s="16"/>
      <c r="WYW151" s="16"/>
      <c r="WYX151" s="16"/>
      <c r="WYY151" s="16"/>
      <c r="WYZ151" s="16"/>
      <c r="WZA151" s="16"/>
      <c r="WZB151" s="16"/>
      <c r="WZC151" s="16"/>
      <c r="WZD151" s="16"/>
      <c r="WZE151" s="16"/>
      <c r="WZF151" s="16"/>
      <c r="WZG151" s="16"/>
      <c r="WZH151" s="16"/>
      <c r="WZI151" s="16"/>
      <c r="WZJ151" s="16"/>
      <c r="WZK151" s="16"/>
      <c r="WZL151" s="16"/>
      <c r="WZM151" s="16"/>
      <c r="WZN151" s="16"/>
      <c r="WZO151" s="16"/>
      <c r="WZP151" s="16"/>
      <c r="WZQ151" s="16"/>
      <c r="WZR151" s="16"/>
      <c r="WZS151" s="16"/>
      <c r="WZT151" s="16"/>
      <c r="WZU151" s="16"/>
      <c r="WZV151" s="16"/>
      <c r="WZW151" s="16"/>
      <c r="WZX151" s="16"/>
      <c r="WZY151" s="16"/>
      <c r="WZZ151" s="16"/>
      <c r="XAA151" s="16"/>
      <c r="XAB151" s="16"/>
      <c r="XAC151" s="16"/>
      <c r="XAD151" s="16"/>
      <c r="XAE151" s="16"/>
      <c r="XAF151" s="16"/>
      <c r="XAG151" s="16"/>
      <c r="XAH151" s="16"/>
      <c r="XAI151" s="16"/>
      <c r="XAJ151" s="16"/>
      <c r="XAK151" s="16"/>
      <c r="XAL151" s="16"/>
      <c r="XAM151" s="16"/>
      <c r="XAN151" s="16"/>
      <c r="XAO151" s="16"/>
      <c r="XAP151" s="16"/>
      <c r="XAQ151" s="16"/>
      <c r="XAR151" s="16"/>
      <c r="XAS151" s="16"/>
      <c r="XAT151" s="16"/>
      <c r="XAU151" s="16"/>
      <c r="XAV151" s="16"/>
      <c r="XAW151" s="16"/>
      <c r="XAX151" s="16"/>
      <c r="XAY151" s="16"/>
      <c r="XAZ151" s="16"/>
      <c r="XBA151" s="16"/>
      <c r="XBB151" s="16"/>
      <c r="XBC151" s="16"/>
      <c r="XBD151" s="16"/>
      <c r="XBE151" s="16"/>
      <c r="XBF151" s="16"/>
      <c r="XBG151" s="16"/>
      <c r="XBH151" s="16"/>
      <c r="XBI151" s="16"/>
      <c r="XBJ151" s="16"/>
      <c r="XBK151" s="16"/>
      <c r="XBL151" s="16"/>
      <c r="XBM151" s="16"/>
      <c r="XBN151" s="16"/>
      <c r="XBO151" s="16"/>
      <c r="XBP151" s="16"/>
      <c r="XBQ151" s="16"/>
      <c r="XBR151" s="16"/>
      <c r="XBS151" s="16"/>
      <c r="XBT151" s="16"/>
      <c r="XBU151" s="16"/>
      <c r="XBV151" s="16"/>
      <c r="XBW151" s="16"/>
      <c r="XBX151" s="16"/>
      <c r="XBY151" s="16"/>
      <c r="XBZ151" s="16"/>
      <c r="XCA151" s="16"/>
      <c r="XCB151" s="16"/>
      <c r="XCC151" s="16"/>
      <c r="XCD151" s="16"/>
      <c r="XCE151" s="16"/>
      <c r="XCF151" s="16"/>
      <c r="XCG151" s="16"/>
      <c r="XCH151" s="16"/>
      <c r="XCI151" s="16"/>
      <c r="XCJ151" s="16"/>
      <c r="XCK151" s="16"/>
      <c r="XCL151" s="16"/>
      <c r="XCM151" s="16"/>
      <c r="XCN151" s="16"/>
      <c r="XCO151" s="16"/>
      <c r="XCP151" s="16"/>
      <c r="XCQ151" s="16"/>
      <c r="XCR151" s="16"/>
      <c r="XCS151" s="16"/>
      <c r="XCT151" s="16"/>
      <c r="XCU151" s="16"/>
      <c r="XCV151" s="16"/>
      <c r="XCW151" s="16"/>
      <c r="XCX151" s="16"/>
      <c r="XCY151" s="16"/>
      <c r="XCZ151" s="16"/>
      <c r="XDA151" s="16"/>
      <c r="XDB151" s="16"/>
      <c r="XDC151" s="16"/>
      <c r="XDD151" s="16"/>
      <c r="XDE151" s="16"/>
      <c r="XDF151" s="16"/>
      <c r="XDG151" s="16"/>
      <c r="XDH151" s="16"/>
      <c r="XDI151" s="16"/>
      <c r="XDJ151" s="16"/>
      <c r="XDK151" s="16"/>
      <c r="XDL151" s="16"/>
      <c r="XDM151" s="16"/>
      <c r="XDN151" s="16"/>
      <c r="XDO151" s="16"/>
      <c r="XDP151" s="16"/>
      <c r="XDQ151" s="16"/>
      <c r="XDR151" s="16"/>
      <c r="XDS151" s="16"/>
      <c r="XDT151" s="16"/>
      <c r="XDU151" s="16"/>
      <c r="XDV151" s="16"/>
      <c r="XDW151" s="16"/>
      <c r="XDX151" s="16"/>
      <c r="XDY151" s="16"/>
      <c r="XDZ151" s="16"/>
      <c r="XEA151" s="16"/>
      <c r="XEB151" s="16"/>
      <c r="XEC151" s="16"/>
      <c r="XED151" s="16"/>
      <c r="XEE151" s="16"/>
      <c r="XEF151" s="16"/>
      <c r="XEG151" s="16"/>
      <c r="XEH151" s="16"/>
      <c r="XEI151" s="16"/>
      <c r="XEJ151" s="16"/>
      <c r="XEK151" s="16"/>
      <c r="XEL151" s="16"/>
      <c r="XEM151" s="16"/>
      <c r="XEN151" s="16"/>
      <c r="XEO151" s="16"/>
      <c r="XEP151" s="16"/>
      <c r="XEQ151" s="16"/>
      <c r="XER151" s="16"/>
      <c r="XES151" s="16"/>
      <c r="XET151" s="16"/>
      <c r="XEU151" s="16"/>
      <c r="XEV151" s="16"/>
      <c r="XEW151" s="16"/>
      <c r="XEX151" s="16"/>
      <c r="XEY151" s="16"/>
      <c r="XEZ151" s="16"/>
      <c r="XFA151" s="16"/>
      <c r="XFB151" s="16"/>
      <c r="XFC151" s="16"/>
    </row>
    <row r="152" spans="1:16384" s="15" customFormat="1" ht="15" hidden="1">
      <c r="A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row>
    <row r="153" spans="1:16384" s="15" customFormat="1" ht="15" hidden="1">
      <c r="A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c r="TQ153" s="16"/>
      <c r="TR153" s="16"/>
      <c r="TS153" s="16"/>
      <c r="TT153" s="16"/>
      <c r="TU153" s="16"/>
      <c r="TV153" s="16"/>
      <c r="TW153" s="16"/>
      <c r="TX153" s="16"/>
      <c r="TY153" s="16"/>
      <c r="TZ153" s="16"/>
      <c r="UA153" s="16"/>
      <c r="UB153" s="16"/>
      <c r="UC153" s="16"/>
      <c r="UD153" s="16"/>
      <c r="UE153" s="16"/>
      <c r="UF153" s="16"/>
      <c r="UG153" s="16"/>
      <c r="UH153" s="16"/>
      <c r="UI153" s="16"/>
      <c r="UJ153" s="16"/>
      <c r="UK153" s="16"/>
      <c r="UL153" s="16"/>
      <c r="UM153" s="16"/>
      <c r="UN153" s="16"/>
      <c r="UO153" s="16"/>
      <c r="UP153" s="16"/>
      <c r="UQ153" s="16"/>
      <c r="UR153" s="16"/>
      <c r="US153" s="16"/>
      <c r="UT153" s="16"/>
      <c r="UU153" s="16"/>
      <c r="UV153" s="16"/>
      <c r="UW153" s="16"/>
      <c r="UX153" s="16"/>
      <c r="UY153" s="16"/>
      <c r="UZ153" s="16"/>
      <c r="VA153" s="16"/>
      <c r="VB153" s="16"/>
      <c r="VC153" s="16"/>
      <c r="VD153" s="16"/>
      <c r="VE153" s="16"/>
      <c r="VF153" s="16"/>
      <c r="VG153" s="16"/>
      <c r="VH153" s="16"/>
      <c r="VI153" s="16"/>
      <c r="VJ153" s="16"/>
      <c r="VK153" s="16"/>
      <c r="VL153" s="16"/>
      <c r="VM153" s="16"/>
      <c r="VN153" s="16"/>
      <c r="VO153" s="16"/>
      <c r="VP153" s="16"/>
      <c r="VQ153" s="16"/>
      <c r="VR153" s="16"/>
      <c r="VS153" s="16"/>
      <c r="VT153" s="16"/>
      <c r="VU153" s="16"/>
      <c r="VV153" s="16"/>
      <c r="VW153" s="16"/>
      <c r="VX153" s="16"/>
      <c r="VY153" s="16"/>
      <c r="VZ153" s="16"/>
      <c r="WA153" s="16"/>
      <c r="WB153" s="16"/>
      <c r="WC153" s="16"/>
      <c r="WD153" s="16"/>
      <c r="WE153" s="16"/>
      <c r="WF153" s="16"/>
      <c r="WG153" s="16"/>
      <c r="WH153" s="16"/>
      <c r="WI153" s="16"/>
      <c r="WJ153" s="16"/>
      <c r="WK153" s="16"/>
      <c r="WL153" s="16"/>
      <c r="WM153" s="16"/>
      <c r="WN153" s="16"/>
      <c r="WO153" s="16"/>
      <c r="WP153" s="16"/>
      <c r="WQ153" s="16"/>
      <c r="WR153" s="16"/>
      <c r="WS153" s="16"/>
      <c r="WT153" s="16"/>
      <c r="WU153" s="16"/>
      <c r="WV153" s="16"/>
      <c r="WW153" s="16"/>
      <c r="WX153" s="16"/>
      <c r="WY153" s="16"/>
      <c r="WZ153" s="16"/>
      <c r="XA153" s="16"/>
      <c r="XB153" s="16"/>
      <c r="XC153" s="16"/>
      <c r="XD153" s="16"/>
      <c r="XE153" s="16"/>
      <c r="XF153" s="16"/>
      <c r="XG153" s="16"/>
      <c r="XH153" s="16"/>
      <c r="XI153" s="16"/>
      <c r="XJ153" s="16"/>
      <c r="XK153" s="16"/>
      <c r="XL153" s="16"/>
      <c r="XM153" s="16"/>
      <c r="XN153" s="16"/>
      <c r="XO153" s="16"/>
      <c r="XP153" s="16"/>
      <c r="XQ153" s="16"/>
      <c r="XR153" s="16"/>
      <c r="XS153" s="16"/>
      <c r="XT153" s="16"/>
      <c r="XU153" s="16"/>
      <c r="XV153" s="16"/>
      <c r="XW153" s="16"/>
      <c r="XX153" s="16"/>
      <c r="XY153" s="16"/>
      <c r="XZ153" s="16"/>
      <c r="YA153" s="16"/>
      <c r="YB153" s="16"/>
      <c r="YC153" s="16"/>
      <c r="YD153" s="16"/>
      <c r="YE153" s="16"/>
      <c r="YF153" s="16"/>
      <c r="YG153" s="16"/>
      <c r="YH153" s="16"/>
      <c r="YI153" s="16"/>
      <c r="YJ153" s="16"/>
      <c r="YK153" s="16"/>
      <c r="YL153" s="16"/>
      <c r="YM153" s="16"/>
      <c r="YN153" s="16"/>
      <c r="YO153" s="16"/>
      <c r="YP153" s="16"/>
      <c r="YQ153" s="16"/>
      <c r="YR153" s="16"/>
      <c r="YS153" s="16"/>
      <c r="YT153" s="16"/>
      <c r="YU153" s="16"/>
      <c r="YV153" s="16"/>
      <c r="YW153" s="16"/>
      <c r="YX153" s="16"/>
      <c r="YY153" s="16"/>
      <c r="YZ153" s="16"/>
      <c r="ZA153" s="16"/>
      <c r="ZB153" s="16"/>
      <c r="ZC153" s="16"/>
      <c r="ZD153" s="16"/>
      <c r="ZE153" s="16"/>
      <c r="ZF153" s="16"/>
      <c r="ZG153" s="16"/>
      <c r="ZH153" s="16"/>
      <c r="ZI153" s="16"/>
      <c r="ZJ153" s="16"/>
      <c r="ZK153" s="16"/>
      <c r="ZL153" s="16"/>
      <c r="ZM153" s="16"/>
      <c r="ZN153" s="16"/>
      <c r="ZO153" s="16"/>
      <c r="ZP153" s="16"/>
      <c r="ZQ153" s="16"/>
      <c r="ZR153" s="16"/>
      <c r="ZS153" s="16"/>
      <c r="ZT153" s="16"/>
      <c r="ZU153" s="16"/>
      <c r="ZV153" s="16"/>
      <c r="ZW153" s="16"/>
      <c r="ZX153" s="16"/>
      <c r="ZY153" s="16"/>
      <c r="ZZ153" s="16"/>
      <c r="AAA153" s="16"/>
      <c r="AAB153" s="16"/>
      <c r="AAC153" s="16"/>
      <c r="AAD153" s="16"/>
      <c r="AAE153" s="16"/>
      <c r="AAF153" s="16"/>
      <c r="AAG153" s="16"/>
      <c r="AAH153" s="16"/>
      <c r="AAI153" s="16"/>
      <c r="AAJ153" s="16"/>
      <c r="AAK153" s="16"/>
      <c r="AAL153" s="16"/>
      <c r="AAM153" s="16"/>
      <c r="AAN153" s="16"/>
      <c r="AAO153" s="16"/>
      <c r="AAP153" s="16"/>
      <c r="AAQ153" s="16"/>
      <c r="AAR153" s="16"/>
      <c r="AAS153" s="16"/>
      <c r="AAT153" s="16"/>
      <c r="AAU153" s="16"/>
      <c r="AAV153" s="16"/>
      <c r="AAW153" s="16"/>
      <c r="AAX153" s="16"/>
      <c r="AAY153" s="16"/>
      <c r="AAZ153" s="16"/>
      <c r="ABA153" s="16"/>
      <c r="ABB153" s="16"/>
      <c r="ABC153" s="16"/>
      <c r="ABD153" s="16"/>
      <c r="ABE153" s="16"/>
      <c r="ABF153" s="16"/>
      <c r="ABG153" s="16"/>
      <c r="ABH153" s="16"/>
      <c r="ABI153" s="16"/>
      <c r="ABJ153" s="16"/>
      <c r="ABK153" s="16"/>
      <c r="ABL153" s="16"/>
      <c r="ABM153" s="16"/>
      <c r="ABN153" s="16"/>
      <c r="ABO153" s="16"/>
      <c r="ABP153" s="16"/>
      <c r="ABQ153" s="16"/>
      <c r="ABR153" s="16"/>
      <c r="ABS153" s="16"/>
      <c r="ABT153" s="16"/>
      <c r="ABU153" s="16"/>
      <c r="ABV153" s="16"/>
      <c r="ABW153" s="16"/>
      <c r="ABX153" s="16"/>
      <c r="ABY153" s="16"/>
      <c r="ABZ153" s="16"/>
      <c r="ACA153" s="16"/>
      <c r="ACB153" s="16"/>
      <c r="ACC153" s="16"/>
      <c r="ACD153" s="16"/>
      <c r="ACE153" s="16"/>
      <c r="ACF153" s="16"/>
      <c r="ACG153" s="16"/>
      <c r="ACH153" s="16"/>
      <c r="ACI153" s="16"/>
      <c r="ACJ153" s="16"/>
      <c r="ACK153" s="16"/>
      <c r="ACL153" s="16"/>
      <c r="ACM153" s="16"/>
      <c r="ACN153" s="16"/>
      <c r="ACO153" s="16"/>
      <c r="ACP153" s="16"/>
      <c r="ACQ153" s="16"/>
      <c r="ACR153" s="16"/>
      <c r="ACS153" s="16"/>
      <c r="ACT153" s="16"/>
      <c r="ACU153" s="16"/>
      <c r="ACV153" s="16"/>
      <c r="ACW153" s="16"/>
      <c r="ACX153" s="16"/>
      <c r="ACY153" s="16"/>
      <c r="ACZ153" s="16"/>
      <c r="ADA153" s="16"/>
      <c r="ADB153" s="16"/>
      <c r="ADC153" s="16"/>
      <c r="ADD153" s="16"/>
      <c r="ADE153" s="16"/>
      <c r="ADF153" s="16"/>
      <c r="ADG153" s="16"/>
      <c r="ADH153" s="16"/>
      <c r="ADI153" s="16"/>
      <c r="ADJ153" s="16"/>
      <c r="ADK153" s="16"/>
      <c r="ADL153" s="16"/>
      <c r="ADM153" s="16"/>
      <c r="ADN153" s="16"/>
      <c r="ADO153" s="16"/>
      <c r="ADP153" s="16"/>
      <c r="ADQ153" s="16"/>
      <c r="ADR153" s="16"/>
      <c r="ADS153" s="16"/>
      <c r="ADT153" s="16"/>
      <c r="ADU153" s="16"/>
      <c r="ADV153" s="16"/>
      <c r="ADW153" s="16"/>
      <c r="ADX153" s="16"/>
      <c r="ADY153" s="16"/>
      <c r="ADZ153" s="16"/>
      <c r="AEA153" s="16"/>
      <c r="AEB153" s="16"/>
      <c r="AEC153" s="16"/>
      <c r="AED153" s="16"/>
      <c r="AEE153" s="16"/>
      <c r="AEF153" s="16"/>
      <c r="AEG153" s="16"/>
      <c r="AEH153" s="16"/>
      <c r="AEI153" s="16"/>
      <c r="AEJ153" s="16"/>
      <c r="AEK153" s="16"/>
      <c r="AEL153" s="16"/>
      <c r="AEM153" s="16"/>
      <c r="AEN153" s="16"/>
      <c r="AEO153" s="16"/>
      <c r="AEP153" s="16"/>
      <c r="AEQ153" s="16"/>
      <c r="AER153" s="16"/>
      <c r="AES153" s="16"/>
      <c r="AET153" s="16"/>
      <c r="AEU153" s="16"/>
      <c r="AEV153" s="16"/>
      <c r="AEW153" s="16"/>
      <c r="AEX153" s="16"/>
      <c r="AEY153" s="16"/>
      <c r="AEZ153" s="16"/>
      <c r="AFA153" s="16"/>
      <c r="AFB153" s="16"/>
      <c r="AFC153" s="16"/>
      <c r="AFD153" s="16"/>
      <c r="AFE153" s="16"/>
      <c r="AFF153" s="16"/>
      <c r="AFG153" s="16"/>
      <c r="AFH153" s="16"/>
      <c r="AFI153" s="16"/>
      <c r="AFJ153" s="16"/>
      <c r="AFK153" s="16"/>
      <c r="AFL153" s="16"/>
      <c r="AFM153" s="16"/>
      <c r="AFN153" s="16"/>
      <c r="AFO153" s="16"/>
      <c r="AFP153" s="16"/>
      <c r="AFQ153" s="16"/>
      <c r="AFR153" s="16"/>
      <c r="AFS153" s="16"/>
      <c r="AFT153" s="16"/>
      <c r="AFU153" s="16"/>
      <c r="AFV153" s="16"/>
      <c r="AFW153" s="16"/>
      <c r="AFX153" s="16"/>
      <c r="AFY153" s="16"/>
      <c r="AFZ153" s="16"/>
      <c r="AGA153" s="16"/>
      <c r="AGB153" s="16"/>
      <c r="AGC153" s="16"/>
      <c r="AGD153" s="16"/>
      <c r="AGE153" s="16"/>
      <c r="AGF153" s="16"/>
      <c r="AGG153" s="16"/>
      <c r="AGH153" s="16"/>
      <c r="AGI153" s="16"/>
      <c r="AGJ153" s="16"/>
      <c r="AGK153" s="16"/>
      <c r="AGL153" s="16"/>
      <c r="AGM153" s="16"/>
      <c r="AGN153" s="16"/>
      <c r="AGO153" s="16"/>
      <c r="AGP153" s="16"/>
      <c r="AGQ153" s="16"/>
      <c r="AGR153" s="16"/>
      <c r="AGS153" s="16"/>
      <c r="AGT153" s="16"/>
      <c r="AGU153" s="16"/>
      <c r="AGV153" s="16"/>
      <c r="AGW153" s="16"/>
      <c r="AGX153" s="16"/>
      <c r="AGY153" s="16"/>
      <c r="AGZ153" s="16"/>
      <c r="AHA153" s="16"/>
      <c r="AHB153" s="16"/>
      <c r="AHC153" s="16"/>
      <c r="AHD153" s="16"/>
      <c r="AHE153" s="16"/>
      <c r="AHF153" s="16"/>
      <c r="AHG153" s="16"/>
      <c r="AHH153" s="16"/>
      <c r="AHI153" s="16"/>
      <c r="AHJ153" s="16"/>
      <c r="AHK153" s="16"/>
      <c r="AHL153" s="16"/>
      <c r="AHM153" s="16"/>
      <c r="AHN153" s="16"/>
      <c r="AHO153" s="16"/>
      <c r="AHP153" s="16"/>
      <c r="AHQ153" s="16"/>
      <c r="AHR153" s="16"/>
      <c r="AHS153" s="16"/>
      <c r="AHT153" s="16"/>
      <c r="AHU153" s="16"/>
      <c r="AHV153" s="16"/>
      <c r="AHW153" s="16"/>
      <c r="AHX153" s="16"/>
      <c r="AHY153" s="16"/>
      <c r="AHZ153" s="16"/>
      <c r="AIA153" s="16"/>
      <c r="AIB153" s="16"/>
      <c r="AIC153" s="16"/>
      <c r="AID153" s="16"/>
      <c r="AIE153" s="16"/>
      <c r="AIF153" s="16"/>
      <c r="AIG153" s="16"/>
      <c r="AIH153" s="16"/>
      <c r="AII153" s="16"/>
      <c r="AIJ153" s="16"/>
      <c r="AIK153" s="16"/>
      <c r="AIL153" s="16"/>
      <c r="AIM153" s="16"/>
      <c r="AIN153" s="16"/>
      <c r="AIO153" s="16"/>
      <c r="AIP153" s="16"/>
      <c r="AIQ153" s="16"/>
      <c r="AIR153" s="16"/>
      <c r="AIS153" s="16"/>
      <c r="AIT153" s="16"/>
      <c r="AIU153" s="16"/>
      <c r="AIV153" s="16"/>
      <c r="AIW153" s="16"/>
      <c r="AIX153" s="16"/>
      <c r="AIY153" s="16"/>
      <c r="AIZ153" s="16"/>
      <c r="AJA153" s="16"/>
      <c r="AJB153" s="16"/>
      <c r="AJC153" s="16"/>
      <c r="AJD153" s="16"/>
      <c r="AJE153" s="16"/>
      <c r="AJF153" s="16"/>
      <c r="AJG153" s="16"/>
      <c r="AJH153" s="16"/>
      <c r="AJI153" s="16"/>
      <c r="AJJ153" s="16"/>
      <c r="AJK153" s="16"/>
      <c r="AJL153" s="16"/>
      <c r="AJM153" s="16"/>
      <c r="AJN153" s="16"/>
      <c r="AJO153" s="16"/>
      <c r="AJP153" s="16"/>
      <c r="AJQ153" s="16"/>
      <c r="AJR153" s="16"/>
      <c r="AJS153" s="16"/>
      <c r="AJT153" s="16"/>
      <c r="AJU153" s="16"/>
      <c r="AJV153" s="16"/>
      <c r="AJW153" s="16"/>
      <c r="AJX153" s="16"/>
      <c r="AJY153" s="16"/>
      <c r="AJZ153" s="16"/>
      <c r="AKA153" s="16"/>
      <c r="AKB153" s="16"/>
      <c r="AKC153" s="16"/>
      <c r="AKD153" s="16"/>
      <c r="AKE153" s="16"/>
      <c r="AKF153" s="16"/>
      <c r="AKG153" s="16"/>
      <c r="AKH153" s="16"/>
      <c r="AKI153" s="16"/>
      <c r="AKJ153" s="16"/>
      <c r="AKK153" s="16"/>
      <c r="AKL153" s="16"/>
      <c r="AKM153" s="16"/>
      <c r="AKN153" s="16"/>
      <c r="AKO153" s="16"/>
      <c r="AKP153" s="16"/>
      <c r="AKQ153" s="16"/>
      <c r="AKR153" s="16"/>
      <c r="AKS153" s="16"/>
      <c r="AKT153" s="16"/>
      <c r="AKU153" s="16"/>
      <c r="AKV153" s="16"/>
      <c r="AKW153" s="16"/>
      <c r="AKX153" s="16"/>
      <c r="AKY153" s="16"/>
      <c r="AKZ153" s="16"/>
      <c r="ALA153" s="16"/>
      <c r="ALB153" s="16"/>
      <c r="ALC153" s="16"/>
      <c r="ALD153" s="16"/>
      <c r="ALE153" s="16"/>
      <c r="ALF153" s="16"/>
      <c r="ALG153" s="16"/>
      <c r="ALH153" s="16"/>
      <c r="ALI153" s="16"/>
      <c r="ALJ153" s="16"/>
      <c r="ALK153" s="16"/>
      <c r="ALL153" s="16"/>
      <c r="ALM153" s="16"/>
      <c r="ALN153" s="16"/>
      <c r="ALO153" s="16"/>
      <c r="ALP153" s="16"/>
      <c r="ALQ153" s="16"/>
      <c r="ALR153" s="16"/>
      <c r="ALS153" s="16"/>
      <c r="ALT153" s="16"/>
      <c r="ALU153" s="16"/>
      <c r="ALV153" s="16"/>
      <c r="ALW153" s="16"/>
      <c r="ALX153" s="16"/>
      <c r="ALY153" s="16"/>
      <c r="ALZ153" s="16"/>
      <c r="AMA153" s="16"/>
      <c r="AMB153" s="16"/>
      <c r="AMC153" s="16"/>
      <c r="AMD153" s="16"/>
      <c r="AME153" s="16"/>
      <c r="AMF153" s="16"/>
      <c r="AMG153" s="16"/>
      <c r="AMH153" s="16"/>
      <c r="AMI153" s="16"/>
      <c r="AMJ153" s="16"/>
      <c r="AMK153" s="16"/>
      <c r="AML153" s="16"/>
      <c r="AMM153" s="16"/>
      <c r="AMN153" s="16"/>
      <c r="AMO153" s="16"/>
      <c r="AMP153" s="16"/>
      <c r="AMQ153" s="16"/>
      <c r="AMR153" s="16"/>
      <c r="AMS153" s="16"/>
      <c r="AMT153" s="16"/>
      <c r="AMU153" s="16"/>
      <c r="AMV153" s="16"/>
      <c r="AMW153" s="16"/>
      <c r="AMX153" s="16"/>
      <c r="AMY153" s="16"/>
      <c r="AMZ153" s="16"/>
      <c r="ANA153" s="16"/>
      <c r="ANB153" s="16"/>
      <c r="ANC153" s="16"/>
      <c r="AND153" s="16"/>
      <c r="ANE153" s="16"/>
      <c r="ANF153" s="16"/>
      <c r="ANG153" s="16"/>
      <c r="ANH153" s="16"/>
      <c r="ANI153" s="16"/>
      <c r="ANJ153" s="16"/>
      <c r="ANK153" s="16"/>
      <c r="ANL153" s="16"/>
      <c r="ANM153" s="16"/>
      <c r="ANN153" s="16"/>
      <c r="ANO153" s="16"/>
      <c r="ANP153" s="16"/>
      <c r="ANQ153" s="16"/>
      <c r="ANR153" s="16"/>
      <c r="ANS153" s="16"/>
      <c r="ANT153" s="16"/>
      <c r="ANU153" s="16"/>
      <c r="ANV153" s="16"/>
      <c r="ANW153" s="16"/>
      <c r="ANX153" s="16"/>
      <c r="ANY153" s="16"/>
      <c r="ANZ153" s="16"/>
      <c r="AOA153" s="16"/>
      <c r="AOB153" s="16"/>
      <c r="AOC153" s="16"/>
      <c r="AOD153" s="16"/>
      <c r="AOE153" s="16"/>
      <c r="AOF153" s="16"/>
      <c r="AOG153" s="16"/>
      <c r="AOH153" s="16"/>
      <c r="AOI153" s="16"/>
      <c r="AOJ153" s="16"/>
      <c r="AOK153" s="16"/>
      <c r="AOL153" s="16"/>
      <c r="AOM153" s="16"/>
      <c r="AON153" s="16"/>
      <c r="AOO153" s="16"/>
      <c r="AOP153" s="16"/>
      <c r="AOQ153" s="16"/>
      <c r="AOR153" s="16"/>
      <c r="AOS153" s="16"/>
      <c r="AOT153" s="16"/>
      <c r="AOU153" s="16"/>
      <c r="AOV153" s="16"/>
      <c r="AOW153" s="16"/>
      <c r="AOX153" s="16"/>
      <c r="AOY153" s="16"/>
      <c r="AOZ153" s="16"/>
      <c r="APA153" s="16"/>
      <c r="APB153" s="16"/>
      <c r="APC153" s="16"/>
      <c r="APD153" s="16"/>
      <c r="APE153" s="16"/>
      <c r="APF153" s="16"/>
      <c r="APG153" s="16"/>
      <c r="APH153" s="16"/>
      <c r="API153" s="16"/>
      <c r="APJ153" s="16"/>
      <c r="APK153" s="16"/>
      <c r="APL153" s="16"/>
      <c r="APM153" s="16"/>
      <c r="APN153" s="16"/>
      <c r="APO153" s="16"/>
      <c r="APP153" s="16"/>
      <c r="APQ153" s="16"/>
      <c r="APR153" s="16"/>
      <c r="APS153" s="16"/>
      <c r="APT153" s="16"/>
      <c r="APU153" s="16"/>
      <c r="APV153" s="16"/>
      <c r="APW153" s="16"/>
      <c r="APX153" s="16"/>
      <c r="APY153" s="16"/>
      <c r="APZ153" s="16"/>
      <c r="AQA153" s="16"/>
      <c r="AQB153" s="16"/>
      <c r="AQC153" s="16"/>
      <c r="AQD153" s="16"/>
      <c r="AQE153" s="16"/>
      <c r="AQF153" s="16"/>
      <c r="AQG153" s="16"/>
      <c r="AQH153" s="16"/>
      <c r="AQI153" s="16"/>
      <c r="AQJ153" s="16"/>
      <c r="AQK153" s="16"/>
      <c r="AQL153" s="16"/>
      <c r="AQM153" s="16"/>
      <c r="AQN153" s="16"/>
      <c r="AQO153" s="16"/>
      <c r="AQP153" s="16"/>
      <c r="AQQ153" s="16"/>
      <c r="AQR153" s="16"/>
      <c r="AQS153" s="16"/>
      <c r="AQT153" s="16"/>
      <c r="AQU153" s="16"/>
      <c r="AQV153" s="16"/>
      <c r="AQW153" s="16"/>
      <c r="AQX153" s="16"/>
      <c r="AQY153" s="16"/>
      <c r="AQZ153" s="16"/>
      <c r="ARA153" s="16"/>
      <c r="ARB153" s="16"/>
      <c r="ARC153" s="16"/>
      <c r="ARD153" s="16"/>
      <c r="ARE153" s="16"/>
      <c r="ARF153" s="16"/>
      <c r="ARG153" s="16"/>
      <c r="ARH153" s="16"/>
      <c r="ARI153" s="16"/>
      <c r="ARJ153" s="16"/>
      <c r="ARK153" s="16"/>
      <c r="ARL153" s="16"/>
      <c r="ARM153" s="16"/>
      <c r="ARN153" s="16"/>
      <c r="ARO153" s="16"/>
      <c r="ARP153" s="16"/>
      <c r="ARQ153" s="16"/>
      <c r="ARR153" s="16"/>
      <c r="ARS153" s="16"/>
      <c r="ART153" s="16"/>
      <c r="ARU153" s="16"/>
      <c r="ARV153" s="16"/>
      <c r="ARW153" s="16"/>
      <c r="ARX153" s="16"/>
      <c r="ARY153" s="16"/>
      <c r="ARZ153" s="16"/>
      <c r="ASA153" s="16"/>
      <c r="ASB153" s="16"/>
      <c r="ASC153" s="16"/>
      <c r="ASD153" s="16"/>
      <c r="ASE153" s="16"/>
      <c r="ASF153" s="16"/>
      <c r="ASG153" s="16"/>
      <c r="ASH153" s="16"/>
      <c r="ASI153" s="16"/>
      <c r="ASJ153" s="16"/>
      <c r="ASK153" s="16"/>
      <c r="ASL153" s="16"/>
      <c r="ASM153" s="16"/>
      <c r="ASN153" s="16"/>
      <c r="ASO153" s="16"/>
      <c r="ASP153" s="16"/>
      <c r="ASQ153" s="16"/>
      <c r="ASR153" s="16"/>
      <c r="ASS153" s="16"/>
      <c r="AST153" s="16"/>
      <c r="ASU153" s="16"/>
      <c r="ASV153" s="16"/>
      <c r="ASW153" s="16"/>
      <c r="ASX153" s="16"/>
      <c r="ASY153" s="16"/>
      <c r="ASZ153" s="16"/>
      <c r="ATA153" s="16"/>
      <c r="ATB153" s="16"/>
      <c r="ATC153" s="16"/>
      <c r="ATD153" s="16"/>
      <c r="ATE153" s="16"/>
      <c r="ATF153" s="16"/>
      <c r="ATG153" s="16"/>
      <c r="ATH153" s="16"/>
      <c r="ATI153" s="16"/>
      <c r="ATJ153" s="16"/>
      <c r="ATK153" s="16"/>
      <c r="ATL153" s="16"/>
      <c r="ATM153" s="16"/>
      <c r="ATN153" s="16"/>
      <c r="ATO153" s="16"/>
      <c r="ATP153" s="16"/>
      <c r="ATQ153" s="16"/>
      <c r="ATR153" s="16"/>
      <c r="ATS153" s="16"/>
      <c r="ATT153" s="16"/>
      <c r="ATU153" s="16"/>
      <c r="ATV153" s="16"/>
      <c r="ATW153" s="16"/>
      <c r="ATX153" s="16"/>
      <c r="ATY153" s="16"/>
      <c r="ATZ153" s="16"/>
      <c r="AUA153" s="16"/>
      <c r="AUB153" s="16"/>
      <c r="AUC153" s="16"/>
      <c r="AUD153" s="16"/>
      <c r="AUE153" s="16"/>
      <c r="AUF153" s="16"/>
      <c r="AUG153" s="16"/>
      <c r="AUH153" s="16"/>
      <c r="AUI153" s="16"/>
      <c r="AUJ153" s="16"/>
      <c r="AUK153" s="16"/>
      <c r="AUL153" s="16"/>
      <c r="AUM153" s="16"/>
      <c r="AUN153" s="16"/>
      <c r="AUO153" s="16"/>
      <c r="AUP153" s="16"/>
      <c r="AUQ153" s="16"/>
      <c r="AUR153" s="16"/>
      <c r="AUS153" s="16"/>
      <c r="AUT153" s="16"/>
      <c r="AUU153" s="16"/>
      <c r="AUV153" s="16"/>
      <c r="AUW153" s="16"/>
      <c r="AUX153" s="16"/>
      <c r="AUY153" s="16"/>
      <c r="AUZ153" s="16"/>
      <c r="AVA153" s="16"/>
      <c r="AVB153" s="16"/>
      <c r="AVC153" s="16"/>
      <c r="AVD153" s="16"/>
      <c r="AVE153" s="16"/>
      <c r="AVF153" s="16"/>
      <c r="AVG153" s="16"/>
      <c r="AVH153" s="16"/>
      <c r="AVI153" s="16"/>
      <c r="AVJ153" s="16"/>
      <c r="AVK153" s="16"/>
      <c r="AVL153" s="16"/>
      <c r="AVM153" s="16"/>
      <c r="AVN153" s="16"/>
      <c r="AVO153" s="16"/>
      <c r="AVP153" s="16"/>
      <c r="AVQ153" s="16"/>
      <c r="AVR153" s="16"/>
      <c r="AVS153" s="16"/>
      <c r="AVT153" s="16"/>
      <c r="AVU153" s="16"/>
      <c r="AVV153" s="16"/>
      <c r="AVW153" s="16"/>
      <c r="AVX153" s="16"/>
      <c r="AVY153" s="16"/>
      <c r="AVZ153" s="16"/>
      <c r="AWA153" s="16"/>
      <c r="AWB153" s="16"/>
      <c r="AWC153" s="16"/>
      <c r="AWD153" s="16"/>
      <c r="AWE153" s="16"/>
      <c r="AWF153" s="16"/>
      <c r="AWG153" s="16"/>
      <c r="AWH153" s="16"/>
      <c r="AWI153" s="16"/>
      <c r="AWJ153" s="16"/>
      <c r="AWK153" s="16"/>
      <c r="AWL153" s="16"/>
      <c r="AWM153" s="16"/>
      <c r="AWN153" s="16"/>
      <c r="AWO153" s="16"/>
      <c r="AWP153" s="16"/>
      <c r="AWQ153" s="16"/>
      <c r="AWR153" s="16"/>
      <c r="AWS153" s="16"/>
      <c r="AWT153" s="16"/>
      <c r="AWU153" s="16"/>
      <c r="AWV153" s="16"/>
      <c r="AWW153" s="16"/>
      <c r="AWX153" s="16"/>
      <c r="AWY153" s="16"/>
      <c r="AWZ153" s="16"/>
      <c r="AXA153" s="16"/>
      <c r="AXB153" s="16"/>
      <c r="AXC153" s="16"/>
      <c r="AXD153" s="16"/>
      <c r="AXE153" s="16"/>
      <c r="AXF153" s="16"/>
      <c r="AXG153" s="16"/>
      <c r="AXH153" s="16"/>
      <c r="AXI153" s="16"/>
      <c r="AXJ153" s="16"/>
      <c r="AXK153" s="16"/>
      <c r="AXL153" s="16"/>
      <c r="AXM153" s="16"/>
      <c r="AXN153" s="16"/>
      <c r="AXO153" s="16"/>
      <c r="AXP153" s="16"/>
      <c r="AXQ153" s="16"/>
      <c r="AXR153" s="16"/>
      <c r="AXS153" s="16"/>
      <c r="AXT153" s="16"/>
      <c r="AXU153" s="16"/>
      <c r="AXV153" s="16"/>
      <c r="AXW153" s="16"/>
      <c r="AXX153" s="16"/>
      <c r="AXY153" s="16"/>
      <c r="AXZ153" s="16"/>
      <c r="AYA153" s="16"/>
      <c r="AYB153" s="16"/>
      <c r="AYC153" s="16"/>
      <c r="AYD153" s="16"/>
      <c r="AYE153" s="16"/>
      <c r="AYF153" s="16"/>
      <c r="AYG153" s="16"/>
      <c r="AYH153" s="16"/>
      <c r="AYI153" s="16"/>
      <c r="AYJ153" s="16"/>
      <c r="AYK153" s="16"/>
      <c r="AYL153" s="16"/>
      <c r="AYM153" s="16"/>
      <c r="AYN153" s="16"/>
      <c r="AYO153" s="16"/>
      <c r="AYP153" s="16"/>
      <c r="AYQ153" s="16"/>
      <c r="AYR153" s="16"/>
      <c r="AYS153" s="16"/>
      <c r="AYT153" s="16"/>
      <c r="AYU153" s="16"/>
      <c r="AYV153" s="16"/>
      <c r="AYW153" s="16"/>
      <c r="AYX153" s="16"/>
      <c r="AYY153" s="16"/>
      <c r="AYZ153" s="16"/>
      <c r="AZA153" s="16"/>
      <c r="AZB153" s="16"/>
      <c r="AZC153" s="16"/>
      <c r="AZD153" s="16"/>
      <c r="AZE153" s="16"/>
      <c r="AZF153" s="16"/>
      <c r="AZG153" s="16"/>
      <c r="AZH153" s="16"/>
      <c r="AZI153" s="16"/>
      <c r="AZJ153" s="16"/>
      <c r="AZK153" s="16"/>
      <c r="AZL153" s="16"/>
      <c r="AZM153" s="16"/>
      <c r="AZN153" s="16"/>
      <c r="AZO153" s="16"/>
      <c r="AZP153" s="16"/>
      <c r="AZQ153" s="16"/>
      <c r="AZR153" s="16"/>
      <c r="AZS153" s="16"/>
      <c r="AZT153" s="16"/>
      <c r="AZU153" s="16"/>
      <c r="AZV153" s="16"/>
      <c r="AZW153" s="16"/>
      <c r="AZX153" s="16"/>
      <c r="AZY153" s="16"/>
      <c r="AZZ153" s="16"/>
      <c r="BAA153" s="16"/>
      <c r="BAB153" s="16"/>
      <c r="BAC153" s="16"/>
      <c r="BAD153" s="16"/>
      <c r="BAE153" s="16"/>
      <c r="BAF153" s="16"/>
      <c r="BAG153" s="16"/>
      <c r="BAH153" s="16"/>
      <c r="BAI153" s="16"/>
      <c r="BAJ153" s="16"/>
      <c r="BAK153" s="16"/>
      <c r="BAL153" s="16"/>
      <c r="BAM153" s="16"/>
      <c r="BAN153" s="16"/>
      <c r="BAO153" s="16"/>
      <c r="BAP153" s="16"/>
      <c r="BAQ153" s="16"/>
      <c r="BAR153" s="16"/>
      <c r="BAS153" s="16"/>
      <c r="BAT153" s="16"/>
      <c r="BAU153" s="16"/>
      <c r="BAV153" s="16"/>
      <c r="BAW153" s="16"/>
      <c r="BAX153" s="16"/>
      <c r="BAY153" s="16"/>
      <c r="BAZ153" s="16"/>
      <c r="BBA153" s="16"/>
      <c r="BBB153" s="16"/>
      <c r="BBC153" s="16"/>
      <c r="BBD153" s="16"/>
      <c r="BBE153" s="16"/>
      <c r="BBF153" s="16"/>
      <c r="BBG153" s="16"/>
      <c r="BBH153" s="16"/>
      <c r="BBI153" s="16"/>
      <c r="BBJ153" s="16"/>
      <c r="BBK153" s="16"/>
      <c r="BBL153" s="16"/>
      <c r="BBM153" s="16"/>
      <c r="BBN153" s="16"/>
      <c r="BBO153" s="16"/>
      <c r="BBP153" s="16"/>
      <c r="BBQ153" s="16"/>
      <c r="BBR153" s="16"/>
      <c r="BBS153" s="16"/>
      <c r="BBT153" s="16"/>
      <c r="BBU153" s="16"/>
      <c r="BBV153" s="16"/>
      <c r="BBW153" s="16"/>
      <c r="BBX153" s="16"/>
      <c r="BBY153" s="16"/>
      <c r="BBZ153" s="16"/>
      <c r="BCA153" s="16"/>
      <c r="BCB153" s="16"/>
      <c r="BCC153" s="16"/>
      <c r="BCD153" s="16"/>
      <c r="BCE153" s="16"/>
      <c r="BCF153" s="16"/>
      <c r="BCG153" s="16"/>
      <c r="BCH153" s="16"/>
      <c r="BCI153" s="16"/>
      <c r="BCJ153" s="16"/>
      <c r="BCK153" s="16"/>
      <c r="BCL153" s="16"/>
      <c r="BCM153" s="16"/>
      <c r="BCN153" s="16"/>
      <c r="BCO153" s="16"/>
      <c r="BCP153" s="16"/>
      <c r="BCQ153" s="16"/>
      <c r="BCR153" s="16"/>
      <c r="BCS153" s="16"/>
      <c r="BCT153" s="16"/>
      <c r="BCU153" s="16"/>
      <c r="BCV153" s="16"/>
      <c r="BCW153" s="16"/>
      <c r="BCX153" s="16"/>
      <c r="BCY153" s="16"/>
      <c r="BCZ153" s="16"/>
      <c r="BDA153" s="16"/>
      <c r="BDB153" s="16"/>
      <c r="BDC153" s="16"/>
      <c r="BDD153" s="16"/>
      <c r="BDE153" s="16"/>
      <c r="BDF153" s="16"/>
      <c r="BDG153" s="16"/>
      <c r="BDH153" s="16"/>
      <c r="BDI153" s="16"/>
      <c r="BDJ153" s="16"/>
      <c r="BDK153" s="16"/>
      <c r="BDL153" s="16"/>
      <c r="BDM153" s="16"/>
      <c r="BDN153" s="16"/>
      <c r="BDO153" s="16"/>
      <c r="BDP153" s="16"/>
      <c r="BDQ153" s="16"/>
      <c r="BDR153" s="16"/>
      <c r="BDS153" s="16"/>
      <c r="BDT153" s="16"/>
      <c r="BDU153" s="16"/>
      <c r="BDV153" s="16"/>
      <c r="BDW153" s="16"/>
      <c r="BDX153" s="16"/>
      <c r="BDY153" s="16"/>
      <c r="BDZ153" s="16"/>
      <c r="BEA153" s="16"/>
      <c r="BEB153" s="16"/>
      <c r="BEC153" s="16"/>
      <c r="BED153" s="16"/>
      <c r="BEE153" s="16"/>
      <c r="BEF153" s="16"/>
      <c r="BEG153" s="16"/>
      <c r="BEH153" s="16"/>
      <c r="BEI153" s="16"/>
      <c r="BEJ153" s="16"/>
      <c r="BEK153" s="16"/>
      <c r="BEL153" s="16"/>
      <c r="BEM153" s="16"/>
      <c r="BEN153" s="16"/>
      <c r="BEO153" s="16"/>
      <c r="BEP153" s="16"/>
      <c r="BEQ153" s="16"/>
      <c r="BER153" s="16"/>
      <c r="BES153" s="16"/>
      <c r="BET153" s="16"/>
      <c r="BEU153" s="16"/>
      <c r="BEV153" s="16"/>
      <c r="BEW153" s="16"/>
      <c r="BEX153" s="16"/>
      <c r="BEY153" s="16"/>
      <c r="BEZ153" s="16"/>
      <c r="BFA153" s="16"/>
      <c r="BFB153" s="16"/>
      <c r="BFC153" s="16"/>
      <c r="BFD153" s="16"/>
      <c r="BFE153" s="16"/>
      <c r="BFF153" s="16"/>
      <c r="BFG153" s="16"/>
      <c r="BFH153" s="16"/>
      <c r="BFI153" s="16"/>
      <c r="BFJ153" s="16"/>
      <c r="BFK153" s="16"/>
      <c r="BFL153" s="16"/>
      <c r="BFM153" s="16"/>
      <c r="BFN153" s="16"/>
      <c r="BFO153" s="16"/>
      <c r="BFP153" s="16"/>
      <c r="BFQ153" s="16"/>
      <c r="BFR153" s="16"/>
      <c r="BFS153" s="16"/>
      <c r="BFT153" s="16"/>
      <c r="BFU153" s="16"/>
      <c r="BFV153" s="16"/>
      <c r="BFW153" s="16"/>
      <c r="BFX153" s="16"/>
      <c r="BFY153" s="16"/>
      <c r="BFZ153" s="16"/>
      <c r="BGA153" s="16"/>
      <c r="BGB153" s="16"/>
      <c r="BGC153" s="16"/>
      <c r="BGD153" s="16"/>
      <c r="BGE153" s="16"/>
      <c r="BGF153" s="16"/>
      <c r="BGG153" s="16"/>
      <c r="BGH153" s="16"/>
      <c r="BGI153" s="16"/>
      <c r="BGJ153" s="16"/>
      <c r="BGK153" s="16"/>
      <c r="BGL153" s="16"/>
      <c r="BGM153" s="16"/>
      <c r="BGN153" s="16"/>
      <c r="BGO153" s="16"/>
      <c r="BGP153" s="16"/>
      <c r="BGQ153" s="16"/>
      <c r="BGR153" s="16"/>
      <c r="BGS153" s="16"/>
      <c r="BGT153" s="16"/>
      <c r="BGU153" s="16"/>
      <c r="BGV153" s="16"/>
      <c r="BGW153" s="16"/>
      <c r="BGX153" s="16"/>
      <c r="BGY153" s="16"/>
      <c r="BGZ153" s="16"/>
      <c r="BHA153" s="16"/>
      <c r="BHB153" s="16"/>
      <c r="BHC153" s="16"/>
      <c r="BHD153" s="16"/>
      <c r="BHE153" s="16"/>
      <c r="BHF153" s="16"/>
      <c r="BHG153" s="16"/>
      <c r="BHH153" s="16"/>
      <c r="BHI153" s="16"/>
      <c r="BHJ153" s="16"/>
      <c r="BHK153" s="16"/>
      <c r="BHL153" s="16"/>
      <c r="BHM153" s="16"/>
      <c r="BHN153" s="16"/>
      <c r="BHO153" s="16"/>
      <c r="BHP153" s="16"/>
      <c r="BHQ153" s="16"/>
      <c r="BHR153" s="16"/>
      <c r="BHS153" s="16"/>
      <c r="BHT153" s="16"/>
      <c r="BHU153" s="16"/>
      <c r="BHV153" s="16"/>
      <c r="BHW153" s="16"/>
      <c r="BHX153" s="16"/>
      <c r="BHY153" s="16"/>
      <c r="BHZ153" s="16"/>
      <c r="BIA153" s="16"/>
      <c r="BIB153" s="16"/>
      <c r="BIC153" s="16"/>
      <c r="BID153" s="16"/>
      <c r="BIE153" s="16"/>
      <c r="BIF153" s="16"/>
      <c r="BIG153" s="16"/>
      <c r="BIH153" s="16"/>
      <c r="BII153" s="16"/>
      <c r="BIJ153" s="16"/>
      <c r="BIK153" s="16"/>
      <c r="BIL153" s="16"/>
      <c r="BIM153" s="16"/>
      <c r="BIN153" s="16"/>
      <c r="BIO153" s="16"/>
      <c r="BIP153" s="16"/>
      <c r="BIQ153" s="16"/>
      <c r="BIR153" s="16"/>
      <c r="BIS153" s="16"/>
      <c r="BIT153" s="16"/>
      <c r="BIU153" s="16"/>
      <c r="BIV153" s="16"/>
      <c r="BIW153" s="16"/>
      <c r="BIX153" s="16"/>
      <c r="BIY153" s="16"/>
      <c r="BIZ153" s="16"/>
      <c r="BJA153" s="16"/>
      <c r="BJB153" s="16"/>
      <c r="BJC153" s="16"/>
      <c r="BJD153" s="16"/>
      <c r="BJE153" s="16"/>
      <c r="BJF153" s="16"/>
      <c r="BJG153" s="16"/>
      <c r="BJH153" s="16"/>
      <c r="BJI153" s="16"/>
      <c r="BJJ153" s="16"/>
      <c r="BJK153" s="16"/>
      <c r="BJL153" s="16"/>
      <c r="BJM153" s="16"/>
      <c r="BJN153" s="16"/>
      <c r="BJO153" s="16"/>
      <c r="BJP153" s="16"/>
      <c r="BJQ153" s="16"/>
      <c r="BJR153" s="16"/>
      <c r="BJS153" s="16"/>
      <c r="BJT153" s="16"/>
      <c r="BJU153" s="16"/>
      <c r="BJV153" s="16"/>
      <c r="BJW153" s="16"/>
      <c r="BJX153" s="16"/>
      <c r="BJY153" s="16"/>
      <c r="BJZ153" s="16"/>
      <c r="BKA153" s="16"/>
      <c r="BKB153" s="16"/>
      <c r="BKC153" s="16"/>
      <c r="BKD153" s="16"/>
      <c r="BKE153" s="16"/>
      <c r="BKF153" s="16"/>
      <c r="BKG153" s="16"/>
      <c r="BKH153" s="16"/>
      <c r="BKI153" s="16"/>
      <c r="BKJ153" s="16"/>
      <c r="BKK153" s="16"/>
      <c r="BKL153" s="16"/>
      <c r="BKM153" s="16"/>
      <c r="BKN153" s="16"/>
      <c r="BKO153" s="16"/>
      <c r="BKP153" s="16"/>
      <c r="BKQ153" s="16"/>
      <c r="BKR153" s="16"/>
      <c r="BKS153" s="16"/>
      <c r="BKT153" s="16"/>
      <c r="BKU153" s="16"/>
      <c r="BKV153" s="16"/>
      <c r="BKW153" s="16"/>
      <c r="BKX153" s="16"/>
      <c r="BKY153" s="16"/>
      <c r="BKZ153" s="16"/>
      <c r="BLA153" s="16"/>
      <c r="BLB153" s="16"/>
      <c r="BLC153" s="16"/>
      <c r="BLD153" s="16"/>
      <c r="BLE153" s="16"/>
      <c r="BLF153" s="16"/>
      <c r="BLG153" s="16"/>
      <c r="BLH153" s="16"/>
      <c r="BLI153" s="16"/>
      <c r="BLJ153" s="16"/>
      <c r="BLK153" s="16"/>
      <c r="BLL153" s="16"/>
      <c r="BLM153" s="16"/>
      <c r="BLN153" s="16"/>
      <c r="BLO153" s="16"/>
      <c r="BLP153" s="16"/>
      <c r="BLQ153" s="16"/>
      <c r="BLR153" s="16"/>
      <c r="BLS153" s="16"/>
      <c r="BLT153" s="16"/>
      <c r="BLU153" s="16"/>
      <c r="BLV153" s="16"/>
      <c r="BLW153" s="16"/>
      <c r="BLX153" s="16"/>
      <c r="BLY153" s="16"/>
      <c r="BLZ153" s="16"/>
      <c r="BMA153" s="16"/>
      <c r="BMB153" s="16"/>
      <c r="BMC153" s="16"/>
      <c r="BMD153" s="16"/>
      <c r="BME153" s="16"/>
      <c r="BMF153" s="16"/>
      <c r="BMG153" s="16"/>
      <c r="BMH153" s="16"/>
      <c r="BMI153" s="16"/>
      <c r="BMJ153" s="16"/>
      <c r="BMK153" s="16"/>
      <c r="BML153" s="16"/>
      <c r="BMM153" s="16"/>
      <c r="BMN153" s="16"/>
      <c r="BMO153" s="16"/>
      <c r="BMP153" s="16"/>
      <c r="BMQ153" s="16"/>
      <c r="BMR153" s="16"/>
      <c r="BMS153" s="16"/>
      <c r="BMT153" s="16"/>
      <c r="BMU153" s="16"/>
      <c r="BMV153" s="16"/>
      <c r="BMW153" s="16"/>
      <c r="BMX153" s="16"/>
      <c r="BMY153" s="16"/>
      <c r="BMZ153" s="16"/>
      <c r="BNA153" s="16"/>
      <c r="BNB153" s="16"/>
      <c r="BNC153" s="16"/>
      <c r="BND153" s="16"/>
      <c r="BNE153" s="16"/>
      <c r="BNF153" s="16"/>
      <c r="BNG153" s="16"/>
      <c r="BNH153" s="16"/>
      <c r="BNI153" s="16"/>
      <c r="BNJ153" s="16"/>
      <c r="BNK153" s="16"/>
      <c r="BNL153" s="16"/>
      <c r="BNM153" s="16"/>
      <c r="BNN153" s="16"/>
      <c r="BNO153" s="16"/>
      <c r="BNP153" s="16"/>
      <c r="BNQ153" s="16"/>
      <c r="BNR153" s="16"/>
      <c r="BNS153" s="16"/>
      <c r="BNT153" s="16"/>
      <c r="BNU153" s="16"/>
      <c r="BNV153" s="16"/>
      <c r="BNW153" s="16"/>
      <c r="BNX153" s="16"/>
      <c r="BNY153" s="16"/>
      <c r="BNZ153" s="16"/>
      <c r="BOA153" s="16"/>
      <c r="BOB153" s="16"/>
      <c r="BOC153" s="16"/>
      <c r="BOD153" s="16"/>
      <c r="BOE153" s="16"/>
      <c r="BOF153" s="16"/>
      <c r="BOG153" s="16"/>
      <c r="BOH153" s="16"/>
      <c r="BOI153" s="16"/>
      <c r="BOJ153" s="16"/>
      <c r="BOK153" s="16"/>
      <c r="BOL153" s="16"/>
      <c r="BOM153" s="16"/>
      <c r="BON153" s="16"/>
      <c r="BOO153" s="16"/>
      <c r="BOP153" s="16"/>
      <c r="BOQ153" s="16"/>
      <c r="BOR153" s="16"/>
      <c r="BOS153" s="16"/>
      <c r="BOT153" s="16"/>
      <c r="BOU153" s="16"/>
      <c r="BOV153" s="16"/>
      <c r="BOW153" s="16"/>
      <c r="BOX153" s="16"/>
      <c r="BOY153" s="16"/>
      <c r="BOZ153" s="16"/>
      <c r="BPA153" s="16"/>
      <c r="BPB153" s="16"/>
      <c r="BPC153" s="16"/>
      <c r="BPD153" s="16"/>
      <c r="BPE153" s="16"/>
      <c r="BPF153" s="16"/>
      <c r="BPG153" s="16"/>
      <c r="BPH153" s="16"/>
      <c r="BPI153" s="16"/>
      <c r="BPJ153" s="16"/>
      <c r="BPK153" s="16"/>
      <c r="BPL153" s="16"/>
      <c r="BPM153" s="16"/>
      <c r="BPN153" s="16"/>
      <c r="BPO153" s="16"/>
      <c r="BPP153" s="16"/>
      <c r="BPQ153" s="16"/>
      <c r="BPR153" s="16"/>
      <c r="BPS153" s="16"/>
      <c r="BPT153" s="16"/>
      <c r="BPU153" s="16"/>
      <c r="BPV153" s="16"/>
      <c r="BPW153" s="16"/>
      <c r="BPX153" s="16"/>
      <c r="BPY153" s="16"/>
      <c r="BPZ153" s="16"/>
      <c r="BQA153" s="16"/>
      <c r="BQB153" s="16"/>
      <c r="BQC153" s="16"/>
      <c r="BQD153" s="16"/>
      <c r="BQE153" s="16"/>
      <c r="BQF153" s="16"/>
      <c r="BQG153" s="16"/>
      <c r="BQH153" s="16"/>
      <c r="BQI153" s="16"/>
      <c r="BQJ153" s="16"/>
      <c r="BQK153" s="16"/>
      <c r="BQL153" s="16"/>
      <c r="BQM153" s="16"/>
      <c r="BQN153" s="16"/>
      <c r="BQO153" s="16"/>
      <c r="BQP153" s="16"/>
      <c r="BQQ153" s="16"/>
      <c r="BQR153" s="16"/>
      <c r="BQS153" s="16"/>
      <c r="BQT153" s="16"/>
      <c r="BQU153" s="16"/>
      <c r="BQV153" s="16"/>
      <c r="BQW153" s="16"/>
      <c r="BQX153" s="16"/>
      <c r="BQY153" s="16"/>
      <c r="BQZ153" s="16"/>
      <c r="BRA153" s="16"/>
      <c r="BRB153" s="16"/>
      <c r="BRC153" s="16"/>
      <c r="BRD153" s="16"/>
      <c r="BRE153" s="16"/>
      <c r="BRF153" s="16"/>
      <c r="BRG153" s="16"/>
      <c r="BRH153" s="16"/>
      <c r="BRI153" s="16"/>
      <c r="BRJ153" s="16"/>
      <c r="BRK153" s="16"/>
      <c r="BRL153" s="16"/>
      <c r="BRM153" s="16"/>
      <c r="BRN153" s="16"/>
      <c r="BRO153" s="16"/>
      <c r="BRP153" s="16"/>
      <c r="BRQ153" s="16"/>
      <c r="BRR153" s="16"/>
      <c r="BRS153" s="16"/>
      <c r="BRT153" s="16"/>
      <c r="BRU153" s="16"/>
      <c r="BRV153" s="16"/>
      <c r="BRW153" s="16"/>
      <c r="BRX153" s="16"/>
      <c r="BRY153" s="16"/>
      <c r="BRZ153" s="16"/>
      <c r="BSA153" s="16"/>
      <c r="BSB153" s="16"/>
      <c r="BSC153" s="16"/>
      <c r="BSD153" s="16"/>
      <c r="BSE153" s="16"/>
      <c r="BSF153" s="16"/>
      <c r="BSG153" s="16"/>
      <c r="BSH153" s="16"/>
      <c r="BSI153" s="16"/>
      <c r="BSJ153" s="16"/>
      <c r="BSK153" s="16"/>
      <c r="BSL153" s="16"/>
      <c r="BSM153" s="16"/>
      <c r="BSN153" s="16"/>
      <c r="BSO153" s="16"/>
      <c r="BSP153" s="16"/>
      <c r="BSQ153" s="16"/>
      <c r="BSR153" s="16"/>
      <c r="BSS153" s="16"/>
      <c r="BST153" s="16"/>
      <c r="BSU153" s="16"/>
      <c r="BSV153" s="16"/>
      <c r="BSW153" s="16"/>
      <c r="BSX153" s="16"/>
      <c r="BSY153" s="16"/>
      <c r="BSZ153" s="16"/>
      <c r="BTA153" s="16"/>
      <c r="BTB153" s="16"/>
      <c r="BTC153" s="16"/>
      <c r="BTD153" s="16"/>
      <c r="BTE153" s="16"/>
      <c r="BTF153" s="16"/>
      <c r="BTG153" s="16"/>
      <c r="BTH153" s="16"/>
      <c r="BTI153" s="16"/>
      <c r="BTJ153" s="16"/>
      <c r="BTK153" s="16"/>
      <c r="BTL153" s="16"/>
      <c r="BTM153" s="16"/>
      <c r="BTN153" s="16"/>
      <c r="BTO153" s="16"/>
      <c r="BTP153" s="16"/>
      <c r="BTQ153" s="16"/>
      <c r="BTR153" s="16"/>
      <c r="BTS153" s="16"/>
      <c r="BTT153" s="16"/>
      <c r="BTU153" s="16"/>
      <c r="BTV153" s="16"/>
      <c r="BTW153" s="16"/>
      <c r="BTX153" s="16"/>
      <c r="BTY153" s="16"/>
      <c r="BTZ153" s="16"/>
      <c r="BUA153" s="16"/>
      <c r="BUB153" s="16"/>
      <c r="BUC153" s="16"/>
      <c r="BUD153" s="16"/>
      <c r="BUE153" s="16"/>
      <c r="BUF153" s="16"/>
      <c r="BUG153" s="16"/>
      <c r="BUH153" s="16"/>
      <c r="BUI153" s="16"/>
      <c r="BUJ153" s="16"/>
      <c r="BUK153" s="16"/>
      <c r="BUL153" s="16"/>
      <c r="BUM153" s="16"/>
      <c r="BUN153" s="16"/>
      <c r="BUO153" s="16"/>
      <c r="BUP153" s="16"/>
      <c r="BUQ153" s="16"/>
      <c r="BUR153" s="16"/>
      <c r="BUS153" s="16"/>
      <c r="BUT153" s="16"/>
      <c r="BUU153" s="16"/>
      <c r="BUV153" s="16"/>
      <c r="BUW153" s="16"/>
      <c r="BUX153" s="16"/>
      <c r="BUY153" s="16"/>
      <c r="BUZ153" s="16"/>
      <c r="BVA153" s="16"/>
      <c r="BVB153" s="16"/>
      <c r="BVC153" s="16"/>
      <c r="BVD153" s="16"/>
      <c r="BVE153" s="16"/>
      <c r="BVF153" s="16"/>
      <c r="BVG153" s="16"/>
      <c r="BVH153" s="16"/>
      <c r="BVI153" s="16"/>
      <c r="BVJ153" s="16"/>
      <c r="BVK153" s="16"/>
      <c r="BVL153" s="16"/>
      <c r="BVM153" s="16"/>
      <c r="BVN153" s="16"/>
      <c r="BVO153" s="16"/>
      <c r="BVP153" s="16"/>
      <c r="BVQ153" s="16"/>
      <c r="BVR153" s="16"/>
      <c r="BVS153" s="16"/>
      <c r="BVT153" s="16"/>
      <c r="BVU153" s="16"/>
      <c r="BVV153" s="16"/>
      <c r="BVW153" s="16"/>
      <c r="BVX153" s="16"/>
      <c r="BVY153" s="16"/>
      <c r="BVZ153" s="16"/>
      <c r="BWA153" s="16"/>
      <c r="BWB153" s="16"/>
      <c r="BWC153" s="16"/>
      <c r="BWD153" s="16"/>
      <c r="BWE153" s="16"/>
      <c r="BWF153" s="16"/>
      <c r="BWG153" s="16"/>
      <c r="BWH153" s="16"/>
      <c r="BWI153" s="16"/>
      <c r="BWJ153" s="16"/>
      <c r="BWK153" s="16"/>
      <c r="BWL153" s="16"/>
      <c r="BWM153" s="16"/>
      <c r="BWN153" s="16"/>
      <c r="BWO153" s="16"/>
      <c r="BWP153" s="16"/>
      <c r="BWQ153" s="16"/>
      <c r="BWR153" s="16"/>
      <c r="BWS153" s="16"/>
      <c r="BWT153" s="16"/>
      <c r="BWU153" s="16"/>
      <c r="BWV153" s="16"/>
      <c r="BWW153" s="16"/>
      <c r="BWX153" s="16"/>
      <c r="BWY153" s="16"/>
      <c r="BWZ153" s="16"/>
      <c r="BXA153" s="16"/>
      <c r="BXB153" s="16"/>
      <c r="BXC153" s="16"/>
      <c r="BXD153" s="16"/>
      <c r="BXE153" s="16"/>
      <c r="BXF153" s="16"/>
      <c r="BXG153" s="16"/>
      <c r="BXH153" s="16"/>
      <c r="BXI153" s="16"/>
      <c r="BXJ153" s="16"/>
      <c r="BXK153" s="16"/>
      <c r="BXL153" s="16"/>
      <c r="BXM153" s="16"/>
      <c r="BXN153" s="16"/>
      <c r="BXO153" s="16"/>
      <c r="BXP153" s="16"/>
      <c r="BXQ153" s="16"/>
      <c r="BXR153" s="16"/>
      <c r="BXS153" s="16"/>
      <c r="BXT153" s="16"/>
      <c r="BXU153" s="16"/>
      <c r="BXV153" s="16"/>
      <c r="BXW153" s="16"/>
      <c r="BXX153" s="16"/>
      <c r="BXY153" s="16"/>
      <c r="BXZ153" s="16"/>
      <c r="BYA153" s="16"/>
      <c r="BYB153" s="16"/>
      <c r="BYC153" s="16"/>
      <c r="BYD153" s="16"/>
      <c r="BYE153" s="16"/>
      <c r="BYF153" s="16"/>
      <c r="BYG153" s="16"/>
      <c r="BYH153" s="16"/>
      <c r="BYI153" s="16"/>
      <c r="BYJ153" s="16"/>
      <c r="BYK153" s="16"/>
      <c r="BYL153" s="16"/>
      <c r="BYM153" s="16"/>
      <c r="BYN153" s="16"/>
      <c r="BYO153" s="16"/>
      <c r="BYP153" s="16"/>
      <c r="BYQ153" s="16"/>
      <c r="BYR153" s="16"/>
      <c r="BYS153" s="16"/>
      <c r="BYT153" s="16"/>
      <c r="BYU153" s="16"/>
      <c r="BYV153" s="16"/>
      <c r="BYW153" s="16"/>
      <c r="BYX153" s="16"/>
      <c r="BYY153" s="16"/>
      <c r="BYZ153" s="16"/>
      <c r="BZA153" s="16"/>
      <c r="BZB153" s="16"/>
      <c r="BZC153" s="16"/>
      <c r="BZD153" s="16"/>
      <c r="BZE153" s="16"/>
      <c r="BZF153" s="16"/>
      <c r="BZG153" s="16"/>
      <c r="BZH153" s="16"/>
      <c r="BZI153" s="16"/>
      <c r="BZJ153" s="16"/>
      <c r="BZK153" s="16"/>
      <c r="BZL153" s="16"/>
      <c r="BZM153" s="16"/>
      <c r="BZN153" s="16"/>
      <c r="BZO153" s="16"/>
      <c r="BZP153" s="16"/>
      <c r="BZQ153" s="16"/>
      <c r="BZR153" s="16"/>
      <c r="BZS153" s="16"/>
      <c r="BZT153" s="16"/>
      <c r="BZU153" s="16"/>
      <c r="BZV153" s="16"/>
      <c r="BZW153" s="16"/>
      <c r="BZX153" s="16"/>
      <c r="BZY153" s="16"/>
      <c r="BZZ153" s="16"/>
      <c r="CAA153" s="16"/>
      <c r="CAB153" s="16"/>
      <c r="CAC153" s="16"/>
      <c r="CAD153" s="16"/>
      <c r="CAE153" s="16"/>
      <c r="CAF153" s="16"/>
      <c r="CAG153" s="16"/>
      <c r="CAH153" s="16"/>
      <c r="CAI153" s="16"/>
      <c r="CAJ153" s="16"/>
      <c r="CAK153" s="16"/>
      <c r="CAL153" s="16"/>
      <c r="CAM153" s="16"/>
      <c r="CAN153" s="16"/>
      <c r="CAO153" s="16"/>
      <c r="CAP153" s="16"/>
      <c r="CAQ153" s="16"/>
      <c r="CAR153" s="16"/>
      <c r="CAS153" s="16"/>
      <c r="CAT153" s="16"/>
      <c r="CAU153" s="16"/>
      <c r="CAV153" s="16"/>
      <c r="CAW153" s="16"/>
      <c r="CAX153" s="16"/>
      <c r="CAY153" s="16"/>
      <c r="CAZ153" s="16"/>
      <c r="CBA153" s="16"/>
      <c r="CBB153" s="16"/>
      <c r="CBC153" s="16"/>
      <c r="CBD153" s="16"/>
      <c r="CBE153" s="16"/>
      <c r="CBF153" s="16"/>
      <c r="CBG153" s="16"/>
      <c r="CBH153" s="16"/>
      <c r="CBI153" s="16"/>
      <c r="CBJ153" s="16"/>
      <c r="CBK153" s="16"/>
      <c r="CBL153" s="16"/>
      <c r="CBM153" s="16"/>
      <c r="CBN153" s="16"/>
      <c r="CBO153" s="16"/>
      <c r="CBP153" s="16"/>
      <c r="CBQ153" s="16"/>
      <c r="CBR153" s="16"/>
      <c r="CBS153" s="16"/>
      <c r="CBT153" s="16"/>
      <c r="CBU153" s="16"/>
      <c r="CBV153" s="16"/>
      <c r="CBW153" s="16"/>
      <c r="CBX153" s="16"/>
      <c r="CBY153" s="16"/>
      <c r="CBZ153" s="16"/>
      <c r="CCA153" s="16"/>
      <c r="CCB153" s="16"/>
      <c r="CCC153" s="16"/>
      <c r="CCD153" s="16"/>
      <c r="CCE153" s="16"/>
      <c r="CCF153" s="16"/>
      <c r="CCG153" s="16"/>
      <c r="CCH153" s="16"/>
      <c r="CCI153" s="16"/>
      <c r="CCJ153" s="16"/>
      <c r="CCK153" s="16"/>
      <c r="CCL153" s="16"/>
      <c r="CCM153" s="16"/>
      <c r="CCN153" s="16"/>
      <c r="CCO153" s="16"/>
      <c r="CCP153" s="16"/>
      <c r="CCQ153" s="16"/>
      <c r="CCR153" s="16"/>
      <c r="CCS153" s="16"/>
      <c r="CCT153" s="16"/>
      <c r="CCU153" s="16"/>
      <c r="CCV153" s="16"/>
      <c r="CCW153" s="16"/>
      <c r="CCX153" s="16"/>
      <c r="CCY153" s="16"/>
      <c r="CCZ153" s="16"/>
      <c r="CDA153" s="16"/>
      <c r="CDB153" s="16"/>
      <c r="CDC153" s="16"/>
      <c r="CDD153" s="16"/>
      <c r="CDE153" s="16"/>
      <c r="CDF153" s="16"/>
      <c r="CDG153" s="16"/>
      <c r="CDH153" s="16"/>
      <c r="CDI153" s="16"/>
      <c r="CDJ153" s="16"/>
      <c r="CDK153" s="16"/>
      <c r="CDL153" s="16"/>
      <c r="CDM153" s="16"/>
      <c r="CDN153" s="16"/>
      <c r="CDO153" s="16"/>
      <c r="CDP153" s="16"/>
      <c r="CDQ153" s="16"/>
      <c r="CDR153" s="16"/>
      <c r="CDS153" s="16"/>
      <c r="CDT153" s="16"/>
      <c r="CDU153" s="16"/>
      <c r="CDV153" s="16"/>
      <c r="CDW153" s="16"/>
      <c r="CDX153" s="16"/>
      <c r="CDY153" s="16"/>
      <c r="CDZ153" s="16"/>
      <c r="CEA153" s="16"/>
      <c r="CEB153" s="16"/>
      <c r="CEC153" s="16"/>
      <c r="CED153" s="16"/>
      <c r="CEE153" s="16"/>
      <c r="CEF153" s="16"/>
      <c r="CEG153" s="16"/>
      <c r="CEH153" s="16"/>
      <c r="CEI153" s="16"/>
      <c r="CEJ153" s="16"/>
      <c r="CEK153" s="16"/>
      <c r="CEL153" s="16"/>
      <c r="CEM153" s="16"/>
      <c r="CEN153" s="16"/>
      <c r="CEO153" s="16"/>
      <c r="CEP153" s="16"/>
      <c r="CEQ153" s="16"/>
      <c r="CER153" s="16"/>
      <c r="CES153" s="16"/>
      <c r="CET153" s="16"/>
      <c r="CEU153" s="16"/>
      <c r="CEV153" s="16"/>
      <c r="CEW153" s="16"/>
      <c r="CEX153" s="16"/>
      <c r="CEY153" s="16"/>
      <c r="CEZ153" s="16"/>
      <c r="CFA153" s="16"/>
      <c r="CFB153" s="16"/>
      <c r="CFC153" s="16"/>
      <c r="CFD153" s="16"/>
      <c r="CFE153" s="16"/>
      <c r="CFF153" s="16"/>
      <c r="CFG153" s="16"/>
      <c r="CFH153" s="16"/>
      <c r="CFI153" s="16"/>
      <c r="CFJ153" s="16"/>
      <c r="CFK153" s="16"/>
      <c r="CFL153" s="16"/>
      <c r="CFM153" s="16"/>
      <c r="CFN153" s="16"/>
      <c r="CFO153" s="16"/>
      <c r="CFP153" s="16"/>
      <c r="CFQ153" s="16"/>
      <c r="CFR153" s="16"/>
      <c r="CFS153" s="16"/>
      <c r="CFT153" s="16"/>
      <c r="CFU153" s="16"/>
      <c r="CFV153" s="16"/>
      <c r="CFW153" s="16"/>
      <c r="CFX153" s="16"/>
      <c r="CFY153" s="16"/>
      <c r="CFZ153" s="16"/>
      <c r="CGA153" s="16"/>
      <c r="CGB153" s="16"/>
      <c r="CGC153" s="16"/>
      <c r="CGD153" s="16"/>
      <c r="CGE153" s="16"/>
      <c r="CGF153" s="16"/>
      <c r="CGG153" s="16"/>
      <c r="CGH153" s="16"/>
      <c r="CGI153" s="16"/>
      <c r="CGJ153" s="16"/>
      <c r="CGK153" s="16"/>
      <c r="CGL153" s="16"/>
      <c r="CGM153" s="16"/>
      <c r="CGN153" s="16"/>
      <c r="CGO153" s="16"/>
      <c r="CGP153" s="16"/>
      <c r="CGQ153" s="16"/>
      <c r="CGR153" s="16"/>
      <c r="CGS153" s="16"/>
      <c r="CGT153" s="16"/>
      <c r="CGU153" s="16"/>
      <c r="CGV153" s="16"/>
      <c r="CGW153" s="16"/>
      <c r="CGX153" s="16"/>
      <c r="CGY153" s="16"/>
      <c r="CGZ153" s="16"/>
      <c r="CHA153" s="16"/>
      <c r="CHB153" s="16"/>
      <c r="CHC153" s="16"/>
      <c r="CHD153" s="16"/>
      <c r="CHE153" s="16"/>
      <c r="CHF153" s="16"/>
      <c r="CHG153" s="16"/>
      <c r="CHH153" s="16"/>
      <c r="CHI153" s="16"/>
      <c r="CHJ153" s="16"/>
      <c r="CHK153" s="16"/>
      <c r="CHL153" s="16"/>
      <c r="CHM153" s="16"/>
      <c r="CHN153" s="16"/>
      <c r="CHO153" s="16"/>
      <c r="CHP153" s="16"/>
      <c r="CHQ153" s="16"/>
      <c r="CHR153" s="16"/>
      <c r="CHS153" s="16"/>
      <c r="CHT153" s="16"/>
      <c r="CHU153" s="16"/>
      <c r="CHV153" s="16"/>
      <c r="CHW153" s="16"/>
      <c r="CHX153" s="16"/>
      <c r="CHY153" s="16"/>
      <c r="CHZ153" s="16"/>
      <c r="CIA153" s="16"/>
      <c r="CIB153" s="16"/>
      <c r="CIC153" s="16"/>
      <c r="CID153" s="16"/>
      <c r="CIE153" s="16"/>
      <c r="CIF153" s="16"/>
      <c r="CIG153" s="16"/>
      <c r="CIH153" s="16"/>
      <c r="CII153" s="16"/>
      <c r="CIJ153" s="16"/>
      <c r="CIK153" s="16"/>
      <c r="CIL153" s="16"/>
      <c r="CIM153" s="16"/>
      <c r="CIN153" s="16"/>
      <c r="CIO153" s="16"/>
      <c r="CIP153" s="16"/>
      <c r="CIQ153" s="16"/>
      <c r="CIR153" s="16"/>
      <c r="CIS153" s="16"/>
      <c r="CIT153" s="16"/>
      <c r="CIU153" s="16"/>
      <c r="CIV153" s="16"/>
      <c r="CIW153" s="16"/>
      <c r="CIX153" s="16"/>
      <c r="CIY153" s="16"/>
      <c r="CIZ153" s="16"/>
      <c r="CJA153" s="16"/>
      <c r="CJB153" s="16"/>
      <c r="CJC153" s="16"/>
      <c r="CJD153" s="16"/>
      <c r="CJE153" s="16"/>
      <c r="CJF153" s="16"/>
      <c r="CJG153" s="16"/>
      <c r="CJH153" s="16"/>
      <c r="CJI153" s="16"/>
      <c r="CJJ153" s="16"/>
      <c r="CJK153" s="16"/>
      <c r="CJL153" s="16"/>
      <c r="CJM153" s="16"/>
      <c r="CJN153" s="16"/>
      <c r="CJO153" s="16"/>
      <c r="CJP153" s="16"/>
      <c r="CJQ153" s="16"/>
      <c r="CJR153" s="16"/>
      <c r="CJS153" s="16"/>
      <c r="CJT153" s="16"/>
      <c r="CJU153" s="16"/>
      <c r="CJV153" s="16"/>
      <c r="CJW153" s="16"/>
      <c r="CJX153" s="16"/>
      <c r="CJY153" s="16"/>
      <c r="CJZ153" s="16"/>
      <c r="CKA153" s="16"/>
      <c r="CKB153" s="16"/>
      <c r="CKC153" s="16"/>
      <c r="CKD153" s="16"/>
      <c r="CKE153" s="16"/>
      <c r="CKF153" s="16"/>
      <c r="CKG153" s="16"/>
      <c r="CKH153" s="16"/>
      <c r="CKI153" s="16"/>
      <c r="CKJ153" s="16"/>
      <c r="CKK153" s="16"/>
      <c r="CKL153" s="16"/>
      <c r="CKM153" s="16"/>
      <c r="CKN153" s="16"/>
      <c r="CKO153" s="16"/>
      <c r="CKP153" s="16"/>
      <c r="CKQ153" s="16"/>
      <c r="CKR153" s="16"/>
      <c r="CKS153" s="16"/>
      <c r="CKT153" s="16"/>
      <c r="CKU153" s="16"/>
      <c r="CKV153" s="16"/>
      <c r="CKW153" s="16"/>
      <c r="CKX153" s="16"/>
      <c r="CKY153" s="16"/>
      <c r="CKZ153" s="16"/>
      <c r="CLA153" s="16"/>
      <c r="CLB153" s="16"/>
      <c r="CLC153" s="16"/>
      <c r="CLD153" s="16"/>
      <c r="CLE153" s="16"/>
      <c r="CLF153" s="16"/>
      <c r="CLG153" s="16"/>
      <c r="CLH153" s="16"/>
      <c r="CLI153" s="16"/>
      <c r="CLJ153" s="16"/>
      <c r="CLK153" s="16"/>
      <c r="CLL153" s="16"/>
      <c r="CLM153" s="16"/>
      <c r="CLN153" s="16"/>
      <c r="CLO153" s="16"/>
      <c r="CLP153" s="16"/>
      <c r="CLQ153" s="16"/>
      <c r="CLR153" s="16"/>
      <c r="CLS153" s="16"/>
      <c r="CLT153" s="16"/>
      <c r="CLU153" s="16"/>
      <c r="CLV153" s="16"/>
      <c r="CLW153" s="16"/>
      <c r="CLX153" s="16"/>
      <c r="CLY153" s="16"/>
      <c r="CLZ153" s="16"/>
      <c r="CMA153" s="16"/>
      <c r="CMB153" s="16"/>
      <c r="CMC153" s="16"/>
      <c r="CMD153" s="16"/>
      <c r="CME153" s="16"/>
      <c r="CMF153" s="16"/>
      <c r="CMG153" s="16"/>
      <c r="CMH153" s="16"/>
      <c r="CMI153" s="16"/>
      <c r="CMJ153" s="16"/>
      <c r="CMK153" s="16"/>
      <c r="CML153" s="16"/>
      <c r="CMM153" s="16"/>
      <c r="CMN153" s="16"/>
      <c r="CMO153" s="16"/>
      <c r="CMP153" s="16"/>
      <c r="CMQ153" s="16"/>
      <c r="CMR153" s="16"/>
      <c r="CMS153" s="16"/>
      <c r="CMT153" s="16"/>
      <c r="CMU153" s="16"/>
      <c r="CMV153" s="16"/>
      <c r="CMW153" s="16"/>
      <c r="CMX153" s="16"/>
      <c r="CMY153" s="16"/>
      <c r="CMZ153" s="16"/>
      <c r="CNA153" s="16"/>
      <c r="CNB153" s="16"/>
      <c r="CNC153" s="16"/>
      <c r="CND153" s="16"/>
      <c r="CNE153" s="16"/>
      <c r="CNF153" s="16"/>
      <c r="CNG153" s="16"/>
      <c r="CNH153" s="16"/>
      <c r="CNI153" s="16"/>
      <c r="CNJ153" s="16"/>
      <c r="CNK153" s="16"/>
      <c r="CNL153" s="16"/>
      <c r="CNM153" s="16"/>
      <c r="CNN153" s="16"/>
      <c r="CNO153" s="16"/>
      <c r="CNP153" s="16"/>
      <c r="CNQ153" s="16"/>
      <c r="CNR153" s="16"/>
      <c r="CNS153" s="16"/>
      <c r="CNT153" s="16"/>
      <c r="CNU153" s="16"/>
      <c r="CNV153" s="16"/>
      <c r="CNW153" s="16"/>
      <c r="CNX153" s="16"/>
      <c r="CNY153" s="16"/>
      <c r="CNZ153" s="16"/>
      <c r="COA153" s="16"/>
      <c r="COB153" s="16"/>
      <c r="COC153" s="16"/>
      <c r="COD153" s="16"/>
      <c r="COE153" s="16"/>
      <c r="COF153" s="16"/>
      <c r="COG153" s="16"/>
      <c r="COH153" s="16"/>
      <c r="COI153" s="16"/>
      <c r="COJ153" s="16"/>
      <c r="COK153" s="16"/>
      <c r="COL153" s="16"/>
      <c r="COM153" s="16"/>
      <c r="CON153" s="16"/>
      <c r="COO153" s="16"/>
      <c r="COP153" s="16"/>
      <c r="COQ153" s="16"/>
      <c r="COR153" s="16"/>
      <c r="COS153" s="16"/>
      <c r="COT153" s="16"/>
      <c r="COU153" s="16"/>
      <c r="COV153" s="16"/>
      <c r="COW153" s="16"/>
      <c r="COX153" s="16"/>
      <c r="COY153" s="16"/>
      <c r="COZ153" s="16"/>
      <c r="CPA153" s="16"/>
      <c r="CPB153" s="16"/>
      <c r="CPC153" s="16"/>
      <c r="CPD153" s="16"/>
      <c r="CPE153" s="16"/>
      <c r="CPF153" s="16"/>
      <c r="CPG153" s="16"/>
      <c r="CPH153" s="16"/>
      <c r="CPI153" s="16"/>
      <c r="CPJ153" s="16"/>
      <c r="CPK153" s="16"/>
      <c r="CPL153" s="16"/>
      <c r="CPM153" s="16"/>
      <c r="CPN153" s="16"/>
      <c r="CPO153" s="16"/>
      <c r="CPP153" s="16"/>
      <c r="CPQ153" s="16"/>
      <c r="CPR153" s="16"/>
      <c r="CPS153" s="16"/>
      <c r="CPT153" s="16"/>
      <c r="CPU153" s="16"/>
      <c r="CPV153" s="16"/>
      <c r="CPW153" s="16"/>
      <c r="CPX153" s="16"/>
      <c r="CPY153" s="16"/>
      <c r="CPZ153" s="16"/>
      <c r="CQA153" s="16"/>
      <c r="CQB153" s="16"/>
      <c r="CQC153" s="16"/>
      <c r="CQD153" s="16"/>
      <c r="CQE153" s="16"/>
      <c r="CQF153" s="16"/>
      <c r="CQG153" s="16"/>
      <c r="CQH153" s="16"/>
      <c r="CQI153" s="16"/>
      <c r="CQJ153" s="16"/>
      <c r="CQK153" s="16"/>
      <c r="CQL153" s="16"/>
      <c r="CQM153" s="16"/>
      <c r="CQN153" s="16"/>
      <c r="CQO153" s="16"/>
      <c r="CQP153" s="16"/>
      <c r="CQQ153" s="16"/>
      <c r="CQR153" s="16"/>
      <c r="CQS153" s="16"/>
      <c r="CQT153" s="16"/>
      <c r="CQU153" s="16"/>
      <c r="CQV153" s="16"/>
      <c r="CQW153" s="16"/>
      <c r="CQX153" s="16"/>
      <c r="CQY153" s="16"/>
      <c r="CQZ153" s="16"/>
      <c r="CRA153" s="16"/>
      <c r="CRB153" s="16"/>
      <c r="CRC153" s="16"/>
      <c r="CRD153" s="16"/>
      <c r="CRE153" s="16"/>
      <c r="CRF153" s="16"/>
      <c r="CRG153" s="16"/>
      <c r="CRH153" s="16"/>
      <c r="CRI153" s="16"/>
      <c r="CRJ153" s="16"/>
      <c r="CRK153" s="16"/>
      <c r="CRL153" s="16"/>
      <c r="CRM153" s="16"/>
      <c r="CRN153" s="16"/>
      <c r="CRO153" s="16"/>
      <c r="CRP153" s="16"/>
      <c r="CRQ153" s="16"/>
      <c r="CRR153" s="16"/>
      <c r="CRS153" s="16"/>
      <c r="CRT153" s="16"/>
      <c r="CRU153" s="16"/>
      <c r="CRV153" s="16"/>
      <c r="CRW153" s="16"/>
      <c r="CRX153" s="16"/>
      <c r="CRY153" s="16"/>
      <c r="CRZ153" s="16"/>
      <c r="CSA153" s="16"/>
      <c r="CSB153" s="16"/>
      <c r="CSC153" s="16"/>
      <c r="CSD153" s="16"/>
      <c r="CSE153" s="16"/>
      <c r="CSF153" s="16"/>
      <c r="CSG153" s="16"/>
      <c r="CSH153" s="16"/>
      <c r="CSI153" s="16"/>
      <c r="CSJ153" s="16"/>
      <c r="CSK153" s="16"/>
      <c r="CSL153" s="16"/>
      <c r="CSM153" s="16"/>
      <c r="CSN153" s="16"/>
      <c r="CSO153" s="16"/>
      <c r="CSP153" s="16"/>
      <c r="CSQ153" s="16"/>
      <c r="CSR153" s="16"/>
      <c r="CSS153" s="16"/>
      <c r="CST153" s="16"/>
      <c r="CSU153" s="16"/>
      <c r="CSV153" s="16"/>
      <c r="CSW153" s="16"/>
      <c r="CSX153" s="16"/>
      <c r="CSY153" s="16"/>
      <c r="CSZ153" s="16"/>
      <c r="CTA153" s="16"/>
      <c r="CTB153" s="16"/>
      <c r="CTC153" s="16"/>
      <c r="CTD153" s="16"/>
      <c r="CTE153" s="16"/>
      <c r="CTF153" s="16"/>
      <c r="CTG153" s="16"/>
      <c r="CTH153" s="16"/>
      <c r="CTI153" s="16"/>
      <c r="CTJ153" s="16"/>
      <c r="CTK153" s="16"/>
      <c r="CTL153" s="16"/>
      <c r="CTM153" s="16"/>
      <c r="CTN153" s="16"/>
      <c r="CTO153" s="16"/>
      <c r="CTP153" s="16"/>
      <c r="CTQ153" s="16"/>
      <c r="CTR153" s="16"/>
      <c r="CTS153" s="16"/>
      <c r="CTT153" s="16"/>
      <c r="CTU153" s="16"/>
      <c r="CTV153" s="16"/>
      <c r="CTW153" s="16"/>
      <c r="CTX153" s="16"/>
      <c r="CTY153" s="16"/>
      <c r="CTZ153" s="16"/>
      <c r="CUA153" s="16"/>
      <c r="CUB153" s="16"/>
      <c r="CUC153" s="16"/>
      <c r="CUD153" s="16"/>
      <c r="CUE153" s="16"/>
      <c r="CUF153" s="16"/>
      <c r="CUG153" s="16"/>
      <c r="CUH153" s="16"/>
      <c r="CUI153" s="16"/>
      <c r="CUJ153" s="16"/>
      <c r="CUK153" s="16"/>
      <c r="CUL153" s="16"/>
      <c r="CUM153" s="16"/>
      <c r="CUN153" s="16"/>
      <c r="CUO153" s="16"/>
      <c r="CUP153" s="16"/>
      <c r="CUQ153" s="16"/>
      <c r="CUR153" s="16"/>
      <c r="CUS153" s="16"/>
      <c r="CUT153" s="16"/>
      <c r="CUU153" s="16"/>
      <c r="CUV153" s="16"/>
      <c r="CUW153" s="16"/>
      <c r="CUX153" s="16"/>
      <c r="CUY153" s="16"/>
      <c r="CUZ153" s="16"/>
      <c r="CVA153" s="16"/>
      <c r="CVB153" s="16"/>
      <c r="CVC153" s="16"/>
      <c r="CVD153" s="16"/>
      <c r="CVE153" s="16"/>
      <c r="CVF153" s="16"/>
      <c r="CVG153" s="16"/>
      <c r="CVH153" s="16"/>
      <c r="CVI153" s="16"/>
      <c r="CVJ153" s="16"/>
      <c r="CVK153" s="16"/>
      <c r="CVL153" s="16"/>
      <c r="CVM153" s="16"/>
      <c r="CVN153" s="16"/>
      <c r="CVO153" s="16"/>
      <c r="CVP153" s="16"/>
      <c r="CVQ153" s="16"/>
      <c r="CVR153" s="16"/>
      <c r="CVS153" s="16"/>
      <c r="CVT153" s="16"/>
      <c r="CVU153" s="16"/>
      <c r="CVV153" s="16"/>
      <c r="CVW153" s="16"/>
      <c r="CVX153" s="16"/>
      <c r="CVY153" s="16"/>
      <c r="CVZ153" s="16"/>
      <c r="CWA153" s="16"/>
      <c r="CWB153" s="16"/>
      <c r="CWC153" s="16"/>
      <c r="CWD153" s="16"/>
      <c r="CWE153" s="16"/>
      <c r="CWF153" s="16"/>
      <c r="CWG153" s="16"/>
      <c r="CWH153" s="16"/>
      <c r="CWI153" s="16"/>
      <c r="CWJ153" s="16"/>
      <c r="CWK153" s="16"/>
      <c r="CWL153" s="16"/>
      <c r="CWM153" s="16"/>
      <c r="CWN153" s="16"/>
      <c r="CWO153" s="16"/>
      <c r="CWP153" s="16"/>
      <c r="CWQ153" s="16"/>
      <c r="CWR153" s="16"/>
      <c r="CWS153" s="16"/>
      <c r="CWT153" s="16"/>
      <c r="CWU153" s="16"/>
      <c r="CWV153" s="16"/>
      <c r="CWW153" s="16"/>
      <c r="CWX153" s="16"/>
      <c r="CWY153" s="16"/>
      <c r="CWZ153" s="16"/>
      <c r="CXA153" s="16"/>
      <c r="CXB153" s="16"/>
      <c r="CXC153" s="16"/>
      <c r="CXD153" s="16"/>
      <c r="CXE153" s="16"/>
      <c r="CXF153" s="16"/>
      <c r="CXG153" s="16"/>
      <c r="CXH153" s="16"/>
      <c r="CXI153" s="16"/>
      <c r="CXJ153" s="16"/>
      <c r="CXK153" s="16"/>
      <c r="CXL153" s="16"/>
      <c r="CXM153" s="16"/>
      <c r="CXN153" s="16"/>
      <c r="CXO153" s="16"/>
      <c r="CXP153" s="16"/>
      <c r="CXQ153" s="16"/>
      <c r="CXR153" s="16"/>
      <c r="CXS153" s="16"/>
      <c r="CXT153" s="16"/>
      <c r="CXU153" s="16"/>
      <c r="CXV153" s="16"/>
      <c r="CXW153" s="16"/>
      <c r="CXX153" s="16"/>
      <c r="CXY153" s="16"/>
      <c r="CXZ153" s="16"/>
      <c r="CYA153" s="16"/>
      <c r="CYB153" s="16"/>
      <c r="CYC153" s="16"/>
      <c r="CYD153" s="16"/>
      <c r="CYE153" s="16"/>
      <c r="CYF153" s="16"/>
      <c r="CYG153" s="16"/>
      <c r="CYH153" s="16"/>
      <c r="CYI153" s="16"/>
      <c r="CYJ153" s="16"/>
      <c r="CYK153" s="16"/>
      <c r="CYL153" s="16"/>
      <c r="CYM153" s="16"/>
      <c r="CYN153" s="16"/>
      <c r="CYO153" s="16"/>
      <c r="CYP153" s="16"/>
      <c r="CYQ153" s="16"/>
      <c r="CYR153" s="16"/>
      <c r="CYS153" s="16"/>
      <c r="CYT153" s="16"/>
      <c r="CYU153" s="16"/>
      <c r="CYV153" s="16"/>
      <c r="CYW153" s="16"/>
      <c r="CYX153" s="16"/>
      <c r="CYY153" s="16"/>
      <c r="CYZ153" s="16"/>
      <c r="CZA153" s="16"/>
      <c r="CZB153" s="16"/>
      <c r="CZC153" s="16"/>
      <c r="CZD153" s="16"/>
      <c r="CZE153" s="16"/>
      <c r="CZF153" s="16"/>
      <c r="CZG153" s="16"/>
      <c r="CZH153" s="16"/>
      <c r="CZI153" s="16"/>
      <c r="CZJ153" s="16"/>
      <c r="CZK153" s="16"/>
      <c r="CZL153" s="16"/>
      <c r="CZM153" s="16"/>
      <c r="CZN153" s="16"/>
      <c r="CZO153" s="16"/>
      <c r="CZP153" s="16"/>
      <c r="CZQ153" s="16"/>
      <c r="CZR153" s="16"/>
      <c r="CZS153" s="16"/>
      <c r="CZT153" s="16"/>
      <c r="CZU153" s="16"/>
      <c r="CZV153" s="16"/>
      <c r="CZW153" s="16"/>
      <c r="CZX153" s="16"/>
      <c r="CZY153" s="16"/>
      <c r="CZZ153" s="16"/>
      <c r="DAA153" s="16"/>
      <c r="DAB153" s="16"/>
      <c r="DAC153" s="16"/>
      <c r="DAD153" s="16"/>
      <c r="DAE153" s="16"/>
      <c r="DAF153" s="16"/>
      <c r="DAG153" s="16"/>
      <c r="DAH153" s="16"/>
      <c r="DAI153" s="16"/>
      <c r="DAJ153" s="16"/>
      <c r="DAK153" s="16"/>
      <c r="DAL153" s="16"/>
      <c r="DAM153" s="16"/>
      <c r="DAN153" s="16"/>
      <c r="DAO153" s="16"/>
      <c r="DAP153" s="16"/>
      <c r="DAQ153" s="16"/>
      <c r="DAR153" s="16"/>
      <c r="DAS153" s="16"/>
      <c r="DAT153" s="16"/>
      <c r="DAU153" s="16"/>
      <c r="DAV153" s="16"/>
      <c r="DAW153" s="16"/>
      <c r="DAX153" s="16"/>
      <c r="DAY153" s="16"/>
      <c r="DAZ153" s="16"/>
      <c r="DBA153" s="16"/>
      <c r="DBB153" s="16"/>
      <c r="DBC153" s="16"/>
      <c r="DBD153" s="16"/>
      <c r="DBE153" s="16"/>
      <c r="DBF153" s="16"/>
      <c r="DBG153" s="16"/>
      <c r="DBH153" s="16"/>
      <c r="DBI153" s="16"/>
      <c r="DBJ153" s="16"/>
      <c r="DBK153" s="16"/>
      <c r="DBL153" s="16"/>
      <c r="DBM153" s="16"/>
      <c r="DBN153" s="16"/>
      <c r="DBO153" s="16"/>
      <c r="DBP153" s="16"/>
      <c r="DBQ153" s="16"/>
      <c r="DBR153" s="16"/>
      <c r="DBS153" s="16"/>
      <c r="DBT153" s="16"/>
      <c r="DBU153" s="16"/>
      <c r="DBV153" s="16"/>
      <c r="DBW153" s="16"/>
      <c r="DBX153" s="16"/>
      <c r="DBY153" s="16"/>
      <c r="DBZ153" s="16"/>
      <c r="DCA153" s="16"/>
      <c r="DCB153" s="16"/>
      <c r="DCC153" s="16"/>
      <c r="DCD153" s="16"/>
      <c r="DCE153" s="16"/>
      <c r="DCF153" s="16"/>
      <c r="DCG153" s="16"/>
      <c r="DCH153" s="16"/>
      <c r="DCI153" s="16"/>
      <c r="DCJ153" s="16"/>
      <c r="DCK153" s="16"/>
      <c r="DCL153" s="16"/>
      <c r="DCM153" s="16"/>
      <c r="DCN153" s="16"/>
      <c r="DCO153" s="16"/>
      <c r="DCP153" s="16"/>
      <c r="DCQ153" s="16"/>
      <c r="DCR153" s="16"/>
      <c r="DCS153" s="16"/>
      <c r="DCT153" s="16"/>
      <c r="DCU153" s="16"/>
      <c r="DCV153" s="16"/>
      <c r="DCW153" s="16"/>
      <c r="DCX153" s="16"/>
      <c r="DCY153" s="16"/>
      <c r="DCZ153" s="16"/>
      <c r="DDA153" s="16"/>
      <c r="DDB153" s="16"/>
      <c r="DDC153" s="16"/>
      <c r="DDD153" s="16"/>
      <c r="DDE153" s="16"/>
      <c r="DDF153" s="16"/>
      <c r="DDG153" s="16"/>
      <c r="DDH153" s="16"/>
      <c r="DDI153" s="16"/>
      <c r="DDJ153" s="16"/>
      <c r="DDK153" s="16"/>
      <c r="DDL153" s="16"/>
      <c r="DDM153" s="16"/>
      <c r="DDN153" s="16"/>
      <c r="DDO153" s="16"/>
      <c r="DDP153" s="16"/>
      <c r="DDQ153" s="16"/>
      <c r="DDR153" s="16"/>
      <c r="DDS153" s="16"/>
      <c r="DDT153" s="16"/>
      <c r="DDU153" s="16"/>
      <c r="DDV153" s="16"/>
      <c r="DDW153" s="16"/>
      <c r="DDX153" s="16"/>
      <c r="DDY153" s="16"/>
      <c r="DDZ153" s="16"/>
      <c r="DEA153" s="16"/>
      <c r="DEB153" s="16"/>
      <c r="DEC153" s="16"/>
      <c r="DED153" s="16"/>
      <c r="DEE153" s="16"/>
      <c r="DEF153" s="16"/>
      <c r="DEG153" s="16"/>
      <c r="DEH153" s="16"/>
      <c r="DEI153" s="16"/>
      <c r="DEJ153" s="16"/>
      <c r="DEK153" s="16"/>
      <c r="DEL153" s="16"/>
      <c r="DEM153" s="16"/>
      <c r="DEN153" s="16"/>
      <c r="DEO153" s="16"/>
      <c r="DEP153" s="16"/>
      <c r="DEQ153" s="16"/>
      <c r="DER153" s="16"/>
      <c r="DES153" s="16"/>
      <c r="DET153" s="16"/>
      <c r="DEU153" s="16"/>
      <c r="DEV153" s="16"/>
      <c r="DEW153" s="16"/>
      <c r="DEX153" s="16"/>
      <c r="DEY153" s="16"/>
      <c r="DEZ153" s="16"/>
      <c r="DFA153" s="16"/>
      <c r="DFB153" s="16"/>
      <c r="DFC153" s="16"/>
      <c r="DFD153" s="16"/>
      <c r="DFE153" s="16"/>
      <c r="DFF153" s="16"/>
      <c r="DFG153" s="16"/>
      <c r="DFH153" s="16"/>
      <c r="DFI153" s="16"/>
      <c r="DFJ153" s="16"/>
      <c r="DFK153" s="16"/>
      <c r="DFL153" s="16"/>
      <c r="DFM153" s="16"/>
      <c r="DFN153" s="16"/>
      <c r="DFO153" s="16"/>
      <c r="DFP153" s="16"/>
      <c r="DFQ153" s="16"/>
      <c r="DFR153" s="16"/>
      <c r="DFS153" s="16"/>
      <c r="DFT153" s="16"/>
      <c r="DFU153" s="16"/>
      <c r="DFV153" s="16"/>
      <c r="DFW153" s="16"/>
      <c r="DFX153" s="16"/>
      <c r="DFY153" s="16"/>
      <c r="DFZ153" s="16"/>
      <c r="DGA153" s="16"/>
      <c r="DGB153" s="16"/>
      <c r="DGC153" s="16"/>
      <c r="DGD153" s="16"/>
      <c r="DGE153" s="16"/>
      <c r="DGF153" s="16"/>
      <c r="DGG153" s="16"/>
      <c r="DGH153" s="16"/>
      <c r="DGI153" s="16"/>
      <c r="DGJ153" s="16"/>
      <c r="DGK153" s="16"/>
      <c r="DGL153" s="16"/>
      <c r="DGM153" s="16"/>
      <c r="DGN153" s="16"/>
      <c r="DGO153" s="16"/>
      <c r="DGP153" s="16"/>
      <c r="DGQ153" s="16"/>
      <c r="DGR153" s="16"/>
      <c r="DGS153" s="16"/>
      <c r="DGT153" s="16"/>
      <c r="DGU153" s="16"/>
      <c r="DGV153" s="16"/>
      <c r="DGW153" s="16"/>
      <c r="DGX153" s="16"/>
      <c r="DGY153" s="16"/>
      <c r="DGZ153" s="16"/>
      <c r="DHA153" s="16"/>
      <c r="DHB153" s="16"/>
      <c r="DHC153" s="16"/>
      <c r="DHD153" s="16"/>
      <c r="DHE153" s="16"/>
      <c r="DHF153" s="16"/>
      <c r="DHG153" s="16"/>
      <c r="DHH153" s="16"/>
      <c r="DHI153" s="16"/>
      <c r="DHJ153" s="16"/>
      <c r="DHK153" s="16"/>
      <c r="DHL153" s="16"/>
      <c r="DHM153" s="16"/>
      <c r="DHN153" s="16"/>
      <c r="DHO153" s="16"/>
      <c r="DHP153" s="16"/>
      <c r="DHQ153" s="16"/>
      <c r="DHR153" s="16"/>
      <c r="DHS153" s="16"/>
      <c r="DHT153" s="16"/>
      <c r="DHU153" s="16"/>
      <c r="DHV153" s="16"/>
      <c r="DHW153" s="16"/>
      <c r="DHX153" s="16"/>
      <c r="DHY153" s="16"/>
      <c r="DHZ153" s="16"/>
      <c r="DIA153" s="16"/>
      <c r="DIB153" s="16"/>
      <c r="DIC153" s="16"/>
      <c r="DID153" s="16"/>
      <c r="DIE153" s="16"/>
      <c r="DIF153" s="16"/>
      <c r="DIG153" s="16"/>
      <c r="DIH153" s="16"/>
      <c r="DII153" s="16"/>
      <c r="DIJ153" s="16"/>
      <c r="DIK153" s="16"/>
      <c r="DIL153" s="16"/>
      <c r="DIM153" s="16"/>
      <c r="DIN153" s="16"/>
      <c r="DIO153" s="16"/>
      <c r="DIP153" s="16"/>
      <c r="DIQ153" s="16"/>
      <c r="DIR153" s="16"/>
      <c r="DIS153" s="16"/>
      <c r="DIT153" s="16"/>
      <c r="DIU153" s="16"/>
      <c r="DIV153" s="16"/>
      <c r="DIW153" s="16"/>
      <c r="DIX153" s="16"/>
      <c r="DIY153" s="16"/>
      <c r="DIZ153" s="16"/>
      <c r="DJA153" s="16"/>
      <c r="DJB153" s="16"/>
      <c r="DJC153" s="16"/>
      <c r="DJD153" s="16"/>
      <c r="DJE153" s="16"/>
      <c r="DJF153" s="16"/>
      <c r="DJG153" s="16"/>
      <c r="DJH153" s="16"/>
      <c r="DJI153" s="16"/>
      <c r="DJJ153" s="16"/>
      <c r="DJK153" s="16"/>
      <c r="DJL153" s="16"/>
      <c r="DJM153" s="16"/>
      <c r="DJN153" s="16"/>
      <c r="DJO153" s="16"/>
      <c r="DJP153" s="16"/>
      <c r="DJQ153" s="16"/>
      <c r="DJR153" s="16"/>
      <c r="DJS153" s="16"/>
      <c r="DJT153" s="16"/>
      <c r="DJU153" s="16"/>
      <c r="DJV153" s="16"/>
      <c r="DJW153" s="16"/>
      <c r="DJX153" s="16"/>
      <c r="DJY153" s="16"/>
      <c r="DJZ153" s="16"/>
      <c r="DKA153" s="16"/>
      <c r="DKB153" s="16"/>
      <c r="DKC153" s="16"/>
      <c r="DKD153" s="16"/>
      <c r="DKE153" s="16"/>
      <c r="DKF153" s="16"/>
      <c r="DKG153" s="16"/>
      <c r="DKH153" s="16"/>
      <c r="DKI153" s="16"/>
      <c r="DKJ153" s="16"/>
      <c r="DKK153" s="16"/>
      <c r="DKL153" s="16"/>
      <c r="DKM153" s="16"/>
      <c r="DKN153" s="16"/>
      <c r="DKO153" s="16"/>
      <c r="DKP153" s="16"/>
      <c r="DKQ153" s="16"/>
      <c r="DKR153" s="16"/>
      <c r="DKS153" s="16"/>
      <c r="DKT153" s="16"/>
      <c r="DKU153" s="16"/>
      <c r="DKV153" s="16"/>
      <c r="DKW153" s="16"/>
      <c r="DKX153" s="16"/>
      <c r="DKY153" s="16"/>
      <c r="DKZ153" s="16"/>
      <c r="DLA153" s="16"/>
      <c r="DLB153" s="16"/>
      <c r="DLC153" s="16"/>
      <c r="DLD153" s="16"/>
      <c r="DLE153" s="16"/>
      <c r="DLF153" s="16"/>
      <c r="DLG153" s="16"/>
      <c r="DLH153" s="16"/>
      <c r="DLI153" s="16"/>
      <c r="DLJ153" s="16"/>
      <c r="DLK153" s="16"/>
      <c r="DLL153" s="16"/>
      <c r="DLM153" s="16"/>
      <c r="DLN153" s="16"/>
      <c r="DLO153" s="16"/>
      <c r="DLP153" s="16"/>
      <c r="DLQ153" s="16"/>
      <c r="DLR153" s="16"/>
      <c r="DLS153" s="16"/>
      <c r="DLT153" s="16"/>
      <c r="DLU153" s="16"/>
      <c r="DLV153" s="16"/>
      <c r="DLW153" s="16"/>
      <c r="DLX153" s="16"/>
      <c r="DLY153" s="16"/>
      <c r="DLZ153" s="16"/>
      <c r="DMA153" s="16"/>
      <c r="DMB153" s="16"/>
      <c r="DMC153" s="16"/>
      <c r="DMD153" s="16"/>
      <c r="DME153" s="16"/>
      <c r="DMF153" s="16"/>
      <c r="DMG153" s="16"/>
      <c r="DMH153" s="16"/>
      <c r="DMI153" s="16"/>
      <c r="DMJ153" s="16"/>
      <c r="DMK153" s="16"/>
      <c r="DML153" s="16"/>
      <c r="DMM153" s="16"/>
      <c r="DMN153" s="16"/>
      <c r="DMO153" s="16"/>
      <c r="DMP153" s="16"/>
      <c r="DMQ153" s="16"/>
      <c r="DMR153" s="16"/>
      <c r="DMS153" s="16"/>
      <c r="DMT153" s="16"/>
      <c r="DMU153" s="16"/>
      <c r="DMV153" s="16"/>
      <c r="DMW153" s="16"/>
      <c r="DMX153" s="16"/>
      <c r="DMY153" s="16"/>
      <c r="DMZ153" s="16"/>
      <c r="DNA153" s="16"/>
      <c r="DNB153" s="16"/>
      <c r="DNC153" s="16"/>
      <c r="DND153" s="16"/>
      <c r="DNE153" s="16"/>
      <c r="DNF153" s="16"/>
      <c r="DNG153" s="16"/>
      <c r="DNH153" s="16"/>
      <c r="DNI153" s="16"/>
      <c r="DNJ153" s="16"/>
      <c r="DNK153" s="16"/>
      <c r="DNL153" s="16"/>
      <c r="DNM153" s="16"/>
      <c r="DNN153" s="16"/>
      <c r="DNO153" s="16"/>
      <c r="DNP153" s="16"/>
      <c r="DNQ153" s="16"/>
      <c r="DNR153" s="16"/>
      <c r="DNS153" s="16"/>
      <c r="DNT153" s="16"/>
      <c r="DNU153" s="16"/>
      <c r="DNV153" s="16"/>
      <c r="DNW153" s="16"/>
      <c r="DNX153" s="16"/>
      <c r="DNY153" s="16"/>
      <c r="DNZ153" s="16"/>
      <c r="DOA153" s="16"/>
      <c r="DOB153" s="16"/>
      <c r="DOC153" s="16"/>
      <c r="DOD153" s="16"/>
      <c r="DOE153" s="16"/>
      <c r="DOF153" s="16"/>
      <c r="DOG153" s="16"/>
      <c r="DOH153" s="16"/>
      <c r="DOI153" s="16"/>
      <c r="DOJ153" s="16"/>
      <c r="DOK153" s="16"/>
      <c r="DOL153" s="16"/>
      <c r="DOM153" s="16"/>
      <c r="DON153" s="16"/>
      <c r="DOO153" s="16"/>
      <c r="DOP153" s="16"/>
      <c r="DOQ153" s="16"/>
      <c r="DOR153" s="16"/>
      <c r="DOS153" s="16"/>
      <c r="DOT153" s="16"/>
      <c r="DOU153" s="16"/>
      <c r="DOV153" s="16"/>
      <c r="DOW153" s="16"/>
      <c r="DOX153" s="16"/>
      <c r="DOY153" s="16"/>
      <c r="DOZ153" s="16"/>
      <c r="DPA153" s="16"/>
      <c r="DPB153" s="16"/>
      <c r="DPC153" s="16"/>
      <c r="DPD153" s="16"/>
      <c r="DPE153" s="16"/>
      <c r="DPF153" s="16"/>
      <c r="DPG153" s="16"/>
      <c r="DPH153" s="16"/>
      <c r="DPI153" s="16"/>
      <c r="DPJ153" s="16"/>
      <c r="DPK153" s="16"/>
      <c r="DPL153" s="16"/>
      <c r="DPM153" s="16"/>
      <c r="DPN153" s="16"/>
      <c r="DPO153" s="16"/>
      <c r="DPP153" s="16"/>
      <c r="DPQ153" s="16"/>
      <c r="DPR153" s="16"/>
      <c r="DPS153" s="16"/>
      <c r="DPT153" s="16"/>
      <c r="DPU153" s="16"/>
      <c r="DPV153" s="16"/>
      <c r="DPW153" s="16"/>
      <c r="DPX153" s="16"/>
      <c r="DPY153" s="16"/>
      <c r="DPZ153" s="16"/>
      <c r="DQA153" s="16"/>
      <c r="DQB153" s="16"/>
      <c r="DQC153" s="16"/>
      <c r="DQD153" s="16"/>
      <c r="DQE153" s="16"/>
      <c r="DQF153" s="16"/>
      <c r="DQG153" s="16"/>
      <c r="DQH153" s="16"/>
      <c r="DQI153" s="16"/>
      <c r="DQJ153" s="16"/>
      <c r="DQK153" s="16"/>
      <c r="DQL153" s="16"/>
      <c r="DQM153" s="16"/>
      <c r="DQN153" s="16"/>
      <c r="DQO153" s="16"/>
      <c r="DQP153" s="16"/>
      <c r="DQQ153" s="16"/>
      <c r="DQR153" s="16"/>
      <c r="DQS153" s="16"/>
      <c r="DQT153" s="16"/>
      <c r="DQU153" s="16"/>
      <c r="DQV153" s="16"/>
      <c r="DQW153" s="16"/>
      <c r="DQX153" s="16"/>
      <c r="DQY153" s="16"/>
      <c r="DQZ153" s="16"/>
      <c r="DRA153" s="16"/>
      <c r="DRB153" s="16"/>
      <c r="DRC153" s="16"/>
      <c r="DRD153" s="16"/>
      <c r="DRE153" s="16"/>
      <c r="DRF153" s="16"/>
      <c r="DRG153" s="16"/>
      <c r="DRH153" s="16"/>
      <c r="DRI153" s="16"/>
      <c r="DRJ153" s="16"/>
      <c r="DRK153" s="16"/>
      <c r="DRL153" s="16"/>
      <c r="DRM153" s="16"/>
      <c r="DRN153" s="16"/>
      <c r="DRO153" s="16"/>
      <c r="DRP153" s="16"/>
      <c r="DRQ153" s="16"/>
      <c r="DRR153" s="16"/>
      <c r="DRS153" s="16"/>
      <c r="DRT153" s="16"/>
      <c r="DRU153" s="16"/>
      <c r="DRV153" s="16"/>
      <c r="DRW153" s="16"/>
      <c r="DRX153" s="16"/>
      <c r="DRY153" s="16"/>
      <c r="DRZ153" s="16"/>
      <c r="DSA153" s="16"/>
      <c r="DSB153" s="16"/>
      <c r="DSC153" s="16"/>
      <c r="DSD153" s="16"/>
      <c r="DSE153" s="16"/>
      <c r="DSF153" s="16"/>
      <c r="DSG153" s="16"/>
      <c r="DSH153" s="16"/>
      <c r="DSI153" s="16"/>
      <c r="DSJ153" s="16"/>
      <c r="DSK153" s="16"/>
      <c r="DSL153" s="16"/>
      <c r="DSM153" s="16"/>
      <c r="DSN153" s="16"/>
      <c r="DSO153" s="16"/>
      <c r="DSP153" s="16"/>
      <c r="DSQ153" s="16"/>
      <c r="DSR153" s="16"/>
      <c r="DSS153" s="16"/>
      <c r="DST153" s="16"/>
      <c r="DSU153" s="16"/>
      <c r="DSV153" s="16"/>
      <c r="DSW153" s="16"/>
      <c r="DSX153" s="16"/>
      <c r="DSY153" s="16"/>
      <c r="DSZ153" s="16"/>
      <c r="DTA153" s="16"/>
      <c r="DTB153" s="16"/>
      <c r="DTC153" s="16"/>
      <c r="DTD153" s="16"/>
      <c r="DTE153" s="16"/>
      <c r="DTF153" s="16"/>
      <c r="DTG153" s="16"/>
      <c r="DTH153" s="16"/>
      <c r="DTI153" s="16"/>
      <c r="DTJ153" s="16"/>
      <c r="DTK153" s="16"/>
      <c r="DTL153" s="16"/>
      <c r="DTM153" s="16"/>
      <c r="DTN153" s="16"/>
      <c r="DTO153" s="16"/>
      <c r="DTP153" s="16"/>
      <c r="DTQ153" s="16"/>
      <c r="DTR153" s="16"/>
      <c r="DTS153" s="16"/>
      <c r="DTT153" s="16"/>
      <c r="DTU153" s="16"/>
      <c r="DTV153" s="16"/>
      <c r="DTW153" s="16"/>
      <c r="DTX153" s="16"/>
      <c r="DTY153" s="16"/>
      <c r="DTZ153" s="16"/>
      <c r="DUA153" s="16"/>
      <c r="DUB153" s="16"/>
      <c r="DUC153" s="16"/>
      <c r="DUD153" s="16"/>
      <c r="DUE153" s="16"/>
      <c r="DUF153" s="16"/>
      <c r="DUG153" s="16"/>
      <c r="DUH153" s="16"/>
      <c r="DUI153" s="16"/>
      <c r="DUJ153" s="16"/>
      <c r="DUK153" s="16"/>
      <c r="DUL153" s="16"/>
      <c r="DUM153" s="16"/>
      <c r="DUN153" s="16"/>
      <c r="DUO153" s="16"/>
      <c r="DUP153" s="16"/>
      <c r="DUQ153" s="16"/>
      <c r="DUR153" s="16"/>
      <c r="DUS153" s="16"/>
      <c r="DUT153" s="16"/>
      <c r="DUU153" s="16"/>
      <c r="DUV153" s="16"/>
      <c r="DUW153" s="16"/>
      <c r="DUX153" s="16"/>
      <c r="DUY153" s="16"/>
      <c r="DUZ153" s="16"/>
      <c r="DVA153" s="16"/>
      <c r="DVB153" s="16"/>
      <c r="DVC153" s="16"/>
      <c r="DVD153" s="16"/>
      <c r="DVE153" s="16"/>
      <c r="DVF153" s="16"/>
      <c r="DVG153" s="16"/>
      <c r="DVH153" s="16"/>
      <c r="DVI153" s="16"/>
      <c r="DVJ153" s="16"/>
      <c r="DVK153" s="16"/>
      <c r="DVL153" s="16"/>
      <c r="DVM153" s="16"/>
      <c r="DVN153" s="16"/>
      <c r="DVO153" s="16"/>
      <c r="DVP153" s="16"/>
      <c r="DVQ153" s="16"/>
      <c r="DVR153" s="16"/>
      <c r="DVS153" s="16"/>
      <c r="DVT153" s="16"/>
      <c r="DVU153" s="16"/>
      <c r="DVV153" s="16"/>
      <c r="DVW153" s="16"/>
      <c r="DVX153" s="16"/>
      <c r="DVY153" s="16"/>
      <c r="DVZ153" s="16"/>
      <c r="DWA153" s="16"/>
      <c r="DWB153" s="16"/>
      <c r="DWC153" s="16"/>
      <c r="DWD153" s="16"/>
      <c r="DWE153" s="16"/>
      <c r="DWF153" s="16"/>
      <c r="DWG153" s="16"/>
      <c r="DWH153" s="16"/>
      <c r="DWI153" s="16"/>
      <c r="DWJ153" s="16"/>
      <c r="DWK153" s="16"/>
      <c r="DWL153" s="16"/>
      <c r="DWM153" s="16"/>
      <c r="DWN153" s="16"/>
      <c r="DWO153" s="16"/>
      <c r="DWP153" s="16"/>
      <c r="DWQ153" s="16"/>
      <c r="DWR153" s="16"/>
      <c r="DWS153" s="16"/>
      <c r="DWT153" s="16"/>
      <c r="DWU153" s="16"/>
      <c r="DWV153" s="16"/>
      <c r="DWW153" s="16"/>
      <c r="DWX153" s="16"/>
      <c r="DWY153" s="16"/>
      <c r="DWZ153" s="16"/>
      <c r="DXA153" s="16"/>
      <c r="DXB153" s="16"/>
      <c r="DXC153" s="16"/>
      <c r="DXD153" s="16"/>
      <c r="DXE153" s="16"/>
      <c r="DXF153" s="16"/>
      <c r="DXG153" s="16"/>
      <c r="DXH153" s="16"/>
      <c r="DXI153" s="16"/>
      <c r="DXJ153" s="16"/>
      <c r="DXK153" s="16"/>
      <c r="DXL153" s="16"/>
      <c r="DXM153" s="16"/>
      <c r="DXN153" s="16"/>
      <c r="DXO153" s="16"/>
      <c r="DXP153" s="16"/>
      <c r="DXQ153" s="16"/>
      <c r="DXR153" s="16"/>
      <c r="DXS153" s="16"/>
      <c r="DXT153" s="16"/>
      <c r="DXU153" s="16"/>
      <c r="DXV153" s="16"/>
      <c r="DXW153" s="16"/>
      <c r="DXX153" s="16"/>
      <c r="DXY153" s="16"/>
      <c r="DXZ153" s="16"/>
      <c r="DYA153" s="16"/>
      <c r="DYB153" s="16"/>
      <c r="DYC153" s="16"/>
      <c r="DYD153" s="16"/>
      <c r="DYE153" s="16"/>
      <c r="DYF153" s="16"/>
      <c r="DYG153" s="16"/>
      <c r="DYH153" s="16"/>
      <c r="DYI153" s="16"/>
      <c r="DYJ153" s="16"/>
      <c r="DYK153" s="16"/>
      <c r="DYL153" s="16"/>
      <c r="DYM153" s="16"/>
      <c r="DYN153" s="16"/>
      <c r="DYO153" s="16"/>
      <c r="DYP153" s="16"/>
      <c r="DYQ153" s="16"/>
      <c r="DYR153" s="16"/>
      <c r="DYS153" s="16"/>
      <c r="DYT153" s="16"/>
      <c r="DYU153" s="16"/>
      <c r="DYV153" s="16"/>
      <c r="DYW153" s="16"/>
      <c r="DYX153" s="16"/>
      <c r="DYY153" s="16"/>
      <c r="DYZ153" s="16"/>
      <c r="DZA153" s="16"/>
      <c r="DZB153" s="16"/>
      <c r="DZC153" s="16"/>
      <c r="DZD153" s="16"/>
      <c r="DZE153" s="16"/>
      <c r="DZF153" s="16"/>
      <c r="DZG153" s="16"/>
      <c r="DZH153" s="16"/>
      <c r="DZI153" s="16"/>
      <c r="DZJ153" s="16"/>
      <c r="DZK153" s="16"/>
      <c r="DZL153" s="16"/>
      <c r="DZM153" s="16"/>
      <c r="DZN153" s="16"/>
      <c r="DZO153" s="16"/>
      <c r="DZP153" s="16"/>
      <c r="DZQ153" s="16"/>
      <c r="DZR153" s="16"/>
      <c r="DZS153" s="16"/>
      <c r="DZT153" s="16"/>
      <c r="DZU153" s="16"/>
      <c r="DZV153" s="16"/>
      <c r="DZW153" s="16"/>
      <c r="DZX153" s="16"/>
      <c r="DZY153" s="16"/>
      <c r="DZZ153" s="16"/>
      <c r="EAA153" s="16"/>
      <c r="EAB153" s="16"/>
      <c r="EAC153" s="16"/>
      <c r="EAD153" s="16"/>
      <c r="EAE153" s="16"/>
      <c r="EAF153" s="16"/>
      <c r="EAG153" s="16"/>
      <c r="EAH153" s="16"/>
      <c r="EAI153" s="16"/>
      <c r="EAJ153" s="16"/>
      <c r="EAK153" s="16"/>
      <c r="EAL153" s="16"/>
      <c r="EAM153" s="16"/>
      <c r="EAN153" s="16"/>
      <c r="EAO153" s="16"/>
      <c r="EAP153" s="16"/>
      <c r="EAQ153" s="16"/>
      <c r="EAR153" s="16"/>
      <c r="EAS153" s="16"/>
      <c r="EAT153" s="16"/>
      <c r="EAU153" s="16"/>
      <c r="EAV153" s="16"/>
      <c r="EAW153" s="16"/>
      <c r="EAX153" s="16"/>
      <c r="EAY153" s="16"/>
      <c r="EAZ153" s="16"/>
      <c r="EBA153" s="16"/>
      <c r="EBB153" s="16"/>
      <c r="EBC153" s="16"/>
      <c r="EBD153" s="16"/>
      <c r="EBE153" s="16"/>
      <c r="EBF153" s="16"/>
      <c r="EBG153" s="16"/>
      <c r="EBH153" s="16"/>
      <c r="EBI153" s="16"/>
      <c r="EBJ153" s="16"/>
      <c r="EBK153" s="16"/>
      <c r="EBL153" s="16"/>
      <c r="EBM153" s="16"/>
      <c r="EBN153" s="16"/>
      <c r="EBO153" s="16"/>
      <c r="EBP153" s="16"/>
      <c r="EBQ153" s="16"/>
      <c r="EBR153" s="16"/>
      <c r="EBS153" s="16"/>
      <c r="EBT153" s="16"/>
      <c r="EBU153" s="16"/>
      <c r="EBV153" s="16"/>
      <c r="EBW153" s="16"/>
      <c r="EBX153" s="16"/>
      <c r="EBY153" s="16"/>
      <c r="EBZ153" s="16"/>
      <c r="ECA153" s="16"/>
      <c r="ECB153" s="16"/>
      <c r="ECC153" s="16"/>
      <c r="ECD153" s="16"/>
      <c r="ECE153" s="16"/>
      <c r="ECF153" s="16"/>
      <c r="ECG153" s="16"/>
      <c r="ECH153" s="16"/>
      <c r="ECI153" s="16"/>
      <c r="ECJ153" s="16"/>
      <c r="ECK153" s="16"/>
      <c r="ECL153" s="16"/>
      <c r="ECM153" s="16"/>
      <c r="ECN153" s="16"/>
      <c r="ECO153" s="16"/>
      <c r="ECP153" s="16"/>
      <c r="ECQ153" s="16"/>
      <c r="ECR153" s="16"/>
      <c r="ECS153" s="16"/>
      <c r="ECT153" s="16"/>
      <c r="ECU153" s="16"/>
      <c r="ECV153" s="16"/>
      <c r="ECW153" s="16"/>
      <c r="ECX153" s="16"/>
      <c r="ECY153" s="16"/>
      <c r="ECZ153" s="16"/>
      <c r="EDA153" s="16"/>
      <c r="EDB153" s="16"/>
      <c r="EDC153" s="16"/>
      <c r="EDD153" s="16"/>
      <c r="EDE153" s="16"/>
      <c r="EDF153" s="16"/>
      <c r="EDG153" s="16"/>
      <c r="EDH153" s="16"/>
      <c r="EDI153" s="16"/>
      <c r="EDJ153" s="16"/>
      <c r="EDK153" s="16"/>
      <c r="EDL153" s="16"/>
      <c r="EDM153" s="16"/>
      <c r="EDN153" s="16"/>
      <c r="EDO153" s="16"/>
      <c r="EDP153" s="16"/>
      <c r="EDQ153" s="16"/>
      <c r="EDR153" s="16"/>
      <c r="EDS153" s="16"/>
      <c r="EDT153" s="16"/>
      <c r="EDU153" s="16"/>
      <c r="EDV153" s="16"/>
      <c r="EDW153" s="16"/>
      <c r="EDX153" s="16"/>
      <c r="EDY153" s="16"/>
      <c r="EDZ153" s="16"/>
      <c r="EEA153" s="16"/>
      <c r="EEB153" s="16"/>
      <c r="EEC153" s="16"/>
      <c r="EED153" s="16"/>
      <c r="EEE153" s="16"/>
      <c r="EEF153" s="16"/>
      <c r="EEG153" s="16"/>
      <c r="EEH153" s="16"/>
      <c r="EEI153" s="16"/>
      <c r="EEJ153" s="16"/>
      <c r="EEK153" s="16"/>
      <c r="EEL153" s="16"/>
      <c r="EEM153" s="16"/>
      <c r="EEN153" s="16"/>
      <c r="EEO153" s="16"/>
      <c r="EEP153" s="16"/>
      <c r="EEQ153" s="16"/>
      <c r="EER153" s="16"/>
      <c r="EES153" s="16"/>
      <c r="EET153" s="16"/>
      <c r="EEU153" s="16"/>
      <c r="EEV153" s="16"/>
      <c r="EEW153" s="16"/>
      <c r="EEX153" s="16"/>
      <c r="EEY153" s="16"/>
      <c r="EEZ153" s="16"/>
      <c r="EFA153" s="16"/>
      <c r="EFB153" s="16"/>
      <c r="EFC153" s="16"/>
      <c r="EFD153" s="16"/>
      <c r="EFE153" s="16"/>
      <c r="EFF153" s="16"/>
      <c r="EFG153" s="16"/>
      <c r="EFH153" s="16"/>
      <c r="EFI153" s="16"/>
      <c r="EFJ153" s="16"/>
      <c r="EFK153" s="16"/>
      <c r="EFL153" s="16"/>
      <c r="EFM153" s="16"/>
      <c r="EFN153" s="16"/>
      <c r="EFO153" s="16"/>
      <c r="EFP153" s="16"/>
      <c r="EFQ153" s="16"/>
      <c r="EFR153" s="16"/>
      <c r="EFS153" s="16"/>
      <c r="EFT153" s="16"/>
      <c r="EFU153" s="16"/>
      <c r="EFV153" s="16"/>
      <c r="EFW153" s="16"/>
      <c r="EFX153" s="16"/>
      <c r="EFY153" s="16"/>
      <c r="EFZ153" s="16"/>
      <c r="EGA153" s="16"/>
      <c r="EGB153" s="16"/>
      <c r="EGC153" s="16"/>
      <c r="EGD153" s="16"/>
      <c r="EGE153" s="16"/>
      <c r="EGF153" s="16"/>
      <c r="EGG153" s="16"/>
      <c r="EGH153" s="16"/>
      <c r="EGI153" s="16"/>
      <c r="EGJ153" s="16"/>
      <c r="EGK153" s="16"/>
      <c r="EGL153" s="16"/>
      <c r="EGM153" s="16"/>
      <c r="EGN153" s="16"/>
      <c r="EGO153" s="16"/>
      <c r="EGP153" s="16"/>
      <c r="EGQ153" s="16"/>
      <c r="EGR153" s="16"/>
      <c r="EGS153" s="16"/>
      <c r="EGT153" s="16"/>
      <c r="EGU153" s="16"/>
      <c r="EGV153" s="16"/>
      <c r="EGW153" s="16"/>
      <c r="EGX153" s="16"/>
      <c r="EGY153" s="16"/>
      <c r="EGZ153" s="16"/>
      <c r="EHA153" s="16"/>
      <c r="EHB153" s="16"/>
      <c r="EHC153" s="16"/>
      <c r="EHD153" s="16"/>
      <c r="EHE153" s="16"/>
      <c r="EHF153" s="16"/>
      <c r="EHG153" s="16"/>
      <c r="EHH153" s="16"/>
      <c r="EHI153" s="16"/>
      <c r="EHJ153" s="16"/>
      <c r="EHK153" s="16"/>
      <c r="EHL153" s="16"/>
      <c r="EHM153" s="16"/>
      <c r="EHN153" s="16"/>
      <c r="EHO153" s="16"/>
      <c r="EHP153" s="16"/>
      <c r="EHQ153" s="16"/>
      <c r="EHR153" s="16"/>
      <c r="EHS153" s="16"/>
      <c r="EHT153" s="16"/>
      <c r="EHU153" s="16"/>
      <c r="EHV153" s="16"/>
      <c r="EHW153" s="16"/>
      <c r="EHX153" s="16"/>
      <c r="EHY153" s="16"/>
      <c r="EHZ153" s="16"/>
      <c r="EIA153" s="16"/>
      <c r="EIB153" s="16"/>
      <c r="EIC153" s="16"/>
      <c r="EID153" s="16"/>
      <c r="EIE153" s="16"/>
      <c r="EIF153" s="16"/>
      <c r="EIG153" s="16"/>
      <c r="EIH153" s="16"/>
      <c r="EII153" s="16"/>
      <c r="EIJ153" s="16"/>
      <c r="EIK153" s="16"/>
      <c r="EIL153" s="16"/>
      <c r="EIM153" s="16"/>
      <c r="EIN153" s="16"/>
      <c r="EIO153" s="16"/>
      <c r="EIP153" s="16"/>
      <c r="EIQ153" s="16"/>
      <c r="EIR153" s="16"/>
      <c r="EIS153" s="16"/>
      <c r="EIT153" s="16"/>
      <c r="EIU153" s="16"/>
      <c r="EIV153" s="16"/>
      <c r="EIW153" s="16"/>
      <c r="EIX153" s="16"/>
      <c r="EIY153" s="16"/>
      <c r="EIZ153" s="16"/>
      <c r="EJA153" s="16"/>
      <c r="EJB153" s="16"/>
      <c r="EJC153" s="16"/>
      <c r="EJD153" s="16"/>
      <c r="EJE153" s="16"/>
      <c r="EJF153" s="16"/>
      <c r="EJG153" s="16"/>
      <c r="EJH153" s="16"/>
      <c r="EJI153" s="16"/>
      <c r="EJJ153" s="16"/>
      <c r="EJK153" s="16"/>
      <c r="EJL153" s="16"/>
      <c r="EJM153" s="16"/>
      <c r="EJN153" s="16"/>
      <c r="EJO153" s="16"/>
      <c r="EJP153" s="16"/>
      <c r="EJQ153" s="16"/>
      <c r="EJR153" s="16"/>
      <c r="EJS153" s="16"/>
      <c r="EJT153" s="16"/>
      <c r="EJU153" s="16"/>
      <c r="EJV153" s="16"/>
      <c r="EJW153" s="16"/>
      <c r="EJX153" s="16"/>
      <c r="EJY153" s="16"/>
      <c r="EJZ153" s="16"/>
      <c r="EKA153" s="16"/>
      <c r="EKB153" s="16"/>
      <c r="EKC153" s="16"/>
      <c r="EKD153" s="16"/>
      <c r="EKE153" s="16"/>
      <c r="EKF153" s="16"/>
      <c r="EKG153" s="16"/>
      <c r="EKH153" s="16"/>
      <c r="EKI153" s="16"/>
      <c r="EKJ153" s="16"/>
      <c r="EKK153" s="16"/>
      <c r="EKL153" s="16"/>
      <c r="EKM153" s="16"/>
      <c r="EKN153" s="16"/>
      <c r="EKO153" s="16"/>
      <c r="EKP153" s="16"/>
      <c r="EKQ153" s="16"/>
      <c r="EKR153" s="16"/>
      <c r="EKS153" s="16"/>
      <c r="EKT153" s="16"/>
      <c r="EKU153" s="16"/>
      <c r="EKV153" s="16"/>
      <c r="EKW153" s="16"/>
      <c r="EKX153" s="16"/>
      <c r="EKY153" s="16"/>
      <c r="EKZ153" s="16"/>
      <c r="ELA153" s="16"/>
      <c r="ELB153" s="16"/>
      <c r="ELC153" s="16"/>
      <c r="ELD153" s="16"/>
      <c r="ELE153" s="16"/>
      <c r="ELF153" s="16"/>
      <c r="ELG153" s="16"/>
      <c r="ELH153" s="16"/>
      <c r="ELI153" s="16"/>
      <c r="ELJ153" s="16"/>
      <c r="ELK153" s="16"/>
      <c r="ELL153" s="16"/>
      <c r="ELM153" s="16"/>
      <c r="ELN153" s="16"/>
      <c r="ELO153" s="16"/>
      <c r="ELP153" s="16"/>
      <c r="ELQ153" s="16"/>
      <c r="ELR153" s="16"/>
      <c r="ELS153" s="16"/>
      <c r="ELT153" s="16"/>
      <c r="ELU153" s="16"/>
      <c r="ELV153" s="16"/>
      <c r="ELW153" s="16"/>
      <c r="ELX153" s="16"/>
      <c r="ELY153" s="16"/>
      <c r="ELZ153" s="16"/>
      <c r="EMA153" s="16"/>
      <c r="EMB153" s="16"/>
      <c r="EMC153" s="16"/>
      <c r="EMD153" s="16"/>
      <c r="EME153" s="16"/>
      <c r="EMF153" s="16"/>
      <c r="EMG153" s="16"/>
      <c r="EMH153" s="16"/>
      <c r="EMI153" s="16"/>
      <c r="EMJ153" s="16"/>
      <c r="EMK153" s="16"/>
      <c r="EML153" s="16"/>
      <c r="EMM153" s="16"/>
      <c r="EMN153" s="16"/>
      <c r="EMO153" s="16"/>
      <c r="EMP153" s="16"/>
      <c r="EMQ153" s="16"/>
      <c r="EMR153" s="16"/>
      <c r="EMS153" s="16"/>
      <c r="EMT153" s="16"/>
      <c r="EMU153" s="16"/>
      <c r="EMV153" s="16"/>
      <c r="EMW153" s="16"/>
      <c r="EMX153" s="16"/>
      <c r="EMY153" s="16"/>
      <c r="EMZ153" s="16"/>
      <c r="ENA153" s="16"/>
      <c r="ENB153" s="16"/>
      <c r="ENC153" s="16"/>
      <c r="END153" s="16"/>
      <c r="ENE153" s="16"/>
      <c r="ENF153" s="16"/>
      <c r="ENG153" s="16"/>
      <c r="ENH153" s="16"/>
      <c r="ENI153" s="16"/>
      <c r="ENJ153" s="16"/>
      <c r="ENK153" s="16"/>
      <c r="ENL153" s="16"/>
      <c r="ENM153" s="16"/>
      <c r="ENN153" s="16"/>
      <c r="ENO153" s="16"/>
      <c r="ENP153" s="16"/>
      <c r="ENQ153" s="16"/>
      <c r="ENR153" s="16"/>
      <c r="ENS153" s="16"/>
      <c r="ENT153" s="16"/>
      <c r="ENU153" s="16"/>
      <c r="ENV153" s="16"/>
      <c r="ENW153" s="16"/>
      <c r="ENX153" s="16"/>
      <c r="ENY153" s="16"/>
      <c r="ENZ153" s="16"/>
      <c r="EOA153" s="16"/>
      <c r="EOB153" s="16"/>
      <c r="EOC153" s="16"/>
      <c r="EOD153" s="16"/>
      <c r="EOE153" s="16"/>
      <c r="EOF153" s="16"/>
      <c r="EOG153" s="16"/>
      <c r="EOH153" s="16"/>
      <c r="EOI153" s="16"/>
      <c r="EOJ153" s="16"/>
      <c r="EOK153" s="16"/>
      <c r="EOL153" s="16"/>
      <c r="EOM153" s="16"/>
      <c r="EON153" s="16"/>
      <c r="EOO153" s="16"/>
      <c r="EOP153" s="16"/>
      <c r="EOQ153" s="16"/>
      <c r="EOR153" s="16"/>
      <c r="EOS153" s="16"/>
      <c r="EOT153" s="16"/>
      <c r="EOU153" s="16"/>
      <c r="EOV153" s="16"/>
      <c r="EOW153" s="16"/>
      <c r="EOX153" s="16"/>
      <c r="EOY153" s="16"/>
      <c r="EOZ153" s="16"/>
      <c r="EPA153" s="16"/>
      <c r="EPB153" s="16"/>
      <c r="EPC153" s="16"/>
      <c r="EPD153" s="16"/>
      <c r="EPE153" s="16"/>
      <c r="EPF153" s="16"/>
      <c r="EPG153" s="16"/>
      <c r="EPH153" s="16"/>
      <c r="EPI153" s="16"/>
      <c r="EPJ153" s="16"/>
      <c r="EPK153" s="16"/>
      <c r="EPL153" s="16"/>
      <c r="EPM153" s="16"/>
      <c r="EPN153" s="16"/>
      <c r="EPO153" s="16"/>
      <c r="EPP153" s="16"/>
      <c r="EPQ153" s="16"/>
      <c r="EPR153" s="16"/>
      <c r="EPS153" s="16"/>
      <c r="EPT153" s="16"/>
      <c r="EPU153" s="16"/>
      <c r="EPV153" s="16"/>
      <c r="EPW153" s="16"/>
      <c r="EPX153" s="16"/>
      <c r="EPY153" s="16"/>
      <c r="EPZ153" s="16"/>
      <c r="EQA153" s="16"/>
      <c r="EQB153" s="16"/>
      <c r="EQC153" s="16"/>
      <c r="EQD153" s="16"/>
      <c r="EQE153" s="16"/>
      <c r="EQF153" s="16"/>
      <c r="EQG153" s="16"/>
      <c r="EQH153" s="16"/>
      <c r="EQI153" s="16"/>
      <c r="EQJ153" s="16"/>
      <c r="EQK153" s="16"/>
      <c r="EQL153" s="16"/>
      <c r="EQM153" s="16"/>
      <c r="EQN153" s="16"/>
      <c r="EQO153" s="16"/>
      <c r="EQP153" s="16"/>
      <c r="EQQ153" s="16"/>
      <c r="EQR153" s="16"/>
      <c r="EQS153" s="16"/>
      <c r="EQT153" s="16"/>
      <c r="EQU153" s="16"/>
      <c r="EQV153" s="16"/>
      <c r="EQW153" s="16"/>
      <c r="EQX153" s="16"/>
      <c r="EQY153" s="16"/>
      <c r="EQZ153" s="16"/>
      <c r="ERA153" s="16"/>
      <c r="ERB153" s="16"/>
      <c r="ERC153" s="16"/>
      <c r="ERD153" s="16"/>
      <c r="ERE153" s="16"/>
      <c r="ERF153" s="16"/>
      <c r="ERG153" s="16"/>
      <c r="ERH153" s="16"/>
      <c r="ERI153" s="16"/>
      <c r="ERJ153" s="16"/>
      <c r="ERK153" s="16"/>
      <c r="ERL153" s="16"/>
      <c r="ERM153" s="16"/>
      <c r="ERN153" s="16"/>
      <c r="ERO153" s="16"/>
      <c r="ERP153" s="16"/>
      <c r="ERQ153" s="16"/>
      <c r="ERR153" s="16"/>
      <c r="ERS153" s="16"/>
      <c r="ERT153" s="16"/>
      <c r="ERU153" s="16"/>
      <c r="ERV153" s="16"/>
      <c r="ERW153" s="16"/>
      <c r="ERX153" s="16"/>
      <c r="ERY153" s="16"/>
      <c r="ERZ153" s="16"/>
      <c r="ESA153" s="16"/>
      <c r="ESB153" s="16"/>
      <c r="ESC153" s="16"/>
      <c r="ESD153" s="16"/>
      <c r="ESE153" s="16"/>
      <c r="ESF153" s="16"/>
      <c r="ESG153" s="16"/>
      <c r="ESH153" s="16"/>
      <c r="ESI153" s="16"/>
      <c r="ESJ153" s="16"/>
      <c r="ESK153" s="16"/>
      <c r="ESL153" s="16"/>
      <c r="ESM153" s="16"/>
      <c r="ESN153" s="16"/>
      <c r="ESO153" s="16"/>
      <c r="ESP153" s="16"/>
      <c r="ESQ153" s="16"/>
      <c r="ESR153" s="16"/>
      <c r="ESS153" s="16"/>
      <c r="EST153" s="16"/>
      <c r="ESU153" s="16"/>
      <c r="ESV153" s="16"/>
      <c r="ESW153" s="16"/>
      <c r="ESX153" s="16"/>
      <c r="ESY153" s="16"/>
      <c r="ESZ153" s="16"/>
      <c r="ETA153" s="16"/>
      <c r="ETB153" s="16"/>
      <c r="ETC153" s="16"/>
      <c r="ETD153" s="16"/>
      <c r="ETE153" s="16"/>
      <c r="ETF153" s="16"/>
      <c r="ETG153" s="16"/>
      <c r="ETH153" s="16"/>
      <c r="ETI153" s="16"/>
      <c r="ETJ153" s="16"/>
      <c r="ETK153" s="16"/>
      <c r="ETL153" s="16"/>
      <c r="ETM153" s="16"/>
      <c r="ETN153" s="16"/>
      <c r="ETO153" s="16"/>
      <c r="ETP153" s="16"/>
      <c r="ETQ153" s="16"/>
      <c r="ETR153" s="16"/>
      <c r="ETS153" s="16"/>
      <c r="ETT153" s="16"/>
      <c r="ETU153" s="16"/>
      <c r="ETV153" s="16"/>
      <c r="ETW153" s="16"/>
      <c r="ETX153" s="16"/>
      <c r="ETY153" s="16"/>
      <c r="ETZ153" s="16"/>
      <c r="EUA153" s="16"/>
      <c r="EUB153" s="16"/>
      <c r="EUC153" s="16"/>
      <c r="EUD153" s="16"/>
      <c r="EUE153" s="16"/>
      <c r="EUF153" s="16"/>
      <c r="EUG153" s="16"/>
      <c r="EUH153" s="16"/>
      <c r="EUI153" s="16"/>
      <c r="EUJ153" s="16"/>
      <c r="EUK153" s="16"/>
      <c r="EUL153" s="16"/>
      <c r="EUM153" s="16"/>
      <c r="EUN153" s="16"/>
      <c r="EUO153" s="16"/>
      <c r="EUP153" s="16"/>
      <c r="EUQ153" s="16"/>
      <c r="EUR153" s="16"/>
      <c r="EUS153" s="16"/>
      <c r="EUT153" s="16"/>
      <c r="EUU153" s="16"/>
      <c r="EUV153" s="16"/>
      <c r="EUW153" s="16"/>
      <c r="EUX153" s="16"/>
      <c r="EUY153" s="16"/>
      <c r="EUZ153" s="16"/>
      <c r="EVA153" s="16"/>
      <c r="EVB153" s="16"/>
      <c r="EVC153" s="16"/>
      <c r="EVD153" s="16"/>
      <c r="EVE153" s="16"/>
      <c r="EVF153" s="16"/>
      <c r="EVG153" s="16"/>
      <c r="EVH153" s="16"/>
      <c r="EVI153" s="16"/>
      <c r="EVJ153" s="16"/>
      <c r="EVK153" s="16"/>
      <c r="EVL153" s="16"/>
      <c r="EVM153" s="16"/>
      <c r="EVN153" s="16"/>
      <c r="EVO153" s="16"/>
      <c r="EVP153" s="16"/>
      <c r="EVQ153" s="16"/>
      <c r="EVR153" s="16"/>
      <c r="EVS153" s="16"/>
      <c r="EVT153" s="16"/>
      <c r="EVU153" s="16"/>
      <c r="EVV153" s="16"/>
      <c r="EVW153" s="16"/>
      <c r="EVX153" s="16"/>
      <c r="EVY153" s="16"/>
      <c r="EVZ153" s="16"/>
      <c r="EWA153" s="16"/>
      <c r="EWB153" s="16"/>
      <c r="EWC153" s="16"/>
      <c r="EWD153" s="16"/>
      <c r="EWE153" s="16"/>
      <c r="EWF153" s="16"/>
      <c r="EWG153" s="16"/>
      <c r="EWH153" s="16"/>
      <c r="EWI153" s="16"/>
      <c r="EWJ153" s="16"/>
      <c r="EWK153" s="16"/>
      <c r="EWL153" s="16"/>
      <c r="EWM153" s="16"/>
      <c r="EWN153" s="16"/>
      <c r="EWO153" s="16"/>
      <c r="EWP153" s="16"/>
      <c r="EWQ153" s="16"/>
      <c r="EWR153" s="16"/>
      <c r="EWS153" s="16"/>
      <c r="EWT153" s="16"/>
      <c r="EWU153" s="16"/>
      <c r="EWV153" s="16"/>
      <c r="EWW153" s="16"/>
      <c r="EWX153" s="16"/>
      <c r="EWY153" s="16"/>
      <c r="EWZ153" s="16"/>
      <c r="EXA153" s="16"/>
      <c r="EXB153" s="16"/>
      <c r="EXC153" s="16"/>
      <c r="EXD153" s="16"/>
      <c r="EXE153" s="16"/>
      <c r="EXF153" s="16"/>
      <c r="EXG153" s="16"/>
      <c r="EXH153" s="16"/>
      <c r="EXI153" s="16"/>
      <c r="EXJ153" s="16"/>
      <c r="EXK153" s="16"/>
      <c r="EXL153" s="16"/>
      <c r="EXM153" s="16"/>
      <c r="EXN153" s="16"/>
      <c r="EXO153" s="16"/>
      <c r="EXP153" s="16"/>
      <c r="EXQ153" s="16"/>
      <c r="EXR153" s="16"/>
      <c r="EXS153" s="16"/>
      <c r="EXT153" s="16"/>
      <c r="EXU153" s="16"/>
      <c r="EXV153" s="16"/>
      <c r="EXW153" s="16"/>
      <c r="EXX153" s="16"/>
      <c r="EXY153" s="16"/>
      <c r="EXZ153" s="16"/>
      <c r="EYA153" s="16"/>
      <c r="EYB153" s="16"/>
      <c r="EYC153" s="16"/>
      <c r="EYD153" s="16"/>
      <c r="EYE153" s="16"/>
      <c r="EYF153" s="16"/>
      <c r="EYG153" s="16"/>
      <c r="EYH153" s="16"/>
      <c r="EYI153" s="16"/>
      <c r="EYJ153" s="16"/>
      <c r="EYK153" s="16"/>
      <c r="EYL153" s="16"/>
      <c r="EYM153" s="16"/>
      <c r="EYN153" s="16"/>
      <c r="EYO153" s="16"/>
      <c r="EYP153" s="16"/>
      <c r="EYQ153" s="16"/>
      <c r="EYR153" s="16"/>
      <c r="EYS153" s="16"/>
      <c r="EYT153" s="16"/>
      <c r="EYU153" s="16"/>
      <c r="EYV153" s="16"/>
      <c r="EYW153" s="16"/>
      <c r="EYX153" s="16"/>
      <c r="EYY153" s="16"/>
      <c r="EYZ153" s="16"/>
      <c r="EZA153" s="16"/>
      <c r="EZB153" s="16"/>
      <c r="EZC153" s="16"/>
      <c r="EZD153" s="16"/>
      <c r="EZE153" s="16"/>
      <c r="EZF153" s="16"/>
      <c r="EZG153" s="16"/>
      <c r="EZH153" s="16"/>
      <c r="EZI153" s="16"/>
      <c r="EZJ153" s="16"/>
      <c r="EZK153" s="16"/>
      <c r="EZL153" s="16"/>
      <c r="EZM153" s="16"/>
      <c r="EZN153" s="16"/>
      <c r="EZO153" s="16"/>
      <c r="EZP153" s="16"/>
      <c r="EZQ153" s="16"/>
      <c r="EZR153" s="16"/>
      <c r="EZS153" s="16"/>
      <c r="EZT153" s="16"/>
      <c r="EZU153" s="16"/>
      <c r="EZV153" s="16"/>
      <c r="EZW153" s="16"/>
      <c r="EZX153" s="16"/>
      <c r="EZY153" s="16"/>
      <c r="EZZ153" s="16"/>
      <c r="FAA153" s="16"/>
      <c r="FAB153" s="16"/>
      <c r="FAC153" s="16"/>
      <c r="FAD153" s="16"/>
      <c r="FAE153" s="16"/>
      <c r="FAF153" s="16"/>
      <c r="FAG153" s="16"/>
      <c r="FAH153" s="16"/>
      <c r="FAI153" s="16"/>
      <c r="FAJ153" s="16"/>
      <c r="FAK153" s="16"/>
      <c r="FAL153" s="16"/>
      <c r="FAM153" s="16"/>
      <c r="FAN153" s="16"/>
      <c r="FAO153" s="16"/>
      <c r="FAP153" s="16"/>
      <c r="FAQ153" s="16"/>
      <c r="FAR153" s="16"/>
      <c r="FAS153" s="16"/>
      <c r="FAT153" s="16"/>
      <c r="FAU153" s="16"/>
      <c r="FAV153" s="16"/>
      <c r="FAW153" s="16"/>
      <c r="FAX153" s="16"/>
      <c r="FAY153" s="16"/>
      <c r="FAZ153" s="16"/>
      <c r="FBA153" s="16"/>
      <c r="FBB153" s="16"/>
      <c r="FBC153" s="16"/>
      <c r="FBD153" s="16"/>
      <c r="FBE153" s="16"/>
      <c r="FBF153" s="16"/>
      <c r="FBG153" s="16"/>
      <c r="FBH153" s="16"/>
      <c r="FBI153" s="16"/>
      <c r="FBJ153" s="16"/>
      <c r="FBK153" s="16"/>
      <c r="FBL153" s="16"/>
      <c r="FBM153" s="16"/>
      <c r="FBN153" s="16"/>
      <c r="FBO153" s="16"/>
      <c r="FBP153" s="16"/>
      <c r="FBQ153" s="16"/>
      <c r="FBR153" s="16"/>
      <c r="FBS153" s="16"/>
      <c r="FBT153" s="16"/>
      <c r="FBU153" s="16"/>
      <c r="FBV153" s="16"/>
      <c r="FBW153" s="16"/>
      <c r="FBX153" s="16"/>
      <c r="FBY153" s="16"/>
      <c r="FBZ153" s="16"/>
      <c r="FCA153" s="16"/>
      <c r="FCB153" s="16"/>
      <c r="FCC153" s="16"/>
      <c r="FCD153" s="16"/>
      <c r="FCE153" s="16"/>
      <c r="FCF153" s="16"/>
      <c r="FCG153" s="16"/>
      <c r="FCH153" s="16"/>
      <c r="FCI153" s="16"/>
      <c r="FCJ153" s="16"/>
      <c r="FCK153" s="16"/>
      <c r="FCL153" s="16"/>
      <c r="FCM153" s="16"/>
      <c r="FCN153" s="16"/>
      <c r="FCO153" s="16"/>
      <c r="FCP153" s="16"/>
      <c r="FCQ153" s="16"/>
      <c r="FCR153" s="16"/>
      <c r="FCS153" s="16"/>
      <c r="FCT153" s="16"/>
      <c r="FCU153" s="16"/>
      <c r="FCV153" s="16"/>
      <c r="FCW153" s="16"/>
      <c r="FCX153" s="16"/>
      <c r="FCY153" s="16"/>
      <c r="FCZ153" s="16"/>
      <c r="FDA153" s="16"/>
      <c r="FDB153" s="16"/>
      <c r="FDC153" s="16"/>
      <c r="FDD153" s="16"/>
      <c r="FDE153" s="16"/>
      <c r="FDF153" s="16"/>
      <c r="FDG153" s="16"/>
      <c r="FDH153" s="16"/>
      <c r="FDI153" s="16"/>
      <c r="FDJ153" s="16"/>
      <c r="FDK153" s="16"/>
      <c r="FDL153" s="16"/>
      <c r="FDM153" s="16"/>
      <c r="FDN153" s="16"/>
      <c r="FDO153" s="16"/>
      <c r="FDP153" s="16"/>
      <c r="FDQ153" s="16"/>
      <c r="FDR153" s="16"/>
      <c r="FDS153" s="16"/>
      <c r="FDT153" s="16"/>
      <c r="FDU153" s="16"/>
      <c r="FDV153" s="16"/>
      <c r="FDW153" s="16"/>
      <c r="FDX153" s="16"/>
      <c r="FDY153" s="16"/>
      <c r="FDZ153" s="16"/>
      <c r="FEA153" s="16"/>
      <c r="FEB153" s="16"/>
      <c r="FEC153" s="16"/>
      <c r="FED153" s="16"/>
      <c r="FEE153" s="16"/>
      <c r="FEF153" s="16"/>
      <c r="FEG153" s="16"/>
      <c r="FEH153" s="16"/>
      <c r="FEI153" s="16"/>
      <c r="FEJ153" s="16"/>
      <c r="FEK153" s="16"/>
      <c r="FEL153" s="16"/>
      <c r="FEM153" s="16"/>
      <c r="FEN153" s="16"/>
      <c r="FEO153" s="16"/>
      <c r="FEP153" s="16"/>
      <c r="FEQ153" s="16"/>
      <c r="FER153" s="16"/>
      <c r="FES153" s="16"/>
      <c r="FET153" s="16"/>
      <c r="FEU153" s="16"/>
      <c r="FEV153" s="16"/>
      <c r="FEW153" s="16"/>
      <c r="FEX153" s="16"/>
      <c r="FEY153" s="16"/>
      <c r="FEZ153" s="16"/>
      <c r="FFA153" s="16"/>
      <c r="FFB153" s="16"/>
      <c r="FFC153" s="16"/>
      <c r="FFD153" s="16"/>
      <c r="FFE153" s="16"/>
      <c r="FFF153" s="16"/>
      <c r="FFG153" s="16"/>
      <c r="FFH153" s="16"/>
      <c r="FFI153" s="16"/>
      <c r="FFJ153" s="16"/>
      <c r="FFK153" s="16"/>
      <c r="FFL153" s="16"/>
      <c r="FFM153" s="16"/>
      <c r="FFN153" s="16"/>
      <c r="FFO153" s="16"/>
      <c r="FFP153" s="16"/>
      <c r="FFQ153" s="16"/>
      <c r="FFR153" s="16"/>
      <c r="FFS153" s="16"/>
      <c r="FFT153" s="16"/>
      <c r="FFU153" s="16"/>
      <c r="FFV153" s="16"/>
      <c r="FFW153" s="16"/>
      <c r="FFX153" s="16"/>
      <c r="FFY153" s="16"/>
      <c r="FFZ153" s="16"/>
      <c r="FGA153" s="16"/>
      <c r="FGB153" s="16"/>
      <c r="FGC153" s="16"/>
      <c r="FGD153" s="16"/>
      <c r="FGE153" s="16"/>
      <c r="FGF153" s="16"/>
      <c r="FGG153" s="16"/>
      <c r="FGH153" s="16"/>
      <c r="FGI153" s="16"/>
      <c r="FGJ153" s="16"/>
      <c r="FGK153" s="16"/>
      <c r="FGL153" s="16"/>
      <c r="FGM153" s="16"/>
      <c r="FGN153" s="16"/>
      <c r="FGO153" s="16"/>
      <c r="FGP153" s="16"/>
      <c r="FGQ153" s="16"/>
      <c r="FGR153" s="16"/>
      <c r="FGS153" s="16"/>
      <c r="FGT153" s="16"/>
      <c r="FGU153" s="16"/>
      <c r="FGV153" s="16"/>
      <c r="FGW153" s="16"/>
      <c r="FGX153" s="16"/>
      <c r="FGY153" s="16"/>
      <c r="FGZ153" s="16"/>
      <c r="FHA153" s="16"/>
      <c r="FHB153" s="16"/>
      <c r="FHC153" s="16"/>
      <c r="FHD153" s="16"/>
      <c r="FHE153" s="16"/>
      <c r="FHF153" s="16"/>
      <c r="FHG153" s="16"/>
      <c r="FHH153" s="16"/>
      <c r="FHI153" s="16"/>
      <c r="FHJ153" s="16"/>
      <c r="FHK153" s="16"/>
      <c r="FHL153" s="16"/>
      <c r="FHM153" s="16"/>
      <c r="FHN153" s="16"/>
      <c r="FHO153" s="16"/>
      <c r="FHP153" s="16"/>
      <c r="FHQ153" s="16"/>
      <c r="FHR153" s="16"/>
      <c r="FHS153" s="16"/>
      <c r="FHT153" s="16"/>
      <c r="FHU153" s="16"/>
      <c r="FHV153" s="16"/>
      <c r="FHW153" s="16"/>
      <c r="FHX153" s="16"/>
      <c r="FHY153" s="16"/>
      <c r="FHZ153" s="16"/>
      <c r="FIA153" s="16"/>
      <c r="FIB153" s="16"/>
      <c r="FIC153" s="16"/>
      <c r="FID153" s="16"/>
      <c r="FIE153" s="16"/>
      <c r="FIF153" s="16"/>
      <c r="FIG153" s="16"/>
      <c r="FIH153" s="16"/>
      <c r="FII153" s="16"/>
      <c r="FIJ153" s="16"/>
      <c r="FIK153" s="16"/>
      <c r="FIL153" s="16"/>
      <c r="FIM153" s="16"/>
      <c r="FIN153" s="16"/>
      <c r="FIO153" s="16"/>
      <c r="FIP153" s="16"/>
      <c r="FIQ153" s="16"/>
      <c r="FIR153" s="16"/>
      <c r="FIS153" s="16"/>
      <c r="FIT153" s="16"/>
      <c r="FIU153" s="16"/>
      <c r="FIV153" s="16"/>
      <c r="FIW153" s="16"/>
      <c r="FIX153" s="16"/>
      <c r="FIY153" s="16"/>
      <c r="FIZ153" s="16"/>
      <c r="FJA153" s="16"/>
      <c r="FJB153" s="16"/>
      <c r="FJC153" s="16"/>
      <c r="FJD153" s="16"/>
      <c r="FJE153" s="16"/>
      <c r="FJF153" s="16"/>
      <c r="FJG153" s="16"/>
      <c r="FJH153" s="16"/>
      <c r="FJI153" s="16"/>
      <c r="FJJ153" s="16"/>
      <c r="FJK153" s="16"/>
      <c r="FJL153" s="16"/>
      <c r="FJM153" s="16"/>
      <c r="FJN153" s="16"/>
      <c r="FJO153" s="16"/>
      <c r="FJP153" s="16"/>
      <c r="FJQ153" s="16"/>
      <c r="FJR153" s="16"/>
      <c r="FJS153" s="16"/>
      <c r="FJT153" s="16"/>
      <c r="FJU153" s="16"/>
      <c r="FJV153" s="16"/>
      <c r="FJW153" s="16"/>
      <c r="FJX153" s="16"/>
      <c r="FJY153" s="16"/>
      <c r="FJZ153" s="16"/>
      <c r="FKA153" s="16"/>
      <c r="FKB153" s="16"/>
      <c r="FKC153" s="16"/>
      <c r="FKD153" s="16"/>
      <c r="FKE153" s="16"/>
      <c r="FKF153" s="16"/>
      <c r="FKG153" s="16"/>
      <c r="FKH153" s="16"/>
      <c r="FKI153" s="16"/>
      <c r="FKJ153" s="16"/>
      <c r="FKK153" s="16"/>
      <c r="FKL153" s="16"/>
      <c r="FKM153" s="16"/>
      <c r="FKN153" s="16"/>
      <c r="FKO153" s="16"/>
      <c r="FKP153" s="16"/>
      <c r="FKQ153" s="16"/>
      <c r="FKR153" s="16"/>
      <c r="FKS153" s="16"/>
      <c r="FKT153" s="16"/>
      <c r="FKU153" s="16"/>
      <c r="FKV153" s="16"/>
      <c r="FKW153" s="16"/>
      <c r="FKX153" s="16"/>
      <c r="FKY153" s="16"/>
      <c r="FKZ153" s="16"/>
      <c r="FLA153" s="16"/>
      <c r="FLB153" s="16"/>
      <c r="FLC153" s="16"/>
      <c r="FLD153" s="16"/>
      <c r="FLE153" s="16"/>
      <c r="FLF153" s="16"/>
      <c r="FLG153" s="16"/>
      <c r="FLH153" s="16"/>
      <c r="FLI153" s="16"/>
      <c r="FLJ153" s="16"/>
      <c r="FLK153" s="16"/>
      <c r="FLL153" s="16"/>
      <c r="FLM153" s="16"/>
      <c r="FLN153" s="16"/>
      <c r="FLO153" s="16"/>
      <c r="FLP153" s="16"/>
      <c r="FLQ153" s="16"/>
      <c r="FLR153" s="16"/>
      <c r="FLS153" s="16"/>
      <c r="FLT153" s="16"/>
      <c r="FLU153" s="16"/>
      <c r="FLV153" s="16"/>
      <c r="FLW153" s="16"/>
      <c r="FLX153" s="16"/>
      <c r="FLY153" s="16"/>
      <c r="FLZ153" s="16"/>
      <c r="FMA153" s="16"/>
      <c r="FMB153" s="16"/>
      <c r="FMC153" s="16"/>
      <c r="FMD153" s="16"/>
      <c r="FME153" s="16"/>
      <c r="FMF153" s="16"/>
      <c r="FMG153" s="16"/>
      <c r="FMH153" s="16"/>
      <c r="FMI153" s="16"/>
      <c r="FMJ153" s="16"/>
      <c r="FMK153" s="16"/>
      <c r="FML153" s="16"/>
      <c r="FMM153" s="16"/>
      <c r="FMN153" s="16"/>
      <c r="FMO153" s="16"/>
      <c r="FMP153" s="16"/>
      <c r="FMQ153" s="16"/>
      <c r="FMR153" s="16"/>
      <c r="FMS153" s="16"/>
      <c r="FMT153" s="16"/>
      <c r="FMU153" s="16"/>
      <c r="FMV153" s="16"/>
      <c r="FMW153" s="16"/>
      <c r="FMX153" s="16"/>
      <c r="FMY153" s="16"/>
      <c r="FMZ153" s="16"/>
      <c r="FNA153" s="16"/>
      <c r="FNB153" s="16"/>
      <c r="FNC153" s="16"/>
      <c r="FND153" s="16"/>
      <c r="FNE153" s="16"/>
      <c r="FNF153" s="16"/>
      <c r="FNG153" s="16"/>
      <c r="FNH153" s="16"/>
      <c r="FNI153" s="16"/>
      <c r="FNJ153" s="16"/>
      <c r="FNK153" s="16"/>
      <c r="FNL153" s="16"/>
      <c r="FNM153" s="16"/>
      <c r="FNN153" s="16"/>
      <c r="FNO153" s="16"/>
      <c r="FNP153" s="16"/>
      <c r="FNQ153" s="16"/>
      <c r="FNR153" s="16"/>
      <c r="FNS153" s="16"/>
      <c r="FNT153" s="16"/>
      <c r="FNU153" s="16"/>
      <c r="FNV153" s="16"/>
      <c r="FNW153" s="16"/>
      <c r="FNX153" s="16"/>
      <c r="FNY153" s="16"/>
      <c r="FNZ153" s="16"/>
      <c r="FOA153" s="16"/>
      <c r="FOB153" s="16"/>
      <c r="FOC153" s="16"/>
      <c r="FOD153" s="16"/>
      <c r="FOE153" s="16"/>
      <c r="FOF153" s="16"/>
      <c r="FOG153" s="16"/>
      <c r="FOH153" s="16"/>
      <c r="FOI153" s="16"/>
      <c r="FOJ153" s="16"/>
      <c r="FOK153" s="16"/>
      <c r="FOL153" s="16"/>
      <c r="FOM153" s="16"/>
      <c r="FON153" s="16"/>
      <c r="FOO153" s="16"/>
      <c r="FOP153" s="16"/>
      <c r="FOQ153" s="16"/>
      <c r="FOR153" s="16"/>
      <c r="FOS153" s="16"/>
      <c r="FOT153" s="16"/>
      <c r="FOU153" s="16"/>
      <c r="FOV153" s="16"/>
      <c r="FOW153" s="16"/>
      <c r="FOX153" s="16"/>
      <c r="FOY153" s="16"/>
      <c r="FOZ153" s="16"/>
      <c r="FPA153" s="16"/>
      <c r="FPB153" s="16"/>
      <c r="FPC153" s="16"/>
      <c r="FPD153" s="16"/>
      <c r="FPE153" s="16"/>
      <c r="FPF153" s="16"/>
      <c r="FPG153" s="16"/>
      <c r="FPH153" s="16"/>
      <c r="FPI153" s="16"/>
      <c r="FPJ153" s="16"/>
      <c r="FPK153" s="16"/>
      <c r="FPL153" s="16"/>
      <c r="FPM153" s="16"/>
      <c r="FPN153" s="16"/>
      <c r="FPO153" s="16"/>
      <c r="FPP153" s="16"/>
      <c r="FPQ153" s="16"/>
      <c r="FPR153" s="16"/>
      <c r="FPS153" s="16"/>
      <c r="FPT153" s="16"/>
      <c r="FPU153" s="16"/>
      <c r="FPV153" s="16"/>
      <c r="FPW153" s="16"/>
      <c r="FPX153" s="16"/>
      <c r="FPY153" s="16"/>
      <c r="FPZ153" s="16"/>
      <c r="FQA153" s="16"/>
      <c r="FQB153" s="16"/>
      <c r="FQC153" s="16"/>
      <c r="FQD153" s="16"/>
      <c r="FQE153" s="16"/>
      <c r="FQF153" s="16"/>
      <c r="FQG153" s="16"/>
      <c r="FQH153" s="16"/>
      <c r="FQI153" s="16"/>
      <c r="FQJ153" s="16"/>
      <c r="FQK153" s="16"/>
      <c r="FQL153" s="16"/>
      <c r="FQM153" s="16"/>
      <c r="FQN153" s="16"/>
      <c r="FQO153" s="16"/>
      <c r="FQP153" s="16"/>
      <c r="FQQ153" s="16"/>
      <c r="FQR153" s="16"/>
      <c r="FQS153" s="16"/>
      <c r="FQT153" s="16"/>
      <c r="FQU153" s="16"/>
      <c r="FQV153" s="16"/>
      <c r="FQW153" s="16"/>
      <c r="FQX153" s="16"/>
      <c r="FQY153" s="16"/>
      <c r="FQZ153" s="16"/>
      <c r="FRA153" s="16"/>
      <c r="FRB153" s="16"/>
      <c r="FRC153" s="16"/>
      <c r="FRD153" s="16"/>
      <c r="FRE153" s="16"/>
      <c r="FRF153" s="16"/>
      <c r="FRG153" s="16"/>
      <c r="FRH153" s="16"/>
      <c r="FRI153" s="16"/>
      <c r="FRJ153" s="16"/>
      <c r="FRK153" s="16"/>
      <c r="FRL153" s="16"/>
      <c r="FRM153" s="16"/>
      <c r="FRN153" s="16"/>
      <c r="FRO153" s="16"/>
      <c r="FRP153" s="16"/>
      <c r="FRQ153" s="16"/>
      <c r="FRR153" s="16"/>
      <c r="FRS153" s="16"/>
      <c r="FRT153" s="16"/>
      <c r="FRU153" s="16"/>
      <c r="FRV153" s="16"/>
      <c r="FRW153" s="16"/>
      <c r="FRX153" s="16"/>
      <c r="FRY153" s="16"/>
      <c r="FRZ153" s="16"/>
      <c r="FSA153" s="16"/>
      <c r="FSB153" s="16"/>
      <c r="FSC153" s="16"/>
      <c r="FSD153" s="16"/>
      <c r="FSE153" s="16"/>
      <c r="FSF153" s="16"/>
      <c r="FSG153" s="16"/>
      <c r="FSH153" s="16"/>
      <c r="FSI153" s="16"/>
      <c r="FSJ153" s="16"/>
      <c r="FSK153" s="16"/>
      <c r="FSL153" s="16"/>
      <c r="FSM153" s="16"/>
      <c r="FSN153" s="16"/>
      <c r="FSO153" s="16"/>
      <c r="FSP153" s="16"/>
      <c r="FSQ153" s="16"/>
      <c r="FSR153" s="16"/>
      <c r="FSS153" s="16"/>
      <c r="FST153" s="16"/>
      <c r="FSU153" s="16"/>
      <c r="FSV153" s="16"/>
      <c r="FSW153" s="16"/>
      <c r="FSX153" s="16"/>
      <c r="FSY153" s="16"/>
      <c r="FSZ153" s="16"/>
      <c r="FTA153" s="16"/>
      <c r="FTB153" s="16"/>
      <c r="FTC153" s="16"/>
      <c r="FTD153" s="16"/>
      <c r="FTE153" s="16"/>
      <c r="FTF153" s="16"/>
      <c r="FTG153" s="16"/>
      <c r="FTH153" s="16"/>
      <c r="FTI153" s="16"/>
      <c r="FTJ153" s="16"/>
      <c r="FTK153" s="16"/>
      <c r="FTL153" s="16"/>
      <c r="FTM153" s="16"/>
      <c r="FTN153" s="16"/>
      <c r="FTO153" s="16"/>
      <c r="FTP153" s="16"/>
      <c r="FTQ153" s="16"/>
      <c r="FTR153" s="16"/>
      <c r="FTS153" s="16"/>
      <c r="FTT153" s="16"/>
      <c r="FTU153" s="16"/>
      <c r="FTV153" s="16"/>
      <c r="FTW153" s="16"/>
      <c r="FTX153" s="16"/>
      <c r="FTY153" s="16"/>
      <c r="FTZ153" s="16"/>
      <c r="FUA153" s="16"/>
      <c r="FUB153" s="16"/>
      <c r="FUC153" s="16"/>
      <c r="FUD153" s="16"/>
      <c r="FUE153" s="16"/>
      <c r="FUF153" s="16"/>
      <c r="FUG153" s="16"/>
      <c r="FUH153" s="16"/>
      <c r="FUI153" s="16"/>
      <c r="FUJ153" s="16"/>
      <c r="FUK153" s="16"/>
      <c r="FUL153" s="16"/>
      <c r="FUM153" s="16"/>
      <c r="FUN153" s="16"/>
      <c r="FUO153" s="16"/>
      <c r="FUP153" s="16"/>
      <c r="FUQ153" s="16"/>
      <c r="FUR153" s="16"/>
      <c r="FUS153" s="16"/>
      <c r="FUT153" s="16"/>
      <c r="FUU153" s="16"/>
      <c r="FUV153" s="16"/>
      <c r="FUW153" s="16"/>
      <c r="FUX153" s="16"/>
      <c r="FUY153" s="16"/>
      <c r="FUZ153" s="16"/>
      <c r="FVA153" s="16"/>
      <c r="FVB153" s="16"/>
      <c r="FVC153" s="16"/>
      <c r="FVD153" s="16"/>
      <c r="FVE153" s="16"/>
      <c r="FVF153" s="16"/>
      <c r="FVG153" s="16"/>
      <c r="FVH153" s="16"/>
      <c r="FVI153" s="16"/>
      <c r="FVJ153" s="16"/>
      <c r="FVK153" s="16"/>
      <c r="FVL153" s="16"/>
      <c r="FVM153" s="16"/>
      <c r="FVN153" s="16"/>
      <c r="FVO153" s="16"/>
      <c r="FVP153" s="16"/>
      <c r="FVQ153" s="16"/>
      <c r="FVR153" s="16"/>
      <c r="FVS153" s="16"/>
      <c r="FVT153" s="16"/>
      <c r="FVU153" s="16"/>
      <c r="FVV153" s="16"/>
      <c r="FVW153" s="16"/>
      <c r="FVX153" s="16"/>
      <c r="FVY153" s="16"/>
      <c r="FVZ153" s="16"/>
      <c r="FWA153" s="16"/>
      <c r="FWB153" s="16"/>
      <c r="FWC153" s="16"/>
      <c r="FWD153" s="16"/>
      <c r="FWE153" s="16"/>
      <c r="FWF153" s="16"/>
      <c r="FWG153" s="16"/>
      <c r="FWH153" s="16"/>
      <c r="FWI153" s="16"/>
      <c r="FWJ153" s="16"/>
      <c r="FWK153" s="16"/>
      <c r="FWL153" s="16"/>
      <c r="FWM153" s="16"/>
      <c r="FWN153" s="16"/>
      <c r="FWO153" s="16"/>
      <c r="FWP153" s="16"/>
      <c r="FWQ153" s="16"/>
      <c r="FWR153" s="16"/>
      <c r="FWS153" s="16"/>
      <c r="FWT153" s="16"/>
      <c r="FWU153" s="16"/>
      <c r="FWV153" s="16"/>
      <c r="FWW153" s="16"/>
      <c r="FWX153" s="16"/>
      <c r="FWY153" s="16"/>
      <c r="FWZ153" s="16"/>
      <c r="FXA153" s="16"/>
      <c r="FXB153" s="16"/>
      <c r="FXC153" s="16"/>
      <c r="FXD153" s="16"/>
      <c r="FXE153" s="16"/>
      <c r="FXF153" s="16"/>
      <c r="FXG153" s="16"/>
      <c r="FXH153" s="16"/>
      <c r="FXI153" s="16"/>
      <c r="FXJ153" s="16"/>
      <c r="FXK153" s="16"/>
      <c r="FXL153" s="16"/>
      <c r="FXM153" s="16"/>
      <c r="FXN153" s="16"/>
      <c r="FXO153" s="16"/>
      <c r="FXP153" s="16"/>
      <c r="FXQ153" s="16"/>
      <c r="FXR153" s="16"/>
      <c r="FXS153" s="16"/>
      <c r="FXT153" s="16"/>
      <c r="FXU153" s="16"/>
      <c r="FXV153" s="16"/>
      <c r="FXW153" s="16"/>
      <c r="FXX153" s="16"/>
      <c r="FXY153" s="16"/>
      <c r="FXZ153" s="16"/>
      <c r="FYA153" s="16"/>
      <c r="FYB153" s="16"/>
      <c r="FYC153" s="16"/>
      <c r="FYD153" s="16"/>
      <c r="FYE153" s="16"/>
      <c r="FYF153" s="16"/>
      <c r="FYG153" s="16"/>
      <c r="FYH153" s="16"/>
      <c r="FYI153" s="16"/>
      <c r="FYJ153" s="16"/>
      <c r="FYK153" s="16"/>
      <c r="FYL153" s="16"/>
      <c r="FYM153" s="16"/>
      <c r="FYN153" s="16"/>
      <c r="FYO153" s="16"/>
      <c r="FYP153" s="16"/>
      <c r="FYQ153" s="16"/>
      <c r="FYR153" s="16"/>
      <c r="FYS153" s="16"/>
      <c r="FYT153" s="16"/>
      <c r="FYU153" s="16"/>
      <c r="FYV153" s="16"/>
      <c r="FYW153" s="16"/>
      <c r="FYX153" s="16"/>
      <c r="FYY153" s="16"/>
      <c r="FYZ153" s="16"/>
      <c r="FZA153" s="16"/>
      <c r="FZB153" s="16"/>
      <c r="FZC153" s="16"/>
      <c r="FZD153" s="16"/>
      <c r="FZE153" s="16"/>
      <c r="FZF153" s="16"/>
      <c r="FZG153" s="16"/>
      <c r="FZH153" s="16"/>
      <c r="FZI153" s="16"/>
      <c r="FZJ153" s="16"/>
      <c r="FZK153" s="16"/>
      <c r="FZL153" s="16"/>
      <c r="FZM153" s="16"/>
      <c r="FZN153" s="16"/>
      <c r="FZO153" s="16"/>
      <c r="FZP153" s="16"/>
      <c r="FZQ153" s="16"/>
      <c r="FZR153" s="16"/>
      <c r="FZS153" s="16"/>
      <c r="FZT153" s="16"/>
      <c r="FZU153" s="16"/>
      <c r="FZV153" s="16"/>
      <c r="FZW153" s="16"/>
      <c r="FZX153" s="16"/>
      <c r="FZY153" s="16"/>
      <c r="FZZ153" s="16"/>
      <c r="GAA153" s="16"/>
      <c r="GAB153" s="16"/>
      <c r="GAC153" s="16"/>
      <c r="GAD153" s="16"/>
      <c r="GAE153" s="16"/>
      <c r="GAF153" s="16"/>
      <c r="GAG153" s="16"/>
      <c r="GAH153" s="16"/>
      <c r="GAI153" s="16"/>
      <c r="GAJ153" s="16"/>
      <c r="GAK153" s="16"/>
      <c r="GAL153" s="16"/>
      <c r="GAM153" s="16"/>
      <c r="GAN153" s="16"/>
      <c r="GAO153" s="16"/>
      <c r="GAP153" s="16"/>
      <c r="GAQ153" s="16"/>
      <c r="GAR153" s="16"/>
      <c r="GAS153" s="16"/>
      <c r="GAT153" s="16"/>
      <c r="GAU153" s="16"/>
      <c r="GAV153" s="16"/>
      <c r="GAW153" s="16"/>
      <c r="GAX153" s="16"/>
      <c r="GAY153" s="16"/>
      <c r="GAZ153" s="16"/>
      <c r="GBA153" s="16"/>
      <c r="GBB153" s="16"/>
      <c r="GBC153" s="16"/>
      <c r="GBD153" s="16"/>
      <c r="GBE153" s="16"/>
      <c r="GBF153" s="16"/>
      <c r="GBG153" s="16"/>
      <c r="GBH153" s="16"/>
      <c r="GBI153" s="16"/>
      <c r="GBJ153" s="16"/>
      <c r="GBK153" s="16"/>
      <c r="GBL153" s="16"/>
      <c r="GBM153" s="16"/>
      <c r="GBN153" s="16"/>
      <c r="GBO153" s="16"/>
      <c r="GBP153" s="16"/>
      <c r="GBQ153" s="16"/>
      <c r="GBR153" s="16"/>
      <c r="GBS153" s="16"/>
      <c r="GBT153" s="16"/>
      <c r="GBU153" s="16"/>
      <c r="GBV153" s="16"/>
      <c r="GBW153" s="16"/>
      <c r="GBX153" s="16"/>
      <c r="GBY153" s="16"/>
      <c r="GBZ153" s="16"/>
      <c r="GCA153" s="16"/>
      <c r="GCB153" s="16"/>
      <c r="GCC153" s="16"/>
      <c r="GCD153" s="16"/>
      <c r="GCE153" s="16"/>
      <c r="GCF153" s="16"/>
      <c r="GCG153" s="16"/>
      <c r="GCH153" s="16"/>
      <c r="GCI153" s="16"/>
      <c r="GCJ153" s="16"/>
      <c r="GCK153" s="16"/>
      <c r="GCL153" s="16"/>
      <c r="GCM153" s="16"/>
      <c r="GCN153" s="16"/>
      <c r="GCO153" s="16"/>
      <c r="GCP153" s="16"/>
      <c r="GCQ153" s="16"/>
      <c r="GCR153" s="16"/>
      <c r="GCS153" s="16"/>
      <c r="GCT153" s="16"/>
      <c r="GCU153" s="16"/>
      <c r="GCV153" s="16"/>
      <c r="GCW153" s="16"/>
      <c r="GCX153" s="16"/>
      <c r="GCY153" s="16"/>
      <c r="GCZ153" s="16"/>
      <c r="GDA153" s="16"/>
      <c r="GDB153" s="16"/>
      <c r="GDC153" s="16"/>
      <c r="GDD153" s="16"/>
      <c r="GDE153" s="16"/>
      <c r="GDF153" s="16"/>
      <c r="GDG153" s="16"/>
      <c r="GDH153" s="16"/>
      <c r="GDI153" s="16"/>
      <c r="GDJ153" s="16"/>
      <c r="GDK153" s="16"/>
      <c r="GDL153" s="16"/>
      <c r="GDM153" s="16"/>
      <c r="GDN153" s="16"/>
      <c r="GDO153" s="16"/>
      <c r="GDP153" s="16"/>
      <c r="GDQ153" s="16"/>
      <c r="GDR153" s="16"/>
      <c r="GDS153" s="16"/>
      <c r="GDT153" s="16"/>
      <c r="GDU153" s="16"/>
      <c r="GDV153" s="16"/>
      <c r="GDW153" s="16"/>
      <c r="GDX153" s="16"/>
      <c r="GDY153" s="16"/>
      <c r="GDZ153" s="16"/>
      <c r="GEA153" s="16"/>
      <c r="GEB153" s="16"/>
      <c r="GEC153" s="16"/>
      <c r="GED153" s="16"/>
      <c r="GEE153" s="16"/>
      <c r="GEF153" s="16"/>
      <c r="GEG153" s="16"/>
      <c r="GEH153" s="16"/>
      <c r="GEI153" s="16"/>
      <c r="GEJ153" s="16"/>
      <c r="GEK153" s="16"/>
      <c r="GEL153" s="16"/>
      <c r="GEM153" s="16"/>
      <c r="GEN153" s="16"/>
      <c r="GEO153" s="16"/>
      <c r="GEP153" s="16"/>
      <c r="GEQ153" s="16"/>
      <c r="GER153" s="16"/>
      <c r="GES153" s="16"/>
      <c r="GET153" s="16"/>
      <c r="GEU153" s="16"/>
      <c r="GEV153" s="16"/>
      <c r="GEW153" s="16"/>
      <c r="GEX153" s="16"/>
      <c r="GEY153" s="16"/>
      <c r="GEZ153" s="16"/>
      <c r="GFA153" s="16"/>
      <c r="GFB153" s="16"/>
      <c r="GFC153" s="16"/>
      <c r="GFD153" s="16"/>
      <c r="GFE153" s="16"/>
      <c r="GFF153" s="16"/>
      <c r="GFG153" s="16"/>
      <c r="GFH153" s="16"/>
      <c r="GFI153" s="16"/>
      <c r="GFJ153" s="16"/>
      <c r="GFK153" s="16"/>
      <c r="GFL153" s="16"/>
      <c r="GFM153" s="16"/>
      <c r="GFN153" s="16"/>
      <c r="GFO153" s="16"/>
      <c r="GFP153" s="16"/>
      <c r="GFQ153" s="16"/>
      <c r="GFR153" s="16"/>
      <c r="GFS153" s="16"/>
      <c r="GFT153" s="16"/>
      <c r="GFU153" s="16"/>
      <c r="GFV153" s="16"/>
      <c r="GFW153" s="16"/>
      <c r="GFX153" s="16"/>
      <c r="GFY153" s="16"/>
      <c r="GFZ153" s="16"/>
      <c r="GGA153" s="16"/>
      <c r="GGB153" s="16"/>
      <c r="GGC153" s="16"/>
      <c r="GGD153" s="16"/>
      <c r="GGE153" s="16"/>
      <c r="GGF153" s="16"/>
      <c r="GGG153" s="16"/>
      <c r="GGH153" s="16"/>
      <c r="GGI153" s="16"/>
      <c r="GGJ153" s="16"/>
      <c r="GGK153" s="16"/>
      <c r="GGL153" s="16"/>
      <c r="GGM153" s="16"/>
      <c r="GGN153" s="16"/>
      <c r="GGO153" s="16"/>
      <c r="GGP153" s="16"/>
      <c r="GGQ153" s="16"/>
      <c r="GGR153" s="16"/>
      <c r="GGS153" s="16"/>
      <c r="GGT153" s="16"/>
      <c r="GGU153" s="16"/>
      <c r="GGV153" s="16"/>
      <c r="GGW153" s="16"/>
      <c r="GGX153" s="16"/>
      <c r="GGY153" s="16"/>
      <c r="GGZ153" s="16"/>
      <c r="GHA153" s="16"/>
      <c r="GHB153" s="16"/>
      <c r="GHC153" s="16"/>
      <c r="GHD153" s="16"/>
      <c r="GHE153" s="16"/>
      <c r="GHF153" s="16"/>
      <c r="GHG153" s="16"/>
      <c r="GHH153" s="16"/>
      <c r="GHI153" s="16"/>
      <c r="GHJ153" s="16"/>
      <c r="GHK153" s="16"/>
      <c r="GHL153" s="16"/>
      <c r="GHM153" s="16"/>
      <c r="GHN153" s="16"/>
      <c r="GHO153" s="16"/>
      <c r="GHP153" s="16"/>
      <c r="GHQ153" s="16"/>
      <c r="GHR153" s="16"/>
      <c r="GHS153" s="16"/>
      <c r="GHT153" s="16"/>
      <c r="GHU153" s="16"/>
      <c r="GHV153" s="16"/>
      <c r="GHW153" s="16"/>
      <c r="GHX153" s="16"/>
      <c r="GHY153" s="16"/>
      <c r="GHZ153" s="16"/>
      <c r="GIA153" s="16"/>
      <c r="GIB153" s="16"/>
      <c r="GIC153" s="16"/>
      <c r="GID153" s="16"/>
      <c r="GIE153" s="16"/>
      <c r="GIF153" s="16"/>
      <c r="GIG153" s="16"/>
      <c r="GIH153" s="16"/>
      <c r="GII153" s="16"/>
      <c r="GIJ153" s="16"/>
      <c r="GIK153" s="16"/>
      <c r="GIL153" s="16"/>
      <c r="GIM153" s="16"/>
      <c r="GIN153" s="16"/>
      <c r="GIO153" s="16"/>
      <c r="GIP153" s="16"/>
      <c r="GIQ153" s="16"/>
      <c r="GIR153" s="16"/>
      <c r="GIS153" s="16"/>
      <c r="GIT153" s="16"/>
      <c r="GIU153" s="16"/>
      <c r="GIV153" s="16"/>
      <c r="GIW153" s="16"/>
      <c r="GIX153" s="16"/>
      <c r="GIY153" s="16"/>
      <c r="GIZ153" s="16"/>
      <c r="GJA153" s="16"/>
      <c r="GJB153" s="16"/>
      <c r="GJC153" s="16"/>
      <c r="GJD153" s="16"/>
      <c r="GJE153" s="16"/>
      <c r="GJF153" s="16"/>
      <c r="GJG153" s="16"/>
      <c r="GJH153" s="16"/>
      <c r="GJI153" s="16"/>
      <c r="GJJ153" s="16"/>
      <c r="GJK153" s="16"/>
      <c r="GJL153" s="16"/>
      <c r="GJM153" s="16"/>
      <c r="GJN153" s="16"/>
      <c r="GJO153" s="16"/>
      <c r="GJP153" s="16"/>
      <c r="GJQ153" s="16"/>
      <c r="GJR153" s="16"/>
      <c r="GJS153" s="16"/>
      <c r="GJT153" s="16"/>
      <c r="GJU153" s="16"/>
      <c r="GJV153" s="16"/>
      <c r="GJW153" s="16"/>
      <c r="GJX153" s="16"/>
      <c r="GJY153" s="16"/>
      <c r="GJZ153" s="16"/>
      <c r="GKA153" s="16"/>
      <c r="GKB153" s="16"/>
      <c r="GKC153" s="16"/>
      <c r="GKD153" s="16"/>
      <c r="GKE153" s="16"/>
      <c r="GKF153" s="16"/>
      <c r="GKG153" s="16"/>
      <c r="GKH153" s="16"/>
      <c r="GKI153" s="16"/>
      <c r="GKJ153" s="16"/>
      <c r="GKK153" s="16"/>
      <c r="GKL153" s="16"/>
      <c r="GKM153" s="16"/>
      <c r="GKN153" s="16"/>
      <c r="GKO153" s="16"/>
      <c r="GKP153" s="16"/>
      <c r="GKQ153" s="16"/>
      <c r="GKR153" s="16"/>
      <c r="GKS153" s="16"/>
      <c r="GKT153" s="16"/>
      <c r="GKU153" s="16"/>
      <c r="GKV153" s="16"/>
      <c r="GKW153" s="16"/>
      <c r="GKX153" s="16"/>
      <c r="GKY153" s="16"/>
      <c r="GKZ153" s="16"/>
      <c r="GLA153" s="16"/>
      <c r="GLB153" s="16"/>
      <c r="GLC153" s="16"/>
      <c r="GLD153" s="16"/>
      <c r="GLE153" s="16"/>
      <c r="GLF153" s="16"/>
      <c r="GLG153" s="16"/>
      <c r="GLH153" s="16"/>
      <c r="GLI153" s="16"/>
      <c r="GLJ153" s="16"/>
      <c r="GLK153" s="16"/>
      <c r="GLL153" s="16"/>
      <c r="GLM153" s="16"/>
      <c r="GLN153" s="16"/>
      <c r="GLO153" s="16"/>
      <c r="GLP153" s="16"/>
      <c r="GLQ153" s="16"/>
      <c r="GLR153" s="16"/>
      <c r="GLS153" s="16"/>
      <c r="GLT153" s="16"/>
      <c r="GLU153" s="16"/>
      <c r="GLV153" s="16"/>
      <c r="GLW153" s="16"/>
      <c r="GLX153" s="16"/>
      <c r="GLY153" s="16"/>
      <c r="GLZ153" s="16"/>
      <c r="GMA153" s="16"/>
      <c r="GMB153" s="16"/>
      <c r="GMC153" s="16"/>
      <c r="GMD153" s="16"/>
      <c r="GME153" s="16"/>
      <c r="GMF153" s="16"/>
      <c r="GMG153" s="16"/>
      <c r="GMH153" s="16"/>
      <c r="GMI153" s="16"/>
      <c r="GMJ153" s="16"/>
      <c r="GMK153" s="16"/>
      <c r="GML153" s="16"/>
      <c r="GMM153" s="16"/>
      <c r="GMN153" s="16"/>
      <c r="GMO153" s="16"/>
      <c r="GMP153" s="16"/>
      <c r="GMQ153" s="16"/>
      <c r="GMR153" s="16"/>
      <c r="GMS153" s="16"/>
      <c r="GMT153" s="16"/>
      <c r="GMU153" s="16"/>
      <c r="GMV153" s="16"/>
      <c r="GMW153" s="16"/>
      <c r="GMX153" s="16"/>
      <c r="GMY153" s="16"/>
      <c r="GMZ153" s="16"/>
      <c r="GNA153" s="16"/>
      <c r="GNB153" s="16"/>
      <c r="GNC153" s="16"/>
      <c r="GND153" s="16"/>
      <c r="GNE153" s="16"/>
      <c r="GNF153" s="16"/>
      <c r="GNG153" s="16"/>
      <c r="GNH153" s="16"/>
      <c r="GNI153" s="16"/>
      <c r="GNJ153" s="16"/>
      <c r="GNK153" s="16"/>
      <c r="GNL153" s="16"/>
      <c r="GNM153" s="16"/>
      <c r="GNN153" s="16"/>
      <c r="GNO153" s="16"/>
      <c r="GNP153" s="16"/>
      <c r="GNQ153" s="16"/>
      <c r="GNR153" s="16"/>
      <c r="GNS153" s="16"/>
      <c r="GNT153" s="16"/>
      <c r="GNU153" s="16"/>
      <c r="GNV153" s="16"/>
      <c r="GNW153" s="16"/>
      <c r="GNX153" s="16"/>
      <c r="GNY153" s="16"/>
      <c r="GNZ153" s="16"/>
      <c r="GOA153" s="16"/>
      <c r="GOB153" s="16"/>
      <c r="GOC153" s="16"/>
      <c r="GOD153" s="16"/>
      <c r="GOE153" s="16"/>
      <c r="GOF153" s="16"/>
      <c r="GOG153" s="16"/>
      <c r="GOH153" s="16"/>
      <c r="GOI153" s="16"/>
      <c r="GOJ153" s="16"/>
      <c r="GOK153" s="16"/>
      <c r="GOL153" s="16"/>
      <c r="GOM153" s="16"/>
      <c r="GON153" s="16"/>
      <c r="GOO153" s="16"/>
      <c r="GOP153" s="16"/>
      <c r="GOQ153" s="16"/>
      <c r="GOR153" s="16"/>
      <c r="GOS153" s="16"/>
      <c r="GOT153" s="16"/>
      <c r="GOU153" s="16"/>
      <c r="GOV153" s="16"/>
      <c r="GOW153" s="16"/>
      <c r="GOX153" s="16"/>
      <c r="GOY153" s="16"/>
      <c r="GOZ153" s="16"/>
      <c r="GPA153" s="16"/>
      <c r="GPB153" s="16"/>
      <c r="GPC153" s="16"/>
      <c r="GPD153" s="16"/>
      <c r="GPE153" s="16"/>
      <c r="GPF153" s="16"/>
      <c r="GPG153" s="16"/>
      <c r="GPH153" s="16"/>
      <c r="GPI153" s="16"/>
      <c r="GPJ153" s="16"/>
      <c r="GPK153" s="16"/>
      <c r="GPL153" s="16"/>
      <c r="GPM153" s="16"/>
      <c r="GPN153" s="16"/>
      <c r="GPO153" s="16"/>
      <c r="GPP153" s="16"/>
      <c r="GPQ153" s="16"/>
      <c r="GPR153" s="16"/>
      <c r="GPS153" s="16"/>
      <c r="GPT153" s="16"/>
      <c r="GPU153" s="16"/>
      <c r="GPV153" s="16"/>
      <c r="GPW153" s="16"/>
      <c r="GPX153" s="16"/>
      <c r="GPY153" s="16"/>
      <c r="GPZ153" s="16"/>
      <c r="GQA153" s="16"/>
      <c r="GQB153" s="16"/>
      <c r="GQC153" s="16"/>
      <c r="GQD153" s="16"/>
      <c r="GQE153" s="16"/>
      <c r="GQF153" s="16"/>
      <c r="GQG153" s="16"/>
      <c r="GQH153" s="16"/>
      <c r="GQI153" s="16"/>
      <c r="GQJ153" s="16"/>
      <c r="GQK153" s="16"/>
      <c r="GQL153" s="16"/>
      <c r="GQM153" s="16"/>
      <c r="GQN153" s="16"/>
      <c r="GQO153" s="16"/>
      <c r="GQP153" s="16"/>
      <c r="GQQ153" s="16"/>
      <c r="GQR153" s="16"/>
      <c r="GQS153" s="16"/>
      <c r="GQT153" s="16"/>
      <c r="GQU153" s="16"/>
      <c r="GQV153" s="16"/>
      <c r="GQW153" s="16"/>
      <c r="GQX153" s="16"/>
      <c r="GQY153" s="16"/>
      <c r="GQZ153" s="16"/>
      <c r="GRA153" s="16"/>
      <c r="GRB153" s="16"/>
      <c r="GRC153" s="16"/>
      <c r="GRD153" s="16"/>
      <c r="GRE153" s="16"/>
      <c r="GRF153" s="16"/>
      <c r="GRG153" s="16"/>
      <c r="GRH153" s="16"/>
      <c r="GRI153" s="16"/>
      <c r="GRJ153" s="16"/>
      <c r="GRK153" s="16"/>
      <c r="GRL153" s="16"/>
      <c r="GRM153" s="16"/>
      <c r="GRN153" s="16"/>
      <c r="GRO153" s="16"/>
      <c r="GRP153" s="16"/>
      <c r="GRQ153" s="16"/>
      <c r="GRR153" s="16"/>
      <c r="GRS153" s="16"/>
      <c r="GRT153" s="16"/>
      <c r="GRU153" s="16"/>
      <c r="GRV153" s="16"/>
      <c r="GRW153" s="16"/>
      <c r="GRX153" s="16"/>
      <c r="GRY153" s="16"/>
      <c r="GRZ153" s="16"/>
      <c r="GSA153" s="16"/>
      <c r="GSB153" s="16"/>
      <c r="GSC153" s="16"/>
      <c r="GSD153" s="16"/>
      <c r="GSE153" s="16"/>
      <c r="GSF153" s="16"/>
      <c r="GSG153" s="16"/>
      <c r="GSH153" s="16"/>
      <c r="GSI153" s="16"/>
      <c r="GSJ153" s="16"/>
      <c r="GSK153" s="16"/>
      <c r="GSL153" s="16"/>
      <c r="GSM153" s="16"/>
      <c r="GSN153" s="16"/>
      <c r="GSO153" s="16"/>
      <c r="GSP153" s="16"/>
      <c r="GSQ153" s="16"/>
      <c r="GSR153" s="16"/>
      <c r="GSS153" s="16"/>
      <c r="GST153" s="16"/>
      <c r="GSU153" s="16"/>
      <c r="GSV153" s="16"/>
      <c r="GSW153" s="16"/>
      <c r="GSX153" s="16"/>
      <c r="GSY153" s="16"/>
      <c r="GSZ153" s="16"/>
      <c r="GTA153" s="16"/>
      <c r="GTB153" s="16"/>
      <c r="GTC153" s="16"/>
      <c r="GTD153" s="16"/>
      <c r="GTE153" s="16"/>
      <c r="GTF153" s="16"/>
      <c r="GTG153" s="16"/>
      <c r="GTH153" s="16"/>
      <c r="GTI153" s="16"/>
      <c r="GTJ153" s="16"/>
      <c r="GTK153" s="16"/>
      <c r="GTL153" s="16"/>
      <c r="GTM153" s="16"/>
      <c r="GTN153" s="16"/>
      <c r="GTO153" s="16"/>
      <c r="GTP153" s="16"/>
      <c r="GTQ153" s="16"/>
      <c r="GTR153" s="16"/>
      <c r="GTS153" s="16"/>
      <c r="GTT153" s="16"/>
      <c r="GTU153" s="16"/>
      <c r="GTV153" s="16"/>
      <c r="GTW153" s="16"/>
      <c r="GTX153" s="16"/>
      <c r="GTY153" s="16"/>
      <c r="GTZ153" s="16"/>
      <c r="GUA153" s="16"/>
      <c r="GUB153" s="16"/>
      <c r="GUC153" s="16"/>
      <c r="GUD153" s="16"/>
      <c r="GUE153" s="16"/>
      <c r="GUF153" s="16"/>
      <c r="GUG153" s="16"/>
      <c r="GUH153" s="16"/>
      <c r="GUI153" s="16"/>
      <c r="GUJ153" s="16"/>
      <c r="GUK153" s="16"/>
      <c r="GUL153" s="16"/>
      <c r="GUM153" s="16"/>
      <c r="GUN153" s="16"/>
      <c r="GUO153" s="16"/>
      <c r="GUP153" s="16"/>
      <c r="GUQ153" s="16"/>
      <c r="GUR153" s="16"/>
      <c r="GUS153" s="16"/>
      <c r="GUT153" s="16"/>
      <c r="GUU153" s="16"/>
      <c r="GUV153" s="16"/>
      <c r="GUW153" s="16"/>
      <c r="GUX153" s="16"/>
      <c r="GUY153" s="16"/>
      <c r="GUZ153" s="16"/>
      <c r="GVA153" s="16"/>
      <c r="GVB153" s="16"/>
      <c r="GVC153" s="16"/>
      <c r="GVD153" s="16"/>
      <c r="GVE153" s="16"/>
      <c r="GVF153" s="16"/>
      <c r="GVG153" s="16"/>
      <c r="GVH153" s="16"/>
      <c r="GVI153" s="16"/>
      <c r="GVJ153" s="16"/>
      <c r="GVK153" s="16"/>
      <c r="GVL153" s="16"/>
      <c r="GVM153" s="16"/>
      <c r="GVN153" s="16"/>
      <c r="GVO153" s="16"/>
      <c r="GVP153" s="16"/>
      <c r="GVQ153" s="16"/>
      <c r="GVR153" s="16"/>
      <c r="GVS153" s="16"/>
      <c r="GVT153" s="16"/>
      <c r="GVU153" s="16"/>
      <c r="GVV153" s="16"/>
      <c r="GVW153" s="16"/>
      <c r="GVX153" s="16"/>
      <c r="GVY153" s="16"/>
      <c r="GVZ153" s="16"/>
      <c r="GWA153" s="16"/>
      <c r="GWB153" s="16"/>
      <c r="GWC153" s="16"/>
      <c r="GWD153" s="16"/>
      <c r="GWE153" s="16"/>
      <c r="GWF153" s="16"/>
      <c r="GWG153" s="16"/>
      <c r="GWH153" s="16"/>
      <c r="GWI153" s="16"/>
      <c r="GWJ153" s="16"/>
      <c r="GWK153" s="16"/>
      <c r="GWL153" s="16"/>
      <c r="GWM153" s="16"/>
      <c r="GWN153" s="16"/>
      <c r="GWO153" s="16"/>
      <c r="GWP153" s="16"/>
      <c r="GWQ153" s="16"/>
      <c r="GWR153" s="16"/>
      <c r="GWS153" s="16"/>
      <c r="GWT153" s="16"/>
      <c r="GWU153" s="16"/>
      <c r="GWV153" s="16"/>
      <c r="GWW153" s="16"/>
      <c r="GWX153" s="16"/>
      <c r="GWY153" s="16"/>
      <c r="GWZ153" s="16"/>
      <c r="GXA153" s="16"/>
      <c r="GXB153" s="16"/>
      <c r="GXC153" s="16"/>
      <c r="GXD153" s="16"/>
      <c r="GXE153" s="16"/>
      <c r="GXF153" s="16"/>
      <c r="GXG153" s="16"/>
      <c r="GXH153" s="16"/>
      <c r="GXI153" s="16"/>
      <c r="GXJ153" s="16"/>
      <c r="GXK153" s="16"/>
      <c r="GXL153" s="16"/>
      <c r="GXM153" s="16"/>
      <c r="GXN153" s="16"/>
      <c r="GXO153" s="16"/>
      <c r="GXP153" s="16"/>
      <c r="GXQ153" s="16"/>
      <c r="GXR153" s="16"/>
      <c r="GXS153" s="16"/>
      <c r="GXT153" s="16"/>
      <c r="GXU153" s="16"/>
      <c r="GXV153" s="16"/>
      <c r="GXW153" s="16"/>
      <c r="GXX153" s="16"/>
      <c r="GXY153" s="16"/>
      <c r="GXZ153" s="16"/>
      <c r="GYA153" s="16"/>
      <c r="GYB153" s="16"/>
      <c r="GYC153" s="16"/>
      <c r="GYD153" s="16"/>
      <c r="GYE153" s="16"/>
      <c r="GYF153" s="16"/>
      <c r="GYG153" s="16"/>
      <c r="GYH153" s="16"/>
      <c r="GYI153" s="16"/>
      <c r="GYJ153" s="16"/>
      <c r="GYK153" s="16"/>
      <c r="GYL153" s="16"/>
      <c r="GYM153" s="16"/>
      <c r="GYN153" s="16"/>
      <c r="GYO153" s="16"/>
      <c r="GYP153" s="16"/>
      <c r="GYQ153" s="16"/>
      <c r="GYR153" s="16"/>
      <c r="GYS153" s="16"/>
      <c r="GYT153" s="16"/>
      <c r="GYU153" s="16"/>
      <c r="GYV153" s="16"/>
      <c r="GYW153" s="16"/>
      <c r="GYX153" s="16"/>
      <c r="GYY153" s="16"/>
      <c r="GYZ153" s="16"/>
      <c r="GZA153" s="16"/>
      <c r="GZB153" s="16"/>
      <c r="GZC153" s="16"/>
      <c r="GZD153" s="16"/>
      <c r="GZE153" s="16"/>
      <c r="GZF153" s="16"/>
      <c r="GZG153" s="16"/>
      <c r="GZH153" s="16"/>
      <c r="GZI153" s="16"/>
      <c r="GZJ153" s="16"/>
      <c r="GZK153" s="16"/>
      <c r="GZL153" s="16"/>
      <c r="GZM153" s="16"/>
      <c r="GZN153" s="16"/>
      <c r="GZO153" s="16"/>
      <c r="GZP153" s="16"/>
      <c r="GZQ153" s="16"/>
      <c r="GZR153" s="16"/>
      <c r="GZS153" s="16"/>
      <c r="GZT153" s="16"/>
      <c r="GZU153" s="16"/>
      <c r="GZV153" s="16"/>
      <c r="GZW153" s="16"/>
      <c r="GZX153" s="16"/>
      <c r="GZY153" s="16"/>
      <c r="GZZ153" s="16"/>
      <c r="HAA153" s="16"/>
      <c r="HAB153" s="16"/>
      <c r="HAC153" s="16"/>
      <c r="HAD153" s="16"/>
      <c r="HAE153" s="16"/>
      <c r="HAF153" s="16"/>
      <c r="HAG153" s="16"/>
      <c r="HAH153" s="16"/>
      <c r="HAI153" s="16"/>
      <c r="HAJ153" s="16"/>
      <c r="HAK153" s="16"/>
      <c r="HAL153" s="16"/>
      <c r="HAM153" s="16"/>
      <c r="HAN153" s="16"/>
      <c r="HAO153" s="16"/>
      <c r="HAP153" s="16"/>
      <c r="HAQ153" s="16"/>
      <c r="HAR153" s="16"/>
      <c r="HAS153" s="16"/>
      <c r="HAT153" s="16"/>
      <c r="HAU153" s="16"/>
      <c r="HAV153" s="16"/>
      <c r="HAW153" s="16"/>
      <c r="HAX153" s="16"/>
      <c r="HAY153" s="16"/>
      <c r="HAZ153" s="16"/>
      <c r="HBA153" s="16"/>
      <c r="HBB153" s="16"/>
      <c r="HBC153" s="16"/>
      <c r="HBD153" s="16"/>
      <c r="HBE153" s="16"/>
      <c r="HBF153" s="16"/>
      <c r="HBG153" s="16"/>
      <c r="HBH153" s="16"/>
      <c r="HBI153" s="16"/>
      <c r="HBJ153" s="16"/>
      <c r="HBK153" s="16"/>
      <c r="HBL153" s="16"/>
      <c r="HBM153" s="16"/>
      <c r="HBN153" s="16"/>
      <c r="HBO153" s="16"/>
      <c r="HBP153" s="16"/>
      <c r="HBQ153" s="16"/>
      <c r="HBR153" s="16"/>
      <c r="HBS153" s="16"/>
      <c r="HBT153" s="16"/>
      <c r="HBU153" s="16"/>
      <c r="HBV153" s="16"/>
      <c r="HBW153" s="16"/>
      <c r="HBX153" s="16"/>
      <c r="HBY153" s="16"/>
      <c r="HBZ153" s="16"/>
      <c r="HCA153" s="16"/>
      <c r="HCB153" s="16"/>
      <c r="HCC153" s="16"/>
      <c r="HCD153" s="16"/>
      <c r="HCE153" s="16"/>
      <c r="HCF153" s="16"/>
      <c r="HCG153" s="16"/>
      <c r="HCH153" s="16"/>
      <c r="HCI153" s="16"/>
      <c r="HCJ153" s="16"/>
      <c r="HCK153" s="16"/>
      <c r="HCL153" s="16"/>
      <c r="HCM153" s="16"/>
      <c r="HCN153" s="16"/>
      <c r="HCO153" s="16"/>
      <c r="HCP153" s="16"/>
      <c r="HCQ153" s="16"/>
      <c r="HCR153" s="16"/>
      <c r="HCS153" s="16"/>
      <c r="HCT153" s="16"/>
      <c r="HCU153" s="16"/>
      <c r="HCV153" s="16"/>
      <c r="HCW153" s="16"/>
      <c r="HCX153" s="16"/>
      <c r="HCY153" s="16"/>
      <c r="HCZ153" s="16"/>
      <c r="HDA153" s="16"/>
      <c r="HDB153" s="16"/>
      <c r="HDC153" s="16"/>
      <c r="HDD153" s="16"/>
      <c r="HDE153" s="16"/>
      <c r="HDF153" s="16"/>
      <c r="HDG153" s="16"/>
      <c r="HDH153" s="16"/>
      <c r="HDI153" s="16"/>
      <c r="HDJ153" s="16"/>
      <c r="HDK153" s="16"/>
      <c r="HDL153" s="16"/>
      <c r="HDM153" s="16"/>
      <c r="HDN153" s="16"/>
      <c r="HDO153" s="16"/>
      <c r="HDP153" s="16"/>
      <c r="HDQ153" s="16"/>
      <c r="HDR153" s="16"/>
      <c r="HDS153" s="16"/>
      <c r="HDT153" s="16"/>
      <c r="HDU153" s="16"/>
      <c r="HDV153" s="16"/>
      <c r="HDW153" s="16"/>
      <c r="HDX153" s="16"/>
      <c r="HDY153" s="16"/>
      <c r="HDZ153" s="16"/>
      <c r="HEA153" s="16"/>
      <c r="HEB153" s="16"/>
      <c r="HEC153" s="16"/>
      <c r="HED153" s="16"/>
      <c r="HEE153" s="16"/>
      <c r="HEF153" s="16"/>
      <c r="HEG153" s="16"/>
      <c r="HEH153" s="16"/>
      <c r="HEI153" s="16"/>
      <c r="HEJ153" s="16"/>
      <c r="HEK153" s="16"/>
      <c r="HEL153" s="16"/>
      <c r="HEM153" s="16"/>
      <c r="HEN153" s="16"/>
      <c r="HEO153" s="16"/>
      <c r="HEP153" s="16"/>
      <c r="HEQ153" s="16"/>
      <c r="HER153" s="16"/>
      <c r="HES153" s="16"/>
      <c r="HET153" s="16"/>
      <c r="HEU153" s="16"/>
      <c r="HEV153" s="16"/>
      <c r="HEW153" s="16"/>
      <c r="HEX153" s="16"/>
      <c r="HEY153" s="16"/>
      <c r="HEZ153" s="16"/>
      <c r="HFA153" s="16"/>
      <c r="HFB153" s="16"/>
      <c r="HFC153" s="16"/>
      <c r="HFD153" s="16"/>
      <c r="HFE153" s="16"/>
      <c r="HFF153" s="16"/>
      <c r="HFG153" s="16"/>
      <c r="HFH153" s="16"/>
      <c r="HFI153" s="16"/>
      <c r="HFJ153" s="16"/>
      <c r="HFK153" s="16"/>
      <c r="HFL153" s="16"/>
      <c r="HFM153" s="16"/>
      <c r="HFN153" s="16"/>
      <c r="HFO153" s="16"/>
      <c r="HFP153" s="16"/>
      <c r="HFQ153" s="16"/>
      <c r="HFR153" s="16"/>
      <c r="HFS153" s="16"/>
      <c r="HFT153" s="16"/>
      <c r="HFU153" s="16"/>
      <c r="HFV153" s="16"/>
      <c r="HFW153" s="16"/>
      <c r="HFX153" s="16"/>
      <c r="HFY153" s="16"/>
      <c r="HFZ153" s="16"/>
      <c r="HGA153" s="16"/>
      <c r="HGB153" s="16"/>
      <c r="HGC153" s="16"/>
      <c r="HGD153" s="16"/>
      <c r="HGE153" s="16"/>
      <c r="HGF153" s="16"/>
      <c r="HGG153" s="16"/>
      <c r="HGH153" s="16"/>
      <c r="HGI153" s="16"/>
      <c r="HGJ153" s="16"/>
      <c r="HGK153" s="16"/>
      <c r="HGL153" s="16"/>
      <c r="HGM153" s="16"/>
      <c r="HGN153" s="16"/>
      <c r="HGO153" s="16"/>
      <c r="HGP153" s="16"/>
      <c r="HGQ153" s="16"/>
      <c r="HGR153" s="16"/>
      <c r="HGS153" s="16"/>
      <c r="HGT153" s="16"/>
      <c r="HGU153" s="16"/>
      <c r="HGV153" s="16"/>
      <c r="HGW153" s="16"/>
      <c r="HGX153" s="16"/>
      <c r="HGY153" s="16"/>
      <c r="HGZ153" s="16"/>
      <c r="HHA153" s="16"/>
      <c r="HHB153" s="16"/>
      <c r="HHC153" s="16"/>
      <c r="HHD153" s="16"/>
      <c r="HHE153" s="16"/>
      <c r="HHF153" s="16"/>
      <c r="HHG153" s="16"/>
      <c r="HHH153" s="16"/>
      <c r="HHI153" s="16"/>
      <c r="HHJ153" s="16"/>
      <c r="HHK153" s="16"/>
      <c r="HHL153" s="16"/>
      <c r="HHM153" s="16"/>
      <c r="HHN153" s="16"/>
      <c r="HHO153" s="16"/>
      <c r="HHP153" s="16"/>
      <c r="HHQ153" s="16"/>
      <c r="HHR153" s="16"/>
      <c r="HHS153" s="16"/>
      <c r="HHT153" s="16"/>
      <c r="HHU153" s="16"/>
      <c r="HHV153" s="16"/>
      <c r="HHW153" s="16"/>
      <c r="HHX153" s="16"/>
      <c r="HHY153" s="16"/>
      <c r="HHZ153" s="16"/>
      <c r="HIA153" s="16"/>
      <c r="HIB153" s="16"/>
      <c r="HIC153" s="16"/>
      <c r="HID153" s="16"/>
      <c r="HIE153" s="16"/>
      <c r="HIF153" s="16"/>
      <c r="HIG153" s="16"/>
      <c r="HIH153" s="16"/>
      <c r="HII153" s="16"/>
      <c r="HIJ153" s="16"/>
      <c r="HIK153" s="16"/>
      <c r="HIL153" s="16"/>
      <c r="HIM153" s="16"/>
      <c r="HIN153" s="16"/>
      <c r="HIO153" s="16"/>
      <c r="HIP153" s="16"/>
      <c r="HIQ153" s="16"/>
      <c r="HIR153" s="16"/>
      <c r="HIS153" s="16"/>
      <c r="HIT153" s="16"/>
      <c r="HIU153" s="16"/>
      <c r="HIV153" s="16"/>
      <c r="HIW153" s="16"/>
      <c r="HIX153" s="16"/>
      <c r="HIY153" s="16"/>
      <c r="HIZ153" s="16"/>
      <c r="HJA153" s="16"/>
      <c r="HJB153" s="16"/>
      <c r="HJC153" s="16"/>
      <c r="HJD153" s="16"/>
      <c r="HJE153" s="16"/>
      <c r="HJF153" s="16"/>
      <c r="HJG153" s="16"/>
      <c r="HJH153" s="16"/>
      <c r="HJI153" s="16"/>
      <c r="HJJ153" s="16"/>
      <c r="HJK153" s="16"/>
      <c r="HJL153" s="16"/>
      <c r="HJM153" s="16"/>
      <c r="HJN153" s="16"/>
      <c r="HJO153" s="16"/>
      <c r="HJP153" s="16"/>
      <c r="HJQ153" s="16"/>
      <c r="HJR153" s="16"/>
      <c r="HJS153" s="16"/>
      <c r="HJT153" s="16"/>
      <c r="HJU153" s="16"/>
      <c r="HJV153" s="16"/>
      <c r="HJW153" s="16"/>
      <c r="HJX153" s="16"/>
      <c r="HJY153" s="16"/>
      <c r="HJZ153" s="16"/>
      <c r="HKA153" s="16"/>
      <c r="HKB153" s="16"/>
      <c r="HKC153" s="16"/>
      <c r="HKD153" s="16"/>
      <c r="HKE153" s="16"/>
      <c r="HKF153" s="16"/>
      <c r="HKG153" s="16"/>
      <c r="HKH153" s="16"/>
      <c r="HKI153" s="16"/>
      <c r="HKJ153" s="16"/>
      <c r="HKK153" s="16"/>
      <c r="HKL153" s="16"/>
      <c r="HKM153" s="16"/>
      <c r="HKN153" s="16"/>
      <c r="HKO153" s="16"/>
      <c r="HKP153" s="16"/>
      <c r="HKQ153" s="16"/>
      <c r="HKR153" s="16"/>
      <c r="HKS153" s="16"/>
      <c r="HKT153" s="16"/>
      <c r="HKU153" s="16"/>
      <c r="HKV153" s="16"/>
      <c r="HKW153" s="16"/>
      <c r="HKX153" s="16"/>
      <c r="HKY153" s="16"/>
      <c r="HKZ153" s="16"/>
      <c r="HLA153" s="16"/>
      <c r="HLB153" s="16"/>
      <c r="HLC153" s="16"/>
      <c r="HLD153" s="16"/>
      <c r="HLE153" s="16"/>
      <c r="HLF153" s="16"/>
      <c r="HLG153" s="16"/>
      <c r="HLH153" s="16"/>
      <c r="HLI153" s="16"/>
      <c r="HLJ153" s="16"/>
      <c r="HLK153" s="16"/>
      <c r="HLL153" s="16"/>
      <c r="HLM153" s="16"/>
      <c r="HLN153" s="16"/>
      <c r="HLO153" s="16"/>
      <c r="HLP153" s="16"/>
      <c r="HLQ153" s="16"/>
      <c r="HLR153" s="16"/>
      <c r="HLS153" s="16"/>
      <c r="HLT153" s="16"/>
      <c r="HLU153" s="16"/>
      <c r="HLV153" s="16"/>
      <c r="HLW153" s="16"/>
      <c r="HLX153" s="16"/>
      <c r="HLY153" s="16"/>
      <c r="HLZ153" s="16"/>
      <c r="HMA153" s="16"/>
      <c r="HMB153" s="16"/>
      <c r="HMC153" s="16"/>
      <c r="HMD153" s="16"/>
      <c r="HME153" s="16"/>
      <c r="HMF153" s="16"/>
      <c r="HMG153" s="16"/>
      <c r="HMH153" s="16"/>
      <c r="HMI153" s="16"/>
      <c r="HMJ153" s="16"/>
      <c r="HMK153" s="16"/>
      <c r="HML153" s="16"/>
      <c r="HMM153" s="16"/>
      <c r="HMN153" s="16"/>
      <c r="HMO153" s="16"/>
      <c r="HMP153" s="16"/>
      <c r="HMQ153" s="16"/>
      <c r="HMR153" s="16"/>
      <c r="HMS153" s="16"/>
      <c r="HMT153" s="16"/>
      <c r="HMU153" s="16"/>
      <c r="HMV153" s="16"/>
      <c r="HMW153" s="16"/>
      <c r="HMX153" s="16"/>
      <c r="HMY153" s="16"/>
      <c r="HMZ153" s="16"/>
      <c r="HNA153" s="16"/>
      <c r="HNB153" s="16"/>
      <c r="HNC153" s="16"/>
      <c r="HND153" s="16"/>
      <c r="HNE153" s="16"/>
      <c r="HNF153" s="16"/>
      <c r="HNG153" s="16"/>
      <c r="HNH153" s="16"/>
      <c r="HNI153" s="16"/>
      <c r="HNJ153" s="16"/>
      <c r="HNK153" s="16"/>
      <c r="HNL153" s="16"/>
      <c r="HNM153" s="16"/>
      <c r="HNN153" s="16"/>
      <c r="HNO153" s="16"/>
      <c r="HNP153" s="16"/>
      <c r="HNQ153" s="16"/>
      <c r="HNR153" s="16"/>
      <c r="HNS153" s="16"/>
      <c r="HNT153" s="16"/>
      <c r="HNU153" s="16"/>
      <c r="HNV153" s="16"/>
      <c r="HNW153" s="16"/>
      <c r="HNX153" s="16"/>
      <c r="HNY153" s="16"/>
      <c r="HNZ153" s="16"/>
      <c r="HOA153" s="16"/>
      <c r="HOB153" s="16"/>
      <c r="HOC153" s="16"/>
      <c r="HOD153" s="16"/>
      <c r="HOE153" s="16"/>
      <c r="HOF153" s="16"/>
      <c r="HOG153" s="16"/>
      <c r="HOH153" s="16"/>
      <c r="HOI153" s="16"/>
      <c r="HOJ153" s="16"/>
      <c r="HOK153" s="16"/>
      <c r="HOL153" s="16"/>
      <c r="HOM153" s="16"/>
      <c r="HON153" s="16"/>
      <c r="HOO153" s="16"/>
      <c r="HOP153" s="16"/>
      <c r="HOQ153" s="16"/>
      <c r="HOR153" s="16"/>
      <c r="HOS153" s="16"/>
      <c r="HOT153" s="16"/>
      <c r="HOU153" s="16"/>
      <c r="HOV153" s="16"/>
      <c r="HOW153" s="16"/>
      <c r="HOX153" s="16"/>
      <c r="HOY153" s="16"/>
      <c r="HOZ153" s="16"/>
      <c r="HPA153" s="16"/>
      <c r="HPB153" s="16"/>
      <c r="HPC153" s="16"/>
      <c r="HPD153" s="16"/>
      <c r="HPE153" s="16"/>
      <c r="HPF153" s="16"/>
      <c r="HPG153" s="16"/>
      <c r="HPH153" s="16"/>
      <c r="HPI153" s="16"/>
      <c r="HPJ153" s="16"/>
      <c r="HPK153" s="16"/>
      <c r="HPL153" s="16"/>
      <c r="HPM153" s="16"/>
      <c r="HPN153" s="16"/>
      <c r="HPO153" s="16"/>
      <c r="HPP153" s="16"/>
      <c r="HPQ153" s="16"/>
      <c r="HPR153" s="16"/>
      <c r="HPS153" s="16"/>
      <c r="HPT153" s="16"/>
      <c r="HPU153" s="16"/>
      <c r="HPV153" s="16"/>
      <c r="HPW153" s="16"/>
      <c r="HPX153" s="16"/>
      <c r="HPY153" s="16"/>
      <c r="HPZ153" s="16"/>
      <c r="HQA153" s="16"/>
      <c r="HQB153" s="16"/>
      <c r="HQC153" s="16"/>
      <c r="HQD153" s="16"/>
      <c r="HQE153" s="16"/>
      <c r="HQF153" s="16"/>
      <c r="HQG153" s="16"/>
      <c r="HQH153" s="16"/>
      <c r="HQI153" s="16"/>
      <c r="HQJ153" s="16"/>
      <c r="HQK153" s="16"/>
      <c r="HQL153" s="16"/>
      <c r="HQM153" s="16"/>
      <c r="HQN153" s="16"/>
      <c r="HQO153" s="16"/>
      <c r="HQP153" s="16"/>
      <c r="HQQ153" s="16"/>
      <c r="HQR153" s="16"/>
      <c r="HQS153" s="16"/>
      <c r="HQT153" s="16"/>
      <c r="HQU153" s="16"/>
      <c r="HQV153" s="16"/>
      <c r="HQW153" s="16"/>
      <c r="HQX153" s="16"/>
      <c r="HQY153" s="16"/>
      <c r="HQZ153" s="16"/>
      <c r="HRA153" s="16"/>
      <c r="HRB153" s="16"/>
      <c r="HRC153" s="16"/>
      <c r="HRD153" s="16"/>
      <c r="HRE153" s="16"/>
      <c r="HRF153" s="16"/>
      <c r="HRG153" s="16"/>
      <c r="HRH153" s="16"/>
      <c r="HRI153" s="16"/>
      <c r="HRJ153" s="16"/>
      <c r="HRK153" s="16"/>
      <c r="HRL153" s="16"/>
      <c r="HRM153" s="16"/>
      <c r="HRN153" s="16"/>
      <c r="HRO153" s="16"/>
      <c r="HRP153" s="16"/>
      <c r="HRQ153" s="16"/>
      <c r="HRR153" s="16"/>
      <c r="HRS153" s="16"/>
      <c r="HRT153" s="16"/>
      <c r="HRU153" s="16"/>
      <c r="HRV153" s="16"/>
      <c r="HRW153" s="16"/>
      <c r="HRX153" s="16"/>
      <c r="HRY153" s="16"/>
      <c r="HRZ153" s="16"/>
      <c r="HSA153" s="16"/>
      <c r="HSB153" s="16"/>
      <c r="HSC153" s="16"/>
      <c r="HSD153" s="16"/>
      <c r="HSE153" s="16"/>
      <c r="HSF153" s="16"/>
      <c r="HSG153" s="16"/>
      <c r="HSH153" s="16"/>
      <c r="HSI153" s="16"/>
      <c r="HSJ153" s="16"/>
      <c r="HSK153" s="16"/>
      <c r="HSL153" s="16"/>
      <c r="HSM153" s="16"/>
      <c r="HSN153" s="16"/>
      <c r="HSO153" s="16"/>
      <c r="HSP153" s="16"/>
      <c r="HSQ153" s="16"/>
      <c r="HSR153" s="16"/>
      <c r="HSS153" s="16"/>
      <c r="HST153" s="16"/>
      <c r="HSU153" s="16"/>
      <c r="HSV153" s="16"/>
      <c r="HSW153" s="16"/>
      <c r="HSX153" s="16"/>
      <c r="HSY153" s="16"/>
      <c r="HSZ153" s="16"/>
      <c r="HTA153" s="16"/>
      <c r="HTB153" s="16"/>
      <c r="HTC153" s="16"/>
      <c r="HTD153" s="16"/>
      <c r="HTE153" s="16"/>
      <c r="HTF153" s="16"/>
      <c r="HTG153" s="16"/>
      <c r="HTH153" s="16"/>
      <c r="HTI153" s="16"/>
      <c r="HTJ153" s="16"/>
      <c r="HTK153" s="16"/>
      <c r="HTL153" s="16"/>
      <c r="HTM153" s="16"/>
      <c r="HTN153" s="16"/>
      <c r="HTO153" s="16"/>
      <c r="HTP153" s="16"/>
      <c r="HTQ153" s="16"/>
      <c r="HTR153" s="16"/>
      <c r="HTS153" s="16"/>
      <c r="HTT153" s="16"/>
      <c r="HTU153" s="16"/>
      <c r="HTV153" s="16"/>
      <c r="HTW153" s="16"/>
      <c r="HTX153" s="16"/>
      <c r="HTY153" s="16"/>
      <c r="HTZ153" s="16"/>
      <c r="HUA153" s="16"/>
      <c r="HUB153" s="16"/>
      <c r="HUC153" s="16"/>
      <c r="HUD153" s="16"/>
      <c r="HUE153" s="16"/>
      <c r="HUF153" s="16"/>
      <c r="HUG153" s="16"/>
      <c r="HUH153" s="16"/>
      <c r="HUI153" s="16"/>
      <c r="HUJ153" s="16"/>
      <c r="HUK153" s="16"/>
      <c r="HUL153" s="16"/>
      <c r="HUM153" s="16"/>
      <c r="HUN153" s="16"/>
      <c r="HUO153" s="16"/>
      <c r="HUP153" s="16"/>
      <c r="HUQ153" s="16"/>
      <c r="HUR153" s="16"/>
      <c r="HUS153" s="16"/>
      <c r="HUT153" s="16"/>
      <c r="HUU153" s="16"/>
      <c r="HUV153" s="16"/>
      <c r="HUW153" s="16"/>
      <c r="HUX153" s="16"/>
      <c r="HUY153" s="16"/>
      <c r="HUZ153" s="16"/>
      <c r="HVA153" s="16"/>
      <c r="HVB153" s="16"/>
      <c r="HVC153" s="16"/>
      <c r="HVD153" s="16"/>
      <c r="HVE153" s="16"/>
      <c r="HVF153" s="16"/>
      <c r="HVG153" s="16"/>
      <c r="HVH153" s="16"/>
      <c r="HVI153" s="16"/>
      <c r="HVJ153" s="16"/>
      <c r="HVK153" s="16"/>
      <c r="HVL153" s="16"/>
      <c r="HVM153" s="16"/>
      <c r="HVN153" s="16"/>
      <c r="HVO153" s="16"/>
      <c r="HVP153" s="16"/>
      <c r="HVQ153" s="16"/>
      <c r="HVR153" s="16"/>
      <c r="HVS153" s="16"/>
      <c r="HVT153" s="16"/>
      <c r="HVU153" s="16"/>
      <c r="HVV153" s="16"/>
      <c r="HVW153" s="16"/>
      <c r="HVX153" s="16"/>
      <c r="HVY153" s="16"/>
      <c r="HVZ153" s="16"/>
      <c r="HWA153" s="16"/>
      <c r="HWB153" s="16"/>
      <c r="HWC153" s="16"/>
      <c r="HWD153" s="16"/>
      <c r="HWE153" s="16"/>
      <c r="HWF153" s="16"/>
      <c r="HWG153" s="16"/>
      <c r="HWH153" s="16"/>
      <c r="HWI153" s="16"/>
      <c r="HWJ153" s="16"/>
      <c r="HWK153" s="16"/>
      <c r="HWL153" s="16"/>
      <c r="HWM153" s="16"/>
      <c r="HWN153" s="16"/>
      <c r="HWO153" s="16"/>
      <c r="HWP153" s="16"/>
      <c r="HWQ153" s="16"/>
      <c r="HWR153" s="16"/>
      <c r="HWS153" s="16"/>
      <c r="HWT153" s="16"/>
      <c r="HWU153" s="16"/>
      <c r="HWV153" s="16"/>
      <c r="HWW153" s="16"/>
      <c r="HWX153" s="16"/>
      <c r="HWY153" s="16"/>
      <c r="HWZ153" s="16"/>
      <c r="HXA153" s="16"/>
      <c r="HXB153" s="16"/>
      <c r="HXC153" s="16"/>
      <c r="HXD153" s="16"/>
      <c r="HXE153" s="16"/>
      <c r="HXF153" s="16"/>
      <c r="HXG153" s="16"/>
      <c r="HXH153" s="16"/>
      <c r="HXI153" s="16"/>
      <c r="HXJ153" s="16"/>
      <c r="HXK153" s="16"/>
      <c r="HXL153" s="16"/>
      <c r="HXM153" s="16"/>
      <c r="HXN153" s="16"/>
      <c r="HXO153" s="16"/>
      <c r="HXP153" s="16"/>
      <c r="HXQ153" s="16"/>
      <c r="HXR153" s="16"/>
      <c r="HXS153" s="16"/>
      <c r="HXT153" s="16"/>
      <c r="HXU153" s="16"/>
      <c r="HXV153" s="16"/>
      <c r="HXW153" s="16"/>
      <c r="HXX153" s="16"/>
      <c r="HXY153" s="16"/>
      <c r="HXZ153" s="16"/>
      <c r="HYA153" s="16"/>
      <c r="HYB153" s="16"/>
      <c r="HYC153" s="16"/>
      <c r="HYD153" s="16"/>
      <c r="HYE153" s="16"/>
      <c r="HYF153" s="16"/>
      <c r="HYG153" s="16"/>
      <c r="HYH153" s="16"/>
      <c r="HYI153" s="16"/>
      <c r="HYJ153" s="16"/>
      <c r="HYK153" s="16"/>
      <c r="HYL153" s="16"/>
      <c r="HYM153" s="16"/>
      <c r="HYN153" s="16"/>
      <c r="HYO153" s="16"/>
      <c r="HYP153" s="16"/>
      <c r="HYQ153" s="16"/>
      <c r="HYR153" s="16"/>
      <c r="HYS153" s="16"/>
      <c r="HYT153" s="16"/>
      <c r="HYU153" s="16"/>
      <c r="HYV153" s="16"/>
      <c r="HYW153" s="16"/>
      <c r="HYX153" s="16"/>
      <c r="HYY153" s="16"/>
      <c r="HYZ153" s="16"/>
      <c r="HZA153" s="16"/>
      <c r="HZB153" s="16"/>
      <c r="HZC153" s="16"/>
      <c r="HZD153" s="16"/>
      <c r="HZE153" s="16"/>
      <c r="HZF153" s="16"/>
      <c r="HZG153" s="16"/>
      <c r="HZH153" s="16"/>
      <c r="HZI153" s="16"/>
      <c r="HZJ153" s="16"/>
      <c r="HZK153" s="16"/>
      <c r="HZL153" s="16"/>
      <c r="HZM153" s="16"/>
      <c r="HZN153" s="16"/>
      <c r="HZO153" s="16"/>
      <c r="HZP153" s="16"/>
      <c r="HZQ153" s="16"/>
      <c r="HZR153" s="16"/>
      <c r="HZS153" s="16"/>
      <c r="HZT153" s="16"/>
      <c r="HZU153" s="16"/>
      <c r="HZV153" s="16"/>
      <c r="HZW153" s="16"/>
      <c r="HZX153" s="16"/>
      <c r="HZY153" s="16"/>
      <c r="HZZ153" s="16"/>
      <c r="IAA153" s="16"/>
      <c r="IAB153" s="16"/>
      <c r="IAC153" s="16"/>
      <c r="IAD153" s="16"/>
      <c r="IAE153" s="16"/>
      <c r="IAF153" s="16"/>
      <c r="IAG153" s="16"/>
      <c r="IAH153" s="16"/>
      <c r="IAI153" s="16"/>
      <c r="IAJ153" s="16"/>
      <c r="IAK153" s="16"/>
      <c r="IAL153" s="16"/>
      <c r="IAM153" s="16"/>
      <c r="IAN153" s="16"/>
      <c r="IAO153" s="16"/>
      <c r="IAP153" s="16"/>
      <c r="IAQ153" s="16"/>
      <c r="IAR153" s="16"/>
      <c r="IAS153" s="16"/>
      <c r="IAT153" s="16"/>
      <c r="IAU153" s="16"/>
      <c r="IAV153" s="16"/>
      <c r="IAW153" s="16"/>
      <c r="IAX153" s="16"/>
      <c r="IAY153" s="16"/>
      <c r="IAZ153" s="16"/>
      <c r="IBA153" s="16"/>
      <c r="IBB153" s="16"/>
      <c r="IBC153" s="16"/>
      <c r="IBD153" s="16"/>
      <c r="IBE153" s="16"/>
      <c r="IBF153" s="16"/>
      <c r="IBG153" s="16"/>
      <c r="IBH153" s="16"/>
      <c r="IBI153" s="16"/>
      <c r="IBJ153" s="16"/>
      <c r="IBK153" s="16"/>
      <c r="IBL153" s="16"/>
      <c r="IBM153" s="16"/>
      <c r="IBN153" s="16"/>
      <c r="IBO153" s="16"/>
      <c r="IBP153" s="16"/>
      <c r="IBQ153" s="16"/>
      <c r="IBR153" s="16"/>
      <c r="IBS153" s="16"/>
      <c r="IBT153" s="16"/>
      <c r="IBU153" s="16"/>
      <c r="IBV153" s="16"/>
      <c r="IBW153" s="16"/>
      <c r="IBX153" s="16"/>
      <c r="IBY153" s="16"/>
      <c r="IBZ153" s="16"/>
      <c r="ICA153" s="16"/>
      <c r="ICB153" s="16"/>
      <c r="ICC153" s="16"/>
      <c r="ICD153" s="16"/>
      <c r="ICE153" s="16"/>
      <c r="ICF153" s="16"/>
      <c r="ICG153" s="16"/>
      <c r="ICH153" s="16"/>
      <c r="ICI153" s="16"/>
      <c r="ICJ153" s="16"/>
      <c r="ICK153" s="16"/>
      <c r="ICL153" s="16"/>
      <c r="ICM153" s="16"/>
      <c r="ICN153" s="16"/>
      <c r="ICO153" s="16"/>
      <c r="ICP153" s="16"/>
      <c r="ICQ153" s="16"/>
      <c r="ICR153" s="16"/>
      <c r="ICS153" s="16"/>
      <c r="ICT153" s="16"/>
      <c r="ICU153" s="16"/>
      <c r="ICV153" s="16"/>
      <c r="ICW153" s="16"/>
      <c r="ICX153" s="16"/>
      <c r="ICY153" s="16"/>
      <c r="ICZ153" s="16"/>
      <c r="IDA153" s="16"/>
      <c r="IDB153" s="16"/>
      <c r="IDC153" s="16"/>
      <c r="IDD153" s="16"/>
      <c r="IDE153" s="16"/>
      <c r="IDF153" s="16"/>
      <c r="IDG153" s="16"/>
      <c r="IDH153" s="16"/>
      <c r="IDI153" s="16"/>
      <c r="IDJ153" s="16"/>
      <c r="IDK153" s="16"/>
      <c r="IDL153" s="16"/>
      <c r="IDM153" s="16"/>
      <c r="IDN153" s="16"/>
      <c r="IDO153" s="16"/>
      <c r="IDP153" s="16"/>
      <c r="IDQ153" s="16"/>
      <c r="IDR153" s="16"/>
      <c r="IDS153" s="16"/>
      <c r="IDT153" s="16"/>
      <c r="IDU153" s="16"/>
      <c r="IDV153" s="16"/>
      <c r="IDW153" s="16"/>
      <c r="IDX153" s="16"/>
      <c r="IDY153" s="16"/>
      <c r="IDZ153" s="16"/>
      <c r="IEA153" s="16"/>
      <c r="IEB153" s="16"/>
      <c r="IEC153" s="16"/>
      <c r="IED153" s="16"/>
      <c r="IEE153" s="16"/>
      <c r="IEF153" s="16"/>
      <c r="IEG153" s="16"/>
      <c r="IEH153" s="16"/>
      <c r="IEI153" s="16"/>
      <c r="IEJ153" s="16"/>
      <c r="IEK153" s="16"/>
      <c r="IEL153" s="16"/>
      <c r="IEM153" s="16"/>
      <c r="IEN153" s="16"/>
      <c r="IEO153" s="16"/>
      <c r="IEP153" s="16"/>
      <c r="IEQ153" s="16"/>
      <c r="IER153" s="16"/>
      <c r="IES153" s="16"/>
      <c r="IET153" s="16"/>
      <c r="IEU153" s="16"/>
      <c r="IEV153" s="16"/>
      <c r="IEW153" s="16"/>
      <c r="IEX153" s="16"/>
      <c r="IEY153" s="16"/>
      <c r="IEZ153" s="16"/>
      <c r="IFA153" s="16"/>
      <c r="IFB153" s="16"/>
      <c r="IFC153" s="16"/>
      <c r="IFD153" s="16"/>
      <c r="IFE153" s="16"/>
      <c r="IFF153" s="16"/>
      <c r="IFG153" s="16"/>
      <c r="IFH153" s="16"/>
      <c r="IFI153" s="16"/>
      <c r="IFJ153" s="16"/>
      <c r="IFK153" s="16"/>
      <c r="IFL153" s="16"/>
      <c r="IFM153" s="16"/>
      <c r="IFN153" s="16"/>
      <c r="IFO153" s="16"/>
      <c r="IFP153" s="16"/>
      <c r="IFQ153" s="16"/>
      <c r="IFR153" s="16"/>
      <c r="IFS153" s="16"/>
      <c r="IFT153" s="16"/>
      <c r="IFU153" s="16"/>
      <c r="IFV153" s="16"/>
      <c r="IFW153" s="16"/>
      <c r="IFX153" s="16"/>
      <c r="IFY153" s="16"/>
      <c r="IFZ153" s="16"/>
      <c r="IGA153" s="16"/>
      <c r="IGB153" s="16"/>
      <c r="IGC153" s="16"/>
      <c r="IGD153" s="16"/>
      <c r="IGE153" s="16"/>
      <c r="IGF153" s="16"/>
      <c r="IGG153" s="16"/>
      <c r="IGH153" s="16"/>
      <c r="IGI153" s="16"/>
      <c r="IGJ153" s="16"/>
      <c r="IGK153" s="16"/>
      <c r="IGL153" s="16"/>
      <c r="IGM153" s="16"/>
      <c r="IGN153" s="16"/>
      <c r="IGO153" s="16"/>
      <c r="IGP153" s="16"/>
      <c r="IGQ153" s="16"/>
      <c r="IGR153" s="16"/>
      <c r="IGS153" s="16"/>
      <c r="IGT153" s="16"/>
      <c r="IGU153" s="16"/>
      <c r="IGV153" s="16"/>
      <c r="IGW153" s="16"/>
      <c r="IGX153" s="16"/>
      <c r="IGY153" s="16"/>
      <c r="IGZ153" s="16"/>
      <c r="IHA153" s="16"/>
      <c r="IHB153" s="16"/>
      <c r="IHC153" s="16"/>
      <c r="IHD153" s="16"/>
      <c r="IHE153" s="16"/>
      <c r="IHF153" s="16"/>
      <c r="IHG153" s="16"/>
      <c r="IHH153" s="16"/>
      <c r="IHI153" s="16"/>
      <c r="IHJ153" s="16"/>
      <c r="IHK153" s="16"/>
      <c r="IHL153" s="16"/>
      <c r="IHM153" s="16"/>
      <c r="IHN153" s="16"/>
      <c r="IHO153" s="16"/>
      <c r="IHP153" s="16"/>
      <c r="IHQ153" s="16"/>
      <c r="IHR153" s="16"/>
      <c r="IHS153" s="16"/>
      <c r="IHT153" s="16"/>
      <c r="IHU153" s="16"/>
      <c r="IHV153" s="16"/>
      <c r="IHW153" s="16"/>
      <c r="IHX153" s="16"/>
      <c r="IHY153" s="16"/>
      <c r="IHZ153" s="16"/>
      <c r="IIA153" s="16"/>
      <c r="IIB153" s="16"/>
      <c r="IIC153" s="16"/>
      <c r="IID153" s="16"/>
      <c r="IIE153" s="16"/>
      <c r="IIF153" s="16"/>
      <c r="IIG153" s="16"/>
      <c r="IIH153" s="16"/>
      <c r="III153" s="16"/>
      <c r="IIJ153" s="16"/>
      <c r="IIK153" s="16"/>
      <c r="IIL153" s="16"/>
      <c r="IIM153" s="16"/>
      <c r="IIN153" s="16"/>
      <c r="IIO153" s="16"/>
      <c r="IIP153" s="16"/>
      <c r="IIQ153" s="16"/>
      <c r="IIR153" s="16"/>
      <c r="IIS153" s="16"/>
      <c r="IIT153" s="16"/>
      <c r="IIU153" s="16"/>
      <c r="IIV153" s="16"/>
      <c r="IIW153" s="16"/>
      <c r="IIX153" s="16"/>
      <c r="IIY153" s="16"/>
      <c r="IIZ153" s="16"/>
      <c r="IJA153" s="16"/>
      <c r="IJB153" s="16"/>
      <c r="IJC153" s="16"/>
      <c r="IJD153" s="16"/>
      <c r="IJE153" s="16"/>
      <c r="IJF153" s="16"/>
      <c r="IJG153" s="16"/>
      <c r="IJH153" s="16"/>
      <c r="IJI153" s="16"/>
      <c r="IJJ153" s="16"/>
      <c r="IJK153" s="16"/>
      <c r="IJL153" s="16"/>
      <c r="IJM153" s="16"/>
      <c r="IJN153" s="16"/>
      <c r="IJO153" s="16"/>
      <c r="IJP153" s="16"/>
      <c r="IJQ153" s="16"/>
      <c r="IJR153" s="16"/>
      <c r="IJS153" s="16"/>
      <c r="IJT153" s="16"/>
      <c r="IJU153" s="16"/>
      <c r="IJV153" s="16"/>
      <c r="IJW153" s="16"/>
      <c r="IJX153" s="16"/>
      <c r="IJY153" s="16"/>
      <c r="IJZ153" s="16"/>
      <c r="IKA153" s="16"/>
      <c r="IKB153" s="16"/>
      <c r="IKC153" s="16"/>
      <c r="IKD153" s="16"/>
      <c r="IKE153" s="16"/>
      <c r="IKF153" s="16"/>
      <c r="IKG153" s="16"/>
      <c r="IKH153" s="16"/>
      <c r="IKI153" s="16"/>
      <c r="IKJ153" s="16"/>
      <c r="IKK153" s="16"/>
      <c r="IKL153" s="16"/>
      <c r="IKM153" s="16"/>
      <c r="IKN153" s="16"/>
      <c r="IKO153" s="16"/>
      <c r="IKP153" s="16"/>
      <c r="IKQ153" s="16"/>
      <c r="IKR153" s="16"/>
      <c r="IKS153" s="16"/>
      <c r="IKT153" s="16"/>
      <c r="IKU153" s="16"/>
      <c r="IKV153" s="16"/>
      <c r="IKW153" s="16"/>
      <c r="IKX153" s="16"/>
      <c r="IKY153" s="16"/>
      <c r="IKZ153" s="16"/>
      <c r="ILA153" s="16"/>
      <c r="ILB153" s="16"/>
      <c r="ILC153" s="16"/>
      <c r="ILD153" s="16"/>
      <c r="ILE153" s="16"/>
      <c r="ILF153" s="16"/>
      <c r="ILG153" s="16"/>
      <c r="ILH153" s="16"/>
      <c r="ILI153" s="16"/>
      <c r="ILJ153" s="16"/>
      <c r="ILK153" s="16"/>
      <c r="ILL153" s="16"/>
      <c r="ILM153" s="16"/>
      <c r="ILN153" s="16"/>
      <c r="ILO153" s="16"/>
      <c r="ILP153" s="16"/>
      <c r="ILQ153" s="16"/>
      <c r="ILR153" s="16"/>
      <c r="ILS153" s="16"/>
      <c r="ILT153" s="16"/>
      <c r="ILU153" s="16"/>
      <c r="ILV153" s="16"/>
      <c r="ILW153" s="16"/>
      <c r="ILX153" s="16"/>
      <c r="ILY153" s="16"/>
      <c r="ILZ153" s="16"/>
      <c r="IMA153" s="16"/>
      <c r="IMB153" s="16"/>
      <c r="IMC153" s="16"/>
      <c r="IMD153" s="16"/>
      <c r="IME153" s="16"/>
      <c r="IMF153" s="16"/>
      <c r="IMG153" s="16"/>
      <c r="IMH153" s="16"/>
      <c r="IMI153" s="16"/>
      <c r="IMJ153" s="16"/>
      <c r="IMK153" s="16"/>
      <c r="IML153" s="16"/>
      <c r="IMM153" s="16"/>
      <c r="IMN153" s="16"/>
      <c r="IMO153" s="16"/>
      <c r="IMP153" s="16"/>
      <c r="IMQ153" s="16"/>
      <c r="IMR153" s="16"/>
      <c r="IMS153" s="16"/>
      <c r="IMT153" s="16"/>
      <c r="IMU153" s="16"/>
      <c r="IMV153" s="16"/>
      <c r="IMW153" s="16"/>
      <c r="IMX153" s="16"/>
      <c r="IMY153" s="16"/>
      <c r="IMZ153" s="16"/>
      <c r="INA153" s="16"/>
      <c r="INB153" s="16"/>
      <c r="INC153" s="16"/>
      <c r="IND153" s="16"/>
      <c r="INE153" s="16"/>
      <c r="INF153" s="16"/>
      <c r="ING153" s="16"/>
      <c r="INH153" s="16"/>
      <c r="INI153" s="16"/>
      <c r="INJ153" s="16"/>
      <c r="INK153" s="16"/>
      <c r="INL153" s="16"/>
      <c r="INM153" s="16"/>
      <c r="INN153" s="16"/>
      <c r="INO153" s="16"/>
      <c r="INP153" s="16"/>
      <c r="INQ153" s="16"/>
      <c r="INR153" s="16"/>
      <c r="INS153" s="16"/>
      <c r="INT153" s="16"/>
      <c r="INU153" s="16"/>
      <c r="INV153" s="16"/>
      <c r="INW153" s="16"/>
      <c r="INX153" s="16"/>
      <c r="INY153" s="16"/>
      <c r="INZ153" s="16"/>
      <c r="IOA153" s="16"/>
      <c r="IOB153" s="16"/>
      <c r="IOC153" s="16"/>
      <c r="IOD153" s="16"/>
      <c r="IOE153" s="16"/>
      <c r="IOF153" s="16"/>
      <c r="IOG153" s="16"/>
      <c r="IOH153" s="16"/>
      <c r="IOI153" s="16"/>
      <c r="IOJ153" s="16"/>
      <c r="IOK153" s="16"/>
      <c r="IOL153" s="16"/>
      <c r="IOM153" s="16"/>
      <c r="ION153" s="16"/>
      <c r="IOO153" s="16"/>
      <c r="IOP153" s="16"/>
      <c r="IOQ153" s="16"/>
      <c r="IOR153" s="16"/>
      <c r="IOS153" s="16"/>
      <c r="IOT153" s="16"/>
      <c r="IOU153" s="16"/>
      <c r="IOV153" s="16"/>
      <c r="IOW153" s="16"/>
      <c r="IOX153" s="16"/>
      <c r="IOY153" s="16"/>
      <c r="IOZ153" s="16"/>
      <c r="IPA153" s="16"/>
      <c r="IPB153" s="16"/>
      <c r="IPC153" s="16"/>
      <c r="IPD153" s="16"/>
      <c r="IPE153" s="16"/>
      <c r="IPF153" s="16"/>
      <c r="IPG153" s="16"/>
      <c r="IPH153" s="16"/>
      <c r="IPI153" s="16"/>
      <c r="IPJ153" s="16"/>
      <c r="IPK153" s="16"/>
      <c r="IPL153" s="16"/>
      <c r="IPM153" s="16"/>
      <c r="IPN153" s="16"/>
      <c r="IPO153" s="16"/>
      <c r="IPP153" s="16"/>
      <c r="IPQ153" s="16"/>
      <c r="IPR153" s="16"/>
      <c r="IPS153" s="16"/>
      <c r="IPT153" s="16"/>
      <c r="IPU153" s="16"/>
      <c r="IPV153" s="16"/>
      <c r="IPW153" s="16"/>
      <c r="IPX153" s="16"/>
      <c r="IPY153" s="16"/>
      <c r="IPZ153" s="16"/>
      <c r="IQA153" s="16"/>
      <c r="IQB153" s="16"/>
      <c r="IQC153" s="16"/>
      <c r="IQD153" s="16"/>
      <c r="IQE153" s="16"/>
      <c r="IQF153" s="16"/>
      <c r="IQG153" s="16"/>
      <c r="IQH153" s="16"/>
      <c r="IQI153" s="16"/>
      <c r="IQJ153" s="16"/>
      <c r="IQK153" s="16"/>
      <c r="IQL153" s="16"/>
      <c r="IQM153" s="16"/>
      <c r="IQN153" s="16"/>
      <c r="IQO153" s="16"/>
      <c r="IQP153" s="16"/>
      <c r="IQQ153" s="16"/>
      <c r="IQR153" s="16"/>
      <c r="IQS153" s="16"/>
      <c r="IQT153" s="16"/>
      <c r="IQU153" s="16"/>
      <c r="IQV153" s="16"/>
      <c r="IQW153" s="16"/>
      <c r="IQX153" s="16"/>
      <c r="IQY153" s="16"/>
      <c r="IQZ153" s="16"/>
      <c r="IRA153" s="16"/>
      <c r="IRB153" s="16"/>
      <c r="IRC153" s="16"/>
      <c r="IRD153" s="16"/>
      <c r="IRE153" s="16"/>
      <c r="IRF153" s="16"/>
      <c r="IRG153" s="16"/>
      <c r="IRH153" s="16"/>
      <c r="IRI153" s="16"/>
      <c r="IRJ153" s="16"/>
      <c r="IRK153" s="16"/>
      <c r="IRL153" s="16"/>
      <c r="IRM153" s="16"/>
      <c r="IRN153" s="16"/>
      <c r="IRO153" s="16"/>
      <c r="IRP153" s="16"/>
      <c r="IRQ153" s="16"/>
      <c r="IRR153" s="16"/>
      <c r="IRS153" s="16"/>
      <c r="IRT153" s="16"/>
      <c r="IRU153" s="16"/>
      <c r="IRV153" s="16"/>
      <c r="IRW153" s="16"/>
      <c r="IRX153" s="16"/>
      <c r="IRY153" s="16"/>
      <c r="IRZ153" s="16"/>
      <c r="ISA153" s="16"/>
      <c r="ISB153" s="16"/>
      <c r="ISC153" s="16"/>
      <c r="ISD153" s="16"/>
      <c r="ISE153" s="16"/>
      <c r="ISF153" s="16"/>
      <c r="ISG153" s="16"/>
      <c r="ISH153" s="16"/>
      <c r="ISI153" s="16"/>
      <c r="ISJ153" s="16"/>
      <c r="ISK153" s="16"/>
      <c r="ISL153" s="16"/>
      <c r="ISM153" s="16"/>
      <c r="ISN153" s="16"/>
      <c r="ISO153" s="16"/>
      <c r="ISP153" s="16"/>
      <c r="ISQ153" s="16"/>
      <c r="ISR153" s="16"/>
      <c r="ISS153" s="16"/>
      <c r="IST153" s="16"/>
      <c r="ISU153" s="16"/>
      <c r="ISV153" s="16"/>
      <c r="ISW153" s="16"/>
      <c r="ISX153" s="16"/>
      <c r="ISY153" s="16"/>
      <c r="ISZ153" s="16"/>
      <c r="ITA153" s="16"/>
      <c r="ITB153" s="16"/>
      <c r="ITC153" s="16"/>
      <c r="ITD153" s="16"/>
      <c r="ITE153" s="16"/>
      <c r="ITF153" s="16"/>
      <c r="ITG153" s="16"/>
      <c r="ITH153" s="16"/>
      <c r="ITI153" s="16"/>
      <c r="ITJ153" s="16"/>
      <c r="ITK153" s="16"/>
      <c r="ITL153" s="16"/>
      <c r="ITM153" s="16"/>
      <c r="ITN153" s="16"/>
      <c r="ITO153" s="16"/>
      <c r="ITP153" s="16"/>
      <c r="ITQ153" s="16"/>
      <c r="ITR153" s="16"/>
      <c r="ITS153" s="16"/>
      <c r="ITT153" s="16"/>
      <c r="ITU153" s="16"/>
      <c r="ITV153" s="16"/>
      <c r="ITW153" s="16"/>
      <c r="ITX153" s="16"/>
      <c r="ITY153" s="16"/>
      <c r="ITZ153" s="16"/>
      <c r="IUA153" s="16"/>
      <c r="IUB153" s="16"/>
      <c r="IUC153" s="16"/>
      <c r="IUD153" s="16"/>
      <c r="IUE153" s="16"/>
      <c r="IUF153" s="16"/>
      <c r="IUG153" s="16"/>
      <c r="IUH153" s="16"/>
      <c r="IUI153" s="16"/>
      <c r="IUJ153" s="16"/>
      <c r="IUK153" s="16"/>
      <c r="IUL153" s="16"/>
      <c r="IUM153" s="16"/>
      <c r="IUN153" s="16"/>
      <c r="IUO153" s="16"/>
      <c r="IUP153" s="16"/>
      <c r="IUQ153" s="16"/>
      <c r="IUR153" s="16"/>
      <c r="IUS153" s="16"/>
      <c r="IUT153" s="16"/>
      <c r="IUU153" s="16"/>
      <c r="IUV153" s="16"/>
      <c r="IUW153" s="16"/>
      <c r="IUX153" s="16"/>
      <c r="IUY153" s="16"/>
      <c r="IUZ153" s="16"/>
      <c r="IVA153" s="16"/>
      <c r="IVB153" s="16"/>
      <c r="IVC153" s="16"/>
      <c r="IVD153" s="16"/>
      <c r="IVE153" s="16"/>
      <c r="IVF153" s="16"/>
      <c r="IVG153" s="16"/>
      <c r="IVH153" s="16"/>
      <c r="IVI153" s="16"/>
      <c r="IVJ153" s="16"/>
      <c r="IVK153" s="16"/>
      <c r="IVL153" s="16"/>
      <c r="IVM153" s="16"/>
      <c r="IVN153" s="16"/>
      <c r="IVO153" s="16"/>
      <c r="IVP153" s="16"/>
      <c r="IVQ153" s="16"/>
      <c r="IVR153" s="16"/>
      <c r="IVS153" s="16"/>
      <c r="IVT153" s="16"/>
      <c r="IVU153" s="16"/>
      <c r="IVV153" s="16"/>
      <c r="IVW153" s="16"/>
      <c r="IVX153" s="16"/>
      <c r="IVY153" s="16"/>
      <c r="IVZ153" s="16"/>
      <c r="IWA153" s="16"/>
      <c r="IWB153" s="16"/>
      <c r="IWC153" s="16"/>
      <c r="IWD153" s="16"/>
      <c r="IWE153" s="16"/>
      <c r="IWF153" s="16"/>
      <c r="IWG153" s="16"/>
      <c r="IWH153" s="16"/>
      <c r="IWI153" s="16"/>
      <c r="IWJ153" s="16"/>
      <c r="IWK153" s="16"/>
      <c r="IWL153" s="16"/>
      <c r="IWM153" s="16"/>
      <c r="IWN153" s="16"/>
      <c r="IWO153" s="16"/>
      <c r="IWP153" s="16"/>
      <c r="IWQ153" s="16"/>
      <c r="IWR153" s="16"/>
      <c r="IWS153" s="16"/>
      <c r="IWT153" s="16"/>
      <c r="IWU153" s="16"/>
      <c r="IWV153" s="16"/>
      <c r="IWW153" s="16"/>
      <c r="IWX153" s="16"/>
      <c r="IWY153" s="16"/>
      <c r="IWZ153" s="16"/>
      <c r="IXA153" s="16"/>
      <c r="IXB153" s="16"/>
      <c r="IXC153" s="16"/>
      <c r="IXD153" s="16"/>
      <c r="IXE153" s="16"/>
      <c r="IXF153" s="16"/>
      <c r="IXG153" s="16"/>
      <c r="IXH153" s="16"/>
      <c r="IXI153" s="16"/>
      <c r="IXJ153" s="16"/>
      <c r="IXK153" s="16"/>
      <c r="IXL153" s="16"/>
      <c r="IXM153" s="16"/>
      <c r="IXN153" s="16"/>
      <c r="IXO153" s="16"/>
      <c r="IXP153" s="16"/>
      <c r="IXQ153" s="16"/>
      <c r="IXR153" s="16"/>
      <c r="IXS153" s="16"/>
      <c r="IXT153" s="16"/>
      <c r="IXU153" s="16"/>
      <c r="IXV153" s="16"/>
      <c r="IXW153" s="16"/>
      <c r="IXX153" s="16"/>
      <c r="IXY153" s="16"/>
      <c r="IXZ153" s="16"/>
      <c r="IYA153" s="16"/>
      <c r="IYB153" s="16"/>
      <c r="IYC153" s="16"/>
      <c r="IYD153" s="16"/>
      <c r="IYE153" s="16"/>
      <c r="IYF153" s="16"/>
      <c r="IYG153" s="16"/>
      <c r="IYH153" s="16"/>
      <c r="IYI153" s="16"/>
      <c r="IYJ153" s="16"/>
      <c r="IYK153" s="16"/>
      <c r="IYL153" s="16"/>
      <c r="IYM153" s="16"/>
      <c r="IYN153" s="16"/>
      <c r="IYO153" s="16"/>
      <c r="IYP153" s="16"/>
      <c r="IYQ153" s="16"/>
      <c r="IYR153" s="16"/>
      <c r="IYS153" s="16"/>
      <c r="IYT153" s="16"/>
      <c r="IYU153" s="16"/>
      <c r="IYV153" s="16"/>
      <c r="IYW153" s="16"/>
      <c r="IYX153" s="16"/>
      <c r="IYY153" s="16"/>
      <c r="IYZ153" s="16"/>
      <c r="IZA153" s="16"/>
      <c r="IZB153" s="16"/>
      <c r="IZC153" s="16"/>
      <c r="IZD153" s="16"/>
      <c r="IZE153" s="16"/>
      <c r="IZF153" s="16"/>
      <c r="IZG153" s="16"/>
      <c r="IZH153" s="16"/>
      <c r="IZI153" s="16"/>
      <c r="IZJ153" s="16"/>
      <c r="IZK153" s="16"/>
      <c r="IZL153" s="16"/>
      <c r="IZM153" s="16"/>
      <c r="IZN153" s="16"/>
      <c r="IZO153" s="16"/>
      <c r="IZP153" s="16"/>
      <c r="IZQ153" s="16"/>
      <c r="IZR153" s="16"/>
      <c r="IZS153" s="16"/>
      <c r="IZT153" s="16"/>
      <c r="IZU153" s="16"/>
      <c r="IZV153" s="16"/>
      <c r="IZW153" s="16"/>
      <c r="IZX153" s="16"/>
      <c r="IZY153" s="16"/>
      <c r="IZZ153" s="16"/>
      <c r="JAA153" s="16"/>
      <c r="JAB153" s="16"/>
      <c r="JAC153" s="16"/>
      <c r="JAD153" s="16"/>
      <c r="JAE153" s="16"/>
      <c r="JAF153" s="16"/>
      <c r="JAG153" s="16"/>
      <c r="JAH153" s="16"/>
      <c r="JAI153" s="16"/>
      <c r="JAJ153" s="16"/>
      <c r="JAK153" s="16"/>
      <c r="JAL153" s="16"/>
      <c r="JAM153" s="16"/>
      <c r="JAN153" s="16"/>
      <c r="JAO153" s="16"/>
      <c r="JAP153" s="16"/>
      <c r="JAQ153" s="16"/>
      <c r="JAR153" s="16"/>
      <c r="JAS153" s="16"/>
      <c r="JAT153" s="16"/>
      <c r="JAU153" s="16"/>
      <c r="JAV153" s="16"/>
      <c r="JAW153" s="16"/>
      <c r="JAX153" s="16"/>
      <c r="JAY153" s="16"/>
      <c r="JAZ153" s="16"/>
      <c r="JBA153" s="16"/>
      <c r="JBB153" s="16"/>
      <c r="JBC153" s="16"/>
      <c r="JBD153" s="16"/>
      <c r="JBE153" s="16"/>
      <c r="JBF153" s="16"/>
      <c r="JBG153" s="16"/>
      <c r="JBH153" s="16"/>
      <c r="JBI153" s="16"/>
      <c r="JBJ153" s="16"/>
      <c r="JBK153" s="16"/>
      <c r="JBL153" s="16"/>
      <c r="JBM153" s="16"/>
      <c r="JBN153" s="16"/>
      <c r="JBO153" s="16"/>
      <c r="JBP153" s="16"/>
      <c r="JBQ153" s="16"/>
      <c r="JBR153" s="16"/>
      <c r="JBS153" s="16"/>
      <c r="JBT153" s="16"/>
      <c r="JBU153" s="16"/>
      <c r="JBV153" s="16"/>
      <c r="JBW153" s="16"/>
      <c r="JBX153" s="16"/>
      <c r="JBY153" s="16"/>
      <c r="JBZ153" s="16"/>
      <c r="JCA153" s="16"/>
      <c r="JCB153" s="16"/>
      <c r="JCC153" s="16"/>
      <c r="JCD153" s="16"/>
      <c r="JCE153" s="16"/>
      <c r="JCF153" s="16"/>
      <c r="JCG153" s="16"/>
      <c r="JCH153" s="16"/>
      <c r="JCI153" s="16"/>
      <c r="JCJ153" s="16"/>
      <c r="JCK153" s="16"/>
      <c r="JCL153" s="16"/>
      <c r="JCM153" s="16"/>
      <c r="JCN153" s="16"/>
      <c r="JCO153" s="16"/>
      <c r="JCP153" s="16"/>
      <c r="JCQ153" s="16"/>
      <c r="JCR153" s="16"/>
      <c r="JCS153" s="16"/>
      <c r="JCT153" s="16"/>
      <c r="JCU153" s="16"/>
      <c r="JCV153" s="16"/>
      <c r="JCW153" s="16"/>
      <c r="JCX153" s="16"/>
      <c r="JCY153" s="16"/>
      <c r="JCZ153" s="16"/>
      <c r="JDA153" s="16"/>
      <c r="JDB153" s="16"/>
      <c r="JDC153" s="16"/>
      <c r="JDD153" s="16"/>
      <c r="JDE153" s="16"/>
      <c r="JDF153" s="16"/>
      <c r="JDG153" s="16"/>
      <c r="JDH153" s="16"/>
      <c r="JDI153" s="16"/>
      <c r="JDJ153" s="16"/>
      <c r="JDK153" s="16"/>
      <c r="JDL153" s="16"/>
      <c r="JDM153" s="16"/>
      <c r="JDN153" s="16"/>
      <c r="JDO153" s="16"/>
      <c r="JDP153" s="16"/>
      <c r="JDQ153" s="16"/>
      <c r="JDR153" s="16"/>
      <c r="JDS153" s="16"/>
      <c r="JDT153" s="16"/>
      <c r="JDU153" s="16"/>
      <c r="JDV153" s="16"/>
      <c r="JDW153" s="16"/>
      <c r="JDX153" s="16"/>
      <c r="JDY153" s="16"/>
      <c r="JDZ153" s="16"/>
      <c r="JEA153" s="16"/>
      <c r="JEB153" s="16"/>
      <c r="JEC153" s="16"/>
      <c r="JED153" s="16"/>
      <c r="JEE153" s="16"/>
      <c r="JEF153" s="16"/>
      <c r="JEG153" s="16"/>
      <c r="JEH153" s="16"/>
      <c r="JEI153" s="16"/>
      <c r="JEJ153" s="16"/>
      <c r="JEK153" s="16"/>
      <c r="JEL153" s="16"/>
      <c r="JEM153" s="16"/>
      <c r="JEN153" s="16"/>
      <c r="JEO153" s="16"/>
      <c r="JEP153" s="16"/>
      <c r="JEQ153" s="16"/>
      <c r="JER153" s="16"/>
      <c r="JES153" s="16"/>
      <c r="JET153" s="16"/>
      <c r="JEU153" s="16"/>
      <c r="JEV153" s="16"/>
      <c r="JEW153" s="16"/>
      <c r="JEX153" s="16"/>
      <c r="JEY153" s="16"/>
      <c r="JEZ153" s="16"/>
      <c r="JFA153" s="16"/>
      <c r="JFB153" s="16"/>
      <c r="JFC153" s="16"/>
      <c r="JFD153" s="16"/>
      <c r="JFE153" s="16"/>
      <c r="JFF153" s="16"/>
      <c r="JFG153" s="16"/>
      <c r="JFH153" s="16"/>
      <c r="JFI153" s="16"/>
      <c r="JFJ153" s="16"/>
      <c r="JFK153" s="16"/>
      <c r="JFL153" s="16"/>
      <c r="JFM153" s="16"/>
      <c r="JFN153" s="16"/>
      <c r="JFO153" s="16"/>
      <c r="JFP153" s="16"/>
      <c r="JFQ153" s="16"/>
      <c r="JFR153" s="16"/>
      <c r="JFS153" s="16"/>
      <c r="JFT153" s="16"/>
      <c r="JFU153" s="16"/>
      <c r="JFV153" s="16"/>
      <c r="JFW153" s="16"/>
      <c r="JFX153" s="16"/>
      <c r="JFY153" s="16"/>
      <c r="JFZ153" s="16"/>
      <c r="JGA153" s="16"/>
      <c r="JGB153" s="16"/>
      <c r="JGC153" s="16"/>
      <c r="JGD153" s="16"/>
      <c r="JGE153" s="16"/>
      <c r="JGF153" s="16"/>
      <c r="JGG153" s="16"/>
      <c r="JGH153" s="16"/>
      <c r="JGI153" s="16"/>
      <c r="JGJ153" s="16"/>
      <c r="JGK153" s="16"/>
      <c r="JGL153" s="16"/>
      <c r="JGM153" s="16"/>
      <c r="JGN153" s="16"/>
      <c r="JGO153" s="16"/>
      <c r="JGP153" s="16"/>
      <c r="JGQ153" s="16"/>
      <c r="JGR153" s="16"/>
      <c r="JGS153" s="16"/>
      <c r="JGT153" s="16"/>
      <c r="JGU153" s="16"/>
      <c r="JGV153" s="16"/>
      <c r="JGW153" s="16"/>
      <c r="JGX153" s="16"/>
      <c r="JGY153" s="16"/>
      <c r="JGZ153" s="16"/>
      <c r="JHA153" s="16"/>
      <c r="JHB153" s="16"/>
      <c r="JHC153" s="16"/>
      <c r="JHD153" s="16"/>
      <c r="JHE153" s="16"/>
      <c r="JHF153" s="16"/>
      <c r="JHG153" s="16"/>
      <c r="JHH153" s="16"/>
      <c r="JHI153" s="16"/>
      <c r="JHJ153" s="16"/>
      <c r="JHK153" s="16"/>
      <c r="JHL153" s="16"/>
      <c r="JHM153" s="16"/>
      <c r="JHN153" s="16"/>
      <c r="JHO153" s="16"/>
      <c r="JHP153" s="16"/>
      <c r="JHQ153" s="16"/>
      <c r="JHR153" s="16"/>
      <c r="JHS153" s="16"/>
      <c r="JHT153" s="16"/>
      <c r="JHU153" s="16"/>
      <c r="JHV153" s="16"/>
      <c r="JHW153" s="16"/>
      <c r="JHX153" s="16"/>
      <c r="JHY153" s="16"/>
      <c r="JHZ153" s="16"/>
      <c r="JIA153" s="16"/>
      <c r="JIB153" s="16"/>
      <c r="JIC153" s="16"/>
      <c r="JID153" s="16"/>
      <c r="JIE153" s="16"/>
      <c r="JIF153" s="16"/>
      <c r="JIG153" s="16"/>
      <c r="JIH153" s="16"/>
      <c r="JII153" s="16"/>
      <c r="JIJ153" s="16"/>
      <c r="JIK153" s="16"/>
      <c r="JIL153" s="16"/>
      <c r="JIM153" s="16"/>
      <c r="JIN153" s="16"/>
      <c r="JIO153" s="16"/>
      <c r="JIP153" s="16"/>
      <c r="JIQ153" s="16"/>
      <c r="JIR153" s="16"/>
      <c r="JIS153" s="16"/>
      <c r="JIT153" s="16"/>
      <c r="JIU153" s="16"/>
      <c r="JIV153" s="16"/>
      <c r="JIW153" s="16"/>
      <c r="JIX153" s="16"/>
      <c r="JIY153" s="16"/>
      <c r="JIZ153" s="16"/>
      <c r="JJA153" s="16"/>
      <c r="JJB153" s="16"/>
      <c r="JJC153" s="16"/>
      <c r="JJD153" s="16"/>
      <c r="JJE153" s="16"/>
      <c r="JJF153" s="16"/>
      <c r="JJG153" s="16"/>
      <c r="JJH153" s="16"/>
      <c r="JJI153" s="16"/>
      <c r="JJJ153" s="16"/>
      <c r="JJK153" s="16"/>
      <c r="JJL153" s="16"/>
      <c r="JJM153" s="16"/>
      <c r="JJN153" s="16"/>
      <c r="JJO153" s="16"/>
      <c r="JJP153" s="16"/>
      <c r="JJQ153" s="16"/>
      <c r="JJR153" s="16"/>
      <c r="JJS153" s="16"/>
      <c r="JJT153" s="16"/>
      <c r="JJU153" s="16"/>
      <c r="JJV153" s="16"/>
      <c r="JJW153" s="16"/>
      <c r="JJX153" s="16"/>
      <c r="JJY153" s="16"/>
      <c r="JJZ153" s="16"/>
      <c r="JKA153" s="16"/>
      <c r="JKB153" s="16"/>
      <c r="JKC153" s="16"/>
      <c r="JKD153" s="16"/>
      <c r="JKE153" s="16"/>
      <c r="JKF153" s="16"/>
      <c r="JKG153" s="16"/>
      <c r="JKH153" s="16"/>
      <c r="JKI153" s="16"/>
      <c r="JKJ153" s="16"/>
      <c r="JKK153" s="16"/>
      <c r="JKL153" s="16"/>
      <c r="JKM153" s="16"/>
      <c r="JKN153" s="16"/>
      <c r="JKO153" s="16"/>
      <c r="JKP153" s="16"/>
      <c r="JKQ153" s="16"/>
      <c r="JKR153" s="16"/>
      <c r="JKS153" s="16"/>
      <c r="JKT153" s="16"/>
      <c r="JKU153" s="16"/>
      <c r="JKV153" s="16"/>
      <c r="JKW153" s="16"/>
      <c r="JKX153" s="16"/>
      <c r="JKY153" s="16"/>
      <c r="JKZ153" s="16"/>
      <c r="JLA153" s="16"/>
      <c r="JLB153" s="16"/>
      <c r="JLC153" s="16"/>
      <c r="JLD153" s="16"/>
      <c r="JLE153" s="16"/>
      <c r="JLF153" s="16"/>
      <c r="JLG153" s="16"/>
      <c r="JLH153" s="16"/>
      <c r="JLI153" s="16"/>
      <c r="JLJ153" s="16"/>
      <c r="JLK153" s="16"/>
      <c r="JLL153" s="16"/>
      <c r="JLM153" s="16"/>
      <c r="JLN153" s="16"/>
      <c r="JLO153" s="16"/>
      <c r="JLP153" s="16"/>
      <c r="JLQ153" s="16"/>
      <c r="JLR153" s="16"/>
      <c r="JLS153" s="16"/>
      <c r="JLT153" s="16"/>
      <c r="JLU153" s="16"/>
      <c r="JLV153" s="16"/>
      <c r="JLW153" s="16"/>
      <c r="JLX153" s="16"/>
      <c r="JLY153" s="16"/>
      <c r="JLZ153" s="16"/>
      <c r="JMA153" s="16"/>
      <c r="JMB153" s="16"/>
      <c r="JMC153" s="16"/>
      <c r="JMD153" s="16"/>
      <c r="JME153" s="16"/>
      <c r="JMF153" s="16"/>
      <c r="JMG153" s="16"/>
      <c r="JMH153" s="16"/>
      <c r="JMI153" s="16"/>
      <c r="JMJ153" s="16"/>
      <c r="JMK153" s="16"/>
      <c r="JML153" s="16"/>
      <c r="JMM153" s="16"/>
      <c r="JMN153" s="16"/>
      <c r="JMO153" s="16"/>
      <c r="JMP153" s="16"/>
      <c r="JMQ153" s="16"/>
      <c r="JMR153" s="16"/>
      <c r="JMS153" s="16"/>
      <c r="JMT153" s="16"/>
      <c r="JMU153" s="16"/>
      <c r="JMV153" s="16"/>
      <c r="JMW153" s="16"/>
      <c r="JMX153" s="16"/>
      <c r="JMY153" s="16"/>
      <c r="JMZ153" s="16"/>
      <c r="JNA153" s="16"/>
      <c r="JNB153" s="16"/>
      <c r="JNC153" s="16"/>
      <c r="JND153" s="16"/>
      <c r="JNE153" s="16"/>
      <c r="JNF153" s="16"/>
      <c r="JNG153" s="16"/>
      <c r="JNH153" s="16"/>
      <c r="JNI153" s="16"/>
      <c r="JNJ153" s="16"/>
      <c r="JNK153" s="16"/>
      <c r="JNL153" s="16"/>
      <c r="JNM153" s="16"/>
      <c r="JNN153" s="16"/>
      <c r="JNO153" s="16"/>
      <c r="JNP153" s="16"/>
      <c r="JNQ153" s="16"/>
      <c r="JNR153" s="16"/>
      <c r="JNS153" s="16"/>
      <c r="JNT153" s="16"/>
      <c r="JNU153" s="16"/>
      <c r="JNV153" s="16"/>
      <c r="JNW153" s="16"/>
      <c r="JNX153" s="16"/>
      <c r="JNY153" s="16"/>
      <c r="JNZ153" s="16"/>
      <c r="JOA153" s="16"/>
      <c r="JOB153" s="16"/>
      <c r="JOC153" s="16"/>
      <c r="JOD153" s="16"/>
      <c r="JOE153" s="16"/>
      <c r="JOF153" s="16"/>
      <c r="JOG153" s="16"/>
      <c r="JOH153" s="16"/>
      <c r="JOI153" s="16"/>
      <c r="JOJ153" s="16"/>
      <c r="JOK153" s="16"/>
      <c r="JOL153" s="16"/>
      <c r="JOM153" s="16"/>
      <c r="JON153" s="16"/>
      <c r="JOO153" s="16"/>
      <c r="JOP153" s="16"/>
      <c r="JOQ153" s="16"/>
      <c r="JOR153" s="16"/>
      <c r="JOS153" s="16"/>
      <c r="JOT153" s="16"/>
      <c r="JOU153" s="16"/>
      <c r="JOV153" s="16"/>
      <c r="JOW153" s="16"/>
      <c r="JOX153" s="16"/>
      <c r="JOY153" s="16"/>
      <c r="JOZ153" s="16"/>
      <c r="JPA153" s="16"/>
      <c r="JPB153" s="16"/>
      <c r="JPC153" s="16"/>
      <c r="JPD153" s="16"/>
      <c r="JPE153" s="16"/>
      <c r="JPF153" s="16"/>
      <c r="JPG153" s="16"/>
      <c r="JPH153" s="16"/>
      <c r="JPI153" s="16"/>
      <c r="JPJ153" s="16"/>
      <c r="JPK153" s="16"/>
      <c r="JPL153" s="16"/>
      <c r="JPM153" s="16"/>
      <c r="JPN153" s="16"/>
      <c r="JPO153" s="16"/>
      <c r="JPP153" s="16"/>
      <c r="JPQ153" s="16"/>
      <c r="JPR153" s="16"/>
      <c r="JPS153" s="16"/>
      <c r="JPT153" s="16"/>
      <c r="JPU153" s="16"/>
      <c r="JPV153" s="16"/>
      <c r="JPW153" s="16"/>
      <c r="JPX153" s="16"/>
      <c r="JPY153" s="16"/>
      <c r="JPZ153" s="16"/>
      <c r="JQA153" s="16"/>
      <c r="JQB153" s="16"/>
      <c r="JQC153" s="16"/>
      <c r="JQD153" s="16"/>
      <c r="JQE153" s="16"/>
      <c r="JQF153" s="16"/>
      <c r="JQG153" s="16"/>
      <c r="JQH153" s="16"/>
      <c r="JQI153" s="16"/>
      <c r="JQJ153" s="16"/>
      <c r="JQK153" s="16"/>
      <c r="JQL153" s="16"/>
      <c r="JQM153" s="16"/>
      <c r="JQN153" s="16"/>
      <c r="JQO153" s="16"/>
      <c r="JQP153" s="16"/>
      <c r="JQQ153" s="16"/>
      <c r="JQR153" s="16"/>
      <c r="JQS153" s="16"/>
      <c r="JQT153" s="16"/>
      <c r="JQU153" s="16"/>
      <c r="JQV153" s="16"/>
      <c r="JQW153" s="16"/>
      <c r="JQX153" s="16"/>
      <c r="JQY153" s="16"/>
      <c r="JQZ153" s="16"/>
      <c r="JRA153" s="16"/>
      <c r="JRB153" s="16"/>
      <c r="JRC153" s="16"/>
      <c r="JRD153" s="16"/>
      <c r="JRE153" s="16"/>
      <c r="JRF153" s="16"/>
      <c r="JRG153" s="16"/>
      <c r="JRH153" s="16"/>
      <c r="JRI153" s="16"/>
      <c r="JRJ153" s="16"/>
      <c r="JRK153" s="16"/>
      <c r="JRL153" s="16"/>
      <c r="JRM153" s="16"/>
      <c r="JRN153" s="16"/>
      <c r="JRO153" s="16"/>
      <c r="JRP153" s="16"/>
      <c r="JRQ153" s="16"/>
      <c r="JRR153" s="16"/>
      <c r="JRS153" s="16"/>
      <c r="JRT153" s="16"/>
      <c r="JRU153" s="16"/>
      <c r="JRV153" s="16"/>
      <c r="JRW153" s="16"/>
      <c r="JRX153" s="16"/>
      <c r="JRY153" s="16"/>
      <c r="JRZ153" s="16"/>
      <c r="JSA153" s="16"/>
      <c r="JSB153" s="16"/>
      <c r="JSC153" s="16"/>
      <c r="JSD153" s="16"/>
      <c r="JSE153" s="16"/>
      <c r="JSF153" s="16"/>
      <c r="JSG153" s="16"/>
      <c r="JSH153" s="16"/>
      <c r="JSI153" s="16"/>
      <c r="JSJ153" s="16"/>
      <c r="JSK153" s="16"/>
      <c r="JSL153" s="16"/>
      <c r="JSM153" s="16"/>
      <c r="JSN153" s="16"/>
      <c r="JSO153" s="16"/>
      <c r="JSP153" s="16"/>
      <c r="JSQ153" s="16"/>
      <c r="JSR153" s="16"/>
      <c r="JSS153" s="16"/>
      <c r="JST153" s="16"/>
      <c r="JSU153" s="16"/>
      <c r="JSV153" s="16"/>
      <c r="JSW153" s="16"/>
      <c r="JSX153" s="16"/>
      <c r="JSY153" s="16"/>
      <c r="JSZ153" s="16"/>
      <c r="JTA153" s="16"/>
      <c r="JTB153" s="16"/>
      <c r="JTC153" s="16"/>
      <c r="JTD153" s="16"/>
      <c r="JTE153" s="16"/>
      <c r="JTF153" s="16"/>
      <c r="JTG153" s="16"/>
      <c r="JTH153" s="16"/>
      <c r="JTI153" s="16"/>
      <c r="JTJ153" s="16"/>
      <c r="JTK153" s="16"/>
      <c r="JTL153" s="16"/>
      <c r="JTM153" s="16"/>
      <c r="JTN153" s="16"/>
      <c r="JTO153" s="16"/>
      <c r="JTP153" s="16"/>
      <c r="JTQ153" s="16"/>
      <c r="JTR153" s="16"/>
      <c r="JTS153" s="16"/>
      <c r="JTT153" s="16"/>
      <c r="JTU153" s="16"/>
      <c r="JTV153" s="16"/>
      <c r="JTW153" s="16"/>
      <c r="JTX153" s="16"/>
      <c r="JTY153" s="16"/>
      <c r="JTZ153" s="16"/>
      <c r="JUA153" s="16"/>
      <c r="JUB153" s="16"/>
      <c r="JUC153" s="16"/>
      <c r="JUD153" s="16"/>
      <c r="JUE153" s="16"/>
      <c r="JUF153" s="16"/>
      <c r="JUG153" s="16"/>
      <c r="JUH153" s="16"/>
      <c r="JUI153" s="16"/>
      <c r="JUJ153" s="16"/>
      <c r="JUK153" s="16"/>
      <c r="JUL153" s="16"/>
      <c r="JUM153" s="16"/>
      <c r="JUN153" s="16"/>
      <c r="JUO153" s="16"/>
      <c r="JUP153" s="16"/>
      <c r="JUQ153" s="16"/>
      <c r="JUR153" s="16"/>
      <c r="JUS153" s="16"/>
      <c r="JUT153" s="16"/>
      <c r="JUU153" s="16"/>
      <c r="JUV153" s="16"/>
      <c r="JUW153" s="16"/>
      <c r="JUX153" s="16"/>
      <c r="JUY153" s="16"/>
      <c r="JUZ153" s="16"/>
      <c r="JVA153" s="16"/>
      <c r="JVB153" s="16"/>
      <c r="JVC153" s="16"/>
      <c r="JVD153" s="16"/>
      <c r="JVE153" s="16"/>
      <c r="JVF153" s="16"/>
      <c r="JVG153" s="16"/>
      <c r="JVH153" s="16"/>
      <c r="JVI153" s="16"/>
      <c r="JVJ153" s="16"/>
      <c r="JVK153" s="16"/>
      <c r="JVL153" s="16"/>
      <c r="JVM153" s="16"/>
      <c r="JVN153" s="16"/>
      <c r="JVO153" s="16"/>
      <c r="JVP153" s="16"/>
      <c r="JVQ153" s="16"/>
      <c r="JVR153" s="16"/>
      <c r="JVS153" s="16"/>
      <c r="JVT153" s="16"/>
      <c r="JVU153" s="16"/>
      <c r="JVV153" s="16"/>
      <c r="JVW153" s="16"/>
      <c r="JVX153" s="16"/>
      <c r="JVY153" s="16"/>
      <c r="JVZ153" s="16"/>
      <c r="JWA153" s="16"/>
      <c r="JWB153" s="16"/>
      <c r="JWC153" s="16"/>
      <c r="JWD153" s="16"/>
      <c r="JWE153" s="16"/>
      <c r="JWF153" s="16"/>
      <c r="JWG153" s="16"/>
      <c r="JWH153" s="16"/>
      <c r="JWI153" s="16"/>
      <c r="JWJ153" s="16"/>
      <c r="JWK153" s="16"/>
      <c r="JWL153" s="16"/>
      <c r="JWM153" s="16"/>
      <c r="JWN153" s="16"/>
      <c r="JWO153" s="16"/>
      <c r="JWP153" s="16"/>
      <c r="JWQ153" s="16"/>
      <c r="JWR153" s="16"/>
      <c r="JWS153" s="16"/>
      <c r="JWT153" s="16"/>
      <c r="JWU153" s="16"/>
      <c r="JWV153" s="16"/>
      <c r="JWW153" s="16"/>
      <c r="JWX153" s="16"/>
      <c r="JWY153" s="16"/>
      <c r="JWZ153" s="16"/>
      <c r="JXA153" s="16"/>
      <c r="JXB153" s="16"/>
      <c r="JXC153" s="16"/>
      <c r="JXD153" s="16"/>
      <c r="JXE153" s="16"/>
      <c r="JXF153" s="16"/>
      <c r="JXG153" s="16"/>
      <c r="JXH153" s="16"/>
      <c r="JXI153" s="16"/>
      <c r="JXJ153" s="16"/>
      <c r="JXK153" s="16"/>
      <c r="JXL153" s="16"/>
      <c r="JXM153" s="16"/>
      <c r="JXN153" s="16"/>
      <c r="JXO153" s="16"/>
      <c r="JXP153" s="16"/>
      <c r="JXQ153" s="16"/>
      <c r="JXR153" s="16"/>
      <c r="JXS153" s="16"/>
      <c r="JXT153" s="16"/>
      <c r="JXU153" s="16"/>
      <c r="JXV153" s="16"/>
      <c r="JXW153" s="16"/>
      <c r="JXX153" s="16"/>
      <c r="JXY153" s="16"/>
      <c r="JXZ153" s="16"/>
      <c r="JYA153" s="16"/>
      <c r="JYB153" s="16"/>
      <c r="JYC153" s="16"/>
      <c r="JYD153" s="16"/>
      <c r="JYE153" s="16"/>
      <c r="JYF153" s="16"/>
      <c r="JYG153" s="16"/>
      <c r="JYH153" s="16"/>
      <c r="JYI153" s="16"/>
      <c r="JYJ153" s="16"/>
      <c r="JYK153" s="16"/>
      <c r="JYL153" s="16"/>
      <c r="JYM153" s="16"/>
      <c r="JYN153" s="16"/>
      <c r="JYO153" s="16"/>
      <c r="JYP153" s="16"/>
      <c r="JYQ153" s="16"/>
      <c r="JYR153" s="16"/>
      <c r="JYS153" s="16"/>
      <c r="JYT153" s="16"/>
      <c r="JYU153" s="16"/>
      <c r="JYV153" s="16"/>
      <c r="JYW153" s="16"/>
      <c r="JYX153" s="16"/>
      <c r="JYY153" s="16"/>
      <c r="JYZ153" s="16"/>
      <c r="JZA153" s="16"/>
      <c r="JZB153" s="16"/>
      <c r="JZC153" s="16"/>
      <c r="JZD153" s="16"/>
      <c r="JZE153" s="16"/>
      <c r="JZF153" s="16"/>
      <c r="JZG153" s="16"/>
      <c r="JZH153" s="16"/>
      <c r="JZI153" s="16"/>
      <c r="JZJ153" s="16"/>
      <c r="JZK153" s="16"/>
      <c r="JZL153" s="16"/>
      <c r="JZM153" s="16"/>
      <c r="JZN153" s="16"/>
      <c r="JZO153" s="16"/>
      <c r="JZP153" s="16"/>
      <c r="JZQ153" s="16"/>
      <c r="JZR153" s="16"/>
      <c r="JZS153" s="16"/>
      <c r="JZT153" s="16"/>
      <c r="JZU153" s="16"/>
      <c r="JZV153" s="16"/>
      <c r="JZW153" s="16"/>
      <c r="JZX153" s="16"/>
      <c r="JZY153" s="16"/>
      <c r="JZZ153" s="16"/>
      <c r="KAA153" s="16"/>
      <c r="KAB153" s="16"/>
      <c r="KAC153" s="16"/>
      <c r="KAD153" s="16"/>
      <c r="KAE153" s="16"/>
      <c r="KAF153" s="16"/>
      <c r="KAG153" s="16"/>
      <c r="KAH153" s="16"/>
      <c r="KAI153" s="16"/>
      <c r="KAJ153" s="16"/>
      <c r="KAK153" s="16"/>
      <c r="KAL153" s="16"/>
      <c r="KAM153" s="16"/>
      <c r="KAN153" s="16"/>
      <c r="KAO153" s="16"/>
      <c r="KAP153" s="16"/>
      <c r="KAQ153" s="16"/>
      <c r="KAR153" s="16"/>
      <c r="KAS153" s="16"/>
      <c r="KAT153" s="16"/>
      <c r="KAU153" s="16"/>
      <c r="KAV153" s="16"/>
      <c r="KAW153" s="16"/>
      <c r="KAX153" s="16"/>
      <c r="KAY153" s="16"/>
      <c r="KAZ153" s="16"/>
      <c r="KBA153" s="16"/>
      <c r="KBB153" s="16"/>
      <c r="KBC153" s="16"/>
      <c r="KBD153" s="16"/>
      <c r="KBE153" s="16"/>
      <c r="KBF153" s="16"/>
      <c r="KBG153" s="16"/>
      <c r="KBH153" s="16"/>
      <c r="KBI153" s="16"/>
      <c r="KBJ153" s="16"/>
      <c r="KBK153" s="16"/>
      <c r="KBL153" s="16"/>
      <c r="KBM153" s="16"/>
      <c r="KBN153" s="16"/>
      <c r="KBO153" s="16"/>
      <c r="KBP153" s="16"/>
      <c r="KBQ153" s="16"/>
      <c r="KBR153" s="16"/>
      <c r="KBS153" s="16"/>
      <c r="KBT153" s="16"/>
      <c r="KBU153" s="16"/>
      <c r="KBV153" s="16"/>
      <c r="KBW153" s="16"/>
      <c r="KBX153" s="16"/>
      <c r="KBY153" s="16"/>
      <c r="KBZ153" s="16"/>
      <c r="KCA153" s="16"/>
      <c r="KCB153" s="16"/>
      <c r="KCC153" s="16"/>
      <c r="KCD153" s="16"/>
      <c r="KCE153" s="16"/>
      <c r="KCF153" s="16"/>
      <c r="KCG153" s="16"/>
      <c r="KCH153" s="16"/>
      <c r="KCI153" s="16"/>
      <c r="KCJ153" s="16"/>
      <c r="KCK153" s="16"/>
      <c r="KCL153" s="16"/>
      <c r="KCM153" s="16"/>
      <c r="KCN153" s="16"/>
      <c r="KCO153" s="16"/>
      <c r="KCP153" s="16"/>
      <c r="KCQ153" s="16"/>
      <c r="KCR153" s="16"/>
      <c r="KCS153" s="16"/>
      <c r="KCT153" s="16"/>
      <c r="KCU153" s="16"/>
      <c r="KCV153" s="16"/>
      <c r="KCW153" s="16"/>
      <c r="KCX153" s="16"/>
      <c r="KCY153" s="16"/>
      <c r="KCZ153" s="16"/>
      <c r="KDA153" s="16"/>
      <c r="KDB153" s="16"/>
      <c r="KDC153" s="16"/>
      <c r="KDD153" s="16"/>
      <c r="KDE153" s="16"/>
      <c r="KDF153" s="16"/>
      <c r="KDG153" s="16"/>
      <c r="KDH153" s="16"/>
      <c r="KDI153" s="16"/>
      <c r="KDJ153" s="16"/>
      <c r="KDK153" s="16"/>
      <c r="KDL153" s="16"/>
      <c r="KDM153" s="16"/>
      <c r="KDN153" s="16"/>
      <c r="KDO153" s="16"/>
      <c r="KDP153" s="16"/>
      <c r="KDQ153" s="16"/>
      <c r="KDR153" s="16"/>
      <c r="KDS153" s="16"/>
      <c r="KDT153" s="16"/>
      <c r="KDU153" s="16"/>
      <c r="KDV153" s="16"/>
      <c r="KDW153" s="16"/>
      <c r="KDX153" s="16"/>
      <c r="KDY153" s="16"/>
      <c r="KDZ153" s="16"/>
      <c r="KEA153" s="16"/>
      <c r="KEB153" s="16"/>
      <c r="KEC153" s="16"/>
      <c r="KED153" s="16"/>
      <c r="KEE153" s="16"/>
      <c r="KEF153" s="16"/>
      <c r="KEG153" s="16"/>
      <c r="KEH153" s="16"/>
      <c r="KEI153" s="16"/>
      <c r="KEJ153" s="16"/>
      <c r="KEK153" s="16"/>
      <c r="KEL153" s="16"/>
      <c r="KEM153" s="16"/>
      <c r="KEN153" s="16"/>
      <c r="KEO153" s="16"/>
      <c r="KEP153" s="16"/>
      <c r="KEQ153" s="16"/>
      <c r="KER153" s="16"/>
      <c r="KES153" s="16"/>
      <c r="KET153" s="16"/>
      <c r="KEU153" s="16"/>
      <c r="KEV153" s="16"/>
      <c r="KEW153" s="16"/>
      <c r="KEX153" s="16"/>
      <c r="KEY153" s="16"/>
      <c r="KEZ153" s="16"/>
      <c r="KFA153" s="16"/>
      <c r="KFB153" s="16"/>
      <c r="KFC153" s="16"/>
      <c r="KFD153" s="16"/>
      <c r="KFE153" s="16"/>
      <c r="KFF153" s="16"/>
      <c r="KFG153" s="16"/>
      <c r="KFH153" s="16"/>
      <c r="KFI153" s="16"/>
      <c r="KFJ153" s="16"/>
      <c r="KFK153" s="16"/>
      <c r="KFL153" s="16"/>
      <c r="KFM153" s="16"/>
      <c r="KFN153" s="16"/>
      <c r="KFO153" s="16"/>
      <c r="KFP153" s="16"/>
      <c r="KFQ153" s="16"/>
      <c r="KFR153" s="16"/>
      <c r="KFS153" s="16"/>
      <c r="KFT153" s="16"/>
      <c r="KFU153" s="16"/>
      <c r="KFV153" s="16"/>
      <c r="KFW153" s="16"/>
      <c r="KFX153" s="16"/>
      <c r="KFY153" s="16"/>
      <c r="KFZ153" s="16"/>
      <c r="KGA153" s="16"/>
      <c r="KGB153" s="16"/>
      <c r="KGC153" s="16"/>
      <c r="KGD153" s="16"/>
      <c r="KGE153" s="16"/>
      <c r="KGF153" s="16"/>
      <c r="KGG153" s="16"/>
      <c r="KGH153" s="16"/>
      <c r="KGI153" s="16"/>
      <c r="KGJ153" s="16"/>
      <c r="KGK153" s="16"/>
      <c r="KGL153" s="16"/>
      <c r="KGM153" s="16"/>
      <c r="KGN153" s="16"/>
      <c r="KGO153" s="16"/>
      <c r="KGP153" s="16"/>
      <c r="KGQ153" s="16"/>
      <c r="KGR153" s="16"/>
      <c r="KGS153" s="16"/>
      <c r="KGT153" s="16"/>
      <c r="KGU153" s="16"/>
      <c r="KGV153" s="16"/>
      <c r="KGW153" s="16"/>
      <c r="KGX153" s="16"/>
      <c r="KGY153" s="16"/>
      <c r="KGZ153" s="16"/>
      <c r="KHA153" s="16"/>
      <c r="KHB153" s="16"/>
      <c r="KHC153" s="16"/>
      <c r="KHD153" s="16"/>
      <c r="KHE153" s="16"/>
      <c r="KHF153" s="16"/>
      <c r="KHG153" s="16"/>
      <c r="KHH153" s="16"/>
      <c r="KHI153" s="16"/>
      <c r="KHJ153" s="16"/>
      <c r="KHK153" s="16"/>
      <c r="KHL153" s="16"/>
      <c r="KHM153" s="16"/>
      <c r="KHN153" s="16"/>
      <c r="KHO153" s="16"/>
      <c r="KHP153" s="16"/>
      <c r="KHQ153" s="16"/>
      <c r="KHR153" s="16"/>
      <c r="KHS153" s="16"/>
      <c r="KHT153" s="16"/>
      <c r="KHU153" s="16"/>
      <c r="KHV153" s="16"/>
      <c r="KHW153" s="16"/>
      <c r="KHX153" s="16"/>
      <c r="KHY153" s="16"/>
      <c r="KHZ153" s="16"/>
      <c r="KIA153" s="16"/>
      <c r="KIB153" s="16"/>
      <c r="KIC153" s="16"/>
      <c r="KID153" s="16"/>
      <c r="KIE153" s="16"/>
      <c r="KIF153" s="16"/>
      <c r="KIG153" s="16"/>
      <c r="KIH153" s="16"/>
      <c r="KII153" s="16"/>
      <c r="KIJ153" s="16"/>
      <c r="KIK153" s="16"/>
      <c r="KIL153" s="16"/>
      <c r="KIM153" s="16"/>
      <c r="KIN153" s="16"/>
      <c r="KIO153" s="16"/>
      <c r="KIP153" s="16"/>
      <c r="KIQ153" s="16"/>
      <c r="KIR153" s="16"/>
      <c r="KIS153" s="16"/>
      <c r="KIT153" s="16"/>
      <c r="KIU153" s="16"/>
      <c r="KIV153" s="16"/>
      <c r="KIW153" s="16"/>
      <c r="KIX153" s="16"/>
      <c r="KIY153" s="16"/>
      <c r="KIZ153" s="16"/>
      <c r="KJA153" s="16"/>
      <c r="KJB153" s="16"/>
      <c r="KJC153" s="16"/>
      <c r="KJD153" s="16"/>
      <c r="KJE153" s="16"/>
      <c r="KJF153" s="16"/>
      <c r="KJG153" s="16"/>
      <c r="KJH153" s="16"/>
      <c r="KJI153" s="16"/>
      <c r="KJJ153" s="16"/>
      <c r="KJK153" s="16"/>
      <c r="KJL153" s="16"/>
      <c r="KJM153" s="16"/>
      <c r="KJN153" s="16"/>
      <c r="KJO153" s="16"/>
      <c r="KJP153" s="16"/>
      <c r="KJQ153" s="16"/>
      <c r="KJR153" s="16"/>
      <c r="KJS153" s="16"/>
      <c r="KJT153" s="16"/>
      <c r="KJU153" s="16"/>
      <c r="KJV153" s="16"/>
      <c r="KJW153" s="16"/>
      <c r="KJX153" s="16"/>
      <c r="KJY153" s="16"/>
      <c r="KJZ153" s="16"/>
      <c r="KKA153" s="16"/>
      <c r="KKB153" s="16"/>
      <c r="KKC153" s="16"/>
      <c r="KKD153" s="16"/>
      <c r="KKE153" s="16"/>
      <c r="KKF153" s="16"/>
      <c r="KKG153" s="16"/>
      <c r="KKH153" s="16"/>
      <c r="KKI153" s="16"/>
      <c r="KKJ153" s="16"/>
      <c r="KKK153" s="16"/>
      <c r="KKL153" s="16"/>
      <c r="KKM153" s="16"/>
      <c r="KKN153" s="16"/>
      <c r="KKO153" s="16"/>
      <c r="KKP153" s="16"/>
      <c r="KKQ153" s="16"/>
      <c r="KKR153" s="16"/>
      <c r="KKS153" s="16"/>
      <c r="KKT153" s="16"/>
      <c r="KKU153" s="16"/>
      <c r="KKV153" s="16"/>
      <c r="KKW153" s="16"/>
      <c r="KKX153" s="16"/>
      <c r="KKY153" s="16"/>
      <c r="KKZ153" s="16"/>
      <c r="KLA153" s="16"/>
      <c r="KLB153" s="16"/>
      <c r="KLC153" s="16"/>
      <c r="KLD153" s="16"/>
      <c r="KLE153" s="16"/>
      <c r="KLF153" s="16"/>
      <c r="KLG153" s="16"/>
      <c r="KLH153" s="16"/>
      <c r="KLI153" s="16"/>
      <c r="KLJ153" s="16"/>
      <c r="KLK153" s="16"/>
      <c r="KLL153" s="16"/>
      <c r="KLM153" s="16"/>
      <c r="KLN153" s="16"/>
      <c r="KLO153" s="16"/>
      <c r="KLP153" s="16"/>
      <c r="KLQ153" s="16"/>
      <c r="KLR153" s="16"/>
      <c r="KLS153" s="16"/>
      <c r="KLT153" s="16"/>
      <c r="KLU153" s="16"/>
      <c r="KLV153" s="16"/>
      <c r="KLW153" s="16"/>
      <c r="KLX153" s="16"/>
      <c r="KLY153" s="16"/>
      <c r="KLZ153" s="16"/>
      <c r="KMA153" s="16"/>
      <c r="KMB153" s="16"/>
      <c r="KMC153" s="16"/>
      <c r="KMD153" s="16"/>
      <c r="KME153" s="16"/>
      <c r="KMF153" s="16"/>
      <c r="KMG153" s="16"/>
      <c r="KMH153" s="16"/>
      <c r="KMI153" s="16"/>
      <c r="KMJ153" s="16"/>
      <c r="KMK153" s="16"/>
      <c r="KML153" s="16"/>
      <c r="KMM153" s="16"/>
      <c r="KMN153" s="16"/>
      <c r="KMO153" s="16"/>
      <c r="KMP153" s="16"/>
      <c r="KMQ153" s="16"/>
      <c r="KMR153" s="16"/>
      <c r="KMS153" s="16"/>
      <c r="KMT153" s="16"/>
      <c r="KMU153" s="16"/>
      <c r="KMV153" s="16"/>
      <c r="KMW153" s="16"/>
      <c r="KMX153" s="16"/>
      <c r="KMY153" s="16"/>
      <c r="KMZ153" s="16"/>
      <c r="KNA153" s="16"/>
      <c r="KNB153" s="16"/>
      <c r="KNC153" s="16"/>
      <c r="KND153" s="16"/>
      <c r="KNE153" s="16"/>
      <c r="KNF153" s="16"/>
      <c r="KNG153" s="16"/>
      <c r="KNH153" s="16"/>
      <c r="KNI153" s="16"/>
      <c r="KNJ153" s="16"/>
      <c r="KNK153" s="16"/>
      <c r="KNL153" s="16"/>
      <c r="KNM153" s="16"/>
      <c r="KNN153" s="16"/>
      <c r="KNO153" s="16"/>
      <c r="KNP153" s="16"/>
      <c r="KNQ153" s="16"/>
      <c r="KNR153" s="16"/>
      <c r="KNS153" s="16"/>
      <c r="KNT153" s="16"/>
      <c r="KNU153" s="16"/>
      <c r="KNV153" s="16"/>
      <c r="KNW153" s="16"/>
      <c r="KNX153" s="16"/>
      <c r="KNY153" s="16"/>
      <c r="KNZ153" s="16"/>
      <c r="KOA153" s="16"/>
      <c r="KOB153" s="16"/>
      <c r="KOC153" s="16"/>
      <c r="KOD153" s="16"/>
      <c r="KOE153" s="16"/>
      <c r="KOF153" s="16"/>
      <c r="KOG153" s="16"/>
      <c r="KOH153" s="16"/>
      <c r="KOI153" s="16"/>
      <c r="KOJ153" s="16"/>
      <c r="KOK153" s="16"/>
      <c r="KOL153" s="16"/>
      <c r="KOM153" s="16"/>
      <c r="KON153" s="16"/>
      <c r="KOO153" s="16"/>
      <c r="KOP153" s="16"/>
      <c r="KOQ153" s="16"/>
      <c r="KOR153" s="16"/>
      <c r="KOS153" s="16"/>
      <c r="KOT153" s="16"/>
      <c r="KOU153" s="16"/>
      <c r="KOV153" s="16"/>
      <c r="KOW153" s="16"/>
      <c r="KOX153" s="16"/>
      <c r="KOY153" s="16"/>
      <c r="KOZ153" s="16"/>
      <c r="KPA153" s="16"/>
      <c r="KPB153" s="16"/>
      <c r="KPC153" s="16"/>
      <c r="KPD153" s="16"/>
      <c r="KPE153" s="16"/>
      <c r="KPF153" s="16"/>
      <c r="KPG153" s="16"/>
      <c r="KPH153" s="16"/>
      <c r="KPI153" s="16"/>
      <c r="KPJ153" s="16"/>
      <c r="KPK153" s="16"/>
      <c r="KPL153" s="16"/>
      <c r="KPM153" s="16"/>
      <c r="KPN153" s="16"/>
      <c r="KPO153" s="16"/>
      <c r="KPP153" s="16"/>
      <c r="KPQ153" s="16"/>
      <c r="KPR153" s="16"/>
      <c r="KPS153" s="16"/>
      <c r="KPT153" s="16"/>
      <c r="KPU153" s="16"/>
      <c r="KPV153" s="16"/>
      <c r="KPW153" s="16"/>
      <c r="KPX153" s="16"/>
      <c r="KPY153" s="16"/>
      <c r="KPZ153" s="16"/>
      <c r="KQA153" s="16"/>
      <c r="KQB153" s="16"/>
      <c r="KQC153" s="16"/>
      <c r="KQD153" s="16"/>
      <c r="KQE153" s="16"/>
      <c r="KQF153" s="16"/>
      <c r="KQG153" s="16"/>
      <c r="KQH153" s="16"/>
      <c r="KQI153" s="16"/>
      <c r="KQJ153" s="16"/>
      <c r="KQK153" s="16"/>
      <c r="KQL153" s="16"/>
      <c r="KQM153" s="16"/>
      <c r="KQN153" s="16"/>
      <c r="KQO153" s="16"/>
      <c r="KQP153" s="16"/>
      <c r="KQQ153" s="16"/>
      <c r="KQR153" s="16"/>
      <c r="KQS153" s="16"/>
      <c r="KQT153" s="16"/>
      <c r="KQU153" s="16"/>
      <c r="KQV153" s="16"/>
      <c r="KQW153" s="16"/>
      <c r="KQX153" s="16"/>
      <c r="KQY153" s="16"/>
      <c r="KQZ153" s="16"/>
      <c r="KRA153" s="16"/>
      <c r="KRB153" s="16"/>
      <c r="KRC153" s="16"/>
      <c r="KRD153" s="16"/>
      <c r="KRE153" s="16"/>
      <c r="KRF153" s="16"/>
      <c r="KRG153" s="16"/>
      <c r="KRH153" s="16"/>
      <c r="KRI153" s="16"/>
      <c r="KRJ153" s="16"/>
      <c r="KRK153" s="16"/>
      <c r="KRL153" s="16"/>
      <c r="KRM153" s="16"/>
      <c r="KRN153" s="16"/>
      <c r="KRO153" s="16"/>
      <c r="KRP153" s="16"/>
      <c r="KRQ153" s="16"/>
      <c r="KRR153" s="16"/>
      <c r="KRS153" s="16"/>
      <c r="KRT153" s="16"/>
      <c r="KRU153" s="16"/>
      <c r="KRV153" s="16"/>
      <c r="KRW153" s="16"/>
      <c r="KRX153" s="16"/>
      <c r="KRY153" s="16"/>
      <c r="KRZ153" s="16"/>
      <c r="KSA153" s="16"/>
      <c r="KSB153" s="16"/>
      <c r="KSC153" s="16"/>
      <c r="KSD153" s="16"/>
      <c r="KSE153" s="16"/>
      <c r="KSF153" s="16"/>
      <c r="KSG153" s="16"/>
      <c r="KSH153" s="16"/>
      <c r="KSI153" s="16"/>
      <c r="KSJ153" s="16"/>
      <c r="KSK153" s="16"/>
      <c r="KSL153" s="16"/>
      <c r="KSM153" s="16"/>
      <c r="KSN153" s="16"/>
      <c r="KSO153" s="16"/>
      <c r="KSP153" s="16"/>
      <c r="KSQ153" s="16"/>
      <c r="KSR153" s="16"/>
      <c r="KSS153" s="16"/>
      <c r="KST153" s="16"/>
      <c r="KSU153" s="16"/>
      <c r="KSV153" s="16"/>
      <c r="KSW153" s="16"/>
      <c r="KSX153" s="16"/>
      <c r="KSY153" s="16"/>
      <c r="KSZ153" s="16"/>
      <c r="KTA153" s="16"/>
      <c r="KTB153" s="16"/>
      <c r="KTC153" s="16"/>
      <c r="KTD153" s="16"/>
      <c r="KTE153" s="16"/>
      <c r="KTF153" s="16"/>
      <c r="KTG153" s="16"/>
      <c r="KTH153" s="16"/>
      <c r="KTI153" s="16"/>
      <c r="KTJ153" s="16"/>
      <c r="KTK153" s="16"/>
      <c r="KTL153" s="16"/>
      <c r="KTM153" s="16"/>
      <c r="KTN153" s="16"/>
      <c r="KTO153" s="16"/>
      <c r="KTP153" s="16"/>
      <c r="KTQ153" s="16"/>
      <c r="KTR153" s="16"/>
      <c r="KTS153" s="16"/>
      <c r="KTT153" s="16"/>
      <c r="KTU153" s="16"/>
      <c r="KTV153" s="16"/>
      <c r="KTW153" s="16"/>
      <c r="KTX153" s="16"/>
      <c r="KTY153" s="16"/>
      <c r="KTZ153" s="16"/>
      <c r="KUA153" s="16"/>
      <c r="KUB153" s="16"/>
      <c r="KUC153" s="16"/>
      <c r="KUD153" s="16"/>
      <c r="KUE153" s="16"/>
      <c r="KUF153" s="16"/>
      <c r="KUG153" s="16"/>
      <c r="KUH153" s="16"/>
      <c r="KUI153" s="16"/>
      <c r="KUJ153" s="16"/>
      <c r="KUK153" s="16"/>
      <c r="KUL153" s="16"/>
      <c r="KUM153" s="16"/>
      <c r="KUN153" s="16"/>
      <c r="KUO153" s="16"/>
      <c r="KUP153" s="16"/>
      <c r="KUQ153" s="16"/>
      <c r="KUR153" s="16"/>
      <c r="KUS153" s="16"/>
      <c r="KUT153" s="16"/>
      <c r="KUU153" s="16"/>
      <c r="KUV153" s="16"/>
      <c r="KUW153" s="16"/>
      <c r="KUX153" s="16"/>
      <c r="KUY153" s="16"/>
      <c r="KUZ153" s="16"/>
      <c r="KVA153" s="16"/>
      <c r="KVB153" s="16"/>
      <c r="KVC153" s="16"/>
      <c r="KVD153" s="16"/>
      <c r="KVE153" s="16"/>
      <c r="KVF153" s="16"/>
      <c r="KVG153" s="16"/>
      <c r="KVH153" s="16"/>
      <c r="KVI153" s="16"/>
      <c r="KVJ153" s="16"/>
      <c r="KVK153" s="16"/>
      <c r="KVL153" s="16"/>
      <c r="KVM153" s="16"/>
      <c r="KVN153" s="16"/>
      <c r="KVO153" s="16"/>
      <c r="KVP153" s="16"/>
      <c r="KVQ153" s="16"/>
      <c r="KVR153" s="16"/>
      <c r="KVS153" s="16"/>
      <c r="KVT153" s="16"/>
      <c r="KVU153" s="16"/>
      <c r="KVV153" s="16"/>
      <c r="KVW153" s="16"/>
      <c r="KVX153" s="16"/>
      <c r="KVY153" s="16"/>
      <c r="KVZ153" s="16"/>
      <c r="KWA153" s="16"/>
      <c r="KWB153" s="16"/>
      <c r="KWC153" s="16"/>
      <c r="KWD153" s="16"/>
      <c r="KWE153" s="16"/>
      <c r="KWF153" s="16"/>
      <c r="KWG153" s="16"/>
      <c r="KWH153" s="16"/>
      <c r="KWI153" s="16"/>
      <c r="KWJ153" s="16"/>
      <c r="KWK153" s="16"/>
      <c r="KWL153" s="16"/>
      <c r="KWM153" s="16"/>
      <c r="KWN153" s="16"/>
      <c r="KWO153" s="16"/>
      <c r="KWP153" s="16"/>
      <c r="KWQ153" s="16"/>
      <c r="KWR153" s="16"/>
      <c r="KWS153" s="16"/>
      <c r="KWT153" s="16"/>
      <c r="KWU153" s="16"/>
      <c r="KWV153" s="16"/>
      <c r="KWW153" s="16"/>
      <c r="KWX153" s="16"/>
      <c r="KWY153" s="16"/>
      <c r="KWZ153" s="16"/>
      <c r="KXA153" s="16"/>
      <c r="KXB153" s="16"/>
      <c r="KXC153" s="16"/>
      <c r="KXD153" s="16"/>
      <c r="KXE153" s="16"/>
      <c r="KXF153" s="16"/>
      <c r="KXG153" s="16"/>
      <c r="KXH153" s="16"/>
      <c r="KXI153" s="16"/>
      <c r="KXJ153" s="16"/>
      <c r="KXK153" s="16"/>
      <c r="KXL153" s="16"/>
      <c r="KXM153" s="16"/>
      <c r="KXN153" s="16"/>
      <c r="KXO153" s="16"/>
      <c r="KXP153" s="16"/>
      <c r="KXQ153" s="16"/>
      <c r="KXR153" s="16"/>
      <c r="KXS153" s="16"/>
      <c r="KXT153" s="16"/>
      <c r="KXU153" s="16"/>
      <c r="KXV153" s="16"/>
      <c r="KXW153" s="16"/>
      <c r="KXX153" s="16"/>
      <c r="KXY153" s="16"/>
      <c r="KXZ153" s="16"/>
      <c r="KYA153" s="16"/>
      <c r="KYB153" s="16"/>
      <c r="KYC153" s="16"/>
      <c r="KYD153" s="16"/>
      <c r="KYE153" s="16"/>
      <c r="KYF153" s="16"/>
      <c r="KYG153" s="16"/>
      <c r="KYH153" s="16"/>
      <c r="KYI153" s="16"/>
      <c r="KYJ153" s="16"/>
      <c r="KYK153" s="16"/>
      <c r="KYL153" s="16"/>
      <c r="KYM153" s="16"/>
      <c r="KYN153" s="16"/>
      <c r="KYO153" s="16"/>
      <c r="KYP153" s="16"/>
      <c r="KYQ153" s="16"/>
      <c r="KYR153" s="16"/>
      <c r="KYS153" s="16"/>
      <c r="KYT153" s="16"/>
      <c r="KYU153" s="16"/>
      <c r="KYV153" s="16"/>
      <c r="KYW153" s="16"/>
      <c r="KYX153" s="16"/>
      <c r="KYY153" s="16"/>
      <c r="KYZ153" s="16"/>
      <c r="KZA153" s="16"/>
      <c r="KZB153" s="16"/>
      <c r="KZC153" s="16"/>
      <c r="KZD153" s="16"/>
      <c r="KZE153" s="16"/>
      <c r="KZF153" s="16"/>
      <c r="KZG153" s="16"/>
      <c r="KZH153" s="16"/>
      <c r="KZI153" s="16"/>
      <c r="KZJ153" s="16"/>
      <c r="KZK153" s="16"/>
      <c r="KZL153" s="16"/>
      <c r="KZM153" s="16"/>
      <c r="KZN153" s="16"/>
      <c r="KZO153" s="16"/>
      <c r="KZP153" s="16"/>
      <c r="KZQ153" s="16"/>
      <c r="KZR153" s="16"/>
      <c r="KZS153" s="16"/>
      <c r="KZT153" s="16"/>
      <c r="KZU153" s="16"/>
      <c r="KZV153" s="16"/>
      <c r="KZW153" s="16"/>
      <c r="KZX153" s="16"/>
      <c r="KZY153" s="16"/>
      <c r="KZZ153" s="16"/>
      <c r="LAA153" s="16"/>
      <c r="LAB153" s="16"/>
      <c r="LAC153" s="16"/>
      <c r="LAD153" s="16"/>
      <c r="LAE153" s="16"/>
      <c r="LAF153" s="16"/>
      <c r="LAG153" s="16"/>
      <c r="LAH153" s="16"/>
      <c r="LAI153" s="16"/>
      <c r="LAJ153" s="16"/>
      <c r="LAK153" s="16"/>
      <c r="LAL153" s="16"/>
      <c r="LAM153" s="16"/>
      <c r="LAN153" s="16"/>
      <c r="LAO153" s="16"/>
      <c r="LAP153" s="16"/>
      <c r="LAQ153" s="16"/>
      <c r="LAR153" s="16"/>
      <c r="LAS153" s="16"/>
      <c r="LAT153" s="16"/>
      <c r="LAU153" s="16"/>
      <c r="LAV153" s="16"/>
      <c r="LAW153" s="16"/>
      <c r="LAX153" s="16"/>
      <c r="LAY153" s="16"/>
      <c r="LAZ153" s="16"/>
      <c r="LBA153" s="16"/>
      <c r="LBB153" s="16"/>
      <c r="LBC153" s="16"/>
      <c r="LBD153" s="16"/>
      <c r="LBE153" s="16"/>
      <c r="LBF153" s="16"/>
      <c r="LBG153" s="16"/>
      <c r="LBH153" s="16"/>
      <c r="LBI153" s="16"/>
      <c r="LBJ153" s="16"/>
      <c r="LBK153" s="16"/>
      <c r="LBL153" s="16"/>
      <c r="LBM153" s="16"/>
      <c r="LBN153" s="16"/>
      <c r="LBO153" s="16"/>
      <c r="LBP153" s="16"/>
      <c r="LBQ153" s="16"/>
      <c r="LBR153" s="16"/>
      <c r="LBS153" s="16"/>
      <c r="LBT153" s="16"/>
      <c r="LBU153" s="16"/>
      <c r="LBV153" s="16"/>
      <c r="LBW153" s="16"/>
      <c r="LBX153" s="16"/>
      <c r="LBY153" s="16"/>
      <c r="LBZ153" s="16"/>
      <c r="LCA153" s="16"/>
      <c r="LCB153" s="16"/>
      <c r="LCC153" s="16"/>
      <c r="LCD153" s="16"/>
      <c r="LCE153" s="16"/>
      <c r="LCF153" s="16"/>
      <c r="LCG153" s="16"/>
      <c r="LCH153" s="16"/>
      <c r="LCI153" s="16"/>
      <c r="LCJ153" s="16"/>
      <c r="LCK153" s="16"/>
      <c r="LCL153" s="16"/>
      <c r="LCM153" s="16"/>
      <c r="LCN153" s="16"/>
      <c r="LCO153" s="16"/>
      <c r="LCP153" s="16"/>
      <c r="LCQ153" s="16"/>
      <c r="LCR153" s="16"/>
      <c r="LCS153" s="16"/>
      <c r="LCT153" s="16"/>
      <c r="LCU153" s="16"/>
      <c r="LCV153" s="16"/>
      <c r="LCW153" s="16"/>
      <c r="LCX153" s="16"/>
      <c r="LCY153" s="16"/>
      <c r="LCZ153" s="16"/>
      <c r="LDA153" s="16"/>
      <c r="LDB153" s="16"/>
      <c r="LDC153" s="16"/>
      <c r="LDD153" s="16"/>
      <c r="LDE153" s="16"/>
      <c r="LDF153" s="16"/>
      <c r="LDG153" s="16"/>
      <c r="LDH153" s="16"/>
      <c r="LDI153" s="16"/>
      <c r="LDJ153" s="16"/>
      <c r="LDK153" s="16"/>
      <c r="LDL153" s="16"/>
      <c r="LDM153" s="16"/>
      <c r="LDN153" s="16"/>
      <c r="LDO153" s="16"/>
      <c r="LDP153" s="16"/>
      <c r="LDQ153" s="16"/>
      <c r="LDR153" s="16"/>
      <c r="LDS153" s="16"/>
      <c r="LDT153" s="16"/>
      <c r="LDU153" s="16"/>
      <c r="LDV153" s="16"/>
      <c r="LDW153" s="16"/>
      <c r="LDX153" s="16"/>
      <c r="LDY153" s="16"/>
      <c r="LDZ153" s="16"/>
      <c r="LEA153" s="16"/>
      <c r="LEB153" s="16"/>
      <c r="LEC153" s="16"/>
      <c r="LED153" s="16"/>
      <c r="LEE153" s="16"/>
      <c r="LEF153" s="16"/>
      <c r="LEG153" s="16"/>
      <c r="LEH153" s="16"/>
      <c r="LEI153" s="16"/>
      <c r="LEJ153" s="16"/>
      <c r="LEK153" s="16"/>
      <c r="LEL153" s="16"/>
      <c r="LEM153" s="16"/>
      <c r="LEN153" s="16"/>
      <c r="LEO153" s="16"/>
      <c r="LEP153" s="16"/>
      <c r="LEQ153" s="16"/>
      <c r="LER153" s="16"/>
      <c r="LES153" s="16"/>
      <c r="LET153" s="16"/>
      <c r="LEU153" s="16"/>
      <c r="LEV153" s="16"/>
      <c r="LEW153" s="16"/>
      <c r="LEX153" s="16"/>
      <c r="LEY153" s="16"/>
      <c r="LEZ153" s="16"/>
      <c r="LFA153" s="16"/>
      <c r="LFB153" s="16"/>
      <c r="LFC153" s="16"/>
      <c r="LFD153" s="16"/>
      <c r="LFE153" s="16"/>
      <c r="LFF153" s="16"/>
      <c r="LFG153" s="16"/>
      <c r="LFH153" s="16"/>
      <c r="LFI153" s="16"/>
      <c r="LFJ153" s="16"/>
      <c r="LFK153" s="16"/>
      <c r="LFL153" s="16"/>
      <c r="LFM153" s="16"/>
      <c r="LFN153" s="16"/>
      <c r="LFO153" s="16"/>
      <c r="LFP153" s="16"/>
      <c r="LFQ153" s="16"/>
      <c r="LFR153" s="16"/>
      <c r="LFS153" s="16"/>
      <c r="LFT153" s="16"/>
      <c r="LFU153" s="16"/>
      <c r="LFV153" s="16"/>
      <c r="LFW153" s="16"/>
      <c r="LFX153" s="16"/>
      <c r="LFY153" s="16"/>
      <c r="LFZ153" s="16"/>
      <c r="LGA153" s="16"/>
      <c r="LGB153" s="16"/>
      <c r="LGC153" s="16"/>
      <c r="LGD153" s="16"/>
      <c r="LGE153" s="16"/>
      <c r="LGF153" s="16"/>
      <c r="LGG153" s="16"/>
      <c r="LGH153" s="16"/>
      <c r="LGI153" s="16"/>
      <c r="LGJ153" s="16"/>
      <c r="LGK153" s="16"/>
      <c r="LGL153" s="16"/>
      <c r="LGM153" s="16"/>
      <c r="LGN153" s="16"/>
      <c r="LGO153" s="16"/>
      <c r="LGP153" s="16"/>
      <c r="LGQ153" s="16"/>
      <c r="LGR153" s="16"/>
      <c r="LGS153" s="16"/>
      <c r="LGT153" s="16"/>
      <c r="LGU153" s="16"/>
      <c r="LGV153" s="16"/>
      <c r="LGW153" s="16"/>
      <c r="LGX153" s="16"/>
      <c r="LGY153" s="16"/>
      <c r="LGZ153" s="16"/>
      <c r="LHA153" s="16"/>
      <c r="LHB153" s="16"/>
      <c r="LHC153" s="16"/>
      <c r="LHD153" s="16"/>
      <c r="LHE153" s="16"/>
      <c r="LHF153" s="16"/>
      <c r="LHG153" s="16"/>
      <c r="LHH153" s="16"/>
      <c r="LHI153" s="16"/>
      <c r="LHJ153" s="16"/>
      <c r="LHK153" s="16"/>
      <c r="LHL153" s="16"/>
      <c r="LHM153" s="16"/>
      <c r="LHN153" s="16"/>
      <c r="LHO153" s="16"/>
      <c r="LHP153" s="16"/>
      <c r="LHQ153" s="16"/>
      <c r="LHR153" s="16"/>
      <c r="LHS153" s="16"/>
      <c r="LHT153" s="16"/>
      <c r="LHU153" s="16"/>
      <c r="LHV153" s="16"/>
      <c r="LHW153" s="16"/>
      <c r="LHX153" s="16"/>
      <c r="LHY153" s="16"/>
      <c r="LHZ153" s="16"/>
      <c r="LIA153" s="16"/>
      <c r="LIB153" s="16"/>
      <c r="LIC153" s="16"/>
      <c r="LID153" s="16"/>
      <c r="LIE153" s="16"/>
      <c r="LIF153" s="16"/>
      <c r="LIG153" s="16"/>
      <c r="LIH153" s="16"/>
      <c r="LII153" s="16"/>
      <c r="LIJ153" s="16"/>
      <c r="LIK153" s="16"/>
      <c r="LIL153" s="16"/>
      <c r="LIM153" s="16"/>
      <c r="LIN153" s="16"/>
      <c r="LIO153" s="16"/>
      <c r="LIP153" s="16"/>
      <c r="LIQ153" s="16"/>
      <c r="LIR153" s="16"/>
      <c r="LIS153" s="16"/>
      <c r="LIT153" s="16"/>
      <c r="LIU153" s="16"/>
      <c r="LIV153" s="16"/>
      <c r="LIW153" s="16"/>
      <c r="LIX153" s="16"/>
      <c r="LIY153" s="16"/>
      <c r="LIZ153" s="16"/>
      <c r="LJA153" s="16"/>
      <c r="LJB153" s="16"/>
      <c r="LJC153" s="16"/>
      <c r="LJD153" s="16"/>
      <c r="LJE153" s="16"/>
      <c r="LJF153" s="16"/>
      <c r="LJG153" s="16"/>
      <c r="LJH153" s="16"/>
      <c r="LJI153" s="16"/>
      <c r="LJJ153" s="16"/>
      <c r="LJK153" s="16"/>
      <c r="LJL153" s="16"/>
      <c r="LJM153" s="16"/>
      <c r="LJN153" s="16"/>
      <c r="LJO153" s="16"/>
      <c r="LJP153" s="16"/>
      <c r="LJQ153" s="16"/>
      <c r="LJR153" s="16"/>
      <c r="LJS153" s="16"/>
      <c r="LJT153" s="16"/>
      <c r="LJU153" s="16"/>
      <c r="LJV153" s="16"/>
      <c r="LJW153" s="16"/>
      <c r="LJX153" s="16"/>
      <c r="LJY153" s="16"/>
      <c r="LJZ153" s="16"/>
      <c r="LKA153" s="16"/>
      <c r="LKB153" s="16"/>
      <c r="LKC153" s="16"/>
      <c r="LKD153" s="16"/>
      <c r="LKE153" s="16"/>
      <c r="LKF153" s="16"/>
      <c r="LKG153" s="16"/>
      <c r="LKH153" s="16"/>
      <c r="LKI153" s="16"/>
      <c r="LKJ153" s="16"/>
      <c r="LKK153" s="16"/>
      <c r="LKL153" s="16"/>
      <c r="LKM153" s="16"/>
      <c r="LKN153" s="16"/>
      <c r="LKO153" s="16"/>
      <c r="LKP153" s="16"/>
      <c r="LKQ153" s="16"/>
      <c r="LKR153" s="16"/>
      <c r="LKS153" s="16"/>
      <c r="LKT153" s="16"/>
      <c r="LKU153" s="16"/>
      <c r="LKV153" s="16"/>
      <c r="LKW153" s="16"/>
      <c r="LKX153" s="16"/>
      <c r="LKY153" s="16"/>
      <c r="LKZ153" s="16"/>
      <c r="LLA153" s="16"/>
      <c r="LLB153" s="16"/>
      <c r="LLC153" s="16"/>
      <c r="LLD153" s="16"/>
      <c r="LLE153" s="16"/>
      <c r="LLF153" s="16"/>
      <c r="LLG153" s="16"/>
      <c r="LLH153" s="16"/>
      <c r="LLI153" s="16"/>
      <c r="LLJ153" s="16"/>
      <c r="LLK153" s="16"/>
      <c r="LLL153" s="16"/>
      <c r="LLM153" s="16"/>
      <c r="LLN153" s="16"/>
      <c r="LLO153" s="16"/>
      <c r="LLP153" s="16"/>
      <c r="LLQ153" s="16"/>
      <c r="LLR153" s="16"/>
      <c r="LLS153" s="16"/>
      <c r="LLT153" s="16"/>
      <c r="LLU153" s="16"/>
      <c r="LLV153" s="16"/>
      <c r="LLW153" s="16"/>
      <c r="LLX153" s="16"/>
      <c r="LLY153" s="16"/>
      <c r="LLZ153" s="16"/>
      <c r="LMA153" s="16"/>
      <c r="LMB153" s="16"/>
      <c r="LMC153" s="16"/>
      <c r="LMD153" s="16"/>
      <c r="LME153" s="16"/>
      <c r="LMF153" s="16"/>
      <c r="LMG153" s="16"/>
      <c r="LMH153" s="16"/>
      <c r="LMI153" s="16"/>
      <c r="LMJ153" s="16"/>
      <c r="LMK153" s="16"/>
      <c r="LML153" s="16"/>
      <c r="LMM153" s="16"/>
      <c r="LMN153" s="16"/>
      <c r="LMO153" s="16"/>
      <c r="LMP153" s="16"/>
      <c r="LMQ153" s="16"/>
      <c r="LMR153" s="16"/>
      <c r="LMS153" s="16"/>
      <c r="LMT153" s="16"/>
      <c r="LMU153" s="16"/>
      <c r="LMV153" s="16"/>
      <c r="LMW153" s="16"/>
      <c r="LMX153" s="16"/>
      <c r="LMY153" s="16"/>
      <c r="LMZ153" s="16"/>
      <c r="LNA153" s="16"/>
      <c r="LNB153" s="16"/>
      <c r="LNC153" s="16"/>
      <c r="LND153" s="16"/>
      <c r="LNE153" s="16"/>
      <c r="LNF153" s="16"/>
      <c r="LNG153" s="16"/>
      <c r="LNH153" s="16"/>
      <c r="LNI153" s="16"/>
      <c r="LNJ153" s="16"/>
      <c r="LNK153" s="16"/>
      <c r="LNL153" s="16"/>
      <c r="LNM153" s="16"/>
      <c r="LNN153" s="16"/>
      <c r="LNO153" s="16"/>
      <c r="LNP153" s="16"/>
      <c r="LNQ153" s="16"/>
      <c r="LNR153" s="16"/>
      <c r="LNS153" s="16"/>
      <c r="LNT153" s="16"/>
      <c r="LNU153" s="16"/>
      <c r="LNV153" s="16"/>
      <c r="LNW153" s="16"/>
      <c r="LNX153" s="16"/>
      <c r="LNY153" s="16"/>
      <c r="LNZ153" s="16"/>
      <c r="LOA153" s="16"/>
      <c r="LOB153" s="16"/>
      <c r="LOC153" s="16"/>
      <c r="LOD153" s="16"/>
      <c r="LOE153" s="16"/>
      <c r="LOF153" s="16"/>
      <c r="LOG153" s="16"/>
      <c r="LOH153" s="16"/>
      <c r="LOI153" s="16"/>
      <c r="LOJ153" s="16"/>
      <c r="LOK153" s="16"/>
      <c r="LOL153" s="16"/>
      <c r="LOM153" s="16"/>
      <c r="LON153" s="16"/>
      <c r="LOO153" s="16"/>
      <c r="LOP153" s="16"/>
      <c r="LOQ153" s="16"/>
      <c r="LOR153" s="16"/>
      <c r="LOS153" s="16"/>
      <c r="LOT153" s="16"/>
      <c r="LOU153" s="16"/>
      <c r="LOV153" s="16"/>
      <c r="LOW153" s="16"/>
      <c r="LOX153" s="16"/>
      <c r="LOY153" s="16"/>
      <c r="LOZ153" s="16"/>
      <c r="LPA153" s="16"/>
      <c r="LPB153" s="16"/>
      <c r="LPC153" s="16"/>
      <c r="LPD153" s="16"/>
      <c r="LPE153" s="16"/>
      <c r="LPF153" s="16"/>
      <c r="LPG153" s="16"/>
      <c r="LPH153" s="16"/>
      <c r="LPI153" s="16"/>
      <c r="LPJ153" s="16"/>
      <c r="LPK153" s="16"/>
      <c r="LPL153" s="16"/>
      <c r="LPM153" s="16"/>
      <c r="LPN153" s="16"/>
      <c r="LPO153" s="16"/>
      <c r="LPP153" s="16"/>
      <c r="LPQ153" s="16"/>
      <c r="LPR153" s="16"/>
      <c r="LPS153" s="16"/>
      <c r="LPT153" s="16"/>
      <c r="LPU153" s="16"/>
      <c r="LPV153" s="16"/>
      <c r="LPW153" s="16"/>
      <c r="LPX153" s="16"/>
      <c r="LPY153" s="16"/>
      <c r="LPZ153" s="16"/>
      <c r="LQA153" s="16"/>
      <c r="LQB153" s="16"/>
      <c r="LQC153" s="16"/>
      <c r="LQD153" s="16"/>
      <c r="LQE153" s="16"/>
      <c r="LQF153" s="16"/>
      <c r="LQG153" s="16"/>
      <c r="LQH153" s="16"/>
      <c r="LQI153" s="16"/>
      <c r="LQJ153" s="16"/>
      <c r="LQK153" s="16"/>
      <c r="LQL153" s="16"/>
      <c r="LQM153" s="16"/>
      <c r="LQN153" s="16"/>
      <c r="LQO153" s="16"/>
      <c r="LQP153" s="16"/>
      <c r="LQQ153" s="16"/>
      <c r="LQR153" s="16"/>
      <c r="LQS153" s="16"/>
      <c r="LQT153" s="16"/>
      <c r="LQU153" s="16"/>
      <c r="LQV153" s="16"/>
      <c r="LQW153" s="16"/>
      <c r="LQX153" s="16"/>
      <c r="LQY153" s="16"/>
      <c r="LQZ153" s="16"/>
      <c r="LRA153" s="16"/>
      <c r="LRB153" s="16"/>
      <c r="LRC153" s="16"/>
      <c r="LRD153" s="16"/>
      <c r="LRE153" s="16"/>
      <c r="LRF153" s="16"/>
      <c r="LRG153" s="16"/>
      <c r="LRH153" s="16"/>
      <c r="LRI153" s="16"/>
      <c r="LRJ153" s="16"/>
      <c r="LRK153" s="16"/>
      <c r="LRL153" s="16"/>
      <c r="LRM153" s="16"/>
      <c r="LRN153" s="16"/>
      <c r="LRO153" s="16"/>
      <c r="LRP153" s="16"/>
      <c r="LRQ153" s="16"/>
      <c r="LRR153" s="16"/>
      <c r="LRS153" s="16"/>
      <c r="LRT153" s="16"/>
      <c r="LRU153" s="16"/>
      <c r="LRV153" s="16"/>
      <c r="LRW153" s="16"/>
      <c r="LRX153" s="16"/>
      <c r="LRY153" s="16"/>
      <c r="LRZ153" s="16"/>
      <c r="LSA153" s="16"/>
      <c r="LSB153" s="16"/>
      <c r="LSC153" s="16"/>
      <c r="LSD153" s="16"/>
      <c r="LSE153" s="16"/>
      <c r="LSF153" s="16"/>
      <c r="LSG153" s="16"/>
      <c r="LSH153" s="16"/>
      <c r="LSI153" s="16"/>
      <c r="LSJ153" s="16"/>
      <c r="LSK153" s="16"/>
      <c r="LSL153" s="16"/>
      <c r="LSM153" s="16"/>
      <c r="LSN153" s="16"/>
      <c r="LSO153" s="16"/>
      <c r="LSP153" s="16"/>
      <c r="LSQ153" s="16"/>
      <c r="LSR153" s="16"/>
      <c r="LSS153" s="16"/>
      <c r="LST153" s="16"/>
      <c r="LSU153" s="16"/>
      <c r="LSV153" s="16"/>
      <c r="LSW153" s="16"/>
      <c r="LSX153" s="16"/>
      <c r="LSY153" s="16"/>
      <c r="LSZ153" s="16"/>
      <c r="LTA153" s="16"/>
      <c r="LTB153" s="16"/>
      <c r="LTC153" s="16"/>
      <c r="LTD153" s="16"/>
      <c r="LTE153" s="16"/>
      <c r="LTF153" s="16"/>
      <c r="LTG153" s="16"/>
      <c r="LTH153" s="16"/>
      <c r="LTI153" s="16"/>
      <c r="LTJ153" s="16"/>
      <c r="LTK153" s="16"/>
      <c r="LTL153" s="16"/>
      <c r="LTM153" s="16"/>
      <c r="LTN153" s="16"/>
      <c r="LTO153" s="16"/>
      <c r="LTP153" s="16"/>
      <c r="LTQ153" s="16"/>
      <c r="LTR153" s="16"/>
      <c r="LTS153" s="16"/>
      <c r="LTT153" s="16"/>
      <c r="LTU153" s="16"/>
      <c r="LTV153" s="16"/>
      <c r="LTW153" s="16"/>
      <c r="LTX153" s="16"/>
      <c r="LTY153" s="16"/>
      <c r="LTZ153" s="16"/>
      <c r="LUA153" s="16"/>
      <c r="LUB153" s="16"/>
      <c r="LUC153" s="16"/>
      <c r="LUD153" s="16"/>
      <c r="LUE153" s="16"/>
      <c r="LUF153" s="16"/>
      <c r="LUG153" s="16"/>
      <c r="LUH153" s="16"/>
      <c r="LUI153" s="16"/>
      <c r="LUJ153" s="16"/>
      <c r="LUK153" s="16"/>
      <c r="LUL153" s="16"/>
      <c r="LUM153" s="16"/>
      <c r="LUN153" s="16"/>
      <c r="LUO153" s="16"/>
      <c r="LUP153" s="16"/>
      <c r="LUQ153" s="16"/>
      <c r="LUR153" s="16"/>
      <c r="LUS153" s="16"/>
      <c r="LUT153" s="16"/>
      <c r="LUU153" s="16"/>
      <c r="LUV153" s="16"/>
      <c r="LUW153" s="16"/>
      <c r="LUX153" s="16"/>
      <c r="LUY153" s="16"/>
      <c r="LUZ153" s="16"/>
      <c r="LVA153" s="16"/>
      <c r="LVB153" s="16"/>
      <c r="LVC153" s="16"/>
      <c r="LVD153" s="16"/>
      <c r="LVE153" s="16"/>
      <c r="LVF153" s="16"/>
      <c r="LVG153" s="16"/>
      <c r="LVH153" s="16"/>
      <c r="LVI153" s="16"/>
      <c r="LVJ153" s="16"/>
      <c r="LVK153" s="16"/>
      <c r="LVL153" s="16"/>
      <c r="LVM153" s="16"/>
      <c r="LVN153" s="16"/>
      <c r="LVO153" s="16"/>
      <c r="LVP153" s="16"/>
      <c r="LVQ153" s="16"/>
      <c r="LVR153" s="16"/>
      <c r="LVS153" s="16"/>
      <c r="LVT153" s="16"/>
      <c r="LVU153" s="16"/>
      <c r="LVV153" s="16"/>
      <c r="LVW153" s="16"/>
      <c r="LVX153" s="16"/>
      <c r="LVY153" s="16"/>
      <c r="LVZ153" s="16"/>
      <c r="LWA153" s="16"/>
      <c r="LWB153" s="16"/>
      <c r="LWC153" s="16"/>
      <c r="LWD153" s="16"/>
      <c r="LWE153" s="16"/>
      <c r="LWF153" s="16"/>
      <c r="LWG153" s="16"/>
      <c r="LWH153" s="16"/>
      <c r="LWI153" s="16"/>
      <c r="LWJ153" s="16"/>
      <c r="LWK153" s="16"/>
      <c r="LWL153" s="16"/>
      <c r="LWM153" s="16"/>
      <c r="LWN153" s="16"/>
      <c r="LWO153" s="16"/>
      <c r="LWP153" s="16"/>
      <c r="LWQ153" s="16"/>
      <c r="LWR153" s="16"/>
      <c r="LWS153" s="16"/>
      <c r="LWT153" s="16"/>
      <c r="LWU153" s="16"/>
      <c r="LWV153" s="16"/>
      <c r="LWW153" s="16"/>
      <c r="LWX153" s="16"/>
      <c r="LWY153" s="16"/>
      <c r="LWZ153" s="16"/>
      <c r="LXA153" s="16"/>
      <c r="LXB153" s="16"/>
      <c r="LXC153" s="16"/>
      <c r="LXD153" s="16"/>
      <c r="LXE153" s="16"/>
      <c r="LXF153" s="16"/>
      <c r="LXG153" s="16"/>
      <c r="LXH153" s="16"/>
      <c r="LXI153" s="16"/>
      <c r="LXJ153" s="16"/>
      <c r="LXK153" s="16"/>
      <c r="LXL153" s="16"/>
      <c r="LXM153" s="16"/>
      <c r="LXN153" s="16"/>
      <c r="LXO153" s="16"/>
      <c r="LXP153" s="16"/>
      <c r="LXQ153" s="16"/>
      <c r="LXR153" s="16"/>
      <c r="LXS153" s="16"/>
      <c r="LXT153" s="16"/>
      <c r="LXU153" s="16"/>
      <c r="LXV153" s="16"/>
      <c r="LXW153" s="16"/>
      <c r="LXX153" s="16"/>
      <c r="LXY153" s="16"/>
      <c r="LXZ153" s="16"/>
      <c r="LYA153" s="16"/>
      <c r="LYB153" s="16"/>
      <c r="LYC153" s="16"/>
      <c r="LYD153" s="16"/>
      <c r="LYE153" s="16"/>
      <c r="LYF153" s="16"/>
      <c r="LYG153" s="16"/>
      <c r="LYH153" s="16"/>
      <c r="LYI153" s="16"/>
      <c r="LYJ153" s="16"/>
      <c r="LYK153" s="16"/>
      <c r="LYL153" s="16"/>
      <c r="LYM153" s="16"/>
      <c r="LYN153" s="16"/>
      <c r="LYO153" s="16"/>
      <c r="LYP153" s="16"/>
      <c r="LYQ153" s="16"/>
      <c r="LYR153" s="16"/>
      <c r="LYS153" s="16"/>
      <c r="LYT153" s="16"/>
      <c r="LYU153" s="16"/>
      <c r="LYV153" s="16"/>
      <c r="LYW153" s="16"/>
      <c r="LYX153" s="16"/>
      <c r="LYY153" s="16"/>
      <c r="LYZ153" s="16"/>
      <c r="LZA153" s="16"/>
      <c r="LZB153" s="16"/>
      <c r="LZC153" s="16"/>
      <c r="LZD153" s="16"/>
      <c r="LZE153" s="16"/>
      <c r="LZF153" s="16"/>
      <c r="LZG153" s="16"/>
      <c r="LZH153" s="16"/>
      <c r="LZI153" s="16"/>
      <c r="LZJ153" s="16"/>
      <c r="LZK153" s="16"/>
      <c r="LZL153" s="16"/>
      <c r="LZM153" s="16"/>
      <c r="LZN153" s="16"/>
      <c r="LZO153" s="16"/>
      <c r="LZP153" s="16"/>
      <c r="LZQ153" s="16"/>
      <c r="LZR153" s="16"/>
      <c r="LZS153" s="16"/>
      <c r="LZT153" s="16"/>
      <c r="LZU153" s="16"/>
      <c r="LZV153" s="16"/>
      <c r="LZW153" s="16"/>
      <c r="LZX153" s="16"/>
      <c r="LZY153" s="16"/>
      <c r="LZZ153" s="16"/>
      <c r="MAA153" s="16"/>
      <c r="MAB153" s="16"/>
      <c r="MAC153" s="16"/>
      <c r="MAD153" s="16"/>
      <c r="MAE153" s="16"/>
      <c r="MAF153" s="16"/>
      <c r="MAG153" s="16"/>
      <c r="MAH153" s="16"/>
      <c r="MAI153" s="16"/>
      <c r="MAJ153" s="16"/>
      <c r="MAK153" s="16"/>
      <c r="MAL153" s="16"/>
      <c r="MAM153" s="16"/>
      <c r="MAN153" s="16"/>
      <c r="MAO153" s="16"/>
      <c r="MAP153" s="16"/>
      <c r="MAQ153" s="16"/>
      <c r="MAR153" s="16"/>
      <c r="MAS153" s="16"/>
      <c r="MAT153" s="16"/>
      <c r="MAU153" s="16"/>
      <c r="MAV153" s="16"/>
      <c r="MAW153" s="16"/>
      <c r="MAX153" s="16"/>
      <c r="MAY153" s="16"/>
      <c r="MAZ153" s="16"/>
      <c r="MBA153" s="16"/>
      <c r="MBB153" s="16"/>
      <c r="MBC153" s="16"/>
      <c r="MBD153" s="16"/>
      <c r="MBE153" s="16"/>
      <c r="MBF153" s="16"/>
      <c r="MBG153" s="16"/>
      <c r="MBH153" s="16"/>
      <c r="MBI153" s="16"/>
      <c r="MBJ153" s="16"/>
      <c r="MBK153" s="16"/>
      <c r="MBL153" s="16"/>
      <c r="MBM153" s="16"/>
      <c r="MBN153" s="16"/>
      <c r="MBO153" s="16"/>
      <c r="MBP153" s="16"/>
      <c r="MBQ153" s="16"/>
      <c r="MBR153" s="16"/>
      <c r="MBS153" s="16"/>
      <c r="MBT153" s="16"/>
      <c r="MBU153" s="16"/>
      <c r="MBV153" s="16"/>
      <c r="MBW153" s="16"/>
      <c r="MBX153" s="16"/>
      <c r="MBY153" s="16"/>
      <c r="MBZ153" s="16"/>
      <c r="MCA153" s="16"/>
      <c r="MCB153" s="16"/>
      <c r="MCC153" s="16"/>
      <c r="MCD153" s="16"/>
      <c r="MCE153" s="16"/>
      <c r="MCF153" s="16"/>
      <c r="MCG153" s="16"/>
      <c r="MCH153" s="16"/>
      <c r="MCI153" s="16"/>
      <c r="MCJ153" s="16"/>
      <c r="MCK153" s="16"/>
      <c r="MCL153" s="16"/>
      <c r="MCM153" s="16"/>
      <c r="MCN153" s="16"/>
      <c r="MCO153" s="16"/>
      <c r="MCP153" s="16"/>
      <c r="MCQ153" s="16"/>
      <c r="MCR153" s="16"/>
      <c r="MCS153" s="16"/>
      <c r="MCT153" s="16"/>
      <c r="MCU153" s="16"/>
      <c r="MCV153" s="16"/>
      <c r="MCW153" s="16"/>
      <c r="MCX153" s="16"/>
      <c r="MCY153" s="16"/>
      <c r="MCZ153" s="16"/>
      <c r="MDA153" s="16"/>
      <c r="MDB153" s="16"/>
      <c r="MDC153" s="16"/>
      <c r="MDD153" s="16"/>
      <c r="MDE153" s="16"/>
      <c r="MDF153" s="16"/>
      <c r="MDG153" s="16"/>
      <c r="MDH153" s="16"/>
      <c r="MDI153" s="16"/>
      <c r="MDJ153" s="16"/>
      <c r="MDK153" s="16"/>
      <c r="MDL153" s="16"/>
      <c r="MDM153" s="16"/>
      <c r="MDN153" s="16"/>
      <c r="MDO153" s="16"/>
      <c r="MDP153" s="16"/>
      <c r="MDQ153" s="16"/>
      <c r="MDR153" s="16"/>
      <c r="MDS153" s="16"/>
      <c r="MDT153" s="16"/>
      <c r="MDU153" s="16"/>
      <c r="MDV153" s="16"/>
      <c r="MDW153" s="16"/>
      <c r="MDX153" s="16"/>
      <c r="MDY153" s="16"/>
      <c r="MDZ153" s="16"/>
      <c r="MEA153" s="16"/>
      <c r="MEB153" s="16"/>
      <c r="MEC153" s="16"/>
      <c r="MED153" s="16"/>
      <c r="MEE153" s="16"/>
      <c r="MEF153" s="16"/>
      <c r="MEG153" s="16"/>
      <c r="MEH153" s="16"/>
      <c r="MEI153" s="16"/>
      <c r="MEJ153" s="16"/>
      <c r="MEK153" s="16"/>
      <c r="MEL153" s="16"/>
      <c r="MEM153" s="16"/>
      <c r="MEN153" s="16"/>
      <c r="MEO153" s="16"/>
      <c r="MEP153" s="16"/>
      <c r="MEQ153" s="16"/>
      <c r="MER153" s="16"/>
      <c r="MES153" s="16"/>
      <c r="MET153" s="16"/>
      <c r="MEU153" s="16"/>
      <c r="MEV153" s="16"/>
      <c r="MEW153" s="16"/>
      <c r="MEX153" s="16"/>
      <c r="MEY153" s="16"/>
      <c r="MEZ153" s="16"/>
      <c r="MFA153" s="16"/>
      <c r="MFB153" s="16"/>
      <c r="MFC153" s="16"/>
      <c r="MFD153" s="16"/>
      <c r="MFE153" s="16"/>
      <c r="MFF153" s="16"/>
      <c r="MFG153" s="16"/>
      <c r="MFH153" s="16"/>
      <c r="MFI153" s="16"/>
      <c r="MFJ153" s="16"/>
      <c r="MFK153" s="16"/>
      <c r="MFL153" s="16"/>
      <c r="MFM153" s="16"/>
      <c r="MFN153" s="16"/>
      <c r="MFO153" s="16"/>
      <c r="MFP153" s="16"/>
      <c r="MFQ153" s="16"/>
      <c r="MFR153" s="16"/>
      <c r="MFS153" s="16"/>
      <c r="MFT153" s="16"/>
      <c r="MFU153" s="16"/>
      <c r="MFV153" s="16"/>
      <c r="MFW153" s="16"/>
      <c r="MFX153" s="16"/>
      <c r="MFY153" s="16"/>
      <c r="MFZ153" s="16"/>
      <c r="MGA153" s="16"/>
      <c r="MGB153" s="16"/>
      <c r="MGC153" s="16"/>
      <c r="MGD153" s="16"/>
      <c r="MGE153" s="16"/>
      <c r="MGF153" s="16"/>
      <c r="MGG153" s="16"/>
      <c r="MGH153" s="16"/>
      <c r="MGI153" s="16"/>
      <c r="MGJ153" s="16"/>
      <c r="MGK153" s="16"/>
      <c r="MGL153" s="16"/>
      <c r="MGM153" s="16"/>
      <c r="MGN153" s="16"/>
      <c r="MGO153" s="16"/>
      <c r="MGP153" s="16"/>
      <c r="MGQ153" s="16"/>
      <c r="MGR153" s="16"/>
      <c r="MGS153" s="16"/>
      <c r="MGT153" s="16"/>
      <c r="MGU153" s="16"/>
      <c r="MGV153" s="16"/>
      <c r="MGW153" s="16"/>
      <c r="MGX153" s="16"/>
      <c r="MGY153" s="16"/>
      <c r="MGZ153" s="16"/>
      <c r="MHA153" s="16"/>
      <c r="MHB153" s="16"/>
      <c r="MHC153" s="16"/>
      <c r="MHD153" s="16"/>
      <c r="MHE153" s="16"/>
      <c r="MHF153" s="16"/>
      <c r="MHG153" s="16"/>
      <c r="MHH153" s="16"/>
      <c r="MHI153" s="16"/>
      <c r="MHJ153" s="16"/>
      <c r="MHK153" s="16"/>
      <c r="MHL153" s="16"/>
      <c r="MHM153" s="16"/>
      <c r="MHN153" s="16"/>
      <c r="MHO153" s="16"/>
      <c r="MHP153" s="16"/>
      <c r="MHQ153" s="16"/>
      <c r="MHR153" s="16"/>
      <c r="MHS153" s="16"/>
      <c r="MHT153" s="16"/>
      <c r="MHU153" s="16"/>
      <c r="MHV153" s="16"/>
      <c r="MHW153" s="16"/>
      <c r="MHX153" s="16"/>
      <c r="MHY153" s="16"/>
      <c r="MHZ153" s="16"/>
      <c r="MIA153" s="16"/>
      <c r="MIB153" s="16"/>
      <c r="MIC153" s="16"/>
      <c r="MID153" s="16"/>
      <c r="MIE153" s="16"/>
      <c r="MIF153" s="16"/>
      <c r="MIG153" s="16"/>
      <c r="MIH153" s="16"/>
      <c r="MII153" s="16"/>
      <c r="MIJ153" s="16"/>
      <c r="MIK153" s="16"/>
      <c r="MIL153" s="16"/>
      <c r="MIM153" s="16"/>
      <c r="MIN153" s="16"/>
      <c r="MIO153" s="16"/>
      <c r="MIP153" s="16"/>
      <c r="MIQ153" s="16"/>
      <c r="MIR153" s="16"/>
      <c r="MIS153" s="16"/>
      <c r="MIT153" s="16"/>
      <c r="MIU153" s="16"/>
      <c r="MIV153" s="16"/>
      <c r="MIW153" s="16"/>
      <c r="MIX153" s="16"/>
      <c r="MIY153" s="16"/>
      <c r="MIZ153" s="16"/>
      <c r="MJA153" s="16"/>
      <c r="MJB153" s="16"/>
      <c r="MJC153" s="16"/>
      <c r="MJD153" s="16"/>
      <c r="MJE153" s="16"/>
      <c r="MJF153" s="16"/>
      <c r="MJG153" s="16"/>
      <c r="MJH153" s="16"/>
      <c r="MJI153" s="16"/>
      <c r="MJJ153" s="16"/>
      <c r="MJK153" s="16"/>
      <c r="MJL153" s="16"/>
      <c r="MJM153" s="16"/>
      <c r="MJN153" s="16"/>
      <c r="MJO153" s="16"/>
      <c r="MJP153" s="16"/>
      <c r="MJQ153" s="16"/>
      <c r="MJR153" s="16"/>
      <c r="MJS153" s="16"/>
      <c r="MJT153" s="16"/>
      <c r="MJU153" s="16"/>
      <c r="MJV153" s="16"/>
      <c r="MJW153" s="16"/>
      <c r="MJX153" s="16"/>
      <c r="MJY153" s="16"/>
      <c r="MJZ153" s="16"/>
      <c r="MKA153" s="16"/>
      <c r="MKB153" s="16"/>
      <c r="MKC153" s="16"/>
      <c r="MKD153" s="16"/>
      <c r="MKE153" s="16"/>
      <c r="MKF153" s="16"/>
      <c r="MKG153" s="16"/>
      <c r="MKH153" s="16"/>
      <c r="MKI153" s="16"/>
      <c r="MKJ153" s="16"/>
      <c r="MKK153" s="16"/>
      <c r="MKL153" s="16"/>
      <c r="MKM153" s="16"/>
      <c r="MKN153" s="16"/>
      <c r="MKO153" s="16"/>
      <c r="MKP153" s="16"/>
      <c r="MKQ153" s="16"/>
      <c r="MKR153" s="16"/>
      <c r="MKS153" s="16"/>
      <c r="MKT153" s="16"/>
      <c r="MKU153" s="16"/>
      <c r="MKV153" s="16"/>
      <c r="MKW153" s="16"/>
      <c r="MKX153" s="16"/>
      <c r="MKY153" s="16"/>
      <c r="MKZ153" s="16"/>
      <c r="MLA153" s="16"/>
      <c r="MLB153" s="16"/>
      <c r="MLC153" s="16"/>
      <c r="MLD153" s="16"/>
      <c r="MLE153" s="16"/>
      <c r="MLF153" s="16"/>
      <c r="MLG153" s="16"/>
      <c r="MLH153" s="16"/>
      <c r="MLI153" s="16"/>
      <c r="MLJ153" s="16"/>
      <c r="MLK153" s="16"/>
      <c r="MLL153" s="16"/>
      <c r="MLM153" s="16"/>
      <c r="MLN153" s="16"/>
      <c r="MLO153" s="16"/>
      <c r="MLP153" s="16"/>
      <c r="MLQ153" s="16"/>
      <c r="MLR153" s="16"/>
      <c r="MLS153" s="16"/>
      <c r="MLT153" s="16"/>
      <c r="MLU153" s="16"/>
      <c r="MLV153" s="16"/>
      <c r="MLW153" s="16"/>
      <c r="MLX153" s="16"/>
      <c r="MLY153" s="16"/>
      <c r="MLZ153" s="16"/>
      <c r="MMA153" s="16"/>
      <c r="MMB153" s="16"/>
      <c r="MMC153" s="16"/>
      <c r="MMD153" s="16"/>
      <c r="MME153" s="16"/>
      <c r="MMF153" s="16"/>
      <c r="MMG153" s="16"/>
      <c r="MMH153" s="16"/>
      <c r="MMI153" s="16"/>
      <c r="MMJ153" s="16"/>
      <c r="MMK153" s="16"/>
      <c r="MML153" s="16"/>
      <c r="MMM153" s="16"/>
      <c r="MMN153" s="16"/>
      <c r="MMO153" s="16"/>
      <c r="MMP153" s="16"/>
      <c r="MMQ153" s="16"/>
      <c r="MMR153" s="16"/>
      <c r="MMS153" s="16"/>
      <c r="MMT153" s="16"/>
      <c r="MMU153" s="16"/>
      <c r="MMV153" s="16"/>
      <c r="MMW153" s="16"/>
      <c r="MMX153" s="16"/>
      <c r="MMY153" s="16"/>
      <c r="MMZ153" s="16"/>
      <c r="MNA153" s="16"/>
      <c r="MNB153" s="16"/>
      <c r="MNC153" s="16"/>
      <c r="MND153" s="16"/>
      <c r="MNE153" s="16"/>
      <c r="MNF153" s="16"/>
      <c r="MNG153" s="16"/>
      <c r="MNH153" s="16"/>
      <c r="MNI153" s="16"/>
      <c r="MNJ153" s="16"/>
      <c r="MNK153" s="16"/>
      <c r="MNL153" s="16"/>
      <c r="MNM153" s="16"/>
      <c r="MNN153" s="16"/>
      <c r="MNO153" s="16"/>
      <c r="MNP153" s="16"/>
      <c r="MNQ153" s="16"/>
      <c r="MNR153" s="16"/>
      <c r="MNS153" s="16"/>
      <c r="MNT153" s="16"/>
      <c r="MNU153" s="16"/>
      <c r="MNV153" s="16"/>
      <c r="MNW153" s="16"/>
      <c r="MNX153" s="16"/>
      <c r="MNY153" s="16"/>
      <c r="MNZ153" s="16"/>
      <c r="MOA153" s="16"/>
      <c r="MOB153" s="16"/>
      <c r="MOC153" s="16"/>
      <c r="MOD153" s="16"/>
      <c r="MOE153" s="16"/>
      <c r="MOF153" s="16"/>
      <c r="MOG153" s="16"/>
      <c r="MOH153" s="16"/>
      <c r="MOI153" s="16"/>
      <c r="MOJ153" s="16"/>
      <c r="MOK153" s="16"/>
      <c r="MOL153" s="16"/>
      <c r="MOM153" s="16"/>
      <c r="MON153" s="16"/>
      <c r="MOO153" s="16"/>
      <c r="MOP153" s="16"/>
      <c r="MOQ153" s="16"/>
      <c r="MOR153" s="16"/>
      <c r="MOS153" s="16"/>
      <c r="MOT153" s="16"/>
      <c r="MOU153" s="16"/>
      <c r="MOV153" s="16"/>
      <c r="MOW153" s="16"/>
      <c r="MOX153" s="16"/>
      <c r="MOY153" s="16"/>
      <c r="MOZ153" s="16"/>
      <c r="MPA153" s="16"/>
      <c r="MPB153" s="16"/>
      <c r="MPC153" s="16"/>
      <c r="MPD153" s="16"/>
      <c r="MPE153" s="16"/>
      <c r="MPF153" s="16"/>
      <c r="MPG153" s="16"/>
      <c r="MPH153" s="16"/>
      <c r="MPI153" s="16"/>
      <c r="MPJ153" s="16"/>
      <c r="MPK153" s="16"/>
      <c r="MPL153" s="16"/>
      <c r="MPM153" s="16"/>
      <c r="MPN153" s="16"/>
      <c r="MPO153" s="16"/>
      <c r="MPP153" s="16"/>
      <c r="MPQ153" s="16"/>
      <c r="MPR153" s="16"/>
      <c r="MPS153" s="16"/>
      <c r="MPT153" s="16"/>
      <c r="MPU153" s="16"/>
      <c r="MPV153" s="16"/>
      <c r="MPW153" s="16"/>
      <c r="MPX153" s="16"/>
      <c r="MPY153" s="16"/>
      <c r="MPZ153" s="16"/>
      <c r="MQA153" s="16"/>
      <c r="MQB153" s="16"/>
      <c r="MQC153" s="16"/>
      <c r="MQD153" s="16"/>
      <c r="MQE153" s="16"/>
      <c r="MQF153" s="16"/>
      <c r="MQG153" s="16"/>
      <c r="MQH153" s="16"/>
      <c r="MQI153" s="16"/>
      <c r="MQJ153" s="16"/>
      <c r="MQK153" s="16"/>
      <c r="MQL153" s="16"/>
      <c r="MQM153" s="16"/>
      <c r="MQN153" s="16"/>
      <c r="MQO153" s="16"/>
      <c r="MQP153" s="16"/>
      <c r="MQQ153" s="16"/>
      <c r="MQR153" s="16"/>
      <c r="MQS153" s="16"/>
      <c r="MQT153" s="16"/>
      <c r="MQU153" s="16"/>
      <c r="MQV153" s="16"/>
      <c r="MQW153" s="16"/>
      <c r="MQX153" s="16"/>
      <c r="MQY153" s="16"/>
      <c r="MQZ153" s="16"/>
      <c r="MRA153" s="16"/>
      <c r="MRB153" s="16"/>
      <c r="MRC153" s="16"/>
      <c r="MRD153" s="16"/>
      <c r="MRE153" s="16"/>
      <c r="MRF153" s="16"/>
      <c r="MRG153" s="16"/>
      <c r="MRH153" s="16"/>
      <c r="MRI153" s="16"/>
      <c r="MRJ153" s="16"/>
      <c r="MRK153" s="16"/>
      <c r="MRL153" s="16"/>
      <c r="MRM153" s="16"/>
      <c r="MRN153" s="16"/>
      <c r="MRO153" s="16"/>
      <c r="MRP153" s="16"/>
      <c r="MRQ153" s="16"/>
      <c r="MRR153" s="16"/>
      <c r="MRS153" s="16"/>
      <c r="MRT153" s="16"/>
      <c r="MRU153" s="16"/>
      <c r="MRV153" s="16"/>
      <c r="MRW153" s="16"/>
      <c r="MRX153" s="16"/>
      <c r="MRY153" s="16"/>
      <c r="MRZ153" s="16"/>
      <c r="MSA153" s="16"/>
      <c r="MSB153" s="16"/>
      <c r="MSC153" s="16"/>
      <c r="MSD153" s="16"/>
      <c r="MSE153" s="16"/>
      <c r="MSF153" s="16"/>
      <c r="MSG153" s="16"/>
      <c r="MSH153" s="16"/>
      <c r="MSI153" s="16"/>
      <c r="MSJ153" s="16"/>
      <c r="MSK153" s="16"/>
      <c r="MSL153" s="16"/>
      <c r="MSM153" s="16"/>
      <c r="MSN153" s="16"/>
      <c r="MSO153" s="16"/>
      <c r="MSP153" s="16"/>
      <c r="MSQ153" s="16"/>
      <c r="MSR153" s="16"/>
      <c r="MSS153" s="16"/>
      <c r="MST153" s="16"/>
      <c r="MSU153" s="16"/>
      <c r="MSV153" s="16"/>
      <c r="MSW153" s="16"/>
      <c r="MSX153" s="16"/>
      <c r="MSY153" s="16"/>
      <c r="MSZ153" s="16"/>
      <c r="MTA153" s="16"/>
      <c r="MTB153" s="16"/>
      <c r="MTC153" s="16"/>
      <c r="MTD153" s="16"/>
      <c r="MTE153" s="16"/>
      <c r="MTF153" s="16"/>
      <c r="MTG153" s="16"/>
      <c r="MTH153" s="16"/>
      <c r="MTI153" s="16"/>
      <c r="MTJ153" s="16"/>
      <c r="MTK153" s="16"/>
      <c r="MTL153" s="16"/>
      <c r="MTM153" s="16"/>
      <c r="MTN153" s="16"/>
      <c r="MTO153" s="16"/>
      <c r="MTP153" s="16"/>
      <c r="MTQ153" s="16"/>
      <c r="MTR153" s="16"/>
      <c r="MTS153" s="16"/>
      <c r="MTT153" s="16"/>
      <c r="MTU153" s="16"/>
      <c r="MTV153" s="16"/>
      <c r="MTW153" s="16"/>
      <c r="MTX153" s="16"/>
      <c r="MTY153" s="16"/>
      <c r="MTZ153" s="16"/>
      <c r="MUA153" s="16"/>
      <c r="MUB153" s="16"/>
      <c r="MUC153" s="16"/>
      <c r="MUD153" s="16"/>
      <c r="MUE153" s="16"/>
      <c r="MUF153" s="16"/>
      <c r="MUG153" s="16"/>
      <c r="MUH153" s="16"/>
      <c r="MUI153" s="16"/>
      <c r="MUJ153" s="16"/>
      <c r="MUK153" s="16"/>
      <c r="MUL153" s="16"/>
      <c r="MUM153" s="16"/>
      <c r="MUN153" s="16"/>
      <c r="MUO153" s="16"/>
      <c r="MUP153" s="16"/>
      <c r="MUQ153" s="16"/>
      <c r="MUR153" s="16"/>
      <c r="MUS153" s="16"/>
      <c r="MUT153" s="16"/>
      <c r="MUU153" s="16"/>
      <c r="MUV153" s="16"/>
      <c r="MUW153" s="16"/>
      <c r="MUX153" s="16"/>
      <c r="MUY153" s="16"/>
      <c r="MUZ153" s="16"/>
      <c r="MVA153" s="16"/>
      <c r="MVB153" s="16"/>
      <c r="MVC153" s="16"/>
      <c r="MVD153" s="16"/>
      <c r="MVE153" s="16"/>
      <c r="MVF153" s="16"/>
      <c r="MVG153" s="16"/>
      <c r="MVH153" s="16"/>
      <c r="MVI153" s="16"/>
      <c r="MVJ153" s="16"/>
      <c r="MVK153" s="16"/>
      <c r="MVL153" s="16"/>
      <c r="MVM153" s="16"/>
      <c r="MVN153" s="16"/>
      <c r="MVO153" s="16"/>
      <c r="MVP153" s="16"/>
      <c r="MVQ153" s="16"/>
      <c r="MVR153" s="16"/>
      <c r="MVS153" s="16"/>
      <c r="MVT153" s="16"/>
      <c r="MVU153" s="16"/>
      <c r="MVV153" s="16"/>
      <c r="MVW153" s="16"/>
      <c r="MVX153" s="16"/>
      <c r="MVY153" s="16"/>
      <c r="MVZ153" s="16"/>
      <c r="MWA153" s="16"/>
      <c r="MWB153" s="16"/>
      <c r="MWC153" s="16"/>
      <c r="MWD153" s="16"/>
      <c r="MWE153" s="16"/>
      <c r="MWF153" s="16"/>
      <c r="MWG153" s="16"/>
      <c r="MWH153" s="16"/>
      <c r="MWI153" s="16"/>
      <c r="MWJ153" s="16"/>
      <c r="MWK153" s="16"/>
      <c r="MWL153" s="16"/>
      <c r="MWM153" s="16"/>
      <c r="MWN153" s="16"/>
      <c r="MWO153" s="16"/>
      <c r="MWP153" s="16"/>
      <c r="MWQ153" s="16"/>
      <c r="MWR153" s="16"/>
      <c r="MWS153" s="16"/>
      <c r="MWT153" s="16"/>
      <c r="MWU153" s="16"/>
      <c r="MWV153" s="16"/>
      <c r="MWW153" s="16"/>
      <c r="MWX153" s="16"/>
      <c r="MWY153" s="16"/>
      <c r="MWZ153" s="16"/>
      <c r="MXA153" s="16"/>
      <c r="MXB153" s="16"/>
      <c r="MXC153" s="16"/>
      <c r="MXD153" s="16"/>
      <c r="MXE153" s="16"/>
      <c r="MXF153" s="16"/>
      <c r="MXG153" s="16"/>
      <c r="MXH153" s="16"/>
      <c r="MXI153" s="16"/>
      <c r="MXJ153" s="16"/>
      <c r="MXK153" s="16"/>
      <c r="MXL153" s="16"/>
      <c r="MXM153" s="16"/>
      <c r="MXN153" s="16"/>
      <c r="MXO153" s="16"/>
      <c r="MXP153" s="16"/>
      <c r="MXQ153" s="16"/>
      <c r="MXR153" s="16"/>
      <c r="MXS153" s="16"/>
      <c r="MXT153" s="16"/>
      <c r="MXU153" s="16"/>
      <c r="MXV153" s="16"/>
      <c r="MXW153" s="16"/>
      <c r="MXX153" s="16"/>
      <c r="MXY153" s="16"/>
      <c r="MXZ153" s="16"/>
      <c r="MYA153" s="16"/>
      <c r="MYB153" s="16"/>
      <c r="MYC153" s="16"/>
      <c r="MYD153" s="16"/>
      <c r="MYE153" s="16"/>
      <c r="MYF153" s="16"/>
      <c r="MYG153" s="16"/>
      <c r="MYH153" s="16"/>
      <c r="MYI153" s="16"/>
      <c r="MYJ153" s="16"/>
      <c r="MYK153" s="16"/>
      <c r="MYL153" s="16"/>
      <c r="MYM153" s="16"/>
      <c r="MYN153" s="16"/>
      <c r="MYO153" s="16"/>
      <c r="MYP153" s="16"/>
      <c r="MYQ153" s="16"/>
      <c r="MYR153" s="16"/>
      <c r="MYS153" s="16"/>
      <c r="MYT153" s="16"/>
      <c r="MYU153" s="16"/>
      <c r="MYV153" s="16"/>
      <c r="MYW153" s="16"/>
      <c r="MYX153" s="16"/>
      <c r="MYY153" s="16"/>
      <c r="MYZ153" s="16"/>
      <c r="MZA153" s="16"/>
      <c r="MZB153" s="16"/>
      <c r="MZC153" s="16"/>
      <c r="MZD153" s="16"/>
      <c r="MZE153" s="16"/>
      <c r="MZF153" s="16"/>
      <c r="MZG153" s="16"/>
      <c r="MZH153" s="16"/>
      <c r="MZI153" s="16"/>
      <c r="MZJ153" s="16"/>
      <c r="MZK153" s="16"/>
      <c r="MZL153" s="16"/>
      <c r="MZM153" s="16"/>
      <c r="MZN153" s="16"/>
      <c r="MZO153" s="16"/>
      <c r="MZP153" s="16"/>
      <c r="MZQ153" s="16"/>
      <c r="MZR153" s="16"/>
      <c r="MZS153" s="16"/>
      <c r="MZT153" s="16"/>
      <c r="MZU153" s="16"/>
      <c r="MZV153" s="16"/>
      <c r="MZW153" s="16"/>
      <c r="MZX153" s="16"/>
      <c r="MZY153" s="16"/>
      <c r="MZZ153" s="16"/>
      <c r="NAA153" s="16"/>
      <c r="NAB153" s="16"/>
      <c r="NAC153" s="16"/>
      <c r="NAD153" s="16"/>
      <c r="NAE153" s="16"/>
      <c r="NAF153" s="16"/>
      <c r="NAG153" s="16"/>
      <c r="NAH153" s="16"/>
      <c r="NAI153" s="16"/>
      <c r="NAJ153" s="16"/>
      <c r="NAK153" s="16"/>
      <c r="NAL153" s="16"/>
      <c r="NAM153" s="16"/>
      <c r="NAN153" s="16"/>
      <c r="NAO153" s="16"/>
      <c r="NAP153" s="16"/>
      <c r="NAQ153" s="16"/>
      <c r="NAR153" s="16"/>
      <c r="NAS153" s="16"/>
      <c r="NAT153" s="16"/>
      <c r="NAU153" s="16"/>
      <c r="NAV153" s="16"/>
      <c r="NAW153" s="16"/>
      <c r="NAX153" s="16"/>
      <c r="NAY153" s="16"/>
      <c r="NAZ153" s="16"/>
      <c r="NBA153" s="16"/>
      <c r="NBB153" s="16"/>
      <c r="NBC153" s="16"/>
      <c r="NBD153" s="16"/>
      <c r="NBE153" s="16"/>
      <c r="NBF153" s="16"/>
      <c r="NBG153" s="16"/>
      <c r="NBH153" s="16"/>
      <c r="NBI153" s="16"/>
      <c r="NBJ153" s="16"/>
      <c r="NBK153" s="16"/>
      <c r="NBL153" s="16"/>
      <c r="NBM153" s="16"/>
      <c r="NBN153" s="16"/>
      <c r="NBO153" s="16"/>
      <c r="NBP153" s="16"/>
      <c r="NBQ153" s="16"/>
      <c r="NBR153" s="16"/>
      <c r="NBS153" s="16"/>
      <c r="NBT153" s="16"/>
      <c r="NBU153" s="16"/>
      <c r="NBV153" s="16"/>
      <c r="NBW153" s="16"/>
      <c r="NBX153" s="16"/>
      <c r="NBY153" s="16"/>
      <c r="NBZ153" s="16"/>
      <c r="NCA153" s="16"/>
      <c r="NCB153" s="16"/>
      <c r="NCC153" s="16"/>
      <c r="NCD153" s="16"/>
      <c r="NCE153" s="16"/>
      <c r="NCF153" s="16"/>
      <c r="NCG153" s="16"/>
      <c r="NCH153" s="16"/>
      <c r="NCI153" s="16"/>
      <c r="NCJ153" s="16"/>
      <c r="NCK153" s="16"/>
      <c r="NCL153" s="16"/>
      <c r="NCM153" s="16"/>
      <c r="NCN153" s="16"/>
      <c r="NCO153" s="16"/>
      <c r="NCP153" s="16"/>
      <c r="NCQ153" s="16"/>
      <c r="NCR153" s="16"/>
      <c r="NCS153" s="16"/>
      <c r="NCT153" s="16"/>
      <c r="NCU153" s="16"/>
      <c r="NCV153" s="16"/>
      <c r="NCW153" s="16"/>
      <c r="NCX153" s="16"/>
      <c r="NCY153" s="16"/>
      <c r="NCZ153" s="16"/>
      <c r="NDA153" s="16"/>
      <c r="NDB153" s="16"/>
      <c r="NDC153" s="16"/>
      <c r="NDD153" s="16"/>
      <c r="NDE153" s="16"/>
      <c r="NDF153" s="16"/>
      <c r="NDG153" s="16"/>
      <c r="NDH153" s="16"/>
      <c r="NDI153" s="16"/>
      <c r="NDJ153" s="16"/>
      <c r="NDK153" s="16"/>
      <c r="NDL153" s="16"/>
      <c r="NDM153" s="16"/>
      <c r="NDN153" s="16"/>
      <c r="NDO153" s="16"/>
      <c r="NDP153" s="16"/>
      <c r="NDQ153" s="16"/>
      <c r="NDR153" s="16"/>
      <c r="NDS153" s="16"/>
      <c r="NDT153" s="16"/>
      <c r="NDU153" s="16"/>
      <c r="NDV153" s="16"/>
      <c r="NDW153" s="16"/>
      <c r="NDX153" s="16"/>
      <c r="NDY153" s="16"/>
      <c r="NDZ153" s="16"/>
      <c r="NEA153" s="16"/>
      <c r="NEB153" s="16"/>
      <c r="NEC153" s="16"/>
      <c r="NED153" s="16"/>
      <c r="NEE153" s="16"/>
      <c r="NEF153" s="16"/>
      <c r="NEG153" s="16"/>
      <c r="NEH153" s="16"/>
      <c r="NEI153" s="16"/>
      <c r="NEJ153" s="16"/>
      <c r="NEK153" s="16"/>
      <c r="NEL153" s="16"/>
      <c r="NEM153" s="16"/>
      <c r="NEN153" s="16"/>
      <c r="NEO153" s="16"/>
      <c r="NEP153" s="16"/>
      <c r="NEQ153" s="16"/>
      <c r="NER153" s="16"/>
      <c r="NES153" s="16"/>
      <c r="NET153" s="16"/>
      <c r="NEU153" s="16"/>
      <c r="NEV153" s="16"/>
      <c r="NEW153" s="16"/>
      <c r="NEX153" s="16"/>
      <c r="NEY153" s="16"/>
      <c r="NEZ153" s="16"/>
      <c r="NFA153" s="16"/>
      <c r="NFB153" s="16"/>
      <c r="NFC153" s="16"/>
      <c r="NFD153" s="16"/>
      <c r="NFE153" s="16"/>
      <c r="NFF153" s="16"/>
      <c r="NFG153" s="16"/>
      <c r="NFH153" s="16"/>
      <c r="NFI153" s="16"/>
      <c r="NFJ153" s="16"/>
      <c r="NFK153" s="16"/>
      <c r="NFL153" s="16"/>
      <c r="NFM153" s="16"/>
      <c r="NFN153" s="16"/>
      <c r="NFO153" s="16"/>
      <c r="NFP153" s="16"/>
      <c r="NFQ153" s="16"/>
      <c r="NFR153" s="16"/>
      <c r="NFS153" s="16"/>
      <c r="NFT153" s="16"/>
      <c r="NFU153" s="16"/>
      <c r="NFV153" s="16"/>
      <c r="NFW153" s="16"/>
      <c r="NFX153" s="16"/>
      <c r="NFY153" s="16"/>
      <c r="NFZ153" s="16"/>
      <c r="NGA153" s="16"/>
      <c r="NGB153" s="16"/>
      <c r="NGC153" s="16"/>
      <c r="NGD153" s="16"/>
      <c r="NGE153" s="16"/>
      <c r="NGF153" s="16"/>
      <c r="NGG153" s="16"/>
      <c r="NGH153" s="16"/>
      <c r="NGI153" s="16"/>
      <c r="NGJ153" s="16"/>
      <c r="NGK153" s="16"/>
      <c r="NGL153" s="16"/>
      <c r="NGM153" s="16"/>
      <c r="NGN153" s="16"/>
      <c r="NGO153" s="16"/>
      <c r="NGP153" s="16"/>
      <c r="NGQ153" s="16"/>
      <c r="NGR153" s="16"/>
      <c r="NGS153" s="16"/>
      <c r="NGT153" s="16"/>
      <c r="NGU153" s="16"/>
      <c r="NGV153" s="16"/>
      <c r="NGW153" s="16"/>
      <c r="NGX153" s="16"/>
      <c r="NGY153" s="16"/>
      <c r="NGZ153" s="16"/>
      <c r="NHA153" s="16"/>
      <c r="NHB153" s="16"/>
      <c r="NHC153" s="16"/>
      <c r="NHD153" s="16"/>
      <c r="NHE153" s="16"/>
      <c r="NHF153" s="16"/>
      <c r="NHG153" s="16"/>
      <c r="NHH153" s="16"/>
      <c r="NHI153" s="16"/>
      <c r="NHJ153" s="16"/>
      <c r="NHK153" s="16"/>
      <c r="NHL153" s="16"/>
      <c r="NHM153" s="16"/>
      <c r="NHN153" s="16"/>
      <c r="NHO153" s="16"/>
      <c r="NHP153" s="16"/>
      <c r="NHQ153" s="16"/>
      <c r="NHR153" s="16"/>
      <c r="NHS153" s="16"/>
      <c r="NHT153" s="16"/>
      <c r="NHU153" s="16"/>
      <c r="NHV153" s="16"/>
      <c r="NHW153" s="16"/>
      <c r="NHX153" s="16"/>
      <c r="NHY153" s="16"/>
      <c r="NHZ153" s="16"/>
      <c r="NIA153" s="16"/>
      <c r="NIB153" s="16"/>
      <c r="NIC153" s="16"/>
      <c r="NID153" s="16"/>
      <c r="NIE153" s="16"/>
      <c r="NIF153" s="16"/>
      <c r="NIG153" s="16"/>
      <c r="NIH153" s="16"/>
      <c r="NII153" s="16"/>
      <c r="NIJ153" s="16"/>
      <c r="NIK153" s="16"/>
      <c r="NIL153" s="16"/>
      <c r="NIM153" s="16"/>
      <c r="NIN153" s="16"/>
      <c r="NIO153" s="16"/>
      <c r="NIP153" s="16"/>
      <c r="NIQ153" s="16"/>
      <c r="NIR153" s="16"/>
      <c r="NIS153" s="16"/>
      <c r="NIT153" s="16"/>
      <c r="NIU153" s="16"/>
      <c r="NIV153" s="16"/>
      <c r="NIW153" s="16"/>
      <c r="NIX153" s="16"/>
      <c r="NIY153" s="16"/>
      <c r="NIZ153" s="16"/>
      <c r="NJA153" s="16"/>
      <c r="NJB153" s="16"/>
      <c r="NJC153" s="16"/>
      <c r="NJD153" s="16"/>
      <c r="NJE153" s="16"/>
      <c r="NJF153" s="16"/>
      <c r="NJG153" s="16"/>
      <c r="NJH153" s="16"/>
      <c r="NJI153" s="16"/>
      <c r="NJJ153" s="16"/>
      <c r="NJK153" s="16"/>
      <c r="NJL153" s="16"/>
      <c r="NJM153" s="16"/>
      <c r="NJN153" s="16"/>
      <c r="NJO153" s="16"/>
      <c r="NJP153" s="16"/>
      <c r="NJQ153" s="16"/>
      <c r="NJR153" s="16"/>
      <c r="NJS153" s="16"/>
      <c r="NJT153" s="16"/>
      <c r="NJU153" s="16"/>
      <c r="NJV153" s="16"/>
      <c r="NJW153" s="16"/>
      <c r="NJX153" s="16"/>
      <c r="NJY153" s="16"/>
      <c r="NJZ153" s="16"/>
      <c r="NKA153" s="16"/>
      <c r="NKB153" s="16"/>
      <c r="NKC153" s="16"/>
      <c r="NKD153" s="16"/>
      <c r="NKE153" s="16"/>
      <c r="NKF153" s="16"/>
      <c r="NKG153" s="16"/>
      <c r="NKH153" s="16"/>
      <c r="NKI153" s="16"/>
      <c r="NKJ153" s="16"/>
      <c r="NKK153" s="16"/>
      <c r="NKL153" s="16"/>
      <c r="NKM153" s="16"/>
      <c r="NKN153" s="16"/>
      <c r="NKO153" s="16"/>
      <c r="NKP153" s="16"/>
      <c r="NKQ153" s="16"/>
      <c r="NKR153" s="16"/>
      <c r="NKS153" s="16"/>
      <c r="NKT153" s="16"/>
      <c r="NKU153" s="16"/>
      <c r="NKV153" s="16"/>
      <c r="NKW153" s="16"/>
      <c r="NKX153" s="16"/>
      <c r="NKY153" s="16"/>
      <c r="NKZ153" s="16"/>
      <c r="NLA153" s="16"/>
      <c r="NLB153" s="16"/>
      <c r="NLC153" s="16"/>
      <c r="NLD153" s="16"/>
      <c r="NLE153" s="16"/>
      <c r="NLF153" s="16"/>
      <c r="NLG153" s="16"/>
      <c r="NLH153" s="16"/>
      <c r="NLI153" s="16"/>
      <c r="NLJ153" s="16"/>
      <c r="NLK153" s="16"/>
      <c r="NLL153" s="16"/>
      <c r="NLM153" s="16"/>
      <c r="NLN153" s="16"/>
      <c r="NLO153" s="16"/>
      <c r="NLP153" s="16"/>
      <c r="NLQ153" s="16"/>
      <c r="NLR153" s="16"/>
      <c r="NLS153" s="16"/>
      <c r="NLT153" s="16"/>
      <c r="NLU153" s="16"/>
      <c r="NLV153" s="16"/>
      <c r="NLW153" s="16"/>
      <c r="NLX153" s="16"/>
      <c r="NLY153" s="16"/>
      <c r="NLZ153" s="16"/>
      <c r="NMA153" s="16"/>
      <c r="NMB153" s="16"/>
      <c r="NMC153" s="16"/>
      <c r="NMD153" s="16"/>
      <c r="NME153" s="16"/>
      <c r="NMF153" s="16"/>
      <c r="NMG153" s="16"/>
      <c r="NMH153" s="16"/>
      <c r="NMI153" s="16"/>
      <c r="NMJ153" s="16"/>
      <c r="NMK153" s="16"/>
      <c r="NML153" s="16"/>
      <c r="NMM153" s="16"/>
      <c r="NMN153" s="16"/>
      <c r="NMO153" s="16"/>
      <c r="NMP153" s="16"/>
      <c r="NMQ153" s="16"/>
      <c r="NMR153" s="16"/>
      <c r="NMS153" s="16"/>
      <c r="NMT153" s="16"/>
      <c r="NMU153" s="16"/>
      <c r="NMV153" s="16"/>
      <c r="NMW153" s="16"/>
      <c r="NMX153" s="16"/>
      <c r="NMY153" s="16"/>
      <c r="NMZ153" s="16"/>
      <c r="NNA153" s="16"/>
      <c r="NNB153" s="16"/>
      <c r="NNC153" s="16"/>
      <c r="NND153" s="16"/>
      <c r="NNE153" s="16"/>
      <c r="NNF153" s="16"/>
      <c r="NNG153" s="16"/>
      <c r="NNH153" s="16"/>
      <c r="NNI153" s="16"/>
      <c r="NNJ153" s="16"/>
      <c r="NNK153" s="16"/>
      <c r="NNL153" s="16"/>
      <c r="NNM153" s="16"/>
      <c r="NNN153" s="16"/>
      <c r="NNO153" s="16"/>
      <c r="NNP153" s="16"/>
      <c r="NNQ153" s="16"/>
      <c r="NNR153" s="16"/>
      <c r="NNS153" s="16"/>
      <c r="NNT153" s="16"/>
      <c r="NNU153" s="16"/>
      <c r="NNV153" s="16"/>
      <c r="NNW153" s="16"/>
      <c r="NNX153" s="16"/>
      <c r="NNY153" s="16"/>
      <c r="NNZ153" s="16"/>
      <c r="NOA153" s="16"/>
      <c r="NOB153" s="16"/>
      <c r="NOC153" s="16"/>
      <c r="NOD153" s="16"/>
      <c r="NOE153" s="16"/>
      <c r="NOF153" s="16"/>
      <c r="NOG153" s="16"/>
      <c r="NOH153" s="16"/>
      <c r="NOI153" s="16"/>
      <c r="NOJ153" s="16"/>
      <c r="NOK153" s="16"/>
      <c r="NOL153" s="16"/>
      <c r="NOM153" s="16"/>
      <c r="NON153" s="16"/>
      <c r="NOO153" s="16"/>
      <c r="NOP153" s="16"/>
      <c r="NOQ153" s="16"/>
      <c r="NOR153" s="16"/>
      <c r="NOS153" s="16"/>
      <c r="NOT153" s="16"/>
      <c r="NOU153" s="16"/>
      <c r="NOV153" s="16"/>
      <c r="NOW153" s="16"/>
      <c r="NOX153" s="16"/>
      <c r="NOY153" s="16"/>
      <c r="NOZ153" s="16"/>
      <c r="NPA153" s="16"/>
      <c r="NPB153" s="16"/>
      <c r="NPC153" s="16"/>
      <c r="NPD153" s="16"/>
      <c r="NPE153" s="16"/>
      <c r="NPF153" s="16"/>
      <c r="NPG153" s="16"/>
      <c r="NPH153" s="16"/>
      <c r="NPI153" s="16"/>
      <c r="NPJ153" s="16"/>
      <c r="NPK153" s="16"/>
      <c r="NPL153" s="16"/>
      <c r="NPM153" s="16"/>
      <c r="NPN153" s="16"/>
      <c r="NPO153" s="16"/>
      <c r="NPP153" s="16"/>
      <c r="NPQ153" s="16"/>
      <c r="NPR153" s="16"/>
      <c r="NPS153" s="16"/>
      <c r="NPT153" s="16"/>
      <c r="NPU153" s="16"/>
      <c r="NPV153" s="16"/>
      <c r="NPW153" s="16"/>
      <c r="NPX153" s="16"/>
      <c r="NPY153" s="16"/>
      <c r="NPZ153" s="16"/>
      <c r="NQA153" s="16"/>
      <c r="NQB153" s="16"/>
      <c r="NQC153" s="16"/>
      <c r="NQD153" s="16"/>
      <c r="NQE153" s="16"/>
      <c r="NQF153" s="16"/>
      <c r="NQG153" s="16"/>
      <c r="NQH153" s="16"/>
      <c r="NQI153" s="16"/>
      <c r="NQJ153" s="16"/>
      <c r="NQK153" s="16"/>
      <c r="NQL153" s="16"/>
      <c r="NQM153" s="16"/>
      <c r="NQN153" s="16"/>
      <c r="NQO153" s="16"/>
      <c r="NQP153" s="16"/>
      <c r="NQQ153" s="16"/>
      <c r="NQR153" s="16"/>
      <c r="NQS153" s="16"/>
      <c r="NQT153" s="16"/>
      <c r="NQU153" s="16"/>
      <c r="NQV153" s="16"/>
      <c r="NQW153" s="16"/>
      <c r="NQX153" s="16"/>
      <c r="NQY153" s="16"/>
      <c r="NQZ153" s="16"/>
      <c r="NRA153" s="16"/>
      <c r="NRB153" s="16"/>
      <c r="NRC153" s="16"/>
      <c r="NRD153" s="16"/>
      <c r="NRE153" s="16"/>
      <c r="NRF153" s="16"/>
      <c r="NRG153" s="16"/>
      <c r="NRH153" s="16"/>
      <c r="NRI153" s="16"/>
      <c r="NRJ153" s="16"/>
      <c r="NRK153" s="16"/>
      <c r="NRL153" s="16"/>
      <c r="NRM153" s="16"/>
      <c r="NRN153" s="16"/>
      <c r="NRO153" s="16"/>
      <c r="NRP153" s="16"/>
      <c r="NRQ153" s="16"/>
      <c r="NRR153" s="16"/>
      <c r="NRS153" s="16"/>
      <c r="NRT153" s="16"/>
      <c r="NRU153" s="16"/>
      <c r="NRV153" s="16"/>
      <c r="NRW153" s="16"/>
      <c r="NRX153" s="16"/>
      <c r="NRY153" s="16"/>
      <c r="NRZ153" s="16"/>
      <c r="NSA153" s="16"/>
      <c r="NSB153" s="16"/>
      <c r="NSC153" s="16"/>
      <c r="NSD153" s="16"/>
      <c r="NSE153" s="16"/>
      <c r="NSF153" s="16"/>
      <c r="NSG153" s="16"/>
      <c r="NSH153" s="16"/>
      <c r="NSI153" s="16"/>
      <c r="NSJ153" s="16"/>
      <c r="NSK153" s="16"/>
      <c r="NSL153" s="16"/>
      <c r="NSM153" s="16"/>
      <c r="NSN153" s="16"/>
      <c r="NSO153" s="16"/>
      <c r="NSP153" s="16"/>
      <c r="NSQ153" s="16"/>
      <c r="NSR153" s="16"/>
      <c r="NSS153" s="16"/>
      <c r="NST153" s="16"/>
      <c r="NSU153" s="16"/>
      <c r="NSV153" s="16"/>
      <c r="NSW153" s="16"/>
      <c r="NSX153" s="16"/>
      <c r="NSY153" s="16"/>
      <c r="NSZ153" s="16"/>
      <c r="NTA153" s="16"/>
      <c r="NTB153" s="16"/>
      <c r="NTC153" s="16"/>
      <c r="NTD153" s="16"/>
      <c r="NTE153" s="16"/>
      <c r="NTF153" s="16"/>
      <c r="NTG153" s="16"/>
      <c r="NTH153" s="16"/>
      <c r="NTI153" s="16"/>
      <c r="NTJ153" s="16"/>
      <c r="NTK153" s="16"/>
      <c r="NTL153" s="16"/>
      <c r="NTM153" s="16"/>
      <c r="NTN153" s="16"/>
      <c r="NTO153" s="16"/>
      <c r="NTP153" s="16"/>
      <c r="NTQ153" s="16"/>
      <c r="NTR153" s="16"/>
      <c r="NTS153" s="16"/>
      <c r="NTT153" s="16"/>
      <c r="NTU153" s="16"/>
      <c r="NTV153" s="16"/>
      <c r="NTW153" s="16"/>
      <c r="NTX153" s="16"/>
      <c r="NTY153" s="16"/>
      <c r="NTZ153" s="16"/>
      <c r="NUA153" s="16"/>
      <c r="NUB153" s="16"/>
      <c r="NUC153" s="16"/>
      <c r="NUD153" s="16"/>
      <c r="NUE153" s="16"/>
      <c r="NUF153" s="16"/>
      <c r="NUG153" s="16"/>
      <c r="NUH153" s="16"/>
      <c r="NUI153" s="16"/>
      <c r="NUJ153" s="16"/>
      <c r="NUK153" s="16"/>
      <c r="NUL153" s="16"/>
      <c r="NUM153" s="16"/>
      <c r="NUN153" s="16"/>
      <c r="NUO153" s="16"/>
      <c r="NUP153" s="16"/>
      <c r="NUQ153" s="16"/>
      <c r="NUR153" s="16"/>
      <c r="NUS153" s="16"/>
      <c r="NUT153" s="16"/>
      <c r="NUU153" s="16"/>
      <c r="NUV153" s="16"/>
      <c r="NUW153" s="16"/>
      <c r="NUX153" s="16"/>
      <c r="NUY153" s="16"/>
      <c r="NUZ153" s="16"/>
      <c r="NVA153" s="16"/>
      <c r="NVB153" s="16"/>
      <c r="NVC153" s="16"/>
      <c r="NVD153" s="16"/>
      <c r="NVE153" s="16"/>
      <c r="NVF153" s="16"/>
      <c r="NVG153" s="16"/>
      <c r="NVH153" s="16"/>
      <c r="NVI153" s="16"/>
      <c r="NVJ153" s="16"/>
      <c r="NVK153" s="16"/>
      <c r="NVL153" s="16"/>
      <c r="NVM153" s="16"/>
      <c r="NVN153" s="16"/>
      <c r="NVO153" s="16"/>
      <c r="NVP153" s="16"/>
      <c r="NVQ153" s="16"/>
      <c r="NVR153" s="16"/>
      <c r="NVS153" s="16"/>
      <c r="NVT153" s="16"/>
      <c r="NVU153" s="16"/>
      <c r="NVV153" s="16"/>
      <c r="NVW153" s="16"/>
      <c r="NVX153" s="16"/>
      <c r="NVY153" s="16"/>
      <c r="NVZ153" s="16"/>
      <c r="NWA153" s="16"/>
      <c r="NWB153" s="16"/>
      <c r="NWC153" s="16"/>
      <c r="NWD153" s="16"/>
      <c r="NWE153" s="16"/>
      <c r="NWF153" s="16"/>
      <c r="NWG153" s="16"/>
      <c r="NWH153" s="16"/>
      <c r="NWI153" s="16"/>
      <c r="NWJ153" s="16"/>
      <c r="NWK153" s="16"/>
      <c r="NWL153" s="16"/>
      <c r="NWM153" s="16"/>
      <c r="NWN153" s="16"/>
      <c r="NWO153" s="16"/>
      <c r="NWP153" s="16"/>
      <c r="NWQ153" s="16"/>
      <c r="NWR153" s="16"/>
      <c r="NWS153" s="16"/>
      <c r="NWT153" s="16"/>
      <c r="NWU153" s="16"/>
      <c r="NWV153" s="16"/>
      <c r="NWW153" s="16"/>
      <c r="NWX153" s="16"/>
      <c r="NWY153" s="16"/>
      <c r="NWZ153" s="16"/>
      <c r="NXA153" s="16"/>
      <c r="NXB153" s="16"/>
      <c r="NXC153" s="16"/>
      <c r="NXD153" s="16"/>
      <c r="NXE153" s="16"/>
      <c r="NXF153" s="16"/>
      <c r="NXG153" s="16"/>
      <c r="NXH153" s="16"/>
      <c r="NXI153" s="16"/>
      <c r="NXJ153" s="16"/>
      <c r="NXK153" s="16"/>
      <c r="NXL153" s="16"/>
      <c r="NXM153" s="16"/>
      <c r="NXN153" s="16"/>
      <c r="NXO153" s="16"/>
      <c r="NXP153" s="16"/>
      <c r="NXQ153" s="16"/>
      <c r="NXR153" s="16"/>
      <c r="NXS153" s="16"/>
      <c r="NXT153" s="16"/>
      <c r="NXU153" s="16"/>
      <c r="NXV153" s="16"/>
      <c r="NXW153" s="16"/>
      <c r="NXX153" s="16"/>
      <c r="NXY153" s="16"/>
      <c r="NXZ153" s="16"/>
      <c r="NYA153" s="16"/>
      <c r="NYB153" s="16"/>
      <c r="NYC153" s="16"/>
      <c r="NYD153" s="16"/>
      <c r="NYE153" s="16"/>
      <c r="NYF153" s="16"/>
      <c r="NYG153" s="16"/>
      <c r="NYH153" s="16"/>
      <c r="NYI153" s="16"/>
      <c r="NYJ153" s="16"/>
      <c r="NYK153" s="16"/>
      <c r="NYL153" s="16"/>
      <c r="NYM153" s="16"/>
      <c r="NYN153" s="16"/>
      <c r="NYO153" s="16"/>
      <c r="NYP153" s="16"/>
      <c r="NYQ153" s="16"/>
      <c r="NYR153" s="16"/>
      <c r="NYS153" s="16"/>
      <c r="NYT153" s="16"/>
      <c r="NYU153" s="16"/>
      <c r="NYV153" s="16"/>
      <c r="NYW153" s="16"/>
      <c r="NYX153" s="16"/>
      <c r="NYY153" s="16"/>
      <c r="NYZ153" s="16"/>
      <c r="NZA153" s="16"/>
      <c r="NZB153" s="16"/>
      <c r="NZC153" s="16"/>
      <c r="NZD153" s="16"/>
      <c r="NZE153" s="16"/>
      <c r="NZF153" s="16"/>
      <c r="NZG153" s="16"/>
      <c r="NZH153" s="16"/>
      <c r="NZI153" s="16"/>
      <c r="NZJ153" s="16"/>
      <c r="NZK153" s="16"/>
      <c r="NZL153" s="16"/>
      <c r="NZM153" s="16"/>
      <c r="NZN153" s="16"/>
      <c r="NZO153" s="16"/>
      <c r="NZP153" s="16"/>
      <c r="NZQ153" s="16"/>
      <c r="NZR153" s="16"/>
      <c r="NZS153" s="16"/>
      <c r="NZT153" s="16"/>
      <c r="NZU153" s="16"/>
      <c r="NZV153" s="16"/>
      <c r="NZW153" s="16"/>
      <c r="NZX153" s="16"/>
      <c r="NZY153" s="16"/>
      <c r="NZZ153" s="16"/>
      <c r="OAA153" s="16"/>
      <c r="OAB153" s="16"/>
      <c r="OAC153" s="16"/>
      <c r="OAD153" s="16"/>
      <c r="OAE153" s="16"/>
      <c r="OAF153" s="16"/>
      <c r="OAG153" s="16"/>
      <c r="OAH153" s="16"/>
      <c r="OAI153" s="16"/>
      <c r="OAJ153" s="16"/>
      <c r="OAK153" s="16"/>
      <c r="OAL153" s="16"/>
      <c r="OAM153" s="16"/>
      <c r="OAN153" s="16"/>
      <c r="OAO153" s="16"/>
      <c r="OAP153" s="16"/>
      <c r="OAQ153" s="16"/>
      <c r="OAR153" s="16"/>
      <c r="OAS153" s="16"/>
      <c r="OAT153" s="16"/>
      <c r="OAU153" s="16"/>
      <c r="OAV153" s="16"/>
      <c r="OAW153" s="16"/>
      <c r="OAX153" s="16"/>
      <c r="OAY153" s="16"/>
      <c r="OAZ153" s="16"/>
      <c r="OBA153" s="16"/>
      <c r="OBB153" s="16"/>
      <c r="OBC153" s="16"/>
      <c r="OBD153" s="16"/>
      <c r="OBE153" s="16"/>
      <c r="OBF153" s="16"/>
      <c r="OBG153" s="16"/>
      <c r="OBH153" s="16"/>
      <c r="OBI153" s="16"/>
      <c r="OBJ153" s="16"/>
      <c r="OBK153" s="16"/>
      <c r="OBL153" s="16"/>
      <c r="OBM153" s="16"/>
      <c r="OBN153" s="16"/>
      <c r="OBO153" s="16"/>
      <c r="OBP153" s="16"/>
      <c r="OBQ153" s="16"/>
      <c r="OBR153" s="16"/>
      <c r="OBS153" s="16"/>
      <c r="OBT153" s="16"/>
      <c r="OBU153" s="16"/>
      <c r="OBV153" s="16"/>
      <c r="OBW153" s="16"/>
      <c r="OBX153" s="16"/>
      <c r="OBY153" s="16"/>
      <c r="OBZ153" s="16"/>
      <c r="OCA153" s="16"/>
      <c r="OCB153" s="16"/>
      <c r="OCC153" s="16"/>
      <c r="OCD153" s="16"/>
      <c r="OCE153" s="16"/>
      <c r="OCF153" s="16"/>
      <c r="OCG153" s="16"/>
      <c r="OCH153" s="16"/>
      <c r="OCI153" s="16"/>
      <c r="OCJ153" s="16"/>
      <c r="OCK153" s="16"/>
      <c r="OCL153" s="16"/>
      <c r="OCM153" s="16"/>
      <c r="OCN153" s="16"/>
      <c r="OCO153" s="16"/>
      <c r="OCP153" s="16"/>
      <c r="OCQ153" s="16"/>
      <c r="OCR153" s="16"/>
      <c r="OCS153" s="16"/>
      <c r="OCT153" s="16"/>
      <c r="OCU153" s="16"/>
      <c r="OCV153" s="16"/>
      <c r="OCW153" s="16"/>
      <c r="OCX153" s="16"/>
      <c r="OCY153" s="16"/>
      <c r="OCZ153" s="16"/>
      <c r="ODA153" s="16"/>
      <c r="ODB153" s="16"/>
      <c r="ODC153" s="16"/>
      <c r="ODD153" s="16"/>
      <c r="ODE153" s="16"/>
      <c r="ODF153" s="16"/>
      <c r="ODG153" s="16"/>
      <c r="ODH153" s="16"/>
      <c r="ODI153" s="16"/>
      <c r="ODJ153" s="16"/>
      <c r="ODK153" s="16"/>
      <c r="ODL153" s="16"/>
      <c r="ODM153" s="16"/>
      <c r="ODN153" s="16"/>
      <c r="ODO153" s="16"/>
      <c r="ODP153" s="16"/>
      <c r="ODQ153" s="16"/>
      <c r="ODR153" s="16"/>
      <c r="ODS153" s="16"/>
      <c r="ODT153" s="16"/>
      <c r="ODU153" s="16"/>
      <c r="ODV153" s="16"/>
      <c r="ODW153" s="16"/>
      <c r="ODX153" s="16"/>
      <c r="ODY153" s="16"/>
      <c r="ODZ153" s="16"/>
      <c r="OEA153" s="16"/>
      <c r="OEB153" s="16"/>
      <c r="OEC153" s="16"/>
      <c r="OED153" s="16"/>
      <c r="OEE153" s="16"/>
      <c r="OEF153" s="16"/>
      <c r="OEG153" s="16"/>
      <c r="OEH153" s="16"/>
      <c r="OEI153" s="16"/>
      <c r="OEJ153" s="16"/>
      <c r="OEK153" s="16"/>
      <c r="OEL153" s="16"/>
      <c r="OEM153" s="16"/>
      <c r="OEN153" s="16"/>
      <c r="OEO153" s="16"/>
      <c r="OEP153" s="16"/>
      <c r="OEQ153" s="16"/>
      <c r="OER153" s="16"/>
      <c r="OES153" s="16"/>
      <c r="OET153" s="16"/>
      <c r="OEU153" s="16"/>
      <c r="OEV153" s="16"/>
      <c r="OEW153" s="16"/>
      <c r="OEX153" s="16"/>
      <c r="OEY153" s="16"/>
      <c r="OEZ153" s="16"/>
      <c r="OFA153" s="16"/>
      <c r="OFB153" s="16"/>
      <c r="OFC153" s="16"/>
      <c r="OFD153" s="16"/>
      <c r="OFE153" s="16"/>
      <c r="OFF153" s="16"/>
      <c r="OFG153" s="16"/>
      <c r="OFH153" s="16"/>
      <c r="OFI153" s="16"/>
      <c r="OFJ153" s="16"/>
      <c r="OFK153" s="16"/>
      <c r="OFL153" s="16"/>
      <c r="OFM153" s="16"/>
      <c r="OFN153" s="16"/>
      <c r="OFO153" s="16"/>
      <c r="OFP153" s="16"/>
      <c r="OFQ153" s="16"/>
      <c r="OFR153" s="16"/>
      <c r="OFS153" s="16"/>
      <c r="OFT153" s="16"/>
      <c r="OFU153" s="16"/>
      <c r="OFV153" s="16"/>
      <c r="OFW153" s="16"/>
      <c r="OFX153" s="16"/>
      <c r="OFY153" s="16"/>
      <c r="OFZ153" s="16"/>
      <c r="OGA153" s="16"/>
      <c r="OGB153" s="16"/>
      <c r="OGC153" s="16"/>
      <c r="OGD153" s="16"/>
      <c r="OGE153" s="16"/>
      <c r="OGF153" s="16"/>
      <c r="OGG153" s="16"/>
      <c r="OGH153" s="16"/>
      <c r="OGI153" s="16"/>
      <c r="OGJ153" s="16"/>
      <c r="OGK153" s="16"/>
      <c r="OGL153" s="16"/>
      <c r="OGM153" s="16"/>
      <c r="OGN153" s="16"/>
      <c r="OGO153" s="16"/>
      <c r="OGP153" s="16"/>
      <c r="OGQ153" s="16"/>
      <c r="OGR153" s="16"/>
      <c r="OGS153" s="16"/>
      <c r="OGT153" s="16"/>
      <c r="OGU153" s="16"/>
      <c r="OGV153" s="16"/>
      <c r="OGW153" s="16"/>
      <c r="OGX153" s="16"/>
      <c r="OGY153" s="16"/>
      <c r="OGZ153" s="16"/>
      <c r="OHA153" s="16"/>
      <c r="OHB153" s="16"/>
      <c r="OHC153" s="16"/>
      <c r="OHD153" s="16"/>
      <c r="OHE153" s="16"/>
      <c r="OHF153" s="16"/>
      <c r="OHG153" s="16"/>
      <c r="OHH153" s="16"/>
      <c r="OHI153" s="16"/>
      <c r="OHJ153" s="16"/>
      <c r="OHK153" s="16"/>
      <c r="OHL153" s="16"/>
      <c r="OHM153" s="16"/>
      <c r="OHN153" s="16"/>
      <c r="OHO153" s="16"/>
      <c r="OHP153" s="16"/>
      <c r="OHQ153" s="16"/>
      <c r="OHR153" s="16"/>
      <c r="OHS153" s="16"/>
      <c r="OHT153" s="16"/>
      <c r="OHU153" s="16"/>
      <c r="OHV153" s="16"/>
      <c r="OHW153" s="16"/>
      <c r="OHX153" s="16"/>
      <c r="OHY153" s="16"/>
      <c r="OHZ153" s="16"/>
      <c r="OIA153" s="16"/>
      <c r="OIB153" s="16"/>
      <c r="OIC153" s="16"/>
      <c r="OID153" s="16"/>
      <c r="OIE153" s="16"/>
      <c r="OIF153" s="16"/>
      <c r="OIG153" s="16"/>
      <c r="OIH153" s="16"/>
      <c r="OII153" s="16"/>
      <c r="OIJ153" s="16"/>
      <c r="OIK153" s="16"/>
      <c r="OIL153" s="16"/>
      <c r="OIM153" s="16"/>
      <c r="OIN153" s="16"/>
      <c r="OIO153" s="16"/>
      <c r="OIP153" s="16"/>
      <c r="OIQ153" s="16"/>
      <c r="OIR153" s="16"/>
      <c r="OIS153" s="16"/>
      <c r="OIT153" s="16"/>
      <c r="OIU153" s="16"/>
      <c r="OIV153" s="16"/>
      <c r="OIW153" s="16"/>
      <c r="OIX153" s="16"/>
      <c r="OIY153" s="16"/>
      <c r="OIZ153" s="16"/>
      <c r="OJA153" s="16"/>
      <c r="OJB153" s="16"/>
      <c r="OJC153" s="16"/>
      <c r="OJD153" s="16"/>
      <c r="OJE153" s="16"/>
      <c r="OJF153" s="16"/>
      <c r="OJG153" s="16"/>
      <c r="OJH153" s="16"/>
      <c r="OJI153" s="16"/>
      <c r="OJJ153" s="16"/>
      <c r="OJK153" s="16"/>
      <c r="OJL153" s="16"/>
      <c r="OJM153" s="16"/>
      <c r="OJN153" s="16"/>
      <c r="OJO153" s="16"/>
      <c r="OJP153" s="16"/>
      <c r="OJQ153" s="16"/>
      <c r="OJR153" s="16"/>
      <c r="OJS153" s="16"/>
      <c r="OJT153" s="16"/>
      <c r="OJU153" s="16"/>
      <c r="OJV153" s="16"/>
      <c r="OJW153" s="16"/>
      <c r="OJX153" s="16"/>
      <c r="OJY153" s="16"/>
      <c r="OJZ153" s="16"/>
      <c r="OKA153" s="16"/>
      <c r="OKB153" s="16"/>
      <c r="OKC153" s="16"/>
      <c r="OKD153" s="16"/>
      <c r="OKE153" s="16"/>
      <c r="OKF153" s="16"/>
      <c r="OKG153" s="16"/>
      <c r="OKH153" s="16"/>
      <c r="OKI153" s="16"/>
      <c r="OKJ153" s="16"/>
      <c r="OKK153" s="16"/>
      <c r="OKL153" s="16"/>
      <c r="OKM153" s="16"/>
      <c r="OKN153" s="16"/>
      <c r="OKO153" s="16"/>
      <c r="OKP153" s="16"/>
      <c r="OKQ153" s="16"/>
      <c r="OKR153" s="16"/>
      <c r="OKS153" s="16"/>
      <c r="OKT153" s="16"/>
      <c r="OKU153" s="16"/>
      <c r="OKV153" s="16"/>
      <c r="OKW153" s="16"/>
      <c r="OKX153" s="16"/>
      <c r="OKY153" s="16"/>
      <c r="OKZ153" s="16"/>
      <c r="OLA153" s="16"/>
      <c r="OLB153" s="16"/>
      <c r="OLC153" s="16"/>
      <c r="OLD153" s="16"/>
      <c r="OLE153" s="16"/>
      <c r="OLF153" s="16"/>
      <c r="OLG153" s="16"/>
      <c r="OLH153" s="16"/>
      <c r="OLI153" s="16"/>
      <c r="OLJ153" s="16"/>
      <c r="OLK153" s="16"/>
      <c r="OLL153" s="16"/>
      <c r="OLM153" s="16"/>
      <c r="OLN153" s="16"/>
      <c r="OLO153" s="16"/>
      <c r="OLP153" s="16"/>
      <c r="OLQ153" s="16"/>
      <c r="OLR153" s="16"/>
      <c r="OLS153" s="16"/>
      <c r="OLT153" s="16"/>
      <c r="OLU153" s="16"/>
      <c r="OLV153" s="16"/>
      <c r="OLW153" s="16"/>
      <c r="OLX153" s="16"/>
      <c r="OLY153" s="16"/>
      <c r="OLZ153" s="16"/>
      <c r="OMA153" s="16"/>
      <c r="OMB153" s="16"/>
      <c r="OMC153" s="16"/>
      <c r="OMD153" s="16"/>
      <c r="OME153" s="16"/>
      <c r="OMF153" s="16"/>
      <c r="OMG153" s="16"/>
      <c r="OMH153" s="16"/>
      <c r="OMI153" s="16"/>
      <c r="OMJ153" s="16"/>
      <c r="OMK153" s="16"/>
      <c r="OML153" s="16"/>
      <c r="OMM153" s="16"/>
      <c r="OMN153" s="16"/>
      <c r="OMO153" s="16"/>
      <c r="OMP153" s="16"/>
      <c r="OMQ153" s="16"/>
      <c r="OMR153" s="16"/>
      <c r="OMS153" s="16"/>
      <c r="OMT153" s="16"/>
      <c r="OMU153" s="16"/>
      <c r="OMV153" s="16"/>
      <c r="OMW153" s="16"/>
      <c r="OMX153" s="16"/>
      <c r="OMY153" s="16"/>
      <c r="OMZ153" s="16"/>
      <c r="ONA153" s="16"/>
      <c r="ONB153" s="16"/>
      <c r="ONC153" s="16"/>
      <c r="OND153" s="16"/>
      <c r="ONE153" s="16"/>
      <c r="ONF153" s="16"/>
      <c r="ONG153" s="16"/>
      <c r="ONH153" s="16"/>
      <c r="ONI153" s="16"/>
      <c r="ONJ153" s="16"/>
      <c r="ONK153" s="16"/>
      <c r="ONL153" s="16"/>
      <c r="ONM153" s="16"/>
      <c r="ONN153" s="16"/>
      <c r="ONO153" s="16"/>
      <c r="ONP153" s="16"/>
      <c r="ONQ153" s="16"/>
      <c r="ONR153" s="16"/>
      <c r="ONS153" s="16"/>
      <c r="ONT153" s="16"/>
      <c r="ONU153" s="16"/>
      <c r="ONV153" s="16"/>
      <c r="ONW153" s="16"/>
      <c r="ONX153" s="16"/>
      <c r="ONY153" s="16"/>
      <c r="ONZ153" s="16"/>
      <c r="OOA153" s="16"/>
      <c r="OOB153" s="16"/>
      <c r="OOC153" s="16"/>
      <c r="OOD153" s="16"/>
      <c r="OOE153" s="16"/>
      <c r="OOF153" s="16"/>
      <c r="OOG153" s="16"/>
      <c r="OOH153" s="16"/>
      <c r="OOI153" s="16"/>
      <c r="OOJ153" s="16"/>
      <c r="OOK153" s="16"/>
      <c r="OOL153" s="16"/>
      <c r="OOM153" s="16"/>
      <c r="OON153" s="16"/>
      <c r="OOO153" s="16"/>
      <c r="OOP153" s="16"/>
      <c r="OOQ153" s="16"/>
      <c r="OOR153" s="16"/>
      <c r="OOS153" s="16"/>
      <c r="OOT153" s="16"/>
      <c r="OOU153" s="16"/>
      <c r="OOV153" s="16"/>
      <c r="OOW153" s="16"/>
      <c r="OOX153" s="16"/>
      <c r="OOY153" s="16"/>
      <c r="OOZ153" s="16"/>
      <c r="OPA153" s="16"/>
      <c r="OPB153" s="16"/>
      <c r="OPC153" s="16"/>
      <c r="OPD153" s="16"/>
      <c r="OPE153" s="16"/>
      <c r="OPF153" s="16"/>
      <c r="OPG153" s="16"/>
      <c r="OPH153" s="16"/>
      <c r="OPI153" s="16"/>
      <c r="OPJ153" s="16"/>
      <c r="OPK153" s="16"/>
      <c r="OPL153" s="16"/>
      <c r="OPM153" s="16"/>
      <c r="OPN153" s="16"/>
      <c r="OPO153" s="16"/>
      <c r="OPP153" s="16"/>
      <c r="OPQ153" s="16"/>
      <c r="OPR153" s="16"/>
      <c r="OPS153" s="16"/>
      <c r="OPT153" s="16"/>
      <c r="OPU153" s="16"/>
      <c r="OPV153" s="16"/>
      <c r="OPW153" s="16"/>
      <c r="OPX153" s="16"/>
      <c r="OPY153" s="16"/>
      <c r="OPZ153" s="16"/>
      <c r="OQA153" s="16"/>
      <c r="OQB153" s="16"/>
      <c r="OQC153" s="16"/>
      <c r="OQD153" s="16"/>
      <c r="OQE153" s="16"/>
      <c r="OQF153" s="16"/>
      <c r="OQG153" s="16"/>
      <c r="OQH153" s="16"/>
      <c r="OQI153" s="16"/>
      <c r="OQJ153" s="16"/>
      <c r="OQK153" s="16"/>
      <c r="OQL153" s="16"/>
      <c r="OQM153" s="16"/>
      <c r="OQN153" s="16"/>
      <c r="OQO153" s="16"/>
      <c r="OQP153" s="16"/>
      <c r="OQQ153" s="16"/>
      <c r="OQR153" s="16"/>
      <c r="OQS153" s="16"/>
      <c r="OQT153" s="16"/>
      <c r="OQU153" s="16"/>
      <c r="OQV153" s="16"/>
      <c r="OQW153" s="16"/>
      <c r="OQX153" s="16"/>
      <c r="OQY153" s="16"/>
      <c r="OQZ153" s="16"/>
      <c r="ORA153" s="16"/>
      <c r="ORB153" s="16"/>
      <c r="ORC153" s="16"/>
      <c r="ORD153" s="16"/>
      <c r="ORE153" s="16"/>
      <c r="ORF153" s="16"/>
      <c r="ORG153" s="16"/>
      <c r="ORH153" s="16"/>
      <c r="ORI153" s="16"/>
      <c r="ORJ153" s="16"/>
      <c r="ORK153" s="16"/>
      <c r="ORL153" s="16"/>
      <c r="ORM153" s="16"/>
      <c r="ORN153" s="16"/>
      <c r="ORO153" s="16"/>
      <c r="ORP153" s="16"/>
      <c r="ORQ153" s="16"/>
      <c r="ORR153" s="16"/>
      <c r="ORS153" s="16"/>
      <c r="ORT153" s="16"/>
      <c r="ORU153" s="16"/>
      <c r="ORV153" s="16"/>
      <c r="ORW153" s="16"/>
      <c r="ORX153" s="16"/>
      <c r="ORY153" s="16"/>
      <c r="ORZ153" s="16"/>
      <c r="OSA153" s="16"/>
      <c r="OSB153" s="16"/>
      <c r="OSC153" s="16"/>
      <c r="OSD153" s="16"/>
      <c r="OSE153" s="16"/>
      <c r="OSF153" s="16"/>
      <c r="OSG153" s="16"/>
      <c r="OSH153" s="16"/>
      <c r="OSI153" s="16"/>
      <c r="OSJ153" s="16"/>
      <c r="OSK153" s="16"/>
      <c r="OSL153" s="16"/>
      <c r="OSM153" s="16"/>
      <c r="OSN153" s="16"/>
      <c r="OSO153" s="16"/>
      <c r="OSP153" s="16"/>
      <c r="OSQ153" s="16"/>
      <c r="OSR153" s="16"/>
      <c r="OSS153" s="16"/>
      <c r="OST153" s="16"/>
      <c r="OSU153" s="16"/>
      <c r="OSV153" s="16"/>
      <c r="OSW153" s="16"/>
      <c r="OSX153" s="16"/>
      <c r="OSY153" s="16"/>
      <c r="OSZ153" s="16"/>
      <c r="OTA153" s="16"/>
      <c r="OTB153" s="16"/>
      <c r="OTC153" s="16"/>
      <c r="OTD153" s="16"/>
      <c r="OTE153" s="16"/>
      <c r="OTF153" s="16"/>
      <c r="OTG153" s="16"/>
      <c r="OTH153" s="16"/>
      <c r="OTI153" s="16"/>
      <c r="OTJ153" s="16"/>
      <c r="OTK153" s="16"/>
      <c r="OTL153" s="16"/>
      <c r="OTM153" s="16"/>
      <c r="OTN153" s="16"/>
      <c r="OTO153" s="16"/>
      <c r="OTP153" s="16"/>
      <c r="OTQ153" s="16"/>
      <c r="OTR153" s="16"/>
      <c r="OTS153" s="16"/>
      <c r="OTT153" s="16"/>
      <c r="OTU153" s="16"/>
      <c r="OTV153" s="16"/>
      <c r="OTW153" s="16"/>
      <c r="OTX153" s="16"/>
      <c r="OTY153" s="16"/>
      <c r="OTZ153" s="16"/>
      <c r="OUA153" s="16"/>
      <c r="OUB153" s="16"/>
      <c r="OUC153" s="16"/>
      <c r="OUD153" s="16"/>
      <c r="OUE153" s="16"/>
      <c r="OUF153" s="16"/>
      <c r="OUG153" s="16"/>
      <c r="OUH153" s="16"/>
      <c r="OUI153" s="16"/>
      <c r="OUJ153" s="16"/>
      <c r="OUK153" s="16"/>
      <c r="OUL153" s="16"/>
      <c r="OUM153" s="16"/>
      <c r="OUN153" s="16"/>
      <c r="OUO153" s="16"/>
      <c r="OUP153" s="16"/>
      <c r="OUQ153" s="16"/>
      <c r="OUR153" s="16"/>
      <c r="OUS153" s="16"/>
      <c r="OUT153" s="16"/>
      <c r="OUU153" s="16"/>
      <c r="OUV153" s="16"/>
      <c r="OUW153" s="16"/>
      <c r="OUX153" s="16"/>
      <c r="OUY153" s="16"/>
      <c r="OUZ153" s="16"/>
      <c r="OVA153" s="16"/>
      <c r="OVB153" s="16"/>
      <c r="OVC153" s="16"/>
      <c r="OVD153" s="16"/>
      <c r="OVE153" s="16"/>
      <c r="OVF153" s="16"/>
      <c r="OVG153" s="16"/>
      <c r="OVH153" s="16"/>
      <c r="OVI153" s="16"/>
      <c r="OVJ153" s="16"/>
      <c r="OVK153" s="16"/>
      <c r="OVL153" s="16"/>
      <c r="OVM153" s="16"/>
      <c r="OVN153" s="16"/>
      <c r="OVO153" s="16"/>
      <c r="OVP153" s="16"/>
      <c r="OVQ153" s="16"/>
      <c r="OVR153" s="16"/>
      <c r="OVS153" s="16"/>
      <c r="OVT153" s="16"/>
      <c r="OVU153" s="16"/>
      <c r="OVV153" s="16"/>
      <c r="OVW153" s="16"/>
      <c r="OVX153" s="16"/>
      <c r="OVY153" s="16"/>
      <c r="OVZ153" s="16"/>
      <c r="OWA153" s="16"/>
      <c r="OWB153" s="16"/>
      <c r="OWC153" s="16"/>
      <c r="OWD153" s="16"/>
      <c r="OWE153" s="16"/>
      <c r="OWF153" s="16"/>
      <c r="OWG153" s="16"/>
      <c r="OWH153" s="16"/>
      <c r="OWI153" s="16"/>
      <c r="OWJ153" s="16"/>
      <c r="OWK153" s="16"/>
      <c r="OWL153" s="16"/>
      <c r="OWM153" s="16"/>
      <c r="OWN153" s="16"/>
      <c r="OWO153" s="16"/>
      <c r="OWP153" s="16"/>
      <c r="OWQ153" s="16"/>
      <c r="OWR153" s="16"/>
      <c r="OWS153" s="16"/>
      <c r="OWT153" s="16"/>
      <c r="OWU153" s="16"/>
      <c r="OWV153" s="16"/>
      <c r="OWW153" s="16"/>
      <c r="OWX153" s="16"/>
      <c r="OWY153" s="16"/>
      <c r="OWZ153" s="16"/>
      <c r="OXA153" s="16"/>
      <c r="OXB153" s="16"/>
      <c r="OXC153" s="16"/>
      <c r="OXD153" s="16"/>
      <c r="OXE153" s="16"/>
      <c r="OXF153" s="16"/>
      <c r="OXG153" s="16"/>
      <c r="OXH153" s="16"/>
      <c r="OXI153" s="16"/>
      <c r="OXJ153" s="16"/>
      <c r="OXK153" s="16"/>
      <c r="OXL153" s="16"/>
      <c r="OXM153" s="16"/>
      <c r="OXN153" s="16"/>
      <c r="OXO153" s="16"/>
      <c r="OXP153" s="16"/>
      <c r="OXQ153" s="16"/>
      <c r="OXR153" s="16"/>
      <c r="OXS153" s="16"/>
      <c r="OXT153" s="16"/>
      <c r="OXU153" s="16"/>
      <c r="OXV153" s="16"/>
      <c r="OXW153" s="16"/>
      <c r="OXX153" s="16"/>
      <c r="OXY153" s="16"/>
      <c r="OXZ153" s="16"/>
      <c r="OYA153" s="16"/>
      <c r="OYB153" s="16"/>
      <c r="OYC153" s="16"/>
      <c r="OYD153" s="16"/>
      <c r="OYE153" s="16"/>
      <c r="OYF153" s="16"/>
      <c r="OYG153" s="16"/>
      <c r="OYH153" s="16"/>
      <c r="OYI153" s="16"/>
      <c r="OYJ153" s="16"/>
      <c r="OYK153" s="16"/>
      <c r="OYL153" s="16"/>
      <c r="OYM153" s="16"/>
      <c r="OYN153" s="16"/>
      <c r="OYO153" s="16"/>
      <c r="OYP153" s="16"/>
      <c r="OYQ153" s="16"/>
      <c r="OYR153" s="16"/>
      <c r="OYS153" s="16"/>
      <c r="OYT153" s="16"/>
      <c r="OYU153" s="16"/>
      <c r="OYV153" s="16"/>
      <c r="OYW153" s="16"/>
      <c r="OYX153" s="16"/>
      <c r="OYY153" s="16"/>
      <c r="OYZ153" s="16"/>
      <c r="OZA153" s="16"/>
      <c r="OZB153" s="16"/>
      <c r="OZC153" s="16"/>
      <c r="OZD153" s="16"/>
      <c r="OZE153" s="16"/>
      <c r="OZF153" s="16"/>
      <c r="OZG153" s="16"/>
      <c r="OZH153" s="16"/>
      <c r="OZI153" s="16"/>
      <c r="OZJ153" s="16"/>
      <c r="OZK153" s="16"/>
      <c r="OZL153" s="16"/>
      <c r="OZM153" s="16"/>
      <c r="OZN153" s="16"/>
      <c r="OZO153" s="16"/>
      <c r="OZP153" s="16"/>
      <c r="OZQ153" s="16"/>
      <c r="OZR153" s="16"/>
      <c r="OZS153" s="16"/>
      <c r="OZT153" s="16"/>
      <c r="OZU153" s="16"/>
      <c r="OZV153" s="16"/>
      <c r="OZW153" s="16"/>
      <c r="OZX153" s="16"/>
      <c r="OZY153" s="16"/>
      <c r="OZZ153" s="16"/>
      <c r="PAA153" s="16"/>
      <c r="PAB153" s="16"/>
      <c r="PAC153" s="16"/>
      <c r="PAD153" s="16"/>
      <c r="PAE153" s="16"/>
      <c r="PAF153" s="16"/>
      <c r="PAG153" s="16"/>
      <c r="PAH153" s="16"/>
      <c r="PAI153" s="16"/>
      <c r="PAJ153" s="16"/>
      <c r="PAK153" s="16"/>
      <c r="PAL153" s="16"/>
      <c r="PAM153" s="16"/>
      <c r="PAN153" s="16"/>
      <c r="PAO153" s="16"/>
      <c r="PAP153" s="16"/>
      <c r="PAQ153" s="16"/>
      <c r="PAR153" s="16"/>
      <c r="PAS153" s="16"/>
      <c r="PAT153" s="16"/>
      <c r="PAU153" s="16"/>
      <c r="PAV153" s="16"/>
      <c r="PAW153" s="16"/>
      <c r="PAX153" s="16"/>
      <c r="PAY153" s="16"/>
      <c r="PAZ153" s="16"/>
      <c r="PBA153" s="16"/>
      <c r="PBB153" s="16"/>
      <c r="PBC153" s="16"/>
      <c r="PBD153" s="16"/>
      <c r="PBE153" s="16"/>
      <c r="PBF153" s="16"/>
      <c r="PBG153" s="16"/>
      <c r="PBH153" s="16"/>
      <c r="PBI153" s="16"/>
      <c r="PBJ153" s="16"/>
      <c r="PBK153" s="16"/>
      <c r="PBL153" s="16"/>
      <c r="PBM153" s="16"/>
      <c r="PBN153" s="16"/>
      <c r="PBO153" s="16"/>
      <c r="PBP153" s="16"/>
      <c r="PBQ153" s="16"/>
      <c r="PBR153" s="16"/>
      <c r="PBS153" s="16"/>
      <c r="PBT153" s="16"/>
      <c r="PBU153" s="16"/>
      <c r="PBV153" s="16"/>
      <c r="PBW153" s="16"/>
      <c r="PBX153" s="16"/>
      <c r="PBY153" s="16"/>
      <c r="PBZ153" s="16"/>
      <c r="PCA153" s="16"/>
      <c r="PCB153" s="16"/>
      <c r="PCC153" s="16"/>
      <c r="PCD153" s="16"/>
      <c r="PCE153" s="16"/>
      <c r="PCF153" s="16"/>
      <c r="PCG153" s="16"/>
      <c r="PCH153" s="16"/>
      <c r="PCI153" s="16"/>
      <c r="PCJ153" s="16"/>
      <c r="PCK153" s="16"/>
      <c r="PCL153" s="16"/>
      <c r="PCM153" s="16"/>
      <c r="PCN153" s="16"/>
      <c r="PCO153" s="16"/>
      <c r="PCP153" s="16"/>
      <c r="PCQ153" s="16"/>
      <c r="PCR153" s="16"/>
      <c r="PCS153" s="16"/>
      <c r="PCT153" s="16"/>
      <c r="PCU153" s="16"/>
      <c r="PCV153" s="16"/>
      <c r="PCW153" s="16"/>
      <c r="PCX153" s="16"/>
      <c r="PCY153" s="16"/>
      <c r="PCZ153" s="16"/>
      <c r="PDA153" s="16"/>
      <c r="PDB153" s="16"/>
      <c r="PDC153" s="16"/>
      <c r="PDD153" s="16"/>
      <c r="PDE153" s="16"/>
      <c r="PDF153" s="16"/>
      <c r="PDG153" s="16"/>
      <c r="PDH153" s="16"/>
      <c r="PDI153" s="16"/>
      <c r="PDJ153" s="16"/>
      <c r="PDK153" s="16"/>
      <c r="PDL153" s="16"/>
      <c r="PDM153" s="16"/>
      <c r="PDN153" s="16"/>
      <c r="PDO153" s="16"/>
      <c r="PDP153" s="16"/>
      <c r="PDQ153" s="16"/>
      <c r="PDR153" s="16"/>
      <c r="PDS153" s="16"/>
      <c r="PDT153" s="16"/>
      <c r="PDU153" s="16"/>
      <c r="PDV153" s="16"/>
      <c r="PDW153" s="16"/>
      <c r="PDX153" s="16"/>
      <c r="PDY153" s="16"/>
      <c r="PDZ153" s="16"/>
      <c r="PEA153" s="16"/>
      <c r="PEB153" s="16"/>
      <c r="PEC153" s="16"/>
      <c r="PED153" s="16"/>
      <c r="PEE153" s="16"/>
      <c r="PEF153" s="16"/>
      <c r="PEG153" s="16"/>
      <c r="PEH153" s="16"/>
      <c r="PEI153" s="16"/>
      <c r="PEJ153" s="16"/>
      <c r="PEK153" s="16"/>
      <c r="PEL153" s="16"/>
      <c r="PEM153" s="16"/>
      <c r="PEN153" s="16"/>
      <c r="PEO153" s="16"/>
      <c r="PEP153" s="16"/>
      <c r="PEQ153" s="16"/>
      <c r="PER153" s="16"/>
      <c r="PES153" s="16"/>
      <c r="PET153" s="16"/>
      <c r="PEU153" s="16"/>
      <c r="PEV153" s="16"/>
      <c r="PEW153" s="16"/>
      <c r="PEX153" s="16"/>
      <c r="PEY153" s="16"/>
      <c r="PEZ153" s="16"/>
      <c r="PFA153" s="16"/>
      <c r="PFB153" s="16"/>
      <c r="PFC153" s="16"/>
      <c r="PFD153" s="16"/>
      <c r="PFE153" s="16"/>
      <c r="PFF153" s="16"/>
      <c r="PFG153" s="16"/>
      <c r="PFH153" s="16"/>
      <c r="PFI153" s="16"/>
      <c r="PFJ153" s="16"/>
      <c r="PFK153" s="16"/>
      <c r="PFL153" s="16"/>
      <c r="PFM153" s="16"/>
      <c r="PFN153" s="16"/>
      <c r="PFO153" s="16"/>
      <c r="PFP153" s="16"/>
      <c r="PFQ153" s="16"/>
      <c r="PFR153" s="16"/>
      <c r="PFS153" s="16"/>
      <c r="PFT153" s="16"/>
      <c r="PFU153" s="16"/>
      <c r="PFV153" s="16"/>
      <c r="PFW153" s="16"/>
      <c r="PFX153" s="16"/>
      <c r="PFY153" s="16"/>
      <c r="PFZ153" s="16"/>
      <c r="PGA153" s="16"/>
      <c r="PGB153" s="16"/>
      <c r="PGC153" s="16"/>
      <c r="PGD153" s="16"/>
      <c r="PGE153" s="16"/>
      <c r="PGF153" s="16"/>
      <c r="PGG153" s="16"/>
      <c r="PGH153" s="16"/>
      <c r="PGI153" s="16"/>
      <c r="PGJ153" s="16"/>
      <c r="PGK153" s="16"/>
      <c r="PGL153" s="16"/>
      <c r="PGM153" s="16"/>
      <c r="PGN153" s="16"/>
      <c r="PGO153" s="16"/>
      <c r="PGP153" s="16"/>
      <c r="PGQ153" s="16"/>
      <c r="PGR153" s="16"/>
      <c r="PGS153" s="16"/>
      <c r="PGT153" s="16"/>
      <c r="PGU153" s="16"/>
      <c r="PGV153" s="16"/>
      <c r="PGW153" s="16"/>
      <c r="PGX153" s="16"/>
      <c r="PGY153" s="16"/>
      <c r="PGZ153" s="16"/>
      <c r="PHA153" s="16"/>
      <c r="PHB153" s="16"/>
      <c r="PHC153" s="16"/>
      <c r="PHD153" s="16"/>
      <c r="PHE153" s="16"/>
      <c r="PHF153" s="16"/>
      <c r="PHG153" s="16"/>
      <c r="PHH153" s="16"/>
      <c r="PHI153" s="16"/>
      <c r="PHJ153" s="16"/>
      <c r="PHK153" s="16"/>
      <c r="PHL153" s="16"/>
      <c r="PHM153" s="16"/>
      <c r="PHN153" s="16"/>
      <c r="PHO153" s="16"/>
      <c r="PHP153" s="16"/>
      <c r="PHQ153" s="16"/>
      <c r="PHR153" s="16"/>
      <c r="PHS153" s="16"/>
      <c r="PHT153" s="16"/>
      <c r="PHU153" s="16"/>
      <c r="PHV153" s="16"/>
      <c r="PHW153" s="16"/>
      <c r="PHX153" s="16"/>
      <c r="PHY153" s="16"/>
      <c r="PHZ153" s="16"/>
      <c r="PIA153" s="16"/>
      <c r="PIB153" s="16"/>
      <c r="PIC153" s="16"/>
      <c r="PID153" s="16"/>
      <c r="PIE153" s="16"/>
      <c r="PIF153" s="16"/>
      <c r="PIG153" s="16"/>
      <c r="PIH153" s="16"/>
      <c r="PII153" s="16"/>
      <c r="PIJ153" s="16"/>
      <c r="PIK153" s="16"/>
      <c r="PIL153" s="16"/>
      <c r="PIM153" s="16"/>
      <c r="PIN153" s="16"/>
      <c r="PIO153" s="16"/>
      <c r="PIP153" s="16"/>
      <c r="PIQ153" s="16"/>
      <c r="PIR153" s="16"/>
      <c r="PIS153" s="16"/>
      <c r="PIT153" s="16"/>
      <c r="PIU153" s="16"/>
      <c r="PIV153" s="16"/>
      <c r="PIW153" s="16"/>
      <c r="PIX153" s="16"/>
      <c r="PIY153" s="16"/>
      <c r="PIZ153" s="16"/>
      <c r="PJA153" s="16"/>
      <c r="PJB153" s="16"/>
      <c r="PJC153" s="16"/>
      <c r="PJD153" s="16"/>
      <c r="PJE153" s="16"/>
      <c r="PJF153" s="16"/>
      <c r="PJG153" s="16"/>
      <c r="PJH153" s="16"/>
      <c r="PJI153" s="16"/>
      <c r="PJJ153" s="16"/>
      <c r="PJK153" s="16"/>
      <c r="PJL153" s="16"/>
      <c r="PJM153" s="16"/>
      <c r="PJN153" s="16"/>
      <c r="PJO153" s="16"/>
      <c r="PJP153" s="16"/>
      <c r="PJQ153" s="16"/>
      <c r="PJR153" s="16"/>
      <c r="PJS153" s="16"/>
      <c r="PJT153" s="16"/>
      <c r="PJU153" s="16"/>
      <c r="PJV153" s="16"/>
      <c r="PJW153" s="16"/>
      <c r="PJX153" s="16"/>
      <c r="PJY153" s="16"/>
      <c r="PJZ153" s="16"/>
      <c r="PKA153" s="16"/>
      <c r="PKB153" s="16"/>
      <c r="PKC153" s="16"/>
      <c r="PKD153" s="16"/>
      <c r="PKE153" s="16"/>
      <c r="PKF153" s="16"/>
      <c r="PKG153" s="16"/>
      <c r="PKH153" s="16"/>
      <c r="PKI153" s="16"/>
      <c r="PKJ153" s="16"/>
      <c r="PKK153" s="16"/>
      <c r="PKL153" s="16"/>
      <c r="PKM153" s="16"/>
      <c r="PKN153" s="16"/>
      <c r="PKO153" s="16"/>
      <c r="PKP153" s="16"/>
      <c r="PKQ153" s="16"/>
      <c r="PKR153" s="16"/>
      <c r="PKS153" s="16"/>
      <c r="PKT153" s="16"/>
      <c r="PKU153" s="16"/>
      <c r="PKV153" s="16"/>
      <c r="PKW153" s="16"/>
      <c r="PKX153" s="16"/>
      <c r="PKY153" s="16"/>
      <c r="PKZ153" s="16"/>
      <c r="PLA153" s="16"/>
      <c r="PLB153" s="16"/>
      <c r="PLC153" s="16"/>
      <c r="PLD153" s="16"/>
      <c r="PLE153" s="16"/>
      <c r="PLF153" s="16"/>
      <c r="PLG153" s="16"/>
      <c r="PLH153" s="16"/>
      <c r="PLI153" s="16"/>
      <c r="PLJ153" s="16"/>
      <c r="PLK153" s="16"/>
      <c r="PLL153" s="16"/>
      <c r="PLM153" s="16"/>
      <c r="PLN153" s="16"/>
      <c r="PLO153" s="16"/>
      <c r="PLP153" s="16"/>
      <c r="PLQ153" s="16"/>
      <c r="PLR153" s="16"/>
      <c r="PLS153" s="16"/>
      <c r="PLT153" s="16"/>
      <c r="PLU153" s="16"/>
      <c r="PLV153" s="16"/>
      <c r="PLW153" s="16"/>
      <c r="PLX153" s="16"/>
      <c r="PLY153" s="16"/>
      <c r="PLZ153" s="16"/>
      <c r="PMA153" s="16"/>
      <c r="PMB153" s="16"/>
      <c r="PMC153" s="16"/>
      <c r="PMD153" s="16"/>
      <c r="PME153" s="16"/>
      <c r="PMF153" s="16"/>
      <c r="PMG153" s="16"/>
      <c r="PMH153" s="16"/>
      <c r="PMI153" s="16"/>
      <c r="PMJ153" s="16"/>
      <c r="PMK153" s="16"/>
      <c r="PML153" s="16"/>
      <c r="PMM153" s="16"/>
      <c r="PMN153" s="16"/>
      <c r="PMO153" s="16"/>
      <c r="PMP153" s="16"/>
      <c r="PMQ153" s="16"/>
      <c r="PMR153" s="16"/>
      <c r="PMS153" s="16"/>
      <c r="PMT153" s="16"/>
      <c r="PMU153" s="16"/>
      <c r="PMV153" s="16"/>
      <c r="PMW153" s="16"/>
      <c r="PMX153" s="16"/>
      <c r="PMY153" s="16"/>
      <c r="PMZ153" s="16"/>
      <c r="PNA153" s="16"/>
      <c r="PNB153" s="16"/>
      <c r="PNC153" s="16"/>
      <c r="PND153" s="16"/>
      <c r="PNE153" s="16"/>
      <c r="PNF153" s="16"/>
      <c r="PNG153" s="16"/>
      <c r="PNH153" s="16"/>
      <c r="PNI153" s="16"/>
      <c r="PNJ153" s="16"/>
      <c r="PNK153" s="16"/>
      <c r="PNL153" s="16"/>
      <c r="PNM153" s="16"/>
      <c r="PNN153" s="16"/>
      <c r="PNO153" s="16"/>
      <c r="PNP153" s="16"/>
      <c r="PNQ153" s="16"/>
      <c r="PNR153" s="16"/>
      <c r="PNS153" s="16"/>
      <c r="PNT153" s="16"/>
      <c r="PNU153" s="16"/>
      <c r="PNV153" s="16"/>
      <c r="PNW153" s="16"/>
      <c r="PNX153" s="16"/>
      <c r="PNY153" s="16"/>
      <c r="PNZ153" s="16"/>
      <c r="POA153" s="16"/>
      <c r="POB153" s="16"/>
      <c r="POC153" s="16"/>
      <c r="POD153" s="16"/>
      <c r="POE153" s="16"/>
      <c r="POF153" s="16"/>
      <c r="POG153" s="16"/>
      <c r="POH153" s="16"/>
      <c r="POI153" s="16"/>
      <c r="POJ153" s="16"/>
      <c r="POK153" s="16"/>
      <c r="POL153" s="16"/>
      <c r="POM153" s="16"/>
      <c r="PON153" s="16"/>
      <c r="POO153" s="16"/>
      <c r="POP153" s="16"/>
      <c r="POQ153" s="16"/>
      <c r="POR153" s="16"/>
      <c r="POS153" s="16"/>
      <c r="POT153" s="16"/>
      <c r="POU153" s="16"/>
      <c r="POV153" s="16"/>
      <c r="POW153" s="16"/>
      <c r="POX153" s="16"/>
      <c r="POY153" s="16"/>
      <c r="POZ153" s="16"/>
      <c r="PPA153" s="16"/>
      <c r="PPB153" s="16"/>
      <c r="PPC153" s="16"/>
      <c r="PPD153" s="16"/>
      <c r="PPE153" s="16"/>
      <c r="PPF153" s="16"/>
      <c r="PPG153" s="16"/>
      <c r="PPH153" s="16"/>
      <c r="PPI153" s="16"/>
      <c r="PPJ153" s="16"/>
      <c r="PPK153" s="16"/>
      <c r="PPL153" s="16"/>
      <c r="PPM153" s="16"/>
      <c r="PPN153" s="16"/>
      <c r="PPO153" s="16"/>
      <c r="PPP153" s="16"/>
      <c r="PPQ153" s="16"/>
      <c r="PPR153" s="16"/>
      <c r="PPS153" s="16"/>
      <c r="PPT153" s="16"/>
      <c r="PPU153" s="16"/>
      <c r="PPV153" s="16"/>
      <c r="PPW153" s="16"/>
      <c r="PPX153" s="16"/>
      <c r="PPY153" s="16"/>
      <c r="PPZ153" s="16"/>
      <c r="PQA153" s="16"/>
      <c r="PQB153" s="16"/>
      <c r="PQC153" s="16"/>
      <c r="PQD153" s="16"/>
      <c r="PQE153" s="16"/>
      <c r="PQF153" s="16"/>
      <c r="PQG153" s="16"/>
      <c r="PQH153" s="16"/>
      <c r="PQI153" s="16"/>
      <c r="PQJ153" s="16"/>
      <c r="PQK153" s="16"/>
      <c r="PQL153" s="16"/>
      <c r="PQM153" s="16"/>
      <c r="PQN153" s="16"/>
      <c r="PQO153" s="16"/>
      <c r="PQP153" s="16"/>
      <c r="PQQ153" s="16"/>
      <c r="PQR153" s="16"/>
      <c r="PQS153" s="16"/>
      <c r="PQT153" s="16"/>
      <c r="PQU153" s="16"/>
      <c r="PQV153" s="16"/>
      <c r="PQW153" s="16"/>
      <c r="PQX153" s="16"/>
      <c r="PQY153" s="16"/>
      <c r="PQZ153" s="16"/>
      <c r="PRA153" s="16"/>
      <c r="PRB153" s="16"/>
      <c r="PRC153" s="16"/>
      <c r="PRD153" s="16"/>
      <c r="PRE153" s="16"/>
      <c r="PRF153" s="16"/>
      <c r="PRG153" s="16"/>
      <c r="PRH153" s="16"/>
      <c r="PRI153" s="16"/>
      <c r="PRJ153" s="16"/>
      <c r="PRK153" s="16"/>
      <c r="PRL153" s="16"/>
      <c r="PRM153" s="16"/>
      <c r="PRN153" s="16"/>
      <c r="PRO153" s="16"/>
      <c r="PRP153" s="16"/>
      <c r="PRQ153" s="16"/>
      <c r="PRR153" s="16"/>
      <c r="PRS153" s="16"/>
      <c r="PRT153" s="16"/>
      <c r="PRU153" s="16"/>
      <c r="PRV153" s="16"/>
      <c r="PRW153" s="16"/>
      <c r="PRX153" s="16"/>
      <c r="PRY153" s="16"/>
      <c r="PRZ153" s="16"/>
      <c r="PSA153" s="16"/>
      <c r="PSB153" s="16"/>
      <c r="PSC153" s="16"/>
      <c r="PSD153" s="16"/>
      <c r="PSE153" s="16"/>
      <c r="PSF153" s="16"/>
      <c r="PSG153" s="16"/>
      <c r="PSH153" s="16"/>
      <c r="PSI153" s="16"/>
      <c r="PSJ153" s="16"/>
      <c r="PSK153" s="16"/>
      <c r="PSL153" s="16"/>
      <c r="PSM153" s="16"/>
      <c r="PSN153" s="16"/>
      <c r="PSO153" s="16"/>
      <c r="PSP153" s="16"/>
      <c r="PSQ153" s="16"/>
      <c r="PSR153" s="16"/>
      <c r="PSS153" s="16"/>
      <c r="PST153" s="16"/>
      <c r="PSU153" s="16"/>
      <c r="PSV153" s="16"/>
      <c r="PSW153" s="16"/>
      <c r="PSX153" s="16"/>
      <c r="PSY153" s="16"/>
      <c r="PSZ153" s="16"/>
      <c r="PTA153" s="16"/>
      <c r="PTB153" s="16"/>
      <c r="PTC153" s="16"/>
      <c r="PTD153" s="16"/>
      <c r="PTE153" s="16"/>
      <c r="PTF153" s="16"/>
      <c r="PTG153" s="16"/>
      <c r="PTH153" s="16"/>
      <c r="PTI153" s="16"/>
      <c r="PTJ153" s="16"/>
      <c r="PTK153" s="16"/>
      <c r="PTL153" s="16"/>
      <c r="PTM153" s="16"/>
      <c r="PTN153" s="16"/>
      <c r="PTO153" s="16"/>
      <c r="PTP153" s="16"/>
      <c r="PTQ153" s="16"/>
      <c r="PTR153" s="16"/>
      <c r="PTS153" s="16"/>
      <c r="PTT153" s="16"/>
      <c r="PTU153" s="16"/>
      <c r="PTV153" s="16"/>
      <c r="PTW153" s="16"/>
      <c r="PTX153" s="16"/>
      <c r="PTY153" s="16"/>
      <c r="PTZ153" s="16"/>
      <c r="PUA153" s="16"/>
      <c r="PUB153" s="16"/>
      <c r="PUC153" s="16"/>
      <c r="PUD153" s="16"/>
      <c r="PUE153" s="16"/>
      <c r="PUF153" s="16"/>
      <c r="PUG153" s="16"/>
      <c r="PUH153" s="16"/>
      <c r="PUI153" s="16"/>
      <c r="PUJ153" s="16"/>
      <c r="PUK153" s="16"/>
      <c r="PUL153" s="16"/>
      <c r="PUM153" s="16"/>
      <c r="PUN153" s="16"/>
      <c r="PUO153" s="16"/>
      <c r="PUP153" s="16"/>
      <c r="PUQ153" s="16"/>
      <c r="PUR153" s="16"/>
      <c r="PUS153" s="16"/>
      <c r="PUT153" s="16"/>
      <c r="PUU153" s="16"/>
      <c r="PUV153" s="16"/>
      <c r="PUW153" s="16"/>
      <c r="PUX153" s="16"/>
      <c r="PUY153" s="16"/>
      <c r="PUZ153" s="16"/>
      <c r="PVA153" s="16"/>
      <c r="PVB153" s="16"/>
      <c r="PVC153" s="16"/>
      <c r="PVD153" s="16"/>
      <c r="PVE153" s="16"/>
      <c r="PVF153" s="16"/>
      <c r="PVG153" s="16"/>
      <c r="PVH153" s="16"/>
      <c r="PVI153" s="16"/>
      <c r="PVJ153" s="16"/>
      <c r="PVK153" s="16"/>
      <c r="PVL153" s="16"/>
      <c r="PVM153" s="16"/>
      <c r="PVN153" s="16"/>
      <c r="PVO153" s="16"/>
      <c r="PVP153" s="16"/>
      <c r="PVQ153" s="16"/>
      <c r="PVR153" s="16"/>
      <c r="PVS153" s="16"/>
      <c r="PVT153" s="16"/>
      <c r="PVU153" s="16"/>
      <c r="PVV153" s="16"/>
      <c r="PVW153" s="16"/>
      <c r="PVX153" s="16"/>
      <c r="PVY153" s="16"/>
      <c r="PVZ153" s="16"/>
      <c r="PWA153" s="16"/>
      <c r="PWB153" s="16"/>
      <c r="PWC153" s="16"/>
      <c r="PWD153" s="16"/>
      <c r="PWE153" s="16"/>
      <c r="PWF153" s="16"/>
      <c r="PWG153" s="16"/>
      <c r="PWH153" s="16"/>
      <c r="PWI153" s="16"/>
      <c r="PWJ153" s="16"/>
      <c r="PWK153" s="16"/>
      <c r="PWL153" s="16"/>
      <c r="PWM153" s="16"/>
      <c r="PWN153" s="16"/>
      <c r="PWO153" s="16"/>
      <c r="PWP153" s="16"/>
      <c r="PWQ153" s="16"/>
      <c r="PWR153" s="16"/>
      <c r="PWS153" s="16"/>
      <c r="PWT153" s="16"/>
      <c r="PWU153" s="16"/>
      <c r="PWV153" s="16"/>
      <c r="PWW153" s="16"/>
      <c r="PWX153" s="16"/>
      <c r="PWY153" s="16"/>
      <c r="PWZ153" s="16"/>
      <c r="PXA153" s="16"/>
      <c r="PXB153" s="16"/>
      <c r="PXC153" s="16"/>
      <c r="PXD153" s="16"/>
      <c r="PXE153" s="16"/>
      <c r="PXF153" s="16"/>
      <c r="PXG153" s="16"/>
      <c r="PXH153" s="16"/>
      <c r="PXI153" s="16"/>
      <c r="PXJ153" s="16"/>
      <c r="PXK153" s="16"/>
      <c r="PXL153" s="16"/>
      <c r="PXM153" s="16"/>
      <c r="PXN153" s="16"/>
      <c r="PXO153" s="16"/>
      <c r="PXP153" s="16"/>
      <c r="PXQ153" s="16"/>
      <c r="PXR153" s="16"/>
      <c r="PXS153" s="16"/>
      <c r="PXT153" s="16"/>
      <c r="PXU153" s="16"/>
      <c r="PXV153" s="16"/>
      <c r="PXW153" s="16"/>
      <c r="PXX153" s="16"/>
      <c r="PXY153" s="16"/>
      <c r="PXZ153" s="16"/>
      <c r="PYA153" s="16"/>
      <c r="PYB153" s="16"/>
      <c r="PYC153" s="16"/>
      <c r="PYD153" s="16"/>
      <c r="PYE153" s="16"/>
      <c r="PYF153" s="16"/>
      <c r="PYG153" s="16"/>
      <c r="PYH153" s="16"/>
      <c r="PYI153" s="16"/>
      <c r="PYJ153" s="16"/>
      <c r="PYK153" s="16"/>
      <c r="PYL153" s="16"/>
      <c r="PYM153" s="16"/>
      <c r="PYN153" s="16"/>
      <c r="PYO153" s="16"/>
      <c r="PYP153" s="16"/>
      <c r="PYQ153" s="16"/>
      <c r="PYR153" s="16"/>
      <c r="PYS153" s="16"/>
      <c r="PYT153" s="16"/>
      <c r="PYU153" s="16"/>
      <c r="PYV153" s="16"/>
      <c r="PYW153" s="16"/>
      <c r="PYX153" s="16"/>
      <c r="PYY153" s="16"/>
      <c r="PYZ153" s="16"/>
      <c r="PZA153" s="16"/>
      <c r="PZB153" s="16"/>
      <c r="PZC153" s="16"/>
      <c r="PZD153" s="16"/>
      <c r="PZE153" s="16"/>
      <c r="PZF153" s="16"/>
      <c r="PZG153" s="16"/>
      <c r="PZH153" s="16"/>
      <c r="PZI153" s="16"/>
      <c r="PZJ153" s="16"/>
      <c r="PZK153" s="16"/>
      <c r="PZL153" s="16"/>
      <c r="PZM153" s="16"/>
      <c r="PZN153" s="16"/>
      <c r="PZO153" s="16"/>
      <c r="PZP153" s="16"/>
      <c r="PZQ153" s="16"/>
      <c r="PZR153" s="16"/>
      <c r="PZS153" s="16"/>
      <c r="PZT153" s="16"/>
      <c r="PZU153" s="16"/>
      <c r="PZV153" s="16"/>
      <c r="PZW153" s="16"/>
      <c r="PZX153" s="16"/>
      <c r="PZY153" s="16"/>
      <c r="PZZ153" s="16"/>
      <c r="QAA153" s="16"/>
      <c r="QAB153" s="16"/>
      <c r="QAC153" s="16"/>
      <c r="QAD153" s="16"/>
      <c r="QAE153" s="16"/>
      <c r="QAF153" s="16"/>
      <c r="QAG153" s="16"/>
      <c r="QAH153" s="16"/>
      <c r="QAI153" s="16"/>
      <c r="QAJ153" s="16"/>
      <c r="QAK153" s="16"/>
      <c r="QAL153" s="16"/>
      <c r="QAM153" s="16"/>
      <c r="QAN153" s="16"/>
      <c r="QAO153" s="16"/>
      <c r="QAP153" s="16"/>
      <c r="QAQ153" s="16"/>
      <c r="QAR153" s="16"/>
      <c r="QAS153" s="16"/>
      <c r="QAT153" s="16"/>
      <c r="QAU153" s="16"/>
      <c r="QAV153" s="16"/>
      <c r="QAW153" s="16"/>
      <c r="QAX153" s="16"/>
      <c r="QAY153" s="16"/>
      <c r="QAZ153" s="16"/>
      <c r="QBA153" s="16"/>
      <c r="QBB153" s="16"/>
      <c r="QBC153" s="16"/>
      <c r="QBD153" s="16"/>
      <c r="QBE153" s="16"/>
      <c r="QBF153" s="16"/>
      <c r="QBG153" s="16"/>
      <c r="QBH153" s="16"/>
      <c r="QBI153" s="16"/>
      <c r="QBJ153" s="16"/>
      <c r="QBK153" s="16"/>
      <c r="QBL153" s="16"/>
      <c r="QBM153" s="16"/>
      <c r="QBN153" s="16"/>
      <c r="QBO153" s="16"/>
      <c r="QBP153" s="16"/>
      <c r="QBQ153" s="16"/>
      <c r="QBR153" s="16"/>
      <c r="QBS153" s="16"/>
      <c r="QBT153" s="16"/>
      <c r="QBU153" s="16"/>
      <c r="QBV153" s="16"/>
      <c r="QBW153" s="16"/>
      <c r="QBX153" s="16"/>
      <c r="QBY153" s="16"/>
      <c r="QBZ153" s="16"/>
      <c r="QCA153" s="16"/>
      <c r="QCB153" s="16"/>
      <c r="QCC153" s="16"/>
      <c r="QCD153" s="16"/>
      <c r="QCE153" s="16"/>
      <c r="QCF153" s="16"/>
      <c r="QCG153" s="16"/>
      <c r="QCH153" s="16"/>
      <c r="QCI153" s="16"/>
      <c r="QCJ153" s="16"/>
      <c r="QCK153" s="16"/>
      <c r="QCL153" s="16"/>
      <c r="QCM153" s="16"/>
      <c r="QCN153" s="16"/>
      <c r="QCO153" s="16"/>
      <c r="QCP153" s="16"/>
      <c r="QCQ153" s="16"/>
      <c r="QCR153" s="16"/>
      <c r="QCS153" s="16"/>
      <c r="QCT153" s="16"/>
      <c r="QCU153" s="16"/>
      <c r="QCV153" s="16"/>
      <c r="QCW153" s="16"/>
      <c r="QCX153" s="16"/>
      <c r="QCY153" s="16"/>
      <c r="QCZ153" s="16"/>
      <c r="QDA153" s="16"/>
      <c r="QDB153" s="16"/>
      <c r="QDC153" s="16"/>
      <c r="QDD153" s="16"/>
      <c r="QDE153" s="16"/>
      <c r="QDF153" s="16"/>
      <c r="QDG153" s="16"/>
      <c r="QDH153" s="16"/>
      <c r="QDI153" s="16"/>
      <c r="QDJ153" s="16"/>
      <c r="QDK153" s="16"/>
      <c r="QDL153" s="16"/>
      <c r="QDM153" s="16"/>
      <c r="QDN153" s="16"/>
      <c r="QDO153" s="16"/>
      <c r="QDP153" s="16"/>
      <c r="QDQ153" s="16"/>
      <c r="QDR153" s="16"/>
      <c r="QDS153" s="16"/>
      <c r="QDT153" s="16"/>
      <c r="QDU153" s="16"/>
      <c r="QDV153" s="16"/>
      <c r="QDW153" s="16"/>
      <c r="QDX153" s="16"/>
      <c r="QDY153" s="16"/>
      <c r="QDZ153" s="16"/>
      <c r="QEA153" s="16"/>
      <c r="QEB153" s="16"/>
      <c r="QEC153" s="16"/>
      <c r="QED153" s="16"/>
      <c r="QEE153" s="16"/>
      <c r="QEF153" s="16"/>
      <c r="QEG153" s="16"/>
      <c r="QEH153" s="16"/>
      <c r="QEI153" s="16"/>
      <c r="QEJ153" s="16"/>
      <c r="QEK153" s="16"/>
      <c r="QEL153" s="16"/>
      <c r="QEM153" s="16"/>
      <c r="QEN153" s="16"/>
      <c r="QEO153" s="16"/>
      <c r="QEP153" s="16"/>
      <c r="QEQ153" s="16"/>
      <c r="QER153" s="16"/>
      <c r="QES153" s="16"/>
      <c r="QET153" s="16"/>
      <c r="QEU153" s="16"/>
      <c r="QEV153" s="16"/>
      <c r="QEW153" s="16"/>
      <c r="QEX153" s="16"/>
      <c r="QEY153" s="16"/>
      <c r="QEZ153" s="16"/>
      <c r="QFA153" s="16"/>
      <c r="QFB153" s="16"/>
      <c r="QFC153" s="16"/>
      <c r="QFD153" s="16"/>
      <c r="QFE153" s="16"/>
      <c r="QFF153" s="16"/>
      <c r="QFG153" s="16"/>
      <c r="QFH153" s="16"/>
      <c r="QFI153" s="16"/>
      <c r="QFJ153" s="16"/>
      <c r="QFK153" s="16"/>
      <c r="QFL153" s="16"/>
      <c r="QFM153" s="16"/>
      <c r="QFN153" s="16"/>
      <c r="QFO153" s="16"/>
      <c r="QFP153" s="16"/>
      <c r="QFQ153" s="16"/>
      <c r="QFR153" s="16"/>
      <c r="QFS153" s="16"/>
      <c r="QFT153" s="16"/>
      <c r="QFU153" s="16"/>
      <c r="QFV153" s="16"/>
      <c r="QFW153" s="16"/>
      <c r="QFX153" s="16"/>
      <c r="QFY153" s="16"/>
      <c r="QFZ153" s="16"/>
      <c r="QGA153" s="16"/>
      <c r="QGB153" s="16"/>
      <c r="QGC153" s="16"/>
      <c r="QGD153" s="16"/>
      <c r="QGE153" s="16"/>
      <c r="QGF153" s="16"/>
      <c r="QGG153" s="16"/>
      <c r="QGH153" s="16"/>
      <c r="QGI153" s="16"/>
      <c r="QGJ153" s="16"/>
      <c r="QGK153" s="16"/>
      <c r="QGL153" s="16"/>
      <c r="QGM153" s="16"/>
      <c r="QGN153" s="16"/>
      <c r="QGO153" s="16"/>
      <c r="QGP153" s="16"/>
      <c r="QGQ153" s="16"/>
      <c r="QGR153" s="16"/>
      <c r="QGS153" s="16"/>
      <c r="QGT153" s="16"/>
      <c r="QGU153" s="16"/>
      <c r="QGV153" s="16"/>
      <c r="QGW153" s="16"/>
      <c r="QGX153" s="16"/>
      <c r="QGY153" s="16"/>
      <c r="QGZ153" s="16"/>
      <c r="QHA153" s="16"/>
      <c r="QHB153" s="16"/>
      <c r="QHC153" s="16"/>
      <c r="QHD153" s="16"/>
      <c r="QHE153" s="16"/>
      <c r="QHF153" s="16"/>
      <c r="QHG153" s="16"/>
      <c r="QHH153" s="16"/>
      <c r="QHI153" s="16"/>
      <c r="QHJ153" s="16"/>
      <c r="QHK153" s="16"/>
      <c r="QHL153" s="16"/>
      <c r="QHM153" s="16"/>
      <c r="QHN153" s="16"/>
      <c r="QHO153" s="16"/>
      <c r="QHP153" s="16"/>
      <c r="QHQ153" s="16"/>
      <c r="QHR153" s="16"/>
      <c r="QHS153" s="16"/>
      <c r="QHT153" s="16"/>
      <c r="QHU153" s="16"/>
      <c r="QHV153" s="16"/>
      <c r="QHW153" s="16"/>
      <c r="QHX153" s="16"/>
      <c r="QHY153" s="16"/>
      <c r="QHZ153" s="16"/>
      <c r="QIA153" s="16"/>
      <c r="QIB153" s="16"/>
      <c r="QIC153" s="16"/>
      <c r="QID153" s="16"/>
      <c r="QIE153" s="16"/>
      <c r="QIF153" s="16"/>
      <c r="QIG153" s="16"/>
      <c r="QIH153" s="16"/>
      <c r="QII153" s="16"/>
      <c r="QIJ153" s="16"/>
      <c r="QIK153" s="16"/>
      <c r="QIL153" s="16"/>
      <c r="QIM153" s="16"/>
      <c r="QIN153" s="16"/>
      <c r="QIO153" s="16"/>
      <c r="QIP153" s="16"/>
      <c r="QIQ153" s="16"/>
      <c r="QIR153" s="16"/>
      <c r="QIS153" s="16"/>
      <c r="QIT153" s="16"/>
      <c r="QIU153" s="16"/>
      <c r="QIV153" s="16"/>
      <c r="QIW153" s="16"/>
      <c r="QIX153" s="16"/>
      <c r="QIY153" s="16"/>
      <c r="QIZ153" s="16"/>
      <c r="QJA153" s="16"/>
      <c r="QJB153" s="16"/>
      <c r="QJC153" s="16"/>
      <c r="QJD153" s="16"/>
      <c r="QJE153" s="16"/>
      <c r="QJF153" s="16"/>
      <c r="QJG153" s="16"/>
      <c r="QJH153" s="16"/>
      <c r="QJI153" s="16"/>
      <c r="QJJ153" s="16"/>
      <c r="QJK153" s="16"/>
      <c r="QJL153" s="16"/>
      <c r="QJM153" s="16"/>
      <c r="QJN153" s="16"/>
      <c r="QJO153" s="16"/>
      <c r="QJP153" s="16"/>
      <c r="QJQ153" s="16"/>
      <c r="QJR153" s="16"/>
      <c r="QJS153" s="16"/>
      <c r="QJT153" s="16"/>
      <c r="QJU153" s="16"/>
      <c r="QJV153" s="16"/>
      <c r="QJW153" s="16"/>
      <c r="QJX153" s="16"/>
      <c r="QJY153" s="16"/>
      <c r="QJZ153" s="16"/>
      <c r="QKA153" s="16"/>
      <c r="QKB153" s="16"/>
      <c r="QKC153" s="16"/>
      <c r="QKD153" s="16"/>
      <c r="QKE153" s="16"/>
      <c r="QKF153" s="16"/>
      <c r="QKG153" s="16"/>
      <c r="QKH153" s="16"/>
      <c r="QKI153" s="16"/>
      <c r="QKJ153" s="16"/>
      <c r="QKK153" s="16"/>
      <c r="QKL153" s="16"/>
      <c r="QKM153" s="16"/>
      <c r="QKN153" s="16"/>
      <c r="QKO153" s="16"/>
      <c r="QKP153" s="16"/>
      <c r="QKQ153" s="16"/>
      <c r="QKR153" s="16"/>
      <c r="QKS153" s="16"/>
      <c r="QKT153" s="16"/>
      <c r="QKU153" s="16"/>
      <c r="QKV153" s="16"/>
      <c r="QKW153" s="16"/>
      <c r="QKX153" s="16"/>
      <c r="QKY153" s="16"/>
      <c r="QKZ153" s="16"/>
      <c r="QLA153" s="16"/>
      <c r="QLB153" s="16"/>
      <c r="QLC153" s="16"/>
      <c r="QLD153" s="16"/>
      <c r="QLE153" s="16"/>
      <c r="QLF153" s="16"/>
      <c r="QLG153" s="16"/>
      <c r="QLH153" s="16"/>
      <c r="QLI153" s="16"/>
      <c r="QLJ153" s="16"/>
      <c r="QLK153" s="16"/>
      <c r="QLL153" s="16"/>
      <c r="QLM153" s="16"/>
      <c r="QLN153" s="16"/>
      <c r="QLO153" s="16"/>
      <c r="QLP153" s="16"/>
      <c r="QLQ153" s="16"/>
      <c r="QLR153" s="16"/>
      <c r="QLS153" s="16"/>
      <c r="QLT153" s="16"/>
      <c r="QLU153" s="16"/>
      <c r="QLV153" s="16"/>
      <c r="QLW153" s="16"/>
      <c r="QLX153" s="16"/>
      <c r="QLY153" s="16"/>
      <c r="QLZ153" s="16"/>
      <c r="QMA153" s="16"/>
      <c r="QMB153" s="16"/>
      <c r="QMC153" s="16"/>
      <c r="QMD153" s="16"/>
      <c r="QME153" s="16"/>
      <c r="QMF153" s="16"/>
      <c r="QMG153" s="16"/>
      <c r="QMH153" s="16"/>
      <c r="QMI153" s="16"/>
      <c r="QMJ153" s="16"/>
      <c r="QMK153" s="16"/>
      <c r="QML153" s="16"/>
      <c r="QMM153" s="16"/>
      <c r="QMN153" s="16"/>
      <c r="QMO153" s="16"/>
      <c r="QMP153" s="16"/>
      <c r="QMQ153" s="16"/>
      <c r="QMR153" s="16"/>
      <c r="QMS153" s="16"/>
      <c r="QMT153" s="16"/>
      <c r="QMU153" s="16"/>
      <c r="QMV153" s="16"/>
      <c r="QMW153" s="16"/>
      <c r="QMX153" s="16"/>
      <c r="QMY153" s="16"/>
      <c r="QMZ153" s="16"/>
      <c r="QNA153" s="16"/>
      <c r="QNB153" s="16"/>
      <c r="QNC153" s="16"/>
      <c r="QND153" s="16"/>
      <c r="QNE153" s="16"/>
      <c r="QNF153" s="16"/>
      <c r="QNG153" s="16"/>
      <c r="QNH153" s="16"/>
      <c r="QNI153" s="16"/>
      <c r="QNJ153" s="16"/>
      <c r="QNK153" s="16"/>
      <c r="QNL153" s="16"/>
      <c r="QNM153" s="16"/>
      <c r="QNN153" s="16"/>
      <c r="QNO153" s="16"/>
      <c r="QNP153" s="16"/>
      <c r="QNQ153" s="16"/>
      <c r="QNR153" s="16"/>
      <c r="QNS153" s="16"/>
      <c r="QNT153" s="16"/>
      <c r="QNU153" s="16"/>
      <c r="QNV153" s="16"/>
      <c r="QNW153" s="16"/>
      <c r="QNX153" s="16"/>
      <c r="QNY153" s="16"/>
      <c r="QNZ153" s="16"/>
      <c r="QOA153" s="16"/>
      <c r="QOB153" s="16"/>
      <c r="QOC153" s="16"/>
      <c r="QOD153" s="16"/>
      <c r="QOE153" s="16"/>
      <c r="QOF153" s="16"/>
      <c r="QOG153" s="16"/>
      <c r="QOH153" s="16"/>
      <c r="QOI153" s="16"/>
      <c r="QOJ153" s="16"/>
      <c r="QOK153" s="16"/>
      <c r="QOL153" s="16"/>
      <c r="QOM153" s="16"/>
      <c r="QON153" s="16"/>
      <c r="QOO153" s="16"/>
      <c r="QOP153" s="16"/>
      <c r="QOQ153" s="16"/>
      <c r="QOR153" s="16"/>
      <c r="QOS153" s="16"/>
      <c r="QOT153" s="16"/>
      <c r="QOU153" s="16"/>
      <c r="QOV153" s="16"/>
      <c r="QOW153" s="16"/>
      <c r="QOX153" s="16"/>
      <c r="QOY153" s="16"/>
      <c r="QOZ153" s="16"/>
      <c r="QPA153" s="16"/>
      <c r="QPB153" s="16"/>
      <c r="QPC153" s="16"/>
      <c r="QPD153" s="16"/>
      <c r="QPE153" s="16"/>
      <c r="QPF153" s="16"/>
      <c r="QPG153" s="16"/>
      <c r="QPH153" s="16"/>
      <c r="QPI153" s="16"/>
      <c r="QPJ153" s="16"/>
      <c r="QPK153" s="16"/>
      <c r="QPL153" s="16"/>
      <c r="QPM153" s="16"/>
      <c r="QPN153" s="16"/>
      <c r="QPO153" s="16"/>
      <c r="QPP153" s="16"/>
      <c r="QPQ153" s="16"/>
      <c r="QPR153" s="16"/>
      <c r="QPS153" s="16"/>
      <c r="QPT153" s="16"/>
      <c r="QPU153" s="16"/>
      <c r="QPV153" s="16"/>
      <c r="QPW153" s="16"/>
      <c r="QPX153" s="16"/>
      <c r="QPY153" s="16"/>
      <c r="QPZ153" s="16"/>
      <c r="QQA153" s="16"/>
      <c r="QQB153" s="16"/>
      <c r="QQC153" s="16"/>
      <c r="QQD153" s="16"/>
      <c r="QQE153" s="16"/>
      <c r="QQF153" s="16"/>
      <c r="QQG153" s="16"/>
      <c r="QQH153" s="16"/>
      <c r="QQI153" s="16"/>
      <c r="QQJ153" s="16"/>
      <c r="QQK153" s="16"/>
      <c r="QQL153" s="16"/>
      <c r="QQM153" s="16"/>
      <c r="QQN153" s="16"/>
      <c r="QQO153" s="16"/>
      <c r="QQP153" s="16"/>
      <c r="QQQ153" s="16"/>
      <c r="QQR153" s="16"/>
      <c r="QQS153" s="16"/>
      <c r="QQT153" s="16"/>
      <c r="QQU153" s="16"/>
      <c r="QQV153" s="16"/>
      <c r="QQW153" s="16"/>
      <c r="QQX153" s="16"/>
      <c r="QQY153" s="16"/>
      <c r="QQZ153" s="16"/>
      <c r="QRA153" s="16"/>
      <c r="QRB153" s="16"/>
      <c r="QRC153" s="16"/>
      <c r="QRD153" s="16"/>
      <c r="QRE153" s="16"/>
      <c r="QRF153" s="16"/>
      <c r="QRG153" s="16"/>
      <c r="QRH153" s="16"/>
      <c r="QRI153" s="16"/>
      <c r="QRJ153" s="16"/>
      <c r="QRK153" s="16"/>
      <c r="QRL153" s="16"/>
      <c r="QRM153" s="16"/>
      <c r="QRN153" s="16"/>
      <c r="QRO153" s="16"/>
      <c r="QRP153" s="16"/>
      <c r="QRQ153" s="16"/>
      <c r="QRR153" s="16"/>
      <c r="QRS153" s="16"/>
      <c r="QRT153" s="16"/>
      <c r="QRU153" s="16"/>
      <c r="QRV153" s="16"/>
      <c r="QRW153" s="16"/>
      <c r="QRX153" s="16"/>
      <c r="QRY153" s="16"/>
      <c r="QRZ153" s="16"/>
      <c r="QSA153" s="16"/>
      <c r="QSB153" s="16"/>
      <c r="QSC153" s="16"/>
      <c r="QSD153" s="16"/>
      <c r="QSE153" s="16"/>
      <c r="QSF153" s="16"/>
      <c r="QSG153" s="16"/>
      <c r="QSH153" s="16"/>
      <c r="QSI153" s="16"/>
      <c r="QSJ153" s="16"/>
      <c r="QSK153" s="16"/>
      <c r="QSL153" s="16"/>
      <c r="QSM153" s="16"/>
      <c r="QSN153" s="16"/>
      <c r="QSO153" s="16"/>
      <c r="QSP153" s="16"/>
      <c r="QSQ153" s="16"/>
      <c r="QSR153" s="16"/>
      <c r="QSS153" s="16"/>
      <c r="QST153" s="16"/>
      <c r="QSU153" s="16"/>
      <c r="QSV153" s="16"/>
      <c r="QSW153" s="16"/>
      <c r="QSX153" s="16"/>
      <c r="QSY153" s="16"/>
      <c r="QSZ153" s="16"/>
      <c r="QTA153" s="16"/>
      <c r="QTB153" s="16"/>
      <c r="QTC153" s="16"/>
      <c r="QTD153" s="16"/>
      <c r="QTE153" s="16"/>
      <c r="QTF153" s="16"/>
      <c r="QTG153" s="16"/>
      <c r="QTH153" s="16"/>
      <c r="QTI153" s="16"/>
      <c r="QTJ153" s="16"/>
      <c r="QTK153" s="16"/>
      <c r="QTL153" s="16"/>
      <c r="QTM153" s="16"/>
      <c r="QTN153" s="16"/>
      <c r="QTO153" s="16"/>
      <c r="QTP153" s="16"/>
      <c r="QTQ153" s="16"/>
      <c r="QTR153" s="16"/>
      <c r="QTS153" s="16"/>
      <c r="QTT153" s="16"/>
      <c r="QTU153" s="16"/>
      <c r="QTV153" s="16"/>
      <c r="QTW153" s="16"/>
      <c r="QTX153" s="16"/>
      <c r="QTY153" s="16"/>
      <c r="QTZ153" s="16"/>
      <c r="QUA153" s="16"/>
      <c r="QUB153" s="16"/>
      <c r="QUC153" s="16"/>
      <c r="QUD153" s="16"/>
      <c r="QUE153" s="16"/>
      <c r="QUF153" s="16"/>
      <c r="QUG153" s="16"/>
      <c r="QUH153" s="16"/>
      <c r="QUI153" s="16"/>
      <c r="QUJ153" s="16"/>
      <c r="QUK153" s="16"/>
      <c r="QUL153" s="16"/>
      <c r="QUM153" s="16"/>
      <c r="QUN153" s="16"/>
      <c r="QUO153" s="16"/>
      <c r="QUP153" s="16"/>
      <c r="QUQ153" s="16"/>
      <c r="QUR153" s="16"/>
      <c r="QUS153" s="16"/>
      <c r="QUT153" s="16"/>
      <c r="QUU153" s="16"/>
      <c r="QUV153" s="16"/>
      <c r="QUW153" s="16"/>
      <c r="QUX153" s="16"/>
      <c r="QUY153" s="16"/>
      <c r="QUZ153" s="16"/>
      <c r="QVA153" s="16"/>
      <c r="QVB153" s="16"/>
      <c r="QVC153" s="16"/>
      <c r="QVD153" s="16"/>
      <c r="QVE153" s="16"/>
      <c r="QVF153" s="16"/>
      <c r="QVG153" s="16"/>
      <c r="QVH153" s="16"/>
      <c r="QVI153" s="16"/>
      <c r="QVJ153" s="16"/>
      <c r="QVK153" s="16"/>
      <c r="QVL153" s="16"/>
      <c r="QVM153" s="16"/>
      <c r="QVN153" s="16"/>
      <c r="QVO153" s="16"/>
      <c r="QVP153" s="16"/>
      <c r="QVQ153" s="16"/>
      <c r="QVR153" s="16"/>
      <c r="QVS153" s="16"/>
      <c r="QVT153" s="16"/>
      <c r="QVU153" s="16"/>
      <c r="QVV153" s="16"/>
      <c r="QVW153" s="16"/>
      <c r="QVX153" s="16"/>
      <c r="QVY153" s="16"/>
      <c r="QVZ153" s="16"/>
      <c r="QWA153" s="16"/>
      <c r="QWB153" s="16"/>
      <c r="QWC153" s="16"/>
      <c r="QWD153" s="16"/>
      <c r="QWE153" s="16"/>
      <c r="QWF153" s="16"/>
      <c r="QWG153" s="16"/>
      <c r="QWH153" s="16"/>
      <c r="QWI153" s="16"/>
      <c r="QWJ153" s="16"/>
      <c r="QWK153" s="16"/>
      <c r="QWL153" s="16"/>
      <c r="QWM153" s="16"/>
      <c r="QWN153" s="16"/>
      <c r="QWO153" s="16"/>
      <c r="QWP153" s="16"/>
      <c r="QWQ153" s="16"/>
      <c r="QWR153" s="16"/>
      <c r="QWS153" s="16"/>
      <c r="QWT153" s="16"/>
      <c r="QWU153" s="16"/>
      <c r="QWV153" s="16"/>
      <c r="QWW153" s="16"/>
      <c r="QWX153" s="16"/>
      <c r="QWY153" s="16"/>
      <c r="QWZ153" s="16"/>
      <c r="QXA153" s="16"/>
      <c r="QXB153" s="16"/>
      <c r="QXC153" s="16"/>
      <c r="QXD153" s="16"/>
      <c r="QXE153" s="16"/>
      <c r="QXF153" s="16"/>
      <c r="QXG153" s="16"/>
      <c r="QXH153" s="16"/>
      <c r="QXI153" s="16"/>
      <c r="QXJ153" s="16"/>
      <c r="QXK153" s="16"/>
      <c r="QXL153" s="16"/>
      <c r="QXM153" s="16"/>
      <c r="QXN153" s="16"/>
      <c r="QXO153" s="16"/>
      <c r="QXP153" s="16"/>
      <c r="QXQ153" s="16"/>
      <c r="QXR153" s="16"/>
      <c r="QXS153" s="16"/>
      <c r="QXT153" s="16"/>
      <c r="QXU153" s="16"/>
      <c r="QXV153" s="16"/>
      <c r="QXW153" s="16"/>
      <c r="QXX153" s="16"/>
      <c r="QXY153" s="16"/>
      <c r="QXZ153" s="16"/>
      <c r="QYA153" s="16"/>
      <c r="QYB153" s="16"/>
      <c r="QYC153" s="16"/>
      <c r="QYD153" s="16"/>
      <c r="QYE153" s="16"/>
      <c r="QYF153" s="16"/>
      <c r="QYG153" s="16"/>
      <c r="QYH153" s="16"/>
      <c r="QYI153" s="16"/>
      <c r="QYJ153" s="16"/>
      <c r="QYK153" s="16"/>
      <c r="QYL153" s="16"/>
      <c r="QYM153" s="16"/>
      <c r="QYN153" s="16"/>
      <c r="QYO153" s="16"/>
      <c r="QYP153" s="16"/>
      <c r="QYQ153" s="16"/>
      <c r="QYR153" s="16"/>
      <c r="QYS153" s="16"/>
      <c r="QYT153" s="16"/>
      <c r="QYU153" s="16"/>
      <c r="QYV153" s="16"/>
      <c r="QYW153" s="16"/>
      <c r="QYX153" s="16"/>
      <c r="QYY153" s="16"/>
      <c r="QYZ153" s="16"/>
      <c r="QZA153" s="16"/>
      <c r="QZB153" s="16"/>
      <c r="QZC153" s="16"/>
      <c r="QZD153" s="16"/>
      <c r="QZE153" s="16"/>
      <c r="QZF153" s="16"/>
      <c r="QZG153" s="16"/>
      <c r="QZH153" s="16"/>
      <c r="QZI153" s="16"/>
      <c r="QZJ153" s="16"/>
      <c r="QZK153" s="16"/>
      <c r="QZL153" s="16"/>
      <c r="QZM153" s="16"/>
      <c r="QZN153" s="16"/>
      <c r="QZO153" s="16"/>
      <c r="QZP153" s="16"/>
      <c r="QZQ153" s="16"/>
      <c r="QZR153" s="16"/>
      <c r="QZS153" s="16"/>
      <c r="QZT153" s="16"/>
      <c r="QZU153" s="16"/>
      <c r="QZV153" s="16"/>
      <c r="QZW153" s="16"/>
      <c r="QZX153" s="16"/>
      <c r="QZY153" s="16"/>
      <c r="QZZ153" s="16"/>
      <c r="RAA153" s="16"/>
      <c r="RAB153" s="16"/>
      <c r="RAC153" s="16"/>
      <c r="RAD153" s="16"/>
      <c r="RAE153" s="16"/>
      <c r="RAF153" s="16"/>
      <c r="RAG153" s="16"/>
      <c r="RAH153" s="16"/>
      <c r="RAI153" s="16"/>
      <c r="RAJ153" s="16"/>
      <c r="RAK153" s="16"/>
      <c r="RAL153" s="16"/>
      <c r="RAM153" s="16"/>
      <c r="RAN153" s="16"/>
      <c r="RAO153" s="16"/>
      <c r="RAP153" s="16"/>
      <c r="RAQ153" s="16"/>
      <c r="RAR153" s="16"/>
      <c r="RAS153" s="16"/>
      <c r="RAT153" s="16"/>
      <c r="RAU153" s="16"/>
      <c r="RAV153" s="16"/>
      <c r="RAW153" s="16"/>
      <c r="RAX153" s="16"/>
      <c r="RAY153" s="16"/>
      <c r="RAZ153" s="16"/>
      <c r="RBA153" s="16"/>
      <c r="RBB153" s="16"/>
      <c r="RBC153" s="16"/>
      <c r="RBD153" s="16"/>
      <c r="RBE153" s="16"/>
      <c r="RBF153" s="16"/>
      <c r="RBG153" s="16"/>
      <c r="RBH153" s="16"/>
      <c r="RBI153" s="16"/>
      <c r="RBJ153" s="16"/>
      <c r="RBK153" s="16"/>
      <c r="RBL153" s="16"/>
      <c r="RBM153" s="16"/>
      <c r="RBN153" s="16"/>
      <c r="RBO153" s="16"/>
      <c r="RBP153" s="16"/>
      <c r="RBQ153" s="16"/>
      <c r="RBR153" s="16"/>
      <c r="RBS153" s="16"/>
      <c r="RBT153" s="16"/>
      <c r="RBU153" s="16"/>
      <c r="RBV153" s="16"/>
      <c r="RBW153" s="16"/>
      <c r="RBX153" s="16"/>
      <c r="RBY153" s="16"/>
      <c r="RBZ153" s="16"/>
      <c r="RCA153" s="16"/>
      <c r="RCB153" s="16"/>
      <c r="RCC153" s="16"/>
      <c r="RCD153" s="16"/>
      <c r="RCE153" s="16"/>
      <c r="RCF153" s="16"/>
      <c r="RCG153" s="16"/>
      <c r="RCH153" s="16"/>
      <c r="RCI153" s="16"/>
      <c r="RCJ153" s="16"/>
      <c r="RCK153" s="16"/>
      <c r="RCL153" s="16"/>
      <c r="RCM153" s="16"/>
      <c r="RCN153" s="16"/>
      <c r="RCO153" s="16"/>
      <c r="RCP153" s="16"/>
      <c r="RCQ153" s="16"/>
      <c r="RCR153" s="16"/>
      <c r="RCS153" s="16"/>
      <c r="RCT153" s="16"/>
      <c r="RCU153" s="16"/>
      <c r="RCV153" s="16"/>
      <c r="RCW153" s="16"/>
      <c r="RCX153" s="16"/>
      <c r="RCY153" s="16"/>
      <c r="RCZ153" s="16"/>
      <c r="RDA153" s="16"/>
      <c r="RDB153" s="16"/>
      <c r="RDC153" s="16"/>
      <c r="RDD153" s="16"/>
      <c r="RDE153" s="16"/>
      <c r="RDF153" s="16"/>
      <c r="RDG153" s="16"/>
      <c r="RDH153" s="16"/>
      <c r="RDI153" s="16"/>
      <c r="RDJ153" s="16"/>
      <c r="RDK153" s="16"/>
      <c r="RDL153" s="16"/>
      <c r="RDM153" s="16"/>
      <c r="RDN153" s="16"/>
      <c r="RDO153" s="16"/>
      <c r="RDP153" s="16"/>
      <c r="RDQ153" s="16"/>
      <c r="RDR153" s="16"/>
      <c r="RDS153" s="16"/>
      <c r="RDT153" s="16"/>
      <c r="RDU153" s="16"/>
      <c r="RDV153" s="16"/>
      <c r="RDW153" s="16"/>
      <c r="RDX153" s="16"/>
      <c r="RDY153" s="16"/>
      <c r="RDZ153" s="16"/>
      <c r="REA153" s="16"/>
      <c r="REB153" s="16"/>
      <c r="REC153" s="16"/>
      <c r="RED153" s="16"/>
      <c r="REE153" s="16"/>
      <c r="REF153" s="16"/>
      <c r="REG153" s="16"/>
      <c r="REH153" s="16"/>
      <c r="REI153" s="16"/>
      <c r="REJ153" s="16"/>
      <c r="REK153" s="16"/>
      <c r="REL153" s="16"/>
      <c r="REM153" s="16"/>
      <c r="REN153" s="16"/>
      <c r="REO153" s="16"/>
      <c r="REP153" s="16"/>
      <c r="REQ153" s="16"/>
      <c r="RER153" s="16"/>
      <c r="RES153" s="16"/>
      <c r="RET153" s="16"/>
      <c r="REU153" s="16"/>
      <c r="REV153" s="16"/>
      <c r="REW153" s="16"/>
      <c r="REX153" s="16"/>
      <c r="REY153" s="16"/>
      <c r="REZ153" s="16"/>
      <c r="RFA153" s="16"/>
      <c r="RFB153" s="16"/>
      <c r="RFC153" s="16"/>
      <c r="RFD153" s="16"/>
      <c r="RFE153" s="16"/>
      <c r="RFF153" s="16"/>
      <c r="RFG153" s="16"/>
      <c r="RFH153" s="16"/>
      <c r="RFI153" s="16"/>
      <c r="RFJ153" s="16"/>
      <c r="RFK153" s="16"/>
      <c r="RFL153" s="16"/>
      <c r="RFM153" s="16"/>
      <c r="RFN153" s="16"/>
      <c r="RFO153" s="16"/>
      <c r="RFP153" s="16"/>
      <c r="RFQ153" s="16"/>
      <c r="RFR153" s="16"/>
      <c r="RFS153" s="16"/>
      <c r="RFT153" s="16"/>
      <c r="RFU153" s="16"/>
      <c r="RFV153" s="16"/>
      <c r="RFW153" s="16"/>
      <c r="RFX153" s="16"/>
      <c r="RFY153" s="16"/>
      <c r="RFZ153" s="16"/>
      <c r="RGA153" s="16"/>
      <c r="RGB153" s="16"/>
      <c r="RGC153" s="16"/>
      <c r="RGD153" s="16"/>
      <c r="RGE153" s="16"/>
      <c r="RGF153" s="16"/>
      <c r="RGG153" s="16"/>
      <c r="RGH153" s="16"/>
      <c r="RGI153" s="16"/>
      <c r="RGJ153" s="16"/>
      <c r="RGK153" s="16"/>
      <c r="RGL153" s="16"/>
      <c r="RGM153" s="16"/>
      <c r="RGN153" s="16"/>
      <c r="RGO153" s="16"/>
      <c r="RGP153" s="16"/>
      <c r="RGQ153" s="16"/>
      <c r="RGR153" s="16"/>
      <c r="RGS153" s="16"/>
      <c r="RGT153" s="16"/>
      <c r="RGU153" s="16"/>
      <c r="RGV153" s="16"/>
      <c r="RGW153" s="16"/>
      <c r="RGX153" s="16"/>
      <c r="RGY153" s="16"/>
      <c r="RGZ153" s="16"/>
      <c r="RHA153" s="16"/>
      <c r="RHB153" s="16"/>
      <c r="RHC153" s="16"/>
      <c r="RHD153" s="16"/>
      <c r="RHE153" s="16"/>
      <c r="RHF153" s="16"/>
      <c r="RHG153" s="16"/>
      <c r="RHH153" s="16"/>
      <c r="RHI153" s="16"/>
      <c r="RHJ153" s="16"/>
      <c r="RHK153" s="16"/>
      <c r="RHL153" s="16"/>
      <c r="RHM153" s="16"/>
      <c r="RHN153" s="16"/>
      <c r="RHO153" s="16"/>
      <c r="RHP153" s="16"/>
      <c r="RHQ153" s="16"/>
      <c r="RHR153" s="16"/>
      <c r="RHS153" s="16"/>
      <c r="RHT153" s="16"/>
      <c r="RHU153" s="16"/>
      <c r="RHV153" s="16"/>
      <c r="RHW153" s="16"/>
      <c r="RHX153" s="16"/>
      <c r="RHY153" s="16"/>
      <c r="RHZ153" s="16"/>
      <c r="RIA153" s="16"/>
      <c r="RIB153" s="16"/>
      <c r="RIC153" s="16"/>
      <c r="RID153" s="16"/>
      <c r="RIE153" s="16"/>
      <c r="RIF153" s="16"/>
      <c r="RIG153" s="16"/>
      <c r="RIH153" s="16"/>
      <c r="RII153" s="16"/>
      <c r="RIJ153" s="16"/>
      <c r="RIK153" s="16"/>
      <c r="RIL153" s="16"/>
      <c r="RIM153" s="16"/>
      <c r="RIN153" s="16"/>
      <c r="RIO153" s="16"/>
      <c r="RIP153" s="16"/>
      <c r="RIQ153" s="16"/>
      <c r="RIR153" s="16"/>
      <c r="RIS153" s="16"/>
      <c r="RIT153" s="16"/>
      <c r="RIU153" s="16"/>
      <c r="RIV153" s="16"/>
      <c r="RIW153" s="16"/>
      <c r="RIX153" s="16"/>
      <c r="RIY153" s="16"/>
      <c r="RIZ153" s="16"/>
      <c r="RJA153" s="16"/>
      <c r="RJB153" s="16"/>
      <c r="RJC153" s="16"/>
      <c r="RJD153" s="16"/>
      <c r="RJE153" s="16"/>
      <c r="RJF153" s="16"/>
      <c r="RJG153" s="16"/>
      <c r="RJH153" s="16"/>
      <c r="RJI153" s="16"/>
      <c r="RJJ153" s="16"/>
      <c r="RJK153" s="16"/>
      <c r="RJL153" s="16"/>
      <c r="RJM153" s="16"/>
      <c r="RJN153" s="16"/>
      <c r="RJO153" s="16"/>
      <c r="RJP153" s="16"/>
      <c r="RJQ153" s="16"/>
      <c r="RJR153" s="16"/>
      <c r="RJS153" s="16"/>
      <c r="RJT153" s="16"/>
      <c r="RJU153" s="16"/>
      <c r="RJV153" s="16"/>
      <c r="RJW153" s="16"/>
      <c r="RJX153" s="16"/>
      <c r="RJY153" s="16"/>
      <c r="RJZ153" s="16"/>
      <c r="RKA153" s="16"/>
      <c r="RKB153" s="16"/>
      <c r="RKC153" s="16"/>
      <c r="RKD153" s="16"/>
      <c r="RKE153" s="16"/>
      <c r="RKF153" s="16"/>
      <c r="RKG153" s="16"/>
      <c r="RKH153" s="16"/>
      <c r="RKI153" s="16"/>
      <c r="RKJ153" s="16"/>
      <c r="RKK153" s="16"/>
      <c r="RKL153" s="16"/>
      <c r="RKM153" s="16"/>
      <c r="RKN153" s="16"/>
      <c r="RKO153" s="16"/>
      <c r="RKP153" s="16"/>
      <c r="RKQ153" s="16"/>
      <c r="RKR153" s="16"/>
      <c r="RKS153" s="16"/>
      <c r="RKT153" s="16"/>
      <c r="RKU153" s="16"/>
      <c r="RKV153" s="16"/>
      <c r="RKW153" s="16"/>
      <c r="RKX153" s="16"/>
      <c r="RKY153" s="16"/>
      <c r="RKZ153" s="16"/>
      <c r="RLA153" s="16"/>
      <c r="RLB153" s="16"/>
      <c r="RLC153" s="16"/>
      <c r="RLD153" s="16"/>
      <c r="RLE153" s="16"/>
      <c r="RLF153" s="16"/>
      <c r="RLG153" s="16"/>
      <c r="RLH153" s="16"/>
      <c r="RLI153" s="16"/>
      <c r="RLJ153" s="16"/>
      <c r="RLK153" s="16"/>
      <c r="RLL153" s="16"/>
      <c r="RLM153" s="16"/>
      <c r="RLN153" s="16"/>
      <c r="RLO153" s="16"/>
      <c r="RLP153" s="16"/>
      <c r="RLQ153" s="16"/>
      <c r="RLR153" s="16"/>
      <c r="RLS153" s="16"/>
      <c r="RLT153" s="16"/>
      <c r="RLU153" s="16"/>
      <c r="RLV153" s="16"/>
      <c r="RLW153" s="16"/>
      <c r="RLX153" s="16"/>
      <c r="RLY153" s="16"/>
      <c r="RLZ153" s="16"/>
      <c r="RMA153" s="16"/>
      <c r="RMB153" s="16"/>
      <c r="RMC153" s="16"/>
      <c r="RMD153" s="16"/>
      <c r="RME153" s="16"/>
      <c r="RMF153" s="16"/>
      <c r="RMG153" s="16"/>
      <c r="RMH153" s="16"/>
      <c r="RMI153" s="16"/>
      <c r="RMJ153" s="16"/>
      <c r="RMK153" s="16"/>
      <c r="RML153" s="16"/>
      <c r="RMM153" s="16"/>
      <c r="RMN153" s="16"/>
      <c r="RMO153" s="16"/>
      <c r="RMP153" s="16"/>
      <c r="RMQ153" s="16"/>
      <c r="RMR153" s="16"/>
      <c r="RMS153" s="16"/>
      <c r="RMT153" s="16"/>
      <c r="RMU153" s="16"/>
      <c r="RMV153" s="16"/>
      <c r="RMW153" s="16"/>
      <c r="RMX153" s="16"/>
      <c r="RMY153" s="16"/>
      <c r="RMZ153" s="16"/>
      <c r="RNA153" s="16"/>
      <c r="RNB153" s="16"/>
      <c r="RNC153" s="16"/>
      <c r="RND153" s="16"/>
      <c r="RNE153" s="16"/>
      <c r="RNF153" s="16"/>
      <c r="RNG153" s="16"/>
      <c r="RNH153" s="16"/>
      <c r="RNI153" s="16"/>
      <c r="RNJ153" s="16"/>
      <c r="RNK153" s="16"/>
      <c r="RNL153" s="16"/>
      <c r="RNM153" s="16"/>
      <c r="RNN153" s="16"/>
      <c r="RNO153" s="16"/>
      <c r="RNP153" s="16"/>
      <c r="RNQ153" s="16"/>
      <c r="RNR153" s="16"/>
      <c r="RNS153" s="16"/>
      <c r="RNT153" s="16"/>
      <c r="RNU153" s="16"/>
      <c r="RNV153" s="16"/>
      <c r="RNW153" s="16"/>
      <c r="RNX153" s="16"/>
      <c r="RNY153" s="16"/>
      <c r="RNZ153" s="16"/>
      <c r="ROA153" s="16"/>
      <c r="ROB153" s="16"/>
      <c r="ROC153" s="16"/>
      <c r="ROD153" s="16"/>
      <c r="ROE153" s="16"/>
      <c r="ROF153" s="16"/>
      <c r="ROG153" s="16"/>
      <c r="ROH153" s="16"/>
      <c r="ROI153" s="16"/>
      <c r="ROJ153" s="16"/>
      <c r="ROK153" s="16"/>
      <c r="ROL153" s="16"/>
      <c r="ROM153" s="16"/>
      <c r="RON153" s="16"/>
      <c r="ROO153" s="16"/>
      <c r="ROP153" s="16"/>
      <c r="ROQ153" s="16"/>
      <c r="ROR153" s="16"/>
      <c r="ROS153" s="16"/>
      <c r="ROT153" s="16"/>
      <c r="ROU153" s="16"/>
      <c r="ROV153" s="16"/>
      <c r="ROW153" s="16"/>
      <c r="ROX153" s="16"/>
      <c r="ROY153" s="16"/>
      <c r="ROZ153" s="16"/>
      <c r="RPA153" s="16"/>
      <c r="RPB153" s="16"/>
      <c r="RPC153" s="16"/>
      <c r="RPD153" s="16"/>
      <c r="RPE153" s="16"/>
      <c r="RPF153" s="16"/>
      <c r="RPG153" s="16"/>
      <c r="RPH153" s="16"/>
      <c r="RPI153" s="16"/>
      <c r="RPJ153" s="16"/>
      <c r="RPK153" s="16"/>
      <c r="RPL153" s="16"/>
      <c r="RPM153" s="16"/>
      <c r="RPN153" s="16"/>
      <c r="RPO153" s="16"/>
      <c r="RPP153" s="16"/>
      <c r="RPQ153" s="16"/>
      <c r="RPR153" s="16"/>
      <c r="RPS153" s="16"/>
      <c r="RPT153" s="16"/>
      <c r="RPU153" s="16"/>
      <c r="RPV153" s="16"/>
      <c r="RPW153" s="16"/>
      <c r="RPX153" s="16"/>
      <c r="RPY153" s="16"/>
      <c r="RPZ153" s="16"/>
      <c r="RQA153" s="16"/>
      <c r="RQB153" s="16"/>
      <c r="RQC153" s="16"/>
      <c r="RQD153" s="16"/>
      <c r="RQE153" s="16"/>
      <c r="RQF153" s="16"/>
      <c r="RQG153" s="16"/>
      <c r="RQH153" s="16"/>
      <c r="RQI153" s="16"/>
      <c r="RQJ153" s="16"/>
      <c r="RQK153" s="16"/>
      <c r="RQL153" s="16"/>
      <c r="RQM153" s="16"/>
      <c r="RQN153" s="16"/>
      <c r="RQO153" s="16"/>
      <c r="RQP153" s="16"/>
      <c r="RQQ153" s="16"/>
      <c r="RQR153" s="16"/>
      <c r="RQS153" s="16"/>
      <c r="RQT153" s="16"/>
      <c r="RQU153" s="16"/>
      <c r="RQV153" s="16"/>
      <c r="RQW153" s="16"/>
      <c r="RQX153" s="16"/>
      <c r="RQY153" s="16"/>
      <c r="RQZ153" s="16"/>
      <c r="RRA153" s="16"/>
      <c r="RRB153" s="16"/>
      <c r="RRC153" s="16"/>
      <c r="RRD153" s="16"/>
      <c r="RRE153" s="16"/>
      <c r="RRF153" s="16"/>
      <c r="RRG153" s="16"/>
      <c r="RRH153" s="16"/>
      <c r="RRI153" s="16"/>
      <c r="RRJ153" s="16"/>
      <c r="RRK153" s="16"/>
      <c r="RRL153" s="16"/>
      <c r="RRM153" s="16"/>
      <c r="RRN153" s="16"/>
      <c r="RRO153" s="16"/>
      <c r="RRP153" s="16"/>
      <c r="RRQ153" s="16"/>
      <c r="RRR153" s="16"/>
      <c r="RRS153" s="16"/>
      <c r="RRT153" s="16"/>
      <c r="RRU153" s="16"/>
      <c r="RRV153" s="16"/>
      <c r="RRW153" s="16"/>
      <c r="RRX153" s="16"/>
      <c r="RRY153" s="16"/>
      <c r="RRZ153" s="16"/>
      <c r="RSA153" s="16"/>
      <c r="RSB153" s="16"/>
      <c r="RSC153" s="16"/>
      <c r="RSD153" s="16"/>
      <c r="RSE153" s="16"/>
      <c r="RSF153" s="16"/>
      <c r="RSG153" s="16"/>
      <c r="RSH153" s="16"/>
      <c r="RSI153" s="16"/>
      <c r="RSJ153" s="16"/>
      <c r="RSK153" s="16"/>
      <c r="RSL153" s="16"/>
      <c r="RSM153" s="16"/>
      <c r="RSN153" s="16"/>
      <c r="RSO153" s="16"/>
      <c r="RSP153" s="16"/>
      <c r="RSQ153" s="16"/>
      <c r="RSR153" s="16"/>
      <c r="RSS153" s="16"/>
      <c r="RST153" s="16"/>
      <c r="RSU153" s="16"/>
      <c r="RSV153" s="16"/>
      <c r="RSW153" s="16"/>
      <c r="RSX153" s="16"/>
      <c r="RSY153" s="16"/>
      <c r="RSZ153" s="16"/>
      <c r="RTA153" s="16"/>
      <c r="RTB153" s="16"/>
      <c r="RTC153" s="16"/>
      <c r="RTD153" s="16"/>
      <c r="RTE153" s="16"/>
      <c r="RTF153" s="16"/>
      <c r="RTG153" s="16"/>
      <c r="RTH153" s="16"/>
      <c r="RTI153" s="16"/>
      <c r="RTJ153" s="16"/>
      <c r="RTK153" s="16"/>
      <c r="RTL153" s="16"/>
      <c r="RTM153" s="16"/>
      <c r="RTN153" s="16"/>
      <c r="RTO153" s="16"/>
      <c r="RTP153" s="16"/>
      <c r="RTQ153" s="16"/>
      <c r="RTR153" s="16"/>
      <c r="RTS153" s="16"/>
      <c r="RTT153" s="16"/>
      <c r="RTU153" s="16"/>
      <c r="RTV153" s="16"/>
      <c r="RTW153" s="16"/>
      <c r="RTX153" s="16"/>
      <c r="RTY153" s="16"/>
      <c r="RTZ153" s="16"/>
      <c r="RUA153" s="16"/>
      <c r="RUB153" s="16"/>
      <c r="RUC153" s="16"/>
      <c r="RUD153" s="16"/>
      <c r="RUE153" s="16"/>
      <c r="RUF153" s="16"/>
      <c r="RUG153" s="16"/>
      <c r="RUH153" s="16"/>
      <c r="RUI153" s="16"/>
      <c r="RUJ153" s="16"/>
      <c r="RUK153" s="16"/>
      <c r="RUL153" s="16"/>
      <c r="RUM153" s="16"/>
      <c r="RUN153" s="16"/>
      <c r="RUO153" s="16"/>
      <c r="RUP153" s="16"/>
      <c r="RUQ153" s="16"/>
      <c r="RUR153" s="16"/>
      <c r="RUS153" s="16"/>
      <c r="RUT153" s="16"/>
      <c r="RUU153" s="16"/>
      <c r="RUV153" s="16"/>
      <c r="RUW153" s="16"/>
      <c r="RUX153" s="16"/>
      <c r="RUY153" s="16"/>
      <c r="RUZ153" s="16"/>
      <c r="RVA153" s="16"/>
      <c r="RVB153" s="16"/>
      <c r="RVC153" s="16"/>
      <c r="RVD153" s="16"/>
      <c r="RVE153" s="16"/>
      <c r="RVF153" s="16"/>
      <c r="RVG153" s="16"/>
      <c r="RVH153" s="16"/>
      <c r="RVI153" s="16"/>
      <c r="RVJ153" s="16"/>
      <c r="RVK153" s="16"/>
      <c r="RVL153" s="16"/>
      <c r="RVM153" s="16"/>
      <c r="RVN153" s="16"/>
      <c r="RVO153" s="16"/>
      <c r="RVP153" s="16"/>
      <c r="RVQ153" s="16"/>
      <c r="RVR153" s="16"/>
      <c r="RVS153" s="16"/>
      <c r="RVT153" s="16"/>
      <c r="RVU153" s="16"/>
      <c r="RVV153" s="16"/>
      <c r="RVW153" s="16"/>
      <c r="RVX153" s="16"/>
      <c r="RVY153" s="16"/>
      <c r="RVZ153" s="16"/>
      <c r="RWA153" s="16"/>
      <c r="RWB153" s="16"/>
      <c r="RWC153" s="16"/>
      <c r="RWD153" s="16"/>
      <c r="RWE153" s="16"/>
      <c r="RWF153" s="16"/>
      <c r="RWG153" s="16"/>
      <c r="RWH153" s="16"/>
      <c r="RWI153" s="16"/>
      <c r="RWJ153" s="16"/>
      <c r="RWK153" s="16"/>
      <c r="RWL153" s="16"/>
      <c r="RWM153" s="16"/>
      <c r="RWN153" s="16"/>
      <c r="RWO153" s="16"/>
      <c r="RWP153" s="16"/>
      <c r="RWQ153" s="16"/>
      <c r="RWR153" s="16"/>
      <c r="RWS153" s="16"/>
      <c r="RWT153" s="16"/>
      <c r="RWU153" s="16"/>
      <c r="RWV153" s="16"/>
      <c r="RWW153" s="16"/>
      <c r="RWX153" s="16"/>
      <c r="RWY153" s="16"/>
      <c r="RWZ153" s="16"/>
      <c r="RXA153" s="16"/>
      <c r="RXB153" s="16"/>
      <c r="RXC153" s="16"/>
      <c r="RXD153" s="16"/>
      <c r="RXE153" s="16"/>
      <c r="RXF153" s="16"/>
      <c r="RXG153" s="16"/>
      <c r="RXH153" s="16"/>
      <c r="RXI153" s="16"/>
      <c r="RXJ153" s="16"/>
      <c r="RXK153" s="16"/>
      <c r="RXL153" s="16"/>
      <c r="RXM153" s="16"/>
      <c r="RXN153" s="16"/>
      <c r="RXO153" s="16"/>
      <c r="RXP153" s="16"/>
      <c r="RXQ153" s="16"/>
      <c r="RXR153" s="16"/>
      <c r="RXS153" s="16"/>
      <c r="RXT153" s="16"/>
      <c r="RXU153" s="16"/>
      <c r="RXV153" s="16"/>
      <c r="RXW153" s="16"/>
      <c r="RXX153" s="16"/>
      <c r="RXY153" s="16"/>
      <c r="RXZ153" s="16"/>
      <c r="RYA153" s="16"/>
      <c r="RYB153" s="16"/>
      <c r="RYC153" s="16"/>
      <c r="RYD153" s="16"/>
      <c r="RYE153" s="16"/>
      <c r="RYF153" s="16"/>
      <c r="RYG153" s="16"/>
      <c r="RYH153" s="16"/>
      <c r="RYI153" s="16"/>
      <c r="RYJ153" s="16"/>
      <c r="RYK153" s="16"/>
      <c r="RYL153" s="16"/>
      <c r="RYM153" s="16"/>
      <c r="RYN153" s="16"/>
      <c r="RYO153" s="16"/>
      <c r="RYP153" s="16"/>
      <c r="RYQ153" s="16"/>
      <c r="RYR153" s="16"/>
      <c r="RYS153" s="16"/>
      <c r="RYT153" s="16"/>
      <c r="RYU153" s="16"/>
      <c r="RYV153" s="16"/>
      <c r="RYW153" s="16"/>
      <c r="RYX153" s="16"/>
      <c r="RYY153" s="16"/>
      <c r="RYZ153" s="16"/>
      <c r="RZA153" s="16"/>
      <c r="RZB153" s="16"/>
      <c r="RZC153" s="16"/>
      <c r="RZD153" s="16"/>
      <c r="RZE153" s="16"/>
      <c r="RZF153" s="16"/>
      <c r="RZG153" s="16"/>
      <c r="RZH153" s="16"/>
      <c r="RZI153" s="16"/>
      <c r="RZJ153" s="16"/>
      <c r="RZK153" s="16"/>
      <c r="RZL153" s="16"/>
      <c r="RZM153" s="16"/>
      <c r="RZN153" s="16"/>
      <c r="RZO153" s="16"/>
      <c r="RZP153" s="16"/>
      <c r="RZQ153" s="16"/>
      <c r="RZR153" s="16"/>
      <c r="RZS153" s="16"/>
      <c r="RZT153" s="16"/>
      <c r="RZU153" s="16"/>
      <c r="RZV153" s="16"/>
      <c r="RZW153" s="16"/>
      <c r="RZX153" s="16"/>
      <c r="RZY153" s="16"/>
      <c r="RZZ153" s="16"/>
      <c r="SAA153" s="16"/>
      <c r="SAB153" s="16"/>
      <c r="SAC153" s="16"/>
      <c r="SAD153" s="16"/>
      <c r="SAE153" s="16"/>
      <c r="SAF153" s="16"/>
      <c r="SAG153" s="16"/>
      <c r="SAH153" s="16"/>
      <c r="SAI153" s="16"/>
      <c r="SAJ153" s="16"/>
      <c r="SAK153" s="16"/>
      <c r="SAL153" s="16"/>
      <c r="SAM153" s="16"/>
      <c r="SAN153" s="16"/>
      <c r="SAO153" s="16"/>
      <c r="SAP153" s="16"/>
      <c r="SAQ153" s="16"/>
      <c r="SAR153" s="16"/>
      <c r="SAS153" s="16"/>
      <c r="SAT153" s="16"/>
      <c r="SAU153" s="16"/>
      <c r="SAV153" s="16"/>
      <c r="SAW153" s="16"/>
      <c r="SAX153" s="16"/>
      <c r="SAY153" s="16"/>
      <c r="SAZ153" s="16"/>
      <c r="SBA153" s="16"/>
      <c r="SBB153" s="16"/>
      <c r="SBC153" s="16"/>
      <c r="SBD153" s="16"/>
      <c r="SBE153" s="16"/>
      <c r="SBF153" s="16"/>
      <c r="SBG153" s="16"/>
      <c r="SBH153" s="16"/>
      <c r="SBI153" s="16"/>
      <c r="SBJ153" s="16"/>
      <c r="SBK153" s="16"/>
      <c r="SBL153" s="16"/>
      <c r="SBM153" s="16"/>
      <c r="SBN153" s="16"/>
      <c r="SBO153" s="16"/>
      <c r="SBP153" s="16"/>
      <c r="SBQ153" s="16"/>
      <c r="SBR153" s="16"/>
      <c r="SBS153" s="16"/>
      <c r="SBT153" s="16"/>
      <c r="SBU153" s="16"/>
      <c r="SBV153" s="16"/>
      <c r="SBW153" s="16"/>
      <c r="SBX153" s="16"/>
      <c r="SBY153" s="16"/>
      <c r="SBZ153" s="16"/>
      <c r="SCA153" s="16"/>
      <c r="SCB153" s="16"/>
      <c r="SCC153" s="16"/>
      <c r="SCD153" s="16"/>
      <c r="SCE153" s="16"/>
      <c r="SCF153" s="16"/>
      <c r="SCG153" s="16"/>
      <c r="SCH153" s="16"/>
      <c r="SCI153" s="16"/>
      <c r="SCJ153" s="16"/>
      <c r="SCK153" s="16"/>
      <c r="SCL153" s="16"/>
      <c r="SCM153" s="16"/>
      <c r="SCN153" s="16"/>
      <c r="SCO153" s="16"/>
      <c r="SCP153" s="16"/>
      <c r="SCQ153" s="16"/>
      <c r="SCR153" s="16"/>
      <c r="SCS153" s="16"/>
      <c r="SCT153" s="16"/>
      <c r="SCU153" s="16"/>
      <c r="SCV153" s="16"/>
      <c r="SCW153" s="16"/>
      <c r="SCX153" s="16"/>
      <c r="SCY153" s="16"/>
      <c r="SCZ153" s="16"/>
      <c r="SDA153" s="16"/>
      <c r="SDB153" s="16"/>
      <c r="SDC153" s="16"/>
      <c r="SDD153" s="16"/>
      <c r="SDE153" s="16"/>
      <c r="SDF153" s="16"/>
      <c r="SDG153" s="16"/>
      <c r="SDH153" s="16"/>
      <c r="SDI153" s="16"/>
      <c r="SDJ153" s="16"/>
      <c r="SDK153" s="16"/>
      <c r="SDL153" s="16"/>
      <c r="SDM153" s="16"/>
      <c r="SDN153" s="16"/>
      <c r="SDO153" s="16"/>
      <c r="SDP153" s="16"/>
      <c r="SDQ153" s="16"/>
      <c r="SDR153" s="16"/>
      <c r="SDS153" s="16"/>
      <c r="SDT153" s="16"/>
      <c r="SDU153" s="16"/>
      <c r="SDV153" s="16"/>
      <c r="SDW153" s="16"/>
      <c r="SDX153" s="16"/>
      <c r="SDY153" s="16"/>
      <c r="SDZ153" s="16"/>
      <c r="SEA153" s="16"/>
      <c r="SEB153" s="16"/>
      <c r="SEC153" s="16"/>
      <c r="SED153" s="16"/>
      <c r="SEE153" s="16"/>
      <c r="SEF153" s="16"/>
      <c r="SEG153" s="16"/>
      <c r="SEH153" s="16"/>
      <c r="SEI153" s="16"/>
      <c r="SEJ153" s="16"/>
      <c r="SEK153" s="16"/>
      <c r="SEL153" s="16"/>
      <c r="SEM153" s="16"/>
      <c r="SEN153" s="16"/>
      <c r="SEO153" s="16"/>
      <c r="SEP153" s="16"/>
      <c r="SEQ153" s="16"/>
      <c r="SER153" s="16"/>
      <c r="SES153" s="16"/>
      <c r="SET153" s="16"/>
      <c r="SEU153" s="16"/>
      <c r="SEV153" s="16"/>
      <c r="SEW153" s="16"/>
      <c r="SEX153" s="16"/>
      <c r="SEY153" s="16"/>
      <c r="SEZ153" s="16"/>
      <c r="SFA153" s="16"/>
      <c r="SFB153" s="16"/>
      <c r="SFC153" s="16"/>
      <c r="SFD153" s="16"/>
      <c r="SFE153" s="16"/>
      <c r="SFF153" s="16"/>
      <c r="SFG153" s="16"/>
      <c r="SFH153" s="16"/>
      <c r="SFI153" s="16"/>
      <c r="SFJ153" s="16"/>
      <c r="SFK153" s="16"/>
      <c r="SFL153" s="16"/>
      <c r="SFM153" s="16"/>
      <c r="SFN153" s="16"/>
      <c r="SFO153" s="16"/>
      <c r="SFP153" s="16"/>
      <c r="SFQ153" s="16"/>
      <c r="SFR153" s="16"/>
      <c r="SFS153" s="16"/>
      <c r="SFT153" s="16"/>
      <c r="SFU153" s="16"/>
      <c r="SFV153" s="16"/>
      <c r="SFW153" s="16"/>
      <c r="SFX153" s="16"/>
      <c r="SFY153" s="16"/>
      <c r="SFZ153" s="16"/>
      <c r="SGA153" s="16"/>
      <c r="SGB153" s="16"/>
      <c r="SGC153" s="16"/>
      <c r="SGD153" s="16"/>
      <c r="SGE153" s="16"/>
      <c r="SGF153" s="16"/>
      <c r="SGG153" s="16"/>
      <c r="SGH153" s="16"/>
      <c r="SGI153" s="16"/>
      <c r="SGJ153" s="16"/>
      <c r="SGK153" s="16"/>
      <c r="SGL153" s="16"/>
      <c r="SGM153" s="16"/>
      <c r="SGN153" s="16"/>
      <c r="SGO153" s="16"/>
      <c r="SGP153" s="16"/>
      <c r="SGQ153" s="16"/>
      <c r="SGR153" s="16"/>
      <c r="SGS153" s="16"/>
      <c r="SGT153" s="16"/>
      <c r="SGU153" s="16"/>
      <c r="SGV153" s="16"/>
      <c r="SGW153" s="16"/>
      <c r="SGX153" s="16"/>
      <c r="SGY153" s="16"/>
      <c r="SGZ153" s="16"/>
      <c r="SHA153" s="16"/>
      <c r="SHB153" s="16"/>
      <c r="SHC153" s="16"/>
      <c r="SHD153" s="16"/>
      <c r="SHE153" s="16"/>
      <c r="SHF153" s="16"/>
      <c r="SHG153" s="16"/>
      <c r="SHH153" s="16"/>
      <c r="SHI153" s="16"/>
      <c r="SHJ153" s="16"/>
      <c r="SHK153" s="16"/>
      <c r="SHL153" s="16"/>
      <c r="SHM153" s="16"/>
      <c r="SHN153" s="16"/>
      <c r="SHO153" s="16"/>
      <c r="SHP153" s="16"/>
      <c r="SHQ153" s="16"/>
      <c r="SHR153" s="16"/>
      <c r="SHS153" s="16"/>
      <c r="SHT153" s="16"/>
      <c r="SHU153" s="16"/>
      <c r="SHV153" s="16"/>
      <c r="SHW153" s="16"/>
      <c r="SHX153" s="16"/>
      <c r="SHY153" s="16"/>
      <c r="SHZ153" s="16"/>
      <c r="SIA153" s="16"/>
      <c r="SIB153" s="16"/>
      <c r="SIC153" s="16"/>
      <c r="SID153" s="16"/>
      <c r="SIE153" s="16"/>
      <c r="SIF153" s="16"/>
      <c r="SIG153" s="16"/>
      <c r="SIH153" s="16"/>
      <c r="SII153" s="16"/>
      <c r="SIJ153" s="16"/>
      <c r="SIK153" s="16"/>
      <c r="SIL153" s="16"/>
      <c r="SIM153" s="16"/>
      <c r="SIN153" s="16"/>
      <c r="SIO153" s="16"/>
      <c r="SIP153" s="16"/>
      <c r="SIQ153" s="16"/>
      <c r="SIR153" s="16"/>
      <c r="SIS153" s="16"/>
      <c r="SIT153" s="16"/>
      <c r="SIU153" s="16"/>
      <c r="SIV153" s="16"/>
      <c r="SIW153" s="16"/>
      <c r="SIX153" s="16"/>
      <c r="SIY153" s="16"/>
      <c r="SIZ153" s="16"/>
      <c r="SJA153" s="16"/>
      <c r="SJB153" s="16"/>
      <c r="SJC153" s="16"/>
      <c r="SJD153" s="16"/>
      <c r="SJE153" s="16"/>
      <c r="SJF153" s="16"/>
      <c r="SJG153" s="16"/>
      <c r="SJH153" s="16"/>
      <c r="SJI153" s="16"/>
      <c r="SJJ153" s="16"/>
      <c r="SJK153" s="16"/>
      <c r="SJL153" s="16"/>
      <c r="SJM153" s="16"/>
      <c r="SJN153" s="16"/>
      <c r="SJO153" s="16"/>
      <c r="SJP153" s="16"/>
      <c r="SJQ153" s="16"/>
      <c r="SJR153" s="16"/>
      <c r="SJS153" s="16"/>
      <c r="SJT153" s="16"/>
      <c r="SJU153" s="16"/>
      <c r="SJV153" s="16"/>
      <c r="SJW153" s="16"/>
      <c r="SJX153" s="16"/>
      <c r="SJY153" s="16"/>
      <c r="SJZ153" s="16"/>
      <c r="SKA153" s="16"/>
      <c r="SKB153" s="16"/>
      <c r="SKC153" s="16"/>
      <c r="SKD153" s="16"/>
      <c r="SKE153" s="16"/>
      <c r="SKF153" s="16"/>
      <c r="SKG153" s="16"/>
      <c r="SKH153" s="16"/>
      <c r="SKI153" s="16"/>
      <c r="SKJ153" s="16"/>
      <c r="SKK153" s="16"/>
      <c r="SKL153" s="16"/>
      <c r="SKM153" s="16"/>
      <c r="SKN153" s="16"/>
      <c r="SKO153" s="16"/>
      <c r="SKP153" s="16"/>
      <c r="SKQ153" s="16"/>
      <c r="SKR153" s="16"/>
      <c r="SKS153" s="16"/>
      <c r="SKT153" s="16"/>
      <c r="SKU153" s="16"/>
      <c r="SKV153" s="16"/>
      <c r="SKW153" s="16"/>
      <c r="SKX153" s="16"/>
      <c r="SKY153" s="16"/>
      <c r="SKZ153" s="16"/>
      <c r="SLA153" s="16"/>
      <c r="SLB153" s="16"/>
      <c r="SLC153" s="16"/>
      <c r="SLD153" s="16"/>
      <c r="SLE153" s="16"/>
      <c r="SLF153" s="16"/>
      <c r="SLG153" s="16"/>
      <c r="SLH153" s="16"/>
      <c r="SLI153" s="16"/>
      <c r="SLJ153" s="16"/>
      <c r="SLK153" s="16"/>
      <c r="SLL153" s="16"/>
      <c r="SLM153" s="16"/>
      <c r="SLN153" s="16"/>
      <c r="SLO153" s="16"/>
      <c r="SLP153" s="16"/>
      <c r="SLQ153" s="16"/>
      <c r="SLR153" s="16"/>
      <c r="SLS153" s="16"/>
      <c r="SLT153" s="16"/>
      <c r="SLU153" s="16"/>
      <c r="SLV153" s="16"/>
      <c r="SLW153" s="16"/>
      <c r="SLX153" s="16"/>
      <c r="SLY153" s="16"/>
      <c r="SLZ153" s="16"/>
      <c r="SMA153" s="16"/>
      <c r="SMB153" s="16"/>
      <c r="SMC153" s="16"/>
      <c r="SMD153" s="16"/>
      <c r="SME153" s="16"/>
      <c r="SMF153" s="16"/>
      <c r="SMG153" s="16"/>
      <c r="SMH153" s="16"/>
      <c r="SMI153" s="16"/>
      <c r="SMJ153" s="16"/>
      <c r="SMK153" s="16"/>
      <c r="SML153" s="16"/>
      <c r="SMM153" s="16"/>
      <c r="SMN153" s="16"/>
      <c r="SMO153" s="16"/>
      <c r="SMP153" s="16"/>
      <c r="SMQ153" s="16"/>
      <c r="SMR153" s="16"/>
      <c r="SMS153" s="16"/>
      <c r="SMT153" s="16"/>
      <c r="SMU153" s="16"/>
      <c r="SMV153" s="16"/>
      <c r="SMW153" s="16"/>
      <c r="SMX153" s="16"/>
      <c r="SMY153" s="16"/>
      <c r="SMZ153" s="16"/>
      <c r="SNA153" s="16"/>
      <c r="SNB153" s="16"/>
      <c r="SNC153" s="16"/>
      <c r="SND153" s="16"/>
      <c r="SNE153" s="16"/>
      <c r="SNF153" s="16"/>
      <c r="SNG153" s="16"/>
      <c r="SNH153" s="16"/>
      <c r="SNI153" s="16"/>
      <c r="SNJ153" s="16"/>
      <c r="SNK153" s="16"/>
      <c r="SNL153" s="16"/>
      <c r="SNM153" s="16"/>
      <c r="SNN153" s="16"/>
      <c r="SNO153" s="16"/>
      <c r="SNP153" s="16"/>
      <c r="SNQ153" s="16"/>
      <c r="SNR153" s="16"/>
      <c r="SNS153" s="16"/>
      <c r="SNT153" s="16"/>
      <c r="SNU153" s="16"/>
      <c r="SNV153" s="16"/>
      <c r="SNW153" s="16"/>
      <c r="SNX153" s="16"/>
      <c r="SNY153" s="16"/>
      <c r="SNZ153" s="16"/>
      <c r="SOA153" s="16"/>
      <c r="SOB153" s="16"/>
      <c r="SOC153" s="16"/>
      <c r="SOD153" s="16"/>
      <c r="SOE153" s="16"/>
      <c r="SOF153" s="16"/>
      <c r="SOG153" s="16"/>
      <c r="SOH153" s="16"/>
      <c r="SOI153" s="16"/>
      <c r="SOJ153" s="16"/>
      <c r="SOK153" s="16"/>
      <c r="SOL153" s="16"/>
      <c r="SOM153" s="16"/>
      <c r="SON153" s="16"/>
      <c r="SOO153" s="16"/>
      <c r="SOP153" s="16"/>
      <c r="SOQ153" s="16"/>
      <c r="SOR153" s="16"/>
      <c r="SOS153" s="16"/>
      <c r="SOT153" s="16"/>
      <c r="SOU153" s="16"/>
      <c r="SOV153" s="16"/>
      <c r="SOW153" s="16"/>
      <c r="SOX153" s="16"/>
      <c r="SOY153" s="16"/>
      <c r="SOZ153" s="16"/>
      <c r="SPA153" s="16"/>
      <c r="SPB153" s="16"/>
      <c r="SPC153" s="16"/>
      <c r="SPD153" s="16"/>
      <c r="SPE153" s="16"/>
      <c r="SPF153" s="16"/>
      <c r="SPG153" s="16"/>
      <c r="SPH153" s="16"/>
      <c r="SPI153" s="16"/>
      <c r="SPJ153" s="16"/>
      <c r="SPK153" s="16"/>
      <c r="SPL153" s="16"/>
      <c r="SPM153" s="16"/>
      <c r="SPN153" s="16"/>
      <c r="SPO153" s="16"/>
      <c r="SPP153" s="16"/>
      <c r="SPQ153" s="16"/>
      <c r="SPR153" s="16"/>
      <c r="SPS153" s="16"/>
      <c r="SPT153" s="16"/>
      <c r="SPU153" s="16"/>
      <c r="SPV153" s="16"/>
      <c r="SPW153" s="16"/>
      <c r="SPX153" s="16"/>
      <c r="SPY153" s="16"/>
      <c r="SPZ153" s="16"/>
      <c r="SQA153" s="16"/>
      <c r="SQB153" s="16"/>
      <c r="SQC153" s="16"/>
      <c r="SQD153" s="16"/>
      <c r="SQE153" s="16"/>
      <c r="SQF153" s="16"/>
      <c r="SQG153" s="16"/>
      <c r="SQH153" s="16"/>
      <c r="SQI153" s="16"/>
      <c r="SQJ153" s="16"/>
      <c r="SQK153" s="16"/>
      <c r="SQL153" s="16"/>
      <c r="SQM153" s="16"/>
      <c r="SQN153" s="16"/>
      <c r="SQO153" s="16"/>
      <c r="SQP153" s="16"/>
      <c r="SQQ153" s="16"/>
      <c r="SQR153" s="16"/>
      <c r="SQS153" s="16"/>
      <c r="SQT153" s="16"/>
      <c r="SQU153" s="16"/>
      <c r="SQV153" s="16"/>
      <c r="SQW153" s="16"/>
      <c r="SQX153" s="16"/>
      <c r="SQY153" s="16"/>
      <c r="SQZ153" s="16"/>
      <c r="SRA153" s="16"/>
      <c r="SRB153" s="16"/>
      <c r="SRC153" s="16"/>
      <c r="SRD153" s="16"/>
      <c r="SRE153" s="16"/>
      <c r="SRF153" s="16"/>
      <c r="SRG153" s="16"/>
      <c r="SRH153" s="16"/>
      <c r="SRI153" s="16"/>
      <c r="SRJ153" s="16"/>
      <c r="SRK153" s="16"/>
      <c r="SRL153" s="16"/>
      <c r="SRM153" s="16"/>
      <c r="SRN153" s="16"/>
      <c r="SRO153" s="16"/>
      <c r="SRP153" s="16"/>
      <c r="SRQ153" s="16"/>
      <c r="SRR153" s="16"/>
      <c r="SRS153" s="16"/>
      <c r="SRT153" s="16"/>
      <c r="SRU153" s="16"/>
      <c r="SRV153" s="16"/>
      <c r="SRW153" s="16"/>
      <c r="SRX153" s="16"/>
      <c r="SRY153" s="16"/>
      <c r="SRZ153" s="16"/>
      <c r="SSA153" s="16"/>
      <c r="SSB153" s="16"/>
      <c r="SSC153" s="16"/>
      <c r="SSD153" s="16"/>
      <c r="SSE153" s="16"/>
      <c r="SSF153" s="16"/>
      <c r="SSG153" s="16"/>
      <c r="SSH153" s="16"/>
      <c r="SSI153" s="16"/>
      <c r="SSJ153" s="16"/>
      <c r="SSK153" s="16"/>
      <c r="SSL153" s="16"/>
      <c r="SSM153" s="16"/>
      <c r="SSN153" s="16"/>
      <c r="SSO153" s="16"/>
      <c r="SSP153" s="16"/>
      <c r="SSQ153" s="16"/>
      <c r="SSR153" s="16"/>
      <c r="SSS153" s="16"/>
      <c r="SST153" s="16"/>
      <c r="SSU153" s="16"/>
      <c r="SSV153" s="16"/>
      <c r="SSW153" s="16"/>
      <c r="SSX153" s="16"/>
      <c r="SSY153" s="16"/>
      <c r="SSZ153" s="16"/>
      <c r="STA153" s="16"/>
      <c r="STB153" s="16"/>
      <c r="STC153" s="16"/>
      <c r="STD153" s="16"/>
      <c r="STE153" s="16"/>
      <c r="STF153" s="16"/>
      <c r="STG153" s="16"/>
      <c r="STH153" s="16"/>
      <c r="STI153" s="16"/>
      <c r="STJ153" s="16"/>
      <c r="STK153" s="16"/>
      <c r="STL153" s="16"/>
      <c r="STM153" s="16"/>
      <c r="STN153" s="16"/>
      <c r="STO153" s="16"/>
      <c r="STP153" s="16"/>
      <c r="STQ153" s="16"/>
      <c r="STR153" s="16"/>
      <c r="STS153" s="16"/>
      <c r="STT153" s="16"/>
      <c r="STU153" s="16"/>
      <c r="STV153" s="16"/>
      <c r="STW153" s="16"/>
      <c r="STX153" s="16"/>
      <c r="STY153" s="16"/>
      <c r="STZ153" s="16"/>
      <c r="SUA153" s="16"/>
      <c r="SUB153" s="16"/>
      <c r="SUC153" s="16"/>
      <c r="SUD153" s="16"/>
      <c r="SUE153" s="16"/>
      <c r="SUF153" s="16"/>
      <c r="SUG153" s="16"/>
      <c r="SUH153" s="16"/>
      <c r="SUI153" s="16"/>
      <c r="SUJ153" s="16"/>
      <c r="SUK153" s="16"/>
      <c r="SUL153" s="16"/>
      <c r="SUM153" s="16"/>
      <c r="SUN153" s="16"/>
      <c r="SUO153" s="16"/>
      <c r="SUP153" s="16"/>
      <c r="SUQ153" s="16"/>
      <c r="SUR153" s="16"/>
      <c r="SUS153" s="16"/>
      <c r="SUT153" s="16"/>
      <c r="SUU153" s="16"/>
      <c r="SUV153" s="16"/>
      <c r="SUW153" s="16"/>
      <c r="SUX153" s="16"/>
      <c r="SUY153" s="16"/>
      <c r="SUZ153" s="16"/>
      <c r="SVA153" s="16"/>
      <c r="SVB153" s="16"/>
      <c r="SVC153" s="16"/>
      <c r="SVD153" s="16"/>
      <c r="SVE153" s="16"/>
      <c r="SVF153" s="16"/>
      <c r="SVG153" s="16"/>
      <c r="SVH153" s="16"/>
      <c r="SVI153" s="16"/>
      <c r="SVJ153" s="16"/>
      <c r="SVK153" s="16"/>
      <c r="SVL153" s="16"/>
      <c r="SVM153" s="16"/>
      <c r="SVN153" s="16"/>
      <c r="SVO153" s="16"/>
      <c r="SVP153" s="16"/>
      <c r="SVQ153" s="16"/>
      <c r="SVR153" s="16"/>
      <c r="SVS153" s="16"/>
      <c r="SVT153" s="16"/>
      <c r="SVU153" s="16"/>
      <c r="SVV153" s="16"/>
      <c r="SVW153" s="16"/>
      <c r="SVX153" s="16"/>
      <c r="SVY153" s="16"/>
      <c r="SVZ153" s="16"/>
      <c r="SWA153" s="16"/>
      <c r="SWB153" s="16"/>
      <c r="SWC153" s="16"/>
      <c r="SWD153" s="16"/>
      <c r="SWE153" s="16"/>
      <c r="SWF153" s="16"/>
      <c r="SWG153" s="16"/>
      <c r="SWH153" s="16"/>
      <c r="SWI153" s="16"/>
      <c r="SWJ153" s="16"/>
      <c r="SWK153" s="16"/>
      <c r="SWL153" s="16"/>
      <c r="SWM153" s="16"/>
      <c r="SWN153" s="16"/>
      <c r="SWO153" s="16"/>
      <c r="SWP153" s="16"/>
      <c r="SWQ153" s="16"/>
      <c r="SWR153" s="16"/>
      <c r="SWS153" s="16"/>
      <c r="SWT153" s="16"/>
      <c r="SWU153" s="16"/>
      <c r="SWV153" s="16"/>
      <c r="SWW153" s="16"/>
      <c r="SWX153" s="16"/>
      <c r="SWY153" s="16"/>
      <c r="SWZ153" s="16"/>
      <c r="SXA153" s="16"/>
      <c r="SXB153" s="16"/>
      <c r="SXC153" s="16"/>
      <c r="SXD153" s="16"/>
      <c r="SXE153" s="16"/>
      <c r="SXF153" s="16"/>
      <c r="SXG153" s="16"/>
      <c r="SXH153" s="16"/>
      <c r="SXI153" s="16"/>
      <c r="SXJ153" s="16"/>
      <c r="SXK153" s="16"/>
      <c r="SXL153" s="16"/>
      <c r="SXM153" s="16"/>
      <c r="SXN153" s="16"/>
      <c r="SXO153" s="16"/>
      <c r="SXP153" s="16"/>
      <c r="SXQ153" s="16"/>
      <c r="SXR153" s="16"/>
      <c r="SXS153" s="16"/>
      <c r="SXT153" s="16"/>
      <c r="SXU153" s="16"/>
      <c r="SXV153" s="16"/>
      <c r="SXW153" s="16"/>
      <c r="SXX153" s="16"/>
      <c r="SXY153" s="16"/>
      <c r="SXZ153" s="16"/>
      <c r="SYA153" s="16"/>
      <c r="SYB153" s="16"/>
      <c r="SYC153" s="16"/>
      <c r="SYD153" s="16"/>
      <c r="SYE153" s="16"/>
      <c r="SYF153" s="16"/>
      <c r="SYG153" s="16"/>
      <c r="SYH153" s="16"/>
      <c r="SYI153" s="16"/>
      <c r="SYJ153" s="16"/>
      <c r="SYK153" s="16"/>
      <c r="SYL153" s="16"/>
      <c r="SYM153" s="16"/>
      <c r="SYN153" s="16"/>
      <c r="SYO153" s="16"/>
      <c r="SYP153" s="16"/>
      <c r="SYQ153" s="16"/>
      <c r="SYR153" s="16"/>
      <c r="SYS153" s="16"/>
      <c r="SYT153" s="16"/>
      <c r="SYU153" s="16"/>
      <c r="SYV153" s="16"/>
      <c r="SYW153" s="16"/>
      <c r="SYX153" s="16"/>
      <c r="SYY153" s="16"/>
      <c r="SYZ153" s="16"/>
      <c r="SZA153" s="16"/>
      <c r="SZB153" s="16"/>
      <c r="SZC153" s="16"/>
      <c r="SZD153" s="16"/>
      <c r="SZE153" s="16"/>
      <c r="SZF153" s="16"/>
      <c r="SZG153" s="16"/>
      <c r="SZH153" s="16"/>
      <c r="SZI153" s="16"/>
      <c r="SZJ153" s="16"/>
      <c r="SZK153" s="16"/>
      <c r="SZL153" s="16"/>
      <c r="SZM153" s="16"/>
      <c r="SZN153" s="16"/>
      <c r="SZO153" s="16"/>
      <c r="SZP153" s="16"/>
      <c r="SZQ153" s="16"/>
      <c r="SZR153" s="16"/>
      <c r="SZS153" s="16"/>
      <c r="SZT153" s="16"/>
      <c r="SZU153" s="16"/>
      <c r="SZV153" s="16"/>
      <c r="SZW153" s="16"/>
      <c r="SZX153" s="16"/>
      <c r="SZY153" s="16"/>
      <c r="SZZ153" s="16"/>
      <c r="TAA153" s="16"/>
      <c r="TAB153" s="16"/>
      <c r="TAC153" s="16"/>
      <c r="TAD153" s="16"/>
      <c r="TAE153" s="16"/>
      <c r="TAF153" s="16"/>
      <c r="TAG153" s="16"/>
      <c r="TAH153" s="16"/>
      <c r="TAI153" s="16"/>
      <c r="TAJ153" s="16"/>
      <c r="TAK153" s="16"/>
      <c r="TAL153" s="16"/>
      <c r="TAM153" s="16"/>
      <c r="TAN153" s="16"/>
      <c r="TAO153" s="16"/>
      <c r="TAP153" s="16"/>
      <c r="TAQ153" s="16"/>
      <c r="TAR153" s="16"/>
      <c r="TAS153" s="16"/>
      <c r="TAT153" s="16"/>
      <c r="TAU153" s="16"/>
      <c r="TAV153" s="16"/>
      <c r="TAW153" s="16"/>
      <c r="TAX153" s="16"/>
      <c r="TAY153" s="16"/>
      <c r="TAZ153" s="16"/>
      <c r="TBA153" s="16"/>
      <c r="TBB153" s="16"/>
      <c r="TBC153" s="16"/>
      <c r="TBD153" s="16"/>
      <c r="TBE153" s="16"/>
      <c r="TBF153" s="16"/>
      <c r="TBG153" s="16"/>
      <c r="TBH153" s="16"/>
      <c r="TBI153" s="16"/>
      <c r="TBJ153" s="16"/>
      <c r="TBK153" s="16"/>
      <c r="TBL153" s="16"/>
      <c r="TBM153" s="16"/>
      <c r="TBN153" s="16"/>
      <c r="TBO153" s="16"/>
      <c r="TBP153" s="16"/>
      <c r="TBQ153" s="16"/>
      <c r="TBR153" s="16"/>
      <c r="TBS153" s="16"/>
      <c r="TBT153" s="16"/>
      <c r="TBU153" s="16"/>
      <c r="TBV153" s="16"/>
      <c r="TBW153" s="16"/>
      <c r="TBX153" s="16"/>
      <c r="TBY153" s="16"/>
      <c r="TBZ153" s="16"/>
      <c r="TCA153" s="16"/>
      <c r="TCB153" s="16"/>
      <c r="TCC153" s="16"/>
      <c r="TCD153" s="16"/>
      <c r="TCE153" s="16"/>
      <c r="TCF153" s="16"/>
      <c r="TCG153" s="16"/>
      <c r="TCH153" s="16"/>
      <c r="TCI153" s="16"/>
      <c r="TCJ153" s="16"/>
      <c r="TCK153" s="16"/>
      <c r="TCL153" s="16"/>
      <c r="TCM153" s="16"/>
      <c r="TCN153" s="16"/>
      <c r="TCO153" s="16"/>
      <c r="TCP153" s="16"/>
      <c r="TCQ153" s="16"/>
      <c r="TCR153" s="16"/>
      <c r="TCS153" s="16"/>
      <c r="TCT153" s="16"/>
      <c r="TCU153" s="16"/>
      <c r="TCV153" s="16"/>
      <c r="TCW153" s="16"/>
      <c r="TCX153" s="16"/>
      <c r="TCY153" s="16"/>
      <c r="TCZ153" s="16"/>
      <c r="TDA153" s="16"/>
      <c r="TDB153" s="16"/>
      <c r="TDC153" s="16"/>
      <c r="TDD153" s="16"/>
      <c r="TDE153" s="16"/>
      <c r="TDF153" s="16"/>
      <c r="TDG153" s="16"/>
      <c r="TDH153" s="16"/>
      <c r="TDI153" s="16"/>
      <c r="TDJ153" s="16"/>
      <c r="TDK153" s="16"/>
      <c r="TDL153" s="16"/>
      <c r="TDM153" s="16"/>
      <c r="TDN153" s="16"/>
      <c r="TDO153" s="16"/>
      <c r="TDP153" s="16"/>
      <c r="TDQ153" s="16"/>
      <c r="TDR153" s="16"/>
      <c r="TDS153" s="16"/>
      <c r="TDT153" s="16"/>
      <c r="TDU153" s="16"/>
      <c r="TDV153" s="16"/>
      <c r="TDW153" s="16"/>
      <c r="TDX153" s="16"/>
      <c r="TDY153" s="16"/>
      <c r="TDZ153" s="16"/>
      <c r="TEA153" s="16"/>
      <c r="TEB153" s="16"/>
      <c r="TEC153" s="16"/>
      <c r="TED153" s="16"/>
      <c r="TEE153" s="16"/>
      <c r="TEF153" s="16"/>
      <c r="TEG153" s="16"/>
      <c r="TEH153" s="16"/>
      <c r="TEI153" s="16"/>
      <c r="TEJ153" s="16"/>
      <c r="TEK153" s="16"/>
      <c r="TEL153" s="16"/>
      <c r="TEM153" s="16"/>
      <c r="TEN153" s="16"/>
      <c r="TEO153" s="16"/>
      <c r="TEP153" s="16"/>
      <c r="TEQ153" s="16"/>
      <c r="TER153" s="16"/>
      <c r="TES153" s="16"/>
      <c r="TET153" s="16"/>
      <c r="TEU153" s="16"/>
      <c r="TEV153" s="16"/>
      <c r="TEW153" s="16"/>
      <c r="TEX153" s="16"/>
      <c r="TEY153" s="16"/>
      <c r="TEZ153" s="16"/>
      <c r="TFA153" s="16"/>
      <c r="TFB153" s="16"/>
      <c r="TFC153" s="16"/>
      <c r="TFD153" s="16"/>
      <c r="TFE153" s="16"/>
      <c r="TFF153" s="16"/>
      <c r="TFG153" s="16"/>
      <c r="TFH153" s="16"/>
      <c r="TFI153" s="16"/>
      <c r="TFJ153" s="16"/>
      <c r="TFK153" s="16"/>
      <c r="TFL153" s="16"/>
      <c r="TFM153" s="16"/>
      <c r="TFN153" s="16"/>
      <c r="TFO153" s="16"/>
      <c r="TFP153" s="16"/>
      <c r="TFQ153" s="16"/>
      <c r="TFR153" s="16"/>
      <c r="TFS153" s="16"/>
      <c r="TFT153" s="16"/>
      <c r="TFU153" s="16"/>
      <c r="TFV153" s="16"/>
      <c r="TFW153" s="16"/>
      <c r="TFX153" s="16"/>
      <c r="TFY153" s="16"/>
      <c r="TFZ153" s="16"/>
      <c r="TGA153" s="16"/>
      <c r="TGB153" s="16"/>
      <c r="TGC153" s="16"/>
      <c r="TGD153" s="16"/>
      <c r="TGE153" s="16"/>
      <c r="TGF153" s="16"/>
      <c r="TGG153" s="16"/>
      <c r="TGH153" s="16"/>
      <c r="TGI153" s="16"/>
      <c r="TGJ153" s="16"/>
      <c r="TGK153" s="16"/>
      <c r="TGL153" s="16"/>
      <c r="TGM153" s="16"/>
      <c r="TGN153" s="16"/>
      <c r="TGO153" s="16"/>
      <c r="TGP153" s="16"/>
      <c r="TGQ153" s="16"/>
      <c r="TGR153" s="16"/>
      <c r="TGS153" s="16"/>
      <c r="TGT153" s="16"/>
      <c r="TGU153" s="16"/>
      <c r="TGV153" s="16"/>
      <c r="TGW153" s="16"/>
      <c r="TGX153" s="16"/>
      <c r="TGY153" s="16"/>
      <c r="TGZ153" s="16"/>
      <c r="THA153" s="16"/>
      <c r="THB153" s="16"/>
      <c r="THC153" s="16"/>
      <c r="THD153" s="16"/>
      <c r="THE153" s="16"/>
      <c r="THF153" s="16"/>
      <c r="THG153" s="16"/>
      <c r="THH153" s="16"/>
      <c r="THI153" s="16"/>
      <c r="THJ153" s="16"/>
      <c r="THK153" s="16"/>
      <c r="THL153" s="16"/>
      <c r="THM153" s="16"/>
      <c r="THN153" s="16"/>
      <c r="THO153" s="16"/>
      <c r="THP153" s="16"/>
      <c r="THQ153" s="16"/>
      <c r="THR153" s="16"/>
      <c r="THS153" s="16"/>
      <c r="THT153" s="16"/>
      <c r="THU153" s="16"/>
      <c r="THV153" s="16"/>
      <c r="THW153" s="16"/>
      <c r="THX153" s="16"/>
      <c r="THY153" s="16"/>
      <c r="THZ153" s="16"/>
      <c r="TIA153" s="16"/>
      <c r="TIB153" s="16"/>
      <c r="TIC153" s="16"/>
      <c r="TID153" s="16"/>
      <c r="TIE153" s="16"/>
      <c r="TIF153" s="16"/>
      <c r="TIG153" s="16"/>
      <c r="TIH153" s="16"/>
      <c r="TII153" s="16"/>
      <c r="TIJ153" s="16"/>
      <c r="TIK153" s="16"/>
      <c r="TIL153" s="16"/>
      <c r="TIM153" s="16"/>
      <c r="TIN153" s="16"/>
      <c r="TIO153" s="16"/>
      <c r="TIP153" s="16"/>
      <c r="TIQ153" s="16"/>
      <c r="TIR153" s="16"/>
      <c r="TIS153" s="16"/>
      <c r="TIT153" s="16"/>
      <c r="TIU153" s="16"/>
      <c r="TIV153" s="16"/>
      <c r="TIW153" s="16"/>
      <c r="TIX153" s="16"/>
      <c r="TIY153" s="16"/>
      <c r="TIZ153" s="16"/>
      <c r="TJA153" s="16"/>
      <c r="TJB153" s="16"/>
      <c r="TJC153" s="16"/>
      <c r="TJD153" s="16"/>
      <c r="TJE153" s="16"/>
      <c r="TJF153" s="16"/>
      <c r="TJG153" s="16"/>
      <c r="TJH153" s="16"/>
      <c r="TJI153" s="16"/>
      <c r="TJJ153" s="16"/>
      <c r="TJK153" s="16"/>
      <c r="TJL153" s="16"/>
      <c r="TJM153" s="16"/>
      <c r="TJN153" s="16"/>
      <c r="TJO153" s="16"/>
      <c r="TJP153" s="16"/>
      <c r="TJQ153" s="16"/>
      <c r="TJR153" s="16"/>
      <c r="TJS153" s="16"/>
      <c r="TJT153" s="16"/>
      <c r="TJU153" s="16"/>
      <c r="TJV153" s="16"/>
      <c r="TJW153" s="16"/>
      <c r="TJX153" s="16"/>
      <c r="TJY153" s="16"/>
      <c r="TJZ153" s="16"/>
      <c r="TKA153" s="16"/>
      <c r="TKB153" s="16"/>
      <c r="TKC153" s="16"/>
      <c r="TKD153" s="16"/>
      <c r="TKE153" s="16"/>
      <c r="TKF153" s="16"/>
      <c r="TKG153" s="16"/>
      <c r="TKH153" s="16"/>
      <c r="TKI153" s="16"/>
      <c r="TKJ153" s="16"/>
      <c r="TKK153" s="16"/>
      <c r="TKL153" s="16"/>
      <c r="TKM153" s="16"/>
      <c r="TKN153" s="16"/>
      <c r="TKO153" s="16"/>
      <c r="TKP153" s="16"/>
      <c r="TKQ153" s="16"/>
      <c r="TKR153" s="16"/>
      <c r="TKS153" s="16"/>
      <c r="TKT153" s="16"/>
      <c r="TKU153" s="16"/>
      <c r="TKV153" s="16"/>
      <c r="TKW153" s="16"/>
      <c r="TKX153" s="16"/>
      <c r="TKY153" s="16"/>
      <c r="TKZ153" s="16"/>
      <c r="TLA153" s="16"/>
      <c r="TLB153" s="16"/>
      <c r="TLC153" s="16"/>
      <c r="TLD153" s="16"/>
      <c r="TLE153" s="16"/>
      <c r="TLF153" s="16"/>
      <c r="TLG153" s="16"/>
      <c r="TLH153" s="16"/>
      <c r="TLI153" s="16"/>
      <c r="TLJ153" s="16"/>
      <c r="TLK153" s="16"/>
      <c r="TLL153" s="16"/>
      <c r="TLM153" s="16"/>
      <c r="TLN153" s="16"/>
      <c r="TLO153" s="16"/>
      <c r="TLP153" s="16"/>
      <c r="TLQ153" s="16"/>
      <c r="TLR153" s="16"/>
      <c r="TLS153" s="16"/>
      <c r="TLT153" s="16"/>
      <c r="TLU153" s="16"/>
      <c r="TLV153" s="16"/>
      <c r="TLW153" s="16"/>
      <c r="TLX153" s="16"/>
      <c r="TLY153" s="16"/>
      <c r="TLZ153" s="16"/>
      <c r="TMA153" s="16"/>
      <c r="TMB153" s="16"/>
      <c r="TMC153" s="16"/>
      <c r="TMD153" s="16"/>
      <c r="TME153" s="16"/>
      <c r="TMF153" s="16"/>
      <c r="TMG153" s="16"/>
      <c r="TMH153" s="16"/>
      <c r="TMI153" s="16"/>
      <c r="TMJ153" s="16"/>
      <c r="TMK153" s="16"/>
      <c r="TML153" s="16"/>
      <c r="TMM153" s="16"/>
      <c r="TMN153" s="16"/>
      <c r="TMO153" s="16"/>
      <c r="TMP153" s="16"/>
      <c r="TMQ153" s="16"/>
      <c r="TMR153" s="16"/>
      <c r="TMS153" s="16"/>
      <c r="TMT153" s="16"/>
      <c r="TMU153" s="16"/>
      <c r="TMV153" s="16"/>
      <c r="TMW153" s="16"/>
      <c r="TMX153" s="16"/>
      <c r="TMY153" s="16"/>
      <c r="TMZ153" s="16"/>
      <c r="TNA153" s="16"/>
      <c r="TNB153" s="16"/>
      <c r="TNC153" s="16"/>
      <c r="TND153" s="16"/>
      <c r="TNE153" s="16"/>
      <c r="TNF153" s="16"/>
      <c r="TNG153" s="16"/>
      <c r="TNH153" s="16"/>
      <c r="TNI153" s="16"/>
      <c r="TNJ153" s="16"/>
      <c r="TNK153" s="16"/>
      <c r="TNL153" s="16"/>
      <c r="TNM153" s="16"/>
      <c r="TNN153" s="16"/>
      <c r="TNO153" s="16"/>
      <c r="TNP153" s="16"/>
      <c r="TNQ153" s="16"/>
      <c r="TNR153" s="16"/>
      <c r="TNS153" s="16"/>
      <c r="TNT153" s="16"/>
      <c r="TNU153" s="16"/>
      <c r="TNV153" s="16"/>
      <c r="TNW153" s="16"/>
      <c r="TNX153" s="16"/>
      <c r="TNY153" s="16"/>
      <c r="TNZ153" s="16"/>
      <c r="TOA153" s="16"/>
      <c r="TOB153" s="16"/>
      <c r="TOC153" s="16"/>
      <c r="TOD153" s="16"/>
      <c r="TOE153" s="16"/>
      <c r="TOF153" s="16"/>
      <c r="TOG153" s="16"/>
      <c r="TOH153" s="16"/>
      <c r="TOI153" s="16"/>
      <c r="TOJ153" s="16"/>
      <c r="TOK153" s="16"/>
      <c r="TOL153" s="16"/>
      <c r="TOM153" s="16"/>
      <c r="TON153" s="16"/>
      <c r="TOO153" s="16"/>
      <c r="TOP153" s="16"/>
      <c r="TOQ153" s="16"/>
      <c r="TOR153" s="16"/>
      <c r="TOS153" s="16"/>
      <c r="TOT153" s="16"/>
      <c r="TOU153" s="16"/>
      <c r="TOV153" s="16"/>
      <c r="TOW153" s="16"/>
      <c r="TOX153" s="16"/>
      <c r="TOY153" s="16"/>
      <c r="TOZ153" s="16"/>
      <c r="TPA153" s="16"/>
      <c r="TPB153" s="16"/>
      <c r="TPC153" s="16"/>
      <c r="TPD153" s="16"/>
      <c r="TPE153" s="16"/>
      <c r="TPF153" s="16"/>
      <c r="TPG153" s="16"/>
      <c r="TPH153" s="16"/>
      <c r="TPI153" s="16"/>
      <c r="TPJ153" s="16"/>
      <c r="TPK153" s="16"/>
      <c r="TPL153" s="16"/>
      <c r="TPM153" s="16"/>
      <c r="TPN153" s="16"/>
      <c r="TPO153" s="16"/>
      <c r="TPP153" s="16"/>
      <c r="TPQ153" s="16"/>
      <c r="TPR153" s="16"/>
      <c r="TPS153" s="16"/>
      <c r="TPT153" s="16"/>
      <c r="TPU153" s="16"/>
      <c r="TPV153" s="16"/>
      <c r="TPW153" s="16"/>
      <c r="TPX153" s="16"/>
      <c r="TPY153" s="16"/>
      <c r="TPZ153" s="16"/>
      <c r="TQA153" s="16"/>
      <c r="TQB153" s="16"/>
      <c r="TQC153" s="16"/>
      <c r="TQD153" s="16"/>
      <c r="TQE153" s="16"/>
      <c r="TQF153" s="16"/>
      <c r="TQG153" s="16"/>
      <c r="TQH153" s="16"/>
      <c r="TQI153" s="16"/>
      <c r="TQJ153" s="16"/>
      <c r="TQK153" s="16"/>
      <c r="TQL153" s="16"/>
      <c r="TQM153" s="16"/>
      <c r="TQN153" s="16"/>
      <c r="TQO153" s="16"/>
      <c r="TQP153" s="16"/>
      <c r="TQQ153" s="16"/>
      <c r="TQR153" s="16"/>
      <c r="TQS153" s="16"/>
      <c r="TQT153" s="16"/>
      <c r="TQU153" s="16"/>
      <c r="TQV153" s="16"/>
      <c r="TQW153" s="16"/>
      <c r="TQX153" s="16"/>
      <c r="TQY153" s="16"/>
      <c r="TQZ153" s="16"/>
      <c r="TRA153" s="16"/>
      <c r="TRB153" s="16"/>
      <c r="TRC153" s="16"/>
      <c r="TRD153" s="16"/>
      <c r="TRE153" s="16"/>
      <c r="TRF153" s="16"/>
      <c r="TRG153" s="16"/>
      <c r="TRH153" s="16"/>
      <c r="TRI153" s="16"/>
      <c r="TRJ153" s="16"/>
      <c r="TRK153" s="16"/>
      <c r="TRL153" s="16"/>
      <c r="TRM153" s="16"/>
      <c r="TRN153" s="16"/>
      <c r="TRO153" s="16"/>
      <c r="TRP153" s="16"/>
      <c r="TRQ153" s="16"/>
      <c r="TRR153" s="16"/>
      <c r="TRS153" s="16"/>
      <c r="TRT153" s="16"/>
      <c r="TRU153" s="16"/>
      <c r="TRV153" s="16"/>
      <c r="TRW153" s="16"/>
      <c r="TRX153" s="16"/>
      <c r="TRY153" s="16"/>
      <c r="TRZ153" s="16"/>
      <c r="TSA153" s="16"/>
      <c r="TSB153" s="16"/>
      <c r="TSC153" s="16"/>
      <c r="TSD153" s="16"/>
      <c r="TSE153" s="16"/>
      <c r="TSF153" s="16"/>
      <c r="TSG153" s="16"/>
      <c r="TSH153" s="16"/>
      <c r="TSI153" s="16"/>
      <c r="TSJ153" s="16"/>
      <c r="TSK153" s="16"/>
      <c r="TSL153" s="16"/>
      <c r="TSM153" s="16"/>
      <c r="TSN153" s="16"/>
      <c r="TSO153" s="16"/>
      <c r="TSP153" s="16"/>
      <c r="TSQ153" s="16"/>
      <c r="TSR153" s="16"/>
      <c r="TSS153" s="16"/>
      <c r="TST153" s="16"/>
      <c r="TSU153" s="16"/>
      <c r="TSV153" s="16"/>
      <c r="TSW153" s="16"/>
      <c r="TSX153" s="16"/>
      <c r="TSY153" s="16"/>
      <c r="TSZ153" s="16"/>
      <c r="TTA153" s="16"/>
      <c r="TTB153" s="16"/>
      <c r="TTC153" s="16"/>
      <c r="TTD153" s="16"/>
      <c r="TTE153" s="16"/>
      <c r="TTF153" s="16"/>
      <c r="TTG153" s="16"/>
      <c r="TTH153" s="16"/>
      <c r="TTI153" s="16"/>
      <c r="TTJ153" s="16"/>
      <c r="TTK153" s="16"/>
      <c r="TTL153" s="16"/>
      <c r="TTM153" s="16"/>
      <c r="TTN153" s="16"/>
      <c r="TTO153" s="16"/>
      <c r="TTP153" s="16"/>
      <c r="TTQ153" s="16"/>
      <c r="TTR153" s="16"/>
      <c r="TTS153" s="16"/>
      <c r="TTT153" s="16"/>
      <c r="TTU153" s="16"/>
      <c r="TTV153" s="16"/>
      <c r="TTW153" s="16"/>
      <c r="TTX153" s="16"/>
      <c r="TTY153" s="16"/>
      <c r="TTZ153" s="16"/>
      <c r="TUA153" s="16"/>
      <c r="TUB153" s="16"/>
      <c r="TUC153" s="16"/>
      <c r="TUD153" s="16"/>
      <c r="TUE153" s="16"/>
      <c r="TUF153" s="16"/>
      <c r="TUG153" s="16"/>
      <c r="TUH153" s="16"/>
      <c r="TUI153" s="16"/>
      <c r="TUJ153" s="16"/>
      <c r="TUK153" s="16"/>
      <c r="TUL153" s="16"/>
      <c r="TUM153" s="16"/>
      <c r="TUN153" s="16"/>
      <c r="TUO153" s="16"/>
      <c r="TUP153" s="16"/>
      <c r="TUQ153" s="16"/>
      <c r="TUR153" s="16"/>
      <c r="TUS153" s="16"/>
      <c r="TUT153" s="16"/>
      <c r="TUU153" s="16"/>
      <c r="TUV153" s="16"/>
      <c r="TUW153" s="16"/>
      <c r="TUX153" s="16"/>
      <c r="TUY153" s="16"/>
      <c r="TUZ153" s="16"/>
      <c r="TVA153" s="16"/>
      <c r="TVB153" s="16"/>
      <c r="TVC153" s="16"/>
      <c r="TVD153" s="16"/>
      <c r="TVE153" s="16"/>
      <c r="TVF153" s="16"/>
      <c r="TVG153" s="16"/>
      <c r="TVH153" s="16"/>
      <c r="TVI153" s="16"/>
      <c r="TVJ153" s="16"/>
      <c r="TVK153" s="16"/>
      <c r="TVL153" s="16"/>
      <c r="TVM153" s="16"/>
      <c r="TVN153" s="16"/>
      <c r="TVO153" s="16"/>
      <c r="TVP153" s="16"/>
      <c r="TVQ153" s="16"/>
      <c r="TVR153" s="16"/>
      <c r="TVS153" s="16"/>
      <c r="TVT153" s="16"/>
      <c r="TVU153" s="16"/>
      <c r="TVV153" s="16"/>
      <c r="TVW153" s="16"/>
      <c r="TVX153" s="16"/>
      <c r="TVY153" s="16"/>
      <c r="TVZ153" s="16"/>
      <c r="TWA153" s="16"/>
      <c r="TWB153" s="16"/>
      <c r="TWC153" s="16"/>
      <c r="TWD153" s="16"/>
      <c r="TWE153" s="16"/>
      <c r="TWF153" s="16"/>
      <c r="TWG153" s="16"/>
      <c r="TWH153" s="16"/>
      <c r="TWI153" s="16"/>
      <c r="TWJ153" s="16"/>
      <c r="TWK153" s="16"/>
      <c r="TWL153" s="16"/>
      <c r="TWM153" s="16"/>
      <c r="TWN153" s="16"/>
      <c r="TWO153" s="16"/>
      <c r="TWP153" s="16"/>
      <c r="TWQ153" s="16"/>
      <c r="TWR153" s="16"/>
      <c r="TWS153" s="16"/>
      <c r="TWT153" s="16"/>
      <c r="TWU153" s="16"/>
      <c r="TWV153" s="16"/>
      <c r="TWW153" s="16"/>
      <c r="TWX153" s="16"/>
      <c r="TWY153" s="16"/>
      <c r="TWZ153" s="16"/>
      <c r="TXA153" s="16"/>
      <c r="TXB153" s="16"/>
      <c r="TXC153" s="16"/>
      <c r="TXD153" s="16"/>
      <c r="TXE153" s="16"/>
      <c r="TXF153" s="16"/>
      <c r="TXG153" s="16"/>
      <c r="TXH153" s="16"/>
      <c r="TXI153" s="16"/>
      <c r="TXJ153" s="16"/>
      <c r="TXK153" s="16"/>
      <c r="TXL153" s="16"/>
      <c r="TXM153" s="16"/>
      <c r="TXN153" s="16"/>
      <c r="TXO153" s="16"/>
      <c r="TXP153" s="16"/>
      <c r="TXQ153" s="16"/>
      <c r="TXR153" s="16"/>
      <c r="TXS153" s="16"/>
      <c r="TXT153" s="16"/>
      <c r="TXU153" s="16"/>
      <c r="TXV153" s="16"/>
      <c r="TXW153" s="16"/>
      <c r="TXX153" s="16"/>
      <c r="TXY153" s="16"/>
      <c r="TXZ153" s="16"/>
      <c r="TYA153" s="16"/>
      <c r="TYB153" s="16"/>
      <c r="TYC153" s="16"/>
      <c r="TYD153" s="16"/>
      <c r="TYE153" s="16"/>
      <c r="TYF153" s="16"/>
      <c r="TYG153" s="16"/>
      <c r="TYH153" s="16"/>
      <c r="TYI153" s="16"/>
      <c r="TYJ153" s="16"/>
      <c r="TYK153" s="16"/>
      <c r="TYL153" s="16"/>
      <c r="TYM153" s="16"/>
      <c r="TYN153" s="16"/>
      <c r="TYO153" s="16"/>
      <c r="TYP153" s="16"/>
      <c r="TYQ153" s="16"/>
      <c r="TYR153" s="16"/>
      <c r="TYS153" s="16"/>
      <c r="TYT153" s="16"/>
      <c r="TYU153" s="16"/>
      <c r="TYV153" s="16"/>
      <c r="TYW153" s="16"/>
      <c r="TYX153" s="16"/>
      <c r="TYY153" s="16"/>
      <c r="TYZ153" s="16"/>
      <c r="TZA153" s="16"/>
      <c r="TZB153" s="16"/>
      <c r="TZC153" s="16"/>
      <c r="TZD153" s="16"/>
      <c r="TZE153" s="16"/>
      <c r="TZF153" s="16"/>
      <c r="TZG153" s="16"/>
      <c r="TZH153" s="16"/>
      <c r="TZI153" s="16"/>
      <c r="TZJ153" s="16"/>
      <c r="TZK153" s="16"/>
      <c r="TZL153" s="16"/>
      <c r="TZM153" s="16"/>
      <c r="TZN153" s="16"/>
      <c r="TZO153" s="16"/>
      <c r="TZP153" s="16"/>
      <c r="TZQ153" s="16"/>
      <c r="TZR153" s="16"/>
      <c r="TZS153" s="16"/>
      <c r="TZT153" s="16"/>
      <c r="TZU153" s="16"/>
      <c r="TZV153" s="16"/>
      <c r="TZW153" s="16"/>
      <c r="TZX153" s="16"/>
      <c r="TZY153" s="16"/>
      <c r="TZZ153" s="16"/>
      <c r="UAA153" s="16"/>
      <c r="UAB153" s="16"/>
      <c r="UAC153" s="16"/>
      <c r="UAD153" s="16"/>
      <c r="UAE153" s="16"/>
      <c r="UAF153" s="16"/>
      <c r="UAG153" s="16"/>
      <c r="UAH153" s="16"/>
      <c r="UAI153" s="16"/>
      <c r="UAJ153" s="16"/>
      <c r="UAK153" s="16"/>
      <c r="UAL153" s="16"/>
      <c r="UAM153" s="16"/>
      <c r="UAN153" s="16"/>
      <c r="UAO153" s="16"/>
      <c r="UAP153" s="16"/>
      <c r="UAQ153" s="16"/>
      <c r="UAR153" s="16"/>
      <c r="UAS153" s="16"/>
      <c r="UAT153" s="16"/>
      <c r="UAU153" s="16"/>
      <c r="UAV153" s="16"/>
      <c r="UAW153" s="16"/>
      <c r="UAX153" s="16"/>
      <c r="UAY153" s="16"/>
      <c r="UAZ153" s="16"/>
      <c r="UBA153" s="16"/>
      <c r="UBB153" s="16"/>
      <c r="UBC153" s="16"/>
      <c r="UBD153" s="16"/>
      <c r="UBE153" s="16"/>
      <c r="UBF153" s="16"/>
      <c r="UBG153" s="16"/>
      <c r="UBH153" s="16"/>
      <c r="UBI153" s="16"/>
      <c r="UBJ153" s="16"/>
      <c r="UBK153" s="16"/>
      <c r="UBL153" s="16"/>
      <c r="UBM153" s="16"/>
      <c r="UBN153" s="16"/>
      <c r="UBO153" s="16"/>
      <c r="UBP153" s="16"/>
      <c r="UBQ153" s="16"/>
      <c r="UBR153" s="16"/>
      <c r="UBS153" s="16"/>
      <c r="UBT153" s="16"/>
      <c r="UBU153" s="16"/>
      <c r="UBV153" s="16"/>
      <c r="UBW153" s="16"/>
      <c r="UBX153" s="16"/>
      <c r="UBY153" s="16"/>
      <c r="UBZ153" s="16"/>
      <c r="UCA153" s="16"/>
      <c r="UCB153" s="16"/>
      <c r="UCC153" s="16"/>
      <c r="UCD153" s="16"/>
      <c r="UCE153" s="16"/>
      <c r="UCF153" s="16"/>
      <c r="UCG153" s="16"/>
      <c r="UCH153" s="16"/>
      <c r="UCI153" s="16"/>
      <c r="UCJ153" s="16"/>
      <c r="UCK153" s="16"/>
      <c r="UCL153" s="16"/>
      <c r="UCM153" s="16"/>
      <c r="UCN153" s="16"/>
      <c r="UCO153" s="16"/>
      <c r="UCP153" s="16"/>
      <c r="UCQ153" s="16"/>
      <c r="UCR153" s="16"/>
      <c r="UCS153" s="16"/>
      <c r="UCT153" s="16"/>
      <c r="UCU153" s="16"/>
      <c r="UCV153" s="16"/>
      <c r="UCW153" s="16"/>
      <c r="UCX153" s="16"/>
      <c r="UCY153" s="16"/>
      <c r="UCZ153" s="16"/>
      <c r="UDA153" s="16"/>
      <c r="UDB153" s="16"/>
      <c r="UDC153" s="16"/>
      <c r="UDD153" s="16"/>
      <c r="UDE153" s="16"/>
      <c r="UDF153" s="16"/>
      <c r="UDG153" s="16"/>
      <c r="UDH153" s="16"/>
      <c r="UDI153" s="16"/>
      <c r="UDJ153" s="16"/>
      <c r="UDK153" s="16"/>
      <c r="UDL153" s="16"/>
      <c r="UDM153" s="16"/>
      <c r="UDN153" s="16"/>
      <c r="UDO153" s="16"/>
      <c r="UDP153" s="16"/>
      <c r="UDQ153" s="16"/>
      <c r="UDR153" s="16"/>
      <c r="UDS153" s="16"/>
      <c r="UDT153" s="16"/>
      <c r="UDU153" s="16"/>
      <c r="UDV153" s="16"/>
      <c r="UDW153" s="16"/>
      <c r="UDX153" s="16"/>
      <c r="UDY153" s="16"/>
      <c r="UDZ153" s="16"/>
      <c r="UEA153" s="16"/>
      <c r="UEB153" s="16"/>
      <c r="UEC153" s="16"/>
      <c r="UED153" s="16"/>
      <c r="UEE153" s="16"/>
      <c r="UEF153" s="16"/>
      <c r="UEG153" s="16"/>
      <c r="UEH153" s="16"/>
      <c r="UEI153" s="16"/>
      <c r="UEJ153" s="16"/>
      <c r="UEK153" s="16"/>
      <c r="UEL153" s="16"/>
      <c r="UEM153" s="16"/>
      <c r="UEN153" s="16"/>
      <c r="UEO153" s="16"/>
      <c r="UEP153" s="16"/>
      <c r="UEQ153" s="16"/>
      <c r="UER153" s="16"/>
      <c r="UES153" s="16"/>
      <c r="UET153" s="16"/>
      <c r="UEU153" s="16"/>
      <c r="UEV153" s="16"/>
      <c r="UEW153" s="16"/>
      <c r="UEX153" s="16"/>
      <c r="UEY153" s="16"/>
      <c r="UEZ153" s="16"/>
      <c r="UFA153" s="16"/>
      <c r="UFB153" s="16"/>
      <c r="UFC153" s="16"/>
      <c r="UFD153" s="16"/>
      <c r="UFE153" s="16"/>
      <c r="UFF153" s="16"/>
      <c r="UFG153" s="16"/>
      <c r="UFH153" s="16"/>
      <c r="UFI153" s="16"/>
      <c r="UFJ153" s="16"/>
      <c r="UFK153" s="16"/>
      <c r="UFL153" s="16"/>
      <c r="UFM153" s="16"/>
      <c r="UFN153" s="16"/>
      <c r="UFO153" s="16"/>
      <c r="UFP153" s="16"/>
      <c r="UFQ153" s="16"/>
      <c r="UFR153" s="16"/>
      <c r="UFS153" s="16"/>
      <c r="UFT153" s="16"/>
      <c r="UFU153" s="16"/>
      <c r="UFV153" s="16"/>
      <c r="UFW153" s="16"/>
      <c r="UFX153" s="16"/>
      <c r="UFY153" s="16"/>
      <c r="UFZ153" s="16"/>
      <c r="UGA153" s="16"/>
      <c r="UGB153" s="16"/>
      <c r="UGC153" s="16"/>
      <c r="UGD153" s="16"/>
      <c r="UGE153" s="16"/>
      <c r="UGF153" s="16"/>
      <c r="UGG153" s="16"/>
      <c r="UGH153" s="16"/>
      <c r="UGI153" s="16"/>
      <c r="UGJ153" s="16"/>
      <c r="UGK153" s="16"/>
      <c r="UGL153" s="16"/>
      <c r="UGM153" s="16"/>
      <c r="UGN153" s="16"/>
      <c r="UGO153" s="16"/>
      <c r="UGP153" s="16"/>
      <c r="UGQ153" s="16"/>
      <c r="UGR153" s="16"/>
      <c r="UGS153" s="16"/>
      <c r="UGT153" s="16"/>
      <c r="UGU153" s="16"/>
      <c r="UGV153" s="16"/>
      <c r="UGW153" s="16"/>
      <c r="UGX153" s="16"/>
      <c r="UGY153" s="16"/>
      <c r="UGZ153" s="16"/>
      <c r="UHA153" s="16"/>
      <c r="UHB153" s="16"/>
      <c r="UHC153" s="16"/>
      <c r="UHD153" s="16"/>
      <c r="UHE153" s="16"/>
      <c r="UHF153" s="16"/>
      <c r="UHG153" s="16"/>
      <c r="UHH153" s="16"/>
      <c r="UHI153" s="16"/>
      <c r="UHJ153" s="16"/>
      <c r="UHK153" s="16"/>
      <c r="UHL153" s="16"/>
      <c r="UHM153" s="16"/>
      <c r="UHN153" s="16"/>
      <c r="UHO153" s="16"/>
      <c r="UHP153" s="16"/>
      <c r="UHQ153" s="16"/>
      <c r="UHR153" s="16"/>
      <c r="UHS153" s="16"/>
      <c r="UHT153" s="16"/>
      <c r="UHU153" s="16"/>
      <c r="UHV153" s="16"/>
      <c r="UHW153" s="16"/>
      <c r="UHX153" s="16"/>
      <c r="UHY153" s="16"/>
      <c r="UHZ153" s="16"/>
      <c r="UIA153" s="16"/>
      <c r="UIB153" s="16"/>
      <c r="UIC153" s="16"/>
      <c r="UID153" s="16"/>
      <c r="UIE153" s="16"/>
      <c r="UIF153" s="16"/>
      <c r="UIG153" s="16"/>
      <c r="UIH153" s="16"/>
      <c r="UII153" s="16"/>
      <c r="UIJ153" s="16"/>
      <c r="UIK153" s="16"/>
      <c r="UIL153" s="16"/>
      <c r="UIM153" s="16"/>
      <c r="UIN153" s="16"/>
      <c r="UIO153" s="16"/>
      <c r="UIP153" s="16"/>
      <c r="UIQ153" s="16"/>
      <c r="UIR153" s="16"/>
      <c r="UIS153" s="16"/>
      <c r="UIT153" s="16"/>
      <c r="UIU153" s="16"/>
      <c r="UIV153" s="16"/>
      <c r="UIW153" s="16"/>
      <c r="UIX153" s="16"/>
      <c r="UIY153" s="16"/>
      <c r="UIZ153" s="16"/>
      <c r="UJA153" s="16"/>
      <c r="UJB153" s="16"/>
      <c r="UJC153" s="16"/>
      <c r="UJD153" s="16"/>
      <c r="UJE153" s="16"/>
      <c r="UJF153" s="16"/>
      <c r="UJG153" s="16"/>
      <c r="UJH153" s="16"/>
      <c r="UJI153" s="16"/>
      <c r="UJJ153" s="16"/>
      <c r="UJK153" s="16"/>
      <c r="UJL153" s="16"/>
      <c r="UJM153" s="16"/>
      <c r="UJN153" s="16"/>
      <c r="UJO153" s="16"/>
      <c r="UJP153" s="16"/>
      <c r="UJQ153" s="16"/>
      <c r="UJR153" s="16"/>
      <c r="UJS153" s="16"/>
      <c r="UJT153" s="16"/>
      <c r="UJU153" s="16"/>
      <c r="UJV153" s="16"/>
      <c r="UJW153" s="16"/>
      <c r="UJX153" s="16"/>
      <c r="UJY153" s="16"/>
      <c r="UJZ153" s="16"/>
      <c r="UKA153" s="16"/>
      <c r="UKB153" s="16"/>
      <c r="UKC153" s="16"/>
      <c r="UKD153" s="16"/>
      <c r="UKE153" s="16"/>
      <c r="UKF153" s="16"/>
      <c r="UKG153" s="16"/>
      <c r="UKH153" s="16"/>
      <c r="UKI153" s="16"/>
      <c r="UKJ153" s="16"/>
      <c r="UKK153" s="16"/>
      <c r="UKL153" s="16"/>
      <c r="UKM153" s="16"/>
      <c r="UKN153" s="16"/>
      <c r="UKO153" s="16"/>
      <c r="UKP153" s="16"/>
      <c r="UKQ153" s="16"/>
      <c r="UKR153" s="16"/>
      <c r="UKS153" s="16"/>
      <c r="UKT153" s="16"/>
      <c r="UKU153" s="16"/>
      <c r="UKV153" s="16"/>
      <c r="UKW153" s="16"/>
      <c r="UKX153" s="16"/>
      <c r="UKY153" s="16"/>
      <c r="UKZ153" s="16"/>
      <c r="ULA153" s="16"/>
      <c r="ULB153" s="16"/>
      <c r="ULC153" s="16"/>
      <c r="ULD153" s="16"/>
      <c r="ULE153" s="16"/>
      <c r="ULF153" s="16"/>
      <c r="ULG153" s="16"/>
      <c r="ULH153" s="16"/>
      <c r="ULI153" s="16"/>
      <c r="ULJ153" s="16"/>
      <c r="ULK153" s="16"/>
      <c r="ULL153" s="16"/>
      <c r="ULM153" s="16"/>
      <c r="ULN153" s="16"/>
      <c r="ULO153" s="16"/>
      <c r="ULP153" s="16"/>
      <c r="ULQ153" s="16"/>
      <c r="ULR153" s="16"/>
      <c r="ULS153" s="16"/>
      <c r="ULT153" s="16"/>
      <c r="ULU153" s="16"/>
      <c r="ULV153" s="16"/>
      <c r="ULW153" s="16"/>
      <c r="ULX153" s="16"/>
      <c r="ULY153" s="16"/>
      <c r="ULZ153" s="16"/>
      <c r="UMA153" s="16"/>
      <c r="UMB153" s="16"/>
      <c r="UMC153" s="16"/>
      <c r="UMD153" s="16"/>
      <c r="UME153" s="16"/>
      <c r="UMF153" s="16"/>
      <c r="UMG153" s="16"/>
      <c r="UMH153" s="16"/>
      <c r="UMI153" s="16"/>
      <c r="UMJ153" s="16"/>
      <c r="UMK153" s="16"/>
      <c r="UML153" s="16"/>
      <c r="UMM153" s="16"/>
      <c r="UMN153" s="16"/>
      <c r="UMO153" s="16"/>
      <c r="UMP153" s="16"/>
      <c r="UMQ153" s="16"/>
      <c r="UMR153" s="16"/>
      <c r="UMS153" s="16"/>
      <c r="UMT153" s="16"/>
      <c r="UMU153" s="16"/>
      <c r="UMV153" s="16"/>
      <c r="UMW153" s="16"/>
      <c r="UMX153" s="16"/>
      <c r="UMY153" s="16"/>
      <c r="UMZ153" s="16"/>
      <c r="UNA153" s="16"/>
      <c r="UNB153" s="16"/>
      <c r="UNC153" s="16"/>
      <c r="UND153" s="16"/>
      <c r="UNE153" s="16"/>
      <c r="UNF153" s="16"/>
      <c r="UNG153" s="16"/>
      <c r="UNH153" s="16"/>
      <c r="UNI153" s="16"/>
      <c r="UNJ153" s="16"/>
      <c r="UNK153" s="16"/>
      <c r="UNL153" s="16"/>
      <c r="UNM153" s="16"/>
      <c r="UNN153" s="16"/>
      <c r="UNO153" s="16"/>
      <c r="UNP153" s="16"/>
      <c r="UNQ153" s="16"/>
      <c r="UNR153" s="16"/>
      <c r="UNS153" s="16"/>
      <c r="UNT153" s="16"/>
      <c r="UNU153" s="16"/>
      <c r="UNV153" s="16"/>
      <c r="UNW153" s="16"/>
      <c r="UNX153" s="16"/>
      <c r="UNY153" s="16"/>
      <c r="UNZ153" s="16"/>
      <c r="UOA153" s="16"/>
      <c r="UOB153" s="16"/>
      <c r="UOC153" s="16"/>
      <c r="UOD153" s="16"/>
      <c r="UOE153" s="16"/>
      <c r="UOF153" s="16"/>
      <c r="UOG153" s="16"/>
      <c r="UOH153" s="16"/>
      <c r="UOI153" s="16"/>
      <c r="UOJ153" s="16"/>
      <c r="UOK153" s="16"/>
      <c r="UOL153" s="16"/>
      <c r="UOM153" s="16"/>
      <c r="UON153" s="16"/>
      <c r="UOO153" s="16"/>
      <c r="UOP153" s="16"/>
      <c r="UOQ153" s="16"/>
      <c r="UOR153" s="16"/>
      <c r="UOS153" s="16"/>
      <c r="UOT153" s="16"/>
      <c r="UOU153" s="16"/>
      <c r="UOV153" s="16"/>
      <c r="UOW153" s="16"/>
      <c r="UOX153" s="16"/>
      <c r="UOY153" s="16"/>
      <c r="UOZ153" s="16"/>
      <c r="UPA153" s="16"/>
      <c r="UPB153" s="16"/>
      <c r="UPC153" s="16"/>
      <c r="UPD153" s="16"/>
      <c r="UPE153" s="16"/>
      <c r="UPF153" s="16"/>
      <c r="UPG153" s="16"/>
      <c r="UPH153" s="16"/>
      <c r="UPI153" s="16"/>
      <c r="UPJ153" s="16"/>
      <c r="UPK153" s="16"/>
      <c r="UPL153" s="16"/>
      <c r="UPM153" s="16"/>
      <c r="UPN153" s="16"/>
      <c r="UPO153" s="16"/>
      <c r="UPP153" s="16"/>
      <c r="UPQ153" s="16"/>
      <c r="UPR153" s="16"/>
      <c r="UPS153" s="16"/>
      <c r="UPT153" s="16"/>
      <c r="UPU153" s="16"/>
      <c r="UPV153" s="16"/>
      <c r="UPW153" s="16"/>
      <c r="UPX153" s="16"/>
      <c r="UPY153" s="16"/>
      <c r="UPZ153" s="16"/>
      <c r="UQA153" s="16"/>
      <c r="UQB153" s="16"/>
      <c r="UQC153" s="16"/>
      <c r="UQD153" s="16"/>
      <c r="UQE153" s="16"/>
      <c r="UQF153" s="16"/>
      <c r="UQG153" s="16"/>
      <c r="UQH153" s="16"/>
      <c r="UQI153" s="16"/>
      <c r="UQJ153" s="16"/>
      <c r="UQK153" s="16"/>
      <c r="UQL153" s="16"/>
      <c r="UQM153" s="16"/>
      <c r="UQN153" s="16"/>
      <c r="UQO153" s="16"/>
      <c r="UQP153" s="16"/>
      <c r="UQQ153" s="16"/>
      <c r="UQR153" s="16"/>
      <c r="UQS153" s="16"/>
      <c r="UQT153" s="16"/>
      <c r="UQU153" s="16"/>
      <c r="UQV153" s="16"/>
      <c r="UQW153" s="16"/>
      <c r="UQX153" s="16"/>
      <c r="UQY153" s="16"/>
      <c r="UQZ153" s="16"/>
      <c r="URA153" s="16"/>
      <c r="URB153" s="16"/>
      <c r="URC153" s="16"/>
      <c r="URD153" s="16"/>
      <c r="URE153" s="16"/>
      <c r="URF153" s="16"/>
      <c r="URG153" s="16"/>
      <c r="URH153" s="16"/>
      <c r="URI153" s="16"/>
      <c r="URJ153" s="16"/>
      <c r="URK153" s="16"/>
      <c r="URL153" s="16"/>
      <c r="URM153" s="16"/>
      <c r="URN153" s="16"/>
      <c r="URO153" s="16"/>
      <c r="URP153" s="16"/>
      <c r="URQ153" s="16"/>
      <c r="URR153" s="16"/>
      <c r="URS153" s="16"/>
      <c r="URT153" s="16"/>
      <c r="URU153" s="16"/>
      <c r="URV153" s="16"/>
      <c r="URW153" s="16"/>
      <c r="URX153" s="16"/>
      <c r="URY153" s="16"/>
      <c r="URZ153" s="16"/>
      <c r="USA153" s="16"/>
      <c r="USB153" s="16"/>
      <c r="USC153" s="16"/>
      <c r="USD153" s="16"/>
      <c r="USE153" s="16"/>
      <c r="USF153" s="16"/>
      <c r="USG153" s="16"/>
      <c r="USH153" s="16"/>
      <c r="USI153" s="16"/>
      <c r="USJ153" s="16"/>
      <c r="USK153" s="16"/>
      <c r="USL153" s="16"/>
      <c r="USM153" s="16"/>
      <c r="USN153" s="16"/>
      <c r="USO153" s="16"/>
      <c r="USP153" s="16"/>
      <c r="USQ153" s="16"/>
      <c r="USR153" s="16"/>
      <c r="USS153" s="16"/>
      <c r="UST153" s="16"/>
      <c r="USU153" s="16"/>
      <c r="USV153" s="16"/>
      <c r="USW153" s="16"/>
      <c r="USX153" s="16"/>
      <c r="USY153" s="16"/>
      <c r="USZ153" s="16"/>
      <c r="UTA153" s="16"/>
      <c r="UTB153" s="16"/>
      <c r="UTC153" s="16"/>
      <c r="UTD153" s="16"/>
      <c r="UTE153" s="16"/>
      <c r="UTF153" s="16"/>
      <c r="UTG153" s="16"/>
      <c r="UTH153" s="16"/>
      <c r="UTI153" s="16"/>
      <c r="UTJ153" s="16"/>
      <c r="UTK153" s="16"/>
      <c r="UTL153" s="16"/>
      <c r="UTM153" s="16"/>
      <c r="UTN153" s="16"/>
      <c r="UTO153" s="16"/>
      <c r="UTP153" s="16"/>
      <c r="UTQ153" s="16"/>
      <c r="UTR153" s="16"/>
      <c r="UTS153" s="16"/>
      <c r="UTT153" s="16"/>
      <c r="UTU153" s="16"/>
      <c r="UTV153" s="16"/>
      <c r="UTW153" s="16"/>
      <c r="UTX153" s="16"/>
      <c r="UTY153" s="16"/>
      <c r="UTZ153" s="16"/>
      <c r="UUA153" s="16"/>
      <c r="UUB153" s="16"/>
      <c r="UUC153" s="16"/>
      <c r="UUD153" s="16"/>
      <c r="UUE153" s="16"/>
      <c r="UUF153" s="16"/>
      <c r="UUG153" s="16"/>
      <c r="UUH153" s="16"/>
      <c r="UUI153" s="16"/>
      <c r="UUJ153" s="16"/>
      <c r="UUK153" s="16"/>
      <c r="UUL153" s="16"/>
      <c r="UUM153" s="16"/>
      <c r="UUN153" s="16"/>
      <c r="UUO153" s="16"/>
      <c r="UUP153" s="16"/>
      <c r="UUQ153" s="16"/>
      <c r="UUR153" s="16"/>
      <c r="UUS153" s="16"/>
      <c r="UUT153" s="16"/>
      <c r="UUU153" s="16"/>
      <c r="UUV153" s="16"/>
      <c r="UUW153" s="16"/>
      <c r="UUX153" s="16"/>
      <c r="UUY153" s="16"/>
      <c r="UUZ153" s="16"/>
      <c r="UVA153" s="16"/>
      <c r="UVB153" s="16"/>
      <c r="UVC153" s="16"/>
      <c r="UVD153" s="16"/>
      <c r="UVE153" s="16"/>
      <c r="UVF153" s="16"/>
      <c r="UVG153" s="16"/>
      <c r="UVH153" s="16"/>
      <c r="UVI153" s="16"/>
      <c r="UVJ153" s="16"/>
      <c r="UVK153" s="16"/>
      <c r="UVL153" s="16"/>
      <c r="UVM153" s="16"/>
      <c r="UVN153" s="16"/>
      <c r="UVO153" s="16"/>
      <c r="UVP153" s="16"/>
      <c r="UVQ153" s="16"/>
      <c r="UVR153" s="16"/>
      <c r="UVS153" s="16"/>
      <c r="UVT153" s="16"/>
      <c r="UVU153" s="16"/>
      <c r="UVV153" s="16"/>
      <c r="UVW153" s="16"/>
      <c r="UVX153" s="16"/>
      <c r="UVY153" s="16"/>
      <c r="UVZ153" s="16"/>
      <c r="UWA153" s="16"/>
      <c r="UWB153" s="16"/>
      <c r="UWC153" s="16"/>
      <c r="UWD153" s="16"/>
      <c r="UWE153" s="16"/>
      <c r="UWF153" s="16"/>
      <c r="UWG153" s="16"/>
      <c r="UWH153" s="16"/>
      <c r="UWI153" s="16"/>
      <c r="UWJ153" s="16"/>
      <c r="UWK153" s="16"/>
      <c r="UWL153" s="16"/>
      <c r="UWM153" s="16"/>
      <c r="UWN153" s="16"/>
      <c r="UWO153" s="16"/>
      <c r="UWP153" s="16"/>
      <c r="UWQ153" s="16"/>
      <c r="UWR153" s="16"/>
      <c r="UWS153" s="16"/>
      <c r="UWT153" s="16"/>
      <c r="UWU153" s="16"/>
      <c r="UWV153" s="16"/>
      <c r="UWW153" s="16"/>
      <c r="UWX153" s="16"/>
      <c r="UWY153" s="16"/>
      <c r="UWZ153" s="16"/>
      <c r="UXA153" s="16"/>
      <c r="UXB153" s="16"/>
      <c r="UXC153" s="16"/>
      <c r="UXD153" s="16"/>
      <c r="UXE153" s="16"/>
      <c r="UXF153" s="16"/>
      <c r="UXG153" s="16"/>
      <c r="UXH153" s="16"/>
      <c r="UXI153" s="16"/>
      <c r="UXJ153" s="16"/>
      <c r="UXK153" s="16"/>
      <c r="UXL153" s="16"/>
      <c r="UXM153" s="16"/>
      <c r="UXN153" s="16"/>
      <c r="UXO153" s="16"/>
      <c r="UXP153" s="16"/>
      <c r="UXQ153" s="16"/>
      <c r="UXR153" s="16"/>
      <c r="UXS153" s="16"/>
      <c r="UXT153" s="16"/>
      <c r="UXU153" s="16"/>
      <c r="UXV153" s="16"/>
      <c r="UXW153" s="16"/>
      <c r="UXX153" s="16"/>
      <c r="UXY153" s="16"/>
      <c r="UXZ153" s="16"/>
      <c r="UYA153" s="16"/>
      <c r="UYB153" s="16"/>
      <c r="UYC153" s="16"/>
      <c r="UYD153" s="16"/>
      <c r="UYE153" s="16"/>
      <c r="UYF153" s="16"/>
      <c r="UYG153" s="16"/>
      <c r="UYH153" s="16"/>
      <c r="UYI153" s="16"/>
      <c r="UYJ153" s="16"/>
      <c r="UYK153" s="16"/>
      <c r="UYL153" s="16"/>
      <c r="UYM153" s="16"/>
      <c r="UYN153" s="16"/>
      <c r="UYO153" s="16"/>
      <c r="UYP153" s="16"/>
      <c r="UYQ153" s="16"/>
      <c r="UYR153" s="16"/>
      <c r="UYS153" s="16"/>
      <c r="UYT153" s="16"/>
      <c r="UYU153" s="16"/>
      <c r="UYV153" s="16"/>
      <c r="UYW153" s="16"/>
      <c r="UYX153" s="16"/>
      <c r="UYY153" s="16"/>
      <c r="UYZ153" s="16"/>
      <c r="UZA153" s="16"/>
      <c r="UZB153" s="16"/>
      <c r="UZC153" s="16"/>
      <c r="UZD153" s="16"/>
      <c r="UZE153" s="16"/>
      <c r="UZF153" s="16"/>
      <c r="UZG153" s="16"/>
      <c r="UZH153" s="16"/>
      <c r="UZI153" s="16"/>
      <c r="UZJ153" s="16"/>
      <c r="UZK153" s="16"/>
      <c r="UZL153" s="16"/>
      <c r="UZM153" s="16"/>
      <c r="UZN153" s="16"/>
      <c r="UZO153" s="16"/>
      <c r="UZP153" s="16"/>
      <c r="UZQ153" s="16"/>
      <c r="UZR153" s="16"/>
      <c r="UZS153" s="16"/>
      <c r="UZT153" s="16"/>
      <c r="UZU153" s="16"/>
      <c r="UZV153" s="16"/>
      <c r="UZW153" s="16"/>
      <c r="UZX153" s="16"/>
      <c r="UZY153" s="16"/>
      <c r="UZZ153" s="16"/>
      <c r="VAA153" s="16"/>
      <c r="VAB153" s="16"/>
      <c r="VAC153" s="16"/>
      <c r="VAD153" s="16"/>
      <c r="VAE153" s="16"/>
      <c r="VAF153" s="16"/>
      <c r="VAG153" s="16"/>
      <c r="VAH153" s="16"/>
      <c r="VAI153" s="16"/>
      <c r="VAJ153" s="16"/>
      <c r="VAK153" s="16"/>
      <c r="VAL153" s="16"/>
      <c r="VAM153" s="16"/>
      <c r="VAN153" s="16"/>
      <c r="VAO153" s="16"/>
      <c r="VAP153" s="16"/>
      <c r="VAQ153" s="16"/>
      <c r="VAR153" s="16"/>
      <c r="VAS153" s="16"/>
      <c r="VAT153" s="16"/>
      <c r="VAU153" s="16"/>
      <c r="VAV153" s="16"/>
      <c r="VAW153" s="16"/>
      <c r="VAX153" s="16"/>
      <c r="VAY153" s="16"/>
      <c r="VAZ153" s="16"/>
      <c r="VBA153" s="16"/>
      <c r="VBB153" s="16"/>
      <c r="VBC153" s="16"/>
      <c r="VBD153" s="16"/>
      <c r="VBE153" s="16"/>
      <c r="VBF153" s="16"/>
      <c r="VBG153" s="16"/>
      <c r="VBH153" s="16"/>
      <c r="VBI153" s="16"/>
      <c r="VBJ153" s="16"/>
      <c r="VBK153" s="16"/>
      <c r="VBL153" s="16"/>
      <c r="VBM153" s="16"/>
      <c r="VBN153" s="16"/>
      <c r="VBO153" s="16"/>
      <c r="VBP153" s="16"/>
      <c r="VBQ153" s="16"/>
      <c r="VBR153" s="16"/>
      <c r="VBS153" s="16"/>
      <c r="VBT153" s="16"/>
      <c r="VBU153" s="16"/>
      <c r="VBV153" s="16"/>
      <c r="VBW153" s="16"/>
      <c r="VBX153" s="16"/>
      <c r="VBY153" s="16"/>
      <c r="VBZ153" s="16"/>
      <c r="VCA153" s="16"/>
      <c r="VCB153" s="16"/>
      <c r="VCC153" s="16"/>
      <c r="VCD153" s="16"/>
      <c r="VCE153" s="16"/>
      <c r="VCF153" s="16"/>
      <c r="VCG153" s="16"/>
      <c r="VCH153" s="16"/>
      <c r="VCI153" s="16"/>
      <c r="VCJ153" s="16"/>
      <c r="VCK153" s="16"/>
      <c r="VCL153" s="16"/>
      <c r="VCM153" s="16"/>
      <c r="VCN153" s="16"/>
      <c r="VCO153" s="16"/>
      <c r="VCP153" s="16"/>
      <c r="VCQ153" s="16"/>
      <c r="VCR153" s="16"/>
      <c r="VCS153" s="16"/>
      <c r="VCT153" s="16"/>
      <c r="VCU153" s="16"/>
      <c r="VCV153" s="16"/>
      <c r="VCW153" s="16"/>
      <c r="VCX153" s="16"/>
      <c r="VCY153" s="16"/>
      <c r="VCZ153" s="16"/>
      <c r="VDA153" s="16"/>
      <c r="VDB153" s="16"/>
      <c r="VDC153" s="16"/>
      <c r="VDD153" s="16"/>
      <c r="VDE153" s="16"/>
      <c r="VDF153" s="16"/>
      <c r="VDG153" s="16"/>
      <c r="VDH153" s="16"/>
      <c r="VDI153" s="16"/>
      <c r="VDJ153" s="16"/>
      <c r="VDK153" s="16"/>
      <c r="VDL153" s="16"/>
      <c r="VDM153" s="16"/>
      <c r="VDN153" s="16"/>
      <c r="VDO153" s="16"/>
      <c r="VDP153" s="16"/>
      <c r="VDQ153" s="16"/>
      <c r="VDR153" s="16"/>
      <c r="VDS153" s="16"/>
      <c r="VDT153" s="16"/>
      <c r="VDU153" s="16"/>
      <c r="VDV153" s="16"/>
      <c r="VDW153" s="16"/>
      <c r="VDX153" s="16"/>
      <c r="VDY153" s="16"/>
      <c r="VDZ153" s="16"/>
      <c r="VEA153" s="16"/>
      <c r="VEB153" s="16"/>
      <c r="VEC153" s="16"/>
      <c r="VED153" s="16"/>
      <c r="VEE153" s="16"/>
      <c r="VEF153" s="16"/>
      <c r="VEG153" s="16"/>
      <c r="VEH153" s="16"/>
      <c r="VEI153" s="16"/>
      <c r="VEJ153" s="16"/>
      <c r="VEK153" s="16"/>
      <c r="VEL153" s="16"/>
      <c r="VEM153" s="16"/>
      <c r="VEN153" s="16"/>
      <c r="VEO153" s="16"/>
      <c r="VEP153" s="16"/>
      <c r="VEQ153" s="16"/>
      <c r="VER153" s="16"/>
      <c r="VES153" s="16"/>
      <c r="VET153" s="16"/>
      <c r="VEU153" s="16"/>
      <c r="VEV153" s="16"/>
      <c r="VEW153" s="16"/>
      <c r="VEX153" s="16"/>
      <c r="VEY153" s="16"/>
      <c r="VEZ153" s="16"/>
      <c r="VFA153" s="16"/>
      <c r="VFB153" s="16"/>
      <c r="VFC153" s="16"/>
      <c r="VFD153" s="16"/>
      <c r="VFE153" s="16"/>
      <c r="VFF153" s="16"/>
      <c r="VFG153" s="16"/>
      <c r="VFH153" s="16"/>
      <c r="VFI153" s="16"/>
      <c r="VFJ153" s="16"/>
      <c r="VFK153" s="16"/>
      <c r="VFL153" s="16"/>
      <c r="VFM153" s="16"/>
      <c r="VFN153" s="16"/>
      <c r="VFO153" s="16"/>
      <c r="VFP153" s="16"/>
      <c r="VFQ153" s="16"/>
      <c r="VFR153" s="16"/>
      <c r="VFS153" s="16"/>
      <c r="VFT153" s="16"/>
      <c r="VFU153" s="16"/>
      <c r="VFV153" s="16"/>
      <c r="VFW153" s="16"/>
      <c r="VFX153" s="16"/>
      <c r="VFY153" s="16"/>
      <c r="VFZ153" s="16"/>
      <c r="VGA153" s="16"/>
      <c r="VGB153" s="16"/>
      <c r="VGC153" s="16"/>
      <c r="VGD153" s="16"/>
      <c r="VGE153" s="16"/>
      <c r="VGF153" s="16"/>
      <c r="VGG153" s="16"/>
      <c r="VGH153" s="16"/>
      <c r="VGI153" s="16"/>
      <c r="VGJ153" s="16"/>
      <c r="VGK153" s="16"/>
      <c r="VGL153" s="16"/>
      <c r="VGM153" s="16"/>
      <c r="VGN153" s="16"/>
      <c r="VGO153" s="16"/>
      <c r="VGP153" s="16"/>
      <c r="VGQ153" s="16"/>
      <c r="VGR153" s="16"/>
      <c r="VGS153" s="16"/>
      <c r="VGT153" s="16"/>
      <c r="VGU153" s="16"/>
      <c r="VGV153" s="16"/>
      <c r="VGW153" s="16"/>
      <c r="VGX153" s="16"/>
      <c r="VGY153" s="16"/>
      <c r="VGZ153" s="16"/>
      <c r="VHA153" s="16"/>
      <c r="VHB153" s="16"/>
      <c r="VHC153" s="16"/>
      <c r="VHD153" s="16"/>
      <c r="VHE153" s="16"/>
      <c r="VHF153" s="16"/>
      <c r="VHG153" s="16"/>
      <c r="VHH153" s="16"/>
      <c r="VHI153" s="16"/>
      <c r="VHJ153" s="16"/>
      <c r="VHK153" s="16"/>
      <c r="VHL153" s="16"/>
      <c r="VHM153" s="16"/>
      <c r="VHN153" s="16"/>
      <c r="VHO153" s="16"/>
      <c r="VHP153" s="16"/>
      <c r="VHQ153" s="16"/>
      <c r="VHR153" s="16"/>
      <c r="VHS153" s="16"/>
      <c r="VHT153" s="16"/>
      <c r="VHU153" s="16"/>
      <c r="VHV153" s="16"/>
      <c r="VHW153" s="16"/>
      <c r="VHX153" s="16"/>
      <c r="VHY153" s="16"/>
      <c r="VHZ153" s="16"/>
      <c r="VIA153" s="16"/>
      <c r="VIB153" s="16"/>
      <c r="VIC153" s="16"/>
      <c r="VID153" s="16"/>
      <c r="VIE153" s="16"/>
      <c r="VIF153" s="16"/>
      <c r="VIG153" s="16"/>
      <c r="VIH153" s="16"/>
      <c r="VII153" s="16"/>
      <c r="VIJ153" s="16"/>
      <c r="VIK153" s="16"/>
      <c r="VIL153" s="16"/>
      <c r="VIM153" s="16"/>
      <c r="VIN153" s="16"/>
      <c r="VIO153" s="16"/>
      <c r="VIP153" s="16"/>
      <c r="VIQ153" s="16"/>
      <c r="VIR153" s="16"/>
      <c r="VIS153" s="16"/>
      <c r="VIT153" s="16"/>
      <c r="VIU153" s="16"/>
      <c r="VIV153" s="16"/>
      <c r="VIW153" s="16"/>
      <c r="VIX153" s="16"/>
      <c r="VIY153" s="16"/>
      <c r="VIZ153" s="16"/>
      <c r="VJA153" s="16"/>
      <c r="VJB153" s="16"/>
      <c r="VJC153" s="16"/>
      <c r="VJD153" s="16"/>
      <c r="VJE153" s="16"/>
      <c r="VJF153" s="16"/>
      <c r="VJG153" s="16"/>
      <c r="VJH153" s="16"/>
      <c r="VJI153" s="16"/>
      <c r="VJJ153" s="16"/>
      <c r="VJK153" s="16"/>
      <c r="VJL153" s="16"/>
      <c r="VJM153" s="16"/>
      <c r="VJN153" s="16"/>
      <c r="VJO153" s="16"/>
      <c r="VJP153" s="16"/>
      <c r="VJQ153" s="16"/>
      <c r="VJR153" s="16"/>
      <c r="VJS153" s="16"/>
      <c r="VJT153" s="16"/>
      <c r="VJU153" s="16"/>
      <c r="VJV153" s="16"/>
      <c r="VJW153" s="16"/>
      <c r="VJX153" s="16"/>
      <c r="VJY153" s="16"/>
      <c r="VJZ153" s="16"/>
      <c r="VKA153" s="16"/>
      <c r="VKB153" s="16"/>
      <c r="VKC153" s="16"/>
      <c r="VKD153" s="16"/>
      <c r="VKE153" s="16"/>
      <c r="VKF153" s="16"/>
      <c r="VKG153" s="16"/>
      <c r="VKH153" s="16"/>
      <c r="VKI153" s="16"/>
      <c r="VKJ153" s="16"/>
      <c r="VKK153" s="16"/>
      <c r="VKL153" s="16"/>
      <c r="VKM153" s="16"/>
      <c r="VKN153" s="16"/>
      <c r="VKO153" s="16"/>
      <c r="VKP153" s="16"/>
      <c r="VKQ153" s="16"/>
      <c r="VKR153" s="16"/>
      <c r="VKS153" s="16"/>
      <c r="VKT153" s="16"/>
      <c r="VKU153" s="16"/>
      <c r="VKV153" s="16"/>
      <c r="VKW153" s="16"/>
      <c r="VKX153" s="16"/>
      <c r="VKY153" s="16"/>
      <c r="VKZ153" s="16"/>
      <c r="VLA153" s="16"/>
      <c r="VLB153" s="16"/>
      <c r="VLC153" s="16"/>
      <c r="VLD153" s="16"/>
      <c r="VLE153" s="16"/>
      <c r="VLF153" s="16"/>
      <c r="VLG153" s="16"/>
      <c r="VLH153" s="16"/>
      <c r="VLI153" s="16"/>
      <c r="VLJ153" s="16"/>
      <c r="VLK153" s="16"/>
      <c r="VLL153" s="16"/>
      <c r="VLM153" s="16"/>
      <c r="VLN153" s="16"/>
      <c r="VLO153" s="16"/>
      <c r="VLP153" s="16"/>
      <c r="VLQ153" s="16"/>
      <c r="VLR153" s="16"/>
      <c r="VLS153" s="16"/>
      <c r="VLT153" s="16"/>
      <c r="VLU153" s="16"/>
      <c r="VLV153" s="16"/>
      <c r="VLW153" s="16"/>
      <c r="VLX153" s="16"/>
      <c r="VLY153" s="16"/>
      <c r="VLZ153" s="16"/>
      <c r="VMA153" s="16"/>
      <c r="VMB153" s="16"/>
      <c r="VMC153" s="16"/>
      <c r="VMD153" s="16"/>
      <c r="VME153" s="16"/>
      <c r="VMF153" s="16"/>
      <c r="VMG153" s="16"/>
      <c r="VMH153" s="16"/>
      <c r="VMI153" s="16"/>
      <c r="VMJ153" s="16"/>
      <c r="VMK153" s="16"/>
      <c r="VML153" s="16"/>
      <c r="VMM153" s="16"/>
      <c r="VMN153" s="16"/>
      <c r="VMO153" s="16"/>
      <c r="VMP153" s="16"/>
      <c r="VMQ153" s="16"/>
      <c r="VMR153" s="16"/>
      <c r="VMS153" s="16"/>
      <c r="VMT153" s="16"/>
      <c r="VMU153" s="16"/>
      <c r="VMV153" s="16"/>
      <c r="VMW153" s="16"/>
      <c r="VMX153" s="16"/>
      <c r="VMY153" s="16"/>
      <c r="VMZ153" s="16"/>
      <c r="VNA153" s="16"/>
      <c r="VNB153" s="16"/>
      <c r="VNC153" s="16"/>
      <c r="VND153" s="16"/>
      <c r="VNE153" s="16"/>
      <c r="VNF153" s="16"/>
      <c r="VNG153" s="16"/>
      <c r="VNH153" s="16"/>
      <c r="VNI153" s="16"/>
      <c r="VNJ153" s="16"/>
      <c r="VNK153" s="16"/>
      <c r="VNL153" s="16"/>
      <c r="VNM153" s="16"/>
      <c r="VNN153" s="16"/>
      <c r="VNO153" s="16"/>
      <c r="VNP153" s="16"/>
      <c r="VNQ153" s="16"/>
      <c r="VNR153" s="16"/>
      <c r="VNS153" s="16"/>
      <c r="VNT153" s="16"/>
      <c r="VNU153" s="16"/>
      <c r="VNV153" s="16"/>
      <c r="VNW153" s="16"/>
      <c r="VNX153" s="16"/>
      <c r="VNY153" s="16"/>
      <c r="VNZ153" s="16"/>
      <c r="VOA153" s="16"/>
      <c r="VOB153" s="16"/>
      <c r="VOC153" s="16"/>
      <c r="VOD153" s="16"/>
      <c r="VOE153" s="16"/>
      <c r="VOF153" s="16"/>
      <c r="VOG153" s="16"/>
      <c r="VOH153" s="16"/>
      <c r="VOI153" s="16"/>
      <c r="VOJ153" s="16"/>
      <c r="VOK153" s="16"/>
      <c r="VOL153" s="16"/>
      <c r="VOM153" s="16"/>
      <c r="VON153" s="16"/>
      <c r="VOO153" s="16"/>
      <c r="VOP153" s="16"/>
      <c r="VOQ153" s="16"/>
      <c r="VOR153" s="16"/>
      <c r="VOS153" s="16"/>
      <c r="VOT153" s="16"/>
      <c r="VOU153" s="16"/>
      <c r="VOV153" s="16"/>
      <c r="VOW153" s="16"/>
      <c r="VOX153" s="16"/>
      <c r="VOY153" s="16"/>
      <c r="VOZ153" s="16"/>
      <c r="VPA153" s="16"/>
      <c r="VPB153" s="16"/>
      <c r="VPC153" s="16"/>
      <c r="VPD153" s="16"/>
      <c r="VPE153" s="16"/>
      <c r="VPF153" s="16"/>
      <c r="VPG153" s="16"/>
      <c r="VPH153" s="16"/>
      <c r="VPI153" s="16"/>
      <c r="VPJ153" s="16"/>
      <c r="VPK153" s="16"/>
      <c r="VPL153" s="16"/>
      <c r="VPM153" s="16"/>
      <c r="VPN153" s="16"/>
      <c r="VPO153" s="16"/>
      <c r="VPP153" s="16"/>
      <c r="VPQ153" s="16"/>
      <c r="VPR153" s="16"/>
      <c r="VPS153" s="16"/>
      <c r="VPT153" s="16"/>
      <c r="VPU153" s="16"/>
      <c r="VPV153" s="16"/>
      <c r="VPW153" s="16"/>
      <c r="VPX153" s="16"/>
      <c r="VPY153" s="16"/>
      <c r="VPZ153" s="16"/>
      <c r="VQA153" s="16"/>
      <c r="VQB153" s="16"/>
      <c r="VQC153" s="16"/>
      <c r="VQD153" s="16"/>
      <c r="VQE153" s="16"/>
      <c r="VQF153" s="16"/>
      <c r="VQG153" s="16"/>
      <c r="VQH153" s="16"/>
      <c r="VQI153" s="16"/>
      <c r="VQJ153" s="16"/>
      <c r="VQK153" s="16"/>
      <c r="VQL153" s="16"/>
      <c r="VQM153" s="16"/>
      <c r="VQN153" s="16"/>
      <c r="VQO153" s="16"/>
      <c r="VQP153" s="16"/>
      <c r="VQQ153" s="16"/>
      <c r="VQR153" s="16"/>
      <c r="VQS153" s="16"/>
      <c r="VQT153" s="16"/>
      <c r="VQU153" s="16"/>
      <c r="VQV153" s="16"/>
      <c r="VQW153" s="16"/>
      <c r="VQX153" s="16"/>
      <c r="VQY153" s="16"/>
      <c r="VQZ153" s="16"/>
      <c r="VRA153" s="16"/>
      <c r="VRB153" s="16"/>
      <c r="VRC153" s="16"/>
      <c r="VRD153" s="16"/>
      <c r="VRE153" s="16"/>
      <c r="VRF153" s="16"/>
      <c r="VRG153" s="16"/>
      <c r="VRH153" s="16"/>
      <c r="VRI153" s="16"/>
      <c r="VRJ153" s="16"/>
      <c r="VRK153" s="16"/>
      <c r="VRL153" s="16"/>
      <c r="VRM153" s="16"/>
      <c r="VRN153" s="16"/>
      <c r="VRO153" s="16"/>
      <c r="VRP153" s="16"/>
      <c r="VRQ153" s="16"/>
      <c r="VRR153" s="16"/>
      <c r="VRS153" s="16"/>
      <c r="VRT153" s="16"/>
      <c r="VRU153" s="16"/>
      <c r="VRV153" s="16"/>
      <c r="VRW153" s="16"/>
      <c r="VRX153" s="16"/>
      <c r="VRY153" s="16"/>
      <c r="VRZ153" s="16"/>
      <c r="VSA153" s="16"/>
      <c r="VSB153" s="16"/>
      <c r="VSC153" s="16"/>
      <c r="VSD153" s="16"/>
      <c r="VSE153" s="16"/>
      <c r="VSF153" s="16"/>
      <c r="VSG153" s="16"/>
      <c r="VSH153" s="16"/>
      <c r="VSI153" s="16"/>
      <c r="VSJ153" s="16"/>
      <c r="VSK153" s="16"/>
      <c r="VSL153" s="16"/>
      <c r="VSM153" s="16"/>
      <c r="VSN153" s="16"/>
      <c r="VSO153" s="16"/>
      <c r="VSP153" s="16"/>
      <c r="VSQ153" s="16"/>
      <c r="VSR153" s="16"/>
      <c r="VSS153" s="16"/>
      <c r="VST153" s="16"/>
      <c r="VSU153" s="16"/>
      <c r="VSV153" s="16"/>
      <c r="VSW153" s="16"/>
      <c r="VSX153" s="16"/>
      <c r="VSY153" s="16"/>
      <c r="VSZ153" s="16"/>
      <c r="VTA153" s="16"/>
      <c r="VTB153" s="16"/>
      <c r="VTC153" s="16"/>
      <c r="VTD153" s="16"/>
      <c r="VTE153" s="16"/>
      <c r="VTF153" s="16"/>
      <c r="VTG153" s="16"/>
      <c r="VTH153" s="16"/>
      <c r="VTI153" s="16"/>
      <c r="VTJ153" s="16"/>
      <c r="VTK153" s="16"/>
      <c r="VTL153" s="16"/>
      <c r="VTM153" s="16"/>
      <c r="VTN153" s="16"/>
      <c r="VTO153" s="16"/>
      <c r="VTP153" s="16"/>
      <c r="VTQ153" s="16"/>
      <c r="VTR153" s="16"/>
      <c r="VTS153" s="16"/>
      <c r="VTT153" s="16"/>
      <c r="VTU153" s="16"/>
      <c r="VTV153" s="16"/>
      <c r="VTW153" s="16"/>
      <c r="VTX153" s="16"/>
      <c r="VTY153" s="16"/>
      <c r="VTZ153" s="16"/>
      <c r="VUA153" s="16"/>
      <c r="VUB153" s="16"/>
      <c r="VUC153" s="16"/>
      <c r="VUD153" s="16"/>
      <c r="VUE153" s="16"/>
      <c r="VUF153" s="16"/>
      <c r="VUG153" s="16"/>
      <c r="VUH153" s="16"/>
      <c r="VUI153" s="16"/>
      <c r="VUJ153" s="16"/>
      <c r="VUK153" s="16"/>
      <c r="VUL153" s="16"/>
      <c r="VUM153" s="16"/>
      <c r="VUN153" s="16"/>
      <c r="VUO153" s="16"/>
      <c r="VUP153" s="16"/>
      <c r="VUQ153" s="16"/>
      <c r="VUR153" s="16"/>
      <c r="VUS153" s="16"/>
      <c r="VUT153" s="16"/>
      <c r="VUU153" s="16"/>
      <c r="VUV153" s="16"/>
      <c r="VUW153" s="16"/>
      <c r="VUX153" s="16"/>
      <c r="VUY153" s="16"/>
      <c r="VUZ153" s="16"/>
      <c r="VVA153" s="16"/>
      <c r="VVB153" s="16"/>
      <c r="VVC153" s="16"/>
      <c r="VVD153" s="16"/>
      <c r="VVE153" s="16"/>
      <c r="VVF153" s="16"/>
      <c r="VVG153" s="16"/>
      <c r="VVH153" s="16"/>
      <c r="VVI153" s="16"/>
      <c r="VVJ153" s="16"/>
      <c r="VVK153" s="16"/>
      <c r="VVL153" s="16"/>
      <c r="VVM153" s="16"/>
      <c r="VVN153" s="16"/>
      <c r="VVO153" s="16"/>
      <c r="VVP153" s="16"/>
      <c r="VVQ153" s="16"/>
      <c r="VVR153" s="16"/>
      <c r="VVS153" s="16"/>
      <c r="VVT153" s="16"/>
      <c r="VVU153" s="16"/>
      <c r="VVV153" s="16"/>
      <c r="VVW153" s="16"/>
      <c r="VVX153" s="16"/>
      <c r="VVY153" s="16"/>
      <c r="VVZ153" s="16"/>
      <c r="VWA153" s="16"/>
      <c r="VWB153" s="16"/>
      <c r="VWC153" s="16"/>
      <c r="VWD153" s="16"/>
      <c r="VWE153" s="16"/>
      <c r="VWF153" s="16"/>
      <c r="VWG153" s="16"/>
      <c r="VWH153" s="16"/>
      <c r="VWI153" s="16"/>
      <c r="VWJ153" s="16"/>
      <c r="VWK153" s="16"/>
      <c r="VWL153" s="16"/>
      <c r="VWM153" s="16"/>
      <c r="VWN153" s="16"/>
      <c r="VWO153" s="16"/>
      <c r="VWP153" s="16"/>
      <c r="VWQ153" s="16"/>
      <c r="VWR153" s="16"/>
      <c r="VWS153" s="16"/>
      <c r="VWT153" s="16"/>
      <c r="VWU153" s="16"/>
      <c r="VWV153" s="16"/>
      <c r="VWW153" s="16"/>
      <c r="VWX153" s="16"/>
      <c r="VWY153" s="16"/>
      <c r="VWZ153" s="16"/>
      <c r="VXA153" s="16"/>
      <c r="VXB153" s="16"/>
      <c r="VXC153" s="16"/>
      <c r="VXD153" s="16"/>
      <c r="VXE153" s="16"/>
      <c r="VXF153" s="16"/>
      <c r="VXG153" s="16"/>
      <c r="VXH153" s="16"/>
      <c r="VXI153" s="16"/>
      <c r="VXJ153" s="16"/>
      <c r="VXK153" s="16"/>
      <c r="VXL153" s="16"/>
      <c r="VXM153" s="16"/>
      <c r="VXN153" s="16"/>
      <c r="VXO153" s="16"/>
      <c r="VXP153" s="16"/>
      <c r="VXQ153" s="16"/>
      <c r="VXR153" s="16"/>
      <c r="VXS153" s="16"/>
      <c r="VXT153" s="16"/>
      <c r="VXU153" s="16"/>
      <c r="VXV153" s="16"/>
      <c r="VXW153" s="16"/>
      <c r="VXX153" s="16"/>
      <c r="VXY153" s="16"/>
      <c r="VXZ153" s="16"/>
      <c r="VYA153" s="16"/>
      <c r="VYB153" s="16"/>
      <c r="VYC153" s="16"/>
      <c r="VYD153" s="16"/>
      <c r="VYE153" s="16"/>
      <c r="VYF153" s="16"/>
      <c r="VYG153" s="16"/>
      <c r="VYH153" s="16"/>
      <c r="VYI153" s="16"/>
      <c r="VYJ153" s="16"/>
      <c r="VYK153" s="16"/>
      <c r="VYL153" s="16"/>
      <c r="VYM153" s="16"/>
      <c r="VYN153" s="16"/>
      <c r="VYO153" s="16"/>
      <c r="VYP153" s="16"/>
      <c r="VYQ153" s="16"/>
      <c r="VYR153" s="16"/>
      <c r="VYS153" s="16"/>
      <c r="VYT153" s="16"/>
      <c r="VYU153" s="16"/>
      <c r="VYV153" s="16"/>
      <c r="VYW153" s="16"/>
      <c r="VYX153" s="16"/>
      <c r="VYY153" s="16"/>
      <c r="VYZ153" s="16"/>
      <c r="VZA153" s="16"/>
      <c r="VZB153" s="16"/>
      <c r="VZC153" s="16"/>
      <c r="VZD153" s="16"/>
      <c r="VZE153" s="16"/>
      <c r="VZF153" s="16"/>
      <c r="VZG153" s="16"/>
      <c r="VZH153" s="16"/>
      <c r="VZI153" s="16"/>
      <c r="VZJ153" s="16"/>
      <c r="VZK153" s="16"/>
      <c r="VZL153" s="16"/>
      <c r="VZM153" s="16"/>
      <c r="VZN153" s="16"/>
      <c r="VZO153" s="16"/>
      <c r="VZP153" s="16"/>
      <c r="VZQ153" s="16"/>
      <c r="VZR153" s="16"/>
      <c r="VZS153" s="16"/>
      <c r="VZT153" s="16"/>
      <c r="VZU153" s="16"/>
      <c r="VZV153" s="16"/>
      <c r="VZW153" s="16"/>
      <c r="VZX153" s="16"/>
      <c r="VZY153" s="16"/>
      <c r="VZZ153" s="16"/>
      <c r="WAA153" s="16"/>
      <c r="WAB153" s="16"/>
      <c r="WAC153" s="16"/>
      <c r="WAD153" s="16"/>
      <c r="WAE153" s="16"/>
      <c r="WAF153" s="16"/>
      <c r="WAG153" s="16"/>
      <c r="WAH153" s="16"/>
      <c r="WAI153" s="16"/>
      <c r="WAJ153" s="16"/>
      <c r="WAK153" s="16"/>
      <c r="WAL153" s="16"/>
      <c r="WAM153" s="16"/>
      <c r="WAN153" s="16"/>
      <c r="WAO153" s="16"/>
      <c r="WAP153" s="16"/>
      <c r="WAQ153" s="16"/>
      <c r="WAR153" s="16"/>
      <c r="WAS153" s="16"/>
      <c r="WAT153" s="16"/>
      <c r="WAU153" s="16"/>
      <c r="WAV153" s="16"/>
      <c r="WAW153" s="16"/>
      <c r="WAX153" s="16"/>
      <c r="WAY153" s="16"/>
      <c r="WAZ153" s="16"/>
      <c r="WBA153" s="16"/>
      <c r="WBB153" s="16"/>
      <c r="WBC153" s="16"/>
      <c r="WBD153" s="16"/>
      <c r="WBE153" s="16"/>
      <c r="WBF153" s="16"/>
      <c r="WBG153" s="16"/>
      <c r="WBH153" s="16"/>
      <c r="WBI153" s="16"/>
      <c r="WBJ153" s="16"/>
      <c r="WBK153" s="16"/>
      <c r="WBL153" s="16"/>
      <c r="WBM153" s="16"/>
      <c r="WBN153" s="16"/>
      <c r="WBO153" s="16"/>
      <c r="WBP153" s="16"/>
      <c r="WBQ153" s="16"/>
      <c r="WBR153" s="16"/>
      <c r="WBS153" s="16"/>
      <c r="WBT153" s="16"/>
      <c r="WBU153" s="16"/>
      <c r="WBV153" s="16"/>
      <c r="WBW153" s="16"/>
      <c r="WBX153" s="16"/>
      <c r="WBY153" s="16"/>
      <c r="WBZ153" s="16"/>
      <c r="WCA153" s="16"/>
      <c r="WCB153" s="16"/>
      <c r="WCC153" s="16"/>
      <c r="WCD153" s="16"/>
      <c r="WCE153" s="16"/>
      <c r="WCF153" s="16"/>
      <c r="WCG153" s="16"/>
      <c r="WCH153" s="16"/>
      <c r="WCI153" s="16"/>
      <c r="WCJ153" s="16"/>
      <c r="WCK153" s="16"/>
      <c r="WCL153" s="16"/>
      <c r="WCM153" s="16"/>
      <c r="WCN153" s="16"/>
      <c r="WCO153" s="16"/>
      <c r="WCP153" s="16"/>
      <c r="WCQ153" s="16"/>
      <c r="WCR153" s="16"/>
      <c r="WCS153" s="16"/>
      <c r="WCT153" s="16"/>
      <c r="WCU153" s="16"/>
      <c r="WCV153" s="16"/>
      <c r="WCW153" s="16"/>
      <c r="WCX153" s="16"/>
      <c r="WCY153" s="16"/>
      <c r="WCZ153" s="16"/>
      <c r="WDA153" s="16"/>
      <c r="WDB153" s="16"/>
      <c r="WDC153" s="16"/>
      <c r="WDD153" s="16"/>
      <c r="WDE153" s="16"/>
      <c r="WDF153" s="16"/>
      <c r="WDG153" s="16"/>
      <c r="WDH153" s="16"/>
      <c r="WDI153" s="16"/>
      <c r="WDJ153" s="16"/>
      <c r="WDK153" s="16"/>
      <c r="WDL153" s="16"/>
      <c r="WDM153" s="16"/>
      <c r="WDN153" s="16"/>
      <c r="WDO153" s="16"/>
      <c r="WDP153" s="16"/>
      <c r="WDQ153" s="16"/>
      <c r="WDR153" s="16"/>
      <c r="WDS153" s="16"/>
      <c r="WDT153" s="16"/>
      <c r="WDU153" s="16"/>
      <c r="WDV153" s="16"/>
      <c r="WDW153" s="16"/>
      <c r="WDX153" s="16"/>
      <c r="WDY153" s="16"/>
      <c r="WDZ153" s="16"/>
      <c r="WEA153" s="16"/>
      <c r="WEB153" s="16"/>
      <c r="WEC153" s="16"/>
      <c r="WED153" s="16"/>
      <c r="WEE153" s="16"/>
      <c r="WEF153" s="16"/>
      <c r="WEG153" s="16"/>
      <c r="WEH153" s="16"/>
      <c r="WEI153" s="16"/>
      <c r="WEJ153" s="16"/>
      <c r="WEK153" s="16"/>
      <c r="WEL153" s="16"/>
      <c r="WEM153" s="16"/>
      <c r="WEN153" s="16"/>
      <c r="WEO153" s="16"/>
      <c r="WEP153" s="16"/>
      <c r="WEQ153" s="16"/>
      <c r="WER153" s="16"/>
      <c r="WES153" s="16"/>
      <c r="WET153" s="16"/>
      <c r="WEU153" s="16"/>
      <c r="WEV153" s="16"/>
      <c r="WEW153" s="16"/>
      <c r="WEX153" s="16"/>
      <c r="WEY153" s="16"/>
      <c r="WEZ153" s="16"/>
      <c r="WFA153" s="16"/>
      <c r="WFB153" s="16"/>
      <c r="WFC153" s="16"/>
      <c r="WFD153" s="16"/>
      <c r="WFE153" s="16"/>
      <c r="WFF153" s="16"/>
      <c r="WFG153" s="16"/>
      <c r="WFH153" s="16"/>
      <c r="WFI153" s="16"/>
      <c r="WFJ153" s="16"/>
      <c r="WFK153" s="16"/>
      <c r="WFL153" s="16"/>
      <c r="WFM153" s="16"/>
      <c r="WFN153" s="16"/>
      <c r="WFO153" s="16"/>
      <c r="WFP153" s="16"/>
      <c r="WFQ153" s="16"/>
      <c r="WFR153" s="16"/>
      <c r="WFS153" s="16"/>
      <c r="WFT153" s="16"/>
      <c r="WFU153" s="16"/>
      <c r="WFV153" s="16"/>
      <c r="WFW153" s="16"/>
      <c r="WFX153" s="16"/>
      <c r="WFY153" s="16"/>
      <c r="WFZ153" s="16"/>
      <c r="WGA153" s="16"/>
      <c r="WGB153" s="16"/>
      <c r="WGC153" s="16"/>
      <c r="WGD153" s="16"/>
      <c r="WGE153" s="16"/>
      <c r="WGF153" s="16"/>
      <c r="WGG153" s="16"/>
      <c r="WGH153" s="16"/>
      <c r="WGI153" s="16"/>
      <c r="WGJ153" s="16"/>
      <c r="WGK153" s="16"/>
      <c r="WGL153" s="16"/>
      <c r="WGM153" s="16"/>
      <c r="WGN153" s="16"/>
      <c r="WGO153" s="16"/>
      <c r="WGP153" s="16"/>
      <c r="WGQ153" s="16"/>
      <c r="WGR153" s="16"/>
      <c r="WGS153" s="16"/>
      <c r="WGT153" s="16"/>
      <c r="WGU153" s="16"/>
      <c r="WGV153" s="16"/>
      <c r="WGW153" s="16"/>
      <c r="WGX153" s="16"/>
      <c r="WGY153" s="16"/>
      <c r="WGZ153" s="16"/>
      <c r="WHA153" s="16"/>
      <c r="WHB153" s="16"/>
      <c r="WHC153" s="16"/>
      <c r="WHD153" s="16"/>
      <c r="WHE153" s="16"/>
      <c r="WHF153" s="16"/>
      <c r="WHG153" s="16"/>
      <c r="WHH153" s="16"/>
      <c r="WHI153" s="16"/>
      <c r="WHJ153" s="16"/>
      <c r="WHK153" s="16"/>
      <c r="WHL153" s="16"/>
      <c r="WHM153" s="16"/>
      <c r="WHN153" s="16"/>
      <c r="WHO153" s="16"/>
      <c r="WHP153" s="16"/>
      <c r="WHQ153" s="16"/>
      <c r="WHR153" s="16"/>
      <c r="WHS153" s="16"/>
      <c r="WHT153" s="16"/>
      <c r="WHU153" s="16"/>
      <c r="WHV153" s="16"/>
      <c r="WHW153" s="16"/>
      <c r="WHX153" s="16"/>
      <c r="WHY153" s="16"/>
      <c r="WHZ153" s="16"/>
      <c r="WIA153" s="16"/>
      <c r="WIB153" s="16"/>
      <c r="WIC153" s="16"/>
      <c r="WID153" s="16"/>
      <c r="WIE153" s="16"/>
      <c r="WIF153" s="16"/>
      <c r="WIG153" s="16"/>
      <c r="WIH153" s="16"/>
      <c r="WII153" s="16"/>
      <c r="WIJ153" s="16"/>
      <c r="WIK153" s="16"/>
      <c r="WIL153" s="16"/>
      <c r="WIM153" s="16"/>
      <c r="WIN153" s="16"/>
      <c r="WIO153" s="16"/>
      <c r="WIP153" s="16"/>
      <c r="WIQ153" s="16"/>
      <c r="WIR153" s="16"/>
      <c r="WIS153" s="16"/>
      <c r="WIT153" s="16"/>
      <c r="WIU153" s="16"/>
      <c r="WIV153" s="16"/>
      <c r="WIW153" s="16"/>
      <c r="WIX153" s="16"/>
      <c r="WIY153" s="16"/>
      <c r="WIZ153" s="16"/>
      <c r="WJA153" s="16"/>
      <c r="WJB153" s="16"/>
      <c r="WJC153" s="16"/>
      <c r="WJD153" s="16"/>
      <c r="WJE153" s="16"/>
      <c r="WJF153" s="16"/>
      <c r="WJG153" s="16"/>
      <c r="WJH153" s="16"/>
      <c r="WJI153" s="16"/>
      <c r="WJJ153" s="16"/>
      <c r="WJK153" s="16"/>
      <c r="WJL153" s="16"/>
      <c r="WJM153" s="16"/>
      <c r="WJN153" s="16"/>
      <c r="WJO153" s="16"/>
      <c r="WJP153" s="16"/>
      <c r="WJQ153" s="16"/>
      <c r="WJR153" s="16"/>
      <c r="WJS153" s="16"/>
      <c r="WJT153" s="16"/>
      <c r="WJU153" s="16"/>
      <c r="WJV153" s="16"/>
      <c r="WJW153" s="16"/>
      <c r="WJX153" s="16"/>
      <c r="WJY153" s="16"/>
      <c r="WJZ153" s="16"/>
      <c r="WKA153" s="16"/>
      <c r="WKB153" s="16"/>
      <c r="WKC153" s="16"/>
      <c r="WKD153" s="16"/>
      <c r="WKE153" s="16"/>
      <c r="WKF153" s="16"/>
      <c r="WKG153" s="16"/>
      <c r="WKH153" s="16"/>
      <c r="WKI153" s="16"/>
      <c r="WKJ153" s="16"/>
      <c r="WKK153" s="16"/>
      <c r="WKL153" s="16"/>
      <c r="WKM153" s="16"/>
      <c r="WKN153" s="16"/>
      <c r="WKO153" s="16"/>
      <c r="WKP153" s="16"/>
      <c r="WKQ153" s="16"/>
      <c r="WKR153" s="16"/>
      <c r="WKS153" s="16"/>
      <c r="WKT153" s="16"/>
      <c r="WKU153" s="16"/>
      <c r="WKV153" s="16"/>
      <c r="WKW153" s="16"/>
      <c r="WKX153" s="16"/>
      <c r="WKY153" s="16"/>
      <c r="WKZ153" s="16"/>
      <c r="WLA153" s="16"/>
      <c r="WLB153" s="16"/>
      <c r="WLC153" s="16"/>
      <c r="WLD153" s="16"/>
      <c r="WLE153" s="16"/>
      <c r="WLF153" s="16"/>
      <c r="WLG153" s="16"/>
      <c r="WLH153" s="16"/>
      <c r="WLI153" s="16"/>
      <c r="WLJ153" s="16"/>
      <c r="WLK153" s="16"/>
      <c r="WLL153" s="16"/>
      <c r="WLM153" s="16"/>
      <c r="WLN153" s="16"/>
      <c r="WLO153" s="16"/>
      <c r="WLP153" s="16"/>
      <c r="WLQ153" s="16"/>
      <c r="WLR153" s="16"/>
      <c r="WLS153" s="16"/>
      <c r="WLT153" s="16"/>
      <c r="WLU153" s="16"/>
      <c r="WLV153" s="16"/>
      <c r="WLW153" s="16"/>
      <c r="WLX153" s="16"/>
      <c r="WLY153" s="16"/>
      <c r="WLZ153" s="16"/>
      <c r="WMA153" s="16"/>
      <c r="WMB153" s="16"/>
      <c r="WMC153" s="16"/>
      <c r="WMD153" s="16"/>
      <c r="WME153" s="16"/>
      <c r="WMF153" s="16"/>
      <c r="WMG153" s="16"/>
      <c r="WMH153" s="16"/>
      <c r="WMI153" s="16"/>
      <c r="WMJ153" s="16"/>
      <c r="WMK153" s="16"/>
      <c r="WML153" s="16"/>
      <c r="WMM153" s="16"/>
      <c r="WMN153" s="16"/>
      <c r="WMO153" s="16"/>
      <c r="WMP153" s="16"/>
      <c r="WMQ153" s="16"/>
      <c r="WMR153" s="16"/>
      <c r="WMS153" s="16"/>
      <c r="WMT153" s="16"/>
      <c r="WMU153" s="16"/>
      <c r="WMV153" s="16"/>
      <c r="WMW153" s="16"/>
      <c r="WMX153" s="16"/>
      <c r="WMY153" s="16"/>
      <c r="WMZ153" s="16"/>
      <c r="WNA153" s="16"/>
      <c r="WNB153" s="16"/>
      <c r="WNC153" s="16"/>
      <c r="WND153" s="16"/>
      <c r="WNE153" s="16"/>
      <c r="WNF153" s="16"/>
      <c r="WNG153" s="16"/>
      <c r="WNH153" s="16"/>
      <c r="WNI153" s="16"/>
      <c r="WNJ153" s="16"/>
      <c r="WNK153" s="16"/>
      <c r="WNL153" s="16"/>
      <c r="WNM153" s="16"/>
      <c r="WNN153" s="16"/>
      <c r="WNO153" s="16"/>
      <c r="WNP153" s="16"/>
      <c r="WNQ153" s="16"/>
      <c r="WNR153" s="16"/>
      <c r="WNS153" s="16"/>
      <c r="WNT153" s="16"/>
      <c r="WNU153" s="16"/>
      <c r="WNV153" s="16"/>
      <c r="WNW153" s="16"/>
      <c r="WNX153" s="16"/>
      <c r="WNY153" s="16"/>
      <c r="WNZ153" s="16"/>
      <c r="WOA153" s="16"/>
      <c r="WOB153" s="16"/>
      <c r="WOC153" s="16"/>
      <c r="WOD153" s="16"/>
      <c r="WOE153" s="16"/>
      <c r="WOF153" s="16"/>
      <c r="WOG153" s="16"/>
      <c r="WOH153" s="16"/>
      <c r="WOI153" s="16"/>
      <c r="WOJ153" s="16"/>
      <c r="WOK153" s="16"/>
      <c r="WOL153" s="16"/>
      <c r="WOM153" s="16"/>
      <c r="WON153" s="16"/>
      <c r="WOO153" s="16"/>
      <c r="WOP153" s="16"/>
      <c r="WOQ153" s="16"/>
      <c r="WOR153" s="16"/>
      <c r="WOS153" s="16"/>
      <c r="WOT153" s="16"/>
      <c r="WOU153" s="16"/>
      <c r="WOV153" s="16"/>
      <c r="WOW153" s="16"/>
      <c r="WOX153" s="16"/>
      <c r="WOY153" s="16"/>
      <c r="WOZ153" s="16"/>
      <c r="WPA153" s="16"/>
      <c r="WPB153" s="16"/>
      <c r="WPC153" s="16"/>
      <c r="WPD153" s="16"/>
      <c r="WPE153" s="16"/>
      <c r="WPF153" s="16"/>
      <c r="WPG153" s="16"/>
      <c r="WPH153" s="16"/>
      <c r="WPI153" s="16"/>
      <c r="WPJ153" s="16"/>
      <c r="WPK153" s="16"/>
      <c r="WPL153" s="16"/>
      <c r="WPM153" s="16"/>
      <c r="WPN153" s="16"/>
      <c r="WPO153" s="16"/>
      <c r="WPP153" s="16"/>
      <c r="WPQ153" s="16"/>
      <c r="WPR153" s="16"/>
      <c r="WPS153" s="16"/>
      <c r="WPT153" s="16"/>
      <c r="WPU153" s="16"/>
      <c r="WPV153" s="16"/>
      <c r="WPW153" s="16"/>
      <c r="WPX153" s="16"/>
      <c r="WPY153" s="16"/>
      <c r="WPZ153" s="16"/>
      <c r="WQA153" s="16"/>
      <c r="WQB153" s="16"/>
      <c r="WQC153" s="16"/>
      <c r="WQD153" s="16"/>
      <c r="WQE153" s="16"/>
      <c r="WQF153" s="16"/>
      <c r="WQG153" s="16"/>
      <c r="WQH153" s="16"/>
      <c r="WQI153" s="16"/>
      <c r="WQJ153" s="16"/>
      <c r="WQK153" s="16"/>
      <c r="WQL153" s="16"/>
      <c r="WQM153" s="16"/>
      <c r="WQN153" s="16"/>
      <c r="WQO153" s="16"/>
      <c r="WQP153" s="16"/>
      <c r="WQQ153" s="16"/>
      <c r="WQR153" s="16"/>
      <c r="WQS153" s="16"/>
      <c r="WQT153" s="16"/>
      <c r="WQU153" s="16"/>
      <c r="WQV153" s="16"/>
      <c r="WQW153" s="16"/>
      <c r="WQX153" s="16"/>
      <c r="WQY153" s="16"/>
      <c r="WQZ153" s="16"/>
      <c r="WRA153" s="16"/>
      <c r="WRB153" s="16"/>
      <c r="WRC153" s="16"/>
      <c r="WRD153" s="16"/>
      <c r="WRE153" s="16"/>
      <c r="WRF153" s="16"/>
      <c r="WRG153" s="16"/>
      <c r="WRH153" s="16"/>
      <c r="WRI153" s="16"/>
      <c r="WRJ153" s="16"/>
      <c r="WRK153" s="16"/>
      <c r="WRL153" s="16"/>
      <c r="WRM153" s="16"/>
      <c r="WRN153" s="16"/>
      <c r="WRO153" s="16"/>
      <c r="WRP153" s="16"/>
      <c r="WRQ153" s="16"/>
      <c r="WRR153" s="16"/>
      <c r="WRS153" s="16"/>
      <c r="WRT153" s="16"/>
      <c r="WRU153" s="16"/>
      <c r="WRV153" s="16"/>
      <c r="WRW153" s="16"/>
      <c r="WRX153" s="16"/>
      <c r="WRY153" s="16"/>
      <c r="WRZ153" s="16"/>
      <c r="WSA153" s="16"/>
      <c r="WSB153" s="16"/>
      <c r="WSC153" s="16"/>
      <c r="WSD153" s="16"/>
      <c r="WSE153" s="16"/>
      <c r="WSF153" s="16"/>
      <c r="WSG153" s="16"/>
      <c r="WSH153" s="16"/>
      <c r="WSI153" s="16"/>
      <c r="WSJ153" s="16"/>
      <c r="WSK153" s="16"/>
      <c r="WSL153" s="16"/>
      <c r="WSM153" s="16"/>
      <c r="WSN153" s="16"/>
      <c r="WSO153" s="16"/>
      <c r="WSP153" s="16"/>
      <c r="WSQ153" s="16"/>
      <c r="WSR153" s="16"/>
      <c r="WSS153" s="16"/>
      <c r="WST153" s="16"/>
      <c r="WSU153" s="16"/>
      <c r="WSV153" s="16"/>
      <c r="WSW153" s="16"/>
      <c r="WSX153" s="16"/>
      <c r="WSY153" s="16"/>
      <c r="WSZ153" s="16"/>
      <c r="WTA153" s="16"/>
      <c r="WTB153" s="16"/>
      <c r="WTC153" s="16"/>
      <c r="WTD153" s="16"/>
      <c r="WTE153" s="16"/>
      <c r="WTF153" s="16"/>
      <c r="WTG153" s="16"/>
      <c r="WTH153" s="16"/>
      <c r="WTI153" s="16"/>
      <c r="WTJ153" s="16"/>
      <c r="WTK153" s="16"/>
      <c r="WTL153" s="16"/>
      <c r="WTM153" s="16"/>
      <c r="WTN153" s="16"/>
      <c r="WTO153" s="16"/>
      <c r="WTP153" s="16"/>
      <c r="WTQ153" s="16"/>
      <c r="WTR153" s="16"/>
      <c r="WTS153" s="16"/>
      <c r="WTT153" s="16"/>
      <c r="WTU153" s="16"/>
      <c r="WTV153" s="16"/>
      <c r="WTW153" s="16"/>
      <c r="WTX153" s="16"/>
      <c r="WTY153" s="16"/>
      <c r="WTZ153" s="16"/>
      <c r="WUA153" s="16"/>
      <c r="WUB153" s="16"/>
      <c r="WUC153" s="16"/>
      <c r="WUD153" s="16"/>
      <c r="WUE153" s="16"/>
      <c r="WUF153" s="16"/>
      <c r="WUG153" s="16"/>
      <c r="WUH153" s="16"/>
      <c r="WUI153" s="16"/>
      <c r="WUJ153" s="16"/>
      <c r="WUK153" s="16"/>
      <c r="WUL153" s="16"/>
      <c r="WUM153" s="16"/>
      <c r="WUN153" s="16"/>
      <c r="WUO153" s="16"/>
      <c r="WUP153" s="16"/>
      <c r="WUQ153" s="16"/>
      <c r="WUR153" s="16"/>
      <c r="WUS153" s="16"/>
      <c r="WUT153" s="16"/>
      <c r="WUU153" s="16"/>
      <c r="WUV153" s="16"/>
      <c r="WUW153" s="16"/>
      <c r="WUX153" s="16"/>
      <c r="WUY153" s="16"/>
      <c r="WUZ153" s="16"/>
      <c r="WVA153" s="16"/>
      <c r="WVB153" s="16"/>
      <c r="WVC153" s="16"/>
      <c r="WVD153" s="16"/>
      <c r="WVE153" s="16"/>
      <c r="WVF153" s="16"/>
      <c r="WVG153" s="16"/>
      <c r="WVH153" s="16"/>
      <c r="WVI153" s="16"/>
      <c r="WVJ153" s="16"/>
      <c r="WVK153" s="16"/>
      <c r="WVL153" s="16"/>
      <c r="WVM153" s="16"/>
      <c r="WVN153" s="16"/>
      <c r="WVO153" s="16"/>
      <c r="WVP153" s="16"/>
      <c r="WVQ153" s="16"/>
      <c r="WVR153" s="16"/>
      <c r="WVS153" s="16"/>
      <c r="WVT153" s="16"/>
      <c r="WVU153" s="16"/>
      <c r="WVV153" s="16"/>
      <c r="WVW153" s="16"/>
      <c r="WVX153" s="16"/>
      <c r="WVY153" s="16"/>
      <c r="WVZ153" s="16"/>
      <c r="WWA153" s="16"/>
      <c r="WWB153" s="16"/>
      <c r="WWC153" s="16"/>
      <c r="WWD153" s="16"/>
      <c r="WWE153" s="16"/>
      <c r="WWF153" s="16"/>
      <c r="WWG153" s="16"/>
      <c r="WWH153" s="16"/>
      <c r="WWI153" s="16"/>
      <c r="WWJ153" s="16"/>
      <c r="WWK153" s="16"/>
      <c r="WWL153" s="16"/>
      <c r="WWM153" s="16"/>
      <c r="WWN153" s="16"/>
      <c r="WWO153" s="16"/>
      <c r="WWP153" s="16"/>
      <c r="WWQ153" s="16"/>
      <c r="WWR153" s="16"/>
      <c r="WWS153" s="16"/>
      <c r="WWT153" s="16"/>
      <c r="WWU153" s="16"/>
      <c r="WWV153" s="16"/>
      <c r="WWW153" s="16"/>
      <c r="WWX153" s="16"/>
      <c r="WWY153" s="16"/>
      <c r="WWZ153" s="16"/>
      <c r="WXA153" s="16"/>
      <c r="WXB153" s="16"/>
      <c r="WXC153" s="16"/>
      <c r="WXD153" s="16"/>
      <c r="WXE153" s="16"/>
      <c r="WXF153" s="16"/>
      <c r="WXG153" s="16"/>
      <c r="WXH153" s="16"/>
      <c r="WXI153" s="16"/>
      <c r="WXJ153" s="16"/>
      <c r="WXK153" s="16"/>
      <c r="WXL153" s="16"/>
      <c r="WXM153" s="16"/>
      <c r="WXN153" s="16"/>
      <c r="WXO153" s="16"/>
      <c r="WXP153" s="16"/>
      <c r="WXQ153" s="16"/>
      <c r="WXR153" s="16"/>
      <c r="WXS153" s="16"/>
      <c r="WXT153" s="16"/>
      <c r="WXU153" s="16"/>
      <c r="WXV153" s="16"/>
      <c r="WXW153" s="16"/>
      <c r="WXX153" s="16"/>
      <c r="WXY153" s="16"/>
      <c r="WXZ153" s="16"/>
      <c r="WYA153" s="16"/>
      <c r="WYB153" s="16"/>
      <c r="WYC153" s="16"/>
      <c r="WYD153" s="16"/>
      <c r="WYE153" s="16"/>
      <c r="WYF153" s="16"/>
      <c r="WYG153" s="16"/>
      <c r="WYH153" s="16"/>
      <c r="WYI153" s="16"/>
      <c r="WYJ153" s="16"/>
      <c r="WYK153" s="16"/>
      <c r="WYL153" s="16"/>
      <c r="WYM153" s="16"/>
      <c r="WYN153" s="16"/>
      <c r="WYO153" s="16"/>
      <c r="WYP153" s="16"/>
      <c r="WYQ153" s="16"/>
      <c r="WYR153" s="16"/>
      <c r="WYS153" s="16"/>
      <c r="WYT153" s="16"/>
      <c r="WYU153" s="16"/>
      <c r="WYV153" s="16"/>
      <c r="WYW153" s="16"/>
      <c r="WYX153" s="16"/>
      <c r="WYY153" s="16"/>
      <c r="WYZ153" s="16"/>
      <c r="WZA153" s="16"/>
      <c r="WZB153" s="16"/>
      <c r="WZC153" s="16"/>
      <c r="WZD153" s="16"/>
      <c r="WZE153" s="16"/>
      <c r="WZF153" s="16"/>
      <c r="WZG153" s="16"/>
      <c r="WZH153" s="16"/>
      <c r="WZI153" s="16"/>
      <c r="WZJ153" s="16"/>
      <c r="WZK153" s="16"/>
      <c r="WZL153" s="16"/>
      <c r="WZM153" s="16"/>
      <c r="WZN153" s="16"/>
      <c r="WZO153" s="16"/>
      <c r="WZP153" s="16"/>
      <c r="WZQ153" s="16"/>
      <c r="WZR153" s="16"/>
      <c r="WZS153" s="16"/>
      <c r="WZT153" s="16"/>
      <c r="WZU153" s="16"/>
      <c r="WZV153" s="16"/>
      <c r="WZW153" s="16"/>
      <c r="WZX153" s="16"/>
      <c r="WZY153" s="16"/>
      <c r="WZZ153" s="16"/>
      <c r="XAA153" s="16"/>
      <c r="XAB153" s="16"/>
      <c r="XAC153" s="16"/>
      <c r="XAD153" s="16"/>
      <c r="XAE153" s="16"/>
      <c r="XAF153" s="16"/>
      <c r="XAG153" s="16"/>
      <c r="XAH153" s="16"/>
      <c r="XAI153" s="16"/>
      <c r="XAJ153" s="16"/>
      <c r="XAK153" s="16"/>
      <c r="XAL153" s="16"/>
      <c r="XAM153" s="16"/>
      <c r="XAN153" s="16"/>
      <c r="XAO153" s="16"/>
      <c r="XAP153" s="16"/>
      <c r="XAQ153" s="16"/>
      <c r="XAR153" s="16"/>
      <c r="XAS153" s="16"/>
      <c r="XAT153" s="16"/>
      <c r="XAU153" s="16"/>
      <c r="XAV153" s="16"/>
      <c r="XAW153" s="16"/>
      <c r="XAX153" s="16"/>
      <c r="XAY153" s="16"/>
      <c r="XAZ153" s="16"/>
      <c r="XBA153" s="16"/>
      <c r="XBB153" s="16"/>
      <c r="XBC153" s="16"/>
      <c r="XBD153" s="16"/>
      <c r="XBE153" s="16"/>
      <c r="XBF153" s="16"/>
      <c r="XBG153" s="16"/>
      <c r="XBH153" s="16"/>
      <c r="XBI153" s="16"/>
      <c r="XBJ153" s="16"/>
      <c r="XBK153" s="16"/>
      <c r="XBL153" s="16"/>
      <c r="XBM153" s="16"/>
      <c r="XBN153" s="16"/>
      <c r="XBO153" s="16"/>
      <c r="XBP153" s="16"/>
      <c r="XBQ153" s="16"/>
      <c r="XBR153" s="16"/>
      <c r="XBS153" s="16"/>
      <c r="XBT153" s="16"/>
      <c r="XBU153" s="16"/>
      <c r="XBV153" s="16"/>
      <c r="XBW153" s="16"/>
      <c r="XBX153" s="16"/>
      <c r="XBY153" s="16"/>
      <c r="XBZ153" s="16"/>
      <c r="XCA153" s="16"/>
      <c r="XCB153" s="16"/>
      <c r="XCC153" s="16"/>
      <c r="XCD153" s="16"/>
      <c r="XCE153" s="16"/>
      <c r="XCF153" s="16"/>
      <c r="XCG153" s="16"/>
      <c r="XCH153" s="16"/>
      <c r="XCI153" s="16"/>
      <c r="XCJ153" s="16"/>
      <c r="XCK153" s="16"/>
      <c r="XCL153" s="16"/>
      <c r="XCM153" s="16"/>
      <c r="XCN153" s="16"/>
      <c r="XCO153" s="16"/>
      <c r="XCP153" s="16"/>
      <c r="XCQ153" s="16"/>
      <c r="XCR153" s="16"/>
      <c r="XCS153" s="16"/>
      <c r="XCT153" s="16"/>
      <c r="XCU153" s="16"/>
      <c r="XCV153" s="16"/>
      <c r="XCW153" s="16"/>
      <c r="XCX153" s="16"/>
      <c r="XCY153" s="16"/>
      <c r="XCZ153" s="16"/>
      <c r="XDA153" s="16"/>
      <c r="XDB153" s="16"/>
      <c r="XDC153" s="16"/>
      <c r="XDD153" s="16"/>
      <c r="XDE153" s="16"/>
      <c r="XDF153" s="16"/>
      <c r="XDG153" s="16"/>
      <c r="XDH153" s="16"/>
      <c r="XDI153" s="16"/>
      <c r="XDJ153" s="16"/>
      <c r="XDK153" s="16"/>
      <c r="XDL153" s="16"/>
      <c r="XDM153" s="16"/>
      <c r="XDN153" s="16"/>
      <c r="XDO153" s="16"/>
      <c r="XDP153" s="16"/>
      <c r="XDQ153" s="16"/>
      <c r="XDR153" s="16"/>
      <c r="XDS153" s="16"/>
      <c r="XDT153" s="16"/>
      <c r="XDU153" s="16"/>
      <c r="XDV153" s="16"/>
      <c r="XDW153" s="16"/>
      <c r="XDX153" s="16"/>
      <c r="XDY153" s="16"/>
      <c r="XDZ153" s="16"/>
      <c r="XEA153" s="16"/>
      <c r="XEB153" s="16"/>
      <c r="XEC153" s="16"/>
      <c r="XED153" s="16"/>
      <c r="XEE153" s="16"/>
      <c r="XEF153" s="16"/>
      <c r="XEG153" s="16"/>
      <c r="XEH153" s="16"/>
      <c r="XEI153" s="16"/>
      <c r="XEJ153" s="16"/>
      <c r="XEK153" s="16"/>
      <c r="XEL153" s="16"/>
      <c r="XEM153" s="16"/>
      <c r="XEN153" s="16"/>
      <c r="XEO153" s="16"/>
      <c r="XEP153" s="16"/>
      <c r="XEQ153" s="16"/>
      <c r="XER153" s="16"/>
      <c r="XES153" s="16"/>
      <c r="XET153" s="16"/>
      <c r="XEU153" s="16"/>
      <c r="XEV153" s="16"/>
      <c r="XEW153" s="16"/>
      <c r="XEX153" s="16"/>
      <c r="XEY153" s="16"/>
      <c r="XEZ153" s="16"/>
      <c r="XFA153" s="16"/>
      <c r="XFB153" s="16"/>
      <c r="XFC153" s="16"/>
    </row>
    <row r="154" spans="1:16384" s="15" customFormat="1" ht="15.75" hidden="1">
      <c r="A154" s="16"/>
      <c r="B154" s="42"/>
      <c r="C154" s="42"/>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c r="TP154" s="16"/>
      <c r="TQ154" s="16"/>
      <c r="TR154" s="16"/>
      <c r="TS154" s="16"/>
      <c r="TT154" s="16"/>
      <c r="TU154" s="16"/>
      <c r="TV154" s="16"/>
      <c r="TW154" s="16"/>
      <c r="TX154" s="16"/>
      <c r="TY154" s="16"/>
      <c r="TZ154" s="16"/>
      <c r="UA154" s="16"/>
      <c r="UB154" s="16"/>
      <c r="UC154" s="16"/>
      <c r="UD154" s="16"/>
      <c r="UE154" s="16"/>
      <c r="UF154" s="16"/>
      <c r="UG154" s="16"/>
      <c r="UH154" s="16"/>
      <c r="UI154" s="16"/>
      <c r="UJ154" s="16"/>
      <c r="UK154" s="16"/>
      <c r="UL154" s="16"/>
      <c r="UM154" s="16"/>
      <c r="UN154" s="16"/>
      <c r="UO154" s="16"/>
      <c r="UP154" s="16"/>
      <c r="UQ154" s="16"/>
      <c r="UR154" s="16"/>
      <c r="US154" s="16"/>
      <c r="UT154" s="16"/>
      <c r="UU154" s="16"/>
      <c r="UV154" s="16"/>
      <c r="UW154" s="16"/>
      <c r="UX154" s="16"/>
      <c r="UY154" s="16"/>
      <c r="UZ154" s="16"/>
      <c r="VA154" s="16"/>
      <c r="VB154" s="16"/>
      <c r="VC154" s="16"/>
      <c r="VD154" s="16"/>
      <c r="VE154" s="16"/>
      <c r="VF154" s="16"/>
      <c r="VG154" s="16"/>
      <c r="VH154" s="16"/>
      <c r="VI154" s="16"/>
      <c r="VJ154" s="16"/>
      <c r="VK154" s="16"/>
      <c r="VL154" s="16"/>
      <c r="VM154" s="16"/>
      <c r="VN154" s="16"/>
      <c r="VO154" s="16"/>
      <c r="VP154" s="16"/>
      <c r="VQ154" s="16"/>
      <c r="VR154" s="16"/>
      <c r="VS154" s="16"/>
      <c r="VT154" s="16"/>
      <c r="VU154" s="16"/>
      <c r="VV154" s="16"/>
      <c r="VW154" s="16"/>
      <c r="VX154" s="16"/>
      <c r="VY154" s="16"/>
      <c r="VZ154" s="16"/>
      <c r="WA154" s="16"/>
      <c r="WB154" s="16"/>
      <c r="WC154" s="16"/>
      <c r="WD154" s="16"/>
      <c r="WE154" s="16"/>
      <c r="WF154" s="16"/>
      <c r="WG154" s="16"/>
      <c r="WH154" s="16"/>
      <c r="WI154" s="16"/>
      <c r="WJ154" s="16"/>
      <c r="WK154" s="16"/>
      <c r="WL154" s="16"/>
      <c r="WM154" s="16"/>
      <c r="WN154" s="16"/>
      <c r="WO154" s="16"/>
      <c r="WP154" s="16"/>
      <c r="WQ154" s="16"/>
      <c r="WR154" s="16"/>
      <c r="WS154" s="16"/>
      <c r="WT154" s="16"/>
      <c r="WU154" s="16"/>
      <c r="WV154" s="16"/>
      <c r="WW154" s="16"/>
      <c r="WX154" s="16"/>
      <c r="WY154" s="16"/>
      <c r="WZ154" s="16"/>
      <c r="XA154" s="16"/>
      <c r="XB154" s="16"/>
      <c r="XC154" s="16"/>
      <c r="XD154" s="16"/>
      <c r="XE154" s="16"/>
      <c r="XF154" s="16"/>
      <c r="XG154" s="16"/>
      <c r="XH154" s="16"/>
      <c r="XI154" s="16"/>
      <c r="XJ154" s="16"/>
      <c r="XK154" s="16"/>
      <c r="XL154" s="16"/>
      <c r="XM154" s="16"/>
      <c r="XN154" s="16"/>
      <c r="XO154" s="16"/>
      <c r="XP154" s="16"/>
      <c r="XQ154" s="16"/>
      <c r="XR154" s="16"/>
      <c r="XS154" s="16"/>
      <c r="XT154" s="16"/>
      <c r="XU154" s="16"/>
      <c r="XV154" s="16"/>
      <c r="XW154" s="16"/>
      <c r="XX154" s="16"/>
      <c r="XY154" s="16"/>
      <c r="XZ154" s="16"/>
      <c r="YA154" s="16"/>
      <c r="YB154" s="16"/>
      <c r="YC154" s="16"/>
      <c r="YD154" s="16"/>
      <c r="YE154" s="16"/>
      <c r="YF154" s="16"/>
      <c r="YG154" s="16"/>
      <c r="YH154" s="16"/>
      <c r="YI154" s="16"/>
      <c r="YJ154" s="16"/>
      <c r="YK154" s="16"/>
      <c r="YL154" s="16"/>
      <c r="YM154" s="16"/>
      <c r="YN154" s="16"/>
      <c r="YO154" s="16"/>
      <c r="YP154" s="16"/>
      <c r="YQ154" s="16"/>
      <c r="YR154" s="16"/>
      <c r="YS154" s="16"/>
      <c r="YT154" s="16"/>
      <c r="YU154" s="16"/>
      <c r="YV154" s="16"/>
      <c r="YW154" s="16"/>
      <c r="YX154" s="16"/>
      <c r="YY154" s="16"/>
      <c r="YZ154" s="16"/>
      <c r="ZA154" s="16"/>
      <c r="ZB154" s="16"/>
      <c r="ZC154" s="16"/>
      <c r="ZD154" s="16"/>
      <c r="ZE154" s="16"/>
      <c r="ZF154" s="16"/>
      <c r="ZG154" s="16"/>
      <c r="ZH154" s="16"/>
      <c r="ZI154" s="16"/>
      <c r="ZJ154" s="16"/>
      <c r="ZK154" s="16"/>
      <c r="ZL154" s="16"/>
      <c r="ZM154" s="16"/>
      <c r="ZN154" s="16"/>
      <c r="ZO154" s="16"/>
      <c r="ZP154" s="16"/>
      <c r="ZQ154" s="16"/>
      <c r="ZR154" s="16"/>
      <c r="ZS154" s="16"/>
      <c r="ZT154" s="16"/>
      <c r="ZU154" s="16"/>
      <c r="ZV154" s="16"/>
      <c r="ZW154" s="16"/>
      <c r="ZX154" s="16"/>
      <c r="ZY154" s="16"/>
      <c r="ZZ154" s="16"/>
      <c r="AAA154" s="16"/>
      <c r="AAB154" s="16"/>
      <c r="AAC154" s="16"/>
      <c r="AAD154" s="16"/>
      <c r="AAE154" s="16"/>
      <c r="AAF154" s="16"/>
      <c r="AAG154" s="16"/>
      <c r="AAH154" s="16"/>
      <c r="AAI154" s="16"/>
      <c r="AAJ154" s="16"/>
      <c r="AAK154" s="16"/>
      <c r="AAL154" s="16"/>
      <c r="AAM154" s="16"/>
      <c r="AAN154" s="16"/>
      <c r="AAO154" s="16"/>
      <c r="AAP154" s="16"/>
      <c r="AAQ154" s="16"/>
      <c r="AAR154" s="16"/>
      <c r="AAS154" s="16"/>
      <c r="AAT154" s="16"/>
      <c r="AAU154" s="16"/>
      <c r="AAV154" s="16"/>
      <c r="AAW154" s="16"/>
      <c r="AAX154" s="16"/>
      <c r="AAY154" s="16"/>
      <c r="AAZ154" s="16"/>
      <c r="ABA154" s="16"/>
      <c r="ABB154" s="16"/>
      <c r="ABC154" s="16"/>
      <c r="ABD154" s="16"/>
      <c r="ABE154" s="16"/>
      <c r="ABF154" s="16"/>
      <c r="ABG154" s="16"/>
      <c r="ABH154" s="16"/>
      <c r="ABI154" s="16"/>
      <c r="ABJ154" s="16"/>
      <c r="ABK154" s="16"/>
      <c r="ABL154" s="16"/>
      <c r="ABM154" s="16"/>
      <c r="ABN154" s="16"/>
      <c r="ABO154" s="16"/>
      <c r="ABP154" s="16"/>
      <c r="ABQ154" s="16"/>
      <c r="ABR154" s="16"/>
      <c r="ABS154" s="16"/>
      <c r="ABT154" s="16"/>
      <c r="ABU154" s="16"/>
      <c r="ABV154" s="16"/>
      <c r="ABW154" s="16"/>
      <c r="ABX154" s="16"/>
      <c r="ABY154" s="16"/>
      <c r="ABZ154" s="16"/>
      <c r="ACA154" s="16"/>
      <c r="ACB154" s="16"/>
      <c r="ACC154" s="16"/>
      <c r="ACD154" s="16"/>
      <c r="ACE154" s="16"/>
      <c r="ACF154" s="16"/>
      <c r="ACG154" s="16"/>
      <c r="ACH154" s="16"/>
      <c r="ACI154" s="16"/>
      <c r="ACJ154" s="16"/>
      <c r="ACK154" s="16"/>
      <c r="ACL154" s="16"/>
      <c r="ACM154" s="16"/>
      <c r="ACN154" s="16"/>
      <c r="ACO154" s="16"/>
      <c r="ACP154" s="16"/>
      <c r="ACQ154" s="16"/>
      <c r="ACR154" s="16"/>
      <c r="ACS154" s="16"/>
      <c r="ACT154" s="16"/>
      <c r="ACU154" s="16"/>
      <c r="ACV154" s="16"/>
      <c r="ACW154" s="16"/>
      <c r="ACX154" s="16"/>
      <c r="ACY154" s="16"/>
      <c r="ACZ154" s="16"/>
      <c r="ADA154" s="16"/>
      <c r="ADB154" s="16"/>
      <c r="ADC154" s="16"/>
      <c r="ADD154" s="16"/>
      <c r="ADE154" s="16"/>
      <c r="ADF154" s="16"/>
      <c r="ADG154" s="16"/>
      <c r="ADH154" s="16"/>
      <c r="ADI154" s="16"/>
      <c r="ADJ154" s="16"/>
      <c r="ADK154" s="16"/>
      <c r="ADL154" s="16"/>
      <c r="ADM154" s="16"/>
      <c r="ADN154" s="16"/>
      <c r="ADO154" s="16"/>
      <c r="ADP154" s="16"/>
      <c r="ADQ154" s="16"/>
      <c r="ADR154" s="16"/>
      <c r="ADS154" s="16"/>
      <c r="ADT154" s="16"/>
      <c r="ADU154" s="16"/>
      <c r="ADV154" s="16"/>
      <c r="ADW154" s="16"/>
      <c r="ADX154" s="16"/>
      <c r="ADY154" s="16"/>
      <c r="ADZ154" s="16"/>
      <c r="AEA154" s="16"/>
      <c r="AEB154" s="16"/>
      <c r="AEC154" s="16"/>
      <c r="AED154" s="16"/>
      <c r="AEE154" s="16"/>
      <c r="AEF154" s="16"/>
      <c r="AEG154" s="16"/>
      <c r="AEH154" s="16"/>
      <c r="AEI154" s="16"/>
      <c r="AEJ154" s="16"/>
      <c r="AEK154" s="16"/>
      <c r="AEL154" s="16"/>
      <c r="AEM154" s="16"/>
      <c r="AEN154" s="16"/>
      <c r="AEO154" s="16"/>
      <c r="AEP154" s="16"/>
      <c r="AEQ154" s="16"/>
      <c r="AER154" s="16"/>
      <c r="AES154" s="16"/>
      <c r="AET154" s="16"/>
      <c r="AEU154" s="16"/>
      <c r="AEV154" s="16"/>
      <c r="AEW154" s="16"/>
      <c r="AEX154" s="16"/>
      <c r="AEY154" s="16"/>
      <c r="AEZ154" s="16"/>
      <c r="AFA154" s="16"/>
      <c r="AFB154" s="16"/>
      <c r="AFC154" s="16"/>
      <c r="AFD154" s="16"/>
      <c r="AFE154" s="16"/>
      <c r="AFF154" s="16"/>
      <c r="AFG154" s="16"/>
      <c r="AFH154" s="16"/>
      <c r="AFI154" s="16"/>
      <c r="AFJ154" s="16"/>
      <c r="AFK154" s="16"/>
      <c r="AFL154" s="16"/>
      <c r="AFM154" s="16"/>
      <c r="AFN154" s="16"/>
      <c r="AFO154" s="16"/>
      <c r="AFP154" s="16"/>
      <c r="AFQ154" s="16"/>
      <c r="AFR154" s="16"/>
      <c r="AFS154" s="16"/>
      <c r="AFT154" s="16"/>
      <c r="AFU154" s="16"/>
      <c r="AFV154" s="16"/>
      <c r="AFW154" s="16"/>
      <c r="AFX154" s="16"/>
      <c r="AFY154" s="16"/>
      <c r="AFZ154" s="16"/>
      <c r="AGA154" s="16"/>
      <c r="AGB154" s="16"/>
      <c r="AGC154" s="16"/>
      <c r="AGD154" s="16"/>
      <c r="AGE154" s="16"/>
      <c r="AGF154" s="16"/>
      <c r="AGG154" s="16"/>
      <c r="AGH154" s="16"/>
      <c r="AGI154" s="16"/>
      <c r="AGJ154" s="16"/>
      <c r="AGK154" s="16"/>
      <c r="AGL154" s="16"/>
      <c r="AGM154" s="16"/>
      <c r="AGN154" s="16"/>
      <c r="AGO154" s="16"/>
      <c r="AGP154" s="16"/>
      <c r="AGQ154" s="16"/>
      <c r="AGR154" s="16"/>
      <c r="AGS154" s="16"/>
      <c r="AGT154" s="16"/>
      <c r="AGU154" s="16"/>
      <c r="AGV154" s="16"/>
      <c r="AGW154" s="16"/>
      <c r="AGX154" s="16"/>
      <c r="AGY154" s="16"/>
      <c r="AGZ154" s="16"/>
      <c r="AHA154" s="16"/>
      <c r="AHB154" s="16"/>
      <c r="AHC154" s="16"/>
      <c r="AHD154" s="16"/>
      <c r="AHE154" s="16"/>
      <c r="AHF154" s="16"/>
      <c r="AHG154" s="16"/>
      <c r="AHH154" s="16"/>
      <c r="AHI154" s="16"/>
      <c r="AHJ154" s="16"/>
      <c r="AHK154" s="16"/>
      <c r="AHL154" s="16"/>
      <c r="AHM154" s="16"/>
      <c r="AHN154" s="16"/>
      <c r="AHO154" s="16"/>
      <c r="AHP154" s="16"/>
      <c r="AHQ154" s="16"/>
      <c r="AHR154" s="16"/>
      <c r="AHS154" s="16"/>
      <c r="AHT154" s="16"/>
      <c r="AHU154" s="16"/>
      <c r="AHV154" s="16"/>
      <c r="AHW154" s="16"/>
      <c r="AHX154" s="16"/>
      <c r="AHY154" s="16"/>
      <c r="AHZ154" s="16"/>
      <c r="AIA154" s="16"/>
      <c r="AIB154" s="16"/>
      <c r="AIC154" s="16"/>
      <c r="AID154" s="16"/>
      <c r="AIE154" s="16"/>
      <c r="AIF154" s="16"/>
      <c r="AIG154" s="16"/>
      <c r="AIH154" s="16"/>
      <c r="AII154" s="16"/>
      <c r="AIJ154" s="16"/>
      <c r="AIK154" s="16"/>
      <c r="AIL154" s="16"/>
      <c r="AIM154" s="16"/>
      <c r="AIN154" s="16"/>
      <c r="AIO154" s="16"/>
      <c r="AIP154" s="16"/>
      <c r="AIQ154" s="16"/>
      <c r="AIR154" s="16"/>
      <c r="AIS154" s="16"/>
      <c r="AIT154" s="16"/>
      <c r="AIU154" s="16"/>
      <c r="AIV154" s="16"/>
      <c r="AIW154" s="16"/>
      <c r="AIX154" s="16"/>
      <c r="AIY154" s="16"/>
      <c r="AIZ154" s="16"/>
      <c r="AJA154" s="16"/>
      <c r="AJB154" s="16"/>
      <c r="AJC154" s="16"/>
      <c r="AJD154" s="16"/>
      <c r="AJE154" s="16"/>
      <c r="AJF154" s="16"/>
      <c r="AJG154" s="16"/>
      <c r="AJH154" s="16"/>
      <c r="AJI154" s="16"/>
      <c r="AJJ154" s="16"/>
      <c r="AJK154" s="16"/>
      <c r="AJL154" s="16"/>
      <c r="AJM154" s="16"/>
      <c r="AJN154" s="16"/>
      <c r="AJO154" s="16"/>
      <c r="AJP154" s="16"/>
      <c r="AJQ154" s="16"/>
      <c r="AJR154" s="16"/>
      <c r="AJS154" s="16"/>
      <c r="AJT154" s="16"/>
      <c r="AJU154" s="16"/>
      <c r="AJV154" s="16"/>
      <c r="AJW154" s="16"/>
      <c r="AJX154" s="16"/>
      <c r="AJY154" s="16"/>
      <c r="AJZ154" s="16"/>
      <c r="AKA154" s="16"/>
      <c r="AKB154" s="16"/>
      <c r="AKC154" s="16"/>
      <c r="AKD154" s="16"/>
      <c r="AKE154" s="16"/>
      <c r="AKF154" s="16"/>
      <c r="AKG154" s="16"/>
      <c r="AKH154" s="16"/>
      <c r="AKI154" s="16"/>
      <c r="AKJ154" s="16"/>
      <c r="AKK154" s="16"/>
      <c r="AKL154" s="16"/>
      <c r="AKM154" s="16"/>
      <c r="AKN154" s="16"/>
      <c r="AKO154" s="16"/>
      <c r="AKP154" s="16"/>
      <c r="AKQ154" s="16"/>
      <c r="AKR154" s="16"/>
      <c r="AKS154" s="16"/>
      <c r="AKT154" s="16"/>
      <c r="AKU154" s="16"/>
      <c r="AKV154" s="16"/>
      <c r="AKW154" s="16"/>
      <c r="AKX154" s="16"/>
      <c r="AKY154" s="16"/>
      <c r="AKZ154" s="16"/>
      <c r="ALA154" s="16"/>
      <c r="ALB154" s="16"/>
      <c r="ALC154" s="16"/>
      <c r="ALD154" s="16"/>
      <c r="ALE154" s="16"/>
      <c r="ALF154" s="16"/>
      <c r="ALG154" s="16"/>
      <c r="ALH154" s="16"/>
      <c r="ALI154" s="16"/>
      <c r="ALJ154" s="16"/>
      <c r="ALK154" s="16"/>
      <c r="ALL154" s="16"/>
      <c r="ALM154" s="16"/>
      <c r="ALN154" s="16"/>
      <c r="ALO154" s="16"/>
      <c r="ALP154" s="16"/>
      <c r="ALQ154" s="16"/>
      <c r="ALR154" s="16"/>
      <c r="ALS154" s="16"/>
      <c r="ALT154" s="16"/>
      <c r="ALU154" s="16"/>
      <c r="ALV154" s="16"/>
      <c r="ALW154" s="16"/>
      <c r="ALX154" s="16"/>
      <c r="ALY154" s="16"/>
      <c r="ALZ154" s="16"/>
      <c r="AMA154" s="16"/>
      <c r="AMB154" s="16"/>
      <c r="AMC154" s="16"/>
      <c r="AMD154" s="16"/>
      <c r="AME154" s="16"/>
      <c r="AMF154" s="16"/>
      <c r="AMG154" s="16"/>
      <c r="AMH154" s="16"/>
      <c r="AMI154" s="16"/>
      <c r="AMJ154" s="16"/>
      <c r="AMK154" s="16"/>
      <c r="AML154" s="16"/>
      <c r="AMM154" s="16"/>
      <c r="AMN154" s="16"/>
      <c r="AMO154" s="16"/>
      <c r="AMP154" s="16"/>
      <c r="AMQ154" s="16"/>
      <c r="AMR154" s="16"/>
      <c r="AMS154" s="16"/>
      <c r="AMT154" s="16"/>
      <c r="AMU154" s="16"/>
      <c r="AMV154" s="16"/>
      <c r="AMW154" s="16"/>
      <c r="AMX154" s="16"/>
      <c r="AMY154" s="16"/>
      <c r="AMZ154" s="16"/>
      <c r="ANA154" s="16"/>
      <c r="ANB154" s="16"/>
      <c r="ANC154" s="16"/>
      <c r="AND154" s="16"/>
      <c r="ANE154" s="16"/>
      <c r="ANF154" s="16"/>
      <c r="ANG154" s="16"/>
      <c r="ANH154" s="16"/>
      <c r="ANI154" s="16"/>
      <c r="ANJ154" s="16"/>
      <c r="ANK154" s="16"/>
      <c r="ANL154" s="16"/>
      <c r="ANM154" s="16"/>
      <c r="ANN154" s="16"/>
      <c r="ANO154" s="16"/>
      <c r="ANP154" s="16"/>
      <c r="ANQ154" s="16"/>
      <c r="ANR154" s="16"/>
      <c r="ANS154" s="16"/>
      <c r="ANT154" s="16"/>
      <c r="ANU154" s="16"/>
      <c r="ANV154" s="16"/>
      <c r="ANW154" s="16"/>
      <c r="ANX154" s="16"/>
      <c r="ANY154" s="16"/>
      <c r="ANZ154" s="16"/>
      <c r="AOA154" s="16"/>
      <c r="AOB154" s="16"/>
      <c r="AOC154" s="16"/>
      <c r="AOD154" s="16"/>
      <c r="AOE154" s="16"/>
      <c r="AOF154" s="16"/>
      <c r="AOG154" s="16"/>
      <c r="AOH154" s="16"/>
      <c r="AOI154" s="16"/>
      <c r="AOJ154" s="16"/>
      <c r="AOK154" s="16"/>
      <c r="AOL154" s="16"/>
      <c r="AOM154" s="16"/>
      <c r="AON154" s="16"/>
      <c r="AOO154" s="16"/>
      <c r="AOP154" s="16"/>
      <c r="AOQ154" s="16"/>
      <c r="AOR154" s="16"/>
      <c r="AOS154" s="16"/>
      <c r="AOT154" s="16"/>
      <c r="AOU154" s="16"/>
      <c r="AOV154" s="16"/>
      <c r="AOW154" s="16"/>
      <c r="AOX154" s="16"/>
      <c r="AOY154" s="16"/>
      <c r="AOZ154" s="16"/>
      <c r="APA154" s="16"/>
      <c r="APB154" s="16"/>
      <c r="APC154" s="16"/>
      <c r="APD154" s="16"/>
      <c r="APE154" s="16"/>
      <c r="APF154" s="16"/>
      <c r="APG154" s="16"/>
      <c r="APH154" s="16"/>
      <c r="API154" s="16"/>
      <c r="APJ154" s="16"/>
      <c r="APK154" s="16"/>
      <c r="APL154" s="16"/>
      <c r="APM154" s="16"/>
      <c r="APN154" s="16"/>
      <c r="APO154" s="16"/>
      <c r="APP154" s="16"/>
      <c r="APQ154" s="16"/>
      <c r="APR154" s="16"/>
      <c r="APS154" s="16"/>
      <c r="APT154" s="16"/>
      <c r="APU154" s="16"/>
      <c r="APV154" s="16"/>
      <c r="APW154" s="16"/>
      <c r="APX154" s="16"/>
      <c r="APY154" s="16"/>
      <c r="APZ154" s="16"/>
      <c r="AQA154" s="16"/>
      <c r="AQB154" s="16"/>
      <c r="AQC154" s="16"/>
      <c r="AQD154" s="16"/>
      <c r="AQE154" s="16"/>
      <c r="AQF154" s="16"/>
      <c r="AQG154" s="16"/>
      <c r="AQH154" s="16"/>
      <c r="AQI154" s="16"/>
      <c r="AQJ154" s="16"/>
      <c r="AQK154" s="16"/>
      <c r="AQL154" s="16"/>
      <c r="AQM154" s="16"/>
      <c r="AQN154" s="16"/>
      <c r="AQO154" s="16"/>
      <c r="AQP154" s="16"/>
      <c r="AQQ154" s="16"/>
      <c r="AQR154" s="16"/>
      <c r="AQS154" s="16"/>
      <c r="AQT154" s="16"/>
      <c r="AQU154" s="16"/>
      <c r="AQV154" s="16"/>
      <c r="AQW154" s="16"/>
      <c r="AQX154" s="16"/>
      <c r="AQY154" s="16"/>
      <c r="AQZ154" s="16"/>
      <c r="ARA154" s="16"/>
      <c r="ARB154" s="16"/>
      <c r="ARC154" s="16"/>
      <c r="ARD154" s="16"/>
      <c r="ARE154" s="16"/>
      <c r="ARF154" s="16"/>
      <c r="ARG154" s="16"/>
      <c r="ARH154" s="16"/>
      <c r="ARI154" s="16"/>
      <c r="ARJ154" s="16"/>
      <c r="ARK154" s="16"/>
      <c r="ARL154" s="16"/>
      <c r="ARM154" s="16"/>
      <c r="ARN154" s="16"/>
      <c r="ARO154" s="16"/>
      <c r="ARP154" s="16"/>
      <c r="ARQ154" s="16"/>
      <c r="ARR154" s="16"/>
      <c r="ARS154" s="16"/>
      <c r="ART154" s="16"/>
      <c r="ARU154" s="16"/>
      <c r="ARV154" s="16"/>
      <c r="ARW154" s="16"/>
      <c r="ARX154" s="16"/>
      <c r="ARY154" s="16"/>
      <c r="ARZ154" s="16"/>
      <c r="ASA154" s="16"/>
      <c r="ASB154" s="16"/>
      <c r="ASC154" s="16"/>
      <c r="ASD154" s="16"/>
      <c r="ASE154" s="16"/>
      <c r="ASF154" s="16"/>
      <c r="ASG154" s="16"/>
      <c r="ASH154" s="16"/>
      <c r="ASI154" s="16"/>
      <c r="ASJ154" s="16"/>
      <c r="ASK154" s="16"/>
      <c r="ASL154" s="16"/>
      <c r="ASM154" s="16"/>
      <c r="ASN154" s="16"/>
      <c r="ASO154" s="16"/>
      <c r="ASP154" s="16"/>
      <c r="ASQ154" s="16"/>
      <c r="ASR154" s="16"/>
      <c r="ASS154" s="16"/>
      <c r="AST154" s="16"/>
      <c r="ASU154" s="16"/>
      <c r="ASV154" s="16"/>
      <c r="ASW154" s="16"/>
      <c r="ASX154" s="16"/>
      <c r="ASY154" s="16"/>
      <c r="ASZ154" s="16"/>
      <c r="ATA154" s="16"/>
      <c r="ATB154" s="16"/>
      <c r="ATC154" s="16"/>
      <c r="ATD154" s="16"/>
      <c r="ATE154" s="16"/>
      <c r="ATF154" s="16"/>
      <c r="ATG154" s="16"/>
      <c r="ATH154" s="16"/>
      <c r="ATI154" s="16"/>
      <c r="ATJ154" s="16"/>
      <c r="ATK154" s="16"/>
      <c r="ATL154" s="16"/>
      <c r="ATM154" s="16"/>
      <c r="ATN154" s="16"/>
      <c r="ATO154" s="16"/>
      <c r="ATP154" s="16"/>
      <c r="ATQ154" s="16"/>
      <c r="ATR154" s="16"/>
      <c r="ATS154" s="16"/>
      <c r="ATT154" s="16"/>
      <c r="ATU154" s="16"/>
      <c r="ATV154" s="16"/>
      <c r="ATW154" s="16"/>
      <c r="ATX154" s="16"/>
      <c r="ATY154" s="16"/>
      <c r="ATZ154" s="16"/>
      <c r="AUA154" s="16"/>
      <c r="AUB154" s="16"/>
      <c r="AUC154" s="16"/>
      <c r="AUD154" s="16"/>
      <c r="AUE154" s="16"/>
      <c r="AUF154" s="16"/>
      <c r="AUG154" s="16"/>
      <c r="AUH154" s="16"/>
      <c r="AUI154" s="16"/>
      <c r="AUJ154" s="16"/>
      <c r="AUK154" s="16"/>
      <c r="AUL154" s="16"/>
      <c r="AUM154" s="16"/>
      <c r="AUN154" s="16"/>
      <c r="AUO154" s="16"/>
      <c r="AUP154" s="16"/>
      <c r="AUQ154" s="16"/>
      <c r="AUR154" s="16"/>
      <c r="AUS154" s="16"/>
      <c r="AUT154" s="16"/>
      <c r="AUU154" s="16"/>
      <c r="AUV154" s="16"/>
      <c r="AUW154" s="16"/>
      <c r="AUX154" s="16"/>
      <c r="AUY154" s="16"/>
      <c r="AUZ154" s="16"/>
      <c r="AVA154" s="16"/>
      <c r="AVB154" s="16"/>
      <c r="AVC154" s="16"/>
      <c r="AVD154" s="16"/>
      <c r="AVE154" s="16"/>
      <c r="AVF154" s="16"/>
      <c r="AVG154" s="16"/>
      <c r="AVH154" s="16"/>
      <c r="AVI154" s="16"/>
      <c r="AVJ154" s="16"/>
      <c r="AVK154" s="16"/>
      <c r="AVL154" s="16"/>
      <c r="AVM154" s="16"/>
      <c r="AVN154" s="16"/>
      <c r="AVO154" s="16"/>
      <c r="AVP154" s="16"/>
      <c r="AVQ154" s="16"/>
      <c r="AVR154" s="16"/>
      <c r="AVS154" s="16"/>
      <c r="AVT154" s="16"/>
      <c r="AVU154" s="16"/>
      <c r="AVV154" s="16"/>
      <c r="AVW154" s="16"/>
      <c r="AVX154" s="16"/>
      <c r="AVY154" s="16"/>
      <c r="AVZ154" s="16"/>
      <c r="AWA154" s="16"/>
      <c r="AWB154" s="16"/>
      <c r="AWC154" s="16"/>
      <c r="AWD154" s="16"/>
      <c r="AWE154" s="16"/>
      <c r="AWF154" s="16"/>
      <c r="AWG154" s="16"/>
      <c r="AWH154" s="16"/>
      <c r="AWI154" s="16"/>
      <c r="AWJ154" s="16"/>
      <c r="AWK154" s="16"/>
      <c r="AWL154" s="16"/>
      <c r="AWM154" s="16"/>
      <c r="AWN154" s="16"/>
      <c r="AWO154" s="16"/>
      <c r="AWP154" s="16"/>
      <c r="AWQ154" s="16"/>
      <c r="AWR154" s="16"/>
      <c r="AWS154" s="16"/>
      <c r="AWT154" s="16"/>
      <c r="AWU154" s="16"/>
      <c r="AWV154" s="16"/>
      <c r="AWW154" s="16"/>
      <c r="AWX154" s="16"/>
      <c r="AWY154" s="16"/>
      <c r="AWZ154" s="16"/>
      <c r="AXA154" s="16"/>
      <c r="AXB154" s="16"/>
      <c r="AXC154" s="16"/>
      <c r="AXD154" s="16"/>
      <c r="AXE154" s="16"/>
      <c r="AXF154" s="16"/>
      <c r="AXG154" s="16"/>
      <c r="AXH154" s="16"/>
      <c r="AXI154" s="16"/>
      <c r="AXJ154" s="16"/>
      <c r="AXK154" s="16"/>
      <c r="AXL154" s="16"/>
      <c r="AXM154" s="16"/>
      <c r="AXN154" s="16"/>
      <c r="AXO154" s="16"/>
      <c r="AXP154" s="16"/>
      <c r="AXQ154" s="16"/>
      <c r="AXR154" s="16"/>
      <c r="AXS154" s="16"/>
      <c r="AXT154" s="16"/>
      <c r="AXU154" s="16"/>
      <c r="AXV154" s="16"/>
      <c r="AXW154" s="16"/>
      <c r="AXX154" s="16"/>
      <c r="AXY154" s="16"/>
      <c r="AXZ154" s="16"/>
      <c r="AYA154" s="16"/>
      <c r="AYB154" s="16"/>
      <c r="AYC154" s="16"/>
      <c r="AYD154" s="16"/>
      <c r="AYE154" s="16"/>
      <c r="AYF154" s="16"/>
      <c r="AYG154" s="16"/>
      <c r="AYH154" s="16"/>
      <c r="AYI154" s="16"/>
      <c r="AYJ154" s="16"/>
      <c r="AYK154" s="16"/>
      <c r="AYL154" s="16"/>
      <c r="AYM154" s="16"/>
      <c r="AYN154" s="16"/>
      <c r="AYO154" s="16"/>
      <c r="AYP154" s="16"/>
      <c r="AYQ154" s="16"/>
      <c r="AYR154" s="16"/>
      <c r="AYS154" s="16"/>
      <c r="AYT154" s="16"/>
      <c r="AYU154" s="16"/>
      <c r="AYV154" s="16"/>
      <c r="AYW154" s="16"/>
      <c r="AYX154" s="16"/>
      <c r="AYY154" s="16"/>
      <c r="AYZ154" s="16"/>
      <c r="AZA154" s="16"/>
      <c r="AZB154" s="16"/>
      <c r="AZC154" s="16"/>
      <c r="AZD154" s="16"/>
      <c r="AZE154" s="16"/>
      <c r="AZF154" s="16"/>
      <c r="AZG154" s="16"/>
      <c r="AZH154" s="16"/>
      <c r="AZI154" s="16"/>
      <c r="AZJ154" s="16"/>
      <c r="AZK154" s="16"/>
      <c r="AZL154" s="16"/>
      <c r="AZM154" s="16"/>
      <c r="AZN154" s="16"/>
      <c r="AZO154" s="16"/>
      <c r="AZP154" s="16"/>
      <c r="AZQ154" s="16"/>
      <c r="AZR154" s="16"/>
      <c r="AZS154" s="16"/>
      <c r="AZT154" s="16"/>
      <c r="AZU154" s="16"/>
      <c r="AZV154" s="16"/>
      <c r="AZW154" s="16"/>
      <c r="AZX154" s="16"/>
      <c r="AZY154" s="16"/>
      <c r="AZZ154" s="16"/>
      <c r="BAA154" s="16"/>
      <c r="BAB154" s="16"/>
      <c r="BAC154" s="16"/>
      <c r="BAD154" s="16"/>
      <c r="BAE154" s="16"/>
      <c r="BAF154" s="16"/>
      <c r="BAG154" s="16"/>
      <c r="BAH154" s="16"/>
      <c r="BAI154" s="16"/>
      <c r="BAJ154" s="16"/>
      <c r="BAK154" s="16"/>
      <c r="BAL154" s="16"/>
      <c r="BAM154" s="16"/>
      <c r="BAN154" s="16"/>
      <c r="BAO154" s="16"/>
      <c r="BAP154" s="16"/>
      <c r="BAQ154" s="16"/>
      <c r="BAR154" s="16"/>
      <c r="BAS154" s="16"/>
      <c r="BAT154" s="16"/>
      <c r="BAU154" s="16"/>
      <c r="BAV154" s="16"/>
      <c r="BAW154" s="16"/>
      <c r="BAX154" s="16"/>
      <c r="BAY154" s="16"/>
      <c r="BAZ154" s="16"/>
      <c r="BBA154" s="16"/>
      <c r="BBB154" s="16"/>
      <c r="BBC154" s="16"/>
      <c r="BBD154" s="16"/>
      <c r="BBE154" s="16"/>
      <c r="BBF154" s="16"/>
      <c r="BBG154" s="16"/>
      <c r="BBH154" s="16"/>
      <c r="BBI154" s="16"/>
      <c r="BBJ154" s="16"/>
      <c r="BBK154" s="16"/>
      <c r="BBL154" s="16"/>
      <c r="BBM154" s="16"/>
      <c r="BBN154" s="16"/>
      <c r="BBO154" s="16"/>
      <c r="BBP154" s="16"/>
      <c r="BBQ154" s="16"/>
      <c r="BBR154" s="16"/>
      <c r="BBS154" s="16"/>
      <c r="BBT154" s="16"/>
      <c r="BBU154" s="16"/>
      <c r="BBV154" s="16"/>
      <c r="BBW154" s="16"/>
      <c r="BBX154" s="16"/>
      <c r="BBY154" s="16"/>
      <c r="BBZ154" s="16"/>
      <c r="BCA154" s="16"/>
      <c r="BCB154" s="16"/>
      <c r="BCC154" s="16"/>
      <c r="BCD154" s="16"/>
      <c r="BCE154" s="16"/>
      <c r="BCF154" s="16"/>
      <c r="BCG154" s="16"/>
      <c r="BCH154" s="16"/>
      <c r="BCI154" s="16"/>
      <c r="BCJ154" s="16"/>
      <c r="BCK154" s="16"/>
      <c r="BCL154" s="16"/>
      <c r="BCM154" s="16"/>
      <c r="BCN154" s="16"/>
      <c r="BCO154" s="16"/>
      <c r="BCP154" s="16"/>
      <c r="BCQ154" s="16"/>
      <c r="BCR154" s="16"/>
      <c r="BCS154" s="16"/>
      <c r="BCT154" s="16"/>
      <c r="BCU154" s="16"/>
      <c r="BCV154" s="16"/>
      <c r="BCW154" s="16"/>
      <c r="BCX154" s="16"/>
      <c r="BCY154" s="16"/>
      <c r="BCZ154" s="16"/>
      <c r="BDA154" s="16"/>
      <c r="BDB154" s="16"/>
      <c r="BDC154" s="16"/>
      <c r="BDD154" s="16"/>
      <c r="BDE154" s="16"/>
      <c r="BDF154" s="16"/>
      <c r="BDG154" s="16"/>
      <c r="BDH154" s="16"/>
      <c r="BDI154" s="16"/>
      <c r="BDJ154" s="16"/>
      <c r="BDK154" s="16"/>
      <c r="BDL154" s="16"/>
      <c r="BDM154" s="16"/>
      <c r="BDN154" s="16"/>
      <c r="BDO154" s="16"/>
      <c r="BDP154" s="16"/>
      <c r="BDQ154" s="16"/>
      <c r="BDR154" s="16"/>
      <c r="BDS154" s="16"/>
      <c r="BDT154" s="16"/>
      <c r="BDU154" s="16"/>
      <c r="BDV154" s="16"/>
      <c r="BDW154" s="16"/>
      <c r="BDX154" s="16"/>
      <c r="BDY154" s="16"/>
      <c r="BDZ154" s="16"/>
      <c r="BEA154" s="16"/>
      <c r="BEB154" s="16"/>
      <c r="BEC154" s="16"/>
      <c r="BED154" s="16"/>
      <c r="BEE154" s="16"/>
      <c r="BEF154" s="16"/>
      <c r="BEG154" s="16"/>
      <c r="BEH154" s="16"/>
      <c r="BEI154" s="16"/>
      <c r="BEJ154" s="16"/>
      <c r="BEK154" s="16"/>
      <c r="BEL154" s="16"/>
      <c r="BEM154" s="16"/>
      <c r="BEN154" s="16"/>
      <c r="BEO154" s="16"/>
      <c r="BEP154" s="16"/>
      <c r="BEQ154" s="16"/>
      <c r="BER154" s="16"/>
      <c r="BES154" s="16"/>
      <c r="BET154" s="16"/>
      <c r="BEU154" s="16"/>
      <c r="BEV154" s="16"/>
      <c r="BEW154" s="16"/>
      <c r="BEX154" s="16"/>
      <c r="BEY154" s="16"/>
      <c r="BEZ154" s="16"/>
      <c r="BFA154" s="16"/>
      <c r="BFB154" s="16"/>
      <c r="BFC154" s="16"/>
      <c r="BFD154" s="16"/>
      <c r="BFE154" s="16"/>
      <c r="BFF154" s="16"/>
      <c r="BFG154" s="16"/>
      <c r="BFH154" s="16"/>
      <c r="BFI154" s="16"/>
      <c r="BFJ154" s="16"/>
      <c r="BFK154" s="16"/>
      <c r="BFL154" s="16"/>
      <c r="BFM154" s="16"/>
      <c r="BFN154" s="16"/>
      <c r="BFO154" s="16"/>
      <c r="BFP154" s="16"/>
      <c r="BFQ154" s="16"/>
      <c r="BFR154" s="16"/>
      <c r="BFS154" s="16"/>
      <c r="BFT154" s="16"/>
      <c r="BFU154" s="16"/>
      <c r="BFV154" s="16"/>
      <c r="BFW154" s="16"/>
      <c r="BFX154" s="16"/>
      <c r="BFY154" s="16"/>
      <c r="BFZ154" s="16"/>
      <c r="BGA154" s="16"/>
      <c r="BGB154" s="16"/>
      <c r="BGC154" s="16"/>
      <c r="BGD154" s="16"/>
      <c r="BGE154" s="16"/>
      <c r="BGF154" s="16"/>
      <c r="BGG154" s="16"/>
      <c r="BGH154" s="16"/>
      <c r="BGI154" s="16"/>
      <c r="BGJ154" s="16"/>
      <c r="BGK154" s="16"/>
      <c r="BGL154" s="16"/>
      <c r="BGM154" s="16"/>
      <c r="BGN154" s="16"/>
      <c r="BGO154" s="16"/>
      <c r="BGP154" s="16"/>
      <c r="BGQ154" s="16"/>
      <c r="BGR154" s="16"/>
      <c r="BGS154" s="16"/>
      <c r="BGT154" s="16"/>
      <c r="BGU154" s="16"/>
      <c r="BGV154" s="16"/>
      <c r="BGW154" s="16"/>
      <c r="BGX154" s="16"/>
      <c r="BGY154" s="16"/>
      <c r="BGZ154" s="16"/>
      <c r="BHA154" s="16"/>
      <c r="BHB154" s="16"/>
      <c r="BHC154" s="16"/>
      <c r="BHD154" s="16"/>
      <c r="BHE154" s="16"/>
      <c r="BHF154" s="16"/>
      <c r="BHG154" s="16"/>
      <c r="BHH154" s="16"/>
      <c r="BHI154" s="16"/>
      <c r="BHJ154" s="16"/>
      <c r="BHK154" s="16"/>
      <c r="BHL154" s="16"/>
      <c r="BHM154" s="16"/>
      <c r="BHN154" s="16"/>
      <c r="BHO154" s="16"/>
      <c r="BHP154" s="16"/>
      <c r="BHQ154" s="16"/>
      <c r="BHR154" s="16"/>
      <c r="BHS154" s="16"/>
      <c r="BHT154" s="16"/>
      <c r="BHU154" s="16"/>
      <c r="BHV154" s="16"/>
      <c r="BHW154" s="16"/>
      <c r="BHX154" s="16"/>
      <c r="BHY154" s="16"/>
      <c r="BHZ154" s="16"/>
      <c r="BIA154" s="16"/>
      <c r="BIB154" s="16"/>
      <c r="BIC154" s="16"/>
      <c r="BID154" s="16"/>
      <c r="BIE154" s="16"/>
      <c r="BIF154" s="16"/>
      <c r="BIG154" s="16"/>
      <c r="BIH154" s="16"/>
      <c r="BII154" s="16"/>
      <c r="BIJ154" s="16"/>
      <c r="BIK154" s="16"/>
      <c r="BIL154" s="16"/>
      <c r="BIM154" s="16"/>
      <c r="BIN154" s="16"/>
      <c r="BIO154" s="16"/>
      <c r="BIP154" s="16"/>
      <c r="BIQ154" s="16"/>
      <c r="BIR154" s="16"/>
      <c r="BIS154" s="16"/>
      <c r="BIT154" s="16"/>
      <c r="BIU154" s="16"/>
      <c r="BIV154" s="16"/>
      <c r="BIW154" s="16"/>
      <c r="BIX154" s="16"/>
      <c r="BIY154" s="16"/>
      <c r="BIZ154" s="16"/>
      <c r="BJA154" s="16"/>
      <c r="BJB154" s="16"/>
      <c r="BJC154" s="16"/>
      <c r="BJD154" s="16"/>
      <c r="BJE154" s="16"/>
      <c r="BJF154" s="16"/>
      <c r="BJG154" s="16"/>
      <c r="BJH154" s="16"/>
      <c r="BJI154" s="16"/>
      <c r="BJJ154" s="16"/>
      <c r="BJK154" s="16"/>
      <c r="BJL154" s="16"/>
      <c r="BJM154" s="16"/>
      <c r="BJN154" s="16"/>
      <c r="BJO154" s="16"/>
      <c r="BJP154" s="16"/>
      <c r="BJQ154" s="16"/>
      <c r="BJR154" s="16"/>
      <c r="BJS154" s="16"/>
      <c r="BJT154" s="16"/>
      <c r="BJU154" s="16"/>
      <c r="BJV154" s="16"/>
      <c r="BJW154" s="16"/>
      <c r="BJX154" s="16"/>
      <c r="BJY154" s="16"/>
      <c r="BJZ154" s="16"/>
      <c r="BKA154" s="16"/>
      <c r="BKB154" s="16"/>
      <c r="BKC154" s="16"/>
      <c r="BKD154" s="16"/>
      <c r="BKE154" s="16"/>
      <c r="BKF154" s="16"/>
      <c r="BKG154" s="16"/>
      <c r="BKH154" s="16"/>
      <c r="BKI154" s="16"/>
      <c r="BKJ154" s="16"/>
      <c r="BKK154" s="16"/>
      <c r="BKL154" s="16"/>
      <c r="BKM154" s="16"/>
      <c r="BKN154" s="16"/>
      <c r="BKO154" s="16"/>
      <c r="BKP154" s="16"/>
      <c r="BKQ154" s="16"/>
      <c r="BKR154" s="16"/>
      <c r="BKS154" s="16"/>
      <c r="BKT154" s="16"/>
      <c r="BKU154" s="16"/>
      <c r="BKV154" s="16"/>
      <c r="BKW154" s="16"/>
      <c r="BKX154" s="16"/>
      <c r="BKY154" s="16"/>
      <c r="BKZ154" s="16"/>
      <c r="BLA154" s="16"/>
      <c r="BLB154" s="16"/>
      <c r="BLC154" s="16"/>
      <c r="BLD154" s="16"/>
      <c r="BLE154" s="16"/>
      <c r="BLF154" s="16"/>
      <c r="BLG154" s="16"/>
      <c r="BLH154" s="16"/>
      <c r="BLI154" s="16"/>
      <c r="BLJ154" s="16"/>
      <c r="BLK154" s="16"/>
      <c r="BLL154" s="16"/>
      <c r="BLM154" s="16"/>
      <c r="BLN154" s="16"/>
      <c r="BLO154" s="16"/>
      <c r="BLP154" s="16"/>
      <c r="BLQ154" s="16"/>
      <c r="BLR154" s="16"/>
      <c r="BLS154" s="16"/>
      <c r="BLT154" s="16"/>
      <c r="BLU154" s="16"/>
      <c r="BLV154" s="16"/>
      <c r="BLW154" s="16"/>
      <c r="BLX154" s="16"/>
      <c r="BLY154" s="16"/>
      <c r="BLZ154" s="16"/>
      <c r="BMA154" s="16"/>
      <c r="BMB154" s="16"/>
      <c r="BMC154" s="16"/>
      <c r="BMD154" s="16"/>
      <c r="BME154" s="16"/>
      <c r="BMF154" s="16"/>
      <c r="BMG154" s="16"/>
      <c r="BMH154" s="16"/>
      <c r="BMI154" s="16"/>
      <c r="BMJ154" s="16"/>
      <c r="BMK154" s="16"/>
      <c r="BML154" s="16"/>
      <c r="BMM154" s="16"/>
      <c r="BMN154" s="16"/>
      <c r="BMO154" s="16"/>
      <c r="BMP154" s="16"/>
      <c r="BMQ154" s="16"/>
      <c r="BMR154" s="16"/>
      <c r="BMS154" s="16"/>
      <c r="BMT154" s="16"/>
      <c r="BMU154" s="16"/>
      <c r="BMV154" s="16"/>
      <c r="BMW154" s="16"/>
      <c r="BMX154" s="16"/>
      <c r="BMY154" s="16"/>
      <c r="BMZ154" s="16"/>
      <c r="BNA154" s="16"/>
      <c r="BNB154" s="16"/>
      <c r="BNC154" s="16"/>
      <c r="BND154" s="16"/>
      <c r="BNE154" s="16"/>
      <c r="BNF154" s="16"/>
      <c r="BNG154" s="16"/>
      <c r="BNH154" s="16"/>
      <c r="BNI154" s="16"/>
      <c r="BNJ154" s="16"/>
      <c r="BNK154" s="16"/>
      <c r="BNL154" s="16"/>
      <c r="BNM154" s="16"/>
      <c r="BNN154" s="16"/>
      <c r="BNO154" s="16"/>
      <c r="BNP154" s="16"/>
      <c r="BNQ154" s="16"/>
      <c r="BNR154" s="16"/>
      <c r="BNS154" s="16"/>
      <c r="BNT154" s="16"/>
      <c r="BNU154" s="16"/>
      <c r="BNV154" s="16"/>
      <c r="BNW154" s="16"/>
      <c r="BNX154" s="16"/>
      <c r="BNY154" s="16"/>
      <c r="BNZ154" s="16"/>
      <c r="BOA154" s="16"/>
      <c r="BOB154" s="16"/>
      <c r="BOC154" s="16"/>
      <c r="BOD154" s="16"/>
      <c r="BOE154" s="16"/>
      <c r="BOF154" s="16"/>
      <c r="BOG154" s="16"/>
      <c r="BOH154" s="16"/>
      <c r="BOI154" s="16"/>
      <c r="BOJ154" s="16"/>
      <c r="BOK154" s="16"/>
      <c r="BOL154" s="16"/>
      <c r="BOM154" s="16"/>
      <c r="BON154" s="16"/>
      <c r="BOO154" s="16"/>
      <c r="BOP154" s="16"/>
      <c r="BOQ154" s="16"/>
      <c r="BOR154" s="16"/>
      <c r="BOS154" s="16"/>
      <c r="BOT154" s="16"/>
      <c r="BOU154" s="16"/>
      <c r="BOV154" s="16"/>
      <c r="BOW154" s="16"/>
      <c r="BOX154" s="16"/>
      <c r="BOY154" s="16"/>
      <c r="BOZ154" s="16"/>
      <c r="BPA154" s="16"/>
      <c r="BPB154" s="16"/>
      <c r="BPC154" s="16"/>
      <c r="BPD154" s="16"/>
      <c r="BPE154" s="16"/>
      <c r="BPF154" s="16"/>
      <c r="BPG154" s="16"/>
      <c r="BPH154" s="16"/>
      <c r="BPI154" s="16"/>
      <c r="BPJ154" s="16"/>
      <c r="BPK154" s="16"/>
      <c r="BPL154" s="16"/>
      <c r="BPM154" s="16"/>
      <c r="BPN154" s="16"/>
      <c r="BPO154" s="16"/>
      <c r="BPP154" s="16"/>
      <c r="BPQ154" s="16"/>
      <c r="BPR154" s="16"/>
      <c r="BPS154" s="16"/>
      <c r="BPT154" s="16"/>
      <c r="BPU154" s="16"/>
      <c r="BPV154" s="16"/>
      <c r="BPW154" s="16"/>
      <c r="BPX154" s="16"/>
      <c r="BPY154" s="16"/>
      <c r="BPZ154" s="16"/>
      <c r="BQA154" s="16"/>
      <c r="BQB154" s="16"/>
      <c r="BQC154" s="16"/>
      <c r="BQD154" s="16"/>
      <c r="BQE154" s="16"/>
      <c r="BQF154" s="16"/>
      <c r="BQG154" s="16"/>
      <c r="BQH154" s="16"/>
      <c r="BQI154" s="16"/>
      <c r="BQJ154" s="16"/>
      <c r="BQK154" s="16"/>
      <c r="BQL154" s="16"/>
      <c r="BQM154" s="16"/>
      <c r="BQN154" s="16"/>
      <c r="BQO154" s="16"/>
      <c r="BQP154" s="16"/>
      <c r="BQQ154" s="16"/>
      <c r="BQR154" s="16"/>
      <c r="BQS154" s="16"/>
      <c r="BQT154" s="16"/>
      <c r="BQU154" s="16"/>
      <c r="BQV154" s="16"/>
      <c r="BQW154" s="16"/>
      <c r="BQX154" s="16"/>
      <c r="BQY154" s="16"/>
      <c r="BQZ154" s="16"/>
      <c r="BRA154" s="16"/>
      <c r="BRB154" s="16"/>
      <c r="BRC154" s="16"/>
      <c r="BRD154" s="16"/>
      <c r="BRE154" s="16"/>
      <c r="BRF154" s="16"/>
      <c r="BRG154" s="16"/>
      <c r="BRH154" s="16"/>
      <c r="BRI154" s="16"/>
      <c r="BRJ154" s="16"/>
      <c r="BRK154" s="16"/>
      <c r="BRL154" s="16"/>
      <c r="BRM154" s="16"/>
      <c r="BRN154" s="16"/>
      <c r="BRO154" s="16"/>
      <c r="BRP154" s="16"/>
      <c r="BRQ154" s="16"/>
      <c r="BRR154" s="16"/>
      <c r="BRS154" s="16"/>
      <c r="BRT154" s="16"/>
      <c r="BRU154" s="16"/>
      <c r="BRV154" s="16"/>
      <c r="BRW154" s="16"/>
      <c r="BRX154" s="16"/>
      <c r="BRY154" s="16"/>
      <c r="BRZ154" s="16"/>
      <c r="BSA154" s="16"/>
      <c r="BSB154" s="16"/>
      <c r="BSC154" s="16"/>
      <c r="BSD154" s="16"/>
      <c r="BSE154" s="16"/>
      <c r="BSF154" s="16"/>
      <c r="BSG154" s="16"/>
      <c r="BSH154" s="16"/>
      <c r="BSI154" s="16"/>
      <c r="BSJ154" s="16"/>
      <c r="BSK154" s="16"/>
      <c r="BSL154" s="16"/>
      <c r="BSM154" s="16"/>
      <c r="BSN154" s="16"/>
      <c r="BSO154" s="16"/>
      <c r="BSP154" s="16"/>
      <c r="BSQ154" s="16"/>
      <c r="BSR154" s="16"/>
      <c r="BSS154" s="16"/>
      <c r="BST154" s="16"/>
      <c r="BSU154" s="16"/>
      <c r="BSV154" s="16"/>
      <c r="BSW154" s="16"/>
      <c r="BSX154" s="16"/>
      <c r="BSY154" s="16"/>
      <c r="BSZ154" s="16"/>
      <c r="BTA154" s="16"/>
      <c r="BTB154" s="16"/>
      <c r="BTC154" s="16"/>
      <c r="BTD154" s="16"/>
      <c r="BTE154" s="16"/>
      <c r="BTF154" s="16"/>
      <c r="BTG154" s="16"/>
      <c r="BTH154" s="16"/>
      <c r="BTI154" s="16"/>
      <c r="BTJ154" s="16"/>
      <c r="BTK154" s="16"/>
      <c r="BTL154" s="16"/>
      <c r="BTM154" s="16"/>
      <c r="BTN154" s="16"/>
      <c r="BTO154" s="16"/>
      <c r="BTP154" s="16"/>
      <c r="BTQ154" s="16"/>
      <c r="BTR154" s="16"/>
      <c r="BTS154" s="16"/>
      <c r="BTT154" s="16"/>
      <c r="BTU154" s="16"/>
      <c r="BTV154" s="16"/>
      <c r="BTW154" s="16"/>
      <c r="BTX154" s="16"/>
      <c r="BTY154" s="16"/>
      <c r="BTZ154" s="16"/>
      <c r="BUA154" s="16"/>
      <c r="BUB154" s="16"/>
      <c r="BUC154" s="16"/>
      <c r="BUD154" s="16"/>
      <c r="BUE154" s="16"/>
      <c r="BUF154" s="16"/>
      <c r="BUG154" s="16"/>
      <c r="BUH154" s="16"/>
      <c r="BUI154" s="16"/>
      <c r="BUJ154" s="16"/>
      <c r="BUK154" s="16"/>
      <c r="BUL154" s="16"/>
      <c r="BUM154" s="16"/>
      <c r="BUN154" s="16"/>
      <c r="BUO154" s="16"/>
      <c r="BUP154" s="16"/>
      <c r="BUQ154" s="16"/>
      <c r="BUR154" s="16"/>
      <c r="BUS154" s="16"/>
      <c r="BUT154" s="16"/>
      <c r="BUU154" s="16"/>
      <c r="BUV154" s="16"/>
      <c r="BUW154" s="16"/>
      <c r="BUX154" s="16"/>
      <c r="BUY154" s="16"/>
      <c r="BUZ154" s="16"/>
      <c r="BVA154" s="16"/>
      <c r="BVB154" s="16"/>
      <c r="BVC154" s="16"/>
      <c r="BVD154" s="16"/>
      <c r="BVE154" s="16"/>
      <c r="BVF154" s="16"/>
      <c r="BVG154" s="16"/>
      <c r="BVH154" s="16"/>
      <c r="BVI154" s="16"/>
      <c r="BVJ154" s="16"/>
      <c r="BVK154" s="16"/>
      <c r="BVL154" s="16"/>
      <c r="BVM154" s="16"/>
      <c r="BVN154" s="16"/>
      <c r="BVO154" s="16"/>
      <c r="BVP154" s="16"/>
      <c r="BVQ154" s="16"/>
      <c r="BVR154" s="16"/>
      <c r="BVS154" s="16"/>
      <c r="BVT154" s="16"/>
      <c r="BVU154" s="16"/>
      <c r="BVV154" s="16"/>
      <c r="BVW154" s="16"/>
      <c r="BVX154" s="16"/>
      <c r="BVY154" s="16"/>
      <c r="BVZ154" s="16"/>
      <c r="BWA154" s="16"/>
      <c r="BWB154" s="16"/>
      <c r="BWC154" s="16"/>
      <c r="BWD154" s="16"/>
      <c r="BWE154" s="16"/>
      <c r="BWF154" s="16"/>
      <c r="BWG154" s="16"/>
      <c r="BWH154" s="16"/>
      <c r="BWI154" s="16"/>
      <c r="BWJ154" s="16"/>
      <c r="BWK154" s="16"/>
      <c r="BWL154" s="16"/>
      <c r="BWM154" s="16"/>
      <c r="BWN154" s="16"/>
      <c r="BWO154" s="16"/>
      <c r="BWP154" s="16"/>
      <c r="BWQ154" s="16"/>
      <c r="BWR154" s="16"/>
      <c r="BWS154" s="16"/>
      <c r="BWT154" s="16"/>
      <c r="BWU154" s="16"/>
      <c r="BWV154" s="16"/>
      <c r="BWW154" s="16"/>
      <c r="BWX154" s="16"/>
      <c r="BWY154" s="16"/>
      <c r="BWZ154" s="16"/>
      <c r="BXA154" s="16"/>
      <c r="BXB154" s="16"/>
      <c r="BXC154" s="16"/>
      <c r="BXD154" s="16"/>
      <c r="BXE154" s="16"/>
      <c r="BXF154" s="16"/>
      <c r="BXG154" s="16"/>
      <c r="BXH154" s="16"/>
      <c r="BXI154" s="16"/>
      <c r="BXJ154" s="16"/>
      <c r="BXK154" s="16"/>
      <c r="BXL154" s="16"/>
      <c r="BXM154" s="16"/>
      <c r="BXN154" s="16"/>
      <c r="BXO154" s="16"/>
      <c r="BXP154" s="16"/>
      <c r="BXQ154" s="16"/>
      <c r="BXR154" s="16"/>
      <c r="BXS154" s="16"/>
      <c r="BXT154" s="16"/>
      <c r="BXU154" s="16"/>
      <c r="BXV154" s="16"/>
      <c r="BXW154" s="16"/>
      <c r="BXX154" s="16"/>
      <c r="BXY154" s="16"/>
      <c r="BXZ154" s="16"/>
      <c r="BYA154" s="16"/>
      <c r="BYB154" s="16"/>
      <c r="BYC154" s="16"/>
      <c r="BYD154" s="16"/>
      <c r="BYE154" s="16"/>
      <c r="BYF154" s="16"/>
      <c r="BYG154" s="16"/>
      <c r="BYH154" s="16"/>
      <c r="BYI154" s="16"/>
      <c r="BYJ154" s="16"/>
      <c r="BYK154" s="16"/>
      <c r="BYL154" s="16"/>
      <c r="BYM154" s="16"/>
      <c r="BYN154" s="16"/>
      <c r="BYO154" s="16"/>
      <c r="BYP154" s="16"/>
      <c r="BYQ154" s="16"/>
      <c r="BYR154" s="16"/>
      <c r="BYS154" s="16"/>
      <c r="BYT154" s="16"/>
      <c r="BYU154" s="16"/>
      <c r="BYV154" s="16"/>
      <c r="BYW154" s="16"/>
      <c r="BYX154" s="16"/>
      <c r="BYY154" s="16"/>
      <c r="BYZ154" s="16"/>
      <c r="BZA154" s="16"/>
      <c r="BZB154" s="16"/>
      <c r="BZC154" s="16"/>
      <c r="BZD154" s="16"/>
      <c r="BZE154" s="16"/>
      <c r="BZF154" s="16"/>
      <c r="BZG154" s="16"/>
      <c r="BZH154" s="16"/>
      <c r="BZI154" s="16"/>
      <c r="BZJ154" s="16"/>
      <c r="BZK154" s="16"/>
      <c r="BZL154" s="16"/>
      <c r="BZM154" s="16"/>
      <c r="BZN154" s="16"/>
      <c r="BZO154" s="16"/>
      <c r="BZP154" s="16"/>
      <c r="BZQ154" s="16"/>
      <c r="BZR154" s="16"/>
      <c r="BZS154" s="16"/>
      <c r="BZT154" s="16"/>
      <c r="BZU154" s="16"/>
      <c r="BZV154" s="16"/>
      <c r="BZW154" s="16"/>
      <c r="BZX154" s="16"/>
      <c r="BZY154" s="16"/>
      <c r="BZZ154" s="16"/>
      <c r="CAA154" s="16"/>
      <c r="CAB154" s="16"/>
      <c r="CAC154" s="16"/>
      <c r="CAD154" s="16"/>
      <c r="CAE154" s="16"/>
      <c r="CAF154" s="16"/>
      <c r="CAG154" s="16"/>
      <c r="CAH154" s="16"/>
      <c r="CAI154" s="16"/>
      <c r="CAJ154" s="16"/>
      <c r="CAK154" s="16"/>
      <c r="CAL154" s="16"/>
      <c r="CAM154" s="16"/>
      <c r="CAN154" s="16"/>
      <c r="CAO154" s="16"/>
      <c r="CAP154" s="16"/>
      <c r="CAQ154" s="16"/>
      <c r="CAR154" s="16"/>
      <c r="CAS154" s="16"/>
      <c r="CAT154" s="16"/>
      <c r="CAU154" s="16"/>
      <c r="CAV154" s="16"/>
      <c r="CAW154" s="16"/>
      <c r="CAX154" s="16"/>
      <c r="CAY154" s="16"/>
      <c r="CAZ154" s="16"/>
      <c r="CBA154" s="16"/>
      <c r="CBB154" s="16"/>
      <c r="CBC154" s="16"/>
      <c r="CBD154" s="16"/>
      <c r="CBE154" s="16"/>
      <c r="CBF154" s="16"/>
      <c r="CBG154" s="16"/>
      <c r="CBH154" s="16"/>
      <c r="CBI154" s="16"/>
      <c r="CBJ154" s="16"/>
      <c r="CBK154" s="16"/>
      <c r="CBL154" s="16"/>
      <c r="CBM154" s="16"/>
      <c r="CBN154" s="16"/>
      <c r="CBO154" s="16"/>
      <c r="CBP154" s="16"/>
      <c r="CBQ154" s="16"/>
      <c r="CBR154" s="16"/>
      <c r="CBS154" s="16"/>
      <c r="CBT154" s="16"/>
      <c r="CBU154" s="16"/>
      <c r="CBV154" s="16"/>
      <c r="CBW154" s="16"/>
      <c r="CBX154" s="16"/>
      <c r="CBY154" s="16"/>
      <c r="CBZ154" s="16"/>
      <c r="CCA154" s="16"/>
      <c r="CCB154" s="16"/>
      <c r="CCC154" s="16"/>
      <c r="CCD154" s="16"/>
      <c r="CCE154" s="16"/>
      <c r="CCF154" s="16"/>
      <c r="CCG154" s="16"/>
      <c r="CCH154" s="16"/>
      <c r="CCI154" s="16"/>
      <c r="CCJ154" s="16"/>
      <c r="CCK154" s="16"/>
      <c r="CCL154" s="16"/>
      <c r="CCM154" s="16"/>
      <c r="CCN154" s="16"/>
      <c r="CCO154" s="16"/>
      <c r="CCP154" s="16"/>
      <c r="CCQ154" s="16"/>
      <c r="CCR154" s="16"/>
      <c r="CCS154" s="16"/>
      <c r="CCT154" s="16"/>
      <c r="CCU154" s="16"/>
      <c r="CCV154" s="16"/>
      <c r="CCW154" s="16"/>
      <c r="CCX154" s="16"/>
      <c r="CCY154" s="16"/>
      <c r="CCZ154" s="16"/>
      <c r="CDA154" s="16"/>
      <c r="CDB154" s="16"/>
      <c r="CDC154" s="16"/>
      <c r="CDD154" s="16"/>
      <c r="CDE154" s="16"/>
      <c r="CDF154" s="16"/>
      <c r="CDG154" s="16"/>
      <c r="CDH154" s="16"/>
      <c r="CDI154" s="16"/>
      <c r="CDJ154" s="16"/>
      <c r="CDK154" s="16"/>
      <c r="CDL154" s="16"/>
      <c r="CDM154" s="16"/>
      <c r="CDN154" s="16"/>
      <c r="CDO154" s="16"/>
      <c r="CDP154" s="16"/>
      <c r="CDQ154" s="16"/>
      <c r="CDR154" s="16"/>
      <c r="CDS154" s="16"/>
      <c r="CDT154" s="16"/>
      <c r="CDU154" s="16"/>
      <c r="CDV154" s="16"/>
      <c r="CDW154" s="16"/>
      <c r="CDX154" s="16"/>
      <c r="CDY154" s="16"/>
      <c r="CDZ154" s="16"/>
      <c r="CEA154" s="16"/>
      <c r="CEB154" s="16"/>
      <c r="CEC154" s="16"/>
      <c r="CED154" s="16"/>
      <c r="CEE154" s="16"/>
      <c r="CEF154" s="16"/>
      <c r="CEG154" s="16"/>
      <c r="CEH154" s="16"/>
      <c r="CEI154" s="16"/>
      <c r="CEJ154" s="16"/>
      <c r="CEK154" s="16"/>
      <c r="CEL154" s="16"/>
      <c r="CEM154" s="16"/>
      <c r="CEN154" s="16"/>
      <c r="CEO154" s="16"/>
      <c r="CEP154" s="16"/>
      <c r="CEQ154" s="16"/>
      <c r="CER154" s="16"/>
      <c r="CES154" s="16"/>
      <c r="CET154" s="16"/>
      <c r="CEU154" s="16"/>
      <c r="CEV154" s="16"/>
      <c r="CEW154" s="16"/>
      <c r="CEX154" s="16"/>
      <c r="CEY154" s="16"/>
      <c r="CEZ154" s="16"/>
      <c r="CFA154" s="16"/>
      <c r="CFB154" s="16"/>
      <c r="CFC154" s="16"/>
      <c r="CFD154" s="16"/>
      <c r="CFE154" s="16"/>
      <c r="CFF154" s="16"/>
      <c r="CFG154" s="16"/>
      <c r="CFH154" s="16"/>
      <c r="CFI154" s="16"/>
      <c r="CFJ154" s="16"/>
      <c r="CFK154" s="16"/>
      <c r="CFL154" s="16"/>
      <c r="CFM154" s="16"/>
      <c r="CFN154" s="16"/>
      <c r="CFO154" s="16"/>
      <c r="CFP154" s="16"/>
      <c r="CFQ154" s="16"/>
      <c r="CFR154" s="16"/>
      <c r="CFS154" s="16"/>
      <c r="CFT154" s="16"/>
      <c r="CFU154" s="16"/>
      <c r="CFV154" s="16"/>
      <c r="CFW154" s="16"/>
      <c r="CFX154" s="16"/>
      <c r="CFY154" s="16"/>
      <c r="CFZ154" s="16"/>
      <c r="CGA154" s="16"/>
      <c r="CGB154" s="16"/>
      <c r="CGC154" s="16"/>
      <c r="CGD154" s="16"/>
      <c r="CGE154" s="16"/>
      <c r="CGF154" s="16"/>
      <c r="CGG154" s="16"/>
      <c r="CGH154" s="16"/>
      <c r="CGI154" s="16"/>
      <c r="CGJ154" s="16"/>
      <c r="CGK154" s="16"/>
      <c r="CGL154" s="16"/>
      <c r="CGM154" s="16"/>
      <c r="CGN154" s="16"/>
      <c r="CGO154" s="16"/>
      <c r="CGP154" s="16"/>
      <c r="CGQ154" s="16"/>
      <c r="CGR154" s="16"/>
      <c r="CGS154" s="16"/>
      <c r="CGT154" s="16"/>
      <c r="CGU154" s="16"/>
      <c r="CGV154" s="16"/>
      <c r="CGW154" s="16"/>
      <c r="CGX154" s="16"/>
      <c r="CGY154" s="16"/>
      <c r="CGZ154" s="16"/>
      <c r="CHA154" s="16"/>
      <c r="CHB154" s="16"/>
      <c r="CHC154" s="16"/>
      <c r="CHD154" s="16"/>
      <c r="CHE154" s="16"/>
      <c r="CHF154" s="16"/>
      <c r="CHG154" s="16"/>
      <c r="CHH154" s="16"/>
      <c r="CHI154" s="16"/>
      <c r="CHJ154" s="16"/>
      <c r="CHK154" s="16"/>
      <c r="CHL154" s="16"/>
      <c r="CHM154" s="16"/>
      <c r="CHN154" s="16"/>
      <c r="CHO154" s="16"/>
      <c r="CHP154" s="16"/>
      <c r="CHQ154" s="16"/>
      <c r="CHR154" s="16"/>
      <c r="CHS154" s="16"/>
      <c r="CHT154" s="16"/>
      <c r="CHU154" s="16"/>
      <c r="CHV154" s="16"/>
      <c r="CHW154" s="16"/>
      <c r="CHX154" s="16"/>
      <c r="CHY154" s="16"/>
      <c r="CHZ154" s="16"/>
      <c r="CIA154" s="16"/>
      <c r="CIB154" s="16"/>
      <c r="CIC154" s="16"/>
      <c r="CID154" s="16"/>
      <c r="CIE154" s="16"/>
      <c r="CIF154" s="16"/>
      <c r="CIG154" s="16"/>
      <c r="CIH154" s="16"/>
      <c r="CII154" s="16"/>
      <c r="CIJ154" s="16"/>
      <c r="CIK154" s="16"/>
      <c r="CIL154" s="16"/>
      <c r="CIM154" s="16"/>
      <c r="CIN154" s="16"/>
      <c r="CIO154" s="16"/>
      <c r="CIP154" s="16"/>
      <c r="CIQ154" s="16"/>
      <c r="CIR154" s="16"/>
      <c r="CIS154" s="16"/>
      <c r="CIT154" s="16"/>
      <c r="CIU154" s="16"/>
      <c r="CIV154" s="16"/>
      <c r="CIW154" s="16"/>
      <c r="CIX154" s="16"/>
      <c r="CIY154" s="16"/>
      <c r="CIZ154" s="16"/>
      <c r="CJA154" s="16"/>
      <c r="CJB154" s="16"/>
      <c r="CJC154" s="16"/>
      <c r="CJD154" s="16"/>
      <c r="CJE154" s="16"/>
      <c r="CJF154" s="16"/>
      <c r="CJG154" s="16"/>
      <c r="CJH154" s="16"/>
      <c r="CJI154" s="16"/>
      <c r="CJJ154" s="16"/>
      <c r="CJK154" s="16"/>
      <c r="CJL154" s="16"/>
      <c r="CJM154" s="16"/>
      <c r="CJN154" s="16"/>
      <c r="CJO154" s="16"/>
      <c r="CJP154" s="16"/>
      <c r="CJQ154" s="16"/>
      <c r="CJR154" s="16"/>
      <c r="CJS154" s="16"/>
      <c r="CJT154" s="16"/>
      <c r="CJU154" s="16"/>
      <c r="CJV154" s="16"/>
      <c r="CJW154" s="16"/>
      <c r="CJX154" s="16"/>
      <c r="CJY154" s="16"/>
      <c r="CJZ154" s="16"/>
      <c r="CKA154" s="16"/>
      <c r="CKB154" s="16"/>
      <c r="CKC154" s="16"/>
      <c r="CKD154" s="16"/>
      <c r="CKE154" s="16"/>
      <c r="CKF154" s="16"/>
      <c r="CKG154" s="16"/>
      <c r="CKH154" s="16"/>
      <c r="CKI154" s="16"/>
      <c r="CKJ154" s="16"/>
      <c r="CKK154" s="16"/>
      <c r="CKL154" s="16"/>
      <c r="CKM154" s="16"/>
      <c r="CKN154" s="16"/>
      <c r="CKO154" s="16"/>
      <c r="CKP154" s="16"/>
      <c r="CKQ154" s="16"/>
      <c r="CKR154" s="16"/>
      <c r="CKS154" s="16"/>
      <c r="CKT154" s="16"/>
      <c r="CKU154" s="16"/>
      <c r="CKV154" s="16"/>
      <c r="CKW154" s="16"/>
      <c r="CKX154" s="16"/>
      <c r="CKY154" s="16"/>
      <c r="CKZ154" s="16"/>
      <c r="CLA154" s="16"/>
      <c r="CLB154" s="16"/>
      <c r="CLC154" s="16"/>
      <c r="CLD154" s="16"/>
      <c r="CLE154" s="16"/>
      <c r="CLF154" s="16"/>
      <c r="CLG154" s="16"/>
      <c r="CLH154" s="16"/>
      <c r="CLI154" s="16"/>
      <c r="CLJ154" s="16"/>
      <c r="CLK154" s="16"/>
      <c r="CLL154" s="16"/>
      <c r="CLM154" s="16"/>
      <c r="CLN154" s="16"/>
      <c r="CLO154" s="16"/>
      <c r="CLP154" s="16"/>
      <c r="CLQ154" s="16"/>
      <c r="CLR154" s="16"/>
      <c r="CLS154" s="16"/>
      <c r="CLT154" s="16"/>
      <c r="CLU154" s="16"/>
      <c r="CLV154" s="16"/>
      <c r="CLW154" s="16"/>
      <c r="CLX154" s="16"/>
      <c r="CLY154" s="16"/>
      <c r="CLZ154" s="16"/>
      <c r="CMA154" s="16"/>
      <c r="CMB154" s="16"/>
      <c r="CMC154" s="16"/>
      <c r="CMD154" s="16"/>
      <c r="CME154" s="16"/>
      <c r="CMF154" s="16"/>
      <c r="CMG154" s="16"/>
      <c r="CMH154" s="16"/>
      <c r="CMI154" s="16"/>
      <c r="CMJ154" s="16"/>
      <c r="CMK154" s="16"/>
      <c r="CML154" s="16"/>
      <c r="CMM154" s="16"/>
      <c r="CMN154" s="16"/>
      <c r="CMO154" s="16"/>
      <c r="CMP154" s="16"/>
      <c r="CMQ154" s="16"/>
      <c r="CMR154" s="16"/>
      <c r="CMS154" s="16"/>
      <c r="CMT154" s="16"/>
      <c r="CMU154" s="16"/>
      <c r="CMV154" s="16"/>
      <c r="CMW154" s="16"/>
      <c r="CMX154" s="16"/>
      <c r="CMY154" s="16"/>
      <c r="CMZ154" s="16"/>
      <c r="CNA154" s="16"/>
      <c r="CNB154" s="16"/>
      <c r="CNC154" s="16"/>
      <c r="CND154" s="16"/>
      <c r="CNE154" s="16"/>
      <c r="CNF154" s="16"/>
      <c r="CNG154" s="16"/>
      <c r="CNH154" s="16"/>
      <c r="CNI154" s="16"/>
      <c r="CNJ154" s="16"/>
      <c r="CNK154" s="16"/>
      <c r="CNL154" s="16"/>
      <c r="CNM154" s="16"/>
      <c r="CNN154" s="16"/>
      <c r="CNO154" s="16"/>
      <c r="CNP154" s="16"/>
      <c r="CNQ154" s="16"/>
      <c r="CNR154" s="16"/>
      <c r="CNS154" s="16"/>
      <c r="CNT154" s="16"/>
      <c r="CNU154" s="16"/>
      <c r="CNV154" s="16"/>
      <c r="CNW154" s="16"/>
      <c r="CNX154" s="16"/>
      <c r="CNY154" s="16"/>
      <c r="CNZ154" s="16"/>
      <c r="COA154" s="16"/>
      <c r="COB154" s="16"/>
      <c r="COC154" s="16"/>
      <c r="COD154" s="16"/>
      <c r="COE154" s="16"/>
      <c r="COF154" s="16"/>
      <c r="COG154" s="16"/>
      <c r="COH154" s="16"/>
      <c r="COI154" s="16"/>
      <c r="COJ154" s="16"/>
      <c r="COK154" s="16"/>
      <c r="COL154" s="16"/>
      <c r="COM154" s="16"/>
      <c r="CON154" s="16"/>
      <c r="COO154" s="16"/>
      <c r="COP154" s="16"/>
      <c r="COQ154" s="16"/>
      <c r="COR154" s="16"/>
      <c r="COS154" s="16"/>
      <c r="COT154" s="16"/>
      <c r="COU154" s="16"/>
      <c r="COV154" s="16"/>
      <c r="COW154" s="16"/>
      <c r="COX154" s="16"/>
      <c r="COY154" s="16"/>
      <c r="COZ154" s="16"/>
      <c r="CPA154" s="16"/>
      <c r="CPB154" s="16"/>
      <c r="CPC154" s="16"/>
      <c r="CPD154" s="16"/>
      <c r="CPE154" s="16"/>
      <c r="CPF154" s="16"/>
      <c r="CPG154" s="16"/>
      <c r="CPH154" s="16"/>
      <c r="CPI154" s="16"/>
      <c r="CPJ154" s="16"/>
      <c r="CPK154" s="16"/>
      <c r="CPL154" s="16"/>
      <c r="CPM154" s="16"/>
      <c r="CPN154" s="16"/>
      <c r="CPO154" s="16"/>
      <c r="CPP154" s="16"/>
      <c r="CPQ154" s="16"/>
      <c r="CPR154" s="16"/>
      <c r="CPS154" s="16"/>
      <c r="CPT154" s="16"/>
      <c r="CPU154" s="16"/>
      <c r="CPV154" s="16"/>
      <c r="CPW154" s="16"/>
      <c r="CPX154" s="16"/>
      <c r="CPY154" s="16"/>
      <c r="CPZ154" s="16"/>
      <c r="CQA154" s="16"/>
      <c r="CQB154" s="16"/>
      <c r="CQC154" s="16"/>
      <c r="CQD154" s="16"/>
      <c r="CQE154" s="16"/>
      <c r="CQF154" s="16"/>
      <c r="CQG154" s="16"/>
      <c r="CQH154" s="16"/>
      <c r="CQI154" s="16"/>
      <c r="CQJ154" s="16"/>
      <c r="CQK154" s="16"/>
      <c r="CQL154" s="16"/>
      <c r="CQM154" s="16"/>
      <c r="CQN154" s="16"/>
      <c r="CQO154" s="16"/>
      <c r="CQP154" s="16"/>
      <c r="CQQ154" s="16"/>
      <c r="CQR154" s="16"/>
      <c r="CQS154" s="16"/>
      <c r="CQT154" s="16"/>
      <c r="CQU154" s="16"/>
      <c r="CQV154" s="16"/>
      <c r="CQW154" s="16"/>
      <c r="CQX154" s="16"/>
      <c r="CQY154" s="16"/>
      <c r="CQZ154" s="16"/>
      <c r="CRA154" s="16"/>
      <c r="CRB154" s="16"/>
      <c r="CRC154" s="16"/>
      <c r="CRD154" s="16"/>
      <c r="CRE154" s="16"/>
      <c r="CRF154" s="16"/>
      <c r="CRG154" s="16"/>
      <c r="CRH154" s="16"/>
      <c r="CRI154" s="16"/>
      <c r="CRJ154" s="16"/>
      <c r="CRK154" s="16"/>
      <c r="CRL154" s="16"/>
      <c r="CRM154" s="16"/>
      <c r="CRN154" s="16"/>
      <c r="CRO154" s="16"/>
      <c r="CRP154" s="16"/>
      <c r="CRQ154" s="16"/>
      <c r="CRR154" s="16"/>
      <c r="CRS154" s="16"/>
      <c r="CRT154" s="16"/>
      <c r="CRU154" s="16"/>
      <c r="CRV154" s="16"/>
      <c r="CRW154" s="16"/>
      <c r="CRX154" s="16"/>
      <c r="CRY154" s="16"/>
      <c r="CRZ154" s="16"/>
      <c r="CSA154" s="16"/>
      <c r="CSB154" s="16"/>
      <c r="CSC154" s="16"/>
      <c r="CSD154" s="16"/>
      <c r="CSE154" s="16"/>
      <c r="CSF154" s="16"/>
      <c r="CSG154" s="16"/>
      <c r="CSH154" s="16"/>
      <c r="CSI154" s="16"/>
      <c r="CSJ154" s="16"/>
      <c r="CSK154" s="16"/>
      <c r="CSL154" s="16"/>
      <c r="CSM154" s="16"/>
      <c r="CSN154" s="16"/>
      <c r="CSO154" s="16"/>
      <c r="CSP154" s="16"/>
      <c r="CSQ154" s="16"/>
      <c r="CSR154" s="16"/>
      <c r="CSS154" s="16"/>
      <c r="CST154" s="16"/>
      <c r="CSU154" s="16"/>
      <c r="CSV154" s="16"/>
      <c r="CSW154" s="16"/>
      <c r="CSX154" s="16"/>
      <c r="CSY154" s="16"/>
      <c r="CSZ154" s="16"/>
      <c r="CTA154" s="16"/>
      <c r="CTB154" s="16"/>
      <c r="CTC154" s="16"/>
      <c r="CTD154" s="16"/>
      <c r="CTE154" s="16"/>
      <c r="CTF154" s="16"/>
      <c r="CTG154" s="16"/>
      <c r="CTH154" s="16"/>
      <c r="CTI154" s="16"/>
      <c r="CTJ154" s="16"/>
      <c r="CTK154" s="16"/>
      <c r="CTL154" s="16"/>
      <c r="CTM154" s="16"/>
      <c r="CTN154" s="16"/>
      <c r="CTO154" s="16"/>
      <c r="CTP154" s="16"/>
      <c r="CTQ154" s="16"/>
      <c r="CTR154" s="16"/>
      <c r="CTS154" s="16"/>
      <c r="CTT154" s="16"/>
      <c r="CTU154" s="16"/>
      <c r="CTV154" s="16"/>
      <c r="CTW154" s="16"/>
      <c r="CTX154" s="16"/>
      <c r="CTY154" s="16"/>
      <c r="CTZ154" s="16"/>
      <c r="CUA154" s="16"/>
      <c r="CUB154" s="16"/>
      <c r="CUC154" s="16"/>
      <c r="CUD154" s="16"/>
      <c r="CUE154" s="16"/>
      <c r="CUF154" s="16"/>
      <c r="CUG154" s="16"/>
      <c r="CUH154" s="16"/>
      <c r="CUI154" s="16"/>
      <c r="CUJ154" s="16"/>
      <c r="CUK154" s="16"/>
      <c r="CUL154" s="16"/>
      <c r="CUM154" s="16"/>
      <c r="CUN154" s="16"/>
      <c r="CUO154" s="16"/>
      <c r="CUP154" s="16"/>
      <c r="CUQ154" s="16"/>
      <c r="CUR154" s="16"/>
      <c r="CUS154" s="16"/>
      <c r="CUT154" s="16"/>
      <c r="CUU154" s="16"/>
      <c r="CUV154" s="16"/>
      <c r="CUW154" s="16"/>
      <c r="CUX154" s="16"/>
      <c r="CUY154" s="16"/>
      <c r="CUZ154" s="16"/>
      <c r="CVA154" s="16"/>
      <c r="CVB154" s="16"/>
      <c r="CVC154" s="16"/>
      <c r="CVD154" s="16"/>
      <c r="CVE154" s="16"/>
      <c r="CVF154" s="16"/>
      <c r="CVG154" s="16"/>
      <c r="CVH154" s="16"/>
      <c r="CVI154" s="16"/>
      <c r="CVJ154" s="16"/>
      <c r="CVK154" s="16"/>
      <c r="CVL154" s="16"/>
      <c r="CVM154" s="16"/>
      <c r="CVN154" s="16"/>
      <c r="CVO154" s="16"/>
      <c r="CVP154" s="16"/>
      <c r="CVQ154" s="16"/>
      <c r="CVR154" s="16"/>
      <c r="CVS154" s="16"/>
      <c r="CVT154" s="16"/>
      <c r="CVU154" s="16"/>
      <c r="CVV154" s="16"/>
      <c r="CVW154" s="16"/>
      <c r="CVX154" s="16"/>
      <c r="CVY154" s="16"/>
      <c r="CVZ154" s="16"/>
      <c r="CWA154" s="16"/>
      <c r="CWB154" s="16"/>
      <c r="CWC154" s="16"/>
      <c r="CWD154" s="16"/>
      <c r="CWE154" s="16"/>
      <c r="CWF154" s="16"/>
      <c r="CWG154" s="16"/>
      <c r="CWH154" s="16"/>
      <c r="CWI154" s="16"/>
      <c r="CWJ154" s="16"/>
      <c r="CWK154" s="16"/>
      <c r="CWL154" s="16"/>
      <c r="CWM154" s="16"/>
      <c r="CWN154" s="16"/>
      <c r="CWO154" s="16"/>
      <c r="CWP154" s="16"/>
      <c r="CWQ154" s="16"/>
      <c r="CWR154" s="16"/>
      <c r="CWS154" s="16"/>
      <c r="CWT154" s="16"/>
      <c r="CWU154" s="16"/>
      <c r="CWV154" s="16"/>
      <c r="CWW154" s="16"/>
      <c r="CWX154" s="16"/>
      <c r="CWY154" s="16"/>
      <c r="CWZ154" s="16"/>
      <c r="CXA154" s="16"/>
      <c r="CXB154" s="16"/>
      <c r="CXC154" s="16"/>
      <c r="CXD154" s="16"/>
      <c r="CXE154" s="16"/>
      <c r="CXF154" s="16"/>
      <c r="CXG154" s="16"/>
      <c r="CXH154" s="16"/>
      <c r="CXI154" s="16"/>
      <c r="CXJ154" s="16"/>
      <c r="CXK154" s="16"/>
      <c r="CXL154" s="16"/>
      <c r="CXM154" s="16"/>
      <c r="CXN154" s="16"/>
      <c r="CXO154" s="16"/>
      <c r="CXP154" s="16"/>
      <c r="CXQ154" s="16"/>
      <c r="CXR154" s="16"/>
      <c r="CXS154" s="16"/>
      <c r="CXT154" s="16"/>
      <c r="CXU154" s="16"/>
      <c r="CXV154" s="16"/>
      <c r="CXW154" s="16"/>
      <c r="CXX154" s="16"/>
      <c r="CXY154" s="16"/>
      <c r="CXZ154" s="16"/>
      <c r="CYA154" s="16"/>
      <c r="CYB154" s="16"/>
      <c r="CYC154" s="16"/>
      <c r="CYD154" s="16"/>
      <c r="CYE154" s="16"/>
      <c r="CYF154" s="16"/>
      <c r="CYG154" s="16"/>
      <c r="CYH154" s="16"/>
      <c r="CYI154" s="16"/>
      <c r="CYJ154" s="16"/>
      <c r="CYK154" s="16"/>
      <c r="CYL154" s="16"/>
      <c r="CYM154" s="16"/>
      <c r="CYN154" s="16"/>
      <c r="CYO154" s="16"/>
      <c r="CYP154" s="16"/>
      <c r="CYQ154" s="16"/>
      <c r="CYR154" s="16"/>
      <c r="CYS154" s="16"/>
      <c r="CYT154" s="16"/>
      <c r="CYU154" s="16"/>
      <c r="CYV154" s="16"/>
      <c r="CYW154" s="16"/>
      <c r="CYX154" s="16"/>
      <c r="CYY154" s="16"/>
      <c r="CYZ154" s="16"/>
      <c r="CZA154" s="16"/>
      <c r="CZB154" s="16"/>
      <c r="CZC154" s="16"/>
      <c r="CZD154" s="16"/>
      <c r="CZE154" s="16"/>
      <c r="CZF154" s="16"/>
      <c r="CZG154" s="16"/>
      <c r="CZH154" s="16"/>
      <c r="CZI154" s="16"/>
      <c r="CZJ154" s="16"/>
      <c r="CZK154" s="16"/>
      <c r="CZL154" s="16"/>
      <c r="CZM154" s="16"/>
      <c r="CZN154" s="16"/>
      <c r="CZO154" s="16"/>
      <c r="CZP154" s="16"/>
      <c r="CZQ154" s="16"/>
      <c r="CZR154" s="16"/>
      <c r="CZS154" s="16"/>
      <c r="CZT154" s="16"/>
      <c r="CZU154" s="16"/>
      <c r="CZV154" s="16"/>
      <c r="CZW154" s="16"/>
      <c r="CZX154" s="16"/>
      <c r="CZY154" s="16"/>
      <c r="CZZ154" s="16"/>
      <c r="DAA154" s="16"/>
      <c r="DAB154" s="16"/>
      <c r="DAC154" s="16"/>
      <c r="DAD154" s="16"/>
      <c r="DAE154" s="16"/>
      <c r="DAF154" s="16"/>
      <c r="DAG154" s="16"/>
      <c r="DAH154" s="16"/>
      <c r="DAI154" s="16"/>
      <c r="DAJ154" s="16"/>
      <c r="DAK154" s="16"/>
      <c r="DAL154" s="16"/>
      <c r="DAM154" s="16"/>
      <c r="DAN154" s="16"/>
      <c r="DAO154" s="16"/>
      <c r="DAP154" s="16"/>
      <c r="DAQ154" s="16"/>
      <c r="DAR154" s="16"/>
      <c r="DAS154" s="16"/>
      <c r="DAT154" s="16"/>
      <c r="DAU154" s="16"/>
      <c r="DAV154" s="16"/>
      <c r="DAW154" s="16"/>
      <c r="DAX154" s="16"/>
      <c r="DAY154" s="16"/>
      <c r="DAZ154" s="16"/>
      <c r="DBA154" s="16"/>
      <c r="DBB154" s="16"/>
      <c r="DBC154" s="16"/>
      <c r="DBD154" s="16"/>
      <c r="DBE154" s="16"/>
      <c r="DBF154" s="16"/>
      <c r="DBG154" s="16"/>
      <c r="DBH154" s="16"/>
      <c r="DBI154" s="16"/>
      <c r="DBJ154" s="16"/>
      <c r="DBK154" s="16"/>
      <c r="DBL154" s="16"/>
      <c r="DBM154" s="16"/>
      <c r="DBN154" s="16"/>
      <c r="DBO154" s="16"/>
      <c r="DBP154" s="16"/>
      <c r="DBQ154" s="16"/>
      <c r="DBR154" s="16"/>
      <c r="DBS154" s="16"/>
      <c r="DBT154" s="16"/>
      <c r="DBU154" s="16"/>
      <c r="DBV154" s="16"/>
      <c r="DBW154" s="16"/>
      <c r="DBX154" s="16"/>
      <c r="DBY154" s="16"/>
      <c r="DBZ154" s="16"/>
      <c r="DCA154" s="16"/>
      <c r="DCB154" s="16"/>
      <c r="DCC154" s="16"/>
      <c r="DCD154" s="16"/>
      <c r="DCE154" s="16"/>
      <c r="DCF154" s="16"/>
      <c r="DCG154" s="16"/>
      <c r="DCH154" s="16"/>
      <c r="DCI154" s="16"/>
      <c r="DCJ154" s="16"/>
      <c r="DCK154" s="16"/>
      <c r="DCL154" s="16"/>
      <c r="DCM154" s="16"/>
      <c r="DCN154" s="16"/>
      <c r="DCO154" s="16"/>
      <c r="DCP154" s="16"/>
      <c r="DCQ154" s="16"/>
      <c r="DCR154" s="16"/>
      <c r="DCS154" s="16"/>
      <c r="DCT154" s="16"/>
      <c r="DCU154" s="16"/>
      <c r="DCV154" s="16"/>
      <c r="DCW154" s="16"/>
      <c r="DCX154" s="16"/>
      <c r="DCY154" s="16"/>
      <c r="DCZ154" s="16"/>
      <c r="DDA154" s="16"/>
      <c r="DDB154" s="16"/>
      <c r="DDC154" s="16"/>
      <c r="DDD154" s="16"/>
      <c r="DDE154" s="16"/>
      <c r="DDF154" s="16"/>
      <c r="DDG154" s="16"/>
      <c r="DDH154" s="16"/>
      <c r="DDI154" s="16"/>
      <c r="DDJ154" s="16"/>
      <c r="DDK154" s="16"/>
      <c r="DDL154" s="16"/>
      <c r="DDM154" s="16"/>
      <c r="DDN154" s="16"/>
      <c r="DDO154" s="16"/>
      <c r="DDP154" s="16"/>
      <c r="DDQ154" s="16"/>
      <c r="DDR154" s="16"/>
      <c r="DDS154" s="16"/>
      <c r="DDT154" s="16"/>
      <c r="DDU154" s="16"/>
      <c r="DDV154" s="16"/>
      <c r="DDW154" s="16"/>
      <c r="DDX154" s="16"/>
      <c r="DDY154" s="16"/>
      <c r="DDZ154" s="16"/>
      <c r="DEA154" s="16"/>
      <c r="DEB154" s="16"/>
      <c r="DEC154" s="16"/>
      <c r="DED154" s="16"/>
      <c r="DEE154" s="16"/>
      <c r="DEF154" s="16"/>
      <c r="DEG154" s="16"/>
      <c r="DEH154" s="16"/>
      <c r="DEI154" s="16"/>
      <c r="DEJ154" s="16"/>
      <c r="DEK154" s="16"/>
      <c r="DEL154" s="16"/>
      <c r="DEM154" s="16"/>
      <c r="DEN154" s="16"/>
      <c r="DEO154" s="16"/>
      <c r="DEP154" s="16"/>
      <c r="DEQ154" s="16"/>
      <c r="DER154" s="16"/>
      <c r="DES154" s="16"/>
      <c r="DET154" s="16"/>
      <c r="DEU154" s="16"/>
      <c r="DEV154" s="16"/>
      <c r="DEW154" s="16"/>
      <c r="DEX154" s="16"/>
      <c r="DEY154" s="16"/>
      <c r="DEZ154" s="16"/>
      <c r="DFA154" s="16"/>
      <c r="DFB154" s="16"/>
      <c r="DFC154" s="16"/>
      <c r="DFD154" s="16"/>
      <c r="DFE154" s="16"/>
      <c r="DFF154" s="16"/>
      <c r="DFG154" s="16"/>
      <c r="DFH154" s="16"/>
      <c r="DFI154" s="16"/>
      <c r="DFJ154" s="16"/>
      <c r="DFK154" s="16"/>
      <c r="DFL154" s="16"/>
      <c r="DFM154" s="16"/>
      <c r="DFN154" s="16"/>
      <c r="DFO154" s="16"/>
      <c r="DFP154" s="16"/>
      <c r="DFQ154" s="16"/>
      <c r="DFR154" s="16"/>
      <c r="DFS154" s="16"/>
      <c r="DFT154" s="16"/>
      <c r="DFU154" s="16"/>
      <c r="DFV154" s="16"/>
      <c r="DFW154" s="16"/>
      <c r="DFX154" s="16"/>
      <c r="DFY154" s="16"/>
      <c r="DFZ154" s="16"/>
      <c r="DGA154" s="16"/>
      <c r="DGB154" s="16"/>
      <c r="DGC154" s="16"/>
      <c r="DGD154" s="16"/>
      <c r="DGE154" s="16"/>
      <c r="DGF154" s="16"/>
      <c r="DGG154" s="16"/>
      <c r="DGH154" s="16"/>
      <c r="DGI154" s="16"/>
      <c r="DGJ154" s="16"/>
      <c r="DGK154" s="16"/>
      <c r="DGL154" s="16"/>
      <c r="DGM154" s="16"/>
      <c r="DGN154" s="16"/>
      <c r="DGO154" s="16"/>
      <c r="DGP154" s="16"/>
      <c r="DGQ154" s="16"/>
      <c r="DGR154" s="16"/>
      <c r="DGS154" s="16"/>
      <c r="DGT154" s="16"/>
      <c r="DGU154" s="16"/>
      <c r="DGV154" s="16"/>
      <c r="DGW154" s="16"/>
      <c r="DGX154" s="16"/>
      <c r="DGY154" s="16"/>
      <c r="DGZ154" s="16"/>
      <c r="DHA154" s="16"/>
      <c r="DHB154" s="16"/>
      <c r="DHC154" s="16"/>
      <c r="DHD154" s="16"/>
      <c r="DHE154" s="16"/>
      <c r="DHF154" s="16"/>
      <c r="DHG154" s="16"/>
      <c r="DHH154" s="16"/>
      <c r="DHI154" s="16"/>
      <c r="DHJ154" s="16"/>
      <c r="DHK154" s="16"/>
      <c r="DHL154" s="16"/>
      <c r="DHM154" s="16"/>
      <c r="DHN154" s="16"/>
      <c r="DHO154" s="16"/>
      <c r="DHP154" s="16"/>
      <c r="DHQ154" s="16"/>
      <c r="DHR154" s="16"/>
      <c r="DHS154" s="16"/>
      <c r="DHT154" s="16"/>
      <c r="DHU154" s="16"/>
      <c r="DHV154" s="16"/>
      <c r="DHW154" s="16"/>
      <c r="DHX154" s="16"/>
      <c r="DHY154" s="16"/>
      <c r="DHZ154" s="16"/>
      <c r="DIA154" s="16"/>
      <c r="DIB154" s="16"/>
      <c r="DIC154" s="16"/>
      <c r="DID154" s="16"/>
      <c r="DIE154" s="16"/>
      <c r="DIF154" s="16"/>
      <c r="DIG154" s="16"/>
      <c r="DIH154" s="16"/>
      <c r="DII154" s="16"/>
      <c r="DIJ154" s="16"/>
      <c r="DIK154" s="16"/>
      <c r="DIL154" s="16"/>
      <c r="DIM154" s="16"/>
      <c r="DIN154" s="16"/>
      <c r="DIO154" s="16"/>
      <c r="DIP154" s="16"/>
      <c r="DIQ154" s="16"/>
      <c r="DIR154" s="16"/>
      <c r="DIS154" s="16"/>
      <c r="DIT154" s="16"/>
      <c r="DIU154" s="16"/>
      <c r="DIV154" s="16"/>
      <c r="DIW154" s="16"/>
      <c r="DIX154" s="16"/>
      <c r="DIY154" s="16"/>
      <c r="DIZ154" s="16"/>
      <c r="DJA154" s="16"/>
      <c r="DJB154" s="16"/>
      <c r="DJC154" s="16"/>
      <c r="DJD154" s="16"/>
      <c r="DJE154" s="16"/>
      <c r="DJF154" s="16"/>
      <c r="DJG154" s="16"/>
      <c r="DJH154" s="16"/>
      <c r="DJI154" s="16"/>
      <c r="DJJ154" s="16"/>
      <c r="DJK154" s="16"/>
      <c r="DJL154" s="16"/>
      <c r="DJM154" s="16"/>
      <c r="DJN154" s="16"/>
      <c r="DJO154" s="16"/>
      <c r="DJP154" s="16"/>
      <c r="DJQ154" s="16"/>
      <c r="DJR154" s="16"/>
      <c r="DJS154" s="16"/>
      <c r="DJT154" s="16"/>
      <c r="DJU154" s="16"/>
      <c r="DJV154" s="16"/>
      <c r="DJW154" s="16"/>
      <c r="DJX154" s="16"/>
      <c r="DJY154" s="16"/>
      <c r="DJZ154" s="16"/>
      <c r="DKA154" s="16"/>
      <c r="DKB154" s="16"/>
      <c r="DKC154" s="16"/>
      <c r="DKD154" s="16"/>
      <c r="DKE154" s="16"/>
      <c r="DKF154" s="16"/>
      <c r="DKG154" s="16"/>
      <c r="DKH154" s="16"/>
      <c r="DKI154" s="16"/>
      <c r="DKJ154" s="16"/>
      <c r="DKK154" s="16"/>
      <c r="DKL154" s="16"/>
      <c r="DKM154" s="16"/>
      <c r="DKN154" s="16"/>
      <c r="DKO154" s="16"/>
      <c r="DKP154" s="16"/>
      <c r="DKQ154" s="16"/>
      <c r="DKR154" s="16"/>
      <c r="DKS154" s="16"/>
      <c r="DKT154" s="16"/>
      <c r="DKU154" s="16"/>
      <c r="DKV154" s="16"/>
      <c r="DKW154" s="16"/>
      <c r="DKX154" s="16"/>
      <c r="DKY154" s="16"/>
      <c r="DKZ154" s="16"/>
      <c r="DLA154" s="16"/>
      <c r="DLB154" s="16"/>
      <c r="DLC154" s="16"/>
      <c r="DLD154" s="16"/>
      <c r="DLE154" s="16"/>
      <c r="DLF154" s="16"/>
      <c r="DLG154" s="16"/>
      <c r="DLH154" s="16"/>
      <c r="DLI154" s="16"/>
      <c r="DLJ154" s="16"/>
      <c r="DLK154" s="16"/>
      <c r="DLL154" s="16"/>
      <c r="DLM154" s="16"/>
      <c r="DLN154" s="16"/>
      <c r="DLO154" s="16"/>
      <c r="DLP154" s="16"/>
      <c r="DLQ154" s="16"/>
      <c r="DLR154" s="16"/>
      <c r="DLS154" s="16"/>
      <c r="DLT154" s="16"/>
      <c r="DLU154" s="16"/>
      <c r="DLV154" s="16"/>
      <c r="DLW154" s="16"/>
      <c r="DLX154" s="16"/>
      <c r="DLY154" s="16"/>
      <c r="DLZ154" s="16"/>
      <c r="DMA154" s="16"/>
      <c r="DMB154" s="16"/>
      <c r="DMC154" s="16"/>
      <c r="DMD154" s="16"/>
      <c r="DME154" s="16"/>
      <c r="DMF154" s="16"/>
      <c r="DMG154" s="16"/>
      <c r="DMH154" s="16"/>
      <c r="DMI154" s="16"/>
      <c r="DMJ154" s="16"/>
      <c r="DMK154" s="16"/>
      <c r="DML154" s="16"/>
      <c r="DMM154" s="16"/>
      <c r="DMN154" s="16"/>
      <c r="DMO154" s="16"/>
      <c r="DMP154" s="16"/>
      <c r="DMQ154" s="16"/>
      <c r="DMR154" s="16"/>
      <c r="DMS154" s="16"/>
      <c r="DMT154" s="16"/>
      <c r="DMU154" s="16"/>
      <c r="DMV154" s="16"/>
      <c r="DMW154" s="16"/>
      <c r="DMX154" s="16"/>
      <c r="DMY154" s="16"/>
      <c r="DMZ154" s="16"/>
      <c r="DNA154" s="16"/>
      <c r="DNB154" s="16"/>
      <c r="DNC154" s="16"/>
      <c r="DND154" s="16"/>
      <c r="DNE154" s="16"/>
      <c r="DNF154" s="16"/>
      <c r="DNG154" s="16"/>
      <c r="DNH154" s="16"/>
      <c r="DNI154" s="16"/>
      <c r="DNJ154" s="16"/>
      <c r="DNK154" s="16"/>
      <c r="DNL154" s="16"/>
      <c r="DNM154" s="16"/>
      <c r="DNN154" s="16"/>
      <c r="DNO154" s="16"/>
      <c r="DNP154" s="16"/>
      <c r="DNQ154" s="16"/>
      <c r="DNR154" s="16"/>
      <c r="DNS154" s="16"/>
      <c r="DNT154" s="16"/>
      <c r="DNU154" s="16"/>
      <c r="DNV154" s="16"/>
      <c r="DNW154" s="16"/>
      <c r="DNX154" s="16"/>
      <c r="DNY154" s="16"/>
      <c r="DNZ154" s="16"/>
      <c r="DOA154" s="16"/>
      <c r="DOB154" s="16"/>
      <c r="DOC154" s="16"/>
      <c r="DOD154" s="16"/>
      <c r="DOE154" s="16"/>
      <c r="DOF154" s="16"/>
      <c r="DOG154" s="16"/>
      <c r="DOH154" s="16"/>
      <c r="DOI154" s="16"/>
      <c r="DOJ154" s="16"/>
      <c r="DOK154" s="16"/>
      <c r="DOL154" s="16"/>
      <c r="DOM154" s="16"/>
      <c r="DON154" s="16"/>
      <c r="DOO154" s="16"/>
      <c r="DOP154" s="16"/>
      <c r="DOQ154" s="16"/>
      <c r="DOR154" s="16"/>
      <c r="DOS154" s="16"/>
      <c r="DOT154" s="16"/>
      <c r="DOU154" s="16"/>
      <c r="DOV154" s="16"/>
      <c r="DOW154" s="16"/>
      <c r="DOX154" s="16"/>
      <c r="DOY154" s="16"/>
      <c r="DOZ154" s="16"/>
      <c r="DPA154" s="16"/>
      <c r="DPB154" s="16"/>
      <c r="DPC154" s="16"/>
      <c r="DPD154" s="16"/>
      <c r="DPE154" s="16"/>
      <c r="DPF154" s="16"/>
      <c r="DPG154" s="16"/>
      <c r="DPH154" s="16"/>
      <c r="DPI154" s="16"/>
      <c r="DPJ154" s="16"/>
      <c r="DPK154" s="16"/>
      <c r="DPL154" s="16"/>
      <c r="DPM154" s="16"/>
      <c r="DPN154" s="16"/>
      <c r="DPO154" s="16"/>
      <c r="DPP154" s="16"/>
      <c r="DPQ154" s="16"/>
      <c r="DPR154" s="16"/>
      <c r="DPS154" s="16"/>
      <c r="DPT154" s="16"/>
      <c r="DPU154" s="16"/>
      <c r="DPV154" s="16"/>
      <c r="DPW154" s="16"/>
      <c r="DPX154" s="16"/>
      <c r="DPY154" s="16"/>
      <c r="DPZ154" s="16"/>
      <c r="DQA154" s="16"/>
      <c r="DQB154" s="16"/>
      <c r="DQC154" s="16"/>
      <c r="DQD154" s="16"/>
      <c r="DQE154" s="16"/>
      <c r="DQF154" s="16"/>
      <c r="DQG154" s="16"/>
      <c r="DQH154" s="16"/>
      <c r="DQI154" s="16"/>
      <c r="DQJ154" s="16"/>
      <c r="DQK154" s="16"/>
      <c r="DQL154" s="16"/>
      <c r="DQM154" s="16"/>
      <c r="DQN154" s="16"/>
      <c r="DQO154" s="16"/>
      <c r="DQP154" s="16"/>
      <c r="DQQ154" s="16"/>
      <c r="DQR154" s="16"/>
      <c r="DQS154" s="16"/>
      <c r="DQT154" s="16"/>
      <c r="DQU154" s="16"/>
      <c r="DQV154" s="16"/>
      <c r="DQW154" s="16"/>
      <c r="DQX154" s="16"/>
      <c r="DQY154" s="16"/>
      <c r="DQZ154" s="16"/>
      <c r="DRA154" s="16"/>
      <c r="DRB154" s="16"/>
      <c r="DRC154" s="16"/>
      <c r="DRD154" s="16"/>
      <c r="DRE154" s="16"/>
      <c r="DRF154" s="16"/>
      <c r="DRG154" s="16"/>
      <c r="DRH154" s="16"/>
      <c r="DRI154" s="16"/>
      <c r="DRJ154" s="16"/>
      <c r="DRK154" s="16"/>
      <c r="DRL154" s="16"/>
      <c r="DRM154" s="16"/>
      <c r="DRN154" s="16"/>
      <c r="DRO154" s="16"/>
      <c r="DRP154" s="16"/>
      <c r="DRQ154" s="16"/>
      <c r="DRR154" s="16"/>
      <c r="DRS154" s="16"/>
      <c r="DRT154" s="16"/>
      <c r="DRU154" s="16"/>
      <c r="DRV154" s="16"/>
      <c r="DRW154" s="16"/>
      <c r="DRX154" s="16"/>
      <c r="DRY154" s="16"/>
      <c r="DRZ154" s="16"/>
      <c r="DSA154" s="16"/>
      <c r="DSB154" s="16"/>
      <c r="DSC154" s="16"/>
      <c r="DSD154" s="16"/>
      <c r="DSE154" s="16"/>
      <c r="DSF154" s="16"/>
      <c r="DSG154" s="16"/>
      <c r="DSH154" s="16"/>
      <c r="DSI154" s="16"/>
      <c r="DSJ154" s="16"/>
      <c r="DSK154" s="16"/>
      <c r="DSL154" s="16"/>
      <c r="DSM154" s="16"/>
      <c r="DSN154" s="16"/>
      <c r="DSO154" s="16"/>
      <c r="DSP154" s="16"/>
      <c r="DSQ154" s="16"/>
      <c r="DSR154" s="16"/>
      <c r="DSS154" s="16"/>
      <c r="DST154" s="16"/>
      <c r="DSU154" s="16"/>
      <c r="DSV154" s="16"/>
      <c r="DSW154" s="16"/>
      <c r="DSX154" s="16"/>
      <c r="DSY154" s="16"/>
      <c r="DSZ154" s="16"/>
      <c r="DTA154" s="16"/>
      <c r="DTB154" s="16"/>
      <c r="DTC154" s="16"/>
      <c r="DTD154" s="16"/>
      <c r="DTE154" s="16"/>
      <c r="DTF154" s="16"/>
      <c r="DTG154" s="16"/>
      <c r="DTH154" s="16"/>
      <c r="DTI154" s="16"/>
      <c r="DTJ154" s="16"/>
      <c r="DTK154" s="16"/>
      <c r="DTL154" s="16"/>
      <c r="DTM154" s="16"/>
      <c r="DTN154" s="16"/>
      <c r="DTO154" s="16"/>
      <c r="DTP154" s="16"/>
      <c r="DTQ154" s="16"/>
      <c r="DTR154" s="16"/>
      <c r="DTS154" s="16"/>
      <c r="DTT154" s="16"/>
      <c r="DTU154" s="16"/>
      <c r="DTV154" s="16"/>
      <c r="DTW154" s="16"/>
      <c r="DTX154" s="16"/>
      <c r="DTY154" s="16"/>
      <c r="DTZ154" s="16"/>
      <c r="DUA154" s="16"/>
      <c r="DUB154" s="16"/>
      <c r="DUC154" s="16"/>
      <c r="DUD154" s="16"/>
      <c r="DUE154" s="16"/>
      <c r="DUF154" s="16"/>
      <c r="DUG154" s="16"/>
      <c r="DUH154" s="16"/>
      <c r="DUI154" s="16"/>
      <c r="DUJ154" s="16"/>
      <c r="DUK154" s="16"/>
      <c r="DUL154" s="16"/>
      <c r="DUM154" s="16"/>
      <c r="DUN154" s="16"/>
      <c r="DUO154" s="16"/>
      <c r="DUP154" s="16"/>
      <c r="DUQ154" s="16"/>
      <c r="DUR154" s="16"/>
      <c r="DUS154" s="16"/>
      <c r="DUT154" s="16"/>
      <c r="DUU154" s="16"/>
      <c r="DUV154" s="16"/>
      <c r="DUW154" s="16"/>
      <c r="DUX154" s="16"/>
      <c r="DUY154" s="16"/>
      <c r="DUZ154" s="16"/>
      <c r="DVA154" s="16"/>
      <c r="DVB154" s="16"/>
      <c r="DVC154" s="16"/>
      <c r="DVD154" s="16"/>
      <c r="DVE154" s="16"/>
      <c r="DVF154" s="16"/>
      <c r="DVG154" s="16"/>
      <c r="DVH154" s="16"/>
      <c r="DVI154" s="16"/>
      <c r="DVJ154" s="16"/>
      <c r="DVK154" s="16"/>
      <c r="DVL154" s="16"/>
      <c r="DVM154" s="16"/>
      <c r="DVN154" s="16"/>
      <c r="DVO154" s="16"/>
      <c r="DVP154" s="16"/>
      <c r="DVQ154" s="16"/>
      <c r="DVR154" s="16"/>
      <c r="DVS154" s="16"/>
      <c r="DVT154" s="16"/>
      <c r="DVU154" s="16"/>
      <c r="DVV154" s="16"/>
      <c r="DVW154" s="16"/>
      <c r="DVX154" s="16"/>
      <c r="DVY154" s="16"/>
      <c r="DVZ154" s="16"/>
      <c r="DWA154" s="16"/>
      <c r="DWB154" s="16"/>
      <c r="DWC154" s="16"/>
      <c r="DWD154" s="16"/>
      <c r="DWE154" s="16"/>
      <c r="DWF154" s="16"/>
      <c r="DWG154" s="16"/>
      <c r="DWH154" s="16"/>
      <c r="DWI154" s="16"/>
      <c r="DWJ154" s="16"/>
      <c r="DWK154" s="16"/>
      <c r="DWL154" s="16"/>
      <c r="DWM154" s="16"/>
      <c r="DWN154" s="16"/>
      <c r="DWO154" s="16"/>
      <c r="DWP154" s="16"/>
      <c r="DWQ154" s="16"/>
      <c r="DWR154" s="16"/>
      <c r="DWS154" s="16"/>
      <c r="DWT154" s="16"/>
      <c r="DWU154" s="16"/>
      <c r="DWV154" s="16"/>
      <c r="DWW154" s="16"/>
      <c r="DWX154" s="16"/>
      <c r="DWY154" s="16"/>
      <c r="DWZ154" s="16"/>
      <c r="DXA154" s="16"/>
      <c r="DXB154" s="16"/>
      <c r="DXC154" s="16"/>
      <c r="DXD154" s="16"/>
      <c r="DXE154" s="16"/>
      <c r="DXF154" s="16"/>
      <c r="DXG154" s="16"/>
      <c r="DXH154" s="16"/>
      <c r="DXI154" s="16"/>
      <c r="DXJ154" s="16"/>
      <c r="DXK154" s="16"/>
      <c r="DXL154" s="16"/>
      <c r="DXM154" s="16"/>
      <c r="DXN154" s="16"/>
      <c r="DXO154" s="16"/>
      <c r="DXP154" s="16"/>
      <c r="DXQ154" s="16"/>
      <c r="DXR154" s="16"/>
      <c r="DXS154" s="16"/>
      <c r="DXT154" s="16"/>
      <c r="DXU154" s="16"/>
      <c r="DXV154" s="16"/>
      <c r="DXW154" s="16"/>
      <c r="DXX154" s="16"/>
      <c r="DXY154" s="16"/>
      <c r="DXZ154" s="16"/>
      <c r="DYA154" s="16"/>
      <c r="DYB154" s="16"/>
      <c r="DYC154" s="16"/>
      <c r="DYD154" s="16"/>
      <c r="DYE154" s="16"/>
      <c r="DYF154" s="16"/>
      <c r="DYG154" s="16"/>
      <c r="DYH154" s="16"/>
      <c r="DYI154" s="16"/>
      <c r="DYJ154" s="16"/>
      <c r="DYK154" s="16"/>
      <c r="DYL154" s="16"/>
      <c r="DYM154" s="16"/>
      <c r="DYN154" s="16"/>
      <c r="DYO154" s="16"/>
      <c r="DYP154" s="16"/>
      <c r="DYQ154" s="16"/>
      <c r="DYR154" s="16"/>
      <c r="DYS154" s="16"/>
      <c r="DYT154" s="16"/>
      <c r="DYU154" s="16"/>
      <c r="DYV154" s="16"/>
      <c r="DYW154" s="16"/>
      <c r="DYX154" s="16"/>
      <c r="DYY154" s="16"/>
      <c r="DYZ154" s="16"/>
      <c r="DZA154" s="16"/>
      <c r="DZB154" s="16"/>
      <c r="DZC154" s="16"/>
      <c r="DZD154" s="16"/>
      <c r="DZE154" s="16"/>
      <c r="DZF154" s="16"/>
      <c r="DZG154" s="16"/>
      <c r="DZH154" s="16"/>
      <c r="DZI154" s="16"/>
      <c r="DZJ154" s="16"/>
      <c r="DZK154" s="16"/>
      <c r="DZL154" s="16"/>
      <c r="DZM154" s="16"/>
      <c r="DZN154" s="16"/>
      <c r="DZO154" s="16"/>
      <c r="DZP154" s="16"/>
      <c r="DZQ154" s="16"/>
      <c r="DZR154" s="16"/>
      <c r="DZS154" s="16"/>
      <c r="DZT154" s="16"/>
      <c r="DZU154" s="16"/>
      <c r="DZV154" s="16"/>
      <c r="DZW154" s="16"/>
      <c r="DZX154" s="16"/>
      <c r="DZY154" s="16"/>
      <c r="DZZ154" s="16"/>
      <c r="EAA154" s="16"/>
      <c r="EAB154" s="16"/>
      <c r="EAC154" s="16"/>
      <c r="EAD154" s="16"/>
      <c r="EAE154" s="16"/>
      <c r="EAF154" s="16"/>
      <c r="EAG154" s="16"/>
      <c r="EAH154" s="16"/>
      <c r="EAI154" s="16"/>
      <c r="EAJ154" s="16"/>
      <c r="EAK154" s="16"/>
      <c r="EAL154" s="16"/>
      <c r="EAM154" s="16"/>
      <c r="EAN154" s="16"/>
      <c r="EAO154" s="16"/>
      <c r="EAP154" s="16"/>
      <c r="EAQ154" s="16"/>
      <c r="EAR154" s="16"/>
      <c r="EAS154" s="16"/>
      <c r="EAT154" s="16"/>
      <c r="EAU154" s="16"/>
      <c r="EAV154" s="16"/>
      <c r="EAW154" s="16"/>
      <c r="EAX154" s="16"/>
      <c r="EAY154" s="16"/>
      <c r="EAZ154" s="16"/>
      <c r="EBA154" s="16"/>
      <c r="EBB154" s="16"/>
      <c r="EBC154" s="16"/>
      <c r="EBD154" s="16"/>
      <c r="EBE154" s="16"/>
      <c r="EBF154" s="16"/>
      <c r="EBG154" s="16"/>
      <c r="EBH154" s="16"/>
      <c r="EBI154" s="16"/>
      <c r="EBJ154" s="16"/>
      <c r="EBK154" s="16"/>
      <c r="EBL154" s="16"/>
      <c r="EBM154" s="16"/>
      <c r="EBN154" s="16"/>
      <c r="EBO154" s="16"/>
      <c r="EBP154" s="16"/>
      <c r="EBQ154" s="16"/>
      <c r="EBR154" s="16"/>
      <c r="EBS154" s="16"/>
      <c r="EBT154" s="16"/>
      <c r="EBU154" s="16"/>
      <c r="EBV154" s="16"/>
      <c r="EBW154" s="16"/>
      <c r="EBX154" s="16"/>
      <c r="EBY154" s="16"/>
      <c r="EBZ154" s="16"/>
      <c r="ECA154" s="16"/>
      <c r="ECB154" s="16"/>
      <c r="ECC154" s="16"/>
      <c r="ECD154" s="16"/>
      <c r="ECE154" s="16"/>
      <c r="ECF154" s="16"/>
      <c r="ECG154" s="16"/>
      <c r="ECH154" s="16"/>
      <c r="ECI154" s="16"/>
      <c r="ECJ154" s="16"/>
      <c r="ECK154" s="16"/>
      <c r="ECL154" s="16"/>
      <c r="ECM154" s="16"/>
      <c r="ECN154" s="16"/>
      <c r="ECO154" s="16"/>
      <c r="ECP154" s="16"/>
      <c r="ECQ154" s="16"/>
      <c r="ECR154" s="16"/>
      <c r="ECS154" s="16"/>
      <c r="ECT154" s="16"/>
      <c r="ECU154" s="16"/>
      <c r="ECV154" s="16"/>
      <c r="ECW154" s="16"/>
      <c r="ECX154" s="16"/>
      <c r="ECY154" s="16"/>
      <c r="ECZ154" s="16"/>
      <c r="EDA154" s="16"/>
      <c r="EDB154" s="16"/>
      <c r="EDC154" s="16"/>
      <c r="EDD154" s="16"/>
      <c r="EDE154" s="16"/>
      <c r="EDF154" s="16"/>
      <c r="EDG154" s="16"/>
      <c r="EDH154" s="16"/>
      <c r="EDI154" s="16"/>
      <c r="EDJ154" s="16"/>
      <c r="EDK154" s="16"/>
      <c r="EDL154" s="16"/>
      <c r="EDM154" s="16"/>
      <c r="EDN154" s="16"/>
      <c r="EDO154" s="16"/>
      <c r="EDP154" s="16"/>
      <c r="EDQ154" s="16"/>
      <c r="EDR154" s="16"/>
      <c r="EDS154" s="16"/>
      <c r="EDT154" s="16"/>
      <c r="EDU154" s="16"/>
      <c r="EDV154" s="16"/>
      <c r="EDW154" s="16"/>
      <c r="EDX154" s="16"/>
      <c r="EDY154" s="16"/>
      <c r="EDZ154" s="16"/>
      <c r="EEA154" s="16"/>
      <c r="EEB154" s="16"/>
      <c r="EEC154" s="16"/>
      <c r="EED154" s="16"/>
      <c r="EEE154" s="16"/>
      <c r="EEF154" s="16"/>
      <c r="EEG154" s="16"/>
      <c r="EEH154" s="16"/>
      <c r="EEI154" s="16"/>
      <c r="EEJ154" s="16"/>
      <c r="EEK154" s="16"/>
      <c r="EEL154" s="16"/>
      <c r="EEM154" s="16"/>
      <c r="EEN154" s="16"/>
      <c r="EEO154" s="16"/>
      <c r="EEP154" s="16"/>
      <c r="EEQ154" s="16"/>
      <c r="EER154" s="16"/>
      <c r="EES154" s="16"/>
      <c r="EET154" s="16"/>
      <c r="EEU154" s="16"/>
      <c r="EEV154" s="16"/>
      <c r="EEW154" s="16"/>
      <c r="EEX154" s="16"/>
      <c r="EEY154" s="16"/>
      <c r="EEZ154" s="16"/>
      <c r="EFA154" s="16"/>
      <c r="EFB154" s="16"/>
      <c r="EFC154" s="16"/>
      <c r="EFD154" s="16"/>
      <c r="EFE154" s="16"/>
      <c r="EFF154" s="16"/>
      <c r="EFG154" s="16"/>
      <c r="EFH154" s="16"/>
      <c r="EFI154" s="16"/>
      <c r="EFJ154" s="16"/>
      <c r="EFK154" s="16"/>
      <c r="EFL154" s="16"/>
      <c r="EFM154" s="16"/>
      <c r="EFN154" s="16"/>
      <c r="EFO154" s="16"/>
      <c r="EFP154" s="16"/>
      <c r="EFQ154" s="16"/>
      <c r="EFR154" s="16"/>
      <c r="EFS154" s="16"/>
      <c r="EFT154" s="16"/>
      <c r="EFU154" s="16"/>
      <c r="EFV154" s="16"/>
      <c r="EFW154" s="16"/>
      <c r="EFX154" s="16"/>
      <c r="EFY154" s="16"/>
      <c r="EFZ154" s="16"/>
      <c r="EGA154" s="16"/>
      <c r="EGB154" s="16"/>
      <c r="EGC154" s="16"/>
      <c r="EGD154" s="16"/>
      <c r="EGE154" s="16"/>
      <c r="EGF154" s="16"/>
      <c r="EGG154" s="16"/>
      <c r="EGH154" s="16"/>
      <c r="EGI154" s="16"/>
      <c r="EGJ154" s="16"/>
      <c r="EGK154" s="16"/>
      <c r="EGL154" s="16"/>
      <c r="EGM154" s="16"/>
      <c r="EGN154" s="16"/>
      <c r="EGO154" s="16"/>
      <c r="EGP154" s="16"/>
      <c r="EGQ154" s="16"/>
      <c r="EGR154" s="16"/>
      <c r="EGS154" s="16"/>
      <c r="EGT154" s="16"/>
      <c r="EGU154" s="16"/>
      <c r="EGV154" s="16"/>
      <c r="EGW154" s="16"/>
      <c r="EGX154" s="16"/>
      <c r="EGY154" s="16"/>
      <c r="EGZ154" s="16"/>
      <c r="EHA154" s="16"/>
      <c r="EHB154" s="16"/>
      <c r="EHC154" s="16"/>
      <c r="EHD154" s="16"/>
      <c r="EHE154" s="16"/>
      <c r="EHF154" s="16"/>
      <c r="EHG154" s="16"/>
      <c r="EHH154" s="16"/>
      <c r="EHI154" s="16"/>
      <c r="EHJ154" s="16"/>
      <c r="EHK154" s="16"/>
      <c r="EHL154" s="16"/>
      <c r="EHM154" s="16"/>
      <c r="EHN154" s="16"/>
      <c r="EHO154" s="16"/>
      <c r="EHP154" s="16"/>
      <c r="EHQ154" s="16"/>
      <c r="EHR154" s="16"/>
      <c r="EHS154" s="16"/>
      <c r="EHT154" s="16"/>
      <c r="EHU154" s="16"/>
      <c r="EHV154" s="16"/>
      <c r="EHW154" s="16"/>
      <c r="EHX154" s="16"/>
      <c r="EHY154" s="16"/>
      <c r="EHZ154" s="16"/>
      <c r="EIA154" s="16"/>
      <c r="EIB154" s="16"/>
      <c r="EIC154" s="16"/>
      <c r="EID154" s="16"/>
      <c r="EIE154" s="16"/>
      <c r="EIF154" s="16"/>
      <c r="EIG154" s="16"/>
      <c r="EIH154" s="16"/>
      <c r="EII154" s="16"/>
      <c r="EIJ154" s="16"/>
      <c r="EIK154" s="16"/>
      <c r="EIL154" s="16"/>
      <c r="EIM154" s="16"/>
      <c r="EIN154" s="16"/>
      <c r="EIO154" s="16"/>
      <c r="EIP154" s="16"/>
      <c r="EIQ154" s="16"/>
      <c r="EIR154" s="16"/>
      <c r="EIS154" s="16"/>
      <c r="EIT154" s="16"/>
      <c r="EIU154" s="16"/>
      <c r="EIV154" s="16"/>
      <c r="EIW154" s="16"/>
      <c r="EIX154" s="16"/>
      <c r="EIY154" s="16"/>
      <c r="EIZ154" s="16"/>
      <c r="EJA154" s="16"/>
      <c r="EJB154" s="16"/>
      <c r="EJC154" s="16"/>
      <c r="EJD154" s="16"/>
      <c r="EJE154" s="16"/>
      <c r="EJF154" s="16"/>
      <c r="EJG154" s="16"/>
      <c r="EJH154" s="16"/>
      <c r="EJI154" s="16"/>
      <c r="EJJ154" s="16"/>
      <c r="EJK154" s="16"/>
      <c r="EJL154" s="16"/>
      <c r="EJM154" s="16"/>
      <c r="EJN154" s="16"/>
      <c r="EJO154" s="16"/>
      <c r="EJP154" s="16"/>
      <c r="EJQ154" s="16"/>
      <c r="EJR154" s="16"/>
      <c r="EJS154" s="16"/>
      <c r="EJT154" s="16"/>
      <c r="EJU154" s="16"/>
      <c r="EJV154" s="16"/>
      <c r="EJW154" s="16"/>
      <c r="EJX154" s="16"/>
      <c r="EJY154" s="16"/>
      <c r="EJZ154" s="16"/>
      <c r="EKA154" s="16"/>
      <c r="EKB154" s="16"/>
      <c r="EKC154" s="16"/>
      <c r="EKD154" s="16"/>
      <c r="EKE154" s="16"/>
      <c r="EKF154" s="16"/>
      <c r="EKG154" s="16"/>
      <c r="EKH154" s="16"/>
      <c r="EKI154" s="16"/>
      <c r="EKJ154" s="16"/>
      <c r="EKK154" s="16"/>
      <c r="EKL154" s="16"/>
      <c r="EKM154" s="16"/>
      <c r="EKN154" s="16"/>
      <c r="EKO154" s="16"/>
      <c r="EKP154" s="16"/>
      <c r="EKQ154" s="16"/>
      <c r="EKR154" s="16"/>
      <c r="EKS154" s="16"/>
      <c r="EKT154" s="16"/>
      <c r="EKU154" s="16"/>
      <c r="EKV154" s="16"/>
      <c r="EKW154" s="16"/>
      <c r="EKX154" s="16"/>
      <c r="EKY154" s="16"/>
      <c r="EKZ154" s="16"/>
      <c r="ELA154" s="16"/>
      <c r="ELB154" s="16"/>
      <c r="ELC154" s="16"/>
      <c r="ELD154" s="16"/>
      <c r="ELE154" s="16"/>
      <c r="ELF154" s="16"/>
      <c r="ELG154" s="16"/>
      <c r="ELH154" s="16"/>
      <c r="ELI154" s="16"/>
      <c r="ELJ154" s="16"/>
      <c r="ELK154" s="16"/>
      <c r="ELL154" s="16"/>
      <c r="ELM154" s="16"/>
      <c r="ELN154" s="16"/>
      <c r="ELO154" s="16"/>
      <c r="ELP154" s="16"/>
      <c r="ELQ154" s="16"/>
      <c r="ELR154" s="16"/>
      <c r="ELS154" s="16"/>
      <c r="ELT154" s="16"/>
      <c r="ELU154" s="16"/>
      <c r="ELV154" s="16"/>
      <c r="ELW154" s="16"/>
      <c r="ELX154" s="16"/>
      <c r="ELY154" s="16"/>
      <c r="ELZ154" s="16"/>
      <c r="EMA154" s="16"/>
      <c r="EMB154" s="16"/>
      <c r="EMC154" s="16"/>
      <c r="EMD154" s="16"/>
      <c r="EME154" s="16"/>
      <c r="EMF154" s="16"/>
      <c r="EMG154" s="16"/>
      <c r="EMH154" s="16"/>
      <c r="EMI154" s="16"/>
      <c r="EMJ154" s="16"/>
      <c r="EMK154" s="16"/>
      <c r="EML154" s="16"/>
      <c r="EMM154" s="16"/>
      <c r="EMN154" s="16"/>
      <c r="EMO154" s="16"/>
      <c r="EMP154" s="16"/>
      <c r="EMQ154" s="16"/>
      <c r="EMR154" s="16"/>
      <c r="EMS154" s="16"/>
      <c r="EMT154" s="16"/>
      <c r="EMU154" s="16"/>
      <c r="EMV154" s="16"/>
      <c r="EMW154" s="16"/>
      <c r="EMX154" s="16"/>
      <c r="EMY154" s="16"/>
      <c r="EMZ154" s="16"/>
      <c r="ENA154" s="16"/>
      <c r="ENB154" s="16"/>
      <c r="ENC154" s="16"/>
      <c r="END154" s="16"/>
      <c r="ENE154" s="16"/>
      <c r="ENF154" s="16"/>
      <c r="ENG154" s="16"/>
      <c r="ENH154" s="16"/>
      <c r="ENI154" s="16"/>
      <c r="ENJ154" s="16"/>
      <c r="ENK154" s="16"/>
      <c r="ENL154" s="16"/>
      <c r="ENM154" s="16"/>
      <c r="ENN154" s="16"/>
      <c r="ENO154" s="16"/>
      <c r="ENP154" s="16"/>
      <c r="ENQ154" s="16"/>
      <c r="ENR154" s="16"/>
      <c r="ENS154" s="16"/>
      <c r="ENT154" s="16"/>
      <c r="ENU154" s="16"/>
      <c r="ENV154" s="16"/>
      <c r="ENW154" s="16"/>
      <c r="ENX154" s="16"/>
      <c r="ENY154" s="16"/>
      <c r="ENZ154" s="16"/>
      <c r="EOA154" s="16"/>
      <c r="EOB154" s="16"/>
      <c r="EOC154" s="16"/>
      <c r="EOD154" s="16"/>
      <c r="EOE154" s="16"/>
      <c r="EOF154" s="16"/>
      <c r="EOG154" s="16"/>
      <c r="EOH154" s="16"/>
      <c r="EOI154" s="16"/>
      <c r="EOJ154" s="16"/>
      <c r="EOK154" s="16"/>
      <c r="EOL154" s="16"/>
      <c r="EOM154" s="16"/>
      <c r="EON154" s="16"/>
      <c r="EOO154" s="16"/>
      <c r="EOP154" s="16"/>
      <c r="EOQ154" s="16"/>
      <c r="EOR154" s="16"/>
      <c r="EOS154" s="16"/>
      <c r="EOT154" s="16"/>
      <c r="EOU154" s="16"/>
      <c r="EOV154" s="16"/>
      <c r="EOW154" s="16"/>
      <c r="EOX154" s="16"/>
      <c r="EOY154" s="16"/>
      <c r="EOZ154" s="16"/>
      <c r="EPA154" s="16"/>
      <c r="EPB154" s="16"/>
      <c r="EPC154" s="16"/>
      <c r="EPD154" s="16"/>
      <c r="EPE154" s="16"/>
      <c r="EPF154" s="16"/>
      <c r="EPG154" s="16"/>
      <c r="EPH154" s="16"/>
      <c r="EPI154" s="16"/>
      <c r="EPJ154" s="16"/>
      <c r="EPK154" s="16"/>
      <c r="EPL154" s="16"/>
      <c r="EPM154" s="16"/>
      <c r="EPN154" s="16"/>
      <c r="EPO154" s="16"/>
      <c r="EPP154" s="16"/>
      <c r="EPQ154" s="16"/>
      <c r="EPR154" s="16"/>
      <c r="EPS154" s="16"/>
      <c r="EPT154" s="16"/>
      <c r="EPU154" s="16"/>
      <c r="EPV154" s="16"/>
      <c r="EPW154" s="16"/>
      <c r="EPX154" s="16"/>
      <c r="EPY154" s="16"/>
      <c r="EPZ154" s="16"/>
      <c r="EQA154" s="16"/>
      <c r="EQB154" s="16"/>
      <c r="EQC154" s="16"/>
      <c r="EQD154" s="16"/>
      <c r="EQE154" s="16"/>
      <c r="EQF154" s="16"/>
      <c r="EQG154" s="16"/>
      <c r="EQH154" s="16"/>
      <c r="EQI154" s="16"/>
      <c r="EQJ154" s="16"/>
      <c r="EQK154" s="16"/>
      <c r="EQL154" s="16"/>
      <c r="EQM154" s="16"/>
      <c r="EQN154" s="16"/>
      <c r="EQO154" s="16"/>
      <c r="EQP154" s="16"/>
      <c r="EQQ154" s="16"/>
      <c r="EQR154" s="16"/>
      <c r="EQS154" s="16"/>
      <c r="EQT154" s="16"/>
      <c r="EQU154" s="16"/>
      <c r="EQV154" s="16"/>
      <c r="EQW154" s="16"/>
      <c r="EQX154" s="16"/>
      <c r="EQY154" s="16"/>
      <c r="EQZ154" s="16"/>
      <c r="ERA154" s="16"/>
      <c r="ERB154" s="16"/>
      <c r="ERC154" s="16"/>
      <c r="ERD154" s="16"/>
      <c r="ERE154" s="16"/>
      <c r="ERF154" s="16"/>
      <c r="ERG154" s="16"/>
      <c r="ERH154" s="16"/>
      <c r="ERI154" s="16"/>
      <c r="ERJ154" s="16"/>
      <c r="ERK154" s="16"/>
      <c r="ERL154" s="16"/>
      <c r="ERM154" s="16"/>
      <c r="ERN154" s="16"/>
      <c r="ERO154" s="16"/>
      <c r="ERP154" s="16"/>
      <c r="ERQ154" s="16"/>
      <c r="ERR154" s="16"/>
      <c r="ERS154" s="16"/>
      <c r="ERT154" s="16"/>
      <c r="ERU154" s="16"/>
      <c r="ERV154" s="16"/>
      <c r="ERW154" s="16"/>
      <c r="ERX154" s="16"/>
      <c r="ERY154" s="16"/>
      <c r="ERZ154" s="16"/>
      <c r="ESA154" s="16"/>
      <c r="ESB154" s="16"/>
      <c r="ESC154" s="16"/>
      <c r="ESD154" s="16"/>
      <c r="ESE154" s="16"/>
      <c r="ESF154" s="16"/>
      <c r="ESG154" s="16"/>
      <c r="ESH154" s="16"/>
      <c r="ESI154" s="16"/>
      <c r="ESJ154" s="16"/>
      <c r="ESK154" s="16"/>
      <c r="ESL154" s="16"/>
      <c r="ESM154" s="16"/>
      <c r="ESN154" s="16"/>
      <c r="ESO154" s="16"/>
      <c r="ESP154" s="16"/>
      <c r="ESQ154" s="16"/>
      <c r="ESR154" s="16"/>
      <c r="ESS154" s="16"/>
      <c r="EST154" s="16"/>
      <c r="ESU154" s="16"/>
      <c r="ESV154" s="16"/>
      <c r="ESW154" s="16"/>
      <c r="ESX154" s="16"/>
      <c r="ESY154" s="16"/>
      <c r="ESZ154" s="16"/>
      <c r="ETA154" s="16"/>
      <c r="ETB154" s="16"/>
      <c r="ETC154" s="16"/>
      <c r="ETD154" s="16"/>
      <c r="ETE154" s="16"/>
      <c r="ETF154" s="16"/>
      <c r="ETG154" s="16"/>
      <c r="ETH154" s="16"/>
      <c r="ETI154" s="16"/>
      <c r="ETJ154" s="16"/>
      <c r="ETK154" s="16"/>
      <c r="ETL154" s="16"/>
      <c r="ETM154" s="16"/>
      <c r="ETN154" s="16"/>
      <c r="ETO154" s="16"/>
      <c r="ETP154" s="16"/>
      <c r="ETQ154" s="16"/>
      <c r="ETR154" s="16"/>
      <c r="ETS154" s="16"/>
      <c r="ETT154" s="16"/>
      <c r="ETU154" s="16"/>
      <c r="ETV154" s="16"/>
      <c r="ETW154" s="16"/>
      <c r="ETX154" s="16"/>
      <c r="ETY154" s="16"/>
      <c r="ETZ154" s="16"/>
      <c r="EUA154" s="16"/>
      <c r="EUB154" s="16"/>
      <c r="EUC154" s="16"/>
      <c r="EUD154" s="16"/>
      <c r="EUE154" s="16"/>
      <c r="EUF154" s="16"/>
      <c r="EUG154" s="16"/>
      <c r="EUH154" s="16"/>
      <c r="EUI154" s="16"/>
      <c r="EUJ154" s="16"/>
      <c r="EUK154" s="16"/>
      <c r="EUL154" s="16"/>
      <c r="EUM154" s="16"/>
      <c r="EUN154" s="16"/>
      <c r="EUO154" s="16"/>
      <c r="EUP154" s="16"/>
      <c r="EUQ154" s="16"/>
      <c r="EUR154" s="16"/>
      <c r="EUS154" s="16"/>
      <c r="EUT154" s="16"/>
      <c r="EUU154" s="16"/>
      <c r="EUV154" s="16"/>
      <c r="EUW154" s="16"/>
      <c r="EUX154" s="16"/>
      <c r="EUY154" s="16"/>
      <c r="EUZ154" s="16"/>
      <c r="EVA154" s="16"/>
      <c r="EVB154" s="16"/>
      <c r="EVC154" s="16"/>
      <c r="EVD154" s="16"/>
      <c r="EVE154" s="16"/>
      <c r="EVF154" s="16"/>
      <c r="EVG154" s="16"/>
      <c r="EVH154" s="16"/>
      <c r="EVI154" s="16"/>
      <c r="EVJ154" s="16"/>
      <c r="EVK154" s="16"/>
      <c r="EVL154" s="16"/>
      <c r="EVM154" s="16"/>
      <c r="EVN154" s="16"/>
      <c r="EVO154" s="16"/>
      <c r="EVP154" s="16"/>
      <c r="EVQ154" s="16"/>
      <c r="EVR154" s="16"/>
      <c r="EVS154" s="16"/>
      <c r="EVT154" s="16"/>
      <c r="EVU154" s="16"/>
      <c r="EVV154" s="16"/>
      <c r="EVW154" s="16"/>
      <c r="EVX154" s="16"/>
      <c r="EVY154" s="16"/>
      <c r="EVZ154" s="16"/>
      <c r="EWA154" s="16"/>
      <c r="EWB154" s="16"/>
      <c r="EWC154" s="16"/>
      <c r="EWD154" s="16"/>
      <c r="EWE154" s="16"/>
      <c r="EWF154" s="16"/>
      <c r="EWG154" s="16"/>
      <c r="EWH154" s="16"/>
      <c r="EWI154" s="16"/>
      <c r="EWJ154" s="16"/>
      <c r="EWK154" s="16"/>
      <c r="EWL154" s="16"/>
      <c r="EWM154" s="16"/>
      <c r="EWN154" s="16"/>
      <c r="EWO154" s="16"/>
      <c r="EWP154" s="16"/>
      <c r="EWQ154" s="16"/>
      <c r="EWR154" s="16"/>
      <c r="EWS154" s="16"/>
      <c r="EWT154" s="16"/>
      <c r="EWU154" s="16"/>
      <c r="EWV154" s="16"/>
      <c r="EWW154" s="16"/>
      <c r="EWX154" s="16"/>
      <c r="EWY154" s="16"/>
      <c r="EWZ154" s="16"/>
      <c r="EXA154" s="16"/>
      <c r="EXB154" s="16"/>
      <c r="EXC154" s="16"/>
      <c r="EXD154" s="16"/>
      <c r="EXE154" s="16"/>
      <c r="EXF154" s="16"/>
      <c r="EXG154" s="16"/>
      <c r="EXH154" s="16"/>
      <c r="EXI154" s="16"/>
      <c r="EXJ154" s="16"/>
      <c r="EXK154" s="16"/>
      <c r="EXL154" s="16"/>
      <c r="EXM154" s="16"/>
      <c r="EXN154" s="16"/>
      <c r="EXO154" s="16"/>
      <c r="EXP154" s="16"/>
      <c r="EXQ154" s="16"/>
      <c r="EXR154" s="16"/>
      <c r="EXS154" s="16"/>
      <c r="EXT154" s="16"/>
      <c r="EXU154" s="16"/>
      <c r="EXV154" s="16"/>
      <c r="EXW154" s="16"/>
      <c r="EXX154" s="16"/>
      <c r="EXY154" s="16"/>
      <c r="EXZ154" s="16"/>
      <c r="EYA154" s="16"/>
      <c r="EYB154" s="16"/>
      <c r="EYC154" s="16"/>
      <c r="EYD154" s="16"/>
      <c r="EYE154" s="16"/>
      <c r="EYF154" s="16"/>
      <c r="EYG154" s="16"/>
      <c r="EYH154" s="16"/>
      <c r="EYI154" s="16"/>
      <c r="EYJ154" s="16"/>
      <c r="EYK154" s="16"/>
      <c r="EYL154" s="16"/>
      <c r="EYM154" s="16"/>
      <c r="EYN154" s="16"/>
      <c r="EYO154" s="16"/>
      <c r="EYP154" s="16"/>
      <c r="EYQ154" s="16"/>
      <c r="EYR154" s="16"/>
      <c r="EYS154" s="16"/>
      <c r="EYT154" s="16"/>
      <c r="EYU154" s="16"/>
      <c r="EYV154" s="16"/>
      <c r="EYW154" s="16"/>
      <c r="EYX154" s="16"/>
      <c r="EYY154" s="16"/>
      <c r="EYZ154" s="16"/>
      <c r="EZA154" s="16"/>
      <c r="EZB154" s="16"/>
      <c r="EZC154" s="16"/>
      <c r="EZD154" s="16"/>
      <c r="EZE154" s="16"/>
      <c r="EZF154" s="16"/>
      <c r="EZG154" s="16"/>
      <c r="EZH154" s="16"/>
      <c r="EZI154" s="16"/>
      <c r="EZJ154" s="16"/>
      <c r="EZK154" s="16"/>
      <c r="EZL154" s="16"/>
      <c r="EZM154" s="16"/>
      <c r="EZN154" s="16"/>
      <c r="EZO154" s="16"/>
      <c r="EZP154" s="16"/>
      <c r="EZQ154" s="16"/>
      <c r="EZR154" s="16"/>
      <c r="EZS154" s="16"/>
      <c r="EZT154" s="16"/>
      <c r="EZU154" s="16"/>
      <c r="EZV154" s="16"/>
      <c r="EZW154" s="16"/>
      <c r="EZX154" s="16"/>
      <c r="EZY154" s="16"/>
      <c r="EZZ154" s="16"/>
      <c r="FAA154" s="16"/>
      <c r="FAB154" s="16"/>
      <c r="FAC154" s="16"/>
      <c r="FAD154" s="16"/>
      <c r="FAE154" s="16"/>
      <c r="FAF154" s="16"/>
      <c r="FAG154" s="16"/>
      <c r="FAH154" s="16"/>
      <c r="FAI154" s="16"/>
      <c r="FAJ154" s="16"/>
      <c r="FAK154" s="16"/>
      <c r="FAL154" s="16"/>
      <c r="FAM154" s="16"/>
      <c r="FAN154" s="16"/>
      <c r="FAO154" s="16"/>
      <c r="FAP154" s="16"/>
      <c r="FAQ154" s="16"/>
      <c r="FAR154" s="16"/>
      <c r="FAS154" s="16"/>
      <c r="FAT154" s="16"/>
      <c r="FAU154" s="16"/>
      <c r="FAV154" s="16"/>
      <c r="FAW154" s="16"/>
      <c r="FAX154" s="16"/>
      <c r="FAY154" s="16"/>
      <c r="FAZ154" s="16"/>
      <c r="FBA154" s="16"/>
      <c r="FBB154" s="16"/>
      <c r="FBC154" s="16"/>
      <c r="FBD154" s="16"/>
      <c r="FBE154" s="16"/>
      <c r="FBF154" s="16"/>
      <c r="FBG154" s="16"/>
      <c r="FBH154" s="16"/>
      <c r="FBI154" s="16"/>
      <c r="FBJ154" s="16"/>
      <c r="FBK154" s="16"/>
      <c r="FBL154" s="16"/>
      <c r="FBM154" s="16"/>
      <c r="FBN154" s="16"/>
      <c r="FBO154" s="16"/>
      <c r="FBP154" s="16"/>
      <c r="FBQ154" s="16"/>
      <c r="FBR154" s="16"/>
      <c r="FBS154" s="16"/>
      <c r="FBT154" s="16"/>
      <c r="FBU154" s="16"/>
      <c r="FBV154" s="16"/>
      <c r="FBW154" s="16"/>
      <c r="FBX154" s="16"/>
      <c r="FBY154" s="16"/>
      <c r="FBZ154" s="16"/>
      <c r="FCA154" s="16"/>
      <c r="FCB154" s="16"/>
      <c r="FCC154" s="16"/>
      <c r="FCD154" s="16"/>
      <c r="FCE154" s="16"/>
      <c r="FCF154" s="16"/>
      <c r="FCG154" s="16"/>
      <c r="FCH154" s="16"/>
      <c r="FCI154" s="16"/>
      <c r="FCJ154" s="16"/>
      <c r="FCK154" s="16"/>
      <c r="FCL154" s="16"/>
      <c r="FCM154" s="16"/>
      <c r="FCN154" s="16"/>
      <c r="FCO154" s="16"/>
      <c r="FCP154" s="16"/>
      <c r="FCQ154" s="16"/>
      <c r="FCR154" s="16"/>
      <c r="FCS154" s="16"/>
      <c r="FCT154" s="16"/>
      <c r="FCU154" s="16"/>
      <c r="FCV154" s="16"/>
      <c r="FCW154" s="16"/>
      <c r="FCX154" s="16"/>
      <c r="FCY154" s="16"/>
      <c r="FCZ154" s="16"/>
      <c r="FDA154" s="16"/>
      <c r="FDB154" s="16"/>
      <c r="FDC154" s="16"/>
      <c r="FDD154" s="16"/>
      <c r="FDE154" s="16"/>
      <c r="FDF154" s="16"/>
      <c r="FDG154" s="16"/>
      <c r="FDH154" s="16"/>
      <c r="FDI154" s="16"/>
      <c r="FDJ154" s="16"/>
      <c r="FDK154" s="16"/>
      <c r="FDL154" s="16"/>
      <c r="FDM154" s="16"/>
      <c r="FDN154" s="16"/>
      <c r="FDO154" s="16"/>
      <c r="FDP154" s="16"/>
      <c r="FDQ154" s="16"/>
      <c r="FDR154" s="16"/>
      <c r="FDS154" s="16"/>
      <c r="FDT154" s="16"/>
      <c r="FDU154" s="16"/>
      <c r="FDV154" s="16"/>
      <c r="FDW154" s="16"/>
      <c r="FDX154" s="16"/>
      <c r="FDY154" s="16"/>
      <c r="FDZ154" s="16"/>
      <c r="FEA154" s="16"/>
      <c r="FEB154" s="16"/>
      <c r="FEC154" s="16"/>
      <c r="FED154" s="16"/>
      <c r="FEE154" s="16"/>
      <c r="FEF154" s="16"/>
      <c r="FEG154" s="16"/>
      <c r="FEH154" s="16"/>
      <c r="FEI154" s="16"/>
      <c r="FEJ154" s="16"/>
      <c r="FEK154" s="16"/>
      <c r="FEL154" s="16"/>
      <c r="FEM154" s="16"/>
      <c r="FEN154" s="16"/>
      <c r="FEO154" s="16"/>
      <c r="FEP154" s="16"/>
      <c r="FEQ154" s="16"/>
      <c r="FER154" s="16"/>
      <c r="FES154" s="16"/>
      <c r="FET154" s="16"/>
      <c r="FEU154" s="16"/>
      <c r="FEV154" s="16"/>
      <c r="FEW154" s="16"/>
      <c r="FEX154" s="16"/>
      <c r="FEY154" s="16"/>
      <c r="FEZ154" s="16"/>
      <c r="FFA154" s="16"/>
      <c r="FFB154" s="16"/>
      <c r="FFC154" s="16"/>
      <c r="FFD154" s="16"/>
      <c r="FFE154" s="16"/>
      <c r="FFF154" s="16"/>
      <c r="FFG154" s="16"/>
      <c r="FFH154" s="16"/>
      <c r="FFI154" s="16"/>
      <c r="FFJ154" s="16"/>
      <c r="FFK154" s="16"/>
      <c r="FFL154" s="16"/>
      <c r="FFM154" s="16"/>
      <c r="FFN154" s="16"/>
      <c r="FFO154" s="16"/>
      <c r="FFP154" s="16"/>
      <c r="FFQ154" s="16"/>
      <c r="FFR154" s="16"/>
      <c r="FFS154" s="16"/>
      <c r="FFT154" s="16"/>
      <c r="FFU154" s="16"/>
      <c r="FFV154" s="16"/>
      <c r="FFW154" s="16"/>
      <c r="FFX154" s="16"/>
      <c r="FFY154" s="16"/>
      <c r="FFZ154" s="16"/>
      <c r="FGA154" s="16"/>
      <c r="FGB154" s="16"/>
      <c r="FGC154" s="16"/>
      <c r="FGD154" s="16"/>
      <c r="FGE154" s="16"/>
      <c r="FGF154" s="16"/>
      <c r="FGG154" s="16"/>
      <c r="FGH154" s="16"/>
      <c r="FGI154" s="16"/>
      <c r="FGJ154" s="16"/>
      <c r="FGK154" s="16"/>
      <c r="FGL154" s="16"/>
      <c r="FGM154" s="16"/>
      <c r="FGN154" s="16"/>
      <c r="FGO154" s="16"/>
      <c r="FGP154" s="16"/>
      <c r="FGQ154" s="16"/>
      <c r="FGR154" s="16"/>
      <c r="FGS154" s="16"/>
      <c r="FGT154" s="16"/>
      <c r="FGU154" s="16"/>
      <c r="FGV154" s="16"/>
      <c r="FGW154" s="16"/>
      <c r="FGX154" s="16"/>
      <c r="FGY154" s="16"/>
      <c r="FGZ154" s="16"/>
      <c r="FHA154" s="16"/>
      <c r="FHB154" s="16"/>
      <c r="FHC154" s="16"/>
      <c r="FHD154" s="16"/>
      <c r="FHE154" s="16"/>
      <c r="FHF154" s="16"/>
      <c r="FHG154" s="16"/>
      <c r="FHH154" s="16"/>
      <c r="FHI154" s="16"/>
      <c r="FHJ154" s="16"/>
      <c r="FHK154" s="16"/>
      <c r="FHL154" s="16"/>
      <c r="FHM154" s="16"/>
      <c r="FHN154" s="16"/>
      <c r="FHO154" s="16"/>
      <c r="FHP154" s="16"/>
      <c r="FHQ154" s="16"/>
      <c r="FHR154" s="16"/>
      <c r="FHS154" s="16"/>
      <c r="FHT154" s="16"/>
      <c r="FHU154" s="16"/>
      <c r="FHV154" s="16"/>
      <c r="FHW154" s="16"/>
      <c r="FHX154" s="16"/>
      <c r="FHY154" s="16"/>
      <c r="FHZ154" s="16"/>
      <c r="FIA154" s="16"/>
      <c r="FIB154" s="16"/>
      <c r="FIC154" s="16"/>
      <c r="FID154" s="16"/>
      <c r="FIE154" s="16"/>
      <c r="FIF154" s="16"/>
      <c r="FIG154" s="16"/>
      <c r="FIH154" s="16"/>
      <c r="FII154" s="16"/>
      <c r="FIJ154" s="16"/>
      <c r="FIK154" s="16"/>
      <c r="FIL154" s="16"/>
      <c r="FIM154" s="16"/>
      <c r="FIN154" s="16"/>
      <c r="FIO154" s="16"/>
      <c r="FIP154" s="16"/>
      <c r="FIQ154" s="16"/>
      <c r="FIR154" s="16"/>
      <c r="FIS154" s="16"/>
      <c r="FIT154" s="16"/>
      <c r="FIU154" s="16"/>
      <c r="FIV154" s="16"/>
      <c r="FIW154" s="16"/>
      <c r="FIX154" s="16"/>
      <c r="FIY154" s="16"/>
      <c r="FIZ154" s="16"/>
      <c r="FJA154" s="16"/>
      <c r="FJB154" s="16"/>
      <c r="FJC154" s="16"/>
      <c r="FJD154" s="16"/>
      <c r="FJE154" s="16"/>
      <c r="FJF154" s="16"/>
      <c r="FJG154" s="16"/>
      <c r="FJH154" s="16"/>
      <c r="FJI154" s="16"/>
      <c r="FJJ154" s="16"/>
      <c r="FJK154" s="16"/>
      <c r="FJL154" s="16"/>
      <c r="FJM154" s="16"/>
      <c r="FJN154" s="16"/>
      <c r="FJO154" s="16"/>
      <c r="FJP154" s="16"/>
      <c r="FJQ154" s="16"/>
      <c r="FJR154" s="16"/>
      <c r="FJS154" s="16"/>
      <c r="FJT154" s="16"/>
      <c r="FJU154" s="16"/>
      <c r="FJV154" s="16"/>
      <c r="FJW154" s="16"/>
      <c r="FJX154" s="16"/>
      <c r="FJY154" s="16"/>
      <c r="FJZ154" s="16"/>
      <c r="FKA154" s="16"/>
      <c r="FKB154" s="16"/>
      <c r="FKC154" s="16"/>
      <c r="FKD154" s="16"/>
      <c r="FKE154" s="16"/>
      <c r="FKF154" s="16"/>
      <c r="FKG154" s="16"/>
      <c r="FKH154" s="16"/>
      <c r="FKI154" s="16"/>
      <c r="FKJ154" s="16"/>
      <c r="FKK154" s="16"/>
      <c r="FKL154" s="16"/>
      <c r="FKM154" s="16"/>
      <c r="FKN154" s="16"/>
      <c r="FKO154" s="16"/>
      <c r="FKP154" s="16"/>
      <c r="FKQ154" s="16"/>
      <c r="FKR154" s="16"/>
      <c r="FKS154" s="16"/>
      <c r="FKT154" s="16"/>
      <c r="FKU154" s="16"/>
      <c r="FKV154" s="16"/>
      <c r="FKW154" s="16"/>
      <c r="FKX154" s="16"/>
      <c r="FKY154" s="16"/>
      <c r="FKZ154" s="16"/>
      <c r="FLA154" s="16"/>
      <c r="FLB154" s="16"/>
      <c r="FLC154" s="16"/>
      <c r="FLD154" s="16"/>
      <c r="FLE154" s="16"/>
      <c r="FLF154" s="16"/>
      <c r="FLG154" s="16"/>
      <c r="FLH154" s="16"/>
      <c r="FLI154" s="16"/>
      <c r="FLJ154" s="16"/>
      <c r="FLK154" s="16"/>
      <c r="FLL154" s="16"/>
      <c r="FLM154" s="16"/>
      <c r="FLN154" s="16"/>
      <c r="FLO154" s="16"/>
      <c r="FLP154" s="16"/>
      <c r="FLQ154" s="16"/>
      <c r="FLR154" s="16"/>
      <c r="FLS154" s="16"/>
      <c r="FLT154" s="16"/>
      <c r="FLU154" s="16"/>
      <c r="FLV154" s="16"/>
      <c r="FLW154" s="16"/>
      <c r="FLX154" s="16"/>
      <c r="FLY154" s="16"/>
      <c r="FLZ154" s="16"/>
      <c r="FMA154" s="16"/>
      <c r="FMB154" s="16"/>
      <c r="FMC154" s="16"/>
      <c r="FMD154" s="16"/>
      <c r="FME154" s="16"/>
      <c r="FMF154" s="16"/>
      <c r="FMG154" s="16"/>
      <c r="FMH154" s="16"/>
      <c r="FMI154" s="16"/>
      <c r="FMJ154" s="16"/>
      <c r="FMK154" s="16"/>
      <c r="FML154" s="16"/>
      <c r="FMM154" s="16"/>
      <c r="FMN154" s="16"/>
      <c r="FMO154" s="16"/>
      <c r="FMP154" s="16"/>
      <c r="FMQ154" s="16"/>
      <c r="FMR154" s="16"/>
      <c r="FMS154" s="16"/>
      <c r="FMT154" s="16"/>
      <c r="FMU154" s="16"/>
      <c r="FMV154" s="16"/>
      <c r="FMW154" s="16"/>
      <c r="FMX154" s="16"/>
      <c r="FMY154" s="16"/>
      <c r="FMZ154" s="16"/>
      <c r="FNA154" s="16"/>
      <c r="FNB154" s="16"/>
      <c r="FNC154" s="16"/>
      <c r="FND154" s="16"/>
      <c r="FNE154" s="16"/>
      <c r="FNF154" s="16"/>
      <c r="FNG154" s="16"/>
      <c r="FNH154" s="16"/>
      <c r="FNI154" s="16"/>
      <c r="FNJ154" s="16"/>
      <c r="FNK154" s="16"/>
      <c r="FNL154" s="16"/>
      <c r="FNM154" s="16"/>
      <c r="FNN154" s="16"/>
      <c r="FNO154" s="16"/>
      <c r="FNP154" s="16"/>
      <c r="FNQ154" s="16"/>
      <c r="FNR154" s="16"/>
      <c r="FNS154" s="16"/>
      <c r="FNT154" s="16"/>
      <c r="FNU154" s="16"/>
      <c r="FNV154" s="16"/>
      <c r="FNW154" s="16"/>
      <c r="FNX154" s="16"/>
      <c r="FNY154" s="16"/>
      <c r="FNZ154" s="16"/>
      <c r="FOA154" s="16"/>
      <c r="FOB154" s="16"/>
      <c r="FOC154" s="16"/>
      <c r="FOD154" s="16"/>
      <c r="FOE154" s="16"/>
      <c r="FOF154" s="16"/>
      <c r="FOG154" s="16"/>
      <c r="FOH154" s="16"/>
      <c r="FOI154" s="16"/>
      <c r="FOJ154" s="16"/>
      <c r="FOK154" s="16"/>
      <c r="FOL154" s="16"/>
      <c r="FOM154" s="16"/>
      <c r="FON154" s="16"/>
      <c r="FOO154" s="16"/>
      <c r="FOP154" s="16"/>
      <c r="FOQ154" s="16"/>
      <c r="FOR154" s="16"/>
      <c r="FOS154" s="16"/>
      <c r="FOT154" s="16"/>
      <c r="FOU154" s="16"/>
      <c r="FOV154" s="16"/>
      <c r="FOW154" s="16"/>
      <c r="FOX154" s="16"/>
      <c r="FOY154" s="16"/>
      <c r="FOZ154" s="16"/>
      <c r="FPA154" s="16"/>
      <c r="FPB154" s="16"/>
      <c r="FPC154" s="16"/>
      <c r="FPD154" s="16"/>
      <c r="FPE154" s="16"/>
      <c r="FPF154" s="16"/>
      <c r="FPG154" s="16"/>
      <c r="FPH154" s="16"/>
      <c r="FPI154" s="16"/>
      <c r="FPJ154" s="16"/>
      <c r="FPK154" s="16"/>
      <c r="FPL154" s="16"/>
      <c r="FPM154" s="16"/>
      <c r="FPN154" s="16"/>
      <c r="FPO154" s="16"/>
      <c r="FPP154" s="16"/>
      <c r="FPQ154" s="16"/>
      <c r="FPR154" s="16"/>
      <c r="FPS154" s="16"/>
      <c r="FPT154" s="16"/>
      <c r="FPU154" s="16"/>
      <c r="FPV154" s="16"/>
      <c r="FPW154" s="16"/>
      <c r="FPX154" s="16"/>
      <c r="FPY154" s="16"/>
      <c r="FPZ154" s="16"/>
      <c r="FQA154" s="16"/>
      <c r="FQB154" s="16"/>
      <c r="FQC154" s="16"/>
      <c r="FQD154" s="16"/>
      <c r="FQE154" s="16"/>
      <c r="FQF154" s="16"/>
      <c r="FQG154" s="16"/>
      <c r="FQH154" s="16"/>
      <c r="FQI154" s="16"/>
      <c r="FQJ154" s="16"/>
      <c r="FQK154" s="16"/>
      <c r="FQL154" s="16"/>
      <c r="FQM154" s="16"/>
      <c r="FQN154" s="16"/>
      <c r="FQO154" s="16"/>
      <c r="FQP154" s="16"/>
      <c r="FQQ154" s="16"/>
      <c r="FQR154" s="16"/>
      <c r="FQS154" s="16"/>
      <c r="FQT154" s="16"/>
      <c r="FQU154" s="16"/>
      <c r="FQV154" s="16"/>
      <c r="FQW154" s="16"/>
      <c r="FQX154" s="16"/>
      <c r="FQY154" s="16"/>
      <c r="FQZ154" s="16"/>
      <c r="FRA154" s="16"/>
      <c r="FRB154" s="16"/>
      <c r="FRC154" s="16"/>
      <c r="FRD154" s="16"/>
      <c r="FRE154" s="16"/>
      <c r="FRF154" s="16"/>
      <c r="FRG154" s="16"/>
      <c r="FRH154" s="16"/>
      <c r="FRI154" s="16"/>
      <c r="FRJ154" s="16"/>
      <c r="FRK154" s="16"/>
      <c r="FRL154" s="16"/>
      <c r="FRM154" s="16"/>
      <c r="FRN154" s="16"/>
      <c r="FRO154" s="16"/>
      <c r="FRP154" s="16"/>
      <c r="FRQ154" s="16"/>
      <c r="FRR154" s="16"/>
      <c r="FRS154" s="16"/>
      <c r="FRT154" s="16"/>
      <c r="FRU154" s="16"/>
      <c r="FRV154" s="16"/>
      <c r="FRW154" s="16"/>
      <c r="FRX154" s="16"/>
      <c r="FRY154" s="16"/>
      <c r="FRZ154" s="16"/>
      <c r="FSA154" s="16"/>
      <c r="FSB154" s="16"/>
      <c r="FSC154" s="16"/>
      <c r="FSD154" s="16"/>
      <c r="FSE154" s="16"/>
      <c r="FSF154" s="16"/>
      <c r="FSG154" s="16"/>
      <c r="FSH154" s="16"/>
      <c r="FSI154" s="16"/>
      <c r="FSJ154" s="16"/>
      <c r="FSK154" s="16"/>
      <c r="FSL154" s="16"/>
      <c r="FSM154" s="16"/>
      <c r="FSN154" s="16"/>
      <c r="FSO154" s="16"/>
      <c r="FSP154" s="16"/>
      <c r="FSQ154" s="16"/>
      <c r="FSR154" s="16"/>
      <c r="FSS154" s="16"/>
      <c r="FST154" s="16"/>
      <c r="FSU154" s="16"/>
      <c r="FSV154" s="16"/>
      <c r="FSW154" s="16"/>
      <c r="FSX154" s="16"/>
      <c r="FSY154" s="16"/>
      <c r="FSZ154" s="16"/>
      <c r="FTA154" s="16"/>
      <c r="FTB154" s="16"/>
      <c r="FTC154" s="16"/>
      <c r="FTD154" s="16"/>
      <c r="FTE154" s="16"/>
      <c r="FTF154" s="16"/>
      <c r="FTG154" s="16"/>
      <c r="FTH154" s="16"/>
      <c r="FTI154" s="16"/>
      <c r="FTJ154" s="16"/>
      <c r="FTK154" s="16"/>
      <c r="FTL154" s="16"/>
      <c r="FTM154" s="16"/>
      <c r="FTN154" s="16"/>
      <c r="FTO154" s="16"/>
      <c r="FTP154" s="16"/>
      <c r="FTQ154" s="16"/>
      <c r="FTR154" s="16"/>
      <c r="FTS154" s="16"/>
      <c r="FTT154" s="16"/>
      <c r="FTU154" s="16"/>
      <c r="FTV154" s="16"/>
      <c r="FTW154" s="16"/>
      <c r="FTX154" s="16"/>
      <c r="FTY154" s="16"/>
      <c r="FTZ154" s="16"/>
      <c r="FUA154" s="16"/>
      <c r="FUB154" s="16"/>
      <c r="FUC154" s="16"/>
      <c r="FUD154" s="16"/>
      <c r="FUE154" s="16"/>
      <c r="FUF154" s="16"/>
      <c r="FUG154" s="16"/>
      <c r="FUH154" s="16"/>
      <c r="FUI154" s="16"/>
      <c r="FUJ154" s="16"/>
      <c r="FUK154" s="16"/>
      <c r="FUL154" s="16"/>
      <c r="FUM154" s="16"/>
      <c r="FUN154" s="16"/>
      <c r="FUO154" s="16"/>
      <c r="FUP154" s="16"/>
      <c r="FUQ154" s="16"/>
      <c r="FUR154" s="16"/>
      <c r="FUS154" s="16"/>
      <c r="FUT154" s="16"/>
      <c r="FUU154" s="16"/>
      <c r="FUV154" s="16"/>
      <c r="FUW154" s="16"/>
      <c r="FUX154" s="16"/>
      <c r="FUY154" s="16"/>
      <c r="FUZ154" s="16"/>
      <c r="FVA154" s="16"/>
      <c r="FVB154" s="16"/>
      <c r="FVC154" s="16"/>
      <c r="FVD154" s="16"/>
      <c r="FVE154" s="16"/>
      <c r="FVF154" s="16"/>
      <c r="FVG154" s="16"/>
      <c r="FVH154" s="16"/>
      <c r="FVI154" s="16"/>
      <c r="FVJ154" s="16"/>
      <c r="FVK154" s="16"/>
      <c r="FVL154" s="16"/>
      <c r="FVM154" s="16"/>
      <c r="FVN154" s="16"/>
      <c r="FVO154" s="16"/>
      <c r="FVP154" s="16"/>
      <c r="FVQ154" s="16"/>
      <c r="FVR154" s="16"/>
      <c r="FVS154" s="16"/>
      <c r="FVT154" s="16"/>
      <c r="FVU154" s="16"/>
      <c r="FVV154" s="16"/>
      <c r="FVW154" s="16"/>
      <c r="FVX154" s="16"/>
      <c r="FVY154" s="16"/>
      <c r="FVZ154" s="16"/>
      <c r="FWA154" s="16"/>
      <c r="FWB154" s="16"/>
      <c r="FWC154" s="16"/>
      <c r="FWD154" s="16"/>
      <c r="FWE154" s="16"/>
      <c r="FWF154" s="16"/>
      <c r="FWG154" s="16"/>
      <c r="FWH154" s="16"/>
      <c r="FWI154" s="16"/>
      <c r="FWJ154" s="16"/>
      <c r="FWK154" s="16"/>
      <c r="FWL154" s="16"/>
      <c r="FWM154" s="16"/>
      <c r="FWN154" s="16"/>
      <c r="FWO154" s="16"/>
      <c r="FWP154" s="16"/>
      <c r="FWQ154" s="16"/>
      <c r="FWR154" s="16"/>
      <c r="FWS154" s="16"/>
      <c r="FWT154" s="16"/>
      <c r="FWU154" s="16"/>
      <c r="FWV154" s="16"/>
      <c r="FWW154" s="16"/>
      <c r="FWX154" s="16"/>
      <c r="FWY154" s="16"/>
      <c r="FWZ154" s="16"/>
      <c r="FXA154" s="16"/>
      <c r="FXB154" s="16"/>
      <c r="FXC154" s="16"/>
      <c r="FXD154" s="16"/>
      <c r="FXE154" s="16"/>
      <c r="FXF154" s="16"/>
      <c r="FXG154" s="16"/>
      <c r="FXH154" s="16"/>
      <c r="FXI154" s="16"/>
      <c r="FXJ154" s="16"/>
      <c r="FXK154" s="16"/>
      <c r="FXL154" s="16"/>
      <c r="FXM154" s="16"/>
      <c r="FXN154" s="16"/>
      <c r="FXO154" s="16"/>
      <c r="FXP154" s="16"/>
      <c r="FXQ154" s="16"/>
      <c r="FXR154" s="16"/>
      <c r="FXS154" s="16"/>
      <c r="FXT154" s="16"/>
      <c r="FXU154" s="16"/>
      <c r="FXV154" s="16"/>
      <c r="FXW154" s="16"/>
      <c r="FXX154" s="16"/>
      <c r="FXY154" s="16"/>
      <c r="FXZ154" s="16"/>
      <c r="FYA154" s="16"/>
      <c r="FYB154" s="16"/>
      <c r="FYC154" s="16"/>
      <c r="FYD154" s="16"/>
      <c r="FYE154" s="16"/>
      <c r="FYF154" s="16"/>
      <c r="FYG154" s="16"/>
      <c r="FYH154" s="16"/>
      <c r="FYI154" s="16"/>
      <c r="FYJ154" s="16"/>
      <c r="FYK154" s="16"/>
      <c r="FYL154" s="16"/>
      <c r="FYM154" s="16"/>
      <c r="FYN154" s="16"/>
      <c r="FYO154" s="16"/>
      <c r="FYP154" s="16"/>
      <c r="FYQ154" s="16"/>
      <c r="FYR154" s="16"/>
      <c r="FYS154" s="16"/>
      <c r="FYT154" s="16"/>
      <c r="FYU154" s="16"/>
      <c r="FYV154" s="16"/>
      <c r="FYW154" s="16"/>
      <c r="FYX154" s="16"/>
      <c r="FYY154" s="16"/>
      <c r="FYZ154" s="16"/>
      <c r="FZA154" s="16"/>
      <c r="FZB154" s="16"/>
      <c r="FZC154" s="16"/>
      <c r="FZD154" s="16"/>
      <c r="FZE154" s="16"/>
      <c r="FZF154" s="16"/>
      <c r="FZG154" s="16"/>
      <c r="FZH154" s="16"/>
      <c r="FZI154" s="16"/>
      <c r="FZJ154" s="16"/>
      <c r="FZK154" s="16"/>
      <c r="FZL154" s="16"/>
      <c r="FZM154" s="16"/>
      <c r="FZN154" s="16"/>
      <c r="FZO154" s="16"/>
      <c r="FZP154" s="16"/>
      <c r="FZQ154" s="16"/>
      <c r="FZR154" s="16"/>
      <c r="FZS154" s="16"/>
      <c r="FZT154" s="16"/>
      <c r="FZU154" s="16"/>
      <c r="FZV154" s="16"/>
      <c r="FZW154" s="16"/>
      <c r="FZX154" s="16"/>
      <c r="FZY154" s="16"/>
      <c r="FZZ154" s="16"/>
      <c r="GAA154" s="16"/>
      <c r="GAB154" s="16"/>
      <c r="GAC154" s="16"/>
      <c r="GAD154" s="16"/>
      <c r="GAE154" s="16"/>
      <c r="GAF154" s="16"/>
      <c r="GAG154" s="16"/>
      <c r="GAH154" s="16"/>
      <c r="GAI154" s="16"/>
      <c r="GAJ154" s="16"/>
      <c r="GAK154" s="16"/>
      <c r="GAL154" s="16"/>
      <c r="GAM154" s="16"/>
      <c r="GAN154" s="16"/>
      <c r="GAO154" s="16"/>
      <c r="GAP154" s="16"/>
      <c r="GAQ154" s="16"/>
      <c r="GAR154" s="16"/>
      <c r="GAS154" s="16"/>
      <c r="GAT154" s="16"/>
      <c r="GAU154" s="16"/>
      <c r="GAV154" s="16"/>
      <c r="GAW154" s="16"/>
      <c r="GAX154" s="16"/>
      <c r="GAY154" s="16"/>
      <c r="GAZ154" s="16"/>
      <c r="GBA154" s="16"/>
      <c r="GBB154" s="16"/>
      <c r="GBC154" s="16"/>
      <c r="GBD154" s="16"/>
      <c r="GBE154" s="16"/>
      <c r="GBF154" s="16"/>
      <c r="GBG154" s="16"/>
      <c r="GBH154" s="16"/>
      <c r="GBI154" s="16"/>
      <c r="GBJ154" s="16"/>
      <c r="GBK154" s="16"/>
      <c r="GBL154" s="16"/>
      <c r="GBM154" s="16"/>
      <c r="GBN154" s="16"/>
      <c r="GBO154" s="16"/>
      <c r="GBP154" s="16"/>
      <c r="GBQ154" s="16"/>
      <c r="GBR154" s="16"/>
      <c r="GBS154" s="16"/>
      <c r="GBT154" s="16"/>
      <c r="GBU154" s="16"/>
      <c r="GBV154" s="16"/>
      <c r="GBW154" s="16"/>
      <c r="GBX154" s="16"/>
      <c r="GBY154" s="16"/>
      <c r="GBZ154" s="16"/>
      <c r="GCA154" s="16"/>
      <c r="GCB154" s="16"/>
      <c r="GCC154" s="16"/>
      <c r="GCD154" s="16"/>
      <c r="GCE154" s="16"/>
      <c r="GCF154" s="16"/>
      <c r="GCG154" s="16"/>
      <c r="GCH154" s="16"/>
      <c r="GCI154" s="16"/>
      <c r="GCJ154" s="16"/>
      <c r="GCK154" s="16"/>
      <c r="GCL154" s="16"/>
      <c r="GCM154" s="16"/>
      <c r="GCN154" s="16"/>
      <c r="GCO154" s="16"/>
      <c r="GCP154" s="16"/>
      <c r="GCQ154" s="16"/>
      <c r="GCR154" s="16"/>
      <c r="GCS154" s="16"/>
      <c r="GCT154" s="16"/>
      <c r="GCU154" s="16"/>
      <c r="GCV154" s="16"/>
      <c r="GCW154" s="16"/>
      <c r="GCX154" s="16"/>
      <c r="GCY154" s="16"/>
      <c r="GCZ154" s="16"/>
      <c r="GDA154" s="16"/>
      <c r="GDB154" s="16"/>
      <c r="GDC154" s="16"/>
      <c r="GDD154" s="16"/>
      <c r="GDE154" s="16"/>
      <c r="GDF154" s="16"/>
      <c r="GDG154" s="16"/>
      <c r="GDH154" s="16"/>
      <c r="GDI154" s="16"/>
      <c r="GDJ154" s="16"/>
      <c r="GDK154" s="16"/>
      <c r="GDL154" s="16"/>
      <c r="GDM154" s="16"/>
      <c r="GDN154" s="16"/>
      <c r="GDO154" s="16"/>
      <c r="GDP154" s="16"/>
      <c r="GDQ154" s="16"/>
      <c r="GDR154" s="16"/>
      <c r="GDS154" s="16"/>
      <c r="GDT154" s="16"/>
      <c r="GDU154" s="16"/>
      <c r="GDV154" s="16"/>
      <c r="GDW154" s="16"/>
      <c r="GDX154" s="16"/>
      <c r="GDY154" s="16"/>
      <c r="GDZ154" s="16"/>
      <c r="GEA154" s="16"/>
      <c r="GEB154" s="16"/>
      <c r="GEC154" s="16"/>
      <c r="GED154" s="16"/>
      <c r="GEE154" s="16"/>
      <c r="GEF154" s="16"/>
      <c r="GEG154" s="16"/>
      <c r="GEH154" s="16"/>
      <c r="GEI154" s="16"/>
      <c r="GEJ154" s="16"/>
      <c r="GEK154" s="16"/>
      <c r="GEL154" s="16"/>
      <c r="GEM154" s="16"/>
      <c r="GEN154" s="16"/>
      <c r="GEO154" s="16"/>
      <c r="GEP154" s="16"/>
      <c r="GEQ154" s="16"/>
      <c r="GER154" s="16"/>
      <c r="GES154" s="16"/>
      <c r="GET154" s="16"/>
      <c r="GEU154" s="16"/>
      <c r="GEV154" s="16"/>
      <c r="GEW154" s="16"/>
      <c r="GEX154" s="16"/>
      <c r="GEY154" s="16"/>
      <c r="GEZ154" s="16"/>
      <c r="GFA154" s="16"/>
      <c r="GFB154" s="16"/>
      <c r="GFC154" s="16"/>
      <c r="GFD154" s="16"/>
      <c r="GFE154" s="16"/>
      <c r="GFF154" s="16"/>
      <c r="GFG154" s="16"/>
      <c r="GFH154" s="16"/>
      <c r="GFI154" s="16"/>
      <c r="GFJ154" s="16"/>
      <c r="GFK154" s="16"/>
      <c r="GFL154" s="16"/>
      <c r="GFM154" s="16"/>
      <c r="GFN154" s="16"/>
      <c r="GFO154" s="16"/>
      <c r="GFP154" s="16"/>
      <c r="GFQ154" s="16"/>
      <c r="GFR154" s="16"/>
      <c r="GFS154" s="16"/>
      <c r="GFT154" s="16"/>
      <c r="GFU154" s="16"/>
      <c r="GFV154" s="16"/>
      <c r="GFW154" s="16"/>
      <c r="GFX154" s="16"/>
      <c r="GFY154" s="16"/>
      <c r="GFZ154" s="16"/>
      <c r="GGA154" s="16"/>
      <c r="GGB154" s="16"/>
      <c r="GGC154" s="16"/>
      <c r="GGD154" s="16"/>
      <c r="GGE154" s="16"/>
      <c r="GGF154" s="16"/>
      <c r="GGG154" s="16"/>
      <c r="GGH154" s="16"/>
      <c r="GGI154" s="16"/>
      <c r="GGJ154" s="16"/>
      <c r="GGK154" s="16"/>
      <c r="GGL154" s="16"/>
      <c r="GGM154" s="16"/>
      <c r="GGN154" s="16"/>
      <c r="GGO154" s="16"/>
      <c r="GGP154" s="16"/>
      <c r="GGQ154" s="16"/>
      <c r="GGR154" s="16"/>
      <c r="GGS154" s="16"/>
      <c r="GGT154" s="16"/>
      <c r="GGU154" s="16"/>
      <c r="GGV154" s="16"/>
      <c r="GGW154" s="16"/>
      <c r="GGX154" s="16"/>
      <c r="GGY154" s="16"/>
      <c r="GGZ154" s="16"/>
      <c r="GHA154" s="16"/>
      <c r="GHB154" s="16"/>
      <c r="GHC154" s="16"/>
      <c r="GHD154" s="16"/>
      <c r="GHE154" s="16"/>
      <c r="GHF154" s="16"/>
      <c r="GHG154" s="16"/>
      <c r="GHH154" s="16"/>
      <c r="GHI154" s="16"/>
      <c r="GHJ154" s="16"/>
      <c r="GHK154" s="16"/>
      <c r="GHL154" s="16"/>
      <c r="GHM154" s="16"/>
      <c r="GHN154" s="16"/>
      <c r="GHO154" s="16"/>
      <c r="GHP154" s="16"/>
      <c r="GHQ154" s="16"/>
      <c r="GHR154" s="16"/>
      <c r="GHS154" s="16"/>
      <c r="GHT154" s="16"/>
      <c r="GHU154" s="16"/>
      <c r="GHV154" s="16"/>
      <c r="GHW154" s="16"/>
      <c r="GHX154" s="16"/>
      <c r="GHY154" s="16"/>
      <c r="GHZ154" s="16"/>
      <c r="GIA154" s="16"/>
      <c r="GIB154" s="16"/>
      <c r="GIC154" s="16"/>
      <c r="GID154" s="16"/>
      <c r="GIE154" s="16"/>
      <c r="GIF154" s="16"/>
      <c r="GIG154" s="16"/>
      <c r="GIH154" s="16"/>
      <c r="GII154" s="16"/>
      <c r="GIJ154" s="16"/>
      <c r="GIK154" s="16"/>
      <c r="GIL154" s="16"/>
      <c r="GIM154" s="16"/>
      <c r="GIN154" s="16"/>
      <c r="GIO154" s="16"/>
      <c r="GIP154" s="16"/>
      <c r="GIQ154" s="16"/>
      <c r="GIR154" s="16"/>
      <c r="GIS154" s="16"/>
      <c r="GIT154" s="16"/>
      <c r="GIU154" s="16"/>
      <c r="GIV154" s="16"/>
      <c r="GIW154" s="16"/>
      <c r="GIX154" s="16"/>
      <c r="GIY154" s="16"/>
      <c r="GIZ154" s="16"/>
      <c r="GJA154" s="16"/>
      <c r="GJB154" s="16"/>
      <c r="GJC154" s="16"/>
      <c r="GJD154" s="16"/>
      <c r="GJE154" s="16"/>
      <c r="GJF154" s="16"/>
      <c r="GJG154" s="16"/>
      <c r="GJH154" s="16"/>
      <c r="GJI154" s="16"/>
      <c r="GJJ154" s="16"/>
      <c r="GJK154" s="16"/>
      <c r="GJL154" s="16"/>
      <c r="GJM154" s="16"/>
      <c r="GJN154" s="16"/>
      <c r="GJO154" s="16"/>
      <c r="GJP154" s="16"/>
      <c r="GJQ154" s="16"/>
      <c r="GJR154" s="16"/>
      <c r="GJS154" s="16"/>
      <c r="GJT154" s="16"/>
      <c r="GJU154" s="16"/>
      <c r="GJV154" s="16"/>
      <c r="GJW154" s="16"/>
      <c r="GJX154" s="16"/>
      <c r="GJY154" s="16"/>
      <c r="GJZ154" s="16"/>
      <c r="GKA154" s="16"/>
      <c r="GKB154" s="16"/>
      <c r="GKC154" s="16"/>
      <c r="GKD154" s="16"/>
      <c r="GKE154" s="16"/>
      <c r="GKF154" s="16"/>
      <c r="GKG154" s="16"/>
      <c r="GKH154" s="16"/>
      <c r="GKI154" s="16"/>
      <c r="GKJ154" s="16"/>
      <c r="GKK154" s="16"/>
      <c r="GKL154" s="16"/>
      <c r="GKM154" s="16"/>
      <c r="GKN154" s="16"/>
      <c r="GKO154" s="16"/>
      <c r="GKP154" s="16"/>
      <c r="GKQ154" s="16"/>
      <c r="GKR154" s="16"/>
      <c r="GKS154" s="16"/>
      <c r="GKT154" s="16"/>
      <c r="GKU154" s="16"/>
      <c r="GKV154" s="16"/>
      <c r="GKW154" s="16"/>
      <c r="GKX154" s="16"/>
      <c r="GKY154" s="16"/>
      <c r="GKZ154" s="16"/>
      <c r="GLA154" s="16"/>
      <c r="GLB154" s="16"/>
      <c r="GLC154" s="16"/>
      <c r="GLD154" s="16"/>
      <c r="GLE154" s="16"/>
      <c r="GLF154" s="16"/>
      <c r="GLG154" s="16"/>
      <c r="GLH154" s="16"/>
      <c r="GLI154" s="16"/>
      <c r="GLJ154" s="16"/>
      <c r="GLK154" s="16"/>
      <c r="GLL154" s="16"/>
      <c r="GLM154" s="16"/>
      <c r="GLN154" s="16"/>
      <c r="GLO154" s="16"/>
      <c r="GLP154" s="16"/>
      <c r="GLQ154" s="16"/>
      <c r="GLR154" s="16"/>
      <c r="GLS154" s="16"/>
      <c r="GLT154" s="16"/>
      <c r="GLU154" s="16"/>
      <c r="GLV154" s="16"/>
      <c r="GLW154" s="16"/>
      <c r="GLX154" s="16"/>
      <c r="GLY154" s="16"/>
      <c r="GLZ154" s="16"/>
      <c r="GMA154" s="16"/>
      <c r="GMB154" s="16"/>
      <c r="GMC154" s="16"/>
      <c r="GMD154" s="16"/>
      <c r="GME154" s="16"/>
      <c r="GMF154" s="16"/>
      <c r="GMG154" s="16"/>
      <c r="GMH154" s="16"/>
      <c r="GMI154" s="16"/>
      <c r="GMJ154" s="16"/>
      <c r="GMK154" s="16"/>
      <c r="GML154" s="16"/>
      <c r="GMM154" s="16"/>
      <c r="GMN154" s="16"/>
      <c r="GMO154" s="16"/>
      <c r="GMP154" s="16"/>
      <c r="GMQ154" s="16"/>
      <c r="GMR154" s="16"/>
      <c r="GMS154" s="16"/>
      <c r="GMT154" s="16"/>
      <c r="GMU154" s="16"/>
      <c r="GMV154" s="16"/>
      <c r="GMW154" s="16"/>
      <c r="GMX154" s="16"/>
      <c r="GMY154" s="16"/>
      <c r="GMZ154" s="16"/>
      <c r="GNA154" s="16"/>
      <c r="GNB154" s="16"/>
      <c r="GNC154" s="16"/>
      <c r="GND154" s="16"/>
      <c r="GNE154" s="16"/>
      <c r="GNF154" s="16"/>
      <c r="GNG154" s="16"/>
      <c r="GNH154" s="16"/>
      <c r="GNI154" s="16"/>
      <c r="GNJ154" s="16"/>
      <c r="GNK154" s="16"/>
      <c r="GNL154" s="16"/>
      <c r="GNM154" s="16"/>
      <c r="GNN154" s="16"/>
      <c r="GNO154" s="16"/>
      <c r="GNP154" s="16"/>
      <c r="GNQ154" s="16"/>
      <c r="GNR154" s="16"/>
      <c r="GNS154" s="16"/>
      <c r="GNT154" s="16"/>
      <c r="GNU154" s="16"/>
      <c r="GNV154" s="16"/>
      <c r="GNW154" s="16"/>
      <c r="GNX154" s="16"/>
      <c r="GNY154" s="16"/>
      <c r="GNZ154" s="16"/>
      <c r="GOA154" s="16"/>
      <c r="GOB154" s="16"/>
      <c r="GOC154" s="16"/>
      <c r="GOD154" s="16"/>
      <c r="GOE154" s="16"/>
      <c r="GOF154" s="16"/>
      <c r="GOG154" s="16"/>
      <c r="GOH154" s="16"/>
      <c r="GOI154" s="16"/>
      <c r="GOJ154" s="16"/>
      <c r="GOK154" s="16"/>
      <c r="GOL154" s="16"/>
      <c r="GOM154" s="16"/>
      <c r="GON154" s="16"/>
      <c r="GOO154" s="16"/>
      <c r="GOP154" s="16"/>
      <c r="GOQ154" s="16"/>
      <c r="GOR154" s="16"/>
      <c r="GOS154" s="16"/>
      <c r="GOT154" s="16"/>
      <c r="GOU154" s="16"/>
      <c r="GOV154" s="16"/>
      <c r="GOW154" s="16"/>
      <c r="GOX154" s="16"/>
      <c r="GOY154" s="16"/>
      <c r="GOZ154" s="16"/>
      <c r="GPA154" s="16"/>
      <c r="GPB154" s="16"/>
      <c r="GPC154" s="16"/>
      <c r="GPD154" s="16"/>
      <c r="GPE154" s="16"/>
      <c r="GPF154" s="16"/>
      <c r="GPG154" s="16"/>
      <c r="GPH154" s="16"/>
      <c r="GPI154" s="16"/>
      <c r="GPJ154" s="16"/>
      <c r="GPK154" s="16"/>
      <c r="GPL154" s="16"/>
      <c r="GPM154" s="16"/>
      <c r="GPN154" s="16"/>
      <c r="GPO154" s="16"/>
      <c r="GPP154" s="16"/>
      <c r="GPQ154" s="16"/>
      <c r="GPR154" s="16"/>
      <c r="GPS154" s="16"/>
      <c r="GPT154" s="16"/>
      <c r="GPU154" s="16"/>
      <c r="GPV154" s="16"/>
      <c r="GPW154" s="16"/>
      <c r="GPX154" s="16"/>
      <c r="GPY154" s="16"/>
      <c r="GPZ154" s="16"/>
      <c r="GQA154" s="16"/>
      <c r="GQB154" s="16"/>
      <c r="GQC154" s="16"/>
      <c r="GQD154" s="16"/>
      <c r="GQE154" s="16"/>
      <c r="GQF154" s="16"/>
      <c r="GQG154" s="16"/>
      <c r="GQH154" s="16"/>
      <c r="GQI154" s="16"/>
      <c r="GQJ154" s="16"/>
      <c r="GQK154" s="16"/>
      <c r="GQL154" s="16"/>
      <c r="GQM154" s="16"/>
      <c r="GQN154" s="16"/>
      <c r="GQO154" s="16"/>
      <c r="GQP154" s="16"/>
      <c r="GQQ154" s="16"/>
      <c r="GQR154" s="16"/>
      <c r="GQS154" s="16"/>
      <c r="GQT154" s="16"/>
      <c r="GQU154" s="16"/>
      <c r="GQV154" s="16"/>
      <c r="GQW154" s="16"/>
      <c r="GQX154" s="16"/>
      <c r="GQY154" s="16"/>
      <c r="GQZ154" s="16"/>
      <c r="GRA154" s="16"/>
      <c r="GRB154" s="16"/>
      <c r="GRC154" s="16"/>
      <c r="GRD154" s="16"/>
      <c r="GRE154" s="16"/>
      <c r="GRF154" s="16"/>
      <c r="GRG154" s="16"/>
      <c r="GRH154" s="16"/>
      <c r="GRI154" s="16"/>
      <c r="GRJ154" s="16"/>
      <c r="GRK154" s="16"/>
      <c r="GRL154" s="16"/>
      <c r="GRM154" s="16"/>
      <c r="GRN154" s="16"/>
      <c r="GRO154" s="16"/>
      <c r="GRP154" s="16"/>
      <c r="GRQ154" s="16"/>
      <c r="GRR154" s="16"/>
      <c r="GRS154" s="16"/>
      <c r="GRT154" s="16"/>
      <c r="GRU154" s="16"/>
      <c r="GRV154" s="16"/>
      <c r="GRW154" s="16"/>
      <c r="GRX154" s="16"/>
      <c r="GRY154" s="16"/>
      <c r="GRZ154" s="16"/>
      <c r="GSA154" s="16"/>
      <c r="GSB154" s="16"/>
      <c r="GSC154" s="16"/>
      <c r="GSD154" s="16"/>
      <c r="GSE154" s="16"/>
      <c r="GSF154" s="16"/>
      <c r="GSG154" s="16"/>
      <c r="GSH154" s="16"/>
      <c r="GSI154" s="16"/>
      <c r="GSJ154" s="16"/>
      <c r="GSK154" s="16"/>
      <c r="GSL154" s="16"/>
      <c r="GSM154" s="16"/>
      <c r="GSN154" s="16"/>
      <c r="GSO154" s="16"/>
      <c r="GSP154" s="16"/>
      <c r="GSQ154" s="16"/>
      <c r="GSR154" s="16"/>
      <c r="GSS154" s="16"/>
      <c r="GST154" s="16"/>
      <c r="GSU154" s="16"/>
      <c r="GSV154" s="16"/>
      <c r="GSW154" s="16"/>
      <c r="GSX154" s="16"/>
      <c r="GSY154" s="16"/>
      <c r="GSZ154" s="16"/>
      <c r="GTA154" s="16"/>
      <c r="GTB154" s="16"/>
      <c r="GTC154" s="16"/>
      <c r="GTD154" s="16"/>
      <c r="GTE154" s="16"/>
      <c r="GTF154" s="16"/>
      <c r="GTG154" s="16"/>
      <c r="GTH154" s="16"/>
      <c r="GTI154" s="16"/>
      <c r="GTJ154" s="16"/>
      <c r="GTK154" s="16"/>
      <c r="GTL154" s="16"/>
      <c r="GTM154" s="16"/>
      <c r="GTN154" s="16"/>
      <c r="GTO154" s="16"/>
      <c r="GTP154" s="16"/>
      <c r="GTQ154" s="16"/>
      <c r="GTR154" s="16"/>
      <c r="GTS154" s="16"/>
      <c r="GTT154" s="16"/>
      <c r="GTU154" s="16"/>
      <c r="GTV154" s="16"/>
      <c r="GTW154" s="16"/>
      <c r="GTX154" s="16"/>
      <c r="GTY154" s="16"/>
      <c r="GTZ154" s="16"/>
      <c r="GUA154" s="16"/>
      <c r="GUB154" s="16"/>
      <c r="GUC154" s="16"/>
      <c r="GUD154" s="16"/>
      <c r="GUE154" s="16"/>
      <c r="GUF154" s="16"/>
      <c r="GUG154" s="16"/>
      <c r="GUH154" s="16"/>
      <c r="GUI154" s="16"/>
      <c r="GUJ154" s="16"/>
      <c r="GUK154" s="16"/>
      <c r="GUL154" s="16"/>
      <c r="GUM154" s="16"/>
      <c r="GUN154" s="16"/>
      <c r="GUO154" s="16"/>
      <c r="GUP154" s="16"/>
      <c r="GUQ154" s="16"/>
      <c r="GUR154" s="16"/>
      <c r="GUS154" s="16"/>
      <c r="GUT154" s="16"/>
      <c r="GUU154" s="16"/>
      <c r="GUV154" s="16"/>
      <c r="GUW154" s="16"/>
      <c r="GUX154" s="16"/>
      <c r="GUY154" s="16"/>
      <c r="GUZ154" s="16"/>
      <c r="GVA154" s="16"/>
      <c r="GVB154" s="16"/>
      <c r="GVC154" s="16"/>
      <c r="GVD154" s="16"/>
      <c r="GVE154" s="16"/>
      <c r="GVF154" s="16"/>
      <c r="GVG154" s="16"/>
      <c r="GVH154" s="16"/>
      <c r="GVI154" s="16"/>
      <c r="GVJ154" s="16"/>
      <c r="GVK154" s="16"/>
      <c r="GVL154" s="16"/>
      <c r="GVM154" s="16"/>
      <c r="GVN154" s="16"/>
      <c r="GVO154" s="16"/>
      <c r="GVP154" s="16"/>
      <c r="GVQ154" s="16"/>
      <c r="GVR154" s="16"/>
      <c r="GVS154" s="16"/>
      <c r="GVT154" s="16"/>
      <c r="GVU154" s="16"/>
      <c r="GVV154" s="16"/>
      <c r="GVW154" s="16"/>
      <c r="GVX154" s="16"/>
      <c r="GVY154" s="16"/>
      <c r="GVZ154" s="16"/>
      <c r="GWA154" s="16"/>
      <c r="GWB154" s="16"/>
      <c r="GWC154" s="16"/>
      <c r="GWD154" s="16"/>
      <c r="GWE154" s="16"/>
      <c r="GWF154" s="16"/>
      <c r="GWG154" s="16"/>
      <c r="GWH154" s="16"/>
      <c r="GWI154" s="16"/>
      <c r="GWJ154" s="16"/>
      <c r="GWK154" s="16"/>
      <c r="GWL154" s="16"/>
      <c r="GWM154" s="16"/>
      <c r="GWN154" s="16"/>
      <c r="GWO154" s="16"/>
      <c r="GWP154" s="16"/>
      <c r="GWQ154" s="16"/>
      <c r="GWR154" s="16"/>
      <c r="GWS154" s="16"/>
      <c r="GWT154" s="16"/>
      <c r="GWU154" s="16"/>
      <c r="GWV154" s="16"/>
      <c r="GWW154" s="16"/>
      <c r="GWX154" s="16"/>
      <c r="GWY154" s="16"/>
      <c r="GWZ154" s="16"/>
      <c r="GXA154" s="16"/>
      <c r="GXB154" s="16"/>
      <c r="GXC154" s="16"/>
      <c r="GXD154" s="16"/>
      <c r="GXE154" s="16"/>
      <c r="GXF154" s="16"/>
      <c r="GXG154" s="16"/>
      <c r="GXH154" s="16"/>
      <c r="GXI154" s="16"/>
      <c r="GXJ154" s="16"/>
      <c r="GXK154" s="16"/>
      <c r="GXL154" s="16"/>
      <c r="GXM154" s="16"/>
      <c r="GXN154" s="16"/>
      <c r="GXO154" s="16"/>
      <c r="GXP154" s="16"/>
      <c r="GXQ154" s="16"/>
      <c r="GXR154" s="16"/>
      <c r="GXS154" s="16"/>
      <c r="GXT154" s="16"/>
      <c r="GXU154" s="16"/>
      <c r="GXV154" s="16"/>
      <c r="GXW154" s="16"/>
      <c r="GXX154" s="16"/>
      <c r="GXY154" s="16"/>
      <c r="GXZ154" s="16"/>
      <c r="GYA154" s="16"/>
      <c r="GYB154" s="16"/>
      <c r="GYC154" s="16"/>
      <c r="GYD154" s="16"/>
      <c r="GYE154" s="16"/>
      <c r="GYF154" s="16"/>
      <c r="GYG154" s="16"/>
      <c r="GYH154" s="16"/>
      <c r="GYI154" s="16"/>
      <c r="GYJ154" s="16"/>
      <c r="GYK154" s="16"/>
      <c r="GYL154" s="16"/>
      <c r="GYM154" s="16"/>
      <c r="GYN154" s="16"/>
      <c r="GYO154" s="16"/>
      <c r="GYP154" s="16"/>
      <c r="GYQ154" s="16"/>
      <c r="GYR154" s="16"/>
      <c r="GYS154" s="16"/>
      <c r="GYT154" s="16"/>
      <c r="GYU154" s="16"/>
      <c r="GYV154" s="16"/>
      <c r="GYW154" s="16"/>
      <c r="GYX154" s="16"/>
      <c r="GYY154" s="16"/>
      <c r="GYZ154" s="16"/>
      <c r="GZA154" s="16"/>
      <c r="GZB154" s="16"/>
      <c r="GZC154" s="16"/>
      <c r="GZD154" s="16"/>
      <c r="GZE154" s="16"/>
      <c r="GZF154" s="16"/>
      <c r="GZG154" s="16"/>
      <c r="GZH154" s="16"/>
      <c r="GZI154" s="16"/>
      <c r="GZJ154" s="16"/>
      <c r="GZK154" s="16"/>
      <c r="GZL154" s="16"/>
      <c r="GZM154" s="16"/>
      <c r="GZN154" s="16"/>
      <c r="GZO154" s="16"/>
      <c r="GZP154" s="16"/>
      <c r="GZQ154" s="16"/>
      <c r="GZR154" s="16"/>
      <c r="GZS154" s="16"/>
      <c r="GZT154" s="16"/>
      <c r="GZU154" s="16"/>
      <c r="GZV154" s="16"/>
      <c r="GZW154" s="16"/>
      <c r="GZX154" s="16"/>
      <c r="GZY154" s="16"/>
      <c r="GZZ154" s="16"/>
      <c r="HAA154" s="16"/>
      <c r="HAB154" s="16"/>
      <c r="HAC154" s="16"/>
      <c r="HAD154" s="16"/>
      <c r="HAE154" s="16"/>
      <c r="HAF154" s="16"/>
      <c r="HAG154" s="16"/>
      <c r="HAH154" s="16"/>
      <c r="HAI154" s="16"/>
      <c r="HAJ154" s="16"/>
      <c r="HAK154" s="16"/>
      <c r="HAL154" s="16"/>
      <c r="HAM154" s="16"/>
      <c r="HAN154" s="16"/>
      <c r="HAO154" s="16"/>
      <c r="HAP154" s="16"/>
      <c r="HAQ154" s="16"/>
      <c r="HAR154" s="16"/>
      <c r="HAS154" s="16"/>
      <c r="HAT154" s="16"/>
      <c r="HAU154" s="16"/>
      <c r="HAV154" s="16"/>
      <c r="HAW154" s="16"/>
      <c r="HAX154" s="16"/>
      <c r="HAY154" s="16"/>
      <c r="HAZ154" s="16"/>
      <c r="HBA154" s="16"/>
      <c r="HBB154" s="16"/>
      <c r="HBC154" s="16"/>
      <c r="HBD154" s="16"/>
      <c r="HBE154" s="16"/>
      <c r="HBF154" s="16"/>
      <c r="HBG154" s="16"/>
      <c r="HBH154" s="16"/>
      <c r="HBI154" s="16"/>
      <c r="HBJ154" s="16"/>
      <c r="HBK154" s="16"/>
      <c r="HBL154" s="16"/>
      <c r="HBM154" s="16"/>
      <c r="HBN154" s="16"/>
      <c r="HBO154" s="16"/>
      <c r="HBP154" s="16"/>
      <c r="HBQ154" s="16"/>
      <c r="HBR154" s="16"/>
      <c r="HBS154" s="16"/>
      <c r="HBT154" s="16"/>
      <c r="HBU154" s="16"/>
      <c r="HBV154" s="16"/>
      <c r="HBW154" s="16"/>
      <c r="HBX154" s="16"/>
      <c r="HBY154" s="16"/>
      <c r="HBZ154" s="16"/>
      <c r="HCA154" s="16"/>
      <c r="HCB154" s="16"/>
      <c r="HCC154" s="16"/>
      <c r="HCD154" s="16"/>
      <c r="HCE154" s="16"/>
      <c r="HCF154" s="16"/>
      <c r="HCG154" s="16"/>
      <c r="HCH154" s="16"/>
      <c r="HCI154" s="16"/>
      <c r="HCJ154" s="16"/>
      <c r="HCK154" s="16"/>
      <c r="HCL154" s="16"/>
      <c r="HCM154" s="16"/>
      <c r="HCN154" s="16"/>
      <c r="HCO154" s="16"/>
      <c r="HCP154" s="16"/>
      <c r="HCQ154" s="16"/>
      <c r="HCR154" s="16"/>
      <c r="HCS154" s="16"/>
      <c r="HCT154" s="16"/>
      <c r="HCU154" s="16"/>
      <c r="HCV154" s="16"/>
      <c r="HCW154" s="16"/>
      <c r="HCX154" s="16"/>
      <c r="HCY154" s="16"/>
      <c r="HCZ154" s="16"/>
      <c r="HDA154" s="16"/>
      <c r="HDB154" s="16"/>
      <c r="HDC154" s="16"/>
      <c r="HDD154" s="16"/>
      <c r="HDE154" s="16"/>
      <c r="HDF154" s="16"/>
      <c r="HDG154" s="16"/>
      <c r="HDH154" s="16"/>
      <c r="HDI154" s="16"/>
      <c r="HDJ154" s="16"/>
      <c r="HDK154" s="16"/>
      <c r="HDL154" s="16"/>
      <c r="HDM154" s="16"/>
      <c r="HDN154" s="16"/>
      <c r="HDO154" s="16"/>
      <c r="HDP154" s="16"/>
      <c r="HDQ154" s="16"/>
      <c r="HDR154" s="16"/>
      <c r="HDS154" s="16"/>
      <c r="HDT154" s="16"/>
      <c r="HDU154" s="16"/>
      <c r="HDV154" s="16"/>
      <c r="HDW154" s="16"/>
      <c r="HDX154" s="16"/>
      <c r="HDY154" s="16"/>
      <c r="HDZ154" s="16"/>
      <c r="HEA154" s="16"/>
      <c r="HEB154" s="16"/>
      <c r="HEC154" s="16"/>
      <c r="HED154" s="16"/>
      <c r="HEE154" s="16"/>
      <c r="HEF154" s="16"/>
      <c r="HEG154" s="16"/>
      <c r="HEH154" s="16"/>
      <c r="HEI154" s="16"/>
      <c r="HEJ154" s="16"/>
      <c r="HEK154" s="16"/>
      <c r="HEL154" s="16"/>
      <c r="HEM154" s="16"/>
      <c r="HEN154" s="16"/>
      <c r="HEO154" s="16"/>
      <c r="HEP154" s="16"/>
      <c r="HEQ154" s="16"/>
      <c r="HER154" s="16"/>
      <c r="HES154" s="16"/>
      <c r="HET154" s="16"/>
      <c r="HEU154" s="16"/>
      <c r="HEV154" s="16"/>
      <c r="HEW154" s="16"/>
      <c r="HEX154" s="16"/>
      <c r="HEY154" s="16"/>
      <c r="HEZ154" s="16"/>
      <c r="HFA154" s="16"/>
      <c r="HFB154" s="16"/>
      <c r="HFC154" s="16"/>
      <c r="HFD154" s="16"/>
      <c r="HFE154" s="16"/>
      <c r="HFF154" s="16"/>
      <c r="HFG154" s="16"/>
      <c r="HFH154" s="16"/>
      <c r="HFI154" s="16"/>
      <c r="HFJ154" s="16"/>
      <c r="HFK154" s="16"/>
      <c r="HFL154" s="16"/>
      <c r="HFM154" s="16"/>
      <c r="HFN154" s="16"/>
      <c r="HFO154" s="16"/>
      <c r="HFP154" s="16"/>
      <c r="HFQ154" s="16"/>
      <c r="HFR154" s="16"/>
      <c r="HFS154" s="16"/>
      <c r="HFT154" s="16"/>
      <c r="HFU154" s="16"/>
      <c r="HFV154" s="16"/>
      <c r="HFW154" s="16"/>
      <c r="HFX154" s="16"/>
      <c r="HFY154" s="16"/>
      <c r="HFZ154" s="16"/>
      <c r="HGA154" s="16"/>
      <c r="HGB154" s="16"/>
      <c r="HGC154" s="16"/>
      <c r="HGD154" s="16"/>
      <c r="HGE154" s="16"/>
      <c r="HGF154" s="16"/>
      <c r="HGG154" s="16"/>
      <c r="HGH154" s="16"/>
      <c r="HGI154" s="16"/>
      <c r="HGJ154" s="16"/>
      <c r="HGK154" s="16"/>
      <c r="HGL154" s="16"/>
      <c r="HGM154" s="16"/>
      <c r="HGN154" s="16"/>
      <c r="HGO154" s="16"/>
      <c r="HGP154" s="16"/>
      <c r="HGQ154" s="16"/>
      <c r="HGR154" s="16"/>
      <c r="HGS154" s="16"/>
      <c r="HGT154" s="16"/>
      <c r="HGU154" s="16"/>
      <c r="HGV154" s="16"/>
      <c r="HGW154" s="16"/>
      <c r="HGX154" s="16"/>
      <c r="HGY154" s="16"/>
      <c r="HGZ154" s="16"/>
      <c r="HHA154" s="16"/>
      <c r="HHB154" s="16"/>
      <c r="HHC154" s="16"/>
      <c r="HHD154" s="16"/>
      <c r="HHE154" s="16"/>
      <c r="HHF154" s="16"/>
      <c r="HHG154" s="16"/>
      <c r="HHH154" s="16"/>
      <c r="HHI154" s="16"/>
      <c r="HHJ154" s="16"/>
      <c r="HHK154" s="16"/>
      <c r="HHL154" s="16"/>
      <c r="HHM154" s="16"/>
      <c r="HHN154" s="16"/>
      <c r="HHO154" s="16"/>
      <c r="HHP154" s="16"/>
      <c r="HHQ154" s="16"/>
      <c r="HHR154" s="16"/>
      <c r="HHS154" s="16"/>
      <c r="HHT154" s="16"/>
      <c r="HHU154" s="16"/>
      <c r="HHV154" s="16"/>
      <c r="HHW154" s="16"/>
      <c r="HHX154" s="16"/>
      <c r="HHY154" s="16"/>
      <c r="HHZ154" s="16"/>
      <c r="HIA154" s="16"/>
      <c r="HIB154" s="16"/>
      <c r="HIC154" s="16"/>
      <c r="HID154" s="16"/>
      <c r="HIE154" s="16"/>
      <c r="HIF154" s="16"/>
      <c r="HIG154" s="16"/>
      <c r="HIH154" s="16"/>
      <c r="HII154" s="16"/>
      <c r="HIJ154" s="16"/>
      <c r="HIK154" s="16"/>
      <c r="HIL154" s="16"/>
      <c r="HIM154" s="16"/>
      <c r="HIN154" s="16"/>
      <c r="HIO154" s="16"/>
      <c r="HIP154" s="16"/>
      <c r="HIQ154" s="16"/>
      <c r="HIR154" s="16"/>
      <c r="HIS154" s="16"/>
      <c r="HIT154" s="16"/>
      <c r="HIU154" s="16"/>
      <c r="HIV154" s="16"/>
      <c r="HIW154" s="16"/>
      <c r="HIX154" s="16"/>
      <c r="HIY154" s="16"/>
      <c r="HIZ154" s="16"/>
      <c r="HJA154" s="16"/>
      <c r="HJB154" s="16"/>
      <c r="HJC154" s="16"/>
      <c r="HJD154" s="16"/>
      <c r="HJE154" s="16"/>
      <c r="HJF154" s="16"/>
      <c r="HJG154" s="16"/>
      <c r="HJH154" s="16"/>
      <c r="HJI154" s="16"/>
      <c r="HJJ154" s="16"/>
      <c r="HJK154" s="16"/>
      <c r="HJL154" s="16"/>
      <c r="HJM154" s="16"/>
      <c r="HJN154" s="16"/>
      <c r="HJO154" s="16"/>
      <c r="HJP154" s="16"/>
      <c r="HJQ154" s="16"/>
      <c r="HJR154" s="16"/>
      <c r="HJS154" s="16"/>
      <c r="HJT154" s="16"/>
      <c r="HJU154" s="16"/>
      <c r="HJV154" s="16"/>
      <c r="HJW154" s="16"/>
      <c r="HJX154" s="16"/>
      <c r="HJY154" s="16"/>
      <c r="HJZ154" s="16"/>
      <c r="HKA154" s="16"/>
      <c r="HKB154" s="16"/>
      <c r="HKC154" s="16"/>
      <c r="HKD154" s="16"/>
      <c r="HKE154" s="16"/>
      <c r="HKF154" s="16"/>
      <c r="HKG154" s="16"/>
      <c r="HKH154" s="16"/>
      <c r="HKI154" s="16"/>
      <c r="HKJ154" s="16"/>
      <c r="HKK154" s="16"/>
      <c r="HKL154" s="16"/>
      <c r="HKM154" s="16"/>
      <c r="HKN154" s="16"/>
      <c r="HKO154" s="16"/>
      <c r="HKP154" s="16"/>
      <c r="HKQ154" s="16"/>
      <c r="HKR154" s="16"/>
      <c r="HKS154" s="16"/>
      <c r="HKT154" s="16"/>
      <c r="HKU154" s="16"/>
      <c r="HKV154" s="16"/>
      <c r="HKW154" s="16"/>
      <c r="HKX154" s="16"/>
      <c r="HKY154" s="16"/>
      <c r="HKZ154" s="16"/>
      <c r="HLA154" s="16"/>
      <c r="HLB154" s="16"/>
      <c r="HLC154" s="16"/>
      <c r="HLD154" s="16"/>
      <c r="HLE154" s="16"/>
      <c r="HLF154" s="16"/>
      <c r="HLG154" s="16"/>
      <c r="HLH154" s="16"/>
      <c r="HLI154" s="16"/>
      <c r="HLJ154" s="16"/>
      <c r="HLK154" s="16"/>
      <c r="HLL154" s="16"/>
      <c r="HLM154" s="16"/>
      <c r="HLN154" s="16"/>
      <c r="HLO154" s="16"/>
      <c r="HLP154" s="16"/>
      <c r="HLQ154" s="16"/>
      <c r="HLR154" s="16"/>
      <c r="HLS154" s="16"/>
      <c r="HLT154" s="16"/>
      <c r="HLU154" s="16"/>
      <c r="HLV154" s="16"/>
      <c r="HLW154" s="16"/>
      <c r="HLX154" s="16"/>
      <c r="HLY154" s="16"/>
      <c r="HLZ154" s="16"/>
      <c r="HMA154" s="16"/>
      <c r="HMB154" s="16"/>
      <c r="HMC154" s="16"/>
      <c r="HMD154" s="16"/>
      <c r="HME154" s="16"/>
      <c r="HMF154" s="16"/>
      <c r="HMG154" s="16"/>
      <c r="HMH154" s="16"/>
      <c r="HMI154" s="16"/>
      <c r="HMJ154" s="16"/>
      <c r="HMK154" s="16"/>
      <c r="HML154" s="16"/>
      <c r="HMM154" s="16"/>
      <c r="HMN154" s="16"/>
      <c r="HMO154" s="16"/>
      <c r="HMP154" s="16"/>
      <c r="HMQ154" s="16"/>
      <c r="HMR154" s="16"/>
      <c r="HMS154" s="16"/>
      <c r="HMT154" s="16"/>
      <c r="HMU154" s="16"/>
      <c r="HMV154" s="16"/>
      <c r="HMW154" s="16"/>
      <c r="HMX154" s="16"/>
      <c r="HMY154" s="16"/>
      <c r="HMZ154" s="16"/>
      <c r="HNA154" s="16"/>
      <c r="HNB154" s="16"/>
      <c r="HNC154" s="16"/>
      <c r="HND154" s="16"/>
      <c r="HNE154" s="16"/>
      <c r="HNF154" s="16"/>
      <c r="HNG154" s="16"/>
      <c r="HNH154" s="16"/>
      <c r="HNI154" s="16"/>
      <c r="HNJ154" s="16"/>
      <c r="HNK154" s="16"/>
      <c r="HNL154" s="16"/>
      <c r="HNM154" s="16"/>
      <c r="HNN154" s="16"/>
      <c r="HNO154" s="16"/>
      <c r="HNP154" s="16"/>
      <c r="HNQ154" s="16"/>
      <c r="HNR154" s="16"/>
      <c r="HNS154" s="16"/>
      <c r="HNT154" s="16"/>
      <c r="HNU154" s="16"/>
      <c r="HNV154" s="16"/>
      <c r="HNW154" s="16"/>
      <c r="HNX154" s="16"/>
      <c r="HNY154" s="16"/>
      <c r="HNZ154" s="16"/>
      <c r="HOA154" s="16"/>
      <c r="HOB154" s="16"/>
      <c r="HOC154" s="16"/>
      <c r="HOD154" s="16"/>
      <c r="HOE154" s="16"/>
      <c r="HOF154" s="16"/>
      <c r="HOG154" s="16"/>
      <c r="HOH154" s="16"/>
      <c r="HOI154" s="16"/>
      <c r="HOJ154" s="16"/>
      <c r="HOK154" s="16"/>
      <c r="HOL154" s="16"/>
      <c r="HOM154" s="16"/>
      <c r="HON154" s="16"/>
      <c r="HOO154" s="16"/>
      <c r="HOP154" s="16"/>
      <c r="HOQ154" s="16"/>
      <c r="HOR154" s="16"/>
      <c r="HOS154" s="16"/>
      <c r="HOT154" s="16"/>
      <c r="HOU154" s="16"/>
      <c r="HOV154" s="16"/>
      <c r="HOW154" s="16"/>
      <c r="HOX154" s="16"/>
      <c r="HOY154" s="16"/>
      <c r="HOZ154" s="16"/>
      <c r="HPA154" s="16"/>
      <c r="HPB154" s="16"/>
      <c r="HPC154" s="16"/>
      <c r="HPD154" s="16"/>
      <c r="HPE154" s="16"/>
      <c r="HPF154" s="16"/>
      <c r="HPG154" s="16"/>
      <c r="HPH154" s="16"/>
      <c r="HPI154" s="16"/>
      <c r="HPJ154" s="16"/>
      <c r="HPK154" s="16"/>
      <c r="HPL154" s="16"/>
      <c r="HPM154" s="16"/>
      <c r="HPN154" s="16"/>
      <c r="HPO154" s="16"/>
      <c r="HPP154" s="16"/>
      <c r="HPQ154" s="16"/>
      <c r="HPR154" s="16"/>
      <c r="HPS154" s="16"/>
      <c r="HPT154" s="16"/>
      <c r="HPU154" s="16"/>
      <c r="HPV154" s="16"/>
      <c r="HPW154" s="16"/>
      <c r="HPX154" s="16"/>
      <c r="HPY154" s="16"/>
      <c r="HPZ154" s="16"/>
      <c r="HQA154" s="16"/>
      <c r="HQB154" s="16"/>
      <c r="HQC154" s="16"/>
      <c r="HQD154" s="16"/>
      <c r="HQE154" s="16"/>
      <c r="HQF154" s="16"/>
      <c r="HQG154" s="16"/>
      <c r="HQH154" s="16"/>
      <c r="HQI154" s="16"/>
      <c r="HQJ154" s="16"/>
      <c r="HQK154" s="16"/>
      <c r="HQL154" s="16"/>
      <c r="HQM154" s="16"/>
      <c r="HQN154" s="16"/>
      <c r="HQO154" s="16"/>
      <c r="HQP154" s="16"/>
      <c r="HQQ154" s="16"/>
      <c r="HQR154" s="16"/>
      <c r="HQS154" s="16"/>
      <c r="HQT154" s="16"/>
      <c r="HQU154" s="16"/>
      <c r="HQV154" s="16"/>
      <c r="HQW154" s="16"/>
      <c r="HQX154" s="16"/>
      <c r="HQY154" s="16"/>
      <c r="HQZ154" s="16"/>
      <c r="HRA154" s="16"/>
      <c r="HRB154" s="16"/>
      <c r="HRC154" s="16"/>
      <c r="HRD154" s="16"/>
      <c r="HRE154" s="16"/>
      <c r="HRF154" s="16"/>
      <c r="HRG154" s="16"/>
      <c r="HRH154" s="16"/>
      <c r="HRI154" s="16"/>
      <c r="HRJ154" s="16"/>
      <c r="HRK154" s="16"/>
      <c r="HRL154" s="16"/>
      <c r="HRM154" s="16"/>
      <c r="HRN154" s="16"/>
      <c r="HRO154" s="16"/>
      <c r="HRP154" s="16"/>
      <c r="HRQ154" s="16"/>
      <c r="HRR154" s="16"/>
      <c r="HRS154" s="16"/>
      <c r="HRT154" s="16"/>
      <c r="HRU154" s="16"/>
      <c r="HRV154" s="16"/>
      <c r="HRW154" s="16"/>
      <c r="HRX154" s="16"/>
      <c r="HRY154" s="16"/>
      <c r="HRZ154" s="16"/>
      <c r="HSA154" s="16"/>
      <c r="HSB154" s="16"/>
      <c r="HSC154" s="16"/>
      <c r="HSD154" s="16"/>
      <c r="HSE154" s="16"/>
      <c r="HSF154" s="16"/>
      <c r="HSG154" s="16"/>
      <c r="HSH154" s="16"/>
      <c r="HSI154" s="16"/>
      <c r="HSJ154" s="16"/>
      <c r="HSK154" s="16"/>
      <c r="HSL154" s="16"/>
      <c r="HSM154" s="16"/>
      <c r="HSN154" s="16"/>
      <c r="HSO154" s="16"/>
      <c r="HSP154" s="16"/>
      <c r="HSQ154" s="16"/>
      <c r="HSR154" s="16"/>
      <c r="HSS154" s="16"/>
      <c r="HST154" s="16"/>
      <c r="HSU154" s="16"/>
      <c r="HSV154" s="16"/>
      <c r="HSW154" s="16"/>
      <c r="HSX154" s="16"/>
      <c r="HSY154" s="16"/>
      <c r="HSZ154" s="16"/>
      <c r="HTA154" s="16"/>
      <c r="HTB154" s="16"/>
      <c r="HTC154" s="16"/>
      <c r="HTD154" s="16"/>
      <c r="HTE154" s="16"/>
      <c r="HTF154" s="16"/>
      <c r="HTG154" s="16"/>
      <c r="HTH154" s="16"/>
      <c r="HTI154" s="16"/>
      <c r="HTJ154" s="16"/>
      <c r="HTK154" s="16"/>
      <c r="HTL154" s="16"/>
      <c r="HTM154" s="16"/>
      <c r="HTN154" s="16"/>
      <c r="HTO154" s="16"/>
      <c r="HTP154" s="16"/>
      <c r="HTQ154" s="16"/>
      <c r="HTR154" s="16"/>
      <c r="HTS154" s="16"/>
      <c r="HTT154" s="16"/>
      <c r="HTU154" s="16"/>
      <c r="HTV154" s="16"/>
      <c r="HTW154" s="16"/>
      <c r="HTX154" s="16"/>
      <c r="HTY154" s="16"/>
      <c r="HTZ154" s="16"/>
      <c r="HUA154" s="16"/>
      <c r="HUB154" s="16"/>
      <c r="HUC154" s="16"/>
      <c r="HUD154" s="16"/>
      <c r="HUE154" s="16"/>
      <c r="HUF154" s="16"/>
      <c r="HUG154" s="16"/>
      <c r="HUH154" s="16"/>
      <c r="HUI154" s="16"/>
      <c r="HUJ154" s="16"/>
      <c r="HUK154" s="16"/>
      <c r="HUL154" s="16"/>
      <c r="HUM154" s="16"/>
      <c r="HUN154" s="16"/>
      <c r="HUO154" s="16"/>
      <c r="HUP154" s="16"/>
      <c r="HUQ154" s="16"/>
      <c r="HUR154" s="16"/>
      <c r="HUS154" s="16"/>
      <c r="HUT154" s="16"/>
      <c r="HUU154" s="16"/>
      <c r="HUV154" s="16"/>
      <c r="HUW154" s="16"/>
      <c r="HUX154" s="16"/>
      <c r="HUY154" s="16"/>
      <c r="HUZ154" s="16"/>
      <c r="HVA154" s="16"/>
      <c r="HVB154" s="16"/>
      <c r="HVC154" s="16"/>
      <c r="HVD154" s="16"/>
      <c r="HVE154" s="16"/>
      <c r="HVF154" s="16"/>
      <c r="HVG154" s="16"/>
      <c r="HVH154" s="16"/>
      <c r="HVI154" s="16"/>
      <c r="HVJ154" s="16"/>
      <c r="HVK154" s="16"/>
      <c r="HVL154" s="16"/>
      <c r="HVM154" s="16"/>
      <c r="HVN154" s="16"/>
      <c r="HVO154" s="16"/>
      <c r="HVP154" s="16"/>
      <c r="HVQ154" s="16"/>
      <c r="HVR154" s="16"/>
      <c r="HVS154" s="16"/>
      <c r="HVT154" s="16"/>
      <c r="HVU154" s="16"/>
      <c r="HVV154" s="16"/>
      <c r="HVW154" s="16"/>
      <c r="HVX154" s="16"/>
      <c r="HVY154" s="16"/>
      <c r="HVZ154" s="16"/>
      <c r="HWA154" s="16"/>
      <c r="HWB154" s="16"/>
      <c r="HWC154" s="16"/>
      <c r="HWD154" s="16"/>
      <c r="HWE154" s="16"/>
      <c r="HWF154" s="16"/>
      <c r="HWG154" s="16"/>
      <c r="HWH154" s="16"/>
      <c r="HWI154" s="16"/>
      <c r="HWJ154" s="16"/>
      <c r="HWK154" s="16"/>
      <c r="HWL154" s="16"/>
      <c r="HWM154" s="16"/>
      <c r="HWN154" s="16"/>
      <c r="HWO154" s="16"/>
      <c r="HWP154" s="16"/>
      <c r="HWQ154" s="16"/>
      <c r="HWR154" s="16"/>
      <c r="HWS154" s="16"/>
      <c r="HWT154" s="16"/>
      <c r="HWU154" s="16"/>
      <c r="HWV154" s="16"/>
      <c r="HWW154" s="16"/>
      <c r="HWX154" s="16"/>
      <c r="HWY154" s="16"/>
      <c r="HWZ154" s="16"/>
      <c r="HXA154" s="16"/>
      <c r="HXB154" s="16"/>
      <c r="HXC154" s="16"/>
      <c r="HXD154" s="16"/>
      <c r="HXE154" s="16"/>
      <c r="HXF154" s="16"/>
      <c r="HXG154" s="16"/>
      <c r="HXH154" s="16"/>
      <c r="HXI154" s="16"/>
      <c r="HXJ154" s="16"/>
      <c r="HXK154" s="16"/>
      <c r="HXL154" s="16"/>
      <c r="HXM154" s="16"/>
      <c r="HXN154" s="16"/>
      <c r="HXO154" s="16"/>
      <c r="HXP154" s="16"/>
      <c r="HXQ154" s="16"/>
      <c r="HXR154" s="16"/>
      <c r="HXS154" s="16"/>
      <c r="HXT154" s="16"/>
      <c r="HXU154" s="16"/>
      <c r="HXV154" s="16"/>
      <c r="HXW154" s="16"/>
      <c r="HXX154" s="16"/>
      <c r="HXY154" s="16"/>
      <c r="HXZ154" s="16"/>
      <c r="HYA154" s="16"/>
      <c r="HYB154" s="16"/>
      <c r="HYC154" s="16"/>
      <c r="HYD154" s="16"/>
      <c r="HYE154" s="16"/>
      <c r="HYF154" s="16"/>
      <c r="HYG154" s="16"/>
      <c r="HYH154" s="16"/>
      <c r="HYI154" s="16"/>
      <c r="HYJ154" s="16"/>
      <c r="HYK154" s="16"/>
      <c r="HYL154" s="16"/>
      <c r="HYM154" s="16"/>
      <c r="HYN154" s="16"/>
      <c r="HYO154" s="16"/>
      <c r="HYP154" s="16"/>
      <c r="HYQ154" s="16"/>
      <c r="HYR154" s="16"/>
      <c r="HYS154" s="16"/>
      <c r="HYT154" s="16"/>
      <c r="HYU154" s="16"/>
      <c r="HYV154" s="16"/>
      <c r="HYW154" s="16"/>
      <c r="HYX154" s="16"/>
      <c r="HYY154" s="16"/>
      <c r="HYZ154" s="16"/>
      <c r="HZA154" s="16"/>
      <c r="HZB154" s="16"/>
      <c r="HZC154" s="16"/>
      <c r="HZD154" s="16"/>
      <c r="HZE154" s="16"/>
      <c r="HZF154" s="16"/>
      <c r="HZG154" s="16"/>
      <c r="HZH154" s="16"/>
      <c r="HZI154" s="16"/>
      <c r="HZJ154" s="16"/>
      <c r="HZK154" s="16"/>
      <c r="HZL154" s="16"/>
      <c r="HZM154" s="16"/>
      <c r="HZN154" s="16"/>
      <c r="HZO154" s="16"/>
      <c r="HZP154" s="16"/>
      <c r="HZQ154" s="16"/>
      <c r="HZR154" s="16"/>
      <c r="HZS154" s="16"/>
      <c r="HZT154" s="16"/>
      <c r="HZU154" s="16"/>
      <c r="HZV154" s="16"/>
      <c r="HZW154" s="16"/>
      <c r="HZX154" s="16"/>
      <c r="HZY154" s="16"/>
      <c r="HZZ154" s="16"/>
      <c r="IAA154" s="16"/>
      <c r="IAB154" s="16"/>
      <c r="IAC154" s="16"/>
      <c r="IAD154" s="16"/>
      <c r="IAE154" s="16"/>
      <c r="IAF154" s="16"/>
      <c r="IAG154" s="16"/>
      <c r="IAH154" s="16"/>
      <c r="IAI154" s="16"/>
      <c r="IAJ154" s="16"/>
      <c r="IAK154" s="16"/>
      <c r="IAL154" s="16"/>
      <c r="IAM154" s="16"/>
      <c r="IAN154" s="16"/>
      <c r="IAO154" s="16"/>
      <c r="IAP154" s="16"/>
      <c r="IAQ154" s="16"/>
      <c r="IAR154" s="16"/>
      <c r="IAS154" s="16"/>
      <c r="IAT154" s="16"/>
      <c r="IAU154" s="16"/>
      <c r="IAV154" s="16"/>
      <c r="IAW154" s="16"/>
      <c r="IAX154" s="16"/>
      <c r="IAY154" s="16"/>
      <c r="IAZ154" s="16"/>
      <c r="IBA154" s="16"/>
      <c r="IBB154" s="16"/>
      <c r="IBC154" s="16"/>
      <c r="IBD154" s="16"/>
      <c r="IBE154" s="16"/>
      <c r="IBF154" s="16"/>
      <c r="IBG154" s="16"/>
      <c r="IBH154" s="16"/>
      <c r="IBI154" s="16"/>
      <c r="IBJ154" s="16"/>
      <c r="IBK154" s="16"/>
      <c r="IBL154" s="16"/>
      <c r="IBM154" s="16"/>
      <c r="IBN154" s="16"/>
      <c r="IBO154" s="16"/>
      <c r="IBP154" s="16"/>
      <c r="IBQ154" s="16"/>
      <c r="IBR154" s="16"/>
      <c r="IBS154" s="16"/>
      <c r="IBT154" s="16"/>
      <c r="IBU154" s="16"/>
      <c r="IBV154" s="16"/>
      <c r="IBW154" s="16"/>
      <c r="IBX154" s="16"/>
      <c r="IBY154" s="16"/>
      <c r="IBZ154" s="16"/>
      <c r="ICA154" s="16"/>
      <c r="ICB154" s="16"/>
      <c r="ICC154" s="16"/>
      <c r="ICD154" s="16"/>
      <c r="ICE154" s="16"/>
      <c r="ICF154" s="16"/>
      <c r="ICG154" s="16"/>
      <c r="ICH154" s="16"/>
      <c r="ICI154" s="16"/>
      <c r="ICJ154" s="16"/>
      <c r="ICK154" s="16"/>
      <c r="ICL154" s="16"/>
      <c r="ICM154" s="16"/>
      <c r="ICN154" s="16"/>
      <c r="ICO154" s="16"/>
      <c r="ICP154" s="16"/>
      <c r="ICQ154" s="16"/>
      <c r="ICR154" s="16"/>
      <c r="ICS154" s="16"/>
      <c r="ICT154" s="16"/>
      <c r="ICU154" s="16"/>
      <c r="ICV154" s="16"/>
      <c r="ICW154" s="16"/>
      <c r="ICX154" s="16"/>
      <c r="ICY154" s="16"/>
      <c r="ICZ154" s="16"/>
      <c r="IDA154" s="16"/>
      <c r="IDB154" s="16"/>
      <c r="IDC154" s="16"/>
      <c r="IDD154" s="16"/>
      <c r="IDE154" s="16"/>
      <c r="IDF154" s="16"/>
      <c r="IDG154" s="16"/>
      <c r="IDH154" s="16"/>
      <c r="IDI154" s="16"/>
      <c r="IDJ154" s="16"/>
      <c r="IDK154" s="16"/>
      <c r="IDL154" s="16"/>
      <c r="IDM154" s="16"/>
      <c r="IDN154" s="16"/>
      <c r="IDO154" s="16"/>
      <c r="IDP154" s="16"/>
      <c r="IDQ154" s="16"/>
      <c r="IDR154" s="16"/>
      <c r="IDS154" s="16"/>
      <c r="IDT154" s="16"/>
      <c r="IDU154" s="16"/>
      <c r="IDV154" s="16"/>
      <c r="IDW154" s="16"/>
      <c r="IDX154" s="16"/>
      <c r="IDY154" s="16"/>
      <c r="IDZ154" s="16"/>
      <c r="IEA154" s="16"/>
      <c r="IEB154" s="16"/>
      <c r="IEC154" s="16"/>
      <c r="IED154" s="16"/>
      <c r="IEE154" s="16"/>
      <c r="IEF154" s="16"/>
      <c r="IEG154" s="16"/>
      <c r="IEH154" s="16"/>
      <c r="IEI154" s="16"/>
      <c r="IEJ154" s="16"/>
      <c r="IEK154" s="16"/>
      <c r="IEL154" s="16"/>
      <c r="IEM154" s="16"/>
      <c r="IEN154" s="16"/>
      <c r="IEO154" s="16"/>
      <c r="IEP154" s="16"/>
      <c r="IEQ154" s="16"/>
      <c r="IER154" s="16"/>
      <c r="IES154" s="16"/>
      <c r="IET154" s="16"/>
      <c r="IEU154" s="16"/>
      <c r="IEV154" s="16"/>
      <c r="IEW154" s="16"/>
      <c r="IEX154" s="16"/>
      <c r="IEY154" s="16"/>
      <c r="IEZ154" s="16"/>
      <c r="IFA154" s="16"/>
      <c r="IFB154" s="16"/>
      <c r="IFC154" s="16"/>
      <c r="IFD154" s="16"/>
      <c r="IFE154" s="16"/>
      <c r="IFF154" s="16"/>
      <c r="IFG154" s="16"/>
      <c r="IFH154" s="16"/>
      <c r="IFI154" s="16"/>
      <c r="IFJ154" s="16"/>
      <c r="IFK154" s="16"/>
      <c r="IFL154" s="16"/>
      <c r="IFM154" s="16"/>
      <c r="IFN154" s="16"/>
      <c r="IFO154" s="16"/>
      <c r="IFP154" s="16"/>
      <c r="IFQ154" s="16"/>
      <c r="IFR154" s="16"/>
      <c r="IFS154" s="16"/>
      <c r="IFT154" s="16"/>
      <c r="IFU154" s="16"/>
      <c r="IFV154" s="16"/>
      <c r="IFW154" s="16"/>
      <c r="IFX154" s="16"/>
      <c r="IFY154" s="16"/>
      <c r="IFZ154" s="16"/>
      <c r="IGA154" s="16"/>
      <c r="IGB154" s="16"/>
      <c r="IGC154" s="16"/>
      <c r="IGD154" s="16"/>
      <c r="IGE154" s="16"/>
      <c r="IGF154" s="16"/>
      <c r="IGG154" s="16"/>
      <c r="IGH154" s="16"/>
      <c r="IGI154" s="16"/>
      <c r="IGJ154" s="16"/>
      <c r="IGK154" s="16"/>
      <c r="IGL154" s="16"/>
      <c r="IGM154" s="16"/>
      <c r="IGN154" s="16"/>
      <c r="IGO154" s="16"/>
      <c r="IGP154" s="16"/>
      <c r="IGQ154" s="16"/>
      <c r="IGR154" s="16"/>
      <c r="IGS154" s="16"/>
      <c r="IGT154" s="16"/>
      <c r="IGU154" s="16"/>
      <c r="IGV154" s="16"/>
      <c r="IGW154" s="16"/>
      <c r="IGX154" s="16"/>
      <c r="IGY154" s="16"/>
      <c r="IGZ154" s="16"/>
      <c r="IHA154" s="16"/>
      <c r="IHB154" s="16"/>
      <c r="IHC154" s="16"/>
      <c r="IHD154" s="16"/>
      <c r="IHE154" s="16"/>
      <c r="IHF154" s="16"/>
      <c r="IHG154" s="16"/>
      <c r="IHH154" s="16"/>
      <c r="IHI154" s="16"/>
      <c r="IHJ154" s="16"/>
      <c r="IHK154" s="16"/>
      <c r="IHL154" s="16"/>
      <c r="IHM154" s="16"/>
      <c r="IHN154" s="16"/>
      <c r="IHO154" s="16"/>
      <c r="IHP154" s="16"/>
      <c r="IHQ154" s="16"/>
      <c r="IHR154" s="16"/>
      <c r="IHS154" s="16"/>
      <c r="IHT154" s="16"/>
      <c r="IHU154" s="16"/>
      <c r="IHV154" s="16"/>
      <c r="IHW154" s="16"/>
      <c r="IHX154" s="16"/>
      <c r="IHY154" s="16"/>
      <c r="IHZ154" s="16"/>
      <c r="IIA154" s="16"/>
      <c r="IIB154" s="16"/>
      <c r="IIC154" s="16"/>
      <c r="IID154" s="16"/>
      <c r="IIE154" s="16"/>
      <c r="IIF154" s="16"/>
      <c r="IIG154" s="16"/>
      <c r="IIH154" s="16"/>
      <c r="III154" s="16"/>
      <c r="IIJ154" s="16"/>
      <c r="IIK154" s="16"/>
      <c r="IIL154" s="16"/>
      <c r="IIM154" s="16"/>
      <c r="IIN154" s="16"/>
      <c r="IIO154" s="16"/>
      <c r="IIP154" s="16"/>
      <c r="IIQ154" s="16"/>
      <c r="IIR154" s="16"/>
      <c r="IIS154" s="16"/>
      <c r="IIT154" s="16"/>
      <c r="IIU154" s="16"/>
      <c r="IIV154" s="16"/>
      <c r="IIW154" s="16"/>
      <c r="IIX154" s="16"/>
      <c r="IIY154" s="16"/>
      <c r="IIZ154" s="16"/>
      <c r="IJA154" s="16"/>
      <c r="IJB154" s="16"/>
      <c r="IJC154" s="16"/>
      <c r="IJD154" s="16"/>
      <c r="IJE154" s="16"/>
      <c r="IJF154" s="16"/>
      <c r="IJG154" s="16"/>
      <c r="IJH154" s="16"/>
      <c r="IJI154" s="16"/>
      <c r="IJJ154" s="16"/>
      <c r="IJK154" s="16"/>
      <c r="IJL154" s="16"/>
      <c r="IJM154" s="16"/>
      <c r="IJN154" s="16"/>
      <c r="IJO154" s="16"/>
      <c r="IJP154" s="16"/>
      <c r="IJQ154" s="16"/>
      <c r="IJR154" s="16"/>
      <c r="IJS154" s="16"/>
      <c r="IJT154" s="16"/>
      <c r="IJU154" s="16"/>
      <c r="IJV154" s="16"/>
      <c r="IJW154" s="16"/>
      <c r="IJX154" s="16"/>
      <c r="IJY154" s="16"/>
      <c r="IJZ154" s="16"/>
      <c r="IKA154" s="16"/>
      <c r="IKB154" s="16"/>
      <c r="IKC154" s="16"/>
      <c r="IKD154" s="16"/>
      <c r="IKE154" s="16"/>
      <c r="IKF154" s="16"/>
      <c r="IKG154" s="16"/>
      <c r="IKH154" s="16"/>
      <c r="IKI154" s="16"/>
      <c r="IKJ154" s="16"/>
      <c r="IKK154" s="16"/>
      <c r="IKL154" s="16"/>
      <c r="IKM154" s="16"/>
      <c r="IKN154" s="16"/>
      <c r="IKO154" s="16"/>
      <c r="IKP154" s="16"/>
      <c r="IKQ154" s="16"/>
      <c r="IKR154" s="16"/>
      <c r="IKS154" s="16"/>
      <c r="IKT154" s="16"/>
      <c r="IKU154" s="16"/>
      <c r="IKV154" s="16"/>
      <c r="IKW154" s="16"/>
      <c r="IKX154" s="16"/>
      <c r="IKY154" s="16"/>
      <c r="IKZ154" s="16"/>
      <c r="ILA154" s="16"/>
      <c r="ILB154" s="16"/>
      <c r="ILC154" s="16"/>
      <c r="ILD154" s="16"/>
      <c r="ILE154" s="16"/>
      <c r="ILF154" s="16"/>
      <c r="ILG154" s="16"/>
      <c r="ILH154" s="16"/>
      <c r="ILI154" s="16"/>
      <c r="ILJ154" s="16"/>
      <c r="ILK154" s="16"/>
      <c r="ILL154" s="16"/>
      <c r="ILM154" s="16"/>
      <c r="ILN154" s="16"/>
      <c r="ILO154" s="16"/>
      <c r="ILP154" s="16"/>
      <c r="ILQ154" s="16"/>
      <c r="ILR154" s="16"/>
      <c r="ILS154" s="16"/>
      <c r="ILT154" s="16"/>
      <c r="ILU154" s="16"/>
      <c r="ILV154" s="16"/>
      <c r="ILW154" s="16"/>
      <c r="ILX154" s="16"/>
      <c r="ILY154" s="16"/>
      <c r="ILZ154" s="16"/>
      <c r="IMA154" s="16"/>
      <c r="IMB154" s="16"/>
      <c r="IMC154" s="16"/>
      <c r="IMD154" s="16"/>
      <c r="IME154" s="16"/>
      <c r="IMF154" s="16"/>
      <c r="IMG154" s="16"/>
      <c r="IMH154" s="16"/>
      <c r="IMI154" s="16"/>
      <c r="IMJ154" s="16"/>
      <c r="IMK154" s="16"/>
      <c r="IML154" s="16"/>
      <c r="IMM154" s="16"/>
      <c r="IMN154" s="16"/>
      <c r="IMO154" s="16"/>
      <c r="IMP154" s="16"/>
      <c r="IMQ154" s="16"/>
      <c r="IMR154" s="16"/>
      <c r="IMS154" s="16"/>
      <c r="IMT154" s="16"/>
      <c r="IMU154" s="16"/>
      <c r="IMV154" s="16"/>
      <c r="IMW154" s="16"/>
      <c r="IMX154" s="16"/>
      <c r="IMY154" s="16"/>
      <c r="IMZ154" s="16"/>
      <c r="INA154" s="16"/>
      <c r="INB154" s="16"/>
      <c r="INC154" s="16"/>
      <c r="IND154" s="16"/>
      <c r="INE154" s="16"/>
      <c r="INF154" s="16"/>
      <c r="ING154" s="16"/>
      <c r="INH154" s="16"/>
      <c r="INI154" s="16"/>
      <c r="INJ154" s="16"/>
      <c r="INK154" s="16"/>
      <c r="INL154" s="16"/>
      <c r="INM154" s="16"/>
      <c r="INN154" s="16"/>
      <c r="INO154" s="16"/>
      <c r="INP154" s="16"/>
      <c r="INQ154" s="16"/>
      <c r="INR154" s="16"/>
      <c r="INS154" s="16"/>
      <c r="INT154" s="16"/>
      <c r="INU154" s="16"/>
      <c r="INV154" s="16"/>
      <c r="INW154" s="16"/>
      <c r="INX154" s="16"/>
      <c r="INY154" s="16"/>
      <c r="INZ154" s="16"/>
      <c r="IOA154" s="16"/>
      <c r="IOB154" s="16"/>
      <c r="IOC154" s="16"/>
      <c r="IOD154" s="16"/>
      <c r="IOE154" s="16"/>
      <c r="IOF154" s="16"/>
      <c r="IOG154" s="16"/>
      <c r="IOH154" s="16"/>
      <c r="IOI154" s="16"/>
      <c r="IOJ154" s="16"/>
      <c r="IOK154" s="16"/>
      <c r="IOL154" s="16"/>
      <c r="IOM154" s="16"/>
      <c r="ION154" s="16"/>
      <c r="IOO154" s="16"/>
      <c r="IOP154" s="16"/>
      <c r="IOQ154" s="16"/>
      <c r="IOR154" s="16"/>
      <c r="IOS154" s="16"/>
      <c r="IOT154" s="16"/>
      <c r="IOU154" s="16"/>
      <c r="IOV154" s="16"/>
      <c r="IOW154" s="16"/>
      <c r="IOX154" s="16"/>
      <c r="IOY154" s="16"/>
      <c r="IOZ154" s="16"/>
      <c r="IPA154" s="16"/>
      <c r="IPB154" s="16"/>
      <c r="IPC154" s="16"/>
      <c r="IPD154" s="16"/>
      <c r="IPE154" s="16"/>
      <c r="IPF154" s="16"/>
      <c r="IPG154" s="16"/>
      <c r="IPH154" s="16"/>
      <c r="IPI154" s="16"/>
      <c r="IPJ154" s="16"/>
      <c r="IPK154" s="16"/>
      <c r="IPL154" s="16"/>
      <c r="IPM154" s="16"/>
      <c r="IPN154" s="16"/>
      <c r="IPO154" s="16"/>
      <c r="IPP154" s="16"/>
      <c r="IPQ154" s="16"/>
      <c r="IPR154" s="16"/>
      <c r="IPS154" s="16"/>
      <c r="IPT154" s="16"/>
      <c r="IPU154" s="16"/>
      <c r="IPV154" s="16"/>
      <c r="IPW154" s="16"/>
      <c r="IPX154" s="16"/>
      <c r="IPY154" s="16"/>
      <c r="IPZ154" s="16"/>
      <c r="IQA154" s="16"/>
      <c r="IQB154" s="16"/>
      <c r="IQC154" s="16"/>
      <c r="IQD154" s="16"/>
      <c r="IQE154" s="16"/>
      <c r="IQF154" s="16"/>
      <c r="IQG154" s="16"/>
      <c r="IQH154" s="16"/>
      <c r="IQI154" s="16"/>
      <c r="IQJ154" s="16"/>
      <c r="IQK154" s="16"/>
      <c r="IQL154" s="16"/>
      <c r="IQM154" s="16"/>
      <c r="IQN154" s="16"/>
      <c r="IQO154" s="16"/>
      <c r="IQP154" s="16"/>
      <c r="IQQ154" s="16"/>
      <c r="IQR154" s="16"/>
      <c r="IQS154" s="16"/>
      <c r="IQT154" s="16"/>
      <c r="IQU154" s="16"/>
      <c r="IQV154" s="16"/>
      <c r="IQW154" s="16"/>
      <c r="IQX154" s="16"/>
      <c r="IQY154" s="16"/>
      <c r="IQZ154" s="16"/>
      <c r="IRA154" s="16"/>
      <c r="IRB154" s="16"/>
      <c r="IRC154" s="16"/>
      <c r="IRD154" s="16"/>
      <c r="IRE154" s="16"/>
      <c r="IRF154" s="16"/>
      <c r="IRG154" s="16"/>
      <c r="IRH154" s="16"/>
      <c r="IRI154" s="16"/>
      <c r="IRJ154" s="16"/>
      <c r="IRK154" s="16"/>
      <c r="IRL154" s="16"/>
      <c r="IRM154" s="16"/>
      <c r="IRN154" s="16"/>
      <c r="IRO154" s="16"/>
      <c r="IRP154" s="16"/>
      <c r="IRQ154" s="16"/>
      <c r="IRR154" s="16"/>
      <c r="IRS154" s="16"/>
      <c r="IRT154" s="16"/>
      <c r="IRU154" s="16"/>
      <c r="IRV154" s="16"/>
      <c r="IRW154" s="16"/>
      <c r="IRX154" s="16"/>
      <c r="IRY154" s="16"/>
      <c r="IRZ154" s="16"/>
      <c r="ISA154" s="16"/>
      <c r="ISB154" s="16"/>
      <c r="ISC154" s="16"/>
      <c r="ISD154" s="16"/>
      <c r="ISE154" s="16"/>
      <c r="ISF154" s="16"/>
      <c r="ISG154" s="16"/>
      <c r="ISH154" s="16"/>
      <c r="ISI154" s="16"/>
      <c r="ISJ154" s="16"/>
      <c r="ISK154" s="16"/>
      <c r="ISL154" s="16"/>
      <c r="ISM154" s="16"/>
      <c r="ISN154" s="16"/>
      <c r="ISO154" s="16"/>
      <c r="ISP154" s="16"/>
      <c r="ISQ154" s="16"/>
      <c r="ISR154" s="16"/>
      <c r="ISS154" s="16"/>
      <c r="IST154" s="16"/>
      <c r="ISU154" s="16"/>
      <c r="ISV154" s="16"/>
      <c r="ISW154" s="16"/>
      <c r="ISX154" s="16"/>
      <c r="ISY154" s="16"/>
      <c r="ISZ154" s="16"/>
      <c r="ITA154" s="16"/>
      <c r="ITB154" s="16"/>
      <c r="ITC154" s="16"/>
      <c r="ITD154" s="16"/>
      <c r="ITE154" s="16"/>
      <c r="ITF154" s="16"/>
      <c r="ITG154" s="16"/>
      <c r="ITH154" s="16"/>
      <c r="ITI154" s="16"/>
      <c r="ITJ154" s="16"/>
      <c r="ITK154" s="16"/>
      <c r="ITL154" s="16"/>
      <c r="ITM154" s="16"/>
      <c r="ITN154" s="16"/>
      <c r="ITO154" s="16"/>
      <c r="ITP154" s="16"/>
      <c r="ITQ154" s="16"/>
      <c r="ITR154" s="16"/>
      <c r="ITS154" s="16"/>
      <c r="ITT154" s="16"/>
      <c r="ITU154" s="16"/>
      <c r="ITV154" s="16"/>
      <c r="ITW154" s="16"/>
      <c r="ITX154" s="16"/>
      <c r="ITY154" s="16"/>
      <c r="ITZ154" s="16"/>
      <c r="IUA154" s="16"/>
      <c r="IUB154" s="16"/>
      <c r="IUC154" s="16"/>
      <c r="IUD154" s="16"/>
      <c r="IUE154" s="16"/>
      <c r="IUF154" s="16"/>
      <c r="IUG154" s="16"/>
      <c r="IUH154" s="16"/>
      <c r="IUI154" s="16"/>
      <c r="IUJ154" s="16"/>
      <c r="IUK154" s="16"/>
      <c r="IUL154" s="16"/>
      <c r="IUM154" s="16"/>
      <c r="IUN154" s="16"/>
      <c r="IUO154" s="16"/>
      <c r="IUP154" s="16"/>
      <c r="IUQ154" s="16"/>
      <c r="IUR154" s="16"/>
      <c r="IUS154" s="16"/>
      <c r="IUT154" s="16"/>
      <c r="IUU154" s="16"/>
      <c r="IUV154" s="16"/>
      <c r="IUW154" s="16"/>
      <c r="IUX154" s="16"/>
      <c r="IUY154" s="16"/>
      <c r="IUZ154" s="16"/>
      <c r="IVA154" s="16"/>
      <c r="IVB154" s="16"/>
      <c r="IVC154" s="16"/>
      <c r="IVD154" s="16"/>
      <c r="IVE154" s="16"/>
      <c r="IVF154" s="16"/>
      <c r="IVG154" s="16"/>
      <c r="IVH154" s="16"/>
      <c r="IVI154" s="16"/>
      <c r="IVJ154" s="16"/>
      <c r="IVK154" s="16"/>
      <c r="IVL154" s="16"/>
      <c r="IVM154" s="16"/>
      <c r="IVN154" s="16"/>
      <c r="IVO154" s="16"/>
      <c r="IVP154" s="16"/>
      <c r="IVQ154" s="16"/>
      <c r="IVR154" s="16"/>
      <c r="IVS154" s="16"/>
      <c r="IVT154" s="16"/>
      <c r="IVU154" s="16"/>
      <c r="IVV154" s="16"/>
      <c r="IVW154" s="16"/>
      <c r="IVX154" s="16"/>
      <c r="IVY154" s="16"/>
      <c r="IVZ154" s="16"/>
      <c r="IWA154" s="16"/>
      <c r="IWB154" s="16"/>
      <c r="IWC154" s="16"/>
      <c r="IWD154" s="16"/>
      <c r="IWE154" s="16"/>
      <c r="IWF154" s="16"/>
      <c r="IWG154" s="16"/>
      <c r="IWH154" s="16"/>
      <c r="IWI154" s="16"/>
      <c r="IWJ154" s="16"/>
      <c r="IWK154" s="16"/>
      <c r="IWL154" s="16"/>
      <c r="IWM154" s="16"/>
      <c r="IWN154" s="16"/>
      <c r="IWO154" s="16"/>
      <c r="IWP154" s="16"/>
      <c r="IWQ154" s="16"/>
      <c r="IWR154" s="16"/>
      <c r="IWS154" s="16"/>
      <c r="IWT154" s="16"/>
      <c r="IWU154" s="16"/>
      <c r="IWV154" s="16"/>
      <c r="IWW154" s="16"/>
      <c r="IWX154" s="16"/>
      <c r="IWY154" s="16"/>
      <c r="IWZ154" s="16"/>
      <c r="IXA154" s="16"/>
      <c r="IXB154" s="16"/>
      <c r="IXC154" s="16"/>
      <c r="IXD154" s="16"/>
      <c r="IXE154" s="16"/>
      <c r="IXF154" s="16"/>
      <c r="IXG154" s="16"/>
      <c r="IXH154" s="16"/>
      <c r="IXI154" s="16"/>
      <c r="IXJ154" s="16"/>
      <c r="IXK154" s="16"/>
      <c r="IXL154" s="16"/>
      <c r="IXM154" s="16"/>
      <c r="IXN154" s="16"/>
      <c r="IXO154" s="16"/>
      <c r="IXP154" s="16"/>
      <c r="IXQ154" s="16"/>
      <c r="IXR154" s="16"/>
      <c r="IXS154" s="16"/>
      <c r="IXT154" s="16"/>
      <c r="IXU154" s="16"/>
      <c r="IXV154" s="16"/>
      <c r="IXW154" s="16"/>
      <c r="IXX154" s="16"/>
      <c r="IXY154" s="16"/>
      <c r="IXZ154" s="16"/>
      <c r="IYA154" s="16"/>
      <c r="IYB154" s="16"/>
      <c r="IYC154" s="16"/>
      <c r="IYD154" s="16"/>
      <c r="IYE154" s="16"/>
      <c r="IYF154" s="16"/>
      <c r="IYG154" s="16"/>
      <c r="IYH154" s="16"/>
      <c r="IYI154" s="16"/>
      <c r="IYJ154" s="16"/>
      <c r="IYK154" s="16"/>
      <c r="IYL154" s="16"/>
      <c r="IYM154" s="16"/>
      <c r="IYN154" s="16"/>
      <c r="IYO154" s="16"/>
      <c r="IYP154" s="16"/>
      <c r="IYQ154" s="16"/>
      <c r="IYR154" s="16"/>
      <c r="IYS154" s="16"/>
      <c r="IYT154" s="16"/>
      <c r="IYU154" s="16"/>
      <c r="IYV154" s="16"/>
      <c r="IYW154" s="16"/>
      <c r="IYX154" s="16"/>
      <c r="IYY154" s="16"/>
      <c r="IYZ154" s="16"/>
      <c r="IZA154" s="16"/>
      <c r="IZB154" s="16"/>
      <c r="IZC154" s="16"/>
      <c r="IZD154" s="16"/>
      <c r="IZE154" s="16"/>
      <c r="IZF154" s="16"/>
      <c r="IZG154" s="16"/>
      <c r="IZH154" s="16"/>
      <c r="IZI154" s="16"/>
      <c r="IZJ154" s="16"/>
      <c r="IZK154" s="16"/>
      <c r="IZL154" s="16"/>
      <c r="IZM154" s="16"/>
      <c r="IZN154" s="16"/>
      <c r="IZO154" s="16"/>
      <c r="IZP154" s="16"/>
      <c r="IZQ154" s="16"/>
      <c r="IZR154" s="16"/>
      <c r="IZS154" s="16"/>
      <c r="IZT154" s="16"/>
      <c r="IZU154" s="16"/>
      <c r="IZV154" s="16"/>
      <c r="IZW154" s="16"/>
      <c r="IZX154" s="16"/>
      <c r="IZY154" s="16"/>
      <c r="IZZ154" s="16"/>
      <c r="JAA154" s="16"/>
      <c r="JAB154" s="16"/>
      <c r="JAC154" s="16"/>
      <c r="JAD154" s="16"/>
      <c r="JAE154" s="16"/>
      <c r="JAF154" s="16"/>
      <c r="JAG154" s="16"/>
      <c r="JAH154" s="16"/>
      <c r="JAI154" s="16"/>
      <c r="JAJ154" s="16"/>
      <c r="JAK154" s="16"/>
      <c r="JAL154" s="16"/>
      <c r="JAM154" s="16"/>
      <c r="JAN154" s="16"/>
      <c r="JAO154" s="16"/>
      <c r="JAP154" s="16"/>
      <c r="JAQ154" s="16"/>
      <c r="JAR154" s="16"/>
      <c r="JAS154" s="16"/>
      <c r="JAT154" s="16"/>
      <c r="JAU154" s="16"/>
      <c r="JAV154" s="16"/>
      <c r="JAW154" s="16"/>
      <c r="JAX154" s="16"/>
      <c r="JAY154" s="16"/>
      <c r="JAZ154" s="16"/>
      <c r="JBA154" s="16"/>
      <c r="JBB154" s="16"/>
      <c r="JBC154" s="16"/>
      <c r="JBD154" s="16"/>
      <c r="JBE154" s="16"/>
      <c r="JBF154" s="16"/>
      <c r="JBG154" s="16"/>
      <c r="JBH154" s="16"/>
      <c r="JBI154" s="16"/>
      <c r="JBJ154" s="16"/>
      <c r="JBK154" s="16"/>
      <c r="JBL154" s="16"/>
      <c r="JBM154" s="16"/>
      <c r="JBN154" s="16"/>
      <c r="JBO154" s="16"/>
      <c r="JBP154" s="16"/>
      <c r="JBQ154" s="16"/>
      <c r="JBR154" s="16"/>
      <c r="JBS154" s="16"/>
      <c r="JBT154" s="16"/>
      <c r="JBU154" s="16"/>
      <c r="JBV154" s="16"/>
      <c r="JBW154" s="16"/>
      <c r="JBX154" s="16"/>
      <c r="JBY154" s="16"/>
      <c r="JBZ154" s="16"/>
      <c r="JCA154" s="16"/>
      <c r="JCB154" s="16"/>
      <c r="JCC154" s="16"/>
      <c r="JCD154" s="16"/>
      <c r="JCE154" s="16"/>
      <c r="JCF154" s="16"/>
      <c r="JCG154" s="16"/>
      <c r="JCH154" s="16"/>
      <c r="JCI154" s="16"/>
      <c r="JCJ154" s="16"/>
      <c r="JCK154" s="16"/>
      <c r="JCL154" s="16"/>
      <c r="JCM154" s="16"/>
      <c r="JCN154" s="16"/>
      <c r="JCO154" s="16"/>
      <c r="JCP154" s="16"/>
      <c r="JCQ154" s="16"/>
      <c r="JCR154" s="16"/>
      <c r="JCS154" s="16"/>
      <c r="JCT154" s="16"/>
      <c r="JCU154" s="16"/>
      <c r="JCV154" s="16"/>
      <c r="JCW154" s="16"/>
      <c r="JCX154" s="16"/>
      <c r="JCY154" s="16"/>
      <c r="JCZ154" s="16"/>
      <c r="JDA154" s="16"/>
      <c r="JDB154" s="16"/>
      <c r="JDC154" s="16"/>
      <c r="JDD154" s="16"/>
      <c r="JDE154" s="16"/>
      <c r="JDF154" s="16"/>
      <c r="JDG154" s="16"/>
      <c r="JDH154" s="16"/>
      <c r="JDI154" s="16"/>
      <c r="JDJ154" s="16"/>
      <c r="JDK154" s="16"/>
      <c r="JDL154" s="16"/>
      <c r="JDM154" s="16"/>
      <c r="JDN154" s="16"/>
      <c r="JDO154" s="16"/>
      <c r="JDP154" s="16"/>
      <c r="JDQ154" s="16"/>
      <c r="JDR154" s="16"/>
      <c r="JDS154" s="16"/>
      <c r="JDT154" s="16"/>
      <c r="JDU154" s="16"/>
      <c r="JDV154" s="16"/>
      <c r="JDW154" s="16"/>
      <c r="JDX154" s="16"/>
      <c r="JDY154" s="16"/>
      <c r="JDZ154" s="16"/>
      <c r="JEA154" s="16"/>
      <c r="JEB154" s="16"/>
      <c r="JEC154" s="16"/>
      <c r="JED154" s="16"/>
      <c r="JEE154" s="16"/>
      <c r="JEF154" s="16"/>
      <c r="JEG154" s="16"/>
      <c r="JEH154" s="16"/>
      <c r="JEI154" s="16"/>
      <c r="JEJ154" s="16"/>
      <c r="JEK154" s="16"/>
      <c r="JEL154" s="16"/>
      <c r="JEM154" s="16"/>
      <c r="JEN154" s="16"/>
      <c r="JEO154" s="16"/>
      <c r="JEP154" s="16"/>
      <c r="JEQ154" s="16"/>
      <c r="JER154" s="16"/>
      <c r="JES154" s="16"/>
      <c r="JET154" s="16"/>
      <c r="JEU154" s="16"/>
      <c r="JEV154" s="16"/>
      <c r="JEW154" s="16"/>
      <c r="JEX154" s="16"/>
      <c r="JEY154" s="16"/>
      <c r="JEZ154" s="16"/>
      <c r="JFA154" s="16"/>
      <c r="JFB154" s="16"/>
      <c r="JFC154" s="16"/>
      <c r="JFD154" s="16"/>
      <c r="JFE154" s="16"/>
      <c r="JFF154" s="16"/>
      <c r="JFG154" s="16"/>
      <c r="JFH154" s="16"/>
      <c r="JFI154" s="16"/>
      <c r="JFJ154" s="16"/>
      <c r="JFK154" s="16"/>
      <c r="JFL154" s="16"/>
      <c r="JFM154" s="16"/>
      <c r="JFN154" s="16"/>
      <c r="JFO154" s="16"/>
      <c r="JFP154" s="16"/>
      <c r="JFQ154" s="16"/>
      <c r="JFR154" s="16"/>
      <c r="JFS154" s="16"/>
      <c r="JFT154" s="16"/>
      <c r="JFU154" s="16"/>
      <c r="JFV154" s="16"/>
      <c r="JFW154" s="16"/>
      <c r="JFX154" s="16"/>
      <c r="JFY154" s="16"/>
      <c r="JFZ154" s="16"/>
      <c r="JGA154" s="16"/>
      <c r="JGB154" s="16"/>
      <c r="JGC154" s="16"/>
      <c r="JGD154" s="16"/>
      <c r="JGE154" s="16"/>
      <c r="JGF154" s="16"/>
      <c r="JGG154" s="16"/>
      <c r="JGH154" s="16"/>
      <c r="JGI154" s="16"/>
      <c r="JGJ154" s="16"/>
      <c r="JGK154" s="16"/>
      <c r="JGL154" s="16"/>
      <c r="JGM154" s="16"/>
      <c r="JGN154" s="16"/>
      <c r="JGO154" s="16"/>
      <c r="JGP154" s="16"/>
      <c r="JGQ154" s="16"/>
      <c r="JGR154" s="16"/>
      <c r="JGS154" s="16"/>
      <c r="JGT154" s="16"/>
      <c r="JGU154" s="16"/>
      <c r="JGV154" s="16"/>
      <c r="JGW154" s="16"/>
      <c r="JGX154" s="16"/>
      <c r="JGY154" s="16"/>
      <c r="JGZ154" s="16"/>
      <c r="JHA154" s="16"/>
      <c r="JHB154" s="16"/>
      <c r="JHC154" s="16"/>
      <c r="JHD154" s="16"/>
      <c r="JHE154" s="16"/>
      <c r="JHF154" s="16"/>
      <c r="JHG154" s="16"/>
      <c r="JHH154" s="16"/>
      <c r="JHI154" s="16"/>
      <c r="JHJ154" s="16"/>
      <c r="JHK154" s="16"/>
      <c r="JHL154" s="16"/>
      <c r="JHM154" s="16"/>
      <c r="JHN154" s="16"/>
      <c r="JHO154" s="16"/>
      <c r="JHP154" s="16"/>
      <c r="JHQ154" s="16"/>
      <c r="JHR154" s="16"/>
      <c r="JHS154" s="16"/>
      <c r="JHT154" s="16"/>
      <c r="JHU154" s="16"/>
      <c r="JHV154" s="16"/>
      <c r="JHW154" s="16"/>
      <c r="JHX154" s="16"/>
      <c r="JHY154" s="16"/>
      <c r="JHZ154" s="16"/>
      <c r="JIA154" s="16"/>
      <c r="JIB154" s="16"/>
      <c r="JIC154" s="16"/>
      <c r="JID154" s="16"/>
      <c r="JIE154" s="16"/>
      <c r="JIF154" s="16"/>
      <c r="JIG154" s="16"/>
      <c r="JIH154" s="16"/>
      <c r="JII154" s="16"/>
      <c r="JIJ154" s="16"/>
      <c r="JIK154" s="16"/>
      <c r="JIL154" s="16"/>
      <c r="JIM154" s="16"/>
      <c r="JIN154" s="16"/>
      <c r="JIO154" s="16"/>
      <c r="JIP154" s="16"/>
      <c r="JIQ154" s="16"/>
      <c r="JIR154" s="16"/>
      <c r="JIS154" s="16"/>
      <c r="JIT154" s="16"/>
      <c r="JIU154" s="16"/>
      <c r="JIV154" s="16"/>
      <c r="JIW154" s="16"/>
      <c r="JIX154" s="16"/>
      <c r="JIY154" s="16"/>
      <c r="JIZ154" s="16"/>
      <c r="JJA154" s="16"/>
      <c r="JJB154" s="16"/>
      <c r="JJC154" s="16"/>
      <c r="JJD154" s="16"/>
      <c r="JJE154" s="16"/>
      <c r="JJF154" s="16"/>
      <c r="JJG154" s="16"/>
      <c r="JJH154" s="16"/>
      <c r="JJI154" s="16"/>
      <c r="JJJ154" s="16"/>
      <c r="JJK154" s="16"/>
      <c r="JJL154" s="16"/>
      <c r="JJM154" s="16"/>
      <c r="JJN154" s="16"/>
      <c r="JJO154" s="16"/>
      <c r="JJP154" s="16"/>
      <c r="JJQ154" s="16"/>
      <c r="JJR154" s="16"/>
      <c r="JJS154" s="16"/>
      <c r="JJT154" s="16"/>
      <c r="JJU154" s="16"/>
      <c r="JJV154" s="16"/>
      <c r="JJW154" s="16"/>
      <c r="JJX154" s="16"/>
      <c r="JJY154" s="16"/>
      <c r="JJZ154" s="16"/>
      <c r="JKA154" s="16"/>
      <c r="JKB154" s="16"/>
      <c r="JKC154" s="16"/>
      <c r="JKD154" s="16"/>
      <c r="JKE154" s="16"/>
      <c r="JKF154" s="16"/>
      <c r="JKG154" s="16"/>
      <c r="JKH154" s="16"/>
      <c r="JKI154" s="16"/>
      <c r="JKJ154" s="16"/>
      <c r="JKK154" s="16"/>
      <c r="JKL154" s="16"/>
      <c r="JKM154" s="16"/>
      <c r="JKN154" s="16"/>
      <c r="JKO154" s="16"/>
      <c r="JKP154" s="16"/>
      <c r="JKQ154" s="16"/>
      <c r="JKR154" s="16"/>
      <c r="JKS154" s="16"/>
      <c r="JKT154" s="16"/>
      <c r="JKU154" s="16"/>
      <c r="JKV154" s="16"/>
      <c r="JKW154" s="16"/>
      <c r="JKX154" s="16"/>
      <c r="JKY154" s="16"/>
      <c r="JKZ154" s="16"/>
      <c r="JLA154" s="16"/>
      <c r="JLB154" s="16"/>
      <c r="JLC154" s="16"/>
      <c r="JLD154" s="16"/>
      <c r="JLE154" s="16"/>
      <c r="JLF154" s="16"/>
      <c r="JLG154" s="16"/>
      <c r="JLH154" s="16"/>
      <c r="JLI154" s="16"/>
      <c r="JLJ154" s="16"/>
      <c r="JLK154" s="16"/>
      <c r="JLL154" s="16"/>
      <c r="JLM154" s="16"/>
      <c r="JLN154" s="16"/>
      <c r="JLO154" s="16"/>
      <c r="JLP154" s="16"/>
      <c r="JLQ154" s="16"/>
      <c r="JLR154" s="16"/>
      <c r="JLS154" s="16"/>
      <c r="JLT154" s="16"/>
      <c r="JLU154" s="16"/>
      <c r="JLV154" s="16"/>
      <c r="JLW154" s="16"/>
      <c r="JLX154" s="16"/>
      <c r="JLY154" s="16"/>
      <c r="JLZ154" s="16"/>
      <c r="JMA154" s="16"/>
      <c r="JMB154" s="16"/>
      <c r="JMC154" s="16"/>
      <c r="JMD154" s="16"/>
      <c r="JME154" s="16"/>
      <c r="JMF154" s="16"/>
      <c r="JMG154" s="16"/>
      <c r="JMH154" s="16"/>
      <c r="JMI154" s="16"/>
      <c r="JMJ154" s="16"/>
      <c r="JMK154" s="16"/>
      <c r="JML154" s="16"/>
      <c r="JMM154" s="16"/>
      <c r="JMN154" s="16"/>
      <c r="JMO154" s="16"/>
      <c r="JMP154" s="16"/>
      <c r="JMQ154" s="16"/>
      <c r="JMR154" s="16"/>
      <c r="JMS154" s="16"/>
      <c r="JMT154" s="16"/>
      <c r="JMU154" s="16"/>
      <c r="JMV154" s="16"/>
      <c r="JMW154" s="16"/>
      <c r="JMX154" s="16"/>
      <c r="JMY154" s="16"/>
      <c r="JMZ154" s="16"/>
      <c r="JNA154" s="16"/>
      <c r="JNB154" s="16"/>
      <c r="JNC154" s="16"/>
      <c r="JND154" s="16"/>
      <c r="JNE154" s="16"/>
      <c r="JNF154" s="16"/>
      <c r="JNG154" s="16"/>
      <c r="JNH154" s="16"/>
      <c r="JNI154" s="16"/>
      <c r="JNJ154" s="16"/>
      <c r="JNK154" s="16"/>
      <c r="JNL154" s="16"/>
      <c r="JNM154" s="16"/>
      <c r="JNN154" s="16"/>
      <c r="JNO154" s="16"/>
      <c r="JNP154" s="16"/>
      <c r="JNQ154" s="16"/>
      <c r="JNR154" s="16"/>
      <c r="JNS154" s="16"/>
      <c r="JNT154" s="16"/>
      <c r="JNU154" s="16"/>
      <c r="JNV154" s="16"/>
      <c r="JNW154" s="16"/>
      <c r="JNX154" s="16"/>
      <c r="JNY154" s="16"/>
      <c r="JNZ154" s="16"/>
      <c r="JOA154" s="16"/>
      <c r="JOB154" s="16"/>
      <c r="JOC154" s="16"/>
      <c r="JOD154" s="16"/>
      <c r="JOE154" s="16"/>
      <c r="JOF154" s="16"/>
      <c r="JOG154" s="16"/>
      <c r="JOH154" s="16"/>
      <c r="JOI154" s="16"/>
      <c r="JOJ154" s="16"/>
      <c r="JOK154" s="16"/>
      <c r="JOL154" s="16"/>
      <c r="JOM154" s="16"/>
      <c r="JON154" s="16"/>
      <c r="JOO154" s="16"/>
      <c r="JOP154" s="16"/>
      <c r="JOQ154" s="16"/>
      <c r="JOR154" s="16"/>
      <c r="JOS154" s="16"/>
      <c r="JOT154" s="16"/>
      <c r="JOU154" s="16"/>
      <c r="JOV154" s="16"/>
      <c r="JOW154" s="16"/>
      <c r="JOX154" s="16"/>
      <c r="JOY154" s="16"/>
      <c r="JOZ154" s="16"/>
      <c r="JPA154" s="16"/>
      <c r="JPB154" s="16"/>
      <c r="JPC154" s="16"/>
      <c r="JPD154" s="16"/>
      <c r="JPE154" s="16"/>
      <c r="JPF154" s="16"/>
      <c r="JPG154" s="16"/>
      <c r="JPH154" s="16"/>
      <c r="JPI154" s="16"/>
      <c r="JPJ154" s="16"/>
      <c r="JPK154" s="16"/>
      <c r="JPL154" s="16"/>
      <c r="JPM154" s="16"/>
      <c r="JPN154" s="16"/>
      <c r="JPO154" s="16"/>
      <c r="JPP154" s="16"/>
      <c r="JPQ154" s="16"/>
      <c r="JPR154" s="16"/>
      <c r="JPS154" s="16"/>
      <c r="JPT154" s="16"/>
      <c r="JPU154" s="16"/>
      <c r="JPV154" s="16"/>
      <c r="JPW154" s="16"/>
      <c r="JPX154" s="16"/>
      <c r="JPY154" s="16"/>
      <c r="JPZ154" s="16"/>
      <c r="JQA154" s="16"/>
      <c r="JQB154" s="16"/>
      <c r="JQC154" s="16"/>
      <c r="JQD154" s="16"/>
      <c r="JQE154" s="16"/>
      <c r="JQF154" s="16"/>
      <c r="JQG154" s="16"/>
      <c r="JQH154" s="16"/>
      <c r="JQI154" s="16"/>
      <c r="JQJ154" s="16"/>
      <c r="JQK154" s="16"/>
      <c r="JQL154" s="16"/>
      <c r="JQM154" s="16"/>
      <c r="JQN154" s="16"/>
      <c r="JQO154" s="16"/>
      <c r="JQP154" s="16"/>
      <c r="JQQ154" s="16"/>
      <c r="JQR154" s="16"/>
      <c r="JQS154" s="16"/>
      <c r="JQT154" s="16"/>
      <c r="JQU154" s="16"/>
      <c r="JQV154" s="16"/>
      <c r="JQW154" s="16"/>
      <c r="JQX154" s="16"/>
      <c r="JQY154" s="16"/>
      <c r="JQZ154" s="16"/>
      <c r="JRA154" s="16"/>
      <c r="JRB154" s="16"/>
      <c r="JRC154" s="16"/>
      <c r="JRD154" s="16"/>
      <c r="JRE154" s="16"/>
      <c r="JRF154" s="16"/>
      <c r="JRG154" s="16"/>
      <c r="JRH154" s="16"/>
      <c r="JRI154" s="16"/>
      <c r="JRJ154" s="16"/>
      <c r="JRK154" s="16"/>
      <c r="JRL154" s="16"/>
      <c r="JRM154" s="16"/>
      <c r="JRN154" s="16"/>
      <c r="JRO154" s="16"/>
      <c r="JRP154" s="16"/>
      <c r="JRQ154" s="16"/>
      <c r="JRR154" s="16"/>
      <c r="JRS154" s="16"/>
      <c r="JRT154" s="16"/>
      <c r="JRU154" s="16"/>
      <c r="JRV154" s="16"/>
      <c r="JRW154" s="16"/>
      <c r="JRX154" s="16"/>
      <c r="JRY154" s="16"/>
      <c r="JRZ154" s="16"/>
      <c r="JSA154" s="16"/>
      <c r="JSB154" s="16"/>
      <c r="JSC154" s="16"/>
      <c r="JSD154" s="16"/>
      <c r="JSE154" s="16"/>
      <c r="JSF154" s="16"/>
      <c r="JSG154" s="16"/>
      <c r="JSH154" s="16"/>
      <c r="JSI154" s="16"/>
      <c r="JSJ154" s="16"/>
      <c r="JSK154" s="16"/>
      <c r="JSL154" s="16"/>
      <c r="JSM154" s="16"/>
      <c r="JSN154" s="16"/>
      <c r="JSO154" s="16"/>
      <c r="JSP154" s="16"/>
      <c r="JSQ154" s="16"/>
      <c r="JSR154" s="16"/>
      <c r="JSS154" s="16"/>
      <c r="JST154" s="16"/>
      <c r="JSU154" s="16"/>
      <c r="JSV154" s="16"/>
      <c r="JSW154" s="16"/>
      <c r="JSX154" s="16"/>
      <c r="JSY154" s="16"/>
      <c r="JSZ154" s="16"/>
      <c r="JTA154" s="16"/>
      <c r="JTB154" s="16"/>
      <c r="JTC154" s="16"/>
      <c r="JTD154" s="16"/>
      <c r="JTE154" s="16"/>
      <c r="JTF154" s="16"/>
      <c r="JTG154" s="16"/>
      <c r="JTH154" s="16"/>
      <c r="JTI154" s="16"/>
      <c r="JTJ154" s="16"/>
      <c r="JTK154" s="16"/>
      <c r="JTL154" s="16"/>
      <c r="JTM154" s="16"/>
      <c r="JTN154" s="16"/>
      <c r="JTO154" s="16"/>
      <c r="JTP154" s="16"/>
      <c r="JTQ154" s="16"/>
      <c r="JTR154" s="16"/>
      <c r="JTS154" s="16"/>
      <c r="JTT154" s="16"/>
      <c r="JTU154" s="16"/>
      <c r="JTV154" s="16"/>
      <c r="JTW154" s="16"/>
      <c r="JTX154" s="16"/>
      <c r="JTY154" s="16"/>
      <c r="JTZ154" s="16"/>
      <c r="JUA154" s="16"/>
      <c r="JUB154" s="16"/>
      <c r="JUC154" s="16"/>
      <c r="JUD154" s="16"/>
      <c r="JUE154" s="16"/>
      <c r="JUF154" s="16"/>
      <c r="JUG154" s="16"/>
      <c r="JUH154" s="16"/>
      <c r="JUI154" s="16"/>
      <c r="JUJ154" s="16"/>
      <c r="JUK154" s="16"/>
      <c r="JUL154" s="16"/>
      <c r="JUM154" s="16"/>
      <c r="JUN154" s="16"/>
      <c r="JUO154" s="16"/>
      <c r="JUP154" s="16"/>
      <c r="JUQ154" s="16"/>
      <c r="JUR154" s="16"/>
      <c r="JUS154" s="16"/>
      <c r="JUT154" s="16"/>
      <c r="JUU154" s="16"/>
      <c r="JUV154" s="16"/>
      <c r="JUW154" s="16"/>
      <c r="JUX154" s="16"/>
      <c r="JUY154" s="16"/>
      <c r="JUZ154" s="16"/>
      <c r="JVA154" s="16"/>
      <c r="JVB154" s="16"/>
      <c r="JVC154" s="16"/>
      <c r="JVD154" s="16"/>
      <c r="JVE154" s="16"/>
      <c r="JVF154" s="16"/>
      <c r="JVG154" s="16"/>
      <c r="JVH154" s="16"/>
      <c r="JVI154" s="16"/>
      <c r="JVJ154" s="16"/>
      <c r="JVK154" s="16"/>
      <c r="JVL154" s="16"/>
      <c r="JVM154" s="16"/>
      <c r="JVN154" s="16"/>
      <c r="JVO154" s="16"/>
      <c r="JVP154" s="16"/>
      <c r="JVQ154" s="16"/>
      <c r="JVR154" s="16"/>
      <c r="JVS154" s="16"/>
      <c r="JVT154" s="16"/>
      <c r="JVU154" s="16"/>
      <c r="JVV154" s="16"/>
      <c r="JVW154" s="16"/>
      <c r="JVX154" s="16"/>
      <c r="JVY154" s="16"/>
      <c r="JVZ154" s="16"/>
      <c r="JWA154" s="16"/>
      <c r="JWB154" s="16"/>
      <c r="JWC154" s="16"/>
      <c r="JWD154" s="16"/>
      <c r="JWE154" s="16"/>
      <c r="JWF154" s="16"/>
      <c r="JWG154" s="16"/>
      <c r="JWH154" s="16"/>
      <c r="JWI154" s="16"/>
      <c r="JWJ154" s="16"/>
      <c r="JWK154" s="16"/>
      <c r="JWL154" s="16"/>
      <c r="JWM154" s="16"/>
      <c r="JWN154" s="16"/>
      <c r="JWO154" s="16"/>
      <c r="JWP154" s="16"/>
      <c r="JWQ154" s="16"/>
      <c r="JWR154" s="16"/>
      <c r="JWS154" s="16"/>
      <c r="JWT154" s="16"/>
      <c r="JWU154" s="16"/>
      <c r="JWV154" s="16"/>
      <c r="JWW154" s="16"/>
      <c r="JWX154" s="16"/>
      <c r="JWY154" s="16"/>
      <c r="JWZ154" s="16"/>
      <c r="JXA154" s="16"/>
      <c r="JXB154" s="16"/>
      <c r="JXC154" s="16"/>
      <c r="JXD154" s="16"/>
      <c r="JXE154" s="16"/>
      <c r="JXF154" s="16"/>
      <c r="JXG154" s="16"/>
      <c r="JXH154" s="16"/>
      <c r="JXI154" s="16"/>
      <c r="JXJ154" s="16"/>
      <c r="JXK154" s="16"/>
      <c r="JXL154" s="16"/>
      <c r="JXM154" s="16"/>
      <c r="JXN154" s="16"/>
      <c r="JXO154" s="16"/>
      <c r="JXP154" s="16"/>
      <c r="JXQ154" s="16"/>
      <c r="JXR154" s="16"/>
      <c r="JXS154" s="16"/>
      <c r="JXT154" s="16"/>
      <c r="JXU154" s="16"/>
      <c r="JXV154" s="16"/>
      <c r="JXW154" s="16"/>
      <c r="JXX154" s="16"/>
      <c r="JXY154" s="16"/>
      <c r="JXZ154" s="16"/>
      <c r="JYA154" s="16"/>
      <c r="JYB154" s="16"/>
      <c r="JYC154" s="16"/>
      <c r="JYD154" s="16"/>
      <c r="JYE154" s="16"/>
      <c r="JYF154" s="16"/>
      <c r="JYG154" s="16"/>
      <c r="JYH154" s="16"/>
      <c r="JYI154" s="16"/>
      <c r="JYJ154" s="16"/>
      <c r="JYK154" s="16"/>
      <c r="JYL154" s="16"/>
      <c r="JYM154" s="16"/>
      <c r="JYN154" s="16"/>
      <c r="JYO154" s="16"/>
      <c r="JYP154" s="16"/>
      <c r="JYQ154" s="16"/>
      <c r="JYR154" s="16"/>
      <c r="JYS154" s="16"/>
      <c r="JYT154" s="16"/>
      <c r="JYU154" s="16"/>
      <c r="JYV154" s="16"/>
      <c r="JYW154" s="16"/>
      <c r="JYX154" s="16"/>
      <c r="JYY154" s="16"/>
      <c r="JYZ154" s="16"/>
      <c r="JZA154" s="16"/>
      <c r="JZB154" s="16"/>
      <c r="JZC154" s="16"/>
      <c r="JZD154" s="16"/>
      <c r="JZE154" s="16"/>
      <c r="JZF154" s="16"/>
      <c r="JZG154" s="16"/>
      <c r="JZH154" s="16"/>
      <c r="JZI154" s="16"/>
      <c r="JZJ154" s="16"/>
      <c r="JZK154" s="16"/>
      <c r="JZL154" s="16"/>
      <c r="JZM154" s="16"/>
      <c r="JZN154" s="16"/>
      <c r="JZO154" s="16"/>
      <c r="JZP154" s="16"/>
      <c r="JZQ154" s="16"/>
      <c r="JZR154" s="16"/>
      <c r="JZS154" s="16"/>
      <c r="JZT154" s="16"/>
      <c r="JZU154" s="16"/>
      <c r="JZV154" s="16"/>
      <c r="JZW154" s="16"/>
      <c r="JZX154" s="16"/>
      <c r="JZY154" s="16"/>
      <c r="JZZ154" s="16"/>
      <c r="KAA154" s="16"/>
      <c r="KAB154" s="16"/>
      <c r="KAC154" s="16"/>
      <c r="KAD154" s="16"/>
      <c r="KAE154" s="16"/>
      <c r="KAF154" s="16"/>
      <c r="KAG154" s="16"/>
      <c r="KAH154" s="16"/>
      <c r="KAI154" s="16"/>
      <c r="KAJ154" s="16"/>
      <c r="KAK154" s="16"/>
      <c r="KAL154" s="16"/>
      <c r="KAM154" s="16"/>
      <c r="KAN154" s="16"/>
      <c r="KAO154" s="16"/>
      <c r="KAP154" s="16"/>
      <c r="KAQ154" s="16"/>
      <c r="KAR154" s="16"/>
      <c r="KAS154" s="16"/>
      <c r="KAT154" s="16"/>
      <c r="KAU154" s="16"/>
      <c r="KAV154" s="16"/>
      <c r="KAW154" s="16"/>
      <c r="KAX154" s="16"/>
      <c r="KAY154" s="16"/>
      <c r="KAZ154" s="16"/>
      <c r="KBA154" s="16"/>
      <c r="KBB154" s="16"/>
      <c r="KBC154" s="16"/>
      <c r="KBD154" s="16"/>
      <c r="KBE154" s="16"/>
      <c r="KBF154" s="16"/>
      <c r="KBG154" s="16"/>
      <c r="KBH154" s="16"/>
      <c r="KBI154" s="16"/>
      <c r="KBJ154" s="16"/>
      <c r="KBK154" s="16"/>
      <c r="KBL154" s="16"/>
      <c r="KBM154" s="16"/>
      <c r="KBN154" s="16"/>
      <c r="KBO154" s="16"/>
      <c r="KBP154" s="16"/>
      <c r="KBQ154" s="16"/>
      <c r="KBR154" s="16"/>
      <c r="KBS154" s="16"/>
      <c r="KBT154" s="16"/>
      <c r="KBU154" s="16"/>
      <c r="KBV154" s="16"/>
      <c r="KBW154" s="16"/>
      <c r="KBX154" s="16"/>
      <c r="KBY154" s="16"/>
      <c r="KBZ154" s="16"/>
      <c r="KCA154" s="16"/>
      <c r="KCB154" s="16"/>
      <c r="KCC154" s="16"/>
      <c r="KCD154" s="16"/>
      <c r="KCE154" s="16"/>
      <c r="KCF154" s="16"/>
      <c r="KCG154" s="16"/>
      <c r="KCH154" s="16"/>
      <c r="KCI154" s="16"/>
      <c r="KCJ154" s="16"/>
      <c r="KCK154" s="16"/>
      <c r="KCL154" s="16"/>
      <c r="KCM154" s="16"/>
      <c r="KCN154" s="16"/>
      <c r="KCO154" s="16"/>
      <c r="KCP154" s="16"/>
      <c r="KCQ154" s="16"/>
      <c r="KCR154" s="16"/>
      <c r="KCS154" s="16"/>
      <c r="KCT154" s="16"/>
      <c r="KCU154" s="16"/>
      <c r="KCV154" s="16"/>
      <c r="KCW154" s="16"/>
      <c r="KCX154" s="16"/>
      <c r="KCY154" s="16"/>
      <c r="KCZ154" s="16"/>
      <c r="KDA154" s="16"/>
      <c r="KDB154" s="16"/>
      <c r="KDC154" s="16"/>
      <c r="KDD154" s="16"/>
      <c r="KDE154" s="16"/>
      <c r="KDF154" s="16"/>
      <c r="KDG154" s="16"/>
      <c r="KDH154" s="16"/>
      <c r="KDI154" s="16"/>
      <c r="KDJ154" s="16"/>
      <c r="KDK154" s="16"/>
      <c r="KDL154" s="16"/>
      <c r="KDM154" s="16"/>
      <c r="KDN154" s="16"/>
      <c r="KDO154" s="16"/>
      <c r="KDP154" s="16"/>
      <c r="KDQ154" s="16"/>
      <c r="KDR154" s="16"/>
      <c r="KDS154" s="16"/>
      <c r="KDT154" s="16"/>
      <c r="KDU154" s="16"/>
      <c r="KDV154" s="16"/>
      <c r="KDW154" s="16"/>
      <c r="KDX154" s="16"/>
      <c r="KDY154" s="16"/>
      <c r="KDZ154" s="16"/>
      <c r="KEA154" s="16"/>
      <c r="KEB154" s="16"/>
      <c r="KEC154" s="16"/>
      <c r="KED154" s="16"/>
      <c r="KEE154" s="16"/>
      <c r="KEF154" s="16"/>
      <c r="KEG154" s="16"/>
      <c r="KEH154" s="16"/>
      <c r="KEI154" s="16"/>
      <c r="KEJ154" s="16"/>
      <c r="KEK154" s="16"/>
      <c r="KEL154" s="16"/>
      <c r="KEM154" s="16"/>
      <c r="KEN154" s="16"/>
      <c r="KEO154" s="16"/>
      <c r="KEP154" s="16"/>
      <c r="KEQ154" s="16"/>
      <c r="KER154" s="16"/>
      <c r="KES154" s="16"/>
      <c r="KET154" s="16"/>
      <c r="KEU154" s="16"/>
      <c r="KEV154" s="16"/>
      <c r="KEW154" s="16"/>
      <c r="KEX154" s="16"/>
      <c r="KEY154" s="16"/>
      <c r="KEZ154" s="16"/>
      <c r="KFA154" s="16"/>
      <c r="KFB154" s="16"/>
      <c r="KFC154" s="16"/>
      <c r="KFD154" s="16"/>
      <c r="KFE154" s="16"/>
      <c r="KFF154" s="16"/>
      <c r="KFG154" s="16"/>
      <c r="KFH154" s="16"/>
      <c r="KFI154" s="16"/>
      <c r="KFJ154" s="16"/>
      <c r="KFK154" s="16"/>
      <c r="KFL154" s="16"/>
      <c r="KFM154" s="16"/>
      <c r="KFN154" s="16"/>
      <c r="KFO154" s="16"/>
      <c r="KFP154" s="16"/>
      <c r="KFQ154" s="16"/>
      <c r="KFR154" s="16"/>
      <c r="KFS154" s="16"/>
      <c r="KFT154" s="16"/>
      <c r="KFU154" s="16"/>
      <c r="KFV154" s="16"/>
      <c r="KFW154" s="16"/>
      <c r="KFX154" s="16"/>
      <c r="KFY154" s="16"/>
      <c r="KFZ154" s="16"/>
      <c r="KGA154" s="16"/>
      <c r="KGB154" s="16"/>
      <c r="KGC154" s="16"/>
      <c r="KGD154" s="16"/>
      <c r="KGE154" s="16"/>
      <c r="KGF154" s="16"/>
      <c r="KGG154" s="16"/>
      <c r="KGH154" s="16"/>
      <c r="KGI154" s="16"/>
      <c r="KGJ154" s="16"/>
      <c r="KGK154" s="16"/>
      <c r="KGL154" s="16"/>
      <c r="KGM154" s="16"/>
      <c r="KGN154" s="16"/>
      <c r="KGO154" s="16"/>
      <c r="KGP154" s="16"/>
      <c r="KGQ154" s="16"/>
      <c r="KGR154" s="16"/>
      <c r="KGS154" s="16"/>
      <c r="KGT154" s="16"/>
      <c r="KGU154" s="16"/>
      <c r="KGV154" s="16"/>
      <c r="KGW154" s="16"/>
      <c r="KGX154" s="16"/>
      <c r="KGY154" s="16"/>
      <c r="KGZ154" s="16"/>
      <c r="KHA154" s="16"/>
      <c r="KHB154" s="16"/>
      <c r="KHC154" s="16"/>
      <c r="KHD154" s="16"/>
      <c r="KHE154" s="16"/>
      <c r="KHF154" s="16"/>
      <c r="KHG154" s="16"/>
      <c r="KHH154" s="16"/>
      <c r="KHI154" s="16"/>
      <c r="KHJ154" s="16"/>
      <c r="KHK154" s="16"/>
      <c r="KHL154" s="16"/>
      <c r="KHM154" s="16"/>
      <c r="KHN154" s="16"/>
      <c r="KHO154" s="16"/>
      <c r="KHP154" s="16"/>
      <c r="KHQ154" s="16"/>
      <c r="KHR154" s="16"/>
      <c r="KHS154" s="16"/>
      <c r="KHT154" s="16"/>
      <c r="KHU154" s="16"/>
      <c r="KHV154" s="16"/>
      <c r="KHW154" s="16"/>
      <c r="KHX154" s="16"/>
      <c r="KHY154" s="16"/>
      <c r="KHZ154" s="16"/>
      <c r="KIA154" s="16"/>
      <c r="KIB154" s="16"/>
      <c r="KIC154" s="16"/>
      <c r="KID154" s="16"/>
      <c r="KIE154" s="16"/>
      <c r="KIF154" s="16"/>
      <c r="KIG154" s="16"/>
      <c r="KIH154" s="16"/>
      <c r="KII154" s="16"/>
      <c r="KIJ154" s="16"/>
      <c r="KIK154" s="16"/>
      <c r="KIL154" s="16"/>
      <c r="KIM154" s="16"/>
      <c r="KIN154" s="16"/>
      <c r="KIO154" s="16"/>
      <c r="KIP154" s="16"/>
      <c r="KIQ154" s="16"/>
      <c r="KIR154" s="16"/>
      <c r="KIS154" s="16"/>
      <c r="KIT154" s="16"/>
      <c r="KIU154" s="16"/>
      <c r="KIV154" s="16"/>
      <c r="KIW154" s="16"/>
      <c r="KIX154" s="16"/>
      <c r="KIY154" s="16"/>
      <c r="KIZ154" s="16"/>
      <c r="KJA154" s="16"/>
      <c r="KJB154" s="16"/>
      <c r="KJC154" s="16"/>
      <c r="KJD154" s="16"/>
      <c r="KJE154" s="16"/>
      <c r="KJF154" s="16"/>
      <c r="KJG154" s="16"/>
      <c r="KJH154" s="16"/>
      <c r="KJI154" s="16"/>
      <c r="KJJ154" s="16"/>
      <c r="KJK154" s="16"/>
      <c r="KJL154" s="16"/>
      <c r="KJM154" s="16"/>
      <c r="KJN154" s="16"/>
      <c r="KJO154" s="16"/>
      <c r="KJP154" s="16"/>
      <c r="KJQ154" s="16"/>
      <c r="KJR154" s="16"/>
      <c r="KJS154" s="16"/>
      <c r="KJT154" s="16"/>
      <c r="KJU154" s="16"/>
      <c r="KJV154" s="16"/>
      <c r="KJW154" s="16"/>
      <c r="KJX154" s="16"/>
      <c r="KJY154" s="16"/>
      <c r="KJZ154" s="16"/>
      <c r="KKA154" s="16"/>
      <c r="KKB154" s="16"/>
      <c r="KKC154" s="16"/>
      <c r="KKD154" s="16"/>
      <c r="KKE154" s="16"/>
      <c r="KKF154" s="16"/>
      <c r="KKG154" s="16"/>
      <c r="KKH154" s="16"/>
      <c r="KKI154" s="16"/>
      <c r="KKJ154" s="16"/>
      <c r="KKK154" s="16"/>
      <c r="KKL154" s="16"/>
      <c r="KKM154" s="16"/>
      <c r="KKN154" s="16"/>
      <c r="KKO154" s="16"/>
      <c r="KKP154" s="16"/>
      <c r="KKQ154" s="16"/>
      <c r="KKR154" s="16"/>
      <c r="KKS154" s="16"/>
      <c r="KKT154" s="16"/>
      <c r="KKU154" s="16"/>
      <c r="KKV154" s="16"/>
      <c r="KKW154" s="16"/>
      <c r="KKX154" s="16"/>
      <c r="KKY154" s="16"/>
      <c r="KKZ154" s="16"/>
      <c r="KLA154" s="16"/>
      <c r="KLB154" s="16"/>
      <c r="KLC154" s="16"/>
      <c r="KLD154" s="16"/>
      <c r="KLE154" s="16"/>
      <c r="KLF154" s="16"/>
      <c r="KLG154" s="16"/>
      <c r="KLH154" s="16"/>
      <c r="KLI154" s="16"/>
      <c r="KLJ154" s="16"/>
      <c r="KLK154" s="16"/>
      <c r="KLL154" s="16"/>
      <c r="KLM154" s="16"/>
      <c r="KLN154" s="16"/>
      <c r="KLO154" s="16"/>
      <c r="KLP154" s="16"/>
      <c r="KLQ154" s="16"/>
      <c r="KLR154" s="16"/>
      <c r="KLS154" s="16"/>
      <c r="KLT154" s="16"/>
      <c r="KLU154" s="16"/>
      <c r="KLV154" s="16"/>
      <c r="KLW154" s="16"/>
      <c r="KLX154" s="16"/>
      <c r="KLY154" s="16"/>
      <c r="KLZ154" s="16"/>
      <c r="KMA154" s="16"/>
      <c r="KMB154" s="16"/>
      <c r="KMC154" s="16"/>
      <c r="KMD154" s="16"/>
      <c r="KME154" s="16"/>
      <c r="KMF154" s="16"/>
      <c r="KMG154" s="16"/>
      <c r="KMH154" s="16"/>
      <c r="KMI154" s="16"/>
      <c r="KMJ154" s="16"/>
      <c r="KMK154" s="16"/>
      <c r="KML154" s="16"/>
      <c r="KMM154" s="16"/>
      <c r="KMN154" s="16"/>
      <c r="KMO154" s="16"/>
      <c r="KMP154" s="16"/>
      <c r="KMQ154" s="16"/>
      <c r="KMR154" s="16"/>
      <c r="KMS154" s="16"/>
      <c r="KMT154" s="16"/>
      <c r="KMU154" s="16"/>
      <c r="KMV154" s="16"/>
      <c r="KMW154" s="16"/>
      <c r="KMX154" s="16"/>
      <c r="KMY154" s="16"/>
      <c r="KMZ154" s="16"/>
      <c r="KNA154" s="16"/>
      <c r="KNB154" s="16"/>
      <c r="KNC154" s="16"/>
      <c r="KND154" s="16"/>
      <c r="KNE154" s="16"/>
      <c r="KNF154" s="16"/>
      <c r="KNG154" s="16"/>
      <c r="KNH154" s="16"/>
      <c r="KNI154" s="16"/>
      <c r="KNJ154" s="16"/>
      <c r="KNK154" s="16"/>
      <c r="KNL154" s="16"/>
      <c r="KNM154" s="16"/>
      <c r="KNN154" s="16"/>
      <c r="KNO154" s="16"/>
      <c r="KNP154" s="16"/>
      <c r="KNQ154" s="16"/>
      <c r="KNR154" s="16"/>
      <c r="KNS154" s="16"/>
      <c r="KNT154" s="16"/>
      <c r="KNU154" s="16"/>
      <c r="KNV154" s="16"/>
      <c r="KNW154" s="16"/>
      <c r="KNX154" s="16"/>
      <c r="KNY154" s="16"/>
      <c r="KNZ154" s="16"/>
      <c r="KOA154" s="16"/>
      <c r="KOB154" s="16"/>
      <c r="KOC154" s="16"/>
      <c r="KOD154" s="16"/>
      <c r="KOE154" s="16"/>
      <c r="KOF154" s="16"/>
      <c r="KOG154" s="16"/>
      <c r="KOH154" s="16"/>
      <c r="KOI154" s="16"/>
      <c r="KOJ154" s="16"/>
      <c r="KOK154" s="16"/>
      <c r="KOL154" s="16"/>
      <c r="KOM154" s="16"/>
      <c r="KON154" s="16"/>
      <c r="KOO154" s="16"/>
      <c r="KOP154" s="16"/>
      <c r="KOQ154" s="16"/>
      <c r="KOR154" s="16"/>
      <c r="KOS154" s="16"/>
      <c r="KOT154" s="16"/>
      <c r="KOU154" s="16"/>
      <c r="KOV154" s="16"/>
      <c r="KOW154" s="16"/>
      <c r="KOX154" s="16"/>
      <c r="KOY154" s="16"/>
      <c r="KOZ154" s="16"/>
      <c r="KPA154" s="16"/>
      <c r="KPB154" s="16"/>
      <c r="KPC154" s="16"/>
      <c r="KPD154" s="16"/>
      <c r="KPE154" s="16"/>
      <c r="KPF154" s="16"/>
      <c r="KPG154" s="16"/>
      <c r="KPH154" s="16"/>
      <c r="KPI154" s="16"/>
      <c r="KPJ154" s="16"/>
      <c r="KPK154" s="16"/>
      <c r="KPL154" s="16"/>
      <c r="KPM154" s="16"/>
      <c r="KPN154" s="16"/>
      <c r="KPO154" s="16"/>
      <c r="KPP154" s="16"/>
      <c r="KPQ154" s="16"/>
      <c r="KPR154" s="16"/>
      <c r="KPS154" s="16"/>
      <c r="KPT154" s="16"/>
      <c r="KPU154" s="16"/>
      <c r="KPV154" s="16"/>
      <c r="KPW154" s="16"/>
      <c r="KPX154" s="16"/>
      <c r="KPY154" s="16"/>
      <c r="KPZ154" s="16"/>
      <c r="KQA154" s="16"/>
      <c r="KQB154" s="16"/>
      <c r="KQC154" s="16"/>
      <c r="KQD154" s="16"/>
      <c r="KQE154" s="16"/>
      <c r="KQF154" s="16"/>
      <c r="KQG154" s="16"/>
      <c r="KQH154" s="16"/>
      <c r="KQI154" s="16"/>
      <c r="KQJ154" s="16"/>
      <c r="KQK154" s="16"/>
      <c r="KQL154" s="16"/>
      <c r="KQM154" s="16"/>
      <c r="KQN154" s="16"/>
      <c r="KQO154" s="16"/>
      <c r="KQP154" s="16"/>
      <c r="KQQ154" s="16"/>
      <c r="KQR154" s="16"/>
      <c r="KQS154" s="16"/>
      <c r="KQT154" s="16"/>
      <c r="KQU154" s="16"/>
      <c r="KQV154" s="16"/>
      <c r="KQW154" s="16"/>
      <c r="KQX154" s="16"/>
      <c r="KQY154" s="16"/>
      <c r="KQZ154" s="16"/>
      <c r="KRA154" s="16"/>
      <c r="KRB154" s="16"/>
      <c r="KRC154" s="16"/>
      <c r="KRD154" s="16"/>
      <c r="KRE154" s="16"/>
      <c r="KRF154" s="16"/>
      <c r="KRG154" s="16"/>
      <c r="KRH154" s="16"/>
      <c r="KRI154" s="16"/>
      <c r="KRJ154" s="16"/>
      <c r="KRK154" s="16"/>
      <c r="KRL154" s="16"/>
      <c r="KRM154" s="16"/>
      <c r="KRN154" s="16"/>
      <c r="KRO154" s="16"/>
      <c r="KRP154" s="16"/>
      <c r="KRQ154" s="16"/>
      <c r="KRR154" s="16"/>
      <c r="KRS154" s="16"/>
      <c r="KRT154" s="16"/>
      <c r="KRU154" s="16"/>
      <c r="KRV154" s="16"/>
      <c r="KRW154" s="16"/>
      <c r="KRX154" s="16"/>
      <c r="KRY154" s="16"/>
      <c r="KRZ154" s="16"/>
      <c r="KSA154" s="16"/>
      <c r="KSB154" s="16"/>
      <c r="KSC154" s="16"/>
      <c r="KSD154" s="16"/>
      <c r="KSE154" s="16"/>
      <c r="KSF154" s="16"/>
      <c r="KSG154" s="16"/>
      <c r="KSH154" s="16"/>
      <c r="KSI154" s="16"/>
      <c r="KSJ154" s="16"/>
      <c r="KSK154" s="16"/>
      <c r="KSL154" s="16"/>
      <c r="KSM154" s="16"/>
      <c r="KSN154" s="16"/>
      <c r="KSO154" s="16"/>
      <c r="KSP154" s="16"/>
      <c r="KSQ154" s="16"/>
      <c r="KSR154" s="16"/>
      <c r="KSS154" s="16"/>
      <c r="KST154" s="16"/>
      <c r="KSU154" s="16"/>
      <c r="KSV154" s="16"/>
      <c r="KSW154" s="16"/>
      <c r="KSX154" s="16"/>
      <c r="KSY154" s="16"/>
      <c r="KSZ154" s="16"/>
      <c r="KTA154" s="16"/>
      <c r="KTB154" s="16"/>
      <c r="KTC154" s="16"/>
      <c r="KTD154" s="16"/>
      <c r="KTE154" s="16"/>
      <c r="KTF154" s="16"/>
      <c r="KTG154" s="16"/>
      <c r="KTH154" s="16"/>
      <c r="KTI154" s="16"/>
      <c r="KTJ154" s="16"/>
      <c r="KTK154" s="16"/>
      <c r="KTL154" s="16"/>
      <c r="KTM154" s="16"/>
      <c r="KTN154" s="16"/>
      <c r="KTO154" s="16"/>
      <c r="KTP154" s="16"/>
      <c r="KTQ154" s="16"/>
      <c r="KTR154" s="16"/>
      <c r="KTS154" s="16"/>
      <c r="KTT154" s="16"/>
      <c r="KTU154" s="16"/>
      <c r="KTV154" s="16"/>
      <c r="KTW154" s="16"/>
      <c r="KTX154" s="16"/>
      <c r="KTY154" s="16"/>
      <c r="KTZ154" s="16"/>
      <c r="KUA154" s="16"/>
      <c r="KUB154" s="16"/>
      <c r="KUC154" s="16"/>
      <c r="KUD154" s="16"/>
      <c r="KUE154" s="16"/>
      <c r="KUF154" s="16"/>
      <c r="KUG154" s="16"/>
      <c r="KUH154" s="16"/>
      <c r="KUI154" s="16"/>
      <c r="KUJ154" s="16"/>
      <c r="KUK154" s="16"/>
      <c r="KUL154" s="16"/>
      <c r="KUM154" s="16"/>
      <c r="KUN154" s="16"/>
      <c r="KUO154" s="16"/>
      <c r="KUP154" s="16"/>
      <c r="KUQ154" s="16"/>
      <c r="KUR154" s="16"/>
      <c r="KUS154" s="16"/>
      <c r="KUT154" s="16"/>
      <c r="KUU154" s="16"/>
      <c r="KUV154" s="16"/>
      <c r="KUW154" s="16"/>
      <c r="KUX154" s="16"/>
      <c r="KUY154" s="16"/>
      <c r="KUZ154" s="16"/>
      <c r="KVA154" s="16"/>
      <c r="KVB154" s="16"/>
      <c r="KVC154" s="16"/>
      <c r="KVD154" s="16"/>
      <c r="KVE154" s="16"/>
      <c r="KVF154" s="16"/>
      <c r="KVG154" s="16"/>
      <c r="KVH154" s="16"/>
      <c r="KVI154" s="16"/>
      <c r="KVJ154" s="16"/>
      <c r="KVK154" s="16"/>
      <c r="KVL154" s="16"/>
      <c r="KVM154" s="16"/>
      <c r="KVN154" s="16"/>
      <c r="KVO154" s="16"/>
      <c r="KVP154" s="16"/>
      <c r="KVQ154" s="16"/>
      <c r="KVR154" s="16"/>
      <c r="KVS154" s="16"/>
      <c r="KVT154" s="16"/>
      <c r="KVU154" s="16"/>
      <c r="KVV154" s="16"/>
      <c r="KVW154" s="16"/>
      <c r="KVX154" s="16"/>
      <c r="KVY154" s="16"/>
      <c r="KVZ154" s="16"/>
      <c r="KWA154" s="16"/>
      <c r="KWB154" s="16"/>
      <c r="KWC154" s="16"/>
      <c r="KWD154" s="16"/>
      <c r="KWE154" s="16"/>
      <c r="KWF154" s="16"/>
      <c r="KWG154" s="16"/>
      <c r="KWH154" s="16"/>
      <c r="KWI154" s="16"/>
      <c r="KWJ154" s="16"/>
      <c r="KWK154" s="16"/>
      <c r="KWL154" s="16"/>
      <c r="KWM154" s="16"/>
      <c r="KWN154" s="16"/>
      <c r="KWO154" s="16"/>
      <c r="KWP154" s="16"/>
      <c r="KWQ154" s="16"/>
      <c r="KWR154" s="16"/>
      <c r="KWS154" s="16"/>
      <c r="KWT154" s="16"/>
      <c r="KWU154" s="16"/>
      <c r="KWV154" s="16"/>
      <c r="KWW154" s="16"/>
      <c r="KWX154" s="16"/>
      <c r="KWY154" s="16"/>
      <c r="KWZ154" s="16"/>
      <c r="KXA154" s="16"/>
      <c r="KXB154" s="16"/>
      <c r="KXC154" s="16"/>
      <c r="KXD154" s="16"/>
      <c r="KXE154" s="16"/>
      <c r="KXF154" s="16"/>
      <c r="KXG154" s="16"/>
      <c r="KXH154" s="16"/>
      <c r="KXI154" s="16"/>
      <c r="KXJ154" s="16"/>
      <c r="KXK154" s="16"/>
      <c r="KXL154" s="16"/>
      <c r="KXM154" s="16"/>
      <c r="KXN154" s="16"/>
      <c r="KXO154" s="16"/>
      <c r="KXP154" s="16"/>
      <c r="KXQ154" s="16"/>
      <c r="KXR154" s="16"/>
      <c r="KXS154" s="16"/>
      <c r="KXT154" s="16"/>
      <c r="KXU154" s="16"/>
      <c r="KXV154" s="16"/>
      <c r="KXW154" s="16"/>
      <c r="KXX154" s="16"/>
      <c r="KXY154" s="16"/>
      <c r="KXZ154" s="16"/>
      <c r="KYA154" s="16"/>
      <c r="KYB154" s="16"/>
      <c r="KYC154" s="16"/>
      <c r="KYD154" s="16"/>
      <c r="KYE154" s="16"/>
      <c r="KYF154" s="16"/>
      <c r="KYG154" s="16"/>
      <c r="KYH154" s="16"/>
      <c r="KYI154" s="16"/>
      <c r="KYJ154" s="16"/>
      <c r="KYK154" s="16"/>
      <c r="KYL154" s="16"/>
      <c r="KYM154" s="16"/>
      <c r="KYN154" s="16"/>
      <c r="KYO154" s="16"/>
      <c r="KYP154" s="16"/>
      <c r="KYQ154" s="16"/>
      <c r="KYR154" s="16"/>
      <c r="KYS154" s="16"/>
      <c r="KYT154" s="16"/>
      <c r="KYU154" s="16"/>
      <c r="KYV154" s="16"/>
      <c r="KYW154" s="16"/>
      <c r="KYX154" s="16"/>
      <c r="KYY154" s="16"/>
      <c r="KYZ154" s="16"/>
      <c r="KZA154" s="16"/>
      <c r="KZB154" s="16"/>
      <c r="KZC154" s="16"/>
      <c r="KZD154" s="16"/>
      <c r="KZE154" s="16"/>
      <c r="KZF154" s="16"/>
      <c r="KZG154" s="16"/>
      <c r="KZH154" s="16"/>
      <c r="KZI154" s="16"/>
      <c r="KZJ154" s="16"/>
      <c r="KZK154" s="16"/>
      <c r="KZL154" s="16"/>
      <c r="KZM154" s="16"/>
      <c r="KZN154" s="16"/>
      <c r="KZO154" s="16"/>
      <c r="KZP154" s="16"/>
      <c r="KZQ154" s="16"/>
      <c r="KZR154" s="16"/>
      <c r="KZS154" s="16"/>
      <c r="KZT154" s="16"/>
      <c r="KZU154" s="16"/>
      <c r="KZV154" s="16"/>
      <c r="KZW154" s="16"/>
      <c r="KZX154" s="16"/>
      <c r="KZY154" s="16"/>
      <c r="KZZ154" s="16"/>
      <c r="LAA154" s="16"/>
      <c r="LAB154" s="16"/>
      <c r="LAC154" s="16"/>
      <c r="LAD154" s="16"/>
      <c r="LAE154" s="16"/>
      <c r="LAF154" s="16"/>
      <c r="LAG154" s="16"/>
      <c r="LAH154" s="16"/>
      <c r="LAI154" s="16"/>
      <c r="LAJ154" s="16"/>
      <c r="LAK154" s="16"/>
      <c r="LAL154" s="16"/>
      <c r="LAM154" s="16"/>
      <c r="LAN154" s="16"/>
      <c r="LAO154" s="16"/>
      <c r="LAP154" s="16"/>
      <c r="LAQ154" s="16"/>
      <c r="LAR154" s="16"/>
      <c r="LAS154" s="16"/>
      <c r="LAT154" s="16"/>
      <c r="LAU154" s="16"/>
      <c r="LAV154" s="16"/>
      <c r="LAW154" s="16"/>
      <c r="LAX154" s="16"/>
      <c r="LAY154" s="16"/>
      <c r="LAZ154" s="16"/>
      <c r="LBA154" s="16"/>
      <c r="LBB154" s="16"/>
      <c r="LBC154" s="16"/>
      <c r="LBD154" s="16"/>
      <c r="LBE154" s="16"/>
      <c r="LBF154" s="16"/>
      <c r="LBG154" s="16"/>
      <c r="LBH154" s="16"/>
      <c r="LBI154" s="16"/>
      <c r="LBJ154" s="16"/>
      <c r="LBK154" s="16"/>
      <c r="LBL154" s="16"/>
      <c r="LBM154" s="16"/>
      <c r="LBN154" s="16"/>
      <c r="LBO154" s="16"/>
      <c r="LBP154" s="16"/>
      <c r="LBQ154" s="16"/>
      <c r="LBR154" s="16"/>
      <c r="LBS154" s="16"/>
      <c r="LBT154" s="16"/>
      <c r="LBU154" s="16"/>
      <c r="LBV154" s="16"/>
      <c r="LBW154" s="16"/>
      <c r="LBX154" s="16"/>
      <c r="LBY154" s="16"/>
      <c r="LBZ154" s="16"/>
      <c r="LCA154" s="16"/>
      <c r="LCB154" s="16"/>
      <c r="LCC154" s="16"/>
      <c r="LCD154" s="16"/>
      <c r="LCE154" s="16"/>
      <c r="LCF154" s="16"/>
      <c r="LCG154" s="16"/>
      <c r="LCH154" s="16"/>
      <c r="LCI154" s="16"/>
      <c r="LCJ154" s="16"/>
      <c r="LCK154" s="16"/>
      <c r="LCL154" s="16"/>
      <c r="LCM154" s="16"/>
      <c r="LCN154" s="16"/>
      <c r="LCO154" s="16"/>
      <c r="LCP154" s="16"/>
      <c r="LCQ154" s="16"/>
      <c r="LCR154" s="16"/>
      <c r="LCS154" s="16"/>
      <c r="LCT154" s="16"/>
      <c r="LCU154" s="16"/>
      <c r="LCV154" s="16"/>
      <c r="LCW154" s="16"/>
      <c r="LCX154" s="16"/>
      <c r="LCY154" s="16"/>
      <c r="LCZ154" s="16"/>
      <c r="LDA154" s="16"/>
      <c r="LDB154" s="16"/>
      <c r="LDC154" s="16"/>
      <c r="LDD154" s="16"/>
      <c r="LDE154" s="16"/>
      <c r="LDF154" s="16"/>
      <c r="LDG154" s="16"/>
      <c r="LDH154" s="16"/>
      <c r="LDI154" s="16"/>
      <c r="LDJ154" s="16"/>
      <c r="LDK154" s="16"/>
      <c r="LDL154" s="16"/>
      <c r="LDM154" s="16"/>
      <c r="LDN154" s="16"/>
      <c r="LDO154" s="16"/>
      <c r="LDP154" s="16"/>
      <c r="LDQ154" s="16"/>
      <c r="LDR154" s="16"/>
      <c r="LDS154" s="16"/>
      <c r="LDT154" s="16"/>
      <c r="LDU154" s="16"/>
      <c r="LDV154" s="16"/>
      <c r="LDW154" s="16"/>
      <c r="LDX154" s="16"/>
      <c r="LDY154" s="16"/>
      <c r="LDZ154" s="16"/>
      <c r="LEA154" s="16"/>
      <c r="LEB154" s="16"/>
      <c r="LEC154" s="16"/>
      <c r="LED154" s="16"/>
      <c r="LEE154" s="16"/>
      <c r="LEF154" s="16"/>
      <c r="LEG154" s="16"/>
      <c r="LEH154" s="16"/>
      <c r="LEI154" s="16"/>
      <c r="LEJ154" s="16"/>
      <c r="LEK154" s="16"/>
      <c r="LEL154" s="16"/>
      <c r="LEM154" s="16"/>
      <c r="LEN154" s="16"/>
      <c r="LEO154" s="16"/>
      <c r="LEP154" s="16"/>
      <c r="LEQ154" s="16"/>
      <c r="LER154" s="16"/>
      <c r="LES154" s="16"/>
      <c r="LET154" s="16"/>
      <c r="LEU154" s="16"/>
      <c r="LEV154" s="16"/>
      <c r="LEW154" s="16"/>
      <c r="LEX154" s="16"/>
      <c r="LEY154" s="16"/>
      <c r="LEZ154" s="16"/>
      <c r="LFA154" s="16"/>
      <c r="LFB154" s="16"/>
      <c r="LFC154" s="16"/>
      <c r="LFD154" s="16"/>
      <c r="LFE154" s="16"/>
      <c r="LFF154" s="16"/>
      <c r="LFG154" s="16"/>
      <c r="LFH154" s="16"/>
      <c r="LFI154" s="16"/>
      <c r="LFJ154" s="16"/>
      <c r="LFK154" s="16"/>
      <c r="LFL154" s="16"/>
      <c r="LFM154" s="16"/>
      <c r="LFN154" s="16"/>
      <c r="LFO154" s="16"/>
      <c r="LFP154" s="16"/>
      <c r="LFQ154" s="16"/>
      <c r="LFR154" s="16"/>
      <c r="LFS154" s="16"/>
      <c r="LFT154" s="16"/>
      <c r="LFU154" s="16"/>
      <c r="LFV154" s="16"/>
      <c r="LFW154" s="16"/>
      <c r="LFX154" s="16"/>
      <c r="LFY154" s="16"/>
      <c r="LFZ154" s="16"/>
      <c r="LGA154" s="16"/>
      <c r="LGB154" s="16"/>
      <c r="LGC154" s="16"/>
      <c r="LGD154" s="16"/>
      <c r="LGE154" s="16"/>
      <c r="LGF154" s="16"/>
      <c r="LGG154" s="16"/>
      <c r="LGH154" s="16"/>
      <c r="LGI154" s="16"/>
      <c r="LGJ154" s="16"/>
      <c r="LGK154" s="16"/>
      <c r="LGL154" s="16"/>
      <c r="LGM154" s="16"/>
      <c r="LGN154" s="16"/>
      <c r="LGO154" s="16"/>
      <c r="LGP154" s="16"/>
      <c r="LGQ154" s="16"/>
      <c r="LGR154" s="16"/>
      <c r="LGS154" s="16"/>
      <c r="LGT154" s="16"/>
      <c r="LGU154" s="16"/>
      <c r="LGV154" s="16"/>
      <c r="LGW154" s="16"/>
      <c r="LGX154" s="16"/>
      <c r="LGY154" s="16"/>
      <c r="LGZ154" s="16"/>
      <c r="LHA154" s="16"/>
      <c r="LHB154" s="16"/>
      <c r="LHC154" s="16"/>
      <c r="LHD154" s="16"/>
      <c r="LHE154" s="16"/>
      <c r="LHF154" s="16"/>
      <c r="LHG154" s="16"/>
      <c r="LHH154" s="16"/>
      <c r="LHI154" s="16"/>
      <c r="LHJ154" s="16"/>
      <c r="LHK154" s="16"/>
      <c r="LHL154" s="16"/>
      <c r="LHM154" s="16"/>
      <c r="LHN154" s="16"/>
      <c r="LHO154" s="16"/>
      <c r="LHP154" s="16"/>
      <c r="LHQ154" s="16"/>
      <c r="LHR154" s="16"/>
      <c r="LHS154" s="16"/>
      <c r="LHT154" s="16"/>
      <c r="LHU154" s="16"/>
      <c r="LHV154" s="16"/>
      <c r="LHW154" s="16"/>
      <c r="LHX154" s="16"/>
      <c r="LHY154" s="16"/>
      <c r="LHZ154" s="16"/>
      <c r="LIA154" s="16"/>
      <c r="LIB154" s="16"/>
      <c r="LIC154" s="16"/>
      <c r="LID154" s="16"/>
      <c r="LIE154" s="16"/>
      <c r="LIF154" s="16"/>
      <c r="LIG154" s="16"/>
      <c r="LIH154" s="16"/>
      <c r="LII154" s="16"/>
      <c r="LIJ154" s="16"/>
      <c r="LIK154" s="16"/>
      <c r="LIL154" s="16"/>
      <c r="LIM154" s="16"/>
      <c r="LIN154" s="16"/>
      <c r="LIO154" s="16"/>
      <c r="LIP154" s="16"/>
      <c r="LIQ154" s="16"/>
      <c r="LIR154" s="16"/>
      <c r="LIS154" s="16"/>
      <c r="LIT154" s="16"/>
      <c r="LIU154" s="16"/>
      <c r="LIV154" s="16"/>
      <c r="LIW154" s="16"/>
      <c r="LIX154" s="16"/>
      <c r="LIY154" s="16"/>
      <c r="LIZ154" s="16"/>
      <c r="LJA154" s="16"/>
      <c r="LJB154" s="16"/>
      <c r="LJC154" s="16"/>
      <c r="LJD154" s="16"/>
      <c r="LJE154" s="16"/>
      <c r="LJF154" s="16"/>
      <c r="LJG154" s="16"/>
      <c r="LJH154" s="16"/>
      <c r="LJI154" s="16"/>
      <c r="LJJ154" s="16"/>
      <c r="LJK154" s="16"/>
      <c r="LJL154" s="16"/>
      <c r="LJM154" s="16"/>
      <c r="LJN154" s="16"/>
      <c r="LJO154" s="16"/>
      <c r="LJP154" s="16"/>
      <c r="LJQ154" s="16"/>
      <c r="LJR154" s="16"/>
      <c r="LJS154" s="16"/>
      <c r="LJT154" s="16"/>
      <c r="LJU154" s="16"/>
      <c r="LJV154" s="16"/>
      <c r="LJW154" s="16"/>
      <c r="LJX154" s="16"/>
      <c r="LJY154" s="16"/>
      <c r="LJZ154" s="16"/>
      <c r="LKA154" s="16"/>
      <c r="LKB154" s="16"/>
      <c r="LKC154" s="16"/>
      <c r="LKD154" s="16"/>
      <c r="LKE154" s="16"/>
      <c r="LKF154" s="16"/>
      <c r="LKG154" s="16"/>
      <c r="LKH154" s="16"/>
      <c r="LKI154" s="16"/>
      <c r="LKJ154" s="16"/>
      <c r="LKK154" s="16"/>
      <c r="LKL154" s="16"/>
      <c r="LKM154" s="16"/>
      <c r="LKN154" s="16"/>
      <c r="LKO154" s="16"/>
      <c r="LKP154" s="16"/>
      <c r="LKQ154" s="16"/>
      <c r="LKR154" s="16"/>
      <c r="LKS154" s="16"/>
      <c r="LKT154" s="16"/>
      <c r="LKU154" s="16"/>
      <c r="LKV154" s="16"/>
      <c r="LKW154" s="16"/>
      <c r="LKX154" s="16"/>
      <c r="LKY154" s="16"/>
      <c r="LKZ154" s="16"/>
      <c r="LLA154" s="16"/>
      <c r="LLB154" s="16"/>
      <c r="LLC154" s="16"/>
      <c r="LLD154" s="16"/>
      <c r="LLE154" s="16"/>
      <c r="LLF154" s="16"/>
      <c r="LLG154" s="16"/>
      <c r="LLH154" s="16"/>
      <c r="LLI154" s="16"/>
      <c r="LLJ154" s="16"/>
      <c r="LLK154" s="16"/>
      <c r="LLL154" s="16"/>
      <c r="LLM154" s="16"/>
      <c r="LLN154" s="16"/>
      <c r="LLO154" s="16"/>
      <c r="LLP154" s="16"/>
      <c r="LLQ154" s="16"/>
      <c r="LLR154" s="16"/>
      <c r="LLS154" s="16"/>
      <c r="LLT154" s="16"/>
      <c r="LLU154" s="16"/>
      <c r="LLV154" s="16"/>
      <c r="LLW154" s="16"/>
      <c r="LLX154" s="16"/>
      <c r="LLY154" s="16"/>
      <c r="LLZ154" s="16"/>
      <c r="LMA154" s="16"/>
      <c r="LMB154" s="16"/>
      <c r="LMC154" s="16"/>
      <c r="LMD154" s="16"/>
      <c r="LME154" s="16"/>
      <c r="LMF154" s="16"/>
      <c r="LMG154" s="16"/>
      <c r="LMH154" s="16"/>
      <c r="LMI154" s="16"/>
      <c r="LMJ154" s="16"/>
      <c r="LMK154" s="16"/>
      <c r="LML154" s="16"/>
      <c r="LMM154" s="16"/>
      <c r="LMN154" s="16"/>
      <c r="LMO154" s="16"/>
      <c r="LMP154" s="16"/>
      <c r="LMQ154" s="16"/>
      <c r="LMR154" s="16"/>
      <c r="LMS154" s="16"/>
      <c r="LMT154" s="16"/>
      <c r="LMU154" s="16"/>
      <c r="LMV154" s="16"/>
      <c r="LMW154" s="16"/>
      <c r="LMX154" s="16"/>
      <c r="LMY154" s="16"/>
      <c r="LMZ154" s="16"/>
      <c r="LNA154" s="16"/>
      <c r="LNB154" s="16"/>
      <c r="LNC154" s="16"/>
      <c r="LND154" s="16"/>
      <c r="LNE154" s="16"/>
      <c r="LNF154" s="16"/>
      <c r="LNG154" s="16"/>
      <c r="LNH154" s="16"/>
      <c r="LNI154" s="16"/>
      <c r="LNJ154" s="16"/>
      <c r="LNK154" s="16"/>
      <c r="LNL154" s="16"/>
      <c r="LNM154" s="16"/>
      <c r="LNN154" s="16"/>
      <c r="LNO154" s="16"/>
      <c r="LNP154" s="16"/>
      <c r="LNQ154" s="16"/>
      <c r="LNR154" s="16"/>
      <c r="LNS154" s="16"/>
      <c r="LNT154" s="16"/>
      <c r="LNU154" s="16"/>
      <c r="LNV154" s="16"/>
      <c r="LNW154" s="16"/>
      <c r="LNX154" s="16"/>
      <c r="LNY154" s="16"/>
      <c r="LNZ154" s="16"/>
      <c r="LOA154" s="16"/>
      <c r="LOB154" s="16"/>
      <c r="LOC154" s="16"/>
      <c r="LOD154" s="16"/>
      <c r="LOE154" s="16"/>
      <c r="LOF154" s="16"/>
      <c r="LOG154" s="16"/>
      <c r="LOH154" s="16"/>
      <c r="LOI154" s="16"/>
      <c r="LOJ154" s="16"/>
      <c r="LOK154" s="16"/>
      <c r="LOL154" s="16"/>
      <c r="LOM154" s="16"/>
      <c r="LON154" s="16"/>
      <c r="LOO154" s="16"/>
      <c r="LOP154" s="16"/>
      <c r="LOQ154" s="16"/>
      <c r="LOR154" s="16"/>
      <c r="LOS154" s="16"/>
      <c r="LOT154" s="16"/>
      <c r="LOU154" s="16"/>
      <c r="LOV154" s="16"/>
      <c r="LOW154" s="16"/>
      <c r="LOX154" s="16"/>
      <c r="LOY154" s="16"/>
      <c r="LOZ154" s="16"/>
      <c r="LPA154" s="16"/>
      <c r="LPB154" s="16"/>
      <c r="LPC154" s="16"/>
      <c r="LPD154" s="16"/>
      <c r="LPE154" s="16"/>
      <c r="LPF154" s="16"/>
      <c r="LPG154" s="16"/>
      <c r="LPH154" s="16"/>
      <c r="LPI154" s="16"/>
      <c r="LPJ154" s="16"/>
      <c r="LPK154" s="16"/>
      <c r="LPL154" s="16"/>
      <c r="LPM154" s="16"/>
      <c r="LPN154" s="16"/>
      <c r="LPO154" s="16"/>
      <c r="LPP154" s="16"/>
      <c r="LPQ154" s="16"/>
      <c r="LPR154" s="16"/>
      <c r="LPS154" s="16"/>
      <c r="LPT154" s="16"/>
      <c r="LPU154" s="16"/>
      <c r="LPV154" s="16"/>
      <c r="LPW154" s="16"/>
      <c r="LPX154" s="16"/>
      <c r="LPY154" s="16"/>
      <c r="LPZ154" s="16"/>
      <c r="LQA154" s="16"/>
      <c r="LQB154" s="16"/>
      <c r="LQC154" s="16"/>
      <c r="LQD154" s="16"/>
      <c r="LQE154" s="16"/>
      <c r="LQF154" s="16"/>
      <c r="LQG154" s="16"/>
      <c r="LQH154" s="16"/>
      <c r="LQI154" s="16"/>
      <c r="LQJ154" s="16"/>
      <c r="LQK154" s="16"/>
      <c r="LQL154" s="16"/>
      <c r="LQM154" s="16"/>
      <c r="LQN154" s="16"/>
      <c r="LQO154" s="16"/>
      <c r="LQP154" s="16"/>
      <c r="LQQ154" s="16"/>
      <c r="LQR154" s="16"/>
      <c r="LQS154" s="16"/>
      <c r="LQT154" s="16"/>
      <c r="LQU154" s="16"/>
      <c r="LQV154" s="16"/>
      <c r="LQW154" s="16"/>
      <c r="LQX154" s="16"/>
      <c r="LQY154" s="16"/>
      <c r="LQZ154" s="16"/>
      <c r="LRA154" s="16"/>
      <c r="LRB154" s="16"/>
      <c r="LRC154" s="16"/>
      <c r="LRD154" s="16"/>
      <c r="LRE154" s="16"/>
      <c r="LRF154" s="16"/>
      <c r="LRG154" s="16"/>
      <c r="LRH154" s="16"/>
      <c r="LRI154" s="16"/>
      <c r="LRJ154" s="16"/>
      <c r="LRK154" s="16"/>
      <c r="LRL154" s="16"/>
      <c r="LRM154" s="16"/>
      <c r="LRN154" s="16"/>
      <c r="LRO154" s="16"/>
      <c r="LRP154" s="16"/>
      <c r="LRQ154" s="16"/>
      <c r="LRR154" s="16"/>
      <c r="LRS154" s="16"/>
      <c r="LRT154" s="16"/>
      <c r="LRU154" s="16"/>
      <c r="LRV154" s="16"/>
      <c r="LRW154" s="16"/>
      <c r="LRX154" s="16"/>
      <c r="LRY154" s="16"/>
      <c r="LRZ154" s="16"/>
      <c r="LSA154" s="16"/>
      <c r="LSB154" s="16"/>
      <c r="LSC154" s="16"/>
      <c r="LSD154" s="16"/>
      <c r="LSE154" s="16"/>
      <c r="LSF154" s="16"/>
      <c r="LSG154" s="16"/>
      <c r="LSH154" s="16"/>
      <c r="LSI154" s="16"/>
      <c r="LSJ154" s="16"/>
      <c r="LSK154" s="16"/>
      <c r="LSL154" s="16"/>
      <c r="LSM154" s="16"/>
      <c r="LSN154" s="16"/>
      <c r="LSO154" s="16"/>
      <c r="LSP154" s="16"/>
      <c r="LSQ154" s="16"/>
      <c r="LSR154" s="16"/>
      <c r="LSS154" s="16"/>
      <c r="LST154" s="16"/>
      <c r="LSU154" s="16"/>
      <c r="LSV154" s="16"/>
      <c r="LSW154" s="16"/>
      <c r="LSX154" s="16"/>
      <c r="LSY154" s="16"/>
      <c r="LSZ154" s="16"/>
      <c r="LTA154" s="16"/>
      <c r="LTB154" s="16"/>
      <c r="LTC154" s="16"/>
      <c r="LTD154" s="16"/>
      <c r="LTE154" s="16"/>
      <c r="LTF154" s="16"/>
      <c r="LTG154" s="16"/>
      <c r="LTH154" s="16"/>
      <c r="LTI154" s="16"/>
      <c r="LTJ154" s="16"/>
      <c r="LTK154" s="16"/>
      <c r="LTL154" s="16"/>
      <c r="LTM154" s="16"/>
      <c r="LTN154" s="16"/>
      <c r="LTO154" s="16"/>
      <c r="LTP154" s="16"/>
      <c r="LTQ154" s="16"/>
      <c r="LTR154" s="16"/>
      <c r="LTS154" s="16"/>
      <c r="LTT154" s="16"/>
      <c r="LTU154" s="16"/>
      <c r="LTV154" s="16"/>
      <c r="LTW154" s="16"/>
      <c r="LTX154" s="16"/>
      <c r="LTY154" s="16"/>
      <c r="LTZ154" s="16"/>
      <c r="LUA154" s="16"/>
      <c r="LUB154" s="16"/>
      <c r="LUC154" s="16"/>
      <c r="LUD154" s="16"/>
      <c r="LUE154" s="16"/>
      <c r="LUF154" s="16"/>
      <c r="LUG154" s="16"/>
      <c r="LUH154" s="16"/>
      <c r="LUI154" s="16"/>
      <c r="LUJ154" s="16"/>
      <c r="LUK154" s="16"/>
      <c r="LUL154" s="16"/>
      <c r="LUM154" s="16"/>
      <c r="LUN154" s="16"/>
      <c r="LUO154" s="16"/>
      <c r="LUP154" s="16"/>
      <c r="LUQ154" s="16"/>
      <c r="LUR154" s="16"/>
      <c r="LUS154" s="16"/>
      <c r="LUT154" s="16"/>
      <c r="LUU154" s="16"/>
      <c r="LUV154" s="16"/>
      <c r="LUW154" s="16"/>
      <c r="LUX154" s="16"/>
      <c r="LUY154" s="16"/>
      <c r="LUZ154" s="16"/>
      <c r="LVA154" s="16"/>
      <c r="LVB154" s="16"/>
      <c r="LVC154" s="16"/>
      <c r="LVD154" s="16"/>
      <c r="LVE154" s="16"/>
      <c r="LVF154" s="16"/>
      <c r="LVG154" s="16"/>
      <c r="LVH154" s="16"/>
      <c r="LVI154" s="16"/>
      <c r="LVJ154" s="16"/>
      <c r="LVK154" s="16"/>
      <c r="LVL154" s="16"/>
      <c r="LVM154" s="16"/>
      <c r="LVN154" s="16"/>
      <c r="LVO154" s="16"/>
      <c r="LVP154" s="16"/>
      <c r="LVQ154" s="16"/>
      <c r="LVR154" s="16"/>
      <c r="LVS154" s="16"/>
      <c r="LVT154" s="16"/>
      <c r="LVU154" s="16"/>
      <c r="LVV154" s="16"/>
      <c r="LVW154" s="16"/>
      <c r="LVX154" s="16"/>
      <c r="LVY154" s="16"/>
      <c r="LVZ154" s="16"/>
      <c r="LWA154" s="16"/>
      <c r="LWB154" s="16"/>
      <c r="LWC154" s="16"/>
      <c r="LWD154" s="16"/>
      <c r="LWE154" s="16"/>
      <c r="LWF154" s="16"/>
      <c r="LWG154" s="16"/>
      <c r="LWH154" s="16"/>
      <c r="LWI154" s="16"/>
      <c r="LWJ154" s="16"/>
      <c r="LWK154" s="16"/>
      <c r="LWL154" s="16"/>
      <c r="LWM154" s="16"/>
      <c r="LWN154" s="16"/>
      <c r="LWO154" s="16"/>
      <c r="LWP154" s="16"/>
      <c r="LWQ154" s="16"/>
      <c r="LWR154" s="16"/>
      <c r="LWS154" s="16"/>
      <c r="LWT154" s="16"/>
      <c r="LWU154" s="16"/>
      <c r="LWV154" s="16"/>
      <c r="LWW154" s="16"/>
      <c r="LWX154" s="16"/>
      <c r="LWY154" s="16"/>
      <c r="LWZ154" s="16"/>
      <c r="LXA154" s="16"/>
      <c r="LXB154" s="16"/>
      <c r="LXC154" s="16"/>
      <c r="LXD154" s="16"/>
      <c r="LXE154" s="16"/>
      <c r="LXF154" s="16"/>
      <c r="LXG154" s="16"/>
      <c r="LXH154" s="16"/>
      <c r="LXI154" s="16"/>
      <c r="LXJ154" s="16"/>
      <c r="LXK154" s="16"/>
      <c r="LXL154" s="16"/>
      <c r="LXM154" s="16"/>
      <c r="LXN154" s="16"/>
      <c r="LXO154" s="16"/>
      <c r="LXP154" s="16"/>
      <c r="LXQ154" s="16"/>
      <c r="LXR154" s="16"/>
      <c r="LXS154" s="16"/>
      <c r="LXT154" s="16"/>
      <c r="LXU154" s="16"/>
      <c r="LXV154" s="16"/>
      <c r="LXW154" s="16"/>
      <c r="LXX154" s="16"/>
      <c r="LXY154" s="16"/>
      <c r="LXZ154" s="16"/>
      <c r="LYA154" s="16"/>
      <c r="LYB154" s="16"/>
      <c r="LYC154" s="16"/>
      <c r="LYD154" s="16"/>
      <c r="LYE154" s="16"/>
      <c r="LYF154" s="16"/>
      <c r="LYG154" s="16"/>
      <c r="LYH154" s="16"/>
      <c r="LYI154" s="16"/>
      <c r="LYJ154" s="16"/>
      <c r="LYK154" s="16"/>
      <c r="LYL154" s="16"/>
      <c r="LYM154" s="16"/>
      <c r="LYN154" s="16"/>
      <c r="LYO154" s="16"/>
      <c r="LYP154" s="16"/>
      <c r="LYQ154" s="16"/>
      <c r="LYR154" s="16"/>
      <c r="LYS154" s="16"/>
      <c r="LYT154" s="16"/>
      <c r="LYU154" s="16"/>
      <c r="LYV154" s="16"/>
      <c r="LYW154" s="16"/>
      <c r="LYX154" s="16"/>
      <c r="LYY154" s="16"/>
      <c r="LYZ154" s="16"/>
      <c r="LZA154" s="16"/>
      <c r="LZB154" s="16"/>
      <c r="LZC154" s="16"/>
      <c r="LZD154" s="16"/>
      <c r="LZE154" s="16"/>
      <c r="LZF154" s="16"/>
      <c r="LZG154" s="16"/>
      <c r="LZH154" s="16"/>
      <c r="LZI154" s="16"/>
      <c r="LZJ154" s="16"/>
      <c r="LZK154" s="16"/>
      <c r="LZL154" s="16"/>
      <c r="LZM154" s="16"/>
      <c r="LZN154" s="16"/>
      <c r="LZO154" s="16"/>
      <c r="LZP154" s="16"/>
      <c r="LZQ154" s="16"/>
      <c r="LZR154" s="16"/>
      <c r="LZS154" s="16"/>
      <c r="LZT154" s="16"/>
      <c r="LZU154" s="16"/>
      <c r="LZV154" s="16"/>
      <c r="LZW154" s="16"/>
      <c r="LZX154" s="16"/>
      <c r="LZY154" s="16"/>
      <c r="LZZ154" s="16"/>
      <c r="MAA154" s="16"/>
      <c r="MAB154" s="16"/>
      <c r="MAC154" s="16"/>
      <c r="MAD154" s="16"/>
      <c r="MAE154" s="16"/>
      <c r="MAF154" s="16"/>
      <c r="MAG154" s="16"/>
      <c r="MAH154" s="16"/>
      <c r="MAI154" s="16"/>
      <c r="MAJ154" s="16"/>
      <c r="MAK154" s="16"/>
      <c r="MAL154" s="16"/>
      <c r="MAM154" s="16"/>
      <c r="MAN154" s="16"/>
      <c r="MAO154" s="16"/>
      <c r="MAP154" s="16"/>
      <c r="MAQ154" s="16"/>
      <c r="MAR154" s="16"/>
      <c r="MAS154" s="16"/>
      <c r="MAT154" s="16"/>
      <c r="MAU154" s="16"/>
      <c r="MAV154" s="16"/>
      <c r="MAW154" s="16"/>
      <c r="MAX154" s="16"/>
      <c r="MAY154" s="16"/>
      <c r="MAZ154" s="16"/>
      <c r="MBA154" s="16"/>
      <c r="MBB154" s="16"/>
      <c r="MBC154" s="16"/>
      <c r="MBD154" s="16"/>
      <c r="MBE154" s="16"/>
      <c r="MBF154" s="16"/>
      <c r="MBG154" s="16"/>
      <c r="MBH154" s="16"/>
      <c r="MBI154" s="16"/>
      <c r="MBJ154" s="16"/>
      <c r="MBK154" s="16"/>
      <c r="MBL154" s="16"/>
      <c r="MBM154" s="16"/>
      <c r="MBN154" s="16"/>
      <c r="MBO154" s="16"/>
      <c r="MBP154" s="16"/>
      <c r="MBQ154" s="16"/>
      <c r="MBR154" s="16"/>
      <c r="MBS154" s="16"/>
      <c r="MBT154" s="16"/>
      <c r="MBU154" s="16"/>
      <c r="MBV154" s="16"/>
      <c r="MBW154" s="16"/>
      <c r="MBX154" s="16"/>
      <c r="MBY154" s="16"/>
      <c r="MBZ154" s="16"/>
      <c r="MCA154" s="16"/>
      <c r="MCB154" s="16"/>
      <c r="MCC154" s="16"/>
      <c r="MCD154" s="16"/>
      <c r="MCE154" s="16"/>
      <c r="MCF154" s="16"/>
      <c r="MCG154" s="16"/>
      <c r="MCH154" s="16"/>
      <c r="MCI154" s="16"/>
      <c r="MCJ154" s="16"/>
      <c r="MCK154" s="16"/>
      <c r="MCL154" s="16"/>
      <c r="MCM154" s="16"/>
      <c r="MCN154" s="16"/>
      <c r="MCO154" s="16"/>
      <c r="MCP154" s="16"/>
      <c r="MCQ154" s="16"/>
      <c r="MCR154" s="16"/>
      <c r="MCS154" s="16"/>
      <c r="MCT154" s="16"/>
      <c r="MCU154" s="16"/>
      <c r="MCV154" s="16"/>
      <c r="MCW154" s="16"/>
      <c r="MCX154" s="16"/>
      <c r="MCY154" s="16"/>
      <c r="MCZ154" s="16"/>
      <c r="MDA154" s="16"/>
      <c r="MDB154" s="16"/>
      <c r="MDC154" s="16"/>
      <c r="MDD154" s="16"/>
      <c r="MDE154" s="16"/>
      <c r="MDF154" s="16"/>
      <c r="MDG154" s="16"/>
      <c r="MDH154" s="16"/>
      <c r="MDI154" s="16"/>
      <c r="MDJ154" s="16"/>
      <c r="MDK154" s="16"/>
      <c r="MDL154" s="16"/>
      <c r="MDM154" s="16"/>
      <c r="MDN154" s="16"/>
      <c r="MDO154" s="16"/>
      <c r="MDP154" s="16"/>
      <c r="MDQ154" s="16"/>
      <c r="MDR154" s="16"/>
      <c r="MDS154" s="16"/>
      <c r="MDT154" s="16"/>
      <c r="MDU154" s="16"/>
      <c r="MDV154" s="16"/>
      <c r="MDW154" s="16"/>
      <c r="MDX154" s="16"/>
      <c r="MDY154" s="16"/>
      <c r="MDZ154" s="16"/>
      <c r="MEA154" s="16"/>
      <c r="MEB154" s="16"/>
      <c r="MEC154" s="16"/>
      <c r="MED154" s="16"/>
      <c r="MEE154" s="16"/>
      <c r="MEF154" s="16"/>
      <c r="MEG154" s="16"/>
      <c r="MEH154" s="16"/>
      <c r="MEI154" s="16"/>
      <c r="MEJ154" s="16"/>
      <c r="MEK154" s="16"/>
      <c r="MEL154" s="16"/>
      <c r="MEM154" s="16"/>
      <c r="MEN154" s="16"/>
      <c r="MEO154" s="16"/>
      <c r="MEP154" s="16"/>
      <c r="MEQ154" s="16"/>
      <c r="MER154" s="16"/>
      <c r="MES154" s="16"/>
      <c r="MET154" s="16"/>
      <c r="MEU154" s="16"/>
      <c r="MEV154" s="16"/>
      <c r="MEW154" s="16"/>
      <c r="MEX154" s="16"/>
      <c r="MEY154" s="16"/>
      <c r="MEZ154" s="16"/>
      <c r="MFA154" s="16"/>
      <c r="MFB154" s="16"/>
      <c r="MFC154" s="16"/>
      <c r="MFD154" s="16"/>
      <c r="MFE154" s="16"/>
      <c r="MFF154" s="16"/>
      <c r="MFG154" s="16"/>
      <c r="MFH154" s="16"/>
      <c r="MFI154" s="16"/>
      <c r="MFJ154" s="16"/>
      <c r="MFK154" s="16"/>
      <c r="MFL154" s="16"/>
      <c r="MFM154" s="16"/>
      <c r="MFN154" s="16"/>
      <c r="MFO154" s="16"/>
      <c r="MFP154" s="16"/>
      <c r="MFQ154" s="16"/>
      <c r="MFR154" s="16"/>
      <c r="MFS154" s="16"/>
      <c r="MFT154" s="16"/>
      <c r="MFU154" s="16"/>
      <c r="MFV154" s="16"/>
      <c r="MFW154" s="16"/>
      <c r="MFX154" s="16"/>
      <c r="MFY154" s="16"/>
      <c r="MFZ154" s="16"/>
      <c r="MGA154" s="16"/>
      <c r="MGB154" s="16"/>
      <c r="MGC154" s="16"/>
      <c r="MGD154" s="16"/>
      <c r="MGE154" s="16"/>
      <c r="MGF154" s="16"/>
      <c r="MGG154" s="16"/>
      <c r="MGH154" s="16"/>
      <c r="MGI154" s="16"/>
      <c r="MGJ154" s="16"/>
      <c r="MGK154" s="16"/>
      <c r="MGL154" s="16"/>
      <c r="MGM154" s="16"/>
      <c r="MGN154" s="16"/>
      <c r="MGO154" s="16"/>
      <c r="MGP154" s="16"/>
      <c r="MGQ154" s="16"/>
      <c r="MGR154" s="16"/>
      <c r="MGS154" s="16"/>
      <c r="MGT154" s="16"/>
      <c r="MGU154" s="16"/>
      <c r="MGV154" s="16"/>
      <c r="MGW154" s="16"/>
      <c r="MGX154" s="16"/>
      <c r="MGY154" s="16"/>
      <c r="MGZ154" s="16"/>
      <c r="MHA154" s="16"/>
      <c r="MHB154" s="16"/>
      <c r="MHC154" s="16"/>
      <c r="MHD154" s="16"/>
      <c r="MHE154" s="16"/>
      <c r="MHF154" s="16"/>
      <c r="MHG154" s="16"/>
      <c r="MHH154" s="16"/>
      <c r="MHI154" s="16"/>
      <c r="MHJ154" s="16"/>
      <c r="MHK154" s="16"/>
      <c r="MHL154" s="16"/>
      <c r="MHM154" s="16"/>
      <c r="MHN154" s="16"/>
      <c r="MHO154" s="16"/>
      <c r="MHP154" s="16"/>
      <c r="MHQ154" s="16"/>
      <c r="MHR154" s="16"/>
      <c r="MHS154" s="16"/>
      <c r="MHT154" s="16"/>
      <c r="MHU154" s="16"/>
      <c r="MHV154" s="16"/>
      <c r="MHW154" s="16"/>
      <c r="MHX154" s="16"/>
      <c r="MHY154" s="16"/>
      <c r="MHZ154" s="16"/>
      <c r="MIA154" s="16"/>
      <c r="MIB154" s="16"/>
      <c r="MIC154" s="16"/>
      <c r="MID154" s="16"/>
      <c r="MIE154" s="16"/>
      <c r="MIF154" s="16"/>
      <c r="MIG154" s="16"/>
      <c r="MIH154" s="16"/>
      <c r="MII154" s="16"/>
      <c r="MIJ154" s="16"/>
      <c r="MIK154" s="16"/>
      <c r="MIL154" s="16"/>
      <c r="MIM154" s="16"/>
      <c r="MIN154" s="16"/>
      <c r="MIO154" s="16"/>
      <c r="MIP154" s="16"/>
      <c r="MIQ154" s="16"/>
      <c r="MIR154" s="16"/>
      <c r="MIS154" s="16"/>
      <c r="MIT154" s="16"/>
      <c r="MIU154" s="16"/>
      <c r="MIV154" s="16"/>
      <c r="MIW154" s="16"/>
      <c r="MIX154" s="16"/>
      <c r="MIY154" s="16"/>
      <c r="MIZ154" s="16"/>
      <c r="MJA154" s="16"/>
      <c r="MJB154" s="16"/>
      <c r="MJC154" s="16"/>
      <c r="MJD154" s="16"/>
      <c r="MJE154" s="16"/>
      <c r="MJF154" s="16"/>
      <c r="MJG154" s="16"/>
      <c r="MJH154" s="16"/>
      <c r="MJI154" s="16"/>
      <c r="MJJ154" s="16"/>
      <c r="MJK154" s="16"/>
      <c r="MJL154" s="16"/>
      <c r="MJM154" s="16"/>
      <c r="MJN154" s="16"/>
      <c r="MJO154" s="16"/>
      <c r="MJP154" s="16"/>
      <c r="MJQ154" s="16"/>
      <c r="MJR154" s="16"/>
      <c r="MJS154" s="16"/>
      <c r="MJT154" s="16"/>
      <c r="MJU154" s="16"/>
      <c r="MJV154" s="16"/>
      <c r="MJW154" s="16"/>
      <c r="MJX154" s="16"/>
      <c r="MJY154" s="16"/>
      <c r="MJZ154" s="16"/>
      <c r="MKA154" s="16"/>
      <c r="MKB154" s="16"/>
      <c r="MKC154" s="16"/>
      <c r="MKD154" s="16"/>
      <c r="MKE154" s="16"/>
      <c r="MKF154" s="16"/>
      <c r="MKG154" s="16"/>
      <c r="MKH154" s="16"/>
      <c r="MKI154" s="16"/>
      <c r="MKJ154" s="16"/>
      <c r="MKK154" s="16"/>
      <c r="MKL154" s="16"/>
      <c r="MKM154" s="16"/>
      <c r="MKN154" s="16"/>
      <c r="MKO154" s="16"/>
      <c r="MKP154" s="16"/>
      <c r="MKQ154" s="16"/>
      <c r="MKR154" s="16"/>
      <c r="MKS154" s="16"/>
      <c r="MKT154" s="16"/>
      <c r="MKU154" s="16"/>
      <c r="MKV154" s="16"/>
      <c r="MKW154" s="16"/>
      <c r="MKX154" s="16"/>
      <c r="MKY154" s="16"/>
      <c r="MKZ154" s="16"/>
      <c r="MLA154" s="16"/>
      <c r="MLB154" s="16"/>
      <c r="MLC154" s="16"/>
      <c r="MLD154" s="16"/>
      <c r="MLE154" s="16"/>
      <c r="MLF154" s="16"/>
      <c r="MLG154" s="16"/>
      <c r="MLH154" s="16"/>
      <c r="MLI154" s="16"/>
      <c r="MLJ154" s="16"/>
      <c r="MLK154" s="16"/>
      <c r="MLL154" s="16"/>
      <c r="MLM154" s="16"/>
      <c r="MLN154" s="16"/>
      <c r="MLO154" s="16"/>
      <c r="MLP154" s="16"/>
      <c r="MLQ154" s="16"/>
      <c r="MLR154" s="16"/>
      <c r="MLS154" s="16"/>
      <c r="MLT154" s="16"/>
      <c r="MLU154" s="16"/>
      <c r="MLV154" s="16"/>
      <c r="MLW154" s="16"/>
      <c r="MLX154" s="16"/>
      <c r="MLY154" s="16"/>
      <c r="MLZ154" s="16"/>
      <c r="MMA154" s="16"/>
      <c r="MMB154" s="16"/>
      <c r="MMC154" s="16"/>
      <c r="MMD154" s="16"/>
      <c r="MME154" s="16"/>
      <c r="MMF154" s="16"/>
      <c r="MMG154" s="16"/>
      <c r="MMH154" s="16"/>
      <c r="MMI154" s="16"/>
      <c r="MMJ154" s="16"/>
      <c r="MMK154" s="16"/>
      <c r="MML154" s="16"/>
      <c r="MMM154" s="16"/>
      <c r="MMN154" s="16"/>
      <c r="MMO154" s="16"/>
      <c r="MMP154" s="16"/>
      <c r="MMQ154" s="16"/>
      <c r="MMR154" s="16"/>
      <c r="MMS154" s="16"/>
      <c r="MMT154" s="16"/>
      <c r="MMU154" s="16"/>
      <c r="MMV154" s="16"/>
      <c r="MMW154" s="16"/>
      <c r="MMX154" s="16"/>
      <c r="MMY154" s="16"/>
      <c r="MMZ154" s="16"/>
      <c r="MNA154" s="16"/>
      <c r="MNB154" s="16"/>
      <c r="MNC154" s="16"/>
      <c r="MND154" s="16"/>
      <c r="MNE154" s="16"/>
      <c r="MNF154" s="16"/>
      <c r="MNG154" s="16"/>
      <c r="MNH154" s="16"/>
      <c r="MNI154" s="16"/>
      <c r="MNJ154" s="16"/>
      <c r="MNK154" s="16"/>
      <c r="MNL154" s="16"/>
      <c r="MNM154" s="16"/>
      <c r="MNN154" s="16"/>
      <c r="MNO154" s="16"/>
      <c r="MNP154" s="16"/>
      <c r="MNQ154" s="16"/>
      <c r="MNR154" s="16"/>
      <c r="MNS154" s="16"/>
      <c r="MNT154" s="16"/>
      <c r="MNU154" s="16"/>
      <c r="MNV154" s="16"/>
      <c r="MNW154" s="16"/>
      <c r="MNX154" s="16"/>
      <c r="MNY154" s="16"/>
      <c r="MNZ154" s="16"/>
      <c r="MOA154" s="16"/>
      <c r="MOB154" s="16"/>
      <c r="MOC154" s="16"/>
      <c r="MOD154" s="16"/>
      <c r="MOE154" s="16"/>
      <c r="MOF154" s="16"/>
      <c r="MOG154" s="16"/>
      <c r="MOH154" s="16"/>
      <c r="MOI154" s="16"/>
      <c r="MOJ154" s="16"/>
      <c r="MOK154" s="16"/>
      <c r="MOL154" s="16"/>
      <c r="MOM154" s="16"/>
      <c r="MON154" s="16"/>
      <c r="MOO154" s="16"/>
      <c r="MOP154" s="16"/>
      <c r="MOQ154" s="16"/>
      <c r="MOR154" s="16"/>
      <c r="MOS154" s="16"/>
      <c r="MOT154" s="16"/>
      <c r="MOU154" s="16"/>
      <c r="MOV154" s="16"/>
      <c r="MOW154" s="16"/>
      <c r="MOX154" s="16"/>
      <c r="MOY154" s="16"/>
      <c r="MOZ154" s="16"/>
      <c r="MPA154" s="16"/>
      <c r="MPB154" s="16"/>
      <c r="MPC154" s="16"/>
      <c r="MPD154" s="16"/>
      <c r="MPE154" s="16"/>
      <c r="MPF154" s="16"/>
      <c r="MPG154" s="16"/>
      <c r="MPH154" s="16"/>
      <c r="MPI154" s="16"/>
      <c r="MPJ154" s="16"/>
      <c r="MPK154" s="16"/>
      <c r="MPL154" s="16"/>
      <c r="MPM154" s="16"/>
      <c r="MPN154" s="16"/>
      <c r="MPO154" s="16"/>
      <c r="MPP154" s="16"/>
      <c r="MPQ154" s="16"/>
      <c r="MPR154" s="16"/>
      <c r="MPS154" s="16"/>
      <c r="MPT154" s="16"/>
      <c r="MPU154" s="16"/>
      <c r="MPV154" s="16"/>
      <c r="MPW154" s="16"/>
      <c r="MPX154" s="16"/>
      <c r="MPY154" s="16"/>
      <c r="MPZ154" s="16"/>
      <c r="MQA154" s="16"/>
      <c r="MQB154" s="16"/>
      <c r="MQC154" s="16"/>
      <c r="MQD154" s="16"/>
      <c r="MQE154" s="16"/>
      <c r="MQF154" s="16"/>
      <c r="MQG154" s="16"/>
      <c r="MQH154" s="16"/>
      <c r="MQI154" s="16"/>
      <c r="MQJ154" s="16"/>
      <c r="MQK154" s="16"/>
      <c r="MQL154" s="16"/>
      <c r="MQM154" s="16"/>
      <c r="MQN154" s="16"/>
      <c r="MQO154" s="16"/>
      <c r="MQP154" s="16"/>
      <c r="MQQ154" s="16"/>
      <c r="MQR154" s="16"/>
      <c r="MQS154" s="16"/>
      <c r="MQT154" s="16"/>
      <c r="MQU154" s="16"/>
      <c r="MQV154" s="16"/>
      <c r="MQW154" s="16"/>
      <c r="MQX154" s="16"/>
      <c r="MQY154" s="16"/>
      <c r="MQZ154" s="16"/>
      <c r="MRA154" s="16"/>
      <c r="MRB154" s="16"/>
      <c r="MRC154" s="16"/>
      <c r="MRD154" s="16"/>
      <c r="MRE154" s="16"/>
      <c r="MRF154" s="16"/>
      <c r="MRG154" s="16"/>
      <c r="MRH154" s="16"/>
      <c r="MRI154" s="16"/>
      <c r="MRJ154" s="16"/>
      <c r="MRK154" s="16"/>
      <c r="MRL154" s="16"/>
      <c r="MRM154" s="16"/>
      <c r="MRN154" s="16"/>
      <c r="MRO154" s="16"/>
      <c r="MRP154" s="16"/>
      <c r="MRQ154" s="16"/>
      <c r="MRR154" s="16"/>
      <c r="MRS154" s="16"/>
      <c r="MRT154" s="16"/>
      <c r="MRU154" s="16"/>
      <c r="MRV154" s="16"/>
      <c r="MRW154" s="16"/>
      <c r="MRX154" s="16"/>
      <c r="MRY154" s="16"/>
      <c r="MRZ154" s="16"/>
      <c r="MSA154" s="16"/>
      <c r="MSB154" s="16"/>
      <c r="MSC154" s="16"/>
      <c r="MSD154" s="16"/>
      <c r="MSE154" s="16"/>
      <c r="MSF154" s="16"/>
      <c r="MSG154" s="16"/>
      <c r="MSH154" s="16"/>
      <c r="MSI154" s="16"/>
      <c r="MSJ154" s="16"/>
      <c r="MSK154" s="16"/>
      <c r="MSL154" s="16"/>
      <c r="MSM154" s="16"/>
      <c r="MSN154" s="16"/>
      <c r="MSO154" s="16"/>
      <c r="MSP154" s="16"/>
      <c r="MSQ154" s="16"/>
      <c r="MSR154" s="16"/>
      <c r="MSS154" s="16"/>
      <c r="MST154" s="16"/>
      <c r="MSU154" s="16"/>
      <c r="MSV154" s="16"/>
      <c r="MSW154" s="16"/>
      <c r="MSX154" s="16"/>
      <c r="MSY154" s="16"/>
      <c r="MSZ154" s="16"/>
      <c r="MTA154" s="16"/>
      <c r="MTB154" s="16"/>
      <c r="MTC154" s="16"/>
      <c r="MTD154" s="16"/>
      <c r="MTE154" s="16"/>
      <c r="MTF154" s="16"/>
      <c r="MTG154" s="16"/>
      <c r="MTH154" s="16"/>
      <c r="MTI154" s="16"/>
      <c r="MTJ154" s="16"/>
      <c r="MTK154" s="16"/>
      <c r="MTL154" s="16"/>
      <c r="MTM154" s="16"/>
      <c r="MTN154" s="16"/>
      <c r="MTO154" s="16"/>
      <c r="MTP154" s="16"/>
      <c r="MTQ154" s="16"/>
      <c r="MTR154" s="16"/>
      <c r="MTS154" s="16"/>
      <c r="MTT154" s="16"/>
      <c r="MTU154" s="16"/>
      <c r="MTV154" s="16"/>
      <c r="MTW154" s="16"/>
      <c r="MTX154" s="16"/>
      <c r="MTY154" s="16"/>
      <c r="MTZ154" s="16"/>
      <c r="MUA154" s="16"/>
      <c r="MUB154" s="16"/>
      <c r="MUC154" s="16"/>
      <c r="MUD154" s="16"/>
      <c r="MUE154" s="16"/>
      <c r="MUF154" s="16"/>
      <c r="MUG154" s="16"/>
      <c r="MUH154" s="16"/>
      <c r="MUI154" s="16"/>
      <c r="MUJ154" s="16"/>
      <c r="MUK154" s="16"/>
      <c r="MUL154" s="16"/>
      <c r="MUM154" s="16"/>
      <c r="MUN154" s="16"/>
      <c r="MUO154" s="16"/>
      <c r="MUP154" s="16"/>
      <c r="MUQ154" s="16"/>
      <c r="MUR154" s="16"/>
      <c r="MUS154" s="16"/>
      <c r="MUT154" s="16"/>
      <c r="MUU154" s="16"/>
      <c r="MUV154" s="16"/>
      <c r="MUW154" s="16"/>
      <c r="MUX154" s="16"/>
      <c r="MUY154" s="16"/>
      <c r="MUZ154" s="16"/>
      <c r="MVA154" s="16"/>
      <c r="MVB154" s="16"/>
      <c r="MVC154" s="16"/>
      <c r="MVD154" s="16"/>
      <c r="MVE154" s="16"/>
      <c r="MVF154" s="16"/>
      <c r="MVG154" s="16"/>
      <c r="MVH154" s="16"/>
      <c r="MVI154" s="16"/>
      <c r="MVJ154" s="16"/>
      <c r="MVK154" s="16"/>
      <c r="MVL154" s="16"/>
      <c r="MVM154" s="16"/>
      <c r="MVN154" s="16"/>
      <c r="MVO154" s="16"/>
      <c r="MVP154" s="16"/>
      <c r="MVQ154" s="16"/>
      <c r="MVR154" s="16"/>
      <c r="MVS154" s="16"/>
      <c r="MVT154" s="16"/>
      <c r="MVU154" s="16"/>
      <c r="MVV154" s="16"/>
      <c r="MVW154" s="16"/>
      <c r="MVX154" s="16"/>
      <c r="MVY154" s="16"/>
      <c r="MVZ154" s="16"/>
      <c r="MWA154" s="16"/>
      <c r="MWB154" s="16"/>
      <c r="MWC154" s="16"/>
      <c r="MWD154" s="16"/>
      <c r="MWE154" s="16"/>
      <c r="MWF154" s="16"/>
      <c r="MWG154" s="16"/>
      <c r="MWH154" s="16"/>
      <c r="MWI154" s="16"/>
      <c r="MWJ154" s="16"/>
      <c r="MWK154" s="16"/>
      <c r="MWL154" s="16"/>
      <c r="MWM154" s="16"/>
      <c r="MWN154" s="16"/>
      <c r="MWO154" s="16"/>
      <c r="MWP154" s="16"/>
      <c r="MWQ154" s="16"/>
      <c r="MWR154" s="16"/>
      <c r="MWS154" s="16"/>
      <c r="MWT154" s="16"/>
      <c r="MWU154" s="16"/>
      <c r="MWV154" s="16"/>
      <c r="MWW154" s="16"/>
      <c r="MWX154" s="16"/>
      <c r="MWY154" s="16"/>
      <c r="MWZ154" s="16"/>
      <c r="MXA154" s="16"/>
      <c r="MXB154" s="16"/>
      <c r="MXC154" s="16"/>
      <c r="MXD154" s="16"/>
      <c r="MXE154" s="16"/>
      <c r="MXF154" s="16"/>
      <c r="MXG154" s="16"/>
      <c r="MXH154" s="16"/>
      <c r="MXI154" s="16"/>
      <c r="MXJ154" s="16"/>
      <c r="MXK154" s="16"/>
      <c r="MXL154" s="16"/>
      <c r="MXM154" s="16"/>
      <c r="MXN154" s="16"/>
      <c r="MXO154" s="16"/>
      <c r="MXP154" s="16"/>
      <c r="MXQ154" s="16"/>
      <c r="MXR154" s="16"/>
      <c r="MXS154" s="16"/>
      <c r="MXT154" s="16"/>
      <c r="MXU154" s="16"/>
      <c r="MXV154" s="16"/>
      <c r="MXW154" s="16"/>
      <c r="MXX154" s="16"/>
      <c r="MXY154" s="16"/>
      <c r="MXZ154" s="16"/>
      <c r="MYA154" s="16"/>
      <c r="MYB154" s="16"/>
      <c r="MYC154" s="16"/>
      <c r="MYD154" s="16"/>
      <c r="MYE154" s="16"/>
      <c r="MYF154" s="16"/>
      <c r="MYG154" s="16"/>
      <c r="MYH154" s="16"/>
      <c r="MYI154" s="16"/>
      <c r="MYJ154" s="16"/>
      <c r="MYK154" s="16"/>
      <c r="MYL154" s="16"/>
      <c r="MYM154" s="16"/>
      <c r="MYN154" s="16"/>
      <c r="MYO154" s="16"/>
      <c r="MYP154" s="16"/>
      <c r="MYQ154" s="16"/>
      <c r="MYR154" s="16"/>
      <c r="MYS154" s="16"/>
      <c r="MYT154" s="16"/>
      <c r="MYU154" s="16"/>
      <c r="MYV154" s="16"/>
      <c r="MYW154" s="16"/>
      <c r="MYX154" s="16"/>
      <c r="MYY154" s="16"/>
      <c r="MYZ154" s="16"/>
      <c r="MZA154" s="16"/>
      <c r="MZB154" s="16"/>
      <c r="MZC154" s="16"/>
      <c r="MZD154" s="16"/>
      <c r="MZE154" s="16"/>
      <c r="MZF154" s="16"/>
      <c r="MZG154" s="16"/>
      <c r="MZH154" s="16"/>
      <c r="MZI154" s="16"/>
      <c r="MZJ154" s="16"/>
      <c r="MZK154" s="16"/>
      <c r="MZL154" s="16"/>
      <c r="MZM154" s="16"/>
      <c r="MZN154" s="16"/>
      <c r="MZO154" s="16"/>
      <c r="MZP154" s="16"/>
      <c r="MZQ154" s="16"/>
      <c r="MZR154" s="16"/>
      <c r="MZS154" s="16"/>
      <c r="MZT154" s="16"/>
      <c r="MZU154" s="16"/>
      <c r="MZV154" s="16"/>
      <c r="MZW154" s="16"/>
      <c r="MZX154" s="16"/>
      <c r="MZY154" s="16"/>
      <c r="MZZ154" s="16"/>
      <c r="NAA154" s="16"/>
      <c r="NAB154" s="16"/>
      <c r="NAC154" s="16"/>
      <c r="NAD154" s="16"/>
      <c r="NAE154" s="16"/>
      <c r="NAF154" s="16"/>
      <c r="NAG154" s="16"/>
      <c r="NAH154" s="16"/>
      <c r="NAI154" s="16"/>
      <c r="NAJ154" s="16"/>
      <c r="NAK154" s="16"/>
      <c r="NAL154" s="16"/>
      <c r="NAM154" s="16"/>
      <c r="NAN154" s="16"/>
      <c r="NAO154" s="16"/>
      <c r="NAP154" s="16"/>
      <c r="NAQ154" s="16"/>
      <c r="NAR154" s="16"/>
      <c r="NAS154" s="16"/>
      <c r="NAT154" s="16"/>
      <c r="NAU154" s="16"/>
      <c r="NAV154" s="16"/>
      <c r="NAW154" s="16"/>
      <c r="NAX154" s="16"/>
      <c r="NAY154" s="16"/>
      <c r="NAZ154" s="16"/>
      <c r="NBA154" s="16"/>
      <c r="NBB154" s="16"/>
      <c r="NBC154" s="16"/>
      <c r="NBD154" s="16"/>
      <c r="NBE154" s="16"/>
      <c r="NBF154" s="16"/>
      <c r="NBG154" s="16"/>
      <c r="NBH154" s="16"/>
      <c r="NBI154" s="16"/>
      <c r="NBJ154" s="16"/>
      <c r="NBK154" s="16"/>
      <c r="NBL154" s="16"/>
      <c r="NBM154" s="16"/>
      <c r="NBN154" s="16"/>
      <c r="NBO154" s="16"/>
      <c r="NBP154" s="16"/>
      <c r="NBQ154" s="16"/>
      <c r="NBR154" s="16"/>
      <c r="NBS154" s="16"/>
      <c r="NBT154" s="16"/>
      <c r="NBU154" s="16"/>
      <c r="NBV154" s="16"/>
      <c r="NBW154" s="16"/>
      <c r="NBX154" s="16"/>
      <c r="NBY154" s="16"/>
      <c r="NBZ154" s="16"/>
      <c r="NCA154" s="16"/>
      <c r="NCB154" s="16"/>
      <c r="NCC154" s="16"/>
      <c r="NCD154" s="16"/>
      <c r="NCE154" s="16"/>
      <c r="NCF154" s="16"/>
      <c r="NCG154" s="16"/>
      <c r="NCH154" s="16"/>
      <c r="NCI154" s="16"/>
      <c r="NCJ154" s="16"/>
      <c r="NCK154" s="16"/>
      <c r="NCL154" s="16"/>
      <c r="NCM154" s="16"/>
      <c r="NCN154" s="16"/>
      <c r="NCO154" s="16"/>
      <c r="NCP154" s="16"/>
      <c r="NCQ154" s="16"/>
      <c r="NCR154" s="16"/>
      <c r="NCS154" s="16"/>
      <c r="NCT154" s="16"/>
      <c r="NCU154" s="16"/>
      <c r="NCV154" s="16"/>
      <c r="NCW154" s="16"/>
      <c r="NCX154" s="16"/>
      <c r="NCY154" s="16"/>
      <c r="NCZ154" s="16"/>
      <c r="NDA154" s="16"/>
      <c r="NDB154" s="16"/>
      <c r="NDC154" s="16"/>
      <c r="NDD154" s="16"/>
      <c r="NDE154" s="16"/>
      <c r="NDF154" s="16"/>
      <c r="NDG154" s="16"/>
      <c r="NDH154" s="16"/>
      <c r="NDI154" s="16"/>
      <c r="NDJ154" s="16"/>
      <c r="NDK154" s="16"/>
      <c r="NDL154" s="16"/>
      <c r="NDM154" s="16"/>
      <c r="NDN154" s="16"/>
      <c r="NDO154" s="16"/>
      <c r="NDP154" s="16"/>
      <c r="NDQ154" s="16"/>
      <c r="NDR154" s="16"/>
      <c r="NDS154" s="16"/>
      <c r="NDT154" s="16"/>
      <c r="NDU154" s="16"/>
      <c r="NDV154" s="16"/>
      <c r="NDW154" s="16"/>
      <c r="NDX154" s="16"/>
      <c r="NDY154" s="16"/>
      <c r="NDZ154" s="16"/>
      <c r="NEA154" s="16"/>
      <c r="NEB154" s="16"/>
      <c r="NEC154" s="16"/>
      <c r="NED154" s="16"/>
      <c r="NEE154" s="16"/>
      <c r="NEF154" s="16"/>
      <c r="NEG154" s="16"/>
      <c r="NEH154" s="16"/>
      <c r="NEI154" s="16"/>
      <c r="NEJ154" s="16"/>
      <c r="NEK154" s="16"/>
      <c r="NEL154" s="16"/>
      <c r="NEM154" s="16"/>
      <c r="NEN154" s="16"/>
      <c r="NEO154" s="16"/>
      <c r="NEP154" s="16"/>
      <c r="NEQ154" s="16"/>
      <c r="NER154" s="16"/>
      <c r="NES154" s="16"/>
      <c r="NET154" s="16"/>
      <c r="NEU154" s="16"/>
      <c r="NEV154" s="16"/>
      <c r="NEW154" s="16"/>
      <c r="NEX154" s="16"/>
      <c r="NEY154" s="16"/>
      <c r="NEZ154" s="16"/>
      <c r="NFA154" s="16"/>
      <c r="NFB154" s="16"/>
      <c r="NFC154" s="16"/>
      <c r="NFD154" s="16"/>
      <c r="NFE154" s="16"/>
      <c r="NFF154" s="16"/>
      <c r="NFG154" s="16"/>
      <c r="NFH154" s="16"/>
      <c r="NFI154" s="16"/>
      <c r="NFJ154" s="16"/>
      <c r="NFK154" s="16"/>
      <c r="NFL154" s="16"/>
      <c r="NFM154" s="16"/>
      <c r="NFN154" s="16"/>
      <c r="NFO154" s="16"/>
      <c r="NFP154" s="16"/>
      <c r="NFQ154" s="16"/>
      <c r="NFR154" s="16"/>
      <c r="NFS154" s="16"/>
      <c r="NFT154" s="16"/>
      <c r="NFU154" s="16"/>
      <c r="NFV154" s="16"/>
      <c r="NFW154" s="16"/>
      <c r="NFX154" s="16"/>
      <c r="NFY154" s="16"/>
      <c r="NFZ154" s="16"/>
      <c r="NGA154" s="16"/>
      <c r="NGB154" s="16"/>
      <c r="NGC154" s="16"/>
      <c r="NGD154" s="16"/>
      <c r="NGE154" s="16"/>
      <c r="NGF154" s="16"/>
      <c r="NGG154" s="16"/>
      <c r="NGH154" s="16"/>
      <c r="NGI154" s="16"/>
      <c r="NGJ154" s="16"/>
      <c r="NGK154" s="16"/>
      <c r="NGL154" s="16"/>
      <c r="NGM154" s="16"/>
      <c r="NGN154" s="16"/>
      <c r="NGO154" s="16"/>
      <c r="NGP154" s="16"/>
      <c r="NGQ154" s="16"/>
      <c r="NGR154" s="16"/>
      <c r="NGS154" s="16"/>
      <c r="NGT154" s="16"/>
      <c r="NGU154" s="16"/>
      <c r="NGV154" s="16"/>
      <c r="NGW154" s="16"/>
      <c r="NGX154" s="16"/>
      <c r="NGY154" s="16"/>
      <c r="NGZ154" s="16"/>
      <c r="NHA154" s="16"/>
      <c r="NHB154" s="16"/>
      <c r="NHC154" s="16"/>
      <c r="NHD154" s="16"/>
      <c r="NHE154" s="16"/>
      <c r="NHF154" s="16"/>
      <c r="NHG154" s="16"/>
      <c r="NHH154" s="16"/>
      <c r="NHI154" s="16"/>
      <c r="NHJ154" s="16"/>
      <c r="NHK154" s="16"/>
      <c r="NHL154" s="16"/>
      <c r="NHM154" s="16"/>
      <c r="NHN154" s="16"/>
      <c r="NHO154" s="16"/>
      <c r="NHP154" s="16"/>
      <c r="NHQ154" s="16"/>
      <c r="NHR154" s="16"/>
      <c r="NHS154" s="16"/>
      <c r="NHT154" s="16"/>
      <c r="NHU154" s="16"/>
      <c r="NHV154" s="16"/>
      <c r="NHW154" s="16"/>
      <c r="NHX154" s="16"/>
      <c r="NHY154" s="16"/>
      <c r="NHZ154" s="16"/>
      <c r="NIA154" s="16"/>
      <c r="NIB154" s="16"/>
      <c r="NIC154" s="16"/>
      <c r="NID154" s="16"/>
      <c r="NIE154" s="16"/>
      <c r="NIF154" s="16"/>
      <c r="NIG154" s="16"/>
      <c r="NIH154" s="16"/>
      <c r="NII154" s="16"/>
      <c r="NIJ154" s="16"/>
      <c r="NIK154" s="16"/>
      <c r="NIL154" s="16"/>
      <c r="NIM154" s="16"/>
      <c r="NIN154" s="16"/>
      <c r="NIO154" s="16"/>
      <c r="NIP154" s="16"/>
      <c r="NIQ154" s="16"/>
      <c r="NIR154" s="16"/>
      <c r="NIS154" s="16"/>
      <c r="NIT154" s="16"/>
      <c r="NIU154" s="16"/>
      <c r="NIV154" s="16"/>
      <c r="NIW154" s="16"/>
      <c r="NIX154" s="16"/>
      <c r="NIY154" s="16"/>
      <c r="NIZ154" s="16"/>
      <c r="NJA154" s="16"/>
      <c r="NJB154" s="16"/>
      <c r="NJC154" s="16"/>
      <c r="NJD154" s="16"/>
      <c r="NJE154" s="16"/>
      <c r="NJF154" s="16"/>
      <c r="NJG154" s="16"/>
      <c r="NJH154" s="16"/>
      <c r="NJI154" s="16"/>
      <c r="NJJ154" s="16"/>
      <c r="NJK154" s="16"/>
      <c r="NJL154" s="16"/>
      <c r="NJM154" s="16"/>
      <c r="NJN154" s="16"/>
      <c r="NJO154" s="16"/>
      <c r="NJP154" s="16"/>
      <c r="NJQ154" s="16"/>
      <c r="NJR154" s="16"/>
      <c r="NJS154" s="16"/>
      <c r="NJT154" s="16"/>
      <c r="NJU154" s="16"/>
      <c r="NJV154" s="16"/>
      <c r="NJW154" s="16"/>
      <c r="NJX154" s="16"/>
      <c r="NJY154" s="16"/>
      <c r="NJZ154" s="16"/>
      <c r="NKA154" s="16"/>
      <c r="NKB154" s="16"/>
      <c r="NKC154" s="16"/>
      <c r="NKD154" s="16"/>
      <c r="NKE154" s="16"/>
      <c r="NKF154" s="16"/>
      <c r="NKG154" s="16"/>
      <c r="NKH154" s="16"/>
      <c r="NKI154" s="16"/>
      <c r="NKJ154" s="16"/>
      <c r="NKK154" s="16"/>
      <c r="NKL154" s="16"/>
      <c r="NKM154" s="16"/>
      <c r="NKN154" s="16"/>
      <c r="NKO154" s="16"/>
      <c r="NKP154" s="16"/>
      <c r="NKQ154" s="16"/>
      <c r="NKR154" s="16"/>
      <c r="NKS154" s="16"/>
      <c r="NKT154" s="16"/>
      <c r="NKU154" s="16"/>
      <c r="NKV154" s="16"/>
      <c r="NKW154" s="16"/>
      <c r="NKX154" s="16"/>
      <c r="NKY154" s="16"/>
      <c r="NKZ154" s="16"/>
      <c r="NLA154" s="16"/>
      <c r="NLB154" s="16"/>
      <c r="NLC154" s="16"/>
      <c r="NLD154" s="16"/>
      <c r="NLE154" s="16"/>
      <c r="NLF154" s="16"/>
      <c r="NLG154" s="16"/>
      <c r="NLH154" s="16"/>
      <c r="NLI154" s="16"/>
      <c r="NLJ154" s="16"/>
      <c r="NLK154" s="16"/>
      <c r="NLL154" s="16"/>
      <c r="NLM154" s="16"/>
      <c r="NLN154" s="16"/>
      <c r="NLO154" s="16"/>
      <c r="NLP154" s="16"/>
      <c r="NLQ154" s="16"/>
      <c r="NLR154" s="16"/>
      <c r="NLS154" s="16"/>
      <c r="NLT154" s="16"/>
      <c r="NLU154" s="16"/>
      <c r="NLV154" s="16"/>
      <c r="NLW154" s="16"/>
      <c r="NLX154" s="16"/>
      <c r="NLY154" s="16"/>
      <c r="NLZ154" s="16"/>
      <c r="NMA154" s="16"/>
      <c r="NMB154" s="16"/>
      <c r="NMC154" s="16"/>
      <c r="NMD154" s="16"/>
      <c r="NME154" s="16"/>
      <c r="NMF154" s="16"/>
      <c r="NMG154" s="16"/>
      <c r="NMH154" s="16"/>
      <c r="NMI154" s="16"/>
      <c r="NMJ154" s="16"/>
      <c r="NMK154" s="16"/>
      <c r="NML154" s="16"/>
      <c r="NMM154" s="16"/>
      <c r="NMN154" s="16"/>
      <c r="NMO154" s="16"/>
      <c r="NMP154" s="16"/>
      <c r="NMQ154" s="16"/>
      <c r="NMR154" s="16"/>
      <c r="NMS154" s="16"/>
      <c r="NMT154" s="16"/>
      <c r="NMU154" s="16"/>
      <c r="NMV154" s="16"/>
      <c r="NMW154" s="16"/>
      <c r="NMX154" s="16"/>
      <c r="NMY154" s="16"/>
      <c r="NMZ154" s="16"/>
      <c r="NNA154" s="16"/>
      <c r="NNB154" s="16"/>
      <c r="NNC154" s="16"/>
      <c r="NND154" s="16"/>
      <c r="NNE154" s="16"/>
      <c r="NNF154" s="16"/>
      <c r="NNG154" s="16"/>
      <c r="NNH154" s="16"/>
      <c r="NNI154" s="16"/>
      <c r="NNJ154" s="16"/>
      <c r="NNK154" s="16"/>
      <c r="NNL154" s="16"/>
      <c r="NNM154" s="16"/>
      <c r="NNN154" s="16"/>
      <c r="NNO154" s="16"/>
      <c r="NNP154" s="16"/>
      <c r="NNQ154" s="16"/>
      <c r="NNR154" s="16"/>
      <c r="NNS154" s="16"/>
      <c r="NNT154" s="16"/>
      <c r="NNU154" s="16"/>
      <c r="NNV154" s="16"/>
      <c r="NNW154" s="16"/>
      <c r="NNX154" s="16"/>
      <c r="NNY154" s="16"/>
      <c r="NNZ154" s="16"/>
      <c r="NOA154" s="16"/>
      <c r="NOB154" s="16"/>
      <c r="NOC154" s="16"/>
      <c r="NOD154" s="16"/>
      <c r="NOE154" s="16"/>
      <c r="NOF154" s="16"/>
      <c r="NOG154" s="16"/>
      <c r="NOH154" s="16"/>
      <c r="NOI154" s="16"/>
      <c r="NOJ154" s="16"/>
      <c r="NOK154" s="16"/>
      <c r="NOL154" s="16"/>
      <c r="NOM154" s="16"/>
      <c r="NON154" s="16"/>
      <c r="NOO154" s="16"/>
      <c r="NOP154" s="16"/>
      <c r="NOQ154" s="16"/>
      <c r="NOR154" s="16"/>
      <c r="NOS154" s="16"/>
      <c r="NOT154" s="16"/>
      <c r="NOU154" s="16"/>
      <c r="NOV154" s="16"/>
      <c r="NOW154" s="16"/>
      <c r="NOX154" s="16"/>
      <c r="NOY154" s="16"/>
      <c r="NOZ154" s="16"/>
      <c r="NPA154" s="16"/>
      <c r="NPB154" s="16"/>
      <c r="NPC154" s="16"/>
      <c r="NPD154" s="16"/>
      <c r="NPE154" s="16"/>
      <c r="NPF154" s="16"/>
      <c r="NPG154" s="16"/>
      <c r="NPH154" s="16"/>
      <c r="NPI154" s="16"/>
      <c r="NPJ154" s="16"/>
      <c r="NPK154" s="16"/>
      <c r="NPL154" s="16"/>
      <c r="NPM154" s="16"/>
      <c r="NPN154" s="16"/>
      <c r="NPO154" s="16"/>
      <c r="NPP154" s="16"/>
      <c r="NPQ154" s="16"/>
      <c r="NPR154" s="16"/>
      <c r="NPS154" s="16"/>
      <c r="NPT154" s="16"/>
      <c r="NPU154" s="16"/>
      <c r="NPV154" s="16"/>
      <c r="NPW154" s="16"/>
      <c r="NPX154" s="16"/>
      <c r="NPY154" s="16"/>
      <c r="NPZ154" s="16"/>
      <c r="NQA154" s="16"/>
      <c r="NQB154" s="16"/>
      <c r="NQC154" s="16"/>
      <c r="NQD154" s="16"/>
      <c r="NQE154" s="16"/>
      <c r="NQF154" s="16"/>
      <c r="NQG154" s="16"/>
      <c r="NQH154" s="16"/>
      <c r="NQI154" s="16"/>
      <c r="NQJ154" s="16"/>
      <c r="NQK154" s="16"/>
      <c r="NQL154" s="16"/>
      <c r="NQM154" s="16"/>
      <c r="NQN154" s="16"/>
      <c r="NQO154" s="16"/>
      <c r="NQP154" s="16"/>
      <c r="NQQ154" s="16"/>
      <c r="NQR154" s="16"/>
      <c r="NQS154" s="16"/>
      <c r="NQT154" s="16"/>
      <c r="NQU154" s="16"/>
      <c r="NQV154" s="16"/>
      <c r="NQW154" s="16"/>
      <c r="NQX154" s="16"/>
      <c r="NQY154" s="16"/>
      <c r="NQZ154" s="16"/>
      <c r="NRA154" s="16"/>
      <c r="NRB154" s="16"/>
      <c r="NRC154" s="16"/>
      <c r="NRD154" s="16"/>
      <c r="NRE154" s="16"/>
      <c r="NRF154" s="16"/>
      <c r="NRG154" s="16"/>
      <c r="NRH154" s="16"/>
      <c r="NRI154" s="16"/>
      <c r="NRJ154" s="16"/>
      <c r="NRK154" s="16"/>
      <c r="NRL154" s="16"/>
      <c r="NRM154" s="16"/>
      <c r="NRN154" s="16"/>
      <c r="NRO154" s="16"/>
      <c r="NRP154" s="16"/>
      <c r="NRQ154" s="16"/>
      <c r="NRR154" s="16"/>
      <c r="NRS154" s="16"/>
      <c r="NRT154" s="16"/>
      <c r="NRU154" s="16"/>
      <c r="NRV154" s="16"/>
      <c r="NRW154" s="16"/>
      <c r="NRX154" s="16"/>
      <c r="NRY154" s="16"/>
      <c r="NRZ154" s="16"/>
      <c r="NSA154" s="16"/>
      <c r="NSB154" s="16"/>
      <c r="NSC154" s="16"/>
      <c r="NSD154" s="16"/>
      <c r="NSE154" s="16"/>
      <c r="NSF154" s="16"/>
      <c r="NSG154" s="16"/>
      <c r="NSH154" s="16"/>
      <c r="NSI154" s="16"/>
      <c r="NSJ154" s="16"/>
      <c r="NSK154" s="16"/>
      <c r="NSL154" s="16"/>
      <c r="NSM154" s="16"/>
      <c r="NSN154" s="16"/>
      <c r="NSO154" s="16"/>
      <c r="NSP154" s="16"/>
      <c r="NSQ154" s="16"/>
      <c r="NSR154" s="16"/>
      <c r="NSS154" s="16"/>
      <c r="NST154" s="16"/>
      <c r="NSU154" s="16"/>
      <c r="NSV154" s="16"/>
      <c r="NSW154" s="16"/>
      <c r="NSX154" s="16"/>
      <c r="NSY154" s="16"/>
      <c r="NSZ154" s="16"/>
      <c r="NTA154" s="16"/>
      <c r="NTB154" s="16"/>
      <c r="NTC154" s="16"/>
      <c r="NTD154" s="16"/>
      <c r="NTE154" s="16"/>
      <c r="NTF154" s="16"/>
      <c r="NTG154" s="16"/>
      <c r="NTH154" s="16"/>
      <c r="NTI154" s="16"/>
      <c r="NTJ154" s="16"/>
      <c r="NTK154" s="16"/>
      <c r="NTL154" s="16"/>
      <c r="NTM154" s="16"/>
      <c r="NTN154" s="16"/>
      <c r="NTO154" s="16"/>
      <c r="NTP154" s="16"/>
      <c r="NTQ154" s="16"/>
      <c r="NTR154" s="16"/>
      <c r="NTS154" s="16"/>
      <c r="NTT154" s="16"/>
      <c r="NTU154" s="16"/>
      <c r="NTV154" s="16"/>
      <c r="NTW154" s="16"/>
      <c r="NTX154" s="16"/>
      <c r="NTY154" s="16"/>
      <c r="NTZ154" s="16"/>
      <c r="NUA154" s="16"/>
      <c r="NUB154" s="16"/>
      <c r="NUC154" s="16"/>
      <c r="NUD154" s="16"/>
      <c r="NUE154" s="16"/>
      <c r="NUF154" s="16"/>
      <c r="NUG154" s="16"/>
      <c r="NUH154" s="16"/>
      <c r="NUI154" s="16"/>
      <c r="NUJ154" s="16"/>
      <c r="NUK154" s="16"/>
      <c r="NUL154" s="16"/>
      <c r="NUM154" s="16"/>
      <c r="NUN154" s="16"/>
      <c r="NUO154" s="16"/>
      <c r="NUP154" s="16"/>
      <c r="NUQ154" s="16"/>
      <c r="NUR154" s="16"/>
      <c r="NUS154" s="16"/>
      <c r="NUT154" s="16"/>
      <c r="NUU154" s="16"/>
      <c r="NUV154" s="16"/>
      <c r="NUW154" s="16"/>
      <c r="NUX154" s="16"/>
      <c r="NUY154" s="16"/>
      <c r="NUZ154" s="16"/>
      <c r="NVA154" s="16"/>
      <c r="NVB154" s="16"/>
      <c r="NVC154" s="16"/>
      <c r="NVD154" s="16"/>
      <c r="NVE154" s="16"/>
      <c r="NVF154" s="16"/>
      <c r="NVG154" s="16"/>
      <c r="NVH154" s="16"/>
      <c r="NVI154" s="16"/>
      <c r="NVJ154" s="16"/>
      <c r="NVK154" s="16"/>
      <c r="NVL154" s="16"/>
      <c r="NVM154" s="16"/>
      <c r="NVN154" s="16"/>
      <c r="NVO154" s="16"/>
      <c r="NVP154" s="16"/>
      <c r="NVQ154" s="16"/>
      <c r="NVR154" s="16"/>
      <c r="NVS154" s="16"/>
      <c r="NVT154" s="16"/>
      <c r="NVU154" s="16"/>
      <c r="NVV154" s="16"/>
      <c r="NVW154" s="16"/>
      <c r="NVX154" s="16"/>
      <c r="NVY154" s="16"/>
      <c r="NVZ154" s="16"/>
      <c r="NWA154" s="16"/>
      <c r="NWB154" s="16"/>
      <c r="NWC154" s="16"/>
      <c r="NWD154" s="16"/>
      <c r="NWE154" s="16"/>
      <c r="NWF154" s="16"/>
      <c r="NWG154" s="16"/>
      <c r="NWH154" s="16"/>
      <c r="NWI154" s="16"/>
      <c r="NWJ154" s="16"/>
      <c r="NWK154" s="16"/>
      <c r="NWL154" s="16"/>
      <c r="NWM154" s="16"/>
      <c r="NWN154" s="16"/>
      <c r="NWO154" s="16"/>
      <c r="NWP154" s="16"/>
      <c r="NWQ154" s="16"/>
      <c r="NWR154" s="16"/>
      <c r="NWS154" s="16"/>
      <c r="NWT154" s="16"/>
      <c r="NWU154" s="16"/>
      <c r="NWV154" s="16"/>
      <c r="NWW154" s="16"/>
      <c r="NWX154" s="16"/>
      <c r="NWY154" s="16"/>
      <c r="NWZ154" s="16"/>
      <c r="NXA154" s="16"/>
      <c r="NXB154" s="16"/>
      <c r="NXC154" s="16"/>
      <c r="NXD154" s="16"/>
      <c r="NXE154" s="16"/>
      <c r="NXF154" s="16"/>
      <c r="NXG154" s="16"/>
      <c r="NXH154" s="16"/>
      <c r="NXI154" s="16"/>
      <c r="NXJ154" s="16"/>
      <c r="NXK154" s="16"/>
      <c r="NXL154" s="16"/>
      <c r="NXM154" s="16"/>
      <c r="NXN154" s="16"/>
      <c r="NXO154" s="16"/>
      <c r="NXP154" s="16"/>
      <c r="NXQ154" s="16"/>
      <c r="NXR154" s="16"/>
      <c r="NXS154" s="16"/>
      <c r="NXT154" s="16"/>
      <c r="NXU154" s="16"/>
      <c r="NXV154" s="16"/>
      <c r="NXW154" s="16"/>
      <c r="NXX154" s="16"/>
      <c r="NXY154" s="16"/>
      <c r="NXZ154" s="16"/>
      <c r="NYA154" s="16"/>
      <c r="NYB154" s="16"/>
      <c r="NYC154" s="16"/>
      <c r="NYD154" s="16"/>
      <c r="NYE154" s="16"/>
      <c r="NYF154" s="16"/>
      <c r="NYG154" s="16"/>
      <c r="NYH154" s="16"/>
      <c r="NYI154" s="16"/>
      <c r="NYJ154" s="16"/>
      <c r="NYK154" s="16"/>
      <c r="NYL154" s="16"/>
      <c r="NYM154" s="16"/>
      <c r="NYN154" s="16"/>
      <c r="NYO154" s="16"/>
      <c r="NYP154" s="16"/>
      <c r="NYQ154" s="16"/>
      <c r="NYR154" s="16"/>
      <c r="NYS154" s="16"/>
      <c r="NYT154" s="16"/>
      <c r="NYU154" s="16"/>
      <c r="NYV154" s="16"/>
      <c r="NYW154" s="16"/>
      <c r="NYX154" s="16"/>
      <c r="NYY154" s="16"/>
      <c r="NYZ154" s="16"/>
      <c r="NZA154" s="16"/>
      <c r="NZB154" s="16"/>
      <c r="NZC154" s="16"/>
      <c r="NZD154" s="16"/>
      <c r="NZE154" s="16"/>
      <c r="NZF154" s="16"/>
      <c r="NZG154" s="16"/>
      <c r="NZH154" s="16"/>
      <c r="NZI154" s="16"/>
      <c r="NZJ154" s="16"/>
      <c r="NZK154" s="16"/>
      <c r="NZL154" s="16"/>
      <c r="NZM154" s="16"/>
      <c r="NZN154" s="16"/>
      <c r="NZO154" s="16"/>
      <c r="NZP154" s="16"/>
      <c r="NZQ154" s="16"/>
      <c r="NZR154" s="16"/>
      <c r="NZS154" s="16"/>
      <c r="NZT154" s="16"/>
      <c r="NZU154" s="16"/>
      <c r="NZV154" s="16"/>
      <c r="NZW154" s="16"/>
      <c r="NZX154" s="16"/>
      <c r="NZY154" s="16"/>
      <c r="NZZ154" s="16"/>
      <c r="OAA154" s="16"/>
      <c r="OAB154" s="16"/>
      <c r="OAC154" s="16"/>
      <c r="OAD154" s="16"/>
      <c r="OAE154" s="16"/>
      <c r="OAF154" s="16"/>
      <c r="OAG154" s="16"/>
      <c r="OAH154" s="16"/>
      <c r="OAI154" s="16"/>
      <c r="OAJ154" s="16"/>
      <c r="OAK154" s="16"/>
      <c r="OAL154" s="16"/>
      <c r="OAM154" s="16"/>
      <c r="OAN154" s="16"/>
      <c r="OAO154" s="16"/>
      <c r="OAP154" s="16"/>
      <c r="OAQ154" s="16"/>
      <c r="OAR154" s="16"/>
      <c r="OAS154" s="16"/>
      <c r="OAT154" s="16"/>
      <c r="OAU154" s="16"/>
      <c r="OAV154" s="16"/>
      <c r="OAW154" s="16"/>
      <c r="OAX154" s="16"/>
      <c r="OAY154" s="16"/>
      <c r="OAZ154" s="16"/>
      <c r="OBA154" s="16"/>
      <c r="OBB154" s="16"/>
      <c r="OBC154" s="16"/>
      <c r="OBD154" s="16"/>
      <c r="OBE154" s="16"/>
      <c r="OBF154" s="16"/>
      <c r="OBG154" s="16"/>
      <c r="OBH154" s="16"/>
      <c r="OBI154" s="16"/>
      <c r="OBJ154" s="16"/>
      <c r="OBK154" s="16"/>
      <c r="OBL154" s="16"/>
      <c r="OBM154" s="16"/>
      <c r="OBN154" s="16"/>
      <c r="OBO154" s="16"/>
      <c r="OBP154" s="16"/>
      <c r="OBQ154" s="16"/>
      <c r="OBR154" s="16"/>
      <c r="OBS154" s="16"/>
      <c r="OBT154" s="16"/>
      <c r="OBU154" s="16"/>
      <c r="OBV154" s="16"/>
      <c r="OBW154" s="16"/>
      <c r="OBX154" s="16"/>
      <c r="OBY154" s="16"/>
      <c r="OBZ154" s="16"/>
      <c r="OCA154" s="16"/>
      <c r="OCB154" s="16"/>
      <c r="OCC154" s="16"/>
      <c r="OCD154" s="16"/>
      <c r="OCE154" s="16"/>
      <c r="OCF154" s="16"/>
      <c r="OCG154" s="16"/>
      <c r="OCH154" s="16"/>
      <c r="OCI154" s="16"/>
      <c r="OCJ154" s="16"/>
      <c r="OCK154" s="16"/>
      <c r="OCL154" s="16"/>
      <c r="OCM154" s="16"/>
      <c r="OCN154" s="16"/>
      <c r="OCO154" s="16"/>
      <c r="OCP154" s="16"/>
      <c r="OCQ154" s="16"/>
      <c r="OCR154" s="16"/>
      <c r="OCS154" s="16"/>
      <c r="OCT154" s="16"/>
      <c r="OCU154" s="16"/>
      <c r="OCV154" s="16"/>
      <c r="OCW154" s="16"/>
      <c r="OCX154" s="16"/>
      <c r="OCY154" s="16"/>
      <c r="OCZ154" s="16"/>
      <c r="ODA154" s="16"/>
      <c r="ODB154" s="16"/>
      <c r="ODC154" s="16"/>
      <c r="ODD154" s="16"/>
      <c r="ODE154" s="16"/>
      <c r="ODF154" s="16"/>
      <c r="ODG154" s="16"/>
      <c r="ODH154" s="16"/>
      <c r="ODI154" s="16"/>
      <c r="ODJ154" s="16"/>
      <c r="ODK154" s="16"/>
      <c r="ODL154" s="16"/>
      <c r="ODM154" s="16"/>
      <c r="ODN154" s="16"/>
      <c r="ODO154" s="16"/>
      <c r="ODP154" s="16"/>
      <c r="ODQ154" s="16"/>
      <c r="ODR154" s="16"/>
      <c r="ODS154" s="16"/>
      <c r="ODT154" s="16"/>
      <c r="ODU154" s="16"/>
      <c r="ODV154" s="16"/>
      <c r="ODW154" s="16"/>
      <c r="ODX154" s="16"/>
      <c r="ODY154" s="16"/>
      <c r="ODZ154" s="16"/>
      <c r="OEA154" s="16"/>
      <c r="OEB154" s="16"/>
      <c r="OEC154" s="16"/>
      <c r="OED154" s="16"/>
      <c r="OEE154" s="16"/>
      <c r="OEF154" s="16"/>
      <c r="OEG154" s="16"/>
      <c r="OEH154" s="16"/>
      <c r="OEI154" s="16"/>
      <c r="OEJ154" s="16"/>
      <c r="OEK154" s="16"/>
      <c r="OEL154" s="16"/>
      <c r="OEM154" s="16"/>
      <c r="OEN154" s="16"/>
      <c r="OEO154" s="16"/>
      <c r="OEP154" s="16"/>
      <c r="OEQ154" s="16"/>
      <c r="OER154" s="16"/>
      <c r="OES154" s="16"/>
      <c r="OET154" s="16"/>
      <c r="OEU154" s="16"/>
      <c r="OEV154" s="16"/>
      <c r="OEW154" s="16"/>
      <c r="OEX154" s="16"/>
      <c r="OEY154" s="16"/>
      <c r="OEZ154" s="16"/>
      <c r="OFA154" s="16"/>
      <c r="OFB154" s="16"/>
      <c r="OFC154" s="16"/>
      <c r="OFD154" s="16"/>
      <c r="OFE154" s="16"/>
      <c r="OFF154" s="16"/>
      <c r="OFG154" s="16"/>
      <c r="OFH154" s="16"/>
      <c r="OFI154" s="16"/>
      <c r="OFJ154" s="16"/>
      <c r="OFK154" s="16"/>
      <c r="OFL154" s="16"/>
      <c r="OFM154" s="16"/>
      <c r="OFN154" s="16"/>
      <c r="OFO154" s="16"/>
      <c r="OFP154" s="16"/>
      <c r="OFQ154" s="16"/>
      <c r="OFR154" s="16"/>
      <c r="OFS154" s="16"/>
      <c r="OFT154" s="16"/>
      <c r="OFU154" s="16"/>
      <c r="OFV154" s="16"/>
      <c r="OFW154" s="16"/>
      <c r="OFX154" s="16"/>
      <c r="OFY154" s="16"/>
      <c r="OFZ154" s="16"/>
      <c r="OGA154" s="16"/>
      <c r="OGB154" s="16"/>
      <c r="OGC154" s="16"/>
      <c r="OGD154" s="16"/>
      <c r="OGE154" s="16"/>
      <c r="OGF154" s="16"/>
      <c r="OGG154" s="16"/>
      <c r="OGH154" s="16"/>
      <c r="OGI154" s="16"/>
      <c r="OGJ154" s="16"/>
      <c r="OGK154" s="16"/>
      <c r="OGL154" s="16"/>
      <c r="OGM154" s="16"/>
      <c r="OGN154" s="16"/>
      <c r="OGO154" s="16"/>
      <c r="OGP154" s="16"/>
      <c r="OGQ154" s="16"/>
      <c r="OGR154" s="16"/>
      <c r="OGS154" s="16"/>
      <c r="OGT154" s="16"/>
      <c r="OGU154" s="16"/>
      <c r="OGV154" s="16"/>
      <c r="OGW154" s="16"/>
      <c r="OGX154" s="16"/>
      <c r="OGY154" s="16"/>
      <c r="OGZ154" s="16"/>
      <c r="OHA154" s="16"/>
      <c r="OHB154" s="16"/>
      <c r="OHC154" s="16"/>
      <c r="OHD154" s="16"/>
      <c r="OHE154" s="16"/>
      <c r="OHF154" s="16"/>
      <c r="OHG154" s="16"/>
      <c r="OHH154" s="16"/>
      <c r="OHI154" s="16"/>
      <c r="OHJ154" s="16"/>
      <c r="OHK154" s="16"/>
      <c r="OHL154" s="16"/>
      <c r="OHM154" s="16"/>
      <c r="OHN154" s="16"/>
      <c r="OHO154" s="16"/>
      <c r="OHP154" s="16"/>
      <c r="OHQ154" s="16"/>
      <c r="OHR154" s="16"/>
      <c r="OHS154" s="16"/>
      <c r="OHT154" s="16"/>
      <c r="OHU154" s="16"/>
      <c r="OHV154" s="16"/>
      <c r="OHW154" s="16"/>
      <c r="OHX154" s="16"/>
      <c r="OHY154" s="16"/>
      <c r="OHZ154" s="16"/>
      <c r="OIA154" s="16"/>
      <c r="OIB154" s="16"/>
      <c r="OIC154" s="16"/>
      <c r="OID154" s="16"/>
      <c r="OIE154" s="16"/>
      <c r="OIF154" s="16"/>
      <c r="OIG154" s="16"/>
      <c r="OIH154" s="16"/>
      <c r="OII154" s="16"/>
      <c r="OIJ154" s="16"/>
      <c r="OIK154" s="16"/>
      <c r="OIL154" s="16"/>
      <c r="OIM154" s="16"/>
      <c r="OIN154" s="16"/>
      <c r="OIO154" s="16"/>
      <c r="OIP154" s="16"/>
      <c r="OIQ154" s="16"/>
      <c r="OIR154" s="16"/>
      <c r="OIS154" s="16"/>
      <c r="OIT154" s="16"/>
      <c r="OIU154" s="16"/>
      <c r="OIV154" s="16"/>
      <c r="OIW154" s="16"/>
      <c r="OIX154" s="16"/>
      <c r="OIY154" s="16"/>
      <c r="OIZ154" s="16"/>
      <c r="OJA154" s="16"/>
      <c r="OJB154" s="16"/>
      <c r="OJC154" s="16"/>
      <c r="OJD154" s="16"/>
      <c r="OJE154" s="16"/>
      <c r="OJF154" s="16"/>
      <c r="OJG154" s="16"/>
      <c r="OJH154" s="16"/>
      <c r="OJI154" s="16"/>
      <c r="OJJ154" s="16"/>
      <c r="OJK154" s="16"/>
      <c r="OJL154" s="16"/>
      <c r="OJM154" s="16"/>
      <c r="OJN154" s="16"/>
      <c r="OJO154" s="16"/>
      <c r="OJP154" s="16"/>
      <c r="OJQ154" s="16"/>
      <c r="OJR154" s="16"/>
      <c r="OJS154" s="16"/>
      <c r="OJT154" s="16"/>
      <c r="OJU154" s="16"/>
      <c r="OJV154" s="16"/>
      <c r="OJW154" s="16"/>
      <c r="OJX154" s="16"/>
      <c r="OJY154" s="16"/>
      <c r="OJZ154" s="16"/>
      <c r="OKA154" s="16"/>
      <c r="OKB154" s="16"/>
      <c r="OKC154" s="16"/>
      <c r="OKD154" s="16"/>
      <c r="OKE154" s="16"/>
      <c r="OKF154" s="16"/>
      <c r="OKG154" s="16"/>
      <c r="OKH154" s="16"/>
      <c r="OKI154" s="16"/>
      <c r="OKJ154" s="16"/>
      <c r="OKK154" s="16"/>
      <c r="OKL154" s="16"/>
      <c r="OKM154" s="16"/>
      <c r="OKN154" s="16"/>
      <c r="OKO154" s="16"/>
      <c r="OKP154" s="16"/>
      <c r="OKQ154" s="16"/>
      <c r="OKR154" s="16"/>
      <c r="OKS154" s="16"/>
      <c r="OKT154" s="16"/>
      <c r="OKU154" s="16"/>
      <c r="OKV154" s="16"/>
      <c r="OKW154" s="16"/>
      <c r="OKX154" s="16"/>
      <c r="OKY154" s="16"/>
      <c r="OKZ154" s="16"/>
      <c r="OLA154" s="16"/>
      <c r="OLB154" s="16"/>
      <c r="OLC154" s="16"/>
      <c r="OLD154" s="16"/>
      <c r="OLE154" s="16"/>
      <c r="OLF154" s="16"/>
      <c r="OLG154" s="16"/>
      <c r="OLH154" s="16"/>
      <c r="OLI154" s="16"/>
      <c r="OLJ154" s="16"/>
      <c r="OLK154" s="16"/>
      <c r="OLL154" s="16"/>
      <c r="OLM154" s="16"/>
      <c r="OLN154" s="16"/>
      <c r="OLO154" s="16"/>
      <c r="OLP154" s="16"/>
      <c r="OLQ154" s="16"/>
      <c r="OLR154" s="16"/>
      <c r="OLS154" s="16"/>
      <c r="OLT154" s="16"/>
      <c r="OLU154" s="16"/>
      <c r="OLV154" s="16"/>
      <c r="OLW154" s="16"/>
      <c r="OLX154" s="16"/>
      <c r="OLY154" s="16"/>
      <c r="OLZ154" s="16"/>
      <c r="OMA154" s="16"/>
      <c r="OMB154" s="16"/>
      <c r="OMC154" s="16"/>
      <c r="OMD154" s="16"/>
      <c r="OME154" s="16"/>
      <c r="OMF154" s="16"/>
      <c r="OMG154" s="16"/>
      <c r="OMH154" s="16"/>
      <c r="OMI154" s="16"/>
      <c r="OMJ154" s="16"/>
      <c r="OMK154" s="16"/>
      <c r="OML154" s="16"/>
      <c r="OMM154" s="16"/>
      <c r="OMN154" s="16"/>
      <c r="OMO154" s="16"/>
      <c r="OMP154" s="16"/>
      <c r="OMQ154" s="16"/>
      <c r="OMR154" s="16"/>
      <c r="OMS154" s="16"/>
      <c r="OMT154" s="16"/>
      <c r="OMU154" s="16"/>
      <c r="OMV154" s="16"/>
      <c r="OMW154" s="16"/>
      <c r="OMX154" s="16"/>
      <c r="OMY154" s="16"/>
      <c r="OMZ154" s="16"/>
      <c r="ONA154" s="16"/>
      <c r="ONB154" s="16"/>
      <c r="ONC154" s="16"/>
      <c r="OND154" s="16"/>
      <c r="ONE154" s="16"/>
      <c r="ONF154" s="16"/>
      <c r="ONG154" s="16"/>
      <c r="ONH154" s="16"/>
      <c r="ONI154" s="16"/>
      <c r="ONJ154" s="16"/>
      <c r="ONK154" s="16"/>
      <c r="ONL154" s="16"/>
      <c r="ONM154" s="16"/>
      <c r="ONN154" s="16"/>
      <c r="ONO154" s="16"/>
      <c r="ONP154" s="16"/>
      <c r="ONQ154" s="16"/>
      <c r="ONR154" s="16"/>
      <c r="ONS154" s="16"/>
      <c r="ONT154" s="16"/>
      <c r="ONU154" s="16"/>
      <c r="ONV154" s="16"/>
      <c r="ONW154" s="16"/>
      <c r="ONX154" s="16"/>
      <c r="ONY154" s="16"/>
      <c r="ONZ154" s="16"/>
      <c r="OOA154" s="16"/>
      <c r="OOB154" s="16"/>
      <c r="OOC154" s="16"/>
      <c r="OOD154" s="16"/>
      <c r="OOE154" s="16"/>
      <c r="OOF154" s="16"/>
      <c r="OOG154" s="16"/>
      <c r="OOH154" s="16"/>
      <c r="OOI154" s="16"/>
      <c r="OOJ154" s="16"/>
      <c r="OOK154" s="16"/>
      <c r="OOL154" s="16"/>
      <c r="OOM154" s="16"/>
      <c r="OON154" s="16"/>
      <c r="OOO154" s="16"/>
      <c r="OOP154" s="16"/>
      <c r="OOQ154" s="16"/>
      <c r="OOR154" s="16"/>
      <c r="OOS154" s="16"/>
      <c r="OOT154" s="16"/>
      <c r="OOU154" s="16"/>
      <c r="OOV154" s="16"/>
      <c r="OOW154" s="16"/>
      <c r="OOX154" s="16"/>
      <c r="OOY154" s="16"/>
      <c r="OOZ154" s="16"/>
      <c r="OPA154" s="16"/>
      <c r="OPB154" s="16"/>
      <c r="OPC154" s="16"/>
      <c r="OPD154" s="16"/>
      <c r="OPE154" s="16"/>
      <c r="OPF154" s="16"/>
      <c r="OPG154" s="16"/>
      <c r="OPH154" s="16"/>
      <c r="OPI154" s="16"/>
      <c r="OPJ154" s="16"/>
      <c r="OPK154" s="16"/>
      <c r="OPL154" s="16"/>
      <c r="OPM154" s="16"/>
      <c r="OPN154" s="16"/>
      <c r="OPO154" s="16"/>
      <c r="OPP154" s="16"/>
      <c r="OPQ154" s="16"/>
      <c r="OPR154" s="16"/>
      <c r="OPS154" s="16"/>
      <c r="OPT154" s="16"/>
      <c r="OPU154" s="16"/>
      <c r="OPV154" s="16"/>
      <c r="OPW154" s="16"/>
      <c r="OPX154" s="16"/>
      <c r="OPY154" s="16"/>
      <c r="OPZ154" s="16"/>
      <c r="OQA154" s="16"/>
      <c r="OQB154" s="16"/>
      <c r="OQC154" s="16"/>
      <c r="OQD154" s="16"/>
      <c r="OQE154" s="16"/>
      <c r="OQF154" s="16"/>
      <c r="OQG154" s="16"/>
      <c r="OQH154" s="16"/>
      <c r="OQI154" s="16"/>
      <c r="OQJ154" s="16"/>
      <c r="OQK154" s="16"/>
      <c r="OQL154" s="16"/>
      <c r="OQM154" s="16"/>
      <c r="OQN154" s="16"/>
      <c r="OQO154" s="16"/>
      <c r="OQP154" s="16"/>
      <c r="OQQ154" s="16"/>
      <c r="OQR154" s="16"/>
      <c r="OQS154" s="16"/>
      <c r="OQT154" s="16"/>
      <c r="OQU154" s="16"/>
      <c r="OQV154" s="16"/>
      <c r="OQW154" s="16"/>
      <c r="OQX154" s="16"/>
      <c r="OQY154" s="16"/>
      <c r="OQZ154" s="16"/>
      <c r="ORA154" s="16"/>
      <c r="ORB154" s="16"/>
      <c r="ORC154" s="16"/>
      <c r="ORD154" s="16"/>
      <c r="ORE154" s="16"/>
      <c r="ORF154" s="16"/>
      <c r="ORG154" s="16"/>
      <c r="ORH154" s="16"/>
      <c r="ORI154" s="16"/>
      <c r="ORJ154" s="16"/>
      <c r="ORK154" s="16"/>
      <c r="ORL154" s="16"/>
      <c r="ORM154" s="16"/>
      <c r="ORN154" s="16"/>
      <c r="ORO154" s="16"/>
      <c r="ORP154" s="16"/>
      <c r="ORQ154" s="16"/>
      <c r="ORR154" s="16"/>
      <c r="ORS154" s="16"/>
      <c r="ORT154" s="16"/>
      <c r="ORU154" s="16"/>
      <c r="ORV154" s="16"/>
      <c r="ORW154" s="16"/>
      <c r="ORX154" s="16"/>
      <c r="ORY154" s="16"/>
      <c r="ORZ154" s="16"/>
      <c r="OSA154" s="16"/>
      <c r="OSB154" s="16"/>
      <c r="OSC154" s="16"/>
      <c r="OSD154" s="16"/>
      <c r="OSE154" s="16"/>
      <c r="OSF154" s="16"/>
      <c r="OSG154" s="16"/>
      <c r="OSH154" s="16"/>
      <c r="OSI154" s="16"/>
      <c r="OSJ154" s="16"/>
      <c r="OSK154" s="16"/>
      <c r="OSL154" s="16"/>
      <c r="OSM154" s="16"/>
      <c r="OSN154" s="16"/>
      <c r="OSO154" s="16"/>
      <c r="OSP154" s="16"/>
      <c r="OSQ154" s="16"/>
      <c r="OSR154" s="16"/>
      <c r="OSS154" s="16"/>
      <c r="OST154" s="16"/>
      <c r="OSU154" s="16"/>
      <c r="OSV154" s="16"/>
      <c r="OSW154" s="16"/>
      <c r="OSX154" s="16"/>
      <c r="OSY154" s="16"/>
      <c r="OSZ154" s="16"/>
      <c r="OTA154" s="16"/>
      <c r="OTB154" s="16"/>
      <c r="OTC154" s="16"/>
      <c r="OTD154" s="16"/>
      <c r="OTE154" s="16"/>
      <c r="OTF154" s="16"/>
      <c r="OTG154" s="16"/>
      <c r="OTH154" s="16"/>
      <c r="OTI154" s="16"/>
      <c r="OTJ154" s="16"/>
      <c r="OTK154" s="16"/>
      <c r="OTL154" s="16"/>
      <c r="OTM154" s="16"/>
      <c r="OTN154" s="16"/>
      <c r="OTO154" s="16"/>
      <c r="OTP154" s="16"/>
      <c r="OTQ154" s="16"/>
      <c r="OTR154" s="16"/>
      <c r="OTS154" s="16"/>
      <c r="OTT154" s="16"/>
      <c r="OTU154" s="16"/>
      <c r="OTV154" s="16"/>
      <c r="OTW154" s="16"/>
      <c r="OTX154" s="16"/>
      <c r="OTY154" s="16"/>
      <c r="OTZ154" s="16"/>
      <c r="OUA154" s="16"/>
      <c r="OUB154" s="16"/>
      <c r="OUC154" s="16"/>
      <c r="OUD154" s="16"/>
      <c r="OUE154" s="16"/>
      <c r="OUF154" s="16"/>
      <c r="OUG154" s="16"/>
      <c r="OUH154" s="16"/>
      <c r="OUI154" s="16"/>
      <c r="OUJ154" s="16"/>
      <c r="OUK154" s="16"/>
      <c r="OUL154" s="16"/>
      <c r="OUM154" s="16"/>
      <c r="OUN154" s="16"/>
      <c r="OUO154" s="16"/>
      <c r="OUP154" s="16"/>
      <c r="OUQ154" s="16"/>
      <c r="OUR154" s="16"/>
      <c r="OUS154" s="16"/>
      <c r="OUT154" s="16"/>
      <c r="OUU154" s="16"/>
      <c r="OUV154" s="16"/>
      <c r="OUW154" s="16"/>
      <c r="OUX154" s="16"/>
      <c r="OUY154" s="16"/>
      <c r="OUZ154" s="16"/>
      <c r="OVA154" s="16"/>
      <c r="OVB154" s="16"/>
      <c r="OVC154" s="16"/>
      <c r="OVD154" s="16"/>
      <c r="OVE154" s="16"/>
      <c r="OVF154" s="16"/>
      <c r="OVG154" s="16"/>
      <c r="OVH154" s="16"/>
      <c r="OVI154" s="16"/>
      <c r="OVJ154" s="16"/>
      <c r="OVK154" s="16"/>
      <c r="OVL154" s="16"/>
      <c r="OVM154" s="16"/>
      <c r="OVN154" s="16"/>
      <c r="OVO154" s="16"/>
      <c r="OVP154" s="16"/>
      <c r="OVQ154" s="16"/>
      <c r="OVR154" s="16"/>
      <c r="OVS154" s="16"/>
      <c r="OVT154" s="16"/>
      <c r="OVU154" s="16"/>
      <c r="OVV154" s="16"/>
      <c r="OVW154" s="16"/>
      <c r="OVX154" s="16"/>
      <c r="OVY154" s="16"/>
      <c r="OVZ154" s="16"/>
      <c r="OWA154" s="16"/>
      <c r="OWB154" s="16"/>
      <c r="OWC154" s="16"/>
      <c r="OWD154" s="16"/>
      <c r="OWE154" s="16"/>
      <c r="OWF154" s="16"/>
      <c r="OWG154" s="16"/>
      <c r="OWH154" s="16"/>
      <c r="OWI154" s="16"/>
      <c r="OWJ154" s="16"/>
      <c r="OWK154" s="16"/>
      <c r="OWL154" s="16"/>
      <c r="OWM154" s="16"/>
      <c r="OWN154" s="16"/>
      <c r="OWO154" s="16"/>
      <c r="OWP154" s="16"/>
      <c r="OWQ154" s="16"/>
      <c r="OWR154" s="16"/>
      <c r="OWS154" s="16"/>
      <c r="OWT154" s="16"/>
      <c r="OWU154" s="16"/>
      <c r="OWV154" s="16"/>
      <c r="OWW154" s="16"/>
      <c r="OWX154" s="16"/>
      <c r="OWY154" s="16"/>
      <c r="OWZ154" s="16"/>
      <c r="OXA154" s="16"/>
      <c r="OXB154" s="16"/>
      <c r="OXC154" s="16"/>
      <c r="OXD154" s="16"/>
      <c r="OXE154" s="16"/>
      <c r="OXF154" s="16"/>
      <c r="OXG154" s="16"/>
      <c r="OXH154" s="16"/>
      <c r="OXI154" s="16"/>
      <c r="OXJ154" s="16"/>
      <c r="OXK154" s="16"/>
      <c r="OXL154" s="16"/>
      <c r="OXM154" s="16"/>
      <c r="OXN154" s="16"/>
      <c r="OXO154" s="16"/>
      <c r="OXP154" s="16"/>
      <c r="OXQ154" s="16"/>
      <c r="OXR154" s="16"/>
      <c r="OXS154" s="16"/>
      <c r="OXT154" s="16"/>
      <c r="OXU154" s="16"/>
      <c r="OXV154" s="16"/>
      <c r="OXW154" s="16"/>
      <c r="OXX154" s="16"/>
      <c r="OXY154" s="16"/>
      <c r="OXZ154" s="16"/>
      <c r="OYA154" s="16"/>
      <c r="OYB154" s="16"/>
      <c r="OYC154" s="16"/>
      <c r="OYD154" s="16"/>
      <c r="OYE154" s="16"/>
      <c r="OYF154" s="16"/>
      <c r="OYG154" s="16"/>
      <c r="OYH154" s="16"/>
      <c r="OYI154" s="16"/>
      <c r="OYJ154" s="16"/>
      <c r="OYK154" s="16"/>
      <c r="OYL154" s="16"/>
      <c r="OYM154" s="16"/>
      <c r="OYN154" s="16"/>
      <c r="OYO154" s="16"/>
      <c r="OYP154" s="16"/>
      <c r="OYQ154" s="16"/>
      <c r="OYR154" s="16"/>
      <c r="OYS154" s="16"/>
      <c r="OYT154" s="16"/>
      <c r="OYU154" s="16"/>
      <c r="OYV154" s="16"/>
      <c r="OYW154" s="16"/>
      <c r="OYX154" s="16"/>
      <c r="OYY154" s="16"/>
      <c r="OYZ154" s="16"/>
      <c r="OZA154" s="16"/>
      <c r="OZB154" s="16"/>
      <c r="OZC154" s="16"/>
      <c r="OZD154" s="16"/>
      <c r="OZE154" s="16"/>
      <c r="OZF154" s="16"/>
      <c r="OZG154" s="16"/>
      <c r="OZH154" s="16"/>
      <c r="OZI154" s="16"/>
      <c r="OZJ154" s="16"/>
      <c r="OZK154" s="16"/>
      <c r="OZL154" s="16"/>
      <c r="OZM154" s="16"/>
      <c r="OZN154" s="16"/>
      <c r="OZO154" s="16"/>
      <c r="OZP154" s="16"/>
      <c r="OZQ154" s="16"/>
      <c r="OZR154" s="16"/>
      <c r="OZS154" s="16"/>
      <c r="OZT154" s="16"/>
      <c r="OZU154" s="16"/>
      <c r="OZV154" s="16"/>
      <c r="OZW154" s="16"/>
      <c r="OZX154" s="16"/>
      <c r="OZY154" s="16"/>
      <c r="OZZ154" s="16"/>
      <c r="PAA154" s="16"/>
      <c r="PAB154" s="16"/>
      <c r="PAC154" s="16"/>
      <c r="PAD154" s="16"/>
      <c r="PAE154" s="16"/>
      <c r="PAF154" s="16"/>
      <c r="PAG154" s="16"/>
      <c r="PAH154" s="16"/>
      <c r="PAI154" s="16"/>
      <c r="PAJ154" s="16"/>
      <c r="PAK154" s="16"/>
      <c r="PAL154" s="16"/>
      <c r="PAM154" s="16"/>
      <c r="PAN154" s="16"/>
      <c r="PAO154" s="16"/>
      <c r="PAP154" s="16"/>
      <c r="PAQ154" s="16"/>
      <c r="PAR154" s="16"/>
      <c r="PAS154" s="16"/>
      <c r="PAT154" s="16"/>
      <c r="PAU154" s="16"/>
      <c r="PAV154" s="16"/>
      <c r="PAW154" s="16"/>
      <c r="PAX154" s="16"/>
      <c r="PAY154" s="16"/>
      <c r="PAZ154" s="16"/>
      <c r="PBA154" s="16"/>
      <c r="PBB154" s="16"/>
      <c r="PBC154" s="16"/>
      <c r="PBD154" s="16"/>
      <c r="PBE154" s="16"/>
      <c r="PBF154" s="16"/>
      <c r="PBG154" s="16"/>
      <c r="PBH154" s="16"/>
      <c r="PBI154" s="16"/>
      <c r="PBJ154" s="16"/>
      <c r="PBK154" s="16"/>
      <c r="PBL154" s="16"/>
      <c r="PBM154" s="16"/>
      <c r="PBN154" s="16"/>
      <c r="PBO154" s="16"/>
      <c r="PBP154" s="16"/>
      <c r="PBQ154" s="16"/>
      <c r="PBR154" s="16"/>
      <c r="PBS154" s="16"/>
      <c r="PBT154" s="16"/>
      <c r="PBU154" s="16"/>
      <c r="PBV154" s="16"/>
      <c r="PBW154" s="16"/>
      <c r="PBX154" s="16"/>
      <c r="PBY154" s="16"/>
      <c r="PBZ154" s="16"/>
      <c r="PCA154" s="16"/>
      <c r="PCB154" s="16"/>
      <c r="PCC154" s="16"/>
      <c r="PCD154" s="16"/>
      <c r="PCE154" s="16"/>
      <c r="PCF154" s="16"/>
      <c r="PCG154" s="16"/>
      <c r="PCH154" s="16"/>
      <c r="PCI154" s="16"/>
      <c r="PCJ154" s="16"/>
      <c r="PCK154" s="16"/>
      <c r="PCL154" s="16"/>
      <c r="PCM154" s="16"/>
      <c r="PCN154" s="16"/>
      <c r="PCO154" s="16"/>
      <c r="PCP154" s="16"/>
      <c r="PCQ154" s="16"/>
      <c r="PCR154" s="16"/>
      <c r="PCS154" s="16"/>
      <c r="PCT154" s="16"/>
      <c r="PCU154" s="16"/>
      <c r="PCV154" s="16"/>
      <c r="PCW154" s="16"/>
      <c r="PCX154" s="16"/>
      <c r="PCY154" s="16"/>
      <c r="PCZ154" s="16"/>
      <c r="PDA154" s="16"/>
      <c r="PDB154" s="16"/>
      <c r="PDC154" s="16"/>
      <c r="PDD154" s="16"/>
      <c r="PDE154" s="16"/>
      <c r="PDF154" s="16"/>
      <c r="PDG154" s="16"/>
      <c r="PDH154" s="16"/>
      <c r="PDI154" s="16"/>
      <c r="PDJ154" s="16"/>
      <c r="PDK154" s="16"/>
      <c r="PDL154" s="16"/>
      <c r="PDM154" s="16"/>
      <c r="PDN154" s="16"/>
      <c r="PDO154" s="16"/>
      <c r="PDP154" s="16"/>
      <c r="PDQ154" s="16"/>
      <c r="PDR154" s="16"/>
      <c r="PDS154" s="16"/>
      <c r="PDT154" s="16"/>
      <c r="PDU154" s="16"/>
      <c r="PDV154" s="16"/>
      <c r="PDW154" s="16"/>
      <c r="PDX154" s="16"/>
      <c r="PDY154" s="16"/>
      <c r="PDZ154" s="16"/>
      <c r="PEA154" s="16"/>
      <c r="PEB154" s="16"/>
      <c r="PEC154" s="16"/>
      <c r="PED154" s="16"/>
      <c r="PEE154" s="16"/>
      <c r="PEF154" s="16"/>
      <c r="PEG154" s="16"/>
      <c r="PEH154" s="16"/>
      <c r="PEI154" s="16"/>
      <c r="PEJ154" s="16"/>
      <c r="PEK154" s="16"/>
      <c r="PEL154" s="16"/>
      <c r="PEM154" s="16"/>
      <c r="PEN154" s="16"/>
      <c r="PEO154" s="16"/>
      <c r="PEP154" s="16"/>
      <c r="PEQ154" s="16"/>
      <c r="PER154" s="16"/>
      <c r="PES154" s="16"/>
      <c r="PET154" s="16"/>
      <c r="PEU154" s="16"/>
      <c r="PEV154" s="16"/>
      <c r="PEW154" s="16"/>
      <c r="PEX154" s="16"/>
      <c r="PEY154" s="16"/>
      <c r="PEZ154" s="16"/>
      <c r="PFA154" s="16"/>
      <c r="PFB154" s="16"/>
      <c r="PFC154" s="16"/>
      <c r="PFD154" s="16"/>
      <c r="PFE154" s="16"/>
      <c r="PFF154" s="16"/>
      <c r="PFG154" s="16"/>
      <c r="PFH154" s="16"/>
      <c r="PFI154" s="16"/>
      <c r="PFJ154" s="16"/>
      <c r="PFK154" s="16"/>
      <c r="PFL154" s="16"/>
      <c r="PFM154" s="16"/>
      <c r="PFN154" s="16"/>
      <c r="PFO154" s="16"/>
      <c r="PFP154" s="16"/>
      <c r="PFQ154" s="16"/>
      <c r="PFR154" s="16"/>
      <c r="PFS154" s="16"/>
      <c r="PFT154" s="16"/>
      <c r="PFU154" s="16"/>
      <c r="PFV154" s="16"/>
      <c r="PFW154" s="16"/>
      <c r="PFX154" s="16"/>
      <c r="PFY154" s="16"/>
      <c r="PFZ154" s="16"/>
      <c r="PGA154" s="16"/>
      <c r="PGB154" s="16"/>
      <c r="PGC154" s="16"/>
      <c r="PGD154" s="16"/>
      <c r="PGE154" s="16"/>
      <c r="PGF154" s="16"/>
      <c r="PGG154" s="16"/>
      <c r="PGH154" s="16"/>
      <c r="PGI154" s="16"/>
      <c r="PGJ154" s="16"/>
      <c r="PGK154" s="16"/>
      <c r="PGL154" s="16"/>
      <c r="PGM154" s="16"/>
      <c r="PGN154" s="16"/>
      <c r="PGO154" s="16"/>
      <c r="PGP154" s="16"/>
      <c r="PGQ154" s="16"/>
      <c r="PGR154" s="16"/>
      <c r="PGS154" s="16"/>
      <c r="PGT154" s="16"/>
      <c r="PGU154" s="16"/>
      <c r="PGV154" s="16"/>
      <c r="PGW154" s="16"/>
      <c r="PGX154" s="16"/>
      <c r="PGY154" s="16"/>
      <c r="PGZ154" s="16"/>
      <c r="PHA154" s="16"/>
      <c r="PHB154" s="16"/>
      <c r="PHC154" s="16"/>
      <c r="PHD154" s="16"/>
      <c r="PHE154" s="16"/>
      <c r="PHF154" s="16"/>
      <c r="PHG154" s="16"/>
      <c r="PHH154" s="16"/>
      <c r="PHI154" s="16"/>
      <c r="PHJ154" s="16"/>
      <c r="PHK154" s="16"/>
      <c r="PHL154" s="16"/>
      <c r="PHM154" s="16"/>
      <c r="PHN154" s="16"/>
      <c r="PHO154" s="16"/>
      <c r="PHP154" s="16"/>
      <c r="PHQ154" s="16"/>
      <c r="PHR154" s="16"/>
      <c r="PHS154" s="16"/>
      <c r="PHT154" s="16"/>
      <c r="PHU154" s="16"/>
      <c r="PHV154" s="16"/>
      <c r="PHW154" s="16"/>
      <c r="PHX154" s="16"/>
      <c r="PHY154" s="16"/>
      <c r="PHZ154" s="16"/>
      <c r="PIA154" s="16"/>
      <c r="PIB154" s="16"/>
      <c r="PIC154" s="16"/>
      <c r="PID154" s="16"/>
      <c r="PIE154" s="16"/>
      <c r="PIF154" s="16"/>
      <c r="PIG154" s="16"/>
      <c r="PIH154" s="16"/>
      <c r="PII154" s="16"/>
      <c r="PIJ154" s="16"/>
      <c r="PIK154" s="16"/>
      <c r="PIL154" s="16"/>
      <c r="PIM154" s="16"/>
      <c r="PIN154" s="16"/>
      <c r="PIO154" s="16"/>
      <c r="PIP154" s="16"/>
      <c r="PIQ154" s="16"/>
      <c r="PIR154" s="16"/>
      <c r="PIS154" s="16"/>
      <c r="PIT154" s="16"/>
      <c r="PIU154" s="16"/>
      <c r="PIV154" s="16"/>
      <c r="PIW154" s="16"/>
      <c r="PIX154" s="16"/>
      <c r="PIY154" s="16"/>
      <c r="PIZ154" s="16"/>
      <c r="PJA154" s="16"/>
      <c r="PJB154" s="16"/>
      <c r="PJC154" s="16"/>
      <c r="PJD154" s="16"/>
      <c r="PJE154" s="16"/>
      <c r="PJF154" s="16"/>
      <c r="PJG154" s="16"/>
      <c r="PJH154" s="16"/>
      <c r="PJI154" s="16"/>
      <c r="PJJ154" s="16"/>
      <c r="PJK154" s="16"/>
      <c r="PJL154" s="16"/>
      <c r="PJM154" s="16"/>
      <c r="PJN154" s="16"/>
      <c r="PJO154" s="16"/>
      <c r="PJP154" s="16"/>
      <c r="PJQ154" s="16"/>
      <c r="PJR154" s="16"/>
      <c r="PJS154" s="16"/>
      <c r="PJT154" s="16"/>
      <c r="PJU154" s="16"/>
      <c r="PJV154" s="16"/>
      <c r="PJW154" s="16"/>
      <c r="PJX154" s="16"/>
      <c r="PJY154" s="16"/>
      <c r="PJZ154" s="16"/>
      <c r="PKA154" s="16"/>
      <c r="PKB154" s="16"/>
      <c r="PKC154" s="16"/>
      <c r="PKD154" s="16"/>
      <c r="PKE154" s="16"/>
      <c r="PKF154" s="16"/>
      <c r="PKG154" s="16"/>
      <c r="PKH154" s="16"/>
      <c r="PKI154" s="16"/>
      <c r="PKJ154" s="16"/>
      <c r="PKK154" s="16"/>
      <c r="PKL154" s="16"/>
      <c r="PKM154" s="16"/>
      <c r="PKN154" s="16"/>
      <c r="PKO154" s="16"/>
      <c r="PKP154" s="16"/>
      <c r="PKQ154" s="16"/>
      <c r="PKR154" s="16"/>
      <c r="PKS154" s="16"/>
      <c r="PKT154" s="16"/>
      <c r="PKU154" s="16"/>
      <c r="PKV154" s="16"/>
      <c r="PKW154" s="16"/>
      <c r="PKX154" s="16"/>
      <c r="PKY154" s="16"/>
      <c r="PKZ154" s="16"/>
      <c r="PLA154" s="16"/>
      <c r="PLB154" s="16"/>
      <c r="PLC154" s="16"/>
      <c r="PLD154" s="16"/>
      <c r="PLE154" s="16"/>
      <c r="PLF154" s="16"/>
      <c r="PLG154" s="16"/>
      <c r="PLH154" s="16"/>
      <c r="PLI154" s="16"/>
      <c r="PLJ154" s="16"/>
      <c r="PLK154" s="16"/>
      <c r="PLL154" s="16"/>
      <c r="PLM154" s="16"/>
      <c r="PLN154" s="16"/>
      <c r="PLO154" s="16"/>
      <c r="PLP154" s="16"/>
      <c r="PLQ154" s="16"/>
      <c r="PLR154" s="16"/>
      <c r="PLS154" s="16"/>
      <c r="PLT154" s="16"/>
      <c r="PLU154" s="16"/>
      <c r="PLV154" s="16"/>
      <c r="PLW154" s="16"/>
      <c r="PLX154" s="16"/>
      <c r="PLY154" s="16"/>
      <c r="PLZ154" s="16"/>
      <c r="PMA154" s="16"/>
      <c r="PMB154" s="16"/>
      <c r="PMC154" s="16"/>
      <c r="PMD154" s="16"/>
      <c r="PME154" s="16"/>
      <c r="PMF154" s="16"/>
      <c r="PMG154" s="16"/>
      <c r="PMH154" s="16"/>
      <c r="PMI154" s="16"/>
      <c r="PMJ154" s="16"/>
      <c r="PMK154" s="16"/>
      <c r="PML154" s="16"/>
      <c r="PMM154" s="16"/>
      <c r="PMN154" s="16"/>
      <c r="PMO154" s="16"/>
      <c r="PMP154" s="16"/>
      <c r="PMQ154" s="16"/>
      <c r="PMR154" s="16"/>
      <c r="PMS154" s="16"/>
      <c r="PMT154" s="16"/>
      <c r="PMU154" s="16"/>
      <c r="PMV154" s="16"/>
      <c r="PMW154" s="16"/>
      <c r="PMX154" s="16"/>
      <c r="PMY154" s="16"/>
      <c r="PMZ154" s="16"/>
      <c r="PNA154" s="16"/>
      <c r="PNB154" s="16"/>
      <c r="PNC154" s="16"/>
      <c r="PND154" s="16"/>
      <c r="PNE154" s="16"/>
      <c r="PNF154" s="16"/>
      <c r="PNG154" s="16"/>
      <c r="PNH154" s="16"/>
      <c r="PNI154" s="16"/>
      <c r="PNJ154" s="16"/>
      <c r="PNK154" s="16"/>
      <c r="PNL154" s="16"/>
      <c r="PNM154" s="16"/>
      <c r="PNN154" s="16"/>
      <c r="PNO154" s="16"/>
      <c r="PNP154" s="16"/>
      <c r="PNQ154" s="16"/>
      <c r="PNR154" s="16"/>
      <c r="PNS154" s="16"/>
      <c r="PNT154" s="16"/>
      <c r="PNU154" s="16"/>
      <c r="PNV154" s="16"/>
      <c r="PNW154" s="16"/>
      <c r="PNX154" s="16"/>
      <c r="PNY154" s="16"/>
      <c r="PNZ154" s="16"/>
      <c r="POA154" s="16"/>
      <c r="POB154" s="16"/>
      <c r="POC154" s="16"/>
      <c r="POD154" s="16"/>
      <c r="POE154" s="16"/>
      <c r="POF154" s="16"/>
      <c r="POG154" s="16"/>
      <c r="POH154" s="16"/>
      <c r="POI154" s="16"/>
      <c r="POJ154" s="16"/>
      <c r="POK154" s="16"/>
      <c r="POL154" s="16"/>
      <c r="POM154" s="16"/>
      <c r="PON154" s="16"/>
      <c r="POO154" s="16"/>
      <c r="POP154" s="16"/>
      <c r="POQ154" s="16"/>
      <c r="POR154" s="16"/>
      <c r="POS154" s="16"/>
      <c r="POT154" s="16"/>
      <c r="POU154" s="16"/>
      <c r="POV154" s="16"/>
      <c r="POW154" s="16"/>
      <c r="POX154" s="16"/>
      <c r="POY154" s="16"/>
      <c r="POZ154" s="16"/>
      <c r="PPA154" s="16"/>
      <c r="PPB154" s="16"/>
      <c r="PPC154" s="16"/>
      <c r="PPD154" s="16"/>
      <c r="PPE154" s="16"/>
      <c r="PPF154" s="16"/>
      <c r="PPG154" s="16"/>
      <c r="PPH154" s="16"/>
      <c r="PPI154" s="16"/>
      <c r="PPJ154" s="16"/>
      <c r="PPK154" s="16"/>
      <c r="PPL154" s="16"/>
      <c r="PPM154" s="16"/>
      <c r="PPN154" s="16"/>
      <c r="PPO154" s="16"/>
      <c r="PPP154" s="16"/>
      <c r="PPQ154" s="16"/>
      <c r="PPR154" s="16"/>
      <c r="PPS154" s="16"/>
      <c r="PPT154" s="16"/>
      <c r="PPU154" s="16"/>
      <c r="PPV154" s="16"/>
      <c r="PPW154" s="16"/>
      <c r="PPX154" s="16"/>
      <c r="PPY154" s="16"/>
      <c r="PPZ154" s="16"/>
      <c r="PQA154" s="16"/>
      <c r="PQB154" s="16"/>
      <c r="PQC154" s="16"/>
      <c r="PQD154" s="16"/>
      <c r="PQE154" s="16"/>
      <c r="PQF154" s="16"/>
      <c r="PQG154" s="16"/>
      <c r="PQH154" s="16"/>
      <c r="PQI154" s="16"/>
      <c r="PQJ154" s="16"/>
      <c r="PQK154" s="16"/>
      <c r="PQL154" s="16"/>
      <c r="PQM154" s="16"/>
      <c r="PQN154" s="16"/>
      <c r="PQO154" s="16"/>
      <c r="PQP154" s="16"/>
      <c r="PQQ154" s="16"/>
      <c r="PQR154" s="16"/>
      <c r="PQS154" s="16"/>
      <c r="PQT154" s="16"/>
      <c r="PQU154" s="16"/>
      <c r="PQV154" s="16"/>
      <c r="PQW154" s="16"/>
      <c r="PQX154" s="16"/>
      <c r="PQY154" s="16"/>
      <c r="PQZ154" s="16"/>
      <c r="PRA154" s="16"/>
      <c r="PRB154" s="16"/>
      <c r="PRC154" s="16"/>
      <c r="PRD154" s="16"/>
      <c r="PRE154" s="16"/>
      <c r="PRF154" s="16"/>
      <c r="PRG154" s="16"/>
      <c r="PRH154" s="16"/>
      <c r="PRI154" s="16"/>
      <c r="PRJ154" s="16"/>
      <c r="PRK154" s="16"/>
      <c r="PRL154" s="16"/>
      <c r="PRM154" s="16"/>
      <c r="PRN154" s="16"/>
      <c r="PRO154" s="16"/>
      <c r="PRP154" s="16"/>
      <c r="PRQ154" s="16"/>
      <c r="PRR154" s="16"/>
      <c r="PRS154" s="16"/>
      <c r="PRT154" s="16"/>
      <c r="PRU154" s="16"/>
      <c r="PRV154" s="16"/>
      <c r="PRW154" s="16"/>
      <c r="PRX154" s="16"/>
      <c r="PRY154" s="16"/>
      <c r="PRZ154" s="16"/>
      <c r="PSA154" s="16"/>
      <c r="PSB154" s="16"/>
      <c r="PSC154" s="16"/>
      <c r="PSD154" s="16"/>
      <c r="PSE154" s="16"/>
      <c r="PSF154" s="16"/>
      <c r="PSG154" s="16"/>
      <c r="PSH154" s="16"/>
      <c r="PSI154" s="16"/>
      <c r="PSJ154" s="16"/>
      <c r="PSK154" s="16"/>
      <c r="PSL154" s="16"/>
      <c r="PSM154" s="16"/>
      <c r="PSN154" s="16"/>
      <c r="PSO154" s="16"/>
      <c r="PSP154" s="16"/>
      <c r="PSQ154" s="16"/>
      <c r="PSR154" s="16"/>
      <c r="PSS154" s="16"/>
      <c r="PST154" s="16"/>
      <c r="PSU154" s="16"/>
      <c r="PSV154" s="16"/>
      <c r="PSW154" s="16"/>
      <c r="PSX154" s="16"/>
      <c r="PSY154" s="16"/>
      <c r="PSZ154" s="16"/>
      <c r="PTA154" s="16"/>
      <c r="PTB154" s="16"/>
      <c r="PTC154" s="16"/>
      <c r="PTD154" s="16"/>
      <c r="PTE154" s="16"/>
      <c r="PTF154" s="16"/>
      <c r="PTG154" s="16"/>
      <c r="PTH154" s="16"/>
      <c r="PTI154" s="16"/>
      <c r="PTJ154" s="16"/>
      <c r="PTK154" s="16"/>
      <c r="PTL154" s="16"/>
      <c r="PTM154" s="16"/>
      <c r="PTN154" s="16"/>
      <c r="PTO154" s="16"/>
      <c r="PTP154" s="16"/>
      <c r="PTQ154" s="16"/>
      <c r="PTR154" s="16"/>
      <c r="PTS154" s="16"/>
      <c r="PTT154" s="16"/>
      <c r="PTU154" s="16"/>
      <c r="PTV154" s="16"/>
      <c r="PTW154" s="16"/>
      <c r="PTX154" s="16"/>
      <c r="PTY154" s="16"/>
      <c r="PTZ154" s="16"/>
      <c r="PUA154" s="16"/>
      <c r="PUB154" s="16"/>
      <c r="PUC154" s="16"/>
      <c r="PUD154" s="16"/>
      <c r="PUE154" s="16"/>
      <c r="PUF154" s="16"/>
      <c r="PUG154" s="16"/>
      <c r="PUH154" s="16"/>
      <c r="PUI154" s="16"/>
      <c r="PUJ154" s="16"/>
      <c r="PUK154" s="16"/>
      <c r="PUL154" s="16"/>
      <c r="PUM154" s="16"/>
      <c r="PUN154" s="16"/>
      <c r="PUO154" s="16"/>
      <c r="PUP154" s="16"/>
      <c r="PUQ154" s="16"/>
      <c r="PUR154" s="16"/>
      <c r="PUS154" s="16"/>
      <c r="PUT154" s="16"/>
      <c r="PUU154" s="16"/>
      <c r="PUV154" s="16"/>
      <c r="PUW154" s="16"/>
      <c r="PUX154" s="16"/>
      <c r="PUY154" s="16"/>
      <c r="PUZ154" s="16"/>
      <c r="PVA154" s="16"/>
      <c r="PVB154" s="16"/>
      <c r="PVC154" s="16"/>
      <c r="PVD154" s="16"/>
      <c r="PVE154" s="16"/>
      <c r="PVF154" s="16"/>
      <c r="PVG154" s="16"/>
      <c r="PVH154" s="16"/>
      <c r="PVI154" s="16"/>
      <c r="PVJ154" s="16"/>
      <c r="PVK154" s="16"/>
      <c r="PVL154" s="16"/>
      <c r="PVM154" s="16"/>
      <c r="PVN154" s="16"/>
      <c r="PVO154" s="16"/>
      <c r="PVP154" s="16"/>
      <c r="PVQ154" s="16"/>
      <c r="PVR154" s="16"/>
      <c r="PVS154" s="16"/>
      <c r="PVT154" s="16"/>
      <c r="PVU154" s="16"/>
      <c r="PVV154" s="16"/>
      <c r="PVW154" s="16"/>
      <c r="PVX154" s="16"/>
      <c r="PVY154" s="16"/>
      <c r="PVZ154" s="16"/>
      <c r="PWA154" s="16"/>
      <c r="PWB154" s="16"/>
      <c r="PWC154" s="16"/>
      <c r="PWD154" s="16"/>
      <c r="PWE154" s="16"/>
      <c r="PWF154" s="16"/>
      <c r="PWG154" s="16"/>
      <c r="PWH154" s="16"/>
      <c r="PWI154" s="16"/>
      <c r="PWJ154" s="16"/>
      <c r="PWK154" s="16"/>
      <c r="PWL154" s="16"/>
      <c r="PWM154" s="16"/>
      <c r="PWN154" s="16"/>
      <c r="PWO154" s="16"/>
      <c r="PWP154" s="16"/>
      <c r="PWQ154" s="16"/>
      <c r="PWR154" s="16"/>
      <c r="PWS154" s="16"/>
      <c r="PWT154" s="16"/>
      <c r="PWU154" s="16"/>
      <c r="PWV154" s="16"/>
      <c r="PWW154" s="16"/>
      <c r="PWX154" s="16"/>
      <c r="PWY154" s="16"/>
      <c r="PWZ154" s="16"/>
      <c r="PXA154" s="16"/>
      <c r="PXB154" s="16"/>
      <c r="PXC154" s="16"/>
      <c r="PXD154" s="16"/>
      <c r="PXE154" s="16"/>
      <c r="PXF154" s="16"/>
      <c r="PXG154" s="16"/>
      <c r="PXH154" s="16"/>
      <c r="PXI154" s="16"/>
      <c r="PXJ154" s="16"/>
      <c r="PXK154" s="16"/>
      <c r="PXL154" s="16"/>
      <c r="PXM154" s="16"/>
      <c r="PXN154" s="16"/>
      <c r="PXO154" s="16"/>
      <c r="PXP154" s="16"/>
      <c r="PXQ154" s="16"/>
      <c r="PXR154" s="16"/>
      <c r="PXS154" s="16"/>
      <c r="PXT154" s="16"/>
      <c r="PXU154" s="16"/>
      <c r="PXV154" s="16"/>
      <c r="PXW154" s="16"/>
      <c r="PXX154" s="16"/>
      <c r="PXY154" s="16"/>
      <c r="PXZ154" s="16"/>
      <c r="PYA154" s="16"/>
      <c r="PYB154" s="16"/>
      <c r="PYC154" s="16"/>
      <c r="PYD154" s="16"/>
      <c r="PYE154" s="16"/>
      <c r="PYF154" s="16"/>
      <c r="PYG154" s="16"/>
      <c r="PYH154" s="16"/>
      <c r="PYI154" s="16"/>
      <c r="PYJ154" s="16"/>
      <c r="PYK154" s="16"/>
      <c r="PYL154" s="16"/>
      <c r="PYM154" s="16"/>
      <c r="PYN154" s="16"/>
      <c r="PYO154" s="16"/>
      <c r="PYP154" s="16"/>
      <c r="PYQ154" s="16"/>
      <c r="PYR154" s="16"/>
      <c r="PYS154" s="16"/>
      <c r="PYT154" s="16"/>
      <c r="PYU154" s="16"/>
      <c r="PYV154" s="16"/>
      <c r="PYW154" s="16"/>
      <c r="PYX154" s="16"/>
      <c r="PYY154" s="16"/>
      <c r="PYZ154" s="16"/>
      <c r="PZA154" s="16"/>
      <c r="PZB154" s="16"/>
      <c r="PZC154" s="16"/>
      <c r="PZD154" s="16"/>
      <c r="PZE154" s="16"/>
      <c r="PZF154" s="16"/>
      <c r="PZG154" s="16"/>
      <c r="PZH154" s="16"/>
      <c r="PZI154" s="16"/>
      <c r="PZJ154" s="16"/>
      <c r="PZK154" s="16"/>
      <c r="PZL154" s="16"/>
      <c r="PZM154" s="16"/>
      <c r="PZN154" s="16"/>
      <c r="PZO154" s="16"/>
      <c r="PZP154" s="16"/>
      <c r="PZQ154" s="16"/>
      <c r="PZR154" s="16"/>
      <c r="PZS154" s="16"/>
      <c r="PZT154" s="16"/>
      <c r="PZU154" s="16"/>
      <c r="PZV154" s="16"/>
      <c r="PZW154" s="16"/>
      <c r="PZX154" s="16"/>
      <c r="PZY154" s="16"/>
      <c r="PZZ154" s="16"/>
      <c r="QAA154" s="16"/>
      <c r="QAB154" s="16"/>
      <c r="QAC154" s="16"/>
      <c r="QAD154" s="16"/>
      <c r="QAE154" s="16"/>
      <c r="QAF154" s="16"/>
      <c r="QAG154" s="16"/>
      <c r="QAH154" s="16"/>
      <c r="QAI154" s="16"/>
      <c r="QAJ154" s="16"/>
      <c r="QAK154" s="16"/>
      <c r="QAL154" s="16"/>
      <c r="QAM154" s="16"/>
      <c r="QAN154" s="16"/>
      <c r="QAO154" s="16"/>
      <c r="QAP154" s="16"/>
      <c r="QAQ154" s="16"/>
      <c r="QAR154" s="16"/>
      <c r="QAS154" s="16"/>
      <c r="QAT154" s="16"/>
      <c r="QAU154" s="16"/>
      <c r="QAV154" s="16"/>
      <c r="QAW154" s="16"/>
      <c r="QAX154" s="16"/>
      <c r="QAY154" s="16"/>
      <c r="QAZ154" s="16"/>
      <c r="QBA154" s="16"/>
      <c r="QBB154" s="16"/>
      <c r="QBC154" s="16"/>
      <c r="QBD154" s="16"/>
      <c r="QBE154" s="16"/>
      <c r="QBF154" s="16"/>
      <c r="QBG154" s="16"/>
      <c r="QBH154" s="16"/>
      <c r="QBI154" s="16"/>
      <c r="QBJ154" s="16"/>
      <c r="QBK154" s="16"/>
      <c r="QBL154" s="16"/>
      <c r="QBM154" s="16"/>
      <c r="QBN154" s="16"/>
      <c r="QBO154" s="16"/>
      <c r="QBP154" s="16"/>
      <c r="QBQ154" s="16"/>
      <c r="QBR154" s="16"/>
      <c r="QBS154" s="16"/>
      <c r="QBT154" s="16"/>
      <c r="QBU154" s="16"/>
      <c r="QBV154" s="16"/>
      <c r="QBW154" s="16"/>
      <c r="QBX154" s="16"/>
      <c r="QBY154" s="16"/>
      <c r="QBZ154" s="16"/>
      <c r="QCA154" s="16"/>
      <c r="QCB154" s="16"/>
      <c r="QCC154" s="16"/>
      <c r="QCD154" s="16"/>
      <c r="QCE154" s="16"/>
      <c r="QCF154" s="16"/>
      <c r="QCG154" s="16"/>
      <c r="QCH154" s="16"/>
      <c r="QCI154" s="16"/>
      <c r="QCJ154" s="16"/>
      <c r="QCK154" s="16"/>
      <c r="QCL154" s="16"/>
      <c r="QCM154" s="16"/>
      <c r="QCN154" s="16"/>
      <c r="QCO154" s="16"/>
      <c r="QCP154" s="16"/>
      <c r="QCQ154" s="16"/>
      <c r="QCR154" s="16"/>
      <c r="QCS154" s="16"/>
      <c r="QCT154" s="16"/>
      <c r="QCU154" s="16"/>
      <c r="QCV154" s="16"/>
      <c r="QCW154" s="16"/>
      <c r="QCX154" s="16"/>
      <c r="QCY154" s="16"/>
      <c r="QCZ154" s="16"/>
      <c r="QDA154" s="16"/>
      <c r="QDB154" s="16"/>
      <c r="QDC154" s="16"/>
      <c r="QDD154" s="16"/>
      <c r="QDE154" s="16"/>
      <c r="QDF154" s="16"/>
      <c r="QDG154" s="16"/>
      <c r="QDH154" s="16"/>
      <c r="QDI154" s="16"/>
      <c r="QDJ154" s="16"/>
      <c r="QDK154" s="16"/>
      <c r="QDL154" s="16"/>
      <c r="QDM154" s="16"/>
      <c r="QDN154" s="16"/>
      <c r="QDO154" s="16"/>
      <c r="QDP154" s="16"/>
      <c r="QDQ154" s="16"/>
      <c r="QDR154" s="16"/>
      <c r="QDS154" s="16"/>
      <c r="QDT154" s="16"/>
      <c r="QDU154" s="16"/>
      <c r="QDV154" s="16"/>
      <c r="QDW154" s="16"/>
      <c r="QDX154" s="16"/>
      <c r="QDY154" s="16"/>
      <c r="QDZ154" s="16"/>
      <c r="QEA154" s="16"/>
      <c r="QEB154" s="16"/>
      <c r="QEC154" s="16"/>
      <c r="QED154" s="16"/>
      <c r="QEE154" s="16"/>
      <c r="QEF154" s="16"/>
      <c r="QEG154" s="16"/>
      <c r="QEH154" s="16"/>
      <c r="QEI154" s="16"/>
      <c r="QEJ154" s="16"/>
      <c r="QEK154" s="16"/>
      <c r="QEL154" s="16"/>
      <c r="QEM154" s="16"/>
      <c r="QEN154" s="16"/>
      <c r="QEO154" s="16"/>
      <c r="QEP154" s="16"/>
      <c r="QEQ154" s="16"/>
      <c r="QER154" s="16"/>
      <c r="QES154" s="16"/>
      <c r="QET154" s="16"/>
      <c r="QEU154" s="16"/>
      <c r="QEV154" s="16"/>
      <c r="QEW154" s="16"/>
      <c r="QEX154" s="16"/>
      <c r="QEY154" s="16"/>
      <c r="QEZ154" s="16"/>
      <c r="QFA154" s="16"/>
      <c r="QFB154" s="16"/>
      <c r="QFC154" s="16"/>
      <c r="QFD154" s="16"/>
      <c r="QFE154" s="16"/>
      <c r="QFF154" s="16"/>
      <c r="QFG154" s="16"/>
      <c r="QFH154" s="16"/>
      <c r="QFI154" s="16"/>
      <c r="QFJ154" s="16"/>
      <c r="QFK154" s="16"/>
      <c r="QFL154" s="16"/>
      <c r="QFM154" s="16"/>
      <c r="QFN154" s="16"/>
      <c r="QFO154" s="16"/>
      <c r="QFP154" s="16"/>
      <c r="QFQ154" s="16"/>
      <c r="QFR154" s="16"/>
      <c r="QFS154" s="16"/>
      <c r="QFT154" s="16"/>
      <c r="QFU154" s="16"/>
      <c r="QFV154" s="16"/>
      <c r="QFW154" s="16"/>
      <c r="QFX154" s="16"/>
      <c r="QFY154" s="16"/>
      <c r="QFZ154" s="16"/>
      <c r="QGA154" s="16"/>
      <c r="QGB154" s="16"/>
      <c r="QGC154" s="16"/>
      <c r="QGD154" s="16"/>
      <c r="QGE154" s="16"/>
      <c r="QGF154" s="16"/>
      <c r="QGG154" s="16"/>
      <c r="QGH154" s="16"/>
      <c r="QGI154" s="16"/>
      <c r="QGJ154" s="16"/>
      <c r="QGK154" s="16"/>
      <c r="QGL154" s="16"/>
      <c r="QGM154" s="16"/>
      <c r="QGN154" s="16"/>
      <c r="QGO154" s="16"/>
      <c r="QGP154" s="16"/>
      <c r="QGQ154" s="16"/>
      <c r="QGR154" s="16"/>
      <c r="QGS154" s="16"/>
      <c r="QGT154" s="16"/>
      <c r="QGU154" s="16"/>
      <c r="QGV154" s="16"/>
      <c r="QGW154" s="16"/>
      <c r="QGX154" s="16"/>
      <c r="QGY154" s="16"/>
      <c r="QGZ154" s="16"/>
      <c r="QHA154" s="16"/>
      <c r="QHB154" s="16"/>
      <c r="QHC154" s="16"/>
      <c r="QHD154" s="16"/>
      <c r="QHE154" s="16"/>
      <c r="QHF154" s="16"/>
      <c r="QHG154" s="16"/>
      <c r="QHH154" s="16"/>
      <c r="QHI154" s="16"/>
      <c r="QHJ154" s="16"/>
      <c r="QHK154" s="16"/>
      <c r="QHL154" s="16"/>
      <c r="QHM154" s="16"/>
      <c r="QHN154" s="16"/>
      <c r="QHO154" s="16"/>
      <c r="QHP154" s="16"/>
      <c r="QHQ154" s="16"/>
      <c r="QHR154" s="16"/>
      <c r="QHS154" s="16"/>
      <c r="QHT154" s="16"/>
      <c r="QHU154" s="16"/>
      <c r="QHV154" s="16"/>
      <c r="QHW154" s="16"/>
      <c r="QHX154" s="16"/>
      <c r="QHY154" s="16"/>
      <c r="QHZ154" s="16"/>
      <c r="QIA154" s="16"/>
      <c r="QIB154" s="16"/>
      <c r="QIC154" s="16"/>
      <c r="QID154" s="16"/>
      <c r="QIE154" s="16"/>
      <c r="QIF154" s="16"/>
      <c r="QIG154" s="16"/>
      <c r="QIH154" s="16"/>
      <c r="QII154" s="16"/>
      <c r="QIJ154" s="16"/>
      <c r="QIK154" s="16"/>
      <c r="QIL154" s="16"/>
      <c r="QIM154" s="16"/>
      <c r="QIN154" s="16"/>
      <c r="QIO154" s="16"/>
      <c r="QIP154" s="16"/>
      <c r="QIQ154" s="16"/>
      <c r="QIR154" s="16"/>
      <c r="QIS154" s="16"/>
      <c r="QIT154" s="16"/>
      <c r="QIU154" s="16"/>
      <c r="QIV154" s="16"/>
      <c r="QIW154" s="16"/>
      <c r="QIX154" s="16"/>
      <c r="QIY154" s="16"/>
      <c r="QIZ154" s="16"/>
      <c r="QJA154" s="16"/>
      <c r="QJB154" s="16"/>
      <c r="QJC154" s="16"/>
      <c r="QJD154" s="16"/>
      <c r="QJE154" s="16"/>
      <c r="QJF154" s="16"/>
      <c r="QJG154" s="16"/>
      <c r="QJH154" s="16"/>
      <c r="QJI154" s="16"/>
      <c r="QJJ154" s="16"/>
      <c r="QJK154" s="16"/>
      <c r="QJL154" s="16"/>
      <c r="QJM154" s="16"/>
      <c r="QJN154" s="16"/>
      <c r="QJO154" s="16"/>
      <c r="QJP154" s="16"/>
      <c r="QJQ154" s="16"/>
      <c r="QJR154" s="16"/>
      <c r="QJS154" s="16"/>
      <c r="QJT154" s="16"/>
      <c r="QJU154" s="16"/>
      <c r="QJV154" s="16"/>
      <c r="QJW154" s="16"/>
      <c r="QJX154" s="16"/>
      <c r="QJY154" s="16"/>
      <c r="QJZ154" s="16"/>
      <c r="QKA154" s="16"/>
      <c r="QKB154" s="16"/>
      <c r="QKC154" s="16"/>
      <c r="QKD154" s="16"/>
      <c r="QKE154" s="16"/>
      <c r="QKF154" s="16"/>
      <c r="QKG154" s="16"/>
      <c r="QKH154" s="16"/>
      <c r="QKI154" s="16"/>
      <c r="QKJ154" s="16"/>
      <c r="QKK154" s="16"/>
      <c r="QKL154" s="16"/>
      <c r="QKM154" s="16"/>
      <c r="QKN154" s="16"/>
      <c r="QKO154" s="16"/>
      <c r="QKP154" s="16"/>
      <c r="QKQ154" s="16"/>
      <c r="QKR154" s="16"/>
      <c r="QKS154" s="16"/>
      <c r="QKT154" s="16"/>
      <c r="QKU154" s="16"/>
      <c r="QKV154" s="16"/>
      <c r="QKW154" s="16"/>
      <c r="QKX154" s="16"/>
      <c r="QKY154" s="16"/>
      <c r="QKZ154" s="16"/>
      <c r="QLA154" s="16"/>
      <c r="QLB154" s="16"/>
      <c r="QLC154" s="16"/>
      <c r="QLD154" s="16"/>
      <c r="QLE154" s="16"/>
      <c r="QLF154" s="16"/>
      <c r="QLG154" s="16"/>
      <c r="QLH154" s="16"/>
      <c r="QLI154" s="16"/>
      <c r="QLJ154" s="16"/>
      <c r="QLK154" s="16"/>
      <c r="QLL154" s="16"/>
      <c r="QLM154" s="16"/>
      <c r="QLN154" s="16"/>
      <c r="QLO154" s="16"/>
      <c r="QLP154" s="16"/>
      <c r="QLQ154" s="16"/>
      <c r="QLR154" s="16"/>
      <c r="QLS154" s="16"/>
      <c r="QLT154" s="16"/>
      <c r="QLU154" s="16"/>
      <c r="QLV154" s="16"/>
      <c r="QLW154" s="16"/>
      <c r="QLX154" s="16"/>
      <c r="QLY154" s="16"/>
      <c r="QLZ154" s="16"/>
      <c r="QMA154" s="16"/>
      <c r="QMB154" s="16"/>
      <c r="QMC154" s="16"/>
      <c r="QMD154" s="16"/>
      <c r="QME154" s="16"/>
      <c r="QMF154" s="16"/>
      <c r="QMG154" s="16"/>
      <c r="QMH154" s="16"/>
      <c r="QMI154" s="16"/>
      <c r="QMJ154" s="16"/>
      <c r="QMK154" s="16"/>
      <c r="QML154" s="16"/>
      <c r="QMM154" s="16"/>
      <c r="QMN154" s="16"/>
      <c r="QMO154" s="16"/>
      <c r="QMP154" s="16"/>
      <c r="QMQ154" s="16"/>
      <c r="QMR154" s="16"/>
      <c r="QMS154" s="16"/>
      <c r="QMT154" s="16"/>
      <c r="QMU154" s="16"/>
      <c r="QMV154" s="16"/>
      <c r="QMW154" s="16"/>
      <c r="QMX154" s="16"/>
      <c r="QMY154" s="16"/>
      <c r="QMZ154" s="16"/>
      <c r="QNA154" s="16"/>
      <c r="QNB154" s="16"/>
      <c r="QNC154" s="16"/>
      <c r="QND154" s="16"/>
      <c r="QNE154" s="16"/>
      <c r="QNF154" s="16"/>
      <c r="QNG154" s="16"/>
      <c r="QNH154" s="16"/>
      <c r="QNI154" s="16"/>
      <c r="QNJ154" s="16"/>
      <c r="QNK154" s="16"/>
      <c r="QNL154" s="16"/>
      <c r="QNM154" s="16"/>
      <c r="QNN154" s="16"/>
      <c r="QNO154" s="16"/>
      <c r="QNP154" s="16"/>
      <c r="QNQ154" s="16"/>
      <c r="QNR154" s="16"/>
      <c r="QNS154" s="16"/>
      <c r="QNT154" s="16"/>
      <c r="QNU154" s="16"/>
      <c r="QNV154" s="16"/>
      <c r="QNW154" s="16"/>
      <c r="QNX154" s="16"/>
      <c r="QNY154" s="16"/>
      <c r="QNZ154" s="16"/>
      <c r="QOA154" s="16"/>
      <c r="QOB154" s="16"/>
      <c r="QOC154" s="16"/>
      <c r="QOD154" s="16"/>
      <c r="QOE154" s="16"/>
      <c r="QOF154" s="16"/>
      <c r="QOG154" s="16"/>
      <c r="QOH154" s="16"/>
      <c r="QOI154" s="16"/>
      <c r="QOJ154" s="16"/>
      <c r="QOK154" s="16"/>
      <c r="QOL154" s="16"/>
      <c r="QOM154" s="16"/>
      <c r="QON154" s="16"/>
      <c r="QOO154" s="16"/>
      <c r="QOP154" s="16"/>
      <c r="QOQ154" s="16"/>
      <c r="QOR154" s="16"/>
      <c r="QOS154" s="16"/>
      <c r="QOT154" s="16"/>
      <c r="QOU154" s="16"/>
      <c r="QOV154" s="16"/>
      <c r="QOW154" s="16"/>
      <c r="QOX154" s="16"/>
      <c r="QOY154" s="16"/>
      <c r="QOZ154" s="16"/>
      <c r="QPA154" s="16"/>
      <c r="QPB154" s="16"/>
      <c r="QPC154" s="16"/>
      <c r="QPD154" s="16"/>
      <c r="QPE154" s="16"/>
      <c r="QPF154" s="16"/>
      <c r="QPG154" s="16"/>
      <c r="QPH154" s="16"/>
      <c r="QPI154" s="16"/>
      <c r="QPJ154" s="16"/>
      <c r="QPK154" s="16"/>
      <c r="QPL154" s="16"/>
      <c r="QPM154" s="16"/>
      <c r="QPN154" s="16"/>
      <c r="QPO154" s="16"/>
      <c r="QPP154" s="16"/>
      <c r="QPQ154" s="16"/>
      <c r="QPR154" s="16"/>
      <c r="QPS154" s="16"/>
      <c r="QPT154" s="16"/>
      <c r="QPU154" s="16"/>
      <c r="QPV154" s="16"/>
      <c r="QPW154" s="16"/>
      <c r="QPX154" s="16"/>
      <c r="QPY154" s="16"/>
      <c r="QPZ154" s="16"/>
      <c r="QQA154" s="16"/>
      <c r="QQB154" s="16"/>
      <c r="QQC154" s="16"/>
      <c r="QQD154" s="16"/>
      <c r="QQE154" s="16"/>
      <c r="QQF154" s="16"/>
      <c r="QQG154" s="16"/>
      <c r="QQH154" s="16"/>
      <c r="QQI154" s="16"/>
      <c r="QQJ154" s="16"/>
      <c r="QQK154" s="16"/>
      <c r="QQL154" s="16"/>
      <c r="QQM154" s="16"/>
      <c r="QQN154" s="16"/>
      <c r="QQO154" s="16"/>
      <c r="QQP154" s="16"/>
      <c r="QQQ154" s="16"/>
      <c r="QQR154" s="16"/>
      <c r="QQS154" s="16"/>
      <c r="QQT154" s="16"/>
      <c r="QQU154" s="16"/>
      <c r="QQV154" s="16"/>
      <c r="QQW154" s="16"/>
      <c r="QQX154" s="16"/>
      <c r="QQY154" s="16"/>
      <c r="QQZ154" s="16"/>
      <c r="QRA154" s="16"/>
      <c r="QRB154" s="16"/>
      <c r="QRC154" s="16"/>
      <c r="QRD154" s="16"/>
      <c r="QRE154" s="16"/>
      <c r="QRF154" s="16"/>
      <c r="QRG154" s="16"/>
      <c r="QRH154" s="16"/>
      <c r="QRI154" s="16"/>
      <c r="QRJ154" s="16"/>
      <c r="QRK154" s="16"/>
      <c r="QRL154" s="16"/>
      <c r="QRM154" s="16"/>
      <c r="QRN154" s="16"/>
      <c r="QRO154" s="16"/>
      <c r="QRP154" s="16"/>
      <c r="QRQ154" s="16"/>
      <c r="QRR154" s="16"/>
      <c r="QRS154" s="16"/>
      <c r="QRT154" s="16"/>
      <c r="QRU154" s="16"/>
      <c r="QRV154" s="16"/>
      <c r="QRW154" s="16"/>
      <c r="QRX154" s="16"/>
      <c r="QRY154" s="16"/>
      <c r="QRZ154" s="16"/>
      <c r="QSA154" s="16"/>
      <c r="QSB154" s="16"/>
      <c r="QSC154" s="16"/>
      <c r="QSD154" s="16"/>
      <c r="QSE154" s="16"/>
      <c r="QSF154" s="16"/>
      <c r="QSG154" s="16"/>
      <c r="QSH154" s="16"/>
      <c r="QSI154" s="16"/>
      <c r="QSJ154" s="16"/>
      <c r="QSK154" s="16"/>
      <c r="QSL154" s="16"/>
      <c r="QSM154" s="16"/>
      <c r="QSN154" s="16"/>
      <c r="QSO154" s="16"/>
      <c r="QSP154" s="16"/>
      <c r="QSQ154" s="16"/>
      <c r="QSR154" s="16"/>
      <c r="QSS154" s="16"/>
      <c r="QST154" s="16"/>
      <c r="QSU154" s="16"/>
      <c r="QSV154" s="16"/>
      <c r="QSW154" s="16"/>
      <c r="QSX154" s="16"/>
      <c r="QSY154" s="16"/>
      <c r="QSZ154" s="16"/>
      <c r="QTA154" s="16"/>
      <c r="QTB154" s="16"/>
      <c r="QTC154" s="16"/>
      <c r="QTD154" s="16"/>
      <c r="QTE154" s="16"/>
      <c r="QTF154" s="16"/>
      <c r="QTG154" s="16"/>
      <c r="QTH154" s="16"/>
      <c r="QTI154" s="16"/>
      <c r="QTJ154" s="16"/>
      <c r="QTK154" s="16"/>
      <c r="QTL154" s="16"/>
      <c r="QTM154" s="16"/>
      <c r="QTN154" s="16"/>
      <c r="QTO154" s="16"/>
      <c r="QTP154" s="16"/>
      <c r="QTQ154" s="16"/>
      <c r="QTR154" s="16"/>
      <c r="QTS154" s="16"/>
      <c r="QTT154" s="16"/>
      <c r="QTU154" s="16"/>
      <c r="QTV154" s="16"/>
      <c r="QTW154" s="16"/>
      <c r="QTX154" s="16"/>
      <c r="QTY154" s="16"/>
      <c r="QTZ154" s="16"/>
      <c r="QUA154" s="16"/>
      <c r="QUB154" s="16"/>
      <c r="QUC154" s="16"/>
      <c r="QUD154" s="16"/>
      <c r="QUE154" s="16"/>
      <c r="QUF154" s="16"/>
      <c r="QUG154" s="16"/>
      <c r="QUH154" s="16"/>
      <c r="QUI154" s="16"/>
      <c r="QUJ154" s="16"/>
      <c r="QUK154" s="16"/>
      <c r="QUL154" s="16"/>
      <c r="QUM154" s="16"/>
      <c r="QUN154" s="16"/>
      <c r="QUO154" s="16"/>
      <c r="QUP154" s="16"/>
      <c r="QUQ154" s="16"/>
      <c r="QUR154" s="16"/>
      <c r="QUS154" s="16"/>
      <c r="QUT154" s="16"/>
      <c r="QUU154" s="16"/>
      <c r="QUV154" s="16"/>
      <c r="QUW154" s="16"/>
      <c r="QUX154" s="16"/>
      <c r="QUY154" s="16"/>
      <c r="QUZ154" s="16"/>
      <c r="QVA154" s="16"/>
      <c r="QVB154" s="16"/>
      <c r="QVC154" s="16"/>
      <c r="QVD154" s="16"/>
      <c r="QVE154" s="16"/>
      <c r="QVF154" s="16"/>
      <c r="QVG154" s="16"/>
      <c r="QVH154" s="16"/>
      <c r="QVI154" s="16"/>
      <c r="QVJ154" s="16"/>
      <c r="QVK154" s="16"/>
      <c r="QVL154" s="16"/>
      <c r="QVM154" s="16"/>
      <c r="QVN154" s="16"/>
      <c r="QVO154" s="16"/>
      <c r="QVP154" s="16"/>
      <c r="QVQ154" s="16"/>
      <c r="QVR154" s="16"/>
      <c r="QVS154" s="16"/>
      <c r="QVT154" s="16"/>
      <c r="QVU154" s="16"/>
      <c r="QVV154" s="16"/>
      <c r="QVW154" s="16"/>
      <c r="QVX154" s="16"/>
      <c r="QVY154" s="16"/>
      <c r="QVZ154" s="16"/>
      <c r="QWA154" s="16"/>
      <c r="QWB154" s="16"/>
      <c r="QWC154" s="16"/>
      <c r="QWD154" s="16"/>
      <c r="QWE154" s="16"/>
      <c r="QWF154" s="16"/>
      <c r="QWG154" s="16"/>
      <c r="QWH154" s="16"/>
      <c r="QWI154" s="16"/>
      <c r="QWJ154" s="16"/>
      <c r="QWK154" s="16"/>
      <c r="QWL154" s="16"/>
      <c r="QWM154" s="16"/>
      <c r="QWN154" s="16"/>
      <c r="QWO154" s="16"/>
      <c r="QWP154" s="16"/>
      <c r="QWQ154" s="16"/>
      <c r="QWR154" s="16"/>
      <c r="QWS154" s="16"/>
      <c r="QWT154" s="16"/>
      <c r="QWU154" s="16"/>
      <c r="QWV154" s="16"/>
      <c r="QWW154" s="16"/>
      <c r="QWX154" s="16"/>
      <c r="QWY154" s="16"/>
      <c r="QWZ154" s="16"/>
      <c r="QXA154" s="16"/>
      <c r="QXB154" s="16"/>
      <c r="QXC154" s="16"/>
      <c r="QXD154" s="16"/>
      <c r="QXE154" s="16"/>
      <c r="QXF154" s="16"/>
      <c r="QXG154" s="16"/>
      <c r="QXH154" s="16"/>
      <c r="QXI154" s="16"/>
      <c r="QXJ154" s="16"/>
      <c r="QXK154" s="16"/>
      <c r="QXL154" s="16"/>
      <c r="QXM154" s="16"/>
      <c r="QXN154" s="16"/>
      <c r="QXO154" s="16"/>
      <c r="QXP154" s="16"/>
      <c r="QXQ154" s="16"/>
      <c r="QXR154" s="16"/>
      <c r="QXS154" s="16"/>
      <c r="QXT154" s="16"/>
      <c r="QXU154" s="16"/>
      <c r="QXV154" s="16"/>
      <c r="QXW154" s="16"/>
      <c r="QXX154" s="16"/>
      <c r="QXY154" s="16"/>
      <c r="QXZ154" s="16"/>
      <c r="QYA154" s="16"/>
      <c r="QYB154" s="16"/>
      <c r="QYC154" s="16"/>
      <c r="QYD154" s="16"/>
      <c r="QYE154" s="16"/>
      <c r="QYF154" s="16"/>
      <c r="QYG154" s="16"/>
      <c r="QYH154" s="16"/>
      <c r="QYI154" s="16"/>
      <c r="QYJ154" s="16"/>
      <c r="QYK154" s="16"/>
      <c r="QYL154" s="16"/>
      <c r="QYM154" s="16"/>
      <c r="QYN154" s="16"/>
      <c r="QYO154" s="16"/>
      <c r="QYP154" s="16"/>
      <c r="QYQ154" s="16"/>
      <c r="QYR154" s="16"/>
      <c r="QYS154" s="16"/>
      <c r="QYT154" s="16"/>
      <c r="QYU154" s="16"/>
      <c r="QYV154" s="16"/>
      <c r="QYW154" s="16"/>
      <c r="QYX154" s="16"/>
      <c r="QYY154" s="16"/>
      <c r="QYZ154" s="16"/>
      <c r="QZA154" s="16"/>
      <c r="QZB154" s="16"/>
      <c r="QZC154" s="16"/>
      <c r="QZD154" s="16"/>
      <c r="QZE154" s="16"/>
      <c r="QZF154" s="16"/>
      <c r="QZG154" s="16"/>
      <c r="QZH154" s="16"/>
      <c r="QZI154" s="16"/>
      <c r="QZJ154" s="16"/>
      <c r="QZK154" s="16"/>
      <c r="QZL154" s="16"/>
      <c r="QZM154" s="16"/>
      <c r="QZN154" s="16"/>
      <c r="QZO154" s="16"/>
      <c r="QZP154" s="16"/>
      <c r="QZQ154" s="16"/>
      <c r="QZR154" s="16"/>
      <c r="QZS154" s="16"/>
      <c r="QZT154" s="16"/>
      <c r="QZU154" s="16"/>
      <c r="QZV154" s="16"/>
      <c r="QZW154" s="16"/>
      <c r="QZX154" s="16"/>
      <c r="QZY154" s="16"/>
      <c r="QZZ154" s="16"/>
      <c r="RAA154" s="16"/>
      <c r="RAB154" s="16"/>
      <c r="RAC154" s="16"/>
      <c r="RAD154" s="16"/>
      <c r="RAE154" s="16"/>
      <c r="RAF154" s="16"/>
      <c r="RAG154" s="16"/>
      <c r="RAH154" s="16"/>
      <c r="RAI154" s="16"/>
      <c r="RAJ154" s="16"/>
      <c r="RAK154" s="16"/>
      <c r="RAL154" s="16"/>
      <c r="RAM154" s="16"/>
      <c r="RAN154" s="16"/>
      <c r="RAO154" s="16"/>
      <c r="RAP154" s="16"/>
      <c r="RAQ154" s="16"/>
      <c r="RAR154" s="16"/>
      <c r="RAS154" s="16"/>
      <c r="RAT154" s="16"/>
      <c r="RAU154" s="16"/>
      <c r="RAV154" s="16"/>
      <c r="RAW154" s="16"/>
      <c r="RAX154" s="16"/>
      <c r="RAY154" s="16"/>
      <c r="RAZ154" s="16"/>
      <c r="RBA154" s="16"/>
      <c r="RBB154" s="16"/>
      <c r="RBC154" s="16"/>
      <c r="RBD154" s="16"/>
      <c r="RBE154" s="16"/>
      <c r="RBF154" s="16"/>
      <c r="RBG154" s="16"/>
      <c r="RBH154" s="16"/>
      <c r="RBI154" s="16"/>
      <c r="RBJ154" s="16"/>
      <c r="RBK154" s="16"/>
      <c r="RBL154" s="16"/>
      <c r="RBM154" s="16"/>
      <c r="RBN154" s="16"/>
      <c r="RBO154" s="16"/>
      <c r="RBP154" s="16"/>
      <c r="RBQ154" s="16"/>
      <c r="RBR154" s="16"/>
      <c r="RBS154" s="16"/>
      <c r="RBT154" s="16"/>
      <c r="RBU154" s="16"/>
      <c r="RBV154" s="16"/>
      <c r="RBW154" s="16"/>
      <c r="RBX154" s="16"/>
      <c r="RBY154" s="16"/>
      <c r="RBZ154" s="16"/>
      <c r="RCA154" s="16"/>
      <c r="RCB154" s="16"/>
      <c r="RCC154" s="16"/>
      <c r="RCD154" s="16"/>
      <c r="RCE154" s="16"/>
      <c r="RCF154" s="16"/>
      <c r="RCG154" s="16"/>
      <c r="RCH154" s="16"/>
      <c r="RCI154" s="16"/>
      <c r="RCJ154" s="16"/>
      <c r="RCK154" s="16"/>
      <c r="RCL154" s="16"/>
      <c r="RCM154" s="16"/>
      <c r="RCN154" s="16"/>
      <c r="RCO154" s="16"/>
      <c r="RCP154" s="16"/>
      <c r="RCQ154" s="16"/>
      <c r="RCR154" s="16"/>
      <c r="RCS154" s="16"/>
      <c r="RCT154" s="16"/>
      <c r="RCU154" s="16"/>
      <c r="RCV154" s="16"/>
      <c r="RCW154" s="16"/>
      <c r="RCX154" s="16"/>
      <c r="RCY154" s="16"/>
      <c r="RCZ154" s="16"/>
      <c r="RDA154" s="16"/>
      <c r="RDB154" s="16"/>
      <c r="RDC154" s="16"/>
      <c r="RDD154" s="16"/>
      <c r="RDE154" s="16"/>
      <c r="RDF154" s="16"/>
      <c r="RDG154" s="16"/>
      <c r="RDH154" s="16"/>
      <c r="RDI154" s="16"/>
      <c r="RDJ154" s="16"/>
      <c r="RDK154" s="16"/>
      <c r="RDL154" s="16"/>
      <c r="RDM154" s="16"/>
      <c r="RDN154" s="16"/>
      <c r="RDO154" s="16"/>
      <c r="RDP154" s="16"/>
      <c r="RDQ154" s="16"/>
      <c r="RDR154" s="16"/>
      <c r="RDS154" s="16"/>
      <c r="RDT154" s="16"/>
      <c r="RDU154" s="16"/>
      <c r="RDV154" s="16"/>
      <c r="RDW154" s="16"/>
      <c r="RDX154" s="16"/>
      <c r="RDY154" s="16"/>
      <c r="RDZ154" s="16"/>
      <c r="REA154" s="16"/>
      <c r="REB154" s="16"/>
      <c r="REC154" s="16"/>
      <c r="RED154" s="16"/>
      <c r="REE154" s="16"/>
      <c r="REF154" s="16"/>
      <c r="REG154" s="16"/>
      <c r="REH154" s="16"/>
      <c r="REI154" s="16"/>
      <c r="REJ154" s="16"/>
      <c r="REK154" s="16"/>
      <c r="REL154" s="16"/>
      <c r="REM154" s="16"/>
      <c r="REN154" s="16"/>
      <c r="REO154" s="16"/>
      <c r="REP154" s="16"/>
      <c r="REQ154" s="16"/>
      <c r="RER154" s="16"/>
      <c r="RES154" s="16"/>
      <c r="RET154" s="16"/>
      <c r="REU154" s="16"/>
      <c r="REV154" s="16"/>
      <c r="REW154" s="16"/>
      <c r="REX154" s="16"/>
      <c r="REY154" s="16"/>
      <c r="REZ154" s="16"/>
      <c r="RFA154" s="16"/>
      <c r="RFB154" s="16"/>
      <c r="RFC154" s="16"/>
      <c r="RFD154" s="16"/>
      <c r="RFE154" s="16"/>
      <c r="RFF154" s="16"/>
      <c r="RFG154" s="16"/>
      <c r="RFH154" s="16"/>
      <c r="RFI154" s="16"/>
      <c r="RFJ154" s="16"/>
      <c r="RFK154" s="16"/>
      <c r="RFL154" s="16"/>
      <c r="RFM154" s="16"/>
      <c r="RFN154" s="16"/>
      <c r="RFO154" s="16"/>
      <c r="RFP154" s="16"/>
      <c r="RFQ154" s="16"/>
      <c r="RFR154" s="16"/>
      <c r="RFS154" s="16"/>
      <c r="RFT154" s="16"/>
      <c r="RFU154" s="16"/>
      <c r="RFV154" s="16"/>
      <c r="RFW154" s="16"/>
      <c r="RFX154" s="16"/>
      <c r="RFY154" s="16"/>
      <c r="RFZ154" s="16"/>
      <c r="RGA154" s="16"/>
      <c r="RGB154" s="16"/>
      <c r="RGC154" s="16"/>
      <c r="RGD154" s="16"/>
      <c r="RGE154" s="16"/>
      <c r="RGF154" s="16"/>
      <c r="RGG154" s="16"/>
      <c r="RGH154" s="16"/>
      <c r="RGI154" s="16"/>
      <c r="RGJ154" s="16"/>
      <c r="RGK154" s="16"/>
      <c r="RGL154" s="16"/>
      <c r="RGM154" s="16"/>
      <c r="RGN154" s="16"/>
      <c r="RGO154" s="16"/>
      <c r="RGP154" s="16"/>
      <c r="RGQ154" s="16"/>
      <c r="RGR154" s="16"/>
      <c r="RGS154" s="16"/>
      <c r="RGT154" s="16"/>
      <c r="RGU154" s="16"/>
      <c r="RGV154" s="16"/>
      <c r="RGW154" s="16"/>
      <c r="RGX154" s="16"/>
      <c r="RGY154" s="16"/>
      <c r="RGZ154" s="16"/>
      <c r="RHA154" s="16"/>
      <c r="RHB154" s="16"/>
      <c r="RHC154" s="16"/>
      <c r="RHD154" s="16"/>
      <c r="RHE154" s="16"/>
      <c r="RHF154" s="16"/>
      <c r="RHG154" s="16"/>
      <c r="RHH154" s="16"/>
      <c r="RHI154" s="16"/>
      <c r="RHJ154" s="16"/>
      <c r="RHK154" s="16"/>
      <c r="RHL154" s="16"/>
      <c r="RHM154" s="16"/>
      <c r="RHN154" s="16"/>
      <c r="RHO154" s="16"/>
      <c r="RHP154" s="16"/>
      <c r="RHQ154" s="16"/>
      <c r="RHR154" s="16"/>
      <c r="RHS154" s="16"/>
      <c r="RHT154" s="16"/>
      <c r="RHU154" s="16"/>
      <c r="RHV154" s="16"/>
      <c r="RHW154" s="16"/>
      <c r="RHX154" s="16"/>
      <c r="RHY154" s="16"/>
      <c r="RHZ154" s="16"/>
      <c r="RIA154" s="16"/>
      <c r="RIB154" s="16"/>
      <c r="RIC154" s="16"/>
      <c r="RID154" s="16"/>
      <c r="RIE154" s="16"/>
      <c r="RIF154" s="16"/>
      <c r="RIG154" s="16"/>
      <c r="RIH154" s="16"/>
      <c r="RII154" s="16"/>
      <c r="RIJ154" s="16"/>
      <c r="RIK154" s="16"/>
      <c r="RIL154" s="16"/>
      <c r="RIM154" s="16"/>
      <c r="RIN154" s="16"/>
      <c r="RIO154" s="16"/>
      <c r="RIP154" s="16"/>
      <c r="RIQ154" s="16"/>
      <c r="RIR154" s="16"/>
      <c r="RIS154" s="16"/>
      <c r="RIT154" s="16"/>
      <c r="RIU154" s="16"/>
      <c r="RIV154" s="16"/>
      <c r="RIW154" s="16"/>
      <c r="RIX154" s="16"/>
      <c r="RIY154" s="16"/>
      <c r="RIZ154" s="16"/>
      <c r="RJA154" s="16"/>
      <c r="RJB154" s="16"/>
      <c r="RJC154" s="16"/>
      <c r="RJD154" s="16"/>
      <c r="RJE154" s="16"/>
      <c r="RJF154" s="16"/>
      <c r="RJG154" s="16"/>
      <c r="RJH154" s="16"/>
      <c r="RJI154" s="16"/>
      <c r="RJJ154" s="16"/>
      <c r="RJK154" s="16"/>
      <c r="RJL154" s="16"/>
      <c r="RJM154" s="16"/>
      <c r="RJN154" s="16"/>
      <c r="RJO154" s="16"/>
      <c r="RJP154" s="16"/>
      <c r="RJQ154" s="16"/>
      <c r="RJR154" s="16"/>
      <c r="RJS154" s="16"/>
      <c r="RJT154" s="16"/>
      <c r="RJU154" s="16"/>
      <c r="RJV154" s="16"/>
      <c r="RJW154" s="16"/>
      <c r="RJX154" s="16"/>
      <c r="RJY154" s="16"/>
      <c r="RJZ154" s="16"/>
      <c r="RKA154" s="16"/>
      <c r="RKB154" s="16"/>
      <c r="RKC154" s="16"/>
      <c r="RKD154" s="16"/>
      <c r="RKE154" s="16"/>
      <c r="RKF154" s="16"/>
      <c r="RKG154" s="16"/>
      <c r="RKH154" s="16"/>
      <c r="RKI154" s="16"/>
      <c r="RKJ154" s="16"/>
      <c r="RKK154" s="16"/>
      <c r="RKL154" s="16"/>
      <c r="RKM154" s="16"/>
      <c r="RKN154" s="16"/>
      <c r="RKO154" s="16"/>
      <c r="RKP154" s="16"/>
      <c r="RKQ154" s="16"/>
      <c r="RKR154" s="16"/>
      <c r="RKS154" s="16"/>
      <c r="RKT154" s="16"/>
      <c r="RKU154" s="16"/>
      <c r="RKV154" s="16"/>
      <c r="RKW154" s="16"/>
      <c r="RKX154" s="16"/>
      <c r="RKY154" s="16"/>
      <c r="RKZ154" s="16"/>
      <c r="RLA154" s="16"/>
      <c r="RLB154" s="16"/>
      <c r="RLC154" s="16"/>
      <c r="RLD154" s="16"/>
      <c r="RLE154" s="16"/>
      <c r="RLF154" s="16"/>
      <c r="RLG154" s="16"/>
      <c r="RLH154" s="16"/>
      <c r="RLI154" s="16"/>
      <c r="RLJ154" s="16"/>
      <c r="RLK154" s="16"/>
      <c r="RLL154" s="16"/>
      <c r="RLM154" s="16"/>
      <c r="RLN154" s="16"/>
      <c r="RLO154" s="16"/>
      <c r="RLP154" s="16"/>
      <c r="RLQ154" s="16"/>
      <c r="RLR154" s="16"/>
      <c r="RLS154" s="16"/>
      <c r="RLT154" s="16"/>
      <c r="RLU154" s="16"/>
      <c r="RLV154" s="16"/>
      <c r="RLW154" s="16"/>
      <c r="RLX154" s="16"/>
      <c r="RLY154" s="16"/>
      <c r="RLZ154" s="16"/>
      <c r="RMA154" s="16"/>
      <c r="RMB154" s="16"/>
      <c r="RMC154" s="16"/>
      <c r="RMD154" s="16"/>
      <c r="RME154" s="16"/>
      <c r="RMF154" s="16"/>
      <c r="RMG154" s="16"/>
      <c r="RMH154" s="16"/>
      <c r="RMI154" s="16"/>
      <c r="RMJ154" s="16"/>
      <c r="RMK154" s="16"/>
      <c r="RML154" s="16"/>
      <c r="RMM154" s="16"/>
      <c r="RMN154" s="16"/>
      <c r="RMO154" s="16"/>
      <c r="RMP154" s="16"/>
      <c r="RMQ154" s="16"/>
      <c r="RMR154" s="16"/>
      <c r="RMS154" s="16"/>
      <c r="RMT154" s="16"/>
      <c r="RMU154" s="16"/>
      <c r="RMV154" s="16"/>
      <c r="RMW154" s="16"/>
      <c r="RMX154" s="16"/>
      <c r="RMY154" s="16"/>
      <c r="RMZ154" s="16"/>
      <c r="RNA154" s="16"/>
      <c r="RNB154" s="16"/>
      <c r="RNC154" s="16"/>
      <c r="RND154" s="16"/>
      <c r="RNE154" s="16"/>
      <c r="RNF154" s="16"/>
      <c r="RNG154" s="16"/>
      <c r="RNH154" s="16"/>
      <c r="RNI154" s="16"/>
      <c r="RNJ154" s="16"/>
      <c r="RNK154" s="16"/>
      <c r="RNL154" s="16"/>
      <c r="RNM154" s="16"/>
      <c r="RNN154" s="16"/>
      <c r="RNO154" s="16"/>
      <c r="RNP154" s="16"/>
      <c r="RNQ154" s="16"/>
      <c r="RNR154" s="16"/>
      <c r="RNS154" s="16"/>
      <c r="RNT154" s="16"/>
      <c r="RNU154" s="16"/>
      <c r="RNV154" s="16"/>
      <c r="RNW154" s="16"/>
      <c r="RNX154" s="16"/>
      <c r="RNY154" s="16"/>
      <c r="RNZ154" s="16"/>
      <c r="ROA154" s="16"/>
      <c r="ROB154" s="16"/>
      <c r="ROC154" s="16"/>
      <c r="ROD154" s="16"/>
      <c r="ROE154" s="16"/>
      <c r="ROF154" s="16"/>
      <c r="ROG154" s="16"/>
      <c r="ROH154" s="16"/>
      <c r="ROI154" s="16"/>
      <c r="ROJ154" s="16"/>
      <c r="ROK154" s="16"/>
      <c r="ROL154" s="16"/>
      <c r="ROM154" s="16"/>
      <c r="RON154" s="16"/>
      <c r="ROO154" s="16"/>
      <c r="ROP154" s="16"/>
      <c r="ROQ154" s="16"/>
      <c r="ROR154" s="16"/>
      <c r="ROS154" s="16"/>
      <c r="ROT154" s="16"/>
      <c r="ROU154" s="16"/>
      <c r="ROV154" s="16"/>
      <c r="ROW154" s="16"/>
      <c r="ROX154" s="16"/>
      <c r="ROY154" s="16"/>
      <c r="ROZ154" s="16"/>
      <c r="RPA154" s="16"/>
      <c r="RPB154" s="16"/>
      <c r="RPC154" s="16"/>
      <c r="RPD154" s="16"/>
      <c r="RPE154" s="16"/>
      <c r="RPF154" s="16"/>
      <c r="RPG154" s="16"/>
      <c r="RPH154" s="16"/>
      <c r="RPI154" s="16"/>
      <c r="RPJ154" s="16"/>
      <c r="RPK154" s="16"/>
      <c r="RPL154" s="16"/>
      <c r="RPM154" s="16"/>
      <c r="RPN154" s="16"/>
      <c r="RPO154" s="16"/>
      <c r="RPP154" s="16"/>
      <c r="RPQ154" s="16"/>
      <c r="RPR154" s="16"/>
      <c r="RPS154" s="16"/>
      <c r="RPT154" s="16"/>
      <c r="RPU154" s="16"/>
      <c r="RPV154" s="16"/>
      <c r="RPW154" s="16"/>
      <c r="RPX154" s="16"/>
      <c r="RPY154" s="16"/>
      <c r="RPZ154" s="16"/>
      <c r="RQA154" s="16"/>
      <c r="RQB154" s="16"/>
      <c r="RQC154" s="16"/>
      <c r="RQD154" s="16"/>
      <c r="RQE154" s="16"/>
      <c r="RQF154" s="16"/>
      <c r="RQG154" s="16"/>
      <c r="RQH154" s="16"/>
      <c r="RQI154" s="16"/>
      <c r="RQJ154" s="16"/>
      <c r="RQK154" s="16"/>
      <c r="RQL154" s="16"/>
      <c r="RQM154" s="16"/>
      <c r="RQN154" s="16"/>
      <c r="RQO154" s="16"/>
      <c r="RQP154" s="16"/>
      <c r="RQQ154" s="16"/>
      <c r="RQR154" s="16"/>
      <c r="RQS154" s="16"/>
      <c r="RQT154" s="16"/>
      <c r="RQU154" s="16"/>
      <c r="RQV154" s="16"/>
      <c r="RQW154" s="16"/>
      <c r="RQX154" s="16"/>
      <c r="RQY154" s="16"/>
      <c r="RQZ154" s="16"/>
      <c r="RRA154" s="16"/>
      <c r="RRB154" s="16"/>
      <c r="RRC154" s="16"/>
      <c r="RRD154" s="16"/>
      <c r="RRE154" s="16"/>
      <c r="RRF154" s="16"/>
      <c r="RRG154" s="16"/>
      <c r="RRH154" s="16"/>
      <c r="RRI154" s="16"/>
      <c r="RRJ154" s="16"/>
      <c r="RRK154" s="16"/>
      <c r="RRL154" s="16"/>
      <c r="RRM154" s="16"/>
      <c r="RRN154" s="16"/>
      <c r="RRO154" s="16"/>
      <c r="RRP154" s="16"/>
      <c r="RRQ154" s="16"/>
      <c r="RRR154" s="16"/>
      <c r="RRS154" s="16"/>
      <c r="RRT154" s="16"/>
      <c r="RRU154" s="16"/>
      <c r="RRV154" s="16"/>
      <c r="RRW154" s="16"/>
      <c r="RRX154" s="16"/>
      <c r="RRY154" s="16"/>
      <c r="RRZ154" s="16"/>
      <c r="RSA154" s="16"/>
      <c r="RSB154" s="16"/>
      <c r="RSC154" s="16"/>
      <c r="RSD154" s="16"/>
      <c r="RSE154" s="16"/>
      <c r="RSF154" s="16"/>
      <c r="RSG154" s="16"/>
      <c r="RSH154" s="16"/>
      <c r="RSI154" s="16"/>
      <c r="RSJ154" s="16"/>
      <c r="RSK154" s="16"/>
      <c r="RSL154" s="16"/>
      <c r="RSM154" s="16"/>
      <c r="RSN154" s="16"/>
      <c r="RSO154" s="16"/>
      <c r="RSP154" s="16"/>
      <c r="RSQ154" s="16"/>
      <c r="RSR154" s="16"/>
      <c r="RSS154" s="16"/>
      <c r="RST154" s="16"/>
      <c r="RSU154" s="16"/>
      <c r="RSV154" s="16"/>
      <c r="RSW154" s="16"/>
      <c r="RSX154" s="16"/>
      <c r="RSY154" s="16"/>
      <c r="RSZ154" s="16"/>
      <c r="RTA154" s="16"/>
      <c r="RTB154" s="16"/>
      <c r="RTC154" s="16"/>
      <c r="RTD154" s="16"/>
      <c r="RTE154" s="16"/>
      <c r="RTF154" s="16"/>
      <c r="RTG154" s="16"/>
      <c r="RTH154" s="16"/>
      <c r="RTI154" s="16"/>
      <c r="RTJ154" s="16"/>
      <c r="RTK154" s="16"/>
      <c r="RTL154" s="16"/>
      <c r="RTM154" s="16"/>
      <c r="RTN154" s="16"/>
      <c r="RTO154" s="16"/>
      <c r="RTP154" s="16"/>
      <c r="RTQ154" s="16"/>
      <c r="RTR154" s="16"/>
      <c r="RTS154" s="16"/>
      <c r="RTT154" s="16"/>
      <c r="RTU154" s="16"/>
      <c r="RTV154" s="16"/>
      <c r="RTW154" s="16"/>
      <c r="RTX154" s="16"/>
      <c r="RTY154" s="16"/>
      <c r="RTZ154" s="16"/>
      <c r="RUA154" s="16"/>
      <c r="RUB154" s="16"/>
      <c r="RUC154" s="16"/>
      <c r="RUD154" s="16"/>
      <c r="RUE154" s="16"/>
      <c r="RUF154" s="16"/>
      <c r="RUG154" s="16"/>
      <c r="RUH154" s="16"/>
      <c r="RUI154" s="16"/>
      <c r="RUJ154" s="16"/>
      <c r="RUK154" s="16"/>
      <c r="RUL154" s="16"/>
      <c r="RUM154" s="16"/>
      <c r="RUN154" s="16"/>
      <c r="RUO154" s="16"/>
      <c r="RUP154" s="16"/>
      <c r="RUQ154" s="16"/>
      <c r="RUR154" s="16"/>
      <c r="RUS154" s="16"/>
      <c r="RUT154" s="16"/>
      <c r="RUU154" s="16"/>
      <c r="RUV154" s="16"/>
      <c r="RUW154" s="16"/>
      <c r="RUX154" s="16"/>
      <c r="RUY154" s="16"/>
      <c r="RUZ154" s="16"/>
      <c r="RVA154" s="16"/>
      <c r="RVB154" s="16"/>
      <c r="RVC154" s="16"/>
      <c r="RVD154" s="16"/>
      <c r="RVE154" s="16"/>
      <c r="RVF154" s="16"/>
      <c r="RVG154" s="16"/>
      <c r="RVH154" s="16"/>
      <c r="RVI154" s="16"/>
      <c r="RVJ154" s="16"/>
      <c r="RVK154" s="16"/>
      <c r="RVL154" s="16"/>
      <c r="RVM154" s="16"/>
      <c r="RVN154" s="16"/>
      <c r="RVO154" s="16"/>
      <c r="RVP154" s="16"/>
      <c r="RVQ154" s="16"/>
      <c r="RVR154" s="16"/>
      <c r="RVS154" s="16"/>
      <c r="RVT154" s="16"/>
      <c r="RVU154" s="16"/>
      <c r="RVV154" s="16"/>
      <c r="RVW154" s="16"/>
      <c r="RVX154" s="16"/>
      <c r="RVY154" s="16"/>
      <c r="RVZ154" s="16"/>
      <c r="RWA154" s="16"/>
      <c r="RWB154" s="16"/>
      <c r="RWC154" s="16"/>
      <c r="RWD154" s="16"/>
      <c r="RWE154" s="16"/>
      <c r="RWF154" s="16"/>
      <c r="RWG154" s="16"/>
      <c r="RWH154" s="16"/>
      <c r="RWI154" s="16"/>
      <c r="RWJ154" s="16"/>
      <c r="RWK154" s="16"/>
      <c r="RWL154" s="16"/>
      <c r="RWM154" s="16"/>
      <c r="RWN154" s="16"/>
      <c r="RWO154" s="16"/>
      <c r="RWP154" s="16"/>
      <c r="RWQ154" s="16"/>
      <c r="RWR154" s="16"/>
      <c r="RWS154" s="16"/>
      <c r="RWT154" s="16"/>
      <c r="RWU154" s="16"/>
      <c r="RWV154" s="16"/>
      <c r="RWW154" s="16"/>
      <c r="RWX154" s="16"/>
      <c r="RWY154" s="16"/>
      <c r="RWZ154" s="16"/>
      <c r="RXA154" s="16"/>
      <c r="RXB154" s="16"/>
      <c r="RXC154" s="16"/>
      <c r="RXD154" s="16"/>
      <c r="RXE154" s="16"/>
      <c r="RXF154" s="16"/>
      <c r="RXG154" s="16"/>
      <c r="RXH154" s="16"/>
      <c r="RXI154" s="16"/>
      <c r="RXJ154" s="16"/>
      <c r="RXK154" s="16"/>
      <c r="RXL154" s="16"/>
      <c r="RXM154" s="16"/>
      <c r="RXN154" s="16"/>
      <c r="RXO154" s="16"/>
      <c r="RXP154" s="16"/>
      <c r="RXQ154" s="16"/>
      <c r="RXR154" s="16"/>
      <c r="RXS154" s="16"/>
      <c r="RXT154" s="16"/>
      <c r="RXU154" s="16"/>
      <c r="RXV154" s="16"/>
      <c r="RXW154" s="16"/>
      <c r="RXX154" s="16"/>
      <c r="RXY154" s="16"/>
      <c r="RXZ154" s="16"/>
      <c r="RYA154" s="16"/>
      <c r="RYB154" s="16"/>
      <c r="RYC154" s="16"/>
      <c r="RYD154" s="16"/>
      <c r="RYE154" s="16"/>
      <c r="RYF154" s="16"/>
      <c r="RYG154" s="16"/>
      <c r="RYH154" s="16"/>
      <c r="RYI154" s="16"/>
      <c r="RYJ154" s="16"/>
      <c r="RYK154" s="16"/>
      <c r="RYL154" s="16"/>
      <c r="RYM154" s="16"/>
      <c r="RYN154" s="16"/>
      <c r="RYO154" s="16"/>
      <c r="RYP154" s="16"/>
      <c r="RYQ154" s="16"/>
      <c r="RYR154" s="16"/>
      <c r="RYS154" s="16"/>
      <c r="RYT154" s="16"/>
      <c r="RYU154" s="16"/>
      <c r="RYV154" s="16"/>
      <c r="RYW154" s="16"/>
      <c r="RYX154" s="16"/>
      <c r="RYY154" s="16"/>
      <c r="RYZ154" s="16"/>
      <c r="RZA154" s="16"/>
      <c r="RZB154" s="16"/>
      <c r="RZC154" s="16"/>
      <c r="RZD154" s="16"/>
      <c r="RZE154" s="16"/>
      <c r="RZF154" s="16"/>
      <c r="RZG154" s="16"/>
      <c r="RZH154" s="16"/>
      <c r="RZI154" s="16"/>
      <c r="RZJ154" s="16"/>
      <c r="RZK154" s="16"/>
      <c r="RZL154" s="16"/>
      <c r="RZM154" s="16"/>
      <c r="RZN154" s="16"/>
      <c r="RZO154" s="16"/>
      <c r="RZP154" s="16"/>
      <c r="RZQ154" s="16"/>
      <c r="RZR154" s="16"/>
      <c r="RZS154" s="16"/>
      <c r="RZT154" s="16"/>
      <c r="RZU154" s="16"/>
      <c r="RZV154" s="16"/>
      <c r="RZW154" s="16"/>
      <c r="RZX154" s="16"/>
      <c r="RZY154" s="16"/>
      <c r="RZZ154" s="16"/>
      <c r="SAA154" s="16"/>
      <c r="SAB154" s="16"/>
      <c r="SAC154" s="16"/>
      <c r="SAD154" s="16"/>
      <c r="SAE154" s="16"/>
      <c r="SAF154" s="16"/>
      <c r="SAG154" s="16"/>
      <c r="SAH154" s="16"/>
      <c r="SAI154" s="16"/>
      <c r="SAJ154" s="16"/>
      <c r="SAK154" s="16"/>
      <c r="SAL154" s="16"/>
      <c r="SAM154" s="16"/>
      <c r="SAN154" s="16"/>
      <c r="SAO154" s="16"/>
      <c r="SAP154" s="16"/>
      <c r="SAQ154" s="16"/>
      <c r="SAR154" s="16"/>
      <c r="SAS154" s="16"/>
      <c r="SAT154" s="16"/>
      <c r="SAU154" s="16"/>
      <c r="SAV154" s="16"/>
      <c r="SAW154" s="16"/>
      <c r="SAX154" s="16"/>
      <c r="SAY154" s="16"/>
      <c r="SAZ154" s="16"/>
      <c r="SBA154" s="16"/>
      <c r="SBB154" s="16"/>
      <c r="SBC154" s="16"/>
      <c r="SBD154" s="16"/>
      <c r="SBE154" s="16"/>
      <c r="SBF154" s="16"/>
      <c r="SBG154" s="16"/>
      <c r="SBH154" s="16"/>
      <c r="SBI154" s="16"/>
      <c r="SBJ154" s="16"/>
      <c r="SBK154" s="16"/>
      <c r="SBL154" s="16"/>
      <c r="SBM154" s="16"/>
      <c r="SBN154" s="16"/>
      <c r="SBO154" s="16"/>
      <c r="SBP154" s="16"/>
      <c r="SBQ154" s="16"/>
      <c r="SBR154" s="16"/>
      <c r="SBS154" s="16"/>
      <c r="SBT154" s="16"/>
      <c r="SBU154" s="16"/>
      <c r="SBV154" s="16"/>
      <c r="SBW154" s="16"/>
      <c r="SBX154" s="16"/>
      <c r="SBY154" s="16"/>
      <c r="SBZ154" s="16"/>
      <c r="SCA154" s="16"/>
      <c r="SCB154" s="16"/>
      <c r="SCC154" s="16"/>
      <c r="SCD154" s="16"/>
      <c r="SCE154" s="16"/>
      <c r="SCF154" s="16"/>
      <c r="SCG154" s="16"/>
      <c r="SCH154" s="16"/>
      <c r="SCI154" s="16"/>
      <c r="SCJ154" s="16"/>
      <c r="SCK154" s="16"/>
      <c r="SCL154" s="16"/>
      <c r="SCM154" s="16"/>
      <c r="SCN154" s="16"/>
      <c r="SCO154" s="16"/>
      <c r="SCP154" s="16"/>
      <c r="SCQ154" s="16"/>
      <c r="SCR154" s="16"/>
      <c r="SCS154" s="16"/>
      <c r="SCT154" s="16"/>
      <c r="SCU154" s="16"/>
      <c r="SCV154" s="16"/>
      <c r="SCW154" s="16"/>
      <c r="SCX154" s="16"/>
      <c r="SCY154" s="16"/>
      <c r="SCZ154" s="16"/>
      <c r="SDA154" s="16"/>
      <c r="SDB154" s="16"/>
      <c r="SDC154" s="16"/>
      <c r="SDD154" s="16"/>
      <c r="SDE154" s="16"/>
      <c r="SDF154" s="16"/>
      <c r="SDG154" s="16"/>
      <c r="SDH154" s="16"/>
      <c r="SDI154" s="16"/>
      <c r="SDJ154" s="16"/>
      <c r="SDK154" s="16"/>
      <c r="SDL154" s="16"/>
      <c r="SDM154" s="16"/>
      <c r="SDN154" s="16"/>
      <c r="SDO154" s="16"/>
      <c r="SDP154" s="16"/>
      <c r="SDQ154" s="16"/>
      <c r="SDR154" s="16"/>
      <c r="SDS154" s="16"/>
      <c r="SDT154" s="16"/>
      <c r="SDU154" s="16"/>
      <c r="SDV154" s="16"/>
      <c r="SDW154" s="16"/>
      <c r="SDX154" s="16"/>
      <c r="SDY154" s="16"/>
      <c r="SDZ154" s="16"/>
      <c r="SEA154" s="16"/>
      <c r="SEB154" s="16"/>
      <c r="SEC154" s="16"/>
      <c r="SED154" s="16"/>
      <c r="SEE154" s="16"/>
      <c r="SEF154" s="16"/>
      <c r="SEG154" s="16"/>
      <c r="SEH154" s="16"/>
      <c r="SEI154" s="16"/>
      <c r="SEJ154" s="16"/>
      <c r="SEK154" s="16"/>
      <c r="SEL154" s="16"/>
      <c r="SEM154" s="16"/>
      <c r="SEN154" s="16"/>
      <c r="SEO154" s="16"/>
      <c r="SEP154" s="16"/>
      <c r="SEQ154" s="16"/>
      <c r="SER154" s="16"/>
      <c r="SES154" s="16"/>
      <c r="SET154" s="16"/>
      <c r="SEU154" s="16"/>
      <c r="SEV154" s="16"/>
      <c r="SEW154" s="16"/>
      <c r="SEX154" s="16"/>
      <c r="SEY154" s="16"/>
      <c r="SEZ154" s="16"/>
      <c r="SFA154" s="16"/>
      <c r="SFB154" s="16"/>
      <c r="SFC154" s="16"/>
      <c r="SFD154" s="16"/>
      <c r="SFE154" s="16"/>
      <c r="SFF154" s="16"/>
      <c r="SFG154" s="16"/>
      <c r="SFH154" s="16"/>
      <c r="SFI154" s="16"/>
      <c r="SFJ154" s="16"/>
      <c r="SFK154" s="16"/>
      <c r="SFL154" s="16"/>
      <c r="SFM154" s="16"/>
      <c r="SFN154" s="16"/>
      <c r="SFO154" s="16"/>
      <c r="SFP154" s="16"/>
      <c r="SFQ154" s="16"/>
      <c r="SFR154" s="16"/>
      <c r="SFS154" s="16"/>
      <c r="SFT154" s="16"/>
      <c r="SFU154" s="16"/>
      <c r="SFV154" s="16"/>
      <c r="SFW154" s="16"/>
      <c r="SFX154" s="16"/>
      <c r="SFY154" s="16"/>
      <c r="SFZ154" s="16"/>
      <c r="SGA154" s="16"/>
      <c r="SGB154" s="16"/>
      <c r="SGC154" s="16"/>
      <c r="SGD154" s="16"/>
      <c r="SGE154" s="16"/>
      <c r="SGF154" s="16"/>
      <c r="SGG154" s="16"/>
      <c r="SGH154" s="16"/>
      <c r="SGI154" s="16"/>
      <c r="SGJ154" s="16"/>
      <c r="SGK154" s="16"/>
      <c r="SGL154" s="16"/>
      <c r="SGM154" s="16"/>
      <c r="SGN154" s="16"/>
      <c r="SGO154" s="16"/>
      <c r="SGP154" s="16"/>
      <c r="SGQ154" s="16"/>
      <c r="SGR154" s="16"/>
      <c r="SGS154" s="16"/>
      <c r="SGT154" s="16"/>
      <c r="SGU154" s="16"/>
      <c r="SGV154" s="16"/>
      <c r="SGW154" s="16"/>
      <c r="SGX154" s="16"/>
      <c r="SGY154" s="16"/>
      <c r="SGZ154" s="16"/>
      <c r="SHA154" s="16"/>
      <c r="SHB154" s="16"/>
      <c r="SHC154" s="16"/>
      <c r="SHD154" s="16"/>
      <c r="SHE154" s="16"/>
      <c r="SHF154" s="16"/>
      <c r="SHG154" s="16"/>
      <c r="SHH154" s="16"/>
      <c r="SHI154" s="16"/>
      <c r="SHJ154" s="16"/>
      <c r="SHK154" s="16"/>
      <c r="SHL154" s="16"/>
      <c r="SHM154" s="16"/>
      <c r="SHN154" s="16"/>
      <c r="SHO154" s="16"/>
      <c r="SHP154" s="16"/>
      <c r="SHQ154" s="16"/>
      <c r="SHR154" s="16"/>
      <c r="SHS154" s="16"/>
      <c r="SHT154" s="16"/>
      <c r="SHU154" s="16"/>
      <c r="SHV154" s="16"/>
      <c r="SHW154" s="16"/>
      <c r="SHX154" s="16"/>
      <c r="SHY154" s="16"/>
      <c r="SHZ154" s="16"/>
      <c r="SIA154" s="16"/>
      <c r="SIB154" s="16"/>
      <c r="SIC154" s="16"/>
      <c r="SID154" s="16"/>
      <c r="SIE154" s="16"/>
      <c r="SIF154" s="16"/>
      <c r="SIG154" s="16"/>
      <c r="SIH154" s="16"/>
      <c r="SII154" s="16"/>
      <c r="SIJ154" s="16"/>
      <c r="SIK154" s="16"/>
      <c r="SIL154" s="16"/>
      <c r="SIM154" s="16"/>
      <c r="SIN154" s="16"/>
      <c r="SIO154" s="16"/>
      <c r="SIP154" s="16"/>
      <c r="SIQ154" s="16"/>
      <c r="SIR154" s="16"/>
      <c r="SIS154" s="16"/>
      <c r="SIT154" s="16"/>
      <c r="SIU154" s="16"/>
      <c r="SIV154" s="16"/>
      <c r="SIW154" s="16"/>
      <c r="SIX154" s="16"/>
      <c r="SIY154" s="16"/>
      <c r="SIZ154" s="16"/>
      <c r="SJA154" s="16"/>
      <c r="SJB154" s="16"/>
      <c r="SJC154" s="16"/>
      <c r="SJD154" s="16"/>
      <c r="SJE154" s="16"/>
      <c r="SJF154" s="16"/>
      <c r="SJG154" s="16"/>
      <c r="SJH154" s="16"/>
      <c r="SJI154" s="16"/>
      <c r="SJJ154" s="16"/>
      <c r="SJK154" s="16"/>
      <c r="SJL154" s="16"/>
      <c r="SJM154" s="16"/>
      <c r="SJN154" s="16"/>
      <c r="SJO154" s="16"/>
      <c r="SJP154" s="16"/>
      <c r="SJQ154" s="16"/>
      <c r="SJR154" s="16"/>
      <c r="SJS154" s="16"/>
      <c r="SJT154" s="16"/>
      <c r="SJU154" s="16"/>
      <c r="SJV154" s="16"/>
      <c r="SJW154" s="16"/>
      <c r="SJX154" s="16"/>
      <c r="SJY154" s="16"/>
      <c r="SJZ154" s="16"/>
      <c r="SKA154" s="16"/>
      <c r="SKB154" s="16"/>
      <c r="SKC154" s="16"/>
      <c r="SKD154" s="16"/>
      <c r="SKE154" s="16"/>
      <c r="SKF154" s="16"/>
      <c r="SKG154" s="16"/>
      <c r="SKH154" s="16"/>
      <c r="SKI154" s="16"/>
      <c r="SKJ154" s="16"/>
      <c r="SKK154" s="16"/>
      <c r="SKL154" s="16"/>
      <c r="SKM154" s="16"/>
      <c r="SKN154" s="16"/>
      <c r="SKO154" s="16"/>
      <c r="SKP154" s="16"/>
      <c r="SKQ154" s="16"/>
      <c r="SKR154" s="16"/>
      <c r="SKS154" s="16"/>
      <c r="SKT154" s="16"/>
      <c r="SKU154" s="16"/>
      <c r="SKV154" s="16"/>
      <c r="SKW154" s="16"/>
      <c r="SKX154" s="16"/>
      <c r="SKY154" s="16"/>
      <c r="SKZ154" s="16"/>
      <c r="SLA154" s="16"/>
      <c r="SLB154" s="16"/>
      <c r="SLC154" s="16"/>
      <c r="SLD154" s="16"/>
      <c r="SLE154" s="16"/>
      <c r="SLF154" s="16"/>
      <c r="SLG154" s="16"/>
      <c r="SLH154" s="16"/>
      <c r="SLI154" s="16"/>
      <c r="SLJ154" s="16"/>
      <c r="SLK154" s="16"/>
      <c r="SLL154" s="16"/>
      <c r="SLM154" s="16"/>
      <c r="SLN154" s="16"/>
      <c r="SLO154" s="16"/>
      <c r="SLP154" s="16"/>
      <c r="SLQ154" s="16"/>
      <c r="SLR154" s="16"/>
      <c r="SLS154" s="16"/>
      <c r="SLT154" s="16"/>
      <c r="SLU154" s="16"/>
      <c r="SLV154" s="16"/>
      <c r="SLW154" s="16"/>
      <c r="SLX154" s="16"/>
      <c r="SLY154" s="16"/>
      <c r="SLZ154" s="16"/>
      <c r="SMA154" s="16"/>
      <c r="SMB154" s="16"/>
      <c r="SMC154" s="16"/>
      <c r="SMD154" s="16"/>
      <c r="SME154" s="16"/>
      <c r="SMF154" s="16"/>
      <c r="SMG154" s="16"/>
      <c r="SMH154" s="16"/>
      <c r="SMI154" s="16"/>
      <c r="SMJ154" s="16"/>
      <c r="SMK154" s="16"/>
      <c r="SML154" s="16"/>
      <c r="SMM154" s="16"/>
      <c r="SMN154" s="16"/>
      <c r="SMO154" s="16"/>
      <c r="SMP154" s="16"/>
      <c r="SMQ154" s="16"/>
      <c r="SMR154" s="16"/>
      <c r="SMS154" s="16"/>
      <c r="SMT154" s="16"/>
      <c r="SMU154" s="16"/>
      <c r="SMV154" s="16"/>
      <c r="SMW154" s="16"/>
      <c r="SMX154" s="16"/>
      <c r="SMY154" s="16"/>
      <c r="SMZ154" s="16"/>
      <c r="SNA154" s="16"/>
      <c r="SNB154" s="16"/>
      <c r="SNC154" s="16"/>
      <c r="SND154" s="16"/>
      <c r="SNE154" s="16"/>
      <c r="SNF154" s="16"/>
      <c r="SNG154" s="16"/>
      <c r="SNH154" s="16"/>
      <c r="SNI154" s="16"/>
      <c r="SNJ154" s="16"/>
      <c r="SNK154" s="16"/>
      <c r="SNL154" s="16"/>
      <c r="SNM154" s="16"/>
      <c r="SNN154" s="16"/>
      <c r="SNO154" s="16"/>
      <c r="SNP154" s="16"/>
      <c r="SNQ154" s="16"/>
      <c r="SNR154" s="16"/>
      <c r="SNS154" s="16"/>
      <c r="SNT154" s="16"/>
      <c r="SNU154" s="16"/>
      <c r="SNV154" s="16"/>
      <c r="SNW154" s="16"/>
      <c r="SNX154" s="16"/>
      <c r="SNY154" s="16"/>
      <c r="SNZ154" s="16"/>
      <c r="SOA154" s="16"/>
      <c r="SOB154" s="16"/>
      <c r="SOC154" s="16"/>
      <c r="SOD154" s="16"/>
      <c r="SOE154" s="16"/>
      <c r="SOF154" s="16"/>
      <c r="SOG154" s="16"/>
      <c r="SOH154" s="16"/>
      <c r="SOI154" s="16"/>
      <c r="SOJ154" s="16"/>
      <c r="SOK154" s="16"/>
      <c r="SOL154" s="16"/>
      <c r="SOM154" s="16"/>
      <c r="SON154" s="16"/>
      <c r="SOO154" s="16"/>
      <c r="SOP154" s="16"/>
      <c r="SOQ154" s="16"/>
      <c r="SOR154" s="16"/>
      <c r="SOS154" s="16"/>
      <c r="SOT154" s="16"/>
      <c r="SOU154" s="16"/>
      <c r="SOV154" s="16"/>
      <c r="SOW154" s="16"/>
      <c r="SOX154" s="16"/>
      <c r="SOY154" s="16"/>
      <c r="SOZ154" s="16"/>
      <c r="SPA154" s="16"/>
      <c r="SPB154" s="16"/>
      <c r="SPC154" s="16"/>
      <c r="SPD154" s="16"/>
      <c r="SPE154" s="16"/>
      <c r="SPF154" s="16"/>
      <c r="SPG154" s="16"/>
      <c r="SPH154" s="16"/>
      <c r="SPI154" s="16"/>
      <c r="SPJ154" s="16"/>
      <c r="SPK154" s="16"/>
      <c r="SPL154" s="16"/>
      <c r="SPM154" s="16"/>
      <c r="SPN154" s="16"/>
      <c r="SPO154" s="16"/>
      <c r="SPP154" s="16"/>
      <c r="SPQ154" s="16"/>
      <c r="SPR154" s="16"/>
      <c r="SPS154" s="16"/>
      <c r="SPT154" s="16"/>
      <c r="SPU154" s="16"/>
      <c r="SPV154" s="16"/>
      <c r="SPW154" s="16"/>
      <c r="SPX154" s="16"/>
      <c r="SPY154" s="16"/>
      <c r="SPZ154" s="16"/>
      <c r="SQA154" s="16"/>
      <c r="SQB154" s="16"/>
      <c r="SQC154" s="16"/>
      <c r="SQD154" s="16"/>
      <c r="SQE154" s="16"/>
      <c r="SQF154" s="16"/>
      <c r="SQG154" s="16"/>
      <c r="SQH154" s="16"/>
      <c r="SQI154" s="16"/>
      <c r="SQJ154" s="16"/>
      <c r="SQK154" s="16"/>
      <c r="SQL154" s="16"/>
      <c r="SQM154" s="16"/>
      <c r="SQN154" s="16"/>
      <c r="SQO154" s="16"/>
      <c r="SQP154" s="16"/>
      <c r="SQQ154" s="16"/>
      <c r="SQR154" s="16"/>
      <c r="SQS154" s="16"/>
      <c r="SQT154" s="16"/>
      <c r="SQU154" s="16"/>
      <c r="SQV154" s="16"/>
      <c r="SQW154" s="16"/>
      <c r="SQX154" s="16"/>
      <c r="SQY154" s="16"/>
      <c r="SQZ154" s="16"/>
      <c r="SRA154" s="16"/>
      <c r="SRB154" s="16"/>
      <c r="SRC154" s="16"/>
      <c r="SRD154" s="16"/>
      <c r="SRE154" s="16"/>
      <c r="SRF154" s="16"/>
      <c r="SRG154" s="16"/>
      <c r="SRH154" s="16"/>
      <c r="SRI154" s="16"/>
      <c r="SRJ154" s="16"/>
      <c r="SRK154" s="16"/>
      <c r="SRL154" s="16"/>
      <c r="SRM154" s="16"/>
      <c r="SRN154" s="16"/>
      <c r="SRO154" s="16"/>
      <c r="SRP154" s="16"/>
      <c r="SRQ154" s="16"/>
      <c r="SRR154" s="16"/>
      <c r="SRS154" s="16"/>
      <c r="SRT154" s="16"/>
      <c r="SRU154" s="16"/>
      <c r="SRV154" s="16"/>
      <c r="SRW154" s="16"/>
      <c r="SRX154" s="16"/>
      <c r="SRY154" s="16"/>
      <c r="SRZ154" s="16"/>
      <c r="SSA154" s="16"/>
      <c r="SSB154" s="16"/>
      <c r="SSC154" s="16"/>
      <c r="SSD154" s="16"/>
      <c r="SSE154" s="16"/>
      <c r="SSF154" s="16"/>
      <c r="SSG154" s="16"/>
      <c r="SSH154" s="16"/>
      <c r="SSI154" s="16"/>
      <c r="SSJ154" s="16"/>
      <c r="SSK154" s="16"/>
      <c r="SSL154" s="16"/>
      <c r="SSM154" s="16"/>
      <c r="SSN154" s="16"/>
      <c r="SSO154" s="16"/>
      <c r="SSP154" s="16"/>
      <c r="SSQ154" s="16"/>
      <c r="SSR154" s="16"/>
      <c r="SSS154" s="16"/>
      <c r="SST154" s="16"/>
      <c r="SSU154" s="16"/>
      <c r="SSV154" s="16"/>
      <c r="SSW154" s="16"/>
      <c r="SSX154" s="16"/>
      <c r="SSY154" s="16"/>
      <c r="SSZ154" s="16"/>
      <c r="STA154" s="16"/>
      <c r="STB154" s="16"/>
      <c r="STC154" s="16"/>
      <c r="STD154" s="16"/>
      <c r="STE154" s="16"/>
      <c r="STF154" s="16"/>
      <c r="STG154" s="16"/>
      <c r="STH154" s="16"/>
      <c r="STI154" s="16"/>
      <c r="STJ154" s="16"/>
      <c r="STK154" s="16"/>
      <c r="STL154" s="16"/>
      <c r="STM154" s="16"/>
      <c r="STN154" s="16"/>
      <c r="STO154" s="16"/>
      <c r="STP154" s="16"/>
      <c r="STQ154" s="16"/>
      <c r="STR154" s="16"/>
      <c r="STS154" s="16"/>
      <c r="STT154" s="16"/>
      <c r="STU154" s="16"/>
      <c r="STV154" s="16"/>
      <c r="STW154" s="16"/>
      <c r="STX154" s="16"/>
      <c r="STY154" s="16"/>
      <c r="STZ154" s="16"/>
      <c r="SUA154" s="16"/>
      <c r="SUB154" s="16"/>
      <c r="SUC154" s="16"/>
      <c r="SUD154" s="16"/>
      <c r="SUE154" s="16"/>
      <c r="SUF154" s="16"/>
      <c r="SUG154" s="16"/>
      <c r="SUH154" s="16"/>
      <c r="SUI154" s="16"/>
      <c r="SUJ154" s="16"/>
      <c r="SUK154" s="16"/>
      <c r="SUL154" s="16"/>
      <c r="SUM154" s="16"/>
      <c r="SUN154" s="16"/>
      <c r="SUO154" s="16"/>
      <c r="SUP154" s="16"/>
      <c r="SUQ154" s="16"/>
      <c r="SUR154" s="16"/>
      <c r="SUS154" s="16"/>
      <c r="SUT154" s="16"/>
      <c r="SUU154" s="16"/>
      <c r="SUV154" s="16"/>
      <c r="SUW154" s="16"/>
      <c r="SUX154" s="16"/>
      <c r="SUY154" s="16"/>
      <c r="SUZ154" s="16"/>
      <c r="SVA154" s="16"/>
      <c r="SVB154" s="16"/>
      <c r="SVC154" s="16"/>
      <c r="SVD154" s="16"/>
      <c r="SVE154" s="16"/>
      <c r="SVF154" s="16"/>
      <c r="SVG154" s="16"/>
      <c r="SVH154" s="16"/>
      <c r="SVI154" s="16"/>
      <c r="SVJ154" s="16"/>
      <c r="SVK154" s="16"/>
      <c r="SVL154" s="16"/>
      <c r="SVM154" s="16"/>
      <c r="SVN154" s="16"/>
      <c r="SVO154" s="16"/>
      <c r="SVP154" s="16"/>
      <c r="SVQ154" s="16"/>
      <c r="SVR154" s="16"/>
      <c r="SVS154" s="16"/>
      <c r="SVT154" s="16"/>
      <c r="SVU154" s="16"/>
      <c r="SVV154" s="16"/>
      <c r="SVW154" s="16"/>
      <c r="SVX154" s="16"/>
      <c r="SVY154" s="16"/>
      <c r="SVZ154" s="16"/>
      <c r="SWA154" s="16"/>
      <c r="SWB154" s="16"/>
      <c r="SWC154" s="16"/>
      <c r="SWD154" s="16"/>
      <c r="SWE154" s="16"/>
      <c r="SWF154" s="16"/>
      <c r="SWG154" s="16"/>
      <c r="SWH154" s="16"/>
      <c r="SWI154" s="16"/>
      <c r="SWJ154" s="16"/>
      <c r="SWK154" s="16"/>
      <c r="SWL154" s="16"/>
      <c r="SWM154" s="16"/>
      <c r="SWN154" s="16"/>
      <c r="SWO154" s="16"/>
      <c r="SWP154" s="16"/>
      <c r="SWQ154" s="16"/>
      <c r="SWR154" s="16"/>
      <c r="SWS154" s="16"/>
      <c r="SWT154" s="16"/>
      <c r="SWU154" s="16"/>
      <c r="SWV154" s="16"/>
      <c r="SWW154" s="16"/>
      <c r="SWX154" s="16"/>
      <c r="SWY154" s="16"/>
      <c r="SWZ154" s="16"/>
      <c r="SXA154" s="16"/>
      <c r="SXB154" s="16"/>
      <c r="SXC154" s="16"/>
      <c r="SXD154" s="16"/>
      <c r="SXE154" s="16"/>
      <c r="SXF154" s="16"/>
      <c r="SXG154" s="16"/>
      <c r="SXH154" s="16"/>
      <c r="SXI154" s="16"/>
      <c r="SXJ154" s="16"/>
      <c r="SXK154" s="16"/>
      <c r="SXL154" s="16"/>
      <c r="SXM154" s="16"/>
      <c r="SXN154" s="16"/>
      <c r="SXO154" s="16"/>
      <c r="SXP154" s="16"/>
      <c r="SXQ154" s="16"/>
      <c r="SXR154" s="16"/>
      <c r="SXS154" s="16"/>
      <c r="SXT154" s="16"/>
      <c r="SXU154" s="16"/>
      <c r="SXV154" s="16"/>
      <c r="SXW154" s="16"/>
      <c r="SXX154" s="16"/>
      <c r="SXY154" s="16"/>
      <c r="SXZ154" s="16"/>
      <c r="SYA154" s="16"/>
      <c r="SYB154" s="16"/>
      <c r="SYC154" s="16"/>
      <c r="SYD154" s="16"/>
      <c r="SYE154" s="16"/>
      <c r="SYF154" s="16"/>
      <c r="SYG154" s="16"/>
      <c r="SYH154" s="16"/>
      <c r="SYI154" s="16"/>
      <c r="SYJ154" s="16"/>
      <c r="SYK154" s="16"/>
      <c r="SYL154" s="16"/>
      <c r="SYM154" s="16"/>
      <c r="SYN154" s="16"/>
      <c r="SYO154" s="16"/>
      <c r="SYP154" s="16"/>
      <c r="SYQ154" s="16"/>
      <c r="SYR154" s="16"/>
      <c r="SYS154" s="16"/>
      <c r="SYT154" s="16"/>
      <c r="SYU154" s="16"/>
      <c r="SYV154" s="16"/>
      <c r="SYW154" s="16"/>
      <c r="SYX154" s="16"/>
      <c r="SYY154" s="16"/>
      <c r="SYZ154" s="16"/>
      <c r="SZA154" s="16"/>
      <c r="SZB154" s="16"/>
      <c r="SZC154" s="16"/>
      <c r="SZD154" s="16"/>
      <c r="SZE154" s="16"/>
      <c r="SZF154" s="16"/>
      <c r="SZG154" s="16"/>
      <c r="SZH154" s="16"/>
      <c r="SZI154" s="16"/>
      <c r="SZJ154" s="16"/>
      <c r="SZK154" s="16"/>
      <c r="SZL154" s="16"/>
      <c r="SZM154" s="16"/>
      <c r="SZN154" s="16"/>
      <c r="SZO154" s="16"/>
      <c r="SZP154" s="16"/>
      <c r="SZQ154" s="16"/>
      <c r="SZR154" s="16"/>
      <c r="SZS154" s="16"/>
      <c r="SZT154" s="16"/>
      <c r="SZU154" s="16"/>
      <c r="SZV154" s="16"/>
      <c r="SZW154" s="16"/>
      <c r="SZX154" s="16"/>
      <c r="SZY154" s="16"/>
      <c r="SZZ154" s="16"/>
      <c r="TAA154" s="16"/>
      <c r="TAB154" s="16"/>
      <c r="TAC154" s="16"/>
      <c r="TAD154" s="16"/>
      <c r="TAE154" s="16"/>
      <c r="TAF154" s="16"/>
      <c r="TAG154" s="16"/>
      <c r="TAH154" s="16"/>
      <c r="TAI154" s="16"/>
      <c r="TAJ154" s="16"/>
      <c r="TAK154" s="16"/>
      <c r="TAL154" s="16"/>
      <c r="TAM154" s="16"/>
      <c r="TAN154" s="16"/>
      <c r="TAO154" s="16"/>
      <c r="TAP154" s="16"/>
      <c r="TAQ154" s="16"/>
      <c r="TAR154" s="16"/>
      <c r="TAS154" s="16"/>
      <c r="TAT154" s="16"/>
      <c r="TAU154" s="16"/>
      <c r="TAV154" s="16"/>
      <c r="TAW154" s="16"/>
      <c r="TAX154" s="16"/>
      <c r="TAY154" s="16"/>
      <c r="TAZ154" s="16"/>
      <c r="TBA154" s="16"/>
      <c r="TBB154" s="16"/>
      <c r="TBC154" s="16"/>
      <c r="TBD154" s="16"/>
      <c r="TBE154" s="16"/>
      <c r="TBF154" s="16"/>
      <c r="TBG154" s="16"/>
      <c r="TBH154" s="16"/>
      <c r="TBI154" s="16"/>
      <c r="TBJ154" s="16"/>
      <c r="TBK154" s="16"/>
      <c r="TBL154" s="16"/>
      <c r="TBM154" s="16"/>
      <c r="TBN154" s="16"/>
      <c r="TBO154" s="16"/>
      <c r="TBP154" s="16"/>
      <c r="TBQ154" s="16"/>
      <c r="TBR154" s="16"/>
      <c r="TBS154" s="16"/>
      <c r="TBT154" s="16"/>
      <c r="TBU154" s="16"/>
      <c r="TBV154" s="16"/>
      <c r="TBW154" s="16"/>
      <c r="TBX154" s="16"/>
      <c r="TBY154" s="16"/>
      <c r="TBZ154" s="16"/>
      <c r="TCA154" s="16"/>
      <c r="TCB154" s="16"/>
      <c r="TCC154" s="16"/>
      <c r="TCD154" s="16"/>
      <c r="TCE154" s="16"/>
      <c r="TCF154" s="16"/>
      <c r="TCG154" s="16"/>
      <c r="TCH154" s="16"/>
      <c r="TCI154" s="16"/>
      <c r="TCJ154" s="16"/>
      <c r="TCK154" s="16"/>
      <c r="TCL154" s="16"/>
      <c r="TCM154" s="16"/>
      <c r="TCN154" s="16"/>
      <c r="TCO154" s="16"/>
      <c r="TCP154" s="16"/>
      <c r="TCQ154" s="16"/>
      <c r="TCR154" s="16"/>
      <c r="TCS154" s="16"/>
      <c r="TCT154" s="16"/>
      <c r="TCU154" s="16"/>
      <c r="TCV154" s="16"/>
      <c r="TCW154" s="16"/>
      <c r="TCX154" s="16"/>
      <c r="TCY154" s="16"/>
      <c r="TCZ154" s="16"/>
      <c r="TDA154" s="16"/>
      <c r="TDB154" s="16"/>
      <c r="TDC154" s="16"/>
      <c r="TDD154" s="16"/>
      <c r="TDE154" s="16"/>
      <c r="TDF154" s="16"/>
      <c r="TDG154" s="16"/>
      <c r="TDH154" s="16"/>
      <c r="TDI154" s="16"/>
      <c r="TDJ154" s="16"/>
      <c r="TDK154" s="16"/>
      <c r="TDL154" s="16"/>
      <c r="TDM154" s="16"/>
      <c r="TDN154" s="16"/>
      <c r="TDO154" s="16"/>
      <c r="TDP154" s="16"/>
      <c r="TDQ154" s="16"/>
      <c r="TDR154" s="16"/>
      <c r="TDS154" s="16"/>
      <c r="TDT154" s="16"/>
      <c r="TDU154" s="16"/>
      <c r="TDV154" s="16"/>
      <c r="TDW154" s="16"/>
      <c r="TDX154" s="16"/>
      <c r="TDY154" s="16"/>
      <c r="TDZ154" s="16"/>
      <c r="TEA154" s="16"/>
      <c r="TEB154" s="16"/>
      <c r="TEC154" s="16"/>
      <c r="TED154" s="16"/>
      <c r="TEE154" s="16"/>
      <c r="TEF154" s="16"/>
      <c r="TEG154" s="16"/>
      <c r="TEH154" s="16"/>
      <c r="TEI154" s="16"/>
      <c r="TEJ154" s="16"/>
      <c r="TEK154" s="16"/>
      <c r="TEL154" s="16"/>
      <c r="TEM154" s="16"/>
      <c r="TEN154" s="16"/>
      <c r="TEO154" s="16"/>
      <c r="TEP154" s="16"/>
      <c r="TEQ154" s="16"/>
      <c r="TER154" s="16"/>
      <c r="TES154" s="16"/>
      <c r="TET154" s="16"/>
      <c r="TEU154" s="16"/>
      <c r="TEV154" s="16"/>
      <c r="TEW154" s="16"/>
      <c r="TEX154" s="16"/>
      <c r="TEY154" s="16"/>
      <c r="TEZ154" s="16"/>
      <c r="TFA154" s="16"/>
      <c r="TFB154" s="16"/>
      <c r="TFC154" s="16"/>
      <c r="TFD154" s="16"/>
      <c r="TFE154" s="16"/>
      <c r="TFF154" s="16"/>
      <c r="TFG154" s="16"/>
      <c r="TFH154" s="16"/>
      <c r="TFI154" s="16"/>
      <c r="TFJ154" s="16"/>
      <c r="TFK154" s="16"/>
      <c r="TFL154" s="16"/>
      <c r="TFM154" s="16"/>
      <c r="TFN154" s="16"/>
      <c r="TFO154" s="16"/>
      <c r="TFP154" s="16"/>
      <c r="TFQ154" s="16"/>
      <c r="TFR154" s="16"/>
      <c r="TFS154" s="16"/>
      <c r="TFT154" s="16"/>
      <c r="TFU154" s="16"/>
      <c r="TFV154" s="16"/>
      <c r="TFW154" s="16"/>
      <c r="TFX154" s="16"/>
      <c r="TFY154" s="16"/>
      <c r="TFZ154" s="16"/>
      <c r="TGA154" s="16"/>
      <c r="TGB154" s="16"/>
      <c r="TGC154" s="16"/>
      <c r="TGD154" s="16"/>
      <c r="TGE154" s="16"/>
      <c r="TGF154" s="16"/>
      <c r="TGG154" s="16"/>
      <c r="TGH154" s="16"/>
      <c r="TGI154" s="16"/>
      <c r="TGJ154" s="16"/>
      <c r="TGK154" s="16"/>
      <c r="TGL154" s="16"/>
      <c r="TGM154" s="16"/>
      <c r="TGN154" s="16"/>
      <c r="TGO154" s="16"/>
      <c r="TGP154" s="16"/>
      <c r="TGQ154" s="16"/>
      <c r="TGR154" s="16"/>
      <c r="TGS154" s="16"/>
      <c r="TGT154" s="16"/>
      <c r="TGU154" s="16"/>
      <c r="TGV154" s="16"/>
      <c r="TGW154" s="16"/>
      <c r="TGX154" s="16"/>
      <c r="TGY154" s="16"/>
      <c r="TGZ154" s="16"/>
      <c r="THA154" s="16"/>
      <c r="THB154" s="16"/>
      <c r="THC154" s="16"/>
      <c r="THD154" s="16"/>
      <c r="THE154" s="16"/>
      <c r="THF154" s="16"/>
      <c r="THG154" s="16"/>
      <c r="THH154" s="16"/>
      <c r="THI154" s="16"/>
      <c r="THJ154" s="16"/>
      <c r="THK154" s="16"/>
      <c r="THL154" s="16"/>
      <c r="THM154" s="16"/>
      <c r="THN154" s="16"/>
      <c r="THO154" s="16"/>
      <c r="THP154" s="16"/>
      <c r="THQ154" s="16"/>
      <c r="THR154" s="16"/>
      <c r="THS154" s="16"/>
      <c r="THT154" s="16"/>
      <c r="THU154" s="16"/>
      <c r="THV154" s="16"/>
      <c r="THW154" s="16"/>
      <c r="THX154" s="16"/>
      <c r="THY154" s="16"/>
      <c r="THZ154" s="16"/>
      <c r="TIA154" s="16"/>
      <c r="TIB154" s="16"/>
      <c r="TIC154" s="16"/>
      <c r="TID154" s="16"/>
      <c r="TIE154" s="16"/>
      <c r="TIF154" s="16"/>
      <c r="TIG154" s="16"/>
      <c r="TIH154" s="16"/>
      <c r="TII154" s="16"/>
      <c r="TIJ154" s="16"/>
      <c r="TIK154" s="16"/>
      <c r="TIL154" s="16"/>
      <c r="TIM154" s="16"/>
      <c r="TIN154" s="16"/>
      <c r="TIO154" s="16"/>
      <c r="TIP154" s="16"/>
      <c r="TIQ154" s="16"/>
      <c r="TIR154" s="16"/>
      <c r="TIS154" s="16"/>
      <c r="TIT154" s="16"/>
      <c r="TIU154" s="16"/>
      <c r="TIV154" s="16"/>
      <c r="TIW154" s="16"/>
      <c r="TIX154" s="16"/>
      <c r="TIY154" s="16"/>
      <c r="TIZ154" s="16"/>
      <c r="TJA154" s="16"/>
      <c r="TJB154" s="16"/>
      <c r="TJC154" s="16"/>
      <c r="TJD154" s="16"/>
      <c r="TJE154" s="16"/>
      <c r="TJF154" s="16"/>
      <c r="TJG154" s="16"/>
      <c r="TJH154" s="16"/>
      <c r="TJI154" s="16"/>
      <c r="TJJ154" s="16"/>
      <c r="TJK154" s="16"/>
      <c r="TJL154" s="16"/>
      <c r="TJM154" s="16"/>
      <c r="TJN154" s="16"/>
      <c r="TJO154" s="16"/>
      <c r="TJP154" s="16"/>
      <c r="TJQ154" s="16"/>
      <c r="TJR154" s="16"/>
      <c r="TJS154" s="16"/>
      <c r="TJT154" s="16"/>
      <c r="TJU154" s="16"/>
      <c r="TJV154" s="16"/>
      <c r="TJW154" s="16"/>
      <c r="TJX154" s="16"/>
      <c r="TJY154" s="16"/>
      <c r="TJZ154" s="16"/>
      <c r="TKA154" s="16"/>
      <c r="TKB154" s="16"/>
      <c r="TKC154" s="16"/>
      <c r="TKD154" s="16"/>
      <c r="TKE154" s="16"/>
      <c r="TKF154" s="16"/>
      <c r="TKG154" s="16"/>
      <c r="TKH154" s="16"/>
      <c r="TKI154" s="16"/>
      <c r="TKJ154" s="16"/>
      <c r="TKK154" s="16"/>
      <c r="TKL154" s="16"/>
      <c r="TKM154" s="16"/>
      <c r="TKN154" s="16"/>
      <c r="TKO154" s="16"/>
      <c r="TKP154" s="16"/>
      <c r="TKQ154" s="16"/>
      <c r="TKR154" s="16"/>
      <c r="TKS154" s="16"/>
      <c r="TKT154" s="16"/>
      <c r="TKU154" s="16"/>
      <c r="TKV154" s="16"/>
      <c r="TKW154" s="16"/>
      <c r="TKX154" s="16"/>
      <c r="TKY154" s="16"/>
      <c r="TKZ154" s="16"/>
      <c r="TLA154" s="16"/>
      <c r="TLB154" s="16"/>
      <c r="TLC154" s="16"/>
      <c r="TLD154" s="16"/>
      <c r="TLE154" s="16"/>
      <c r="TLF154" s="16"/>
      <c r="TLG154" s="16"/>
      <c r="TLH154" s="16"/>
      <c r="TLI154" s="16"/>
      <c r="TLJ154" s="16"/>
      <c r="TLK154" s="16"/>
      <c r="TLL154" s="16"/>
      <c r="TLM154" s="16"/>
      <c r="TLN154" s="16"/>
      <c r="TLO154" s="16"/>
      <c r="TLP154" s="16"/>
      <c r="TLQ154" s="16"/>
      <c r="TLR154" s="16"/>
      <c r="TLS154" s="16"/>
      <c r="TLT154" s="16"/>
      <c r="TLU154" s="16"/>
      <c r="TLV154" s="16"/>
      <c r="TLW154" s="16"/>
      <c r="TLX154" s="16"/>
      <c r="TLY154" s="16"/>
      <c r="TLZ154" s="16"/>
      <c r="TMA154" s="16"/>
      <c r="TMB154" s="16"/>
      <c r="TMC154" s="16"/>
      <c r="TMD154" s="16"/>
      <c r="TME154" s="16"/>
      <c r="TMF154" s="16"/>
      <c r="TMG154" s="16"/>
      <c r="TMH154" s="16"/>
      <c r="TMI154" s="16"/>
      <c r="TMJ154" s="16"/>
      <c r="TMK154" s="16"/>
      <c r="TML154" s="16"/>
      <c r="TMM154" s="16"/>
      <c r="TMN154" s="16"/>
      <c r="TMO154" s="16"/>
      <c r="TMP154" s="16"/>
      <c r="TMQ154" s="16"/>
      <c r="TMR154" s="16"/>
      <c r="TMS154" s="16"/>
      <c r="TMT154" s="16"/>
      <c r="TMU154" s="16"/>
      <c r="TMV154" s="16"/>
      <c r="TMW154" s="16"/>
      <c r="TMX154" s="16"/>
      <c r="TMY154" s="16"/>
      <c r="TMZ154" s="16"/>
      <c r="TNA154" s="16"/>
      <c r="TNB154" s="16"/>
      <c r="TNC154" s="16"/>
      <c r="TND154" s="16"/>
      <c r="TNE154" s="16"/>
      <c r="TNF154" s="16"/>
      <c r="TNG154" s="16"/>
      <c r="TNH154" s="16"/>
      <c r="TNI154" s="16"/>
      <c r="TNJ154" s="16"/>
      <c r="TNK154" s="16"/>
      <c r="TNL154" s="16"/>
      <c r="TNM154" s="16"/>
      <c r="TNN154" s="16"/>
      <c r="TNO154" s="16"/>
      <c r="TNP154" s="16"/>
      <c r="TNQ154" s="16"/>
      <c r="TNR154" s="16"/>
      <c r="TNS154" s="16"/>
      <c r="TNT154" s="16"/>
      <c r="TNU154" s="16"/>
      <c r="TNV154" s="16"/>
      <c r="TNW154" s="16"/>
      <c r="TNX154" s="16"/>
      <c r="TNY154" s="16"/>
      <c r="TNZ154" s="16"/>
      <c r="TOA154" s="16"/>
      <c r="TOB154" s="16"/>
      <c r="TOC154" s="16"/>
      <c r="TOD154" s="16"/>
      <c r="TOE154" s="16"/>
      <c r="TOF154" s="16"/>
      <c r="TOG154" s="16"/>
      <c r="TOH154" s="16"/>
      <c r="TOI154" s="16"/>
      <c r="TOJ154" s="16"/>
      <c r="TOK154" s="16"/>
      <c r="TOL154" s="16"/>
      <c r="TOM154" s="16"/>
      <c r="TON154" s="16"/>
      <c r="TOO154" s="16"/>
      <c r="TOP154" s="16"/>
      <c r="TOQ154" s="16"/>
      <c r="TOR154" s="16"/>
      <c r="TOS154" s="16"/>
      <c r="TOT154" s="16"/>
      <c r="TOU154" s="16"/>
      <c r="TOV154" s="16"/>
      <c r="TOW154" s="16"/>
      <c r="TOX154" s="16"/>
      <c r="TOY154" s="16"/>
      <c r="TOZ154" s="16"/>
      <c r="TPA154" s="16"/>
      <c r="TPB154" s="16"/>
      <c r="TPC154" s="16"/>
      <c r="TPD154" s="16"/>
      <c r="TPE154" s="16"/>
      <c r="TPF154" s="16"/>
      <c r="TPG154" s="16"/>
      <c r="TPH154" s="16"/>
      <c r="TPI154" s="16"/>
      <c r="TPJ154" s="16"/>
      <c r="TPK154" s="16"/>
      <c r="TPL154" s="16"/>
      <c r="TPM154" s="16"/>
      <c r="TPN154" s="16"/>
      <c r="TPO154" s="16"/>
      <c r="TPP154" s="16"/>
      <c r="TPQ154" s="16"/>
      <c r="TPR154" s="16"/>
      <c r="TPS154" s="16"/>
      <c r="TPT154" s="16"/>
      <c r="TPU154" s="16"/>
      <c r="TPV154" s="16"/>
      <c r="TPW154" s="16"/>
      <c r="TPX154" s="16"/>
      <c r="TPY154" s="16"/>
      <c r="TPZ154" s="16"/>
      <c r="TQA154" s="16"/>
      <c r="TQB154" s="16"/>
      <c r="TQC154" s="16"/>
      <c r="TQD154" s="16"/>
      <c r="TQE154" s="16"/>
      <c r="TQF154" s="16"/>
      <c r="TQG154" s="16"/>
      <c r="TQH154" s="16"/>
      <c r="TQI154" s="16"/>
      <c r="TQJ154" s="16"/>
      <c r="TQK154" s="16"/>
      <c r="TQL154" s="16"/>
      <c r="TQM154" s="16"/>
      <c r="TQN154" s="16"/>
      <c r="TQO154" s="16"/>
      <c r="TQP154" s="16"/>
      <c r="TQQ154" s="16"/>
      <c r="TQR154" s="16"/>
      <c r="TQS154" s="16"/>
      <c r="TQT154" s="16"/>
      <c r="TQU154" s="16"/>
      <c r="TQV154" s="16"/>
      <c r="TQW154" s="16"/>
      <c r="TQX154" s="16"/>
      <c r="TQY154" s="16"/>
      <c r="TQZ154" s="16"/>
      <c r="TRA154" s="16"/>
      <c r="TRB154" s="16"/>
      <c r="TRC154" s="16"/>
      <c r="TRD154" s="16"/>
      <c r="TRE154" s="16"/>
      <c r="TRF154" s="16"/>
      <c r="TRG154" s="16"/>
      <c r="TRH154" s="16"/>
      <c r="TRI154" s="16"/>
      <c r="TRJ154" s="16"/>
      <c r="TRK154" s="16"/>
      <c r="TRL154" s="16"/>
      <c r="TRM154" s="16"/>
      <c r="TRN154" s="16"/>
      <c r="TRO154" s="16"/>
      <c r="TRP154" s="16"/>
      <c r="TRQ154" s="16"/>
      <c r="TRR154" s="16"/>
      <c r="TRS154" s="16"/>
      <c r="TRT154" s="16"/>
      <c r="TRU154" s="16"/>
      <c r="TRV154" s="16"/>
      <c r="TRW154" s="16"/>
      <c r="TRX154" s="16"/>
      <c r="TRY154" s="16"/>
      <c r="TRZ154" s="16"/>
      <c r="TSA154" s="16"/>
      <c r="TSB154" s="16"/>
      <c r="TSC154" s="16"/>
      <c r="TSD154" s="16"/>
      <c r="TSE154" s="16"/>
      <c r="TSF154" s="16"/>
      <c r="TSG154" s="16"/>
      <c r="TSH154" s="16"/>
      <c r="TSI154" s="16"/>
      <c r="TSJ154" s="16"/>
      <c r="TSK154" s="16"/>
      <c r="TSL154" s="16"/>
      <c r="TSM154" s="16"/>
      <c r="TSN154" s="16"/>
      <c r="TSO154" s="16"/>
      <c r="TSP154" s="16"/>
      <c r="TSQ154" s="16"/>
      <c r="TSR154" s="16"/>
      <c r="TSS154" s="16"/>
      <c r="TST154" s="16"/>
      <c r="TSU154" s="16"/>
      <c r="TSV154" s="16"/>
      <c r="TSW154" s="16"/>
      <c r="TSX154" s="16"/>
      <c r="TSY154" s="16"/>
      <c r="TSZ154" s="16"/>
      <c r="TTA154" s="16"/>
      <c r="TTB154" s="16"/>
      <c r="TTC154" s="16"/>
      <c r="TTD154" s="16"/>
      <c r="TTE154" s="16"/>
      <c r="TTF154" s="16"/>
      <c r="TTG154" s="16"/>
      <c r="TTH154" s="16"/>
      <c r="TTI154" s="16"/>
      <c r="TTJ154" s="16"/>
      <c r="TTK154" s="16"/>
      <c r="TTL154" s="16"/>
      <c r="TTM154" s="16"/>
      <c r="TTN154" s="16"/>
      <c r="TTO154" s="16"/>
      <c r="TTP154" s="16"/>
      <c r="TTQ154" s="16"/>
      <c r="TTR154" s="16"/>
      <c r="TTS154" s="16"/>
      <c r="TTT154" s="16"/>
      <c r="TTU154" s="16"/>
      <c r="TTV154" s="16"/>
      <c r="TTW154" s="16"/>
      <c r="TTX154" s="16"/>
      <c r="TTY154" s="16"/>
      <c r="TTZ154" s="16"/>
      <c r="TUA154" s="16"/>
      <c r="TUB154" s="16"/>
      <c r="TUC154" s="16"/>
      <c r="TUD154" s="16"/>
      <c r="TUE154" s="16"/>
      <c r="TUF154" s="16"/>
      <c r="TUG154" s="16"/>
      <c r="TUH154" s="16"/>
      <c r="TUI154" s="16"/>
      <c r="TUJ154" s="16"/>
      <c r="TUK154" s="16"/>
      <c r="TUL154" s="16"/>
      <c r="TUM154" s="16"/>
      <c r="TUN154" s="16"/>
      <c r="TUO154" s="16"/>
      <c r="TUP154" s="16"/>
      <c r="TUQ154" s="16"/>
      <c r="TUR154" s="16"/>
      <c r="TUS154" s="16"/>
      <c r="TUT154" s="16"/>
      <c r="TUU154" s="16"/>
      <c r="TUV154" s="16"/>
      <c r="TUW154" s="16"/>
      <c r="TUX154" s="16"/>
      <c r="TUY154" s="16"/>
      <c r="TUZ154" s="16"/>
      <c r="TVA154" s="16"/>
      <c r="TVB154" s="16"/>
      <c r="TVC154" s="16"/>
      <c r="TVD154" s="16"/>
      <c r="TVE154" s="16"/>
      <c r="TVF154" s="16"/>
      <c r="TVG154" s="16"/>
      <c r="TVH154" s="16"/>
      <c r="TVI154" s="16"/>
      <c r="TVJ154" s="16"/>
      <c r="TVK154" s="16"/>
      <c r="TVL154" s="16"/>
      <c r="TVM154" s="16"/>
      <c r="TVN154" s="16"/>
      <c r="TVO154" s="16"/>
      <c r="TVP154" s="16"/>
      <c r="TVQ154" s="16"/>
      <c r="TVR154" s="16"/>
      <c r="TVS154" s="16"/>
      <c r="TVT154" s="16"/>
      <c r="TVU154" s="16"/>
      <c r="TVV154" s="16"/>
      <c r="TVW154" s="16"/>
      <c r="TVX154" s="16"/>
      <c r="TVY154" s="16"/>
      <c r="TVZ154" s="16"/>
      <c r="TWA154" s="16"/>
      <c r="TWB154" s="16"/>
      <c r="TWC154" s="16"/>
      <c r="TWD154" s="16"/>
      <c r="TWE154" s="16"/>
      <c r="TWF154" s="16"/>
      <c r="TWG154" s="16"/>
      <c r="TWH154" s="16"/>
      <c r="TWI154" s="16"/>
      <c r="TWJ154" s="16"/>
      <c r="TWK154" s="16"/>
      <c r="TWL154" s="16"/>
      <c r="TWM154" s="16"/>
      <c r="TWN154" s="16"/>
      <c r="TWO154" s="16"/>
      <c r="TWP154" s="16"/>
      <c r="TWQ154" s="16"/>
      <c r="TWR154" s="16"/>
      <c r="TWS154" s="16"/>
      <c r="TWT154" s="16"/>
      <c r="TWU154" s="16"/>
      <c r="TWV154" s="16"/>
      <c r="TWW154" s="16"/>
      <c r="TWX154" s="16"/>
      <c r="TWY154" s="16"/>
      <c r="TWZ154" s="16"/>
      <c r="TXA154" s="16"/>
      <c r="TXB154" s="16"/>
      <c r="TXC154" s="16"/>
      <c r="TXD154" s="16"/>
      <c r="TXE154" s="16"/>
      <c r="TXF154" s="16"/>
      <c r="TXG154" s="16"/>
      <c r="TXH154" s="16"/>
      <c r="TXI154" s="16"/>
      <c r="TXJ154" s="16"/>
      <c r="TXK154" s="16"/>
      <c r="TXL154" s="16"/>
      <c r="TXM154" s="16"/>
      <c r="TXN154" s="16"/>
      <c r="TXO154" s="16"/>
      <c r="TXP154" s="16"/>
      <c r="TXQ154" s="16"/>
      <c r="TXR154" s="16"/>
      <c r="TXS154" s="16"/>
      <c r="TXT154" s="16"/>
      <c r="TXU154" s="16"/>
      <c r="TXV154" s="16"/>
      <c r="TXW154" s="16"/>
      <c r="TXX154" s="16"/>
      <c r="TXY154" s="16"/>
      <c r="TXZ154" s="16"/>
      <c r="TYA154" s="16"/>
      <c r="TYB154" s="16"/>
      <c r="TYC154" s="16"/>
      <c r="TYD154" s="16"/>
      <c r="TYE154" s="16"/>
      <c r="TYF154" s="16"/>
      <c r="TYG154" s="16"/>
      <c r="TYH154" s="16"/>
      <c r="TYI154" s="16"/>
      <c r="TYJ154" s="16"/>
      <c r="TYK154" s="16"/>
      <c r="TYL154" s="16"/>
      <c r="TYM154" s="16"/>
      <c r="TYN154" s="16"/>
      <c r="TYO154" s="16"/>
      <c r="TYP154" s="16"/>
      <c r="TYQ154" s="16"/>
      <c r="TYR154" s="16"/>
      <c r="TYS154" s="16"/>
      <c r="TYT154" s="16"/>
      <c r="TYU154" s="16"/>
      <c r="TYV154" s="16"/>
      <c r="TYW154" s="16"/>
      <c r="TYX154" s="16"/>
      <c r="TYY154" s="16"/>
      <c r="TYZ154" s="16"/>
      <c r="TZA154" s="16"/>
      <c r="TZB154" s="16"/>
      <c r="TZC154" s="16"/>
      <c r="TZD154" s="16"/>
      <c r="TZE154" s="16"/>
      <c r="TZF154" s="16"/>
      <c r="TZG154" s="16"/>
      <c r="TZH154" s="16"/>
      <c r="TZI154" s="16"/>
      <c r="TZJ154" s="16"/>
      <c r="TZK154" s="16"/>
      <c r="TZL154" s="16"/>
      <c r="TZM154" s="16"/>
      <c r="TZN154" s="16"/>
      <c r="TZO154" s="16"/>
      <c r="TZP154" s="16"/>
      <c r="TZQ154" s="16"/>
      <c r="TZR154" s="16"/>
      <c r="TZS154" s="16"/>
      <c r="TZT154" s="16"/>
      <c r="TZU154" s="16"/>
      <c r="TZV154" s="16"/>
      <c r="TZW154" s="16"/>
      <c r="TZX154" s="16"/>
      <c r="TZY154" s="16"/>
      <c r="TZZ154" s="16"/>
      <c r="UAA154" s="16"/>
      <c r="UAB154" s="16"/>
      <c r="UAC154" s="16"/>
      <c r="UAD154" s="16"/>
      <c r="UAE154" s="16"/>
      <c r="UAF154" s="16"/>
      <c r="UAG154" s="16"/>
      <c r="UAH154" s="16"/>
      <c r="UAI154" s="16"/>
      <c r="UAJ154" s="16"/>
      <c r="UAK154" s="16"/>
      <c r="UAL154" s="16"/>
      <c r="UAM154" s="16"/>
      <c r="UAN154" s="16"/>
      <c r="UAO154" s="16"/>
      <c r="UAP154" s="16"/>
      <c r="UAQ154" s="16"/>
      <c r="UAR154" s="16"/>
      <c r="UAS154" s="16"/>
      <c r="UAT154" s="16"/>
      <c r="UAU154" s="16"/>
      <c r="UAV154" s="16"/>
      <c r="UAW154" s="16"/>
      <c r="UAX154" s="16"/>
      <c r="UAY154" s="16"/>
      <c r="UAZ154" s="16"/>
      <c r="UBA154" s="16"/>
      <c r="UBB154" s="16"/>
      <c r="UBC154" s="16"/>
      <c r="UBD154" s="16"/>
      <c r="UBE154" s="16"/>
      <c r="UBF154" s="16"/>
      <c r="UBG154" s="16"/>
      <c r="UBH154" s="16"/>
      <c r="UBI154" s="16"/>
      <c r="UBJ154" s="16"/>
      <c r="UBK154" s="16"/>
      <c r="UBL154" s="16"/>
      <c r="UBM154" s="16"/>
      <c r="UBN154" s="16"/>
      <c r="UBO154" s="16"/>
      <c r="UBP154" s="16"/>
      <c r="UBQ154" s="16"/>
      <c r="UBR154" s="16"/>
      <c r="UBS154" s="16"/>
      <c r="UBT154" s="16"/>
      <c r="UBU154" s="16"/>
      <c r="UBV154" s="16"/>
      <c r="UBW154" s="16"/>
      <c r="UBX154" s="16"/>
      <c r="UBY154" s="16"/>
      <c r="UBZ154" s="16"/>
      <c r="UCA154" s="16"/>
      <c r="UCB154" s="16"/>
      <c r="UCC154" s="16"/>
      <c r="UCD154" s="16"/>
      <c r="UCE154" s="16"/>
      <c r="UCF154" s="16"/>
      <c r="UCG154" s="16"/>
      <c r="UCH154" s="16"/>
      <c r="UCI154" s="16"/>
      <c r="UCJ154" s="16"/>
      <c r="UCK154" s="16"/>
      <c r="UCL154" s="16"/>
      <c r="UCM154" s="16"/>
      <c r="UCN154" s="16"/>
      <c r="UCO154" s="16"/>
      <c r="UCP154" s="16"/>
      <c r="UCQ154" s="16"/>
      <c r="UCR154" s="16"/>
      <c r="UCS154" s="16"/>
      <c r="UCT154" s="16"/>
      <c r="UCU154" s="16"/>
      <c r="UCV154" s="16"/>
      <c r="UCW154" s="16"/>
      <c r="UCX154" s="16"/>
      <c r="UCY154" s="16"/>
      <c r="UCZ154" s="16"/>
      <c r="UDA154" s="16"/>
      <c r="UDB154" s="16"/>
      <c r="UDC154" s="16"/>
      <c r="UDD154" s="16"/>
      <c r="UDE154" s="16"/>
      <c r="UDF154" s="16"/>
      <c r="UDG154" s="16"/>
      <c r="UDH154" s="16"/>
      <c r="UDI154" s="16"/>
      <c r="UDJ154" s="16"/>
      <c r="UDK154" s="16"/>
      <c r="UDL154" s="16"/>
      <c r="UDM154" s="16"/>
      <c r="UDN154" s="16"/>
      <c r="UDO154" s="16"/>
      <c r="UDP154" s="16"/>
      <c r="UDQ154" s="16"/>
      <c r="UDR154" s="16"/>
      <c r="UDS154" s="16"/>
      <c r="UDT154" s="16"/>
      <c r="UDU154" s="16"/>
      <c r="UDV154" s="16"/>
      <c r="UDW154" s="16"/>
      <c r="UDX154" s="16"/>
      <c r="UDY154" s="16"/>
      <c r="UDZ154" s="16"/>
      <c r="UEA154" s="16"/>
      <c r="UEB154" s="16"/>
      <c r="UEC154" s="16"/>
      <c r="UED154" s="16"/>
      <c r="UEE154" s="16"/>
      <c r="UEF154" s="16"/>
      <c r="UEG154" s="16"/>
      <c r="UEH154" s="16"/>
      <c r="UEI154" s="16"/>
      <c r="UEJ154" s="16"/>
      <c r="UEK154" s="16"/>
      <c r="UEL154" s="16"/>
      <c r="UEM154" s="16"/>
      <c r="UEN154" s="16"/>
      <c r="UEO154" s="16"/>
      <c r="UEP154" s="16"/>
      <c r="UEQ154" s="16"/>
      <c r="UER154" s="16"/>
      <c r="UES154" s="16"/>
      <c r="UET154" s="16"/>
      <c r="UEU154" s="16"/>
      <c r="UEV154" s="16"/>
      <c r="UEW154" s="16"/>
      <c r="UEX154" s="16"/>
      <c r="UEY154" s="16"/>
      <c r="UEZ154" s="16"/>
      <c r="UFA154" s="16"/>
      <c r="UFB154" s="16"/>
      <c r="UFC154" s="16"/>
      <c r="UFD154" s="16"/>
      <c r="UFE154" s="16"/>
      <c r="UFF154" s="16"/>
      <c r="UFG154" s="16"/>
      <c r="UFH154" s="16"/>
      <c r="UFI154" s="16"/>
      <c r="UFJ154" s="16"/>
      <c r="UFK154" s="16"/>
      <c r="UFL154" s="16"/>
      <c r="UFM154" s="16"/>
      <c r="UFN154" s="16"/>
      <c r="UFO154" s="16"/>
      <c r="UFP154" s="16"/>
      <c r="UFQ154" s="16"/>
      <c r="UFR154" s="16"/>
      <c r="UFS154" s="16"/>
      <c r="UFT154" s="16"/>
      <c r="UFU154" s="16"/>
      <c r="UFV154" s="16"/>
      <c r="UFW154" s="16"/>
      <c r="UFX154" s="16"/>
      <c r="UFY154" s="16"/>
      <c r="UFZ154" s="16"/>
      <c r="UGA154" s="16"/>
      <c r="UGB154" s="16"/>
      <c r="UGC154" s="16"/>
      <c r="UGD154" s="16"/>
      <c r="UGE154" s="16"/>
      <c r="UGF154" s="16"/>
      <c r="UGG154" s="16"/>
      <c r="UGH154" s="16"/>
      <c r="UGI154" s="16"/>
      <c r="UGJ154" s="16"/>
      <c r="UGK154" s="16"/>
      <c r="UGL154" s="16"/>
      <c r="UGM154" s="16"/>
      <c r="UGN154" s="16"/>
      <c r="UGO154" s="16"/>
      <c r="UGP154" s="16"/>
      <c r="UGQ154" s="16"/>
      <c r="UGR154" s="16"/>
      <c r="UGS154" s="16"/>
      <c r="UGT154" s="16"/>
      <c r="UGU154" s="16"/>
      <c r="UGV154" s="16"/>
      <c r="UGW154" s="16"/>
      <c r="UGX154" s="16"/>
      <c r="UGY154" s="16"/>
      <c r="UGZ154" s="16"/>
      <c r="UHA154" s="16"/>
      <c r="UHB154" s="16"/>
      <c r="UHC154" s="16"/>
      <c r="UHD154" s="16"/>
      <c r="UHE154" s="16"/>
      <c r="UHF154" s="16"/>
      <c r="UHG154" s="16"/>
      <c r="UHH154" s="16"/>
      <c r="UHI154" s="16"/>
      <c r="UHJ154" s="16"/>
      <c r="UHK154" s="16"/>
      <c r="UHL154" s="16"/>
      <c r="UHM154" s="16"/>
      <c r="UHN154" s="16"/>
      <c r="UHO154" s="16"/>
      <c r="UHP154" s="16"/>
      <c r="UHQ154" s="16"/>
      <c r="UHR154" s="16"/>
      <c r="UHS154" s="16"/>
      <c r="UHT154" s="16"/>
      <c r="UHU154" s="16"/>
      <c r="UHV154" s="16"/>
      <c r="UHW154" s="16"/>
      <c r="UHX154" s="16"/>
      <c r="UHY154" s="16"/>
      <c r="UHZ154" s="16"/>
      <c r="UIA154" s="16"/>
      <c r="UIB154" s="16"/>
      <c r="UIC154" s="16"/>
      <c r="UID154" s="16"/>
      <c r="UIE154" s="16"/>
      <c r="UIF154" s="16"/>
      <c r="UIG154" s="16"/>
      <c r="UIH154" s="16"/>
      <c r="UII154" s="16"/>
      <c r="UIJ154" s="16"/>
      <c r="UIK154" s="16"/>
      <c r="UIL154" s="16"/>
      <c r="UIM154" s="16"/>
      <c r="UIN154" s="16"/>
      <c r="UIO154" s="16"/>
      <c r="UIP154" s="16"/>
      <c r="UIQ154" s="16"/>
      <c r="UIR154" s="16"/>
      <c r="UIS154" s="16"/>
      <c r="UIT154" s="16"/>
      <c r="UIU154" s="16"/>
      <c r="UIV154" s="16"/>
      <c r="UIW154" s="16"/>
      <c r="UIX154" s="16"/>
      <c r="UIY154" s="16"/>
      <c r="UIZ154" s="16"/>
      <c r="UJA154" s="16"/>
      <c r="UJB154" s="16"/>
      <c r="UJC154" s="16"/>
      <c r="UJD154" s="16"/>
      <c r="UJE154" s="16"/>
      <c r="UJF154" s="16"/>
      <c r="UJG154" s="16"/>
      <c r="UJH154" s="16"/>
      <c r="UJI154" s="16"/>
      <c r="UJJ154" s="16"/>
      <c r="UJK154" s="16"/>
      <c r="UJL154" s="16"/>
      <c r="UJM154" s="16"/>
      <c r="UJN154" s="16"/>
      <c r="UJO154" s="16"/>
      <c r="UJP154" s="16"/>
      <c r="UJQ154" s="16"/>
      <c r="UJR154" s="16"/>
      <c r="UJS154" s="16"/>
      <c r="UJT154" s="16"/>
      <c r="UJU154" s="16"/>
      <c r="UJV154" s="16"/>
      <c r="UJW154" s="16"/>
      <c r="UJX154" s="16"/>
      <c r="UJY154" s="16"/>
      <c r="UJZ154" s="16"/>
      <c r="UKA154" s="16"/>
      <c r="UKB154" s="16"/>
      <c r="UKC154" s="16"/>
      <c r="UKD154" s="16"/>
      <c r="UKE154" s="16"/>
      <c r="UKF154" s="16"/>
      <c r="UKG154" s="16"/>
      <c r="UKH154" s="16"/>
      <c r="UKI154" s="16"/>
      <c r="UKJ154" s="16"/>
      <c r="UKK154" s="16"/>
      <c r="UKL154" s="16"/>
      <c r="UKM154" s="16"/>
      <c r="UKN154" s="16"/>
      <c r="UKO154" s="16"/>
      <c r="UKP154" s="16"/>
      <c r="UKQ154" s="16"/>
      <c r="UKR154" s="16"/>
      <c r="UKS154" s="16"/>
      <c r="UKT154" s="16"/>
      <c r="UKU154" s="16"/>
      <c r="UKV154" s="16"/>
      <c r="UKW154" s="16"/>
      <c r="UKX154" s="16"/>
      <c r="UKY154" s="16"/>
      <c r="UKZ154" s="16"/>
      <c r="ULA154" s="16"/>
      <c r="ULB154" s="16"/>
      <c r="ULC154" s="16"/>
      <c r="ULD154" s="16"/>
      <c r="ULE154" s="16"/>
      <c r="ULF154" s="16"/>
      <c r="ULG154" s="16"/>
      <c r="ULH154" s="16"/>
      <c r="ULI154" s="16"/>
      <c r="ULJ154" s="16"/>
      <c r="ULK154" s="16"/>
      <c r="ULL154" s="16"/>
      <c r="ULM154" s="16"/>
      <c r="ULN154" s="16"/>
      <c r="ULO154" s="16"/>
      <c r="ULP154" s="16"/>
      <c r="ULQ154" s="16"/>
      <c r="ULR154" s="16"/>
      <c r="ULS154" s="16"/>
      <c r="ULT154" s="16"/>
      <c r="ULU154" s="16"/>
      <c r="ULV154" s="16"/>
      <c r="ULW154" s="16"/>
      <c r="ULX154" s="16"/>
      <c r="ULY154" s="16"/>
      <c r="ULZ154" s="16"/>
      <c r="UMA154" s="16"/>
      <c r="UMB154" s="16"/>
      <c r="UMC154" s="16"/>
      <c r="UMD154" s="16"/>
      <c r="UME154" s="16"/>
      <c r="UMF154" s="16"/>
      <c r="UMG154" s="16"/>
      <c r="UMH154" s="16"/>
      <c r="UMI154" s="16"/>
      <c r="UMJ154" s="16"/>
      <c r="UMK154" s="16"/>
      <c r="UML154" s="16"/>
      <c r="UMM154" s="16"/>
      <c r="UMN154" s="16"/>
      <c r="UMO154" s="16"/>
      <c r="UMP154" s="16"/>
      <c r="UMQ154" s="16"/>
      <c r="UMR154" s="16"/>
      <c r="UMS154" s="16"/>
      <c r="UMT154" s="16"/>
      <c r="UMU154" s="16"/>
      <c r="UMV154" s="16"/>
      <c r="UMW154" s="16"/>
      <c r="UMX154" s="16"/>
      <c r="UMY154" s="16"/>
      <c r="UMZ154" s="16"/>
      <c r="UNA154" s="16"/>
      <c r="UNB154" s="16"/>
      <c r="UNC154" s="16"/>
      <c r="UND154" s="16"/>
      <c r="UNE154" s="16"/>
      <c r="UNF154" s="16"/>
      <c r="UNG154" s="16"/>
      <c r="UNH154" s="16"/>
      <c r="UNI154" s="16"/>
      <c r="UNJ154" s="16"/>
      <c r="UNK154" s="16"/>
      <c r="UNL154" s="16"/>
      <c r="UNM154" s="16"/>
      <c r="UNN154" s="16"/>
      <c r="UNO154" s="16"/>
      <c r="UNP154" s="16"/>
      <c r="UNQ154" s="16"/>
      <c r="UNR154" s="16"/>
      <c r="UNS154" s="16"/>
      <c r="UNT154" s="16"/>
      <c r="UNU154" s="16"/>
      <c r="UNV154" s="16"/>
      <c r="UNW154" s="16"/>
      <c r="UNX154" s="16"/>
      <c r="UNY154" s="16"/>
      <c r="UNZ154" s="16"/>
      <c r="UOA154" s="16"/>
      <c r="UOB154" s="16"/>
      <c r="UOC154" s="16"/>
      <c r="UOD154" s="16"/>
      <c r="UOE154" s="16"/>
      <c r="UOF154" s="16"/>
      <c r="UOG154" s="16"/>
      <c r="UOH154" s="16"/>
      <c r="UOI154" s="16"/>
      <c r="UOJ154" s="16"/>
      <c r="UOK154" s="16"/>
      <c r="UOL154" s="16"/>
      <c r="UOM154" s="16"/>
      <c r="UON154" s="16"/>
      <c r="UOO154" s="16"/>
      <c r="UOP154" s="16"/>
      <c r="UOQ154" s="16"/>
      <c r="UOR154" s="16"/>
      <c r="UOS154" s="16"/>
      <c r="UOT154" s="16"/>
      <c r="UOU154" s="16"/>
      <c r="UOV154" s="16"/>
      <c r="UOW154" s="16"/>
      <c r="UOX154" s="16"/>
      <c r="UOY154" s="16"/>
      <c r="UOZ154" s="16"/>
      <c r="UPA154" s="16"/>
      <c r="UPB154" s="16"/>
      <c r="UPC154" s="16"/>
      <c r="UPD154" s="16"/>
      <c r="UPE154" s="16"/>
      <c r="UPF154" s="16"/>
      <c r="UPG154" s="16"/>
      <c r="UPH154" s="16"/>
      <c r="UPI154" s="16"/>
      <c r="UPJ154" s="16"/>
      <c r="UPK154" s="16"/>
      <c r="UPL154" s="16"/>
      <c r="UPM154" s="16"/>
      <c r="UPN154" s="16"/>
      <c r="UPO154" s="16"/>
      <c r="UPP154" s="16"/>
      <c r="UPQ154" s="16"/>
      <c r="UPR154" s="16"/>
      <c r="UPS154" s="16"/>
      <c r="UPT154" s="16"/>
      <c r="UPU154" s="16"/>
      <c r="UPV154" s="16"/>
      <c r="UPW154" s="16"/>
      <c r="UPX154" s="16"/>
      <c r="UPY154" s="16"/>
      <c r="UPZ154" s="16"/>
      <c r="UQA154" s="16"/>
      <c r="UQB154" s="16"/>
      <c r="UQC154" s="16"/>
      <c r="UQD154" s="16"/>
      <c r="UQE154" s="16"/>
      <c r="UQF154" s="16"/>
      <c r="UQG154" s="16"/>
      <c r="UQH154" s="16"/>
      <c r="UQI154" s="16"/>
      <c r="UQJ154" s="16"/>
      <c r="UQK154" s="16"/>
      <c r="UQL154" s="16"/>
      <c r="UQM154" s="16"/>
      <c r="UQN154" s="16"/>
      <c r="UQO154" s="16"/>
      <c r="UQP154" s="16"/>
      <c r="UQQ154" s="16"/>
      <c r="UQR154" s="16"/>
      <c r="UQS154" s="16"/>
      <c r="UQT154" s="16"/>
      <c r="UQU154" s="16"/>
      <c r="UQV154" s="16"/>
      <c r="UQW154" s="16"/>
      <c r="UQX154" s="16"/>
      <c r="UQY154" s="16"/>
      <c r="UQZ154" s="16"/>
      <c r="URA154" s="16"/>
      <c r="URB154" s="16"/>
      <c r="URC154" s="16"/>
      <c r="URD154" s="16"/>
      <c r="URE154" s="16"/>
      <c r="URF154" s="16"/>
      <c r="URG154" s="16"/>
      <c r="URH154" s="16"/>
      <c r="URI154" s="16"/>
      <c r="URJ154" s="16"/>
      <c r="URK154" s="16"/>
      <c r="URL154" s="16"/>
      <c r="URM154" s="16"/>
      <c r="URN154" s="16"/>
      <c r="URO154" s="16"/>
      <c r="URP154" s="16"/>
      <c r="URQ154" s="16"/>
      <c r="URR154" s="16"/>
      <c r="URS154" s="16"/>
      <c r="URT154" s="16"/>
      <c r="URU154" s="16"/>
      <c r="URV154" s="16"/>
      <c r="URW154" s="16"/>
      <c r="URX154" s="16"/>
      <c r="URY154" s="16"/>
      <c r="URZ154" s="16"/>
      <c r="USA154" s="16"/>
      <c r="USB154" s="16"/>
      <c r="USC154" s="16"/>
      <c r="USD154" s="16"/>
      <c r="USE154" s="16"/>
      <c r="USF154" s="16"/>
      <c r="USG154" s="16"/>
      <c r="USH154" s="16"/>
      <c r="USI154" s="16"/>
      <c r="USJ154" s="16"/>
      <c r="USK154" s="16"/>
      <c r="USL154" s="16"/>
      <c r="USM154" s="16"/>
      <c r="USN154" s="16"/>
      <c r="USO154" s="16"/>
      <c r="USP154" s="16"/>
      <c r="USQ154" s="16"/>
      <c r="USR154" s="16"/>
      <c r="USS154" s="16"/>
      <c r="UST154" s="16"/>
      <c r="USU154" s="16"/>
      <c r="USV154" s="16"/>
      <c r="USW154" s="16"/>
      <c r="USX154" s="16"/>
      <c r="USY154" s="16"/>
      <c r="USZ154" s="16"/>
      <c r="UTA154" s="16"/>
      <c r="UTB154" s="16"/>
      <c r="UTC154" s="16"/>
      <c r="UTD154" s="16"/>
      <c r="UTE154" s="16"/>
      <c r="UTF154" s="16"/>
      <c r="UTG154" s="16"/>
      <c r="UTH154" s="16"/>
      <c r="UTI154" s="16"/>
      <c r="UTJ154" s="16"/>
      <c r="UTK154" s="16"/>
      <c r="UTL154" s="16"/>
      <c r="UTM154" s="16"/>
      <c r="UTN154" s="16"/>
      <c r="UTO154" s="16"/>
      <c r="UTP154" s="16"/>
      <c r="UTQ154" s="16"/>
      <c r="UTR154" s="16"/>
      <c r="UTS154" s="16"/>
      <c r="UTT154" s="16"/>
      <c r="UTU154" s="16"/>
      <c r="UTV154" s="16"/>
      <c r="UTW154" s="16"/>
      <c r="UTX154" s="16"/>
      <c r="UTY154" s="16"/>
      <c r="UTZ154" s="16"/>
      <c r="UUA154" s="16"/>
      <c r="UUB154" s="16"/>
      <c r="UUC154" s="16"/>
      <c r="UUD154" s="16"/>
      <c r="UUE154" s="16"/>
      <c r="UUF154" s="16"/>
      <c r="UUG154" s="16"/>
      <c r="UUH154" s="16"/>
      <c r="UUI154" s="16"/>
      <c r="UUJ154" s="16"/>
      <c r="UUK154" s="16"/>
      <c r="UUL154" s="16"/>
      <c r="UUM154" s="16"/>
      <c r="UUN154" s="16"/>
      <c r="UUO154" s="16"/>
      <c r="UUP154" s="16"/>
      <c r="UUQ154" s="16"/>
      <c r="UUR154" s="16"/>
      <c r="UUS154" s="16"/>
      <c r="UUT154" s="16"/>
      <c r="UUU154" s="16"/>
      <c r="UUV154" s="16"/>
      <c r="UUW154" s="16"/>
      <c r="UUX154" s="16"/>
      <c r="UUY154" s="16"/>
      <c r="UUZ154" s="16"/>
      <c r="UVA154" s="16"/>
      <c r="UVB154" s="16"/>
      <c r="UVC154" s="16"/>
      <c r="UVD154" s="16"/>
      <c r="UVE154" s="16"/>
      <c r="UVF154" s="16"/>
      <c r="UVG154" s="16"/>
      <c r="UVH154" s="16"/>
      <c r="UVI154" s="16"/>
      <c r="UVJ154" s="16"/>
      <c r="UVK154" s="16"/>
      <c r="UVL154" s="16"/>
      <c r="UVM154" s="16"/>
      <c r="UVN154" s="16"/>
      <c r="UVO154" s="16"/>
      <c r="UVP154" s="16"/>
      <c r="UVQ154" s="16"/>
      <c r="UVR154" s="16"/>
      <c r="UVS154" s="16"/>
      <c r="UVT154" s="16"/>
      <c r="UVU154" s="16"/>
      <c r="UVV154" s="16"/>
      <c r="UVW154" s="16"/>
      <c r="UVX154" s="16"/>
      <c r="UVY154" s="16"/>
      <c r="UVZ154" s="16"/>
      <c r="UWA154" s="16"/>
      <c r="UWB154" s="16"/>
      <c r="UWC154" s="16"/>
      <c r="UWD154" s="16"/>
      <c r="UWE154" s="16"/>
      <c r="UWF154" s="16"/>
      <c r="UWG154" s="16"/>
      <c r="UWH154" s="16"/>
      <c r="UWI154" s="16"/>
      <c r="UWJ154" s="16"/>
      <c r="UWK154" s="16"/>
      <c r="UWL154" s="16"/>
      <c r="UWM154" s="16"/>
      <c r="UWN154" s="16"/>
      <c r="UWO154" s="16"/>
      <c r="UWP154" s="16"/>
      <c r="UWQ154" s="16"/>
      <c r="UWR154" s="16"/>
      <c r="UWS154" s="16"/>
      <c r="UWT154" s="16"/>
      <c r="UWU154" s="16"/>
      <c r="UWV154" s="16"/>
      <c r="UWW154" s="16"/>
      <c r="UWX154" s="16"/>
      <c r="UWY154" s="16"/>
      <c r="UWZ154" s="16"/>
      <c r="UXA154" s="16"/>
      <c r="UXB154" s="16"/>
      <c r="UXC154" s="16"/>
      <c r="UXD154" s="16"/>
      <c r="UXE154" s="16"/>
      <c r="UXF154" s="16"/>
      <c r="UXG154" s="16"/>
      <c r="UXH154" s="16"/>
      <c r="UXI154" s="16"/>
      <c r="UXJ154" s="16"/>
      <c r="UXK154" s="16"/>
      <c r="UXL154" s="16"/>
      <c r="UXM154" s="16"/>
      <c r="UXN154" s="16"/>
      <c r="UXO154" s="16"/>
      <c r="UXP154" s="16"/>
      <c r="UXQ154" s="16"/>
      <c r="UXR154" s="16"/>
      <c r="UXS154" s="16"/>
      <c r="UXT154" s="16"/>
      <c r="UXU154" s="16"/>
      <c r="UXV154" s="16"/>
      <c r="UXW154" s="16"/>
      <c r="UXX154" s="16"/>
      <c r="UXY154" s="16"/>
      <c r="UXZ154" s="16"/>
      <c r="UYA154" s="16"/>
      <c r="UYB154" s="16"/>
      <c r="UYC154" s="16"/>
      <c r="UYD154" s="16"/>
      <c r="UYE154" s="16"/>
      <c r="UYF154" s="16"/>
      <c r="UYG154" s="16"/>
      <c r="UYH154" s="16"/>
      <c r="UYI154" s="16"/>
      <c r="UYJ154" s="16"/>
      <c r="UYK154" s="16"/>
      <c r="UYL154" s="16"/>
      <c r="UYM154" s="16"/>
      <c r="UYN154" s="16"/>
      <c r="UYO154" s="16"/>
      <c r="UYP154" s="16"/>
      <c r="UYQ154" s="16"/>
      <c r="UYR154" s="16"/>
      <c r="UYS154" s="16"/>
      <c r="UYT154" s="16"/>
      <c r="UYU154" s="16"/>
      <c r="UYV154" s="16"/>
      <c r="UYW154" s="16"/>
      <c r="UYX154" s="16"/>
      <c r="UYY154" s="16"/>
      <c r="UYZ154" s="16"/>
      <c r="UZA154" s="16"/>
      <c r="UZB154" s="16"/>
      <c r="UZC154" s="16"/>
      <c r="UZD154" s="16"/>
      <c r="UZE154" s="16"/>
      <c r="UZF154" s="16"/>
      <c r="UZG154" s="16"/>
      <c r="UZH154" s="16"/>
      <c r="UZI154" s="16"/>
      <c r="UZJ154" s="16"/>
      <c r="UZK154" s="16"/>
      <c r="UZL154" s="16"/>
      <c r="UZM154" s="16"/>
      <c r="UZN154" s="16"/>
      <c r="UZO154" s="16"/>
      <c r="UZP154" s="16"/>
      <c r="UZQ154" s="16"/>
      <c r="UZR154" s="16"/>
      <c r="UZS154" s="16"/>
      <c r="UZT154" s="16"/>
      <c r="UZU154" s="16"/>
      <c r="UZV154" s="16"/>
      <c r="UZW154" s="16"/>
      <c r="UZX154" s="16"/>
      <c r="UZY154" s="16"/>
      <c r="UZZ154" s="16"/>
      <c r="VAA154" s="16"/>
      <c r="VAB154" s="16"/>
      <c r="VAC154" s="16"/>
      <c r="VAD154" s="16"/>
      <c r="VAE154" s="16"/>
      <c r="VAF154" s="16"/>
      <c r="VAG154" s="16"/>
      <c r="VAH154" s="16"/>
      <c r="VAI154" s="16"/>
      <c r="VAJ154" s="16"/>
      <c r="VAK154" s="16"/>
      <c r="VAL154" s="16"/>
      <c r="VAM154" s="16"/>
      <c r="VAN154" s="16"/>
      <c r="VAO154" s="16"/>
      <c r="VAP154" s="16"/>
      <c r="VAQ154" s="16"/>
      <c r="VAR154" s="16"/>
      <c r="VAS154" s="16"/>
      <c r="VAT154" s="16"/>
      <c r="VAU154" s="16"/>
      <c r="VAV154" s="16"/>
      <c r="VAW154" s="16"/>
      <c r="VAX154" s="16"/>
      <c r="VAY154" s="16"/>
      <c r="VAZ154" s="16"/>
      <c r="VBA154" s="16"/>
      <c r="VBB154" s="16"/>
      <c r="VBC154" s="16"/>
      <c r="VBD154" s="16"/>
      <c r="VBE154" s="16"/>
      <c r="VBF154" s="16"/>
      <c r="VBG154" s="16"/>
      <c r="VBH154" s="16"/>
      <c r="VBI154" s="16"/>
      <c r="VBJ154" s="16"/>
      <c r="VBK154" s="16"/>
      <c r="VBL154" s="16"/>
      <c r="VBM154" s="16"/>
      <c r="VBN154" s="16"/>
      <c r="VBO154" s="16"/>
      <c r="VBP154" s="16"/>
      <c r="VBQ154" s="16"/>
      <c r="VBR154" s="16"/>
      <c r="VBS154" s="16"/>
      <c r="VBT154" s="16"/>
      <c r="VBU154" s="16"/>
      <c r="VBV154" s="16"/>
      <c r="VBW154" s="16"/>
      <c r="VBX154" s="16"/>
      <c r="VBY154" s="16"/>
      <c r="VBZ154" s="16"/>
      <c r="VCA154" s="16"/>
      <c r="VCB154" s="16"/>
      <c r="VCC154" s="16"/>
      <c r="VCD154" s="16"/>
      <c r="VCE154" s="16"/>
      <c r="VCF154" s="16"/>
      <c r="VCG154" s="16"/>
      <c r="VCH154" s="16"/>
      <c r="VCI154" s="16"/>
      <c r="VCJ154" s="16"/>
      <c r="VCK154" s="16"/>
      <c r="VCL154" s="16"/>
      <c r="VCM154" s="16"/>
      <c r="VCN154" s="16"/>
      <c r="VCO154" s="16"/>
      <c r="VCP154" s="16"/>
      <c r="VCQ154" s="16"/>
      <c r="VCR154" s="16"/>
      <c r="VCS154" s="16"/>
      <c r="VCT154" s="16"/>
      <c r="VCU154" s="16"/>
      <c r="VCV154" s="16"/>
      <c r="VCW154" s="16"/>
      <c r="VCX154" s="16"/>
      <c r="VCY154" s="16"/>
      <c r="VCZ154" s="16"/>
      <c r="VDA154" s="16"/>
      <c r="VDB154" s="16"/>
      <c r="VDC154" s="16"/>
      <c r="VDD154" s="16"/>
      <c r="VDE154" s="16"/>
      <c r="VDF154" s="16"/>
      <c r="VDG154" s="16"/>
      <c r="VDH154" s="16"/>
      <c r="VDI154" s="16"/>
      <c r="VDJ154" s="16"/>
      <c r="VDK154" s="16"/>
      <c r="VDL154" s="16"/>
      <c r="VDM154" s="16"/>
      <c r="VDN154" s="16"/>
      <c r="VDO154" s="16"/>
      <c r="VDP154" s="16"/>
      <c r="VDQ154" s="16"/>
      <c r="VDR154" s="16"/>
      <c r="VDS154" s="16"/>
      <c r="VDT154" s="16"/>
      <c r="VDU154" s="16"/>
      <c r="VDV154" s="16"/>
      <c r="VDW154" s="16"/>
      <c r="VDX154" s="16"/>
      <c r="VDY154" s="16"/>
      <c r="VDZ154" s="16"/>
      <c r="VEA154" s="16"/>
      <c r="VEB154" s="16"/>
      <c r="VEC154" s="16"/>
      <c r="VED154" s="16"/>
      <c r="VEE154" s="16"/>
      <c r="VEF154" s="16"/>
      <c r="VEG154" s="16"/>
      <c r="VEH154" s="16"/>
      <c r="VEI154" s="16"/>
      <c r="VEJ154" s="16"/>
      <c r="VEK154" s="16"/>
      <c r="VEL154" s="16"/>
      <c r="VEM154" s="16"/>
      <c r="VEN154" s="16"/>
      <c r="VEO154" s="16"/>
      <c r="VEP154" s="16"/>
      <c r="VEQ154" s="16"/>
      <c r="VER154" s="16"/>
      <c r="VES154" s="16"/>
      <c r="VET154" s="16"/>
      <c r="VEU154" s="16"/>
      <c r="VEV154" s="16"/>
      <c r="VEW154" s="16"/>
      <c r="VEX154" s="16"/>
      <c r="VEY154" s="16"/>
      <c r="VEZ154" s="16"/>
      <c r="VFA154" s="16"/>
      <c r="VFB154" s="16"/>
      <c r="VFC154" s="16"/>
      <c r="VFD154" s="16"/>
      <c r="VFE154" s="16"/>
      <c r="VFF154" s="16"/>
      <c r="VFG154" s="16"/>
      <c r="VFH154" s="16"/>
      <c r="VFI154" s="16"/>
      <c r="VFJ154" s="16"/>
      <c r="VFK154" s="16"/>
      <c r="VFL154" s="16"/>
      <c r="VFM154" s="16"/>
      <c r="VFN154" s="16"/>
      <c r="VFO154" s="16"/>
      <c r="VFP154" s="16"/>
      <c r="VFQ154" s="16"/>
      <c r="VFR154" s="16"/>
      <c r="VFS154" s="16"/>
      <c r="VFT154" s="16"/>
      <c r="VFU154" s="16"/>
      <c r="VFV154" s="16"/>
      <c r="VFW154" s="16"/>
      <c r="VFX154" s="16"/>
      <c r="VFY154" s="16"/>
      <c r="VFZ154" s="16"/>
      <c r="VGA154" s="16"/>
      <c r="VGB154" s="16"/>
      <c r="VGC154" s="16"/>
      <c r="VGD154" s="16"/>
      <c r="VGE154" s="16"/>
      <c r="VGF154" s="16"/>
      <c r="VGG154" s="16"/>
      <c r="VGH154" s="16"/>
      <c r="VGI154" s="16"/>
      <c r="VGJ154" s="16"/>
      <c r="VGK154" s="16"/>
      <c r="VGL154" s="16"/>
      <c r="VGM154" s="16"/>
      <c r="VGN154" s="16"/>
      <c r="VGO154" s="16"/>
      <c r="VGP154" s="16"/>
      <c r="VGQ154" s="16"/>
      <c r="VGR154" s="16"/>
      <c r="VGS154" s="16"/>
      <c r="VGT154" s="16"/>
      <c r="VGU154" s="16"/>
      <c r="VGV154" s="16"/>
      <c r="VGW154" s="16"/>
      <c r="VGX154" s="16"/>
      <c r="VGY154" s="16"/>
      <c r="VGZ154" s="16"/>
      <c r="VHA154" s="16"/>
      <c r="VHB154" s="16"/>
      <c r="VHC154" s="16"/>
      <c r="VHD154" s="16"/>
      <c r="VHE154" s="16"/>
      <c r="VHF154" s="16"/>
      <c r="VHG154" s="16"/>
      <c r="VHH154" s="16"/>
      <c r="VHI154" s="16"/>
      <c r="VHJ154" s="16"/>
      <c r="VHK154" s="16"/>
      <c r="VHL154" s="16"/>
      <c r="VHM154" s="16"/>
      <c r="VHN154" s="16"/>
      <c r="VHO154" s="16"/>
      <c r="VHP154" s="16"/>
      <c r="VHQ154" s="16"/>
      <c r="VHR154" s="16"/>
      <c r="VHS154" s="16"/>
      <c r="VHT154" s="16"/>
      <c r="VHU154" s="16"/>
      <c r="VHV154" s="16"/>
      <c r="VHW154" s="16"/>
      <c r="VHX154" s="16"/>
      <c r="VHY154" s="16"/>
      <c r="VHZ154" s="16"/>
      <c r="VIA154" s="16"/>
      <c r="VIB154" s="16"/>
      <c r="VIC154" s="16"/>
      <c r="VID154" s="16"/>
      <c r="VIE154" s="16"/>
      <c r="VIF154" s="16"/>
      <c r="VIG154" s="16"/>
      <c r="VIH154" s="16"/>
      <c r="VII154" s="16"/>
      <c r="VIJ154" s="16"/>
      <c r="VIK154" s="16"/>
      <c r="VIL154" s="16"/>
      <c r="VIM154" s="16"/>
      <c r="VIN154" s="16"/>
      <c r="VIO154" s="16"/>
      <c r="VIP154" s="16"/>
      <c r="VIQ154" s="16"/>
      <c r="VIR154" s="16"/>
      <c r="VIS154" s="16"/>
      <c r="VIT154" s="16"/>
      <c r="VIU154" s="16"/>
      <c r="VIV154" s="16"/>
      <c r="VIW154" s="16"/>
      <c r="VIX154" s="16"/>
      <c r="VIY154" s="16"/>
      <c r="VIZ154" s="16"/>
      <c r="VJA154" s="16"/>
      <c r="VJB154" s="16"/>
      <c r="VJC154" s="16"/>
      <c r="VJD154" s="16"/>
      <c r="VJE154" s="16"/>
      <c r="VJF154" s="16"/>
      <c r="VJG154" s="16"/>
      <c r="VJH154" s="16"/>
      <c r="VJI154" s="16"/>
      <c r="VJJ154" s="16"/>
      <c r="VJK154" s="16"/>
      <c r="VJL154" s="16"/>
      <c r="VJM154" s="16"/>
      <c r="VJN154" s="16"/>
      <c r="VJO154" s="16"/>
      <c r="VJP154" s="16"/>
      <c r="VJQ154" s="16"/>
      <c r="VJR154" s="16"/>
      <c r="VJS154" s="16"/>
      <c r="VJT154" s="16"/>
      <c r="VJU154" s="16"/>
      <c r="VJV154" s="16"/>
      <c r="VJW154" s="16"/>
      <c r="VJX154" s="16"/>
      <c r="VJY154" s="16"/>
      <c r="VJZ154" s="16"/>
      <c r="VKA154" s="16"/>
      <c r="VKB154" s="16"/>
      <c r="VKC154" s="16"/>
      <c r="VKD154" s="16"/>
      <c r="VKE154" s="16"/>
      <c r="VKF154" s="16"/>
      <c r="VKG154" s="16"/>
      <c r="VKH154" s="16"/>
      <c r="VKI154" s="16"/>
      <c r="VKJ154" s="16"/>
      <c r="VKK154" s="16"/>
      <c r="VKL154" s="16"/>
      <c r="VKM154" s="16"/>
      <c r="VKN154" s="16"/>
      <c r="VKO154" s="16"/>
      <c r="VKP154" s="16"/>
      <c r="VKQ154" s="16"/>
      <c r="VKR154" s="16"/>
      <c r="VKS154" s="16"/>
      <c r="VKT154" s="16"/>
      <c r="VKU154" s="16"/>
      <c r="VKV154" s="16"/>
      <c r="VKW154" s="16"/>
      <c r="VKX154" s="16"/>
      <c r="VKY154" s="16"/>
      <c r="VKZ154" s="16"/>
      <c r="VLA154" s="16"/>
      <c r="VLB154" s="16"/>
      <c r="VLC154" s="16"/>
      <c r="VLD154" s="16"/>
      <c r="VLE154" s="16"/>
      <c r="VLF154" s="16"/>
      <c r="VLG154" s="16"/>
      <c r="VLH154" s="16"/>
      <c r="VLI154" s="16"/>
      <c r="VLJ154" s="16"/>
      <c r="VLK154" s="16"/>
      <c r="VLL154" s="16"/>
      <c r="VLM154" s="16"/>
      <c r="VLN154" s="16"/>
      <c r="VLO154" s="16"/>
      <c r="VLP154" s="16"/>
      <c r="VLQ154" s="16"/>
      <c r="VLR154" s="16"/>
      <c r="VLS154" s="16"/>
      <c r="VLT154" s="16"/>
      <c r="VLU154" s="16"/>
      <c r="VLV154" s="16"/>
      <c r="VLW154" s="16"/>
      <c r="VLX154" s="16"/>
      <c r="VLY154" s="16"/>
      <c r="VLZ154" s="16"/>
      <c r="VMA154" s="16"/>
      <c r="VMB154" s="16"/>
      <c r="VMC154" s="16"/>
      <c r="VMD154" s="16"/>
      <c r="VME154" s="16"/>
      <c r="VMF154" s="16"/>
      <c r="VMG154" s="16"/>
      <c r="VMH154" s="16"/>
      <c r="VMI154" s="16"/>
      <c r="VMJ154" s="16"/>
      <c r="VMK154" s="16"/>
      <c r="VML154" s="16"/>
      <c r="VMM154" s="16"/>
      <c r="VMN154" s="16"/>
      <c r="VMO154" s="16"/>
      <c r="VMP154" s="16"/>
      <c r="VMQ154" s="16"/>
      <c r="VMR154" s="16"/>
      <c r="VMS154" s="16"/>
      <c r="VMT154" s="16"/>
      <c r="VMU154" s="16"/>
      <c r="VMV154" s="16"/>
      <c r="VMW154" s="16"/>
      <c r="VMX154" s="16"/>
      <c r="VMY154" s="16"/>
      <c r="VMZ154" s="16"/>
      <c r="VNA154" s="16"/>
      <c r="VNB154" s="16"/>
      <c r="VNC154" s="16"/>
      <c r="VND154" s="16"/>
      <c r="VNE154" s="16"/>
      <c r="VNF154" s="16"/>
      <c r="VNG154" s="16"/>
      <c r="VNH154" s="16"/>
      <c r="VNI154" s="16"/>
      <c r="VNJ154" s="16"/>
      <c r="VNK154" s="16"/>
      <c r="VNL154" s="16"/>
      <c r="VNM154" s="16"/>
      <c r="VNN154" s="16"/>
      <c r="VNO154" s="16"/>
      <c r="VNP154" s="16"/>
      <c r="VNQ154" s="16"/>
      <c r="VNR154" s="16"/>
      <c r="VNS154" s="16"/>
      <c r="VNT154" s="16"/>
      <c r="VNU154" s="16"/>
      <c r="VNV154" s="16"/>
      <c r="VNW154" s="16"/>
      <c r="VNX154" s="16"/>
      <c r="VNY154" s="16"/>
      <c r="VNZ154" s="16"/>
      <c r="VOA154" s="16"/>
      <c r="VOB154" s="16"/>
      <c r="VOC154" s="16"/>
      <c r="VOD154" s="16"/>
      <c r="VOE154" s="16"/>
      <c r="VOF154" s="16"/>
      <c r="VOG154" s="16"/>
      <c r="VOH154" s="16"/>
      <c r="VOI154" s="16"/>
      <c r="VOJ154" s="16"/>
      <c r="VOK154" s="16"/>
      <c r="VOL154" s="16"/>
      <c r="VOM154" s="16"/>
      <c r="VON154" s="16"/>
      <c r="VOO154" s="16"/>
      <c r="VOP154" s="16"/>
      <c r="VOQ154" s="16"/>
      <c r="VOR154" s="16"/>
      <c r="VOS154" s="16"/>
      <c r="VOT154" s="16"/>
      <c r="VOU154" s="16"/>
      <c r="VOV154" s="16"/>
      <c r="VOW154" s="16"/>
      <c r="VOX154" s="16"/>
      <c r="VOY154" s="16"/>
      <c r="VOZ154" s="16"/>
      <c r="VPA154" s="16"/>
      <c r="VPB154" s="16"/>
      <c r="VPC154" s="16"/>
      <c r="VPD154" s="16"/>
      <c r="VPE154" s="16"/>
      <c r="VPF154" s="16"/>
      <c r="VPG154" s="16"/>
      <c r="VPH154" s="16"/>
      <c r="VPI154" s="16"/>
      <c r="VPJ154" s="16"/>
      <c r="VPK154" s="16"/>
      <c r="VPL154" s="16"/>
      <c r="VPM154" s="16"/>
      <c r="VPN154" s="16"/>
      <c r="VPO154" s="16"/>
      <c r="VPP154" s="16"/>
      <c r="VPQ154" s="16"/>
      <c r="VPR154" s="16"/>
      <c r="VPS154" s="16"/>
      <c r="VPT154" s="16"/>
      <c r="VPU154" s="16"/>
      <c r="VPV154" s="16"/>
      <c r="VPW154" s="16"/>
      <c r="VPX154" s="16"/>
      <c r="VPY154" s="16"/>
      <c r="VPZ154" s="16"/>
      <c r="VQA154" s="16"/>
      <c r="VQB154" s="16"/>
      <c r="VQC154" s="16"/>
      <c r="VQD154" s="16"/>
      <c r="VQE154" s="16"/>
      <c r="VQF154" s="16"/>
      <c r="VQG154" s="16"/>
      <c r="VQH154" s="16"/>
      <c r="VQI154" s="16"/>
      <c r="VQJ154" s="16"/>
      <c r="VQK154" s="16"/>
      <c r="VQL154" s="16"/>
      <c r="VQM154" s="16"/>
      <c r="VQN154" s="16"/>
      <c r="VQO154" s="16"/>
      <c r="VQP154" s="16"/>
      <c r="VQQ154" s="16"/>
      <c r="VQR154" s="16"/>
      <c r="VQS154" s="16"/>
      <c r="VQT154" s="16"/>
      <c r="VQU154" s="16"/>
      <c r="VQV154" s="16"/>
      <c r="VQW154" s="16"/>
      <c r="VQX154" s="16"/>
      <c r="VQY154" s="16"/>
      <c r="VQZ154" s="16"/>
      <c r="VRA154" s="16"/>
      <c r="VRB154" s="16"/>
      <c r="VRC154" s="16"/>
      <c r="VRD154" s="16"/>
      <c r="VRE154" s="16"/>
      <c r="VRF154" s="16"/>
      <c r="VRG154" s="16"/>
      <c r="VRH154" s="16"/>
      <c r="VRI154" s="16"/>
      <c r="VRJ154" s="16"/>
      <c r="VRK154" s="16"/>
      <c r="VRL154" s="16"/>
      <c r="VRM154" s="16"/>
      <c r="VRN154" s="16"/>
      <c r="VRO154" s="16"/>
      <c r="VRP154" s="16"/>
      <c r="VRQ154" s="16"/>
      <c r="VRR154" s="16"/>
      <c r="VRS154" s="16"/>
      <c r="VRT154" s="16"/>
      <c r="VRU154" s="16"/>
      <c r="VRV154" s="16"/>
      <c r="VRW154" s="16"/>
      <c r="VRX154" s="16"/>
      <c r="VRY154" s="16"/>
      <c r="VRZ154" s="16"/>
      <c r="VSA154" s="16"/>
      <c r="VSB154" s="16"/>
      <c r="VSC154" s="16"/>
      <c r="VSD154" s="16"/>
      <c r="VSE154" s="16"/>
      <c r="VSF154" s="16"/>
      <c r="VSG154" s="16"/>
      <c r="VSH154" s="16"/>
      <c r="VSI154" s="16"/>
      <c r="VSJ154" s="16"/>
      <c r="VSK154" s="16"/>
      <c r="VSL154" s="16"/>
      <c r="VSM154" s="16"/>
      <c r="VSN154" s="16"/>
      <c r="VSO154" s="16"/>
      <c r="VSP154" s="16"/>
      <c r="VSQ154" s="16"/>
      <c r="VSR154" s="16"/>
      <c r="VSS154" s="16"/>
      <c r="VST154" s="16"/>
      <c r="VSU154" s="16"/>
      <c r="VSV154" s="16"/>
      <c r="VSW154" s="16"/>
      <c r="VSX154" s="16"/>
      <c r="VSY154" s="16"/>
      <c r="VSZ154" s="16"/>
      <c r="VTA154" s="16"/>
      <c r="VTB154" s="16"/>
      <c r="VTC154" s="16"/>
      <c r="VTD154" s="16"/>
      <c r="VTE154" s="16"/>
      <c r="VTF154" s="16"/>
      <c r="VTG154" s="16"/>
      <c r="VTH154" s="16"/>
      <c r="VTI154" s="16"/>
      <c r="VTJ154" s="16"/>
      <c r="VTK154" s="16"/>
      <c r="VTL154" s="16"/>
      <c r="VTM154" s="16"/>
      <c r="VTN154" s="16"/>
      <c r="VTO154" s="16"/>
      <c r="VTP154" s="16"/>
      <c r="VTQ154" s="16"/>
      <c r="VTR154" s="16"/>
      <c r="VTS154" s="16"/>
      <c r="VTT154" s="16"/>
      <c r="VTU154" s="16"/>
      <c r="VTV154" s="16"/>
      <c r="VTW154" s="16"/>
      <c r="VTX154" s="16"/>
      <c r="VTY154" s="16"/>
      <c r="VTZ154" s="16"/>
      <c r="VUA154" s="16"/>
      <c r="VUB154" s="16"/>
      <c r="VUC154" s="16"/>
      <c r="VUD154" s="16"/>
      <c r="VUE154" s="16"/>
      <c r="VUF154" s="16"/>
      <c r="VUG154" s="16"/>
      <c r="VUH154" s="16"/>
      <c r="VUI154" s="16"/>
      <c r="VUJ154" s="16"/>
      <c r="VUK154" s="16"/>
      <c r="VUL154" s="16"/>
      <c r="VUM154" s="16"/>
      <c r="VUN154" s="16"/>
      <c r="VUO154" s="16"/>
      <c r="VUP154" s="16"/>
      <c r="VUQ154" s="16"/>
      <c r="VUR154" s="16"/>
      <c r="VUS154" s="16"/>
      <c r="VUT154" s="16"/>
      <c r="VUU154" s="16"/>
      <c r="VUV154" s="16"/>
      <c r="VUW154" s="16"/>
      <c r="VUX154" s="16"/>
      <c r="VUY154" s="16"/>
      <c r="VUZ154" s="16"/>
      <c r="VVA154" s="16"/>
      <c r="VVB154" s="16"/>
      <c r="VVC154" s="16"/>
      <c r="VVD154" s="16"/>
      <c r="VVE154" s="16"/>
      <c r="VVF154" s="16"/>
      <c r="VVG154" s="16"/>
      <c r="VVH154" s="16"/>
      <c r="VVI154" s="16"/>
      <c r="VVJ154" s="16"/>
      <c r="VVK154" s="16"/>
      <c r="VVL154" s="16"/>
      <c r="VVM154" s="16"/>
      <c r="VVN154" s="16"/>
      <c r="VVO154" s="16"/>
      <c r="VVP154" s="16"/>
      <c r="VVQ154" s="16"/>
      <c r="VVR154" s="16"/>
      <c r="VVS154" s="16"/>
      <c r="VVT154" s="16"/>
      <c r="VVU154" s="16"/>
      <c r="VVV154" s="16"/>
      <c r="VVW154" s="16"/>
      <c r="VVX154" s="16"/>
      <c r="VVY154" s="16"/>
      <c r="VVZ154" s="16"/>
      <c r="VWA154" s="16"/>
      <c r="VWB154" s="16"/>
      <c r="VWC154" s="16"/>
      <c r="VWD154" s="16"/>
      <c r="VWE154" s="16"/>
      <c r="VWF154" s="16"/>
      <c r="VWG154" s="16"/>
      <c r="VWH154" s="16"/>
      <c r="VWI154" s="16"/>
      <c r="VWJ154" s="16"/>
      <c r="VWK154" s="16"/>
      <c r="VWL154" s="16"/>
      <c r="VWM154" s="16"/>
      <c r="VWN154" s="16"/>
      <c r="VWO154" s="16"/>
      <c r="VWP154" s="16"/>
      <c r="VWQ154" s="16"/>
      <c r="VWR154" s="16"/>
      <c r="VWS154" s="16"/>
      <c r="VWT154" s="16"/>
      <c r="VWU154" s="16"/>
      <c r="VWV154" s="16"/>
      <c r="VWW154" s="16"/>
      <c r="VWX154" s="16"/>
      <c r="VWY154" s="16"/>
      <c r="VWZ154" s="16"/>
      <c r="VXA154" s="16"/>
      <c r="VXB154" s="16"/>
      <c r="VXC154" s="16"/>
      <c r="VXD154" s="16"/>
      <c r="VXE154" s="16"/>
      <c r="VXF154" s="16"/>
      <c r="VXG154" s="16"/>
      <c r="VXH154" s="16"/>
      <c r="VXI154" s="16"/>
      <c r="VXJ154" s="16"/>
      <c r="VXK154" s="16"/>
      <c r="VXL154" s="16"/>
      <c r="VXM154" s="16"/>
      <c r="VXN154" s="16"/>
      <c r="VXO154" s="16"/>
      <c r="VXP154" s="16"/>
      <c r="VXQ154" s="16"/>
      <c r="VXR154" s="16"/>
      <c r="VXS154" s="16"/>
      <c r="VXT154" s="16"/>
      <c r="VXU154" s="16"/>
      <c r="VXV154" s="16"/>
      <c r="VXW154" s="16"/>
      <c r="VXX154" s="16"/>
      <c r="VXY154" s="16"/>
      <c r="VXZ154" s="16"/>
      <c r="VYA154" s="16"/>
      <c r="VYB154" s="16"/>
      <c r="VYC154" s="16"/>
      <c r="VYD154" s="16"/>
      <c r="VYE154" s="16"/>
      <c r="VYF154" s="16"/>
      <c r="VYG154" s="16"/>
      <c r="VYH154" s="16"/>
      <c r="VYI154" s="16"/>
      <c r="VYJ154" s="16"/>
      <c r="VYK154" s="16"/>
      <c r="VYL154" s="16"/>
      <c r="VYM154" s="16"/>
      <c r="VYN154" s="16"/>
      <c r="VYO154" s="16"/>
      <c r="VYP154" s="16"/>
      <c r="VYQ154" s="16"/>
      <c r="VYR154" s="16"/>
      <c r="VYS154" s="16"/>
      <c r="VYT154" s="16"/>
      <c r="VYU154" s="16"/>
      <c r="VYV154" s="16"/>
      <c r="VYW154" s="16"/>
      <c r="VYX154" s="16"/>
      <c r="VYY154" s="16"/>
      <c r="VYZ154" s="16"/>
      <c r="VZA154" s="16"/>
      <c r="VZB154" s="16"/>
      <c r="VZC154" s="16"/>
      <c r="VZD154" s="16"/>
      <c r="VZE154" s="16"/>
      <c r="VZF154" s="16"/>
      <c r="VZG154" s="16"/>
      <c r="VZH154" s="16"/>
      <c r="VZI154" s="16"/>
      <c r="VZJ154" s="16"/>
      <c r="VZK154" s="16"/>
      <c r="VZL154" s="16"/>
      <c r="VZM154" s="16"/>
      <c r="VZN154" s="16"/>
      <c r="VZO154" s="16"/>
      <c r="VZP154" s="16"/>
      <c r="VZQ154" s="16"/>
      <c r="VZR154" s="16"/>
      <c r="VZS154" s="16"/>
      <c r="VZT154" s="16"/>
      <c r="VZU154" s="16"/>
      <c r="VZV154" s="16"/>
      <c r="VZW154" s="16"/>
      <c r="VZX154" s="16"/>
      <c r="VZY154" s="16"/>
      <c r="VZZ154" s="16"/>
      <c r="WAA154" s="16"/>
      <c r="WAB154" s="16"/>
      <c r="WAC154" s="16"/>
      <c r="WAD154" s="16"/>
      <c r="WAE154" s="16"/>
      <c r="WAF154" s="16"/>
      <c r="WAG154" s="16"/>
      <c r="WAH154" s="16"/>
      <c r="WAI154" s="16"/>
      <c r="WAJ154" s="16"/>
      <c r="WAK154" s="16"/>
      <c r="WAL154" s="16"/>
      <c r="WAM154" s="16"/>
      <c r="WAN154" s="16"/>
      <c r="WAO154" s="16"/>
      <c r="WAP154" s="16"/>
      <c r="WAQ154" s="16"/>
      <c r="WAR154" s="16"/>
      <c r="WAS154" s="16"/>
      <c r="WAT154" s="16"/>
      <c r="WAU154" s="16"/>
      <c r="WAV154" s="16"/>
      <c r="WAW154" s="16"/>
      <c r="WAX154" s="16"/>
      <c r="WAY154" s="16"/>
      <c r="WAZ154" s="16"/>
      <c r="WBA154" s="16"/>
      <c r="WBB154" s="16"/>
      <c r="WBC154" s="16"/>
      <c r="WBD154" s="16"/>
      <c r="WBE154" s="16"/>
      <c r="WBF154" s="16"/>
      <c r="WBG154" s="16"/>
      <c r="WBH154" s="16"/>
      <c r="WBI154" s="16"/>
      <c r="WBJ154" s="16"/>
      <c r="WBK154" s="16"/>
      <c r="WBL154" s="16"/>
      <c r="WBM154" s="16"/>
      <c r="WBN154" s="16"/>
      <c r="WBO154" s="16"/>
      <c r="WBP154" s="16"/>
      <c r="WBQ154" s="16"/>
      <c r="WBR154" s="16"/>
      <c r="WBS154" s="16"/>
      <c r="WBT154" s="16"/>
      <c r="WBU154" s="16"/>
      <c r="WBV154" s="16"/>
      <c r="WBW154" s="16"/>
      <c r="WBX154" s="16"/>
      <c r="WBY154" s="16"/>
      <c r="WBZ154" s="16"/>
      <c r="WCA154" s="16"/>
      <c r="WCB154" s="16"/>
      <c r="WCC154" s="16"/>
      <c r="WCD154" s="16"/>
      <c r="WCE154" s="16"/>
      <c r="WCF154" s="16"/>
      <c r="WCG154" s="16"/>
      <c r="WCH154" s="16"/>
      <c r="WCI154" s="16"/>
      <c r="WCJ154" s="16"/>
      <c r="WCK154" s="16"/>
      <c r="WCL154" s="16"/>
      <c r="WCM154" s="16"/>
      <c r="WCN154" s="16"/>
      <c r="WCO154" s="16"/>
      <c r="WCP154" s="16"/>
      <c r="WCQ154" s="16"/>
      <c r="WCR154" s="16"/>
      <c r="WCS154" s="16"/>
      <c r="WCT154" s="16"/>
      <c r="WCU154" s="16"/>
      <c r="WCV154" s="16"/>
      <c r="WCW154" s="16"/>
      <c r="WCX154" s="16"/>
      <c r="WCY154" s="16"/>
      <c r="WCZ154" s="16"/>
      <c r="WDA154" s="16"/>
      <c r="WDB154" s="16"/>
      <c r="WDC154" s="16"/>
      <c r="WDD154" s="16"/>
      <c r="WDE154" s="16"/>
      <c r="WDF154" s="16"/>
      <c r="WDG154" s="16"/>
      <c r="WDH154" s="16"/>
      <c r="WDI154" s="16"/>
      <c r="WDJ154" s="16"/>
      <c r="WDK154" s="16"/>
      <c r="WDL154" s="16"/>
      <c r="WDM154" s="16"/>
      <c r="WDN154" s="16"/>
      <c r="WDO154" s="16"/>
      <c r="WDP154" s="16"/>
      <c r="WDQ154" s="16"/>
      <c r="WDR154" s="16"/>
      <c r="WDS154" s="16"/>
      <c r="WDT154" s="16"/>
      <c r="WDU154" s="16"/>
      <c r="WDV154" s="16"/>
      <c r="WDW154" s="16"/>
      <c r="WDX154" s="16"/>
      <c r="WDY154" s="16"/>
      <c r="WDZ154" s="16"/>
      <c r="WEA154" s="16"/>
      <c r="WEB154" s="16"/>
      <c r="WEC154" s="16"/>
      <c r="WED154" s="16"/>
      <c r="WEE154" s="16"/>
      <c r="WEF154" s="16"/>
      <c r="WEG154" s="16"/>
      <c r="WEH154" s="16"/>
      <c r="WEI154" s="16"/>
      <c r="WEJ154" s="16"/>
      <c r="WEK154" s="16"/>
      <c r="WEL154" s="16"/>
      <c r="WEM154" s="16"/>
      <c r="WEN154" s="16"/>
      <c r="WEO154" s="16"/>
      <c r="WEP154" s="16"/>
      <c r="WEQ154" s="16"/>
      <c r="WER154" s="16"/>
      <c r="WES154" s="16"/>
      <c r="WET154" s="16"/>
      <c r="WEU154" s="16"/>
      <c r="WEV154" s="16"/>
      <c r="WEW154" s="16"/>
      <c r="WEX154" s="16"/>
      <c r="WEY154" s="16"/>
      <c r="WEZ154" s="16"/>
      <c r="WFA154" s="16"/>
      <c r="WFB154" s="16"/>
      <c r="WFC154" s="16"/>
      <c r="WFD154" s="16"/>
      <c r="WFE154" s="16"/>
      <c r="WFF154" s="16"/>
      <c r="WFG154" s="16"/>
      <c r="WFH154" s="16"/>
      <c r="WFI154" s="16"/>
      <c r="WFJ154" s="16"/>
      <c r="WFK154" s="16"/>
      <c r="WFL154" s="16"/>
      <c r="WFM154" s="16"/>
      <c r="WFN154" s="16"/>
      <c r="WFO154" s="16"/>
      <c r="WFP154" s="16"/>
      <c r="WFQ154" s="16"/>
      <c r="WFR154" s="16"/>
      <c r="WFS154" s="16"/>
      <c r="WFT154" s="16"/>
      <c r="WFU154" s="16"/>
      <c r="WFV154" s="16"/>
      <c r="WFW154" s="16"/>
      <c r="WFX154" s="16"/>
      <c r="WFY154" s="16"/>
      <c r="WFZ154" s="16"/>
      <c r="WGA154" s="16"/>
      <c r="WGB154" s="16"/>
      <c r="WGC154" s="16"/>
      <c r="WGD154" s="16"/>
      <c r="WGE154" s="16"/>
      <c r="WGF154" s="16"/>
      <c r="WGG154" s="16"/>
      <c r="WGH154" s="16"/>
      <c r="WGI154" s="16"/>
      <c r="WGJ154" s="16"/>
      <c r="WGK154" s="16"/>
      <c r="WGL154" s="16"/>
      <c r="WGM154" s="16"/>
      <c r="WGN154" s="16"/>
      <c r="WGO154" s="16"/>
      <c r="WGP154" s="16"/>
      <c r="WGQ154" s="16"/>
      <c r="WGR154" s="16"/>
      <c r="WGS154" s="16"/>
      <c r="WGT154" s="16"/>
      <c r="WGU154" s="16"/>
      <c r="WGV154" s="16"/>
      <c r="WGW154" s="16"/>
      <c r="WGX154" s="16"/>
      <c r="WGY154" s="16"/>
      <c r="WGZ154" s="16"/>
      <c r="WHA154" s="16"/>
      <c r="WHB154" s="16"/>
      <c r="WHC154" s="16"/>
      <c r="WHD154" s="16"/>
      <c r="WHE154" s="16"/>
      <c r="WHF154" s="16"/>
      <c r="WHG154" s="16"/>
      <c r="WHH154" s="16"/>
      <c r="WHI154" s="16"/>
      <c r="WHJ154" s="16"/>
      <c r="WHK154" s="16"/>
      <c r="WHL154" s="16"/>
      <c r="WHM154" s="16"/>
      <c r="WHN154" s="16"/>
      <c r="WHO154" s="16"/>
      <c r="WHP154" s="16"/>
      <c r="WHQ154" s="16"/>
      <c r="WHR154" s="16"/>
      <c r="WHS154" s="16"/>
      <c r="WHT154" s="16"/>
      <c r="WHU154" s="16"/>
      <c r="WHV154" s="16"/>
      <c r="WHW154" s="16"/>
      <c r="WHX154" s="16"/>
      <c r="WHY154" s="16"/>
      <c r="WHZ154" s="16"/>
      <c r="WIA154" s="16"/>
      <c r="WIB154" s="16"/>
      <c r="WIC154" s="16"/>
      <c r="WID154" s="16"/>
      <c r="WIE154" s="16"/>
      <c r="WIF154" s="16"/>
      <c r="WIG154" s="16"/>
      <c r="WIH154" s="16"/>
      <c r="WII154" s="16"/>
      <c r="WIJ154" s="16"/>
      <c r="WIK154" s="16"/>
      <c r="WIL154" s="16"/>
      <c r="WIM154" s="16"/>
      <c r="WIN154" s="16"/>
      <c r="WIO154" s="16"/>
      <c r="WIP154" s="16"/>
      <c r="WIQ154" s="16"/>
      <c r="WIR154" s="16"/>
      <c r="WIS154" s="16"/>
      <c r="WIT154" s="16"/>
      <c r="WIU154" s="16"/>
      <c r="WIV154" s="16"/>
      <c r="WIW154" s="16"/>
      <c r="WIX154" s="16"/>
      <c r="WIY154" s="16"/>
      <c r="WIZ154" s="16"/>
      <c r="WJA154" s="16"/>
      <c r="WJB154" s="16"/>
      <c r="WJC154" s="16"/>
      <c r="WJD154" s="16"/>
      <c r="WJE154" s="16"/>
      <c r="WJF154" s="16"/>
      <c r="WJG154" s="16"/>
      <c r="WJH154" s="16"/>
      <c r="WJI154" s="16"/>
      <c r="WJJ154" s="16"/>
      <c r="WJK154" s="16"/>
      <c r="WJL154" s="16"/>
      <c r="WJM154" s="16"/>
      <c r="WJN154" s="16"/>
      <c r="WJO154" s="16"/>
      <c r="WJP154" s="16"/>
      <c r="WJQ154" s="16"/>
      <c r="WJR154" s="16"/>
      <c r="WJS154" s="16"/>
      <c r="WJT154" s="16"/>
      <c r="WJU154" s="16"/>
      <c r="WJV154" s="16"/>
      <c r="WJW154" s="16"/>
      <c r="WJX154" s="16"/>
      <c r="WJY154" s="16"/>
      <c r="WJZ154" s="16"/>
      <c r="WKA154" s="16"/>
      <c r="WKB154" s="16"/>
      <c r="WKC154" s="16"/>
      <c r="WKD154" s="16"/>
      <c r="WKE154" s="16"/>
      <c r="WKF154" s="16"/>
      <c r="WKG154" s="16"/>
      <c r="WKH154" s="16"/>
      <c r="WKI154" s="16"/>
      <c r="WKJ154" s="16"/>
      <c r="WKK154" s="16"/>
      <c r="WKL154" s="16"/>
      <c r="WKM154" s="16"/>
      <c r="WKN154" s="16"/>
      <c r="WKO154" s="16"/>
      <c r="WKP154" s="16"/>
      <c r="WKQ154" s="16"/>
      <c r="WKR154" s="16"/>
      <c r="WKS154" s="16"/>
      <c r="WKT154" s="16"/>
      <c r="WKU154" s="16"/>
      <c r="WKV154" s="16"/>
      <c r="WKW154" s="16"/>
      <c r="WKX154" s="16"/>
      <c r="WKY154" s="16"/>
      <c r="WKZ154" s="16"/>
      <c r="WLA154" s="16"/>
      <c r="WLB154" s="16"/>
      <c r="WLC154" s="16"/>
      <c r="WLD154" s="16"/>
      <c r="WLE154" s="16"/>
      <c r="WLF154" s="16"/>
      <c r="WLG154" s="16"/>
      <c r="WLH154" s="16"/>
      <c r="WLI154" s="16"/>
      <c r="WLJ154" s="16"/>
      <c r="WLK154" s="16"/>
      <c r="WLL154" s="16"/>
      <c r="WLM154" s="16"/>
      <c r="WLN154" s="16"/>
      <c r="WLO154" s="16"/>
      <c r="WLP154" s="16"/>
      <c r="WLQ154" s="16"/>
      <c r="WLR154" s="16"/>
      <c r="WLS154" s="16"/>
      <c r="WLT154" s="16"/>
      <c r="WLU154" s="16"/>
      <c r="WLV154" s="16"/>
      <c r="WLW154" s="16"/>
      <c r="WLX154" s="16"/>
      <c r="WLY154" s="16"/>
      <c r="WLZ154" s="16"/>
      <c r="WMA154" s="16"/>
      <c r="WMB154" s="16"/>
      <c r="WMC154" s="16"/>
      <c r="WMD154" s="16"/>
      <c r="WME154" s="16"/>
      <c r="WMF154" s="16"/>
      <c r="WMG154" s="16"/>
      <c r="WMH154" s="16"/>
      <c r="WMI154" s="16"/>
      <c r="WMJ154" s="16"/>
      <c r="WMK154" s="16"/>
      <c r="WML154" s="16"/>
      <c r="WMM154" s="16"/>
      <c r="WMN154" s="16"/>
      <c r="WMO154" s="16"/>
      <c r="WMP154" s="16"/>
      <c r="WMQ154" s="16"/>
      <c r="WMR154" s="16"/>
      <c r="WMS154" s="16"/>
      <c r="WMT154" s="16"/>
      <c r="WMU154" s="16"/>
      <c r="WMV154" s="16"/>
      <c r="WMW154" s="16"/>
      <c r="WMX154" s="16"/>
      <c r="WMY154" s="16"/>
      <c r="WMZ154" s="16"/>
      <c r="WNA154" s="16"/>
      <c r="WNB154" s="16"/>
      <c r="WNC154" s="16"/>
      <c r="WND154" s="16"/>
      <c r="WNE154" s="16"/>
      <c r="WNF154" s="16"/>
      <c r="WNG154" s="16"/>
      <c r="WNH154" s="16"/>
      <c r="WNI154" s="16"/>
      <c r="WNJ154" s="16"/>
      <c r="WNK154" s="16"/>
      <c r="WNL154" s="16"/>
      <c r="WNM154" s="16"/>
      <c r="WNN154" s="16"/>
      <c r="WNO154" s="16"/>
      <c r="WNP154" s="16"/>
      <c r="WNQ154" s="16"/>
      <c r="WNR154" s="16"/>
      <c r="WNS154" s="16"/>
      <c r="WNT154" s="16"/>
      <c r="WNU154" s="16"/>
      <c r="WNV154" s="16"/>
      <c r="WNW154" s="16"/>
      <c r="WNX154" s="16"/>
      <c r="WNY154" s="16"/>
      <c r="WNZ154" s="16"/>
      <c r="WOA154" s="16"/>
      <c r="WOB154" s="16"/>
      <c r="WOC154" s="16"/>
      <c r="WOD154" s="16"/>
      <c r="WOE154" s="16"/>
      <c r="WOF154" s="16"/>
      <c r="WOG154" s="16"/>
      <c r="WOH154" s="16"/>
      <c r="WOI154" s="16"/>
      <c r="WOJ154" s="16"/>
      <c r="WOK154" s="16"/>
      <c r="WOL154" s="16"/>
      <c r="WOM154" s="16"/>
      <c r="WON154" s="16"/>
      <c r="WOO154" s="16"/>
      <c r="WOP154" s="16"/>
      <c r="WOQ154" s="16"/>
      <c r="WOR154" s="16"/>
      <c r="WOS154" s="16"/>
      <c r="WOT154" s="16"/>
      <c r="WOU154" s="16"/>
      <c r="WOV154" s="16"/>
      <c r="WOW154" s="16"/>
      <c r="WOX154" s="16"/>
      <c r="WOY154" s="16"/>
      <c r="WOZ154" s="16"/>
      <c r="WPA154" s="16"/>
      <c r="WPB154" s="16"/>
      <c r="WPC154" s="16"/>
      <c r="WPD154" s="16"/>
      <c r="WPE154" s="16"/>
      <c r="WPF154" s="16"/>
      <c r="WPG154" s="16"/>
      <c r="WPH154" s="16"/>
      <c r="WPI154" s="16"/>
      <c r="WPJ154" s="16"/>
      <c r="WPK154" s="16"/>
      <c r="WPL154" s="16"/>
      <c r="WPM154" s="16"/>
      <c r="WPN154" s="16"/>
      <c r="WPO154" s="16"/>
      <c r="WPP154" s="16"/>
      <c r="WPQ154" s="16"/>
      <c r="WPR154" s="16"/>
      <c r="WPS154" s="16"/>
      <c r="WPT154" s="16"/>
      <c r="WPU154" s="16"/>
      <c r="WPV154" s="16"/>
      <c r="WPW154" s="16"/>
      <c r="WPX154" s="16"/>
      <c r="WPY154" s="16"/>
      <c r="WPZ154" s="16"/>
      <c r="WQA154" s="16"/>
      <c r="WQB154" s="16"/>
      <c r="WQC154" s="16"/>
      <c r="WQD154" s="16"/>
      <c r="WQE154" s="16"/>
      <c r="WQF154" s="16"/>
      <c r="WQG154" s="16"/>
      <c r="WQH154" s="16"/>
      <c r="WQI154" s="16"/>
      <c r="WQJ154" s="16"/>
      <c r="WQK154" s="16"/>
      <c r="WQL154" s="16"/>
      <c r="WQM154" s="16"/>
      <c r="WQN154" s="16"/>
      <c r="WQO154" s="16"/>
      <c r="WQP154" s="16"/>
      <c r="WQQ154" s="16"/>
      <c r="WQR154" s="16"/>
      <c r="WQS154" s="16"/>
      <c r="WQT154" s="16"/>
      <c r="WQU154" s="16"/>
      <c r="WQV154" s="16"/>
      <c r="WQW154" s="16"/>
      <c r="WQX154" s="16"/>
      <c r="WQY154" s="16"/>
      <c r="WQZ154" s="16"/>
      <c r="WRA154" s="16"/>
      <c r="WRB154" s="16"/>
      <c r="WRC154" s="16"/>
      <c r="WRD154" s="16"/>
      <c r="WRE154" s="16"/>
      <c r="WRF154" s="16"/>
      <c r="WRG154" s="16"/>
      <c r="WRH154" s="16"/>
      <c r="WRI154" s="16"/>
      <c r="WRJ154" s="16"/>
      <c r="WRK154" s="16"/>
      <c r="WRL154" s="16"/>
      <c r="WRM154" s="16"/>
      <c r="WRN154" s="16"/>
      <c r="WRO154" s="16"/>
      <c r="WRP154" s="16"/>
      <c r="WRQ154" s="16"/>
      <c r="WRR154" s="16"/>
      <c r="WRS154" s="16"/>
      <c r="WRT154" s="16"/>
      <c r="WRU154" s="16"/>
      <c r="WRV154" s="16"/>
      <c r="WRW154" s="16"/>
      <c r="WRX154" s="16"/>
      <c r="WRY154" s="16"/>
      <c r="WRZ154" s="16"/>
      <c r="WSA154" s="16"/>
      <c r="WSB154" s="16"/>
      <c r="WSC154" s="16"/>
      <c r="WSD154" s="16"/>
      <c r="WSE154" s="16"/>
      <c r="WSF154" s="16"/>
      <c r="WSG154" s="16"/>
      <c r="WSH154" s="16"/>
      <c r="WSI154" s="16"/>
      <c r="WSJ154" s="16"/>
      <c r="WSK154" s="16"/>
      <c r="WSL154" s="16"/>
      <c r="WSM154" s="16"/>
      <c r="WSN154" s="16"/>
      <c r="WSO154" s="16"/>
      <c r="WSP154" s="16"/>
      <c r="WSQ154" s="16"/>
      <c r="WSR154" s="16"/>
      <c r="WSS154" s="16"/>
      <c r="WST154" s="16"/>
      <c r="WSU154" s="16"/>
      <c r="WSV154" s="16"/>
      <c r="WSW154" s="16"/>
      <c r="WSX154" s="16"/>
      <c r="WSY154" s="16"/>
      <c r="WSZ154" s="16"/>
      <c r="WTA154" s="16"/>
      <c r="WTB154" s="16"/>
      <c r="WTC154" s="16"/>
      <c r="WTD154" s="16"/>
      <c r="WTE154" s="16"/>
      <c r="WTF154" s="16"/>
      <c r="WTG154" s="16"/>
      <c r="WTH154" s="16"/>
      <c r="WTI154" s="16"/>
      <c r="WTJ154" s="16"/>
      <c r="WTK154" s="16"/>
      <c r="WTL154" s="16"/>
      <c r="WTM154" s="16"/>
      <c r="WTN154" s="16"/>
      <c r="WTO154" s="16"/>
      <c r="WTP154" s="16"/>
      <c r="WTQ154" s="16"/>
      <c r="WTR154" s="16"/>
      <c r="WTS154" s="16"/>
      <c r="WTT154" s="16"/>
      <c r="WTU154" s="16"/>
      <c r="WTV154" s="16"/>
      <c r="WTW154" s="16"/>
      <c r="WTX154" s="16"/>
      <c r="WTY154" s="16"/>
      <c r="WTZ154" s="16"/>
      <c r="WUA154" s="16"/>
      <c r="WUB154" s="16"/>
      <c r="WUC154" s="16"/>
      <c r="WUD154" s="16"/>
      <c r="WUE154" s="16"/>
      <c r="WUF154" s="16"/>
      <c r="WUG154" s="16"/>
      <c r="WUH154" s="16"/>
      <c r="WUI154" s="16"/>
      <c r="WUJ154" s="16"/>
      <c r="WUK154" s="16"/>
      <c r="WUL154" s="16"/>
      <c r="WUM154" s="16"/>
      <c r="WUN154" s="16"/>
      <c r="WUO154" s="16"/>
      <c r="WUP154" s="16"/>
      <c r="WUQ154" s="16"/>
      <c r="WUR154" s="16"/>
      <c r="WUS154" s="16"/>
      <c r="WUT154" s="16"/>
      <c r="WUU154" s="16"/>
      <c r="WUV154" s="16"/>
      <c r="WUW154" s="16"/>
      <c r="WUX154" s="16"/>
      <c r="WUY154" s="16"/>
      <c r="WUZ154" s="16"/>
      <c r="WVA154" s="16"/>
      <c r="WVB154" s="16"/>
      <c r="WVC154" s="16"/>
      <c r="WVD154" s="16"/>
      <c r="WVE154" s="16"/>
      <c r="WVF154" s="16"/>
      <c r="WVG154" s="16"/>
      <c r="WVH154" s="16"/>
      <c r="WVI154" s="16"/>
      <c r="WVJ154" s="16"/>
      <c r="WVK154" s="16"/>
      <c r="WVL154" s="16"/>
      <c r="WVM154" s="16"/>
      <c r="WVN154" s="16"/>
      <c r="WVO154" s="16"/>
      <c r="WVP154" s="16"/>
      <c r="WVQ154" s="16"/>
      <c r="WVR154" s="16"/>
      <c r="WVS154" s="16"/>
      <c r="WVT154" s="16"/>
      <c r="WVU154" s="16"/>
      <c r="WVV154" s="16"/>
      <c r="WVW154" s="16"/>
      <c r="WVX154" s="16"/>
      <c r="WVY154" s="16"/>
      <c r="WVZ154" s="16"/>
      <c r="WWA154" s="16"/>
      <c r="WWB154" s="16"/>
      <c r="WWC154" s="16"/>
      <c r="WWD154" s="16"/>
      <c r="WWE154" s="16"/>
      <c r="WWF154" s="16"/>
      <c r="WWG154" s="16"/>
      <c r="WWH154" s="16"/>
      <c r="WWI154" s="16"/>
      <c r="WWJ154" s="16"/>
      <c r="WWK154" s="16"/>
      <c r="WWL154" s="16"/>
      <c r="WWM154" s="16"/>
      <c r="WWN154" s="16"/>
      <c r="WWO154" s="16"/>
      <c r="WWP154" s="16"/>
      <c r="WWQ154" s="16"/>
      <c r="WWR154" s="16"/>
      <c r="WWS154" s="16"/>
      <c r="WWT154" s="16"/>
      <c r="WWU154" s="16"/>
      <c r="WWV154" s="16"/>
      <c r="WWW154" s="16"/>
      <c r="WWX154" s="16"/>
      <c r="WWY154" s="16"/>
      <c r="WWZ154" s="16"/>
      <c r="WXA154" s="16"/>
      <c r="WXB154" s="16"/>
      <c r="WXC154" s="16"/>
      <c r="WXD154" s="16"/>
      <c r="WXE154" s="16"/>
      <c r="WXF154" s="16"/>
      <c r="WXG154" s="16"/>
      <c r="WXH154" s="16"/>
      <c r="WXI154" s="16"/>
      <c r="WXJ154" s="16"/>
      <c r="WXK154" s="16"/>
      <c r="WXL154" s="16"/>
      <c r="WXM154" s="16"/>
      <c r="WXN154" s="16"/>
      <c r="WXO154" s="16"/>
      <c r="WXP154" s="16"/>
      <c r="WXQ154" s="16"/>
      <c r="WXR154" s="16"/>
      <c r="WXS154" s="16"/>
      <c r="WXT154" s="16"/>
      <c r="WXU154" s="16"/>
      <c r="WXV154" s="16"/>
      <c r="WXW154" s="16"/>
      <c r="WXX154" s="16"/>
      <c r="WXY154" s="16"/>
      <c r="WXZ154" s="16"/>
      <c r="WYA154" s="16"/>
      <c r="WYB154" s="16"/>
      <c r="WYC154" s="16"/>
      <c r="WYD154" s="16"/>
      <c r="WYE154" s="16"/>
      <c r="WYF154" s="16"/>
      <c r="WYG154" s="16"/>
      <c r="WYH154" s="16"/>
      <c r="WYI154" s="16"/>
      <c r="WYJ154" s="16"/>
      <c r="WYK154" s="16"/>
      <c r="WYL154" s="16"/>
      <c r="WYM154" s="16"/>
      <c r="WYN154" s="16"/>
      <c r="WYO154" s="16"/>
      <c r="WYP154" s="16"/>
      <c r="WYQ154" s="16"/>
      <c r="WYR154" s="16"/>
      <c r="WYS154" s="16"/>
      <c r="WYT154" s="16"/>
      <c r="WYU154" s="16"/>
      <c r="WYV154" s="16"/>
      <c r="WYW154" s="16"/>
      <c r="WYX154" s="16"/>
      <c r="WYY154" s="16"/>
      <c r="WYZ154" s="16"/>
      <c r="WZA154" s="16"/>
      <c r="WZB154" s="16"/>
      <c r="WZC154" s="16"/>
      <c r="WZD154" s="16"/>
      <c r="WZE154" s="16"/>
      <c r="WZF154" s="16"/>
      <c r="WZG154" s="16"/>
      <c r="WZH154" s="16"/>
      <c r="WZI154" s="16"/>
      <c r="WZJ154" s="16"/>
      <c r="WZK154" s="16"/>
      <c r="WZL154" s="16"/>
      <c r="WZM154" s="16"/>
      <c r="WZN154" s="16"/>
      <c r="WZO154" s="16"/>
      <c r="WZP154" s="16"/>
      <c r="WZQ154" s="16"/>
      <c r="WZR154" s="16"/>
      <c r="WZS154" s="16"/>
      <c r="WZT154" s="16"/>
      <c r="WZU154" s="16"/>
      <c r="WZV154" s="16"/>
      <c r="WZW154" s="16"/>
      <c r="WZX154" s="16"/>
      <c r="WZY154" s="16"/>
      <c r="WZZ154" s="16"/>
      <c r="XAA154" s="16"/>
      <c r="XAB154" s="16"/>
      <c r="XAC154" s="16"/>
      <c r="XAD154" s="16"/>
      <c r="XAE154" s="16"/>
      <c r="XAF154" s="16"/>
      <c r="XAG154" s="16"/>
      <c r="XAH154" s="16"/>
      <c r="XAI154" s="16"/>
      <c r="XAJ154" s="16"/>
      <c r="XAK154" s="16"/>
      <c r="XAL154" s="16"/>
      <c r="XAM154" s="16"/>
      <c r="XAN154" s="16"/>
      <c r="XAO154" s="16"/>
      <c r="XAP154" s="16"/>
      <c r="XAQ154" s="16"/>
      <c r="XAR154" s="16"/>
      <c r="XAS154" s="16"/>
      <c r="XAT154" s="16"/>
      <c r="XAU154" s="16"/>
      <c r="XAV154" s="16"/>
      <c r="XAW154" s="16"/>
      <c r="XAX154" s="16"/>
      <c r="XAY154" s="16"/>
      <c r="XAZ154" s="16"/>
      <c r="XBA154" s="16"/>
      <c r="XBB154" s="16"/>
      <c r="XBC154" s="16"/>
      <c r="XBD154" s="16"/>
      <c r="XBE154" s="16"/>
      <c r="XBF154" s="16"/>
      <c r="XBG154" s="16"/>
      <c r="XBH154" s="16"/>
      <c r="XBI154" s="16"/>
      <c r="XBJ154" s="16"/>
      <c r="XBK154" s="16"/>
      <c r="XBL154" s="16"/>
      <c r="XBM154" s="16"/>
      <c r="XBN154" s="16"/>
      <c r="XBO154" s="16"/>
      <c r="XBP154" s="16"/>
      <c r="XBQ154" s="16"/>
      <c r="XBR154" s="16"/>
      <c r="XBS154" s="16"/>
      <c r="XBT154" s="16"/>
      <c r="XBU154" s="16"/>
      <c r="XBV154" s="16"/>
      <c r="XBW154" s="16"/>
      <c r="XBX154" s="16"/>
      <c r="XBY154" s="16"/>
      <c r="XBZ154" s="16"/>
      <c r="XCA154" s="16"/>
      <c r="XCB154" s="16"/>
      <c r="XCC154" s="16"/>
      <c r="XCD154" s="16"/>
      <c r="XCE154" s="16"/>
      <c r="XCF154" s="16"/>
      <c r="XCG154" s="16"/>
      <c r="XCH154" s="16"/>
      <c r="XCI154" s="16"/>
      <c r="XCJ154" s="16"/>
      <c r="XCK154" s="16"/>
      <c r="XCL154" s="16"/>
      <c r="XCM154" s="16"/>
      <c r="XCN154" s="16"/>
      <c r="XCO154" s="16"/>
      <c r="XCP154" s="16"/>
      <c r="XCQ154" s="16"/>
      <c r="XCR154" s="16"/>
      <c r="XCS154" s="16"/>
      <c r="XCT154" s="16"/>
      <c r="XCU154" s="16"/>
      <c r="XCV154" s="16"/>
      <c r="XCW154" s="16"/>
      <c r="XCX154" s="16"/>
      <c r="XCY154" s="16"/>
      <c r="XCZ154" s="16"/>
      <c r="XDA154" s="16"/>
      <c r="XDB154" s="16"/>
      <c r="XDC154" s="16"/>
      <c r="XDD154" s="16"/>
      <c r="XDE154" s="16"/>
      <c r="XDF154" s="16"/>
      <c r="XDG154" s="16"/>
      <c r="XDH154" s="16"/>
      <c r="XDI154" s="16"/>
      <c r="XDJ154" s="16"/>
      <c r="XDK154" s="16"/>
      <c r="XDL154" s="16"/>
      <c r="XDM154" s="16"/>
      <c r="XDN154" s="16"/>
      <c r="XDO154" s="16"/>
      <c r="XDP154" s="16"/>
      <c r="XDQ154" s="16"/>
      <c r="XDR154" s="16"/>
      <c r="XDS154" s="16"/>
      <c r="XDT154" s="16"/>
      <c r="XDU154" s="16"/>
      <c r="XDV154" s="16"/>
      <c r="XDW154" s="16"/>
      <c r="XDX154" s="16"/>
      <c r="XDY154" s="16"/>
      <c r="XDZ154" s="16"/>
      <c r="XEA154" s="16"/>
      <c r="XEB154" s="16"/>
      <c r="XEC154" s="16"/>
      <c r="XED154" s="16"/>
      <c r="XEE154" s="16"/>
      <c r="XEF154" s="16"/>
      <c r="XEG154" s="16"/>
      <c r="XEH154" s="16"/>
      <c r="XEI154" s="16"/>
      <c r="XEJ154" s="16"/>
      <c r="XEK154" s="16"/>
      <c r="XEL154" s="16"/>
      <c r="XEM154" s="16"/>
      <c r="XEN154" s="16"/>
      <c r="XEO154" s="16"/>
      <c r="XEP154" s="16"/>
      <c r="XEQ154" s="16"/>
      <c r="XER154" s="16"/>
      <c r="XES154" s="16"/>
      <c r="XET154" s="16"/>
      <c r="XEU154" s="16"/>
      <c r="XEV154" s="16"/>
      <c r="XEW154" s="16"/>
      <c r="XEX154" s="16"/>
      <c r="XEY154" s="16"/>
      <c r="XEZ154" s="16"/>
      <c r="XFA154" s="16"/>
      <c r="XFB154" s="16"/>
      <c r="XFC154" s="16"/>
    </row>
    <row r="155" spans="1:16384" s="15" customFormat="1" ht="15" hidden="1" customHeight="1">
      <c r="A155" s="16"/>
      <c r="B155" s="42"/>
      <c r="C155" s="42"/>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c r="TP155" s="16"/>
      <c r="TQ155" s="16"/>
      <c r="TR155" s="16"/>
      <c r="TS155" s="16"/>
      <c r="TT155" s="16"/>
      <c r="TU155" s="16"/>
      <c r="TV155" s="16"/>
      <c r="TW155" s="16"/>
      <c r="TX155" s="16"/>
      <c r="TY155" s="16"/>
      <c r="TZ155" s="16"/>
      <c r="UA155" s="16"/>
      <c r="UB155" s="16"/>
      <c r="UC155" s="16"/>
      <c r="UD155" s="16"/>
      <c r="UE155" s="16"/>
      <c r="UF155" s="16"/>
      <c r="UG155" s="16"/>
      <c r="UH155" s="16"/>
      <c r="UI155" s="16"/>
      <c r="UJ155" s="16"/>
      <c r="UK155" s="16"/>
      <c r="UL155" s="16"/>
      <c r="UM155" s="16"/>
      <c r="UN155" s="16"/>
      <c r="UO155" s="16"/>
      <c r="UP155" s="16"/>
      <c r="UQ155" s="16"/>
      <c r="UR155" s="16"/>
      <c r="US155" s="16"/>
      <c r="UT155" s="16"/>
      <c r="UU155" s="16"/>
      <c r="UV155" s="16"/>
      <c r="UW155" s="16"/>
      <c r="UX155" s="16"/>
      <c r="UY155" s="16"/>
      <c r="UZ155" s="16"/>
      <c r="VA155" s="16"/>
      <c r="VB155" s="16"/>
      <c r="VC155" s="16"/>
      <c r="VD155" s="16"/>
      <c r="VE155" s="16"/>
      <c r="VF155" s="16"/>
      <c r="VG155" s="16"/>
      <c r="VH155" s="16"/>
      <c r="VI155" s="16"/>
      <c r="VJ155" s="16"/>
      <c r="VK155" s="16"/>
      <c r="VL155" s="16"/>
      <c r="VM155" s="16"/>
      <c r="VN155" s="16"/>
      <c r="VO155" s="16"/>
      <c r="VP155" s="16"/>
      <c r="VQ155" s="16"/>
      <c r="VR155" s="16"/>
      <c r="VS155" s="16"/>
      <c r="VT155" s="16"/>
      <c r="VU155" s="16"/>
      <c r="VV155" s="16"/>
      <c r="VW155" s="16"/>
      <c r="VX155" s="16"/>
      <c r="VY155" s="16"/>
      <c r="VZ155" s="16"/>
      <c r="WA155" s="16"/>
      <c r="WB155" s="16"/>
      <c r="WC155" s="16"/>
      <c r="WD155" s="16"/>
      <c r="WE155" s="16"/>
      <c r="WF155" s="16"/>
      <c r="WG155" s="16"/>
      <c r="WH155" s="16"/>
      <c r="WI155" s="16"/>
      <c r="WJ155" s="16"/>
      <c r="WK155" s="16"/>
      <c r="WL155" s="16"/>
      <c r="WM155" s="16"/>
      <c r="WN155" s="16"/>
      <c r="WO155" s="16"/>
      <c r="WP155" s="16"/>
      <c r="WQ155" s="16"/>
      <c r="WR155" s="16"/>
      <c r="WS155" s="16"/>
      <c r="WT155" s="16"/>
      <c r="WU155" s="16"/>
      <c r="WV155" s="16"/>
      <c r="WW155" s="16"/>
      <c r="WX155" s="16"/>
      <c r="WY155" s="16"/>
      <c r="WZ155" s="16"/>
      <c r="XA155" s="16"/>
      <c r="XB155" s="16"/>
      <c r="XC155" s="16"/>
      <c r="XD155" s="16"/>
      <c r="XE155" s="16"/>
      <c r="XF155" s="16"/>
      <c r="XG155" s="16"/>
      <c r="XH155" s="16"/>
      <c r="XI155" s="16"/>
      <c r="XJ155" s="16"/>
      <c r="XK155" s="16"/>
      <c r="XL155" s="16"/>
      <c r="XM155" s="16"/>
      <c r="XN155" s="16"/>
      <c r="XO155" s="16"/>
      <c r="XP155" s="16"/>
      <c r="XQ155" s="16"/>
      <c r="XR155" s="16"/>
      <c r="XS155" s="16"/>
      <c r="XT155" s="16"/>
      <c r="XU155" s="16"/>
      <c r="XV155" s="16"/>
      <c r="XW155" s="16"/>
      <c r="XX155" s="16"/>
      <c r="XY155" s="16"/>
      <c r="XZ155" s="16"/>
      <c r="YA155" s="16"/>
      <c r="YB155" s="16"/>
      <c r="YC155" s="16"/>
      <c r="YD155" s="16"/>
      <c r="YE155" s="16"/>
      <c r="YF155" s="16"/>
      <c r="YG155" s="16"/>
      <c r="YH155" s="16"/>
      <c r="YI155" s="16"/>
      <c r="YJ155" s="16"/>
      <c r="YK155" s="16"/>
      <c r="YL155" s="16"/>
      <c r="YM155" s="16"/>
      <c r="YN155" s="16"/>
      <c r="YO155" s="16"/>
      <c r="YP155" s="16"/>
      <c r="YQ155" s="16"/>
      <c r="YR155" s="16"/>
      <c r="YS155" s="16"/>
      <c r="YT155" s="16"/>
      <c r="YU155" s="16"/>
      <c r="YV155" s="16"/>
      <c r="YW155" s="16"/>
      <c r="YX155" s="16"/>
      <c r="YY155" s="16"/>
      <c r="YZ155" s="16"/>
      <c r="ZA155" s="16"/>
      <c r="ZB155" s="16"/>
      <c r="ZC155" s="16"/>
      <c r="ZD155" s="16"/>
      <c r="ZE155" s="16"/>
      <c r="ZF155" s="16"/>
      <c r="ZG155" s="16"/>
      <c r="ZH155" s="16"/>
      <c r="ZI155" s="16"/>
      <c r="ZJ155" s="16"/>
      <c r="ZK155" s="16"/>
      <c r="ZL155" s="16"/>
      <c r="ZM155" s="16"/>
      <c r="ZN155" s="16"/>
      <c r="ZO155" s="16"/>
      <c r="ZP155" s="16"/>
      <c r="ZQ155" s="16"/>
      <c r="ZR155" s="16"/>
      <c r="ZS155" s="16"/>
      <c r="ZT155" s="16"/>
      <c r="ZU155" s="16"/>
      <c r="ZV155" s="16"/>
      <c r="ZW155" s="16"/>
      <c r="ZX155" s="16"/>
      <c r="ZY155" s="16"/>
      <c r="ZZ155" s="16"/>
      <c r="AAA155" s="16"/>
      <c r="AAB155" s="16"/>
      <c r="AAC155" s="16"/>
      <c r="AAD155" s="16"/>
      <c r="AAE155" s="16"/>
      <c r="AAF155" s="16"/>
      <c r="AAG155" s="16"/>
      <c r="AAH155" s="16"/>
      <c r="AAI155" s="16"/>
      <c r="AAJ155" s="16"/>
      <c r="AAK155" s="16"/>
      <c r="AAL155" s="16"/>
      <c r="AAM155" s="16"/>
      <c r="AAN155" s="16"/>
      <c r="AAO155" s="16"/>
      <c r="AAP155" s="16"/>
      <c r="AAQ155" s="16"/>
      <c r="AAR155" s="16"/>
      <c r="AAS155" s="16"/>
      <c r="AAT155" s="16"/>
      <c r="AAU155" s="16"/>
      <c r="AAV155" s="16"/>
      <c r="AAW155" s="16"/>
      <c r="AAX155" s="16"/>
      <c r="AAY155" s="16"/>
      <c r="AAZ155" s="16"/>
      <c r="ABA155" s="16"/>
      <c r="ABB155" s="16"/>
      <c r="ABC155" s="16"/>
      <c r="ABD155" s="16"/>
      <c r="ABE155" s="16"/>
      <c r="ABF155" s="16"/>
      <c r="ABG155" s="16"/>
      <c r="ABH155" s="16"/>
      <c r="ABI155" s="16"/>
      <c r="ABJ155" s="16"/>
      <c r="ABK155" s="16"/>
      <c r="ABL155" s="16"/>
      <c r="ABM155" s="16"/>
      <c r="ABN155" s="16"/>
      <c r="ABO155" s="16"/>
      <c r="ABP155" s="16"/>
      <c r="ABQ155" s="16"/>
      <c r="ABR155" s="16"/>
      <c r="ABS155" s="16"/>
      <c r="ABT155" s="16"/>
      <c r="ABU155" s="16"/>
      <c r="ABV155" s="16"/>
      <c r="ABW155" s="16"/>
      <c r="ABX155" s="16"/>
      <c r="ABY155" s="16"/>
      <c r="ABZ155" s="16"/>
      <c r="ACA155" s="16"/>
      <c r="ACB155" s="16"/>
      <c r="ACC155" s="16"/>
      <c r="ACD155" s="16"/>
      <c r="ACE155" s="16"/>
      <c r="ACF155" s="16"/>
      <c r="ACG155" s="16"/>
      <c r="ACH155" s="16"/>
      <c r="ACI155" s="16"/>
      <c r="ACJ155" s="16"/>
      <c r="ACK155" s="16"/>
      <c r="ACL155" s="16"/>
      <c r="ACM155" s="16"/>
      <c r="ACN155" s="16"/>
      <c r="ACO155" s="16"/>
      <c r="ACP155" s="16"/>
      <c r="ACQ155" s="16"/>
      <c r="ACR155" s="16"/>
      <c r="ACS155" s="16"/>
      <c r="ACT155" s="16"/>
      <c r="ACU155" s="16"/>
      <c r="ACV155" s="16"/>
      <c r="ACW155" s="16"/>
      <c r="ACX155" s="16"/>
      <c r="ACY155" s="16"/>
      <c r="ACZ155" s="16"/>
      <c r="ADA155" s="16"/>
      <c r="ADB155" s="16"/>
      <c r="ADC155" s="16"/>
      <c r="ADD155" s="16"/>
      <c r="ADE155" s="16"/>
      <c r="ADF155" s="16"/>
      <c r="ADG155" s="16"/>
      <c r="ADH155" s="16"/>
      <c r="ADI155" s="16"/>
      <c r="ADJ155" s="16"/>
      <c r="ADK155" s="16"/>
      <c r="ADL155" s="16"/>
      <c r="ADM155" s="16"/>
      <c r="ADN155" s="16"/>
      <c r="ADO155" s="16"/>
      <c r="ADP155" s="16"/>
      <c r="ADQ155" s="16"/>
      <c r="ADR155" s="16"/>
      <c r="ADS155" s="16"/>
      <c r="ADT155" s="16"/>
      <c r="ADU155" s="16"/>
      <c r="ADV155" s="16"/>
      <c r="ADW155" s="16"/>
      <c r="ADX155" s="16"/>
      <c r="ADY155" s="16"/>
      <c r="ADZ155" s="16"/>
      <c r="AEA155" s="16"/>
      <c r="AEB155" s="16"/>
      <c r="AEC155" s="16"/>
      <c r="AED155" s="16"/>
      <c r="AEE155" s="16"/>
      <c r="AEF155" s="16"/>
      <c r="AEG155" s="16"/>
      <c r="AEH155" s="16"/>
      <c r="AEI155" s="16"/>
      <c r="AEJ155" s="16"/>
      <c r="AEK155" s="16"/>
      <c r="AEL155" s="16"/>
      <c r="AEM155" s="16"/>
      <c r="AEN155" s="16"/>
      <c r="AEO155" s="16"/>
      <c r="AEP155" s="16"/>
      <c r="AEQ155" s="16"/>
      <c r="AER155" s="16"/>
      <c r="AES155" s="16"/>
      <c r="AET155" s="16"/>
      <c r="AEU155" s="16"/>
      <c r="AEV155" s="16"/>
      <c r="AEW155" s="16"/>
      <c r="AEX155" s="16"/>
      <c r="AEY155" s="16"/>
      <c r="AEZ155" s="16"/>
      <c r="AFA155" s="16"/>
      <c r="AFB155" s="16"/>
      <c r="AFC155" s="16"/>
      <c r="AFD155" s="16"/>
      <c r="AFE155" s="16"/>
      <c r="AFF155" s="16"/>
      <c r="AFG155" s="16"/>
      <c r="AFH155" s="16"/>
      <c r="AFI155" s="16"/>
      <c r="AFJ155" s="16"/>
      <c r="AFK155" s="16"/>
      <c r="AFL155" s="16"/>
      <c r="AFM155" s="16"/>
      <c r="AFN155" s="16"/>
      <c r="AFO155" s="16"/>
      <c r="AFP155" s="16"/>
      <c r="AFQ155" s="16"/>
      <c r="AFR155" s="16"/>
      <c r="AFS155" s="16"/>
      <c r="AFT155" s="16"/>
      <c r="AFU155" s="16"/>
      <c r="AFV155" s="16"/>
      <c r="AFW155" s="16"/>
      <c r="AFX155" s="16"/>
      <c r="AFY155" s="16"/>
      <c r="AFZ155" s="16"/>
      <c r="AGA155" s="16"/>
      <c r="AGB155" s="16"/>
      <c r="AGC155" s="16"/>
      <c r="AGD155" s="16"/>
      <c r="AGE155" s="16"/>
      <c r="AGF155" s="16"/>
      <c r="AGG155" s="16"/>
      <c r="AGH155" s="16"/>
      <c r="AGI155" s="16"/>
      <c r="AGJ155" s="16"/>
      <c r="AGK155" s="16"/>
      <c r="AGL155" s="16"/>
      <c r="AGM155" s="16"/>
      <c r="AGN155" s="16"/>
      <c r="AGO155" s="16"/>
      <c r="AGP155" s="16"/>
      <c r="AGQ155" s="16"/>
      <c r="AGR155" s="16"/>
      <c r="AGS155" s="16"/>
      <c r="AGT155" s="16"/>
      <c r="AGU155" s="16"/>
      <c r="AGV155" s="16"/>
      <c r="AGW155" s="16"/>
      <c r="AGX155" s="16"/>
      <c r="AGY155" s="16"/>
      <c r="AGZ155" s="16"/>
      <c r="AHA155" s="16"/>
      <c r="AHB155" s="16"/>
      <c r="AHC155" s="16"/>
      <c r="AHD155" s="16"/>
      <c r="AHE155" s="16"/>
      <c r="AHF155" s="16"/>
      <c r="AHG155" s="16"/>
      <c r="AHH155" s="16"/>
      <c r="AHI155" s="16"/>
      <c r="AHJ155" s="16"/>
      <c r="AHK155" s="16"/>
      <c r="AHL155" s="16"/>
      <c r="AHM155" s="16"/>
      <c r="AHN155" s="16"/>
      <c r="AHO155" s="16"/>
      <c r="AHP155" s="16"/>
      <c r="AHQ155" s="16"/>
      <c r="AHR155" s="16"/>
      <c r="AHS155" s="16"/>
      <c r="AHT155" s="16"/>
      <c r="AHU155" s="16"/>
      <c r="AHV155" s="16"/>
      <c r="AHW155" s="16"/>
      <c r="AHX155" s="16"/>
      <c r="AHY155" s="16"/>
      <c r="AHZ155" s="16"/>
      <c r="AIA155" s="16"/>
      <c r="AIB155" s="16"/>
      <c r="AIC155" s="16"/>
      <c r="AID155" s="16"/>
      <c r="AIE155" s="16"/>
      <c r="AIF155" s="16"/>
      <c r="AIG155" s="16"/>
      <c r="AIH155" s="16"/>
      <c r="AII155" s="16"/>
      <c r="AIJ155" s="16"/>
      <c r="AIK155" s="16"/>
      <c r="AIL155" s="16"/>
      <c r="AIM155" s="16"/>
      <c r="AIN155" s="16"/>
      <c r="AIO155" s="16"/>
      <c r="AIP155" s="16"/>
      <c r="AIQ155" s="16"/>
      <c r="AIR155" s="16"/>
      <c r="AIS155" s="16"/>
      <c r="AIT155" s="16"/>
      <c r="AIU155" s="16"/>
      <c r="AIV155" s="16"/>
      <c r="AIW155" s="16"/>
      <c r="AIX155" s="16"/>
      <c r="AIY155" s="16"/>
      <c r="AIZ155" s="16"/>
      <c r="AJA155" s="16"/>
      <c r="AJB155" s="16"/>
      <c r="AJC155" s="16"/>
      <c r="AJD155" s="16"/>
      <c r="AJE155" s="16"/>
      <c r="AJF155" s="16"/>
      <c r="AJG155" s="16"/>
      <c r="AJH155" s="16"/>
      <c r="AJI155" s="16"/>
      <c r="AJJ155" s="16"/>
      <c r="AJK155" s="16"/>
      <c r="AJL155" s="16"/>
      <c r="AJM155" s="16"/>
      <c r="AJN155" s="16"/>
      <c r="AJO155" s="16"/>
      <c r="AJP155" s="16"/>
      <c r="AJQ155" s="16"/>
      <c r="AJR155" s="16"/>
      <c r="AJS155" s="16"/>
      <c r="AJT155" s="16"/>
      <c r="AJU155" s="16"/>
      <c r="AJV155" s="16"/>
      <c r="AJW155" s="16"/>
      <c r="AJX155" s="16"/>
      <c r="AJY155" s="16"/>
      <c r="AJZ155" s="16"/>
      <c r="AKA155" s="16"/>
      <c r="AKB155" s="16"/>
      <c r="AKC155" s="16"/>
      <c r="AKD155" s="16"/>
      <c r="AKE155" s="16"/>
      <c r="AKF155" s="16"/>
      <c r="AKG155" s="16"/>
      <c r="AKH155" s="16"/>
      <c r="AKI155" s="16"/>
      <c r="AKJ155" s="16"/>
      <c r="AKK155" s="16"/>
      <c r="AKL155" s="16"/>
      <c r="AKM155" s="16"/>
      <c r="AKN155" s="16"/>
      <c r="AKO155" s="16"/>
      <c r="AKP155" s="16"/>
      <c r="AKQ155" s="16"/>
      <c r="AKR155" s="16"/>
      <c r="AKS155" s="16"/>
      <c r="AKT155" s="16"/>
      <c r="AKU155" s="16"/>
      <c r="AKV155" s="16"/>
      <c r="AKW155" s="16"/>
      <c r="AKX155" s="16"/>
      <c r="AKY155" s="16"/>
      <c r="AKZ155" s="16"/>
      <c r="ALA155" s="16"/>
      <c r="ALB155" s="16"/>
      <c r="ALC155" s="16"/>
      <c r="ALD155" s="16"/>
      <c r="ALE155" s="16"/>
      <c r="ALF155" s="16"/>
      <c r="ALG155" s="16"/>
      <c r="ALH155" s="16"/>
      <c r="ALI155" s="16"/>
      <c r="ALJ155" s="16"/>
      <c r="ALK155" s="16"/>
      <c r="ALL155" s="16"/>
      <c r="ALM155" s="16"/>
      <c r="ALN155" s="16"/>
      <c r="ALO155" s="16"/>
      <c r="ALP155" s="16"/>
      <c r="ALQ155" s="16"/>
      <c r="ALR155" s="16"/>
      <c r="ALS155" s="16"/>
      <c r="ALT155" s="16"/>
      <c r="ALU155" s="16"/>
      <c r="ALV155" s="16"/>
      <c r="ALW155" s="16"/>
      <c r="ALX155" s="16"/>
      <c r="ALY155" s="16"/>
      <c r="ALZ155" s="16"/>
      <c r="AMA155" s="16"/>
      <c r="AMB155" s="16"/>
      <c r="AMC155" s="16"/>
      <c r="AMD155" s="16"/>
      <c r="AME155" s="16"/>
      <c r="AMF155" s="16"/>
      <c r="AMG155" s="16"/>
      <c r="AMH155" s="16"/>
      <c r="AMI155" s="16"/>
      <c r="AMJ155" s="16"/>
      <c r="AMK155" s="16"/>
      <c r="AML155" s="16"/>
      <c r="AMM155" s="16"/>
      <c r="AMN155" s="16"/>
      <c r="AMO155" s="16"/>
      <c r="AMP155" s="16"/>
      <c r="AMQ155" s="16"/>
      <c r="AMR155" s="16"/>
      <c r="AMS155" s="16"/>
      <c r="AMT155" s="16"/>
      <c r="AMU155" s="16"/>
      <c r="AMV155" s="16"/>
      <c r="AMW155" s="16"/>
      <c r="AMX155" s="16"/>
      <c r="AMY155" s="16"/>
      <c r="AMZ155" s="16"/>
      <c r="ANA155" s="16"/>
      <c r="ANB155" s="16"/>
      <c r="ANC155" s="16"/>
      <c r="AND155" s="16"/>
      <c r="ANE155" s="16"/>
      <c r="ANF155" s="16"/>
      <c r="ANG155" s="16"/>
      <c r="ANH155" s="16"/>
      <c r="ANI155" s="16"/>
      <c r="ANJ155" s="16"/>
      <c r="ANK155" s="16"/>
      <c r="ANL155" s="16"/>
      <c r="ANM155" s="16"/>
      <c r="ANN155" s="16"/>
      <c r="ANO155" s="16"/>
      <c r="ANP155" s="16"/>
      <c r="ANQ155" s="16"/>
      <c r="ANR155" s="16"/>
      <c r="ANS155" s="16"/>
      <c r="ANT155" s="16"/>
      <c r="ANU155" s="16"/>
      <c r="ANV155" s="16"/>
      <c r="ANW155" s="16"/>
      <c r="ANX155" s="16"/>
      <c r="ANY155" s="16"/>
      <c r="ANZ155" s="16"/>
      <c r="AOA155" s="16"/>
      <c r="AOB155" s="16"/>
      <c r="AOC155" s="16"/>
      <c r="AOD155" s="16"/>
      <c r="AOE155" s="16"/>
      <c r="AOF155" s="16"/>
      <c r="AOG155" s="16"/>
      <c r="AOH155" s="16"/>
      <c r="AOI155" s="16"/>
      <c r="AOJ155" s="16"/>
      <c r="AOK155" s="16"/>
      <c r="AOL155" s="16"/>
      <c r="AOM155" s="16"/>
      <c r="AON155" s="16"/>
      <c r="AOO155" s="16"/>
      <c r="AOP155" s="16"/>
      <c r="AOQ155" s="16"/>
      <c r="AOR155" s="16"/>
      <c r="AOS155" s="16"/>
      <c r="AOT155" s="16"/>
      <c r="AOU155" s="16"/>
      <c r="AOV155" s="16"/>
      <c r="AOW155" s="16"/>
      <c r="AOX155" s="16"/>
      <c r="AOY155" s="16"/>
      <c r="AOZ155" s="16"/>
      <c r="APA155" s="16"/>
      <c r="APB155" s="16"/>
      <c r="APC155" s="16"/>
      <c r="APD155" s="16"/>
      <c r="APE155" s="16"/>
      <c r="APF155" s="16"/>
      <c r="APG155" s="16"/>
      <c r="APH155" s="16"/>
      <c r="API155" s="16"/>
      <c r="APJ155" s="16"/>
      <c r="APK155" s="16"/>
      <c r="APL155" s="16"/>
      <c r="APM155" s="16"/>
      <c r="APN155" s="16"/>
      <c r="APO155" s="16"/>
      <c r="APP155" s="16"/>
      <c r="APQ155" s="16"/>
      <c r="APR155" s="16"/>
      <c r="APS155" s="16"/>
      <c r="APT155" s="16"/>
      <c r="APU155" s="16"/>
      <c r="APV155" s="16"/>
      <c r="APW155" s="16"/>
      <c r="APX155" s="16"/>
      <c r="APY155" s="16"/>
      <c r="APZ155" s="16"/>
      <c r="AQA155" s="16"/>
      <c r="AQB155" s="16"/>
      <c r="AQC155" s="16"/>
      <c r="AQD155" s="16"/>
      <c r="AQE155" s="16"/>
      <c r="AQF155" s="16"/>
      <c r="AQG155" s="16"/>
      <c r="AQH155" s="16"/>
      <c r="AQI155" s="16"/>
      <c r="AQJ155" s="16"/>
      <c r="AQK155" s="16"/>
      <c r="AQL155" s="16"/>
      <c r="AQM155" s="16"/>
      <c r="AQN155" s="16"/>
      <c r="AQO155" s="16"/>
      <c r="AQP155" s="16"/>
      <c r="AQQ155" s="16"/>
      <c r="AQR155" s="16"/>
      <c r="AQS155" s="16"/>
      <c r="AQT155" s="16"/>
      <c r="AQU155" s="16"/>
      <c r="AQV155" s="16"/>
      <c r="AQW155" s="16"/>
      <c r="AQX155" s="16"/>
      <c r="AQY155" s="16"/>
      <c r="AQZ155" s="16"/>
      <c r="ARA155" s="16"/>
      <c r="ARB155" s="16"/>
      <c r="ARC155" s="16"/>
      <c r="ARD155" s="16"/>
      <c r="ARE155" s="16"/>
      <c r="ARF155" s="16"/>
      <c r="ARG155" s="16"/>
      <c r="ARH155" s="16"/>
      <c r="ARI155" s="16"/>
      <c r="ARJ155" s="16"/>
      <c r="ARK155" s="16"/>
      <c r="ARL155" s="16"/>
      <c r="ARM155" s="16"/>
      <c r="ARN155" s="16"/>
      <c r="ARO155" s="16"/>
      <c r="ARP155" s="16"/>
      <c r="ARQ155" s="16"/>
      <c r="ARR155" s="16"/>
      <c r="ARS155" s="16"/>
      <c r="ART155" s="16"/>
      <c r="ARU155" s="16"/>
      <c r="ARV155" s="16"/>
      <c r="ARW155" s="16"/>
      <c r="ARX155" s="16"/>
      <c r="ARY155" s="16"/>
      <c r="ARZ155" s="16"/>
      <c r="ASA155" s="16"/>
      <c r="ASB155" s="16"/>
      <c r="ASC155" s="16"/>
      <c r="ASD155" s="16"/>
      <c r="ASE155" s="16"/>
      <c r="ASF155" s="16"/>
      <c r="ASG155" s="16"/>
      <c r="ASH155" s="16"/>
      <c r="ASI155" s="16"/>
      <c r="ASJ155" s="16"/>
      <c r="ASK155" s="16"/>
      <c r="ASL155" s="16"/>
      <c r="ASM155" s="16"/>
      <c r="ASN155" s="16"/>
      <c r="ASO155" s="16"/>
      <c r="ASP155" s="16"/>
      <c r="ASQ155" s="16"/>
      <c r="ASR155" s="16"/>
      <c r="ASS155" s="16"/>
      <c r="AST155" s="16"/>
      <c r="ASU155" s="16"/>
      <c r="ASV155" s="16"/>
      <c r="ASW155" s="16"/>
      <c r="ASX155" s="16"/>
      <c r="ASY155" s="16"/>
      <c r="ASZ155" s="16"/>
      <c r="ATA155" s="16"/>
      <c r="ATB155" s="16"/>
      <c r="ATC155" s="16"/>
      <c r="ATD155" s="16"/>
      <c r="ATE155" s="16"/>
      <c r="ATF155" s="16"/>
      <c r="ATG155" s="16"/>
      <c r="ATH155" s="16"/>
      <c r="ATI155" s="16"/>
      <c r="ATJ155" s="16"/>
      <c r="ATK155" s="16"/>
      <c r="ATL155" s="16"/>
      <c r="ATM155" s="16"/>
      <c r="ATN155" s="16"/>
      <c r="ATO155" s="16"/>
      <c r="ATP155" s="16"/>
      <c r="ATQ155" s="16"/>
      <c r="ATR155" s="16"/>
      <c r="ATS155" s="16"/>
      <c r="ATT155" s="16"/>
      <c r="ATU155" s="16"/>
      <c r="ATV155" s="16"/>
      <c r="ATW155" s="16"/>
      <c r="ATX155" s="16"/>
      <c r="ATY155" s="16"/>
      <c r="ATZ155" s="16"/>
      <c r="AUA155" s="16"/>
      <c r="AUB155" s="16"/>
      <c r="AUC155" s="16"/>
      <c r="AUD155" s="16"/>
      <c r="AUE155" s="16"/>
      <c r="AUF155" s="16"/>
      <c r="AUG155" s="16"/>
      <c r="AUH155" s="16"/>
      <c r="AUI155" s="16"/>
      <c r="AUJ155" s="16"/>
      <c r="AUK155" s="16"/>
      <c r="AUL155" s="16"/>
      <c r="AUM155" s="16"/>
      <c r="AUN155" s="16"/>
      <c r="AUO155" s="16"/>
      <c r="AUP155" s="16"/>
      <c r="AUQ155" s="16"/>
      <c r="AUR155" s="16"/>
      <c r="AUS155" s="16"/>
      <c r="AUT155" s="16"/>
      <c r="AUU155" s="16"/>
      <c r="AUV155" s="16"/>
      <c r="AUW155" s="16"/>
      <c r="AUX155" s="16"/>
      <c r="AUY155" s="16"/>
      <c r="AUZ155" s="16"/>
      <c r="AVA155" s="16"/>
      <c r="AVB155" s="16"/>
      <c r="AVC155" s="16"/>
      <c r="AVD155" s="16"/>
      <c r="AVE155" s="16"/>
      <c r="AVF155" s="16"/>
      <c r="AVG155" s="16"/>
      <c r="AVH155" s="16"/>
      <c r="AVI155" s="16"/>
      <c r="AVJ155" s="16"/>
      <c r="AVK155" s="16"/>
      <c r="AVL155" s="16"/>
      <c r="AVM155" s="16"/>
      <c r="AVN155" s="16"/>
      <c r="AVO155" s="16"/>
      <c r="AVP155" s="16"/>
      <c r="AVQ155" s="16"/>
      <c r="AVR155" s="16"/>
      <c r="AVS155" s="16"/>
      <c r="AVT155" s="16"/>
      <c r="AVU155" s="16"/>
      <c r="AVV155" s="16"/>
      <c r="AVW155" s="16"/>
      <c r="AVX155" s="16"/>
      <c r="AVY155" s="16"/>
      <c r="AVZ155" s="16"/>
      <c r="AWA155" s="16"/>
      <c r="AWB155" s="16"/>
      <c r="AWC155" s="16"/>
      <c r="AWD155" s="16"/>
      <c r="AWE155" s="16"/>
      <c r="AWF155" s="16"/>
      <c r="AWG155" s="16"/>
      <c r="AWH155" s="16"/>
      <c r="AWI155" s="16"/>
      <c r="AWJ155" s="16"/>
      <c r="AWK155" s="16"/>
      <c r="AWL155" s="16"/>
      <c r="AWM155" s="16"/>
      <c r="AWN155" s="16"/>
      <c r="AWO155" s="16"/>
      <c r="AWP155" s="16"/>
      <c r="AWQ155" s="16"/>
      <c r="AWR155" s="16"/>
      <c r="AWS155" s="16"/>
      <c r="AWT155" s="16"/>
      <c r="AWU155" s="16"/>
      <c r="AWV155" s="16"/>
      <c r="AWW155" s="16"/>
      <c r="AWX155" s="16"/>
      <c r="AWY155" s="16"/>
      <c r="AWZ155" s="16"/>
      <c r="AXA155" s="16"/>
      <c r="AXB155" s="16"/>
      <c r="AXC155" s="16"/>
      <c r="AXD155" s="16"/>
      <c r="AXE155" s="16"/>
      <c r="AXF155" s="16"/>
      <c r="AXG155" s="16"/>
      <c r="AXH155" s="16"/>
      <c r="AXI155" s="16"/>
      <c r="AXJ155" s="16"/>
      <c r="AXK155" s="16"/>
      <c r="AXL155" s="16"/>
      <c r="AXM155" s="16"/>
      <c r="AXN155" s="16"/>
      <c r="AXO155" s="16"/>
      <c r="AXP155" s="16"/>
      <c r="AXQ155" s="16"/>
      <c r="AXR155" s="16"/>
      <c r="AXS155" s="16"/>
      <c r="AXT155" s="16"/>
      <c r="AXU155" s="16"/>
      <c r="AXV155" s="16"/>
      <c r="AXW155" s="16"/>
      <c r="AXX155" s="16"/>
      <c r="AXY155" s="16"/>
      <c r="AXZ155" s="16"/>
      <c r="AYA155" s="16"/>
      <c r="AYB155" s="16"/>
      <c r="AYC155" s="16"/>
      <c r="AYD155" s="16"/>
      <c r="AYE155" s="16"/>
      <c r="AYF155" s="16"/>
      <c r="AYG155" s="16"/>
      <c r="AYH155" s="16"/>
      <c r="AYI155" s="16"/>
      <c r="AYJ155" s="16"/>
      <c r="AYK155" s="16"/>
      <c r="AYL155" s="16"/>
      <c r="AYM155" s="16"/>
      <c r="AYN155" s="16"/>
      <c r="AYO155" s="16"/>
      <c r="AYP155" s="16"/>
      <c r="AYQ155" s="16"/>
      <c r="AYR155" s="16"/>
      <c r="AYS155" s="16"/>
      <c r="AYT155" s="16"/>
      <c r="AYU155" s="16"/>
      <c r="AYV155" s="16"/>
      <c r="AYW155" s="16"/>
      <c r="AYX155" s="16"/>
      <c r="AYY155" s="16"/>
      <c r="AYZ155" s="16"/>
      <c r="AZA155" s="16"/>
      <c r="AZB155" s="16"/>
      <c r="AZC155" s="16"/>
      <c r="AZD155" s="16"/>
      <c r="AZE155" s="16"/>
      <c r="AZF155" s="16"/>
      <c r="AZG155" s="16"/>
      <c r="AZH155" s="16"/>
      <c r="AZI155" s="16"/>
      <c r="AZJ155" s="16"/>
      <c r="AZK155" s="16"/>
      <c r="AZL155" s="16"/>
      <c r="AZM155" s="16"/>
      <c r="AZN155" s="16"/>
      <c r="AZO155" s="16"/>
      <c r="AZP155" s="16"/>
      <c r="AZQ155" s="16"/>
      <c r="AZR155" s="16"/>
      <c r="AZS155" s="16"/>
      <c r="AZT155" s="16"/>
      <c r="AZU155" s="16"/>
      <c r="AZV155" s="16"/>
      <c r="AZW155" s="16"/>
      <c r="AZX155" s="16"/>
      <c r="AZY155" s="16"/>
      <c r="AZZ155" s="16"/>
      <c r="BAA155" s="16"/>
      <c r="BAB155" s="16"/>
      <c r="BAC155" s="16"/>
      <c r="BAD155" s="16"/>
      <c r="BAE155" s="16"/>
      <c r="BAF155" s="16"/>
      <c r="BAG155" s="16"/>
      <c r="BAH155" s="16"/>
      <c r="BAI155" s="16"/>
      <c r="BAJ155" s="16"/>
      <c r="BAK155" s="16"/>
      <c r="BAL155" s="16"/>
      <c r="BAM155" s="16"/>
      <c r="BAN155" s="16"/>
      <c r="BAO155" s="16"/>
      <c r="BAP155" s="16"/>
      <c r="BAQ155" s="16"/>
      <c r="BAR155" s="16"/>
      <c r="BAS155" s="16"/>
      <c r="BAT155" s="16"/>
      <c r="BAU155" s="16"/>
      <c r="BAV155" s="16"/>
      <c r="BAW155" s="16"/>
      <c r="BAX155" s="16"/>
      <c r="BAY155" s="16"/>
      <c r="BAZ155" s="16"/>
      <c r="BBA155" s="16"/>
      <c r="BBB155" s="16"/>
      <c r="BBC155" s="16"/>
      <c r="BBD155" s="16"/>
      <c r="BBE155" s="16"/>
      <c r="BBF155" s="16"/>
      <c r="BBG155" s="16"/>
      <c r="BBH155" s="16"/>
      <c r="BBI155" s="16"/>
      <c r="BBJ155" s="16"/>
      <c r="BBK155" s="16"/>
      <c r="BBL155" s="16"/>
      <c r="BBM155" s="16"/>
      <c r="BBN155" s="16"/>
      <c r="BBO155" s="16"/>
      <c r="BBP155" s="16"/>
      <c r="BBQ155" s="16"/>
      <c r="BBR155" s="16"/>
      <c r="BBS155" s="16"/>
      <c r="BBT155" s="16"/>
      <c r="BBU155" s="16"/>
      <c r="BBV155" s="16"/>
      <c r="BBW155" s="16"/>
      <c r="BBX155" s="16"/>
      <c r="BBY155" s="16"/>
      <c r="BBZ155" s="16"/>
      <c r="BCA155" s="16"/>
      <c r="BCB155" s="16"/>
      <c r="BCC155" s="16"/>
      <c r="BCD155" s="16"/>
      <c r="BCE155" s="16"/>
      <c r="BCF155" s="16"/>
      <c r="BCG155" s="16"/>
      <c r="BCH155" s="16"/>
      <c r="BCI155" s="16"/>
      <c r="BCJ155" s="16"/>
      <c r="BCK155" s="16"/>
      <c r="BCL155" s="16"/>
      <c r="BCM155" s="16"/>
      <c r="BCN155" s="16"/>
      <c r="BCO155" s="16"/>
      <c r="BCP155" s="16"/>
      <c r="BCQ155" s="16"/>
      <c r="BCR155" s="16"/>
      <c r="BCS155" s="16"/>
      <c r="BCT155" s="16"/>
      <c r="BCU155" s="16"/>
      <c r="BCV155" s="16"/>
      <c r="BCW155" s="16"/>
      <c r="BCX155" s="16"/>
      <c r="BCY155" s="16"/>
      <c r="BCZ155" s="16"/>
      <c r="BDA155" s="16"/>
      <c r="BDB155" s="16"/>
      <c r="BDC155" s="16"/>
      <c r="BDD155" s="16"/>
      <c r="BDE155" s="16"/>
      <c r="BDF155" s="16"/>
      <c r="BDG155" s="16"/>
      <c r="BDH155" s="16"/>
      <c r="BDI155" s="16"/>
      <c r="BDJ155" s="16"/>
      <c r="BDK155" s="16"/>
      <c r="BDL155" s="16"/>
      <c r="BDM155" s="16"/>
      <c r="BDN155" s="16"/>
      <c r="BDO155" s="16"/>
      <c r="BDP155" s="16"/>
      <c r="BDQ155" s="16"/>
      <c r="BDR155" s="16"/>
      <c r="BDS155" s="16"/>
      <c r="BDT155" s="16"/>
      <c r="BDU155" s="16"/>
      <c r="BDV155" s="16"/>
      <c r="BDW155" s="16"/>
      <c r="BDX155" s="16"/>
      <c r="BDY155" s="16"/>
      <c r="BDZ155" s="16"/>
      <c r="BEA155" s="16"/>
      <c r="BEB155" s="16"/>
      <c r="BEC155" s="16"/>
      <c r="BED155" s="16"/>
      <c r="BEE155" s="16"/>
      <c r="BEF155" s="16"/>
      <c r="BEG155" s="16"/>
      <c r="BEH155" s="16"/>
      <c r="BEI155" s="16"/>
      <c r="BEJ155" s="16"/>
      <c r="BEK155" s="16"/>
      <c r="BEL155" s="16"/>
      <c r="BEM155" s="16"/>
      <c r="BEN155" s="16"/>
      <c r="BEO155" s="16"/>
      <c r="BEP155" s="16"/>
      <c r="BEQ155" s="16"/>
      <c r="BER155" s="16"/>
      <c r="BES155" s="16"/>
      <c r="BET155" s="16"/>
      <c r="BEU155" s="16"/>
      <c r="BEV155" s="16"/>
      <c r="BEW155" s="16"/>
      <c r="BEX155" s="16"/>
      <c r="BEY155" s="16"/>
      <c r="BEZ155" s="16"/>
      <c r="BFA155" s="16"/>
      <c r="BFB155" s="16"/>
      <c r="BFC155" s="16"/>
      <c r="BFD155" s="16"/>
      <c r="BFE155" s="16"/>
      <c r="BFF155" s="16"/>
      <c r="BFG155" s="16"/>
      <c r="BFH155" s="16"/>
      <c r="BFI155" s="16"/>
      <c r="BFJ155" s="16"/>
      <c r="BFK155" s="16"/>
      <c r="BFL155" s="16"/>
      <c r="BFM155" s="16"/>
      <c r="BFN155" s="16"/>
      <c r="BFO155" s="16"/>
      <c r="BFP155" s="16"/>
      <c r="BFQ155" s="16"/>
      <c r="BFR155" s="16"/>
      <c r="BFS155" s="16"/>
      <c r="BFT155" s="16"/>
      <c r="BFU155" s="16"/>
      <c r="BFV155" s="16"/>
      <c r="BFW155" s="16"/>
      <c r="BFX155" s="16"/>
      <c r="BFY155" s="16"/>
      <c r="BFZ155" s="16"/>
      <c r="BGA155" s="16"/>
      <c r="BGB155" s="16"/>
      <c r="BGC155" s="16"/>
      <c r="BGD155" s="16"/>
      <c r="BGE155" s="16"/>
      <c r="BGF155" s="16"/>
      <c r="BGG155" s="16"/>
      <c r="BGH155" s="16"/>
      <c r="BGI155" s="16"/>
      <c r="BGJ155" s="16"/>
      <c r="BGK155" s="16"/>
      <c r="BGL155" s="16"/>
      <c r="BGM155" s="16"/>
      <c r="BGN155" s="16"/>
      <c r="BGO155" s="16"/>
      <c r="BGP155" s="16"/>
      <c r="BGQ155" s="16"/>
      <c r="BGR155" s="16"/>
      <c r="BGS155" s="16"/>
      <c r="BGT155" s="16"/>
      <c r="BGU155" s="16"/>
      <c r="BGV155" s="16"/>
      <c r="BGW155" s="16"/>
      <c r="BGX155" s="16"/>
      <c r="BGY155" s="16"/>
      <c r="BGZ155" s="16"/>
      <c r="BHA155" s="16"/>
      <c r="BHB155" s="16"/>
      <c r="BHC155" s="16"/>
      <c r="BHD155" s="16"/>
      <c r="BHE155" s="16"/>
      <c r="BHF155" s="16"/>
      <c r="BHG155" s="16"/>
      <c r="BHH155" s="16"/>
      <c r="BHI155" s="16"/>
      <c r="BHJ155" s="16"/>
      <c r="BHK155" s="16"/>
      <c r="BHL155" s="16"/>
      <c r="BHM155" s="16"/>
      <c r="BHN155" s="16"/>
      <c r="BHO155" s="16"/>
      <c r="BHP155" s="16"/>
      <c r="BHQ155" s="16"/>
      <c r="BHR155" s="16"/>
      <c r="BHS155" s="16"/>
      <c r="BHT155" s="16"/>
      <c r="BHU155" s="16"/>
      <c r="BHV155" s="16"/>
      <c r="BHW155" s="16"/>
      <c r="BHX155" s="16"/>
      <c r="BHY155" s="16"/>
      <c r="BHZ155" s="16"/>
      <c r="BIA155" s="16"/>
      <c r="BIB155" s="16"/>
      <c r="BIC155" s="16"/>
      <c r="BID155" s="16"/>
      <c r="BIE155" s="16"/>
      <c r="BIF155" s="16"/>
      <c r="BIG155" s="16"/>
      <c r="BIH155" s="16"/>
      <c r="BII155" s="16"/>
      <c r="BIJ155" s="16"/>
      <c r="BIK155" s="16"/>
      <c r="BIL155" s="16"/>
      <c r="BIM155" s="16"/>
      <c r="BIN155" s="16"/>
      <c r="BIO155" s="16"/>
      <c r="BIP155" s="16"/>
      <c r="BIQ155" s="16"/>
      <c r="BIR155" s="16"/>
      <c r="BIS155" s="16"/>
      <c r="BIT155" s="16"/>
      <c r="BIU155" s="16"/>
      <c r="BIV155" s="16"/>
      <c r="BIW155" s="16"/>
      <c r="BIX155" s="16"/>
      <c r="BIY155" s="16"/>
      <c r="BIZ155" s="16"/>
      <c r="BJA155" s="16"/>
      <c r="BJB155" s="16"/>
      <c r="BJC155" s="16"/>
      <c r="BJD155" s="16"/>
      <c r="BJE155" s="16"/>
      <c r="BJF155" s="16"/>
      <c r="BJG155" s="16"/>
      <c r="BJH155" s="16"/>
      <c r="BJI155" s="16"/>
      <c r="BJJ155" s="16"/>
      <c r="BJK155" s="16"/>
      <c r="BJL155" s="16"/>
      <c r="BJM155" s="16"/>
      <c r="BJN155" s="16"/>
      <c r="BJO155" s="16"/>
      <c r="BJP155" s="16"/>
      <c r="BJQ155" s="16"/>
      <c r="BJR155" s="16"/>
      <c r="BJS155" s="16"/>
      <c r="BJT155" s="16"/>
      <c r="BJU155" s="16"/>
      <c r="BJV155" s="16"/>
      <c r="BJW155" s="16"/>
      <c r="BJX155" s="16"/>
      <c r="BJY155" s="16"/>
      <c r="BJZ155" s="16"/>
      <c r="BKA155" s="16"/>
      <c r="BKB155" s="16"/>
      <c r="BKC155" s="16"/>
      <c r="BKD155" s="16"/>
      <c r="BKE155" s="16"/>
      <c r="BKF155" s="16"/>
      <c r="BKG155" s="16"/>
      <c r="BKH155" s="16"/>
      <c r="BKI155" s="16"/>
      <c r="BKJ155" s="16"/>
      <c r="BKK155" s="16"/>
      <c r="BKL155" s="16"/>
      <c r="BKM155" s="16"/>
      <c r="BKN155" s="16"/>
      <c r="BKO155" s="16"/>
      <c r="BKP155" s="16"/>
      <c r="BKQ155" s="16"/>
      <c r="BKR155" s="16"/>
      <c r="BKS155" s="16"/>
      <c r="BKT155" s="16"/>
      <c r="BKU155" s="16"/>
      <c r="BKV155" s="16"/>
      <c r="BKW155" s="16"/>
      <c r="BKX155" s="16"/>
      <c r="BKY155" s="16"/>
      <c r="BKZ155" s="16"/>
      <c r="BLA155" s="16"/>
      <c r="BLB155" s="16"/>
      <c r="BLC155" s="16"/>
      <c r="BLD155" s="16"/>
      <c r="BLE155" s="16"/>
      <c r="BLF155" s="16"/>
      <c r="BLG155" s="16"/>
      <c r="BLH155" s="16"/>
      <c r="BLI155" s="16"/>
      <c r="BLJ155" s="16"/>
      <c r="BLK155" s="16"/>
      <c r="BLL155" s="16"/>
      <c r="BLM155" s="16"/>
      <c r="BLN155" s="16"/>
      <c r="BLO155" s="16"/>
      <c r="BLP155" s="16"/>
      <c r="BLQ155" s="16"/>
      <c r="BLR155" s="16"/>
      <c r="BLS155" s="16"/>
      <c r="BLT155" s="16"/>
      <c r="BLU155" s="16"/>
      <c r="BLV155" s="16"/>
      <c r="BLW155" s="16"/>
      <c r="BLX155" s="16"/>
      <c r="BLY155" s="16"/>
      <c r="BLZ155" s="16"/>
      <c r="BMA155" s="16"/>
      <c r="BMB155" s="16"/>
      <c r="BMC155" s="16"/>
      <c r="BMD155" s="16"/>
      <c r="BME155" s="16"/>
      <c r="BMF155" s="16"/>
      <c r="BMG155" s="16"/>
      <c r="BMH155" s="16"/>
      <c r="BMI155" s="16"/>
      <c r="BMJ155" s="16"/>
      <c r="BMK155" s="16"/>
      <c r="BML155" s="16"/>
      <c r="BMM155" s="16"/>
      <c r="BMN155" s="16"/>
      <c r="BMO155" s="16"/>
      <c r="BMP155" s="16"/>
      <c r="BMQ155" s="16"/>
      <c r="BMR155" s="16"/>
      <c r="BMS155" s="16"/>
      <c r="BMT155" s="16"/>
      <c r="BMU155" s="16"/>
      <c r="BMV155" s="16"/>
      <c r="BMW155" s="16"/>
      <c r="BMX155" s="16"/>
      <c r="BMY155" s="16"/>
      <c r="BMZ155" s="16"/>
      <c r="BNA155" s="16"/>
      <c r="BNB155" s="16"/>
      <c r="BNC155" s="16"/>
      <c r="BND155" s="16"/>
      <c r="BNE155" s="16"/>
      <c r="BNF155" s="16"/>
      <c r="BNG155" s="16"/>
      <c r="BNH155" s="16"/>
      <c r="BNI155" s="16"/>
      <c r="BNJ155" s="16"/>
      <c r="BNK155" s="16"/>
      <c r="BNL155" s="16"/>
      <c r="BNM155" s="16"/>
      <c r="BNN155" s="16"/>
      <c r="BNO155" s="16"/>
      <c r="BNP155" s="16"/>
      <c r="BNQ155" s="16"/>
      <c r="BNR155" s="16"/>
      <c r="BNS155" s="16"/>
      <c r="BNT155" s="16"/>
      <c r="BNU155" s="16"/>
      <c r="BNV155" s="16"/>
      <c r="BNW155" s="16"/>
      <c r="BNX155" s="16"/>
      <c r="BNY155" s="16"/>
      <c r="BNZ155" s="16"/>
      <c r="BOA155" s="16"/>
      <c r="BOB155" s="16"/>
      <c r="BOC155" s="16"/>
      <c r="BOD155" s="16"/>
      <c r="BOE155" s="16"/>
      <c r="BOF155" s="16"/>
      <c r="BOG155" s="16"/>
      <c r="BOH155" s="16"/>
      <c r="BOI155" s="16"/>
      <c r="BOJ155" s="16"/>
      <c r="BOK155" s="16"/>
      <c r="BOL155" s="16"/>
      <c r="BOM155" s="16"/>
      <c r="BON155" s="16"/>
      <c r="BOO155" s="16"/>
      <c r="BOP155" s="16"/>
      <c r="BOQ155" s="16"/>
      <c r="BOR155" s="16"/>
      <c r="BOS155" s="16"/>
      <c r="BOT155" s="16"/>
      <c r="BOU155" s="16"/>
      <c r="BOV155" s="16"/>
      <c r="BOW155" s="16"/>
      <c r="BOX155" s="16"/>
      <c r="BOY155" s="16"/>
      <c r="BOZ155" s="16"/>
      <c r="BPA155" s="16"/>
      <c r="BPB155" s="16"/>
      <c r="BPC155" s="16"/>
      <c r="BPD155" s="16"/>
      <c r="BPE155" s="16"/>
      <c r="BPF155" s="16"/>
      <c r="BPG155" s="16"/>
      <c r="BPH155" s="16"/>
      <c r="BPI155" s="16"/>
      <c r="BPJ155" s="16"/>
      <c r="BPK155" s="16"/>
      <c r="BPL155" s="16"/>
      <c r="BPM155" s="16"/>
      <c r="BPN155" s="16"/>
      <c r="BPO155" s="16"/>
      <c r="BPP155" s="16"/>
      <c r="BPQ155" s="16"/>
      <c r="BPR155" s="16"/>
      <c r="BPS155" s="16"/>
      <c r="BPT155" s="16"/>
      <c r="BPU155" s="16"/>
      <c r="BPV155" s="16"/>
      <c r="BPW155" s="16"/>
      <c r="BPX155" s="16"/>
      <c r="BPY155" s="16"/>
      <c r="BPZ155" s="16"/>
      <c r="BQA155" s="16"/>
      <c r="BQB155" s="16"/>
      <c r="BQC155" s="16"/>
      <c r="BQD155" s="16"/>
      <c r="BQE155" s="16"/>
      <c r="BQF155" s="16"/>
      <c r="BQG155" s="16"/>
      <c r="BQH155" s="16"/>
      <c r="BQI155" s="16"/>
      <c r="BQJ155" s="16"/>
      <c r="BQK155" s="16"/>
      <c r="BQL155" s="16"/>
      <c r="BQM155" s="16"/>
      <c r="BQN155" s="16"/>
      <c r="BQO155" s="16"/>
      <c r="BQP155" s="16"/>
      <c r="BQQ155" s="16"/>
      <c r="BQR155" s="16"/>
      <c r="BQS155" s="16"/>
      <c r="BQT155" s="16"/>
      <c r="BQU155" s="16"/>
      <c r="BQV155" s="16"/>
      <c r="BQW155" s="16"/>
      <c r="BQX155" s="16"/>
      <c r="BQY155" s="16"/>
      <c r="BQZ155" s="16"/>
      <c r="BRA155" s="16"/>
      <c r="BRB155" s="16"/>
      <c r="BRC155" s="16"/>
      <c r="BRD155" s="16"/>
      <c r="BRE155" s="16"/>
      <c r="BRF155" s="16"/>
      <c r="BRG155" s="16"/>
      <c r="BRH155" s="16"/>
      <c r="BRI155" s="16"/>
      <c r="BRJ155" s="16"/>
      <c r="BRK155" s="16"/>
      <c r="BRL155" s="16"/>
      <c r="BRM155" s="16"/>
      <c r="BRN155" s="16"/>
      <c r="BRO155" s="16"/>
      <c r="BRP155" s="16"/>
      <c r="BRQ155" s="16"/>
      <c r="BRR155" s="16"/>
      <c r="BRS155" s="16"/>
      <c r="BRT155" s="16"/>
      <c r="BRU155" s="16"/>
      <c r="BRV155" s="16"/>
      <c r="BRW155" s="16"/>
      <c r="BRX155" s="16"/>
      <c r="BRY155" s="16"/>
      <c r="BRZ155" s="16"/>
      <c r="BSA155" s="16"/>
      <c r="BSB155" s="16"/>
      <c r="BSC155" s="16"/>
      <c r="BSD155" s="16"/>
      <c r="BSE155" s="16"/>
      <c r="BSF155" s="16"/>
      <c r="BSG155" s="16"/>
      <c r="BSH155" s="16"/>
      <c r="BSI155" s="16"/>
      <c r="BSJ155" s="16"/>
      <c r="BSK155" s="16"/>
      <c r="BSL155" s="16"/>
      <c r="BSM155" s="16"/>
      <c r="BSN155" s="16"/>
      <c r="BSO155" s="16"/>
      <c r="BSP155" s="16"/>
      <c r="BSQ155" s="16"/>
      <c r="BSR155" s="16"/>
      <c r="BSS155" s="16"/>
      <c r="BST155" s="16"/>
      <c r="BSU155" s="16"/>
      <c r="BSV155" s="16"/>
      <c r="BSW155" s="16"/>
      <c r="BSX155" s="16"/>
      <c r="BSY155" s="16"/>
      <c r="BSZ155" s="16"/>
      <c r="BTA155" s="16"/>
      <c r="BTB155" s="16"/>
      <c r="BTC155" s="16"/>
      <c r="BTD155" s="16"/>
      <c r="BTE155" s="16"/>
      <c r="BTF155" s="16"/>
      <c r="BTG155" s="16"/>
      <c r="BTH155" s="16"/>
      <c r="BTI155" s="16"/>
      <c r="BTJ155" s="16"/>
      <c r="BTK155" s="16"/>
      <c r="BTL155" s="16"/>
      <c r="BTM155" s="16"/>
      <c r="BTN155" s="16"/>
      <c r="BTO155" s="16"/>
      <c r="BTP155" s="16"/>
      <c r="BTQ155" s="16"/>
      <c r="BTR155" s="16"/>
      <c r="BTS155" s="16"/>
      <c r="BTT155" s="16"/>
      <c r="BTU155" s="16"/>
      <c r="BTV155" s="16"/>
      <c r="BTW155" s="16"/>
      <c r="BTX155" s="16"/>
      <c r="BTY155" s="16"/>
      <c r="BTZ155" s="16"/>
      <c r="BUA155" s="16"/>
      <c r="BUB155" s="16"/>
      <c r="BUC155" s="16"/>
      <c r="BUD155" s="16"/>
      <c r="BUE155" s="16"/>
      <c r="BUF155" s="16"/>
      <c r="BUG155" s="16"/>
      <c r="BUH155" s="16"/>
      <c r="BUI155" s="16"/>
      <c r="BUJ155" s="16"/>
      <c r="BUK155" s="16"/>
      <c r="BUL155" s="16"/>
      <c r="BUM155" s="16"/>
      <c r="BUN155" s="16"/>
      <c r="BUO155" s="16"/>
      <c r="BUP155" s="16"/>
      <c r="BUQ155" s="16"/>
      <c r="BUR155" s="16"/>
      <c r="BUS155" s="16"/>
      <c r="BUT155" s="16"/>
      <c r="BUU155" s="16"/>
      <c r="BUV155" s="16"/>
      <c r="BUW155" s="16"/>
      <c r="BUX155" s="16"/>
      <c r="BUY155" s="16"/>
      <c r="BUZ155" s="16"/>
      <c r="BVA155" s="16"/>
      <c r="BVB155" s="16"/>
      <c r="BVC155" s="16"/>
      <c r="BVD155" s="16"/>
      <c r="BVE155" s="16"/>
      <c r="BVF155" s="16"/>
      <c r="BVG155" s="16"/>
      <c r="BVH155" s="16"/>
      <c r="BVI155" s="16"/>
      <c r="BVJ155" s="16"/>
      <c r="BVK155" s="16"/>
      <c r="BVL155" s="16"/>
      <c r="BVM155" s="16"/>
      <c r="BVN155" s="16"/>
      <c r="BVO155" s="16"/>
      <c r="BVP155" s="16"/>
      <c r="BVQ155" s="16"/>
      <c r="BVR155" s="16"/>
      <c r="BVS155" s="16"/>
      <c r="BVT155" s="16"/>
      <c r="BVU155" s="16"/>
      <c r="BVV155" s="16"/>
      <c r="BVW155" s="16"/>
      <c r="BVX155" s="16"/>
      <c r="BVY155" s="16"/>
      <c r="BVZ155" s="16"/>
      <c r="BWA155" s="16"/>
      <c r="BWB155" s="16"/>
      <c r="BWC155" s="16"/>
      <c r="BWD155" s="16"/>
      <c r="BWE155" s="16"/>
      <c r="BWF155" s="16"/>
      <c r="BWG155" s="16"/>
      <c r="BWH155" s="16"/>
      <c r="BWI155" s="16"/>
      <c r="BWJ155" s="16"/>
      <c r="BWK155" s="16"/>
      <c r="BWL155" s="16"/>
      <c r="BWM155" s="16"/>
      <c r="BWN155" s="16"/>
      <c r="BWO155" s="16"/>
      <c r="BWP155" s="16"/>
      <c r="BWQ155" s="16"/>
      <c r="BWR155" s="16"/>
      <c r="BWS155" s="16"/>
      <c r="BWT155" s="16"/>
      <c r="BWU155" s="16"/>
      <c r="BWV155" s="16"/>
      <c r="BWW155" s="16"/>
      <c r="BWX155" s="16"/>
      <c r="BWY155" s="16"/>
      <c r="BWZ155" s="16"/>
      <c r="BXA155" s="16"/>
      <c r="BXB155" s="16"/>
      <c r="BXC155" s="16"/>
      <c r="BXD155" s="16"/>
      <c r="BXE155" s="16"/>
      <c r="BXF155" s="16"/>
      <c r="BXG155" s="16"/>
      <c r="BXH155" s="16"/>
      <c r="BXI155" s="16"/>
      <c r="BXJ155" s="16"/>
      <c r="BXK155" s="16"/>
      <c r="BXL155" s="16"/>
      <c r="BXM155" s="16"/>
      <c r="BXN155" s="16"/>
      <c r="BXO155" s="16"/>
      <c r="BXP155" s="16"/>
      <c r="BXQ155" s="16"/>
      <c r="BXR155" s="16"/>
      <c r="BXS155" s="16"/>
      <c r="BXT155" s="16"/>
      <c r="BXU155" s="16"/>
      <c r="BXV155" s="16"/>
      <c r="BXW155" s="16"/>
      <c r="BXX155" s="16"/>
      <c r="BXY155" s="16"/>
      <c r="BXZ155" s="16"/>
      <c r="BYA155" s="16"/>
      <c r="BYB155" s="16"/>
      <c r="BYC155" s="16"/>
      <c r="BYD155" s="16"/>
      <c r="BYE155" s="16"/>
      <c r="BYF155" s="16"/>
      <c r="BYG155" s="16"/>
      <c r="BYH155" s="16"/>
      <c r="BYI155" s="16"/>
      <c r="BYJ155" s="16"/>
      <c r="BYK155" s="16"/>
      <c r="BYL155" s="16"/>
      <c r="BYM155" s="16"/>
      <c r="BYN155" s="16"/>
      <c r="BYO155" s="16"/>
      <c r="BYP155" s="16"/>
      <c r="BYQ155" s="16"/>
      <c r="BYR155" s="16"/>
      <c r="BYS155" s="16"/>
      <c r="BYT155" s="16"/>
      <c r="BYU155" s="16"/>
      <c r="BYV155" s="16"/>
      <c r="BYW155" s="16"/>
      <c r="BYX155" s="16"/>
      <c r="BYY155" s="16"/>
      <c r="BYZ155" s="16"/>
      <c r="BZA155" s="16"/>
      <c r="BZB155" s="16"/>
      <c r="BZC155" s="16"/>
      <c r="BZD155" s="16"/>
      <c r="BZE155" s="16"/>
      <c r="BZF155" s="16"/>
      <c r="BZG155" s="16"/>
      <c r="BZH155" s="16"/>
      <c r="BZI155" s="16"/>
      <c r="BZJ155" s="16"/>
      <c r="BZK155" s="16"/>
      <c r="BZL155" s="16"/>
      <c r="BZM155" s="16"/>
      <c r="BZN155" s="16"/>
      <c r="BZO155" s="16"/>
      <c r="BZP155" s="16"/>
      <c r="BZQ155" s="16"/>
      <c r="BZR155" s="16"/>
      <c r="BZS155" s="16"/>
      <c r="BZT155" s="16"/>
      <c r="BZU155" s="16"/>
      <c r="BZV155" s="16"/>
      <c r="BZW155" s="16"/>
      <c r="BZX155" s="16"/>
      <c r="BZY155" s="16"/>
      <c r="BZZ155" s="16"/>
      <c r="CAA155" s="16"/>
      <c r="CAB155" s="16"/>
      <c r="CAC155" s="16"/>
      <c r="CAD155" s="16"/>
      <c r="CAE155" s="16"/>
      <c r="CAF155" s="16"/>
      <c r="CAG155" s="16"/>
      <c r="CAH155" s="16"/>
      <c r="CAI155" s="16"/>
      <c r="CAJ155" s="16"/>
      <c r="CAK155" s="16"/>
      <c r="CAL155" s="16"/>
      <c r="CAM155" s="16"/>
      <c r="CAN155" s="16"/>
      <c r="CAO155" s="16"/>
      <c r="CAP155" s="16"/>
      <c r="CAQ155" s="16"/>
      <c r="CAR155" s="16"/>
      <c r="CAS155" s="16"/>
      <c r="CAT155" s="16"/>
      <c r="CAU155" s="16"/>
      <c r="CAV155" s="16"/>
      <c r="CAW155" s="16"/>
      <c r="CAX155" s="16"/>
      <c r="CAY155" s="16"/>
      <c r="CAZ155" s="16"/>
      <c r="CBA155" s="16"/>
      <c r="CBB155" s="16"/>
      <c r="CBC155" s="16"/>
      <c r="CBD155" s="16"/>
      <c r="CBE155" s="16"/>
      <c r="CBF155" s="16"/>
      <c r="CBG155" s="16"/>
      <c r="CBH155" s="16"/>
      <c r="CBI155" s="16"/>
      <c r="CBJ155" s="16"/>
      <c r="CBK155" s="16"/>
      <c r="CBL155" s="16"/>
      <c r="CBM155" s="16"/>
      <c r="CBN155" s="16"/>
      <c r="CBO155" s="16"/>
      <c r="CBP155" s="16"/>
      <c r="CBQ155" s="16"/>
      <c r="CBR155" s="16"/>
      <c r="CBS155" s="16"/>
      <c r="CBT155" s="16"/>
      <c r="CBU155" s="16"/>
      <c r="CBV155" s="16"/>
      <c r="CBW155" s="16"/>
      <c r="CBX155" s="16"/>
      <c r="CBY155" s="16"/>
      <c r="CBZ155" s="16"/>
      <c r="CCA155" s="16"/>
      <c r="CCB155" s="16"/>
      <c r="CCC155" s="16"/>
      <c r="CCD155" s="16"/>
      <c r="CCE155" s="16"/>
      <c r="CCF155" s="16"/>
      <c r="CCG155" s="16"/>
      <c r="CCH155" s="16"/>
      <c r="CCI155" s="16"/>
      <c r="CCJ155" s="16"/>
      <c r="CCK155" s="16"/>
      <c r="CCL155" s="16"/>
      <c r="CCM155" s="16"/>
      <c r="CCN155" s="16"/>
      <c r="CCO155" s="16"/>
      <c r="CCP155" s="16"/>
      <c r="CCQ155" s="16"/>
      <c r="CCR155" s="16"/>
      <c r="CCS155" s="16"/>
      <c r="CCT155" s="16"/>
      <c r="CCU155" s="16"/>
      <c r="CCV155" s="16"/>
      <c r="CCW155" s="16"/>
      <c r="CCX155" s="16"/>
      <c r="CCY155" s="16"/>
      <c r="CCZ155" s="16"/>
      <c r="CDA155" s="16"/>
      <c r="CDB155" s="16"/>
      <c r="CDC155" s="16"/>
      <c r="CDD155" s="16"/>
      <c r="CDE155" s="16"/>
      <c r="CDF155" s="16"/>
      <c r="CDG155" s="16"/>
      <c r="CDH155" s="16"/>
      <c r="CDI155" s="16"/>
      <c r="CDJ155" s="16"/>
      <c r="CDK155" s="16"/>
      <c r="CDL155" s="16"/>
      <c r="CDM155" s="16"/>
      <c r="CDN155" s="16"/>
      <c r="CDO155" s="16"/>
      <c r="CDP155" s="16"/>
      <c r="CDQ155" s="16"/>
      <c r="CDR155" s="16"/>
      <c r="CDS155" s="16"/>
      <c r="CDT155" s="16"/>
      <c r="CDU155" s="16"/>
      <c r="CDV155" s="16"/>
      <c r="CDW155" s="16"/>
      <c r="CDX155" s="16"/>
      <c r="CDY155" s="16"/>
      <c r="CDZ155" s="16"/>
      <c r="CEA155" s="16"/>
      <c r="CEB155" s="16"/>
      <c r="CEC155" s="16"/>
      <c r="CED155" s="16"/>
      <c r="CEE155" s="16"/>
      <c r="CEF155" s="16"/>
      <c r="CEG155" s="16"/>
      <c r="CEH155" s="16"/>
      <c r="CEI155" s="16"/>
      <c r="CEJ155" s="16"/>
      <c r="CEK155" s="16"/>
      <c r="CEL155" s="16"/>
      <c r="CEM155" s="16"/>
      <c r="CEN155" s="16"/>
      <c r="CEO155" s="16"/>
      <c r="CEP155" s="16"/>
      <c r="CEQ155" s="16"/>
      <c r="CER155" s="16"/>
      <c r="CES155" s="16"/>
      <c r="CET155" s="16"/>
      <c r="CEU155" s="16"/>
      <c r="CEV155" s="16"/>
      <c r="CEW155" s="16"/>
      <c r="CEX155" s="16"/>
      <c r="CEY155" s="16"/>
      <c r="CEZ155" s="16"/>
      <c r="CFA155" s="16"/>
      <c r="CFB155" s="16"/>
      <c r="CFC155" s="16"/>
      <c r="CFD155" s="16"/>
      <c r="CFE155" s="16"/>
      <c r="CFF155" s="16"/>
      <c r="CFG155" s="16"/>
      <c r="CFH155" s="16"/>
      <c r="CFI155" s="16"/>
      <c r="CFJ155" s="16"/>
      <c r="CFK155" s="16"/>
      <c r="CFL155" s="16"/>
      <c r="CFM155" s="16"/>
      <c r="CFN155" s="16"/>
      <c r="CFO155" s="16"/>
      <c r="CFP155" s="16"/>
      <c r="CFQ155" s="16"/>
      <c r="CFR155" s="16"/>
      <c r="CFS155" s="16"/>
      <c r="CFT155" s="16"/>
      <c r="CFU155" s="16"/>
      <c r="CFV155" s="16"/>
      <c r="CFW155" s="16"/>
      <c r="CFX155" s="16"/>
      <c r="CFY155" s="16"/>
      <c r="CFZ155" s="16"/>
      <c r="CGA155" s="16"/>
      <c r="CGB155" s="16"/>
      <c r="CGC155" s="16"/>
      <c r="CGD155" s="16"/>
      <c r="CGE155" s="16"/>
      <c r="CGF155" s="16"/>
      <c r="CGG155" s="16"/>
      <c r="CGH155" s="16"/>
      <c r="CGI155" s="16"/>
      <c r="CGJ155" s="16"/>
      <c r="CGK155" s="16"/>
      <c r="CGL155" s="16"/>
      <c r="CGM155" s="16"/>
      <c r="CGN155" s="16"/>
      <c r="CGO155" s="16"/>
      <c r="CGP155" s="16"/>
      <c r="CGQ155" s="16"/>
      <c r="CGR155" s="16"/>
      <c r="CGS155" s="16"/>
      <c r="CGT155" s="16"/>
      <c r="CGU155" s="16"/>
      <c r="CGV155" s="16"/>
      <c r="CGW155" s="16"/>
      <c r="CGX155" s="16"/>
      <c r="CGY155" s="16"/>
      <c r="CGZ155" s="16"/>
      <c r="CHA155" s="16"/>
      <c r="CHB155" s="16"/>
      <c r="CHC155" s="16"/>
      <c r="CHD155" s="16"/>
      <c r="CHE155" s="16"/>
      <c r="CHF155" s="16"/>
      <c r="CHG155" s="16"/>
      <c r="CHH155" s="16"/>
      <c r="CHI155" s="16"/>
      <c r="CHJ155" s="16"/>
      <c r="CHK155" s="16"/>
      <c r="CHL155" s="16"/>
      <c r="CHM155" s="16"/>
      <c r="CHN155" s="16"/>
      <c r="CHO155" s="16"/>
      <c r="CHP155" s="16"/>
      <c r="CHQ155" s="16"/>
      <c r="CHR155" s="16"/>
      <c r="CHS155" s="16"/>
      <c r="CHT155" s="16"/>
      <c r="CHU155" s="16"/>
      <c r="CHV155" s="16"/>
      <c r="CHW155" s="16"/>
      <c r="CHX155" s="16"/>
      <c r="CHY155" s="16"/>
      <c r="CHZ155" s="16"/>
      <c r="CIA155" s="16"/>
      <c r="CIB155" s="16"/>
      <c r="CIC155" s="16"/>
      <c r="CID155" s="16"/>
      <c r="CIE155" s="16"/>
      <c r="CIF155" s="16"/>
      <c r="CIG155" s="16"/>
      <c r="CIH155" s="16"/>
      <c r="CII155" s="16"/>
      <c r="CIJ155" s="16"/>
      <c r="CIK155" s="16"/>
      <c r="CIL155" s="16"/>
      <c r="CIM155" s="16"/>
      <c r="CIN155" s="16"/>
      <c r="CIO155" s="16"/>
      <c r="CIP155" s="16"/>
      <c r="CIQ155" s="16"/>
      <c r="CIR155" s="16"/>
      <c r="CIS155" s="16"/>
      <c r="CIT155" s="16"/>
      <c r="CIU155" s="16"/>
      <c r="CIV155" s="16"/>
      <c r="CIW155" s="16"/>
      <c r="CIX155" s="16"/>
      <c r="CIY155" s="16"/>
      <c r="CIZ155" s="16"/>
      <c r="CJA155" s="16"/>
      <c r="CJB155" s="16"/>
      <c r="CJC155" s="16"/>
      <c r="CJD155" s="16"/>
      <c r="CJE155" s="16"/>
      <c r="CJF155" s="16"/>
      <c r="CJG155" s="16"/>
      <c r="CJH155" s="16"/>
      <c r="CJI155" s="16"/>
      <c r="CJJ155" s="16"/>
      <c r="CJK155" s="16"/>
      <c r="CJL155" s="16"/>
      <c r="CJM155" s="16"/>
      <c r="CJN155" s="16"/>
      <c r="CJO155" s="16"/>
      <c r="CJP155" s="16"/>
      <c r="CJQ155" s="16"/>
      <c r="CJR155" s="16"/>
      <c r="CJS155" s="16"/>
      <c r="CJT155" s="16"/>
      <c r="CJU155" s="16"/>
      <c r="CJV155" s="16"/>
      <c r="CJW155" s="16"/>
      <c r="CJX155" s="16"/>
      <c r="CJY155" s="16"/>
      <c r="CJZ155" s="16"/>
      <c r="CKA155" s="16"/>
      <c r="CKB155" s="16"/>
      <c r="CKC155" s="16"/>
      <c r="CKD155" s="16"/>
      <c r="CKE155" s="16"/>
      <c r="CKF155" s="16"/>
      <c r="CKG155" s="16"/>
      <c r="CKH155" s="16"/>
      <c r="CKI155" s="16"/>
      <c r="CKJ155" s="16"/>
      <c r="CKK155" s="16"/>
      <c r="CKL155" s="16"/>
      <c r="CKM155" s="16"/>
      <c r="CKN155" s="16"/>
      <c r="CKO155" s="16"/>
      <c r="CKP155" s="16"/>
      <c r="CKQ155" s="16"/>
      <c r="CKR155" s="16"/>
      <c r="CKS155" s="16"/>
      <c r="CKT155" s="16"/>
      <c r="CKU155" s="16"/>
      <c r="CKV155" s="16"/>
      <c r="CKW155" s="16"/>
      <c r="CKX155" s="16"/>
      <c r="CKY155" s="16"/>
      <c r="CKZ155" s="16"/>
      <c r="CLA155" s="16"/>
      <c r="CLB155" s="16"/>
      <c r="CLC155" s="16"/>
      <c r="CLD155" s="16"/>
      <c r="CLE155" s="16"/>
      <c r="CLF155" s="16"/>
      <c r="CLG155" s="16"/>
      <c r="CLH155" s="16"/>
      <c r="CLI155" s="16"/>
      <c r="CLJ155" s="16"/>
      <c r="CLK155" s="16"/>
      <c r="CLL155" s="16"/>
      <c r="CLM155" s="16"/>
      <c r="CLN155" s="16"/>
      <c r="CLO155" s="16"/>
      <c r="CLP155" s="16"/>
      <c r="CLQ155" s="16"/>
      <c r="CLR155" s="16"/>
      <c r="CLS155" s="16"/>
      <c r="CLT155" s="16"/>
      <c r="CLU155" s="16"/>
      <c r="CLV155" s="16"/>
      <c r="CLW155" s="16"/>
      <c r="CLX155" s="16"/>
      <c r="CLY155" s="16"/>
      <c r="CLZ155" s="16"/>
      <c r="CMA155" s="16"/>
      <c r="CMB155" s="16"/>
      <c r="CMC155" s="16"/>
      <c r="CMD155" s="16"/>
      <c r="CME155" s="16"/>
      <c r="CMF155" s="16"/>
      <c r="CMG155" s="16"/>
      <c r="CMH155" s="16"/>
      <c r="CMI155" s="16"/>
      <c r="CMJ155" s="16"/>
      <c r="CMK155" s="16"/>
      <c r="CML155" s="16"/>
      <c r="CMM155" s="16"/>
      <c r="CMN155" s="16"/>
      <c r="CMO155" s="16"/>
      <c r="CMP155" s="16"/>
      <c r="CMQ155" s="16"/>
      <c r="CMR155" s="16"/>
      <c r="CMS155" s="16"/>
      <c r="CMT155" s="16"/>
      <c r="CMU155" s="16"/>
      <c r="CMV155" s="16"/>
      <c r="CMW155" s="16"/>
      <c r="CMX155" s="16"/>
      <c r="CMY155" s="16"/>
      <c r="CMZ155" s="16"/>
      <c r="CNA155" s="16"/>
      <c r="CNB155" s="16"/>
      <c r="CNC155" s="16"/>
      <c r="CND155" s="16"/>
      <c r="CNE155" s="16"/>
      <c r="CNF155" s="16"/>
      <c r="CNG155" s="16"/>
      <c r="CNH155" s="16"/>
      <c r="CNI155" s="16"/>
      <c r="CNJ155" s="16"/>
      <c r="CNK155" s="16"/>
      <c r="CNL155" s="16"/>
      <c r="CNM155" s="16"/>
      <c r="CNN155" s="16"/>
      <c r="CNO155" s="16"/>
      <c r="CNP155" s="16"/>
      <c r="CNQ155" s="16"/>
      <c r="CNR155" s="16"/>
      <c r="CNS155" s="16"/>
      <c r="CNT155" s="16"/>
      <c r="CNU155" s="16"/>
      <c r="CNV155" s="16"/>
      <c r="CNW155" s="16"/>
      <c r="CNX155" s="16"/>
      <c r="CNY155" s="16"/>
      <c r="CNZ155" s="16"/>
      <c r="COA155" s="16"/>
      <c r="COB155" s="16"/>
      <c r="COC155" s="16"/>
      <c r="COD155" s="16"/>
      <c r="COE155" s="16"/>
      <c r="COF155" s="16"/>
      <c r="COG155" s="16"/>
      <c r="COH155" s="16"/>
      <c r="COI155" s="16"/>
      <c r="COJ155" s="16"/>
      <c r="COK155" s="16"/>
      <c r="COL155" s="16"/>
      <c r="COM155" s="16"/>
      <c r="CON155" s="16"/>
      <c r="COO155" s="16"/>
      <c r="COP155" s="16"/>
      <c r="COQ155" s="16"/>
      <c r="COR155" s="16"/>
      <c r="COS155" s="16"/>
      <c r="COT155" s="16"/>
      <c r="COU155" s="16"/>
      <c r="COV155" s="16"/>
      <c r="COW155" s="16"/>
      <c r="COX155" s="16"/>
      <c r="COY155" s="16"/>
      <c r="COZ155" s="16"/>
      <c r="CPA155" s="16"/>
      <c r="CPB155" s="16"/>
      <c r="CPC155" s="16"/>
      <c r="CPD155" s="16"/>
      <c r="CPE155" s="16"/>
      <c r="CPF155" s="16"/>
      <c r="CPG155" s="16"/>
      <c r="CPH155" s="16"/>
      <c r="CPI155" s="16"/>
      <c r="CPJ155" s="16"/>
      <c r="CPK155" s="16"/>
      <c r="CPL155" s="16"/>
      <c r="CPM155" s="16"/>
      <c r="CPN155" s="16"/>
      <c r="CPO155" s="16"/>
      <c r="CPP155" s="16"/>
      <c r="CPQ155" s="16"/>
      <c r="CPR155" s="16"/>
      <c r="CPS155" s="16"/>
      <c r="CPT155" s="16"/>
      <c r="CPU155" s="16"/>
      <c r="CPV155" s="16"/>
      <c r="CPW155" s="16"/>
      <c r="CPX155" s="16"/>
      <c r="CPY155" s="16"/>
      <c r="CPZ155" s="16"/>
      <c r="CQA155" s="16"/>
      <c r="CQB155" s="16"/>
      <c r="CQC155" s="16"/>
      <c r="CQD155" s="16"/>
      <c r="CQE155" s="16"/>
      <c r="CQF155" s="16"/>
      <c r="CQG155" s="16"/>
      <c r="CQH155" s="16"/>
      <c r="CQI155" s="16"/>
      <c r="CQJ155" s="16"/>
      <c r="CQK155" s="16"/>
      <c r="CQL155" s="16"/>
      <c r="CQM155" s="16"/>
      <c r="CQN155" s="16"/>
      <c r="CQO155" s="16"/>
      <c r="CQP155" s="16"/>
      <c r="CQQ155" s="16"/>
      <c r="CQR155" s="16"/>
      <c r="CQS155" s="16"/>
      <c r="CQT155" s="16"/>
      <c r="CQU155" s="16"/>
      <c r="CQV155" s="16"/>
      <c r="CQW155" s="16"/>
      <c r="CQX155" s="16"/>
      <c r="CQY155" s="16"/>
      <c r="CQZ155" s="16"/>
      <c r="CRA155" s="16"/>
      <c r="CRB155" s="16"/>
      <c r="CRC155" s="16"/>
      <c r="CRD155" s="16"/>
      <c r="CRE155" s="16"/>
      <c r="CRF155" s="16"/>
      <c r="CRG155" s="16"/>
      <c r="CRH155" s="16"/>
      <c r="CRI155" s="16"/>
      <c r="CRJ155" s="16"/>
      <c r="CRK155" s="16"/>
      <c r="CRL155" s="16"/>
      <c r="CRM155" s="16"/>
      <c r="CRN155" s="16"/>
      <c r="CRO155" s="16"/>
      <c r="CRP155" s="16"/>
      <c r="CRQ155" s="16"/>
      <c r="CRR155" s="16"/>
      <c r="CRS155" s="16"/>
      <c r="CRT155" s="16"/>
      <c r="CRU155" s="16"/>
      <c r="CRV155" s="16"/>
      <c r="CRW155" s="16"/>
      <c r="CRX155" s="16"/>
      <c r="CRY155" s="16"/>
      <c r="CRZ155" s="16"/>
      <c r="CSA155" s="16"/>
      <c r="CSB155" s="16"/>
      <c r="CSC155" s="16"/>
      <c r="CSD155" s="16"/>
      <c r="CSE155" s="16"/>
      <c r="CSF155" s="16"/>
      <c r="CSG155" s="16"/>
      <c r="CSH155" s="16"/>
      <c r="CSI155" s="16"/>
      <c r="CSJ155" s="16"/>
      <c r="CSK155" s="16"/>
      <c r="CSL155" s="16"/>
      <c r="CSM155" s="16"/>
      <c r="CSN155" s="16"/>
      <c r="CSO155" s="16"/>
      <c r="CSP155" s="16"/>
      <c r="CSQ155" s="16"/>
      <c r="CSR155" s="16"/>
      <c r="CSS155" s="16"/>
      <c r="CST155" s="16"/>
      <c r="CSU155" s="16"/>
      <c r="CSV155" s="16"/>
      <c r="CSW155" s="16"/>
      <c r="CSX155" s="16"/>
      <c r="CSY155" s="16"/>
      <c r="CSZ155" s="16"/>
      <c r="CTA155" s="16"/>
      <c r="CTB155" s="16"/>
      <c r="CTC155" s="16"/>
      <c r="CTD155" s="16"/>
      <c r="CTE155" s="16"/>
      <c r="CTF155" s="16"/>
      <c r="CTG155" s="16"/>
      <c r="CTH155" s="16"/>
      <c r="CTI155" s="16"/>
      <c r="CTJ155" s="16"/>
      <c r="CTK155" s="16"/>
      <c r="CTL155" s="16"/>
      <c r="CTM155" s="16"/>
      <c r="CTN155" s="16"/>
      <c r="CTO155" s="16"/>
      <c r="CTP155" s="16"/>
      <c r="CTQ155" s="16"/>
      <c r="CTR155" s="16"/>
      <c r="CTS155" s="16"/>
      <c r="CTT155" s="16"/>
      <c r="CTU155" s="16"/>
      <c r="CTV155" s="16"/>
      <c r="CTW155" s="16"/>
      <c r="CTX155" s="16"/>
      <c r="CTY155" s="16"/>
      <c r="CTZ155" s="16"/>
      <c r="CUA155" s="16"/>
      <c r="CUB155" s="16"/>
      <c r="CUC155" s="16"/>
      <c r="CUD155" s="16"/>
      <c r="CUE155" s="16"/>
      <c r="CUF155" s="16"/>
      <c r="CUG155" s="16"/>
      <c r="CUH155" s="16"/>
      <c r="CUI155" s="16"/>
      <c r="CUJ155" s="16"/>
      <c r="CUK155" s="16"/>
      <c r="CUL155" s="16"/>
      <c r="CUM155" s="16"/>
      <c r="CUN155" s="16"/>
      <c r="CUO155" s="16"/>
      <c r="CUP155" s="16"/>
      <c r="CUQ155" s="16"/>
      <c r="CUR155" s="16"/>
      <c r="CUS155" s="16"/>
      <c r="CUT155" s="16"/>
      <c r="CUU155" s="16"/>
      <c r="CUV155" s="16"/>
      <c r="CUW155" s="16"/>
      <c r="CUX155" s="16"/>
      <c r="CUY155" s="16"/>
      <c r="CUZ155" s="16"/>
      <c r="CVA155" s="16"/>
      <c r="CVB155" s="16"/>
      <c r="CVC155" s="16"/>
      <c r="CVD155" s="16"/>
      <c r="CVE155" s="16"/>
      <c r="CVF155" s="16"/>
      <c r="CVG155" s="16"/>
      <c r="CVH155" s="16"/>
      <c r="CVI155" s="16"/>
      <c r="CVJ155" s="16"/>
      <c r="CVK155" s="16"/>
      <c r="CVL155" s="16"/>
      <c r="CVM155" s="16"/>
      <c r="CVN155" s="16"/>
      <c r="CVO155" s="16"/>
      <c r="CVP155" s="16"/>
      <c r="CVQ155" s="16"/>
      <c r="CVR155" s="16"/>
      <c r="CVS155" s="16"/>
      <c r="CVT155" s="16"/>
      <c r="CVU155" s="16"/>
      <c r="CVV155" s="16"/>
      <c r="CVW155" s="16"/>
      <c r="CVX155" s="16"/>
      <c r="CVY155" s="16"/>
      <c r="CVZ155" s="16"/>
      <c r="CWA155" s="16"/>
      <c r="CWB155" s="16"/>
      <c r="CWC155" s="16"/>
      <c r="CWD155" s="16"/>
      <c r="CWE155" s="16"/>
      <c r="CWF155" s="16"/>
      <c r="CWG155" s="16"/>
      <c r="CWH155" s="16"/>
      <c r="CWI155" s="16"/>
      <c r="CWJ155" s="16"/>
      <c r="CWK155" s="16"/>
      <c r="CWL155" s="16"/>
      <c r="CWM155" s="16"/>
      <c r="CWN155" s="16"/>
      <c r="CWO155" s="16"/>
      <c r="CWP155" s="16"/>
      <c r="CWQ155" s="16"/>
      <c r="CWR155" s="16"/>
      <c r="CWS155" s="16"/>
      <c r="CWT155" s="16"/>
      <c r="CWU155" s="16"/>
      <c r="CWV155" s="16"/>
      <c r="CWW155" s="16"/>
      <c r="CWX155" s="16"/>
      <c r="CWY155" s="16"/>
      <c r="CWZ155" s="16"/>
      <c r="CXA155" s="16"/>
      <c r="CXB155" s="16"/>
      <c r="CXC155" s="16"/>
      <c r="CXD155" s="16"/>
      <c r="CXE155" s="16"/>
      <c r="CXF155" s="16"/>
      <c r="CXG155" s="16"/>
      <c r="CXH155" s="16"/>
      <c r="CXI155" s="16"/>
      <c r="CXJ155" s="16"/>
      <c r="CXK155" s="16"/>
      <c r="CXL155" s="16"/>
      <c r="CXM155" s="16"/>
      <c r="CXN155" s="16"/>
      <c r="CXO155" s="16"/>
      <c r="CXP155" s="16"/>
      <c r="CXQ155" s="16"/>
      <c r="CXR155" s="16"/>
      <c r="CXS155" s="16"/>
      <c r="CXT155" s="16"/>
      <c r="CXU155" s="16"/>
      <c r="CXV155" s="16"/>
      <c r="CXW155" s="16"/>
      <c r="CXX155" s="16"/>
      <c r="CXY155" s="16"/>
      <c r="CXZ155" s="16"/>
      <c r="CYA155" s="16"/>
      <c r="CYB155" s="16"/>
      <c r="CYC155" s="16"/>
      <c r="CYD155" s="16"/>
      <c r="CYE155" s="16"/>
      <c r="CYF155" s="16"/>
      <c r="CYG155" s="16"/>
      <c r="CYH155" s="16"/>
      <c r="CYI155" s="16"/>
      <c r="CYJ155" s="16"/>
      <c r="CYK155" s="16"/>
      <c r="CYL155" s="16"/>
      <c r="CYM155" s="16"/>
      <c r="CYN155" s="16"/>
      <c r="CYO155" s="16"/>
      <c r="CYP155" s="16"/>
      <c r="CYQ155" s="16"/>
      <c r="CYR155" s="16"/>
      <c r="CYS155" s="16"/>
      <c r="CYT155" s="16"/>
      <c r="CYU155" s="16"/>
      <c r="CYV155" s="16"/>
      <c r="CYW155" s="16"/>
      <c r="CYX155" s="16"/>
      <c r="CYY155" s="16"/>
      <c r="CYZ155" s="16"/>
      <c r="CZA155" s="16"/>
      <c r="CZB155" s="16"/>
      <c r="CZC155" s="16"/>
      <c r="CZD155" s="16"/>
      <c r="CZE155" s="16"/>
      <c r="CZF155" s="16"/>
      <c r="CZG155" s="16"/>
      <c r="CZH155" s="16"/>
      <c r="CZI155" s="16"/>
      <c r="CZJ155" s="16"/>
      <c r="CZK155" s="16"/>
      <c r="CZL155" s="16"/>
      <c r="CZM155" s="16"/>
      <c r="CZN155" s="16"/>
      <c r="CZO155" s="16"/>
      <c r="CZP155" s="16"/>
      <c r="CZQ155" s="16"/>
      <c r="CZR155" s="16"/>
      <c r="CZS155" s="16"/>
      <c r="CZT155" s="16"/>
      <c r="CZU155" s="16"/>
      <c r="CZV155" s="16"/>
      <c r="CZW155" s="16"/>
      <c r="CZX155" s="16"/>
      <c r="CZY155" s="16"/>
      <c r="CZZ155" s="16"/>
      <c r="DAA155" s="16"/>
      <c r="DAB155" s="16"/>
      <c r="DAC155" s="16"/>
      <c r="DAD155" s="16"/>
      <c r="DAE155" s="16"/>
      <c r="DAF155" s="16"/>
      <c r="DAG155" s="16"/>
      <c r="DAH155" s="16"/>
      <c r="DAI155" s="16"/>
      <c r="DAJ155" s="16"/>
      <c r="DAK155" s="16"/>
      <c r="DAL155" s="16"/>
      <c r="DAM155" s="16"/>
      <c r="DAN155" s="16"/>
      <c r="DAO155" s="16"/>
      <c r="DAP155" s="16"/>
      <c r="DAQ155" s="16"/>
      <c r="DAR155" s="16"/>
      <c r="DAS155" s="16"/>
      <c r="DAT155" s="16"/>
      <c r="DAU155" s="16"/>
      <c r="DAV155" s="16"/>
      <c r="DAW155" s="16"/>
      <c r="DAX155" s="16"/>
      <c r="DAY155" s="16"/>
      <c r="DAZ155" s="16"/>
      <c r="DBA155" s="16"/>
      <c r="DBB155" s="16"/>
      <c r="DBC155" s="16"/>
      <c r="DBD155" s="16"/>
      <c r="DBE155" s="16"/>
      <c r="DBF155" s="16"/>
      <c r="DBG155" s="16"/>
      <c r="DBH155" s="16"/>
      <c r="DBI155" s="16"/>
      <c r="DBJ155" s="16"/>
      <c r="DBK155" s="16"/>
      <c r="DBL155" s="16"/>
      <c r="DBM155" s="16"/>
      <c r="DBN155" s="16"/>
      <c r="DBO155" s="16"/>
      <c r="DBP155" s="16"/>
      <c r="DBQ155" s="16"/>
      <c r="DBR155" s="16"/>
      <c r="DBS155" s="16"/>
      <c r="DBT155" s="16"/>
      <c r="DBU155" s="16"/>
      <c r="DBV155" s="16"/>
      <c r="DBW155" s="16"/>
      <c r="DBX155" s="16"/>
      <c r="DBY155" s="16"/>
      <c r="DBZ155" s="16"/>
      <c r="DCA155" s="16"/>
      <c r="DCB155" s="16"/>
      <c r="DCC155" s="16"/>
      <c r="DCD155" s="16"/>
      <c r="DCE155" s="16"/>
      <c r="DCF155" s="16"/>
      <c r="DCG155" s="16"/>
      <c r="DCH155" s="16"/>
      <c r="DCI155" s="16"/>
      <c r="DCJ155" s="16"/>
      <c r="DCK155" s="16"/>
      <c r="DCL155" s="16"/>
      <c r="DCM155" s="16"/>
      <c r="DCN155" s="16"/>
      <c r="DCO155" s="16"/>
      <c r="DCP155" s="16"/>
      <c r="DCQ155" s="16"/>
      <c r="DCR155" s="16"/>
      <c r="DCS155" s="16"/>
      <c r="DCT155" s="16"/>
      <c r="DCU155" s="16"/>
      <c r="DCV155" s="16"/>
      <c r="DCW155" s="16"/>
      <c r="DCX155" s="16"/>
      <c r="DCY155" s="16"/>
      <c r="DCZ155" s="16"/>
      <c r="DDA155" s="16"/>
      <c r="DDB155" s="16"/>
      <c r="DDC155" s="16"/>
      <c r="DDD155" s="16"/>
      <c r="DDE155" s="16"/>
      <c r="DDF155" s="16"/>
      <c r="DDG155" s="16"/>
      <c r="DDH155" s="16"/>
      <c r="DDI155" s="16"/>
      <c r="DDJ155" s="16"/>
      <c r="DDK155" s="16"/>
      <c r="DDL155" s="16"/>
      <c r="DDM155" s="16"/>
      <c r="DDN155" s="16"/>
      <c r="DDO155" s="16"/>
      <c r="DDP155" s="16"/>
      <c r="DDQ155" s="16"/>
      <c r="DDR155" s="16"/>
      <c r="DDS155" s="16"/>
      <c r="DDT155" s="16"/>
      <c r="DDU155" s="16"/>
      <c r="DDV155" s="16"/>
      <c r="DDW155" s="16"/>
      <c r="DDX155" s="16"/>
      <c r="DDY155" s="16"/>
      <c r="DDZ155" s="16"/>
      <c r="DEA155" s="16"/>
      <c r="DEB155" s="16"/>
      <c r="DEC155" s="16"/>
      <c r="DED155" s="16"/>
      <c r="DEE155" s="16"/>
      <c r="DEF155" s="16"/>
      <c r="DEG155" s="16"/>
      <c r="DEH155" s="16"/>
      <c r="DEI155" s="16"/>
      <c r="DEJ155" s="16"/>
      <c r="DEK155" s="16"/>
      <c r="DEL155" s="16"/>
      <c r="DEM155" s="16"/>
      <c r="DEN155" s="16"/>
      <c r="DEO155" s="16"/>
      <c r="DEP155" s="16"/>
      <c r="DEQ155" s="16"/>
      <c r="DER155" s="16"/>
      <c r="DES155" s="16"/>
      <c r="DET155" s="16"/>
      <c r="DEU155" s="16"/>
      <c r="DEV155" s="16"/>
      <c r="DEW155" s="16"/>
      <c r="DEX155" s="16"/>
      <c r="DEY155" s="16"/>
      <c r="DEZ155" s="16"/>
      <c r="DFA155" s="16"/>
      <c r="DFB155" s="16"/>
      <c r="DFC155" s="16"/>
      <c r="DFD155" s="16"/>
      <c r="DFE155" s="16"/>
      <c r="DFF155" s="16"/>
      <c r="DFG155" s="16"/>
      <c r="DFH155" s="16"/>
      <c r="DFI155" s="16"/>
      <c r="DFJ155" s="16"/>
      <c r="DFK155" s="16"/>
      <c r="DFL155" s="16"/>
      <c r="DFM155" s="16"/>
      <c r="DFN155" s="16"/>
      <c r="DFO155" s="16"/>
      <c r="DFP155" s="16"/>
      <c r="DFQ155" s="16"/>
      <c r="DFR155" s="16"/>
      <c r="DFS155" s="16"/>
      <c r="DFT155" s="16"/>
      <c r="DFU155" s="16"/>
      <c r="DFV155" s="16"/>
      <c r="DFW155" s="16"/>
      <c r="DFX155" s="16"/>
      <c r="DFY155" s="16"/>
      <c r="DFZ155" s="16"/>
      <c r="DGA155" s="16"/>
      <c r="DGB155" s="16"/>
      <c r="DGC155" s="16"/>
      <c r="DGD155" s="16"/>
      <c r="DGE155" s="16"/>
      <c r="DGF155" s="16"/>
      <c r="DGG155" s="16"/>
      <c r="DGH155" s="16"/>
      <c r="DGI155" s="16"/>
      <c r="DGJ155" s="16"/>
      <c r="DGK155" s="16"/>
      <c r="DGL155" s="16"/>
      <c r="DGM155" s="16"/>
      <c r="DGN155" s="16"/>
      <c r="DGO155" s="16"/>
      <c r="DGP155" s="16"/>
      <c r="DGQ155" s="16"/>
      <c r="DGR155" s="16"/>
      <c r="DGS155" s="16"/>
      <c r="DGT155" s="16"/>
      <c r="DGU155" s="16"/>
      <c r="DGV155" s="16"/>
      <c r="DGW155" s="16"/>
      <c r="DGX155" s="16"/>
      <c r="DGY155" s="16"/>
      <c r="DGZ155" s="16"/>
      <c r="DHA155" s="16"/>
      <c r="DHB155" s="16"/>
      <c r="DHC155" s="16"/>
      <c r="DHD155" s="16"/>
      <c r="DHE155" s="16"/>
      <c r="DHF155" s="16"/>
      <c r="DHG155" s="16"/>
      <c r="DHH155" s="16"/>
      <c r="DHI155" s="16"/>
      <c r="DHJ155" s="16"/>
      <c r="DHK155" s="16"/>
      <c r="DHL155" s="16"/>
      <c r="DHM155" s="16"/>
      <c r="DHN155" s="16"/>
      <c r="DHO155" s="16"/>
      <c r="DHP155" s="16"/>
      <c r="DHQ155" s="16"/>
      <c r="DHR155" s="16"/>
      <c r="DHS155" s="16"/>
      <c r="DHT155" s="16"/>
      <c r="DHU155" s="16"/>
      <c r="DHV155" s="16"/>
      <c r="DHW155" s="16"/>
      <c r="DHX155" s="16"/>
      <c r="DHY155" s="16"/>
      <c r="DHZ155" s="16"/>
      <c r="DIA155" s="16"/>
      <c r="DIB155" s="16"/>
      <c r="DIC155" s="16"/>
      <c r="DID155" s="16"/>
      <c r="DIE155" s="16"/>
      <c r="DIF155" s="16"/>
      <c r="DIG155" s="16"/>
      <c r="DIH155" s="16"/>
      <c r="DII155" s="16"/>
      <c r="DIJ155" s="16"/>
      <c r="DIK155" s="16"/>
      <c r="DIL155" s="16"/>
      <c r="DIM155" s="16"/>
      <c r="DIN155" s="16"/>
      <c r="DIO155" s="16"/>
      <c r="DIP155" s="16"/>
      <c r="DIQ155" s="16"/>
      <c r="DIR155" s="16"/>
      <c r="DIS155" s="16"/>
      <c r="DIT155" s="16"/>
      <c r="DIU155" s="16"/>
      <c r="DIV155" s="16"/>
      <c r="DIW155" s="16"/>
      <c r="DIX155" s="16"/>
      <c r="DIY155" s="16"/>
      <c r="DIZ155" s="16"/>
      <c r="DJA155" s="16"/>
      <c r="DJB155" s="16"/>
      <c r="DJC155" s="16"/>
      <c r="DJD155" s="16"/>
      <c r="DJE155" s="16"/>
      <c r="DJF155" s="16"/>
      <c r="DJG155" s="16"/>
      <c r="DJH155" s="16"/>
      <c r="DJI155" s="16"/>
      <c r="DJJ155" s="16"/>
      <c r="DJK155" s="16"/>
      <c r="DJL155" s="16"/>
      <c r="DJM155" s="16"/>
      <c r="DJN155" s="16"/>
      <c r="DJO155" s="16"/>
      <c r="DJP155" s="16"/>
      <c r="DJQ155" s="16"/>
      <c r="DJR155" s="16"/>
      <c r="DJS155" s="16"/>
      <c r="DJT155" s="16"/>
      <c r="DJU155" s="16"/>
      <c r="DJV155" s="16"/>
      <c r="DJW155" s="16"/>
      <c r="DJX155" s="16"/>
      <c r="DJY155" s="16"/>
      <c r="DJZ155" s="16"/>
      <c r="DKA155" s="16"/>
      <c r="DKB155" s="16"/>
      <c r="DKC155" s="16"/>
      <c r="DKD155" s="16"/>
      <c r="DKE155" s="16"/>
      <c r="DKF155" s="16"/>
      <c r="DKG155" s="16"/>
      <c r="DKH155" s="16"/>
      <c r="DKI155" s="16"/>
      <c r="DKJ155" s="16"/>
      <c r="DKK155" s="16"/>
      <c r="DKL155" s="16"/>
      <c r="DKM155" s="16"/>
      <c r="DKN155" s="16"/>
      <c r="DKO155" s="16"/>
      <c r="DKP155" s="16"/>
      <c r="DKQ155" s="16"/>
      <c r="DKR155" s="16"/>
      <c r="DKS155" s="16"/>
      <c r="DKT155" s="16"/>
      <c r="DKU155" s="16"/>
      <c r="DKV155" s="16"/>
      <c r="DKW155" s="16"/>
      <c r="DKX155" s="16"/>
      <c r="DKY155" s="16"/>
      <c r="DKZ155" s="16"/>
      <c r="DLA155" s="16"/>
      <c r="DLB155" s="16"/>
      <c r="DLC155" s="16"/>
      <c r="DLD155" s="16"/>
      <c r="DLE155" s="16"/>
      <c r="DLF155" s="16"/>
      <c r="DLG155" s="16"/>
      <c r="DLH155" s="16"/>
      <c r="DLI155" s="16"/>
      <c r="DLJ155" s="16"/>
      <c r="DLK155" s="16"/>
      <c r="DLL155" s="16"/>
      <c r="DLM155" s="16"/>
      <c r="DLN155" s="16"/>
      <c r="DLO155" s="16"/>
      <c r="DLP155" s="16"/>
      <c r="DLQ155" s="16"/>
      <c r="DLR155" s="16"/>
      <c r="DLS155" s="16"/>
      <c r="DLT155" s="16"/>
      <c r="DLU155" s="16"/>
      <c r="DLV155" s="16"/>
      <c r="DLW155" s="16"/>
      <c r="DLX155" s="16"/>
      <c r="DLY155" s="16"/>
      <c r="DLZ155" s="16"/>
      <c r="DMA155" s="16"/>
      <c r="DMB155" s="16"/>
      <c r="DMC155" s="16"/>
      <c r="DMD155" s="16"/>
      <c r="DME155" s="16"/>
      <c r="DMF155" s="16"/>
      <c r="DMG155" s="16"/>
      <c r="DMH155" s="16"/>
      <c r="DMI155" s="16"/>
      <c r="DMJ155" s="16"/>
      <c r="DMK155" s="16"/>
      <c r="DML155" s="16"/>
      <c r="DMM155" s="16"/>
      <c r="DMN155" s="16"/>
      <c r="DMO155" s="16"/>
      <c r="DMP155" s="16"/>
      <c r="DMQ155" s="16"/>
      <c r="DMR155" s="16"/>
      <c r="DMS155" s="16"/>
      <c r="DMT155" s="16"/>
      <c r="DMU155" s="16"/>
      <c r="DMV155" s="16"/>
      <c r="DMW155" s="16"/>
      <c r="DMX155" s="16"/>
      <c r="DMY155" s="16"/>
      <c r="DMZ155" s="16"/>
      <c r="DNA155" s="16"/>
      <c r="DNB155" s="16"/>
      <c r="DNC155" s="16"/>
      <c r="DND155" s="16"/>
      <c r="DNE155" s="16"/>
      <c r="DNF155" s="16"/>
      <c r="DNG155" s="16"/>
      <c r="DNH155" s="16"/>
      <c r="DNI155" s="16"/>
      <c r="DNJ155" s="16"/>
      <c r="DNK155" s="16"/>
      <c r="DNL155" s="16"/>
      <c r="DNM155" s="16"/>
      <c r="DNN155" s="16"/>
      <c r="DNO155" s="16"/>
      <c r="DNP155" s="16"/>
      <c r="DNQ155" s="16"/>
      <c r="DNR155" s="16"/>
      <c r="DNS155" s="16"/>
      <c r="DNT155" s="16"/>
      <c r="DNU155" s="16"/>
      <c r="DNV155" s="16"/>
      <c r="DNW155" s="16"/>
      <c r="DNX155" s="16"/>
      <c r="DNY155" s="16"/>
      <c r="DNZ155" s="16"/>
      <c r="DOA155" s="16"/>
      <c r="DOB155" s="16"/>
      <c r="DOC155" s="16"/>
      <c r="DOD155" s="16"/>
      <c r="DOE155" s="16"/>
      <c r="DOF155" s="16"/>
      <c r="DOG155" s="16"/>
      <c r="DOH155" s="16"/>
      <c r="DOI155" s="16"/>
      <c r="DOJ155" s="16"/>
      <c r="DOK155" s="16"/>
      <c r="DOL155" s="16"/>
      <c r="DOM155" s="16"/>
      <c r="DON155" s="16"/>
      <c r="DOO155" s="16"/>
      <c r="DOP155" s="16"/>
      <c r="DOQ155" s="16"/>
      <c r="DOR155" s="16"/>
      <c r="DOS155" s="16"/>
      <c r="DOT155" s="16"/>
      <c r="DOU155" s="16"/>
      <c r="DOV155" s="16"/>
      <c r="DOW155" s="16"/>
      <c r="DOX155" s="16"/>
      <c r="DOY155" s="16"/>
      <c r="DOZ155" s="16"/>
      <c r="DPA155" s="16"/>
      <c r="DPB155" s="16"/>
      <c r="DPC155" s="16"/>
      <c r="DPD155" s="16"/>
      <c r="DPE155" s="16"/>
      <c r="DPF155" s="16"/>
      <c r="DPG155" s="16"/>
      <c r="DPH155" s="16"/>
      <c r="DPI155" s="16"/>
      <c r="DPJ155" s="16"/>
      <c r="DPK155" s="16"/>
      <c r="DPL155" s="16"/>
      <c r="DPM155" s="16"/>
      <c r="DPN155" s="16"/>
      <c r="DPO155" s="16"/>
      <c r="DPP155" s="16"/>
      <c r="DPQ155" s="16"/>
      <c r="DPR155" s="16"/>
      <c r="DPS155" s="16"/>
      <c r="DPT155" s="16"/>
      <c r="DPU155" s="16"/>
      <c r="DPV155" s="16"/>
      <c r="DPW155" s="16"/>
      <c r="DPX155" s="16"/>
      <c r="DPY155" s="16"/>
      <c r="DPZ155" s="16"/>
      <c r="DQA155" s="16"/>
      <c r="DQB155" s="16"/>
      <c r="DQC155" s="16"/>
      <c r="DQD155" s="16"/>
      <c r="DQE155" s="16"/>
      <c r="DQF155" s="16"/>
      <c r="DQG155" s="16"/>
      <c r="DQH155" s="16"/>
      <c r="DQI155" s="16"/>
      <c r="DQJ155" s="16"/>
      <c r="DQK155" s="16"/>
      <c r="DQL155" s="16"/>
      <c r="DQM155" s="16"/>
      <c r="DQN155" s="16"/>
      <c r="DQO155" s="16"/>
      <c r="DQP155" s="16"/>
      <c r="DQQ155" s="16"/>
      <c r="DQR155" s="16"/>
      <c r="DQS155" s="16"/>
      <c r="DQT155" s="16"/>
      <c r="DQU155" s="16"/>
      <c r="DQV155" s="16"/>
      <c r="DQW155" s="16"/>
      <c r="DQX155" s="16"/>
      <c r="DQY155" s="16"/>
      <c r="DQZ155" s="16"/>
      <c r="DRA155" s="16"/>
      <c r="DRB155" s="16"/>
      <c r="DRC155" s="16"/>
      <c r="DRD155" s="16"/>
      <c r="DRE155" s="16"/>
      <c r="DRF155" s="16"/>
      <c r="DRG155" s="16"/>
      <c r="DRH155" s="16"/>
      <c r="DRI155" s="16"/>
      <c r="DRJ155" s="16"/>
      <c r="DRK155" s="16"/>
      <c r="DRL155" s="16"/>
      <c r="DRM155" s="16"/>
      <c r="DRN155" s="16"/>
      <c r="DRO155" s="16"/>
      <c r="DRP155" s="16"/>
      <c r="DRQ155" s="16"/>
      <c r="DRR155" s="16"/>
      <c r="DRS155" s="16"/>
      <c r="DRT155" s="16"/>
      <c r="DRU155" s="16"/>
      <c r="DRV155" s="16"/>
      <c r="DRW155" s="16"/>
      <c r="DRX155" s="16"/>
      <c r="DRY155" s="16"/>
      <c r="DRZ155" s="16"/>
      <c r="DSA155" s="16"/>
      <c r="DSB155" s="16"/>
      <c r="DSC155" s="16"/>
      <c r="DSD155" s="16"/>
      <c r="DSE155" s="16"/>
      <c r="DSF155" s="16"/>
      <c r="DSG155" s="16"/>
      <c r="DSH155" s="16"/>
      <c r="DSI155" s="16"/>
      <c r="DSJ155" s="16"/>
      <c r="DSK155" s="16"/>
      <c r="DSL155" s="16"/>
      <c r="DSM155" s="16"/>
      <c r="DSN155" s="16"/>
      <c r="DSO155" s="16"/>
      <c r="DSP155" s="16"/>
      <c r="DSQ155" s="16"/>
      <c r="DSR155" s="16"/>
      <c r="DSS155" s="16"/>
      <c r="DST155" s="16"/>
      <c r="DSU155" s="16"/>
      <c r="DSV155" s="16"/>
      <c r="DSW155" s="16"/>
      <c r="DSX155" s="16"/>
      <c r="DSY155" s="16"/>
      <c r="DSZ155" s="16"/>
      <c r="DTA155" s="16"/>
      <c r="DTB155" s="16"/>
      <c r="DTC155" s="16"/>
      <c r="DTD155" s="16"/>
      <c r="DTE155" s="16"/>
      <c r="DTF155" s="16"/>
      <c r="DTG155" s="16"/>
      <c r="DTH155" s="16"/>
      <c r="DTI155" s="16"/>
      <c r="DTJ155" s="16"/>
      <c r="DTK155" s="16"/>
      <c r="DTL155" s="16"/>
      <c r="DTM155" s="16"/>
      <c r="DTN155" s="16"/>
      <c r="DTO155" s="16"/>
      <c r="DTP155" s="16"/>
      <c r="DTQ155" s="16"/>
      <c r="DTR155" s="16"/>
      <c r="DTS155" s="16"/>
      <c r="DTT155" s="16"/>
      <c r="DTU155" s="16"/>
      <c r="DTV155" s="16"/>
      <c r="DTW155" s="16"/>
      <c r="DTX155" s="16"/>
      <c r="DTY155" s="16"/>
      <c r="DTZ155" s="16"/>
      <c r="DUA155" s="16"/>
      <c r="DUB155" s="16"/>
      <c r="DUC155" s="16"/>
      <c r="DUD155" s="16"/>
      <c r="DUE155" s="16"/>
      <c r="DUF155" s="16"/>
      <c r="DUG155" s="16"/>
      <c r="DUH155" s="16"/>
      <c r="DUI155" s="16"/>
      <c r="DUJ155" s="16"/>
      <c r="DUK155" s="16"/>
      <c r="DUL155" s="16"/>
      <c r="DUM155" s="16"/>
      <c r="DUN155" s="16"/>
      <c r="DUO155" s="16"/>
      <c r="DUP155" s="16"/>
      <c r="DUQ155" s="16"/>
      <c r="DUR155" s="16"/>
      <c r="DUS155" s="16"/>
      <c r="DUT155" s="16"/>
      <c r="DUU155" s="16"/>
      <c r="DUV155" s="16"/>
      <c r="DUW155" s="16"/>
      <c r="DUX155" s="16"/>
      <c r="DUY155" s="16"/>
      <c r="DUZ155" s="16"/>
      <c r="DVA155" s="16"/>
      <c r="DVB155" s="16"/>
      <c r="DVC155" s="16"/>
      <c r="DVD155" s="16"/>
      <c r="DVE155" s="16"/>
      <c r="DVF155" s="16"/>
      <c r="DVG155" s="16"/>
      <c r="DVH155" s="16"/>
      <c r="DVI155" s="16"/>
      <c r="DVJ155" s="16"/>
      <c r="DVK155" s="16"/>
      <c r="DVL155" s="16"/>
      <c r="DVM155" s="16"/>
      <c r="DVN155" s="16"/>
      <c r="DVO155" s="16"/>
      <c r="DVP155" s="16"/>
      <c r="DVQ155" s="16"/>
      <c r="DVR155" s="16"/>
      <c r="DVS155" s="16"/>
      <c r="DVT155" s="16"/>
      <c r="DVU155" s="16"/>
      <c r="DVV155" s="16"/>
      <c r="DVW155" s="16"/>
      <c r="DVX155" s="16"/>
      <c r="DVY155" s="16"/>
      <c r="DVZ155" s="16"/>
      <c r="DWA155" s="16"/>
      <c r="DWB155" s="16"/>
      <c r="DWC155" s="16"/>
      <c r="DWD155" s="16"/>
      <c r="DWE155" s="16"/>
      <c r="DWF155" s="16"/>
      <c r="DWG155" s="16"/>
      <c r="DWH155" s="16"/>
      <c r="DWI155" s="16"/>
      <c r="DWJ155" s="16"/>
      <c r="DWK155" s="16"/>
      <c r="DWL155" s="16"/>
      <c r="DWM155" s="16"/>
      <c r="DWN155" s="16"/>
      <c r="DWO155" s="16"/>
      <c r="DWP155" s="16"/>
      <c r="DWQ155" s="16"/>
      <c r="DWR155" s="16"/>
      <c r="DWS155" s="16"/>
      <c r="DWT155" s="16"/>
      <c r="DWU155" s="16"/>
      <c r="DWV155" s="16"/>
      <c r="DWW155" s="16"/>
      <c r="DWX155" s="16"/>
      <c r="DWY155" s="16"/>
      <c r="DWZ155" s="16"/>
      <c r="DXA155" s="16"/>
      <c r="DXB155" s="16"/>
      <c r="DXC155" s="16"/>
      <c r="DXD155" s="16"/>
      <c r="DXE155" s="16"/>
      <c r="DXF155" s="16"/>
      <c r="DXG155" s="16"/>
      <c r="DXH155" s="16"/>
      <c r="DXI155" s="16"/>
      <c r="DXJ155" s="16"/>
      <c r="DXK155" s="16"/>
      <c r="DXL155" s="16"/>
      <c r="DXM155" s="16"/>
      <c r="DXN155" s="16"/>
      <c r="DXO155" s="16"/>
      <c r="DXP155" s="16"/>
      <c r="DXQ155" s="16"/>
      <c r="DXR155" s="16"/>
      <c r="DXS155" s="16"/>
      <c r="DXT155" s="16"/>
      <c r="DXU155" s="16"/>
      <c r="DXV155" s="16"/>
      <c r="DXW155" s="16"/>
      <c r="DXX155" s="16"/>
      <c r="DXY155" s="16"/>
      <c r="DXZ155" s="16"/>
      <c r="DYA155" s="16"/>
      <c r="DYB155" s="16"/>
      <c r="DYC155" s="16"/>
      <c r="DYD155" s="16"/>
      <c r="DYE155" s="16"/>
      <c r="DYF155" s="16"/>
      <c r="DYG155" s="16"/>
      <c r="DYH155" s="16"/>
      <c r="DYI155" s="16"/>
      <c r="DYJ155" s="16"/>
      <c r="DYK155" s="16"/>
      <c r="DYL155" s="16"/>
      <c r="DYM155" s="16"/>
      <c r="DYN155" s="16"/>
      <c r="DYO155" s="16"/>
      <c r="DYP155" s="16"/>
      <c r="DYQ155" s="16"/>
      <c r="DYR155" s="16"/>
      <c r="DYS155" s="16"/>
      <c r="DYT155" s="16"/>
      <c r="DYU155" s="16"/>
      <c r="DYV155" s="16"/>
      <c r="DYW155" s="16"/>
      <c r="DYX155" s="16"/>
      <c r="DYY155" s="16"/>
      <c r="DYZ155" s="16"/>
      <c r="DZA155" s="16"/>
      <c r="DZB155" s="16"/>
      <c r="DZC155" s="16"/>
      <c r="DZD155" s="16"/>
      <c r="DZE155" s="16"/>
      <c r="DZF155" s="16"/>
      <c r="DZG155" s="16"/>
      <c r="DZH155" s="16"/>
      <c r="DZI155" s="16"/>
      <c r="DZJ155" s="16"/>
      <c r="DZK155" s="16"/>
      <c r="DZL155" s="16"/>
      <c r="DZM155" s="16"/>
      <c r="DZN155" s="16"/>
      <c r="DZO155" s="16"/>
      <c r="DZP155" s="16"/>
      <c r="DZQ155" s="16"/>
      <c r="DZR155" s="16"/>
      <c r="DZS155" s="16"/>
      <c r="DZT155" s="16"/>
      <c r="DZU155" s="16"/>
      <c r="DZV155" s="16"/>
      <c r="DZW155" s="16"/>
      <c r="DZX155" s="16"/>
      <c r="DZY155" s="16"/>
      <c r="DZZ155" s="16"/>
      <c r="EAA155" s="16"/>
      <c r="EAB155" s="16"/>
      <c r="EAC155" s="16"/>
      <c r="EAD155" s="16"/>
      <c r="EAE155" s="16"/>
      <c r="EAF155" s="16"/>
      <c r="EAG155" s="16"/>
      <c r="EAH155" s="16"/>
      <c r="EAI155" s="16"/>
      <c r="EAJ155" s="16"/>
      <c r="EAK155" s="16"/>
      <c r="EAL155" s="16"/>
      <c r="EAM155" s="16"/>
      <c r="EAN155" s="16"/>
      <c r="EAO155" s="16"/>
      <c r="EAP155" s="16"/>
      <c r="EAQ155" s="16"/>
      <c r="EAR155" s="16"/>
      <c r="EAS155" s="16"/>
      <c r="EAT155" s="16"/>
      <c r="EAU155" s="16"/>
      <c r="EAV155" s="16"/>
      <c r="EAW155" s="16"/>
      <c r="EAX155" s="16"/>
      <c r="EAY155" s="16"/>
      <c r="EAZ155" s="16"/>
      <c r="EBA155" s="16"/>
      <c r="EBB155" s="16"/>
      <c r="EBC155" s="16"/>
      <c r="EBD155" s="16"/>
      <c r="EBE155" s="16"/>
      <c r="EBF155" s="16"/>
      <c r="EBG155" s="16"/>
      <c r="EBH155" s="16"/>
      <c r="EBI155" s="16"/>
      <c r="EBJ155" s="16"/>
      <c r="EBK155" s="16"/>
      <c r="EBL155" s="16"/>
      <c r="EBM155" s="16"/>
      <c r="EBN155" s="16"/>
      <c r="EBO155" s="16"/>
      <c r="EBP155" s="16"/>
      <c r="EBQ155" s="16"/>
      <c r="EBR155" s="16"/>
      <c r="EBS155" s="16"/>
      <c r="EBT155" s="16"/>
      <c r="EBU155" s="16"/>
      <c r="EBV155" s="16"/>
      <c r="EBW155" s="16"/>
      <c r="EBX155" s="16"/>
      <c r="EBY155" s="16"/>
      <c r="EBZ155" s="16"/>
      <c r="ECA155" s="16"/>
      <c r="ECB155" s="16"/>
      <c r="ECC155" s="16"/>
      <c r="ECD155" s="16"/>
      <c r="ECE155" s="16"/>
      <c r="ECF155" s="16"/>
      <c r="ECG155" s="16"/>
      <c r="ECH155" s="16"/>
      <c r="ECI155" s="16"/>
      <c r="ECJ155" s="16"/>
      <c r="ECK155" s="16"/>
      <c r="ECL155" s="16"/>
      <c r="ECM155" s="16"/>
      <c r="ECN155" s="16"/>
      <c r="ECO155" s="16"/>
      <c r="ECP155" s="16"/>
      <c r="ECQ155" s="16"/>
      <c r="ECR155" s="16"/>
      <c r="ECS155" s="16"/>
      <c r="ECT155" s="16"/>
      <c r="ECU155" s="16"/>
      <c r="ECV155" s="16"/>
      <c r="ECW155" s="16"/>
      <c r="ECX155" s="16"/>
      <c r="ECY155" s="16"/>
      <c r="ECZ155" s="16"/>
      <c r="EDA155" s="16"/>
      <c r="EDB155" s="16"/>
      <c r="EDC155" s="16"/>
      <c r="EDD155" s="16"/>
      <c r="EDE155" s="16"/>
      <c r="EDF155" s="16"/>
      <c r="EDG155" s="16"/>
      <c r="EDH155" s="16"/>
      <c r="EDI155" s="16"/>
      <c r="EDJ155" s="16"/>
      <c r="EDK155" s="16"/>
      <c r="EDL155" s="16"/>
      <c r="EDM155" s="16"/>
      <c r="EDN155" s="16"/>
      <c r="EDO155" s="16"/>
      <c r="EDP155" s="16"/>
      <c r="EDQ155" s="16"/>
      <c r="EDR155" s="16"/>
      <c r="EDS155" s="16"/>
      <c r="EDT155" s="16"/>
      <c r="EDU155" s="16"/>
      <c r="EDV155" s="16"/>
      <c r="EDW155" s="16"/>
      <c r="EDX155" s="16"/>
      <c r="EDY155" s="16"/>
      <c r="EDZ155" s="16"/>
      <c r="EEA155" s="16"/>
      <c r="EEB155" s="16"/>
      <c r="EEC155" s="16"/>
      <c r="EED155" s="16"/>
      <c r="EEE155" s="16"/>
      <c r="EEF155" s="16"/>
      <c r="EEG155" s="16"/>
      <c r="EEH155" s="16"/>
      <c r="EEI155" s="16"/>
      <c r="EEJ155" s="16"/>
      <c r="EEK155" s="16"/>
      <c r="EEL155" s="16"/>
      <c r="EEM155" s="16"/>
      <c r="EEN155" s="16"/>
      <c r="EEO155" s="16"/>
      <c r="EEP155" s="16"/>
      <c r="EEQ155" s="16"/>
      <c r="EER155" s="16"/>
      <c r="EES155" s="16"/>
      <c r="EET155" s="16"/>
      <c r="EEU155" s="16"/>
      <c r="EEV155" s="16"/>
      <c r="EEW155" s="16"/>
      <c r="EEX155" s="16"/>
      <c r="EEY155" s="16"/>
      <c r="EEZ155" s="16"/>
      <c r="EFA155" s="16"/>
      <c r="EFB155" s="16"/>
      <c r="EFC155" s="16"/>
      <c r="EFD155" s="16"/>
      <c r="EFE155" s="16"/>
      <c r="EFF155" s="16"/>
      <c r="EFG155" s="16"/>
      <c r="EFH155" s="16"/>
      <c r="EFI155" s="16"/>
      <c r="EFJ155" s="16"/>
      <c r="EFK155" s="16"/>
      <c r="EFL155" s="16"/>
      <c r="EFM155" s="16"/>
      <c r="EFN155" s="16"/>
      <c r="EFO155" s="16"/>
      <c r="EFP155" s="16"/>
      <c r="EFQ155" s="16"/>
      <c r="EFR155" s="16"/>
      <c r="EFS155" s="16"/>
      <c r="EFT155" s="16"/>
      <c r="EFU155" s="16"/>
      <c r="EFV155" s="16"/>
      <c r="EFW155" s="16"/>
      <c r="EFX155" s="16"/>
      <c r="EFY155" s="16"/>
      <c r="EFZ155" s="16"/>
      <c r="EGA155" s="16"/>
      <c r="EGB155" s="16"/>
      <c r="EGC155" s="16"/>
      <c r="EGD155" s="16"/>
      <c r="EGE155" s="16"/>
      <c r="EGF155" s="16"/>
      <c r="EGG155" s="16"/>
      <c r="EGH155" s="16"/>
      <c r="EGI155" s="16"/>
      <c r="EGJ155" s="16"/>
      <c r="EGK155" s="16"/>
      <c r="EGL155" s="16"/>
      <c r="EGM155" s="16"/>
      <c r="EGN155" s="16"/>
      <c r="EGO155" s="16"/>
      <c r="EGP155" s="16"/>
      <c r="EGQ155" s="16"/>
      <c r="EGR155" s="16"/>
      <c r="EGS155" s="16"/>
      <c r="EGT155" s="16"/>
      <c r="EGU155" s="16"/>
      <c r="EGV155" s="16"/>
      <c r="EGW155" s="16"/>
      <c r="EGX155" s="16"/>
      <c r="EGY155" s="16"/>
      <c r="EGZ155" s="16"/>
      <c r="EHA155" s="16"/>
      <c r="EHB155" s="16"/>
      <c r="EHC155" s="16"/>
      <c r="EHD155" s="16"/>
      <c r="EHE155" s="16"/>
      <c r="EHF155" s="16"/>
      <c r="EHG155" s="16"/>
      <c r="EHH155" s="16"/>
      <c r="EHI155" s="16"/>
      <c r="EHJ155" s="16"/>
      <c r="EHK155" s="16"/>
      <c r="EHL155" s="16"/>
      <c r="EHM155" s="16"/>
      <c r="EHN155" s="16"/>
      <c r="EHO155" s="16"/>
      <c r="EHP155" s="16"/>
      <c r="EHQ155" s="16"/>
      <c r="EHR155" s="16"/>
      <c r="EHS155" s="16"/>
      <c r="EHT155" s="16"/>
      <c r="EHU155" s="16"/>
      <c r="EHV155" s="16"/>
      <c r="EHW155" s="16"/>
      <c r="EHX155" s="16"/>
      <c r="EHY155" s="16"/>
      <c r="EHZ155" s="16"/>
      <c r="EIA155" s="16"/>
      <c r="EIB155" s="16"/>
      <c r="EIC155" s="16"/>
      <c r="EID155" s="16"/>
      <c r="EIE155" s="16"/>
      <c r="EIF155" s="16"/>
      <c r="EIG155" s="16"/>
      <c r="EIH155" s="16"/>
      <c r="EII155" s="16"/>
      <c r="EIJ155" s="16"/>
      <c r="EIK155" s="16"/>
      <c r="EIL155" s="16"/>
      <c r="EIM155" s="16"/>
      <c r="EIN155" s="16"/>
      <c r="EIO155" s="16"/>
      <c r="EIP155" s="16"/>
      <c r="EIQ155" s="16"/>
      <c r="EIR155" s="16"/>
      <c r="EIS155" s="16"/>
      <c r="EIT155" s="16"/>
      <c r="EIU155" s="16"/>
      <c r="EIV155" s="16"/>
      <c r="EIW155" s="16"/>
      <c r="EIX155" s="16"/>
      <c r="EIY155" s="16"/>
      <c r="EIZ155" s="16"/>
      <c r="EJA155" s="16"/>
      <c r="EJB155" s="16"/>
      <c r="EJC155" s="16"/>
      <c r="EJD155" s="16"/>
      <c r="EJE155" s="16"/>
      <c r="EJF155" s="16"/>
      <c r="EJG155" s="16"/>
      <c r="EJH155" s="16"/>
      <c r="EJI155" s="16"/>
      <c r="EJJ155" s="16"/>
      <c r="EJK155" s="16"/>
      <c r="EJL155" s="16"/>
      <c r="EJM155" s="16"/>
      <c r="EJN155" s="16"/>
      <c r="EJO155" s="16"/>
      <c r="EJP155" s="16"/>
      <c r="EJQ155" s="16"/>
      <c r="EJR155" s="16"/>
      <c r="EJS155" s="16"/>
      <c r="EJT155" s="16"/>
      <c r="EJU155" s="16"/>
      <c r="EJV155" s="16"/>
      <c r="EJW155" s="16"/>
      <c r="EJX155" s="16"/>
      <c r="EJY155" s="16"/>
      <c r="EJZ155" s="16"/>
      <c r="EKA155" s="16"/>
      <c r="EKB155" s="16"/>
      <c r="EKC155" s="16"/>
      <c r="EKD155" s="16"/>
      <c r="EKE155" s="16"/>
      <c r="EKF155" s="16"/>
      <c r="EKG155" s="16"/>
      <c r="EKH155" s="16"/>
      <c r="EKI155" s="16"/>
      <c r="EKJ155" s="16"/>
      <c r="EKK155" s="16"/>
      <c r="EKL155" s="16"/>
      <c r="EKM155" s="16"/>
      <c r="EKN155" s="16"/>
      <c r="EKO155" s="16"/>
      <c r="EKP155" s="16"/>
      <c r="EKQ155" s="16"/>
      <c r="EKR155" s="16"/>
      <c r="EKS155" s="16"/>
      <c r="EKT155" s="16"/>
      <c r="EKU155" s="16"/>
      <c r="EKV155" s="16"/>
      <c r="EKW155" s="16"/>
      <c r="EKX155" s="16"/>
      <c r="EKY155" s="16"/>
      <c r="EKZ155" s="16"/>
      <c r="ELA155" s="16"/>
      <c r="ELB155" s="16"/>
      <c r="ELC155" s="16"/>
      <c r="ELD155" s="16"/>
      <c r="ELE155" s="16"/>
      <c r="ELF155" s="16"/>
      <c r="ELG155" s="16"/>
      <c r="ELH155" s="16"/>
      <c r="ELI155" s="16"/>
      <c r="ELJ155" s="16"/>
      <c r="ELK155" s="16"/>
      <c r="ELL155" s="16"/>
      <c r="ELM155" s="16"/>
      <c r="ELN155" s="16"/>
      <c r="ELO155" s="16"/>
      <c r="ELP155" s="16"/>
      <c r="ELQ155" s="16"/>
      <c r="ELR155" s="16"/>
      <c r="ELS155" s="16"/>
      <c r="ELT155" s="16"/>
      <c r="ELU155" s="16"/>
      <c r="ELV155" s="16"/>
      <c r="ELW155" s="16"/>
      <c r="ELX155" s="16"/>
      <c r="ELY155" s="16"/>
      <c r="ELZ155" s="16"/>
      <c r="EMA155" s="16"/>
      <c r="EMB155" s="16"/>
      <c r="EMC155" s="16"/>
      <c r="EMD155" s="16"/>
      <c r="EME155" s="16"/>
      <c r="EMF155" s="16"/>
      <c r="EMG155" s="16"/>
      <c r="EMH155" s="16"/>
      <c r="EMI155" s="16"/>
      <c r="EMJ155" s="16"/>
      <c r="EMK155" s="16"/>
      <c r="EML155" s="16"/>
      <c r="EMM155" s="16"/>
      <c r="EMN155" s="16"/>
      <c r="EMO155" s="16"/>
      <c r="EMP155" s="16"/>
      <c r="EMQ155" s="16"/>
      <c r="EMR155" s="16"/>
      <c r="EMS155" s="16"/>
      <c r="EMT155" s="16"/>
      <c r="EMU155" s="16"/>
      <c r="EMV155" s="16"/>
      <c r="EMW155" s="16"/>
      <c r="EMX155" s="16"/>
      <c r="EMY155" s="16"/>
      <c r="EMZ155" s="16"/>
      <c r="ENA155" s="16"/>
      <c r="ENB155" s="16"/>
      <c r="ENC155" s="16"/>
      <c r="END155" s="16"/>
      <c r="ENE155" s="16"/>
      <c r="ENF155" s="16"/>
      <c r="ENG155" s="16"/>
      <c r="ENH155" s="16"/>
      <c r="ENI155" s="16"/>
      <c r="ENJ155" s="16"/>
      <c r="ENK155" s="16"/>
      <c r="ENL155" s="16"/>
      <c r="ENM155" s="16"/>
      <c r="ENN155" s="16"/>
      <c r="ENO155" s="16"/>
      <c r="ENP155" s="16"/>
      <c r="ENQ155" s="16"/>
      <c r="ENR155" s="16"/>
      <c r="ENS155" s="16"/>
      <c r="ENT155" s="16"/>
      <c r="ENU155" s="16"/>
      <c r="ENV155" s="16"/>
      <c r="ENW155" s="16"/>
      <c r="ENX155" s="16"/>
      <c r="ENY155" s="16"/>
      <c r="ENZ155" s="16"/>
      <c r="EOA155" s="16"/>
      <c r="EOB155" s="16"/>
      <c r="EOC155" s="16"/>
      <c r="EOD155" s="16"/>
      <c r="EOE155" s="16"/>
      <c r="EOF155" s="16"/>
      <c r="EOG155" s="16"/>
      <c r="EOH155" s="16"/>
      <c r="EOI155" s="16"/>
      <c r="EOJ155" s="16"/>
      <c r="EOK155" s="16"/>
      <c r="EOL155" s="16"/>
      <c r="EOM155" s="16"/>
      <c r="EON155" s="16"/>
      <c r="EOO155" s="16"/>
      <c r="EOP155" s="16"/>
      <c r="EOQ155" s="16"/>
      <c r="EOR155" s="16"/>
      <c r="EOS155" s="16"/>
      <c r="EOT155" s="16"/>
      <c r="EOU155" s="16"/>
      <c r="EOV155" s="16"/>
      <c r="EOW155" s="16"/>
      <c r="EOX155" s="16"/>
      <c r="EOY155" s="16"/>
      <c r="EOZ155" s="16"/>
      <c r="EPA155" s="16"/>
      <c r="EPB155" s="16"/>
      <c r="EPC155" s="16"/>
      <c r="EPD155" s="16"/>
      <c r="EPE155" s="16"/>
      <c r="EPF155" s="16"/>
      <c r="EPG155" s="16"/>
      <c r="EPH155" s="16"/>
      <c r="EPI155" s="16"/>
      <c r="EPJ155" s="16"/>
      <c r="EPK155" s="16"/>
      <c r="EPL155" s="16"/>
      <c r="EPM155" s="16"/>
      <c r="EPN155" s="16"/>
      <c r="EPO155" s="16"/>
      <c r="EPP155" s="16"/>
      <c r="EPQ155" s="16"/>
      <c r="EPR155" s="16"/>
      <c r="EPS155" s="16"/>
      <c r="EPT155" s="16"/>
      <c r="EPU155" s="16"/>
      <c r="EPV155" s="16"/>
      <c r="EPW155" s="16"/>
      <c r="EPX155" s="16"/>
      <c r="EPY155" s="16"/>
      <c r="EPZ155" s="16"/>
      <c r="EQA155" s="16"/>
      <c r="EQB155" s="16"/>
      <c r="EQC155" s="16"/>
      <c r="EQD155" s="16"/>
      <c r="EQE155" s="16"/>
      <c r="EQF155" s="16"/>
      <c r="EQG155" s="16"/>
      <c r="EQH155" s="16"/>
      <c r="EQI155" s="16"/>
      <c r="EQJ155" s="16"/>
      <c r="EQK155" s="16"/>
      <c r="EQL155" s="16"/>
      <c r="EQM155" s="16"/>
      <c r="EQN155" s="16"/>
      <c r="EQO155" s="16"/>
      <c r="EQP155" s="16"/>
      <c r="EQQ155" s="16"/>
      <c r="EQR155" s="16"/>
      <c r="EQS155" s="16"/>
      <c r="EQT155" s="16"/>
      <c r="EQU155" s="16"/>
      <c r="EQV155" s="16"/>
      <c r="EQW155" s="16"/>
      <c r="EQX155" s="16"/>
      <c r="EQY155" s="16"/>
      <c r="EQZ155" s="16"/>
      <c r="ERA155" s="16"/>
      <c r="ERB155" s="16"/>
      <c r="ERC155" s="16"/>
      <c r="ERD155" s="16"/>
      <c r="ERE155" s="16"/>
      <c r="ERF155" s="16"/>
      <c r="ERG155" s="16"/>
      <c r="ERH155" s="16"/>
      <c r="ERI155" s="16"/>
      <c r="ERJ155" s="16"/>
      <c r="ERK155" s="16"/>
      <c r="ERL155" s="16"/>
      <c r="ERM155" s="16"/>
      <c r="ERN155" s="16"/>
      <c r="ERO155" s="16"/>
      <c r="ERP155" s="16"/>
      <c r="ERQ155" s="16"/>
      <c r="ERR155" s="16"/>
      <c r="ERS155" s="16"/>
      <c r="ERT155" s="16"/>
      <c r="ERU155" s="16"/>
      <c r="ERV155" s="16"/>
      <c r="ERW155" s="16"/>
      <c r="ERX155" s="16"/>
      <c r="ERY155" s="16"/>
      <c r="ERZ155" s="16"/>
      <c r="ESA155" s="16"/>
      <c r="ESB155" s="16"/>
      <c r="ESC155" s="16"/>
      <c r="ESD155" s="16"/>
      <c r="ESE155" s="16"/>
      <c r="ESF155" s="16"/>
      <c r="ESG155" s="16"/>
      <c r="ESH155" s="16"/>
      <c r="ESI155" s="16"/>
      <c r="ESJ155" s="16"/>
      <c r="ESK155" s="16"/>
      <c r="ESL155" s="16"/>
      <c r="ESM155" s="16"/>
      <c r="ESN155" s="16"/>
      <c r="ESO155" s="16"/>
      <c r="ESP155" s="16"/>
      <c r="ESQ155" s="16"/>
      <c r="ESR155" s="16"/>
      <c r="ESS155" s="16"/>
      <c r="EST155" s="16"/>
      <c r="ESU155" s="16"/>
      <c r="ESV155" s="16"/>
      <c r="ESW155" s="16"/>
      <c r="ESX155" s="16"/>
      <c r="ESY155" s="16"/>
      <c r="ESZ155" s="16"/>
      <c r="ETA155" s="16"/>
      <c r="ETB155" s="16"/>
      <c r="ETC155" s="16"/>
      <c r="ETD155" s="16"/>
      <c r="ETE155" s="16"/>
      <c r="ETF155" s="16"/>
      <c r="ETG155" s="16"/>
      <c r="ETH155" s="16"/>
      <c r="ETI155" s="16"/>
      <c r="ETJ155" s="16"/>
      <c r="ETK155" s="16"/>
      <c r="ETL155" s="16"/>
      <c r="ETM155" s="16"/>
      <c r="ETN155" s="16"/>
      <c r="ETO155" s="16"/>
      <c r="ETP155" s="16"/>
      <c r="ETQ155" s="16"/>
      <c r="ETR155" s="16"/>
      <c r="ETS155" s="16"/>
      <c r="ETT155" s="16"/>
      <c r="ETU155" s="16"/>
      <c r="ETV155" s="16"/>
      <c r="ETW155" s="16"/>
      <c r="ETX155" s="16"/>
      <c r="ETY155" s="16"/>
      <c r="ETZ155" s="16"/>
      <c r="EUA155" s="16"/>
      <c r="EUB155" s="16"/>
      <c r="EUC155" s="16"/>
      <c r="EUD155" s="16"/>
      <c r="EUE155" s="16"/>
      <c r="EUF155" s="16"/>
      <c r="EUG155" s="16"/>
      <c r="EUH155" s="16"/>
      <c r="EUI155" s="16"/>
      <c r="EUJ155" s="16"/>
      <c r="EUK155" s="16"/>
      <c r="EUL155" s="16"/>
      <c r="EUM155" s="16"/>
      <c r="EUN155" s="16"/>
      <c r="EUO155" s="16"/>
      <c r="EUP155" s="16"/>
      <c r="EUQ155" s="16"/>
      <c r="EUR155" s="16"/>
      <c r="EUS155" s="16"/>
      <c r="EUT155" s="16"/>
      <c r="EUU155" s="16"/>
      <c r="EUV155" s="16"/>
      <c r="EUW155" s="16"/>
      <c r="EUX155" s="16"/>
      <c r="EUY155" s="16"/>
      <c r="EUZ155" s="16"/>
      <c r="EVA155" s="16"/>
      <c r="EVB155" s="16"/>
      <c r="EVC155" s="16"/>
      <c r="EVD155" s="16"/>
      <c r="EVE155" s="16"/>
      <c r="EVF155" s="16"/>
      <c r="EVG155" s="16"/>
      <c r="EVH155" s="16"/>
      <c r="EVI155" s="16"/>
      <c r="EVJ155" s="16"/>
      <c r="EVK155" s="16"/>
      <c r="EVL155" s="16"/>
      <c r="EVM155" s="16"/>
      <c r="EVN155" s="16"/>
      <c r="EVO155" s="16"/>
      <c r="EVP155" s="16"/>
      <c r="EVQ155" s="16"/>
      <c r="EVR155" s="16"/>
      <c r="EVS155" s="16"/>
      <c r="EVT155" s="16"/>
      <c r="EVU155" s="16"/>
      <c r="EVV155" s="16"/>
      <c r="EVW155" s="16"/>
      <c r="EVX155" s="16"/>
      <c r="EVY155" s="16"/>
      <c r="EVZ155" s="16"/>
      <c r="EWA155" s="16"/>
      <c r="EWB155" s="16"/>
      <c r="EWC155" s="16"/>
      <c r="EWD155" s="16"/>
      <c r="EWE155" s="16"/>
      <c r="EWF155" s="16"/>
      <c r="EWG155" s="16"/>
      <c r="EWH155" s="16"/>
      <c r="EWI155" s="16"/>
      <c r="EWJ155" s="16"/>
      <c r="EWK155" s="16"/>
      <c r="EWL155" s="16"/>
      <c r="EWM155" s="16"/>
      <c r="EWN155" s="16"/>
      <c r="EWO155" s="16"/>
      <c r="EWP155" s="16"/>
      <c r="EWQ155" s="16"/>
      <c r="EWR155" s="16"/>
      <c r="EWS155" s="16"/>
      <c r="EWT155" s="16"/>
      <c r="EWU155" s="16"/>
      <c r="EWV155" s="16"/>
      <c r="EWW155" s="16"/>
      <c r="EWX155" s="16"/>
      <c r="EWY155" s="16"/>
      <c r="EWZ155" s="16"/>
      <c r="EXA155" s="16"/>
      <c r="EXB155" s="16"/>
      <c r="EXC155" s="16"/>
      <c r="EXD155" s="16"/>
      <c r="EXE155" s="16"/>
      <c r="EXF155" s="16"/>
      <c r="EXG155" s="16"/>
      <c r="EXH155" s="16"/>
      <c r="EXI155" s="16"/>
      <c r="EXJ155" s="16"/>
      <c r="EXK155" s="16"/>
      <c r="EXL155" s="16"/>
      <c r="EXM155" s="16"/>
      <c r="EXN155" s="16"/>
      <c r="EXO155" s="16"/>
      <c r="EXP155" s="16"/>
      <c r="EXQ155" s="16"/>
      <c r="EXR155" s="16"/>
      <c r="EXS155" s="16"/>
      <c r="EXT155" s="16"/>
      <c r="EXU155" s="16"/>
      <c r="EXV155" s="16"/>
      <c r="EXW155" s="16"/>
      <c r="EXX155" s="16"/>
      <c r="EXY155" s="16"/>
      <c r="EXZ155" s="16"/>
      <c r="EYA155" s="16"/>
      <c r="EYB155" s="16"/>
      <c r="EYC155" s="16"/>
      <c r="EYD155" s="16"/>
      <c r="EYE155" s="16"/>
      <c r="EYF155" s="16"/>
      <c r="EYG155" s="16"/>
      <c r="EYH155" s="16"/>
      <c r="EYI155" s="16"/>
      <c r="EYJ155" s="16"/>
      <c r="EYK155" s="16"/>
      <c r="EYL155" s="16"/>
      <c r="EYM155" s="16"/>
      <c r="EYN155" s="16"/>
      <c r="EYO155" s="16"/>
      <c r="EYP155" s="16"/>
      <c r="EYQ155" s="16"/>
      <c r="EYR155" s="16"/>
      <c r="EYS155" s="16"/>
      <c r="EYT155" s="16"/>
      <c r="EYU155" s="16"/>
      <c r="EYV155" s="16"/>
      <c r="EYW155" s="16"/>
      <c r="EYX155" s="16"/>
      <c r="EYY155" s="16"/>
      <c r="EYZ155" s="16"/>
      <c r="EZA155" s="16"/>
      <c r="EZB155" s="16"/>
      <c r="EZC155" s="16"/>
      <c r="EZD155" s="16"/>
      <c r="EZE155" s="16"/>
      <c r="EZF155" s="16"/>
      <c r="EZG155" s="16"/>
      <c r="EZH155" s="16"/>
      <c r="EZI155" s="16"/>
      <c r="EZJ155" s="16"/>
      <c r="EZK155" s="16"/>
      <c r="EZL155" s="16"/>
      <c r="EZM155" s="16"/>
      <c r="EZN155" s="16"/>
      <c r="EZO155" s="16"/>
      <c r="EZP155" s="16"/>
      <c r="EZQ155" s="16"/>
      <c r="EZR155" s="16"/>
      <c r="EZS155" s="16"/>
      <c r="EZT155" s="16"/>
      <c r="EZU155" s="16"/>
      <c r="EZV155" s="16"/>
      <c r="EZW155" s="16"/>
      <c r="EZX155" s="16"/>
      <c r="EZY155" s="16"/>
      <c r="EZZ155" s="16"/>
      <c r="FAA155" s="16"/>
      <c r="FAB155" s="16"/>
      <c r="FAC155" s="16"/>
      <c r="FAD155" s="16"/>
      <c r="FAE155" s="16"/>
      <c r="FAF155" s="16"/>
      <c r="FAG155" s="16"/>
      <c r="FAH155" s="16"/>
      <c r="FAI155" s="16"/>
      <c r="FAJ155" s="16"/>
      <c r="FAK155" s="16"/>
      <c r="FAL155" s="16"/>
      <c r="FAM155" s="16"/>
      <c r="FAN155" s="16"/>
      <c r="FAO155" s="16"/>
      <c r="FAP155" s="16"/>
      <c r="FAQ155" s="16"/>
      <c r="FAR155" s="16"/>
      <c r="FAS155" s="16"/>
      <c r="FAT155" s="16"/>
      <c r="FAU155" s="16"/>
      <c r="FAV155" s="16"/>
      <c r="FAW155" s="16"/>
      <c r="FAX155" s="16"/>
      <c r="FAY155" s="16"/>
      <c r="FAZ155" s="16"/>
      <c r="FBA155" s="16"/>
      <c r="FBB155" s="16"/>
      <c r="FBC155" s="16"/>
      <c r="FBD155" s="16"/>
      <c r="FBE155" s="16"/>
      <c r="FBF155" s="16"/>
      <c r="FBG155" s="16"/>
      <c r="FBH155" s="16"/>
      <c r="FBI155" s="16"/>
      <c r="FBJ155" s="16"/>
      <c r="FBK155" s="16"/>
      <c r="FBL155" s="16"/>
      <c r="FBM155" s="16"/>
      <c r="FBN155" s="16"/>
      <c r="FBO155" s="16"/>
      <c r="FBP155" s="16"/>
      <c r="FBQ155" s="16"/>
      <c r="FBR155" s="16"/>
      <c r="FBS155" s="16"/>
      <c r="FBT155" s="16"/>
      <c r="FBU155" s="16"/>
      <c r="FBV155" s="16"/>
      <c r="FBW155" s="16"/>
      <c r="FBX155" s="16"/>
      <c r="FBY155" s="16"/>
      <c r="FBZ155" s="16"/>
      <c r="FCA155" s="16"/>
      <c r="FCB155" s="16"/>
      <c r="FCC155" s="16"/>
      <c r="FCD155" s="16"/>
      <c r="FCE155" s="16"/>
      <c r="FCF155" s="16"/>
      <c r="FCG155" s="16"/>
      <c r="FCH155" s="16"/>
      <c r="FCI155" s="16"/>
      <c r="FCJ155" s="16"/>
      <c r="FCK155" s="16"/>
      <c r="FCL155" s="16"/>
      <c r="FCM155" s="16"/>
      <c r="FCN155" s="16"/>
      <c r="FCO155" s="16"/>
      <c r="FCP155" s="16"/>
      <c r="FCQ155" s="16"/>
      <c r="FCR155" s="16"/>
      <c r="FCS155" s="16"/>
      <c r="FCT155" s="16"/>
      <c r="FCU155" s="16"/>
      <c r="FCV155" s="16"/>
      <c r="FCW155" s="16"/>
      <c r="FCX155" s="16"/>
      <c r="FCY155" s="16"/>
      <c r="FCZ155" s="16"/>
      <c r="FDA155" s="16"/>
      <c r="FDB155" s="16"/>
      <c r="FDC155" s="16"/>
      <c r="FDD155" s="16"/>
      <c r="FDE155" s="16"/>
      <c r="FDF155" s="16"/>
      <c r="FDG155" s="16"/>
      <c r="FDH155" s="16"/>
      <c r="FDI155" s="16"/>
      <c r="FDJ155" s="16"/>
      <c r="FDK155" s="16"/>
      <c r="FDL155" s="16"/>
      <c r="FDM155" s="16"/>
      <c r="FDN155" s="16"/>
      <c r="FDO155" s="16"/>
      <c r="FDP155" s="16"/>
      <c r="FDQ155" s="16"/>
      <c r="FDR155" s="16"/>
      <c r="FDS155" s="16"/>
      <c r="FDT155" s="16"/>
      <c r="FDU155" s="16"/>
      <c r="FDV155" s="16"/>
      <c r="FDW155" s="16"/>
      <c r="FDX155" s="16"/>
      <c r="FDY155" s="16"/>
      <c r="FDZ155" s="16"/>
      <c r="FEA155" s="16"/>
      <c r="FEB155" s="16"/>
      <c r="FEC155" s="16"/>
      <c r="FED155" s="16"/>
      <c r="FEE155" s="16"/>
      <c r="FEF155" s="16"/>
      <c r="FEG155" s="16"/>
      <c r="FEH155" s="16"/>
      <c r="FEI155" s="16"/>
      <c r="FEJ155" s="16"/>
      <c r="FEK155" s="16"/>
      <c r="FEL155" s="16"/>
      <c r="FEM155" s="16"/>
      <c r="FEN155" s="16"/>
      <c r="FEO155" s="16"/>
      <c r="FEP155" s="16"/>
      <c r="FEQ155" s="16"/>
      <c r="FER155" s="16"/>
      <c r="FES155" s="16"/>
      <c r="FET155" s="16"/>
      <c r="FEU155" s="16"/>
      <c r="FEV155" s="16"/>
      <c r="FEW155" s="16"/>
      <c r="FEX155" s="16"/>
      <c r="FEY155" s="16"/>
      <c r="FEZ155" s="16"/>
      <c r="FFA155" s="16"/>
      <c r="FFB155" s="16"/>
      <c r="FFC155" s="16"/>
      <c r="FFD155" s="16"/>
      <c r="FFE155" s="16"/>
      <c r="FFF155" s="16"/>
      <c r="FFG155" s="16"/>
      <c r="FFH155" s="16"/>
      <c r="FFI155" s="16"/>
      <c r="FFJ155" s="16"/>
      <c r="FFK155" s="16"/>
      <c r="FFL155" s="16"/>
      <c r="FFM155" s="16"/>
      <c r="FFN155" s="16"/>
      <c r="FFO155" s="16"/>
      <c r="FFP155" s="16"/>
      <c r="FFQ155" s="16"/>
      <c r="FFR155" s="16"/>
      <c r="FFS155" s="16"/>
      <c r="FFT155" s="16"/>
      <c r="FFU155" s="16"/>
      <c r="FFV155" s="16"/>
      <c r="FFW155" s="16"/>
      <c r="FFX155" s="16"/>
      <c r="FFY155" s="16"/>
      <c r="FFZ155" s="16"/>
      <c r="FGA155" s="16"/>
      <c r="FGB155" s="16"/>
      <c r="FGC155" s="16"/>
      <c r="FGD155" s="16"/>
      <c r="FGE155" s="16"/>
      <c r="FGF155" s="16"/>
      <c r="FGG155" s="16"/>
      <c r="FGH155" s="16"/>
      <c r="FGI155" s="16"/>
      <c r="FGJ155" s="16"/>
      <c r="FGK155" s="16"/>
      <c r="FGL155" s="16"/>
      <c r="FGM155" s="16"/>
      <c r="FGN155" s="16"/>
      <c r="FGO155" s="16"/>
      <c r="FGP155" s="16"/>
      <c r="FGQ155" s="16"/>
      <c r="FGR155" s="16"/>
      <c r="FGS155" s="16"/>
      <c r="FGT155" s="16"/>
      <c r="FGU155" s="16"/>
      <c r="FGV155" s="16"/>
      <c r="FGW155" s="16"/>
      <c r="FGX155" s="16"/>
      <c r="FGY155" s="16"/>
      <c r="FGZ155" s="16"/>
      <c r="FHA155" s="16"/>
      <c r="FHB155" s="16"/>
      <c r="FHC155" s="16"/>
      <c r="FHD155" s="16"/>
      <c r="FHE155" s="16"/>
      <c r="FHF155" s="16"/>
      <c r="FHG155" s="16"/>
      <c r="FHH155" s="16"/>
      <c r="FHI155" s="16"/>
      <c r="FHJ155" s="16"/>
      <c r="FHK155" s="16"/>
      <c r="FHL155" s="16"/>
      <c r="FHM155" s="16"/>
      <c r="FHN155" s="16"/>
      <c r="FHO155" s="16"/>
      <c r="FHP155" s="16"/>
      <c r="FHQ155" s="16"/>
      <c r="FHR155" s="16"/>
      <c r="FHS155" s="16"/>
      <c r="FHT155" s="16"/>
      <c r="FHU155" s="16"/>
      <c r="FHV155" s="16"/>
      <c r="FHW155" s="16"/>
      <c r="FHX155" s="16"/>
      <c r="FHY155" s="16"/>
      <c r="FHZ155" s="16"/>
      <c r="FIA155" s="16"/>
      <c r="FIB155" s="16"/>
      <c r="FIC155" s="16"/>
      <c r="FID155" s="16"/>
      <c r="FIE155" s="16"/>
      <c r="FIF155" s="16"/>
      <c r="FIG155" s="16"/>
      <c r="FIH155" s="16"/>
      <c r="FII155" s="16"/>
      <c r="FIJ155" s="16"/>
      <c r="FIK155" s="16"/>
      <c r="FIL155" s="16"/>
      <c r="FIM155" s="16"/>
      <c r="FIN155" s="16"/>
      <c r="FIO155" s="16"/>
      <c r="FIP155" s="16"/>
      <c r="FIQ155" s="16"/>
      <c r="FIR155" s="16"/>
      <c r="FIS155" s="16"/>
      <c r="FIT155" s="16"/>
      <c r="FIU155" s="16"/>
      <c r="FIV155" s="16"/>
      <c r="FIW155" s="16"/>
      <c r="FIX155" s="16"/>
      <c r="FIY155" s="16"/>
      <c r="FIZ155" s="16"/>
      <c r="FJA155" s="16"/>
      <c r="FJB155" s="16"/>
      <c r="FJC155" s="16"/>
      <c r="FJD155" s="16"/>
      <c r="FJE155" s="16"/>
      <c r="FJF155" s="16"/>
      <c r="FJG155" s="16"/>
      <c r="FJH155" s="16"/>
      <c r="FJI155" s="16"/>
      <c r="FJJ155" s="16"/>
      <c r="FJK155" s="16"/>
      <c r="FJL155" s="16"/>
      <c r="FJM155" s="16"/>
      <c r="FJN155" s="16"/>
      <c r="FJO155" s="16"/>
      <c r="FJP155" s="16"/>
      <c r="FJQ155" s="16"/>
      <c r="FJR155" s="16"/>
      <c r="FJS155" s="16"/>
      <c r="FJT155" s="16"/>
      <c r="FJU155" s="16"/>
      <c r="FJV155" s="16"/>
      <c r="FJW155" s="16"/>
      <c r="FJX155" s="16"/>
      <c r="FJY155" s="16"/>
      <c r="FJZ155" s="16"/>
      <c r="FKA155" s="16"/>
      <c r="FKB155" s="16"/>
      <c r="FKC155" s="16"/>
      <c r="FKD155" s="16"/>
      <c r="FKE155" s="16"/>
      <c r="FKF155" s="16"/>
      <c r="FKG155" s="16"/>
      <c r="FKH155" s="16"/>
      <c r="FKI155" s="16"/>
      <c r="FKJ155" s="16"/>
      <c r="FKK155" s="16"/>
      <c r="FKL155" s="16"/>
      <c r="FKM155" s="16"/>
      <c r="FKN155" s="16"/>
      <c r="FKO155" s="16"/>
      <c r="FKP155" s="16"/>
      <c r="FKQ155" s="16"/>
      <c r="FKR155" s="16"/>
      <c r="FKS155" s="16"/>
      <c r="FKT155" s="16"/>
      <c r="FKU155" s="16"/>
      <c r="FKV155" s="16"/>
      <c r="FKW155" s="16"/>
      <c r="FKX155" s="16"/>
      <c r="FKY155" s="16"/>
      <c r="FKZ155" s="16"/>
      <c r="FLA155" s="16"/>
      <c r="FLB155" s="16"/>
      <c r="FLC155" s="16"/>
      <c r="FLD155" s="16"/>
      <c r="FLE155" s="16"/>
      <c r="FLF155" s="16"/>
      <c r="FLG155" s="16"/>
      <c r="FLH155" s="16"/>
      <c r="FLI155" s="16"/>
      <c r="FLJ155" s="16"/>
      <c r="FLK155" s="16"/>
      <c r="FLL155" s="16"/>
      <c r="FLM155" s="16"/>
      <c r="FLN155" s="16"/>
      <c r="FLO155" s="16"/>
      <c r="FLP155" s="16"/>
      <c r="FLQ155" s="16"/>
      <c r="FLR155" s="16"/>
      <c r="FLS155" s="16"/>
      <c r="FLT155" s="16"/>
      <c r="FLU155" s="16"/>
      <c r="FLV155" s="16"/>
      <c r="FLW155" s="16"/>
      <c r="FLX155" s="16"/>
      <c r="FLY155" s="16"/>
      <c r="FLZ155" s="16"/>
      <c r="FMA155" s="16"/>
      <c r="FMB155" s="16"/>
      <c r="FMC155" s="16"/>
      <c r="FMD155" s="16"/>
      <c r="FME155" s="16"/>
      <c r="FMF155" s="16"/>
      <c r="FMG155" s="16"/>
      <c r="FMH155" s="16"/>
      <c r="FMI155" s="16"/>
      <c r="FMJ155" s="16"/>
      <c r="FMK155" s="16"/>
      <c r="FML155" s="16"/>
      <c r="FMM155" s="16"/>
      <c r="FMN155" s="16"/>
      <c r="FMO155" s="16"/>
      <c r="FMP155" s="16"/>
      <c r="FMQ155" s="16"/>
      <c r="FMR155" s="16"/>
      <c r="FMS155" s="16"/>
      <c r="FMT155" s="16"/>
      <c r="FMU155" s="16"/>
      <c r="FMV155" s="16"/>
      <c r="FMW155" s="16"/>
      <c r="FMX155" s="16"/>
      <c r="FMY155" s="16"/>
      <c r="FMZ155" s="16"/>
      <c r="FNA155" s="16"/>
      <c r="FNB155" s="16"/>
      <c r="FNC155" s="16"/>
      <c r="FND155" s="16"/>
      <c r="FNE155" s="16"/>
      <c r="FNF155" s="16"/>
      <c r="FNG155" s="16"/>
      <c r="FNH155" s="16"/>
      <c r="FNI155" s="16"/>
      <c r="FNJ155" s="16"/>
      <c r="FNK155" s="16"/>
      <c r="FNL155" s="16"/>
      <c r="FNM155" s="16"/>
      <c r="FNN155" s="16"/>
      <c r="FNO155" s="16"/>
      <c r="FNP155" s="16"/>
      <c r="FNQ155" s="16"/>
      <c r="FNR155" s="16"/>
      <c r="FNS155" s="16"/>
      <c r="FNT155" s="16"/>
      <c r="FNU155" s="16"/>
      <c r="FNV155" s="16"/>
      <c r="FNW155" s="16"/>
      <c r="FNX155" s="16"/>
      <c r="FNY155" s="16"/>
      <c r="FNZ155" s="16"/>
      <c r="FOA155" s="16"/>
      <c r="FOB155" s="16"/>
      <c r="FOC155" s="16"/>
      <c r="FOD155" s="16"/>
      <c r="FOE155" s="16"/>
      <c r="FOF155" s="16"/>
      <c r="FOG155" s="16"/>
      <c r="FOH155" s="16"/>
      <c r="FOI155" s="16"/>
      <c r="FOJ155" s="16"/>
      <c r="FOK155" s="16"/>
      <c r="FOL155" s="16"/>
      <c r="FOM155" s="16"/>
      <c r="FON155" s="16"/>
      <c r="FOO155" s="16"/>
      <c r="FOP155" s="16"/>
      <c r="FOQ155" s="16"/>
      <c r="FOR155" s="16"/>
      <c r="FOS155" s="16"/>
      <c r="FOT155" s="16"/>
      <c r="FOU155" s="16"/>
      <c r="FOV155" s="16"/>
      <c r="FOW155" s="16"/>
      <c r="FOX155" s="16"/>
      <c r="FOY155" s="16"/>
      <c r="FOZ155" s="16"/>
      <c r="FPA155" s="16"/>
      <c r="FPB155" s="16"/>
      <c r="FPC155" s="16"/>
      <c r="FPD155" s="16"/>
      <c r="FPE155" s="16"/>
      <c r="FPF155" s="16"/>
      <c r="FPG155" s="16"/>
      <c r="FPH155" s="16"/>
      <c r="FPI155" s="16"/>
      <c r="FPJ155" s="16"/>
      <c r="FPK155" s="16"/>
      <c r="FPL155" s="16"/>
      <c r="FPM155" s="16"/>
      <c r="FPN155" s="16"/>
      <c r="FPO155" s="16"/>
      <c r="FPP155" s="16"/>
      <c r="FPQ155" s="16"/>
      <c r="FPR155" s="16"/>
      <c r="FPS155" s="16"/>
      <c r="FPT155" s="16"/>
      <c r="FPU155" s="16"/>
      <c r="FPV155" s="16"/>
      <c r="FPW155" s="16"/>
      <c r="FPX155" s="16"/>
      <c r="FPY155" s="16"/>
      <c r="FPZ155" s="16"/>
      <c r="FQA155" s="16"/>
      <c r="FQB155" s="16"/>
      <c r="FQC155" s="16"/>
      <c r="FQD155" s="16"/>
      <c r="FQE155" s="16"/>
      <c r="FQF155" s="16"/>
      <c r="FQG155" s="16"/>
      <c r="FQH155" s="16"/>
      <c r="FQI155" s="16"/>
      <c r="FQJ155" s="16"/>
      <c r="FQK155" s="16"/>
      <c r="FQL155" s="16"/>
      <c r="FQM155" s="16"/>
      <c r="FQN155" s="16"/>
      <c r="FQO155" s="16"/>
      <c r="FQP155" s="16"/>
      <c r="FQQ155" s="16"/>
      <c r="FQR155" s="16"/>
      <c r="FQS155" s="16"/>
      <c r="FQT155" s="16"/>
      <c r="FQU155" s="16"/>
      <c r="FQV155" s="16"/>
      <c r="FQW155" s="16"/>
      <c r="FQX155" s="16"/>
      <c r="FQY155" s="16"/>
      <c r="FQZ155" s="16"/>
      <c r="FRA155" s="16"/>
      <c r="FRB155" s="16"/>
      <c r="FRC155" s="16"/>
      <c r="FRD155" s="16"/>
      <c r="FRE155" s="16"/>
      <c r="FRF155" s="16"/>
      <c r="FRG155" s="16"/>
      <c r="FRH155" s="16"/>
      <c r="FRI155" s="16"/>
      <c r="FRJ155" s="16"/>
      <c r="FRK155" s="16"/>
      <c r="FRL155" s="16"/>
      <c r="FRM155" s="16"/>
      <c r="FRN155" s="16"/>
      <c r="FRO155" s="16"/>
      <c r="FRP155" s="16"/>
      <c r="FRQ155" s="16"/>
      <c r="FRR155" s="16"/>
      <c r="FRS155" s="16"/>
      <c r="FRT155" s="16"/>
      <c r="FRU155" s="16"/>
      <c r="FRV155" s="16"/>
      <c r="FRW155" s="16"/>
      <c r="FRX155" s="16"/>
      <c r="FRY155" s="16"/>
      <c r="FRZ155" s="16"/>
      <c r="FSA155" s="16"/>
      <c r="FSB155" s="16"/>
      <c r="FSC155" s="16"/>
      <c r="FSD155" s="16"/>
      <c r="FSE155" s="16"/>
      <c r="FSF155" s="16"/>
      <c r="FSG155" s="16"/>
      <c r="FSH155" s="16"/>
      <c r="FSI155" s="16"/>
      <c r="FSJ155" s="16"/>
      <c r="FSK155" s="16"/>
      <c r="FSL155" s="16"/>
      <c r="FSM155" s="16"/>
      <c r="FSN155" s="16"/>
      <c r="FSO155" s="16"/>
      <c r="FSP155" s="16"/>
      <c r="FSQ155" s="16"/>
      <c r="FSR155" s="16"/>
      <c r="FSS155" s="16"/>
      <c r="FST155" s="16"/>
      <c r="FSU155" s="16"/>
      <c r="FSV155" s="16"/>
      <c r="FSW155" s="16"/>
      <c r="FSX155" s="16"/>
      <c r="FSY155" s="16"/>
      <c r="FSZ155" s="16"/>
      <c r="FTA155" s="16"/>
      <c r="FTB155" s="16"/>
      <c r="FTC155" s="16"/>
      <c r="FTD155" s="16"/>
      <c r="FTE155" s="16"/>
      <c r="FTF155" s="16"/>
      <c r="FTG155" s="16"/>
      <c r="FTH155" s="16"/>
      <c r="FTI155" s="16"/>
      <c r="FTJ155" s="16"/>
      <c r="FTK155" s="16"/>
      <c r="FTL155" s="16"/>
      <c r="FTM155" s="16"/>
      <c r="FTN155" s="16"/>
      <c r="FTO155" s="16"/>
      <c r="FTP155" s="16"/>
      <c r="FTQ155" s="16"/>
      <c r="FTR155" s="16"/>
      <c r="FTS155" s="16"/>
      <c r="FTT155" s="16"/>
      <c r="FTU155" s="16"/>
      <c r="FTV155" s="16"/>
      <c r="FTW155" s="16"/>
      <c r="FTX155" s="16"/>
      <c r="FTY155" s="16"/>
      <c r="FTZ155" s="16"/>
      <c r="FUA155" s="16"/>
      <c r="FUB155" s="16"/>
      <c r="FUC155" s="16"/>
      <c r="FUD155" s="16"/>
      <c r="FUE155" s="16"/>
      <c r="FUF155" s="16"/>
      <c r="FUG155" s="16"/>
      <c r="FUH155" s="16"/>
      <c r="FUI155" s="16"/>
      <c r="FUJ155" s="16"/>
      <c r="FUK155" s="16"/>
      <c r="FUL155" s="16"/>
      <c r="FUM155" s="16"/>
      <c r="FUN155" s="16"/>
      <c r="FUO155" s="16"/>
      <c r="FUP155" s="16"/>
      <c r="FUQ155" s="16"/>
      <c r="FUR155" s="16"/>
      <c r="FUS155" s="16"/>
      <c r="FUT155" s="16"/>
      <c r="FUU155" s="16"/>
      <c r="FUV155" s="16"/>
      <c r="FUW155" s="16"/>
      <c r="FUX155" s="16"/>
      <c r="FUY155" s="16"/>
      <c r="FUZ155" s="16"/>
      <c r="FVA155" s="16"/>
      <c r="FVB155" s="16"/>
      <c r="FVC155" s="16"/>
      <c r="FVD155" s="16"/>
      <c r="FVE155" s="16"/>
      <c r="FVF155" s="16"/>
      <c r="FVG155" s="16"/>
      <c r="FVH155" s="16"/>
      <c r="FVI155" s="16"/>
      <c r="FVJ155" s="16"/>
      <c r="FVK155" s="16"/>
      <c r="FVL155" s="16"/>
      <c r="FVM155" s="16"/>
      <c r="FVN155" s="16"/>
      <c r="FVO155" s="16"/>
      <c r="FVP155" s="16"/>
      <c r="FVQ155" s="16"/>
      <c r="FVR155" s="16"/>
      <c r="FVS155" s="16"/>
      <c r="FVT155" s="16"/>
      <c r="FVU155" s="16"/>
      <c r="FVV155" s="16"/>
      <c r="FVW155" s="16"/>
      <c r="FVX155" s="16"/>
      <c r="FVY155" s="16"/>
      <c r="FVZ155" s="16"/>
      <c r="FWA155" s="16"/>
      <c r="FWB155" s="16"/>
      <c r="FWC155" s="16"/>
      <c r="FWD155" s="16"/>
      <c r="FWE155" s="16"/>
      <c r="FWF155" s="16"/>
      <c r="FWG155" s="16"/>
      <c r="FWH155" s="16"/>
      <c r="FWI155" s="16"/>
      <c r="FWJ155" s="16"/>
      <c r="FWK155" s="16"/>
      <c r="FWL155" s="16"/>
      <c r="FWM155" s="16"/>
      <c r="FWN155" s="16"/>
      <c r="FWO155" s="16"/>
      <c r="FWP155" s="16"/>
      <c r="FWQ155" s="16"/>
      <c r="FWR155" s="16"/>
      <c r="FWS155" s="16"/>
      <c r="FWT155" s="16"/>
      <c r="FWU155" s="16"/>
      <c r="FWV155" s="16"/>
      <c r="FWW155" s="16"/>
      <c r="FWX155" s="16"/>
      <c r="FWY155" s="16"/>
      <c r="FWZ155" s="16"/>
      <c r="FXA155" s="16"/>
      <c r="FXB155" s="16"/>
      <c r="FXC155" s="16"/>
      <c r="FXD155" s="16"/>
      <c r="FXE155" s="16"/>
      <c r="FXF155" s="16"/>
      <c r="FXG155" s="16"/>
      <c r="FXH155" s="16"/>
      <c r="FXI155" s="16"/>
      <c r="FXJ155" s="16"/>
      <c r="FXK155" s="16"/>
      <c r="FXL155" s="16"/>
      <c r="FXM155" s="16"/>
      <c r="FXN155" s="16"/>
      <c r="FXO155" s="16"/>
      <c r="FXP155" s="16"/>
      <c r="FXQ155" s="16"/>
      <c r="FXR155" s="16"/>
      <c r="FXS155" s="16"/>
      <c r="FXT155" s="16"/>
      <c r="FXU155" s="16"/>
      <c r="FXV155" s="16"/>
      <c r="FXW155" s="16"/>
      <c r="FXX155" s="16"/>
      <c r="FXY155" s="16"/>
      <c r="FXZ155" s="16"/>
      <c r="FYA155" s="16"/>
      <c r="FYB155" s="16"/>
      <c r="FYC155" s="16"/>
      <c r="FYD155" s="16"/>
      <c r="FYE155" s="16"/>
      <c r="FYF155" s="16"/>
      <c r="FYG155" s="16"/>
      <c r="FYH155" s="16"/>
      <c r="FYI155" s="16"/>
      <c r="FYJ155" s="16"/>
      <c r="FYK155" s="16"/>
      <c r="FYL155" s="16"/>
      <c r="FYM155" s="16"/>
      <c r="FYN155" s="16"/>
      <c r="FYO155" s="16"/>
      <c r="FYP155" s="16"/>
      <c r="FYQ155" s="16"/>
      <c r="FYR155" s="16"/>
      <c r="FYS155" s="16"/>
      <c r="FYT155" s="16"/>
      <c r="FYU155" s="16"/>
      <c r="FYV155" s="16"/>
      <c r="FYW155" s="16"/>
      <c r="FYX155" s="16"/>
      <c r="FYY155" s="16"/>
      <c r="FYZ155" s="16"/>
      <c r="FZA155" s="16"/>
      <c r="FZB155" s="16"/>
      <c r="FZC155" s="16"/>
      <c r="FZD155" s="16"/>
      <c r="FZE155" s="16"/>
      <c r="FZF155" s="16"/>
      <c r="FZG155" s="16"/>
      <c r="FZH155" s="16"/>
      <c r="FZI155" s="16"/>
      <c r="FZJ155" s="16"/>
      <c r="FZK155" s="16"/>
      <c r="FZL155" s="16"/>
      <c r="FZM155" s="16"/>
      <c r="FZN155" s="16"/>
      <c r="FZO155" s="16"/>
      <c r="FZP155" s="16"/>
      <c r="FZQ155" s="16"/>
      <c r="FZR155" s="16"/>
      <c r="FZS155" s="16"/>
      <c r="FZT155" s="16"/>
      <c r="FZU155" s="16"/>
      <c r="FZV155" s="16"/>
      <c r="FZW155" s="16"/>
      <c r="FZX155" s="16"/>
      <c r="FZY155" s="16"/>
      <c r="FZZ155" s="16"/>
      <c r="GAA155" s="16"/>
      <c r="GAB155" s="16"/>
      <c r="GAC155" s="16"/>
      <c r="GAD155" s="16"/>
      <c r="GAE155" s="16"/>
      <c r="GAF155" s="16"/>
      <c r="GAG155" s="16"/>
      <c r="GAH155" s="16"/>
      <c r="GAI155" s="16"/>
      <c r="GAJ155" s="16"/>
      <c r="GAK155" s="16"/>
      <c r="GAL155" s="16"/>
      <c r="GAM155" s="16"/>
      <c r="GAN155" s="16"/>
      <c r="GAO155" s="16"/>
      <c r="GAP155" s="16"/>
      <c r="GAQ155" s="16"/>
      <c r="GAR155" s="16"/>
      <c r="GAS155" s="16"/>
      <c r="GAT155" s="16"/>
      <c r="GAU155" s="16"/>
      <c r="GAV155" s="16"/>
      <c r="GAW155" s="16"/>
      <c r="GAX155" s="16"/>
      <c r="GAY155" s="16"/>
      <c r="GAZ155" s="16"/>
      <c r="GBA155" s="16"/>
      <c r="GBB155" s="16"/>
      <c r="GBC155" s="16"/>
      <c r="GBD155" s="16"/>
      <c r="GBE155" s="16"/>
      <c r="GBF155" s="16"/>
      <c r="GBG155" s="16"/>
      <c r="GBH155" s="16"/>
      <c r="GBI155" s="16"/>
      <c r="GBJ155" s="16"/>
      <c r="GBK155" s="16"/>
      <c r="GBL155" s="16"/>
      <c r="GBM155" s="16"/>
      <c r="GBN155" s="16"/>
      <c r="GBO155" s="16"/>
      <c r="GBP155" s="16"/>
      <c r="GBQ155" s="16"/>
      <c r="GBR155" s="16"/>
      <c r="GBS155" s="16"/>
      <c r="GBT155" s="16"/>
      <c r="GBU155" s="16"/>
      <c r="GBV155" s="16"/>
      <c r="GBW155" s="16"/>
      <c r="GBX155" s="16"/>
      <c r="GBY155" s="16"/>
      <c r="GBZ155" s="16"/>
      <c r="GCA155" s="16"/>
      <c r="GCB155" s="16"/>
      <c r="GCC155" s="16"/>
      <c r="GCD155" s="16"/>
      <c r="GCE155" s="16"/>
      <c r="GCF155" s="16"/>
      <c r="GCG155" s="16"/>
      <c r="GCH155" s="16"/>
      <c r="GCI155" s="16"/>
      <c r="GCJ155" s="16"/>
      <c r="GCK155" s="16"/>
      <c r="GCL155" s="16"/>
      <c r="GCM155" s="16"/>
      <c r="GCN155" s="16"/>
      <c r="GCO155" s="16"/>
      <c r="GCP155" s="16"/>
      <c r="GCQ155" s="16"/>
      <c r="GCR155" s="16"/>
      <c r="GCS155" s="16"/>
      <c r="GCT155" s="16"/>
      <c r="GCU155" s="16"/>
      <c r="GCV155" s="16"/>
      <c r="GCW155" s="16"/>
      <c r="GCX155" s="16"/>
      <c r="GCY155" s="16"/>
      <c r="GCZ155" s="16"/>
      <c r="GDA155" s="16"/>
      <c r="GDB155" s="16"/>
      <c r="GDC155" s="16"/>
      <c r="GDD155" s="16"/>
      <c r="GDE155" s="16"/>
      <c r="GDF155" s="16"/>
      <c r="GDG155" s="16"/>
      <c r="GDH155" s="16"/>
      <c r="GDI155" s="16"/>
      <c r="GDJ155" s="16"/>
      <c r="GDK155" s="16"/>
      <c r="GDL155" s="16"/>
      <c r="GDM155" s="16"/>
      <c r="GDN155" s="16"/>
      <c r="GDO155" s="16"/>
      <c r="GDP155" s="16"/>
      <c r="GDQ155" s="16"/>
      <c r="GDR155" s="16"/>
      <c r="GDS155" s="16"/>
      <c r="GDT155" s="16"/>
      <c r="GDU155" s="16"/>
      <c r="GDV155" s="16"/>
      <c r="GDW155" s="16"/>
      <c r="GDX155" s="16"/>
      <c r="GDY155" s="16"/>
      <c r="GDZ155" s="16"/>
      <c r="GEA155" s="16"/>
      <c r="GEB155" s="16"/>
      <c r="GEC155" s="16"/>
      <c r="GED155" s="16"/>
      <c r="GEE155" s="16"/>
      <c r="GEF155" s="16"/>
      <c r="GEG155" s="16"/>
      <c r="GEH155" s="16"/>
      <c r="GEI155" s="16"/>
      <c r="GEJ155" s="16"/>
      <c r="GEK155" s="16"/>
      <c r="GEL155" s="16"/>
      <c r="GEM155" s="16"/>
      <c r="GEN155" s="16"/>
      <c r="GEO155" s="16"/>
      <c r="GEP155" s="16"/>
      <c r="GEQ155" s="16"/>
      <c r="GER155" s="16"/>
      <c r="GES155" s="16"/>
      <c r="GET155" s="16"/>
      <c r="GEU155" s="16"/>
      <c r="GEV155" s="16"/>
      <c r="GEW155" s="16"/>
      <c r="GEX155" s="16"/>
      <c r="GEY155" s="16"/>
      <c r="GEZ155" s="16"/>
      <c r="GFA155" s="16"/>
      <c r="GFB155" s="16"/>
      <c r="GFC155" s="16"/>
      <c r="GFD155" s="16"/>
      <c r="GFE155" s="16"/>
      <c r="GFF155" s="16"/>
      <c r="GFG155" s="16"/>
      <c r="GFH155" s="16"/>
      <c r="GFI155" s="16"/>
      <c r="GFJ155" s="16"/>
      <c r="GFK155" s="16"/>
      <c r="GFL155" s="16"/>
      <c r="GFM155" s="16"/>
      <c r="GFN155" s="16"/>
      <c r="GFO155" s="16"/>
      <c r="GFP155" s="16"/>
      <c r="GFQ155" s="16"/>
      <c r="GFR155" s="16"/>
      <c r="GFS155" s="16"/>
      <c r="GFT155" s="16"/>
      <c r="GFU155" s="16"/>
      <c r="GFV155" s="16"/>
      <c r="GFW155" s="16"/>
      <c r="GFX155" s="16"/>
      <c r="GFY155" s="16"/>
      <c r="GFZ155" s="16"/>
      <c r="GGA155" s="16"/>
      <c r="GGB155" s="16"/>
      <c r="GGC155" s="16"/>
      <c r="GGD155" s="16"/>
      <c r="GGE155" s="16"/>
      <c r="GGF155" s="16"/>
      <c r="GGG155" s="16"/>
      <c r="GGH155" s="16"/>
      <c r="GGI155" s="16"/>
      <c r="GGJ155" s="16"/>
      <c r="GGK155" s="16"/>
      <c r="GGL155" s="16"/>
      <c r="GGM155" s="16"/>
      <c r="GGN155" s="16"/>
      <c r="GGO155" s="16"/>
      <c r="GGP155" s="16"/>
      <c r="GGQ155" s="16"/>
      <c r="GGR155" s="16"/>
      <c r="GGS155" s="16"/>
      <c r="GGT155" s="16"/>
      <c r="GGU155" s="16"/>
      <c r="GGV155" s="16"/>
      <c r="GGW155" s="16"/>
      <c r="GGX155" s="16"/>
      <c r="GGY155" s="16"/>
      <c r="GGZ155" s="16"/>
      <c r="GHA155" s="16"/>
      <c r="GHB155" s="16"/>
      <c r="GHC155" s="16"/>
      <c r="GHD155" s="16"/>
      <c r="GHE155" s="16"/>
      <c r="GHF155" s="16"/>
      <c r="GHG155" s="16"/>
      <c r="GHH155" s="16"/>
      <c r="GHI155" s="16"/>
      <c r="GHJ155" s="16"/>
      <c r="GHK155" s="16"/>
      <c r="GHL155" s="16"/>
      <c r="GHM155" s="16"/>
      <c r="GHN155" s="16"/>
      <c r="GHO155" s="16"/>
      <c r="GHP155" s="16"/>
      <c r="GHQ155" s="16"/>
      <c r="GHR155" s="16"/>
      <c r="GHS155" s="16"/>
      <c r="GHT155" s="16"/>
      <c r="GHU155" s="16"/>
      <c r="GHV155" s="16"/>
      <c r="GHW155" s="16"/>
      <c r="GHX155" s="16"/>
      <c r="GHY155" s="16"/>
      <c r="GHZ155" s="16"/>
      <c r="GIA155" s="16"/>
      <c r="GIB155" s="16"/>
      <c r="GIC155" s="16"/>
      <c r="GID155" s="16"/>
      <c r="GIE155" s="16"/>
      <c r="GIF155" s="16"/>
      <c r="GIG155" s="16"/>
      <c r="GIH155" s="16"/>
      <c r="GII155" s="16"/>
      <c r="GIJ155" s="16"/>
      <c r="GIK155" s="16"/>
      <c r="GIL155" s="16"/>
      <c r="GIM155" s="16"/>
      <c r="GIN155" s="16"/>
      <c r="GIO155" s="16"/>
      <c r="GIP155" s="16"/>
      <c r="GIQ155" s="16"/>
      <c r="GIR155" s="16"/>
      <c r="GIS155" s="16"/>
      <c r="GIT155" s="16"/>
      <c r="GIU155" s="16"/>
      <c r="GIV155" s="16"/>
      <c r="GIW155" s="16"/>
      <c r="GIX155" s="16"/>
      <c r="GIY155" s="16"/>
      <c r="GIZ155" s="16"/>
      <c r="GJA155" s="16"/>
      <c r="GJB155" s="16"/>
      <c r="GJC155" s="16"/>
      <c r="GJD155" s="16"/>
      <c r="GJE155" s="16"/>
      <c r="GJF155" s="16"/>
      <c r="GJG155" s="16"/>
      <c r="GJH155" s="16"/>
      <c r="GJI155" s="16"/>
      <c r="GJJ155" s="16"/>
      <c r="GJK155" s="16"/>
      <c r="GJL155" s="16"/>
      <c r="GJM155" s="16"/>
      <c r="GJN155" s="16"/>
      <c r="GJO155" s="16"/>
      <c r="GJP155" s="16"/>
      <c r="GJQ155" s="16"/>
      <c r="GJR155" s="16"/>
      <c r="GJS155" s="16"/>
      <c r="GJT155" s="16"/>
      <c r="GJU155" s="16"/>
      <c r="GJV155" s="16"/>
      <c r="GJW155" s="16"/>
      <c r="GJX155" s="16"/>
      <c r="GJY155" s="16"/>
      <c r="GJZ155" s="16"/>
      <c r="GKA155" s="16"/>
      <c r="GKB155" s="16"/>
      <c r="GKC155" s="16"/>
      <c r="GKD155" s="16"/>
      <c r="GKE155" s="16"/>
      <c r="GKF155" s="16"/>
      <c r="GKG155" s="16"/>
      <c r="GKH155" s="16"/>
      <c r="GKI155" s="16"/>
      <c r="GKJ155" s="16"/>
      <c r="GKK155" s="16"/>
      <c r="GKL155" s="16"/>
      <c r="GKM155" s="16"/>
      <c r="GKN155" s="16"/>
      <c r="GKO155" s="16"/>
      <c r="GKP155" s="16"/>
      <c r="GKQ155" s="16"/>
      <c r="GKR155" s="16"/>
      <c r="GKS155" s="16"/>
      <c r="GKT155" s="16"/>
      <c r="GKU155" s="16"/>
      <c r="GKV155" s="16"/>
      <c r="GKW155" s="16"/>
      <c r="GKX155" s="16"/>
      <c r="GKY155" s="16"/>
      <c r="GKZ155" s="16"/>
      <c r="GLA155" s="16"/>
      <c r="GLB155" s="16"/>
      <c r="GLC155" s="16"/>
      <c r="GLD155" s="16"/>
      <c r="GLE155" s="16"/>
      <c r="GLF155" s="16"/>
      <c r="GLG155" s="16"/>
      <c r="GLH155" s="16"/>
      <c r="GLI155" s="16"/>
      <c r="GLJ155" s="16"/>
      <c r="GLK155" s="16"/>
      <c r="GLL155" s="16"/>
      <c r="GLM155" s="16"/>
      <c r="GLN155" s="16"/>
      <c r="GLO155" s="16"/>
      <c r="GLP155" s="16"/>
      <c r="GLQ155" s="16"/>
      <c r="GLR155" s="16"/>
      <c r="GLS155" s="16"/>
      <c r="GLT155" s="16"/>
      <c r="GLU155" s="16"/>
      <c r="GLV155" s="16"/>
      <c r="GLW155" s="16"/>
      <c r="GLX155" s="16"/>
      <c r="GLY155" s="16"/>
      <c r="GLZ155" s="16"/>
      <c r="GMA155" s="16"/>
      <c r="GMB155" s="16"/>
      <c r="GMC155" s="16"/>
      <c r="GMD155" s="16"/>
      <c r="GME155" s="16"/>
      <c r="GMF155" s="16"/>
      <c r="GMG155" s="16"/>
      <c r="GMH155" s="16"/>
      <c r="GMI155" s="16"/>
      <c r="GMJ155" s="16"/>
      <c r="GMK155" s="16"/>
      <c r="GML155" s="16"/>
      <c r="GMM155" s="16"/>
      <c r="GMN155" s="16"/>
      <c r="GMO155" s="16"/>
      <c r="GMP155" s="16"/>
      <c r="GMQ155" s="16"/>
      <c r="GMR155" s="16"/>
      <c r="GMS155" s="16"/>
      <c r="GMT155" s="16"/>
      <c r="GMU155" s="16"/>
      <c r="GMV155" s="16"/>
      <c r="GMW155" s="16"/>
      <c r="GMX155" s="16"/>
      <c r="GMY155" s="16"/>
      <c r="GMZ155" s="16"/>
      <c r="GNA155" s="16"/>
      <c r="GNB155" s="16"/>
      <c r="GNC155" s="16"/>
      <c r="GND155" s="16"/>
      <c r="GNE155" s="16"/>
      <c r="GNF155" s="16"/>
      <c r="GNG155" s="16"/>
      <c r="GNH155" s="16"/>
      <c r="GNI155" s="16"/>
      <c r="GNJ155" s="16"/>
      <c r="GNK155" s="16"/>
      <c r="GNL155" s="16"/>
      <c r="GNM155" s="16"/>
      <c r="GNN155" s="16"/>
      <c r="GNO155" s="16"/>
      <c r="GNP155" s="16"/>
      <c r="GNQ155" s="16"/>
      <c r="GNR155" s="16"/>
      <c r="GNS155" s="16"/>
      <c r="GNT155" s="16"/>
      <c r="GNU155" s="16"/>
      <c r="GNV155" s="16"/>
      <c r="GNW155" s="16"/>
      <c r="GNX155" s="16"/>
      <c r="GNY155" s="16"/>
      <c r="GNZ155" s="16"/>
      <c r="GOA155" s="16"/>
      <c r="GOB155" s="16"/>
      <c r="GOC155" s="16"/>
      <c r="GOD155" s="16"/>
      <c r="GOE155" s="16"/>
      <c r="GOF155" s="16"/>
      <c r="GOG155" s="16"/>
      <c r="GOH155" s="16"/>
      <c r="GOI155" s="16"/>
      <c r="GOJ155" s="16"/>
      <c r="GOK155" s="16"/>
      <c r="GOL155" s="16"/>
      <c r="GOM155" s="16"/>
      <c r="GON155" s="16"/>
      <c r="GOO155" s="16"/>
      <c r="GOP155" s="16"/>
      <c r="GOQ155" s="16"/>
      <c r="GOR155" s="16"/>
      <c r="GOS155" s="16"/>
      <c r="GOT155" s="16"/>
      <c r="GOU155" s="16"/>
      <c r="GOV155" s="16"/>
      <c r="GOW155" s="16"/>
      <c r="GOX155" s="16"/>
      <c r="GOY155" s="16"/>
      <c r="GOZ155" s="16"/>
      <c r="GPA155" s="16"/>
      <c r="GPB155" s="16"/>
      <c r="GPC155" s="16"/>
      <c r="GPD155" s="16"/>
      <c r="GPE155" s="16"/>
      <c r="GPF155" s="16"/>
      <c r="GPG155" s="16"/>
      <c r="GPH155" s="16"/>
      <c r="GPI155" s="16"/>
      <c r="GPJ155" s="16"/>
      <c r="GPK155" s="16"/>
      <c r="GPL155" s="16"/>
      <c r="GPM155" s="16"/>
      <c r="GPN155" s="16"/>
      <c r="GPO155" s="16"/>
      <c r="GPP155" s="16"/>
      <c r="GPQ155" s="16"/>
      <c r="GPR155" s="16"/>
      <c r="GPS155" s="16"/>
      <c r="GPT155" s="16"/>
      <c r="GPU155" s="16"/>
      <c r="GPV155" s="16"/>
      <c r="GPW155" s="16"/>
      <c r="GPX155" s="16"/>
      <c r="GPY155" s="16"/>
      <c r="GPZ155" s="16"/>
      <c r="GQA155" s="16"/>
      <c r="GQB155" s="16"/>
      <c r="GQC155" s="16"/>
      <c r="GQD155" s="16"/>
      <c r="GQE155" s="16"/>
      <c r="GQF155" s="16"/>
      <c r="GQG155" s="16"/>
      <c r="GQH155" s="16"/>
      <c r="GQI155" s="16"/>
      <c r="GQJ155" s="16"/>
      <c r="GQK155" s="16"/>
      <c r="GQL155" s="16"/>
      <c r="GQM155" s="16"/>
      <c r="GQN155" s="16"/>
      <c r="GQO155" s="16"/>
      <c r="GQP155" s="16"/>
      <c r="GQQ155" s="16"/>
      <c r="GQR155" s="16"/>
      <c r="GQS155" s="16"/>
      <c r="GQT155" s="16"/>
      <c r="GQU155" s="16"/>
      <c r="GQV155" s="16"/>
      <c r="GQW155" s="16"/>
      <c r="GQX155" s="16"/>
      <c r="GQY155" s="16"/>
      <c r="GQZ155" s="16"/>
      <c r="GRA155" s="16"/>
      <c r="GRB155" s="16"/>
      <c r="GRC155" s="16"/>
      <c r="GRD155" s="16"/>
      <c r="GRE155" s="16"/>
      <c r="GRF155" s="16"/>
      <c r="GRG155" s="16"/>
      <c r="GRH155" s="16"/>
      <c r="GRI155" s="16"/>
      <c r="GRJ155" s="16"/>
      <c r="GRK155" s="16"/>
      <c r="GRL155" s="16"/>
      <c r="GRM155" s="16"/>
      <c r="GRN155" s="16"/>
      <c r="GRO155" s="16"/>
      <c r="GRP155" s="16"/>
      <c r="GRQ155" s="16"/>
      <c r="GRR155" s="16"/>
      <c r="GRS155" s="16"/>
      <c r="GRT155" s="16"/>
      <c r="GRU155" s="16"/>
      <c r="GRV155" s="16"/>
      <c r="GRW155" s="16"/>
      <c r="GRX155" s="16"/>
      <c r="GRY155" s="16"/>
      <c r="GRZ155" s="16"/>
      <c r="GSA155" s="16"/>
      <c r="GSB155" s="16"/>
      <c r="GSC155" s="16"/>
      <c r="GSD155" s="16"/>
      <c r="GSE155" s="16"/>
      <c r="GSF155" s="16"/>
      <c r="GSG155" s="16"/>
      <c r="GSH155" s="16"/>
      <c r="GSI155" s="16"/>
      <c r="GSJ155" s="16"/>
      <c r="GSK155" s="16"/>
      <c r="GSL155" s="16"/>
      <c r="GSM155" s="16"/>
      <c r="GSN155" s="16"/>
      <c r="GSO155" s="16"/>
      <c r="GSP155" s="16"/>
      <c r="GSQ155" s="16"/>
      <c r="GSR155" s="16"/>
      <c r="GSS155" s="16"/>
      <c r="GST155" s="16"/>
      <c r="GSU155" s="16"/>
      <c r="GSV155" s="16"/>
      <c r="GSW155" s="16"/>
      <c r="GSX155" s="16"/>
      <c r="GSY155" s="16"/>
      <c r="GSZ155" s="16"/>
      <c r="GTA155" s="16"/>
      <c r="GTB155" s="16"/>
      <c r="GTC155" s="16"/>
      <c r="GTD155" s="16"/>
      <c r="GTE155" s="16"/>
      <c r="GTF155" s="16"/>
      <c r="GTG155" s="16"/>
      <c r="GTH155" s="16"/>
      <c r="GTI155" s="16"/>
      <c r="GTJ155" s="16"/>
      <c r="GTK155" s="16"/>
      <c r="GTL155" s="16"/>
      <c r="GTM155" s="16"/>
      <c r="GTN155" s="16"/>
      <c r="GTO155" s="16"/>
      <c r="GTP155" s="16"/>
      <c r="GTQ155" s="16"/>
      <c r="GTR155" s="16"/>
      <c r="GTS155" s="16"/>
      <c r="GTT155" s="16"/>
      <c r="GTU155" s="16"/>
      <c r="GTV155" s="16"/>
      <c r="GTW155" s="16"/>
      <c r="GTX155" s="16"/>
      <c r="GTY155" s="16"/>
      <c r="GTZ155" s="16"/>
      <c r="GUA155" s="16"/>
      <c r="GUB155" s="16"/>
      <c r="GUC155" s="16"/>
      <c r="GUD155" s="16"/>
      <c r="GUE155" s="16"/>
      <c r="GUF155" s="16"/>
      <c r="GUG155" s="16"/>
      <c r="GUH155" s="16"/>
      <c r="GUI155" s="16"/>
      <c r="GUJ155" s="16"/>
      <c r="GUK155" s="16"/>
      <c r="GUL155" s="16"/>
      <c r="GUM155" s="16"/>
      <c r="GUN155" s="16"/>
      <c r="GUO155" s="16"/>
      <c r="GUP155" s="16"/>
      <c r="GUQ155" s="16"/>
      <c r="GUR155" s="16"/>
      <c r="GUS155" s="16"/>
      <c r="GUT155" s="16"/>
      <c r="GUU155" s="16"/>
      <c r="GUV155" s="16"/>
      <c r="GUW155" s="16"/>
      <c r="GUX155" s="16"/>
      <c r="GUY155" s="16"/>
      <c r="GUZ155" s="16"/>
      <c r="GVA155" s="16"/>
      <c r="GVB155" s="16"/>
      <c r="GVC155" s="16"/>
      <c r="GVD155" s="16"/>
      <c r="GVE155" s="16"/>
      <c r="GVF155" s="16"/>
      <c r="GVG155" s="16"/>
      <c r="GVH155" s="16"/>
      <c r="GVI155" s="16"/>
      <c r="GVJ155" s="16"/>
      <c r="GVK155" s="16"/>
      <c r="GVL155" s="16"/>
      <c r="GVM155" s="16"/>
      <c r="GVN155" s="16"/>
      <c r="GVO155" s="16"/>
      <c r="GVP155" s="16"/>
      <c r="GVQ155" s="16"/>
      <c r="GVR155" s="16"/>
      <c r="GVS155" s="16"/>
      <c r="GVT155" s="16"/>
      <c r="GVU155" s="16"/>
      <c r="GVV155" s="16"/>
      <c r="GVW155" s="16"/>
      <c r="GVX155" s="16"/>
      <c r="GVY155" s="16"/>
      <c r="GVZ155" s="16"/>
      <c r="GWA155" s="16"/>
      <c r="GWB155" s="16"/>
      <c r="GWC155" s="16"/>
      <c r="GWD155" s="16"/>
      <c r="GWE155" s="16"/>
      <c r="GWF155" s="16"/>
      <c r="GWG155" s="16"/>
      <c r="GWH155" s="16"/>
      <c r="GWI155" s="16"/>
      <c r="GWJ155" s="16"/>
      <c r="GWK155" s="16"/>
      <c r="GWL155" s="16"/>
      <c r="GWM155" s="16"/>
      <c r="GWN155" s="16"/>
      <c r="GWO155" s="16"/>
      <c r="GWP155" s="16"/>
      <c r="GWQ155" s="16"/>
      <c r="GWR155" s="16"/>
      <c r="GWS155" s="16"/>
      <c r="GWT155" s="16"/>
      <c r="GWU155" s="16"/>
      <c r="GWV155" s="16"/>
      <c r="GWW155" s="16"/>
      <c r="GWX155" s="16"/>
      <c r="GWY155" s="16"/>
      <c r="GWZ155" s="16"/>
      <c r="GXA155" s="16"/>
      <c r="GXB155" s="16"/>
      <c r="GXC155" s="16"/>
      <c r="GXD155" s="16"/>
      <c r="GXE155" s="16"/>
      <c r="GXF155" s="16"/>
      <c r="GXG155" s="16"/>
      <c r="GXH155" s="16"/>
      <c r="GXI155" s="16"/>
      <c r="GXJ155" s="16"/>
      <c r="GXK155" s="16"/>
      <c r="GXL155" s="16"/>
      <c r="GXM155" s="16"/>
      <c r="GXN155" s="16"/>
      <c r="GXO155" s="16"/>
      <c r="GXP155" s="16"/>
      <c r="GXQ155" s="16"/>
      <c r="GXR155" s="16"/>
      <c r="GXS155" s="16"/>
      <c r="GXT155" s="16"/>
      <c r="GXU155" s="16"/>
      <c r="GXV155" s="16"/>
      <c r="GXW155" s="16"/>
      <c r="GXX155" s="16"/>
      <c r="GXY155" s="16"/>
      <c r="GXZ155" s="16"/>
      <c r="GYA155" s="16"/>
      <c r="GYB155" s="16"/>
      <c r="GYC155" s="16"/>
      <c r="GYD155" s="16"/>
      <c r="GYE155" s="16"/>
      <c r="GYF155" s="16"/>
      <c r="GYG155" s="16"/>
      <c r="GYH155" s="16"/>
      <c r="GYI155" s="16"/>
      <c r="GYJ155" s="16"/>
      <c r="GYK155" s="16"/>
      <c r="GYL155" s="16"/>
      <c r="GYM155" s="16"/>
      <c r="GYN155" s="16"/>
      <c r="GYO155" s="16"/>
      <c r="GYP155" s="16"/>
      <c r="GYQ155" s="16"/>
      <c r="GYR155" s="16"/>
      <c r="GYS155" s="16"/>
      <c r="GYT155" s="16"/>
      <c r="GYU155" s="16"/>
      <c r="GYV155" s="16"/>
      <c r="GYW155" s="16"/>
      <c r="GYX155" s="16"/>
      <c r="GYY155" s="16"/>
      <c r="GYZ155" s="16"/>
      <c r="GZA155" s="16"/>
      <c r="GZB155" s="16"/>
      <c r="GZC155" s="16"/>
      <c r="GZD155" s="16"/>
      <c r="GZE155" s="16"/>
      <c r="GZF155" s="16"/>
      <c r="GZG155" s="16"/>
      <c r="GZH155" s="16"/>
      <c r="GZI155" s="16"/>
      <c r="GZJ155" s="16"/>
      <c r="GZK155" s="16"/>
      <c r="GZL155" s="16"/>
      <c r="GZM155" s="16"/>
      <c r="GZN155" s="16"/>
      <c r="GZO155" s="16"/>
      <c r="GZP155" s="16"/>
      <c r="GZQ155" s="16"/>
      <c r="GZR155" s="16"/>
      <c r="GZS155" s="16"/>
      <c r="GZT155" s="16"/>
      <c r="GZU155" s="16"/>
      <c r="GZV155" s="16"/>
      <c r="GZW155" s="16"/>
      <c r="GZX155" s="16"/>
      <c r="GZY155" s="16"/>
      <c r="GZZ155" s="16"/>
      <c r="HAA155" s="16"/>
      <c r="HAB155" s="16"/>
      <c r="HAC155" s="16"/>
      <c r="HAD155" s="16"/>
      <c r="HAE155" s="16"/>
      <c r="HAF155" s="16"/>
      <c r="HAG155" s="16"/>
      <c r="HAH155" s="16"/>
      <c r="HAI155" s="16"/>
      <c r="HAJ155" s="16"/>
      <c r="HAK155" s="16"/>
      <c r="HAL155" s="16"/>
      <c r="HAM155" s="16"/>
      <c r="HAN155" s="16"/>
      <c r="HAO155" s="16"/>
      <c r="HAP155" s="16"/>
      <c r="HAQ155" s="16"/>
      <c r="HAR155" s="16"/>
      <c r="HAS155" s="16"/>
      <c r="HAT155" s="16"/>
      <c r="HAU155" s="16"/>
      <c r="HAV155" s="16"/>
      <c r="HAW155" s="16"/>
      <c r="HAX155" s="16"/>
      <c r="HAY155" s="16"/>
      <c r="HAZ155" s="16"/>
      <c r="HBA155" s="16"/>
      <c r="HBB155" s="16"/>
      <c r="HBC155" s="16"/>
      <c r="HBD155" s="16"/>
      <c r="HBE155" s="16"/>
      <c r="HBF155" s="16"/>
      <c r="HBG155" s="16"/>
      <c r="HBH155" s="16"/>
      <c r="HBI155" s="16"/>
      <c r="HBJ155" s="16"/>
      <c r="HBK155" s="16"/>
      <c r="HBL155" s="16"/>
      <c r="HBM155" s="16"/>
      <c r="HBN155" s="16"/>
      <c r="HBO155" s="16"/>
      <c r="HBP155" s="16"/>
      <c r="HBQ155" s="16"/>
      <c r="HBR155" s="16"/>
      <c r="HBS155" s="16"/>
      <c r="HBT155" s="16"/>
      <c r="HBU155" s="16"/>
      <c r="HBV155" s="16"/>
      <c r="HBW155" s="16"/>
      <c r="HBX155" s="16"/>
      <c r="HBY155" s="16"/>
      <c r="HBZ155" s="16"/>
      <c r="HCA155" s="16"/>
      <c r="HCB155" s="16"/>
      <c r="HCC155" s="16"/>
      <c r="HCD155" s="16"/>
      <c r="HCE155" s="16"/>
      <c r="HCF155" s="16"/>
      <c r="HCG155" s="16"/>
      <c r="HCH155" s="16"/>
      <c r="HCI155" s="16"/>
      <c r="HCJ155" s="16"/>
      <c r="HCK155" s="16"/>
      <c r="HCL155" s="16"/>
      <c r="HCM155" s="16"/>
      <c r="HCN155" s="16"/>
      <c r="HCO155" s="16"/>
      <c r="HCP155" s="16"/>
      <c r="HCQ155" s="16"/>
      <c r="HCR155" s="16"/>
      <c r="HCS155" s="16"/>
      <c r="HCT155" s="16"/>
      <c r="HCU155" s="16"/>
      <c r="HCV155" s="16"/>
      <c r="HCW155" s="16"/>
      <c r="HCX155" s="16"/>
      <c r="HCY155" s="16"/>
      <c r="HCZ155" s="16"/>
      <c r="HDA155" s="16"/>
      <c r="HDB155" s="16"/>
      <c r="HDC155" s="16"/>
      <c r="HDD155" s="16"/>
      <c r="HDE155" s="16"/>
      <c r="HDF155" s="16"/>
      <c r="HDG155" s="16"/>
      <c r="HDH155" s="16"/>
      <c r="HDI155" s="16"/>
      <c r="HDJ155" s="16"/>
      <c r="HDK155" s="16"/>
      <c r="HDL155" s="16"/>
      <c r="HDM155" s="16"/>
      <c r="HDN155" s="16"/>
      <c r="HDO155" s="16"/>
      <c r="HDP155" s="16"/>
      <c r="HDQ155" s="16"/>
      <c r="HDR155" s="16"/>
      <c r="HDS155" s="16"/>
      <c r="HDT155" s="16"/>
      <c r="HDU155" s="16"/>
      <c r="HDV155" s="16"/>
      <c r="HDW155" s="16"/>
      <c r="HDX155" s="16"/>
      <c r="HDY155" s="16"/>
      <c r="HDZ155" s="16"/>
      <c r="HEA155" s="16"/>
      <c r="HEB155" s="16"/>
      <c r="HEC155" s="16"/>
      <c r="HED155" s="16"/>
      <c r="HEE155" s="16"/>
      <c r="HEF155" s="16"/>
      <c r="HEG155" s="16"/>
      <c r="HEH155" s="16"/>
      <c r="HEI155" s="16"/>
      <c r="HEJ155" s="16"/>
      <c r="HEK155" s="16"/>
      <c r="HEL155" s="16"/>
      <c r="HEM155" s="16"/>
      <c r="HEN155" s="16"/>
      <c r="HEO155" s="16"/>
      <c r="HEP155" s="16"/>
      <c r="HEQ155" s="16"/>
      <c r="HER155" s="16"/>
      <c r="HES155" s="16"/>
      <c r="HET155" s="16"/>
      <c r="HEU155" s="16"/>
      <c r="HEV155" s="16"/>
      <c r="HEW155" s="16"/>
      <c r="HEX155" s="16"/>
      <c r="HEY155" s="16"/>
      <c r="HEZ155" s="16"/>
      <c r="HFA155" s="16"/>
      <c r="HFB155" s="16"/>
      <c r="HFC155" s="16"/>
      <c r="HFD155" s="16"/>
      <c r="HFE155" s="16"/>
      <c r="HFF155" s="16"/>
      <c r="HFG155" s="16"/>
      <c r="HFH155" s="16"/>
      <c r="HFI155" s="16"/>
      <c r="HFJ155" s="16"/>
      <c r="HFK155" s="16"/>
      <c r="HFL155" s="16"/>
      <c r="HFM155" s="16"/>
      <c r="HFN155" s="16"/>
      <c r="HFO155" s="16"/>
      <c r="HFP155" s="16"/>
      <c r="HFQ155" s="16"/>
      <c r="HFR155" s="16"/>
      <c r="HFS155" s="16"/>
      <c r="HFT155" s="16"/>
      <c r="HFU155" s="16"/>
      <c r="HFV155" s="16"/>
      <c r="HFW155" s="16"/>
      <c r="HFX155" s="16"/>
      <c r="HFY155" s="16"/>
      <c r="HFZ155" s="16"/>
      <c r="HGA155" s="16"/>
      <c r="HGB155" s="16"/>
      <c r="HGC155" s="16"/>
      <c r="HGD155" s="16"/>
      <c r="HGE155" s="16"/>
      <c r="HGF155" s="16"/>
      <c r="HGG155" s="16"/>
      <c r="HGH155" s="16"/>
      <c r="HGI155" s="16"/>
      <c r="HGJ155" s="16"/>
      <c r="HGK155" s="16"/>
      <c r="HGL155" s="16"/>
      <c r="HGM155" s="16"/>
      <c r="HGN155" s="16"/>
      <c r="HGO155" s="16"/>
      <c r="HGP155" s="16"/>
      <c r="HGQ155" s="16"/>
      <c r="HGR155" s="16"/>
      <c r="HGS155" s="16"/>
      <c r="HGT155" s="16"/>
      <c r="HGU155" s="16"/>
      <c r="HGV155" s="16"/>
      <c r="HGW155" s="16"/>
      <c r="HGX155" s="16"/>
      <c r="HGY155" s="16"/>
      <c r="HGZ155" s="16"/>
      <c r="HHA155" s="16"/>
      <c r="HHB155" s="16"/>
      <c r="HHC155" s="16"/>
      <c r="HHD155" s="16"/>
      <c r="HHE155" s="16"/>
      <c r="HHF155" s="16"/>
      <c r="HHG155" s="16"/>
      <c r="HHH155" s="16"/>
      <c r="HHI155" s="16"/>
      <c r="HHJ155" s="16"/>
      <c r="HHK155" s="16"/>
      <c r="HHL155" s="16"/>
      <c r="HHM155" s="16"/>
      <c r="HHN155" s="16"/>
      <c r="HHO155" s="16"/>
      <c r="HHP155" s="16"/>
      <c r="HHQ155" s="16"/>
      <c r="HHR155" s="16"/>
      <c r="HHS155" s="16"/>
      <c r="HHT155" s="16"/>
      <c r="HHU155" s="16"/>
      <c r="HHV155" s="16"/>
      <c r="HHW155" s="16"/>
      <c r="HHX155" s="16"/>
      <c r="HHY155" s="16"/>
      <c r="HHZ155" s="16"/>
      <c r="HIA155" s="16"/>
      <c r="HIB155" s="16"/>
      <c r="HIC155" s="16"/>
      <c r="HID155" s="16"/>
      <c r="HIE155" s="16"/>
      <c r="HIF155" s="16"/>
      <c r="HIG155" s="16"/>
      <c r="HIH155" s="16"/>
      <c r="HII155" s="16"/>
      <c r="HIJ155" s="16"/>
      <c r="HIK155" s="16"/>
      <c r="HIL155" s="16"/>
      <c r="HIM155" s="16"/>
      <c r="HIN155" s="16"/>
      <c r="HIO155" s="16"/>
      <c r="HIP155" s="16"/>
      <c r="HIQ155" s="16"/>
      <c r="HIR155" s="16"/>
      <c r="HIS155" s="16"/>
      <c r="HIT155" s="16"/>
      <c r="HIU155" s="16"/>
      <c r="HIV155" s="16"/>
      <c r="HIW155" s="16"/>
      <c r="HIX155" s="16"/>
      <c r="HIY155" s="16"/>
      <c r="HIZ155" s="16"/>
      <c r="HJA155" s="16"/>
      <c r="HJB155" s="16"/>
      <c r="HJC155" s="16"/>
      <c r="HJD155" s="16"/>
      <c r="HJE155" s="16"/>
      <c r="HJF155" s="16"/>
      <c r="HJG155" s="16"/>
      <c r="HJH155" s="16"/>
      <c r="HJI155" s="16"/>
      <c r="HJJ155" s="16"/>
      <c r="HJK155" s="16"/>
      <c r="HJL155" s="16"/>
      <c r="HJM155" s="16"/>
      <c r="HJN155" s="16"/>
      <c r="HJO155" s="16"/>
      <c r="HJP155" s="16"/>
      <c r="HJQ155" s="16"/>
      <c r="HJR155" s="16"/>
      <c r="HJS155" s="16"/>
      <c r="HJT155" s="16"/>
      <c r="HJU155" s="16"/>
      <c r="HJV155" s="16"/>
      <c r="HJW155" s="16"/>
      <c r="HJX155" s="16"/>
      <c r="HJY155" s="16"/>
      <c r="HJZ155" s="16"/>
      <c r="HKA155" s="16"/>
      <c r="HKB155" s="16"/>
      <c r="HKC155" s="16"/>
      <c r="HKD155" s="16"/>
      <c r="HKE155" s="16"/>
      <c r="HKF155" s="16"/>
      <c r="HKG155" s="16"/>
      <c r="HKH155" s="16"/>
      <c r="HKI155" s="16"/>
      <c r="HKJ155" s="16"/>
      <c r="HKK155" s="16"/>
      <c r="HKL155" s="16"/>
      <c r="HKM155" s="16"/>
      <c r="HKN155" s="16"/>
      <c r="HKO155" s="16"/>
      <c r="HKP155" s="16"/>
      <c r="HKQ155" s="16"/>
      <c r="HKR155" s="16"/>
      <c r="HKS155" s="16"/>
      <c r="HKT155" s="16"/>
      <c r="HKU155" s="16"/>
      <c r="HKV155" s="16"/>
      <c r="HKW155" s="16"/>
      <c r="HKX155" s="16"/>
      <c r="HKY155" s="16"/>
      <c r="HKZ155" s="16"/>
      <c r="HLA155" s="16"/>
      <c r="HLB155" s="16"/>
      <c r="HLC155" s="16"/>
      <c r="HLD155" s="16"/>
      <c r="HLE155" s="16"/>
      <c r="HLF155" s="16"/>
      <c r="HLG155" s="16"/>
      <c r="HLH155" s="16"/>
      <c r="HLI155" s="16"/>
      <c r="HLJ155" s="16"/>
      <c r="HLK155" s="16"/>
      <c r="HLL155" s="16"/>
      <c r="HLM155" s="16"/>
      <c r="HLN155" s="16"/>
      <c r="HLO155" s="16"/>
      <c r="HLP155" s="16"/>
      <c r="HLQ155" s="16"/>
      <c r="HLR155" s="16"/>
      <c r="HLS155" s="16"/>
      <c r="HLT155" s="16"/>
      <c r="HLU155" s="16"/>
      <c r="HLV155" s="16"/>
      <c r="HLW155" s="16"/>
      <c r="HLX155" s="16"/>
      <c r="HLY155" s="16"/>
      <c r="HLZ155" s="16"/>
      <c r="HMA155" s="16"/>
      <c r="HMB155" s="16"/>
      <c r="HMC155" s="16"/>
      <c r="HMD155" s="16"/>
      <c r="HME155" s="16"/>
      <c r="HMF155" s="16"/>
      <c r="HMG155" s="16"/>
      <c r="HMH155" s="16"/>
      <c r="HMI155" s="16"/>
      <c r="HMJ155" s="16"/>
      <c r="HMK155" s="16"/>
      <c r="HML155" s="16"/>
      <c r="HMM155" s="16"/>
      <c r="HMN155" s="16"/>
      <c r="HMO155" s="16"/>
      <c r="HMP155" s="16"/>
      <c r="HMQ155" s="16"/>
      <c r="HMR155" s="16"/>
      <c r="HMS155" s="16"/>
      <c r="HMT155" s="16"/>
      <c r="HMU155" s="16"/>
      <c r="HMV155" s="16"/>
      <c r="HMW155" s="16"/>
      <c r="HMX155" s="16"/>
      <c r="HMY155" s="16"/>
      <c r="HMZ155" s="16"/>
      <c r="HNA155" s="16"/>
      <c r="HNB155" s="16"/>
      <c r="HNC155" s="16"/>
      <c r="HND155" s="16"/>
      <c r="HNE155" s="16"/>
      <c r="HNF155" s="16"/>
      <c r="HNG155" s="16"/>
      <c r="HNH155" s="16"/>
      <c r="HNI155" s="16"/>
      <c r="HNJ155" s="16"/>
      <c r="HNK155" s="16"/>
      <c r="HNL155" s="16"/>
      <c r="HNM155" s="16"/>
      <c r="HNN155" s="16"/>
      <c r="HNO155" s="16"/>
      <c r="HNP155" s="16"/>
      <c r="HNQ155" s="16"/>
      <c r="HNR155" s="16"/>
      <c r="HNS155" s="16"/>
      <c r="HNT155" s="16"/>
      <c r="HNU155" s="16"/>
      <c r="HNV155" s="16"/>
      <c r="HNW155" s="16"/>
      <c r="HNX155" s="16"/>
      <c r="HNY155" s="16"/>
      <c r="HNZ155" s="16"/>
      <c r="HOA155" s="16"/>
      <c r="HOB155" s="16"/>
      <c r="HOC155" s="16"/>
      <c r="HOD155" s="16"/>
      <c r="HOE155" s="16"/>
      <c r="HOF155" s="16"/>
      <c r="HOG155" s="16"/>
      <c r="HOH155" s="16"/>
      <c r="HOI155" s="16"/>
      <c r="HOJ155" s="16"/>
      <c r="HOK155" s="16"/>
      <c r="HOL155" s="16"/>
      <c r="HOM155" s="16"/>
      <c r="HON155" s="16"/>
      <c r="HOO155" s="16"/>
      <c r="HOP155" s="16"/>
      <c r="HOQ155" s="16"/>
      <c r="HOR155" s="16"/>
      <c r="HOS155" s="16"/>
      <c r="HOT155" s="16"/>
      <c r="HOU155" s="16"/>
      <c r="HOV155" s="16"/>
      <c r="HOW155" s="16"/>
      <c r="HOX155" s="16"/>
      <c r="HOY155" s="16"/>
      <c r="HOZ155" s="16"/>
      <c r="HPA155" s="16"/>
      <c r="HPB155" s="16"/>
      <c r="HPC155" s="16"/>
      <c r="HPD155" s="16"/>
      <c r="HPE155" s="16"/>
      <c r="HPF155" s="16"/>
      <c r="HPG155" s="16"/>
      <c r="HPH155" s="16"/>
      <c r="HPI155" s="16"/>
      <c r="HPJ155" s="16"/>
      <c r="HPK155" s="16"/>
      <c r="HPL155" s="16"/>
      <c r="HPM155" s="16"/>
      <c r="HPN155" s="16"/>
      <c r="HPO155" s="16"/>
      <c r="HPP155" s="16"/>
      <c r="HPQ155" s="16"/>
      <c r="HPR155" s="16"/>
      <c r="HPS155" s="16"/>
      <c r="HPT155" s="16"/>
      <c r="HPU155" s="16"/>
      <c r="HPV155" s="16"/>
      <c r="HPW155" s="16"/>
      <c r="HPX155" s="16"/>
      <c r="HPY155" s="16"/>
      <c r="HPZ155" s="16"/>
      <c r="HQA155" s="16"/>
      <c r="HQB155" s="16"/>
      <c r="HQC155" s="16"/>
      <c r="HQD155" s="16"/>
      <c r="HQE155" s="16"/>
      <c r="HQF155" s="16"/>
      <c r="HQG155" s="16"/>
      <c r="HQH155" s="16"/>
      <c r="HQI155" s="16"/>
      <c r="HQJ155" s="16"/>
      <c r="HQK155" s="16"/>
      <c r="HQL155" s="16"/>
      <c r="HQM155" s="16"/>
      <c r="HQN155" s="16"/>
      <c r="HQO155" s="16"/>
      <c r="HQP155" s="16"/>
      <c r="HQQ155" s="16"/>
      <c r="HQR155" s="16"/>
      <c r="HQS155" s="16"/>
      <c r="HQT155" s="16"/>
      <c r="HQU155" s="16"/>
      <c r="HQV155" s="16"/>
      <c r="HQW155" s="16"/>
      <c r="HQX155" s="16"/>
      <c r="HQY155" s="16"/>
      <c r="HQZ155" s="16"/>
      <c r="HRA155" s="16"/>
      <c r="HRB155" s="16"/>
      <c r="HRC155" s="16"/>
      <c r="HRD155" s="16"/>
      <c r="HRE155" s="16"/>
      <c r="HRF155" s="16"/>
      <c r="HRG155" s="16"/>
      <c r="HRH155" s="16"/>
      <c r="HRI155" s="16"/>
      <c r="HRJ155" s="16"/>
      <c r="HRK155" s="16"/>
      <c r="HRL155" s="16"/>
      <c r="HRM155" s="16"/>
      <c r="HRN155" s="16"/>
      <c r="HRO155" s="16"/>
      <c r="HRP155" s="16"/>
      <c r="HRQ155" s="16"/>
      <c r="HRR155" s="16"/>
      <c r="HRS155" s="16"/>
      <c r="HRT155" s="16"/>
      <c r="HRU155" s="16"/>
      <c r="HRV155" s="16"/>
      <c r="HRW155" s="16"/>
      <c r="HRX155" s="16"/>
      <c r="HRY155" s="16"/>
      <c r="HRZ155" s="16"/>
      <c r="HSA155" s="16"/>
      <c r="HSB155" s="16"/>
      <c r="HSC155" s="16"/>
      <c r="HSD155" s="16"/>
      <c r="HSE155" s="16"/>
      <c r="HSF155" s="16"/>
      <c r="HSG155" s="16"/>
      <c r="HSH155" s="16"/>
      <c r="HSI155" s="16"/>
      <c r="HSJ155" s="16"/>
      <c r="HSK155" s="16"/>
      <c r="HSL155" s="16"/>
      <c r="HSM155" s="16"/>
      <c r="HSN155" s="16"/>
      <c r="HSO155" s="16"/>
      <c r="HSP155" s="16"/>
      <c r="HSQ155" s="16"/>
      <c r="HSR155" s="16"/>
      <c r="HSS155" s="16"/>
      <c r="HST155" s="16"/>
      <c r="HSU155" s="16"/>
      <c r="HSV155" s="16"/>
      <c r="HSW155" s="16"/>
      <c r="HSX155" s="16"/>
      <c r="HSY155" s="16"/>
      <c r="HSZ155" s="16"/>
      <c r="HTA155" s="16"/>
      <c r="HTB155" s="16"/>
      <c r="HTC155" s="16"/>
      <c r="HTD155" s="16"/>
      <c r="HTE155" s="16"/>
      <c r="HTF155" s="16"/>
      <c r="HTG155" s="16"/>
      <c r="HTH155" s="16"/>
      <c r="HTI155" s="16"/>
      <c r="HTJ155" s="16"/>
      <c r="HTK155" s="16"/>
      <c r="HTL155" s="16"/>
      <c r="HTM155" s="16"/>
      <c r="HTN155" s="16"/>
      <c r="HTO155" s="16"/>
      <c r="HTP155" s="16"/>
      <c r="HTQ155" s="16"/>
      <c r="HTR155" s="16"/>
      <c r="HTS155" s="16"/>
      <c r="HTT155" s="16"/>
      <c r="HTU155" s="16"/>
      <c r="HTV155" s="16"/>
      <c r="HTW155" s="16"/>
      <c r="HTX155" s="16"/>
      <c r="HTY155" s="16"/>
      <c r="HTZ155" s="16"/>
      <c r="HUA155" s="16"/>
      <c r="HUB155" s="16"/>
      <c r="HUC155" s="16"/>
      <c r="HUD155" s="16"/>
      <c r="HUE155" s="16"/>
      <c r="HUF155" s="16"/>
      <c r="HUG155" s="16"/>
      <c r="HUH155" s="16"/>
      <c r="HUI155" s="16"/>
      <c r="HUJ155" s="16"/>
      <c r="HUK155" s="16"/>
      <c r="HUL155" s="16"/>
      <c r="HUM155" s="16"/>
      <c r="HUN155" s="16"/>
      <c r="HUO155" s="16"/>
      <c r="HUP155" s="16"/>
      <c r="HUQ155" s="16"/>
      <c r="HUR155" s="16"/>
      <c r="HUS155" s="16"/>
      <c r="HUT155" s="16"/>
      <c r="HUU155" s="16"/>
      <c r="HUV155" s="16"/>
      <c r="HUW155" s="16"/>
      <c r="HUX155" s="16"/>
      <c r="HUY155" s="16"/>
      <c r="HUZ155" s="16"/>
      <c r="HVA155" s="16"/>
      <c r="HVB155" s="16"/>
      <c r="HVC155" s="16"/>
      <c r="HVD155" s="16"/>
      <c r="HVE155" s="16"/>
      <c r="HVF155" s="16"/>
      <c r="HVG155" s="16"/>
      <c r="HVH155" s="16"/>
      <c r="HVI155" s="16"/>
      <c r="HVJ155" s="16"/>
      <c r="HVK155" s="16"/>
      <c r="HVL155" s="16"/>
      <c r="HVM155" s="16"/>
      <c r="HVN155" s="16"/>
      <c r="HVO155" s="16"/>
      <c r="HVP155" s="16"/>
      <c r="HVQ155" s="16"/>
      <c r="HVR155" s="16"/>
      <c r="HVS155" s="16"/>
      <c r="HVT155" s="16"/>
      <c r="HVU155" s="16"/>
      <c r="HVV155" s="16"/>
      <c r="HVW155" s="16"/>
      <c r="HVX155" s="16"/>
      <c r="HVY155" s="16"/>
      <c r="HVZ155" s="16"/>
      <c r="HWA155" s="16"/>
      <c r="HWB155" s="16"/>
      <c r="HWC155" s="16"/>
      <c r="HWD155" s="16"/>
      <c r="HWE155" s="16"/>
      <c r="HWF155" s="16"/>
      <c r="HWG155" s="16"/>
      <c r="HWH155" s="16"/>
      <c r="HWI155" s="16"/>
      <c r="HWJ155" s="16"/>
      <c r="HWK155" s="16"/>
      <c r="HWL155" s="16"/>
      <c r="HWM155" s="16"/>
      <c r="HWN155" s="16"/>
      <c r="HWO155" s="16"/>
      <c r="HWP155" s="16"/>
      <c r="HWQ155" s="16"/>
      <c r="HWR155" s="16"/>
      <c r="HWS155" s="16"/>
      <c r="HWT155" s="16"/>
      <c r="HWU155" s="16"/>
      <c r="HWV155" s="16"/>
      <c r="HWW155" s="16"/>
      <c r="HWX155" s="16"/>
      <c r="HWY155" s="16"/>
      <c r="HWZ155" s="16"/>
      <c r="HXA155" s="16"/>
      <c r="HXB155" s="16"/>
      <c r="HXC155" s="16"/>
      <c r="HXD155" s="16"/>
      <c r="HXE155" s="16"/>
      <c r="HXF155" s="16"/>
      <c r="HXG155" s="16"/>
      <c r="HXH155" s="16"/>
      <c r="HXI155" s="16"/>
      <c r="HXJ155" s="16"/>
      <c r="HXK155" s="16"/>
      <c r="HXL155" s="16"/>
      <c r="HXM155" s="16"/>
      <c r="HXN155" s="16"/>
      <c r="HXO155" s="16"/>
      <c r="HXP155" s="16"/>
      <c r="HXQ155" s="16"/>
      <c r="HXR155" s="16"/>
      <c r="HXS155" s="16"/>
      <c r="HXT155" s="16"/>
      <c r="HXU155" s="16"/>
      <c r="HXV155" s="16"/>
      <c r="HXW155" s="16"/>
      <c r="HXX155" s="16"/>
      <c r="HXY155" s="16"/>
      <c r="HXZ155" s="16"/>
      <c r="HYA155" s="16"/>
      <c r="HYB155" s="16"/>
      <c r="HYC155" s="16"/>
      <c r="HYD155" s="16"/>
      <c r="HYE155" s="16"/>
      <c r="HYF155" s="16"/>
      <c r="HYG155" s="16"/>
      <c r="HYH155" s="16"/>
      <c r="HYI155" s="16"/>
      <c r="HYJ155" s="16"/>
      <c r="HYK155" s="16"/>
      <c r="HYL155" s="16"/>
      <c r="HYM155" s="16"/>
      <c r="HYN155" s="16"/>
      <c r="HYO155" s="16"/>
      <c r="HYP155" s="16"/>
      <c r="HYQ155" s="16"/>
      <c r="HYR155" s="16"/>
      <c r="HYS155" s="16"/>
      <c r="HYT155" s="16"/>
      <c r="HYU155" s="16"/>
      <c r="HYV155" s="16"/>
      <c r="HYW155" s="16"/>
      <c r="HYX155" s="16"/>
      <c r="HYY155" s="16"/>
      <c r="HYZ155" s="16"/>
      <c r="HZA155" s="16"/>
      <c r="HZB155" s="16"/>
      <c r="HZC155" s="16"/>
      <c r="HZD155" s="16"/>
      <c r="HZE155" s="16"/>
      <c r="HZF155" s="16"/>
      <c r="HZG155" s="16"/>
      <c r="HZH155" s="16"/>
      <c r="HZI155" s="16"/>
      <c r="HZJ155" s="16"/>
      <c r="HZK155" s="16"/>
      <c r="HZL155" s="16"/>
      <c r="HZM155" s="16"/>
      <c r="HZN155" s="16"/>
      <c r="HZO155" s="16"/>
      <c r="HZP155" s="16"/>
      <c r="HZQ155" s="16"/>
      <c r="HZR155" s="16"/>
      <c r="HZS155" s="16"/>
      <c r="HZT155" s="16"/>
      <c r="HZU155" s="16"/>
      <c r="HZV155" s="16"/>
      <c r="HZW155" s="16"/>
      <c r="HZX155" s="16"/>
      <c r="HZY155" s="16"/>
      <c r="HZZ155" s="16"/>
      <c r="IAA155" s="16"/>
      <c r="IAB155" s="16"/>
      <c r="IAC155" s="16"/>
      <c r="IAD155" s="16"/>
      <c r="IAE155" s="16"/>
      <c r="IAF155" s="16"/>
      <c r="IAG155" s="16"/>
      <c r="IAH155" s="16"/>
      <c r="IAI155" s="16"/>
      <c r="IAJ155" s="16"/>
      <c r="IAK155" s="16"/>
      <c r="IAL155" s="16"/>
      <c r="IAM155" s="16"/>
      <c r="IAN155" s="16"/>
      <c r="IAO155" s="16"/>
      <c r="IAP155" s="16"/>
      <c r="IAQ155" s="16"/>
      <c r="IAR155" s="16"/>
      <c r="IAS155" s="16"/>
      <c r="IAT155" s="16"/>
      <c r="IAU155" s="16"/>
      <c r="IAV155" s="16"/>
      <c r="IAW155" s="16"/>
      <c r="IAX155" s="16"/>
      <c r="IAY155" s="16"/>
      <c r="IAZ155" s="16"/>
      <c r="IBA155" s="16"/>
      <c r="IBB155" s="16"/>
      <c r="IBC155" s="16"/>
      <c r="IBD155" s="16"/>
      <c r="IBE155" s="16"/>
      <c r="IBF155" s="16"/>
      <c r="IBG155" s="16"/>
      <c r="IBH155" s="16"/>
      <c r="IBI155" s="16"/>
      <c r="IBJ155" s="16"/>
      <c r="IBK155" s="16"/>
      <c r="IBL155" s="16"/>
      <c r="IBM155" s="16"/>
      <c r="IBN155" s="16"/>
      <c r="IBO155" s="16"/>
      <c r="IBP155" s="16"/>
      <c r="IBQ155" s="16"/>
      <c r="IBR155" s="16"/>
      <c r="IBS155" s="16"/>
      <c r="IBT155" s="16"/>
      <c r="IBU155" s="16"/>
      <c r="IBV155" s="16"/>
      <c r="IBW155" s="16"/>
      <c r="IBX155" s="16"/>
      <c r="IBY155" s="16"/>
      <c r="IBZ155" s="16"/>
      <c r="ICA155" s="16"/>
      <c r="ICB155" s="16"/>
      <c r="ICC155" s="16"/>
      <c r="ICD155" s="16"/>
      <c r="ICE155" s="16"/>
      <c r="ICF155" s="16"/>
      <c r="ICG155" s="16"/>
      <c r="ICH155" s="16"/>
      <c r="ICI155" s="16"/>
      <c r="ICJ155" s="16"/>
      <c r="ICK155" s="16"/>
      <c r="ICL155" s="16"/>
      <c r="ICM155" s="16"/>
      <c r="ICN155" s="16"/>
      <c r="ICO155" s="16"/>
      <c r="ICP155" s="16"/>
      <c r="ICQ155" s="16"/>
      <c r="ICR155" s="16"/>
      <c r="ICS155" s="16"/>
      <c r="ICT155" s="16"/>
      <c r="ICU155" s="16"/>
      <c r="ICV155" s="16"/>
      <c r="ICW155" s="16"/>
      <c r="ICX155" s="16"/>
      <c r="ICY155" s="16"/>
      <c r="ICZ155" s="16"/>
      <c r="IDA155" s="16"/>
      <c r="IDB155" s="16"/>
      <c r="IDC155" s="16"/>
      <c r="IDD155" s="16"/>
      <c r="IDE155" s="16"/>
      <c r="IDF155" s="16"/>
      <c r="IDG155" s="16"/>
      <c r="IDH155" s="16"/>
      <c r="IDI155" s="16"/>
      <c r="IDJ155" s="16"/>
      <c r="IDK155" s="16"/>
      <c r="IDL155" s="16"/>
      <c r="IDM155" s="16"/>
      <c r="IDN155" s="16"/>
      <c r="IDO155" s="16"/>
      <c r="IDP155" s="16"/>
      <c r="IDQ155" s="16"/>
      <c r="IDR155" s="16"/>
      <c r="IDS155" s="16"/>
      <c r="IDT155" s="16"/>
      <c r="IDU155" s="16"/>
      <c r="IDV155" s="16"/>
      <c r="IDW155" s="16"/>
      <c r="IDX155" s="16"/>
      <c r="IDY155" s="16"/>
      <c r="IDZ155" s="16"/>
      <c r="IEA155" s="16"/>
      <c r="IEB155" s="16"/>
      <c r="IEC155" s="16"/>
      <c r="IED155" s="16"/>
      <c r="IEE155" s="16"/>
      <c r="IEF155" s="16"/>
      <c r="IEG155" s="16"/>
      <c r="IEH155" s="16"/>
      <c r="IEI155" s="16"/>
      <c r="IEJ155" s="16"/>
      <c r="IEK155" s="16"/>
      <c r="IEL155" s="16"/>
      <c r="IEM155" s="16"/>
      <c r="IEN155" s="16"/>
      <c r="IEO155" s="16"/>
      <c r="IEP155" s="16"/>
      <c r="IEQ155" s="16"/>
      <c r="IER155" s="16"/>
      <c r="IES155" s="16"/>
      <c r="IET155" s="16"/>
      <c r="IEU155" s="16"/>
      <c r="IEV155" s="16"/>
      <c r="IEW155" s="16"/>
      <c r="IEX155" s="16"/>
      <c r="IEY155" s="16"/>
      <c r="IEZ155" s="16"/>
      <c r="IFA155" s="16"/>
      <c r="IFB155" s="16"/>
      <c r="IFC155" s="16"/>
      <c r="IFD155" s="16"/>
      <c r="IFE155" s="16"/>
      <c r="IFF155" s="16"/>
      <c r="IFG155" s="16"/>
      <c r="IFH155" s="16"/>
      <c r="IFI155" s="16"/>
      <c r="IFJ155" s="16"/>
      <c r="IFK155" s="16"/>
      <c r="IFL155" s="16"/>
      <c r="IFM155" s="16"/>
      <c r="IFN155" s="16"/>
      <c r="IFO155" s="16"/>
      <c r="IFP155" s="16"/>
      <c r="IFQ155" s="16"/>
      <c r="IFR155" s="16"/>
      <c r="IFS155" s="16"/>
      <c r="IFT155" s="16"/>
      <c r="IFU155" s="16"/>
      <c r="IFV155" s="16"/>
      <c r="IFW155" s="16"/>
      <c r="IFX155" s="16"/>
      <c r="IFY155" s="16"/>
      <c r="IFZ155" s="16"/>
      <c r="IGA155" s="16"/>
      <c r="IGB155" s="16"/>
      <c r="IGC155" s="16"/>
      <c r="IGD155" s="16"/>
      <c r="IGE155" s="16"/>
      <c r="IGF155" s="16"/>
      <c r="IGG155" s="16"/>
      <c r="IGH155" s="16"/>
      <c r="IGI155" s="16"/>
      <c r="IGJ155" s="16"/>
      <c r="IGK155" s="16"/>
      <c r="IGL155" s="16"/>
      <c r="IGM155" s="16"/>
      <c r="IGN155" s="16"/>
      <c r="IGO155" s="16"/>
      <c r="IGP155" s="16"/>
      <c r="IGQ155" s="16"/>
      <c r="IGR155" s="16"/>
      <c r="IGS155" s="16"/>
      <c r="IGT155" s="16"/>
      <c r="IGU155" s="16"/>
      <c r="IGV155" s="16"/>
      <c r="IGW155" s="16"/>
      <c r="IGX155" s="16"/>
      <c r="IGY155" s="16"/>
      <c r="IGZ155" s="16"/>
      <c r="IHA155" s="16"/>
      <c r="IHB155" s="16"/>
      <c r="IHC155" s="16"/>
      <c r="IHD155" s="16"/>
      <c r="IHE155" s="16"/>
      <c r="IHF155" s="16"/>
      <c r="IHG155" s="16"/>
      <c r="IHH155" s="16"/>
      <c r="IHI155" s="16"/>
      <c r="IHJ155" s="16"/>
      <c r="IHK155" s="16"/>
      <c r="IHL155" s="16"/>
      <c r="IHM155" s="16"/>
      <c r="IHN155" s="16"/>
      <c r="IHO155" s="16"/>
      <c r="IHP155" s="16"/>
      <c r="IHQ155" s="16"/>
      <c r="IHR155" s="16"/>
      <c r="IHS155" s="16"/>
      <c r="IHT155" s="16"/>
      <c r="IHU155" s="16"/>
      <c r="IHV155" s="16"/>
      <c r="IHW155" s="16"/>
      <c r="IHX155" s="16"/>
      <c r="IHY155" s="16"/>
      <c r="IHZ155" s="16"/>
      <c r="IIA155" s="16"/>
      <c r="IIB155" s="16"/>
      <c r="IIC155" s="16"/>
      <c r="IID155" s="16"/>
      <c r="IIE155" s="16"/>
      <c r="IIF155" s="16"/>
      <c r="IIG155" s="16"/>
      <c r="IIH155" s="16"/>
      <c r="III155" s="16"/>
      <c r="IIJ155" s="16"/>
      <c r="IIK155" s="16"/>
      <c r="IIL155" s="16"/>
      <c r="IIM155" s="16"/>
      <c r="IIN155" s="16"/>
      <c r="IIO155" s="16"/>
      <c r="IIP155" s="16"/>
      <c r="IIQ155" s="16"/>
      <c r="IIR155" s="16"/>
      <c r="IIS155" s="16"/>
      <c r="IIT155" s="16"/>
      <c r="IIU155" s="16"/>
      <c r="IIV155" s="16"/>
      <c r="IIW155" s="16"/>
      <c r="IIX155" s="16"/>
      <c r="IIY155" s="16"/>
      <c r="IIZ155" s="16"/>
      <c r="IJA155" s="16"/>
      <c r="IJB155" s="16"/>
      <c r="IJC155" s="16"/>
      <c r="IJD155" s="16"/>
      <c r="IJE155" s="16"/>
      <c r="IJF155" s="16"/>
      <c r="IJG155" s="16"/>
      <c r="IJH155" s="16"/>
      <c r="IJI155" s="16"/>
      <c r="IJJ155" s="16"/>
      <c r="IJK155" s="16"/>
      <c r="IJL155" s="16"/>
      <c r="IJM155" s="16"/>
      <c r="IJN155" s="16"/>
      <c r="IJO155" s="16"/>
      <c r="IJP155" s="16"/>
      <c r="IJQ155" s="16"/>
      <c r="IJR155" s="16"/>
      <c r="IJS155" s="16"/>
      <c r="IJT155" s="16"/>
      <c r="IJU155" s="16"/>
      <c r="IJV155" s="16"/>
      <c r="IJW155" s="16"/>
      <c r="IJX155" s="16"/>
      <c r="IJY155" s="16"/>
      <c r="IJZ155" s="16"/>
      <c r="IKA155" s="16"/>
      <c r="IKB155" s="16"/>
      <c r="IKC155" s="16"/>
      <c r="IKD155" s="16"/>
      <c r="IKE155" s="16"/>
      <c r="IKF155" s="16"/>
      <c r="IKG155" s="16"/>
      <c r="IKH155" s="16"/>
      <c r="IKI155" s="16"/>
      <c r="IKJ155" s="16"/>
      <c r="IKK155" s="16"/>
      <c r="IKL155" s="16"/>
      <c r="IKM155" s="16"/>
      <c r="IKN155" s="16"/>
      <c r="IKO155" s="16"/>
      <c r="IKP155" s="16"/>
      <c r="IKQ155" s="16"/>
      <c r="IKR155" s="16"/>
      <c r="IKS155" s="16"/>
      <c r="IKT155" s="16"/>
      <c r="IKU155" s="16"/>
      <c r="IKV155" s="16"/>
      <c r="IKW155" s="16"/>
      <c r="IKX155" s="16"/>
      <c r="IKY155" s="16"/>
      <c r="IKZ155" s="16"/>
      <c r="ILA155" s="16"/>
      <c r="ILB155" s="16"/>
      <c r="ILC155" s="16"/>
      <c r="ILD155" s="16"/>
      <c r="ILE155" s="16"/>
      <c r="ILF155" s="16"/>
      <c r="ILG155" s="16"/>
      <c r="ILH155" s="16"/>
      <c r="ILI155" s="16"/>
      <c r="ILJ155" s="16"/>
      <c r="ILK155" s="16"/>
      <c r="ILL155" s="16"/>
      <c r="ILM155" s="16"/>
      <c r="ILN155" s="16"/>
      <c r="ILO155" s="16"/>
      <c r="ILP155" s="16"/>
      <c r="ILQ155" s="16"/>
      <c r="ILR155" s="16"/>
      <c r="ILS155" s="16"/>
      <c r="ILT155" s="16"/>
      <c r="ILU155" s="16"/>
      <c r="ILV155" s="16"/>
      <c r="ILW155" s="16"/>
      <c r="ILX155" s="16"/>
      <c r="ILY155" s="16"/>
      <c r="ILZ155" s="16"/>
      <c r="IMA155" s="16"/>
      <c r="IMB155" s="16"/>
      <c r="IMC155" s="16"/>
      <c r="IMD155" s="16"/>
      <c r="IME155" s="16"/>
      <c r="IMF155" s="16"/>
      <c r="IMG155" s="16"/>
      <c r="IMH155" s="16"/>
      <c r="IMI155" s="16"/>
      <c r="IMJ155" s="16"/>
      <c r="IMK155" s="16"/>
      <c r="IML155" s="16"/>
      <c r="IMM155" s="16"/>
      <c r="IMN155" s="16"/>
      <c r="IMO155" s="16"/>
      <c r="IMP155" s="16"/>
      <c r="IMQ155" s="16"/>
      <c r="IMR155" s="16"/>
      <c r="IMS155" s="16"/>
      <c r="IMT155" s="16"/>
      <c r="IMU155" s="16"/>
      <c r="IMV155" s="16"/>
      <c r="IMW155" s="16"/>
      <c r="IMX155" s="16"/>
      <c r="IMY155" s="16"/>
      <c r="IMZ155" s="16"/>
      <c r="INA155" s="16"/>
      <c r="INB155" s="16"/>
      <c r="INC155" s="16"/>
      <c r="IND155" s="16"/>
      <c r="INE155" s="16"/>
      <c r="INF155" s="16"/>
      <c r="ING155" s="16"/>
      <c r="INH155" s="16"/>
      <c r="INI155" s="16"/>
      <c r="INJ155" s="16"/>
      <c r="INK155" s="16"/>
      <c r="INL155" s="16"/>
      <c r="INM155" s="16"/>
      <c r="INN155" s="16"/>
      <c r="INO155" s="16"/>
      <c r="INP155" s="16"/>
      <c r="INQ155" s="16"/>
      <c r="INR155" s="16"/>
      <c r="INS155" s="16"/>
      <c r="INT155" s="16"/>
      <c r="INU155" s="16"/>
      <c r="INV155" s="16"/>
      <c r="INW155" s="16"/>
      <c r="INX155" s="16"/>
      <c r="INY155" s="16"/>
      <c r="INZ155" s="16"/>
      <c r="IOA155" s="16"/>
      <c r="IOB155" s="16"/>
      <c r="IOC155" s="16"/>
      <c r="IOD155" s="16"/>
      <c r="IOE155" s="16"/>
      <c r="IOF155" s="16"/>
      <c r="IOG155" s="16"/>
      <c r="IOH155" s="16"/>
      <c r="IOI155" s="16"/>
      <c r="IOJ155" s="16"/>
      <c r="IOK155" s="16"/>
      <c r="IOL155" s="16"/>
      <c r="IOM155" s="16"/>
      <c r="ION155" s="16"/>
      <c r="IOO155" s="16"/>
      <c r="IOP155" s="16"/>
      <c r="IOQ155" s="16"/>
      <c r="IOR155" s="16"/>
      <c r="IOS155" s="16"/>
      <c r="IOT155" s="16"/>
      <c r="IOU155" s="16"/>
      <c r="IOV155" s="16"/>
      <c r="IOW155" s="16"/>
      <c r="IOX155" s="16"/>
      <c r="IOY155" s="16"/>
      <c r="IOZ155" s="16"/>
      <c r="IPA155" s="16"/>
      <c r="IPB155" s="16"/>
      <c r="IPC155" s="16"/>
      <c r="IPD155" s="16"/>
      <c r="IPE155" s="16"/>
      <c r="IPF155" s="16"/>
      <c r="IPG155" s="16"/>
      <c r="IPH155" s="16"/>
      <c r="IPI155" s="16"/>
      <c r="IPJ155" s="16"/>
      <c r="IPK155" s="16"/>
      <c r="IPL155" s="16"/>
      <c r="IPM155" s="16"/>
      <c r="IPN155" s="16"/>
      <c r="IPO155" s="16"/>
      <c r="IPP155" s="16"/>
      <c r="IPQ155" s="16"/>
      <c r="IPR155" s="16"/>
      <c r="IPS155" s="16"/>
      <c r="IPT155" s="16"/>
      <c r="IPU155" s="16"/>
      <c r="IPV155" s="16"/>
      <c r="IPW155" s="16"/>
      <c r="IPX155" s="16"/>
      <c r="IPY155" s="16"/>
      <c r="IPZ155" s="16"/>
      <c r="IQA155" s="16"/>
      <c r="IQB155" s="16"/>
      <c r="IQC155" s="16"/>
      <c r="IQD155" s="16"/>
      <c r="IQE155" s="16"/>
      <c r="IQF155" s="16"/>
      <c r="IQG155" s="16"/>
      <c r="IQH155" s="16"/>
      <c r="IQI155" s="16"/>
      <c r="IQJ155" s="16"/>
      <c r="IQK155" s="16"/>
      <c r="IQL155" s="16"/>
      <c r="IQM155" s="16"/>
      <c r="IQN155" s="16"/>
      <c r="IQO155" s="16"/>
      <c r="IQP155" s="16"/>
      <c r="IQQ155" s="16"/>
      <c r="IQR155" s="16"/>
      <c r="IQS155" s="16"/>
      <c r="IQT155" s="16"/>
      <c r="IQU155" s="16"/>
      <c r="IQV155" s="16"/>
      <c r="IQW155" s="16"/>
      <c r="IQX155" s="16"/>
      <c r="IQY155" s="16"/>
      <c r="IQZ155" s="16"/>
      <c r="IRA155" s="16"/>
      <c r="IRB155" s="16"/>
      <c r="IRC155" s="16"/>
      <c r="IRD155" s="16"/>
      <c r="IRE155" s="16"/>
      <c r="IRF155" s="16"/>
      <c r="IRG155" s="16"/>
      <c r="IRH155" s="16"/>
      <c r="IRI155" s="16"/>
      <c r="IRJ155" s="16"/>
      <c r="IRK155" s="16"/>
      <c r="IRL155" s="16"/>
      <c r="IRM155" s="16"/>
      <c r="IRN155" s="16"/>
      <c r="IRO155" s="16"/>
      <c r="IRP155" s="16"/>
      <c r="IRQ155" s="16"/>
      <c r="IRR155" s="16"/>
      <c r="IRS155" s="16"/>
      <c r="IRT155" s="16"/>
      <c r="IRU155" s="16"/>
      <c r="IRV155" s="16"/>
      <c r="IRW155" s="16"/>
      <c r="IRX155" s="16"/>
      <c r="IRY155" s="16"/>
      <c r="IRZ155" s="16"/>
      <c r="ISA155" s="16"/>
      <c r="ISB155" s="16"/>
      <c r="ISC155" s="16"/>
      <c r="ISD155" s="16"/>
      <c r="ISE155" s="16"/>
      <c r="ISF155" s="16"/>
      <c r="ISG155" s="16"/>
      <c r="ISH155" s="16"/>
      <c r="ISI155" s="16"/>
      <c r="ISJ155" s="16"/>
      <c r="ISK155" s="16"/>
      <c r="ISL155" s="16"/>
      <c r="ISM155" s="16"/>
      <c r="ISN155" s="16"/>
      <c r="ISO155" s="16"/>
      <c r="ISP155" s="16"/>
      <c r="ISQ155" s="16"/>
      <c r="ISR155" s="16"/>
      <c r="ISS155" s="16"/>
      <c r="IST155" s="16"/>
      <c r="ISU155" s="16"/>
      <c r="ISV155" s="16"/>
      <c r="ISW155" s="16"/>
      <c r="ISX155" s="16"/>
      <c r="ISY155" s="16"/>
      <c r="ISZ155" s="16"/>
      <c r="ITA155" s="16"/>
      <c r="ITB155" s="16"/>
      <c r="ITC155" s="16"/>
      <c r="ITD155" s="16"/>
      <c r="ITE155" s="16"/>
      <c r="ITF155" s="16"/>
      <c r="ITG155" s="16"/>
      <c r="ITH155" s="16"/>
      <c r="ITI155" s="16"/>
      <c r="ITJ155" s="16"/>
      <c r="ITK155" s="16"/>
      <c r="ITL155" s="16"/>
      <c r="ITM155" s="16"/>
      <c r="ITN155" s="16"/>
      <c r="ITO155" s="16"/>
      <c r="ITP155" s="16"/>
      <c r="ITQ155" s="16"/>
      <c r="ITR155" s="16"/>
      <c r="ITS155" s="16"/>
      <c r="ITT155" s="16"/>
      <c r="ITU155" s="16"/>
      <c r="ITV155" s="16"/>
      <c r="ITW155" s="16"/>
      <c r="ITX155" s="16"/>
      <c r="ITY155" s="16"/>
      <c r="ITZ155" s="16"/>
      <c r="IUA155" s="16"/>
      <c r="IUB155" s="16"/>
      <c r="IUC155" s="16"/>
      <c r="IUD155" s="16"/>
      <c r="IUE155" s="16"/>
      <c r="IUF155" s="16"/>
      <c r="IUG155" s="16"/>
      <c r="IUH155" s="16"/>
      <c r="IUI155" s="16"/>
      <c r="IUJ155" s="16"/>
      <c r="IUK155" s="16"/>
      <c r="IUL155" s="16"/>
      <c r="IUM155" s="16"/>
      <c r="IUN155" s="16"/>
      <c r="IUO155" s="16"/>
      <c r="IUP155" s="16"/>
      <c r="IUQ155" s="16"/>
      <c r="IUR155" s="16"/>
      <c r="IUS155" s="16"/>
      <c r="IUT155" s="16"/>
      <c r="IUU155" s="16"/>
      <c r="IUV155" s="16"/>
      <c r="IUW155" s="16"/>
      <c r="IUX155" s="16"/>
      <c r="IUY155" s="16"/>
      <c r="IUZ155" s="16"/>
      <c r="IVA155" s="16"/>
      <c r="IVB155" s="16"/>
      <c r="IVC155" s="16"/>
      <c r="IVD155" s="16"/>
      <c r="IVE155" s="16"/>
      <c r="IVF155" s="16"/>
      <c r="IVG155" s="16"/>
      <c r="IVH155" s="16"/>
      <c r="IVI155" s="16"/>
      <c r="IVJ155" s="16"/>
      <c r="IVK155" s="16"/>
      <c r="IVL155" s="16"/>
      <c r="IVM155" s="16"/>
      <c r="IVN155" s="16"/>
      <c r="IVO155" s="16"/>
      <c r="IVP155" s="16"/>
      <c r="IVQ155" s="16"/>
      <c r="IVR155" s="16"/>
      <c r="IVS155" s="16"/>
      <c r="IVT155" s="16"/>
      <c r="IVU155" s="16"/>
      <c r="IVV155" s="16"/>
      <c r="IVW155" s="16"/>
      <c r="IVX155" s="16"/>
      <c r="IVY155" s="16"/>
      <c r="IVZ155" s="16"/>
      <c r="IWA155" s="16"/>
      <c r="IWB155" s="16"/>
      <c r="IWC155" s="16"/>
      <c r="IWD155" s="16"/>
      <c r="IWE155" s="16"/>
      <c r="IWF155" s="16"/>
      <c r="IWG155" s="16"/>
      <c r="IWH155" s="16"/>
      <c r="IWI155" s="16"/>
      <c r="IWJ155" s="16"/>
      <c r="IWK155" s="16"/>
      <c r="IWL155" s="16"/>
      <c r="IWM155" s="16"/>
      <c r="IWN155" s="16"/>
      <c r="IWO155" s="16"/>
      <c r="IWP155" s="16"/>
      <c r="IWQ155" s="16"/>
      <c r="IWR155" s="16"/>
      <c r="IWS155" s="16"/>
      <c r="IWT155" s="16"/>
      <c r="IWU155" s="16"/>
      <c r="IWV155" s="16"/>
      <c r="IWW155" s="16"/>
      <c r="IWX155" s="16"/>
      <c r="IWY155" s="16"/>
      <c r="IWZ155" s="16"/>
      <c r="IXA155" s="16"/>
      <c r="IXB155" s="16"/>
      <c r="IXC155" s="16"/>
      <c r="IXD155" s="16"/>
      <c r="IXE155" s="16"/>
      <c r="IXF155" s="16"/>
      <c r="IXG155" s="16"/>
      <c r="IXH155" s="16"/>
      <c r="IXI155" s="16"/>
      <c r="IXJ155" s="16"/>
      <c r="IXK155" s="16"/>
      <c r="IXL155" s="16"/>
      <c r="IXM155" s="16"/>
      <c r="IXN155" s="16"/>
      <c r="IXO155" s="16"/>
      <c r="IXP155" s="16"/>
      <c r="IXQ155" s="16"/>
      <c r="IXR155" s="16"/>
      <c r="IXS155" s="16"/>
      <c r="IXT155" s="16"/>
      <c r="IXU155" s="16"/>
      <c r="IXV155" s="16"/>
      <c r="IXW155" s="16"/>
      <c r="IXX155" s="16"/>
      <c r="IXY155" s="16"/>
      <c r="IXZ155" s="16"/>
      <c r="IYA155" s="16"/>
      <c r="IYB155" s="16"/>
      <c r="IYC155" s="16"/>
      <c r="IYD155" s="16"/>
      <c r="IYE155" s="16"/>
      <c r="IYF155" s="16"/>
      <c r="IYG155" s="16"/>
      <c r="IYH155" s="16"/>
      <c r="IYI155" s="16"/>
      <c r="IYJ155" s="16"/>
      <c r="IYK155" s="16"/>
      <c r="IYL155" s="16"/>
      <c r="IYM155" s="16"/>
      <c r="IYN155" s="16"/>
      <c r="IYO155" s="16"/>
      <c r="IYP155" s="16"/>
      <c r="IYQ155" s="16"/>
      <c r="IYR155" s="16"/>
      <c r="IYS155" s="16"/>
      <c r="IYT155" s="16"/>
      <c r="IYU155" s="16"/>
      <c r="IYV155" s="16"/>
      <c r="IYW155" s="16"/>
      <c r="IYX155" s="16"/>
      <c r="IYY155" s="16"/>
      <c r="IYZ155" s="16"/>
      <c r="IZA155" s="16"/>
      <c r="IZB155" s="16"/>
      <c r="IZC155" s="16"/>
      <c r="IZD155" s="16"/>
      <c r="IZE155" s="16"/>
      <c r="IZF155" s="16"/>
      <c r="IZG155" s="16"/>
      <c r="IZH155" s="16"/>
      <c r="IZI155" s="16"/>
      <c r="IZJ155" s="16"/>
      <c r="IZK155" s="16"/>
      <c r="IZL155" s="16"/>
      <c r="IZM155" s="16"/>
      <c r="IZN155" s="16"/>
      <c r="IZO155" s="16"/>
      <c r="IZP155" s="16"/>
      <c r="IZQ155" s="16"/>
      <c r="IZR155" s="16"/>
      <c r="IZS155" s="16"/>
      <c r="IZT155" s="16"/>
      <c r="IZU155" s="16"/>
      <c r="IZV155" s="16"/>
      <c r="IZW155" s="16"/>
      <c r="IZX155" s="16"/>
      <c r="IZY155" s="16"/>
      <c r="IZZ155" s="16"/>
      <c r="JAA155" s="16"/>
      <c r="JAB155" s="16"/>
      <c r="JAC155" s="16"/>
      <c r="JAD155" s="16"/>
      <c r="JAE155" s="16"/>
      <c r="JAF155" s="16"/>
      <c r="JAG155" s="16"/>
      <c r="JAH155" s="16"/>
      <c r="JAI155" s="16"/>
      <c r="JAJ155" s="16"/>
      <c r="JAK155" s="16"/>
      <c r="JAL155" s="16"/>
      <c r="JAM155" s="16"/>
      <c r="JAN155" s="16"/>
      <c r="JAO155" s="16"/>
      <c r="JAP155" s="16"/>
      <c r="JAQ155" s="16"/>
      <c r="JAR155" s="16"/>
      <c r="JAS155" s="16"/>
      <c r="JAT155" s="16"/>
      <c r="JAU155" s="16"/>
      <c r="JAV155" s="16"/>
      <c r="JAW155" s="16"/>
      <c r="JAX155" s="16"/>
      <c r="JAY155" s="16"/>
      <c r="JAZ155" s="16"/>
      <c r="JBA155" s="16"/>
      <c r="JBB155" s="16"/>
      <c r="JBC155" s="16"/>
      <c r="JBD155" s="16"/>
      <c r="JBE155" s="16"/>
      <c r="JBF155" s="16"/>
      <c r="JBG155" s="16"/>
      <c r="JBH155" s="16"/>
      <c r="JBI155" s="16"/>
      <c r="JBJ155" s="16"/>
      <c r="JBK155" s="16"/>
      <c r="JBL155" s="16"/>
      <c r="JBM155" s="16"/>
      <c r="JBN155" s="16"/>
      <c r="JBO155" s="16"/>
      <c r="JBP155" s="16"/>
      <c r="JBQ155" s="16"/>
      <c r="JBR155" s="16"/>
      <c r="JBS155" s="16"/>
      <c r="JBT155" s="16"/>
      <c r="JBU155" s="16"/>
      <c r="JBV155" s="16"/>
      <c r="JBW155" s="16"/>
      <c r="JBX155" s="16"/>
      <c r="JBY155" s="16"/>
      <c r="JBZ155" s="16"/>
      <c r="JCA155" s="16"/>
      <c r="JCB155" s="16"/>
      <c r="JCC155" s="16"/>
      <c r="JCD155" s="16"/>
      <c r="JCE155" s="16"/>
      <c r="JCF155" s="16"/>
      <c r="JCG155" s="16"/>
      <c r="JCH155" s="16"/>
      <c r="JCI155" s="16"/>
      <c r="JCJ155" s="16"/>
      <c r="JCK155" s="16"/>
      <c r="JCL155" s="16"/>
      <c r="JCM155" s="16"/>
      <c r="JCN155" s="16"/>
      <c r="JCO155" s="16"/>
      <c r="JCP155" s="16"/>
      <c r="JCQ155" s="16"/>
      <c r="JCR155" s="16"/>
      <c r="JCS155" s="16"/>
      <c r="JCT155" s="16"/>
      <c r="JCU155" s="16"/>
      <c r="JCV155" s="16"/>
      <c r="JCW155" s="16"/>
      <c r="JCX155" s="16"/>
      <c r="JCY155" s="16"/>
      <c r="JCZ155" s="16"/>
      <c r="JDA155" s="16"/>
      <c r="JDB155" s="16"/>
      <c r="JDC155" s="16"/>
      <c r="JDD155" s="16"/>
      <c r="JDE155" s="16"/>
      <c r="JDF155" s="16"/>
      <c r="JDG155" s="16"/>
      <c r="JDH155" s="16"/>
      <c r="JDI155" s="16"/>
      <c r="JDJ155" s="16"/>
      <c r="JDK155" s="16"/>
      <c r="JDL155" s="16"/>
      <c r="JDM155" s="16"/>
      <c r="JDN155" s="16"/>
      <c r="JDO155" s="16"/>
      <c r="JDP155" s="16"/>
      <c r="JDQ155" s="16"/>
      <c r="JDR155" s="16"/>
      <c r="JDS155" s="16"/>
      <c r="JDT155" s="16"/>
      <c r="JDU155" s="16"/>
      <c r="JDV155" s="16"/>
      <c r="JDW155" s="16"/>
      <c r="JDX155" s="16"/>
      <c r="JDY155" s="16"/>
      <c r="JDZ155" s="16"/>
      <c r="JEA155" s="16"/>
      <c r="JEB155" s="16"/>
      <c r="JEC155" s="16"/>
      <c r="JED155" s="16"/>
      <c r="JEE155" s="16"/>
      <c r="JEF155" s="16"/>
      <c r="JEG155" s="16"/>
      <c r="JEH155" s="16"/>
      <c r="JEI155" s="16"/>
      <c r="JEJ155" s="16"/>
      <c r="JEK155" s="16"/>
      <c r="JEL155" s="16"/>
      <c r="JEM155" s="16"/>
      <c r="JEN155" s="16"/>
      <c r="JEO155" s="16"/>
      <c r="JEP155" s="16"/>
      <c r="JEQ155" s="16"/>
      <c r="JER155" s="16"/>
      <c r="JES155" s="16"/>
      <c r="JET155" s="16"/>
      <c r="JEU155" s="16"/>
      <c r="JEV155" s="16"/>
      <c r="JEW155" s="16"/>
      <c r="JEX155" s="16"/>
      <c r="JEY155" s="16"/>
      <c r="JEZ155" s="16"/>
      <c r="JFA155" s="16"/>
      <c r="JFB155" s="16"/>
      <c r="JFC155" s="16"/>
      <c r="JFD155" s="16"/>
      <c r="JFE155" s="16"/>
      <c r="JFF155" s="16"/>
      <c r="JFG155" s="16"/>
      <c r="JFH155" s="16"/>
      <c r="JFI155" s="16"/>
      <c r="JFJ155" s="16"/>
      <c r="JFK155" s="16"/>
      <c r="JFL155" s="16"/>
      <c r="JFM155" s="16"/>
      <c r="JFN155" s="16"/>
      <c r="JFO155" s="16"/>
      <c r="JFP155" s="16"/>
      <c r="JFQ155" s="16"/>
      <c r="JFR155" s="16"/>
      <c r="JFS155" s="16"/>
      <c r="JFT155" s="16"/>
      <c r="JFU155" s="16"/>
      <c r="JFV155" s="16"/>
      <c r="JFW155" s="16"/>
      <c r="JFX155" s="16"/>
      <c r="JFY155" s="16"/>
      <c r="JFZ155" s="16"/>
      <c r="JGA155" s="16"/>
      <c r="JGB155" s="16"/>
      <c r="JGC155" s="16"/>
      <c r="JGD155" s="16"/>
      <c r="JGE155" s="16"/>
      <c r="JGF155" s="16"/>
      <c r="JGG155" s="16"/>
      <c r="JGH155" s="16"/>
      <c r="JGI155" s="16"/>
      <c r="JGJ155" s="16"/>
      <c r="JGK155" s="16"/>
      <c r="JGL155" s="16"/>
      <c r="JGM155" s="16"/>
      <c r="JGN155" s="16"/>
      <c r="JGO155" s="16"/>
      <c r="JGP155" s="16"/>
      <c r="JGQ155" s="16"/>
      <c r="JGR155" s="16"/>
      <c r="JGS155" s="16"/>
      <c r="JGT155" s="16"/>
      <c r="JGU155" s="16"/>
      <c r="JGV155" s="16"/>
      <c r="JGW155" s="16"/>
      <c r="JGX155" s="16"/>
      <c r="JGY155" s="16"/>
      <c r="JGZ155" s="16"/>
      <c r="JHA155" s="16"/>
      <c r="JHB155" s="16"/>
      <c r="JHC155" s="16"/>
      <c r="JHD155" s="16"/>
      <c r="JHE155" s="16"/>
      <c r="JHF155" s="16"/>
      <c r="JHG155" s="16"/>
      <c r="JHH155" s="16"/>
      <c r="JHI155" s="16"/>
      <c r="JHJ155" s="16"/>
      <c r="JHK155" s="16"/>
      <c r="JHL155" s="16"/>
      <c r="JHM155" s="16"/>
      <c r="JHN155" s="16"/>
      <c r="JHO155" s="16"/>
      <c r="JHP155" s="16"/>
      <c r="JHQ155" s="16"/>
      <c r="JHR155" s="16"/>
      <c r="JHS155" s="16"/>
      <c r="JHT155" s="16"/>
      <c r="JHU155" s="16"/>
      <c r="JHV155" s="16"/>
      <c r="JHW155" s="16"/>
      <c r="JHX155" s="16"/>
      <c r="JHY155" s="16"/>
      <c r="JHZ155" s="16"/>
      <c r="JIA155" s="16"/>
      <c r="JIB155" s="16"/>
      <c r="JIC155" s="16"/>
      <c r="JID155" s="16"/>
      <c r="JIE155" s="16"/>
      <c r="JIF155" s="16"/>
      <c r="JIG155" s="16"/>
      <c r="JIH155" s="16"/>
      <c r="JII155" s="16"/>
      <c r="JIJ155" s="16"/>
      <c r="JIK155" s="16"/>
      <c r="JIL155" s="16"/>
      <c r="JIM155" s="16"/>
      <c r="JIN155" s="16"/>
      <c r="JIO155" s="16"/>
      <c r="JIP155" s="16"/>
      <c r="JIQ155" s="16"/>
      <c r="JIR155" s="16"/>
      <c r="JIS155" s="16"/>
      <c r="JIT155" s="16"/>
      <c r="JIU155" s="16"/>
      <c r="JIV155" s="16"/>
      <c r="JIW155" s="16"/>
      <c r="JIX155" s="16"/>
      <c r="JIY155" s="16"/>
      <c r="JIZ155" s="16"/>
      <c r="JJA155" s="16"/>
      <c r="JJB155" s="16"/>
      <c r="JJC155" s="16"/>
      <c r="JJD155" s="16"/>
      <c r="JJE155" s="16"/>
      <c r="JJF155" s="16"/>
      <c r="JJG155" s="16"/>
      <c r="JJH155" s="16"/>
      <c r="JJI155" s="16"/>
      <c r="JJJ155" s="16"/>
      <c r="JJK155" s="16"/>
      <c r="JJL155" s="16"/>
      <c r="JJM155" s="16"/>
      <c r="JJN155" s="16"/>
      <c r="JJO155" s="16"/>
      <c r="JJP155" s="16"/>
      <c r="JJQ155" s="16"/>
      <c r="JJR155" s="16"/>
      <c r="JJS155" s="16"/>
      <c r="JJT155" s="16"/>
      <c r="JJU155" s="16"/>
      <c r="JJV155" s="16"/>
      <c r="JJW155" s="16"/>
      <c r="JJX155" s="16"/>
      <c r="JJY155" s="16"/>
      <c r="JJZ155" s="16"/>
      <c r="JKA155" s="16"/>
      <c r="JKB155" s="16"/>
      <c r="JKC155" s="16"/>
      <c r="JKD155" s="16"/>
      <c r="JKE155" s="16"/>
      <c r="JKF155" s="16"/>
      <c r="JKG155" s="16"/>
      <c r="JKH155" s="16"/>
      <c r="JKI155" s="16"/>
      <c r="JKJ155" s="16"/>
      <c r="JKK155" s="16"/>
      <c r="JKL155" s="16"/>
      <c r="JKM155" s="16"/>
      <c r="JKN155" s="16"/>
      <c r="JKO155" s="16"/>
      <c r="JKP155" s="16"/>
      <c r="JKQ155" s="16"/>
      <c r="JKR155" s="16"/>
      <c r="JKS155" s="16"/>
      <c r="JKT155" s="16"/>
      <c r="JKU155" s="16"/>
      <c r="JKV155" s="16"/>
      <c r="JKW155" s="16"/>
      <c r="JKX155" s="16"/>
      <c r="JKY155" s="16"/>
      <c r="JKZ155" s="16"/>
      <c r="JLA155" s="16"/>
      <c r="JLB155" s="16"/>
      <c r="JLC155" s="16"/>
      <c r="JLD155" s="16"/>
      <c r="JLE155" s="16"/>
      <c r="JLF155" s="16"/>
      <c r="JLG155" s="16"/>
      <c r="JLH155" s="16"/>
      <c r="JLI155" s="16"/>
      <c r="JLJ155" s="16"/>
      <c r="JLK155" s="16"/>
      <c r="JLL155" s="16"/>
      <c r="JLM155" s="16"/>
      <c r="JLN155" s="16"/>
      <c r="JLO155" s="16"/>
      <c r="JLP155" s="16"/>
      <c r="JLQ155" s="16"/>
      <c r="JLR155" s="16"/>
      <c r="JLS155" s="16"/>
      <c r="JLT155" s="16"/>
      <c r="JLU155" s="16"/>
      <c r="JLV155" s="16"/>
      <c r="JLW155" s="16"/>
      <c r="JLX155" s="16"/>
      <c r="JLY155" s="16"/>
      <c r="JLZ155" s="16"/>
      <c r="JMA155" s="16"/>
      <c r="JMB155" s="16"/>
      <c r="JMC155" s="16"/>
      <c r="JMD155" s="16"/>
      <c r="JME155" s="16"/>
      <c r="JMF155" s="16"/>
      <c r="JMG155" s="16"/>
      <c r="JMH155" s="16"/>
      <c r="JMI155" s="16"/>
      <c r="JMJ155" s="16"/>
      <c r="JMK155" s="16"/>
      <c r="JML155" s="16"/>
      <c r="JMM155" s="16"/>
      <c r="JMN155" s="16"/>
      <c r="JMO155" s="16"/>
      <c r="JMP155" s="16"/>
      <c r="JMQ155" s="16"/>
      <c r="JMR155" s="16"/>
      <c r="JMS155" s="16"/>
      <c r="JMT155" s="16"/>
      <c r="JMU155" s="16"/>
      <c r="JMV155" s="16"/>
      <c r="JMW155" s="16"/>
      <c r="JMX155" s="16"/>
      <c r="JMY155" s="16"/>
      <c r="JMZ155" s="16"/>
      <c r="JNA155" s="16"/>
      <c r="JNB155" s="16"/>
      <c r="JNC155" s="16"/>
      <c r="JND155" s="16"/>
      <c r="JNE155" s="16"/>
      <c r="JNF155" s="16"/>
      <c r="JNG155" s="16"/>
      <c r="JNH155" s="16"/>
      <c r="JNI155" s="16"/>
      <c r="JNJ155" s="16"/>
      <c r="JNK155" s="16"/>
      <c r="JNL155" s="16"/>
      <c r="JNM155" s="16"/>
      <c r="JNN155" s="16"/>
      <c r="JNO155" s="16"/>
      <c r="JNP155" s="16"/>
      <c r="JNQ155" s="16"/>
      <c r="JNR155" s="16"/>
      <c r="JNS155" s="16"/>
      <c r="JNT155" s="16"/>
      <c r="JNU155" s="16"/>
      <c r="JNV155" s="16"/>
      <c r="JNW155" s="16"/>
      <c r="JNX155" s="16"/>
      <c r="JNY155" s="16"/>
      <c r="JNZ155" s="16"/>
      <c r="JOA155" s="16"/>
      <c r="JOB155" s="16"/>
      <c r="JOC155" s="16"/>
      <c r="JOD155" s="16"/>
      <c r="JOE155" s="16"/>
      <c r="JOF155" s="16"/>
      <c r="JOG155" s="16"/>
      <c r="JOH155" s="16"/>
      <c r="JOI155" s="16"/>
      <c r="JOJ155" s="16"/>
      <c r="JOK155" s="16"/>
      <c r="JOL155" s="16"/>
      <c r="JOM155" s="16"/>
      <c r="JON155" s="16"/>
      <c r="JOO155" s="16"/>
      <c r="JOP155" s="16"/>
      <c r="JOQ155" s="16"/>
      <c r="JOR155" s="16"/>
      <c r="JOS155" s="16"/>
      <c r="JOT155" s="16"/>
      <c r="JOU155" s="16"/>
      <c r="JOV155" s="16"/>
      <c r="JOW155" s="16"/>
      <c r="JOX155" s="16"/>
      <c r="JOY155" s="16"/>
      <c r="JOZ155" s="16"/>
      <c r="JPA155" s="16"/>
      <c r="JPB155" s="16"/>
      <c r="JPC155" s="16"/>
      <c r="JPD155" s="16"/>
      <c r="JPE155" s="16"/>
      <c r="JPF155" s="16"/>
      <c r="JPG155" s="16"/>
      <c r="JPH155" s="16"/>
      <c r="JPI155" s="16"/>
      <c r="JPJ155" s="16"/>
      <c r="JPK155" s="16"/>
      <c r="JPL155" s="16"/>
      <c r="JPM155" s="16"/>
      <c r="JPN155" s="16"/>
      <c r="JPO155" s="16"/>
      <c r="JPP155" s="16"/>
      <c r="JPQ155" s="16"/>
      <c r="JPR155" s="16"/>
      <c r="JPS155" s="16"/>
      <c r="JPT155" s="16"/>
      <c r="JPU155" s="16"/>
      <c r="JPV155" s="16"/>
      <c r="JPW155" s="16"/>
      <c r="JPX155" s="16"/>
      <c r="JPY155" s="16"/>
      <c r="JPZ155" s="16"/>
      <c r="JQA155" s="16"/>
      <c r="JQB155" s="16"/>
      <c r="JQC155" s="16"/>
      <c r="JQD155" s="16"/>
      <c r="JQE155" s="16"/>
      <c r="JQF155" s="16"/>
      <c r="JQG155" s="16"/>
      <c r="JQH155" s="16"/>
      <c r="JQI155" s="16"/>
      <c r="JQJ155" s="16"/>
      <c r="JQK155" s="16"/>
      <c r="JQL155" s="16"/>
      <c r="JQM155" s="16"/>
      <c r="JQN155" s="16"/>
      <c r="JQO155" s="16"/>
      <c r="JQP155" s="16"/>
      <c r="JQQ155" s="16"/>
      <c r="JQR155" s="16"/>
      <c r="JQS155" s="16"/>
      <c r="JQT155" s="16"/>
      <c r="JQU155" s="16"/>
      <c r="JQV155" s="16"/>
      <c r="JQW155" s="16"/>
      <c r="JQX155" s="16"/>
      <c r="JQY155" s="16"/>
      <c r="JQZ155" s="16"/>
      <c r="JRA155" s="16"/>
      <c r="JRB155" s="16"/>
      <c r="JRC155" s="16"/>
      <c r="JRD155" s="16"/>
      <c r="JRE155" s="16"/>
      <c r="JRF155" s="16"/>
      <c r="JRG155" s="16"/>
      <c r="JRH155" s="16"/>
      <c r="JRI155" s="16"/>
      <c r="JRJ155" s="16"/>
      <c r="JRK155" s="16"/>
      <c r="JRL155" s="16"/>
      <c r="JRM155" s="16"/>
      <c r="JRN155" s="16"/>
      <c r="JRO155" s="16"/>
      <c r="JRP155" s="16"/>
      <c r="JRQ155" s="16"/>
      <c r="JRR155" s="16"/>
      <c r="JRS155" s="16"/>
      <c r="JRT155" s="16"/>
      <c r="JRU155" s="16"/>
      <c r="JRV155" s="16"/>
      <c r="JRW155" s="16"/>
      <c r="JRX155" s="16"/>
      <c r="JRY155" s="16"/>
      <c r="JRZ155" s="16"/>
      <c r="JSA155" s="16"/>
      <c r="JSB155" s="16"/>
      <c r="JSC155" s="16"/>
      <c r="JSD155" s="16"/>
      <c r="JSE155" s="16"/>
      <c r="JSF155" s="16"/>
      <c r="JSG155" s="16"/>
      <c r="JSH155" s="16"/>
      <c r="JSI155" s="16"/>
      <c r="JSJ155" s="16"/>
      <c r="JSK155" s="16"/>
      <c r="JSL155" s="16"/>
      <c r="JSM155" s="16"/>
      <c r="JSN155" s="16"/>
      <c r="JSO155" s="16"/>
      <c r="JSP155" s="16"/>
      <c r="JSQ155" s="16"/>
      <c r="JSR155" s="16"/>
      <c r="JSS155" s="16"/>
      <c r="JST155" s="16"/>
      <c r="JSU155" s="16"/>
      <c r="JSV155" s="16"/>
      <c r="JSW155" s="16"/>
      <c r="JSX155" s="16"/>
      <c r="JSY155" s="16"/>
      <c r="JSZ155" s="16"/>
      <c r="JTA155" s="16"/>
      <c r="JTB155" s="16"/>
      <c r="JTC155" s="16"/>
      <c r="JTD155" s="16"/>
      <c r="JTE155" s="16"/>
      <c r="JTF155" s="16"/>
      <c r="JTG155" s="16"/>
      <c r="JTH155" s="16"/>
      <c r="JTI155" s="16"/>
      <c r="JTJ155" s="16"/>
      <c r="JTK155" s="16"/>
      <c r="JTL155" s="16"/>
      <c r="JTM155" s="16"/>
      <c r="JTN155" s="16"/>
      <c r="JTO155" s="16"/>
      <c r="JTP155" s="16"/>
      <c r="JTQ155" s="16"/>
      <c r="JTR155" s="16"/>
      <c r="JTS155" s="16"/>
      <c r="JTT155" s="16"/>
      <c r="JTU155" s="16"/>
      <c r="JTV155" s="16"/>
      <c r="JTW155" s="16"/>
      <c r="JTX155" s="16"/>
      <c r="JTY155" s="16"/>
      <c r="JTZ155" s="16"/>
      <c r="JUA155" s="16"/>
      <c r="JUB155" s="16"/>
      <c r="JUC155" s="16"/>
      <c r="JUD155" s="16"/>
      <c r="JUE155" s="16"/>
      <c r="JUF155" s="16"/>
      <c r="JUG155" s="16"/>
      <c r="JUH155" s="16"/>
      <c r="JUI155" s="16"/>
      <c r="JUJ155" s="16"/>
      <c r="JUK155" s="16"/>
      <c r="JUL155" s="16"/>
      <c r="JUM155" s="16"/>
      <c r="JUN155" s="16"/>
      <c r="JUO155" s="16"/>
      <c r="JUP155" s="16"/>
      <c r="JUQ155" s="16"/>
      <c r="JUR155" s="16"/>
      <c r="JUS155" s="16"/>
      <c r="JUT155" s="16"/>
      <c r="JUU155" s="16"/>
      <c r="JUV155" s="16"/>
      <c r="JUW155" s="16"/>
      <c r="JUX155" s="16"/>
      <c r="JUY155" s="16"/>
      <c r="JUZ155" s="16"/>
      <c r="JVA155" s="16"/>
      <c r="JVB155" s="16"/>
      <c r="JVC155" s="16"/>
      <c r="JVD155" s="16"/>
      <c r="JVE155" s="16"/>
      <c r="JVF155" s="16"/>
      <c r="JVG155" s="16"/>
      <c r="JVH155" s="16"/>
      <c r="JVI155" s="16"/>
      <c r="JVJ155" s="16"/>
      <c r="JVK155" s="16"/>
      <c r="JVL155" s="16"/>
      <c r="JVM155" s="16"/>
      <c r="JVN155" s="16"/>
      <c r="JVO155" s="16"/>
      <c r="JVP155" s="16"/>
      <c r="JVQ155" s="16"/>
      <c r="JVR155" s="16"/>
      <c r="JVS155" s="16"/>
      <c r="JVT155" s="16"/>
      <c r="JVU155" s="16"/>
      <c r="JVV155" s="16"/>
      <c r="JVW155" s="16"/>
      <c r="JVX155" s="16"/>
      <c r="JVY155" s="16"/>
      <c r="JVZ155" s="16"/>
      <c r="JWA155" s="16"/>
      <c r="JWB155" s="16"/>
      <c r="JWC155" s="16"/>
      <c r="JWD155" s="16"/>
      <c r="JWE155" s="16"/>
      <c r="JWF155" s="16"/>
      <c r="JWG155" s="16"/>
      <c r="JWH155" s="16"/>
      <c r="JWI155" s="16"/>
      <c r="JWJ155" s="16"/>
      <c r="JWK155" s="16"/>
      <c r="JWL155" s="16"/>
      <c r="JWM155" s="16"/>
      <c r="JWN155" s="16"/>
      <c r="JWO155" s="16"/>
      <c r="JWP155" s="16"/>
      <c r="JWQ155" s="16"/>
      <c r="JWR155" s="16"/>
      <c r="JWS155" s="16"/>
      <c r="JWT155" s="16"/>
      <c r="JWU155" s="16"/>
      <c r="JWV155" s="16"/>
      <c r="JWW155" s="16"/>
      <c r="JWX155" s="16"/>
      <c r="JWY155" s="16"/>
      <c r="JWZ155" s="16"/>
      <c r="JXA155" s="16"/>
      <c r="JXB155" s="16"/>
      <c r="JXC155" s="16"/>
      <c r="JXD155" s="16"/>
      <c r="JXE155" s="16"/>
      <c r="JXF155" s="16"/>
      <c r="JXG155" s="16"/>
      <c r="JXH155" s="16"/>
      <c r="JXI155" s="16"/>
      <c r="JXJ155" s="16"/>
      <c r="JXK155" s="16"/>
      <c r="JXL155" s="16"/>
      <c r="JXM155" s="16"/>
      <c r="JXN155" s="16"/>
      <c r="JXO155" s="16"/>
      <c r="JXP155" s="16"/>
      <c r="JXQ155" s="16"/>
      <c r="JXR155" s="16"/>
      <c r="JXS155" s="16"/>
      <c r="JXT155" s="16"/>
      <c r="JXU155" s="16"/>
      <c r="JXV155" s="16"/>
      <c r="JXW155" s="16"/>
      <c r="JXX155" s="16"/>
      <c r="JXY155" s="16"/>
      <c r="JXZ155" s="16"/>
      <c r="JYA155" s="16"/>
      <c r="JYB155" s="16"/>
      <c r="JYC155" s="16"/>
      <c r="JYD155" s="16"/>
      <c r="JYE155" s="16"/>
      <c r="JYF155" s="16"/>
      <c r="JYG155" s="16"/>
      <c r="JYH155" s="16"/>
      <c r="JYI155" s="16"/>
      <c r="JYJ155" s="16"/>
      <c r="JYK155" s="16"/>
      <c r="JYL155" s="16"/>
      <c r="JYM155" s="16"/>
      <c r="JYN155" s="16"/>
      <c r="JYO155" s="16"/>
      <c r="JYP155" s="16"/>
      <c r="JYQ155" s="16"/>
      <c r="JYR155" s="16"/>
      <c r="JYS155" s="16"/>
      <c r="JYT155" s="16"/>
      <c r="JYU155" s="16"/>
      <c r="JYV155" s="16"/>
      <c r="JYW155" s="16"/>
      <c r="JYX155" s="16"/>
      <c r="JYY155" s="16"/>
      <c r="JYZ155" s="16"/>
      <c r="JZA155" s="16"/>
      <c r="JZB155" s="16"/>
      <c r="JZC155" s="16"/>
      <c r="JZD155" s="16"/>
      <c r="JZE155" s="16"/>
      <c r="JZF155" s="16"/>
      <c r="JZG155" s="16"/>
      <c r="JZH155" s="16"/>
      <c r="JZI155" s="16"/>
      <c r="JZJ155" s="16"/>
      <c r="JZK155" s="16"/>
      <c r="JZL155" s="16"/>
      <c r="JZM155" s="16"/>
      <c r="JZN155" s="16"/>
      <c r="JZO155" s="16"/>
      <c r="JZP155" s="16"/>
      <c r="JZQ155" s="16"/>
      <c r="JZR155" s="16"/>
      <c r="JZS155" s="16"/>
      <c r="JZT155" s="16"/>
      <c r="JZU155" s="16"/>
      <c r="JZV155" s="16"/>
      <c r="JZW155" s="16"/>
      <c r="JZX155" s="16"/>
      <c r="JZY155" s="16"/>
      <c r="JZZ155" s="16"/>
      <c r="KAA155" s="16"/>
      <c r="KAB155" s="16"/>
      <c r="KAC155" s="16"/>
      <c r="KAD155" s="16"/>
      <c r="KAE155" s="16"/>
      <c r="KAF155" s="16"/>
      <c r="KAG155" s="16"/>
      <c r="KAH155" s="16"/>
      <c r="KAI155" s="16"/>
      <c r="KAJ155" s="16"/>
      <c r="KAK155" s="16"/>
      <c r="KAL155" s="16"/>
      <c r="KAM155" s="16"/>
      <c r="KAN155" s="16"/>
      <c r="KAO155" s="16"/>
      <c r="KAP155" s="16"/>
      <c r="KAQ155" s="16"/>
      <c r="KAR155" s="16"/>
      <c r="KAS155" s="16"/>
      <c r="KAT155" s="16"/>
      <c r="KAU155" s="16"/>
      <c r="KAV155" s="16"/>
      <c r="KAW155" s="16"/>
      <c r="KAX155" s="16"/>
      <c r="KAY155" s="16"/>
      <c r="KAZ155" s="16"/>
      <c r="KBA155" s="16"/>
      <c r="KBB155" s="16"/>
      <c r="KBC155" s="16"/>
      <c r="KBD155" s="16"/>
      <c r="KBE155" s="16"/>
      <c r="KBF155" s="16"/>
      <c r="KBG155" s="16"/>
      <c r="KBH155" s="16"/>
      <c r="KBI155" s="16"/>
      <c r="KBJ155" s="16"/>
      <c r="KBK155" s="16"/>
      <c r="KBL155" s="16"/>
      <c r="KBM155" s="16"/>
      <c r="KBN155" s="16"/>
      <c r="KBO155" s="16"/>
      <c r="KBP155" s="16"/>
      <c r="KBQ155" s="16"/>
      <c r="KBR155" s="16"/>
      <c r="KBS155" s="16"/>
      <c r="KBT155" s="16"/>
      <c r="KBU155" s="16"/>
      <c r="KBV155" s="16"/>
      <c r="KBW155" s="16"/>
      <c r="KBX155" s="16"/>
      <c r="KBY155" s="16"/>
      <c r="KBZ155" s="16"/>
      <c r="KCA155" s="16"/>
      <c r="KCB155" s="16"/>
      <c r="KCC155" s="16"/>
      <c r="KCD155" s="16"/>
      <c r="KCE155" s="16"/>
      <c r="KCF155" s="16"/>
      <c r="KCG155" s="16"/>
      <c r="KCH155" s="16"/>
      <c r="KCI155" s="16"/>
      <c r="KCJ155" s="16"/>
      <c r="KCK155" s="16"/>
      <c r="KCL155" s="16"/>
      <c r="KCM155" s="16"/>
      <c r="KCN155" s="16"/>
      <c r="KCO155" s="16"/>
      <c r="KCP155" s="16"/>
      <c r="KCQ155" s="16"/>
      <c r="KCR155" s="16"/>
      <c r="KCS155" s="16"/>
      <c r="KCT155" s="16"/>
      <c r="KCU155" s="16"/>
      <c r="KCV155" s="16"/>
      <c r="KCW155" s="16"/>
      <c r="KCX155" s="16"/>
      <c r="KCY155" s="16"/>
      <c r="KCZ155" s="16"/>
      <c r="KDA155" s="16"/>
      <c r="KDB155" s="16"/>
      <c r="KDC155" s="16"/>
      <c r="KDD155" s="16"/>
      <c r="KDE155" s="16"/>
      <c r="KDF155" s="16"/>
      <c r="KDG155" s="16"/>
      <c r="KDH155" s="16"/>
      <c r="KDI155" s="16"/>
      <c r="KDJ155" s="16"/>
      <c r="KDK155" s="16"/>
      <c r="KDL155" s="16"/>
      <c r="KDM155" s="16"/>
      <c r="KDN155" s="16"/>
      <c r="KDO155" s="16"/>
      <c r="KDP155" s="16"/>
      <c r="KDQ155" s="16"/>
      <c r="KDR155" s="16"/>
      <c r="KDS155" s="16"/>
      <c r="KDT155" s="16"/>
      <c r="KDU155" s="16"/>
      <c r="KDV155" s="16"/>
      <c r="KDW155" s="16"/>
      <c r="KDX155" s="16"/>
      <c r="KDY155" s="16"/>
      <c r="KDZ155" s="16"/>
      <c r="KEA155" s="16"/>
      <c r="KEB155" s="16"/>
      <c r="KEC155" s="16"/>
      <c r="KED155" s="16"/>
      <c r="KEE155" s="16"/>
      <c r="KEF155" s="16"/>
      <c r="KEG155" s="16"/>
      <c r="KEH155" s="16"/>
      <c r="KEI155" s="16"/>
      <c r="KEJ155" s="16"/>
      <c r="KEK155" s="16"/>
      <c r="KEL155" s="16"/>
      <c r="KEM155" s="16"/>
      <c r="KEN155" s="16"/>
      <c r="KEO155" s="16"/>
      <c r="KEP155" s="16"/>
      <c r="KEQ155" s="16"/>
      <c r="KER155" s="16"/>
      <c r="KES155" s="16"/>
      <c r="KET155" s="16"/>
      <c r="KEU155" s="16"/>
      <c r="KEV155" s="16"/>
      <c r="KEW155" s="16"/>
      <c r="KEX155" s="16"/>
      <c r="KEY155" s="16"/>
      <c r="KEZ155" s="16"/>
      <c r="KFA155" s="16"/>
      <c r="KFB155" s="16"/>
      <c r="KFC155" s="16"/>
      <c r="KFD155" s="16"/>
      <c r="KFE155" s="16"/>
      <c r="KFF155" s="16"/>
      <c r="KFG155" s="16"/>
      <c r="KFH155" s="16"/>
      <c r="KFI155" s="16"/>
      <c r="KFJ155" s="16"/>
      <c r="KFK155" s="16"/>
      <c r="KFL155" s="16"/>
      <c r="KFM155" s="16"/>
      <c r="KFN155" s="16"/>
      <c r="KFO155" s="16"/>
      <c r="KFP155" s="16"/>
      <c r="KFQ155" s="16"/>
      <c r="KFR155" s="16"/>
      <c r="KFS155" s="16"/>
      <c r="KFT155" s="16"/>
      <c r="KFU155" s="16"/>
      <c r="KFV155" s="16"/>
      <c r="KFW155" s="16"/>
      <c r="KFX155" s="16"/>
      <c r="KFY155" s="16"/>
      <c r="KFZ155" s="16"/>
      <c r="KGA155" s="16"/>
      <c r="KGB155" s="16"/>
      <c r="KGC155" s="16"/>
      <c r="KGD155" s="16"/>
      <c r="KGE155" s="16"/>
      <c r="KGF155" s="16"/>
      <c r="KGG155" s="16"/>
      <c r="KGH155" s="16"/>
      <c r="KGI155" s="16"/>
      <c r="KGJ155" s="16"/>
      <c r="KGK155" s="16"/>
      <c r="KGL155" s="16"/>
      <c r="KGM155" s="16"/>
      <c r="KGN155" s="16"/>
      <c r="KGO155" s="16"/>
      <c r="KGP155" s="16"/>
      <c r="KGQ155" s="16"/>
      <c r="KGR155" s="16"/>
      <c r="KGS155" s="16"/>
      <c r="KGT155" s="16"/>
      <c r="KGU155" s="16"/>
      <c r="KGV155" s="16"/>
      <c r="KGW155" s="16"/>
      <c r="KGX155" s="16"/>
      <c r="KGY155" s="16"/>
      <c r="KGZ155" s="16"/>
      <c r="KHA155" s="16"/>
      <c r="KHB155" s="16"/>
      <c r="KHC155" s="16"/>
      <c r="KHD155" s="16"/>
      <c r="KHE155" s="16"/>
      <c r="KHF155" s="16"/>
      <c r="KHG155" s="16"/>
      <c r="KHH155" s="16"/>
      <c r="KHI155" s="16"/>
      <c r="KHJ155" s="16"/>
      <c r="KHK155" s="16"/>
      <c r="KHL155" s="16"/>
      <c r="KHM155" s="16"/>
      <c r="KHN155" s="16"/>
      <c r="KHO155" s="16"/>
      <c r="KHP155" s="16"/>
      <c r="KHQ155" s="16"/>
      <c r="KHR155" s="16"/>
      <c r="KHS155" s="16"/>
      <c r="KHT155" s="16"/>
      <c r="KHU155" s="16"/>
      <c r="KHV155" s="16"/>
      <c r="KHW155" s="16"/>
      <c r="KHX155" s="16"/>
      <c r="KHY155" s="16"/>
      <c r="KHZ155" s="16"/>
      <c r="KIA155" s="16"/>
      <c r="KIB155" s="16"/>
      <c r="KIC155" s="16"/>
      <c r="KID155" s="16"/>
      <c r="KIE155" s="16"/>
      <c r="KIF155" s="16"/>
      <c r="KIG155" s="16"/>
      <c r="KIH155" s="16"/>
      <c r="KII155" s="16"/>
      <c r="KIJ155" s="16"/>
      <c r="KIK155" s="16"/>
      <c r="KIL155" s="16"/>
      <c r="KIM155" s="16"/>
      <c r="KIN155" s="16"/>
      <c r="KIO155" s="16"/>
      <c r="KIP155" s="16"/>
      <c r="KIQ155" s="16"/>
      <c r="KIR155" s="16"/>
      <c r="KIS155" s="16"/>
      <c r="KIT155" s="16"/>
      <c r="KIU155" s="16"/>
      <c r="KIV155" s="16"/>
      <c r="KIW155" s="16"/>
      <c r="KIX155" s="16"/>
      <c r="KIY155" s="16"/>
      <c r="KIZ155" s="16"/>
      <c r="KJA155" s="16"/>
      <c r="KJB155" s="16"/>
      <c r="KJC155" s="16"/>
      <c r="KJD155" s="16"/>
      <c r="KJE155" s="16"/>
      <c r="KJF155" s="16"/>
      <c r="KJG155" s="16"/>
      <c r="KJH155" s="16"/>
      <c r="KJI155" s="16"/>
      <c r="KJJ155" s="16"/>
      <c r="KJK155" s="16"/>
      <c r="KJL155" s="16"/>
      <c r="KJM155" s="16"/>
      <c r="KJN155" s="16"/>
      <c r="KJO155" s="16"/>
      <c r="KJP155" s="16"/>
      <c r="KJQ155" s="16"/>
      <c r="KJR155" s="16"/>
      <c r="KJS155" s="16"/>
      <c r="KJT155" s="16"/>
      <c r="KJU155" s="16"/>
      <c r="KJV155" s="16"/>
      <c r="KJW155" s="16"/>
      <c r="KJX155" s="16"/>
      <c r="KJY155" s="16"/>
      <c r="KJZ155" s="16"/>
      <c r="KKA155" s="16"/>
      <c r="KKB155" s="16"/>
      <c r="KKC155" s="16"/>
      <c r="KKD155" s="16"/>
      <c r="KKE155" s="16"/>
      <c r="KKF155" s="16"/>
      <c r="KKG155" s="16"/>
      <c r="KKH155" s="16"/>
      <c r="KKI155" s="16"/>
      <c r="KKJ155" s="16"/>
      <c r="KKK155" s="16"/>
      <c r="KKL155" s="16"/>
      <c r="KKM155" s="16"/>
      <c r="KKN155" s="16"/>
      <c r="KKO155" s="16"/>
      <c r="KKP155" s="16"/>
      <c r="KKQ155" s="16"/>
      <c r="KKR155" s="16"/>
      <c r="KKS155" s="16"/>
      <c r="KKT155" s="16"/>
      <c r="KKU155" s="16"/>
      <c r="KKV155" s="16"/>
      <c r="KKW155" s="16"/>
      <c r="KKX155" s="16"/>
      <c r="KKY155" s="16"/>
      <c r="KKZ155" s="16"/>
      <c r="KLA155" s="16"/>
      <c r="KLB155" s="16"/>
      <c r="KLC155" s="16"/>
      <c r="KLD155" s="16"/>
      <c r="KLE155" s="16"/>
      <c r="KLF155" s="16"/>
      <c r="KLG155" s="16"/>
      <c r="KLH155" s="16"/>
      <c r="KLI155" s="16"/>
      <c r="KLJ155" s="16"/>
      <c r="KLK155" s="16"/>
      <c r="KLL155" s="16"/>
      <c r="KLM155" s="16"/>
      <c r="KLN155" s="16"/>
      <c r="KLO155" s="16"/>
      <c r="KLP155" s="16"/>
      <c r="KLQ155" s="16"/>
      <c r="KLR155" s="16"/>
      <c r="KLS155" s="16"/>
      <c r="KLT155" s="16"/>
      <c r="KLU155" s="16"/>
      <c r="KLV155" s="16"/>
      <c r="KLW155" s="16"/>
      <c r="KLX155" s="16"/>
      <c r="KLY155" s="16"/>
      <c r="KLZ155" s="16"/>
      <c r="KMA155" s="16"/>
      <c r="KMB155" s="16"/>
      <c r="KMC155" s="16"/>
      <c r="KMD155" s="16"/>
      <c r="KME155" s="16"/>
      <c r="KMF155" s="16"/>
      <c r="KMG155" s="16"/>
      <c r="KMH155" s="16"/>
      <c r="KMI155" s="16"/>
      <c r="KMJ155" s="16"/>
      <c r="KMK155" s="16"/>
      <c r="KML155" s="16"/>
      <c r="KMM155" s="16"/>
      <c r="KMN155" s="16"/>
      <c r="KMO155" s="16"/>
      <c r="KMP155" s="16"/>
      <c r="KMQ155" s="16"/>
      <c r="KMR155" s="16"/>
      <c r="KMS155" s="16"/>
      <c r="KMT155" s="16"/>
      <c r="KMU155" s="16"/>
      <c r="KMV155" s="16"/>
      <c r="KMW155" s="16"/>
      <c r="KMX155" s="16"/>
      <c r="KMY155" s="16"/>
      <c r="KMZ155" s="16"/>
      <c r="KNA155" s="16"/>
      <c r="KNB155" s="16"/>
      <c r="KNC155" s="16"/>
      <c r="KND155" s="16"/>
      <c r="KNE155" s="16"/>
      <c r="KNF155" s="16"/>
      <c r="KNG155" s="16"/>
      <c r="KNH155" s="16"/>
      <c r="KNI155" s="16"/>
      <c r="KNJ155" s="16"/>
      <c r="KNK155" s="16"/>
      <c r="KNL155" s="16"/>
      <c r="KNM155" s="16"/>
      <c r="KNN155" s="16"/>
      <c r="KNO155" s="16"/>
      <c r="KNP155" s="16"/>
      <c r="KNQ155" s="16"/>
      <c r="KNR155" s="16"/>
      <c r="KNS155" s="16"/>
      <c r="KNT155" s="16"/>
      <c r="KNU155" s="16"/>
      <c r="KNV155" s="16"/>
      <c r="KNW155" s="16"/>
      <c r="KNX155" s="16"/>
      <c r="KNY155" s="16"/>
      <c r="KNZ155" s="16"/>
      <c r="KOA155" s="16"/>
      <c r="KOB155" s="16"/>
      <c r="KOC155" s="16"/>
      <c r="KOD155" s="16"/>
      <c r="KOE155" s="16"/>
      <c r="KOF155" s="16"/>
      <c r="KOG155" s="16"/>
      <c r="KOH155" s="16"/>
      <c r="KOI155" s="16"/>
      <c r="KOJ155" s="16"/>
      <c r="KOK155" s="16"/>
      <c r="KOL155" s="16"/>
      <c r="KOM155" s="16"/>
      <c r="KON155" s="16"/>
      <c r="KOO155" s="16"/>
      <c r="KOP155" s="16"/>
      <c r="KOQ155" s="16"/>
      <c r="KOR155" s="16"/>
      <c r="KOS155" s="16"/>
      <c r="KOT155" s="16"/>
      <c r="KOU155" s="16"/>
      <c r="KOV155" s="16"/>
      <c r="KOW155" s="16"/>
      <c r="KOX155" s="16"/>
      <c r="KOY155" s="16"/>
      <c r="KOZ155" s="16"/>
      <c r="KPA155" s="16"/>
      <c r="KPB155" s="16"/>
      <c r="KPC155" s="16"/>
      <c r="KPD155" s="16"/>
      <c r="KPE155" s="16"/>
      <c r="KPF155" s="16"/>
      <c r="KPG155" s="16"/>
      <c r="KPH155" s="16"/>
      <c r="KPI155" s="16"/>
      <c r="KPJ155" s="16"/>
      <c r="KPK155" s="16"/>
      <c r="KPL155" s="16"/>
      <c r="KPM155" s="16"/>
      <c r="KPN155" s="16"/>
      <c r="KPO155" s="16"/>
      <c r="KPP155" s="16"/>
      <c r="KPQ155" s="16"/>
      <c r="KPR155" s="16"/>
      <c r="KPS155" s="16"/>
      <c r="KPT155" s="16"/>
      <c r="KPU155" s="16"/>
      <c r="KPV155" s="16"/>
      <c r="KPW155" s="16"/>
      <c r="KPX155" s="16"/>
      <c r="KPY155" s="16"/>
      <c r="KPZ155" s="16"/>
      <c r="KQA155" s="16"/>
      <c r="KQB155" s="16"/>
      <c r="KQC155" s="16"/>
      <c r="KQD155" s="16"/>
      <c r="KQE155" s="16"/>
      <c r="KQF155" s="16"/>
      <c r="KQG155" s="16"/>
      <c r="KQH155" s="16"/>
      <c r="KQI155" s="16"/>
      <c r="KQJ155" s="16"/>
      <c r="KQK155" s="16"/>
      <c r="KQL155" s="16"/>
      <c r="KQM155" s="16"/>
      <c r="KQN155" s="16"/>
      <c r="KQO155" s="16"/>
      <c r="KQP155" s="16"/>
      <c r="KQQ155" s="16"/>
      <c r="KQR155" s="16"/>
      <c r="KQS155" s="16"/>
      <c r="KQT155" s="16"/>
      <c r="KQU155" s="16"/>
      <c r="KQV155" s="16"/>
      <c r="KQW155" s="16"/>
      <c r="KQX155" s="16"/>
      <c r="KQY155" s="16"/>
      <c r="KQZ155" s="16"/>
      <c r="KRA155" s="16"/>
      <c r="KRB155" s="16"/>
      <c r="KRC155" s="16"/>
      <c r="KRD155" s="16"/>
      <c r="KRE155" s="16"/>
      <c r="KRF155" s="16"/>
      <c r="KRG155" s="16"/>
      <c r="KRH155" s="16"/>
      <c r="KRI155" s="16"/>
      <c r="KRJ155" s="16"/>
      <c r="KRK155" s="16"/>
      <c r="KRL155" s="16"/>
      <c r="KRM155" s="16"/>
      <c r="KRN155" s="16"/>
      <c r="KRO155" s="16"/>
      <c r="KRP155" s="16"/>
      <c r="KRQ155" s="16"/>
      <c r="KRR155" s="16"/>
      <c r="KRS155" s="16"/>
      <c r="KRT155" s="16"/>
      <c r="KRU155" s="16"/>
      <c r="KRV155" s="16"/>
      <c r="KRW155" s="16"/>
      <c r="KRX155" s="16"/>
      <c r="KRY155" s="16"/>
      <c r="KRZ155" s="16"/>
      <c r="KSA155" s="16"/>
      <c r="KSB155" s="16"/>
      <c r="KSC155" s="16"/>
      <c r="KSD155" s="16"/>
      <c r="KSE155" s="16"/>
      <c r="KSF155" s="16"/>
      <c r="KSG155" s="16"/>
      <c r="KSH155" s="16"/>
      <c r="KSI155" s="16"/>
      <c r="KSJ155" s="16"/>
      <c r="KSK155" s="16"/>
      <c r="KSL155" s="16"/>
      <c r="KSM155" s="16"/>
      <c r="KSN155" s="16"/>
      <c r="KSO155" s="16"/>
      <c r="KSP155" s="16"/>
      <c r="KSQ155" s="16"/>
      <c r="KSR155" s="16"/>
      <c r="KSS155" s="16"/>
      <c r="KST155" s="16"/>
      <c r="KSU155" s="16"/>
      <c r="KSV155" s="16"/>
      <c r="KSW155" s="16"/>
      <c r="KSX155" s="16"/>
      <c r="KSY155" s="16"/>
      <c r="KSZ155" s="16"/>
      <c r="KTA155" s="16"/>
      <c r="KTB155" s="16"/>
      <c r="KTC155" s="16"/>
      <c r="KTD155" s="16"/>
      <c r="KTE155" s="16"/>
      <c r="KTF155" s="16"/>
      <c r="KTG155" s="16"/>
      <c r="KTH155" s="16"/>
      <c r="KTI155" s="16"/>
      <c r="KTJ155" s="16"/>
      <c r="KTK155" s="16"/>
      <c r="KTL155" s="16"/>
      <c r="KTM155" s="16"/>
      <c r="KTN155" s="16"/>
      <c r="KTO155" s="16"/>
      <c r="KTP155" s="16"/>
      <c r="KTQ155" s="16"/>
      <c r="KTR155" s="16"/>
      <c r="KTS155" s="16"/>
      <c r="KTT155" s="16"/>
      <c r="KTU155" s="16"/>
      <c r="KTV155" s="16"/>
      <c r="KTW155" s="16"/>
      <c r="KTX155" s="16"/>
      <c r="KTY155" s="16"/>
      <c r="KTZ155" s="16"/>
      <c r="KUA155" s="16"/>
      <c r="KUB155" s="16"/>
      <c r="KUC155" s="16"/>
      <c r="KUD155" s="16"/>
      <c r="KUE155" s="16"/>
      <c r="KUF155" s="16"/>
      <c r="KUG155" s="16"/>
      <c r="KUH155" s="16"/>
      <c r="KUI155" s="16"/>
      <c r="KUJ155" s="16"/>
      <c r="KUK155" s="16"/>
      <c r="KUL155" s="16"/>
      <c r="KUM155" s="16"/>
      <c r="KUN155" s="16"/>
      <c r="KUO155" s="16"/>
      <c r="KUP155" s="16"/>
      <c r="KUQ155" s="16"/>
      <c r="KUR155" s="16"/>
      <c r="KUS155" s="16"/>
      <c r="KUT155" s="16"/>
      <c r="KUU155" s="16"/>
      <c r="KUV155" s="16"/>
      <c r="KUW155" s="16"/>
      <c r="KUX155" s="16"/>
      <c r="KUY155" s="16"/>
      <c r="KUZ155" s="16"/>
      <c r="KVA155" s="16"/>
      <c r="KVB155" s="16"/>
      <c r="KVC155" s="16"/>
      <c r="KVD155" s="16"/>
      <c r="KVE155" s="16"/>
      <c r="KVF155" s="16"/>
      <c r="KVG155" s="16"/>
      <c r="KVH155" s="16"/>
      <c r="KVI155" s="16"/>
      <c r="KVJ155" s="16"/>
      <c r="KVK155" s="16"/>
      <c r="KVL155" s="16"/>
      <c r="KVM155" s="16"/>
      <c r="KVN155" s="16"/>
      <c r="KVO155" s="16"/>
      <c r="KVP155" s="16"/>
      <c r="KVQ155" s="16"/>
      <c r="KVR155" s="16"/>
      <c r="KVS155" s="16"/>
      <c r="KVT155" s="16"/>
      <c r="KVU155" s="16"/>
      <c r="KVV155" s="16"/>
      <c r="KVW155" s="16"/>
      <c r="KVX155" s="16"/>
      <c r="KVY155" s="16"/>
      <c r="KVZ155" s="16"/>
      <c r="KWA155" s="16"/>
      <c r="KWB155" s="16"/>
      <c r="KWC155" s="16"/>
      <c r="KWD155" s="16"/>
      <c r="KWE155" s="16"/>
      <c r="KWF155" s="16"/>
      <c r="KWG155" s="16"/>
      <c r="KWH155" s="16"/>
      <c r="KWI155" s="16"/>
      <c r="KWJ155" s="16"/>
      <c r="KWK155" s="16"/>
      <c r="KWL155" s="16"/>
      <c r="KWM155" s="16"/>
      <c r="KWN155" s="16"/>
      <c r="KWO155" s="16"/>
      <c r="KWP155" s="16"/>
      <c r="KWQ155" s="16"/>
      <c r="KWR155" s="16"/>
      <c r="KWS155" s="16"/>
      <c r="KWT155" s="16"/>
      <c r="KWU155" s="16"/>
      <c r="KWV155" s="16"/>
      <c r="KWW155" s="16"/>
      <c r="KWX155" s="16"/>
      <c r="KWY155" s="16"/>
      <c r="KWZ155" s="16"/>
      <c r="KXA155" s="16"/>
      <c r="KXB155" s="16"/>
      <c r="KXC155" s="16"/>
      <c r="KXD155" s="16"/>
      <c r="KXE155" s="16"/>
      <c r="KXF155" s="16"/>
      <c r="KXG155" s="16"/>
      <c r="KXH155" s="16"/>
      <c r="KXI155" s="16"/>
      <c r="KXJ155" s="16"/>
      <c r="KXK155" s="16"/>
      <c r="KXL155" s="16"/>
      <c r="KXM155" s="16"/>
      <c r="KXN155" s="16"/>
      <c r="KXO155" s="16"/>
      <c r="KXP155" s="16"/>
      <c r="KXQ155" s="16"/>
      <c r="KXR155" s="16"/>
      <c r="KXS155" s="16"/>
      <c r="KXT155" s="16"/>
      <c r="KXU155" s="16"/>
      <c r="KXV155" s="16"/>
      <c r="KXW155" s="16"/>
      <c r="KXX155" s="16"/>
      <c r="KXY155" s="16"/>
      <c r="KXZ155" s="16"/>
      <c r="KYA155" s="16"/>
      <c r="KYB155" s="16"/>
      <c r="KYC155" s="16"/>
      <c r="KYD155" s="16"/>
      <c r="KYE155" s="16"/>
      <c r="KYF155" s="16"/>
      <c r="KYG155" s="16"/>
      <c r="KYH155" s="16"/>
      <c r="KYI155" s="16"/>
      <c r="KYJ155" s="16"/>
      <c r="KYK155" s="16"/>
      <c r="KYL155" s="16"/>
      <c r="KYM155" s="16"/>
      <c r="KYN155" s="16"/>
      <c r="KYO155" s="16"/>
      <c r="KYP155" s="16"/>
      <c r="KYQ155" s="16"/>
      <c r="KYR155" s="16"/>
      <c r="KYS155" s="16"/>
      <c r="KYT155" s="16"/>
      <c r="KYU155" s="16"/>
      <c r="KYV155" s="16"/>
      <c r="KYW155" s="16"/>
      <c r="KYX155" s="16"/>
      <c r="KYY155" s="16"/>
      <c r="KYZ155" s="16"/>
      <c r="KZA155" s="16"/>
      <c r="KZB155" s="16"/>
      <c r="KZC155" s="16"/>
      <c r="KZD155" s="16"/>
      <c r="KZE155" s="16"/>
      <c r="KZF155" s="16"/>
      <c r="KZG155" s="16"/>
      <c r="KZH155" s="16"/>
      <c r="KZI155" s="16"/>
      <c r="KZJ155" s="16"/>
      <c r="KZK155" s="16"/>
      <c r="KZL155" s="16"/>
      <c r="KZM155" s="16"/>
      <c r="KZN155" s="16"/>
      <c r="KZO155" s="16"/>
      <c r="KZP155" s="16"/>
      <c r="KZQ155" s="16"/>
      <c r="KZR155" s="16"/>
      <c r="KZS155" s="16"/>
      <c r="KZT155" s="16"/>
      <c r="KZU155" s="16"/>
      <c r="KZV155" s="16"/>
      <c r="KZW155" s="16"/>
      <c r="KZX155" s="16"/>
      <c r="KZY155" s="16"/>
      <c r="KZZ155" s="16"/>
      <c r="LAA155" s="16"/>
      <c r="LAB155" s="16"/>
      <c r="LAC155" s="16"/>
      <c r="LAD155" s="16"/>
      <c r="LAE155" s="16"/>
      <c r="LAF155" s="16"/>
      <c r="LAG155" s="16"/>
      <c r="LAH155" s="16"/>
      <c r="LAI155" s="16"/>
      <c r="LAJ155" s="16"/>
      <c r="LAK155" s="16"/>
      <c r="LAL155" s="16"/>
      <c r="LAM155" s="16"/>
      <c r="LAN155" s="16"/>
      <c r="LAO155" s="16"/>
      <c r="LAP155" s="16"/>
      <c r="LAQ155" s="16"/>
      <c r="LAR155" s="16"/>
      <c r="LAS155" s="16"/>
      <c r="LAT155" s="16"/>
      <c r="LAU155" s="16"/>
      <c r="LAV155" s="16"/>
      <c r="LAW155" s="16"/>
      <c r="LAX155" s="16"/>
      <c r="LAY155" s="16"/>
      <c r="LAZ155" s="16"/>
      <c r="LBA155" s="16"/>
      <c r="LBB155" s="16"/>
      <c r="LBC155" s="16"/>
      <c r="LBD155" s="16"/>
      <c r="LBE155" s="16"/>
      <c r="LBF155" s="16"/>
      <c r="LBG155" s="16"/>
      <c r="LBH155" s="16"/>
      <c r="LBI155" s="16"/>
      <c r="LBJ155" s="16"/>
      <c r="LBK155" s="16"/>
      <c r="LBL155" s="16"/>
      <c r="LBM155" s="16"/>
      <c r="LBN155" s="16"/>
      <c r="LBO155" s="16"/>
      <c r="LBP155" s="16"/>
      <c r="LBQ155" s="16"/>
      <c r="LBR155" s="16"/>
      <c r="LBS155" s="16"/>
      <c r="LBT155" s="16"/>
      <c r="LBU155" s="16"/>
      <c r="LBV155" s="16"/>
      <c r="LBW155" s="16"/>
      <c r="LBX155" s="16"/>
      <c r="LBY155" s="16"/>
      <c r="LBZ155" s="16"/>
      <c r="LCA155" s="16"/>
      <c r="LCB155" s="16"/>
      <c r="LCC155" s="16"/>
      <c r="LCD155" s="16"/>
      <c r="LCE155" s="16"/>
      <c r="LCF155" s="16"/>
      <c r="LCG155" s="16"/>
      <c r="LCH155" s="16"/>
      <c r="LCI155" s="16"/>
      <c r="LCJ155" s="16"/>
      <c r="LCK155" s="16"/>
      <c r="LCL155" s="16"/>
      <c r="LCM155" s="16"/>
      <c r="LCN155" s="16"/>
      <c r="LCO155" s="16"/>
      <c r="LCP155" s="16"/>
      <c r="LCQ155" s="16"/>
      <c r="LCR155" s="16"/>
      <c r="LCS155" s="16"/>
      <c r="LCT155" s="16"/>
      <c r="LCU155" s="16"/>
      <c r="LCV155" s="16"/>
      <c r="LCW155" s="16"/>
      <c r="LCX155" s="16"/>
      <c r="LCY155" s="16"/>
      <c r="LCZ155" s="16"/>
      <c r="LDA155" s="16"/>
      <c r="LDB155" s="16"/>
      <c r="LDC155" s="16"/>
      <c r="LDD155" s="16"/>
      <c r="LDE155" s="16"/>
      <c r="LDF155" s="16"/>
      <c r="LDG155" s="16"/>
      <c r="LDH155" s="16"/>
      <c r="LDI155" s="16"/>
      <c r="LDJ155" s="16"/>
      <c r="LDK155" s="16"/>
      <c r="LDL155" s="16"/>
      <c r="LDM155" s="16"/>
      <c r="LDN155" s="16"/>
      <c r="LDO155" s="16"/>
      <c r="LDP155" s="16"/>
      <c r="LDQ155" s="16"/>
      <c r="LDR155" s="16"/>
      <c r="LDS155" s="16"/>
      <c r="LDT155" s="16"/>
      <c r="LDU155" s="16"/>
      <c r="LDV155" s="16"/>
      <c r="LDW155" s="16"/>
      <c r="LDX155" s="16"/>
      <c r="LDY155" s="16"/>
      <c r="LDZ155" s="16"/>
      <c r="LEA155" s="16"/>
      <c r="LEB155" s="16"/>
      <c r="LEC155" s="16"/>
      <c r="LED155" s="16"/>
      <c r="LEE155" s="16"/>
      <c r="LEF155" s="16"/>
      <c r="LEG155" s="16"/>
      <c r="LEH155" s="16"/>
      <c r="LEI155" s="16"/>
      <c r="LEJ155" s="16"/>
      <c r="LEK155" s="16"/>
      <c r="LEL155" s="16"/>
      <c r="LEM155" s="16"/>
      <c r="LEN155" s="16"/>
      <c r="LEO155" s="16"/>
      <c r="LEP155" s="16"/>
      <c r="LEQ155" s="16"/>
      <c r="LER155" s="16"/>
      <c r="LES155" s="16"/>
      <c r="LET155" s="16"/>
      <c r="LEU155" s="16"/>
      <c r="LEV155" s="16"/>
      <c r="LEW155" s="16"/>
      <c r="LEX155" s="16"/>
      <c r="LEY155" s="16"/>
      <c r="LEZ155" s="16"/>
      <c r="LFA155" s="16"/>
      <c r="LFB155" s="16"/>
      <c r="LFC155" s="16"/>
      <c r="LFD155" s="16"/>
      <c r="LFE155" s="16"/>
      <c r="LFF155" s="16"/>
      <c r="LFG155" s="16"/>
      <c r="LFH155" s="16"/>
      <c r="LFI155" s="16"/>
      <c r="LFJ155" s="16"/>
      <c r="LFK155" s="16"/>
      <c r="LFL155" s="16"/>
      <c r="LFM155" s="16"/>
      <c r="LFN155" s="16"/>
      <c r="LFO155" s="16"/>
      <c r="LFP155" s="16"/>
      <c r="LFQ155" s="16"/>
      <c r="LFR155" s="16"/>
      <c r="LFS155" s="16"/>
      <c r="LFT155" s="16"/>
      <c r="LFU155" s="16"/>
      <c r="LFV155" s="16"/>
      <c r="LFW155" s="16"/>
      <c r="LFX155" s="16"/>
      <c r="LFY155" s="16"/>
      <c r="LFZ155" s="16"/>
      <c r="LGA155" s="16"/>
      <c r="LGB155" s="16"/>
      <c r="LGC155" s="16"/>
      <c r="LGD155" s="16"/>
      <c r="LGE155" s="16"/>
      <c r="LGF155" s="16"/>
      <c r="LGG155" s="16"/>
      <c r="LGH155" s="16"/>
      <c r="LGI155" s="16"/>
      <c r="LGJ155" s="16"/>
      <c r="LGK155" s="16"/>
      <c r="LGL155" s="16"/>
      <c r="LGM155" s="16"/>
      <c r="LGN155" s="16"/>
      <c r="LGO155" s="16"/>
      <c r="LGP155" s="16"/>
      <c r="LGQ155" s="16"/>
      <c r="LGR155" s="16"/>
      <c r="LGS155" s="16"/>
      <c r="LGT155" s="16"/>
      <c r="LGU155" s="16"/>
      <c r="LGV155" s="16"/>
      <c r="LGW155" s="16"/>
      <c r="LGX155" s="16"/>
      <c r="LGY155" s="16"/>
      <c r="LGZ155" s="16"/>
      <c r="LHA155" s="16"/>
      <c r="LHB155" s="16"/>
      <c r="LHC155" s="16"/>
      <c r="LHD155" s="16"/>
      <c r="LHE155" s="16"/>
      <c r="LHF155" s="16"/>
      <c r="LHG155" s="16"/>
      <c r="LHH155" s="16"/>
      <c r="LHI155" s="16"/>
      <c r="LHJ155" s="16"/>
      <c r="LHK155" s="16"/>
      <c r="LHL155" s="16"/>
      <c r="LHM155" s="16"/>
      <c r="LHN155" s="16"/>
      <c r="LHO155" s="16"/>
      <c r="LHP155" s="16"/>
      <c r="LHQ155" s="16"/>
      <c r="LHR155" s="16"/>
      <c r="LHS155" s="16"/>
      <c r="LHT155" s="16"/>
      <c r="LHU155" s="16"/>
      <c r="LHV155" s="16"/>
      <c r="LHW155" s="16"/>
      <c r="LHX155" s="16"/>
      <c r="LHY155" s="16"/>
      <c r="LHZ155" s="16"/>
      <c r="LIA155" s="16"/>
      <c r="LIB155" s="16"/>
      <c r="LIC155" s="16"/>
      <c r="LID155" s="16"/>
      <c r="LIE155" s="16"/>
      <c r="LIF155" s="16"/>
      <c r="LIG155" s="16"/>
      <c r="LIH155" s="16"/>
      <c r="LII155" s="16"/>
      <c r="LIJ155" s="16"/>
      <c r="LIK155" s="16"/>
      <c r="LIL155" s="16"/>
      <c r="LIM155" s="16"/>
      <c r="LIN155" s="16"/>
      <c r="LIO155" s="16"/>
      <c r="LIP155" s="16"/>
      <c r="LIQ155" s="16"/>
      <c r="LIR155" s="16"/>
      <c r="LIS155" s="16"/>
      <c r="LIT155" s="16"/>
      <c r="LIU155" s="16"/>
      <c r="LIV155" s="16"/>
      <c r="LIW155" s="16"/>
      <c r="LIX155" s="16"/>
      <c r="LIY155" s="16"/>
      <c r="LIZ155" s="16"/>
      <c r="LJA155" s="16"/>
      <c r="LJB155" s="16"/>
      <c r="LJC155" s="16"/>
      <c r="LJD155" s="16"/>
      <c r="LJE155" s="16"/>
      <c r="LJF155" s="16"/>
      <c r="LJG155" s="16"/>
      <c r="LJH155" s="16"/>
      <c r="LJI155" s="16"/>
      <c r="LJJ155" s="16"/>
      <c r="LJK155" s="16"/>
      <c r="LJL155" s="16"/>
      <c r="LJM155" s="16"/>
      <c r="LJN155" s="16"/>
      <c r="LJO155" s="16"/>
      <c r="LJP155" s="16"/>
      <c r="LJQ155" s="16"/>
      <c r="LJR155" s="16"/>
      <c r="LJS155" s="16"/>
      <c r="LJT155" s="16"/>
      <c r="LJU155" s="16"/>
      <c r="LJV155" s="16"/>
      <c r="LJW155" s="16"/>
      <c r="LJX155" s="16"/>
      <c r="LJY155" s="16"/>
      <c r="LJZ155" s="16"/>
      <c r="LKA155" s="16"/>
      <c r="LKB155" s="16"/>
      <c r="LKC155" s="16"/>
      <c r="LKD155" s="16"/>
      <c r="LKE155" s="16"/>
      <c r="LKF155" s="16"/>
      <c r="LKG155" s="16"/>
      <c r="LKH155" s="16"/>
      <c r="LKI155" s="16"/>
      <c r="LKJ155" s="16"/>
      <c r="LKK155" s="16"/>
      <c r="LKL155" s="16"/>
      <c r="LKM155" s="16"/>
      <c r="LKN155" s="16"/>
      <c r="LKO155" s="16"/>
      <c r="LKP155" s="16"/>
      <c r="LKQ155" s="16"/>
      <c r="LKR155" s="16"/>
      <c r="LKS155" s="16"/>
      <c r="LKT155" s="16"/>
      <c r="LKU155" s="16"/>
      <c r="LKV155" s="16"/>
      <c r="LKW155" s="16"/>
      <c r="LKX155" s="16"/>
      <c r="LKY155" s="16"/>
      <c r="LKZ155" s="16"/>
      <c r="LLA155" s="16"/>
      <c r="LLB155" s="16"/>
      <c r="LLC155" s="16"/>
      <c r="LLD155" s="16"/>
      <c r="LLE155" s="16"/>
      <c r="LLF155" s="16"/>
      <c r="LLG155" s="16"/>
      <c r="LLH155" s="16"/>
      <c r="LLI155" s="16"/>
      <c r="LLJ155" s="16"/>
      <c r="LLK155" s="16"/>
      <c r="LLL155" s="16"/>
      <c r="LLM155" s="16"/>
      <c r="LLN155" s="16"/>
      <c r="LLO155" s="16"/>
      <c r="LLP155" s="16"/>
      <c r="LLQ155" s="16"/>
      <c r="LLR155" s="16"/>
      <c r="LLS155" s="16"/>
      <c r="LLT155" s="16"/>
      <c r="LLU155" s="16"/>
      <c r="LLV155" s="16"/>
      <c r="LLW155" s="16"/>
      <c r="LLX155" s="16"/>
      <c r="LLY155" s="16"/>
      <c r="LLZ155" s="16"/>
      <c r="LMA155" s="16"/>
      <c r="LMB155" s="16"/>
      <c r="LMC155" s="16"/>
      <c r="LMD155" s="16"/>
      <c r="LME155" s="16"/>
      <c r="LMF155" s="16"/>
      <c r="LMG155" s="16"/>
      <c r="LMH155" s="16"/>
      <c r="LMI155" s="16"/>
      <c r="LMJ155" s="16"/>
      <c r="LMK155" s="16"/>
      <c r="LML155" s="16"/>
      <c r="LMM155" s="16"/>
      <c r="LMN155" s="16"/>
      <c r="LMO155" s="16"/>
      <c r="LMP155" s="16"/>
      <c r="LMQ155" s="16"/>
      <c r="LMR155" s="16"/>
      <c r="LMS155" s="16"/>
      <c r="LMT155" s="16"/>
      <c r="LMU155" s="16"/>
      <c r="LMV155" s="16"/>
      <c r="LMW155" s="16"/>
      <c r="LMX155" s="16"/>
      <c r="LMY155" s="16"/>
      <c r="LMZ155" s="16"/>
      <c r="LNA155" s="16"/>
      <c r="LNB155" s="16"/>
      <c r="LNC155" s="16"/>
      <c r="LND155" s="16"/>
      <c r="LNE155" s="16"/>
      <c r="LNF155" s="16"/>
      <c r="LNG155" s="16"/>
      <c r="LNH155" s="16"/>
      <c r="LNI155" s="16"/>
      <c r="LNJ155" s="16"/>
      <c r="LNK155" s="16"/>
      <c r="LNL155" s="16"/>
      <c r="LNM155" s="16"/>
      <c r="LNN155" s="16"/>
      <c r="LNO155" s="16"/>
      <c r="LNP155" s="16"/>
      <c r="LNQ155" s="16"/>
      <c r="LNR155" s="16"/>
      <c r="LNS155" s="16"/>
      <c r="LNT155" s="16"/>
      <c r="LNU155" s="16"/>
      <c r="LNV155" s="16"/>
      <c r="LNW155" s="16"/>
      <c r="LNX155" s="16"/>
      <c r="LNY155" s="16"/>
      <c r="LNZ155" s="16"/>
      <c r="LOA155" s="16"/>
      <c r="LOB155" s="16"/>
      <c r="LOC155" s="16"/>
      <c r="LOD155" s="16"/>
      <c r="LOE155" s="16"/>
      <c r="LOF155" s="16"/>
      <c r="LOG155" s="16"/>
      <c r="LOH155" s="16"/>
      <c r="LOI155" s="16"/>
      <c r="LOJ155" s="16"/>
      <c r="LOK155" s="16"/>
      <c r="LOL155" s="16"/>
      <c r="LOM155" s="16"/>
      <c r="LON155" s="16"/>
      <c r="LOO155" s="16"/>
      <c r="LOP155" s="16"/>
      <c r="LOQ155" s="16"/>
      <c r="LOR155" s="16"/>
      <c r="LOS155" s="16"/>
      <c r="LOT155" s="16"/>
      <c r="LOU155" s="16"/>
      <c r="LOV155" s="16"/>
      <c r="LOW155" s="16"/>
      <c r="LOX155" s="16"/>
      <c r="LOY155" s="16"/>
      <c r="LOZ155" s="16"/>
      <c r="LPA155" s="16"/>
      <c r="LPB155" s="16"/>
      <c r="LPC155" s="16"/>
      <c r="LPD155" s="16"/>
      <c r="LPE155" s="16"/>
      <c r="LPF155" s="16"/>
      <c r="LPG155" s="16"/>
      <c r="LPH155" s="16"/>
      <c r="LPI155" s="16"/>
      <c r="LPJ155" s="16"/>
      <c r="LPK155" s="16"/>
      <c r="LPL155" s="16"/>
      <c r="LPM155" s="16"/>
      <c r="LPN155" s="16"/>
      <c r="LPO155" s="16"/>
      <c r="LPP155" s="16"/>
      <c r="LPQ155" s="16"/>
      <c r="LPR155" s="16"/>
      <c r="LPS155" s="16"/>
      <c r="LPT155" s="16"/>
      <c r="LPU155" s="16"/>
      <c r="LPV155" s="16"/>
      <c r="LPW155" s="16"/>
      <c r="LPX155" s="16"/>
      <c r="LPY155" s="16"/>
      <c r="LPZ155" s="16"/>
      <c r="LQA155" s="16"/>
      <c r="LQB155" s="16"/>
      <c r="LQC155" s="16"/>
      <c r="LQD155" s="16"/>
      <c r="LQE155" s="16"/>
      <c r="LQF155" s="16"/>
      <c r="LQG155" s="16"/>
      <c r="LQH155" s="16"/>
      <c r="LQI155" s="16"/>
      <c r="LQJ155" s="16"/>
      <c r="LQK155" s="16"/>
      <c r="LQL155" s="16"/>
      <c r="LQM155" s="16"/>
      <c r="LQN155" s="16"/>
      <c r="LQO155" s="16"/>
      <c r="LQP155" s="16"/>
      <c r="LQQ155" s="16"/>
      <c r="LQR155" s="16"/>
      <c r="LQS155" s="16"/>
      <c r="LQT155" s="16"/>
      <c r="LQU155" s="16"/>
      <c r="LQV155" s="16"/>
      <c r="LQW155" s="16"/>
      <c r="LQX155" s="16"/>
      <c r="LQY155" s="16"/>
      <c r="LQZ155" s="16"/>
      <c r="LRA155" s="16"/>
      <c r="LRB155" s="16"/>
      <c r="LRC155" s="16"/>
      <c r="LRD155" s="16"/>
      <c r="LRE155" s="16"/>
      <c r="LRF155" s="16"/>
      <c r="LRG155" s="16"/>
      <c r="LRH155" s="16"/>
      <c r="LRI155" s="16"/>
      <c r="LRJ155" s="16"/>
      <c r="LRK155" s="16"/>
      <c r="LRL155" s="16"/>
      <c r="LRM155" s="16"/>
      <c r="LRN155" s="16"/>
      <c r="LRO155" s="16"/>
      <c r="LRP155" s="16"/>
      <c r="LRQ155" s="16"/>
      <c r="LRR155" s="16"/>
      <c r="LRS155" s="16"/>
      <c r="LRT155" s="16"/>
      <c r="LRU155" s="16"/>
      <c r="LRV155" s="16"/>
      <c r="LRW155" s="16"/>
      <c r="LRX155" s="16"/>
      <c r="LRY155" s="16"/>
      <c r="LRZ155" s="16"/>
      <c r="LSA155" s="16"/>
      <c r="LSB155" s="16"/>
      <c r="LSC155" s="16"/>
      <c r="LSD155" s="16"/>
      <c r="LSE155" s="16"/>
      <c r="LSF155" s="16"/>
      <c r="LSG155" s="16"/>
      <c r="LSH155" s="16"/>
      <c r="LSI155" s="16"/>
      <c r="LSJ155" s="16"/>
      <c r="LSK155" s="16"/>
      <c r="LSL155" s="16"/>
      <c r="LSM155" s="16"/>
      <c r="LSN155" s="16"/>
      <c r="LSO155" s="16"/>
      <c r="LSP155" s="16"/>
      <c r="LSQ155" s="16"/>
      <c r="LSR155" s="16"/>
      <c r="LSS155" s="16"/>
      <c r="LST155" s="16"/>
      <c r="LSU155" s="16"/>
      <c r="LSV155" s="16"/>
      <c r="LSW155" s="16"/>
      <c r="LSX155" s="16"/>
      <c r="LSY155" s="16"/>
      <c r="LSZ155" s="16"/>
      <c r="LTA155" s="16"/>
      <c r="LTB155" s="16"/>
      <c r="LTC155" s="16"/>
      <c r="LTD155" s="16"/>
      <c r="LTE155" s="16"/>
      <c r="LTF155" s="16"/>
      <c r="LTG155" s="16"/>
      <c r="LTH155" s="16"/>
      <c r="LTI155" s="16"/>
      <c r="LTJ155" s="16"/>
      <c r="LTK155" s="16"/>
      <c r="LTL155" s="16"/>
      <c r="LTM155" s="16"/>
      <c r="LTN155" s="16"/>
      <c r="LTO155" s="16"/>
      <c r="LTP155" s="16"/>
      <c r="LTQ155" s="16"/>
      <c r="LTR155" s="16"/>
      <c r="LTS155" s="16"/>
      <c r="LTT155" s="16"/>
      <c r="LTU155" s="16"/>
      <c r="LTV155" s="16"/>
      <c r="LTW155" s="16"/>
      <c r="LTX155" s="16"/>
      <c r="LTY155" s="16"/>
      <c r="LTZ155" s="16"/>
      <c r="LUA155" s="16"/>
      <c r="LUB155" s="16"/>
      <c r="LUC155" s="16"/>
      <c r="LUD155" s="16"/>
      <c r="LUE155" s="16"/>
      <c r="LUF155" s="16"/>
      <c r="LUG155" s="16"/>
      <c r="LUH155" s="16"/>
      <c r="LUI155" s="16"/>
      <c r="LUJ155" s="16"/>
      <c r="LUK155" s="16"/>
      <c r="LUL155" s="16"/>
      <c r="LUM155" s="16"/>
      <c r="LUN155" s="16"/>
      <c r="LUO155" s="16"/>
      <c r="LUP155" s="16"/>
      <c r="LUQ155" s="16"/>
      <c r="LUR155" s="16"/>
      <c r="LUS155" s="16"/>
      <c r="LUT155" s="16"/>
      <c r="LUU155" s="16"/>
      <c r="LUV155" s="16"/>
      <c r="LUW155" s="16"/>
      <c r="LUX155" s="16"/>
      <c r="LUY155" s="16"/>
      <c r="LUZ155" s="16"/>
      <c r="LVA155" s="16"/>
      <c r="LVB155" s="16"/>
      <c r="LVC155" s="16"/>
      <c r="LVD155" s="16"/>
      <c r="LVE155" s="16"/>
      <c r="LVF155" s="16"/>
      <c r="LVG155" s="16"/>
      <c r="LVH155" s="16"/>
      <c r="LVI155" s="16"/>
      <c r="LVJ155" s="16"/>
      <c r="LVK155" s="16"/>
      <c r="LVL155" s="16"/>
      <c r="LVM155" s="16"/>
      <c r="LVN155" s="16"/>
      <c r="LVO155" s="16"/>
      <c r="LVP155" s="16"/>
      <c r="LVQ155" s="16"/>
      <c r="LVR155" s="16"/>
      <c r="LVS155" s="16"/>
      <c r="LVT155" s="16"/>
      <c r="LVU155" s="16"/>
      <c r="LVV155" s="16"/>
      <c r="LVW155" s="16"/>
      <c r="LVX155" s="16"/>
      <c r="LVY155" s="16"/>
      <c r="LVZ155" s="16"/>
      <c r="LWA155" s="16"/>
      <c r="LWB155" s="16"/>
      <c r="LWC155" s="16"/>
      <c r="LWD155" s="16"/>
      <c r="LWE155" s="16"/>
      <c r="LWF155" s="16"/>
      <c r="LWG155" s="16"/>
      <c r="LWH155" s="16"/>
      <c r="LWI155" s="16"/>
      <c r="LWJ155" s="16"/>
      <c r="LWK155" s="16"/>
      <c r="LWL155" s="16"/>
      <c r="LWM155" s="16"/>
      <c r="LWN155" s="16"/>
      <c r="LWO155" s="16"/>
      <c r="LWP155" s="16"/>
      <c r="LWQ155" s="16"/>
      <c r="LWR155" s="16"/>
      <c r="LWS155" s="16"/>
      <c r="LWT155" s="16"/>
      <c r="LWU155" s="16"/>
      <c r="LWV155" s="16"/>
      <c r="LWW155" s="16"/>
      <c r="LWX155" s="16"/>
      <c r="LWY155" s="16"/>
      <c r="LWZ155" s="16"/>
      <c r="LXA155" s="16"/>
      <c r="LXB155" s="16"/>
      <c r="LXC155" s="16"/>
      <c r="LXD155" s="16"/>
      <c r="LXE155" s="16"/>
      <c r="LXF155" s="16"/>
      <c r="LXG155" s="16"/>
      <c r="LXH155" s="16"/>
      <c r="LXI155" s="16"/>
      <c r="LXJ155" s="16"/>
      <c r="LXK155" s="16"/>
      <c r="LXL155" s="16"/>
      <c r="LXM155" s="16"/>
      <c r="LXN155" s="16"/>
      <c r="LXO155" s="16"/>
      <c r="LXP155" s="16"/>
      <c r="LXQ155" s="16"/>
      <c r="LXR155" s="16"/>
      <c r="LXS155" s="16"/>
      <c r="LXT155" s="16"/>
      <c r="LXU155" s="16"/>
      <c r="LXV155" s="16"/>
      <c r="LXW155" s="16"/>
      <c r="LXX155" s="16"/>
      <c r="LXY155" s="16"/>
      <c r="LXZ155" s="16"/>
      <c r="LYA155" s="16"/>
      <c r="LYB155" s="16"/>
      <c r="LYC155" s="16"/>
      <c r="LYD155" s="16"/>
      <c r="LYE155" s="16"/>
      <c r="LYF155" s="16"/>
      <c r="LYG155" s="16"/>
      <c r="LYH155" s="16"/>
      <c r="LYI155" s="16"/>
      <c r="LYJ155" s="16"/>
      <c r="LYK155" s="16"/>
      <c r="LYL155" s="16"/>
      <c r="LYM155" s="16"/>
      <c r="LYN155" s="16"/>
      <c r="LYO155" s="16"/>
      <c r="LYP155" s="16"/>
      <c r="LYQ155" s="16"/>
      <c r="LYR155" s="16"/>
      <c r="LYS155" s="16"/>
      <c r="LYT155" s="16"/>
      <c r="LYU155" s="16"/>
      <c r="LYV155" s="16"/>
      <c r="LYW155" s="16"/>
      <c r="LYX155" s="16"/>
      <c r="LYY155" s="16"/>
      <c r="LYZ155" s="16"/>
      <c r="LZA155" s="16"/>
      <c r="LZB155" s="16"/>
      <c r="LZC155" s="16"/>
      <c r="LZD155" s="16"/>
      <c r="LZE155" s="16"/>
      <c r="LZF155" s="16"/>
      <c r="LZG155" s="16"/>
      <c r="LZH155" s="16"/>
      <c r="LZI155" s="16"/>
      <c r="LZJ155" s="16"/>
      <c r="LZK155" s="16"/>
      <c r="LZL155" s="16"/>
      <c r="LZM155" s="16"/>
      <c r="LZN155" s="16"/>
      <c r="LZO155" s="16"/>
      <c r="LZP155" s="16"/>
      <c r="LZQ155" s="16"/>
      <c r="LZR155" s="16"/>
      <c r="LZS155" s="16"/>
      <c r="LZT155" s="16"/>
      <c r="LZU155" s="16"/>
      <c r="LZV155" s="16"/>
      <c r="LZW155" s="16"/>
      <c r="LZX155" s="16"/>
      <c r="LZY155" s="16"/>
      <c r="LZZ155" s="16"/>
      <c r="MAA155" s="16"/>
      <c r="MAB155" s="16"/>
      <c r="MAC155" s="16"/>
      <c r="MAD155" s="16"/>
      <c r="MAE155" s="16"/>
      <c r="MAF155" s="16"/>
      <c r="MAG155" s="16"/>
      <c r="MAH155" s="16"/>
      <c r="MAI155" s="16"/>
      <c r="MAJ155" s="16"/>
      <c r="MAK155" s="16"/>
      <c r="MAL155" s="16"/>
      <c r="MAM155" s="16"/>
      <c r="MAN155" s="16"/>
      <c r="MAO155" s="16"/>
      <c r="MAP155" s="16"/>
      <c r="MAQ155" s="16"/>
      <c r="MAR155" s="16"/>
      <c r="MAS155" s="16"/>
      <c r="MAT155" s="16"/>
      <c r="MAU155" s="16"/>
      <c r="MAV155" s="16"/>
      <c r="MAW155" s="16"/>
      <c r="MAX155" s="16"/>
      <c r="MAY155" s="16"/>
      <c r="MAZ155" s="16"/>
      <c r="MBA155" s="16"/>
      <c r="MBB155" s="16"/>
      <c r="MBC155" s="16"/>
      <c r="MBD155" s="16"/>
      <c r="MBE155" s="16"/>
      <c r="MBF155" s="16"/>
      <c r="MBG155" s="16"/>
      <c r="MBH155" s="16"/>
      <c r="MBI155" s="16"/>
      <c r="MBJ155" s="16"/>
      <c r="MBK155" s="16"/>
      <c r="MBL155" s="16"/>
      <c r="MBM155" s="16"/>
      <c r="MBN155" s="16"/>
      <c r="MBO155" s="16"/>
      <c r="MBP155" s="16"/>
      <c r="MBQ155" s="16"/>
      <c r="MBR155" s="16"/>
      <c r="MBS155" s="16"/>
      <c r="MBT155" s="16"/>
      <c r="MBU155" s="16"/>
      <c r="MBV155" s="16"/>
      <c r="MBW155" s="16"/>
      <c r="MBX155" s="16"/>
      <c r="MBY155" s="16"/>
      <c r="MBZ155" s="16"/>
      <c r="MCA155" s="16"/>
      <c r="MCB155" s="16"/>
      <c r="MCC155" s="16"/>
      <c r="MCD155" s="16"/>
      <c r="MCE155" s="16"/>
      <c r="MCF155" s="16"/>
      <c r="MCG155" s="16"/>
      <c r="MCH155" s="16"/>
      <c r="MCI155" s="16"/>
      <c r="MCJ155" s="16"/>
      <c r="MCK155" s="16"/>
      <c r="MCL155" s="16"/>
      <c r="MCM155" s="16"/>
      <c r="MCN155" s="16"/>
      <c r="MCO155" s="16"/>
      <c r="MCP155" s="16"/>
      <c r="MCQ155" s="16"/>
      <c r="MCR155" s="16"/>
      <c r="MCS155" s="16"/>
      <c r="MCT155" s="16"/>
      <c r="MCU155" s="16"/>
      <c r="MCV155" s="16"/>
      <c r="MCW155" s="16"/>
      <c r="MCX155" s="16"/>
      <c r="MCY155" s="16"/>
      <c r="MCZ155" s="16"/>
      <c r="MDA155" s="16"/>
      <c r="MDB155" s="16"/>
      <c r="MDC155" s="16"/>
      <c r="MDD155" s="16"/>
      <c r="MDE155" s="16"/>
      <c r="MDF155" s="16"/>
      <c r="MDG155" s="16"/>
      <c r="MDH155" s="16"/>
      <c r="MDI155" s="16"/>
      <c r="MDJ155" s="16"/>
      <c r="MDK155" s="16"/>
      <c r="MDL155" s="16"/>
      <c r="MDM155" s="16"/>
      <c r="MDN155" s="16"/>
      <c r="MDO155" s="16"/>
      <c r="MDP155" s="16"/>
      <c r="MDQ155" s="16"/>
      <c r="MDR155" s="16"/>
      <c r="MDS155" s="16"/>
      <c r="MDT155" s="16"/>
      <c r="MDU155" s="16"/>
      <c r="MDV155" s="16"/>
      <c r="MDW155" s="16"/>
      <c r="MDX155" s="16"/>
      <c r="MDY155" s="16"/>
      <c r="MDZ155" s="16"/>
      <c r="MEA155" s="16"/>
      <c r="MEB155" s="16"/>
      <c r="MEC155" s="16"/>
      <c r="MED155" s="16"/>
      <c r="MEE155" s="16"/>
      <c r="MEF155" s="16"/>
      <c r="MEG155" s="16"/>
      <c r="MEH155" s="16"/>
      <c r="MEI155" s="16"/>
      <c r="MEJ155" s="16"/>
      <c r="MEK155" s="16"/>
      <c r="MEL155" s="16"/>
      <c r="MEM155" s="16"/>
      <c r="MEN155" s="16"/>
      <c r="MEO155" s="16"/>
      <c r="MEP155" s="16"/>
      <c r="MEQ155" s="16"/>
      <c r="MER155" s="16"/>
      <c r="MES155" s="16"/>
      <c r="MET155" s="16"/>
      <c r="MEU155" s="16"/>
      <c r="MEV155" s="16"/>
      <c r="MEW155" s="16"/>
      <c r="MEX155" s="16"/>
      <c r="MEY155" s="16"/>
      <c r="MEZ155" s="16"/>
      <c r="MFA155" s="16"/>
      <c r="MFB155" s="16"/>
      <c r="MFC155" s="16"/>
      <c r="MFD155" s="16"/>
      <c r="MFE155" s="16"/>
      <c r="MFF155" s="16"/>
      <c r="MFG155" s="16"/>
      <c r="MFH155" s="16"/>
      <c r="MFI155" s="16"/>
      <c r="MFJ155" s="16"/>
      <c r="MFK155" s="16"/>
      <c r="MFL155" s="16"/>
      <c r="MFM155" s="16"/>
      <c r="MFN155" s="16"/>
      <c r="MFO155" s="16"/>
      <c r="MFP155" s="16"/>
      <c r="MFQ155" s="16"/>
      <c r="MFR155" s="16"/>
      <c r="MFS155" s="16"/>
      <c r="MFT155" s="16"/>
      <c r="MFU155" s="16"/>
      <c r="MFV155" s="16"/>
      <c r="MFW155" s="16"/>
      <c r="MFX155" s="16"/>
      <c r="MFY155" s="16"/>
      <c r="MFZ155" s="16"/>
      <c r="MGA155" s="16"/>
      <c r="MGB155" s="16"/>
      <c r="MGC155" s="16"/>
      <c r="MGD155" s="16"/>
      <c r="MGE155" s="16"/>
      <c r="MGF155" s="16"/>
      <c r="MGG155" s="16"/>
      <c r="MGH155" s="16"/>
      <c r="MGI155" s="16"/>
      <c r="MGJ155" s="16"/>
      <c r="MGK155" s="16"/>
      <c r="MGL155" s="16"/>
      <c r="MGM155" s="16"/>
      <c r="MGN155" s="16"/>
      <c r="MGO155" s="16"/>
      <c r="MGP155" s="16"/>
      <c r="MGQ155" s="16"/>
      <c r="MGR155" s="16"/>
      <c r="MGS155" s="16"/>
      <c r="MGT155" s="16"/>
      <c r="MGU155" s="16"/>
      <c r="MGV155" s="16"/>
      <c r="MGW155" s="16"/>
      <c r="MGX155" s="16"/>
      <c r="MGY155" s="16"/>
      <c r="MGZ155" s="16"/>
      <c r="MHA155" s="16"/>
      <c r="MHB155" s="16"/>
      <c r="MHC155" s="16"/>
      <c r="MHD155" s="16"/>
      <c r="MHE155" s="16"/>
      <c r="MHF155" s="16"/>
      <c r="MHG155" s="16"/>
      <c r="MHH155" s="16"/>
      <c r="MHI155" s="16"/>
      <c r="MHJ155" s="16"/>
      <c r="MHK155" s="16"/>
      <c r="MHL155" s="16"/>
      <c r="MHM155" s="16"/>
      <c r="MHN155" s="16"/>
      <c r="MHO155" s="16"/>
      <c r="MHP155" s="16"/>
      <c r="MHQ155" s="16"/>
      <c r="MHR155" s="16"/>
      <c r="MHS155" s="16"/>
      <c r="MHT155" s="16"/>
      <c r="MHU155" s="16"/>
      <c r="MHV155" s="16"/>
      <c r="MHW155" s="16"/>
      <c r="MHX155" s="16"/>
      <c r="MHY155" s="16"/>
      <c r="MHZ155" s="16"/>
      <c r="MIA155" s="16"/>
      <c r="MIB155" s="16"/>
      <c r="MIC155" s="16"/>
      <c r="MID155" s="16"/>
      <c r="MIE155" s="16"/>
      <c r="MIF155" s="16"/>
      <c r="MIG155" s="16"/>
      <c r="MIH155" s="16"/>
      <c r="MII155" s="16"/>
      <c r="MIJ155" s="16"/>
      <c r="MIK155" s="16"/>
      <c r="MIL155" s="16"/>
      <c r="MIM155" s="16"/>
      <c r="MIN155" s="16"/>
      <c r="MIO155" s="16"/>
      <c r="MIP155" s="16"/>
      <c r="MIQ155" s="16"/>
      <c r="MIR155" s="16"/>
      <c r="MIS155" s="16"/>
      <c r="MIT155" s="16"/>
      <c r="MIU155" s="16"/>
      <c r="MIV155" s="16"/>
      <c r="MIW155" s="16"/>
      <c r="MIX155" s="16"/>
      <c r="MIY155" s="16"/>
      <c r="MIZ155" s="16"/>
      <c r="MJA155" s="16"/>
      <c r="MJB155" s="16"/>
      <c r="MJC155" s="16"/>
      <c r="MJD155" s="16"/>
      <c r="MJE155" s="16"/>
      <c r="MJF155" s="16"/>
      <c r="MJG155" s="16"/>
      <c r="MJH155" s="16"/>
      <c r="MJI155" s="16"/>
      <c r="MJJ155" s="16"/>
      <c r="MJK155" s="16"/>
      <c r="MJL155" s="16"/>
      <c r="MJM155" s="16"/>
      <c r="MJN155" s="16"/>
      <c r="MJO155" s="16"/>
      <c r="MJP155" s="16"/>
      <c r="MJQ155" s="16"/>
      <c r="MJR155" s="16"/>
      <c r="MJS155" s="16"/>
      <c r="MJT155" s="16"/>
      <c r="MJU155" s="16"/>
      <c r="MJV155" s="16"/>
      <c r="MJW155" s="16"/>
      <c r="MJX155" s="16"/>
      <c r="MJY155" s="16"/>
      <c r="MJZ155" s="16"/>
      <c r="MKA155" s="16"/>
      <c r="MKB155" s="16"/>
      <c r="MKC155" s="16"/>
      <c r="MKD155" s="16"/>
      <c r="MKE155" s="16"/>
      <c r="MKF155" s="16"/>
      <c r="MKG155" s="16"/>
      <c r="MKH155" s="16"/>
      <c r="MKI155" s="16"/>
      <c r="MKJ155" s="16"/>
      <c r="MKK155" s="16"/>
      <c r="MKL155" s="16"/>
      <c r="MKM155" s="16"/>
      <c r="MKN155" s="16"/>
      <c r="MKO155" s="16"/>
      <c r="MKP155" s="16"/>
      <c r="MKQ155" s="16"/>
      <c r="MKR155" s="16"/>
      <c r="MKS155" s="16"/>
      <c r="MKT155" s="16"/>
      <c r="MKU155" s="16"/>
      <c r="MKV155" s="16"/>
      <c r="MKW155" s="16"/>
      <c r="MKX155" s="16"/>
      <c r="MKY155" s="16"/>
      <c r="MKZ155" s="16"/>
      <c r="MLA155" s="16"/>
      <c r="MLB155" s="16"/>
      <c r="MLC155" s="16"/>
      <c r="MLD155" s="16"/>
      <c r="MLE155" s="16"/>
      <c r="MLF155" s="16"/>
      <c r="MLG155" s="16"/>
      <c r="MLH155" s="16"/>
      <c r="MLI155" s="16"/>
      <c r="MLJ155" s="16"/>
      <c r="MLK155" s="16"/>
      <c r="MLL155" s="16"/>
      <c r="MLM155" s="16"/>
      <c r="MLN155" s="16"/>
      <c r="MLO155" s="16"/>
      <c r="MLP155" s="16"/>
      <c r="MLQ155" s="16"/>
      <c r="MLR155" s="16"/>
      <c r="MLS155" s="16"/>
      <c r="MLT155" s="16"/>
      <c r="MLU155" s="16"/>
      <c r="MLV155" s="16"/>
      <c r="MLW155" s="16"/>
      <c r="MLX155" s="16"/>
      <c r="MLY155" s="16"/>
      <c r="MLZ155" s="16"/>
      <c r="MMA155" s="16"/>
      <c r="MMB155" s="16"/>
      <c r="MMC155" s="16"/>
      <c r="MMD155" s="16"/>
      <c r="MME155" s="16"/>
      <c r="MMF155" s="16"/>
      <c r="MMG155" s="16"/>
      <c r="MMH155" s="16"/>
      <c r="MMI155" s="16"/>
      <c r="MMJ155" s="16"/>
      <c r="MMK155" s="16"/>
      <c r="MML155" s="16"/>
      <c r="MMM155" s="16"/>
      <c r="MMN155" s="16"/>
      <c r="MMO155" s="16"/>
      <c r="MMP155" s="16"/>
      <c r="MMQ155" s="16"/>
      <c r="MMR155" s="16"/>
      <c r="MMS155" s="16"/>
      <c r="MMT155" s="16"/>
      <c r="MMU155" s="16"/>
      <c r="MMV155" s="16"/>
      <c r="MMW155" s="16"/>
      <c r="MMX155" s="16"/>
      <c r="MMY155" s="16"/>
      <c r="MMZ155" s="16"/>
      <c r="MNA155" s="16"/>
      <c r="MNB155" s="16"/>
      <c r="MNC155" s="16"/>
      <c r="MND155" s="16"/>
      <c r="MNE155" s="16"/>
      <c r="MNF155" s="16"/>
      <c r="MNG155" s="16"/>
      <c r="MNH155" s="16"/>
      <c r="MNI155" s="16"/>
      <c r="MNJ155" s="16"/>
      <c r="MNK155" s="16"/>
      <c r="MNL155" s="16"/>
      <c r="MNM155" s="16"/>
      <c r="MNN155" s="16"/>
      <c r="MNO155" s="16"/>
      <c r="MNP155" s="16"/>
      <c r="MNQ155" s="16"/>
      <c r="MNR155" s="16"/>
      <c r="MNS155" s="16"/>
      <c r="MNT155" s="16"/>
      <c r="MNU155" s="16"/>
      <c r="MNV155" s="16"/>
      <c r="MNW155" s="16"/>
      <c r="MNX155" s="16"/>
      <c r="MNY155" s="16"/>
      <c r="MNZ155" s="16"/>
      <c r="MOA155" s="16"/>
      <c r="MOB155" s="16"/>
      <c r="MOC155" s="16"/>
      <c r="MOD155" s="16"/>
      <c r="MOE155" s="16"/>
      <c r="MOF155" s="16"/>
      <c r="MOG155" s="16"/>
      <c r="MOH155" s="16"/>
      <c r="MOI155" s="16"/>
      <c r="MOJ155" s="16"/>
      <c r="MOK155" s="16"/>
      <c r="MOL155" s="16"/>
      <c r="MOM155" s="16"/>
      <c r="MON155" s="16"/>
      <c r="MOO155" s="16"/>
      <c r="MOP155" s="16"/>
      <c r="MOQ155" s="16"/>
      <c r="MOR155" s="16"/>
      <c r="MOS155" s="16"/>
      <c r="MOT155" s="16"/>
      <c r="MOU155" s="16"/>
      <c r="MOV155" s="16"/>
      <c r="MOW155" s="16"/>
      <c r="MOX155" s="16"/>
      <c r="MOY155" s="16"/>
      <c r="MOZ155" s="16"/>
      <c r="MPA155" s="16"/>
      <c r="MPB155" s="16"/>
      <c r="MPC155" s="16"/>
      <c r="MPD155" s="16"/>
      <c r="MPE155" s="16"/>
      <c r="MPF155" s="16"/>
      <c r="MPG155" s="16"/>
      <c r="MPH155" s="16"/>
      <c r="MPI155" s="16"/>
      <c r="MPJ155" s="16"/>
      <c r="MPK155" s="16"/>
      <c r="MPL155" s="16"/>
      <c r="MPM155" s="16"/>
      <c r="MPN155" s="16"/>
      <c r="MPO155" s="16"/>
      <c r="MPP155" s="16"/>
      <c r="MPQ155" s="16"/>
      <c r="MPR155" s="16"/>
      <c r="MPS155" s="16"/>
      <c r="MPT155" s="16"/>
      <c r="MPU155" s="16"/>
      <c r="MPV155" s="16"/>
      <c r="MPW155" s="16"/>
      <c r="MPX155" s="16"/>
      <c r="MPY155" s="16"/>
      <c r="MPZ155" s="16"/>
      <c r="MQA155" s="16"/>
      <c r="MQB155" s="16"/>
      <c r="MQC155" s="16"/>
      <c r="MQD155" s="16"/>
      <c r="MQE155" s="16"/>
      <c r="MQF155" s="16"/>
      <c r="MQG155" s="16"/>
      <c r="MQH155" s="16"/>
      <c r="MQI155" s="16"/>
      <c r="MQJ155" s="16"/>
      <c r="MQK155" s="16"/>
      <c r="MQL155" s="16"/>
      <c r="MQM155" s="16"/>
      <c r="MQN155" s="16"/>
      <c r="MQO155" s="16"/>
      <c r="MQP155" s="16"/>
      <c r="MQQ155" s="16"/>
      <c r="MQR155" s="16"/>
      <c r="MQS155" s="16"/>
      <c r="MQT155" s="16"/>
      <c r="MQU155" s="16"/>
      <c r="MQV155" s="16"/>
      <c r="MQW155" s="16"/>
      <c r="MQX155" s="16"/>
      <c r="MQY155" s="16"/>
      <c r="MQZ155" s="16"/>
      <c r="MRA155" s="16"/>
      <c r="MRB155" s="16"/>
      <c r="MRC155" s="16"/>
      <c r="MRD155" s="16"/>
      <c r="MRE155" s="16"/>
      <c r="MRF155" s="16"/>
      <c r="MRG155" s="16"/>
      <c r="MRH155" s="16"/>
      <c r="MRI155" s="16"/>
      <c r="MRJ155" s="16"/>
      <c r="MRK155" s="16"/>
      <c r="MRL155" s="16"/>
      <c r="MRM155" s="16"/>
      <c r="MRN155" s="16"/>
      <c r="MRO155" s="16"/>
      <c r="MRP155" s="16"/>
      <c r="MRQ155" s="16"/>
      <c r="MRR155" s="16"/>
      <c r="MRS155" s="16"/>
      <c r="MRT155" s="16"/>
      <c r="MRU155" s="16"/>
      <c r="MRV155" s="16"/>
      <c r="MRW155" s="16"/>
      <c r="MRX155" s="16"/>
      <c r="MRY155" s="16"/>
      <c r="MRZ155" s="16"/>
      <c r="MSA155" s="16"/>
      <c r="MSB155" s="16"/>
      <c r="MSC155" s="16"/>
      <c r="MSD155" s="16"/>
      <c r="MSE155" s="16"/>
      <c r="MSF155" s="16"/>
      <c r="MSG155" s="16"/>
      <c r="MSH155" s="16"/>
      <c r="MSI155" s="16"/>
      <c r="MSJ155" s="16"/>
      <c r="MSK155" s="16"/>
      <c r="MSL155" s="16"/>
      <c r="MSM155" s="16"/>
      <c r="MSN155" s="16"/>
      <c r="MSO155" s="16"/>
      <c r="MSP155" s="16"/>
      <c r="MSQ155" s="16"/>
      <c r="MSR155" s="16"/>
      <c r="MSS155" s="16"/>
      <c r="MST155" s="16"/>
      <c r="MSU155" s="16"/>
      <c r="MSV155" s="16"/>
      <c r="MSW155" s="16"/>
      <c r="MSX155" s="16"/>
      <c r="MSY155" s="16"/>
      <c r="MSZ155" s="16"/>
      <c r="MTA155" s="16"/>
      <c r="MTB155" s="16"/>
      <c r="MTC155" s="16"/>
      <c r="MTD155" s="16"/>
      <c r="MTE155" s="16"/>
      <c r="MTF155" s="16"/>
      <c r="MTG155" s="16"/>
      <c r="MTH155" s="16"/>
      <c r="MTI155" s="16"/>
      <c r="MTJ155" s="16"/>
      <c r="MTK155" s="16"/>
      <c r="MTL155" s="16"/>
      <c r="MTM155" s="16"/>
      <c r="MTN155" s="16"/>
      <c r="MTO155" s="16"/>
      <c r="MTP155" s="16"/>
      <c r="MTQ155" s="16"/>
      <c r="MTR155" s="16"/>
      <c r="MTS155" s="16"/>
      <c r="MTT155" s="16"/>
      <c r="MTU155" s="16"/>
      <c r="MTV155" s="16"/>
      <c r="MTW155" s="16"/>
      <c r="MTX155" s="16"/>
      <c r="MTY155" s="16"/>
      <c r="MTZ155" s="16"/>
      <c r="MUA155" s="16"/>
      <c r="MUB155" s="16"/>
      <c r="MUC155" s="16"/>
      <c r="MUD155" s="16"/>
      <c r="MUE155" s="16"/>
      <c r="MUF155" s="16"/>
      <c r="MUG155" s="16"/>
      <c r="MUH155" s="16"/>
      <c r="MUI155" s="16"/>
      <c r="MUJ155" s="16"/>
      <c r="MUK155" s="16"/>
      <c r="MUL155" s="16"/>
      <c r="MUM155" s="16"/>
      <c r="MUN155" s="16"/>
      <c r="MUO155" s="16"/>
      <c r="MUP155" s="16"/>
      <c r="MUQ155" s="16"/>
      <c r="MUR155" s="16"/>
      <c r="MUS155" s="16"/>
      <c r="MUT155" s="16"/>
      <c r="MUU155" s="16"/>
      <c r="MUV155" s="16"/>
      <c r="MUW155" s="16"/>
      <c r="MUX155" s="16"/>
      <c r="MUY155" s="16"/>
      <c r="MUZ155" s="16"/>
      <c r="MVA155" s="16"/>
      <c r="MVB155" s="16"/>
      <c r="MVC155" s="16"/>
      <c r="MVD155" s="16"/>
      <c r="MVE155" s="16"/>
      <c r="MVF155" s="16"/>
      <c r="MVG155" s="16"/>
      <c r="MVH155" s="16"/>
      <c r="MVI155" s="16"/>
      <c r="MVJ155" s="16"/>
      <c r="MVK155" s="16"/>
      <c r="MVL155" s="16"/>
      <c r="MVM155" s="16"/>
      <c r="MVN155" s="16"/>
      <c r="MVO155" s="16"/>
      <c r="MVP155" s="16"/>
      <c r="MVQ155" s="16"/>
      <c r="MVR155" s="16"/>
      <c r="MVS155" s="16"/>
      <c r="MVT155" s="16"/>
      <c r="MVU155" s="16"/>
      <c r="MVV155" s="16"/>
      <c r="MVW155" s="16"/>
      <c r="MVX155" s="16"/>
      <c r="MVY155" s="16"/>
      <c r="MVZ155" s="16"/>
      <c r="MWA155" s="16"/>
      <c r="MWB155" s="16"/>
      <c r="MWC155" s="16"/>
      <c r="MWD155" s="16"/>
      <c r="MWE155" s="16"/>
      <c r="MWF155" s="16"/>
      <c r="MWG155" s="16"/>
      <c r="MWH155" s="16"/>
      <c r="MWI155" s="16"/>
      <c r="MWJ155" s="16"/>
      <c r="MWK155" s="16"/>
      <c r="MWL155" s="16"/>
      <c r="MWM155" s="16"/>
      <c r="MWN155" s="16"/>
      <c r="MWO155" s="16"/>
      <c r="MWP155" s="16"/>
      <c r="MWQ155" s="16"/>
      <c r="MWR155" s="16"/>
      <c r="MWS155" s="16"/>
      <c r="MWT155" s="16"/>
      <c r="MWU155" s="16"/>
      <c r="MWV155" s="16"/>
      <c r="MWW155" s="16"/>
      <c r="MWX155" s="16"/>
      <c r="MWY155" s="16"/>
      <c r="MWZ155" s="16"/>
      <c r="MXA155" s="16"/>
      <c r="MXB155" s="16"/>
      <c r="MXC155" s="16"/>
      <c r="MXD155" s="16"/>
      <c r="MXE155" s="16"/>
      <c r="MXF155" s="16"/>
      <c r="MXG155" s="16"/>
      <c r="MXH155" s="16"/>
      <c r="MXI155" s="16"/>
      <c r="MXJ155" s="16"/>
      <c r="MXK155" s="16"/>
      <c r="MXL155" s="16"/>
      <c r="MXM155" s="16"/>
      <c r="MXN155" s="16"/>
      <c r="MXO155" s="16"/>
      <c r="MXP155" s="16"/>
      <c r="MXQ155" s="16"/>
      <c r="MXR155" s="16"/>
      <c r="MXS155" s="16"/>
      <c r="MXT155" s="16"/>
      <c r="MXU155" s="16"/>
      <c r="MXV155" s="16"/>
      <c r="MXW155" s="16"/>
      <c r="MXX155" s="16"/>
      <c r="MXY155" s="16"/>
      <c r="MXZ155" s="16"/>
      <c r="MYA155" s="16"/>
      <c r="MYB155" s="16"/>
      <c r="MYC155" s="16"/>
      <c r="MYD155" s="16"/>
      <c r="MYE155" s="16"/>
      <c r="MYF155" s="16"/>
      <c r="MYG155" s="16"/>
      <c r="MYH155" s="16"/>
      <c r="MYI155" s="16"/>
      <c r="MYJ155" s="16"/>
      <c r="MYK155" s="16"/>
      <c r="MYL155" s="16"/>
      <c r="MYM155" s="16"/>
      <c r="MYN155" s="16"/>
      <c r="MYO155" s="16"/>
      <c r="MYP155" s="16"/>
      <c r="MYQ155" s="16"/>
      <c r="MYR155" s="16"/>
      <c r="MYS155" s="16"/>
      <c r="MYT155" s="16"/>
      <c r="MYU155" s="16"/>
      <c r="MYV155" s="16"/>
      <c r="MYW155" s="16"/>
      <c r="MYX155" s="16"/>
      <c r="MYY155" s="16"/>
      <c r="MYZ155" s="16"/>
      <c r="MZA155" s="16"/>
      <c r="MZB155" s="16"/>
      <c r="MZC155" s="16"/>
      <c r="MZD155" s="16"/>
      <c r="MZE155" s="16"/>
      <c r="MZF155" s="16"/>
      <c r="MZG155" s="16"/>
      <c r="MZH155" s="16"/>
      <c r="MZI155" s="16"/>
      <c r="MZJ155" s="16"/>
      <c r="MZK155" s="16"/>
      <c r="MZL155" s="16"/>
      <c r="MZM155" s="16"/>
      <c r="MZN155" s="16"/>
      <c r="MZO155" s="16"/>
      <c r="MZP155" s="16"/>
      <c r="MZQ155" s="16"/>
      <c r="MZR155" s="16"/>
      <c r="MZS155" s="16"/>
      <c r="MZT155" s="16"/>
      <c r="MZU155" s="16"/>
      <c r="MZV155" s="16"/>
      <c r="MZW155" s="16"/>
      <c r="MZX155" s="16"/>
      <c r="MZY155" s="16"/>
      <c r="MZZ155" s="16"/>
      <c r="NAA155" s="16"/>
      <c r="NAB155" s="16"/>
      <c r="NAC155" s="16"/>
      <c r="NAD155" s="16"/>
      <c r="NAE155" s="16"/>
      <c r="NAF155" s="16"/>
      <c r="NAG155" s="16"/>
      <c r="NAH155" s="16"/>
      <c r="NAI155" s="16"/>
      <c r="NAJ155" s="16"/>
      <c r="NAK155" s="16"/>
      <c r="NAL155" s="16"/>
      <c r="NAM155" s="16"/>
      <c r="NAN155" s="16"/>
      <c r="NAO155" s="16"/>
      <c r="NAP155" s="16"/>
      <c r="NAQ155" s="16"/>
      <c r="NAR155" s="16"/>
      <c r="NAS155" s="16"/>
      <c r="NAT155" s="16"/>
      <c r="NAU155" s="16"/>
      <c r="NAV155" s="16"/>
      <c r="NAW155" s="16"/>
      <c r="NAX155" s="16"/>
      <c r="NAY155" s="16"/>
      <c r="NAZ155" s="16"/>
      <c r="NBA155" s="16"/>
      <c r="NBB155" s="16"/>
      <c r="NBC155" s="16"/>
      <c r="NBD155" s="16"/>
      <c r="NBE155" s="16"/>
      <c r="NBF155" s="16"/>
      <c r="NBG155" s="16"/>
      <c r="NBH155" s="16"/>
      <c r="NBI155" s="16"/>
      <c r="NBJ155" s="16"/>
      <c r="NBK155" s="16"/>
      <c r="NBL155" s="16"/>
      <c r="NBM155" s="16"/>
      <c r="NBN155" s="16"/>
      <c r="NBO155" s="16"/>
      <c r="NBP155" s="16"/>
      <c r="NBQ155" s="16"/>
      <c r="NBR155" s="16"/>
      <c r="NBS155" s="16"/>
      <c r="NBT155" s="16"/>
      <c r="NBU155" s="16"/>
      <c r="NBV155" s="16"/>
      <c r="NBW155" s="16"/>
      <c r="NBX155" s="16"/>
      <c r="NBY155" s="16"/>
      <c r="NBZ155" s="16"/>
      <c r="NCA155" s="16"/>
      <c r="NCB155" s="16"/>
      <c r="NCC155" s="16"/>
      <c r="NCD155" s="16"/>
      <c r="NCE155" s="16"/>
      <c r="NCF155" s="16"/>
      <c r="NCG155" s="16"/>
      <c r="NCH155" s="16"/>
      <c r="NCI155" s="16"/>
      <c r="NCJ155" s="16"/>
      <c r="NCK155" s="16"/>
      <c r="NCL155" s="16"/>
      <c r="NCM155" s="16"/>
      <c r="NCN155" s="16"/>
      <c r="NCO155" s="16"/>
      <c r="NCP155" s="16"/>
      <c r="NCQ155" s="16"/>
      <c r="NCR155" s="16"/>
      <c r="NCS155" s="16"/>
      <c r="NCT155" s="16"/>
      <c r="NCU155" s="16"/>
      <c r="NCV155" s="16"/>
      <c r="NCW155" s="16"/>
      <c r="NCX155" s="16"/>
      <c r="NCY155" s="16"/>
      <c r="NCZ155" s="16"/>
      <c r="NDA155" s="16"/>
      <c r="NDB155" s="16"/>
      <c r="NDC155" s="16"/>
      <c r="NDD155" s="16"/>
      <c r="NDE155" s="16"/>
      <c r="NDF155" s="16"/>
      <c r="NDG155" s="16"/>
      <c r="NDH155" s="16"/>
      <c r="NDI155" s="16"/>
      <c r="NDJ155" s="16"/>
      <c r="NDK155" s="16"/>
      <c r="NDL155" s="16"/>
      <c r="NDM155" s="16"/>
      <c r="NDN155" s="16"/>
      <c r="NDO155" s="16"/>
      <c r="NDP155" s="16"/>
      <c r="NDQ155" s="16"/>
      <c r="NDR155" s="16"/>
      <c r="NDS155" s="16"/>
      <c r="NDT155" s="16"/>
      <c r="NDU155" s="16"/>
      <c r="NDV155" s="16"/>
      <c r="NDW155" s="16"/>
      <c r="NDX155" s="16"/>
      <c r="NDY155" s="16"/>
      <c r="NDZ155" s="16"/>
      <c r="NEA155" s="16"/>
      <c r="NEB155" s="16"/>
      <c r="NEC155" s="16"/>
      <c r="NED155" s="16"/>
      <c r="NEE155" s="16"/>
      <c r="NEF155" s="16"/>
      <c r="NEG155" s="16"/>
      <c r="NEH155" s="16"/>
      <c r="NEI155" s="16"/>
      <c r="NEJ155" s="16"/>
      <c r="NEK155" s="16"/>
      <c r="NEL155" s="16"/>
      <c r="NEM155" s="16"/>
      <c r="NEN155" s="16"/>
      <c r="NEO155" s="16"/>
      <c r="NEP155" s="16"/>
      <c r="NEQ155" s="16"/>
      <c r="NER155" s="16"/>
      <c r="NES155" s="16"/>
      <c r="NET155" s="16"/>
      <c r="NEU155" s="16"/>
      <c r="NEV155" s="16"/>
      <c r="NEW155" s="16"/>
      <c r="NEX155" s="16"/>
      <c r="NEY155" s="16"/>
      <c r="NEZ155" s="16"/>
      <c r="NFA155" s="16"/>
      <c r="NFB155" s="16"/>
      <c r="NFC155" s="16"/>
      <c r="NFD155" s="16"/>
      <c r="NFE155" s="16"/>
      <c r="NFF155" s="16"/>
      <c r="NFG155" s="16"/>
      <c r="NFH155" s="16"/>
      <c r="NFI155" s="16"/>
      <c r="NFJ155" s="16"/>
      <c r="NFK155" s="16"/>
      <c r="NFL155" s="16"/>
      <c r="NFM155" s="16"/>
      <c r="NFN155" s="16"/>
      <c r="NFO155" s="16"/>
      <c r="NFP155" s="16"/>
      <c r="NFQ155" s="16"/>
      <c r="NFR155" s="16"/>
      <c r="NFS155" s="16"/>
      <c r="NFT155" s="16"/>
      <c r="NFU155" s="16"/>
      <c r="NFV155" s="16"/>
      <c r="NFW155" s="16"/>
      <c r="NFX155" s="16"/>
      <c r="NFY155" s="16"/>
      <c r="NFZ155" s="16"/>
      <c r="NGA155" s="16"/>
      <c r="NGB155" s="16"/>
      <c r="NGC155" s="16"/>
      <c r="NGD155" s="16"/>
      <c r="NGE155" s="16"/>
      <c r="NGF155" s="16"/>
      <c r="NGG155" s="16"/>
      <c r="NGH155" s="16"/>
      <c r="NGI155" s="16"/>
      <c r="NGJ155" s="16"/>
      <c r="NGK155" s="16"/>
      <c r="NGL155" s="16"/>
      <c r="NGM155" s="16"/>
      <c r="NGN155" s="16"/>
      <c r="NGO155" s="16"/>
      <c r="NGP155" s="16"/>
      <c r="NGQ155" s="16"/>
      <c r="NGR155" s="16"/>
      <c r="NGS155" s="16"/>
      <c r="NGT155" s="16"/>
      <c r="NGU155" s="16"/>
      <c r="NGV155" s="16"/>
      <c r="NGW155" s="16"/>
      <c r="NGX155" s="16"/>
      <c r="NGY155" s="16"/>
      <c r="NGZ155" s="16"/>
      <c r="NHA155" s="16"/>
      <c r="NHB155" s="16"/>
      <c r="NHC155" s="16"/>
      <c r="NHD155" s="16"/>
      <c r="NHE155" s="16"/>
      <c r="NHF155" s="16"/>
      <c r="NHG155" s="16"/>
      <c r="NHH155" s="16"/>
      <c r="NHI155" s="16"/>
      <c r="NHJ155" s="16"/>
      <c r="NHK155" s="16"/>
      <c r="NHL155" s="16"/>
      <c r="NHM155" s="16"/>
      <c r="NHN155" s="16"/>
      <c r="NHO155" s="16"/>
      <c r="NHP155" s="16"/>
      <c r="NHQ155" s="16"/>
      <c r="NHR155" s="16"/>
      <c r="NHS155" s="16"/>
      <c r="NHT155" s="16"/>
      <c r="NHU155" s="16"/>
      <c r="NHV155" s="16"/>
      <c r="NHW155" s="16"/>
      <c r="NHX155" s="16"/>
      <c r="NHY155" s="16"/>
      <c r="NHZ155" s="16"/>
      <c r="NIA155" s="16"/>
      <c r="NIB155" s="16"/>
      <c r="NIC155" s="16"/>
      <c r="NID155" s="16"/>
      <c r="NIE155" s="16"/>
      <c r="NIF155" s="16"/>
      <c r="NIG155" s="16"/>
      <c r="NIH155" s="16"/>
      <c r="NII155" s="16"/>
      <c r="NIJ155" s="16"/>
      <c r="NIK155" s="16"/>
      <c r="NIL155" s="16"/>
      <c r="NIM155" s="16"/>
      <c r="NIN155" s="16"/>
      <c r="NIO155" s="16"/>
      <c r="NIP155" s="16"/>
      <c r="NIQ155" s="16"/>
      <c r="NIR155" s="16"/>
      <c r="NIS155" s="16"/>
      <c r="NIT155" s="16"/>
      <c r="NIU155" s="16"/>
      <c r="NIV155" s="16"/>
      <c r="NIW155" s="16"/>
      <c r="NIX155" s="16"/>
      <c r="NIY155" s="16"/>
      <c r="NIZ155" s="16"/>
      <c r="NJA155" s="16"/>
      <c r="NJB155" s="16"/>
      <c r="NJC155" s="16"/>
      <c r="NJD155" s="16"/>
      <c r="NJE155" s="16"/>
      <c r="NJF155" s="16"/>
      <c r="NJG155" s="16"/>
      <c r="NJH155" s="16"/>
      <c r="NJI155" s="16"/>
      <c r="NJJ155" s="16"/>
      <c r="NJK155" s="16"/>
      <c r="NJL155" s="16"/>
      <c r="NJM155" s="16"/>
      <c r="NJN155" s="16"/>
      <c r="NJO155" s="16"/>
      <c r="NJP155" s="16"/>
      <c r="NJQ155" s="16"/>
      <c r="NJR155" s="16"/>
      <c r="NJS155" s="16"/>
      <c r="NJT155" s="16"/>
      <c r="NJU155" s="16"/>
      <c r="NJV155" s="16"/>
      <c r="NJW155" s="16"/>
      <c r="NJX155" s="16"/>
      <c r="NJY155" s="16"/>
      <c r="NJZ155" s="16"/>
      <c r="NKA155" s="16"/>
      <c r="NKB155" s="16"/>
      <c r="NKC155" s="16"/>
      <c r="NKD155" s="16"/>
      <c r="NKE155" s="16"/>
      <c r="NKF155" s="16"/>
      <c r="NKG155" s="16"/>
      <c r="NKH155" s="16"/>
      <c r="NKI155" s="16"/>
      <c r="NKJ155" s="16"/>
      <c r="NKK155" s="16"/>
      <c r="NKL155" s="16"/>
      <c r="NKM155" s="16"/>
      <c r="NKN155" s="16"/>
      <c r="NKO155" s="16"/>
      <c r="NKP155" s="16"/>
      <c r="NKQ155" s="16"/>
      <c r="NKR155" s="16"/>
      <c r="NKS155" s="16"/>
      <c r="NKT155" s="16"/>
      <c r="NKU155" s="16"/>
      <c r="NKV155" s="16"/>
      <c r="NKW155" s="16"/>
      <c r="NKX155" s="16"/>
      <c r="NKY155" s="16"/>
      <c r="NKZ155" s="16"/>
      <c r="NLA155" s="16"/>
      <c r="NLB155" s="16"/>
      <c r="NLC155" s="16"/>
      <c r="NLD155" s="16"/>
      <c r="NLE155" s="16"/>
      <c r="NLF155" s="16"/>
      <c r="NLG155" s="16"/>
      <c r="NLH155" s="16"/>
      <c r="NLI155" s="16"/>
      <c r="NLJ155" s="16"/>
      <c r="NLK155" s="16"/>
      <c r="NLL155" s="16"/>
      <c r="NLM155" s="16"/>
      <c r="NLN155" s="16"/>
      <c r="NLO155" s="16"/>
      <c r="NLP155" s="16"/>
      <c r="NLQ155" s="16"/>
      <c r="NLR155" s="16"/>
      <c r="NLS155" s="16"/>
      <c r="NLT155" s="16"/>
      <c r="NLU155" s="16"/>
      <c r="NLV155" s="16"/>
      <c r="NLW155" s="16"/>
      <c r="NLX155" s="16"/>
      <c r="NLY155" s="16"/>
      <c r="NLZ155" s="16"/>
      <c r="NMA155" s="16"/>
      <c r="NMB155" s="16"/>
      <c r="NMC155" s="16"/>
      <c r="NMD155" s="16"/>
      <c r="NME155" s="16"/>
      <c r="NMF155" s="16"/>
      <c r="NMG155" s="16"/>
      <c r="NMH155" s="16"/>
      <c r="NMI155" s="16"/>
      <c r="NMJ155" s="16"/>
      <c r="NMK155" s="16"/>
      <c r="NML155" s="16"/>
      <c r="NMM155" s="16"/>
      <c r="NMN155" s="16"/>
      <c r="NMO155" s="16"/>
      <c r="NMP155" s="16"/>
      <c r="NMQ155" s="16"/>
      <c r="NMR155" s="16"/>
      <c r="NMS155" s="16"/>
      <c r="NMT155" s="16"/>
      <c r="NMU155" s="16"/>
      <c r="NMV155" s="16"/>
      <c r="NMW155" s="16"/>
      <c r="NMX155" s="16"/>
      <c r="NMY155" s="16"/>
      <c r="NMZ155" s="16"/>
      <c r="NNA155" s="16"/>
      <c r="NNB155" s="16"/>
      <c r="NNC155" s="16"/>
      <c r="NND155" s="16"/>
      <c r="NNE155" s="16"/>
      <c r="NNF155" s="16"/>
      <c r="NNG155" s="16"/>
      <c r="NNH155" s="16"/>
      <c r="NNI155" s="16"/>
      <c r="NNJ155" s="16"/>
      <c r="NNK155" s="16"/>
      <c r="NNL155" s="16"/>
      <c r="NNM155" s="16"/>
      <c r="NNN155" s="16"/>
      <c r="NNO155" s="16"/>
      <c r="NNP155" s="16"/>
      <c r="NNQ155" s="16"/>
      <c r="NNR155" s="16"/>
      <c r="NNS155" s="16"/>
      <c r="NNT155" s="16"/>
      <c r="NNU155" s="16"/>
      <c r="NNV155" s="16"/>
      <c r="NNW155" s="16"/>
      <c r="NNX155" s="16"/>
      <c r="NNY155" s="16"/>
      <c r="NNZ155" s="16"/>
      <c r="NOA155" s="16"/>
      <c r="NOB155" s="16"/>
      <c r="NOC155" s="16"/>
      <c r="NOD155" s="16"/>
      <c r="NOE155" s="16"/>
      <c r="NOF155" s="16"/>
      <c r="NOG155" s="16"/>
      <c r="NOH155" s="16"/>
      <c r="NOI155" s="16"/>
      <c r="NOJ155" s="16"/>
      <c r="NOK155" s="16"/>
      <c r="NOL155" s="16"/>
      <c r="NOM155" s="16"/>
      <c r="NON155" s="16"/>
      <c r="NOO155" s="16"/>
      <c r="NOP155" s="16"/>
      <c r="NOQ155" s="16"/>
      <c r="NOR155" s="16"/>
      <c r="NOS155" s="16"/>
      <c r="NOT155" s="16"/>
      <c r="NOU155" s="16"/>
      <c r="NOV155" s="16"/>
      <c r="NOW155" s="16"/>
      <c r="NOX155" s="16"/>
      <c r="NOY155" s="16"/>
      <c r="NOZ155" s="16"/>
      <c r="NPA155" s="16"/>
      <c r="NPB155" s="16"/>
      <c r="NPC155" s="16"/>
      <c r="NPD155" s="16"/>
      <c r="NPE155" s="16"/>
      <c r="NPF155" s="16"/>
      <c r="NPG155" s="16"/>
      <c r="NPH155" s="16"/>
      <c r="NPI155" s="16"/>
      <c r="NPJ155" s="16"/>
      <c r="NPK155" s="16"/>
      <c r="NPL155" s="16"/>
      <c r="NPM155" s="16"/>
      <c r="NPN155" s="16"/>
      <c r="NPO155" s="16"/>
      <c r="NPP155" s="16"/>
      <c r="NPQ155" s="16"/>
      <c r="NPR155" s="16"/>
      <c r="NPS155" s="16"/>
      <c r="NPT155" s="16"/>
      <c r="NPU155" s="16"/>
      <c r="NPV155" s="16"/>
      <c r="NPW155" s="16"/>
      <c r="NPX155" s="16"/>
      <c r="NPY155" s="16"/>
      <c r="NPZ155" s="16"/>
      <c r="NQA155" s="16"/>
      <c r="NQB155" s="16"/>
      <c r="NQC155" s="16"/>
      <c r="NQD155" s="16"/>
      <c r="NQE155" s="16"/>
      <c r="NQF155" s="16"/>
      <c r="NQG155" s="16"/>
      <c r="NQH155" s="16"/>
      <c r="NQI155" s="16"/>
      <c r="NQJ155" s="16"/>
      <c r="NQK155" s="16"/>
      <c r="NQL155" s="16"/>
      <c r="NQM155" s="16"/>
      <c r="NQN155" s="16"/>
      <c r="NQO155" s="16"/>
      <c r="NQP155" s="16"/>
      <c r="NQQ155" s="16"/>
      <c r="NQR155" s="16"/>
      <c r="NQS155" s="16"/>
      <c r="NQT155" s="16"/>
      <c r="NQU155" s="16"/>
      <c r="NQV155" s="16"/>
      <c r="NQW155" s="16"/>
      <c r="NQX155" s="16"/>
      <c r="NQY155" s="16"/>
      <c r="NQZ155" s="16"/>
      <c r="NRA155" s="16"/>
      <c r="NRB155" s="16"/>
      <c r="NRC155" s="16"/>
      <c r="NRD155" s="16"/>
      <c r="NRE155" s="16"/>
      <c r="NRF155" s="16"/>
      <c r="NRG155" s="16"/>
      <c r="NRH155" s="16"/>
      <c r="NRI155" s="16"/>
      <c r="NRJ155" s="16"/>
      <c r="NRK155" s="16"/>
      <c r="NRL155" s="16"/>
      <c r="NRM155" s="16"/>
      <c r="NRN155" s="16"/>
      <c r="NRO155" s="16"/>
      <c r="NRP155" s="16"/>
      <c r="NRQ155" s="16"/>
      <c r="NRR155" s="16"/>
      <c r="NRS155" s="16"/>
      <c r="NRT155" s="16"/>
      <c r="NRU155" s="16"/>
      <c r="NRV155" s="16"/>
      <c r="NRW155" s="16"/>
      <c r="NRX155" s="16"/>
      <c r="NRY155" s="16"/>
      <c r="NRZ155" s="16"/>
      <c r="NSA155" s="16"/>
      <c r="NSB155" s="16"/>
      <c r="NSC155" s="16"/>
      <c r="NSD155" s="16"/>
      <c r="NSE155" s="16"/>
      <c r="NSF155" s="16"/>
      <c r="NSG155" s="16"/>
      <c r="NSH155" s="16"/>
      <c r="NSI155" s="16"/>
      <c r="NSJ155" s="16"/>
      <c r="NSK155" s="16"/>
      <c r="NSL155" s="16"/>
      <c r="NSM155" s="16"/>
      <c r="NSN155" s="16"/>
      <c r="NSO155" s="16"/>
      <c r="NSP155" s="16"/>
      <c r="NSQ155" s="16"/>
      <c r="NSR155" s="16"/>
      <c r="NSS155" s="16"/>
      <c r="NST155" s="16"/>
      <c r="NSU155" s="16"/>
      <c r="NSV155" s="16"/>
      <c r="NSW155" s="16"/>
      <c r="NSX155" s="16"/>
      <c r="NSY155" s="16"/>
      <c r="NSZ155" s="16"/>
      <c r="NTA155" s="16"/>
      <c r="NTB155" s="16"/>
      <c r="NTC155" s="16"/>
      <c r="NTD155" s="16"/>
      <c r="NTE155" s="16"/>
      <c r="NTF155" s="16"/>
      <c r="NTG155" s="16"/>
      <c r="NTH155" s="16"/>
      <c r="NTI155" s="16"/>
      <c r="NTJ155" s="16"/>
      <c r="NTK155" s="16"/>
      <c r="NTL155" s="16"/>
      <c r="NTM155" s="16"/>
      <c r="NTN155" s="16"/>
      <c r="NTO155" s="16"/>
      <c r="NTP155" s="16"/>
      <c r="NTQ155" s="16"/>
      <c r="NTR155" s="16"/>
      <c r="NTS155" s="16"/>
      <c r="NTT155" s="16"/>
      <c r="NTU155" s="16"/>
      <c r="NTV155" s="16"/>
      <c r="NTW155" s="16"/>
      <c r="NTX155" s="16"/>
      <c r="NTY155" s="16"/>
      <c r="NTZ155" s="16"/>
      <c r="NUA155" s="16"/>
      <c r="NUB155" s="16"/>
      <c r="NUC155" s="16"/>
      <c r="NUD155" s="16"/>
      <c r="NUE155" s="16"/>
      <c r="NUF155" s="16"/>
      <c r="NUG155" s="16"/>
      <c r="NUH155" s="16"/>
      <c r="NUI155" s="16"/>
      <c r="NUJ155" s="16"/>
      <c r="NUK155" s="16"/>
      <c r="NUL155" s="16"/>
      <c r="NUM155" s="16"/>
      <c r="NUN155" s="16"/>
      <c r="NUO155" s="16"/>
      <c r="NUP155" s="16"/>
      <c r="NUQ155" s="16"/>
      <c r="NUR155" s="16"/>
      <c r="NUS155" s="16"/>
      <c r="NUT155" s="16"/>
      <c r="NUU155" s="16"/>
      <c r="NUV155" s="16"/>
      <c r="NUW155" s="16"/>
      <c r="NUX155" s="16"/>
      <c r="NUY155" s="16"/>
      <c r="NUZ155" s="16"/>
      <c r="NVA155" s="16"/>
      <c r="NVB155" s="16"/>
      <c r="NVC155" s="16"/>
      <c r="NVD155" s="16"/>
      <c r="NVE155" s="16"/>
      <c r="NVF155" s="16"/>
      <c r="NVG155" s="16"/>
      <c r="NVH155" s="16"/>
      <c r="NVI155" s="16"/>
      <c r="NVJ155" s="16"/>
      <c r="NVK155" s="16"/>
      <c r="NVL155" s="16"/>
      <c r="NVM155" s="16"/>
      <c r="NVN155" s="16"/>
      <c r="NVO155" s="16"/>
      <c r="NVP155" s="16"/>
      <c r="NVQ155" s="16"/>
      <c r="NVR155" s="16"/>
      <c r="NVS155" s="16"/>
      <c r="NVT155" s="16"/>
      <c r="NVU155" s="16"/>
      <c r="NVV155" s="16"/>
      <c r="NVW155" s="16"/>
      <c r="NVX155" s="16"/>
      <c r="NVY155" s="16"/>
      <c r="NVZ155" s="16"/>
      <c r="NWA155" s="16"/>
      <c r="NWB155" s="16"/>
      <c r="NWC155" s="16"/>
      <c r="NWD155" s="16"/>
      <c r="NWE155" s="16"/>
      <c r="NWF155" s="16"/>
      <c r="NWG155" s="16"/>
      <c r="NWH155" s="16"/>
      <c r="NWI155" s="16"/>
      <c r="NWJ155" s="16"/>
      <c r="NWK155" s="16"/>
      <c r="NWL155" s="16"/>
      <c r="NWM155" s="16"/>
      <c r="NWN155" s="16"/>
      <c r="NWO155" s="16"/>
      <c r="NWP155" s="16"/>
      <c r="NWQ155" s="16"/>
      <c r="NWR155" s="16"/>
      <c r="NWS155" s="16"/>
      <c r="NWT155" s="16"/>
      <c r="NWU155" s="16"/>
      <c r="NWV155" s="16"/>
      <c r="NWW155" s="16"/>
      <c r="NWX155" s="16"/>
      <c r="NWY155" s="16"/>
      <c r="NWZ155" s="16"/>
      <c r="NXA155" s="16"/>
      <c r="NXB155" s="16"/>
      <c r="NXC155" s="16"/>
      <c r="NXD155" s="16"/>
      <c r="NXE155" s="16"/>
      <c r="NXF155" s="16"/>
      <c r="NXG155" s="16"/>
      <c r="NXH155" s="16"/>
      <c r="NXI155" s="16"/>
      <c r="NXJ155" s="16"/>
      <c r="NXK155" s="16"/>
      <c r="NXL155" s="16"/>
      <c r="NXM155" s="16"/>
      <c r="NXN155" s="16"/>
      <c r="NXO155" s="16"/>
      <c r="NXP155" s="16"/>
      <c r="NXQ155" s="16"/>
      <c r="NXR155" s="16"/>
      <c r="NXS155" s="16"/>
      <c r="NXT155" s="16"/>
      <c r="NXU155" s="16"/>
      <c r="NXV155" s="16"/>
      <c r="NXW155" s="16"/>
      <c r="NXX155" s="16"/>
      <c r="NXY155" s="16"/>
      <c r="NXZ155" s="16"/>
      <c r="NYA155" s="16"/>
      <c r="NYB155" s="16"/>
      <c r="NYC155" s="16"/>
      <c r="NYD155" s="16"/>
      <c r="NYE155" s="16"/>
      <c r="NYF155" s="16"/>
      <c r="NYG155" s="16"/>
      <c r="NYH155" s="16"/>
      <c r="NYI155" s="16"/>
      <c r="NYJ155" s="16"/>
      <c r="NYK155" s="16"/>
      <c r="NYL155" s="16"/>
      <c r="NYM155" s="16"/>
      <c r="NYN155" s="16"/>
      <c r="NYO155" s="16"/>
      <c r="NYP155" s="16"/>
      <c r="NYQ155" s="16"/>
      <c r="NYR155" s="16"/>
      <c r="NYS155" s="16"/>
      <c r="NYT155" s="16"/>
      <c r="NYU155" s="16"/>
      <c r="NYV155" s="16"/>
      <c r="NYW155" s="16"/>
      <c r="NYX155" s="16"/>
      <c r="NYY155" s="16"/>
      <c r="NYZ155" s="16"/>
      <c r="NZA155" s="16"/>
      <c r="NZB155" s="16"/>
      <c r="NZC155" s="16"/>
      <c r="NZD155" s="16"/>
      <c r="NZE155" s="16"/>
      <c r="NZF155" s="16"/>
      <c r="NZG155" s="16"/>
      <c r="NZH155" s="16"/>
      <c r="NZI155" s="16"/>
      <c r="NZJ155" s="16"/>
      <c r="NZK155" s="16"/>
      <c r="NZL155" s="16"/>
      <c r="NZM155" s="16"/>
      <c r="NZN155" s="16"/>
      <c r="NZO155" s="16"/>
      <c r="NZP155" s="16"/>
      <c r="NZQ155" s="16"/>
      <c r="NZR155" s="16"/>
      <c r="NZS155" s="16"/>
      <c r="NZT155" s="16"/>
      <c r="NZU155" s="16"/>
      <c r="NZV155" s="16"/>
      <c r="NZW155" s="16"/>
      <c r="NZX155" s="16"/>
      <c r="NZY155" s="16"/>
      <c r="NZZ155" s="16"/>
      <c r="OAA155" s="16"/>
      <c r="OAB155" s="16"/>
      <c r="OAC155" s="16"/>
      <c r="OAD155" s="16"/>
      <c r="OAE155" s="16"/>
      <c r="OAF155" s="16"/>
      <c r="OAG155" s="16"/>
      <c r="OAH155" s="16"/>
      <c r="OAI155" s="16"/>
      <c r="OAJ155" s="16"/>
      <c r="OAK155" s="16"/>
      <c r="OAL155" s="16"/>
      <c r="OAM155" s="16"/>
      <c r="OAN155" s="16"/>
      <c r="OAO155" s="16"/>
      <c r="OAP155" s="16"/>
      <c r="OAQ155" s="16"/>
      <c r="OAR155" s="16"/>
      <c r="OAS155" s="16"/>
      <c r="OAT155" s="16"/>
      <c r="OAU155" s="16"/>
      <c r="OAV155" s="16"/>
      <c r="OAW155" s="16"/>
      <c r="OAX155" s="16"/>
      <c r="OAY155" s="16"/>
      <c r="OAZ155" s="16"/>
      <c r="OBA155" s="16"/>
      <c r="OBB155" s="16"/>
      <c r="OBC155" s="16"/>
      <c r="OBD155" s="16"/>
      <c r="OBE155" s="16"/>
      <c r="OBF155" s="16"/>
      <c r="OBG155" s="16"/>
      <c r="OBH155" s="16"/>
      <c r="OBI155" s="16"/>
      <c r="OBJ155" s="16"/>
      <c r="OBK155" s="16"/>
      <c r="OBL155" s="16"/>
      <c r="OBM155" s="16"/>
      <c r="OBN155" s="16"/>
      <c r="OBO155" s="16"/>
      <c r="OBP155" s="16"/>
      <c r="OBQ155" s="16"/>
      <c r="OBR155" s="16"/>
      <c r="OBS155" s="16"/>
      <c r="OBT155" s="16"/>
      <c r="OBU155" s="16"/>
      <c r="OBV155" s="16"/>
      <c r="OBW155" s="16"/>
      <c r="OBX155" s="16"/>
      <c r="OBY155" s="16"/>
      <c r="OBZ155" s="16"/>
      <c r="OCA155" s="16"/>
      <c r="OCB155" s="16"/>
      <c r="OCC155" s="16"/>
      <c r="OCD155" s="16"/>
      <c r="OCE155" s="16"/>
      <c r="OCF155" s="16"/>
      <c r="OCG155" s="16"/>
      <c r="OCH155" s="16"/>
      <c r="OCI155" s="16"/>
      <c r="OCJ155" s="16"/>
      <c r="OCK155" s="16"/>
      <c r="OCL155" s="16"/>
      <c r="OCM155" s="16"/>
      <c r="OCN155" s="16"/>
      <c r="OCO155" s="16"/>
      <c r="OCP155" s="16"/>
      <c r="OCQ155" s="16"/>
      <c r="OCR155" s="16"/>
      <c r="OCS155" s="16"/>
      <c r="OCT155" s="16"/>
      <c r="OCU155" s="16"/>
      <c r="OCV155" s="16"/>
      <c r="OCW155" s="16"/>
      <c r="OCX155" s="16"/>
      <c r="OCY155" s="16"/>
      <c r="OCZ155" s="16"/>
      <c r="ODA155" s="16"/>
      <c r="ODB155" s="16"/>
      <c r="ODC155" s="16"/>
      <c r="ODD155" s="16"/>
      <c r="ODE155" s="16"/>
      <c r="ODF155" s="16"/>
      <c r="ODG155" s="16"/>
      <c r="ODH155" s="16"/>
      <c r="ODI155" s="16"/>
      <c r="ODJ155" s="16"/>
      <c r="ODK155" s="16"/>
      <c r="ODL155" s="16"/>
      <c r="ODM155" s="16"/>
      <c r="ODN155" s="16"/>
      <c r="ODO155" s="16"/>
      <c r="ODP155" s="16"/>
      <c r="ODQ155" s="16"/>
      <c r="ODR155" s="16"/>
      <c r="ODS155" s="16"/>
      <c r="ODT155" s="16"/>
      <c r="ODU155" s="16"/>
      <c r="ODV155" s="16"/>
      <c r="ODW155" s="16"/>
      <c r="ODX155" s="16"/>
      <c r="ODY155" s="16"/>
      <c r="ODZ155" s="16"/>
      <c r="OEA155" s="16"/>
      <c r="OEB155" s="16"/>
      <c r="OEC155" s="16"/>
      <c r="OED155" s="16"/>
      <c r="OEE155" s="16"/>
      <c r="OEF155" s="16"/>
      <c r="OEG155" s="16"/>
      <c r="OEH155" s="16"/>
      <c r="OEI155" s="16"/>
      <c r="OEJ155" s="16"/>
      <c r="OEK155" s="16"/>
      <c r="OEL155" s="16"/>
      <c r="OEM155" s="16"/>
      <c r="OEN155" s="16"/>
      <c r="OEO155" s="16"/>
      <c r="OEP155" s="16"/>
      <c r="OEQ155" s="16"/>
      <c r="OER155" s="16"/>
      <c r="OES155" s="16"/>
      <c r="OET155" s="16"/>
      <c r="OEU155" s="16"/>
      <c r="OEV155" s="16"/>
      <c r="OEW155" s="16"/>
      <c r="OEX155" s="16"/>
      <c r="OEY155" s="16"/>
      <c r="OEZ155" s="16"/>
      <c r="OFA155" s="16"/>
      <c r="OFB155" s="16"/>
      <c r="OFC155" s="16"/>
      <c r="OFD155" s="16"/>
      <c r="OFE155" s="16"/>
      <c r="OFF155" s="16"/>
      <c r="OFG155" s="16"/>
      <c r="OFH155" s="16"/>
      <c r="OFI155" s="16"/>
      <c r="OFJ155" s="16"/>
      <c r="OFK155" s="16"/>
      <c r="OFL155" s="16"/>
      <c r="OFM155" s="16"/>
      <c r="OFN155" s="16"/>
      <c r="OFO155" s="16"/>
      <c r="OFP155" s="16"/>
      <c r="OFQ155" s="16"/>
      <c r="OFR155" s="16"/>
      <c r="OFS155" s="16"/>
      <c r="OFT155" s="16"/>
      <c r="OFU155" s="16"/>
      <c r="OFV155" s="16"/>
      <c r="OFW155" s="16"/>
      <c r="OFX155" s="16"/>
      <c r="OFY155" s="16"/>
      <c r="OFZ155" s="16"/>
      <c r="OGA155" s="16"/>
      <c r="OGB155" s="16"/>
      <c r="OGC155" s="16"/>
      <c r="OGD155" s="16"/>
      <c r="OGE155" s="16"/>
      <c r="OGF155" s="16"/>
      <c r="OGG155" s="16"/>
      <c r="OGH155" s="16"/>
      <c r="OGI155" s="16"/>
      <c r="OGJ155" s="16"/>
      <c r="OGK155" s="16"/>
      <c r="OGL155" s="16"/>
      <c r="OGM155" s="16"/>
      <c r="OGN155" s="16"/>
      <c r="OGO155" s="16"/>
      <c r="OGP155" s="16"/>
      <c r="OGQ155" s="16"/>
      <c r="OGR155" s="16"/>
      <c r="OGS155" s="16"/>
      <c r="OGT155" s="16"/>
      <c r="OGU155" s="16"/>
      <c r="OGV155" s="16"/>
      <c r="OGW155" s="16"/>
      <c r="OGX155" s="16"/>
      <c r="OGY155" s="16"/>
      <c r="OGZ155" s="16"/>
      <c r="OHA155" s="16"/>
      <c r="OHB155" s="16"/>
      <c r="OHC155" s="16"/>
      <c r="OHD155" s="16"/>
      <c r="OHE155" s="16"/>
      <c r="OHF155" s="16"/>
      <c r="OHG155" s="16"/>
      <c r="OHH155" s="16"/>
      <c r="OHI155" s="16"/>
      <c r="OHJ155" s="16"/>
      <c r="OHK155" s="16"/>
      <c r="OHL155" s="16"/>
      <c r="OHM155" s="16"/>
      <c r="OHN155" s="16"/>
      <c r="OHO155" s="16"/>
      <c r="OHP155" s="16"/>
      <c r="OHQ155" s="16"/>
      <c r="OHR155" s="16"/>
      <c r="OHS155" s="16"/>
      <c r="OHT155" s="16"/>
      <c r="OHU155" s="16"/>
      <c r="OHV155" s="16"/>
      <c r="OHW155" s="16"/>
      <c r="OHX155" s="16"/>
      <c r="OHY155" s="16"/>
      <c r="OHZ155" s="16"/>
      <c r="OIA155" s="16"/>
      <c r="OIB155" s="16"/>
      <c r="OIC155" s="16"/>
      <c r="OID155" s="16"/>
      <c r="OIE155" s="16"/>
      <c r="OIF155" s="16"/>
      <c r="OIG155" s="16"/>
      <c r="OIH155" s="16"/>
      <c r="OII155" s="16"/>
      <c r="OIJ155" s="16"/>
      <c r="OIK155" s="16"/>
      <c r="OIL155" s="16"/>
      <c r="OIM155" s="16"/>
      <c r="OIN155" s="16"/>
      <c r="OIO155" s="16"/>
      <c r="OIP155" s="16"/>
      <c r="OIQ155" s="16"/>
      <c r="OIR155" s="16"/>
      <c r="OIS155" s="16"/>
      <c r="OIT155" s="16"/>
      <c r="OIU155" s="16"/>
      <c r="OIV155" s="16"/>
      <c r="OIW155" s="16"/>
      <c r="OIX155" s="16"/>
      <c r="OIY155" s="16"/>
      <c r="OIZ155" s="16"/>
      <c r="OJA155" s="16"/>
      <c r="OJB155" s="16"/>
      <c r="OJC155" s="16"/>
      <c r="OJD155" s="16"/>
      <c r="OJE155" s="16"/>
      <c r="OJF155" s="16"/>
      <c r="OJG155" s="16"/>
      <c r="OJH155" s="16"/>
      <c r="OJI155" s="16"/>
      <c r="OJJ155" s="16"/>
      <c r="OJK155" s="16"/>
      <c r="OJL155" s="16"/>
      <c r="OJM155" s="16"/>
      <c r="OJN155" s="16"/>
      <c r="OJO155" s="16"/>
      <c r="OJP155" s="16"/>
      <c r="OJQ155" s="16"/>
      <c r="OJR155" s="16"/>
      <c r="OJS155" s="16"/>
      <c r="OJT155" s="16"/>
      <c r="OJU155" s="16"/>
      <c r="OJV155" s="16"/>
      <c r="OJW155" s="16"/>
      <c r="OJX155" s="16"/>
      <c r="OJY155" s="16"/>
      <c r="OJZ155" s="16"/>
      <c r="OKA155" s="16"/>
      <c r="OKB155" s="16"/>
      <c r="OKC155" s="16"/>
      <c r="OKD155" s="16"/>
      <c r="OKE155" s="16"/>
      <c r="OKF155" s="16"/>
      <c r="OKG155" s="16"/>
      <c r="OKH155" s="16"/>
      <c r="OKI155" s="16"/>
      <c r="OKJ155" s="16"/>
      <c r="OKK155" s="16"/>
      <c r="OKL155" s="16"/>
      <c r="OKM155" s="16"/>
      <c r="OKN155" s="16"/>
      <c r="OKO155" s="16"/>
      <c r="OKP155" s="16"/>
      <c r="OKQ155" s="16"/>
      <c r="OKR155" s="16"/>
      <c r="OKS155" s="16"/>
      <c r="OKT155" s="16"/>
      <c r="OKU155" s="16"/>
      <c r="OKV155" s="16"/>
      <c r="OKW155" s="16"/>
      <c r="OKX155" s="16"/>
      <c r="OKY155" s="16"/>
      <c r="OKZ155" s="16"/>
      <c r="OLA155" s="16"/>
      <c r="OLB155" s="16"/>
      <c r="OLC155" s="16"/>
      <c r="OLD155" s="16"/>
      <c r="OLE155" s="16"/>
      <c r="OLF155" s="16"/>
      <c r="OLG155" s="16"/>
      <c r="OLH155" s="16"/>
      <c r="OLI155" s="16"/>
      <c r="OLJ155" s="16"/>
      <c r="OLK155" s="16"/>
      <c r="OLL155" s="16"/>
      <c r="OLM155" s="16"/>
      <c r="OLN155" s="16"/>
      <c r="OLO155" s="16"/>
      <c r="OLP155" s="16"/>
      <c r="OLQ155" s="16"/>
      <c r="OLR155" s="16"/>
      <c r="OLS155" s="16"/>
      <c r="OLT155" s="16"/>
      <c r="OLU155" s="16"/>
      <c r="OLV155" s="16"/>
      <c r="OLW155" s="16"/>
      <c r="OLX155" s="16"/>
      <c r="OLY155" s="16"/>
      <c r="OLZ155" s="16"/>
      <c r="OMA155" s="16"/>
      <c r="OMB155" s="16"/>
      <c r="OMC155" s="16"/>
      <c r="OMD155" s="16"/>
      <c r="OME155" s="16"/>
      <c r="OMF155" s="16"/>
      <c r="OMG155" s="16"/>
      <c r="OMH155" s="16"/>
      <c r="OMI155" s="16"/>
      <c r="OMJ155" s="16"/>
      <c r="OMK155" s="16"/>
      <c r="OML155" s="16"/>
      <c r="OMM155" s="16"/>
      <c r="OMN155" s="16"/>
      <c r="OMO155" s="16"/>
      <c r="OMP155" s="16"/>
      <c r="OMQ155" s="16"/>
      <c r="OMR155" s="16"/>
      <c r="OMS155" s="16"/>
      <c r="OMT155" s="16"/>
      <c r="OMU155" s="16"/>
      <c r="OMV155" s="16"/>
      <c r="OMW155" s="16"/>
      <c r="OMX155" s="16"/>
      <c r="OMY155" s="16"/>
      <c r="OMZ155" s="16"/>
      <c r="ONA155" s="16"/>
      <c r="ONB155" s="16"/>
      <c r="ONC155" s="16"/>
      <c r="OND155" s="16"/>
      <c r="ONE155" s="16"/>
      <c r="ONF155" s="16"/>
      <c r="ONG155" s="16"/>
      <c r="ONH155" s="16"/>
      <c r="ONI155" s="16"/>
      <c r="ONJ155" s="16"/>
      <c r="ONK155" s="16"/>
      <c r="ONL155" s="16"/>
      <c r="ONM155" s="16"/>
      <c r="ONN155" s="16"/>
      <c r="ONO155" s="16"/>
      <c r="ONP155" s="16"/>
      <c r="ONQ155" s="16"/>
      <c r="ONR155" s="16"/>
      <c r="ONS155" s="16"/>
      <c r="ONT155" s="16"/>
      <c r="ONU155" s="16"/>
      <c r="ONV155" s="16"/>
      <c r="ONW155" s="16"/>
      <c r="ONX155" s="16"/>
      <c r="ONY155" s="16"/>
      <c r="ONZ155" s="16"/>
      <c r="OOA155" s="16"/>
      <c r="OOB155" s="16"/>
      <c r="OOC155" s="16"/>
      <c r="OOD155" s="16"/>
      <c r="OOE155" s="16"/>
      <c r="OOF155" s="16"/>
      <c r="OOG155" s="16"/>
      <c r="OOH155" s="16"/>
      <c r="OOI155" s="16"/>
      <c r="OOJ155" s="16"/>
      <c r="OOK155" s="16"/>
      <c r="OOL155" s="16"/>
      <c r="OOM155" s="16"/>
      <c r="OON155" s="16"/>
      <c r="OOO155" s="16"/>
      <c r="OOP155" s="16"/>
      <c r="OOQ155" s="16"/>
      <c r="OOR155" s="16"/>
      <c r="OOS155" s="16"/>
      <c r="OOT155" s="16"/>
      <c r="OOU155" s="16"/>
      <c r="OOV155" s="16"/>
      <c r="OOW155" s="16"/>
      <c r="OOX155" s="16"/>
      <c r="OOY155" s="16"/>
      <c r="OOZ155" s="16"/>
      <c r="OPA155" s="16"/>
      <c r="OPB155" s="16"/>
      <c r="OPC155" s="16"/>
      <c r="OPD155" s="16"/>
      <c r="OPE155" s="16"/>
      <c r="OPF155" s="16"/>
      <c r="OPG155" s="16"/>
      <c r="OPH155" s="16"/>
      <c r="OPI155" s="16"/>
      <c r="OPJ155" s="16"/>
      <c r="OPK155" s="16"/>
      <c r="OPL155" s="16"/>
      <c r="OPM155" s="16"/>
      <c r="OPN155" s="16"/>
      <c r="OPO155" s="16"/>
      <c r="OPP155" s="16"/>
      <c r="OPQ155" s="16"/>
      <c r="OPR155" s="16"/>
      <c r="OPS155" s="16"/>
      <c r="OPT155" s="16"/>
      <c r="OPU155" s="16"/>
      <c r="OPV155" s="16"/>
      <c r="OPW155" s="16"/>
      <c r="OPX155" s="16"/>
      <c r="OPY155" s="16"/>
      <c r="OPZ155" s="16"/>
      <c r="OQA155" s="16"/>
      <c r="OQB155" s="16"/>
      <c r="OQC155" s="16"/>
      <c r="OQD155" s="16"/>
      <c r="OQE155" s="16"/>
      <c r="OQF155" s="16"/>
      <c r="OQG155" s="16"/>
      <c r="OQH155" s="16"/>
      <c r="OQI155" s="16"/>
      <c r="OQJ155" s="16"/>
      <c r="OQK155" s="16"/>
      <c r="OQL155" s="16"/>
      <c r="OQM155" s="16"/>
      <c r="OQN155" s="16"/>
      <c r="OQO155" s="16"/>
      <c r="OQP155" s="16"/>
      <c r="OQQ155" s="16"/>
      <c r="OQR155" s="16"/>
      <c r="OQS155" s="16"/>
      <c r="OQT155" s="16"/>
      <c r="OQU155" s="16"/>
      <c r="OQV155" s="16"/>
      <c r="OQW155" s="16"/>
      <c r="OQX155" s="16"/>
      <c r="OQY155" s="16"/>
      <c r="OQZ155" s="16"/>
      <c r="ORA155" s="16"/>
      <c r="ORB155" s="16"/>
      <c r="ORC155" s="16"/>
      <c r="ORD155" s="16"/>
      <c r="ORE155" s="16"/>
      <c r="ORF155" s="16"/>
      <c r="ORG155" s="16"/>
      <c r="ORH155" s="16"/>
      <c r="ORI155" s="16"/>
      <c r="ORJ155" s="16"/>
      <c r="ORK155" s="16"/>
      <c r="ORL155" s="16"/>
      <c r="ORM155" s="16"/>
      <c r="ORN155" s="16"/>
      <c r="ORO155" s="16"/>
      <c r="ORP155" s="16"/>
      <c r="ORQ155" s="16"/>
      <c r="ORR155" s="16"/>
      <c r="ORS155" s="16"/>
      <c r="ORT155" s="16"/>
      <c r="ORU155" s="16"/>
      <c r="ORV155" s="16"/>
      <c r="ORW155" s="16"/>
      <c r="ORX155" s="16"/>
      <c r="ORY155" s="16"/>
      <c r="ORZ155" s="16"/>
      <c r="OSA155" s="16"/>
      <c r="OSB155" s="16"/>
      <c r="OSC155" s="16"/>
      <c r="OSD155" s="16"/>
      <c r="OSE155" s="16"/>
      <c r="OSF155" s="16"/>
      <c r="OSG155" s="16"/>
      <c r="OSH155" s="16"/>
      <c r="OSI155" s="16"/>
      <c r="OSJ155" s="16"/>
      <c r="OSK155" s="16"/>
      <c r="OSL155" s="16"/>
      <c r="OSM155" s="16"/>
      <c r="OSN155" s="16"/>
      <c r="OSO155" s="16"/>
      <c r="OSP155" s="16"/>
      <c r="OSQ155" s="16"/>
      <c r="OSR155" s="16"/>
      <c r="OSS155" s="16"/>
      <c r="OST155" s="16"/>
      <c r="OSU155" s="16"/>
      <c r="OSV155" s="16"/>
      <c r="OSW155" s="16"/>
      <c r="OSX155" s="16"/>
      <c r="OSY155" s="16"/>
      <c r="OSZ155" s="16"/>
      <c r="OTA155" s="16"/>
      <c r="OTB155" s="16"/>
      <c r="OTC155" s="16"/>
      <c r="OTD155" s="16"/>
      <c r="OTE155" s="16"/>
      <c r="OTF155" s="16"/>
      <c r="OTG155" s="16"/>
      <c r="OTH155" s="16"/>
      <c r="OTI155" s="16"/>
      <c r="OTJ155" s="16"/>
      <c r="OTK155" s="16"/>
      <c r="OTL155" s="16"/>
      <c r="OTM155" s="16"/>
      <c r="OTN155" s="16"/>
      <c r="OTO155" s="16"/>
      <c r="OTP155" s="16"/>
      <c r="OTQ155" s="16"/>
      <c r="OTR155" s="16"/>
      <c r="OTS155" s="16"/>
      <c r="OTT155" s="16"/>
      <c r="OTU155" s="16"/>
      <c r="OTV155" s="16"/>
      <c r="OTW155" s="16"/>
      <c r="OTX155" s="16"/>
      <c r="OTY155" s="16"/>
      <c r="OTZ155" s="16"/>
      <c r="OUA155" s="16"/>
      <c r="OUB155" s="16"/>
      <c r="OUC155" s="16"/>
      <c r="OUD155" s="16"/>
      <c r="OUE155" s="16"/>
      <c r="OUF155" s="16"/>
      <c r="OUG155" s="16"/>
      <c r="OUH155" s="16"/>
      <c r="OUI155" s="16"/>
      <c r="OUJ155" s="16"/>
      <c r="OUK155" s="16"/>
      <c r="OUL155" s="16"/>
      <c r="OUM155" s="16"/>
      <c r="OUN155" s="16"/>
      <c r="OUO155" s="16"/>
      <c r="OUP155" s="16"/>
      <c r="OUQ155" s="16"/>
      <c r="OUR155" s="16"/>
      <c r="OUS155" s="16"/>
      <c r="OUT155" s="16"/>
      <c r="OUU155" s="16"/>
      <c r="OUV155" s="16"/>
      <c r="OUW155" s="16"/>
      <c r="OUX155" s="16"/>
      <c r="OUY155" s="16"/>
      <c r="OUZ155" s="16"/>
      <c r="OVA155" s="16"/>
      <c r="OVB155" s="16"/>
      <c r="OVC155" s="16"/>
      <c r="OVD155" s="16"/>
      <c r="OVE155" s="16"/>
      <c r="OVF155" s="16"/>
      <c r="OVG155" s="16"/>
      <c r="OVH155" s="16"/>
      <c r="OVI155" s="16"/>
      <c r="OVJ155" s="16"/>
      <c r="OVK155" s="16"/>
      <c r="OVL155" s="16"/>
      <c r="OVM155" s="16"/>
      <c r="OVN155" s="16"/>
      <c r="OVO155" s="16"/>
      <c r="OVP155" s="16"/>
      <c r="OVQ155" s="16"/>
      <c r="OVR155" s="16"/>
      <c r="OVS155" s="16"/>
      <c r="OVT155" s="16"/>
      <c r="OVU155" s="16"/>
      <c r="OVV155" s="16"/>
      <c r="OVW155" s="16"/>
      <c r="OVX155" s="16"/>
      <c r="OVY155" s="16"/>
      <c r="OVZ155" s="16"/>
      <c r="OWA155" s="16"/>
      <c r="OWB155" s="16"/>
      <c r="OWC155" s="16"/>
      <c r="OWD155" s="16"/>
      <c r="OWE155" s="16"/>
      <c r="OWF155" s="16"/>
      <c r="OWG155" s="16"/>
      <c r="OWH155" s="16"/>
      <c r="OWI155" s="16"/>
      <c r="OWJ155" s="16"/>
      <c r="OWK155" s="16"/>
      <c r="OWL155" s="16"/>
      <c r="OWM155" s="16"/>
      <c r="OWN155" s="16"/>
      <c r="OWO155" s="16"/>
      <c r="OWP155" s="16"/>
      <c r="OWQ155" s="16"/>
      <c r="OWR155" s="16"/>
      <c r="OWS155" s="16"/>
      <c r="OWT155" s="16"/>
      <c r="OWU155" s="16"/>
      <c r="OWV155" s="16"/>
      <c r="OWW155" s="16"/>
      <c r="OWX155" s="16"/>
      <c r="OWY155" s="16"/>
      <c r="OWZ155" s="16"/>
      <c r="OXA155" s="16"/>
      <c r="OXB155" s="16"/>
      <c r="OXC155" s="16"/>
      <c r="OXD155" s="16"/>
      <c r="OXE155" s="16"/>
      <c r="OXF155" s="16"/>
      <c r="OXG155" s="16"/>
      <c r="OXH155" s="16"/>
      <c r="OXI155" s="16"/>
      <c r="OXJ155" s="16"/>
      <c r="OXK155" s="16"/>
      <c r="OXL155" s="16"/>
      <c r="OXM155" s="16"/>
      <c r="OXN155" s="16"/>
      <c r="OXO155" s="16"/>
      <c r="OXP155" s="16"/>
      <c r="OXQ155" s="16"/>
      <c r="OXR155" s="16"/>
      <c r="OXS155" s="16"/>
      <c r="OXT155" s="16"/>
      <c r="OXU155" s="16"/>
      <c r="OXV155" s="16"/>
      <c r="OXW155" s="16"/>
      <c r="OXX155" s="16"/>
      <c r="OXY155" s="16"/>
      <c r="OXZ155" s="16"/>
      <c r="OYA155" s="16"/>
      <c r="OYB155" s="16"/>
      <c r="OYC155" s="16"/>
      <c r="OYD155" s="16"/>
      <c r="OYE155" s="16"/>
      <c r="OYF155" s="16"/>
      <c r="OYG155" s="16"/>
      <c r="OYH155" s="16"/>
      <c r="OYI155" s="16"/>
      <c r="OYJ155" s="16"/>
      <c r="OYK155" s="16"/>
      <c r="OYL155" s="16"/>
      <c r="OYM155" s="16"/>
      <c r="OYN155" s="16"/>
      <c r="OYO155" s="16"/>
      <c r="OYP155" s="16"/>
      <c r="OYQ155" s="16"/>
      <c r="OYR155" s="16"/>
      <c r="OYS155" s="16"/>
      <c r="OYT155" s="16"/>
      <c r="OYU155" s="16"/>
      <c r="OYV155" s="16"/>
      <c r="OYW155" s="16"/>
      <c r="OYX155" s="16"/>
      <c r="OYY155" s="16"/>
      <c r="OYZ155" s="16"/>
      <c r="OZA155" s="16"/>
      <c r="OZB155" s="16"/>
      <c r="OZC155" s="16"/>
      <c r="OZD155" s="16"/>
      <c r="OZE155" s="16"/>
      <c r="OZF155" s="16"/>
      <c r="OZG155" s="16"/>
      <c r="OZH155" s="16"/>
      <c r="OZI155" s="16"/>
      <c r="OZJ155" s="16"/>
      <c r="OZK155" s="16"/>
      <c r="OZL155" s="16"/>
      <c r="OZM155" s="16"/>
      <c r="OZN155" s="16"/>
      <c r="OZO155" s="16"/>
      <c r="OZP155" s="16"/>
      <c r="OZQ155" s="16"/>
      <c r="OZR155" s="16"/>
      <c r="OZS155" s="16"/>
      <c r="OZT155" s="16"/>
      <c r="OZU155" s="16"/>
      <c r="OZV155" s="16"/>
      <c r="OZW155" s="16"/>
      <c r="OZX155" s="16"/>
      <c r="OZY155" s="16"/>
      <c r="OZZ155" s="16"/>
      <c r="PAA155" s="16"/>
      <c r="PAB155" s="16"/>
      <c r="PAC155" s="16"/>
      <c r="PAD155" s="16"/>
      <c r="PAE155" s="16"/>
      <c r="PAF155" s="16"/>
      <c r="PAG155" s="16"/>
      <c r="PAH155" s="16"/>
      <c r="PAI155" s="16"/>
      <c r="PAJ155" s="16"/>
      <c r="PAK155" s="16"/>
      <c r="PAL155" s="16"/>
      <c r="PAM155" s="16"/>
      <c r="PAN155" s="16"/>
      <c r="PAO155" s="16"/>
      <c r="PAP155" s="16"/>
      <c r="PAQ155" s="16"/>
      <c r="PAR155" s="16"/>
      <c r="PAS155" s="16"/>
      <c r="PAT155" s="16"/>
      <c r="PAU155" s="16"/>
      <c r="PAV155" s="16"/>
      <c r="PAW155" s="16"/>
      <c r="PAX155" s="16"/>
      <c r="PAY155" s="16"/>
      <c r="PAZ155" s="16"/>
      <c r="PBA155" s="16"/>
      <c r="PBB155" s="16"/>
      <c r="PBC155" s="16"/>
      <c r="PBD155" s="16"/>
      <c r="PBE155" s="16"/>
      <c r="PBF155" s="16"/>
      <c r="PBG155" s="16"/>
      <c r="PBH155" s="16"/>
      <c r="PBI155" s="16"/>
      <c r="PBJ155" s="16"/>
      <c r="PBK155" s="16"/>
      <c r="PBL155" s="16"/>
      <c r="PBM155" s="16"/>
      <c r="PBN155" s="16"/>
      <c r="PBO155" s="16"/>
      <c r="PBP155" s="16"/>
      <c r="PBQ155" s="16"/>
      <c r="PBR155" s="16"/>
      <c r="PBS155" s="16"/>
      <c r="PBT155" s="16"/>
      <c r="PBU155" s="16"/>
      <c r="PBV155" s="16"/>
      <c r="PBW155" s="16"/>
      <c r="PBX155" s="16"/>
      <c r="PBY155" s="16"/>
      <c r="PBZ155" s="16"/>
      <c r="PCA155" s="16"/>
      <c r="PCB155" s="16"/>
      <c r="PCC155" s="16"/>
      <c r="PCD155" s="16"/>
      <c r="PCE155" s="16"/>
      <c r="PCF155" s="16"/>
      <c r="PCG155" s="16"/>
      <c r="PCH155" s="16"/>
      <c r="PCI155" s="16"/>
      <c r="PCJ155" s="16"/>
      <c r="PCK155" s="16"/>
      <c r="PCL155" s="16"/>
      <c r="PCM155" s="16"/>
      <c r="PCN155" s="16"/>
      <c r="PCO155" s="16"/>
      <c r="PCP155" s="16"/>
      <c r="PCQ155" s="16"/>
      <c r="PCR155" s="16"/>
      <c r="PCS155" s="16"/>
      <c r="PCT155" s="16"/>
      <c r="PCU155" s="16"/>
      <c r="PCV155" s="16"/>
      <c r="PCW155" s="16"/>
      <c r="PCX155" s="16"/>
      <c r="PCY155" s="16"/>
      <c r="PCZ155" s="16"/>
      <c r="PDA155" s="16"/>
      <c r="PDB155" s="16"/>
      <c r="PDC155" s="16"/>
      <c r="PDD155" s="16"/>
      <c r="PDE155" s="16"/>
      <c r="PDF155" s="16"/>
      <c r="PDG155" s="16"/>
      <c r="PDH155" s="16"/>
      <c r="PDI155" s="16"/>
      <c r="PDJ155" s="16"/>
      <c r="PDK155" s="16"/>
      <c r="PDL155" s="16"/>
      <c r="PDM155" s="16"/>
      <c r="PDN155" s="16"/>
      <c r="PDO155" s="16"/>
      <c r="PDP155" s="16"/>
      <c r="PDQ155" s="16"/>
      <c r="PDR155" s="16"/>
      <c r="PDS155" s="16"/>
      <c r="PDT155" s="16"/>
      <c r="PDU155" s="16"/>
      <c r="PDV155" s="16"/>
      <c r="PDW155" s="16"/>
      <c r="PDX155" s="16"/>
      <c r="PDY155" s="16"/>
      <c r="PDZ155" s="16"/>
      <c r="PEA155" s="16"/>
      <c r="PEB155" s="16"/>
      <c r="PEC155" s="16"/>
      <c r="PED155" s="16"/>
      <c r="PEE155" s="16"/>
      <c r="PEF155" s="16"/>
      <c r="PEG155" s="16"/>
      <c r="PEH155" s="16"/>
      <c r="PEI155" s="16"/>
      <c r="PEJ155" s="16"/>
      <c r="PEK155" s="16"/>
      <c r="PEL155" s="16"/>
      <c r="PEM155" s="16"/>
      <c r="PEN155" s="16"/>
      <c r="PEO155" s="16"/>
      <c r="PEP155" s="16"/>
      <c r="PEQ155" s="16"/>
      <c r="PER155" s="16"/>
      <c r="PES155" s="16"/>
      <c r="PET155" s="16"/>
      <c r="PEU155" s="16"/>
      <c r="PEV155" s="16"/>
      <c r="PEW155" s="16"/>
      <c r="PEX155" s="16"/>
      <c r="PEY155" s="16"/>
      <c r="PEZ155" s="16"/>
      <c r="PFA155" s="16"/>
      <c r="PFB155" s="16"/>
      <c r="PFC155" s="16"/>
      <c r="PFD155" s="16"/>
      <c r="PFE155" s="16"/>
      <c r="PFF155" s="16"/>
      <c r="PFG155" s="16"/>
      <c r="PFH155" s="16"/>
      <c r="PFI155" s="16"/>
      <c r="PFJ155" s="16"/>
      <c r="PFK155" s="16"/>
      <c r="PFL155" s="16"/>
      <c r="PFM155" s="16"/>
      <c r="PFN155" s="16"/>
      <c r="PFO155" s="16"/>
      <c r="PFP155" s="16"/>
      <c r="PFQ155" s="16"/>
      <c r="PFR155" s="16"/>
      <c r="PFS155" s="16"/>
      <c r="PFT155" s="16"/>
      <c r="PFU155" s="16"/>
      <c r="PFV155" s="16"/>
      <c r="PFW155" s="16"/>
      <c r="PFX155" s="16"/>
      <c r="PFY155" s="16"/>
      <c r="PFZ155" s="16"/>
      <c r="PGA155" s="16"/>
      <c r="PGB155" s="16"/>
      <c r="PGC155" s="16"/>
      <c r="PGD155" s="16"/>
      <c r="PGE155" s="16"/>
      <c r="PGF155" s="16"/>
      <c r="PGG155" s="16"/>
      <c r="PGH155" s="16"/>
      <c r="PGI155" s="16"/>
      <c r="PGJ155" s="16"/>
      <c r="PGK155" s="16"/>
      <c r="PGL155" s="16"/>
      <c r="PGM155" s="16"/>
      <c r="PGN155" s="16"/>
      <c r="PGO155" s="16"/>
      <c r="PGP155" s="16"/>
      <c r="PGQ155" s="16"/>
      <c r="PGR155" s="16"/>
      <c r="PGS155" s="16"/>
      <c r="PGT155" s="16"/>
      <c r="PGU155" s="16"/>
      <c r="PGV155" s="16"/>
      <c r="PGW155" s="16"/>
      <c r="PGX155" s="16"/>
      <c r="PGY155" s="16"/>
      <c r="PGZ155" s="16"/>
      <c r="PHA155" s="16"/>
      <c r="PHB155" s="16"/>
      <c r="PHC155" s="16"/>
      <c r="PHD155" s="16"/>
      <c r="PHE155" s="16"/>
      <c r="PHF155" s="16"/>
      <c r="PHG155" s="16"/>
      <c r="PHH155" s="16"/>
      <c r="PHI155" s="16"/>
      <c r="PHJ155" s="16"/>
      <c r="PHK155" s="16"/>
      <c r="PHL155" s="16"/>
      <c r="PHM155" s="16"/>
      <c r="PHN155" s="16"/>
      <c r="PHO155" s="16"/>
      <c r="PHP155" s="16"/>
      <c r="PHQ155" s="16"/>
      <c r="PHR155" s="16"/>
      <c r="PHS155" s="16"/>
      <c r="PHT155" s="16"/>
      <c r="PHU155" s="16"/>
      <c r="PHV155" s="16"/>
      <c r="PHW155" s="16"/>
      <c r="PHX155" s="16"/>
      <c r="PHY155" s="16"/>
      <c r="PHZ155" s="16"/>
      <c r="PIA155" s="16"/>
      <c r="PIB155" s="16"/>
      <c r="PIC155" s="16"/>
      <c r="PID155" s="16"/>
      <c r="PIE155" s="16"/>
      <c r="PIF155" s="16"/>
      <c r="PIG155" s="16"/>
      <c r="PIH155" s="16"/>
      <c r="PII155" s="16"/>
      <c r="PIJ155" s="16"/>
      <c r="PIK155" s="16"/>
      <c r="PIL155" s="16"/>
      <c r="PIM155" s="16"/>
      <c r="PIN155" s="16"/>
      <c r="PIO155" s="16"/>
      <c r="PIP155" s="16"/>
      <c r="PIQ155" s="16"/>
      <c r="PIR155" s="16"/>
      <c r="PIS155" s="16"/>
      <c r="PIT155" s="16"/>
      <c r="PIU155" s="16"/>
      <c r="PIV155" s="16"/>
      <c r="PIW155" s="16"/>
      <c r="PIX155" s="16"/>
      <c r="PIY155" s="16"/>
      <c r="PIZ155" s="16"/>
      <c r="PJA155" s="16"/>
      <c r="PJB155" s="16"/>
      <c r="PJC155" s="16"/>
      <c r="PJD155" s="16"/>
      <c r="PJE155" s="16"/>
      <c r="PJF155" s="16"/>
      <c r="PJG155" s="16"/>
      <c r="PJH155" s="16"/>
      <c r="PJI155" s="16"/>
      <c r="PJJ155" s="16"/>
      <c r="PJK155" s="16"/>
      <c r="PJL155" s="16"/>
      <c r="PJM155" s="16"/>
      <c r="PJN155" s="16"/>
      <c r="PJO155" s="16"/>
      <c r="PJP155" s="16"/>
      <c r="PJQ155" s="16"/>
      <c r="PJR155" s="16"/>
      <c r="PJS155" s="16"/>
      <c r="PJT155" s="16"/>
      <c r="PJU155" s="16"/>
      <c r="PJV155" s="16"/>
      <c r="PJW155" s="16"/>
      <c r="PJX155" s="16"/>
      <c r="PJY155" s="16"/>
      <c r="PJZ155" s="16"/>
      <c r="PKA155" s="16"/>
      <c r="PKB155" s="16"/>
      <c r="PKC155" s="16"/>
      <c r="PKD155" s="16"/>
      <c r="PKE155" s="16"/>
      <c r="PKF155" s="16"/>
      <c r="PKG155" s="16"/>
      <c r="PKH155" s="16"/>
      <c r="PKI155" s="16"/>
      <c r="PKJ155" s="16"/>
      <c r="PKK155" s="16"/>
      <c r="PKL155" s="16"/>
      <c r="PKM155" s="16"/>
      <c r="PKN155" s="16"/>
      <c r="PKO155" s="16"/>
      <c r="PKP155" s="16"/>
      <c r="PKQ155" s="16"/>
      <c r="PKR155" s="16"/>
      <c r="PKS155" s="16"/>
      <c r="PKT155" s="16"/>
      <c r="PKU155" s="16"/>
      <c r="PKV155" s="16"/>
      <c r="PKW155" s="16"/>
      <c r="PKX155" s="16"/>
      <c r="PKY155" s="16"/>
      <c r="PKZ155" s="16"/>
      <c r="PLA155" s="16"/>
      <c r="PLB155" s="16"/>
      <c r="PLC155" s="16"/>
      <c r="PLD155" s="16"/>
      <c r="PLE155" s="16"/>
      <c r="PLF155" s="16"/>
      <c r="PLG155" s="16"/>
      <c r="PLH155" s="16"/>
      <c r="PLI155" s="16"/>
      <c r="PLJ155" s="16"/>
      <c r="PLK155" s="16"/>
      <c r="PLL155" s="16"/>
      <c r="PLM155" s="16"/>
      <c r="PLN155" s="16"/>
      <c r="PLO155" s="16"/>
      <c r="PLP155" s="16"/>
      <c r="PLQ155" s="16"/>
      <c r="PLR155" s="16"/>
      <c r="PLS155" s="16"/>
      <c r="PLT155" s="16"/>
      <c r="PLU155" s="16"/>
      <c r="PLV155" s="16"/>
      <c r="PLW155" s="16"/>
      <c r="PLX155" s="16"/>
      <c r="PLY155" s="16"/>
      <c r="PLZ155" s="16"/>
      <c r="PMA155" s="16"/>
      <c r="PMB155" s="16"/>
      <c r="PMC155" s="16"/>
      <c r="PMD155" s="16"/>
      <c r="PME155" s="16"/>
      <c r="PMF155" s="16"/>
      <c r="PMG155" s="16"/>
      <c r="PMH155" s="16"/>
      <c r="PMI155" s="16"/>
      <c r="PMJ155" s="16"/>
      <c r="PMK155" s="16"/>
      <c r="PML155" s="16"/>
      <c r="PMM155" s="16"/>
      <c r="PMN155" s="16"/>
      <c r="PMO155" s="16"/>
      <c r="PMP155" s="16"/>
      <c r="PMQ155" s="16"/>
      <c r="PMR155" s="16"/>
      <c r="PMS155" s="16"/>
      <c r="PMT155" s="16"/>
      <c r="PMU155" s="16"/>
      <c r="PMV155" s="16"/>
      <c r="PMW155" s="16"/>
      <c r="PMX155" s="16"/>
      <c r="PMY155" s="16"/>
      <c r="PMZ155" s="16"/>
      <c r="PNA155" s="16"/>
      <c r="PNB155" s="16"/>
      <c r="PNC155" s="16"/>
      <c r="PND155" s="16"/>
      <c r="PNE155" s="16"/>
      <c r="PNF155" s="16"/>
      <c r="PNG155" s="16"/>
      <c r="PNH155" s="16"/>
      <c r="PNI155" s="16"/>
      <c r="PNJ155" s="16"/>
      <c r="PNK155" s="16"/>
      <c r="PNL155" s="16"/>
      <c r="PNM155" s="16"/>
      <c r="PNN155" s="16"/>
      <c r="PNO155" s="16"/>
      <c r="PNP155" s="16"/>
      <c r="PNQ155" s="16"/>
      <c r="PNR155" s="16"/>
      <c r="PNS155" s="16"/>
      <c r="PNT155" s="16"/>
      <c r="PNU155" s="16"/>
      <c r="PNV155" s="16"/>
      <c r="PNW155" s="16"/>
      <c r="PNX155" s="16"/>
      <c r="PNY155" s="16"/>
      <c r="PNZ155" s="16"/>
      <c r="POA155" s="16"/>
      <c r="POB155" s="16"/>
      <c r="POC155" s="16"/>
      <c r="POD155" s="16"/>
      <c r="POE155" s="16"/>
      <c r="POF155" s="16"/>
      <c r="POG155" s="16"/>
      <c r="POH155" s="16"/>
      <c r="POI155" s="16"/>
      <c r="POJ155" s="16"/>
      <c r="POK155" s="16"/>
      <c r="POL155" s="16"/>
      <c r="POM155" s="16"/>
      <c r="PON155" s="16"/>
      <c r="POO155" s="16"/>
      <c r="POP155" s="16"/>
      <c r="POQ155" s="16"/>
      <c r="POR155" s="16"/>
      <c r="POS155" s="16"/>
      <c r="POT155" s="16"/>
      <c r="POU155" s="16"/>
      <c r="POV155" s="16"/>
      <c r="POW155" s="16"/>
      <c r="POX155" s="16"/>
      <c r="POY155" s="16"/>
      <c r="POZ155" s="16"/>
      <c r="PPA155" s="16"/>
      <c r="PPB155" s="16"/>
      <c r="PPC155" s="16"/>
      <c r="PPD155" s="16"/>
      <c r="PPE155" s="16"/>
      <c r="PPF155" s="16"/>
      <c r="PPG155" s="16"/>
      <c r="PPH155" s="16"/>
      <c r="PPI155" s="16"/>
      <c r="PPJ155" s="16"/>
      <c r="PPK155" s="16"/>
      <c r="PPL155" s="16"/>
      <c r="PPM155" s="16"/>
      <c r="PPN155" s="16"/>
      <c r="PPO155" s="16"/>
      <c r="PPP155" s="16"/>
      <c r="PPQ155" s="16"/>
      <c r="PPR155" s="16"/>
      <c r="PPS155" s="16"/>
      <c r="PPT155" s="16"/>
      <c r="PPU155" s="16"/>
      <c r="PPV155" s="16"/>
      <c r="PPW155" s="16"/>
      <c r="PPX155" s="16"/>
      <c r="PPY155" s="16"/>
      <c r="PPZ155" s="16"/>
      <c r="PQA155" s="16"/>
      <c r="PQB155" s="16"/>
      <c r="PQC155" s="16"/>
      <c r="PQD155" s="16"/>
      <c r="PQE155" s="16"/>
      <c r="PQF155" s="16"/>
      <c r="PQG155" s="16"/>
      <c r="PQH155" s="16"/>
      <c r="PQI155" s="16"/>
      <c r="PQJ155" s="16"/>
      <c r="PQK155" s="16"/>
      <c r="PQL155" s="16"/>
      <c r="PQM155" s="16"/>
      <c r="PQN155" s="16"/>
      <c r="PQO155" s="16"/>
      <c r="PQP155" s="16"/>
      <c r="PQQ155" s="16"/>
      <c r="PQR155" s="16"/>
      <c r="PQS155" s="16"/>
      <c r="PQT155" s="16"/>
      <c r="PQU155" s="16"/>
      <c r="PQV155" s="16"/>
      <c r="PQW155" s="16"/>
      <c r="PQX155" s="16"/>
      <c r="PQY155" s="16"/>
      <c r="PQZ155" s="16"/>
      <c r="PRA155" s="16"/>
      <c r="PRB155" s="16"/>
      <c r="PRC155" s="16"/>
      <c r="PRD155" s="16"/>
      <c r="PRE155" s="16"/>
      <c r="PRF155" s="16"/>
      <c r="PRG155" s="16"/>
      <c r="PRH155" s="16"/>
      <c r="PRI155" s="16"/>
      <c r="PRJ155" s="16"/>
      <c r="PRK155" s="16"/>
      <c r="PRL155" s="16"/>
      <c r="PRM155" s="16"/>
      <c r="PRN155" s="16"/>
      <c r="PRO155" s="16"/>
      <c r="PRP155" s="16"/>
      <c r="PRQ155" s="16"/>
      <c r="PRR155" s="16"/>
      <c r="PRS155" s="16"/>
      <c r="PRT155" s="16"/>
      <c r="PRU155" s="16"/>
      <c r="PRV155" s="16"/>
      <c r="PRW155" s="16"/>
      <c r="PRX155" s="16"/>
      <c r="PRY155" s="16"/>
      <c r="PRZ155" s="16"/>
      <c r="PSA155" s="16"/>
      <c r="PSB155" s="16"/>
      <c r="PSC155" s="16"/>
      <c r="PSD155" s="16"/>
      <c r="PSE155" s="16"/>
      <c r="PSF155" s="16"/>
      <c r="PSG155" s="16"/>
      <c r="PSH155" s="16"/>
      <c r="PSI155" s="16"/>
      <c r="PSJ155" s="16"/>
      <c r="PSK155" s="16"/>
      <c r="PSL155" s="16"/>
      <c r="PSM155" s="16"/>
      <c r="PSN155" s="16"/>
      <c r="PSO155" s="16"/>
      <c r="PSP155" s="16"/>
      <c r="PSQ155" s="16"/>
      <c r="PSR155" s="16"/>
      <c r="PSS155" s="16"/>
      <c r="PST155" s="16"/>
      <c r="PSU155" s="16"/>
      <c r="PSV155" s="16"/>
      <c r="PSW155" s="16"/>
      <c r="PSX155" s="16"/>
      <c r="PSY155" s="16"/>
      <c r="PSZ155" s="16"/>
      <c r="PTA155" s="16"/>
      <c r="PTB155" s="16"/>
      <c r="PTC155" s="16"/>
      <c r="PTD155" s="16"/>
      <c r="PTE155" s="16"/>
      <c r="PTF155" s="16"/>
      <c r="PTG155" s="16"/>
      <c r="PTH155" s="16"/>
      <c r="PTI155" s="16"/>
      <c r="PTJ155" s="16"/>
      <c r="PTK155" s="16"/>
      <c r="PTL155" s="16"/>
      <c r="PTM155" s="16"/>
      <c r="PTN155" s="16"/>
      <c r="PTO155" s="16"/>
      <c r="PTP155" s="16"/>
      <c r="PTQ155" s="16"/>
      <c r="PTR155" s="16"/>
      <c r="PTS155" s="16"/>
      <c r="PTT155" s="16"/>
      <c r="PTU155" s="16"/>
      <c r="PTV155" s="16"/>
      <c r="PTW155" s="16"/>
      <c r="PTX155" s="16"/>
      <c r="PTY155" s="16"/>
      <c r="PTZ155" s="16"/>
      <c r="PUA155" s="16"/>
      <c r="PUB155" s="16"/>
      <c r="PUC155" s="16"/>
      <c r="PUD155" s="16"/>
      <c r="PUE155" s="16"/>
      <c r="PUF155" s="16"/>
      <c r="PUG155" s="16"/>
      <c r="PUH155" s="16"/>
      <c r="PUI155" s="16"/>
      <c r="PUJ155" s="16"/>
      <c r="PUK155" s="16"/>
      <c r="PUL155" s="16"/>
      <c r="PUM155" s="16"/>
      <c r="PUN155" s="16"/>
      <c r="PUO155" s="16"/>
      <c r="PUP155" s="16"/>
      <c r="PUQ155" s="16"/>
      <c r="PUR155" s="16"/>
      <c r="PUS155" s="16"/>
      <c r="PUT155" s="16"/>
      <c r="PUU155" s="16"/>
      <c r="PUV155" s="16"/>
      <c r="PUW155" s="16"/>
      <c r="PUX155" s="16"/>
      <c r="PUY155" s="16"/>
      <c r="PUZ155" s="16"/>
      <c r="PVA155" s="16"/>
      <c r="PVB155" s="16"/>
      <c r="PVC155" s="16"/>
      <c r="PVD155" s="16"/>
      <c r="PVE155" s="16"/>
      <c r="PVF155" s="16"/>
      <c r="PVG155" s="16"/>
      <c r="PVH155" s="16"/>
      <c r="PVI155" s="16"/>
      <c r="PVJ155" s="16"/>
      <c r="PVK155" s="16"/>
      <c r="PVL155" s="16"/>
      <c r="PVM155" s="16"/>
      <c r="PVN155" s="16"/>
      <c r="PVO155" s="16"/>
      <c r="PVP155" s="16"/>
      <c r="PVQ155" s="16"/>
      <c r="PVR155" s="16"/>
      <c r="PVS155" s="16"/>
      <c r="PVT155" s="16"/>
      <c r="PVU155" s="16"/>
      <c r="PVV155" s="16"/>
      <c r="PVW155" s="16"/>
      <c r="PVX155" s="16"/>
      <c r="PVY155" s="16"/>
      <c r="PVZ155" s="16"/>
      <c r="PWA155" s="16"/>
      <c r="PWB155" s="16"/>
      <c r="PWC155" s="16"/>
      <c r="PWD155" s="16"/>
      <c r="PWE155" s="16"/>
      <c r="PWF155" s="16"/>
      <c r="PWG155" s="16"/>
      <c r="PWH155" s="16"/>
      <c r="PWI155" s="16"/>
      <c r="PWJ155" s="16"/>
      <c r="PWK155" s="16"/>
      <c r="PWL155" s="16"/>
      <c r="PWM155" s="16"/>
      <c r="PWN155" s="16"/>
      <c r="PWO155" s="16"/>
      <c r="PWP155" s="16"/>
      <c r="PWQ155" s="16"/>
      <c r="PWR155" s="16"/>
      <c r="PWS155" s="16"/>
      <c r="PWT155" s="16"/>
      <c r="PWU155" s="16"/>
      <c r="PWV155" s="16"/>
      <c r="PWW155" s="16"/>
      <c r="PWX155" s="16"/>
      <c r="PWY155" s="16"/>
      <c r="PWZ155" s="16"/>
      <c r="PXA155" s="16"/>
      <c r="PXB155" s="16"/>
      <c r="PXC155" s="16"/>
      <c r="PXD155" s="16"/>
      <c r="PXE155" s="16"/>
      <c r="PXF155" s="16"/>
      <c r="PXG155" s="16"/>
      <c r="PXH155" s="16"/>
      <c r="PXI155" s="16"/>
      <c r="PXJ155" s="16"/>
      <c r="PXK155" s="16"/>
      <c r="PXL155" s="16"/>
      <c r="PXM155" s="16"/>
      <c r="PXN155" s="16"/>
      <c r="PXO155" s="16"/>
      <c r="PXP155" s="16"/>
      <c r="PXQ155" s="16"/>
      <c r="PXR155" s="16"/>
      <c r="PXS155" s="16"/>
      <c r="PXT155" s="16"/>
      <c r="PXU155" s="16"/>
      <c r="PXV155" s="16"/>
      <c r="PXW155" s="16"/>
      <c r="PXX155" s="16"/>
      <c r="PXY155" s="16"/>
      <c r="PXZ155" s="16"/>
      <c r="PYA155" s="16"/>
      <c r="PYB155" s="16"/>
      <c r="PYC155" s="16"/>
      <c r="PYD155" s="16"/>
      <c r="PYE155" s="16"/>
      <c r="PYF155" s="16"/>
      <c r="PYG155" s="16"/>
      <c r="PYH155" s="16"/>
      <c r="PYI155" s="16"/>
      <c r="PYJ155" s="16"/>
      <c r="PYK155" s="16"/>
      <c r="PYL155" s="16"/>
      <c r="PYM155" s="16"/>
      <c r="PYN155" s="16"/>
      <c r="PYO155" s="16"/>
      <c r="PYP155" s="16"/>
      <c r="PYQ155" s="16"/>
      <c r="PYR155" s="16"/>
      <c r="PYS155" s="16"/>
      <c r="PYT155" s="16"/>
      <c r="PYU155" s="16"/>
      <c r="PYV155" s="16"/>
      <c r="PYW155" s="16"/>
      <c r="PYX155" s="16"/>
      <c r="PYY155" s="16"/>
      <c r="PYZ155" s="16"/>
      <c r="PZA155" s="16"/>
      <c r="PZB155" s="16"/>
      <c r="PZC155" s="16"/>
      <c r="PZD155" s="16"/>
      <c r="PZE155" s="16"/>
      <c r="PZF155" s="16"/>
      <c r="PZG155" s="16"/>
      <c r="PZH155" s="16"/>
      <c r="PZI155" s="16"/>
      <c r="PZJ155" s="16"/>
      <c r="PZK155" s="16"/>
      <c r="PZL155" s="16"/>
      <c r="PZM155" s="16"/>
      <c r="PZN155" s="16"/>
      <c r="PZO155" s="16"/>
      <c r="PZP155" s="16"/>
      <c r="PZQ155" s="16"/>
      <c r="PZR155" s="16"/>
      <c r="PZS155" s="16"/>
      <c r="PZT155" s="16"/>
      <c r="PZU155" s="16"/>
      <c r="PZV155" s="16"/>
      <c r="PZW155" s="16"/>
      <c r="PZX155" s="16"/>
      <c r="PZY155" s="16"/>
      <c r="PZZ155" s="16"/>
      <c r="QAA155" s="16"/>
      <c r="QAB155" s="16"/>
      <c r="QAC155" s="16"/>
      <c r="QAD155" s="16"/>
      <c r="QAE155" s="16"/>
      <c r="QAF155" s="16"/>
      <c r="QAG155" s="16"/>
      <c r="QAH155" s="16"/>
      <c r="QAI155" s="16"/>
      <c r="QAJ155" s="16"/>
      <c r="QAK155" s="16"/>
      <c r="QAL155" s="16"/>
      <c r="QAM155" s="16"/>
      <c r="QAN155" s="16"/>
      <c r="QAO155" s="16"/>
      <c r="QAP155" s="16"/>
      <c r="QAQ155" s="16"/>
      <c r="QAR155" s="16"/>
      <c r="QAS155" s="16"/>
      <c r="QAT155" s="16"/>
      <c r="QAU155" s="16"/>
      <c r="QAV155" s="16"/>
      <c r="QAW155" s="16"/>
      <c r="QAX155" s="16"/>
      <c r="QAY155" s="16"/>
      <c r="QAZ155" s="16"/>
      <c r="QBA155" s="16"/>
      <c r="QBB155" s="16"/>
      <c r="QBC155" s="16"/>
      <c r="QBD155" s="16"/>
      <c r="QBE155" s="16"/>
      <c r="QBF155" s="16"/>
      <c r="QBG155" s="16"/>
      <c r="QBH155" s="16"/>
      <c r="QBI155" s="16"/>
      <c r="QBJ155" s="16"/>
      <c r="QBK155" s="16"/>
      <c r="QBL155" s="16"/>
      <c r="QBM155" s="16"/>
      <c r="QBN155" s="16"/>
      <c r="QBO155" s="16"/>
      <c r="QBP155" s="16"/>
      <c r="QBQ155" s="16"/>
      <c r="QBR155" s="16"/>
      <c r="QBS155" s="16"/>
      <c r="QBT155" s="16"/>
      <c r="QBU155" s="16"/>
      <c r="QBV155" s="16"/>
      <c r="QBW155" s="16"/>
      <c r="QBX155" s="16"/>
      <c r="QBY155" s="16"/>
      <c r="QBZ155" s="16"/>
      <c r="QCA155" s="16"/>
      <c r="QCB155" s="16"/>
      <c r="QCC155" s="16"/>
      <c r="QCD155" s="16"/>
      <c r="QCE155" s="16"/>
      <c r="QCF155" s="16"/>
      <c r="QCG155" s="16"/>
      <c r="QCH155" s="16"/>
      <c r="QCI155" s="16"/>
      <c r="QCJ155" s="16"/>
      <c r="QCK155" s="16"/>
      <c r="QCL155" s="16"/>
      <c r="QCM155" s="16"/>
      <c r="QCN155" s="16"/>
      <c r="QCO155" s="16"/>
      <c r="QCP155" s="16"/>
      <c r="QCQ155" s="16"/>
      <c r="QCR155" s="16"/>
      <c r="QCS155" s="16"/>
      <c r="QCT155" s="16"/>
      <c r="QCU155" s="16"/>
      <c r="QCV155" s="16"/>
      <c r="QCW155" s="16"/>
      <c r="QCX155" s="16"/>
      <c r="QCY155" s="16"/>
      <c r="QCZ155" s="16"/>
      <c r="QDA155" s="16"/>
      <c r="QDB155" s="16"/>
      <c r="QDC155" s="16"/>
      <c r="QDD155" s="16"/>
      <c r="QDE155" s="16"/>
      <c r="QDF155" s="16"/>
      <c r="QDG155" s="16"/>
      <c r="QDH155" s="16"/>
      <c r="QDI155" s="16"/>
      <c r="QDJ155" s="16"/>
      <c r="QDK155" s="16"/>
      <c r="QDL155" s="16"/>
      <c r="QDM155" s="16"/>
      <c r="QDN155" s="16"/>
      <c r="QDO155" s="16"/>
      <c r="QDP155" s="16"/>
      <c r="QDQ155" s="16"/>
      <c r="QDR155" s="16"/>
      <c r="QDS155" s="16"/>
      <c r="QDT155" s="16"/>
      <c r="QDU155" s="16"/>
      <c r="QDV155" s="16"/>
      <c r="QDW155" s="16"/>
      <c r="QDX155" s="16"/>
      <c r="QDY155" s="16"/>
      <c r="QDZ155" s="16"/>
      <c r="QEA155" s="16"/>
      <c r="QEB155" s="16"/>
      <c r="QEC155" s="16"/>
      <c r="QED155" s="16"/>
      <c r="QEE155" s="16"/>
      <c r="QEF155" s="16"/>
      <c r="QEG155" s="16"/>
      <c r="QEH155" s="16"/>
      <c r="QEI155" s="16"/>
      <c r="QEJ155" s="16"/>
      <c r="QEK155" s="16"/>
      <c r="QEL155" s="16"/>
      <c r="QEM155" s="16"/>
      <c r="QEN155" s="16"/>
      <c r="QEO155" s="16"/>
      <c r="QEP155" s="16"/>
      <c r="QEQ155" s="16"/>
      <c r="QER155" s="16"/>
      <c r="QES155" s="16"/>
      <c r="QET155" s="16"/>
      <c r="QEU155" s="16"/>
      <c r="QEV155" s="16"/>
      <c r="QEW155" s="16"/>
      <c r="QEX155" s="16"/>
      <c r="QEY155" s="16"/>
      <c r="QEZ155" s="16"/>
      <c r="QFA155" s="16"/>
      <c r="QFB155" s="16"/>
      <c r="QFC155" s="16"/>
      <c r="QFD155" s="16"/>
      <c r="QFE155" s="16"/>
      <c r="QFF155" s="16"/>
      <c r="QFG155" s="16"/>
      <c r="QFH155" s="16"/>
      <c r="QFI155" s="16"/>
      <c r="QFJ155" s="16"/>
      <c r="QFK155" s="16"/>
      <c r="QFL155" s="16"/>
      <c r="QFM155" s="16"/>
      <c r="QFN155" s="16"/>
      <c r="QFO155" s="16"/>
      <c r="QFP155" s="16"/>
      <c r="QFQ155" s="16"/>
      <c r="QFR155" s="16"/>
      <c r="QFS155" s="16"/>
      <c r="QFT155" s="16"/>
      <c r="QFU155" s="16"/>
      <c r="QFV155" s="16"/>
      <c r="QFW155" s="16"/>
      <c r="QFX155" s="16"/>
      <c r="QFY155" s="16"/>
      <c r="QFZ155" s="16"/>
      <c r="QGA155" s="16"/>
      <c r="QGB155" s="16"/>
      <c r="QGC155" s="16"/>
      <c r="QGD155" s="16"/>
      <c r="QGE155" s="16"/>
      <c r="QGF155" s="16"/>
      <c r="QGG155" s="16"/>
      <c r="QGH155" s="16"/>
      <c r="QGI155" s="16"/>
      <c r="QGJ155" s="16"/>
      <c r="QGK155" s="16"/>
      <c r="QGL155" s="16"/>
      <c r="QGM155" s="16"/>
      <c r="QGN155" s="16"/>
      <c r="QGO155" s="16"/>
      <c r="QGP155" s="16"/>
      <c r="QGQ155" s="16"/>
      <c r="QGR155" s="16"/>
      <c r="QGS155" s="16"/>
      <c r="QGT155" s="16"/>
      <c r="QGU155" s="16"/>
      <c r="QGV155" s="16"/>
      <c r="QGW155" s="16"/>
      <c r="QGX155" s="16"/>
      <c r="QGY155" s="16"/>
      <c r="QGZ155" s="16"/>
      <c r="QHA155" s="16"/>
      <c r="QHB155" s="16"/>
      <c r="QHC155" s="16"/>
      <c r="QHD155" s="16"/>
      <c r="QHE155" s="16"/>
      <c r="QHF155" s="16"/>
      <c r="QHG155" s="16"/>
      <c r="QHH155" s="16"/>
      <c r="QHI155" s="16"/>
      <c r="QHJ155" s="16"/>
      <c r="QHK155" s="16"/>
      <c r="QHL155" s="16"/>
      <c r="QHM155" s="16"/>
      <c r="QHN155" s="16"/>
      <c r="QHO155" s="16"/>
      <c r="QHP155" s="16"/>
      <c r="QHQ155" s="16"/>
      <c r="QHR155" s="16"/>
      <c r="QHS155" s="16"/>
      <c r="QHT155" s="16"/>
      <c r="QHU155" s="16"/>
      <c r="QHV155" s="16"/>
      <c r="QHW155" s="16"/>
      <c r="QHX155" s="16"/>
      <c r="QHY155" s="16"/>
      <c r="QHZ155" s="16"/>
      <c r="QIA155" s="16"/>
      <c r="QIB155" s="16"/>
      <c r="QIC155" s="16"/>
      <c r="QID155" s="16"/>
      <c r="QIE155" s="16"/>
      <c r="QIF155" s="16"/>
      <c r="QIG155" s="16"/>
      <c r="QIH155" s="16"/>
      <c r="QII155" s="16"/>
      <c r="QIJ155" s="16"/>
      <c r="QIK155" s="16"/>
      <c r="QIL155" s="16"/>
      <c r="QIM155" s="16"/>
      <c r="QIN155" s="16"/>
      <c r="QIO155" s="16"/>
      <c r="QIP155" s="16"/>
      <c r="QIQ155" s="16"/>
      <c r="QIR155" s="16"/>
      <c r="QIS155" s="16"/>
      <c r="QIT155" s="16"/>
      <c r="QIU155" s="16"/>
      <c r="QIV155" s="16"/>
      <c r="QIW155" s="16"/>
      <c r="QIX155" s="16"/>
      <c r="QIY155" s="16"/>
      <c r="QIZ155" s="16"/>
      <c r="QJA155" s="16"/>
      <c r="QJB155" s="16"/>
      <c r="QJC155" s="16"/>
      <c r="QJD155" s="16"/>
      <c r="QJE155" s="16"/>
      <c r="QJF155" s="16"/>
      <c r="QJG155" s="16"/>
      <c r="QJH155" s="16"/>
      <c r="QJI155" s="16"/>
      <c r="QJJ155" s="16"/>
      <c r="QJK155" s="16"/>
      <c r="QJL155" s="16"/>
      <c r="QJM155" s="16"/>
      <c r="QJN155" s="16"/>
      <c r="QJO155" s="16"/>
      <c r="QJP155" s="16"/>
      <c r="QJQ155" s="16"/>
      <c r="QJR155" s="16"/>
      <c r="QJS155" s="16"/>
      <c r="QJT155" s="16"/>
      <c r="QJU155" s="16"/>
      <c r="QJV155" s="16"/>
      <c r="QJW155" s="16"/>
      <c r="QJX155" s="16"/>
      <c r="QJY155" s="16"/>
      <c r="QJZ155" s="16"/>
      <c r="QKA155" s="16"/>
      <c r="QKB155" s="16"/>
      <c r="QKC155" s="16"/>
      <c r="QKD155" s="16"/>
      <c r="QKE155" s="16"/>
      <c r="QKF155" s="16"/>
      <c r="QKG155" s="16"/>
      <c r="QKH155" s="16"/>
      <c r="QKI155" s="16"/>
      <c r="QKJ155" s="16"/>
      <c r="QKK155" s="16"/>
      <c r="QKL155" s="16"/>
      <c r="QKM155" s="16"/>
      <c r="QKN155" s="16"/>
      <c r="QKO155" s="16"/>
      <c r="QKP155" s="16"/>
      <c r="QKQ155" s="16"/>
      <c r="QKR155" s="16"/>
      <c r="QKS155" s="16"/>
      <c r="QKT155" s="16"/>
      <c r="QKU155" s="16"/>
      <c r="QKV155" s="16"/>
      <c r="QKW155" s="16"/>
      <c r="QKX155" s="16"/>
      <c r="QKY155" s="16"/>
      <c r="QKZ155" s="16"/>
      <c r="QLA155" s="16"/>
      <c r="QLB155" s="16"/>
      <c r="QLC155" s="16"/>
      <c r="QLD155" s="16"/>
      <c r="QLE155" s="16"/>
      <c r="QLF155" s="16"/>
      <c r="QLG155" s="16"/>
      <c r="QLH155" s="16"/>
      <c r="QLI155" s="16"/>
      <c r="QLJ155" s="16"/>
      <c r="QLK155" s="16"/>
      <c r="QLL155" s="16"/>
      <c r="QLM155" s="16"/>
      <c r="QLN155" s="16"/>
      <c r="QLO155" s="16"/>
      <c r="QLP155" s="16"/>
      <c r="QLQ155" s="16"/>
      <c r="QLR155" s="16"/>
      <c r="QLS155" s="16"/>
      <c r="QLT155" s="16"/>
      <c r="QLU155" s="16"/>
      <c r="QLV155" s="16"/>
      <c r="QLW155" s="16"/>
      <c r="QLX155" s="16"/>
      <c r="QLY155" s="16"/>
      <c r="QLZ155" s="16"/>
      <c r="QMA155" s="16"/>
      <c r="QMB155" s="16"/>
      <c r="QMC155" s="16"/>
      <c r="QMD155" s="16"/>
      <c r="QME155" s="16"/>
      <c r="QMF155" s="16"/>
      <c r="QMG155" s="16"/>
      <c r="QMH155" s="16"/>
      <c r="QMI155" s="16"/>
      <c r="QMJ155" s="16"/>
      <c r="QMK155" s="16"/>
      <c r="QML155" s="16"/>
      <c r="QMM155" s="16"/>
      <c r="QMN155" s="16"/>
      <c r="QMO155" s="16"/>
      <c r="QMP155" s="16"/>
      <c r="QMQ155" s="16"/>
      <c r="QMR155" s="16"/>
      <c r="QMS155" s="16"/>
      <c r="QMT155" s="16"/>
      <c r="QMU155" s="16"/>
      <c r="QMV155" s="16"/>
      <c r="QMW155" s="16"/>
      <c r="QMX155" s="16"/>
      <c r="QMY155" s="16"/>
      <c r="QMZ155" s="16"/>
      <c r="QNA155" s="16"/>
      <c r="QNB155" s="16"/>
      <c r="QNC155" s="16"/>
      <c r="QND155" s="16"/>
      <c r="QNE155" s="16"/>
      <c r="QNF155" s="16"/>
      <c r="QNG155" s="16"/>
      <c r="QNH155" s="16"/>
      <c r="QNI155" s="16"/>
      <c r="QNJ155" s="16"/>
      <c r="QNK155" s="16"/>
      <c r="QNL155" s="16"/>
      <c r="QNM155" s="16"/>
      <c r="QNN155" s="16"/>
      <c r="QNO155" s="16"/>
      <c r="QNP155" s="16"/>
      <c r="QNQ155" s="16"/>
      <c r="QNR155" s="16"/>
      <c r="QNS155" s="16"/>
      <c r="QNT155" s="16"/>
      <c r="QNU155" s="16"/>
      <c r="QNV155" s="16"/>
      <c r="QNW155" s="16"/>
      <c r="QNX155" s="16"/>
      <c r="QNY155" s="16"/>
      <c r="QNZ155" s="16"/>
      <c r="QOA155" s="16"/>
      <c r="QOB155" s="16"/>
      <c r="QOC155" s="16"/>
      <c r="QOD155" s="16"/>
      <c r="QOE155" s="16"/>
      <c r="QOF155" s="16"/>
      <c r="QOG155" s="16"/>
      <c r="QOH155" s="16"/>
      <c r="QOI155" s="16"/>
      <c r="QOJ155" s="16"/>
      <c r="QOK155" s="16"/>
      <c r="QOL155" s="16"/>
      <c r="QOM155" s="16"/>
      <c r="QON155" s="16"/>
      <c r="QOO155" s="16"/>
      <c r="QOP155" s="16"/>
      <c r="QOQ155" s="16"/>
      <c r="QOR155" s="16"/>
      <c r="QOS155" s="16"/>
      <c r="QOT155" s="16"/>
      <c r="QOU155" s="16"/>
      <c r="QOV155" s="16"/>
      <c r="QOW155" s="16"/>
      <c r="QOX155" s="16"/>
      <c r="QOY155" s="16"/>
      <c r="QOZ155" s="16"/>
      <c r="QPA155" s="16"/>
      <c r="QPB155" s="16"/>
      <c r="QPC155" s="16"/>
      <c r="QPD155" s="16"/>
      <c r="QPE155" s="16"/>
      <c r="QPF155" s="16"/>
      <c r="QPG155" s="16"/>
      <c r="QPH155" s="16"/>
      <c r="QPI155" s="16"/>
      <c r="QPJ155" s="16"/>
      <c r="QPK155" s="16"/>
      <c r="QPL155" s="16"/>
      <c r="QPM155" s="16"/>
      <c r="QPN155" s="16"/>
      <c r="QPO155" s="16"/>
      <c r="QPP155" s="16"/>
      <c r="QPQ155" s="16"/>
      <c r="QPR155" s="16"/>
      <c r="QPS155" s="16"/>
      <c r="QPT155" s="16"/>
      <c r="QPU155" s="16"/>
      <c r="QPV155" s="16"/>
      <c r="QPW155" s="16"/>
      <c r="QPX155" s="16"/>
      <c r="QPY155" s="16"/>
      <c r="QPZ155" s="16"/>
      <c r="QQA155" s="16"/>
      <c r="QQB155" s="16"/>
      <c r="QQC155" s="16"/>
      <c r="QQD155" s="16"/>
      <c r="QQE155" s="16"/>
      <c r="QQF155" s="16"/>
      <c r="QQG155" s="16"/>
      <c r="QQH155" s="16"/>
      <c r="QQI155" s="16"/>
      <c r="QQJ155" s="16"/>
      <c r="QQK155" s="16"/>
      <c r="QQL155" s="16"/>
      <c r="QQM155" s="16"/>
      <c r="QQN155" s="16"/>
      <c r="QQO155" s="16"/>
      <c r="QQP155" s="16"/>
      <c r="QQQ155" s="16"/>
      <c r="QQR155" s="16"/>
      <c r="QQS155" s="16"/>
      <c r="QQT155" s="16"/>
      <c r="QQU155" s="16"/>
      <c r="QQV155" s="16"/>
      <c r="QQW155" s="16"/>
      <c r="QQX155" s="16"/>
      <c r="QQY155" s="16"/>
      <c r="QQZ155" s="16"/>
      <c r="QRA155" s="16"/>
      <c r="QRB155" s="16"/>
      <c r="QRC155" s="16"/>
      <c r="QRD155" s="16"/>
      <c r="QRE155" s="16"/>
      <c r="QRF155" s="16"/>
      <c r="QRG155" s="16"/>
      <c r="QRH155" s="16"/>
      <c r="QRI155" s="16"/>
      <c r="QRJ155" s="16"/>
      <c r="QRK155" s="16"/>
      <c r="QRL155" s="16"/>
      <c r="QRM155" s="16"/>
      <c r="QRN155" s="16"/>
      <c r="QRO155" s="16"/>
      <c r="QRP155" s="16"/>
      <c r="QRQ155" s="16"/>
      <c r="QRR155" s="16"/>
      <c r="QRS155" s="16"/>
      <c r="QRT155" s="16"/>
      <c r="QRU155" s="16"/>
      <c r="QRV155" s="16"/>
      <c r="QRW155" s="16"/>
      <c r="QRX155" s="16"/>
      <c r="QRY155" s="16"/>
      <c r="QRZ155" s="16"/>
      <c r="QSA155" s="16"/>
      <c r="QSB155" s="16"/>
      <c r="QSC155" s="16"/>
      <c r="QSD155" s="16"/>
      <c r="QSE155" s="16"/>
      <c r="QSF155" s="16"/>
      <c r="QSG155" s="16"/>
      <c r="QSH155" s="16"/>
      <c r="QSI155" s="16"/>
      <c r="QSJ155" s="16"/>
      <c r="QSK155" s="16"/>
      <c r="QSL155" s="16"/>
      <c r="QSM155" s="16"/>
      <c r="QSN155" s="16"/>
      <c r="QSO155" s="16"/>
      <c r="QSP155" s="16"/>
      <c r="QSQ155" s="16"/>
      <c r="QSR155" s="16"/>
      <c r="QSS155" s="16"/>
      <c r="QST155" s="16"/>
      <c r="QSU155" s="16"/>
      <c r="QSV155" s="16"/>
      <c r="QSW155" s="16"/>
      <c r="QSX155" s="16"/>
      <c r="QSY155" s="16"/>
      <c r="QSZ155" s="16"/>
      <c r="QTA155" s="16"/>
      <c r="QTB155" s="16"/>
      <c r="QTC155" s="16"/>
      <c r="QTD155" s="16"/>
      <c r="QTE155" s="16"/>
      <c r="QTF155" s="16"/>
      <c r="QTG155" s="16"/>
      <c r="QTH155" s="16"/>
      <c r="QTI155" s="16"/>
      <c r="QTJ155" s="16"/>
      <c r="QTK155" s="16"/>
      <c r="QTL155" s="16"/>
      <c r="QTM155" s="16"/>
      <c r="QTN155" s="16"/>
      <c r="QTO155" s="16"/>
      <c r="QTP155" s="16"/>
      <c r="QTQ155" s="16"/>
      <c r="QTR155" s="16"/>
      <c r="QTS155" s="16"/>
      <c r="QTT155" s="16"/>
      <c r="QTU155" s="16"/>
      <c r="QTV155" s="16"/>
      <c r="QTW155" s="16"/>
      <c r="QTX155" s="16"/>
      <c r="QTY155" s="16"/>
      <c r="QTZ155" s="16"/>
      <c r="QUA155" s="16"/>
      <c r="QUB155" s="16"/>
      <c r="QUC155" s="16"/>
      <c r="QUD155" s="16"/>
      <c r="QUE155" s="16"/>
      <c r="QUF155" s="16"/>
      <c r="QUG155" s="16"/>
      <c r="QUH155" s="16"/>
      <c r="QUI155" s="16"/>
      <c r="QUJ155" s="16"/>
      <c r="QUK155" s="16"/>
      <c r="QUL155" s="16"/>
      <c r="QUM155" s="16"/>
      <c r="QUN155" s="16"/>
      <c r="QUO155" s="16"/>
      <c r="QUP155" s="16"/>
      <c r="QUQ155" s="16"/>
      <c r="QUR155" s="16"/>
      <c r="QUS155" s="16"/>
      <c r="QUT155" s="16"/>
      <c r="QUU155" s="16"/>
      <c r="QUV155" s="16"/>
      <c r="QUW155" s="16"/>
      <c r="QUX155" s="16"/>
      <c r="QUY155" s="16"/>
      <c r="QUZ155" s="16"/>
      <c r="QVA155" s="16"/>
      <c r="QVB155" s="16"/>
      <c r="QVC155" s="16"/>
      <c r="QVD155" s="16"/>
      <c r="QVE155" s="16"/>
      <c r="QVF155" s="16"/>
      <c r="QVG155" s="16"/>
      <c r="QVH155" s="16"/>
      <c r="QVI155" s="16"/>
      <c r="QVJ155" s="16"/>
      <c r="QVK155" s="16"/>
      <c r="QVL155" s="16"/>
      <c r="QVM155" s="16"/>
      <c r="QVN155" s="16"/>
      <c r="QVO155" s="16"/>
      <c r="QVP155" s="16"/>
      <c r="QVQ155" s="16"/>
      <c r="QVR155" s="16"/>
      <c r="QVS155" s="16"/>
      <c r="QVT155" s="16"/>
      <c r="QVU155" s="16"/>
      <c r="QVV155" s="16"/>
      <c r="QVW155" s="16"/>
      <c r="QVX155" s="16"/>
      <c r="QVY155" s="16"/>
      <c r="QVZ155" s="16"/>
      <c r="QWA155" s="16"/>
      <c r="QWB155" s="16"/>
      <c r="QWC155" s="16"/>
      <c r="QWD155" s="16"/>
      <c r="QWE155" s="16"/>
      <c r="QWF155" s="16"/>
      <c r="QWG155" s="16"/>
      <c r="QWH155" s="16"/>
      <c r="QWI155" s="16"/>
      <c r="QWJ155" s="16"/>
      <c r="QWK155" s="16"/>
      <c r="QWL155" s="16"/>
      <c r="QWM155" s="16"/>
      <c r="QWN155" s="16"/>
      <c r="QWO155" s="16"/>
      <c r="QWP155" s="16"/>
      <c r="QWQ155" s="16"/>
      <c r="QWR155" s="16"/>
      <c r="QWS155" s="16"/>
      <c r="QWT155" s="16"/>
      <c r="QWU155" s="16"/>
      <c r="QWV155" s="16"/>
      <c r="QWW155" s="16"/>
      <c r="QWX155" s="16"/>
      <c r="QWY155" s="16"/>
      <c r="QWZ155" s="16"/>
      <c r="QXA155" s="16"/>
      <c r="QXB155" s="16"/>
      <c r="QXC155" s="16"/>
      <c r="QXD155" s="16"/>
      <c r="QXE155" s="16"/>
      <c r="QXF155" s="16"/>
      <c r="QXG155" s="16"/>
      <c r="QXH155" s="16"/>
      <c r="QXI155" s="16"/>
      <c r="QXJ155" s="16"/>
      <c r="QXK155" s="16"/>
      <c r="QXL155" s="16"/>
      <c r="QXM155" s="16"/>
      <c r="QXN155" s="16"/>
      <c r="QXO155" s="16"/>
      <c r="QXP155" s="16"/>
      <c r="QXQ155" s="16"/>
      <c r="QXR155" s="16"/>
      <c r="QXS155" s="16"/>
      <c r="QXT155" s="16"/>
      <c r="QXU155" s="16"/>
      <c r="QXV155" s="16"/>
      <c r="QXW155" s="16"/>
      <c r="QXX155" s="16"/>
      <c r="QXY155" s="16"/>
      <c r="QXZ155" s="16"/>
      <c r="QYA155" s="16"/>
      <c r="QYB155" s="16"/>
      <c r="QYC155" s="16"/>
      <c r="QYD155" s="16"/>
      <c r="QYE155" s="16"/>
      <c r="QYF155" s="16"/>
      <c r="QYG155" s="16"/>
      <c r="QYH155" s="16"/>
      <c r="QYI155" s="16"/>
      <c r="QYJ155" s="16"/>
      <c r="QYK155" s="16"/>
      <c r="QYL155" s="16"/>
      <c r="QYM155" s="16"/>
      <c r="QYN155" s="16"/>
      <c r="QYO155" s="16"/>
      <c r="QYP155" s="16"/>
      <c r="QYQ155" s="16"/>
      <c r="QYR155" s="16"/>
      <c r="QYS155" s="16"/>
      <c r="QYT155" s="16"/>
      <c r="QYU155" s="16"/>
      <c r="QYV155" s="16"/>
      <c r="QYW155" s="16"/>
      <c r="QYX155" s="16"/>
      <c r="QYY155" s="16"/>
      <c r="QYZ155" s="16"/>
      <c r="QZA155" s="16"/>
      <c r="QZB155" s="16"/>
      <c r="QZC155" s="16"/>
      <c r="QZD155" s="16"/>
      <c r="QZE155" s="16"/>
      <c r="QZF155" s="16"/>
      <c r="QZG155" s="16"/>
      <c r="QZH155" s="16"/>
      <c r="QZI155" s="16"/>
      <c r="QZJ155" s="16"/>
      <c r="QZK155" s="16"/>
      <c r="QZL155" s="16"/>
      <c r="QZM155" s="16"/>
      <c r="QZN155" s="16"/>
      <c r="QZO155" s="16"/>
      <c r="QZP155" s="16"/>
      <c r="QZQ155" s="16"/>
      <c r="QZR155" s="16"/>
      <c r="QZS155" s="16"/>
      <c r="QZT155" s="16"/>
      <c r="QZU155" s="16"/>
      <c r="QZV155" s="16"/>
      <c r="QZW155" s="16"/>
      <c r="QZX155" s="16"/>
      <c r="QZY155" s="16"/>
      <c r="QZZ155" s="16"/>
      <c r="RAA155" s="16"/>
      <c r="RAB155" s="16"/>
      <c r="RAC155" s="16"/>
      <c r="RAD155" s="16"/>
      <c r="RAE155" s="16"/>
      <c r="RAF155" s="16"/>
      <c r="RAG155" s="16"/>
      <c r="RAH155" s="16"/>
      <c r="RAI155" s="16"/>
      <c r="RAJ155" s="16"/>
      <c r="RAK155" s="16"/>
      <c r="RAL155" s="16"/>
      <c r="RAM155" s="16"/>
      <c r="RAN155" s="16"/>
      <c r="RAO155" s="16"/>
      <c r="RAP155" s="16"/>
      <c r="RAQ155" s="16"/>
      <c r="RAR155" s="16"/>
      <c r="RAS155" s="16"/>
      <c r="RAT155" s="16"/>
      <c r="RAU155" s="16"/>
      <c r="RAV155" s="16"/>
      <c r="RAW155" s="16"/>
      <c r="RAX155" s="16"/>
      <c r="RAY155" s="16"/>
      <c r="RAZ155" s="16"/>
      <c r="RBA155" s="16"/>
      <c r="RBB155" s="16"/>
      <c r="RBC155" s="16"/>
      <c r="RBD155" s="16"/>
      <c r="RBE155" s="16"/>
      <c r="RBF155" s="16"/>
      <c r="RBG155" s="16"/>
      <c r="RBH155" s="16"/>
      <c r="RBI155" s="16"/>
      <c r="RBJ155" s="16"/>
      <c r="RBK155" s="16"/>
      <c r="RBL155" s="16"/>
      <c r="RBM155" s="16"/>
      <c r="RBN155" s="16"/>
      <c r="RBO155" s="16"/>
      <c r="RBP155" s="16"/>
      <c r="RBQ155" s="16"/>
      <c r="RBR155" s="16"/>
      <c r="RBS155" s="16"/>
      <c r="RBT155" s="16"/>
      <c r="RBU155" s="16"/>
      <c r="RBV155" s="16"/>
      <c r="RBW155" s="16"/>
      <c r="RBX155" s="16"/>
      <c r="RBY155" s="16"/>
      <c r="RBZ155" s="16"/>
      <c r="RCA155" s="16"/>
      <c r="RCB155" s="16"/>
      <c r="RCC155" s="16"/>
      <c r="RCD155" s="16"/>
      <c r="RCE155" s="16"/>
      <c r="RCF155" s="16"/>
      <c r="RCG155" s="16"/>
      <c r="RCH155" s="16"/>
      <c r="RCI155" s="16"/>
      <c r="RCJ155" s="16"/>
      <c r="RCK155" s="16"/>
      <c r="RCL155" s="16"/>
      <c r="RCM155" s="16"/>
      <c r="RCN155" s="16"/>
      <c r="RCO155" s="16"/>
      <c r="RCP155" s="16"/>
      <c r="RCQ155" s="16"/>
      <c r="RCR155" s="16"/>
      <c r="RCS155" s="16"/>
      <c r="RCT155" s="16"/>
      <c r="RCU155" s="16"/>
      <c r="RCV155" s="16"/>
      <c r="RCW155" s="16"/>
      <c r="RCX155" s="16"/>
      <c r="RCY155" s="16"/>
      <c r="RCZ155" s="16"/>
      <c r="RDA155" s="16"/>
      <c r="RDB155" s="16"/>
      <c r="RDC155" s="16"/>
      <c r="RDD155" s="16"/>
      <c r="RDE155" s="16"/>
      <c r="RDF155" s="16"/>
      <c r="RDG155" s="16"/>
      <c r="RDH155" s="16"/>
      <c r="RDI155" s="16"/>
      <c r="RDJ155" s="16"/>
      <c r="RDK155" s="16"/>
      <c r="RDL155" s="16"/>
      <c r="RDM155" s="16"/>
      <c r="RDN155" s="16"/>
      <c r="RDO155" s="16"/>
      <c r="RDP155" s="16"/>
      <c r="RDQ155" s="16"/>
      <c r="RDR155" s="16"/>
      <c r="RDS155" s="16"/>
      <c r="RDT155" s="16"/>
      <c r="RDU155" s="16"/>
      <c r="RDV155" s="16"/>
      <c r="RDW155" s="16"/>
      <c r="RDX155" s="16"/>
      <c r="RDY155" s="16"/>
      <c r="RDZ155" s="16"/>
      <c r="REA155" s="16"/>
      <c r="REB155" s="16"/>
      <c r="REC155" s="16"/>
      <c r="RED155" s="16"/>
      <c r="REE155" s="16"/>
      <c r="REF155" s="16"/>
      <c r="REG155" s="16"/>
      <c r="REH155" s="16"/>
      <c r="REI155" s="16"/>
      <c r="REJ155" s="16"/>
      <c r="REK155" s="16"/>
      <c r="REL155" s="16"/>
      <c r="REM155" s="16"/>
      <c r="REN155" s="16"/>
      <c r="REO155" s="16"/>
      <c r="REP155" s="16"/>
      <c r="REQ155" s="16"/>
      <c r="RER155" s="16"/>
      <c r="RES155" s="16"/>
      <c r="RET155" s="16"/>
      <c r="REU155" s="16"/>
      <c r="REV155" s="16"/>
      <c r="REW155" s="16"/>
      <c r="REX155" s="16"/>
      <c r="REY155" s="16"/>
      <c r="REZ155" s="16"/>
      <c r="RFA155" s="16"/>
      <c r="RFB155" s="16"/>
      <c r="RFC155" s="16"/>
      <c r="RFD155" s="16"/>
      <c r="RFE155" s="16"/>
      <c r="RFF155" s="16"/>
      <c r="RFG155" s="16"/>
      <c r="RFH155" s="16"/>
      <c r="RFI155" s="16"/>
      <c r="RFJ155" s="16"/>
      <c r="RFK155" s="16"/>
      <c r="RFL155" s="16"/>
      <c r="RFM155" s="16"/>
      <c r="RFN155" s="16"/>
      <c r="RFO155" s="16"/>
      <c r="RFP155" s="16"/>
      <c r="RFQ155" s="16"/>
      <c r="RFR155" s="16"/>
      <c r="RFS155" s="16"/>
      <c r="RFT155" s="16"/>
      <c r="RFU155" s="16"/>
      <c r="RFV155" s="16"/>
      <c r="RFW155" s="16"/>
      <c r="RFX155" s="16"/>
      <c r="RFY155" s="16"/>
      <c r="RFZ155" s="16"/>
      <c r="RGA155" s="16"/>
      <c r="RGB155" s="16"/>
      <c r="RGC155" s="16"/>
      <c r="RGD155" s="16"/>
      <c r="RGE155" s="16"/>
      <c r="RGF155" s="16"/>
      <c r="RGG155" s="16"/>
      <c r="RGH155" s="16"/>
      <c r="RGI155" s="16"/>
      <c r="RGJ155" s="16"/>
      <c r="RGK155" s="16"/>
      <c r="RGL155" s="16"/>
      <c r="RGM155" s="16"/>
      <c r="RGN155" s="16"/>
      <c r="RGO155" s="16"/>
      <c r="RGP155" s="16"/>
      <c r="RGQ155" s="16"/>
      <c r="RGR155" s="16"/>
      <c r="RGS155" s="16"/>
      <c r="RGT155" s="16"/>
      <c r="RGU155" s="16"/>
      <c r="RGV155" s="16"/>
      <c r="RGW155" s="16"/>
      <c r="RGX155" s="16"/>
      <c r="RGY155" s="16"/>
      <c r="RGZ155" s="16"/>
      <c r="RHA155" s="16"/>
      <c r="RHB155" s="16"/>
      <c r="RHC155" s="16"/>
      <c r="RHD155" s="16"/>
      <c r="RHE155" s="16"/>
      <c r="RHF155" s="16"/>
      <c r="RHG155" s="16"/>
      <c r="RHH155" s="16"/>
      <c r="RHI155" s="16"/>
      <c r="RHJ155" s="16"/>
      <c r="RHK155" s="16"/>
      <c r="RHL155" s="16"/>
      <c r="RHM155" s="16"/>
      <c r="RHN155" s="16"/>
      <c r="RHO155" s="16"/>
      <c r="RHP155" s="16"/>
      <c r="RHQ155" s="16"/>
      <c r="RHR155" s="16"/>
      <c r="RHS155" s="16"/>
      <c r="RHT155" s="16"/>
      <c r="RHU155" s="16"/>
      <c r="RHV155" s="16"/>
      <c r="RHW155" s="16"/>
      <c r="RHX155" s="16"/>
      <c r="RHY155" s="16"/>
      <c r="RHZ155" s="16"/>
      <c r="RIA155" s="16"/>
      <c r="RIB155" s="16"/>
      <c r="RIC155" s="16"/>
      <c r="RID155" s="16"/>
      <c r="RIE155" s="16"/>
      <c r="RIF155" s="16"/>
      <c r="RIG155" s="16"/>
      <c r="RIH155" s="16"/>
      <c r="RII155" s="16"/>
      <c r="RIJ155" s="16"/>
      <c r="RIK155" s="16"/>
      <c r="RIL155" s="16"/>
      <c r="RIM155" s="16"/>
      <c r="RIN155" s="16"/>
      <c r="RIO155" s="16"/>
      <c r="RIP155" s="16"/>
      <c r="RIQ155" s="16"/>
      <c r="RIR155" s="16"/>
      <c r="RIS155" s="16"/>
      <c r="RIT155" s="16"/>
      <c r="RIU155" s="16"/>
      <c r="RIV155" s="16"/>
      <c r="RIW155" s="16"/>
      <c r="RIX155" s="16"/>
      <c r="RIY155" s="16"/>
      <c r="RIZ155" s="16"/>
      <c r="RJA155" s="16"/>
      <c r="RJB155" s="16"/>
      <c r="RJC155" s="16"/>
      <c r="RJD155" s="16"/>
      <c r="RJE155" s="16"/>
      <c r="RJF155" s="16"/>
      <c r="RJG155" s="16"/>
      <c r="RJH155" s="16"/>
      <c r="RJI155" s="16"/>
      <c r="RJJ155" s="16"/>
      <c r="RJK155" s="16"/>
      <c r="RJL155" s="16"/>
      <c r="RJM155" s="16"/>
      <c r="RJN155" s="16"/>
      <c r="RJO155" s="16"/>
      <c r="RJP155" s="16"/>
      <c r="RJQ155" s="16"/>
      <c r="RJR155" s="16"/>
      <c r="RJS155" s="16"/>
      <c r="RJT155" s="16"/>
      <c r="RJU155" s="16"/>
      <c r="RJV155" s="16"/>
      <c r="RJW155" s="16"/>
      <c r="RJX155" s="16"/>
      <c r="RJY155" s="16"/>
      <c r="RJZ155" s="16"/>
      <c r="RKA155" s="16"/>
      <c r="RKB155" s="16"/>
      <c r="RKC155" s="16"/>
      <c r="RKD155" s="16"/>
      <c r="RKE155" s="16"/>
      <c r="RKF155" s="16"/>
      <c r="RKG155" s="16"/>
      <c r="RKH155" s="16"/>
      <c r="RKI155" s="16"/>
      <c r="RKJ155" s="16"/>
      <c r="RKK155" s="16"/>
      <c r="RKL155" s="16"/>
      <c r="RKM155" s="16"/>
      <c r="RKN155" s="16"/>
      <c r="RKO155" s="16"/>
      <c r="RKP155" s="16"/>
      <c r="RKQ155" s="16"/>
      <c r="RKR155" s="16"/>
      <c r="RKS155" s="16"/>
      <c r="RKT155" s="16"/>
      <c r="RKU155" s="16"/>
      <c r="RKV155" s="16"/>
      <c r="RKW155" s="16"/>
      <c r="RKX155" s="16"/>
      <c r="RKY155" s="16"/>
      <c r="RKZ155" s="16"/>
      <c r="RLA155" s="16"/>
      <c r="RLB155" s="16"/>
      <c r="RLC155" s="16"/>
      <c r="RLD155" s="16"/>
      <c r="RLE155" s="16"/>
      <c r="RLF155" s="16"/>
      <c r="RLG155" s="16"/>
      <c r="RLH155" s="16"/>
      <c r="RLI155" s="16"/>
      <c r="RLJ155" s="16"/>
      <c r="RLK155" s="16"/>
      <c r="RLL155" s="16"/>
      <c r="RLM155" s="16"/>
      <c r="RLN155" s="16"/>
      <c r="RLO155" s="16"/>
      <c r="RLP155" s="16"/>
      <c r="RLQ155" s="16"/>
      <c r="RLR155" s="16"/>
      <c r="RLS155" s="16"/>
      <c r="RLT155" s="16"/>
      <c r="RLU155" s="16"/>
      <c r="RLV155" s="16"/>
      <c r="RLW155" s="16"/>
      <c r="RLX155" s="16"/>
      <c r="RLY155" s="16"/>
      <c r="RLZ155" s="16"/>
      <c r="RMA155" s="16"/>
      <c r="RMB155" s="16"/>
      <c r="RMC155" s="16"/>
      <c r="RMD155" s="16"/>
      <c r="RME155" s="16"/>
      <c r="RMF155" s="16"/>
      <c r="RMG155" s="16"/>
      <c r="RMH155" s="16"/>
      <c r="RMI155" s="16"/>
      <c r="RMJ155" s="16"/>
      <c r="RMK155" s="16"/>
      <c r="RML155" s="16"/>
      <c r="RMM155" s="16"/>
      <c r="RMN155" s="16"/>
      <c r="RMO155" s="16"/>
      <c r="RMP155" s="16"/>
      <c r="RMQ155" s="16"/>
      <c r="RMR155" s="16"/>
      <c r="RMS155" s="16"/>
      <c r="RMT155" s="16"/>
      <c r="RMU155" s="16"/>
      <c r="RMV155" s="16"/>
      <c r="RMW155" s="16"/>
      <c r="RMX155" s="16"/>
      <c r="RMY155" s="16"/>
      <c r="RMZ155" s="16"/>
      <c r="RNA155" s="16"/>
      <c r="RNB155" s="16"/>
      <c r="RNC155" s="16"/>
      <c r="RND155" s="16"/>
      <c r="RNE155" s="16"/>
      <c r="RNF155" s="16"/>
      <c r="RNG155" s="16"/>
      <c r="RNH155" s="16"/>
      <c r="RNI155" s="16"/>
      <c r="RNJ155" s="16"/>
      <c r="RNK155" s="16"/>
      <c r="RNL155" s="16"/>
      <c r="RNM155" s="16"/>
      <c r="RNN155" s="16"/>
      <c r="RNO155" s="16"/>
      <c r="RNP155" s="16"/>
      <c r="RNQ155" s="16"/>
      <c r="RNR155" s="16"/>
      <c r="RNS155" s="16"/>
      <c r="RNT155" s="16"/>
      <c r="RNU155" s="16"/>
      <c r="RNV155" s="16"/>
      <c r="RNW155" s="16"/>
      <c r="RNX155" s="16"/>
      <c r="RNY155" s="16"/>
      <c r="RNZ155" s="16"/>
      <c r="ROA155" s="16"/>
      <c r="ROB155" s="16"/>
      <c r="ROC155" s="16"/>
      <c r="ROD155" s="16"/>
      <c r="ROE155" s="16"/>
      <c r="ROF155" s="16"/>
      <c r="ROG155" s="16"/>
      <c r="ROH155" s="16"/>
      <c r="ROI155" s="16"/>
      <c r="ROJ155" s="16"/>
      <c r="ROK155" s="16"/>
      <c r="ROL155" s="16"/>
      <c r="ROM155" s="16"/>
      <c r="RON155" s="16"/>
      <c r="ROO155" s="16"/>
      <c r="ROP155" s="16"/>
      <c r="ROQ155" s="16"/>
      <c r="ROR155" s="16"/>
      <c r="ROS155" s="16"/>
      <c r="ROT155" s="16"/>
      <c r="ROU155" s="16"/>
      <c r="ROV155" s="16"/>
      <c r="ROW155" s="16"/>
      <c r="ROX155" s="16"/>
      <c r="ROY155" s="16"/>
      <c r="ROZ155" s="16"/>
      <c r="RPA155" s="16"/>
      <c r="RPB155" s="16"/>
      <c r="RPC155" s="16"/>
      <c r="RPD155" s="16"/>
      <c r="RPE155" s="16"/>
      <c r="RPF155" s="16"/>
      <c r="RPG155" s="16"/>
      <c r="RPH155" s="16"/>
      <c r="RPI155" s="16"/>
      <c r="RPJ155" s="16"/>
      <c r="RPK155" s="16"/>
      <c r="RPL155" s="16"/>
      <c r="RPM155" s="16"/>
      <c r="RPN155" s="16"/>
      <c r="RPO155" s="16"/>
      <c r="RPP155" s="16"/>
      <c r="RPQ155" s="16"/>
      <c r="RPR155" s="16"/>
      <c r="RPS155" s="16"/>
      <c r="RPT155" s="16"/>
      <c r="RPU155" s="16"/>
      <c r="RPV155" s="16"/>
      <c r="RPW155" s="16"/>
      <c r="RPX155" s="16"/>
      <c r="RPY155" s="16"/>
      <c r="RPZ155" s="16"/>
      <c r="RQA155" s="16"/>
      <c r="RQB155" s="16"/>
      <c r="RQC155" s="16"/>
      <c r="RQD155" s="16"/>
      <c r="RQE155" s="16"/>
      <c r="RQF155" s="16"/>
      <c r="RQG155" s="16"/>
      <c r="RQH155" s="16"/>
      <c r="RQI155" s="16"/>
      <c r="RQJ155" s="16"/>
      <c r="RQK155" s="16"/>
      <c r="RQL155" s="16"/>
      <c r="RQM155" s="16"/>
      <c r="RQN155" s="16"/>
      <c r="RQO155" s="16"/>
      <c r="RQP155" s="16"/>
      <c r="RQQ155" s="16"/>
      <c r="RQR155" s="16"/>
      <c r="RQS155" s="16"/>
      <c r="RQT155" s="16"/>
      <c r="RQU155" s="16"/>
      <c r="RQV155" s="16"/>
      <c r="RQW155" s="16"/>
      <c r="RQX155" s="16"/>
      <c r="RQY155" s="16"/>
      <c r="RQZ155" s="16"/>
      <c r="RRA155" s="16"/>
      <c r="RRB155" s="16"/>
      <c r="RRC155" s="16"/>
      <c r="RRD155" s="16"/>
      <c r="RRE155" s="16"/>
      <c r="RRF155" s="16"/>
      <c r="RRG155" s="16"/>
      <c r="RRH155" s="16"/>
      <c r="RRI155" s="16"/>
      <c r="RRJ155" s="16"/>
      <c r="RRK155" s="16"/>
      <c r="RRL155" s="16"/>
      <c r="RRM155" s="16"/>
      <c r="RRN155" s="16"/>
      <c r="RRO155" s="16"/>
      <c r="RRP155" s="16"/>
      <c r="RRQ155" s="16"/>
      <c r="RRR155" s="16"/>
      <c r="RRS155" s="16"/>
      <c r="RRT155" s="16"/>
      <c r="RRU155" s="16"/>
      <c r="RRV155" s="16"/>
      <c r="RRW155" s="16"/>
      <c r="RRX155" s="16"/>
      <c r="RRY155" s="16"/>
      <c r="RRZ155" s="16"/>
      <c r="RSA155" s="16"/>
      <c r="RSB155" s="16"/>
      <c r="RSC155" s="16"/>
      <c r="RSD155" s="16"/>
      <c r="RSE155" s="16"/>
      <c r="RSF155" s="16"/>
      <c r="RSG155" s="16"/>
      <c r="RSH155" s="16"/>
      <c r="RSI155" s="16"/>
      <c r="RSJ155" s="16"/>
      <c r="RSK155" s="16"/>
      <c r="RSL155" s="16"/>
      <c r="RSM155" s="16"/>
      <c r="RSN155" s="16"/>
      <c r="RSO155" s="16"/>
      <c r="RSP155" s="16"/>
      <c r="RSQ155" s="16"/>
      <c r="RSR155" s="16"/>
      <c r="RSS155" s="16"/>
      <c r="RST155" s="16"/>
      <c r="RSU155" s="16"/>
      <c r="RSV155" s="16"/>
      <c r="RSW155" s="16"/>
      <c r="RSX155" s="16"/>
      <c r="RSY155" s="16"/>
      <c r="RSZ155" s="16"/>
      <c r="RTA155" s="16"/>
      <c r="RTB155" s="16"/>
      <c r="RTC155" s="16"/>
      <c r="RTD155" s="16"/>
      <c r="RTE155" s="16"/>
      <c r="RTF155" s="16"/>
      <c r="RTG155" s="16"/>
      <c r="RTH155" s="16"/>
      <c r="RTI155" s="16"/>
      <c r="RTJ155" s="16"/>
      <c r="RTK155" s="16"/>
      <c r="RTL155" s="16"/>
      <c r="RTM155" s="16"/>
      <c r="RTN155" s="16"/>
      <c r="RTO155" s="16"/>
      <c r="RTP155" s="16"/>
      <c r="RTQ155" s="16"/>
      <c r="RTR155" s="16"/>
      <c r="RTS155" s="16"/>
      <c r="RTT155" s="16"/>
      <c r="RTU155" s="16"/>
      <c r="RTV155" s="16"/>
      <c r="RTW155" s="16"/>
      <c r="RTX155" s="16"/>
      <c r="RTY155" s="16"/>
      <c r="RTZ155" s="16"/>
      <c r="RUA155" s="16"/>
      <c r="RUB155" s="16"/>
      <c r="RUC155" s="16"/>
      <c r="RUD155" s="16"/>
      <c r="RUE155" s="16"/>
      <c r="RUF155" s="16"/>
      <c r="RUG155" s="16"/>
      <c r="RUH155" s="16"/>
      <c r="RUI155" s="16"/>
      <c r="RUJ155" s="16"/>
      <c r="RUK155" s="16"/>
      <c r="RUL155" s="16"/>
      <c r="RUM155" s="16"/>
      <c r="RUN155" s="16"/>
      <c r="RUO155" s="16"/>
      <c r="RUP155" s="16"/>
      <c r="RUQ155" s="16"/>
      <c r="RUR155" s="16"/>
      <c r="RUS155" s="16"/>
      <c r="RUT155" s="16"/>
      <c r="RUU155" s="16"/>
      <c r="RUV155" s="16"/>
      <c r="RUW155" s="16"/>
      <c r="RUX155" s="16"/>
      <c r="RUY155" s="16"/>
      <c r="RUZ155" s="16"/>
      <c r="RVA155" s="16"/>
      <c r="RVB155" s="16"/>
      <c r="RVC155" s="16"/>
      <c r="RVD155" s="16"/>
      <c r="RVE155" s="16"/>
      <c r="RVF155" s="16"/>
      <c r="RVG155" s="16"/>
      <c r="RVH155" s="16"/>
      <c r="RVI155" s="16"/>
      <c r="RVJ155" s="16"/>
      <c r="RVK155" s="16"/>
      <c r="RVL155" s="16"/>
      <c r="RVM155" s="16"/>
      <c r="RVN155" s="16"/>
      <c r="RVO155" s="16"/>
      <c r="RVP155" s="16"/>
      <c r="RVQ155" s="16"/>
      <c r="RVR155" s="16"/>
      <c r="RVS155" s="16"/>
      <c r="RVT155" s="16"/>
      <c r="RVU155" s="16"/>
      <c r="RVV155" s="16"/>
      <c r="RVW155" s="16"/>
      <c r="RVX155" s="16"/>
      <c r="RVY155" s="16"/>
      <c r="RVZ155" s="16"/>
      <c r="RWA155" s="16"/>
      <c r="RWB155" s="16"/>
      <c r="RWC155" s="16"/>
      <c r="RWD155" s="16"/>
      <c r="RWE155" s="16"/>
      <c r="RWF155" s="16"/>
      <c r="RWG155" s="16"/>
      <c r="RWH155" s="16"/>
      <c r="RWI155" s="16"/>
      <c r="RWJ155" s="16"/>
      <c r="RWK155" s="16"/>
      <c r="RWL155" s="16"/>
      <c r="RWM155" s="16"/>
      <c r="RWN155" s="16"/>
      <c r="RWO155" s="16"/>
      <c r="RWP155" s="16"/>
      <c r="RWQ155" s="16"/>
      <c r="RWR155" s="16"/>
      <c r="RWS155" s="16"/>
      <c r="RWT155" s="16"/>
      <c r="RWU155" s="16"/>
      <c r="RWV155" s="16"/>
      <c r="RWW155" s="16"/>
      <c r="RWX155" s="16"/>
      <c r="RWY155" s="16"/>
      <c r="RWZ155" s="16"/>
      <c r="RXA155" s="16"/>
      <c r="RXB155" s="16"/>
      <c r="RXC155" s="16"/>
      <c r="RXD155" s="16"/>
      <c r="RXE155" s="16"/>
      <c r="RXF155" s="16"/>
      <c r="RXG155" s="16"/>
      <c r="RXH155" s="16"/>
      <c r="RXI155" s="16"/>
      <c r="RXJ155" s="16"/>
      <c r="RXK155" s="16"/>
      <c r="RXL155" s="16"/>
      <c r="RXM155" s="16"/>
      <c r="RXN155" s="16"/>
      <c r="RXO155" s="16"/>
      <c r="RXP155" s="16"/>
      <c r="RXQ155" s="16"/>
      <c r="RXR155" s="16"/>
      <c r="RXS155" s="16"/>
      <c r="RXT155" s="16"/>
      <c r="RXU155" s="16"/>
      <c r="RXV155" s="16"/>
      <c r="RXW155" s="16"/>
      <c r="RXX155" s="16"/>
      <c r="RXY155" s="16"/>
      <c r="RXZ155" s="16"/>
      <c r="RYA155" s="16"/>
      <c r="RYB155" s="16"/>
      <c r="RYC155" s="16"/>
      <c r="RYD155" s="16"/>
      <c r="RYE155" s="16"/>
      <c r="RYF155" s="16"/>
      <c r="RYG155" s="16"/>
      <c r="RYH155" s="16"/>
      <c r="RYI155" s="16"/>
      <c r="RYJ155" s="16"/>
      <c r="RYK155" s="16"/>
      <c r="RYL155" s="16"/>
      <c r="RYM155" s="16"/>
      <c r="RYN155" s="16"/>
      <c r="RYO155" s="16"/>
      <c r="RYP155" s="16"/>
      <c r="RYQ155" s="16"/>
      <c r="RYR155" s="16"/>
      <c r="RYS155" s="16"/>
      <c r="RYT155" s="16"/>
      <c r="RYU155" s="16"/>
      <c r="RYV155" s="16"/>
      <c r="RYW155" s="16"/>
      <c r="RYX155" s="16"/>
      <c r="RYY155" s="16"/>
      <c r="RYZ155" s="16"/>
      <c r="RZA155" s="16"/>
      <c r="RZB155" s="16"/>
      <c r="RZC155" s="16"/>
      <c r="RZD155" s="16"/>
      <c r="RZE155" s="16"/>
      <c r="RZF155" s="16"/>
      <c r="RZG155" s="16"/>
      <c r="RZH155" s="16"/>
      <c r="RZI155" s="16"/>
      <c r="RZJ155" s="16"/>
      <c r="RZK155" s="16"/>
      <c r="RZL155" s="16"/>
      <c r="RZM155" s="16"/>
      <c r="RZN155" s="16"/>
      <c r="RZO155" s="16"/>
      <c r="RZP155" s="16"/>
      <c r="RZQ155" s="16"/>
      <c r="RZR155" s="16"/>
      <c r="RZS155" s="16"/>
      <c r="RZT155" s="16"/>
      <c r="RZU155" s="16"/>
      <c r="RZV155" s="16"/>
      <c r="RZW155" s="16"/>
      <c r="RZX155" s="16"/>
      <c r="RZY155" s="16"/>
      <c r="RZZ155" s="16"/>
      <c r="SAA155" s="16"/>
      <c r="SAB155" s="16"/>
      <c r="SAC155" s="16"/>
      <c r="SAD155" s="16"/>
      <c r="SAE155" s="16"/>
      <c r="SAF155" s="16"/>
      <c r="SAG155" s="16"/>
      <c r="SAH155" s="16"/>
      <c r="SAI155" s="16"/>
      <c r="SAJ155" s="16"/>
      <c r="SAK155" s="16"/>
      <c r="SAL155" s="16"/>
      <c r="SAM155" s="16"/>
      <c r="SAN155" s="16"/>
      <c r="SAO155" s="16"/>
      <c r="SAP155" s="16"/>
      <c r="SAQ155" s="16"/>
      <c r="SAR155" s="16"/>
      <c r="SAS155" s="16"/>
      <c r="SAT155" s="16"/>
      <c r="SAU155" s="16"/>
      <c r="SAV155" s="16"/>
      <c r="SAW155" s="16"/>
      <c r="SAX155" s="16"/>
      <c r="SAY155" s="16"/>
      <c r="SAZ155" s="16"/>
      <c r="SBA155" s="16"/>
      <c r="SBB155" s="16"/>
      <c r="SBC155" s="16"/>
      <c r="SBD155" s="16"/>
      <c r="SBE155" s="16"/>
      <c r="SBF155" s="16"/>
      <c r="SBG155" s="16"/>
      <c r="SBH155" s="16"/>
      <c r="SBI155" s="16"/>
      <c r="SBJ155" s="16"/>
      <c r="SBK155" s="16"/>
      <c r="SBL155" s="16"/>
      <c r="SBM155" s="16"/>
      <c r="SBN155" s="16"/>
      <c r="SBO155" s="16"/>
      <c r="SBP155" s="16"/>
      <c r="SBQ155" s="16"/>
      <c r="SBR155" s="16"/>
      <c r="SBS155" s="16"/>
      <c r="SBT155" s="16"/>
      <c r="SBU155" s="16"/>
      <c r="SBV155" s="16"/>
      <c r="SBW155" s="16"/>
      <c r="SBX155" s="16"/>
      <c r="SBY155" s="16"/>
      <c r="SBZ155" s="16"/>
      <c r="SCA155" s="16"/>
      <c r="SCB155" s="16"/>
      <c r="SCC155" s="16"/>
      <c r="SCD155" s="16"/>
      <c r="SCE155" s="16"/>
      <c r="SCF155" s="16"/>
      <c r="SCG155" s="16"/>
      <c r="SCH155" s="16"/>
      <c r="SCI155" s="16"/>
      <c r="SCJ155" s="16"/>
      <c r="SCK155" s="16"/>
      <c r="SCL155" s="16"/>
      <c r="SCM155" s="16"/>
      <c r="SCN155" s="16"/>
      <c r="SCO155" s="16"/>
      <c r="SCP155" s="16"/>
      <c r="SCQ155" s="16"/>
      <c r="SCR155" s="16"/>
      <c r="SCS155" s="16"/>
      <c r="SCT155" s="16"/>
      <c r="SCU155" s="16"/>
      <c r="SCV155" s="16"/>
      <c r="SCW155" s="16"/>
      <c r="SCX155" s="16"/>
      <c r="SCY155" s="16"/>
      <c r="SCZ155" s="16"/>
      <c r="SDA155" s="16"/>
      <c r="SDB155" s="16"/>
      <c r="SDC155" s="16"/>
      <c r="SDD155" s="16"/>
      <c r="SDE155" s="16"/>
      <c r="SDF155" s="16"/>
      <c r="SDG155" s="16"/>
      <c r="SDH155" s="16"/>
      <c r="SDI155" s="16"/>
      <c r="SDJ155" s="16"/>
      <c r="SDK155" s="16"/>
      <c r="SDL155" s="16"/>
      <c r="SDM155" s="16"/>
      <c r="SDN155" s="16"/>
      <c r="SDO155" s="16"/>
      <c r="SDP155" s="16"/>
      <c r="SDQ155" s="16"/>
      <c r="SDR155" s="16"/>
      <c r="SDS155" s="16"/>
      <c r="SDT155" s="16"/>
      <c r="SDU155" s="16"/>
      <c r="SDV155" s="16"/>
      <c r="SDW155" s="16"/>
      <c r="SDX155" s="16"/>
      <c r="SDY155" s="16"/>
      <c r="SDZ155" s="16"/>
      <c r="SEA155" s="16"/>
      <c r="SEB155" s="16"/>
      <c r="SEC155" s="16"/>
      <c r="SED155" s="16"/>
      <c r="SEE155" s="16"/>
      <c r="SEF155" s="16"/>
      <c r="SEG155" s="16"/>
      <c r="SEH155" s="16"/>
      <c r="SEI155" s="16"/>
      <c r="SEJ155" s="16"/>
      <c r="SEK155" s="16"/>
      <c r="SEL155" s="16"/>
      <c r="SEM155" s="16"/>
      <c r="SEN155" s="16"/>
      <c r="SEO155" s="16"/>
      <c r="SEP155" s="16"/>
      <c r="SEQ155" s="16"/>
      <c r="SER155" s="16"/>
      <c r="SES155" s="16"/>
      <c r="SET155" s="16"/>
      <c r="SEU155" s="16"/>
      <c r="SEV155" s="16"/>
      <c r="SEW155" s="16"/>
      <c r="SEX155" s="16"/>
      <c r="SEY155" s="16"/>
      <c r="SEZ155" s="16"/>
      <c r="SFA155" s="16"/>
      <c r="SFB155" s="16"/>
      <c r="SFC155" s="16"/>
      <c r="SFD155" s="16"/>
      <c r="SFE155" s="16"/>
      <c r="SFF155" s="16"/>
      <c r="SFG155" s="16"/>
      <c r="SFH155" s="16"/>
      <c r="SFI155" s="16"/>
      <c r="SFJ155" s="16"/>
      <c r="SFK155" s="16"/>
      <c r="SFL155" s="16"/>
      <c r="SFM155" s="16"/>
      <c r="SFN155" s="16"/>
      <c r="SFO155" s="16"/>
      <c r="SFP155" s="16"/>
      <c r="SFQ155" s="16"/>
      <c r="SFR155" s="16"/>
      <c r="SFS155" s="16"/>
      <c r="SFT155" s="16"/>
      <c r="SFU155" s="16"/>
      <c r="SFV155" s="16"/>
      <c r="SFW155" s="16"/>
      <c r="SFX155" s="16"/>
      <c r="SFY155" s="16"/>
      <c r="SFZ155" s="16"/>
      <c r="SGA155" s="16"/>
      <c r="SGB155" s="16"/>
      <c r="SGC155" s="16"/>
      <c r="SGD155" s="16"/>
      <c r="SGE155" s="16"/>
      <c r="SGF155" s="16"/>
      <c r="SGG155" s="16"/>
      <c r="SGH155" s="16"/>
      <c r="SGI155" s="16"/>
      <c r="SGJ155" s="16"/>
      <c r="SGK155" s="16"/>
      <c r="SGL155" s="16"/>
      <c r="SGM155" s="16"/>
      <c r="SGN155" s="16"/>
      <c r="SGO155" s="16"/>
      <c r="SGP155" s="16"/>
      <c r="SGQ155" s="16"/>
      <c r="SGR155" s="16"/>
      <c r="SGS155" s="16"/>
      <c r="SGT155" s="16"/>
      <c r="SGU155" s="16"/>
      <c r="SGV155" s="16"/>
      <c r="SGW155" s="16"/>
      <c r="SGX155" s="16"/>
      <c r="SGY155" s="16"/>
      <c r="SGZ155" s="16"/>
      <c r="SHA155" s="16"/>
      <c r="SHB155" s="16"/>
      <c r="SHC155" s="16"/>
      <c r="SHD155" s="16"/>
      <c r="SHE155" s="16"/>
      <c r="SHF155" s="16"/>
      <c r="SHG155" s="16"/>
      <c r="SHH155" s="16"/>
      <c r="SHI155" s="16"/>
      <c r="SHJ155" s="16"/>
      <c r="SHK155" s="16"/>
      <c r="SHL155" s="16"/>
      <c r="SHM155" s="16"/>
      <c r="SHN155" s="16"/>
      <c r="SHO155" s="16"/>
      <c r="SHP155" s="16"/>
      <c r="SHQ155" s="16"/>
      <c r="SHR155" s="16"/>
      <c r="SHS155" s="16"/>
      <c r="SHT155" s="16"/>
      <c r="SHU155" s="16"/>
      <c r="SHV155" s="16"/>
      <c r="SHW155" s="16"/>
      <c r="SHX155" s="16"/>
      <c r="SHY155" s="16"/>
      <c r="SHZ155" s="16"/>
      <c r="SIA155" s="16"/>
      <c r="SIB155" s="16"/>
      <c r="SIC155" s="16"/>
      <c r="SID155" s="16"/>
      <c r="SIE155" s="16"/>
      <c r="SIF155" s="16"/>
      <c r="SIG155" s="16"/>
      <c r="SIH155" s="16"/>
      <c r="SII155" s="16"/>
      <c r="SIJ155" s="16"/>
      <c r="SIK155" s="16"/>
      <c r="SIL155" s="16"/>
      <c r="SIM155" s="16"/>
      <c r="SIN155" s="16"/>
      <c r="SIO155" s="16"/>
      <c r="SIP155" s="16"/>
      <c r="SIQ155" s="16"/>
      <c r="SIR155" s="16"/>
      <c r="SIS155" s="16"/>
      <c r="SIT155" s="16"/>
      <c r="SIU155" s="16"/>
      <c r="SIV155" s="16"/>
      <c r="SIW155" s="16"/>
      <c r="SIX155" s="16"/>
      <c r="SIY155" s="16"/>
      <c r="SIZ155" s="16"/>
      <c r="SJA155" s="16"/>
      <c r="SJB155" s="16"/>
      <c r="SJC155" s="16"/>
      <c r="SJD155" s="16"/>
      <c r="SJE155" s="16"/>
      <c r="SJF155" s="16"/>
      <c r="SJG155" s="16"/>
      <c r="SJH155" s="16"/>
      <c r="SJI155" s="16"/>
      <c r="SJJ155" s="16"/>
      <c r="SJK155" s="16"/>
      <c r="SJL155" s="16"/>
      <c r="SJM155" s="16"/>
      <c r="SJN155" s="16"/>
      <c r="SJO155" s="16"/>
      <c r="SJP155" s="16"/>
      <c r="SJQ155" s="16"/>
      <c r="SJR155" s="16"/>
      <c r="SJS155" s="16"/>
      <c r="SJT155" s="16"/>
      <c r="SJU155" s="16"/>
      <c r="SJV155" s="16"/>
      <c r="SJW155" s="16"/>
      <c r="SJX155" s="16"/>
      <c r="SJY155" s="16"/>
      <c r="SJZ155" s="16"/>
      <c r="SKA155" s="16"/>
      <c r="SKB155" s="16"/>
      <c r="SKC155" s="16"/>
      <c r="SKD155" s="16"/>
      <c r="SKE155" s="16"/>
      <c r="SKF155" s="16"/>
      <c r="SKG155" s="16"/>
      <c r="SKH155" s="16"/>
      <c r="SKI155" s="16"/>
      <c r="SKJ155" s="16"/>
      <c r="SKK155" s="16"/>
      <c r="SKL155" s="16"/>
      <c r="SKM155" s="16"/>
      <c r="SKN155" s="16"/>
      <c r="SKO155" s="16"/>
      <c r="SKP155" s="16"/>
      <c r="SKQ155" s="16"/>
      <c r="SKR155" s="16"/>
      <c r="SKS155" s="16"/>
      <c r="SKT155" s="16"/>
      <c r="SKU155" s="16"/>
      <c r="SKV155" s="16"/>
      <c r="SKW155" s="16"/>
      <c r="SKX155" s="16"/>
      <c r="SKY155" s="16"/>
      <c r="SKZ155" s="16"/>
      <c r="SLA155" s="16"/>
      <c r="SLB155" s="16"/>
      <c r="SLC155" s="16"/>
      <c r="SLD155" s="16"/>
      <c r="SLE155" s="16"/>
      <c r="SLF155" s="16"/>
      <c r="SLG155" s="16"/>
      <c r="SLH155" s="16"/>
      <c r="SLI155" s="16"/>
      <c r="SLJ155" s="16"/>
      <c r="SLK155" s="16"/>
      <c r="SLL155" s="16"/>
      <c r="SLM155" s="16"/>
      <c r="SLN155" s="16"/>
      <c r="SLO155" s="16"/>
      <c r="SLP155" s="16"/>
      <c r="SLQ155" s="16"/>
      <c r="SLR155" s="16"/>
      <c r="SLS155" s="16"/>
      <c r="SLT155" s="16"/>
      <c r="SLU155" s="16"/>
      <c r="SLV155" s="16"/>
      <c r="SLW155" s="16"/>
      <c r="SLX155" s="16"/>
      <c r="SLY155" s="16"/>
      <c r="SLZ155" s="16"/>
      <c r="SMA155" s="16"/>
      <c r="SMB155" s="16"/>
      <c r="SMC155" s="16"/>
      <c r="SMD155" s="16"/>
      <c r="SME155" s="16"/>
      <c r="SMF155" s="16"/>
      <c r="SMG155" s="16"/>
      <c r="SMH155" s="16"/>
      <c r="SMI155" s="16"/>
      <c r="SMJ155" s="16"/>
      <c r="SMK155" s="16"/>
      <c r="SML155" s="16"/>
      <c r="SMM155" s="16"/>
      <c r="SMN155" s="16"/>
      <c r="SMO155" s="16"/>
      <c r="SMP155" s="16"/>
      <c r="SMQ155" s="16"/>
      <c r="SMR155" s="16"/>
      <c r="SMS155" s="16"/>
      <c r="SMT155" s="16"/>
      <c r="SMU155" s="16"/>
      <c r="SMV155" s="16"/>
      <c r="SMW155" s="16"/>
      <c r="SMX155" s="16"/>
      <c r="SMY155" s="16"/>
      <c r="SMZ155" s="16"/>
      <c r="SNA155" s="16"/>
      <c r="SNB155" s="16"/>
      <c r="SNC155" s="16"/>
      <c r="SND155" s="16"/>
      <c r="SNE155" s="16"/>
      <c r="SNF155" s="16"/>
      <c r="SNG155" s="16"/>
      <c r="SNH155" s="16"/>
      <c r="SNI155" s="16"/>
      <c r="SNJ155" s="16"/>
      <c r="SNK155" s="16"/>
      <c r="SNL155" s="16"/>
      <c r="SNM155" s="16"/>
      <c r="SNN155" s="16"/>
      <c r="SNO155" s="16"/>
      <c r="SNP155" s="16"/>
      <c r="SNQ155" s="16"/>
      <c r="SNR155" s="16"/>
      <c r="SNS155" s="16"/>
      <c r="SNT155" s="16"/>
      <c r="SNU155" s="16"/>
      <c r="SNV155" s="16"/>
      <c r="SNW155" s="16"/>
      <c r="SNX155" s="16"/>
      <c r="SNY155" s="16"/>
      <c r="SNZ155" s="16"/>
      <c r="SOA155" s="16"/>
      <c r="SOB155" s="16"/>
      <c r="SOC155" s="16"/>
      <c r="SOD155" s="16"/>
      <c r="SOE155" s="16"/>
      <c r="SOF155" s="16"/>
      <c r="SOG155" s="16"/>
      <c r="SOH155" s="16"/>
      <c r="SOI155" s="16"/>
      <c r="SOJ155" s="16"/>
      <c r="SOK155" s="16"/>
      <c r="SOL155" s="16"/>
      <c r="SOM155" s="16"/>
      <c r="SON155" s="16"/>
      <c r="SOO155" s="16"/>
      <c r="SOP155" s="16"/>
      <c r="SOQ155" s="16"/>
      <c r="SOR155" s="16"/>
      <c r="SOS155" s="16"/>
      <c r="SOT155" s="16"/>
      <c r="SOU155" s="16"/>
      <c r="SOV155" s="16"/>
      <c r="SOW155" s="16"/>
      <c r="SOX155" s="16"/>
      <c r="SOY155" s="16"/>
      <c r="SOZ155" s="16"/>
      <c r="SPA155" s="16"/>
      <c r="SPB155" s="16"/>
      <c r="SPC155" s="16"/>
      <c r="SPD155" s="16"/>
      <c r="SPE155" s="16"/>
      <c r="SPF155" s="16"/>
      <c r="SPG155" s="16"/>
      <c r="SPH155" s="16"/>
      <c r="SPI155" s="16"/>
      <c r="SPJ155" s="16"/>
      <c r="SPK155" s="16"/>
      <c r="SPL155" s="16"/>
      <c r="SPM155" s="16"/>
      <c r="SPN155" s="16"/>
      <c r="SPO155" s="16"/>
      <c r="SPP155" s="16"/>
      <c r="SPQ155" s="16"/>
      <c r="SPR155" s="16"/>
      <c r="SPS155" s="16"/>
      <c r="SPT155" s="16"/>
      <c r="SPU155" s="16"/>
      <c r="SPV155" s="16"/>
      <c r="SPW155" s="16"/>
      <c r="SPX155" s="16"/>
      <c r="SPY155" s="16"/>
      <c r="SPZ155" s="16"/>
      <c r="SQA155" s="16"/>
      <c r="SQB155" s="16"/>
      <c r="SQC155" s="16"/>
      <c r="SQD155" s="16"/>
      <c r="SQE155" s="16"/>
      <c r="SQF155" s="16"/>
      <c r="SQG155" s="16"/>
      <c r="SQH155" s="16"/>
      <c r="SQI155" s="16"/>
      <c r="SQJ155" s="16"/>
      <c r="SQK155" s="16"/>
      <c r="SQL155" s="16"/>
      <c r="SQM155" s="16"/>
      <c r="SQN155" s="16"/>
      <c r="SQO155" s="16"/>
      <c r="SQP155" s="16"/>
      <c r="SQQ155" s="16"/>
      <c r="SQR155" s="16"/>
      <c r="SQS155" s="16"/>
      <c r="SQT155" s="16"/>
      <c r="SQU155" s="16"/>
      <c r="SQV155" s="16"/>
      <c r="SQW155" s="16"/>
      <c r="SQX155" s="16"/>
      <c r="SQY155" s="16"/>
      <c r="SQZ155" s="16"/>
      <c r="SRA155" s="16"/>
      <c r="SRB155" s="16"/>
      <c r="SRC155" s="16"/>
      <c r="SRD155" s="16"/>
      <c r="SRE155" s="16"/>
      <c r="SRF155" s="16"/>
      <c r="SRG155" s="16"/>
      <c r="SRH155" s="16"/>
      <c r="SRI155" s="16"/>
      <c r="SRJ155" s="16"/>
      <c r="SRK155" s="16"/>
      <c r="SRL155" s="16"/>
      <c r="SRM155" s="16"/>
      <c r="SRN155" s="16"/>
      <c r="SRO155" s="16"/>
      <c r="SRP155" s="16"/>
      <c r="SRQ155" s="16"/>
      <c r="SRR155" s="16"/>
      <c r="SRS155" s="16"/>
      <c r="SRT155" s="16"/>
      <c r="SRU155" s="16"/>
      <c r="SRV155" s="16"/>
      <c r="SRW155" s="16"/>
      <c r="SRX155" s="16"/>
      <c r="SRY155" s="16"/>
      <c r="SRZ155" s="16"/>
      <c r="SSA155" s="16"/>
      <c r="SSB155" s="16"/>
      <c r="SSC155" s="16"/>
      <c r="SSD155" s="16"/>
      <c r="SSE155" s="16"/>
      <c r="SSF155" s="16"/>
      <c r="SSG155" s="16"/>
      <c r="SSH155" s="16"/>
      <c r="SSI155" s="16"/>
      <c r="SSJ155" s="16"/>
      <c r="SSK155" s="16"/>
      <c r="SSL155" s="16"/>
      <c r="SSM155" s="16"/>
      <c r="SSN155" s="16"/>
      <c r="SSO155" s="16"/>
      <c r="SSP155" s="16"/>
      <c r="SSQ155" s="16"/>
      <c r="SSR155" s="16"/>
      <c r="SSS155" s="16"/>
      <c r="SST155" s="16"/>
      <c r="SSU155" s="16"/>
      <c r="SSV155" s="16"/>
      <c r="SSW155" s="16"/>
      <c r="SSX155" s="16"/>
      <c r="SSY155" s="16"/>
      <c r="SSZ155" s="16"/>
      <c r="STA155" s="16"/>
      <c r="STB155" s="16"/>
      <c r="STC155" s="16"/>
      <c r="STD155" s="16"/>
      <c r="STE155" s="16"/>
      <c r="STF155" s="16"/>
      <c r="STG155" s="16"/>
      <c r="STH155" s="16"/>
      <c r="STI155" s="16"/>
      <c r="STJ155" s="16"/>
      <c r="STK155" s="16"/>
      <c r="STL155" s="16"/>
      <c r="STM155" s="16"/>
      <c r="STN155" s="16"/>
      <c r="STO155" s="16"/>
      <c r="STP155" s="16"/>
      <c r="STQ155" s="16"/>
      <c r="STR155" s="16"/>
      <c r="STS155" s="16"/>
      <c r="STT155" s="16"/>
      <c r="STU155" s="16"/>
      <c r="STV155" s="16"/>
      <c r="STW155" s="16"/>
      <c r="STX155" s="16"/>
      <c r="STY155" s="16"/>
      <c r="STZ155" s="16"/>
      <c r="SUA155" s="16"/>
      <c r="SUB155" s="16"/>
      <c r="SUC155" s="16"/>
      <c r="SUD155" s="16"/>
      <c r="SUE155" s="16"/>
      <c r="SUF155" s="16"/>
      <c r="SUG155" s="16"/>
      <c r="SUH155" s="16"/>
      <c r="SUI155" s="16"/>
      <c r="SUJ155" s="16"/>
      <c r="SUK155" s="16"/>
      <c r="SUL155" s="16"/>
      <c r="SUM155" s="16"/>
      <c r="SUN155" s="16"/>
      <c r="SUO155" s="16"/>
      <c r="SUP155" s="16"/>
      <c r="SUQ155" s="16"/>
      <c r="SUR155" s="16"/>
      <c r="SUS155" s="16"/>
      <c r="SUT155" s="16"/>
      <c r="SUU155" s="16"/>
      <c r="SUV155" s="16"/>
      <c r="SUW155" s="16"/>
      <c r="SUX155" s="16"/>
      <c r="SUY155" s="16"/>
      <c r="SUZ155" s="16"/>
      <c r="SVA155" s="16"/>
      <c r="SVB155" s="16"/>
      <c r="SVC155" s="16"/>
      <c r="SVD155" s="16"/>
      <c r="SVE155" s="16"/>
      <c r="SVF155" s="16"/>
      <c r="SVG155" s="16"/>
      <c r="SVH155" s="16"/>
      <c r="SVI155" s="16"/>
      <c r="SVJ155" s="16"/>
      <c r="SVK155" s="16"/>
      <c r="SVL155" s="16"/>
      <c r="SVM155" s="16"/>
      <c r="SVN155" s="16"/>
      <c r="SVO155" s="16"/>
      <c r="SVP155" s="16"/>
      <c r="SVQ155" s="16"/>
      <c r="SVR155" s="16"/>
      <c r="SVS155" s="16"/>
      <c r="SVT155" s="16"/>
      <c r="SVU155" s="16"/>
      <c r="SVV155" s="16"/>
      <c r="SVW155" s="16"/>
      <c r="SVX155" s="16"/>
      <c r="SVY155" s="16"/>
      <c r="SVZ155" s="16"/>
      <c r="SWA155" s="16"/>
      <c r="SWB155" s="16"/>
      <c r="SWC155" s="16"/>
      <c r="SWD155" s="16"/>
      <c r="SWE155" s="16"/>
      <c r="SWF155" s="16"/>
      <c r="SWG155" s="16"/>
      <c r="SWH155" s="16"/>
      <c r="SWI155" s="16"/>
      <c r="SWJ155" s="16"/>
      <c r="SWK155" s="16"/>
      <c r="SWL155" s="16"/>
      <c r="SWM155" s="16"/>
      <c r="SWN155" s="16"/>
      <c r="SWO155" s="16"/>
      <c r="SWP155" s="16"/>
      <c r="SWQ155" s="16"/>
      <c r="SWR155" s="16"/>
      <c r="SWS155" s="16"/>
      <c r="SWT155" s="16"/>
      <c r="SWU155" s="16"/>
      <c r="SWV155" s="16"/>
      <c r="SWW155" s="16"/>
      <c r="SWX155" s="16"/>
      <c r="SWY155" s="16"/>
      <c r="SWZ155" s="16"/>
      <c r="SXA155" s="16"/>
      <c r="SXB155" s="16"/>
      <c r="SXC155" s="16"/>
      <c r="SXD155" s="16"/>
      <c r="SXE155" s="16"/>
      <c r="SXF155" s="16"/>
      <c r="SXG155" s="16"/>
      <c r="SXH155" s="16"/>
      <c r="SXI155" s="16"/>
      <c r="SXJ155" s="16"/>
      <c r="SXK155" s="16"/>
      <c r="SXL155" s="16"/>
      <c r="SXM155" s="16"/>
      <c r="SXN155" s="16"/>
      <c r="SXO155" s="16"/>
      <c r="SXP155" s="16"/>
      <c r="SXQ155" s="16"/>
      <c r="SXR155" s="16"/>
      <c r="SXS155" s="16"/>
      <c r="SXT155" s="16"/>
      <c r="SXU155" s="16"/>
      <c r="SXV155" s="16"/>
      <c r="SXW155" s="16"/>
      <c r="SXX155" s="16"/>
      <c r="SXY155" s="16"/>
      <c r="SXZ155" s="16"/>
      <c r="SYA155" s="16"/>
      <c r="SYB155" s="16"/>
      <c r="SYC155" s="16"/>
      <c r="SYD155" s="16"/>
      <c r="SYE155" s="16"/>
      <c r="SYF155" s="16"/>
      <c r="SYG155" s="16"/>
      <c r="SYH155" s="16"/>
      <c r="SYI155" s="16"/>
      <c r="SYJ155" s="16"/>
      <c r="SYK155" s="16"/>
      <c r="SYL155" s="16"/>
      <c r="SYM155" s="16"/>
      <c r="SYN155" s="16"/>
      <c r="SYO155" s="16"/>
      <c r="SYP155" s="16"/>
      <c r="SYQ155" s="16"/>
      <c r="SYR155" s="16"/>
      <c r="SYS155" s="16"/>
      <c r="SYT155" s="16"/>
      <c r="SYU155" s="16"/>
      <c r="SYV155" s="16"/>
      <c r="SYW155" s="16"/>
      <c r="SYX155" s="16"/>
      <c r="SYY155" s="16"/>
      <c r="SYZ155" s="16"/>
      <c r="SZA155" s="16"/>
      <c r="SZB155" s="16"/>
      <c r="SZC155" s="16"/>
      <c r="SZD155" s="16"/>
      <c r="SZE155" s="16"/>
      <c r="SZF155" s="16"/>
      <c r="SZG155" s="16"/>
      <c r="SZH155" s="16"/>
      <c r="SZI155" s="16"/>
      <c r="SZJ155" s="16"/>
      <c r="SZK155" s="16"/>
      <c r="SZL155" s="16"/>
      <c r="SZM155" s="16"/>
      <c r="SZN155" s="16"/>
      <c r="SZO155" s="16"/>
      <c r="SZP155" s="16"/>
      <c r="SZQ155" s="16"/>
      <c r="SZR155" s="16"/>
      <c r="SZS155" s="16"/>
      <c r="SZT155" s="16"/>
      <c r="SZU155" s="16"/>
      <c r="SZV155" s="16"/>
      <c r="SZW155" s="16"/>
      <c r="SZX155" s="16"/>
      <c r="SZY155" s="16"/>
      <c r="SZZ155" s="16"/>
      <c r="TAA155" s="16"/>
      <c r="TAB155" s="16"/>
      <c r="TAC155" s="16"/>
      <c r="TAD155" s="16"/>
      <c r="TAE155" s="16"/>
      <c r="TAF155" s="16"/>
      <c r="TAG155" s="16"/>
      <c r="TAH155" s="16"/>
      <c r="TAI155" s="16"/>
      <c r="TAJ155" s="16"/>
      <c r="TAK155" s="16"/>
      <c r="TAL155" s="16"/>
      <c r="TAM155" s="16"/>
      <c r="TAN155" s="16"/>
      <c r="TAO155" s="16"/>
      <c r="TAP155" s="16"/>
      <c r="TAQ155" s="16"/>
      <c r="TAR155" s="16"/>
      <c r="TAS155" s="16"/>
      <c r="TAT155" s="16"/>
      <c r="TAU155" s="16"/>
      <c r="TAV155" s="16"/>
      <c r="TAW155" s="16"/>
      <c r="TAX155" s="16"/>
      <c r="TAY155" s="16"/>
      <c r="TAZ155" s="16"/>
      <c r="TBA155" s="16"/>
      <c r="TBB155" s="16"/>
      <c r="TBC155" s="16"/>
      <c r="TBD155" s="16"/>
      <c r="TBE155" s="16"/>
      <c r="TBF155" s="16"/>
      <c r="TBG155" s="16"/>
      <c r="TBH155" s="16"/>
      <c r="TBI155" s="16"/>
      <c r="TBJ155" s="16"/>
      <c r="TBK155" s="16"/>
      <c r="TBL155" s="16"/>
      <c r="TBM155" s="16"/>
      <c r="TBN155" s="16"/>
      <c r="TBO155" s="16"/>
      <c r="TBP155" s="16"/>
      <c r="TBQ155" s="16"/>
      <c r="TBR155" s="16"/>
      <c r="TBS155" s="16"/>
      <c r="TBT155" s="16"/>
      <c r="TBU155" s="16"/>
      <c r="TBV155" s="16"/>
      <c r="TBW155" s="16"/>
      <c r="TBX155" s="16"/>
      <c r="TBY155" s="16"/>
      <c r="TBZ155" s="16"/>
      <c r="TCA155" s="16"/>
      <c r="TCB155" s="16"/>
      <c r="TCC155" s="16"/>
      <c r="TCD155" s="16"/>
      <c r="TCE155" s="16"/>
      <c r="TCF155" s="16"/>
      <c r="TCG155" s="16"/>
      <c r="TCH155" s="16"/>
      <c r="TCI155" s="16"/>
      <c r="TCJ155" s="16"/>
      <c r="TCK155" s="16"/>
      <c r="TCL155" s="16"/>
      <c r="TCM155" s="16"/>
      <c r="TCN155" s="16"/>
      <c r="TCO155" s="16"/>
      <c r="TCP155" s="16"/>
      <c r="TCQ155" s="16"/>
      <c r="TCR155" s="16"/>
      <c r="TCS155" s="16"/>
      <c r="TCT155" s="16"/>
      <c r="TCU155" s="16"/>
      <c r="TCV155" s="16"/>
      <c r="TCW155" s="16"/>
      <c r="TCX155" s="16"/>
      <c r="TCY155" s="16"/>
      <c r="TCZ155" s="16"/>
      <c r="TDA155" s="16"/>
      <c r="TDB155" s="16"/>
      <c r="TDC155" s="16"/>
      <c r="TDD155" s="16"/>
      <c r="TDE155" s="16"/>
      <c r="TDF155" s="16"/>
      <c r="TDG155" s="16"/>
      <c r="TDH155" s="16"/>
      <c r="TDI155" s="16"/>
      <c r="TDJ155" s="16"/>
      <c r="TDK155" s="16"/>
      <c r="TDL155" s="16"/>
      <c r="TDM155" s="16"/>
      <c r="TDN155" s="16"/>
      <c r="TDO155" s="16"/>
      <c r="TDP155" s="16"/>
      <c r="TDQ155" s="16"/>
      <c r="TDR155" s="16"/>
      <c r="TDS155" s="16"/>
      <c r="TDT155" s="16"/>
      <c r="TDU155" s="16"/>
      <c r="TDV155" s="16"/>
      <c r="TDW155" s="16"/>
      <c r="TDX155" s="16"/>
      <c r="TDY155" s="16"/>
      <c r="TDZ155" s="16"/>
      <c r="TEA155" s="16"/>
      <c r="TEB155" s="16"/>
      <c r="TEC155" s="16"/>
      <c r="TED155" s="16"/>
      <c r="TEE155" s="16"/>
      <c r="TEF155" s="16"/>
      <c r="TEG155" s="16"/>
      <c r="TEH155" s="16"/>
      <c r="TEI155" s="16"/>
      <c r="TEJ155" s="16"/>
      <c r="TEK155" s="16"/>
      <c r="TEL155" s="16"/>
      <c r="TEM155" s="16"/>
      <c r="TEN155" s="16"/>
      <c r="TEO155" s="16"/>
      <c r="TEP155" s="16"/>
      <c r="TEQ155" s="16"/>
      <c r="TER155" s="16"/>
      <c r="TES155" s="16"/>
      <c r="TET155" s="16"/>
      <c r="TEU155" s="16"/>
      <c r="TEV155" s="16"/>
      <c r="TEW155" s="16"/>
      <c r="TEX155" s="16"/>
      <c r="TEY155" s="16"/>
      <c r="TEZ155" s="16"/>
      <c r="TFA155" s="16"/>
      <c r="TFB155" s="16"/>
      <c r="TFC155" s="16"/>
      <c r="TFD155" s="16"/>
      <c r="TFE155" s="16"/>
      <c r="TFF155" s="16"/>
      <c r="TFG155" s="16"/>
      <c r="TFH155" s="16"/>
      <c r="TFI155" s="16"/>
      <c r="TFJ155" s="16"/>
      <c r="TFK155" s="16"/>
      <c r="TFL155" s="16"/>
      <c r="TFM155" s="16"/>
      <c r="TFN155" s="16"/>
      <c r="TFO155" s="16"/>
      <c r="TFP155" s="16"/>
      <c r="TFQ155" s="16"/>
      <c r="TFR155" s="16"/>
      <c r="TFS155" s="16"/>
      <c r="TFT155" s="16"/>
      <c r="TFU155" s="16"/>
      <c r="TFV155" s="16"/>
      <c r="TFW155" s="16"/>
      <c r="TFX155" s="16"/>
      <c r="TFY155" s="16"/>
      <c r="TFZ155" s="16"/>
      <c r="TGA155" s="16"/>
      <c r="TGB155" s="16"/>
      <c r="TGC155" s="16"/>
      <c r="TGD155" s="16"/>
      <c r="TGE155" s="16"/>
      <c r="TGF155" s="16"/>
      <c r="TGG155" s="16"/>
      <c r="TGH155" s="16"/>
      <c r="TGI155" s="16"/>
      <c r="TGJ155" s="16"/>
      <c r="TGK155" s="16"/>
      <c r="TGL155" s="16"/>
      <c r="TGM155" s="16"/>
      <c r="TGN155" s="16"/>
      <c r="TGO155" s="16"/>
      <c r="TGP155" s="16"/>
      <c r="TGQ155" s="16"/>
      <c r="TGR155" s="16"/>
      <c r="TGS155" s="16"/>
      <c r="TGT155" s="16"/>
      <c r="TGU155" s="16"/>
      <c r="TGV155" s="16"/>
      <c r="TGW155" s="16"/>
      <c r="TGX155" s="16"/>
      <c r="TGY155" s="16"/>
      <c r="TGZ155" s="16"/>
      <c r="THA155" s="16"/>
      <c r="THB155" s="16"/>
      <c r="THC155" s="16"/>
      <c r="THD155" s="16"/>
      <c r="THE155" s="16"/>
      <c r="THF155" s="16"/>
      <c r="THG155" s="16"/>
      <c r="THH155" s="16"/>
      <c r="THI155" s="16"/>
      <c r="THJ155" s="16"/>
      <c r="THK155" s="16"/>
      <c r="THL155" s="16"/>
      <c r="THM155" s="16"/>
      <c r="THN155" s="16"/>
      <c r="THO155" s="16"/>
      <c r="THP155" s="16"/>
      <c r="THQ155" s="16"/>
      <c r="THR155" s="16"/>
      <c r="THS155" s="16"/>
      <c r="THT155" s="16"/>
      <c r="THU155" s="16"/>
      <c r="THV155" s="16"/>
      <c r="THW155" s="16"/>
      <c r="THX155" s="16"/>
      <c r="THY155" s="16"/>
      <c r="THZ155" s="16"/>
      <c r="TIA155" s="16"/>
      <c r="TIB155" s="16"/>
      <c r="TIC155" s="16"/>
      <c r="TID155" s="16"/>
      <c r="TIE155" s="16"/>
      <c r="TIF155" s="16"/>
      <c r="TIG155" s="16"/>
      <c r="TIH155" s="16"/>
      <c r="TII155" s="16"/>
      <c r="TIJ155" s="16"/>
      <c r="TIK155" s="16"/>
      <c r="TIL155" s="16"/>
      <c r="TIM155" s="16"/>
      <c r="TIN155" s="16"/>
      <c r="TIO155" s="16"/>
      <c r="TIP155" s="16"/>
      <c r="TIQ155" s="16"/>
      <c r="TIR155" s="16"/>
      <c r="TIS155" s="16"/>
      <c r="TIT155" s="16"/>
      <c r="TIU155" s="16"/>
      <c r="TIV155" s="16"/>
      <c r="TIW155" s="16"/>
      <c r="TIX155" s="16"/>
      <c r="TIY155" s="16"/>
      <c r="TIZ155" s="16"/>
      <c r="TJA155" s="16"/>
      <c r="TJB155" s="16"/>
      <c r="TJC155" s="16"/>
      <c r="TJD155" s="16"/>
      <c r="TJE155" s="16"/>
      <c r="TJF155" s="16"/>
      <c r="TJG155" s="16"/>
      <c r="TJH155" s="16"/>
      <c r="TJI155" s="16"/>
      <c r="TJJ155" s="16"/>
      <c r="TJK155" s="16"/>
      <c r="TJL155" s="16"/>
      <c r="TJM155" s="16"/>
      <c r="TJN155" s="16"/>
      <c r="TJO155" s="16"/>
      <c r="TJP155" s="16"/>
      <c r="TJQ155" s="16"/>
      <c r="TJR155" s="16"/>
      <c r="TJS155" s="16"/>
      <c r="TJT155" s="16"/>
      <c r="TJU155" s="16"/>
      <c r="TJV155" s="16"/>
      <c r="TJW155" s="16"/>
      <c r="TJX155" s="16"/>
      <c r="TJY155" s="16"/>
      <c r="TJZ155" s="16"/>
      <c r="TKA155" s="16"/>
      <c r="TKB155" s="16"/>
      <c r="TKC155" s="16"/>
      <c r="TKD155" s="16"/>
      <c r="TKE155" s="16"/>
      <c r="TKF155" s="16"/>
      <c r="TKG155" s="16"/>
      <c r="TKH155" s="16"/>
      <c r="TKI155" s="16"/>
      <c r="TKJ155" s="16"/>
      <c r="TKK155" s="16"/>
      <c r="TKL155" s="16"/>
      <c r="TKM155" s="16"/>
      <c r="TKN155" s="16"/>
      <c r="TKO155" s="16"/>
      <c r="TKP155" s="16"/>
      <c r="TKQ155" s="16"/>
      <c r="TKR155" s="16"/>
      <c r="TKS155" s="16"/>
      <c r="TKT155" s="16"/>
      <c r="TKU155" s="16"/>
      <c r="TKV155" s="16"/>
      <c r="TKW155" s="16"/>
      <c r="TKX155" s="16"/>
      <c r="TKY155" s="16"/>
      <c r="TKZ155" s="16"/>
      <c r="TLA155" s="16"/>
      <c r="TLB155" s="16"/>
      <c r="TLC155" s="16"/>
      <c r="TLD155" s="16"/>
      <c r="TLE155" s="16"/>
      <c r="TLF155" s="16"/>
      <c r="TLG155" s="16"/>
      <c r="TLH155" s="16"/>
      <c r="TLI155" s="16"/>
      <c r="TLJ155" s="16"/>
      <c r="TLK155" s="16"/>
      <c r="TLL155" s="16"/>
      <c r="TLM155" s="16"/>
      <c r="TLN155" s="16"/>
      <c r="TLO155" s="16"/>
      <c r="TLP155" s="16"/>
      <c r="TLQ155" s="16"/>
      <c r="TLR155" s="16"/>
      <c r="TLS155" s="16"/>
      <c r="TLT155" s="16"/>
      <c r="TLU155" s="16"/>
      <c r="TLV155" s="16"/>
      <c r="TLW155" s="16"/>
      <c r="TLX155" s="16"/>
      <c r="TLY155" s="16"/>
      <c r="TLZ155" s="16"/>
      <c r="TMA155" s="16"/>
      <c r="TMB155" s="16"/>
      <c r="TMC155" s="16"/>
      <c r="TMD155" s="16"/>
      <c r="TME155" s="16"/>
      <c r="TMF155" s="16"/>
      <c r="TMG155" s="16"/>
      <c r="TMH155" s="16"/>
      <c r="TMI155" s="16"/>
      <c r="TMJ155" s="16"/>
      <c r="TMK155" s="16"/>
      <c r="TML155" s="16"/>
      <c r="TMM155" s="16"/>
      <c r="TMN155" s="16"/>
      <c r="TMO155" s="16"/>
      <c r="TMP155" s="16"/>
      <c r="TMQ155" s="16"/>
      <c r="TMR155" s="16"/>
      <c r="TMS155" s="16"/>
      <c r="TMT155" s="16"/>
      <c r="TMU155" s="16"/>
      <c r="TMV155" s="16"/>
      <c r="TMW155" s="16"/>
      <c r="TMX155" s="16"/>
      <c r="TMY155" s="16"/>
      <c r="TMZ155" s="16"/>
      <c r="TNA155" s="16"/>
      <c r="TNB155" s="16"/>
      <c r="TNC155" s="16"/>
      <c r="TND155" s="16"/>
      <c r="TNE155" s="16"/>
      <c r="TNF155" s="16"/>
      <c r="TNG155" s="16"/>
      <c r="TNH155" s="16"/>
      <c r="TNI155" s="16"/>
      <c r="TNJ155" s="16"/>
      <c r="TNK155" s="16"/>
      <c r="TNL155" s="16"/>
      <c r="TNM155" s="16"/>
      <c r="TNN155" s="16"/>
      <c r="TNO155" s="16"/>
      <c r="TNP155" s="16"/>
      <c r="TNQ155" s="16"/>
      <c r="TNR155" s="16"/>
      <c r="TNS155" s="16"/>
      <c r="TNT155" s="16"/>
      <c r="TNU155" s="16"/>
      <c r="TNV155" s="16"/>
      <c r="TNW155" s="16"/>
      <c r="TNX155" s="16"/>
      <c r="TNY155" s="16"/>
      <c r="TNZ155" s="16"/>
      <c r="TOA155" s="16"/>
      <c r="TOB155" s="16"/>
      <c r="TOC155" s="16"/>
      <c r="TOD155" s="16"/>
      <c r="TOE155" s="16"/>
      <c r="TOF155" s="16"/>
      <c r="TOG155" s="16"/>
      <c r="TOH155" s="16"/>
      <c r="TOI155" s="16"/>
      <c r="TOJ155" s="16"/>
      <c r="TOK155" s="16"/>
      <c r="TOL155" s="16"/>
      <c r="TOM155" s="16"/>
      <c r="TON155" s="16"/>
      <c r="TOO155" s="16"/>
      <c r="TOP155" s="16"/>
      <c r="TOQ155" s="16"/>
      <c r="TOR155" s="16"/>
      <c r="TOS155" s="16"/>
      <c r="TOT155" s="16"/>
      <c r="TOU155" s="16"/>
      <c r="TOV155" s="16"/>
      <c r="TOW155" s="16"/>
      <c r="TOX155" s="16"/>
      <c r="TOY155" s="16"/>
      <c r="TOZ155" s="16"/>
      <c r="TPA155" s="16"/>
      <c r="TPB155" s="16"/>
      <c r="TPC155" s="16"/>
      <c r="TPD155" s="16"/>
      <c r="TPE155" s="16"/>
      <c r="TPF155" s="16"/>
      <c r="TPG155" s="16"/>
      <c r="TPH155" s="16"/>
      <c r="TPI155" s="16"/>
      <c r="TPJ155" s="16"/>
      <c r="TPK155" s="16"/>
      <c r="TPL155" s="16"/>
      <c r="TPM155" s="16"/>
      <c r="TPN155" s="16"/>
      <c r="TPO155" s="16"/>
      <c r="TPP155" s="16"/>
      <c r="TPQ155" s="16"/>
      <c r="TPR155" s="16"/>
      <c r="TPS155" s="16"/>
      <c r="TPT155" s="16"/>
      <c r="TPU155" s="16"/>
      <c r="TPV155" s="16"/>
      <c r="TPW155" s="16"/>
      <c r="TPX155" s="16"/>
      <c r="TPY155" s="16"/>
      <c r="TPZ155" s="16"/>
      <c r="TQA155" s="16"/>
      <c r="TQB155" s="16"/>
      <c r="TQC155" s="16"/>
      <c r="TQD155" s="16"/>
      <c r="TQE155" s="16"/>
      <c r="TQF155" s="16"/>
      <c r="TQG155" s="16"/>
      <c r="TQH155" s="16"/>
      <c r="TQI155" s="16"/>
      <c r="TQJ155" s="16"/>
      <c r="TQK155" s="16"/>
      <c r="TQL155" s="16"/>
      <c r="TQM155" s="16"/>
      <c r="TQN155" s="16"/>
      <c r="TQO155" s="16"/>
      <c r="TQP155" s="16"/>
      <c r="TQQ155" s="16"/>
      <c r="TQR155" s="16"/>
      <c r="TQS155" s="16"/>
      <c r="TQT155" s="16"/>
      <c r="TQU155" s="16"/>
      <c r="TQV155" s="16"/>
      <c r="TQW155" s="16"/>
      <c r="TQX155" s="16"/>
      <c r="TQY155" s="16"/>
      <c r="TQZ155" s="16"/>
      <c r="TRA155" s="16"/>
      <c r="TRB155" s="16"/>
      <c r="TRC155" s="16"/>
      <c r="TRD155" s="16"/>
      <c r="TRE155" s="16"/>
      <c r="TRF155" s="16"/>
      <c r="TRG155" s="16"/>
      <c r="TRH155" s="16"/>
      <c r="TRI155" s="16"/>
      <c r="TRJ155" s="16"/>
      <c r="TRK155" s="16"/>
      <c r="TRL155" s="16"/>
      <c r="TRM155" s="16"/>
      <c r="TRN155" s="16"/>
      <c r="TRO155" s="16"/>
      <c r="TRP155" s="16"/>
      <c r="TRQ155" s="16"/>
      <c r="TRR155" s="16"/>
      <c r="TRS155" s="16"/>
      <c r="TRT155" s="16"/>
      <c r="TRU155" s="16"/>
      <c r="TRV155" s="16"/>
      <c r="TRW155" s="16"/>
      <c r="TRX155" s="16"/>
      <c r="TRY155" s="16"/>
      <c r="TRZ155" s="16"/>
      <c r="TSA155" s="16"/>
      <c r="TSB155" s="16"/>
      <c r="TSC155" s="16"/>
      <c r="TSD155" s="16"/>
      <c r="TSE155" s="16"/>
      <c r="TSF155" s="16"/>
      <c r="TSG155" s="16"/>
      <c r="TSH155" s="16"/>
      <c r="TSI155" s="16"/>
      <c r="TSJ155" s="16"/>
      <c r="TSK155" s="16"/>
      <c r="TSL155" s="16"/>
      <c r="TSM155" s="16"/>
      <c r="TSN155" s="16"/>
      <c r="TSO155" s="16"/>
      <c r="TSP155" s="16"/>
      <c r="TSQ155" s="16"/>
      <c r="TSR155" s="16"/>
      <c r="TSS155" s="16"/>
      <c r="TST155" s="16"/>
      <c r="TSU155" s="16"/>
      <c r="TSV155" s="16"/>
      <c r="TSW155" s="16"/>
      <c r="TSX155" s="16"/>
      <c r="TSY155" s="16"/>
      <c r="TSZ155" s="16"/>
      <c r="TTA155" s="16"/>
      <c r="TTB155" s="16"/>
      <c r="TTC155" s="16"/>
      <c r="TTD155" s="16"/>
      <c r="TTE155" s="16"/>
      <c r="TTF155" s="16"/>
      <c r="TTG155" s="16"/>
      <c r="TTH155" s="16"/>
      <c r="TTI155" s="16"/>
      <c r="TTJ155" s="16"/>
      <c r="TTK155" s="16"/>
      <c r="TTL155" s="16"/>
      <c r="TTM155" s="16"/>
      <c r="TTN155" s="16"/>
      <c r="TTO155" s="16"/>
      <c r="TTP155" s="16"/>
      <c r="TTQ155" s="16"/>
      <c r="TTR155" s="16"/>
      <c r="TTS155" s="16"/>
      <c r="TTT155" s="16"/>
      <c r="TTU155" s="16"/>
      <c r="TTV155" s="16"/>
      <c r="TTW155" s="16"/>
      <c r="TTX155" s="16"/>
      <c r="TTY155" s="16"/>
      <c r="TTZ155" s="16"/>
      <c r="TUA155" s="16"/>
      <c r="TUB155" s="16"/>
      <c r="TUC155" s="16"/>
      <c r="TUD155" s="16"/>
      <c r="TUE155" s="16"/>
      <c r="TUF155" s="16"/>
      <c r="TUG155" s="16"/>
      <c r="TUH155" s="16"/>
      <c r="TUI155" s="16"/>
      <c r="TUJ155" s="16"/>
      <c r="TUK155" s="16"/>
      <c r="TUL155" s="16"/>
      <c r="TUM155" s="16"/>
      <c r="TUN155" s="16"/>
      <c r="TUO155" s="16"/>
      <c r="TUP155" s="16"/>
      <c r="TUQ155" s="16"/>
      <c r="TUR155" s="16"/>
      <c r="TUS155" s="16"/>
      <c r="TUT155" s="16"/>
      <c r="TUU155" s="16"/>
      <c r="TUV155" s="16"/>
      <c r="TUW155" s="16"/>
      <c r="TUX155" s="16"/>
      <c r="TUY155" s="16"/>
      <c r="TUZ155" s="16"/>
      <c r="TVA155" s="16"/>
      <c r="TVB155" s="16"/>
      <c r="TVC155" s="16"/>
      <c r="TVD155" s="16"/>
      <c r="TVE155" s="16"/>
      <c r="TVF155" s="16"/>
      <c r="TVG155" s="16"/>
      <c r="TVH155" s="16"/>
      <c r="TVI155" s="16"/>
      <c r="TVJ155" s="16"/>
      <c r="TVK155" s="16"/>
      <c r="TVL155" s="16"/>
      <c r="TVM155" s="16"/>
      <c r="TVN155" s="16"/>
      <c r="TVO155" s="16"/>
      <c r="TVP155" s="16"/>
      <c r="TVQ155" s="16"/>
      <c r="TVR155" s="16"/>
      <c r="TVS155" s="16"/>
      <c r="TVT155" s="16"/>
      <c r="TVU155" s="16"/>
      <c r="TVV155" s="16"/>
      <c r="TVW155" s="16"/>
      <c r="TVX155" s="16"/>
      <c r="TVY155" s="16"/>
      <c r="TVZ155" s="16"/>
      <c r="TWA155" s="16"/>
      <c r="TWB155" s="16"/>
      <c r="TWC155" s="16"/>
      <c r="TWD155" s="16"/>
      <c r="TWE155" s="16"/>
      <c r="TWF155" s="16"/>
      <c r="TWG155" s="16"/>
      <c r="TWH155" s="16"/>
      <c r="TWI155" s="16"/>
      <c r="TWJ155" s="16"/>
      <c r="TWK155" s="16"/>
      <c r="TWL155" s="16"/>
      <c r="TWM155" s="16"/>
      <c r="TWN155" s="16"/>
      <c r="TWO155" s="16"/>
      <c r="TWP155" s="16"/>
      <c r="TWQ155" s="16"/>
      <c r="TWR155" s="16"/>
      <c r="TWS155" s="16"/>
      <c r="TWT155" s="16"/>
      <c r="TWU155" s="16"/>
      <c r="TWV155" s="16"/>
      <c r="TWW155" s="16"/>
      <c r="TWX155" s="16"/>
      <c r="TWY155" s="16"/>
      <c r="TWZ155" s="16"/>
      <c r="TXA155" s="16"/>
      <c r="TXB155" s="16"/>
      <c r="TXC155" s="16"/>
      <c r="TXD155" s="16"/>
      <c r="TXE155" s="16"/>
      <c r="TXF155" s="16"/>
      <c r="TXG155" s="16"/>
      <c r="TXH155" s="16"/>
      <c r="TXI155" s="16"/>
      <c r="TXJ155" s="16"/>
      <c r="TXK155" s="16"/>
      <c r="TXL155" s="16"/>
      <c r="TXM155" s="16"/>
      <c r="TXN155" s="16"/>
      <c r="TXO155" s="16"/>
      <c r="TXP155" s="16"/>
      <c r="TXQ155" s="16"/>
      <c r="TXR155" s="16"/>
      <c r="TXS155" s="16"/>
      <c r="TXT155" s="16"/>
      <c r="TXU155" s="16"/>
      <c r="TXV155" s="16"/>
      <c r="TXW155" s="16"/>
      <c r="TXX155" s="16"/>
      <c r="TXY155" s="16"/>
      <c r="TXZ155" s="16"/>
      <c r="TYA155" s="16"/>
      <c r="TYB155" s="16"/>
      <c r="TYC155" s="16"/>
      <c r="TYD155" s="16"/>
      <c r="TYE155" s="16"/>
      <c r="TYF155" s="16"/>
      <c r="TYG155" s="16"/>
      <c r="TYH155" s="16"/>
      <c r="TYI155" s="16"/>
      <c r="TYJ155" s="16"/>
      <c r="TYK155" s="16"/>
      <c r="TYL155" s="16"/>
      <c r="TYM155" s="16"/>
      <c r="TYN155" s="16"/>
      <c r="TYO155" s="16"/>
      <c r="TYP155" s="16"/>
      <c r="TYQ155" s="16"/>
      <c r="TYR155" s="16"/>
      <c r="TYS155" s="16"/>
      <c r="TYT155" s="16"/>
      <c r="TYU155" s="16"/>
      <c r="TYV155" s="16"/>
      <c r="TYW155" s="16"/>
      <c r="TYX155" s="16"/>
      <c r="TYY155" s="16"/>
      <c r="TYZ155" s="16"/>
      <c r="TZA155" s="16"/>
      <c r="TZB155" s="16"/>
      <c r="TZC155" s="16"/>
      <c r="TZD155" s="16"/>
      <c r="TZE155" s="16"/>
      <c r="TZF155" s="16"/>
      <c r="TZG155" s="16"/>
      <c r="TZH155" s="16"/>
      <c r="TZI155" s="16"/>
      <c r="TZJ155" s="16"/>
      <c r="TZK155" s="16"/>
      <c r="TZL155" s="16"/>
      <c r="TZM155" s="16"/>
      <c r="TZN155" s="16"/>
      <c r="TZO155" s="16"/>
      <c r="TZP155" s="16"/>
      <c r="TZQ155" s="16"/>
      <c r="TZR155" s="16"/>
      <c r="TZS155" s="16"/>
      <c r="TZT155" s="16"/>
      <c r="TZU155" s="16"/>
      <c r="TZV155" s="16"/>
      <c r="TZW155" s="16"/>
      <c r="TZX155" s="16"/>
      <c r="TZY155" s="16"/>
      <c r="TZZ155" s="16"/>
      <c r="UAA155" s="16"/>
      <c r="UAB155" s="16"/>
      <c r="UAC155" s="16"/>
      <c r="UAD155" s="16"/>
      <c r="UAE155" s="16"/>
      <c r="UAF155" s="16"/>
      <c r="UAG155" s="16"/>
      <c r="UAH155" s="16"/>
      <c r="UAI155" s="16"/>
      <c r="UAJ155" s="16"/>
      <c r="UAK155" s="16"/>
      <c r="UAL155" s="16"/>
      <c r="UAM155" s="16"/>
      <c r="UAN155" s="16"/>
      <c r="UAO155" s="16"/>
      <c r="UAP155" s="16"/>
      <c r="UAQ155" s="16"/>
      <c r="UAR155" s="16"/>
      <c r="UAS155" s="16"/>
      <c r="UAT155" s="16"/>
      <c r="UAU155" s="16"/>
      <c r="UAV155" s="16"/>
      <c r="UAW155" s="16"/>
      <c r="UAX155" s="16"/>
      <c r="UAY155" s="16"/>
      <c r="UAZ155" s="16"/>
      <c r="UBA155" s="16"/>
      <c r="UBB155" s="16"/>
      <c r="UBC155" s="16"/>
      <c r="UBD155" s="16"/>
      <c r="UBE155" s="16"/>
      <c r="UBF155" s="16"/>
      <c r="UBG155" s="16"/>
      <c r="UBH155" s="16"/>
      <c r="UBI155" s="16"/>
      <c r="UBJ155" s="16"/>
      <c r="UBK155" s="16"/>
      <c r="UBL155" s="16"/>
      <c r="UBM155" s="16"/>
      <c r="UBN155" s="16"/>
      <c r="UBO155" s="16"/>
      <c r="UBP155" s="16"/>
      <c r="UBQ155" s="16"/>
      <c r="UBR155" s="16"/>
      <c r="UBS155" s="16"/>
      <c r="UBT155" s="16"/>
      <c r="UBU155" s="16"/>
      <c r="UBV155" s="16"/>
      <c r="UBW155" s="16"/>
      <c r="UBX155" s="16"/>
      <c r="UBY155" s="16"/>
      <c r="UBZ155" s="16"/>
      <c r="UCA155" s="16"/>
      <c r="UCB155" s="16"/>
      <c r="UCC155" s="16"/>
      <c r="UCD155" s="16"/>
      <c r="UCE155" s="16"/>
      <c r="UCF155" s="16"/>
      <c r="UCG155" s="16"/>
      <c r="UCH155" s="16"/>
      <c r="UCI155" s="16"/>
      <c r="UCJ155" s="16"/>
      <c r="UCK155" s="16"/>
      <c r="UCL155" s="16"/>
      <c r="UCM155" s="16"/>
      <c r="UCN155" s="16"/>
      <c r="UCO155" s="16"/>
      <c r="UCP155" s="16"/>
      <c r="UCQ155" s="16"/>
      <c r="UCR155" s="16"/>
      <c r="UCS155" s="16"/>
      <c r="UCT155" s="16"/>
      <c r="UCU155" s="16"/>
      <c r="UCV155" s="16"/>
      <c r="UCW155" s="16"/>
      <c r="UCX155" s="16"/>
      <c r="UCY155" s="16"/>
      <c r="UCZ155" s="16"/>
      <c r="UDA155" s="16"/>
      <c r="UDB155" s="16"/>
      <c r="UDC155" s="16"/>
      <c r="UDD155" s="16"/>
      <c r="UDE155" s="16"/>
      <c r="UDF155" s="16"/>
      <c r="UDG155" s="16"/>
      <c r="UDH155" s="16"/>
      <c r="UDI155" s="16"/>
      <c r="UDJ155" s="16"/>
      <c r="UDK155" s="16"/>
      <c r="UDL155" s="16"/>
      <c r="UDM155" s="16"/>
      <c r="UDN155" s="16"/>
      <c r="UDO155" s="16"/>
      <c r="UDP155" s="16"/>
      <c r="UDQ155" s="16"/>
      <c r="UDR155" s="16"/>
      <c r="UDS155" s="16"/>
      <c r="UDT155" s="16"/>
      <c r="UDU155" s="16"/>
      <c r="UDV155" s="16"/>
      <c r="UDW155" s="16"/>
      <c r="UDX155" s="16"/>
      <c r="UDY155" s="16"/>
      <c r="UDZ155" s="16"/>
      <c r="UEA155" s="16"/>
      <c r="UEB155" s="16"/>
      <c r="UEC155" s="16"/>
      <c r="UED155" s="16"/>
      <c r="UEE155" s="16"/>
      <c r="UEF155" s="16"/>
      <c r="UEG155" s="16"/>
      <c r="UEH155" s="16"/>
      <c r="UEI155" s="16"/>
      <c r="UEJ155" s="16"/>
      <c r="UEK155" s="16"/>
      <c r="UEL155" s="16"/>
      <c r="UEM155" s="16"/>
      <c r="UEN155" s="16"/>
      <c r="UEO155" s="16"/>
      <c r="UEP155" s="16"/>
      <c r="UEQ155" s="16"/>
      <c r="UER155" s="16"/>
      <c r="UES155" s="16"/>
      <c r="UET155" s="16"/>
      <c r="UEU155" s="16"/>
      <c r="UEV155" s="16"/>
      <c r="UEW155" s="16"/>
      <c r="UEX155" s="16"/>
      <c r="UEY155" s="16"/>
      <c r="UEZ155" s="16"/>
      <c r="UFA155" s="16"/>
      <c r="UFB155" s="16"/>
      <c r="UFC155" s="16"/>
      <c r="UFD155" s="16"/>
      <c r="UFE155" s="16"/>
      <c r="UFF155" s="16"/>
      <c r="UFG155" s="16"/>
      <c r="UFH155" s="16"/>
      <c r="UFI155" s="16"/>
      <c r="UFJ155" s="16"/>
      <c r="UFK155" s="16"/>
      <c r="UFL155" s="16"/>
      <c r="UFM155" s="16"/>
      <c r="UFN155" s="16"/>
      <c r="UFO155" s="16"/>
      <c r="UFP155" s="16"/>
      <c r="UFQ155" s="16"/>
      <c r="UFR155" s="16"/>
      <c r="UFS155" s="16"/>
      <c r="UFT155" s="16"/>
      <c r="UFU155" s="16"/>
      <c r="UFV155" s="16"/>
      <c r="UFW155" s="16"/>
      <c r="UFX155" s="16"/>
      <c r="UFY155" s="16"/>
      <c r="UFZ155" s="16"/>
      <c r="UGA155" s="16"/>
      <c r="UGB155" s="16"/>
      <c r="UGC155" s="16"/>
      <c r="UGD155" s="16"/>
      <c r="UGE155" s="16"/>
      <c r="UGF155" s="16"/>
      <c r="UGG155" s="16"/>
      <c r="UGH155" s="16"/>
      <c r="UGI155" s="16"/>
      <c r="UGJ155" s="16"/>
      <c r="UGK155" s="16"/>
      <c r="UGL155" s="16"/>
      <c r="UGM155" s="16"/>
      <c r="UGN155" s="16"/>
      <c r="UGO155" s="16"/>
      <c r="UGP155" s="16"/>
      <c r="UGQ155" s="16"/>
      <c r="UGR155" s="16"/>
      <c r="UGS155" s="16"/>
      <c r="UGT155" s="16"/>
      <c r="UGU155" s="16"/>
      <c r="UGV155" s="16"/>
      <c r="UGW155" s="16"/>
      <c r="UGX155" s="16"/>
      <c r="UGY155" s="16"/>
      <c r="UGZ155" s="16"/>
      <c r="UHA155" s="16"/>
      <c r="UHB155" s="16"/>
      <c r="UHC155" s="16"/>
      <c r="UHD155" s="16"/>
      <c r="UHE155" s="16"/>
      <c r="UHF155" s="16"/>
      <c r="UHG155" s="16"/>
      <c r="UHH155" s="16"/>
      <c r="UHI155" s="16"/>
      <c r="UHJ155" s="16"/>
      <c r="UHK155" s="16"/>
      <c r="UHL155" s="16"/>
      <c r="UHM155" s="16"/>
      <c r="UHN155" s="16"/>
      <c r="UHO155" s="16"/>
      <c r="UHP155" s="16"/>
      <c r="UHQ155" s="16"/>
      <c r="UHR155" s="16"/>
      <c r="UHS155" s="16"/>
      <c r="UHT155" s="16"/>
      <c r="UHU155" s="16"/>
      <c r="UHV155" s="16"/>
      <c r="UHW155" s="16"/>
      <c r="UHX155" s="16"/>
      <c r="UHY155" s="16"/>
      <c r="UHZ155" s="16"/>
      <c r="UIA155" s="16"/>
      <c r="UIB155" s="16"/>
      <c r="UIC155" s="16"/>
      <c r="UID155" s="16"/>
      <c r="UIE155" s="16"/>
      <c r="UIF155" s="16"/>
      <c r="UIG155" s="16"/>
      <c r="UIH155" s="16"/>
      <c r="UII155" s="16"/>
      <c r="UIJ155" s="16"/>
      <c r="UIK155" s="16"/>
      <c r="UIL155" s="16"/>
      <c r="UIM155" s="16"/>
      <c r="UIN155" s="16"/>
      <c r="UIO155" s="16"/>
      <c r="UIP155" s="16"/>
      <c r="UIQ155" s="16"/>
      <c r="UIR155" s="16"/>
      <c r="UIS155" s="16"/>
      <c r="UIT155" s="16"/>
      <c r="UIU155" s="16"/>
      <c r="UIV155" s="16"/>
      <c r="UIW155" s="16"/>
      <c r="UIX155" s="16"/>
      <c r="UIY155" s="16"/>
      <c r="UIZ155" s="16"/>
      <c r="UJA155" s="16"/>
      <c r="UJB155" s="16"/>
      <c r="UJC155" s="16"/>
      <c r="UJD155" s="16"/>
      <c r="UJE155" s="16"/>
      <c r="UJF155" s="16"/>
      <c r="UJG155" s="16"/>
      <c r="UJH155" s="16"/>
      <c r="UJI155" s="16"/>
      <c r="UJJ155" s="16"/>
      <c r="UJK155" s="16"/>
      <c r="UJL155" s="16"/>
      <c r="UJM155" s="16"/>
      <c r="UJN155" s="16"/>
      <c r="UJO155" s="16"/>
      <c r="UJP155" s="16"/>
      <c r="UJQ155" s="16"/>
      <c r="UJR155" s="16"/>
      <c r="UJS155" s="16"/>
      <c r="UJT155" s="16"/>
      <c r="UJU155" s="16"/>
      <c r="UJV155" s="16"/>
      <c r="UJW155" s="16"/>
      <c r="UJX155" s="16"/>
      <c r="UJY155" s="16"/>
      <c r="UJZ155" s="16"/>
      <c r="UKA155" s="16"/>
      <c r="UKB155" s="16"/>
      <c r="UKC155" s="16"/>
      <c r="UKD155" s="16"/>
      <c r="UKE155" s="16"/>
      <c r="UKF155" s="16"/>
      <c r="UKG155" s="16"/>
      <c r="UKH155" s="16"/>
      <c r="UKI155" s="16"/>
      <c r="UKJ155" s="16"/>
      <c r="UKK155" s="16"/>
      <c r="UKL155" s="16"/>
      <c r="UKM155" s="16"/>
      <c r="UKN155" s="16"/>
      <c r="UKO155" s="16"/>
      <c r="UKP155" s="16"/>
      <c r="UKQ155" s="16"/>
      <c r="UKR155" s="16"/>
      <c r="UKS155" s="16"/>
      <c r="UKT155" s="16"/>
      <c r="UKU155" s="16"/>
      <c r="UKV155" s="16"/>
      <c r="UKW155" s="16"/>
      <c r="UKX155" s="16"/>
      <c r="UKY155" s="16"/>
      <c r="UKZ155" s="16"/>
      <c r="ULA155" s="16"/>
      <c r="ULB155" s="16"/>
      <c r="ULC155" s="16"/>
      <c r="ULD155" s="16"/>
      <c r="ULE155" s="16"/>
      <c r="ULF155" s="16"/>
      <c r="ULG155" s="16"/>
      <c r="ULH155" s="16"/>
      <c r="ULI155" s="16"/>
      <c r="ULJ155" s="16"/>
      <c r="ULK155" s="16"/>
      <c r="ULL155" s="16"/>
      <c r="ULM155" s="16"/>
      <c r="ULN155" s="16"/>
      <c r="ULO155" s="16"/>
      <c r="ULP155" s="16"/>
      <c r="ULQ155" s="16"/>
      <c r="ULR155" s="16"/>
      <c r="ULS155" s="16"/>
      <c r="ULT155" s="16"/>
      <c r="ULU155" s="16"/>
      <c r="ULV155" s="16"/>
      <c r="ULW155" s="16"/>
      <c r="ULX155" s="16"/>
      <c r="ULY155" s="16"/>
      <c r="ULZ155" s="16"/>
      <c r="UMA155" s="16"/>
      <c r="UMB155" s="16"/>
      <c r="UMC155" s="16"/>
      <c r="UMD155" s="16"/>
      <c r="UME155" s="16"/>
      <c r="UMF155" s="16"/>
      <c r="UMG155" s="16"/>
      <c r="UMH155" s="16"/>
      <c r="UMI155" s="16"/>
      <c r="UMJ155" s="16"/>
      <c r="UMK155" s="16"/>
      <c r="UML155" s="16"/>
      <c r="UMM155" s="16"/>
      <c r="UMN155" s="16"/>
      <c r="UMO155" s="16"/>
      <c r="UMP155" s="16"/>
      <c r="UMQ155" s="16"/>
      <c r="UMR155" s="16"/>
      <c r="UMS155" s="16"/>
      <c r="UMT155" s="16"/>
      <c r="UMU155" s="16"/>
      <c r="UMV155" s="16"/>
      <c r="UMW155" s="16"/>
      <c r="UMX155" s="16"/>
      <c r="UMY155" s="16"/>
      <c r="UMZ155" s="16"/>
      <c r="UNA155" s="16"/>
      <c r="UNB155" s="16"/>
      <c r="UNC155" s="16"/>
      <c r="UND155" s="16"/>
      <c r="UNE155" s="16"/>
      <c r="UNF155" s="16"/>
      <c r="UNG155" s="16"/>
      <c r="UNH155" s="16"/>
      <c r="UNI155" s="16"/>
      <c r="UNJ155" s="16"/>
      <c r="UNK155" s="16"/>
      <c r="UNL155" s="16"/>
      <c r="UNM155" s="16"/>
      <c r="UNN155" s="16"/>
      <c r="UNO155" s="16"/>
      <c r="UNP155" s="16"/>
      <c r="UNQ155" s="16"/>
      <c r="UNR155" s="16"/>
      <c r="UNS155" s="16"/>
      <c r="UNT155" s="16"/>
      <c r="UNU155" s="16"/>
      <c r="UNV155" s="16"/>
      <c r="UNW155" s="16"/>
      <c r="UNX155" s="16"/>
      <c r="UNY155" s="16"/>
      <c r="UNZ155" s="16"/>
      <c r="UOA155" s="16"/>
      <c r="UOB155" s="16"/>
      <c r="UOC155" s="16"/>
      <c r="UOD155" s="16"/>
      <c r="UOE155" s="16"/>
      <c r="UOF155" s="16"/>
      <c r="UOG155" s="16"/>
      <c r="UOH155" s="16"/>
      <c r="UOI155" s="16"/>
      <c r="UOJ155" s="16"/>
      <c r="UOK155" s="16"/>
      <c r="UOL155" s="16"/>
      <c r="UOM155" s="16"/>
      <c r="UON155" s="16"/>
      <c r="UOO155" s="16"/>
      <c r="UOP155" s="16"/>
      <c r="UOQ155" s="16"/>
      <c r="UOR155" s="16"/>
      <c r="UOS155" s="16"/>
      <c r="UOT155" s="16"/>
      <c r="UOU155" s="16"/>
      <c r="UOV155" s="16"/>
      <c r="UOW155" s="16"/>
      <c r="UOX155" s="16"/>
      <c r="UOY155" s="16"/>
      <c r="UOZ155" s="16"/>
      <c r="UPA155" s="16"/>
      <c r="UPB155" s="16"/>
      <c r="UPC155" s="16"/>
      <c r="UPD155" s="16"/>
      <c r="UPE155" s="16"/>
      <c r="UPF155" s="16"/>
      <c r="UPG155" s="16"/>
      <c r="UPH155" s="16"/>
      <c r="UPI155" s="16"/>
      <c r="UPJ155" s="16"/>
      <c r="UPK155" s="16"/>
      <c r="UPL155" s="16"/>
      <c r="UPM155" s="16"/>
      <c r="UPN155" s="16"/>
      <c r="UPO155" s="16"/>
      <c r="UPP155" s="16"/>
      <c r="UPQ155" s="16"/>
      <c r="UPR155" s="16"/>
      <c r="UPS155" s="16"/>
      <c r="UPT155" s="16"/>
      <c r="UPU155" s="16"/>
      <c r="UPV155" s="16"/>
      <c r="UPW155" s="16"/>
      <c r="UPX155" s="16"/>
      <c r="UPY155" s="16"/>
      <c r="UPZ155" s="16"/>
      <c r="UQA155" s="16"/>
      <c r="UQB155" s="16"/>
      <c r="UQC155" s="16"/>
      <c r="UQD155" s="16"/>
      <c r="UQE155" s="16"/>
      <c r="UQF155" s="16"/>
      <c r="UQG155" s="16"/>
      <c r="UQH155" s="16"/>
      <c r="UQI155" s="16"/>
      <c r="UQJ155" s="16"/>
      <c r="UQK155" s="16"/>
      <c r="UQL155" s="16"/>
      <c r="UQM155" s="16"/>
      <c r="UQN155" s="16"/>
      <c r="UQO155" s="16"/>
      <c r="UQP155" s="16"/>
      <c r="UQQ155" s="16"/>
      <c r="UQR155" s="16"/>
      <c r="UQS155" s="16"/>
      <c r="UQT155" s="16"/>
      <c r="UQU155" s="16"/>
      <c r="UQV155" s="16"/>
      <c r="UQW155" s="16"/>
      <c r="UQX155" s="16"/>
      <c r="UQY155" s="16"/>
      <c r="UQZ155" s="16"/>
      <c r="URA155" s="16"/>
      <c r="URB155" s="16"/>
      <c r="URC155" s="16"/>
      <c r="URD155" s="16"/>
      <c r="URE155" s="16"/>
      <c r="URF155" s="16"/>
      <c r="URG155" s="16"/>
      <c r="URH155" s="16"/>
      <c r="URI155" s="16"/>
      <c r="URJ155" s="16"/>
      <c r="URK155" s="16"/>
      <c r="URL155" s="16"/>
      <c r="URM155" s="16"/>
      <c r="URN155" s="16"/>
      <c r="URO155" s="16"/>
      <c r="URP155" s="16"/>
      <c r="URQ155" s="16"/>
      <c r="URR155" s="16"/>
      <c r="URS155" s="16"/>
      <c r="URT155" s="16"/>
      <c r="URU155" s="16"/>
      <c r="URV155" s="16"/>
      <c r="URW155" s="16"/>
      <c r="URX155" s="16"/>
      <c r="URY155" s="16"/>
      <c r="URZ155" s="16"/>
      <c r="USA155" s="16"/>
      <c r="USB155" s="16"/>
      <c r="USC155" s="16"/>
      <c r="USD155" s="16"/>
      <c r="USE155" s="16"/>
      <c r="USF155" s="16"/>
      <c r="USG155" s="16"/>
      <c r="USH155" s="16"/>
      <c r="USI155" s="16"/>
      <c r="USJ155" s="16"/>
      <c r="USK155" s="16"/>
      <c r="USL155" s="16"/>
      <c r="USM155" s="16"/>
      <c r="USN155" s="16"/>
      <c r="USO155" s="16"/>
      <c r="USP155" s="16"/>
      <c r="USQ155" s="16"/>
      <c r="USR155" s="16"/>
      <c r="USS155" s="16"/>
      <c r="UST155" s="16"/>
      <c r="USU155" s="16"/>
      <c r="USV155" s="16"/>
      <c r="USW155" s="16"/>
      <c r="USX155" s="16"/>
      <c r="USY155" s="16"/>
      <c r="USZ155" s="16"/>
      <c r="UTA155" s="16"/>
      <c r="UTB155" s="16"/>
      <c r="UTC155" s="16"/>
      <c r="UTD155" s="16"/>
      <c r="UTE155" s="16"/>
      <c r="UTF155" s="16"/>
      <c r="UTG155" s="16"/>
      <c r="UTH155" s="16"/>
      <c r="UTI155" s="16"/>
      <c r="UTJ155" s="16"/>
      <c r="UTK155" s="16"/>
      <c r="UTL155" s="16"/>
      <c r="UTM155" s="16"/>
      <c r="UTN155" s="16"/>
      <c r="UTO155" s="16"/>
      <c r="UTP155" s="16"/>
      <c r="UTQ155" s="16"/>
      <c r="UTR155" s="16"/>
      <c r="UTS155" s="16"/>
      <c r="UTT155" s="16"/>
      <c r="UTU155" s="16"/>
      <c r="UTV155" s="16"/>
      <c r="UTW155" s="16"/>
      <c r="UTX155" s="16"/>
      <c r="UTY155" s="16"/>
      <c r="UTZ155" s="16"/>
      <c r="UUA155" s="16"/>
      <c r="UUB155" s="16"/>
      <c r="UUC155" s="16"/>
      <c r="UUD155" s="16"/>
      <c r="UUE155" s="16"/>
      <c r="UUF155" s="16"/>
      <c r="UUG155" s="16"/>
      <c r="UUH155" s="16"/>
      <c r="UUI155" s="16"/>
      <c r="UUJ155" s="16"/>
      <c r="UUK155" s="16"/>
      <c r="UUL155" s="16"/>
      <c r="UUM155" s="16"/>
      <c r="UUN155" s="16"/>
      <c r="UUO155" s="16"/>
      <c r="UUP155" s="16"/>
      <c r="UUQ155" s="16"/>
      <c r="UUR155" s="16"/>
      <c r="UUS155" s="16"/>
      <c r="UUT155" s="16"/>
      <c r="UUU155" s="16"/>
      <c r="UUV155" s="16"/>
      <c r="UUW155" s="16"/>
      <c r="UUX155" s="16"/>
      <c r="UUY155" s="16"/>
      <c r="UUZ155" s="16"/>
      <c r="UVA155" s="16"/>
      <c r="UVB155" s="16"/>
      <c r="UVC155" s="16"/>
      <c r="UVD155" s="16"/>
      <c r="UVE155" s="16"/>
      <c r="UVF155" s="16"/>
      <c r="UVG155" s="16"/>
      <c r="UVH155" s="16"/>
      <c r="UVI155" s="16"/>
      <c r="UVJ155" s="16"/>
      <c r="UVK155" s="16"/>
      <c r="UVL155" s="16"/>
      <c r="UVM155" s="16"/>
      <c r="UVN155" s="16"/>
      <c r="UVO155" s="16"/>
      <c r="UVP155" s="16"/>
      <c r="UVQ155" s="16"/>
      <c r="UVR155" s="16"/>
      <c r="UVS155" s="16"/>
      <c r="UVT155" s="16"/>
      <c r="UVU155" s="16"/>
      <c r="UVV155" s="16"/>
      <c r="UVW155" s="16"/>
      <c r="UVX155" s="16"/>
      <c r="UVY155" s="16"/>
      <c r="UVZ155" s="16"/>
      <c r="UWA155" s="16"/>
      <c r="UWB155" s="16"/>
      <c r="UWC155" s="16"/>
      <c r="UWD155" s="16"/>
      <c r="UWE155" s="16"/>
      <c r="UWF155" s="16"/>
      <c r="UWG155" s="16"/>
      <c r="UWH155" s="16"/>
      <c r="UWI155" s="16"/>
      <c r="UWJ155" s="16"/>
      <c r="UWK155" s="16"/>
      <c r="UWL155" s="16"/>
      <c r="UWM155" s="16"/>
      <c r="UWN155" s="16"/>
      <c r="UWO155" s="16"/>
      <c r="UWP155" s="16"/>
      <c r="UWQ155" s="16"/>
      <c r="UWR155" s="16"/>
      <c r="UWS155" s="16"/>
      <c r="UWT155" s="16"/>
      <c r="UWU155" s="16"/>
      <c r="UWV155" s="16"/>
      <c r="UWW155" s="16"/>
      <c r="UWX155" s="16"/>
      <c r="UWY155" s="16"/>
      <c r="UWZ155" s="16"/>
      <c r="UXA155" s="16"/>
      <c r="UXB155" s="16"/>
      <c r="UXC155" s="16"/>
      <c r="UXD155" s="16"/>
      <c r="UXE155" s="16"/>
      <c r="UXF155" s="16"/>
      <c r="UXG155" s="16"/>
      <c r="UXH155" s="16"/>
      <c r="UXI155" s="16"/>
      <c r="UXJ155" s="16"/>
      <c r="UXK155" s="16"/>
      <c r="UXL155" s="16"/>
      <c r="UXM155" s="16"/>
      <c r="UXN155" s="16"/>
      <c r="UXO155" s="16"/>
      <c r="UXP155" s="16"/>
      <c r="UXQ155" s="16"/>
      <c r="UXR155" s="16"/>
      <c r="UXS155" s="16"/>
      <c r="UXT155" s="16"/>
      <c r="UXU155" s="16"/>
      <c r="UXV155" s="16"/>
      <c r="UXW155" s="16"/>
      <c r="UXX155" s="16"/>
      <c r="UXY155" s="16"/>
      <c r="UXZ155" s="16"/>
      <c r="UYA155" s="16"/>
      <c r="UYB155" s="16"/>
      <c r="UYC155" s="16"/>
      <c r="UYD155" s="16"/>
      <c r="UYE155" s="16"/>
      <c r="UYF155" s="16"/>
      <c r="UYG155" s="16"/>
      <c r="UYH155" s="16"/>
      <c r="UYI155" s="16"/>
      <c r="UYJ155" s="16"/>
      <c r="UYK155" s="16"/>
      <c r="UYL155" s="16"/>
      <c r="UYM155" s="16"/>
      <c r="UYN155" s="16"/>
      <c r="UYO155" s="16"/>
      <c r="UYP155" s="16"/>
      <c r="UYQ155" s="16"/>
      <c r="UYR155" s="16"/>
      <c r="UYS155" s="16"/>
      <c r="UYT155" s="16"/>
      <c r="UYU155" s="16"/>
      <c r="UYV155" s="16"/>
      <c r="UYW155" s="16"/>
      <c r="UYX155" s="16"/>
      <c r="UYY155" s="16"/>
      <c r="UYZ155" s="16"/>
      <c r="UZA155" s="16"/>
      <c r="UZB155" s="16"/>
      <c r="UZC155" s="16"/>
      <c r="UZD155" s="16"/>
      <c r="UZE155" s="16"/>
      <c r="UZF155" s="16"/>
      <c r="UZG155" s="16"/>
      <c r="UZH155" s="16"/>
      <c r="UZI155" s="16"/>
      <c r="UZJ155" s="16"/>
      <c r="UZK155" s="16"/>
      <c r="UZL155" s="16"/>
      <c r="UZM155" s="16"/>
      <c r="UZN155" s="16"/>
      <c r="UZO155" s="16"/>
      <c r="UZP155" s="16"/>
      <c r="UZQ155" s="16"/>
      <c r="UZR155" s="16"/>
      <c r="UZS155" s="16"/>
      <c r="UZT155" s="16"/>
      <c r="UZU155" s="16"/>
      <c r="UZV155" s="16"/>
      <c r="UZW155" s="16"/>
      <c r="UZX155" s="16"/>
      <c r="UZY155" s="16"/>
      <c r="UZZ155" s="16"/>
      <c r="VAA155" s="16"/>
      <c r="VAB155" s="16"/>
      <c r="VAC155" s="16"/>
      <c r="VAD155" s="16"/>
      <c r="VAE155" s="16"/>
      <c r="VAF155" s="16"/>
      <c r="VAG155" s="16"/>
      <c r="VAH155" s="16"/>
      <c r="VAI155" s="16"/>
      <c r="VAJ155" s="16"/>
      <c r="VAK155" s="16"/>
      <c r="VAL155" s="16"/>
      <c r="VAM155" s="16"/>
      <c r="VAN155" s="16"/>
      <c r="VAO155" s="16"/>
      <c r="VAP155" s="16"/>
      <c r="VAQ155" s="16"/>
      <c r="VAR155" s="16"/>
      <c r="VAS155" s="16"/>
      <c r="VAT155" s="16"/>
      <c r="VAU155" s="16"/>
      <c r="VAV155" s="16"/>
      <c r="VAW155" s="16"/>
      <c r="VAX155" s="16"/>
      <c r="VAY155" s="16"/>
      <c r="VAZ155" s="16"/>
      <c r="VBA155" s="16"/>
      <c r="VBB155" s="16"/>
      <c r="VBC155" s="16"/>
      <c r="VBD155" s="16"/>
      <c r="VBE155" s="16"/>
      <c r="VBF155" s="16"/>
      <c r="VBG155" s="16"/>
      <c r="VBH155" s="16"/>
      <c r="VBI155" s="16"/>
      <c r="VBJ155" s="16"/>
      <c r="VBK155" s="16"/>
      <c r="VBL155" s="16"/>
      <c r="VBM155" s="16"/>
      <c r="VBN155" s="16"/>
      <c r="VBO155" s="16"/>
      <c r="VBP155" s="16"/>
      <c r="VBQ155" s="16"/>
      <c r="VBR155" s="16"/>
      <c r="VBS155" s="16"/>
      <c r="VBT155" s="16"/>
      <c r="VBU155" s="16"/>
      <c r="VBV155" s="16"/>
      <c r="VBW155" s="16"/>
      <c r="VBX155" s="16"/>
      <c r="VBY155" s="16"/>
      <c r="VBZ155" s="16"/>
      <c r="VCA155" s="16"/>
      <c r="VCB155" s="16"/>
      <c r="VCC155" s="16"/>
      <c r="VCD155" s="16"/>
      <c r="VCE155" s="16"/>
      <c r="VCF155" s="16"/>
      <c r="VCG155" s="16"/>
      <c r="VCH155" s="16"/>
      <c r="VCI155" s="16"/>
      <c r="VCJ155" s="16"/>
      <c r="VCK155" s="16"/>
      <c r="VCL155" s="16"/>
      <c r="VCM155" s="16"/>
      <c r="VCN155" s="16"/>
      <c r="VCO155" s="16"/>
      <c r="VCP155" s="16"/>
      <c r="VCQ155" s="16"/>
      <c r="VCR155" s="16"/>
      <c r="VCS155" s="16"/>
      <c r="VCT155" s="16"/>
      <c r="VCU155" s="16"/>
      <c r="VCV155" s="16"/>
      <c r="VCW155" s="16"/>
      <c r="VCX155" s="16"/>
      <c r="VCY155" s="16"/>
      <c r="VCZ155" s="16"/>
      <c r="VDA155" s="16"/>
      <c r="VDB155" s="16"/>
      <c r="VDC155" s="16"/>
      <c r="VDD155" s="16"/>
      <c r="VDE155" s="16"/>
      <c r="VDF155" s="16"/>
      <c r="VDG155" s="16"/>
      <c r="VDH155" s="16"/>
      <c r="VDI155" s="16"/>
      <c r="VDJ155" s="16"/>
      <c r="VDK155" s="16"/>
      <c r="VDL155" s="16"/>
      <c r="VDM155" s="16"/>
      <c r="VDN155" s="16"/>
      <c r="VDO155" s="16"/>
      <c r="VDP155" s="16"/>
      <c r="VDQ155" s="16"/>
      <c r="VDR155" s="16"/>
      <c r="VDS155" s="16"/>
      <c r="VDT155" s="16"/>
      <c r="VDU155" s="16"/>
      <c r="VDV155" s="16"/>
      <c r="VDW155" s="16"/>
      <c r="VDX155" s="16"/>
      <c r="VDY155" s="16"/>
      <c r="VDZ155" s="16"/>
      <c r="VEA155" s="16"/>
      <c r="VEB155" s="16"/>
      <c r="VEC155" s="16"/>
      <c r="VED155" s="16"/>
      <c r="VEE155" s="16"/>
      <c r="VEF155" s="16"/>
      <c r="VEG155" s="16"/>
      <c r="VEH155" s="16"/>
      <c r="VEI155" s="16"/>
      <c r="VEJ155" s="16"/>
      <c r="VEK155" s="16"/>
      <c r="VEL155" s="16"/>
      <c r="VEM155" s="16"/>
      <c r="VEN155" s="16"/>
      <c r="VEO155" s="16"/>
      <c r="VEP155" s="16"/>
      <c r="VEQ155" s="16"/>
      <c r="VER155" s="16"/>
      <c r="VES155" s="16"/>
      <c r="VET155" s="16"/>
      <c r="VEU155" s="16"/>
      <c r="VEV155" s="16"/>
      <c r="VEW155" s="16"/>
      <c r="VEX155" s="16"/>
      <c r="VEY155" s="16"/>
      <c r="VEZ155" s="16"/>
      <c r="VFA155" s="16"/>
      <c r="VFB155" s="16"/>
      <c r="VFC155" s="16"/>
      <c r="VFD155" s="16"/>
      <c r="VFE155" s="16"/>
      <c r="VFF155" s="16"/>
      <c r="VFG155" s="16"/>
      <c r="VFH155" s="16"/>
      <c r="VFI155" s="16"/>
      <c r="VFJ155" s="16"/>
      <c r="VFK155" s="16"/>
      <c r="VFL155" s="16"/>
      <c r="VFM155" s="16"/>
      <c r="VFN155" s="16"/>
      <c r="VFO155" s="16"/>
      <c r="VFP155" s="16"/>
      <c r="VFQ155" s="16"/>
      <c r="VFR155" s="16"/>
      <c r="VFS155" s="16"/>
      <c r="VFT155" s="16"/>
      <c r="VFU155" s="16"/>
      <c r="VFV155" s="16"/>
      <c r="VFW155" s="16"/>
      <c r="VFX155" s="16"/>
      <c r="VFY155" s="16"/>
      <c r="VFZ155" s="16"/>
      <c r="VGA155" s="16"/>
      <c r="VGB155" s="16"/>
      <c r="VGC155" s="16"/>
      <c r="VGD155" s="16"/>
      <c r="VGE155" s="16"/>
      <c r="VGF155" s="16"/>
      <c r="VGG155" s="16"/>
      <c r="VGH155" s="16"/>
      <c r="VGI155" s="16"/>
      <c r="VGJ155" s="16"/>
      <c r="VGK155" s="16"/>
      <c r="VGL155" s="16"/>
      <c r="VGM155" s="16"/>
      <c r="VGN155" s="16"/>
      <c r="VGO155" s="16"/>
      <c r="VGP155" s="16"/>
      <c r="VGQ155" s="16"/>
      <c r="VGR155" s="16"/>
      <c r="VGS155" s="16"/>
      <c r="VGT155" s="16"/>
      <c r="VGU155" s="16"/>
      <c r="VGV155" s="16"/>
      <c r="VGW155" s="16"/>
      <c r="VGX155" s="16"/>
      <c r="VGY155" s="16"/>
      <c r="VGZ155" s="16"/>
      <c r="VHA155" s="16"/>
      <c r="VHB155" s="16"/>
      <c r="VHC155" s="16"/>
      <c r="VHD155" s="16"/>
      <c r="VHE155" s="16"/>
      <c r="VHF155" s="16"/>
      <c r="VHG155" s="16"/>
      <c r="VHH155" s="16"/>
      <c r="VHI155" s="16"/>
      <c r="VHJ155" s="16"/>
      <c r="VHK155" s="16"/>
      <c r="VHL155" s="16"/>
      <c r="VHM155" s="16"/>
      <c r="VHN155" s="16"/>
      <c r="VHO155" s="16"/>
      <c r="VHP155" s="16"/>
      <c r="VHQ155" s="16"/>
      <c r="VHR155" s="16"/>
      <c r="VHS155" s="16"/>
      <c r="VHT155" s="16"/>
      <c r="VHU155" s="16"/>
      <c r="VHV155" s="16"/>
      <c r="VHW155" s="16"/>
      <c r="VHX155" s="16"/>
      <c r="VHY155" s="16"/>
      <c r="VHZ155" s="16"/>
      <c r="VIA155" s="16"/>
      <c r="VIB155" s="16"/>
      <c r="VIC155" s="16"/>
      <c r="VID155" s="16"/>
      <c r="VIE155" s="16"/>
      <c r="VIF155" s="16"/>
      <c r="VIG155" s="16"/>
      <c r="VIH155" s="16"/>
      <c r="VII155" s="16"/>
      <c r="VIJ155" s="16"/>
      <c r="VIK155" s="16"/>
      <c r="VIL155" s="16"/>
      <c r="VIM155" s="16"/>
      <c r="VIN155" s="16"/>
      <c r="VIO155" s="16"/>
      <c r="VIP155" s="16"/>
      <c r="VIQ155" s="16"/>
      <c r="VIR155" s="16"/>
      <c r="VIS155" s="16"/>
      <c r="VIT155" s="16"/>
      <c r="VIU155" s="16"/>
      <c r="VIV155" s="16"/>
      <c r="VIW155" s="16"/>
      <c r="VIX155" s="16"/>
      <c r="VIY155" s="16"/>
      <c r="VIZ155" s="16"/>
      <c r="VJA155" s="16"/>
      <c r="VJB155" s="16"/>
      <c r="VJC155" s="16"/>
      <c r="VJD155" s="16"/>
      <c r="VJE155" s="16"/>
      <c r="VJF155" s="16"/>
      <c r="VJG155" s="16"/>
      <c r="VJH155" s="16"/>
      <c r="VJI155" s="16"/>
      <c r="VJJ155" s="16"/>
      <c r="VJK155" s="16"/>
      <c r="VJL155" s="16"/>
      <c r="VJM155" s="16"/>
      <c r="VJN155" s="16"/>
      <c r="VJO155" s="16"/>
      <c r="VJP155" s="16"/>
      <c r="VJQ155" s="16"/>
      <c r="VJR155" s="16"/>
      <c r="VJS155" s="16"/>
      <c r="VJT155" s="16"/>
      <c r="VJU155" s="16"/>
      <c r="VJV155" s="16"/>
      <c r="VJW155" s="16"/>
      <c r="VJX155" s="16"/>
      <c r="VJY155" s="16"/>
      <c r="VJZ155" s="16"/>
      <c r="VKA155" s="16"/>
      <c r="VKB155" s="16"/>
      <c r="VKC155" s="16"/>
      <c r="VKD155" s="16"/>
      <c r="VKE155" s="16"/>
      <c r="VKF155" s="16"/>
      <c r="VKG155" s="16"/>
      <c r="VKH155" s="16"/>
      <c r="VKI155" s="16"/>
      <c r="VKJ155" s="16"/>
      <c r="VKK155" s="16"/>
      <c r="VKL155" s="16"/>
      <c r="VKM155" s="16"/>
      <c r="VKN155" s="16"/>
      <c r="VKO155" s="16"/>
      <c r="VKP155" s="16"/>
      <c r="VKQ155" s="16"/>
      <c r="VKR155" s="16"/>
      <c r="VKS155" s="16"/>
      <c r="VKT155" s="16"/>
      <c r="VKU155" s="16"/>
      <c r="VKV155" s="16"/>
      <c r="VKW155" s="16"/>
      <c r="VKX155" s="16"/>
      <c r="VKY155" s="16"/>
      <c r="VKZ155" s="16"/>
      <c r="VLA155" s="16"/>
      <c r="VLB155" s="16"/>
      <c r="VLC155" s="16"/>
      <c r="VLD155" s="16"/>
      <c r="VLE155" s="16"/>
      <c r="VLF155" s="16"/>
      <c r="VLG155" s="16"/>
      <c r="VLH155" s="16"/>
      <c r="VLI155" s="16"/>
      <c r="VLJ155" s="16"/>
      <c r="VLK155" s="16"/>
      <c r="VLL155" s="16"/>
      <c r="VLM155" s="16"/>
      <c r="VLN155" s="16"/>
      <c r="VLO155" s="16"/>
      <c r="VLP155" s="16"/>
      <c r="VLQ155" s="16"/>
      <c r="VLR155" s="16"/>
      <c r="VLS155" s="16"/>
      <c r="VLT155" s="16"/>
      <c r="VLU155" s="16"/>
      <c r="VLV155" s="16"/>
      <c r="VLW155" s="16"/>
      <c r="VLX155" s="16"/>
      <c r="VLY155" s="16"/>
      <c r="VLZ155" s="16"/>
      <c r="VMA155" s="16"/>
      <c r="VMB155" s="16"/>
      <c r="VMC155" s="16"/>
      <c r="VMD155" s="16"/>
      <c r="VME155" s="16"/>
      <c r="VMF155" s="16"/>
      <c r="VMG155" s="16"/>
      <c r="VMH155" s="16"/>
      <c r="VMI155" s="16"/>
      <c r="VMJ155" s="16"/>
      <c r="VMK155" s="16"/>
      <c r="VML155" s="16"/>
      <c r="VMM155" s="16"/>
      <c r="VMN155" s="16"/>
      <c r="VMO155" s="16"/>
      <c r="VMP155" s="16"/>
      <c r="VMQ155" s="16"/>
      <c r="VMR155" s="16"/>
      <c r="VMS155" s="16"/>
      <c r="VMT155" s="16"/>
      <c r="VMU155" s="16"/>
      <c r="VMV155" s="16"/>
      <c r="VMW155" s="16"/>
      <c r="VMX155" s="16"/>
      <c r="VMY155" s="16"/>
      <c r="VMZ155" s="16"/>
      <c r="VNA155" s="16"/>
      <c r="VNB155" s="16"/>
      <c r="VNC155" s="16"/>
      <c r="VND155" s="16"/>
      <c r="VNE155" s="16"/>
      <c r="VNF155" s="16"/>
      <c r="VNG155" s="16"/>
      <c r="VNH155" s="16"/>
      <c r="VNI155" s="16"/>
      <c r="VNJ155" s="16"/>
      <c r="VNK155" s="16"/>
      <c r="VNL155" s="16"/>
      <c r="VNM155" s="16"/>
      <c r="VNN155" s="16"/>
      <c r="VNO155" s="16"/>
      <c r="VNP155" s="16"/>
      <c r="VNQ155" s="16"/>
      <c r="VNR155" s="16"/>
      <c r="VNS155" s="16"/>
      <c r="VNT155" s="16"/>
      <c r="VNU155" s="16"/>
      <c r="VNV155" s="16"/>
      <c r="VNW155" s="16"/>
      <c r="VNX155" s="16"/>
      <c r="VNY155" s="16"/>
      <c r="VNZ155" s="16"/>
      <c r="VOA155" s="16"/>
      <c r="VOB155" s="16"/>
      <c r="VOC155" s="16"/>
      <c r="VOD155" s="16"/>
      <c r="VOE155" s="16"/>
      <c r="VOF155" s="16"/>
      <c r="VOG155" s="16"/>
      <c r="VOH155" s="16"/>
      <c r="VOI155" s="16"/>
      <c r="VOJ155" s="16"/>
      <c r="VOK155" s="16"/>
      <c r="VOL155" s="16"/>
      <c r="VOM155" s="16"/>
      <c r="VON155" s="16"/>
      <c r="VOO155" s="16"/>
      <c r="VOP155" s="16"/>
      <c r="VOQ155" s="16"/>
      <c r="VOR155" s="16"/>
      <c r="VOS155" s="16"/>
      <c r="VOT155" s="16"/>
      <c r="VOU155" s="16"/>
      <c r="VOV155" s="16"/>
      <c r="VOW155" s="16"/>
      <c r="VOX155" s="16"/>
      <c r="VOY155" s="16"/>
      <c r="VOZ155" s="16"/>
      <c r="VPA155" s="16"/>
      <c r="VPB155" s="16"/>
      <c r="VPC155" s="16"/>
      <c r="VPD155" s="16"/>
      <c r="VPE155" s="16"/>
      <c r="VPF155" s="16"/>
      <c r="VPG155" s="16"/>
      <c r="VPH155" s="16"/>
      <c r="VPI155" s="16"/>
      <c r="VPJ155" s="16"/>
      <c r="VPK155" s="16"/>
      <c r="VPL155" s="16"/>
      <c r="VPM155" s="16"/>
      <c r="VPN155" s="16"/>
      <c r="VPO155" s="16"/>
      <c r="VPP155" s="16"/>
      <c r="VPQ155" s="16"/>
      <c r="VPR155" s="16"/>
      <c r="VPS155" s="16"/>
      <c r="VPT155" s="16"/>
      <c r="VPU155" s="16"/>
      <c r="VPV155" s="16"/>
      <c r="VPW155" s="16"/>
      <c r="VPX155" s="16"/>
      <c r="VPY155" s="16"/>
      <c r="VPZ155" s="16"/>
      <c r="VQA155" s="16"/>
      <c r="VQB155" s="16"/>
      <c r="VQC155" s="16"/>
      <c r="VQD155" s="16"/>
      <c r="VQE155" s="16"/>
      <c r="VQF155" s="16"/>
      <c r="VQG155" s="16"/>
      <c r="VQH155" s="16"/>
      <c r="VQI155" s="16"/>
      <c r="VQJ155" s="16"/>
      <c r="VQK155" s="16"/>
      <c r="VQL155" s="16"/>
      <c r="VQM155" s="16"/>
      <c r="VQN155" s="16"/>
      <c r="VQO155" s="16"/>
      <c r="VQP155" s="16"/>
      <c r="VQQ155" s="16"/>
      <c r="VQR155" s="16"/>
      <c r="VQS155" s="16"/>
      <c r="VQT155" s="16"/>
      <c r="VQU155" s="16"/>
      <c r="VQV155" s="16"/>
      <c r="VQW155" s="16"/>
      <c r="VQX155" s="16"/>
      <c r="VQY155" s="16"/>
      <c r="VQZ155" s="16"/>
      <c r="VRA155" s="16"/>
      <c r="VRB155" s="16"/>
      <c r="VRC155" s="16"/>
      <c r="VRD155" s="16"/>
      <c r="VRE155" s="16"/>
      <c r="VRF155" s="16"/>
      <c r="VRG155" s="16"/>
      <c r="VRH155" s="16"/>
      <c r="VRI155" s="16"/>
      <c r="VRJ155" s="16"/>
      <c r="VRK155" s="16"/>
      <c r="VRL155" s="16"/>
      <c r="VRM155" s="16"/>
      <c r="VRN155" s="16"/>
      <c r="VRO155" s="16"/>
      <c r="VRP155" s="16"/>
      <c r="VRQ155" s="16"/>
      <c r="VRR155" s="16"/>
      <c r="VRS155" s="16"/>
      <c r="VRT155" s="16"/>
      <c r="VRU155" s="16"/>
      <c r="VRV155" s="16"/>
      <c r="VRW155" s="16"/>
      <c r="VRX155" s="16"/>
      <c r="VRY155" s="16"/>
      <c r="VRZ155" s="16"/>
      <c r="VSA155" s="16"/>
      <c r="VSB155" s="16"/>
      <c r="VSC155" s="16"/>
      <c r="VSD155" s="16"/>
      <c r="VSE155" s="16"/>
      <c r="VSF155" s="16"/>
      <c r="VSG155" s="16"/>
      <c r="VSH155" s="16"/>
      <c r="VSI155" s="16"/>
      <c r="VSJ155" s="16"/>
      <c r="VSK155" s="16"/>
      <c r="VSL155" s="16"/>
      <c r="VSM155" s="16"/>
      <c r="VSN155" s="16"/>
      <c r="VSO155" s="16"/>
      <c r="VSP155" s="16"/>
      <c r="VSQ155" s="16"/>
      <c r="VSR155" s="16"/>
      <c r="VSS155" s="16"/>
      <c r="VST155" s="16"/>
      <c r="VSU155" s="16"/>
      <c r="VSV155" s="16"/>
      <c r="VSW155" s="16"/>
      <c r="VSX155" s="16"/>
      <c r="VSY155" s="16"/>
      <c r="VSZ155" s="16"/>
      <c r="VTA155" s="16"/>
      <c r="VTB155" s="16"/>
      <c r="VTC155" s="16"/>
      <c r="VTD155" s="16"/>
      <c r="VTE155" s="16"/>
      <c r="VTF155" s="16"/>
      <c r="VTG155" s="16"/>
      <c r="VTH155" s="16"/>
      <c r="VTI155" s="16"/>
      <c r="VTJ155" s="16"/>
      <c r="VTK155" s="16"/>
      <c r="VTL155" s="16"/>
      <c r="VTM155" s="16"/>
      <c r="VTN155" s="16"/>
      <c r="VTO155" s="16"/>
      <c r="VTP155" s="16"/>
      <c r="VTQ155" s="16"/>
      <c r="VTR155" s="16"/>
      <c r="VTS155" s="16"/>
      <c r="VTT155" s="16"/>
      <c r="VTU155" s="16"/>
      <c r="VTV155" s="16"/>
      <c r="VTW155" s="16"/>
      <c r="VTX155" s="16"/>
      <c r="VTY155" s="16"/>
      <c r="VTZ155" s="16"/>
      <c r="VUA155" s="16"/>
      <c r="VUB155" s="16"/>
      <c r="VUC155" s="16"/>
      <c r="VUD155" s="16"/>
      <c r="VUE155" s="16"/>
      <c r="VUF155" s="16"/>
      <c r="VUG155" s="16"/>
      <c r="VUH155" s="16"/>
      <c r="VUI155" s="16"/>
      <c r="VUJ155" s="16"/>
      <c r="VUK155" s="16"/>
      <c r="VUL155" s="16"/>
      <c r="VUM155" s="16"/>
      <c r="VUN155" s="16"/>
      <c r="VUO155" s="16"/>
      <c r="VUP155" s="16"/>
      <c r="VUQ155" s="16"/>
      <c r="VUR155" s="16"/>
      <c r="VUS155" s="16"/>
      <c r="VUT155" s="16"/>
      <c r="VUU155" s="16"/>
      <c r="VUV155" s="16"/>
      <c r="VUW155" s="16"/>
      <c r="VUX155" s="16"/>
      <c r="VUY155" s="16"/>
      <c r="VUZ155" s="16"/>
      <c r="VVA155" s="16"/>
      <c r="VVB155" s="16"/>
      <c r="VVC155" s="16"/>
      <c r="VVD155" s="16"/>
      <c r="VVE155" s="16"/>
      <c r="VVF155" s="16"/>
      <c r="VVG155" s="16"/>
      <c r="VVH155" s="16"/>
      <c r="VVI155" s="16"/>
      <c r="VVJ155" s="16"/>
      <c r="VVK155" s="16"/>
      <c r="VVL155" s="16"/>
      <c r="VVM155" s="16"/>
      <c r="VVN155" s="16"/>
      <c r="VVO155" s="16"/>
      <c r="VVP155" s="16"/>
      <c r="VVQ155" s="16"/>
      <c r="VVR155" s="16"/>
      <c r="VVS155" s="16"/>
      <c r="VVT155" s="16"/>
      <c r="VVU155" s="16"/>
      <c r="VVV155" s="16"/>
      <c r="VVW155" s="16"/>
      <c r="VVX155" s="16"/>
      <c r="VVY155" s="16"/>
      <c r="VVZ155" s="16"/>
      <c r="VWA155" s="16"/>
      <c r="VWB155" s="16"/>
      <c r="VWC155" s="16"/>
      <c r="VWD155" s="16"/>
      <c r="VWE155" s="16"/>
      <c r="VWF155" s="16"/>
      <c r="VWG155" s="16"/>
      <c r="VWH155" s="16"/>
      <c r="VWI155" s="16"/>
      <c r="VWJ155" s="16"/>
      <c r="VWK155" s="16"/>
      <c r="VWL155" s="16"/>
      <c r="VWM155" s="16"/>
      <c r="VWN155" s="16"/>
      <c r="VWO155" s="16"/>
      <c r="VWP155" s="16"/>
      <c r="VWQ155" s="16"/>
      <c r="VWR155" s="16"/>
      <c r="VWS155" s="16"/>
      <c r="VWT155" s="16"/>
      <c r="VWU155" s="16"/>
      <c r="VWV155" s="16"/>
      <c r="VWW155" s="16"/>
      <c r="VWX155" s="16"/>
      <c r="VWY155" s="16"/>
      <c r="VWZ155" s="16"/>
      <c r="VXA155" s="16"/>
      <c r="VXB155" s="16"/>
      <c r="VXC155" s="16"/>
      <c r="VXD155" s="16"/>
      <c r="VXE155" s="16"/>
      <c r="VXF155" s="16"/>
      <c r="VXG155" s="16"/>
      <c r="VXH155" s="16"/>
      <c r="VXI155" s="16"/>
      <c r="VXJ155" s="16"/>
      <c r="VXK155" s="16"/>
      <c r="VXL155" s="16"/>
      <c r="VXM155" s="16"/>
      <c r="VXN155" s="16"/>
      <c r="VXO155" s="16"/>
      <c r="VXP155" s="16"/>
      <c r="VXQ155" s="16"/>
      <c r="VXR155" s="16"/>
      <c r="VXS155" s="16"/>
      <c r="VXT155" s="16"/>
      <c r="VXU155" s="16"/>
      <c r="VXV155" s="16"/>
      <c r="VXW155" s="16"/>
      <c r="VXX155" s="16"/>
      <c r="VXY155" s="16"/>
      <c r="VXZ155" s="16"/>
      <c r="VYA155" s="16"/>
      <c r="VYB155" s="16"/>
      <c r="VYC155" s="16"/>
      <c r="VYD155" s="16"/>
      <c r="VYE155" s="16"/>
      <c r="VYF155" s="16"/>
      <c r="VYG155" s="16"/>
      <c r="VYH155" s="16"/>
      <c r="VYI155" s="16"/>
      <c r="VYJ155" s="16"/>
      <c r="VYK155" s="16"/>
      <c r="VYL155" s="16"/>
      <c r="VYM155" s="16"/>
      <c r="VYN155" s="16"/>
      <c r="VYO155" s="16"/>
      <c r="VYP155" s="16"/>
      <c r="VYQ155" s="16"/>
      <c r="VYR155" s="16"/>
      <c r="VYS155" s="16"/>
      <c r="VYT155" s="16"/>
      <c r="VYU155" s="16"/>
      <c r="VYV155" s="16"/>
      <c r="VYW155" s="16"/>
      <c r="VYX155" s="16"/>
      <c r="VYY155" s="16"/>
      <c r="VYZ155" s="16"/>
      <c r="VZA155" s="16"/>
      <c r="VZB155" s="16"/>
      <c r="VZC155" s="16"/>
      <c r="VZD155" s="16"/>
      <c r="VZE155" s="16"/>
      <c r="VZF155" s="16"/>
      <c r="VZG155" s="16"/>
      <c r="VZH155" s="16"/>
      <c r="VZI155" s="16"/>
      <c r="VZJ155" s="16"/>
      <c r="VZK155" s="16"/>
      <c r="VZL155" s="16"/>
      <c r="VZM155" s="16"/>
      <c r="VZN155" s="16"/>
      <c r="VZO155" s="16"/>
      <c r="VZP155" s="16"/>
      <c r="VZQ155" s="16"/>
      <c r="VZR155" s="16"/>
      <c r="VZS155" s="16"/>
      <c r="VZT155" s="16"/>
      <c r="VZU155" s="16"/>
      <c r="VZV155" s="16"/>
      <c r="VZW155" s="16"/>
      <c r="VZX155" s="16"/>
      <c r="VZY155" s="16"/>
      <c r="VZZ155" s="16"/>
      <c r="WAA155" s="16"/>
      <c r="WAB155" s="16"/>
      <c r="WAC155" s="16"/>
      <c r="WAD155" s="16"/>
      <c r="WAE155" s="16"/>
      <c r="WAF155" s="16"/>
      <c r="WAG155" s="16"/>
      <c r="WAH155" s="16"/>
      <c r="WAI155" s="16"/>
      <c r="WAJ155" s="16"/>
      <c r="WAK155" s="16"/>
      <c r="WAL155" s="16"/>
      <c r="WAM155" s="16"/>
      <c r="WAN155" s="16"/>
      <c r="WAO155" s="16"/>
      <c r="WAP155" s="16"/>
      <c r="WAQ155" s="16"/>
      <c r="WAR155" s="16"/>
      <c r="WAS155" s="16"/>
      <c r="WAT155" s="16"/>
      <c r="WAU155" s="16"/>
      <c r="WAV155" s="16"/>
      <c r="WAW155" s="16"/>
      <c r="WAX155" s="16"/>
      <c r="WAY155" s="16"/>
      <c r="WAZ155" s="16"/>
      <c r="WBA155" s="16"/>
      <c r="WBB155" s="16"/>
      <c r="WBC155" s="16"/>
      <c r="WBD155" s="16"/>
      <c r="WBE155" s="16"/>
      <c r="WBF155" s="16"/>
      <c r="WBG155" s="16"/>
      <c r="WBH155" s="16"/>
      <c r="WBI155" s="16"/>
      <c r="WBJ155" s="16"/>
      <c r="WBK155" s="16"/>
      <c r="WBL155" s="16"/>
      <c r="WBM155" s="16"/>
      <c r="WBN155" s="16"/>
      <c r="WBO155" s="16"/>
      <c r="WBP155" s="16"/>
      <c r="WBQ155" s="16"/>
      <c r="WBR155" s="16"/>
      <c r="WBS155" s="16"/>
      <c r="WBT155" s="16"/>
      <c r="WBU155" s="16"/>
      <c r="WBV155" s="16"/>
      <c r="WBW155" s="16"/>
      <c r="WBX155" s="16"/>
      <c r="WBY155" s="16"/>
      <c r="WBZ155" s="16"/>
      <c r="WCA155" s="16"/>
      <c r="WCB155" s="16"/>
      <c r="WCC155" s="16"/>
      <c r="WCD155" s="16"/>
      <c r="WCE155" s="16"/>
      <c r="WCF155" s="16"/>
      <c r="WCG155" s="16"/>
      <c r="WCH155" s="16"/>
      <c r="WCI155" s="16"/>
      <c r="WCJ155" s="16"/>
      <c r="WCK155" s="16"/>
      <c r="WCL155" s="16"/>
      <c r="WCM155" s="16"/>
      <c r="WCN155" s="16"/>
      <c r="WCO155" s="16"/>
      <c r="WCP155" s="16"/>
      <c r="WCQ155" s="16"/>
      <c r="WCR155" s="16"/>
      <c r="WCS155" s="16"/>
      <c r="WCT155" s="16"/>
      <c r="WCU155" s="16"/>
      <c r="WCV155" s="16"/>
      <c r="WCW155" s="16"/>
      <c r="WCX155" s="16"/>
      <c r="WCY155" s="16"/>
      <c r="WCZ155" s="16"/>
      <c r="WDA155" s="16"/>
      <c r="WDB155" s="16"/>
      <c r="WDC155" s="16"/>
      <c r="WDD155" s="16"/>
      <c r="WDE155" s="16"/>
      <c r="WDF155" s="16"/>
      <c r="WDG155" s="16"/>
      <c r="WDH155" s="16"/>
      <c r="WDI155" s="16"/>
      <c r="WDJ155" s="16"/>
      <c r="WDK155" s="16"/>
      <c r="WDL155" s="16"/>
      <c r="WDM155" s="16"/>
      <c r="WDN155" s="16"/>
      <c r="WDO155" s="16"/>
      <c r="WDP155" s="16"/>
      <c r="WDQ155" s="16"/>
      <c r="WDR155" s="16"/>
      <c r="WDS155" s="16"/>
      <c r="WDT155" s="16"/>
      <c r="WDU155" s="16"/>
      <c r="WDV155" s="16"/>
      <c r="WDW155" s="16"/>
      <c r="WDX155" s="16"/>
      <c r="WDY155" s="16"/>
      <c r="WDZ155" s="16"/>
      <c r="WEA155" s="16"/>
      <c r="WEB155" s="16"/>
      <c r="WEC155" s="16"/>
      <c r="WED155" s="16"/>
      <c r="WEE155" s="16"/>
      <c r="WEF155" s="16"/>
      <c r="WEG155" s="16"/>
      <c r="WEH155" s="16"/>
      <c r="WEI155" s="16"/>
      <c r="WEJ155" s="16"/>
      <c r="WEK155" s="16"/>
      <c r="WEL155" s="16"/>
      <c r="WEM155" s="16"/>
      <c r="WEN155" s="16"/>
      <c r="WEO155" s="16"/>
      <c r="WEP155" s="16"/>
      <c r="WEQ155" s="16"/>
      <c r="WER155" s="16"/>
      <c r="WES155" s="16"/>
      <c r="WET155" s="16"/>
      <c r="WEU155" s="16"/>
      <c r="WEV155" s="16"/>
      <c r="WEW155" s="16"/>
      <c r="WEX155" s="16"/>
      <c r="WEY155" s="16"/>
      <c r="WEZ155" s="16"/>
      <c r="WFA155" s="16"/>
      <c r="WFB155" s="16"/>
      <c r="WFC155" s="16"/>
      <c r="WFD155" s="16"/>
      <c r="WFE155" s="16"/>
      <c r="WFF155" s="16"/>
      <c r="WFG155" s="16"/>
      <c r="WFH155" s="16"/>
      <c r="WFI155" s="16"/>
      <c r="WFJ155" s="16"/>
      <c r="WFK155" s="16"/>
      <c r="WFL155" s="16"/>
      <c r="WFM155" s="16"/>
      <c r="WFN155" s="16"/>
      <c r="WFO155" s="16"/>
      <c r="WFP155" s="16"/>
      <c r="WFQ155" s="16"/>
      <c r="WFR155" s="16"/>
      <c r="WFS155" s="16"/>
      <c r="WFT155" s="16"/>
      <c r="WFU155" s="16"/>
      <c r="WFV155" s="16"/>
      <c r="WFW155" s="16"/>
      <c r="WFX155" s="16"/>
      <c r="WFY155" s="16"/>
      <c r="WFZ155" s="16"/>
      <c r="WGA155" s="16"/>
      <c r="WGB155" s="16"/>
      <c r="WGC155" s="16"/>
      <c r="WGD155" s="16"/>
      <c r="WGE155" s="16"/>
      <c r="WGF155" s="16"/>
      <c r="WGG155" s="16"/>
      <c r="WGH155" s="16"/>
      <c r="WGI155" s="16"/>
      <c r="WGJ155" s="16"/>
      <c r="WGK155" s="16"/>
      <c r="WGL155" s="16"/>
      <c r="WGM155" s="16"/>
      <c r="WGN155" s="16"/>
      <c r="WGO155" s="16"/>
      <c r="WGP155" s="16"/>
      <c r="WGQ155" s="16"/>
      <c r="WGR155" s="16"/>
      <c r="WGS155" s="16"/>
      <c r="WGT155" s="16"/>
      <c r="WGU155" s="16"/>
      <c r="WGV155" s="16"/>
      <c r="WGW155" s="16"/>
      <c r="WGX155" s="16"/>
      <c r="WGY155" s="16"/>
      <c r="WGZ155" s="16"/>
      <c r="WHA155" s="16"/>
      <c r="WHB155" s="16"/>
      <c r="WHC155" s="16"/>
      <c r="WHD155" s="16"/>
      <c r="WHE155" s="16"/>
      <c r="WHF155" s="16"/>
      <c r="WHG155" s="16"/>
      <c r="WHH155" s="16"/>
      <c r="WHI155" s="16"/>
      <c r="WHJ155" s="16"/>
      <c r="WHK155" s="16"/>
      <c r="WHL155" s="16"/>
      <c r="WHM155" s="16"/>
      <c r="WHN155" s="16"/>
      <c r="WHO155" s="16"/>
      <c r="WHP155" s="16"/>
      <c r="WHQ155" s="16"/>
      <c r="WHR155" s="16"/>
      <c r="WHS155" s="16"/>
      <c r="WHT155" s="16"/>
      <c r="WHU155" s="16"/>
      <c r="WHV155" s="16"/>
      <c r="WHW155" s="16"/>
      <c r="WHX155" s="16"/>
      <c r="WHY155" s="16"/>
      <c r="WHZ155" s="16"/>
      <c r="WIA155" s="16"/>
      <c r="WIB155" s="16"/>
      <c r="WIC155" s="16"/>
      <c r="WID155" s="16"/>
      <c r="WIE155" s="16"/>
      <c r="WIF155" s="16"/>
      <c r="WIG155" s="16"/>
      <c r="WIH155" s="16"/>
      <c r="WII155" s="16"/>
      <c r="WIJ155" s="16"/>
      <c r="WIK155" s="16"/>
      <c r="WIL155" s="16"/>
      <c r="WIM155" s="16"/>
      <c r="WIN155" s="16"/>
      <c r="WIO155" s="16"/>
      <c r="WIP155" s="16"/>
      <c r="WIQ155" s="16"/>
      <c r="WIR155" s="16"/>
      <c r="WIS155" s="16"/>
      <c r="WIT155" s="16"/>
      <c r="WIU155" s="16"/>
      <c r="WIV155" s="16"/>
      <c r="WIW155" s="16"/>
      <c r="WIX155" s="16"/>
      <c r="WIY155" s="16"/>
      <c r="WIZ155" s="16"/>
      <c r="WJA155" s="16"/>
      <c r="WJB155" s="16"/>
      <c r="WJC155" s="16"/>
      <c r="WJD155" s="16"/>
      <c r="WJE155" s="16"/>
      <c r="WJF155" s="16"/>
      <c r="WJG155" s="16"/>
      <c r="WJH155" s="16"/>
      <c r="WJI155" s="16"/>
      <c r="WJJ155" s="16"/>
      <c r="WJK155" s="16"/>
      <c r="WJL155" s="16"/>
      <c r="WJM155" s="16"/>
      <c r="WJN155" s="16"/>
      <c r="WJO155" s="16"/>
      <c r="WJP155" s="16"/>
      <c r="WJQ155" s="16"/>
      <c r="WJR155" s="16"/>
      <c r="WJS155" s="16"/>
      <c r="WJT155" s="16"/>
      <c r="WJU155" s="16"/>
      <c r="WJV155" s="16"/>
      <c r="WJW155" s="16"/>
      <c r="WJX155" s="16"/>
      <c r="WJY155" s="16"/>
      <c r="WJZ155" s="16"/>
      <c r="WKA155" s="16"/>
      <c r="WKB155" s="16"/>
      <c r="WKC155" s="16"/>
      <c r="WKD155" s="16"/>
      <c r="WKE155" s="16"/>
      <c r="WKF155" s="16"/>
      <c r="WKG155" s="16"/>
      <c r="WKH155" s="16"/>
      <c r="WKI155" s="16"/>
      <c r="WKJ155" s="16"/>
      <c r="WKK155" s="16"/>
      <c r="WKL155" s="16"/>
      <c r="WKM155" s="16"/>
      <c r="WKN155" s="16"/>
      <c r="WKO155" s="16"/>
      <c r="WKP155" s="16"/>
      <c r="WKQ155" s="16"/>
      <c r="WKR155" s="16"/>
      <c r="WKS155" s="16"/>
      <c r="WKT155" s="16"/>
      <c r="WKU155" s="16"/>
      <c r="WKV155" s="16"/>
      <c r="WKW155" s="16"/>
      <c r="WKX155" s="16"/>
      <c r="WKY155" s="16"/>
      <c r="WKZ155" s="16"/>
      <c r="WLA155" s="16"/>
      <c r="WLB155" s="16"/>
      <c r="WLC155" s="16"/>
      <c r="WLD155" s="16"/>
      <c r="WLE155" s="16"/>
      <c r="WLF155" s="16"/>
      <c r="WLG155" s="16"/>
      <c r="WLH155" s="16"/>
      <c r="WLI155" s="16"/>
      <c r="WLJ155" s="16"/>
      <c r="WLK155" s="16"/>
      <c r="WLL155" s="16"/>
      <c r="WLM155" s="16"/>
      <c r="WLN155" s="16"/>
      <c r="WLO155" s="16"/>
      <c r="WLP155" s="16"/>
      <c r="WLQ155" s="16"/>
      <c r="WLR155" s="16"/>
      <c r="WLS155" s="16"/>
      <c r="WLT155" s="16"/>
      <c r="WLU155" s="16"/>
      <c r="WLV155" s="16"/>
      <c r="WLW155" s="16"/>
      <c r="WLX155" s="16"/>
      <c r="WLY155" s="16"/>
      <c r="WLZ155" s="16"/>
      <c r="WMA155" s="16"/>
      <c r="WMB155" s="16"/>
      <c r="WMC155" s="16"/>
      <c r="WMD155" s="16"/>
      <c r="WME155" s="16"/>
      <c r="WMF155" s="16"/>
      <c r="WMG155" s="16"/>
      <c r="WMH155" s="16"/>
      <c r="WMI155" s="16"/>
      <c r="WMJ155" s="16"/>
      <c r="WMK155" s="16"/>
      <c r="WML155" s="16"/>
      <c r="WMM155" s="16"/>
      <c r="WMN155" s="16"/>
      <c r="WMO155" s="16"/>
      <c r="WMP155" s="16"/>
      <c r="WMQ155" s="16"/>
      <c r="WMR155" s="16"/>
      <c r="WMS155" s="16"/>
      <c r="WMT155" s="16"/>
      <c r="WMU155" s="16"/>
      <c r="WMV155" s="16"/>
      <c r="WMW155" s="16"/>
      <c r="WMX155" s="16"/>
      <c r="WMY155" s="16"/>
      <c r="WMZ155" s="16"/>
      <c r="WNA155" s="16"/>
      <c r="WNB155" s="16"/>
      <c r="WNC155" s="16"/>
      <c r="WND155" s="16"/>
      <c r="WNE155" s="16"/>
      <c r="WNF155" s="16"/>
      <c r="WNG155" s="16"/>
      <c r="WNH155" s="16"/>
      <c r="WNI155" s="16"/>
      <c r="WNJ155" s="16"/>
      <c r="WNK155" s="16"/>
      <c r="WNL155" s="16"/>
      <c r="WNM155" s="16"/>
      <c r="WNN155" s="16"/>
      <c r="WNO155" s="16"/>
      <c r="WNP155" s="16"/>
      <c r="WNQ155" s="16"/>
      <c r="WNR155" s="16"/>
      <c r="WNS155" s="16"/>
      <c r="WNT155" s="16"/>
      <c r="WNU155" s="16"/>
      <c r="WNV155" s="16"/>
      <c r="WNW155" s="16"/>
      <c r="WNX155" s="16"/>
      <c r="WNY155" s="16"/>
      <c r="WNZ155" s="16"/>
      <c r="WOA155" s="16"/>
      <c r="WOB155" s="16"/>
      <c r="WOC155" s="16"/>
      <c r="WOD155" s="16"/>
      <c r="WOE155" s="16"/>
      <c r="WOF155" s="16"/>
      <c r="WOG155" s="16"/>
      <c r="WOH155" s="16"/>
      <c r="WOI155" s="16"/>
      <c r="WOJ155" s="16"/>
      <c r="WOK155" s="16"/>
      <c r="WOL155" s="16"/>
      <c r="WOM155" s="16"/>
      <c r="WON155" s="16"/>
      <c r="WOO155" s="16"/>
      <c r="WOP155" s="16"/>
      <c r="WOQ155" s="16"/>
      <c r="WOR155" s="16"/>
      <c r="WOS155" s="16"/>
      <c r="WOT155" s="16"/>
      <c r="WOU155" s="16"/>
      <c r="WOV155" s="16"/>
      <c r="WOW155" s="16"/>
      <c r="WOX155" s="16"/>
      <c r="WOY155" s="16"/>
      <c r="WOZ155" s="16"/>
      <c r="WPA155" s="16"/>
      <c r="WPB155" s="16"/>
      <c r="WPC155" s="16"/>
      <c r="WPD155" s="16"/>
      <c r="WPE155" s="16"/>
      <c r="WPF155" s="16"/>
      <c r="WPG155" s="16"/>
      <c r="WPH155" s="16"/>
      <c r="WPI155" s="16"/>
      <c r="WPJ155" s="16"/>
      <c r="WPK155" s="16"/>
      <c r="WPL155" s="16"/>
      <c r="WPM155" s="16"/>
      <c r="WPN155" s="16"/>
      <c r="WPO155" s="16"/>
      <c r="WPP155" s="16"/>
      <c r="WPQ155" s="16"/>
      <c r="WPR155" s="16"/>
      <c r="WPS155" s="16"/>
      <c r="WPT155" s="16"/>
      <c r="WPU155" s="16"/>
      <c r="WPV155" s="16"/>
      <c r="WPW155" s="16"/>
      <c r="WPX155" s="16"/>
      <c r="WPY155" s="16"/>
      <c r="WPZ155" s="16"/>
      <c r="WQA155" s="16"/>
      <c r="WQB155" s="16"/>
      <c r="WQC155" s="16"/>
      <c r="WQD155" s="16"/>
      <c r="WQE155" s="16"/>
      <c r="WQF155" s="16"/>
      <c r="WQG155" s="16"/>
      <c r="WQH155" s="16"/>
      <c r="WQI155" s="16"/>
      <c r="WQJ155" s="16"/>
      <c r="WQK155" s="16"/>
      <c r="WQL155" s="16"/>
      <c r="WQM155" s="16"/>
      <c r="WQN155" s="16"/>
      <c r="WQO155" s="16"/>
      <c r="WQP155" s="16"/>
      <c r="WQQ155" s="16"/>
      <c r="WQR155" s="16"/>
      <c r="WQS155" s="16"/>
      <c r="WQT155" s="16"/>
      <c r="WQU155" s="16"/>
      <c r="WQV155" s="16"/>
      <c r="WQW155" s="16"/>
      <c r="WQX155" s="16"/>
      <c r="WQY155" s="16"/>
      <c r="WQZ155" s="16"/>
      <c r="WRA155" s="16"/>
      <c r="WRB155" s="16"/>
      <c r="WRC155" s="16"/>
      <c r="WRD155" s="16"/>
      <c r="WRE155" s="16"/>
      <c r="WRF155" s="16"/>
      <c r="WRG155" s="16"/>
      <c r="WRH155" s="16"/>
      <c r="WRI155" s="16"/>
      <c r="WRJ155" s="16"/>
      <c r="WRK155" s="16"/>
      <c r="WRL155" s="16"/>
      <c r="WRM155" s="16"/>
      <c r="WRN155" s="16"/>
      <c r="WRO155" s="16"/>
      <c r="WRP155" s="16"/>
      <c r="WRQ155" s="16"/>
      <c r="WRR155" s="16"/>
      <c r="WRS155" s="16"/>
      <c r="WRT155" s="16"/>
      <c r="WRU155" s="16"/>
      <c r="WRV155" s="16"/>
      <c r="WRW155" s="16"/>
      <c r="WRX155" s="16"/>
      <c r="WRY155" s="16"/>
      <c r="WRZ155" s="16"/>
      <c r="WSA155" s="16"/>
      <c r="WSB155" s="16"/>
      <c r="WSC155" s="16"/>
      <c r="WSD155" s="16"/>
      <c r="WSE155" s="16"/>
      <c r="WSF155" s="16"/>
      <c r="WSG155" s="16"/>
      <c r="WSH155" s="16"/>
      <c r="WSI155" s="16"/>
      <c r="WSJ155" s="16"/>
      <c r="WSK155" s="16"/>
      <c r="WSL155" s="16"/>
      <c r="WSM155" s="16"/>
      <c r="WSN155" s="16"/>
      <c r="WSO155" s="16"/>
      <c r="WSP155" s="16"/>
      <c r="WSQ155" s="16"/>
      <c r="WSR155" s="16"/>
      <c r="WSS155" s="16"/>
      <c r="WST155" s="16"/>
      <c r="WSU155" s="16"/>
      <c r="WSV155" s="16"/>
      <c r="WSW155" s="16"/>
      <c r="WSX155" s="16"/>
      <c r="WSY155" s="16"/>
      <c r="WSZ155" s="16"/>
      <c r="WTA155" s="16"/>
      <c r="WTB155" s="16"/>
      <c r="WTC155" s="16"/>
      <c r="WTD155" s="16"/>
      <c r="WTE155" s="16"/>
      <c r="WTF155" s="16"/>
      <c r="WTG155" s="16"/>
      <c r="WTH155" s="16"/>
      <c r="WTI155" s="16"/>
      <c r="WTJ155" s="16"/>
      <c r="WTK155" s="16"/>
      <c r="WTL155" s="16"/>
      <c r="WTM155" s="16"/>
      <c r="WTN155" s="16"/>
      <c r="WTO155" s="16"/>
      <c r="WTP155" s="16"/>
      <c r="WTQ155" s="16"/>
      <c r="WTR155" s="16"/>
      <c r="WTS155" s="16"/>
      <c r="WTT155" s="16"/>
      <c r="WTU155" s="16"/>
      <c r="WTV155" s="16"/>
      <c r="WTW155" s="16"/>
      <c r="WTX155" s="16"/>
      <c r="WTY155" s="16"/>
      <c r="WTZ155" s="16"/>
      <c r="WUA155" s="16"/>
      <c r="WUB155" s="16"/>
      <c r="WUC155" s="16"/>
      <c r="WUD155" s="16"/>
      <c r="WUE155" s="16"/>
      <c r="WUF155" s="16"/>
      <c r="WUG155" s="16"/>
      <c r="WUH155" s="16"/>
      <c r="WUI155" s="16"/>
      <c r="WUJ155" s="16"/>
      <c r="WUK155" s="16"/>
      <c r="WUL155" s="16"/>
      <c r="WUM155" s="16"/>
      <c r="WUN155" s="16"/>
      <c r="WUO155" s="16"/>
      <c r="WUP155" s="16"/>
      <c r="WUQ155" s="16"/>
      <c r="WUR155" s="16"/>
      <c r="WUS155" s="16"/>
      <c r="WUT155" s="16"/>
      <c r="WUU155" s="16"/>
      <c r="WUV155" s="16"/>
      <c r="WUW155" s="16"/>
      <c r="WUX155" s="16"/>
      <c r="WUY155" s="16"/>
      <c r="WUZ155" s="16"/>
      <c r="WVA155" s="16"/>
      <c r="WVB155" s="16"/>
      <c r="WVC155" s="16"/>
      <c r="WVD155" s="16"/>
      <c r="WVE155" s="16"/>
      <c r="WVF155" s="16"/>
      <c r="WVG155" s="16"/>
      <c r="WVH155" s="16"/>
      <c r="WVI155" s="16"/>
      <c r="WVJ155" s="16"/>
      <c r="WVK155" s="16"/>
      <c r="WVL155" s="16"/>
      <c r="WVM155" s="16"/>
      <c r="WVN155" s="16"/>
      <c r="WVO155" s="16"/>
      <c r="WVP155" s="16"/>
      <c r="WVQ155" s="16"/>
      <c r="WVR155" s="16"/>
      <c r="WVS155" s="16"/>
      <c r="WVT155" s="16"/>
      <c r="WVU155" s="16"/>
      <c r="WVV155" s="16"/>
      <c r="WVW155" s="16"/>
      <c r="WVX155" s="16"/>
      <c r="WVY155" s="16"/>
      <c r="WVZ155" s="16"/>
      <c r="WWA155" s="16"/>
      <c r="WWB155" s="16"/>
      <c r="WWC155" s="16"/>
      <c r="WWD155" s="16"/>
      <c r="WWE155" s="16"/>
      <c r="WWF155" s="16"/>
      <c r="WWG155" s="16"/>
      <c r="WWH155" s="16"/>
      <c r="WWI155" s="16"/>
      <c r="WWJ155" s="16"/>
      <c r="WWK155" s="16"/>
      <c r="WWL155" s="16"/>
      <c r="WWM155" s="16"/>
      <c r="WWN155" s="16"/>
      <c r="WWO155" s="16"/>
      <c r="WWP155" s="16"/>
      <c r="WWQ155" s="16"/>
      <c r="WWR155" s="16"/>
      <c r="WWS155" s="16"/>
      <c r="WWT155" s="16"/>
      <c r="WWU155" s="16"/>
      <c r="WWV155" s="16"/>
      <c r="WWW155" s="16"/>
      <c r="WWX155" s="16"/>
      <c r="WWY155" s="16"/>
      <c r="WWZ155" s="16"/>
      <c r="WXA155" s="16"/>
      <c r="WXB155" s="16"/>
      <c r="WXC155" s="16"/>
      <c r="WXD155" s="16"/>
      <c r="WXE155" s="16"/>
      <c r="WXF155" s="16"/>
      <c r="WXG155" s="16"/>
      <c r="WXH155" s="16"/>
      <c r="WXI155" s="16"/>
      <c r="WXJ155" s="16"/>
      <c r="WXK155" s="16"/>
      <c r="WXL155" s="16"/>
      <c r="WXM155" s="16"/>
      <c r="WXN155" s="16"/>
      <c r="WXO155" s="16"/>
      <c r="WXP155" s="16"/>
      <c r="WXQ155" s="16"/>
      <c r="WXR155" s="16"/>
      <c r="WXS155" s="16"/>
      <c r="WXT155" s="16"/>
      <c r="WXU155" s="16"/>
      <c r="WXV155" s="16"/>
      <c r="WXW155" s="16"/>
      <c r="WXX155" s="16"/>
      <c r="WXY155" s="16"/>
      <c r="WXZ155" s="16"/>
      <c r="WYA155" s="16"/>
      <c r="WYB155" s="16"/>
      <c r="WYC155" s="16"/>
      <c r="WYD155" s="16"/>
      <c r="WYE155" s="16"/>
      <c r="WYF155" s="16"/>
      <c r="WYG155" s="16"/>
      <c r="WYH155" s="16"/>
      <c r="WYI155" s="16"/>
      <c r="WYJ155" s="16"/>
      <c r="WYK155" s="16"/>
      <c r="WYL155" s="16"/>
      <c r="WYM155" s="16"/>
      <c r="WYN155" s="16"/>
      <c r="WYO155" s="16"/>
      <c r="WYP155" s="16"/>
      <c r="WYQ155" s="16"/>
      <c r="WYR155" s="16"/>
      <c r="WYS155" s="16"/>
      <c r="WYT155" s="16"/>
      <c r="WYU155" s="16"/>
      <c r="WYV155" s="16"/>
      <c r="WYW155" s="16"/>
      <c r="WYX155" s="16"/>
      <c r="WYY155" s="16"/>
      <c r="WYZ155" s="16"/>
      <c r="WZA155" s="16"/>
      <c r="WZB155" s="16"/>
      <c r="WZC155" s="16"/>
      <c r="WZD155" s="16"/>
      <c r="WZE155" s="16"/>
      <c r="WZF155" s="16"/>
      <c r="WZG155" s="16"/>
      <c r="WZH155" s="16"/>
      <c r="WZI155" s="16"/>
      <c r="WZJ155" s="16"/>
      <c r="WZK155" s="16"/>
      <c r="WZL155" s="16"/>
      <c r="WZM155" s="16"/>
      <c r="WZN155" s="16"/>
      <c r="WZO155" s="16"/>
      <c r="WZP155" s="16"/>
      <c r="WZQ155" s="16"/>
      <c r="WZR155" s="16"/>
      <c r="WZS155" s="16"/>
      <c r="WZT155" s="16"/>
      <c r="WZU155" s="16"/>
      <c r="WZV155" s="16"/>
      <c r="WZW155" s="16"/>
      <c r="WZX155" s="16"/>
      <c r="WZY155" s="16"/>
      <c r="WZZ155" s="16"/>
      <c r="XAA155" s="16"/>
      <c r="XAB155" s="16"/>
      <c r="XAC155" s="16"/>
      <c r="XAD155" s="16"/>
      <c r="XAE155" s="16"/>
      <c r="XAF155" s="16"/>
      <c r="XAG155" s="16"/>
      <c r="XAH155" s="16"/>
      <c r="XAI155" s="16"/>
      <c r="XAJ155" s="16"/>
      <c r="XAK155" s="16"/>
      <c r="XAL155" s="16"/>
      <c r="XAM155" s="16"/>
      <c r="XAN155" s="16"/>
      <c r="XAO155" s="16"/>
      <c r="XAP155" s="16"/>
      <c r="XAQ155" s="16"/>
      <c r="XAR155" s="16"/>
      <c r="XAS155" s="16"/>
      <c r="XAT155" s="16"/>
      <c r="XAU155" s="16"/>
      <c r="XAV155" s="16"/>
      <c r="XAW155" s="16"/>
      <c r="XAX155" s="16"/>
      <c r="XAY155" s="16"/>
      <c r="XAZ155" s="16"/>
      <c r="XBA155" s="16"/>
      <c r="XBB155" s="16"/>
      <c r="XBC155" s="16"/>
      <c r="XBD155" s="16"/>
      <c r="XBE155" s="16"/>
      <c r="XBF155" s="16"/>
      <c r="XBG155" s="16"/>
      <c r="XBH155" s="16"/>
      <c r="XBI155" s="16"/>
      <c r="XBJ155" s="16"/>
      <c r="XBK155" s="16"/>
      <c r="XBL155" s="16"/>
      <c r="XBM155" s="16"/>
      <c r="XBN155" s="16"/>
      <c r="XBO155" s="16"/>
      <c r="XBP155" s="16"/>
      <c r="XBQ155" s="16"/>
      <c r="XBR155" s="16"/>
      <c r="XBS155" s="16"/>
      <c r="XBT155" s="16"/>
      <c r="XBU155" s="16"/>
      <c r="XBV155" s="16"/>
      <c r="XBW155" s="16"/>
      <c r="XBX155" s="16"/>
      <c r="XBY155" s="16"/>
      <c r="XBZ155" s="16"/>
      <c r="XCA155" s="16"/>
      <c r="XCB155" s="16"/>
      <c r="XCC155" s="16"/>
      <c r="XCD155" s="16"/>
      <c r="XCE155" s="16"/>
      <c r="XCF155" s="16"/>
      <c r="XCG155" s="16"/>
      <c r="XCH155" s="16"/>
      <c r="XCI155" s="16"/>
      <c r="XCJ155" s="16"/>
      <c r="XCK155" s="16"/>
      <c r="XCL155" s="16"/>
      <c r="XCM155" s="16"/>
      <c r="XCN155" s="16"/>
      <c r="XCO155" s="16"/>
      <c r="XCP155" s="16"/>
      <c r="XCQ155" s="16"/>
      <c r="XCR155" s="16"/>
      <c r="XCS155" s="16"/>
      <c r="XCT155" s="16"/>
      <c r="XCU155" s="16"/>
      <c r="XCV155" s="16"/>
      <c r="XCW155" s="16"/>
      <c r="XCX155" s="16"/>
      <c r="XCY155" s="16"/>
      <c r="XCZ155" s="16"/>
      <c r="XDA155" s="16"/>
      <c r="XDB155" s="16"/>
      <c r="XDC155" s="16"/>
      <c r="XDD155" s="16"/>
      <c r="XDE155" s="16"/>
      <c r="XDF155" s="16"/>
      <c r="XDG155" s="16"/>
      <c r="XDH155" s="16"/>
      <c r="XDI155" s="16"/>
      <c r="XDJ155" s="16"/>
      <c r="XDK155" s="16"/>
      <c r="XDL155" s="16"/>
      <c r="XDM155" s="16"/>
      <c r="XDN155" s="16"/>
      <c r="XDO155" s="16"/>
      <c r="XDP155" s="16"/>
      <c r="XDQ155" s="16"/>
      <c r="XDR155" s="16"/>
      <c r="XDS155" s="16"/>
      <c r="XDT155" s="16"/>
      <c r="XDU155" s="16"/>
      <c r="XDV155" s="16"/>
      <c r="XDW155" s="16"/>
      <c r="XDX155" s="16"/>
      <c r="XDY155" s="16"/>
      <c r="XDZ155" s="16"/>
      <c r="XEA155" s="16"/>
      <c r="XEB155" s="16"/>
      <c r="XEC155" s="16"/>
      <c r="XED155" s="16"/>
      <c r="XEE155" s="16"/>
      <c r="XEF155" s="16"/>
      <c r="XEG155" s="16"/>
      <c r="XEH155" s="16"/>
      <c r="XEI155" s="16"/>
      <c r="XEJ155" s="16"/>
      <c r="XEK155" s="16"/>
      <c r="XEL155" s="16"/>
      <c r="XEM155" s="16"/>
      <c r="XEN155" s="16"/>
      <c r="XEO155" s="16"/>
      <c r="XEP155" s="16"/>
      <c r="XEQ155" s="16"/>
      <c r="XER155" s="16"/>
      <c r="XES155" s="16"/>
      <c r="XET155" s="16"/>
      <c r="XEU155" s="16"/>
      <c r="XEV155" s="16"/>
      <c r="XEW155" s="16"/>
      <c r="XEX155" s="16"/>
      <c r="XEY155" s="16"/>
      <c r="XEZ155" s="16"/>
      <c r="XFA155" s="16"/>
      <c r="XFB155" s="16"/>
      <c r="XFC155" s="16"/>
    </row>
    <row r="156" spans="1:16384" s="15" customFormat="1" ht="75" hidden="1" customHeight="1">
      <c r="A156" s="16"/>
      <c r="B156" s="42"/>
      <c r="C156" s="42"/>
      <c r="I156" s="51" t="s">
        <v>37</v>
      </c>
      <c r="J156" s="52" t="s">
        <v>38</v>
      </c>
      <c r="K156" s="52"/>
      <c r="L156" s="52"/>
      <c r="M156" s="53"/>
      <c r="N156" s="53"/>
      <c r="O156" s="53"/>
      <c r="P156" s="54"/>
      <c r="Q156" s="55" t="s">
        <v>37</v>
      </c>
      <c r="R156" s="52" t="s">
        <v>38</v>
      </c>
      <c r="S156" s="52"/>
      <c r="T156" s="52"/>
      <c r="U156" s="53"/>
      <c r="V156" s="53"/>
      <c r="W156" s="53"/>
      <c r="X156" s="54"/>
      <c r="Y156" s="55" t="s">
        <v>37</v>
      </c>
      <c r="Z156" s="52" t="s">
        <v>38</v>
      </c>
      <c r="AA156" s="52"/>
      <c r="AB156" s="52"/>
      <c r="AC156" s="53"/>
      <c r="AD156" s="53"/>
      <c r="AE156" s="53"/>
      <c r="AF156" s="54"/>
      <c r="AG156" s="55" t="s">
        <v>37</v>
      </c>
      <c r="AH156" s="52" t="s">
        <v>38</v>
      </c>
      <c r="AI156" s="52"/>
      <c r="AJ156" s="52"/>
      <c r="AK156" s="53"/>
      <c r="AL156" s="53"/>
      <c r="AM156" s="53"/>
      <c r="AN156" s="54"/>
      <c r="AO156" s="55" t="s">
        <v>37</v>
      </c>
      <c r="AP156" s="52" t="s">
        <v>38</v>
      </c>
      <c r="AQ156" s="52"/>
      <c r="AR156" s="52"/>
      <c r="AS156" s="53"/>
      <c r="AT156" s="53"/>
      <c r="AU156" s="53"/>
      <c r="AV156" s="54"/>
      <c r="AW156" s="55" t="s">
        <v>37</v>
      </c>
      <c r="AX156" s="52" t="s">
        <v>38</v>
      </c>
      <c r="AY156" s="52"/>
      <c r="AZ156" s="52"/>
      <c r="BA156" s="53"/>
      <c r="BB156" s="53"/>
      <c r="BC156" s="53"/>
      <c r="BD156" s="54"/>
      <c r="BE156" s="55" t="s">
        <v>37</v>
      </c>
      <c r="BF156" s="52" t="s">
        <v>38</v>
      </c>
      <c r="BG156" s="52"/>
      <c r="BH156" s="52"/>
      <c r="BI156" s="53"/>
      <c r="BJ156" s="53"/>
      <c r="BK156" s="53"/>
      <c r="BL156" s="54"/>
      <c r="BM156" s="55" t="s">
        <v>37</v>
      </c>
      <c r="BN156" s="52" t="s">
        <v>38</v>
      </c>
      <c r="BO156" s="52"/>
      <c r="BP156" s="52"/>
      <c r="BQ156" s="53"/>
      <c r="BR156" s="53"/>
      <c r="BS156" s="53"/>
      <c r="BT156" s="54"/>
      <c r="BU156" s="55" t="s">
        <v>37</v>
      </c>
      <c r="BV156" s="52" t="s">
        <v>38</v>
      </c>
      <c r="BW156" s="52"/>
      <c r="BX156" s="52"/>
      <c r="BY156" s="53"/>
      <c r="BZ156" s="53"/>
      <c r="CA156" s="53"/>
      <c r="CB156" s="54"/>
      <c r="CC156" s="55" t="s">
        <v>37</v>
      </c>
      <c r="CD156" s="52" t="s">
        <v>38</v>
      </c>
      <c r="CE156" s="52"/>
      <c r="CF156" s="52"/>
      <c r="CG156" s="53"/>
      <c r="CH156" s="53"/>
      <c r="CI156" s="53"/>
      <c r="CJ156" s="54"/>
      <c r="CK156" s="55" t="s">
        <v>37</v>
      </c>
      <c r="CL156" s="52" t="s">
        <v>38</v>
      </c>
      <c r="CM156" s="52"/>
      <c r="CN156" s="52"/>
      <c r="CO156" s="53"/>
      <c r="CP156" s="53"/>
      <c r="CQ156" s="53"/>
      <c r="CR156" s="54"/>
      <c r="CS156" s="55" t="s">
        <v>37</v>
      </c>
      <c r="CT156" s="52" t="s">
        <v>38</v>
      </c>
      <c r="CU156" s="52"/>
      <c r="CV156" s="52"/>
      <c r="CW156" s="53"/>
      <c r="CX156" s="53"/>
      <c r="CY156" s="53"/>
      <c r="CZ156" s="54"/>
      <c r="DA156" s="55" t="s">
        <v>37</v>
      </c>
      <c r="DB156" s="52" t="s">
        <v>38</v>
      </c>
      <c r="DC156" s="52"/>
      <c r="DD156" s="52"/>
      <c r="DE156" s="53"/>
      <c r="DF156" s="53"/>
      <c r="DG156" s="53"/>
      <c r="DH156" s="54"/>
      <c r="DI156" s="55" t="s">
        <v>37</v>
      </c>
      <c r="DJ156" s="52" t="s">
        <v>38</v>
      </c>
      <c r="DK156" s="52"/>
      <c r="DL156" s="52"/>
      <c r="DM156" s="53"/>
      <c r="DN156" s="53"/>
      <c r="DO156" s="53"/>
      <c r="DP156" s="54"/>
      <c r="DQ156" s="55" t="s">
        <v>37</v>
      </c>
      <c r="DR156" s="52" t="s">
        <v>38</v>
      </c>
      <c r="DS156" s="52"/>
      <c r="DT156" s="52"/>
      <c r="DU156" s="53"/>
      <c r="DV156" s="53"/>
      <c r="DW156" s="53"/>
      <c r="DX156" s="54"/>
      <c r="DY156" s="55" t="s">
        <v>37</v>
      </c>
      <c r="DZ156" s="52" t="s">
        <v>38</v>
      </c>
      <c r="EA156" s="52"/>
      <c r="EB156" s="52"/>
      <c r="EC156" s="53"/>
      <c r="ED156" s="53"/>
      <c r="EE156" s="53"/>
      <c r="EF156" s="54"/>
      <c r="EG156" s="55" t="s">
        <v>37</v>
      </c>
      <c r="EH156" s="52" t="s">
        <v>38</v>
      </c>
      <c r="EI156" s="52"/>
      <c r="EJ156" s="52"/>
      <c r="EK156" s="53"/>
      <c r="EL156" s="53"/>
      <c r="EM156" s="53"/>
      <c r="EN156" s="54"/>
      <c r="EO156" s="55" t="s">
        <v>37</v>
      </c>
      <c r="EP156" s="52" t="s">
        <v>38</v>
      </c>
      <c r="EQ156" s="52"/>
      <c r="ER156" s="52"/>
      <c r="ES156" s="53"/>
      <c r="ET156" s="53"/>
      <c r="EU156" s="53"/>
      <c r="EV156" s="54"/>
      <c r="EW156" s="55" t="s">
        <v>37</v>
      </c>
      <c r="EX156" s="52" t="s">
        <v>38</v>
      </c>
      <c r="EY156" s="52"/>
      <c r="EZ156" s="52"/>
      <c r="FA156" s="53"/>
      <c r="FB156" s="53"/>
      <c r="FC156" s="53"/>
      <c r="FD156" s="54"/>
      <c r="FE156" s="55" t="s">
        <v>37</v>
      </c>
      <c r="FF156" s="52" t="s">
        <v>38</v>
      </c>
      <c r="FG156" s="52"/>
      <c r="FH156" s="52"/>
      <c r="FI156" s="53"/>
      <c r="FJ156" s="53"/>
      <c r="FK156" s="53"/>
      <c r="FL156" s="54"/>
      <c r="FM156" s="55" t="s">
        <v>37</v>
      </c>
      <c r="FN156" s="52" t="s">
        <v>38</v>
      </c>
      <c r="FO156" s="52"/>
      <c r="FP156" s="52"/>
      <c r="FQ156" s="53"/>
      <c r="FR156" s="53"/>
      <c r="FS156" s="53"/>
      <c r="FT156" s="54"/>
      <c r="FU156" s="55" t="s">
        <v>37</v>
      </c>
      <c r="FV156" s="52" t="s">
        <v>38</v>
      </c>
      <c r="FW156" s="52"/>
      <c r="FX156" s="52"/>
      <c r="FY156" s="53"/>
      <c r="FZ156" s="53"/>
      <c r="GA156" s="53"/>
      <c r="GB156" s="54"/>
      <c r="GC156" s="55" t="s">
        <v>37</v>
      </c>
      <c r="GD156" s="52" t="s">
        <v>38</v>
      </c>
      <c r="GE156" s="52"/>
      <c r="GF156" s="52"/>
      <c r="GG156" s="53"/>
      <c r="GH156" s="53"/>
      <c r="GI156" s="53"/>
      <c r="GJ156" s="54"/>
      <c r="GK156" s="55" t="s">
        <v>37</v>
      </c>
      <c r="GL156" s="52" t="s">
        <v>38</v>
      </c>
      <c r="GM156" s="52"/>
      <c r="GN156" s="52"/>
      <c r="GO156" s="53"/>
      <c r="GP156" s="53"/>
      <c r="GQ156" s="53"/>
      <c r="GR156" s="54"/>
      <c r="GS156" s="55" t="s">
        <v>37</v>
      </c>
      <c r="GT156" s="52" t="s">
        <v>38</v>
      </c>
      <c r="GU156" s="52"/>
      <c r="GV156" s="52"/>
      <c r="GW156" s="53"/>
      <c r="GX156" s="53"/>
      <c r="GY156" s="53"/>
      <c r="GZ156" s="54"/>
      <c r="HA156" s="55" t="s">
        <v>37</v>
      </c>
      <c r="HB156" s="52" t="s">
        <v>38</v>
      </c>
      <c r="HC156" s="52"/>
      <c r="HD156" s="52"/>
      <c r="HE156" s="53"/>
      <c r="HF156" s="53"/>
      <c r="HG156" s="53"/>
      <c r="HH156" s="54"/>
      <c r="HI156" s="55" t="s">
        <v>37</v>
      </c>
      <c r="HJ156" s="52" t="s">
        <v>38</v>
      </c>
      <c r="HK156" s="52"/>
      <c r="HL156" s="52"/>
      <c r="HM156" s="53"/>
      <c r="HN156" s="53"/>
      <c r="HO156" s="53"/>
      <c r="HP156" s="54"/>
      <c r="HQ156" s="55" t="s">
        <v>37</v>
      </c>
      <c r="HR156" s="52" t="s">
        <v>38</v>
      </c>
      <c r="HS156" s="52"/>
      <c r="HT156" s="52"/>
      <c r="HU156" s="53"/>
      <c r="HV156" s="53"/>
      <c r="HW156" s="53"/>
      <c r="HX156" s="54"/>
      <c r="HY156" s="55" t="s">
        <v>37</v>
      </c>
      <c r="HZ156" s="52" t="s">
        <v>38</v>
      </c>
      <c r="IA156" s="52"/>
      <c r="IB156" s="52"/>
      <c r="IC156" s="53"/>
      <c r="ID156" s="53"/>
      <c r="IE156" s="53"/>
      <c r="IF156" s="54"/>
      <c r="IG156" s="55" t="s">
        <v>37</v>
      </c>
      <c r="IH156" s="52" t="s">
        <v>38</v>
      </c>
      <c r="II156" s="52"/>
      <c r="IJ156" s="52"/>
      <c r="IK156" s="53"/>
      <c r="IL156" s="53"/>
      <c r="IM156" s="53"/>
      <c r="IN156" s="54"/>
      <c r="IO156" s="55" t="s">
        <v>37</v>
      </c>
      <c r="IP156" s="52" t="s">
        <v>38</v>
      </c>
      <c r="IQ156" s="52"/>
      <c r="IR156" s="52"/>
      <c r="IS156" s="53"/>
      <c r="IT156" s="53"/>
      <c r="IU156" s="53"/>
      <c r="IV156" s="54"/>
      <c r="IW156" s="55" t="s">
        <v>37</v>
      </c>
      <c r="IX156" s="52" t="s">
        <v>38</v>
      </c>
      <c r="IY156" s="52"/>
      <c r="IZ156" s="52"/>
      <c r="JA156" s="53"/>
      <c r="JB156" s="53"/>
      <c r="JC156" s="53"/>
      <c r="JD156" s="54"/>
      <c r="JE156" s="55" t="s">
        <v>37</v>
      </c>
      <c r="JF156" s="52" t="s">
        <v>38</v>
      </c>
      <c r="JG156" s="52"/>
      <c r="JH156" s="52"/>
      <c r="JI156" s="53"/>
      <c r="JJ156" s="53"/>
      <c r="JK156" s="53"/>
      <c r="JL156" s="54"/>
      <c r="JM156" s="55" t="s">
        <v>37</v>
      </c>
      <c r="JN156" s="52" t="s">
        <v>38</v>
      </c>
      <c r="JO156" s="52"/>
      <c r="JP156" s="52"/>
      <c r="JQ156" s="53"/>
      <c r="JR156" s="53"/>
      <c r="JS156" s="53"/>
      <c r="JT156" s="54"/>
      <c r="JU156" s="55" t="s">
        <v>37</v>
      </c>
      <c r="JV156" s="52" t="s">
        <v>38</v>
      </c>
      <c r="JW156" s="52"/>
      <c r="JX156" s="52"/>
      <c r="JY156" s="53"/>
      <c r="JZ156" s="53"/>
      <c r="KA156" s="53"/>
      <c r="KB156" s="54"/>
      <c r="KC156" s="55" t="s">
        <v>37</v>
      </c>
      <c r="KD156" s="52" t="s">
        <v>38</v>
      </c>
      <c r="KE156" s="52"/>
      <c r="KF156" s="52"/>
      <c r="KG156" s="53"/>
      <c r="KH156" s="53"/>
      <c r="KI156" s="53"/>
      <c r="KJ156" s="54"/>
      <c r="KK156" s="55" t="s">
        <v>37</v>
      </c>
      <c r="KL156" s="52" t="s">
        <v>38</v>
      </c>
      <c r="KM156" s="52"/>
      <c r="KN156" s="52"/>
      <c r="KO156" s="53"/>
      <c r="KP156" s="53"/>
      <c r="KQ156" s="53"/>
      <c r="KR156" s="54"/>
      <c r="KS156" s="55" t="s">
        <v>37</v>
      </c>
      <c r="KT156" s="52" t="s">
        <v>38</v>
      </c>
      <c r="KU156" s="52"/>
      <c r="KV156" s="52"/>
      <c r="KW156" s="53"/>
      <c r="KX156" s="53"/>
      <c r="KY156" s="53"/>
      <c r="KZ156" s="54"/>
      <c r="LA156" s="55" t="s">
        <v>37</v>
      </c>
      <c r="LB156" s="52" t="s">
        <v>38</v>
      </c>
      <c r="LC156" s="52"/>
      <c r="LD156" s="52"/>
      <c r="LE156" s="53"/>
      <c r="LF156" s="53"/>
      <c r="LG156" s="53"/>
      <c r="LH156" s="54"/>
      <c r="LI156" s="55" t="s">
        <v>37</v>
      </c>
      <c r="LJ156" s="52" t="s">
        <v>38</v>
      </c>
      <c r="LK156" s="52"/>
      <c r="LL156" s="52"/>
      <c r="LM156" s="53"/>
      <c r="LN156" s="53"/>
      <c r="LO156" s="53"/>
      <c r="LP156" s="54"/>
      <c r="LQ156" s="55" t="s">
        <v>37</v>
      </c>
      <c r="LR156" s="52" t="s">
        <v>38</v>
      </c>
      <c r="LS156" s="52"/>
      <c r="LT156" s="52"/>
      <c r="LU156" s="53"/>
      <c r="LV156" s="53"/>
      <c r="LW156" s="53"/>
      <c r="LX156" s="54"/>
      <c r="LY156" s="55" t="s">
        <v>37</v>
      </c>
      <c r="LZ156" s="52" t="s">
        <v>38</v>
      </c>
      <c r="MA156" s="52"/>
      <c r="MB156" s="52"/>
      <c r="MC156" s="53"/>
      <c r="MD156" s="53"/>
      <c r="ME156" s="53"/>
      <c r="MF156" s="54"/>
      <c r="MG156" s="55" t="s">
        <v>37</v>
      </c>
      <c r="MH156" s="52" t="s">
        <v>38</v>
      </c>
      <c r="MI156" s="52"/>
      <c r="MJ156" s="52"/>
      <c r="MK156" s="53"/>
      <c r="ML156" s="53"/>
      <c r="MM156" s="53"/>
      <c r="MN156" s="54"/>
      <c r="MO156" s="55" t="s">
        <v>37</v>
      </c>
      <c r="MP156" s="52" t="s">
        <v>38</v>
      </c>
      <c r="MQ156" s="52"/>
      <c r="MR156" s="52"/>
      <c r="MS156" s="53"/>
      <c r="MT156" s="53"/>
      <c r="MU156" s="53"/>
      <c r="MV156" s="54"/>
      <c r="MW156" s="55" t="s">
        <v>37</v>
      </c>
      <c r="MX156" s="52" t="s">
        <v>38</v>
      </c>
      <c r="MY156" s="52"/>
      <c r="MZ156" s="52"/>
      <c r="NA156" s="53"/>
      <c r="NB156" s="53"/>
      <c r="NC156" s="53"/>
      <c r="ND156" s="54"/>
      <c r="NE156" s="55" t="s">
        <v>37</v>
      </c>
      <c r="NF156" s="52" t="s">
        <v>38</v>
      </c>
      <c r="NG156" s="52"/>
      <c r="NH156" s="52"/>
      <c r="NI156" s="53"/>
      <c r="NJ156" s="53"/>
      <c r="NK156" s="53"/>
      <c r="NL156" s="54"/>
      <c r="NM156" s="55" t="s">
        <v>37</v>
      </c>
      <c r="NN156" s="52" t="s">
        <v>38</v>
      </c>
      <c r="NO156" s="52"/>
      <c r="NP156" s="52"/>
      <c r="NQ156" s="53"/>
      <c r="NR156" s="53"/>
      <c r="NS156" s="53"/>
      <c r="NT156" s="54"/>
      <c r="NU156" s="55" t="s">
        <v>37</v>
      </c>
      <c r="NV156" s="52" t="s">
        <v>38</v>
      </c>
      <c r="NW156" s="52"/>
      <c r="NX156" s="52"/>
      <c r="NY156" s="53"/>
      <c r="NZ156" s="53"/>
      <c r="OA156" s="53"/>
      <c r="OB156" s="54"/>
      <c r="OC156" s="55" t="s">
        <v>37</v>
      </c>
      <c r="OD156" s="52" t="s">
        <v>38</v>
      </c>
      <c r="OE156" s="52"/>
      <c r="OF156" s="52"/>
      <c r="OG156" s="53"/>
      <c r="OH156" s="53"/>
      <c r="OI156" s="53"/>
      <c r="OJ156" s="54"/>
      <c r="OK156" s="55" t="s">
        <v>37</v>
      </c>
      <c r="OL156" s="52" t="s">
        <v>38</v>
      </c>
      <c r="OM156" s="52"/>
      <c r="ON156" s="52"/>
      <c r="OO156" s="53"/>
      <c r="OP156" s="53"/>
      <c r="OQ156" s="53"/>
      <c r="OR156" s="54"/>
      <c r="OS156" s="55" t="s">
        <v>37</v>
      </c>
      <c r="OT156" s="52" t="s">
        <v>38</v>
      </c>
      <c r="OU156" s="52"/>
      <c r="OV156" s="52"/>
      <c r="OW156" s="53"/>
      <c r="OX156" s="53"/>
      <c r="OY156" s="53"/>
      <c r="OZ156" s="54"/>
      <c r="PA156" s="55" t="s">
        <v>37</v>
      </c>
      <c r="PB156" s="52" t="s">
        <v>38</v>
      </c>
      <c r="PC156" s="52"/>
      <c r="PD156" s="52"/>
      <c r="PE156" s="53"/>
      <c r="PF156" s="53"/>
      <c r="PG156" s="53"/>
      <c r="PH156" s="54"/>
      <c r="PI156" s="55" t="s">
        <v>37</v>
      </c>
      <c r="PJ156" s="52" t="s">
        <v>38</v>
      </c>
      <c r="PK156" s="52"/>
      <c r="PL156" s="52"/>
      <c r="PM156" s="53"/>
      <c r="PN156" s="53"/>
      <c r="PO156" s="53"/>
      <c r="PP156" s="54"/>
      <c r="PQ156" s="55" t="s">
        <v>37</v>
      </c>
      <c r="PR156" s="52" t="s">
        <v>38</v>
      </c>
      <c r="PS156" s="52"/>
      <c r="PT156" s="52"/>
      <c r="PU156" s="53"/>
      <c r="PV156" s="53"/>
      <c r="PW156" s="53"/>
      <c r="PX156" s="54"/>
      <c r="PY156" s="55" t="s">
        <v>37</v>
      </c>
      <c r="PZ156" s="52" t="s">
        <v>38</v>
      </c>
      <c r="QA156" s="52"/>
      <c r="QB156" s="52"/>
      <c r="QC156" s="53"/>
      <c r="QD156" s="53"/>
      <c r="QE156" s="53"/>
      <c r="QF156" s="54"/>
      <c r="QG156" s="55" t="s">
        <v>37</v>
      </c>
      <c r="QH156" s="52" t="s">
        <v>38</v>
      </c>
      <c r="QI156" s="52"/>
      <c r="QJ156" s="52"/>
      <c r="QK156" s="53"/>
      <c r="QL156" s="53"/>
      <c r="QM156" s="53"/>
      <c r="QN156" s="54"/>
      <c r="QO156" s="55" t="s">
        <v>37</v>
      </c>
      <c r="QP156" s="52" t="s">
        <v>38</v>
      </c>
      <c r="QQ156" s="52"/>
      <c r="QR156" s="52"/>
      <c r="QS156" s="53"/>
      <c r="QT156" s="53"/>
      <c r="QU156" s="53"/>
      <c r="QV156" s="54"/>
      <c r="QW156" s="55" t="s">
        <v>37</v>
      </c>
      <c r="QX156" s="52" t="s">
        <v>38</v>
      </c>
      <c r="QY156" s="52"/>
      <c r="QZ156" s="52"/>
      <c r="RA156" s="53"/>
      <c r="RB156" s="53"/>
      <c r="RC156" s="53"/>
      <c r="RD156" s="54"/>
      <c r="RE156" s="55" t="s">
        <v>37</v>
      </c>
      <c r="RF156" s="52" t="s">
        <v>38</v>
      </c>
      <c r="RG156" s="52"/>
      <c r="RH156" s="52"/>
      <c r="RI156" s="53"/>
      <c r="RJ156" s="53"/>
      <c r="RK156" s="53"/>
      <c r="RL156" s="54"/>
      <c r="RM156" s="55" t="s">
        <v>37</v>
      </c>
      <c r="RN156" s="52" t="s">
        <v>38</v>
      </c>
      <c r="RO156" s="52"/>
      <c r="RP156" s="52"/>
      <c r="RQ156" s="53"/>
      <c r="RR156" s="53"/>
      <c r="RS156" s="53"/>
      <c r="RT156" s="54"/>
      <c r="RU156" s="55" t="s">
        <v>37</v>
      </c>
      <c r="RV156" s="52" t="s">
        <v>38</v>
      </c>
      <c r="RW156" s="52"/>
      <c r="RX156" s="52"/>
      <c r="RY156" s="53"/>
      <c r="RZ156" s="53"/>
      <c r="SA156" s="53"/>
      <c r="SB156" s="54"/>
      <c r="SC156" s="55" t="s">
        <v>37</v>
      </c>
      <c r="SD156" s="52" t="s">
        <v>38</v>
      </c>
      <c r="SE156" s="52"/>
      <c r="SF156" s="52"/>
      <c r="SG156" s="53"/>
      <c r="SH156" s="53"/>
      <c r="SI156" s="53"/>
      <c r="SJ156" s="54"/>
      <c r="SK156" s="55" t="s">
        <v>37</v>
      </c>
      <c r="SL156" s="52" t="s">
        <v>38</v>
      </c>
      <c r="SM156" s="52"/>
      <c r="SN156" s="52"/>
      <c r="SO156" s="53"/>
      <c r="SP156" s="53"/>
      <c r="SQ156" s="53"/>
      <c r="SR156" s="54"/>
      <c r="SS156" s="55" t="s">
        <v>37</v>
      </c>
      <c r="ST156" s="52" t="s">
        <v>38</v>
      </c>
      <c r="SU156" s="52"/>
      <c r="SV156" s="52"/>
      <c r="SW156" s="53"/>
      <c r="SX156" s="53"/>
      <c r="SY156" s="53"/>
      <c r="SZ156" s="54"/>
      <c r="TA156" s="55" t="s">
        <v>37</v>
      </c>
      <c r="TB156" s="52" t="s">
        <v>38</v>
      </c>
      <c r="TC156" s="52"/>
      <c r="TD156" s="52"/>
      <c r="TE156" s="53"/>
      <c r="TF156" s="53"/>
      <c r="TG156" s="53"/>
      <c r="TH156" s="54"/>
      <c r="TI156" s="55" t="s">
        <v>37</v>
      </c>
      <c r="TJ156" s="52" t="s">
        <v>38</v>
      </c>
      <c r="TK156" s="52"/>
      <c r="TL156" s="52"/>
      <c r="TM156" s="53"/>
      <c r="TN156" s="53"/>
      <c r="TO156" s="53"/>
      <c r="TP156" s="54"/>
      <c r="TQ156" s="55" t="s">
        <v>37</v>
      </c>
      <c r="TR156" s="52" t="s">
        <v>38</v>
      </c>
      <c r="TS156" s="52"/>
      <c r="TT156" s="52"/>
      <c r="TU156" s="53"/>
      <c r="TV156" s="53"/>
      <c r="TW156" s="53"/>
      <c r="TX156" s="54"/>
      <c r="TY156" s="55" t="s">
        <v>37</v>
      </c>
      <c r="TZ156" s="52" t="s">
        <v>38</v>
      </c>
      <c r="UA156" s="52"/>
      <c r="UB156" s="52"/>
      <c r="UC156" s="53"/>
      <c r="UD156" s="53"/>
      <c r="UE156" s="53"/>
      <c r="UF156" s="54"/>
      <c r="UG156" s="55" t="s">
        <v>37</v>
      </c>
      <c r="UH156" s="52" t="s">
        <v>38</v>
      </c>
      <c r="UI156" s="52"/>
      <c r="UJ156" s="52"/>
      <c r="UK156" s="53"/>
      <c r="UL156" s="53"/>
      <c r="UM156" s="53"/>
      <c r="UN156" s="54"/>
      <c r="UO156" s="55" t="s">
        <v>37</v>
      </c>
      <c r="UP156" s="52" t="s">
        <v>38</v>
      </c>
      <c r="UQ156" s="52"/>
      <c r="UR156" s="52"/>
      <c r="US156" s="53"/>
      <c r="UT156" s="53"/>
      <c r="UU156" s="53"/>
      <c r="UV156" s="54"/>
      <c r="UW156" s="55" t="s">
        <v>37</v>
      </c>
      <c r="UX156" s="52" t="s">
        <v>38</v>
      </c>
      <c r="UY156" s="52"/>
      <c r="UZ156" s="52"/>
      <c r="VA156" s="53"/>
      <c r="VB156" s="53"/>
      <c r="VC156" s="53"/>
      <c r="VD156" s="54"/>
      <c r="VE156" s="55" t="s">
        <v>37</v>
      </c>
      <c r="VF156" s="52" t="s">
        <v>38</v>
      </c>
      <c r="VG156" s="52"/>
      <c r="VH156" s="52"/>
      <c r="VI156" s="53"/>
      <c r="VJ156" s="53"/>
      <c r="VK156" s="53"/>
      <c r="VL156" s="54"/>
      <c r="VM156" s="55" t="s">
        <v>37</v>
      </c>
      <c r="VN156" s="52" t="s">
        <v>38</v>
      </c>
      <c r="VO156" s="52"/>
      <c r="VP156" s="52"/>
      <c r="VQ156" s="53"/>
      <c r="VR156" s="53"/>
      <c r="VS156" s="53"/>
      <c r="VT156" s="54"/>
      <c r="VU156" s="55" t="s">
        <v>37</v>
      </c>
      <c r="VV156" s="52" t="s">
        <v>38</v>
      </c>
      <c r="VW156" s="52"/>
      <c r="VX156" s="52"/>
      <c r="VY156" s="53"/>
      <c r="VZ156" s="53"/>
      <c r="WA156" s="53"/>
      <c r="WB156" s="54"/>
      <c r="WC156" s="55" t="s">
        <v>37</v>
      </c>
      <c r="WD156" s="52" t="s">
        <v>38</v>
      </c>
      <c r="WE156" s="52"/>
      <c r="WF156" s="52"/>
      <c r="WG156" s="53"/>
      <c r="WH156" s="53"/>
      <c r="WI156" s="53"/>
      <c r="WJ156" s="54"/>
      <c r="WK156" s="55" t="s">
        <v>37</v>
      </c>
      <c r="WL156" s="52" t="s">
        <v>38</v>
      </c>
      <c r="WM156" s="52"/>
      <c r="WN156" s="52"/>
      <c r="WO156" s="53"/>
      <c r="WP156" s="53"/>
      <c r="WQ156" s="53"/>
      <c r="WR156" s="54"/>
      <c r="WS156" s="55" t="s">
        <v>37</v>
      </c>
      <c r="WT156" s="52" t="s">
        <v>38</v>
      </c>
      <c r="WU156" s="52"/>
      <c r="WV156" s="52"/>
      <c r="WW156" s="53"/>
      <c r="WX156" s="53"/>
      <c r="WY156" s="53"/>
      <c r="WZ156" s="54"/>
      <c r="XA156" s="55" t="s">
        <v>37</v>
      </c>
      <c r="XB156" s="52" t="s">
        <v>38</v>
      </c>
      <c r="XC156" s="52"/>
      <c r="XD156" s="52"/>
      <c r="XE156" s="53"/>
      <c r="XF156" s="53"/>
      <c r="XG156" s="53"/>
      <c r="XH156" s="54"/>
      <c r="XI156" s="55" t="s">
        <v>37</v>
      </c>
      <c r="XJ156" s="52" t="s">
        <v>38</v>
      </c>
      <c r="XK156" s="52"/>
      <c r="XL156" s="52"/>
      <c r="XM156" s="53"/>
      <c r="XN156" s="53"/>
      <c r="XO156" s="53"/>
      <c r="XP156" s="54"/>
      <c r="XQ156" s="55" t="s">
        <v>37</v>
      </c>
      <c r="XR156" s="52" t="s">
        <v>38</v>
      </c>
      <c r="XS156" s="52"/>
      <c r="XT156" s="52"/>
      <c r="XU156" s="53"/>
      <c r="XV156" s="53"/>
      <c r="XW156" s="53"/>
      <c r="XX156" s="54"/>
      <c r="XY156" s="55" t="s">
        <v>37</v>
      </c>
      <c r="XZ156" s="52" t="s">
        <v>38</v>
      </c>
      <c r="YA156" s="52"/>
      <c r="YB156" s="52"/>
      <c r="YC156" s="53"/>
      <c r="YD156" s="53"/>
      <c r="YE156" s="53"/>
      <c r="YF156" s="54"/>
      <c r="YG156" s="55" t="s">
        <v>37</v>
      </c>
      <c r="YH156" s="52" t="s">
        <v>38</v>
      </c>
      <c r="YI156" s="52"/>
      <c r="YJ156" s="52"/>
      <c r="YK156" s="53"/>
      <c r="YL156" s="53"/>
      <c r="YM156" s="53"/>
      <c r="YN156" s="54"/>
      <c r="YO156" s="55" t="s">
        <v>37</v>
      </c>
      <c r="YP156" s="52" t="s">
        <v>38</v>
      </c>
      <c r="YQ156" s="52"/>
      <c r="YR156" s="52"/>
      <c r="YS156" s="53"/>
      <c r="YT156" s="53"/>
      <c r="YU156" s="53"/>
      <c r="YV156" s="54"/>
      <c r="YW156" s="55" t="s">
        <v>37</v>
      </c>
      <c r="YX156" s="52" t="s">
        <v>38</v>
      </c>
      <c r="YY156" s="52"/>
      <c r="YZ156" s="52"/>
      <c r="ZA156" s="53"/>
      <c r="ZB156" s="53"/>
      <c r="ZC156" s="53"/>
      <c r="ZD156" s="54"/>
      <c r="ZE156" s="55" t="s">
        <v>37</v>
      </c>
      <c r="ZF156" s="52" t="s">
        <v>38</v>
      </c>
      <c r="ZG156" s="52"/>
      <c r="ZH156" s="52"/>
      <c r="ZI156" s="53"/>
      <c r="ZJ156" s="53"/>
      <c r="ZK156" s="53"/>
      <c r="ZL156" s="54"/>
      <c r="ZM156" s="55" t="s">
        <v>37</v>
      </c>
      <c r="ZN156" s="52" t="s">
        <v>38</v>
      </c>
      <c r="ZO156" s="52"/>
      <c r="ZP156" s="52"/>
      <c r="ZQ156" s="53"/>
      <c r="ZR156" s="53"/>
      <c r="ZS156" s="53"/>
      <c r="ZT156" s="54"/>
      <c r="ZU156" s="55" t="s">
        <v>37</v>
      </c>
      <c r="ZV156" s="52" t="s">
        <v>38</v>
      </c>
      <c r="ZW156" s="52"/>
      <c r="ZX156" s="52"/>
      <c r="ZY156" s="53"/>
      <c r="ZZ156" s="53"/>
      <c r="AAA156" s="53"/>
      <c r="AAB156" s="54"/>
      <c r="AAC156" s="55" t="s">
        <v>37</v>
      </c>
      <c r="AAD156" s="52" t="s">
        <v>38</v>
      </c>
      <c r="AAE156" s="52"/>
      <c r="AAF156" s="52"/>
      <c r="AAG156" s="53"/>
      <c r="AAH156" s="53"/>
      <c r="AAI156" s="53"/>
      <c r="AAJ156" s="54"/>
      <c r="AAK156" s="55" t="s">
        <v>37</v>
      </c>
      <c r="AAL156" s="52" t="s">
        <v>38</v>
      </c>
      <c r="AAM156" s="52"/>
      <c r="AAN156" s="52"/>
      <c r="AAO156" s="53"/>
      <c r="AAP156" s="53"/>
      <c r="AAQ156" s="53"/>
      <c r="AAR156" s="54"/>
      <c r="AAS156" s="55" t="s">
        <v>37</v>
      </c>
      <c r="AAT156" s="52" t="s">
        <v>38</v>
      </c>
      <c r="AAU156" s="52"/>
      <c r="AAV156" s="52"/>
      <c r="AAW156" s="53"/>
      <c r="AAX156" s="53"/>
      <c r="AAY156" s="53"/>
      <c r="AAZ156" s="54"/>
      <c r="ABA156" s="55" t="s">
        <v>37</v>
      </c>
      <c r="ABB156" s="52" t="s">
        <v>38</v>
      </c>
      <c r="ABC156" s="52"/>
      <c r="ABD156" s="52"/>
      <c r="ABE156" s="53"/>
      <c r="ABF156" s="53"/>
      <c r="ABG156" s="53"/>
      <c r="ABH156" s="54"/>
      <c r="ABI156" s="55" t="s">
        <v>37</v>
      </c>
      <c r="ABJ156" s="52" t="s">
        <v>38</v>
      </c>
      <c r="ABK156" s="52"/>
      <c r="ABL156" s="52"/>
      <c r="ABM156" s="53"/>
      <c r="ABN156" s="53"/>
      <c r="ABO156" s="53"/>
      <c r="ABP156" s="54"/>
      <c r="ABQ156" s="55" t="s">
        <v>37</v>
      </c>
      <c r="ABR156" s="52" t="s">
        <v>38</v>
      </c>
      <c r="ABS156" s="52"/>
      <c r="ABT156" s="52"/>
      <c r="ABU156" s="53"/>
      <c r="ABV156" s="53"/>
      <c r="ABW156" s="53"/>
      <c r="ABX156" s="54"/>
      <c r="ABY156" s="55" t="s">
        <v>37</v>
      </c>
      <c r="ABZ156" s="52" t="s">
        <v>38</v>
      </c>
      <c r="ACA156" s="52"/>
      <c r="ACB156" s="52"/>
      <c r="ACC156" s="53"/>
      <c r="ACD156" s="53"/>
      <c r="ACE156" s="53"/>
      <c r="ACF156" s="54"/>
      <c r="ACG156" s="55" t="s">
        <v>37</v>
      </c>
      <c r="ACH156" s="52" t="s">
        <v>38</v>
      </c>
      <c r="ACI156" s="52"/>
      <c r="ACJ156" s="52"/>
      <c r="ACK156" s="53"/>
      <c r="ACL156" s="53"/>
      <c r="ACM156" s="53"/>
      <c r="ACN156" s="54"/>
      <c r="ACO156" s="55" t="s">
        <v>37</v>
      </c>
      <c r="ACP156" s="52" t="s">
        <v>38</v>
      </c>
      <c r="ACQ156" s="52"/>
      <c r="ACR156" s="52"/>
      <c r="ACS156" s="53"/>
      <c r="ACT156" s="53"/>
      <c r="ACU156" s="53"/>
      <c r="ACV156" s="54"/>
      <c r="ACW156" s="55" t="s">
        <v>37</v>
      </c>
      <c r="ACX156" s="52" t="s">
        <v>38</v>
      </c>
      <c r="ACY156" s="52"/>
      <c r="ACZ156" s="52"/>
      <c r="ADA156" s="53"/>
      <c r="ADB156" s="53"/>
      <c r="ADC156" s="53"/>
      <c r="ADD156" s="54"/>
      <c r="ADE156" s="55" t="s">
        <v>37</v>
      </c>
      <c r="ADF156" s="52" t="s">
        <v>38</v>
      </c>
      <c r="ADG156" s="52"/>
      <c r="ADH156" s="52"/>
      <c r="ADI156" s="53"/>
      <c r="ADJ156" s="53"/>
      <c r="ADK156" s="53"/>
      <c r="ADL156" s="54"/>
      <c r="ADM156" s="55" t="s">
        <v>37</v>
      </c>
      <c r="ADN156" s="52" t="s">
        <v>38</v>
      </c>
      <c r="ADO156" s="52"/>
      <c r="ADP156" s="52"/>
      <c r="ADQ156" s="53"/>
      <c r="ADR156" s="53"/>
      <c r="ADS156" s="53"/>
      <c r="ADT156" s="54"/>
      <c r="ADU156" s="55" t="s">
        <v>37</v>
      </c>
      <c r="ADV156" s="52" t="s">
        <v>38</v>
      </c>
      <c r="ADW156" s="52"/>
      <c r="ADX156" s="52"/>
      <c r="ADY156" s="53"/>
      <c r="ADZ156" s="53"/>
      <c r="AEA156" s="53"/>
      <c r="AEB156" s="54"/>
      <c r="AEC156" s="55" t="s">
        <v>37</v>
      </c>
      <c r="AED156" s="52" t="s">
        <v>38</v>
      </c>
      <c r="AEE156" s="52"/>
      <c r="AEF156" s="52"/>
      <c r="AEG156" s="53"/>
      <c r="AEH156" s="53"/>
      <c r="AEI156" s="53"/>
      <c r="AEJ156" s="54"/>
      <c r="AEK156" s="55" t="s">
        <v>37</v>
      </c>
      <c r="AEL156" s="52" t="s">
        <v>38</v>
      </c>
      <c r="AEM156" s="52"/>
      <c r="AEN156" s="52"/>
      <c r="AEO156" s="53"/>
      <c r="AEP156" s="53"/>
      <c r="AEQ156" s="53"/>
      <c r="AER156" s="54"/>
      <c r="AES156" s="55" t="s">
        <v>37</v>
      </c>
      <c r="AET156" s="52" t="s">
        <v>38</v>
      </c>
      <c r="AEU156" s="52"/>
      <c r="AEV156" s="52"/>
      <c r="AEW156" s="53"/>
      <c r="AEX156" s="53"/>
      <c r="AEY156" s="53"/>
      <c r="AEZ156" s="54"/>
      <c r="AFA156" s="55" t="s">
        <v>37</v>
      </c>
      <c r="AFB156" s="52" t="s">
        <v>38</v>
      </c>
      <c r="AFC156" s="52"/>
      <c r="AFD156" s="52"/>
      <c r="AFE156" s="53"/>
      <c r="AFF156" s="53"/>
      <c r="AFG156" s="53"/>
      <c r="AFH156" s="54"/>
      <c r="AFI156" s="55" t="s">
        <v>37</v>
      </c>
      <c r="AFJ156" s="52" t="s">
        <v>38</v>
      </c>
      <c r="AFK156" s="52"/>
      <c r="AFL156" s="52"/>
      <c r="AFM156" s="53"/>
      <c r="AFN156" s="53"/>
      <c r="AFO156" s="53"/>
      <c r="AFP156" s="54"/>
      <c r="AFQ156" s="55" t="s">
        <v>37</v>
      </c>
      <c r="AFR156" s="52" t="s">
        <v>38</v>
      </c>
      <c r="AFS156" s="52"/>
      <c r="AFT156" s="52"/>
      <c r="AFU156" s="53"/>
      <c r="AFV156" s="53"/>
      <c r="AFW156" s="53"/>
      <c r="AFX156" s="54"/>
      <c r="AFY156" s="55" t="s">
        <v>37</v>
      </c>
      <c r="AFZ156" s="52" t="s">
        <v>38</v>
      </c>
      <c r="AGA156" s="52"/>
      <c r="AGB156" s="52"/>
      <c r="AGC156" s="53"/>
      <c r="AGD156" s="53"/>
      <c r="AGE156" s="53"/>
      <c r="AGF156" s="54"/>
      <c r="AGG156" s="55" t="s">
        <v>37</v>
      </c>
      <c r="AGH156" s="52" t="s">
        <v>38</v>
      </c>
      <c r="AGI156" s="52"/>
      <c r="AGJ156" s="52"/>
      <c r="AGK156" s="53"/>
      <c r="AGL156" s="53"/>
      <c r="AGM156" s="53"/>
      <c r="AGN156" s="54"/>
      <c r="AGO156" s="55" t="s">
        <v>37</v>
      </c>
      <c r="AGP156" s="52" t="s">
        <v>38</v>
      </c>
      <c r="AGQ156" s="52"/>
      <c r="AGR156" s="52"/>
      <c r="AGS156" s="53"/>
      <c r="AGT156" s="53"/>
      <c r="AGU156" s="53"/>
      <c r="AGV156" s="54"/>
      <c r="AGW156" s="55" t="s">
        <v>37</v>
      </c>
      <c r="AGX156" s="52" t="s">
        <v>38</v>
      </c>
      <c r="AGY156" s="52"/>
      <c r="AGZ156" s="52"/>
      <c r="AHA156" s="53"/>
      <c r="AHB156" s="53"/>
      <c r="AHC156" s="53"/>
      <c r="AHD156" s="54"/>
      <c r="AHE156" s="55" t="s">
        <v>37</v>
      </c>
      <c r="AHF156" s="52" t="s">
        <v>38</v>
      </c>
      <c r="AHG156" s="52"/>
      <c r="AHH156" s="52"/>
      <c r="AHI156" s="53"/>
      <c r="AHJ156" s="53"/>
      <c r="AHK156" s="53"/>
      <c r="AHL156" s="54"/>
      <c r="AHM156" s="55" t="s">
        <v>37</v>
      </c>
      <c r="AHN156" s="52" t="s">
        <v>38</v>
      </c>
      <c r="AHO156" s="52"/>
      <c r="AHP156" s="52"/>
      <c r="AHQ156" s="53"/>
      <c r="AHR156" s="53"/>
      <c r="AHS156" s="53"/>
      <c r="AHT156" s="54"/>
      <c r="AHU156" s="55" t="s">
        <v>37</v>
      </c>
      <c r="AHV156" s="52" t="s">
        <v>38</v>
      </c>
      <c r="AHW156" s="52"/>
      <c r="AHX156" s="52"/>
      <c r="AHY156" s="53"/>
      <c r="AHZ156" s="53"/>
      <c r="AIA156" s="53"/>
      <c r="AIB156" s="54"/>
      <c r="AIC156" s="55" t="s">
        <v>37</v>
      </c>
      <c r="AID156" s="52" t="s">
        <v>38</v>
      </c>
      <c r="AIE156" s="52"/>
      <c r="AIF156" s="52"/>
      <c r="AIG156" s="53"/>
      <c r="AIH156" s="53"/>
      <c r="AII156" s="53"/>
      <c r="AIJ156" s="54"/>
      <c r="AIK156" s="55" t="s">
        <v>37</v>
      </c>
      <c r="AIL156" s="52" t="s">
        <v>38</v>
      </c>
      <c r="AIM156" s="52"/>
      <c r="AIN156" s="52"/>
      <c r="AIO156" s="53"/>
      <c r="AIP156" s="53"/>
      <c r="AIQ156" s="53"/>
      <c r="AIR156" s="54"/>
      <c r="AIS156" s="55" t="s">
        <v>37</v>
      </c>
      <c r="AIT156" s="52" t="s">
        <v>38</v>
      </c>
      <c r="AIU156" s="52"/>
      <c r="AIV156" s="52"/>
      <c r="AIW156" s="53"/>
      <c r="AIX156" s="53"/>
      <c r="AIY156" s="53"/>
      <c r="AIZ156" s="54"/>
      <c r="AJA156" s="55" t="s">
        <v>37</v>
      </c>
      <c r="AJB156" s="52" t="s">
        <v>38</v>
      </c>
      <c r="AJC156" s="52"/>
      <c r="AJD156" s="52"/>
      <c r="AJE156" s="53"/>
      <c r="AJF156" s="53"/>
      <c r="AJG156" s="53"/>
      <c r="AJH156" s="54"/>
      <c r="AJI156" s="55" t="s">
        <v>37</v>
      </c>
      <c r="AJJ156" s="52" t="s">
        <v>38</v>
      </c>
      <c r="AJK156" s="52"/>
      <c r="AJL156" s="52"/>
      <c r="AJM156" s="53"/>
      <c r="AJN156" s="53"/>
      <c r="AJO156" s="53"/>
      <c r="AJP156" s="54"/>
      <c r="AJQ156" s="55" t="s">
        <v>37</v>
      </c>
      <c r="AJR156" s="52" t="s">
        <v>38</v>
      </c>
      <c r="AJS156" s="52"/>
      <c r="AJT156" s="52"/>
      <c r="AJU156" s="53"/>
      <c r="AJV156" s="53"/>
      <c r="AJW156" s="53"/>
      <c r="AJX156" s="54"/>
      <c r="AJY156" s="55" t="s">
        <v>37</v>
      </c>
      <c r="AJZ156" s="52" t="s">
        <v>38</v>
      </c>
      <c r="AKA156" s="52"/>
      <c r="AKB156" s="52"/>
      <c r="AKC156" s="53"/>
      <c r="AKD156" s="53"/>
      <c r="AKE156" s="53"/>
      <c r="AKF156" s="54"/>
      <c r="AKG156" s="55" t="s">
        <v>37</v>
      </c>
      <c r="AKH156" s="52" t="s">
        <v>38</v>
      </c>
      <c r="AKI156" s="52"/>
      <c r="AKJ156" s="52"/>
      <c r="AKK156" s="53"/>
      <c r="AKL156" s="53"/>
      <c r="AKM156" s="53"/>
      <c r="AKN156" s="54"/>
      <c r="AKO156" s="55" t="s">
        <v>37</v>
      </c>
      <c r="AKP156" s="52" t="s">
        <v>38</v>
      </c>
      <c r="AKQ156" s="52"/>
      <c r="AKR156" s="52"/>
      <c r="AKS156" s="53"/>
      <c r="AKT156" s="53"/>
      <c r="AKU156" s="53"/>
      <c r="AKV156" s="54"/>
      <c r="AKW156" s="55" t="s">
        <v>37</v>
      </c>
      <c r="AKX156" s="52" t="s">
        <v>38</v>
      </c>
      <c r="AKY156" s="52"/>
      <c r="AKZ156" s="52"/>
      <c r="ALA156" s="53"/>
      <c r="ALB156" s="53"/>
      <c r="ALC156" s="53"/>
      <c r="ALD156" s="54"/>
      <c r="ALE156" s="55" t="s">
        <v>37</v>
      </c>
      <c r="ALF156" s="52" t="s">
        <v>38</v>
      </c>
      <c r="ALG156" s="52"/>
      <c r="ALH156" s="52"/>
      <c r="ALI156" s="53"/>
      <c r="ALJ156" s="53"/>
      <c r="ALK156" s="53"/>
      <c r="ALL156" s="54"/>
      <c r="ALM156" s="55" t="s">
        <v>37</v>
      </c>
      <c r="ALN156" s="52" t="s">
        <v>38</v>
      </c>
      <c r="ALO156" s="52"/>
      <c r="ALP156" s="52"/>
      <c r="ALQ156" s="53"/>
      <c r="ALR156" s="53"/>
      <c r="ALS156" s="53"/>
      <c r="ALT156" s="54"/>
      <c r="ALU156" s="55" t="s">
        <v>37</v>
      </c>
      <c r="ALV156" s="52" t="s">
        <v>38</v>
      </c>
      <c r="ALW156" s="52"/>
      <c r="ALX156" s="52"/>
      <c r="ALY156" s="53"/>
      <c r="ALZ156" s="53"/>
      <c r="AMA156" s="53"/>
      <c r="AMB156" s="54"/>
      <c r="AMC156" s="55" t="s">
        <v>37</v>
      </c>
      <c r="AMD156" s="52" t="s">
        <v>38</v>
      </c>
      <c r="AME156" s="52"/>
      <c r="AMF156" s="52"/>
      <c r="AMG156" s="53"/>
      <c r="AMH156" s="53"/>
      <c r="AMI156" s="53"/>
      <c r="AMJ156" s="54"/>
      <c r="AMK156" s="55" t="s">
        <v>37</v>
      </c>
      <c r="AML156" s="52" t="s">
        <v>38</v>
      </c>
      <c r="AMM156" s="52"/>
      <c r="AMN156" s="52"/>
      <c r="AMO156" s="53"/>
      <c r="AMP156" s="53"/>
      <c r="AMQ156" s="53"/>
      <c r="AMR156" s="54"/>
      <c r="AMS156" s="55" t="s">
        <v>37</v>
      </c>
      <c r="AMT156" s="52" t="s">
        <v>38</v>
      </c>
      <c r="AMU156" s="52"/>
      <c r="AMV156" s="52"/>
      <c r="AMW156" s="53"/>
      <c r="AMX156" s="53"/>
      <c r="AMY156" s="53"/>
      <c r="AMZ156" s="54"/>
      <c r="ANA156" s="55" t="s">
        <v>37</v>
      </c>
      <c r="ANB156" s="52" t="s">
        <v>38</v>
      </c>
      <c r="ANC156" s="52"/>
      <c r="AND156" s="52"/>
      <c r="ANE156" s="53"/>
      <c r="ANF156" s="53"/>
      <c r="ANG156" s="53"/>
      <c r="ANH156" s="54"/>
      <c r="ANI156" s="55" t="s">
        <v>37</v>
      </c>
      <c r="ANJ156" s="52" t="s">
        <v>38</v>
      </c>
      <c r="ANK156" s="52"/>
      <c r="ANL156" s="52"/>
      <c r="ANM156" s="53"/>
      <c r="ANN156" s="53"/>
      <c r="ANO156" s="53"/>
      <c r="ANP156" s="54"/>
      <c r="ANQ156" s="55" t="s">
        <v>37</v>
      </c>
      <c r="ANR156" s="52" t="s">
        <v>38</v>
      </c>
      <c r="ANS156" s="52"/>
      <c r="ANT156" s="52"/>
      <c r="ANU156" s="53"/>
      <c r="ANV156" s="53"/>
      <c r="ANW156" s="53"/>
      <c r="ANX156" s="54"/>
      <c r="ANY156" s="55" t="s">
        <v>37</v>
      </c>
      <c r="ANZ156" s="52" t="s">
        <v>38</v>
      </c>
      <c r="AOA156" s="52"/>
      <c r="AOB156" s="52"/>
      <c r="AOC156" s="53"/>
      <c r="AOD156" s="53"/>
      <c r="AOE156" s="53"/>
      <c r="AOF156" s="54"/>
      <c r="AOG156" s="55" t="s">
        <v>37</v>
      </c>
      <c r="AOH156" s="52" t="s">
        <v>38</v>
      </c>
      <c r="AOI156" s="52"/>
      <c r="AOJ156" s="52"/>
      <c r="AOK156" s="53"/>
      <c r="AOL156" s="53"/>
      <c r="AOM156" s="53"/>
      <c r="AON156" s="54"/>
      <c r="AOO156" s="55" t="s">
        <v>37</v>
      </c>
      <c r="AOP156" s="52" t="s">
        <v>38</v>
      </c>
      <c r="AOQ156" s="52"/>
      <c r="AOR156" s="52"/>
      <c r="AOS156" s="53"/>
      <c r="AOT156" s="53"/>
      <c r="AOU156" s="53"/>
      <c r="AOV156" s="54"/>
      <c r="AOW156" s="55" t="s">
        <v>37</v>
      </c>
      <c r="AOX156" s="52" t="s">
        <v>38</v>
      </c>
      <c r="AOY156" s="52"/>
      <c r="AOZ156" s="52"/>
      <c r="APA156" s="53"/>
      <c r="APB156" s="53"/>
      <c r="APC156" s="53"/>
      <c r="APD156" s="54"/>
      <c r="APE156" s="55" t="s">
        <v>37</v>
      </c>
      <c r="APF156" s="52" t="s">
        <v>38</v>
      </c>
      <c r="APG156" s="52"/>
      <c r="APH156" s="52"/>
      <c r="API156" s="53"/>
      <c r="APJ156" s="53"/>
      <c r="APK156" s="53"/>
      <c r="APL156" s="54"/>
      <c r="APM156" s="55" t="s">
        <v>37</v>
      </c>
      <c r="APN156" s="52" t="s">
        <v>38</v>
      </c>
      <c r="APO156" s="52"/>
      <c r="APP156" s="52"/>
      <c r="APQ156" s="53"/>
      <c r="APR156" s="53"/>
      <c r="APS156" s="53"/>
      <c r="APT156" s="54"/>
      <c r="APU156" s="55" t="s">
        <v>37</v>
      </c>
      <c r="APV156" s="52" t="s">
        <v>38</v>
      </c>
      <c r="APW156" s="52"/>
      <c r="APX156" s="52"/>
      <c r="APY156" s="53"/>
      <c r="APZ156" s="53"/>
      <c r="AQA156" s="53"/>
      <c r="AQB156" s="54"/>
      <c r="AQC156" s="55" t="s">
        <v>37</v>
      </c>
      <c r="AQD156" s="52" t="s">
        <v>38</v>
      </c>
      <c r="AQE156" s="52"/>
      <c r="AQF156" s="52"/>
      <c r="AQG156" s="53"/>
      <c r="AQH156" s="53"/>
      <c r="AQI156" s="53"/>
      <c r="AQJ156" s="54"/>
      <c r="AQK156" s="55" t="s">
        <v>37</v>
      </c>
      <c r="AQL156" s="52" t="s">
        <v>38</v>
      </c>
      <c r="AQM156" s="52"/>
      <c r="AQN156" s="52"/>
      <c r="AQO156" s="53"/>
      <c r="AQP156" s="53"/>
      <c r="AQQ156" s="53"/>
      <c r="AQR156" s="54"/>
      <c r="AQS156" s="55" t="s">
        <v>37</v>
      </c>
      <c r="AQT156" s="52" t="s">
        <v>38</v>
      </c>
      <c r="AQU156" s="52"/>
      <c r="AQV156" s="52"/>
      <c r="AQW156" s="53"/>
      <c r="AQX156" s="53"/>
      <c r="AQY156" s="53"/>
      <c r="AQZ156" s="54"/>
      <c r="ARA156" s="55" t="s">
        <v>37</v>
      </c>
      <c r="ARB156" s="52" t="s">
        <v>38</v>
      </c>
      <c r="ARC156" s="52"/>
      <c r="ARD156" s="52"/>
      <c r="ARE156" s="53"/>
      <c r="ARF156" s="53"/>
      <c r="ARG156" s="53"/>
      <c r="ARH156" s="54"/>
      <c r="ARI156" s="55" t="s">
        <v>37</v>
      </c>
      <c r="ARJ156" s="52" t="s">
        <v>38</v>
      </c>
      <c r="ARK156" s="52"/>
      <c r="ARL156" s="52"/>
      <c r="ARM156" s="53"/>
      <c r="ARN156" s="53"/>
      <c r="ARO156" s="53"/>
      <c r="ARP156" s="54"/>
      <c r="ARQ156" s="55" t="s">
        <v>37</v>
      </c>
      <c r="ARR156" s="52" t="s">
        <v>38</v>
      </c>
      <c r="ARS156" s="52"/>
      <c r="ART156" s="52"/>
      <c r="ARU156" s="53"/>
      <c r="ARV156" s="53"/>
      <c r="ARW156" s="53"/>
      <c r="ARX156" s="54"/>
      <c r="ARY156" s="55" t="s">
        <v>37</v>
      </c>
      <c r="ARZ156" s="52" t="s">
        <v>38</v>
      </c>
      <c r="ASA156" s="52"/>
      <c r="ASB156" s="52"/>
      <c r="ASC156" s="53"/>
      <c r="ASD156" s="53"/>
      <c r="ASE156" s="53"/>
      <c r="ASF156" s="54"/>
      <c r="ASG156" s="55" t="s">
        <v>37</v>
      </c>
      <c r="ASH156" s="52" t="s">
        <v>38</v>
      </c>
      <c r="ASI156" s="52"/>
      <c r="ASJ156" s="52"/>
      <c r="ASK156" s="53"/>
      <c r="ASL156" s="53"/>
      <c r="ASM156" s="53"/>
      <c r="ASN156" s="54"/>
      <c r="ASO156" s="55" t="s">
        <v>37</v>
      </c>
      <c r="ASP156" s="52" t="s">
        <v>38</v>
      </c>
      <c r="ASQ156" s="52"/>
      <c r="ASR156" s="52"/>
      <c r="ASS156" s="53"/>
      <c r="AST156" s="53"/>
      <c r="ASU156" s="53"/>
      <c r="ASV156" s="54"/>
      <c r="ASW156" s="55" t="s">
        <v>37</v>
      </c>
      <c r="ASX156" s="52" t="s">
        <v>38</v>
      </c>
      <c r="ASY156" s="52"/>
      <c r="ASZ156" s="52"/>
      <c r="ATA156" s="53"/>
      <c r="ATB156" s="53"/>
      <c r="ATC156" s="53"/>
      <c r="ATD156" s="54"/>
      <c r="ATE156" s="55" t="s">
        <v>37</v>
      </c>
      <c r="ATF156" s="52" t="s">
        <v>38</v>
      </c>
      <c r="ATG156" s="52"/>
      <c r="ATH156" s="52"/>
      <c r="ATI156" s="53"/>
      <c r="ATJ156" s="53"/>
      <c r="ATK156" s="53"/>
      <c r="ATL156" s="54"/>
      <c r="ATM156" s="55" t="s">
        <v>37</v>
      </c>
      <c r="ATN156" s="52" t="s">
        <v>38</v>
      </c>
      <c r="ATO156" s="52"/>
      <c r="ATP156" s="52"/>
      <c r="ATQ156" s="53"/>
      <c r="ATR156" s="53"/>
      <c r="ATS156" s="53"/>
      <c r="ATT156" s="54"/>
      <c r="ATU156" s="55" t="s">
        <v>37</v>
      </c>
      <c r="ATV156" s="52" t="s">
        <v>38</v>
      </c>
      <c r="ATW156" s="52"/>
      <c r="ATX156" s="52"/>
      <c r="ATY156" s="53"/>
      <c r="ATZ156" s="53"/>
      <c r="AUA156" s="53"/>
      <c r="AUB156" s="54"/>
      <c r="AUC156" s="55" t="s">
        <v>37</v>
      </c>
      <c r="AUD156" s="52" t="s">
        <v>38</v>
      </c>
      <c r="AUE156" s="52"/>
      <c r="AUF156" s="52"/>
      <c r="AUG156" s="53"/>
      <c r="AUH156" s="53"/>
      <c r="AUI156" s="53"/>
      <c r="AUJ156" s="54"/>
      <c r="AUK156" s="55" t="s">
        <v>37</v>
      </c>
      <c r="AUL156" s="52" t="s">
        <v>38</v>
      </c>
      <c r="AUM156" s="52"/>
      <c r="AUN156" s="52"/>
      <c r="AUO156" s="53"/>
      <c r="AUP156" s="53"/>
      <c r="AUQ156" s="53"/>
      <c r="AUR156" s="54"/>
      <c r="AUS156" s="55" t="s">
        <v>37</v>
      </c>
      <c r="AUT156" s="52" t="s">
        <v>38</v>
      </c>
      <c r="AUU156" s="52"/>
      <c r="AUV156" s="52"/>
      <c r="AUW156" s="53"/>
      <c r="AUX156" s="53"/>
      <c r="AUY156" s="53"/>
      <c r="AUZ156" s="54"/>
      <c r="AVA156" s="55" t="s">
        <v>37</v>
      </c>
      <c r="AVB156" s="52" t="s">
        <v>38</v>
      </c>
      <c r="AVC156" s="52"/>
      <c r="AVD156" s="52"/>
      <c r="AVE156" s="53"/>
      <c r="AVF156" s="53"/>
      <c r="AVG156" s="53"/>
      <c r="AVH156" s="54"/>
      <c r="AVI156" s="55" t="s">
        <v>37</v>
      </c>
      <c r="AVJ156" s="52" t="s">
        <v>38</v>
      </c>
      <c r="AVK156" s="52"/>
      <c r="AVL156" s="52"/>
      <c r="AVM156" s="53"/>
      <c r="AVN156" s="53"/>
      <c r="AVO156" s="53"/>
      <c r="AVP156" s="54"/>
      <c r="AVQ156" s="55" t="s">
        <v>37</v>
      </c>
      <c r="AVR156" s="52" t="s">
        <v>38</v>
      </c>
      <c r="AVS156" s="52"/>
      <c r="AVT156" s="52"/>
      <c r="AVU156" s="53"/>
      <c r="AVV156" s="53"/>
      <c r="AVW156" s="53"/>
      <c r="AVX156" s="54"/>
      <c r="AVY156" s="55" t="s">
        <v>37</v>
      </c>
      <c r="AVZ156" s="52" t="s">
        <v>38</v>
      </c>
      <c r="AWA156" s="52"/>
      <c r="AWB156" s="52"/>
      <c r="AWC156" s="53"/>
      <c r="AWD156" s="53"/>
      <c r="AWE156" s="53"/>
      <c r="AWF156" s="54"/>
      <c r="AWG156" s="55" t="s">
        <v>37</v>
      </c>
      <c r="AWH156" s="52" t="s">
        <v>38</v>
      </c>
      <c r="AWI156" s="52"/>
      <c r="AWJ156" s="52"/>
      <c r="AWK156" s="53"/>
      <c r="AWL156" s="53"/>
      <c r="AWM156" s="53"/>
      <c r="AWN156" s="54"/>
      <c r="AWO156" s="55" t="s">
        <v>37</v>
      </c>
      <c r="AWP156" s="52" t="s">
        <v>38</v>
      </c>
      <c r="AWQ156" s="52"/>
      <c r="AWR156" s="52"/>
      <c r="AWS156" s="53"/>
      <c r="AWT156" s="53"/>
      <c r="AWU156" s="53"/>
      <c r="AWV156" s="54"/>
      <c r="AWW156" s="55" t="s">
        <v>37</v>
      </c>
      <c r="AWX156" s="52" t="s">
        <v>38</v>
      </c>
      <c r="AWY156" s="52"/>
      <c r="AWZ156" s="52"/>
      <c r="AXA156" s="53"/>
      <c r="AXB156" s="53"/>
      <c r="AXC156" s="53"/>
      <c r="AXD156" s="54"/>
      <c r="AXE156" s="55" t="s">
        <v>37</v>
      </c>
      <c r="AXF156" s="52" t="s">
        <v>38</v>
      </c>
      <c r="AXG156" s="52"/>
      <c r="AXH156" s="52"/>
      <c r="AXI156" s="53"/>
      <c r="AXJ156" s="53"/>
      <c r="AXK156" s="53"/>
      <c r="AXL156" s="54"/>
      <c r="AXM156" s="55" t="s">
        <v>37</v>
      </c>
      <c r="AXN156" s="52" t="s">
        <v>38</v>
      </c>
      <c r="AXO156" s="52"/>
      <c r="AXP156" s="52"/>
      <c r="AXQ156" s="53"/>
      <c r="AXR156" s="53"/>
      <c r="AXS156" s="53"/>
      <c r="AXT156" s="54"/>
      <c r="AXU156" s="55" t="s">
        <v>37</v>
      </c>
      <c r="AXV156" s="52" t="s">
        <v>38</v>
      </c>
      <c r="AXW156" s="52"/>
      <c r="AXX156" s="52"/>
      <c r="AXY156" s="53"/>
      <c r="AXZ156" s="53"/>
      <c r="AYA156" s="53"/>
      <c r="AYB156" s="54"/>
      <c r="AYC156" s="55" t="s">
        <v>37</v>
      </c>
      <c r="AYD156" s="52" t="s">
        <v>38</v>
      </c>
      <c r="AYE156" s="52"/>
      <c r="AYF156" s="52"/>
      <c r="AYG156" s="53"/>
      <c r="AYH156" s="53"/>
      <c r="AYI156" s="53"/>
      <c r="AYJ156" s="54"/>
      <c r="AYK156" s="55" t="s">
        <v>37</v>
      </c>
      <c r="AYL156" s="52" t="s">
        <v>38</v>
      </c>
      <c r="AYM156" s="52"/>
      <c r="AYN156" s="52"/>
      <c r="AYO156" s="53"/>
      <c r="AYP156" s="53"/>
      <c r="AYQ156" s="53"/>
      <c r="AYR156" s="54"/>
      <c r="AYS156" s="55" t="s">
        <v>37</v>
      </c>
      <c r="AYT156" s="52" t="s">
        <v>38</v>
      </c>
      <c r="AYU156" s="52"/>
      <c r="AYV156" s="52"/>
      <c r="AYW156" s="53"/>
      <c r="AYX156" s="53"/>
      <c r="AYY156" s="53"/>
      <c r="AYZ156" s="54"/>
      <c r="AZA156" s="55" t="s">
        <v>37</v>
      </c>
      <c r="AZB156" s="52" t="s">
        <v>38</v>
      </c>
      <c r="AZC156" s="52"/>
      <c r="AZD156" s="52"/>
      <c r="AZE156" s="53"/>
      <c r="AZF156" s="53"/>
      <c r="AZG156" s="53"/>
      <c r="AZH156" s="54"/>
      <c r="AZI156" s="55" t="s">
        <v>37</v>
      </c>
      <c r="AZJ156" s="52" t="s">
        <v>38</v>
      </c>
      <c r="AZK156" s="52"/>
      <c r="AZL156" s="52"/>
      <c r="AZM156" s="53"/>
      <c r="AZN156" s="53"/>
      <c r="AZO156" s="53"/>
      <c r="AZP156" s="54"/>
      <c r="AZQ156" s="55" t="s">
        <v>37</v>
      </c>
      <c r="AZR156" s="52" t="s">
        <v>38</v>
      </c>
      <c r="AZS156" s="52"/>
      <c r="AZT156" s="52"/>
      <c r="AZU156" s="53"/>
      <c r="AZV156" s="53"/>
      <c r="AZW156" s="53"/>
      <c r="AZX156" s="54"/>
      <c r="AZY156" s="55" t="s">
        <v>37</v>
      </c>
      <c r="AZZ156" s="52" t="s">
        <v>38</v>
      </c>
      <c r="BAA156" s="52"/>
      <c r="BAB156" s="52"/>
      <c r="BAC156" s="53"/>
      <c r="BAD156" s="53"/>
      <c r="BAE156" s="53"/>
      <c r="BAF156" s="54"/>
      <c r="BAG156" s="55" t="s">
        <v>37</v>
      </c>
      <c r="BAH156" s="52" t="s">
        <v>38</v>
      </c>
      <c r="BAI156" s="52"/>
      <c r="BAJ156" s="52"/>
      <c r="BAK156" s="53"/>
      <c r="BAL156" s="53"/>
      <c r="BAM156" s="53"/>
      <c r="BAN156" s="54"/>
      <c r="BAO156" s="55" t="s">
        <v>37</v>
      </c>
      <c r="BAP156" s="52" t="s">
        <v>38</v>
      </c>
      <c r="BAQ156" s="52"/>
      <c r="BAR156" s="52"/>
      <c r="BAS156" s="53"/>
      <c r="BAT156" s="53"/>
      <c r="BAU156" s="53"/>
      <c r="BAV156" s="54"/>
      <c r="BAW156" s="55" t="s">
        <v>37</v>
      </c>
      <c r="BAX156" s="52" t="s">
        <v>38</v>
      </c>
      <c r="BAY156" s="52"/>
      <c r="BAZ156" s="52"/>
      <c r="BBA156" s="53"/>
      <c r="BBB156" s="53"/>
      <c r="BBC156" s="53"/>
      <c r="BBD156" s="54"/>
      <c r="BBE156" s="55" t="s">
        <v>37</v>
      </c>
      <c r="BBF156" s="52" t="s">
        <v>38</v>
      </c>
      <c r="BBG156" s="52"/>
      <c r="BBH156" s="52"/>
      <c r="BBI156" s="53"/>
      <c r="BBJ156" s="53"/>
      <c r="BBK156" s="53"/>
      <c r="BBL156" s="54"/>
      <c r="BBM156" s="55" t="s">
        <v>37</v>
      </c>
      <c r="BBN156" s="52" t="s">
        <v>38</v>
      </c>
      <c r="BBO156" s="52"/>
      <c r="BBP156" s="52"/>
      <c r="BBQ156" s="53"/>
      <c r="BBR156" s="53"/>
      <c r="BBS156" s="53"/>
      <c r="BBT156" s="54"/>
      <c r="BBU156" s="55" t="s">
        <v>37</v>
      </c>
      <c r="BBV156" s="52" t="s">
        <v>38</v>
      </c>
      <c r="BBW156" s="52"/>
      <c r="BBX156" s="52"/>
      <c r="BBY156" s="53"/>
      <c r="BBZ156" s="53"/>
      <c r="BCA156" s="53"/>
      <c r="BCB156" s="54"/>
      <c r="BCC156" s="55" t="s">
        <v>37</v>
      </c>
      <c r="BCD156" s="52" t="s">
        <v>38</v>
      </c>
      <c r="BCE156" s="52"/>
      <c r="BCF156" s="52"/>
      <c r="BCG156" s="53"/>
      <c r="BCH156" s="53"/>
      <c r="BCI156" s="53"/>
      <c r="BCJ156" s="54"/>
      <c r="BCK156" s="55" t="s">
        <v>37</v>
      </c>
      <c r="BCL156" s="52" t="s">
        <v>38</v>
      </c>
      <c r="BCM156" s="52"/>
      <c r="BCN156" s="52"/>
      <c r="BCO156" s="53"/>
      <c r="BCP156" s="53"/>
      <c r="BCQ156" s="53"/>
      <c r="BCR156" s="54"/>
      <c r="BCS156" s="55" t="s">
        <v>37</v>
      </c>
      <c r="BCT156" s="52" t="s">
        <v>38</v>
      </c>
      <c r="BCU156" s="52"/>
      <c r="BCV156" s="52"/>
      <c r="BCW156" s="53"/>
      <c r="BCX156" s="53"/>
      <c r="BCY156" s="53"/>
      <c r="BCZ156" s="54"/>
      <c r="BDA156" s="55" t="s">
        <v>37</v>
      </c>
      <c r="BDB156" s="52" t="s">
        <v>38</v>
      </c>
      <c r="BDC156" s="52"/>
      <c r="BDD156" s="52"/>
      <c r="BDE156" s="53"/>
      <c r="BDF156" s="53"/>
      <c r="BDG156" s="53"/>
      <c r="BDH156" s="54"/>
      <c r="BDI156" s="55" t="s">
        <v>37</v>
      </c>
      <c r="BDJ156" s="52" t="s">
        <v>38</v>
      </c>
      <c r="BDK156" s="52"/>
      <c r="BDL156" s="52"/>
      <c r="BDM156" s="53"/>
      <c r="BDN156" s="53"/>
      <c r="BDO156" s="53"/>
      <c r="BDP156" s="54"/>
      <c r="BDQ156" s="55" t="s">
        <v>37</v>
      </c>
      <c r="BDR156" s="52" t="s">
        <v>38</v>
      </c>
      <c r="BDS156" s="52"/>
      <c r="BDT156" s="52"/>
      <c r="BDU156" s="53"/>
      <c r="BDV156" s="53"/>
      <c r="BDW156" s="53"/>
      <c r="BDX156" s="54"/>
      <c r="BDY156" s="55" t="s">
        <v>37</v>
      </c>
      <c r="BDZ156" s="52" t="s">
        <v>38</v>
      </c>
      <c r="BEA156" s="52"/>
      <c r="BEB156" s="52"/>
      <c r="BEC156" s="53"/>
      <c r="BED156" s="53"/>
      <c r="BEE156" s="53"/>
      <c r="BEF156" s="54"/>
      <c r="BEG156" s="55" t="s">
        <v>37</v>
      </c>
      <c r="BEH156" s="52" t="s">
        <v>38</v>
      </c>
      <c r="BEI156" s="52"/>
      <c r="BEJ156" s="52"/>
      <c r="BEK156" s="53"/>
      <c r="BEL156" s="53"/>
      <c r="BEM156" s="53"/>
      <c r="BEN156" s="54"/>
      <c r="BEO156" s="55" t="s">
        <v>37</v>
      </c>
      <c r="BEP156" s="52" t="s">
        <v>38</v>
      </c>
      <c r="BEQ156" s="52"/>
      <c r="BER156" s="52"/>
      <c r="BES156" s="53"/>
      <c r="BET156" s="53"/>
      <c r="BEU156" s="53"/>
      <c r="BEV156" s="54"/>
      <c r="BEW156" s="55" t="s">
        <v>37</v>
      </c>
      <c r="BEX156" s="52" t="s">
        <v>38</v>
      </c>
      <c r="BEY156" s="52"/>
      <c r="BEZ156" s="52"/>
      <c r="BFA156" s="53"/>
      <c r="BFB156" s="53"/>
      <c r="BFC156" s="53"/>
      <c r="BFD156" s="54"/>
      <c r="BFE156" s="55" t="s">
        <v>37</v>
      </c>
      <c r="BFF156" s="52" t="s">
        <v>38</v>
      </c>
      <c r="BFG156" s="52"/>
      <c r="BFH156" s="52"/>
      <c r="BFI156" s="53"/>
      <c r="BFJ156" s="53"/>
      <c r="BFK156" s="53"/>
      <c r="BFL156" s="54"/>
      <c r="BFM156" s="55" t="s">
        <v>37</v>
      </c>
      <c r="BFN156" s="52" t="s">
        <v>38</v>
      </c>
      <c r="BFO156" s="52"/>
      <c r="BFP156" s="52"/>
      <c r="BFQ156" s="53"/>
      <c r="BFR156" s="53"/>
      <c r="BFS156" s="53"/>
      <c r="BFT156" s="54"/>
      <c r="BFU156" s="55" t="s">
        <v>37</v>
      </c>
      <c r="BFV156" s="52" t="s">
        <v>38</v>
      </c>
      <c r="BFW156" s="52"/>
      <c r="BFX156" s="52"/>
      <c r="BFY156" s="53"/>
      <c r="BFZ156" s="53"/>
      <c r="BGA156" s="53"/>
      <c r="BGB156" s="54"/>
      <c r="BGC156" s="55" t="s">
        <v>37</v>
      </c>
      <c r="BGD156" s="52" t="s">
        <v>38</v>
      </c>
      <c r="BGE156" s="52"/>
      <c r="BGF156" s="52"/>
      <c r="BGG156" s="53"/>
      <c r="BGH156" s="53"/>
      <c r="BGI156" s="53"/>
      <c r="BGJ156" s="54"/>
      <c r="BGK156" s="55" t="s">
        <v>37</v>
      </c>
      <c r="BGL156" s="52" t="s">
        <v>38</v>
      </c>
      <c r="BGM156" s="52"/>
      <c r="BGN156" s="52"/>
      <c r="BGO156" s="53"/>
      <c r="BGP156" s="53"/>
      <c r="BGQ156" s="53"/>
      <c r="BGR156" s="54"/>
      <c r="BGS156" s="55" t="s">
        <v>37</v>
      </c>
      <c r="BGT156" s="52" t="s">
        <v>38</v>
      </c>
      <c r="BGU156" s="52"/>
      <c r="BGV156" s="52"/>
      <c r="BGW156" s="53"/>
      <c r="BGX156" s="53"/>
      <c r="BGY156" s="53"/>
      <c r="BGZ156" s="54"/>
      <c r="BHA156" s="55" t="s">
        <v>37</v>
      </c>
      <c r="BHB156" s="52" t="s">
        <v>38</v>
      </c>
      <c r="BHC156" s="52"/>
      <c r="BHD156" s="52"/>
      <c r="BHE156" s="53"/>
      <c r="BHF156" s="53"/>
      <c r="BHG156" s="53"/>
      <c r="BHH156" s="54"/>
      <c r="BHI156" s="55" t="s">
        <v>37</v>
      </c>
      <c r="BHJ156" s="52" t="s">
        <v>38</v>
      </c>
      <c r="BHK156" s="52"/>
      <c r="BHL156" s="52"/>
      <c r="BHM156" s="53"/>
      <c r="BHN156" s="53"/>
      <c r="BHO156" s="53"/>
      <c r="BHP156" s="54"/>
      <c r="BHQ156" s="55" t="s">
        <v>37</v>
      </c>
      <c r="BHR156" s="52" t="s">
        <v>38</v>
      </c>
      <c r="BHS156" s="52"/>
      <c r="BHT156" s="52"/>
      <c r="BHU156" s="53"/>
      <c r="BHV156" s="53"/>
      <c r="BHW156" s="53"/>
      <c r="BHX156" s="54"/>
      <c r="BHY156" s="55" t="s">
        <v>37</v>
      </c>
      <c r="BHZ156" s="52" t="s">
        <v>38</v>
      </c>
      <c r="BIA156" s="52"/>
      <c r="BIB156" s="52"/>
      <c r="BIC156" s="53"/>
      <c r="BID156" s="53"/>
      <c r="BIE156" s="53"/>
      <c r="BIF156" s="54"/>
      <c r="BIG156" s="55" t="s">
        <v>37</v>
      </c>
      <c r="BIH156" s="52" t="s">
        <v>38</v>
      </c>
      <c r="BII156" s="52"/>
      <c r="BIJ156" s="52"/>
      <c r="BIK156" s="53"/>
      <c r="BIL156" s="53"/>
      <c r="BIM156" s="53"/>
      <c r="BIN156" s="54"/>
      <c r="BIO156" s="55" t="s">
        <v>37</v>
      </c>
      <c r="BIP156" s="52" t="s">
        <v>38</v>
      </c>
      <c r="BIQ156" s="52"/>
      <c r="BIR156" s="52"/>
      <c r="BIS156" s="53"/>
      <c r="BIT156" s="53"/>
      <c r="BIU156" s="53"/>
      <c r="BIV156" s="54"/>
      <c r="BIW156" s="55" t="s">
        <v>37</v>
      </c>
      <c r="BIX156" s="52" t="s">
        <v>38</v>
      </c>
      <c r="BIY156" s="52"/>
      <c r="BIZ156" s="52"/>
      <c r="BJA156" s="53"/>
      <c r="BJB156" s="53"/>
      <c r="BJC156" s="53"/>
      <c r="BJD156" s="54"/>
      <c r="BJE156" s="55" t="s">
        <v>37</v>
      </c>
      <c r="BJF156" s="52" t="s">
        <v>38</v>
      </c>
      <c r="BJG156" s="52"/>
      <c r="BJH156" s="52"/>
      <c r="BJI156" s="53"/>
      <c r="BJJ156" s="53"/>
      <c r="BJK156" s="53"/>
      <c r="BJL156" s="54"/>
      <c r="BJM156" s="55" t="s">
        <v>37</v>
      </c>
      <c r="BJN156" s="52" t="s">
        <v>38</v>
      </c>
      <c r="BJO156" s="52"/>
      <c r="BJP156" s="52"/>
      <c r="BJQ156" s="53"/>
      <c r="BJR156" s="53"/>
      <c r="BJS156" s="53"/>
      <c r="BJT156" s="54"/>
      <c r="BJU156" s="55" t="s">
        <v>37</v>
      </c>
      <c r="BJV156" s="52" t="s">
        <v>38</v>
      </c>
      <c r="BJW156" s="52"/>
      <c r="BJX156" s="52"/>
      <c r="BJY156" s="53"/>
      <c r="BJZ156" s="53"/>
      <c r="BKA156" s="53"/>
      <c r="BKB156" s="54"/>
      <c r="BKC156" s="55" t="s">
        <v>37</v>
      </c>
      <c r="BKD156" s="52" t="s">
        <v>38</v>
      </c>
      <c r="BKE156" s="52"/>
      <c r="BKF156" s="52"/>
      <c r="BKG156" s="53"/>
      <c r="BKH156" s="53"/>
      <c r="BKI156" s="53"/>
      <c r="BKJ156" s="54"/>
      <c r="BKK156" s="55" t="s">
        <v>37</v>
      </c>
      <c r="BKL156" s="52" t="s">
        <v>38</v>
      </c>
      <c r="BKM156" s="52"/>
      <c r="BKN156" s="52"/>
      <c r="BKO156" s="53"/>
      <c r="BKP156" s="53"/>
      <c r="BKQ156" s="53"/>
      <c r="BKR156" s="54"/>
      <c r="BKS156" s="55" t="s">
        <v>37</v>
      </c>
      <c r="BKT156" s="52" t="s">
        <v>38</v>
      </c>
      <c r="BKU156" s="52"/>
      <c r="BKV156" s="52"/>
      <c r="BKW156" s="53"/>
      <c r="BKX156" s="53"/>
      <c r="BKY156" s="53"/>
      <c r="BKZ156" s="54"/>
      <c r="BLA156" s="55" t="s">
        <v>37</v>
      </c>
      <c r="BLB156" s="52" t="s">
        <v>38</v>
      </c>
      <c r="BLC156" s="52"/>
      <c r="BLD156" s="52"/>
      <c r="BLE156" s="53"/>
      <c r="BLF156" s="53"/>
      <c r="BLG156" s="53"/>
      <c r="BLH156" s="54"/>
      <c r="BLI156" s="55" t="s">
        <v>37</v>
      </c>
      <c r="BLJ156" s="52" t="s">
        <v>38</v>
      </c>
      <c r="BLK156" s="52"/>
      <c r="BLL156" s="52"/>
      <c r="BLM156" s="53"/>
      <c r="BLN156" s="53"/>
      <c r="BLO156" s="53"/>
      <c r="BLP156" s="54"/>
      <c r="BLQ156" s="55" t="s">
        <v>37</v>
      </c>
      <c r="BLR156" s="52" t="s">
        <v>38</v>
      </c>
      <c r="BLS156" s="52"/>
      <c r="BLT156" s="52"/>
      <c r="BLU156" s="53"/>
      <c r="BLV156" s="53"/>
      <c r="BLW156" s="53"/>
      <c r="BLX156" s="54"/>
      <c r="BLY156" s="55" t="s">
        <v>37</v>
      </c>
      <c r="BLZ156" s="52" t="s">
        <v>38</v>
      </c>
      <c r="BMA156" s="52"/>
      <c r="BMB156" s="52"/>
      <c r="BMC156" s="53"/>
      <c r="BMD156" s="53"/>
      <c r="BME156" s="53"/>
      <c r="BMF156" s="54"/>
      <c r="BMG156" s="55" t="s">
        <v>37</v>
      </c>
      <c r="BMH156" s="52" t="s">
        <v>38</v>
      </c>
      <c r="BMI156" s="52"/>
      <c r="BMJ156" s="52"/>
      <c r="BMK156" s="53"/>
      <c r="BML156" s="53"/>
      <c r="BMM156" s="53"/>
      <c r="BMN156" s="54"/>
      <c r="BMO156" s="55" t="s">
        <v>37</v>
      </c>
      <c r="BMP156" s="52" t="s">
        <v>38</v>
      </c>
      <c r="BMQ156" s="52"/>
      <c r="BMR156" s="52"/>
      <c r="BMS156" s="53"/>
      <c r="BMT156" s="53"/>
      <c r="BMU156" s="53"/>
      <c r="BMV156" s="54"/>
      <c r="BMW156" s="55" t="s">
        <v>37</v>
      </c>
      <c r="BMX156" s="52" t="s">
        <v>38</v>
      </c>
      <c r="BMY156" s="52"/>
      <c r="BMZ156" s="52"/>
      <c r="BNA156" s="53"/>
      <c r="BNB156" s="53"/>
      <c r="BNC156" s="53"/>
      <c r="BND156" s="54"/>
      <c r="BNE156" s="55" t="s">
        <v>37</v>
      </c>
      <c r="BNF156" s="52" t="s">
        <v>38</v>
      </c>
      <c r="BNG156" s="52"/>
      <c r="BNH156" s="52"/>
      <c r="BNI156" s="53"/>
      <c r="BNJ156" s="53"/>
      <c r="BNK156" s="53"/>
      <c r="BNL156" s="54"/>
      <c r="BNM156" s="55" t="s">
        <v>37</v>
      </c>
      <c r="BNN156" s="52" t="s">
        <v>38</v>
      </c>
      <c r="BNO156" s="52"/>
      <c r="BNP156" s="52"/>
      <c r="BNQ156" s="53"/>
      <c r="BNR156" s="53"/>
      <c r="BNS156" s="53"/>
      <c r="BNT156" s="54"/>
      <c r="BNU156" s="55" t="s">
        <v>37</v>
      </c>
      <c r="BNV156" s="52" t="s">
        <v>38</v>
      </c>
      <c r="BNW156" s="52"/>
      <c r="BNX156" s="52"/>
      <c r="BNY156" s="53"/>
      <c r="BNZ156" s="53"/>
      <c r="BOA156" s="53"/>
      <c r="BOB156" s="54"/>
      <c r="BOC156" s="55" t="s">
        <v>37</v>
      </c>
      <c r="BOD156" s="52" t="s">
        <v>38</v>
      </c>
      <c r="BOE156" s="52"/>
      <c r="BOF156" s="52"/>
      <c r="BOG156" s="53"/>
      <c r="BOH156" s="53"/>
      <c r="BOI156" s="53"/>
      <c r="BOJ156" s="54"/>
      <c r="BOK156" s="55" t="s">
        <v>37</v>
      </c>
      <c r="BOL156" s="52" t="s">
        <v>38</v>
      </c>
      <c r="BOM156" s="52"/>
      <c r="BON156" s="52"/>
      <c r="BOO156" s="53"/>
      <c r="BOP156" s="53"/>
      <c r="BOQ156" s="53"/>
      <c r="BOR156" s="54"/>
      <c r="BOS156" s="55" t="s">
        <v>37</v>
      </c>
      <c r="BOT156" s="52" t="s">
        <v>38</v>
      </c>
      <c r="BOU156" s="52"/>
      <c r="BOV156" s="52"/>
      <c r="BOW156" s="53"/>
      <c r="BOX156" s="53"/>
      <c r="BOY156" s="53"/>
      <c r="BOZ156" s="54"/>
      <c r="BPA156" s="55" t="s">
        <v>37</v>
      </c>
      <c r="BPB156" s="52" t="s">
        <v>38</v>
      </c>
      <c r="BPC156" s="52"/>
      <c r="BPD156" s="52"/>
      <c r="BPE156" s="53"/>
      <c r="BPF156" s="53"/>
      <c r="BPG156" s="53"/>
      <c r="BPH156" s="54"/>
      <c r="BPI156" s="55" t="s">
        <v>37</v>
      </c>
      <c r="BPJ156" s="52" t="s">
        <v>38</v>
      </c>
      <c r="BPK156" s="52"/>
      <c r="BPL156" s="52"/>
      <c r="BPM156" s="53"/>
      <c r="BPN156" s="53"/>
      <c r="BPO156" s="53"/>
      <c r="BPP156" s="54"/>
      <c r="BPQ156" s="55" t="s">
        <v>37</v>
      </c>
      <c r="BPR156" s="52" t="s">
        <v>38</v>
      </c>
      <c r="BPS156" s="52"/>
      <c r="BPT156" s="52"/>
      <c r="BPU156" s="53"/>
      <c r="BPV156" s="53"/>
      <c r="BPW156" s="53"/>
      <c r="BPX156" s="54"/>
      <c r="BPY156" s="55" t="s">
        <v>37</v>
      </c>
      <c r="BPZ156" s="52" t="s">
        <v>38</v>
      </c>
      <c r="BQA156" s="52"/>
      <c r="BQB156" s="52"/>
      <c r="BQC156" s="53"/>
      <c r="BQD156" s="53"/>
      <c r="BQE156" s="53"/>
      <c r="BQF156" s="54"/>
      <c r="BQG156" s="55" t="s">
        <v>37</v>
      </c>
      <c r="BQH156" s="52" t="s">
        <v>38</v>
      </c>
      <c r="BQI156" s="52"/>
      <c r="BQJ156" s="52"/>
      <c r="BQK156" s="53"/>
      <c r="BQL156" s="53"/>
      <c r="BQM156" s="53"/>
      <c r="BQN156" s="54"/>
      <c r="BQO156" s="55" t="s">
        <v>37</v>
      </c>
      <c r="BQP156" s="52" t="s">
        <v>38</v>
      </c>
      <c r="BQQ156" s="52"/>
      <c r="BQR156" s="52"/>
      <c r="BQS156" s="53"/>
      <c r="BQT156" s="53"/>
      <c r="BQU156" s="53"/>
      <c r="BQV156" s="54"/>
      <c r="BQW156" s="55" t="s">
        <v>37</v>
      </c>
      <c r="BQX156" s="52" t="s">
        <v>38</v>
      </c>
      <c r="BQY156" s="52"/>
      <c r="BQZ156" s="52"/>
      <c r="BRA156" s="53"/>
      <c r="BRB156" s="53"/>
      <c r="BRC156" s="53"/>
      <c r="BRD156" s="54"/>
      <c r="BRE156" s="55" t="s">
        <v>37</v>
      </c>
      <c r="BRF156" s="52" t="s">
        <v>38</v>
      </c>
      <c r="BRG156" s="52"/>
      <c r="BRH156" s="52"/>
      <c r="BRI156" s="53"/>
      <c r="BRJ156" s="53"/>
      <c r="BRK156" s="53"/>
      <c r="BRL156" s="54"/>
      <c r="BRM156" s="55" t="s">
        <v>37</v>
      </c>
      <c r="BRN156" s="52" t="s">
        <v>38</v>
      </c>
      <c r="BRO156" s="52"/>
      <c r="BRP156" s="52"/>
      <c r="BRQ156" s="53"/>
      <c r="BRR156" s="53"/>
      <c r="BRS156" s="53"/>
      <c r="BRT156" s="54"/>
      <c r="BRU156" s="55" t="s">
        <v>37</v>
      </c>
      <c r="BRV156" s="52" t="s">
        <v>38</v>
      </c>
      <c r="BRW156" s="52"/>
      <c r="BRX156" s="52"/>
      <c r="BRY156" s="53"/>
      <c r="BRZ156" s="53"/>
      <c r="BSA156" s="53"/>
      <c r="BSB156" s="54"/>
      <c r="BSC156" s="55" t="s">
        <v>37</v>
      </c>
      <c r="BSD156" s="52" t="s">
        <v>38</v>
      </c>
      <c r="BSE156" s="52"/>
      <c r="BSF156" s="52"/>
      <c r="BSG156" s="53"/>
      <c r="BSH156" s="53"/>
      <c r="BSI156" s="53"/>
      <c r="BSJ156" s="54"/>
      <c r="BSK156" s="55" t="s">
        <v>37</v>
      </c>
      <c r="BSL156" s="52" t="s">
        <v>38</v>
      </c>
      <c r="BSM156" s="52"/>
      <c r="BSN156" s="52"/>
      <c r="BSO156" s="53"/>
      <c r="BSP156" s="53"/>
      <c r="BSQ156" s="53"/>
      <c r="BSR156" s="54"/>
      <c r="BSS156" s="55" t="s">
        <v>37</v>
      </c>
      <c r="BST156" s="52" t="s">
        <v>38</v>
      </c>
      <c r="BSU156" s="52"/>
      <c r="BSV156" s="52"/>
      <c r="BSW156" s="53"/>
      <c r="BSX156" s="53"/>
      <c r="BSY156" s="53"/>
      <c r="BSZ156" s="54"/>
      <c r="BTA156" s="55" t="s">
        <v>37</v>
      </c>
      <c r="BTB156" s="52" t="s">
        <v>38</v>
      </c>
      <c r="BTC156" s="52"/>
      <c r="BTD156" s="52"/>
      <c r="BTE156" s="53"/>
      <c r="BTF156" s="53"/>
      <c r="BTG156" s="53"/>
      <c r="BTH156" s="54"/>
      <c r="BTI156" s="55" t="s">
        <v>37</v>
      </c>
      <c r="BTJ156" s="52" t="s">
        <v>38</v>
      </c>
      <c r="BTK156" s="52"/>
      <c r="BTL156" s="52"/>
      <c r="BTM156" s="53"/>
      <c r="BTN156" s="53"/>
      <c r="BTO156" s="53"/>
      <c r="BTP156" s="54"/>
      <c r="BTQ156" s="55" t="s">
        <v>37</v>
      </c>
      <c r="BTR156" s="52" t="s">
        <v>38</v>
      </c>
      <c r="BTS156" s="52"/>
      <c r="BTT156" s="52"/>
      <c r="BTU156" s="53"/>
      <c r="BTV156" s="53"/>
      <c r="BTW156" s="53"/>
      <c r="BTX156" s="54"/>
      <c r="BTY156" s="55" t="s">
        <v>37</v>
      </c>
      <c r="BTZ156" s="52" t="s">
        <v>38</v>
      </c>
      <c r="BUA156" s="52"/>
      <c r="BUB156" s="52"/>
      <c r="BUC156" s="53"/>
      <c r="BUD156" s="53"/>
      <c r="BUE156" s="53"/>
      <c r="BUF156" s="54"/>
      <c r="BUG156" s="55" t="s">
        <v>37</v>
      </c>
      <c r="BUH156" s="52" t="s">
        <v>38</v>
      </c>
      <c r="BUI156" s="52"/>
      <c r="BUJ156" s="52"/>
      <c r="BUK156" s="53"/>
      <c r="BUL156" s="53"/>
      <c r="BUM156" s="53"/>
      <c r="BUN156" s="54"/>
      <c r="BUO156" s="55" t="s">
        <v>37</v>
      </c>
      <c r="BUP156" s="52" t="s">
        <v>38</v>
      </c>
      <c r="BUQ156" s="52"/>
      <c r="BUR156" s="52"/>
      <c r="BUS156" s="53"/>
      <c r="BUT156" s="53"/>
      <c r="BUU156" s="53"/>
      <c r="BUV156" s="54"/>
      <c r="BUW156" s="55" t="s">
        <v>37</v>
      </c>
      <c r="BUX156" s="52" t="s">
        <v>38</v>
      </c>
      <c r="BUY156" s="52"/>
      <c r="BUZ156" s="52"/>
      <c r="BVA156" s="53"/>
      <c r="BVB156" s="53"/>
      <c r="BVC156" s="53"/>
      <c r="BVD156" s="54"/>
      <c r="BVE156" s="55" t="s">
        <v>37</v>
      </c>
      <c r="BVF156" s="52" t="s">
        <v>38</v>
      </c>
      <c r="BVG156" s="52"/>
      <c r="BVH156" s="52"/>
      <c r="BVI156" s="53"/>
      <c r="BVJ156" s="53"/>
      <c r="BVK156" s="53"/>
      <c r="BVL156" s="54"/>
      <c r="BVM156" s="55" t="s">
        <v>37</v>
      </c>
      <c r="BVN156" s="52" t="s">
        <v>38</v>
      </c>
      <c r="BVO156" s="52"/>
      <c r="BVP156" s="52"/>
      <c r="BVQ156" s="53"/>
      <c r="BVR156" s="53"/>
      <c r="BVS156" s="53"/>
      <c r="BVT156" s="54"/>
      <c r="BVU156" s="55" t="s">
        <v>37</v>
      </c>
      <c r="BVV156" s="52" t="s">
        <v>38</v>
      </c>
      <c r="BVW156" s="52"/>
      <c r="BVX156" s="52"/>
      <c r="BVY156" s="53"/>
      <c r="BVZ156" s="53"/>
      <c r="BWA156" s="53"/>
      <c r="BWB156" s="54"/>
      <c r="BWC156" s="55" t="s">
        <v>37</v>
      </c>
      <c r="BWD156" s="52" t="s">
        <v>38</v>
      </c>
      <c r="BWE156" s="52"/>
      <c r="BWF156" s="52"/>
      <c r="BWG156" s="53"/>
      <c r="BWH156" s="53"/>
      <c r="BWI156" s="53"/>
      <c r="BWJ156" s="54"/>
      <c r="BWK156" s="55" t="s">
        <v>37</v>
      </c>
      <c r="BWL156" s="52" t="s">
        <v>38</v>
      </c>
      <c r="BWM156" s="52"/>
      <c r="BWN156" s="52"/>
      <c r="BWO156" s="53"/>
      <c r="BWP156" s="53"/>
      <c r="BWQ156" s="53"/>
      <c r="BWR156" s="54"/>
      <c r="BWS156" s="55" t="s">
        <v>37</v>
      </c>
      <c r="BWT156" s="52" t="s">
        <v>38</v>
      </c>
      <c r="BWU156" s="52"/>
      <c r="BWV156" s="52"/>
      <c r="BWW156" s="53"/>
      <c r="BWX156" s="53"/>
      <c r="BWY156" s="53"/>
      <c r="BWZ156" s="54"/>
      <c r="BXA156" s="55" t="s">
        <v>37</v>
      </c>
      <c r="BXB156" s="52" t="s">
        <v>38</v>
      </c>
      <c r="BXC156" s="52"/>
      <c r="BXD156" s="52"/>
      <c r="BXE156" s="53"/>
      <c r="BXF156" s="53"/>
      <c r="BXG156" s="53"/>
      <c r="BXH156" s="54"/>
      <c r="BXI156" s="55" t="s">
        <v>37</v>
      </c>
      <c r="BXJ156" s="52" t="s">
        <v>38</v>
      </c>
      <c r="BXK156" s="52"/>
      <c r="BXL156" s="52"/>
      <c r="BXM156" s="53"/>
      <c r="BXN156" s="53"/>
      <c r="BXO156" s="53"/>
      <c r="BXP156" s="54"/>
      <c r="BXQ156" s="55" t="s">
        <v>37</v>
      </c>
      <c r="BXR156" s="52" t="s">
        <v>38</v>
      </c>
      <c r="BXS156" s="52"/>
      <c r="BXT156" s="52"/>
      <c r="BXU156" s="53"/>
      <c r="BXV156" s="53"/>
      <c r="BXW156" s="53"/>
      <c r="BXX156" s="54"/>
      <c r="BXY156" s="55" t="s">
        <v>37</v>
      </c>
      <c r="BXZ156" s="52" t="s">
        <v>38</v>
      </c>
      <c r="BYA156" s="52"/>
      <c r="BYB156" s="52"/>
      <c r="BYC156" s="53"/>
      <c r="BYD156" s="53"/>
      <c r="BYE156" s="53"/>
      <c r="BYF156" s="54"/>
      <c r="BYG156" s="55" t="s">
        <v>37</v>
      </c>
      <c r="BYH156" s="52" t="s">
        <v>38</v>
      </c>
      <c r="BYI156" s="52"/>
      <c r="BYJ156" s="52"/>
      <c r="BYK156" s="53"/>
      <c r="BYL156" s="53"/>
      <c r="BYM156" s="53"/>
      <c r="BYN156" s="54"/>
      <c r="BYO156" s="55" t="s">
        <v>37</v>
      </c>
      <c r="BYP156" s="52" t="s">
        <v>38</v>
      </c>
      <c r="BYQ156" s="52"/>
      <c r="BYR156" s="52"/>
      <c r="BYS156" s="53"/>
      <c r="BYT156" s="53"/>
      <c r="BYU156" s="53"/>
      <c r="BYV156" s="54"/>
      <c r="BYW156" s="55" t="s">
        <v>37</v>
      </c>
      <c r="BYX156" s="52" t="s">
        <v>38</v>
      </c>
      <c r="BYY156" s="52"/>
      <c r="BYZ156" s="52"/>
      <c r="BZA156" s="53"/>
      <c r="BZB156" s="53"/>
      <c r="BZC156" s="53"/>
      <c r="BZD156" s="54"/>
      <c r="BZE156" s="55" t="s">
        <v>37</v>
      </c>
      <c r="BZF156" s="52" t="s">
        <v>38</v>
      </c>
      <c r="BZG156" s="52"/>
      <c r="BZH156" s="52"/>
      <c r="BZI156" s="53"/>
      <c r="BZJ156" s="53"/>
      <c r="BZK156" s="53"/>
      <c r="BZL156" s="54"/>
      <c r="BZM156" s="55" t="s">
        <v>37</v>
      </c>
      <c r="BZN156" s="52" t="s">
        <v>38</v>
      </c>
      <c r="BZO156" s="52"/>
      <c r="BZP156" s="52"/>
      <c r="BZQ156" s="53"/>
      <c r="BZR156" s="53"/>
      <c r="BZS156" s="53"/>
      <c r="BZT156" s="54"/>
      <c r="BZU156" s="55" t="s">
        <v>37</v>
      </c>
      <c r="BZV156" s="52" t="s">
        <v>38</v>
      </c>
      <c r="BZW156" s="52"/>
      <c r="BZX156" s="52"/>
      <c r="BZY156" s="53"/>
      <c r="BZZ156" s="53"/>
      <c r="CAA156" s="53"/>
      <c r="CAB156" s="54"/>
      <c r="CAC156" s="55" t="s">
        <v>37</v>
      </c>
      <c r="CAD156" s="52" t="s">
        <v>38</v>
      </c>
      <c r="CAE156" s="52"/>
      <c r="CAF156" s="52"/>
      <c r="CAG156" s="53"/>
      <c r="CAH156" s="53"/>
      <c r="CAI156" s="53"/>
      <c r="CAJ156" s="54"/>
      <c r="CAK156" s="55" t="s">
        <v>37</v>
      </c>
      <c r="CAL156" s="52" t="s">
        <v>38</v>
      </c>
      <c r="CAM156" s="52"/>
      <c r="CAN156" s="52"/>
      <c r="CAO156" s="53"/>
      <c r="CAP156" s="53"/>
      <c r="CAQ156" s="53"/>
      <c r="CAR156" s="54"/>
      <c r="CAS156" s="55" t="s">
        <v>37</v>
      </c>
      <c r="CAT156" s="52" t="s">
        <v>38</v>
      </c>
      <c r="CAU156" s="52"/>
      <c r="CAV156" s="52"/>
      <c r="CAW156" s="53"/>
      <c r="CAX156" s="53"/>
      <c r="CAY156" s="53"/>
      <c r="CAZ156" s="54"/>
      <c r="CBA156" s="55" t="s">
        <v>37</v>
      </c>
      <c r="CBB156" s="52" t="s">
        <v>38</v>
      </c>
      <c r="CBC156" s="52"/>
      <c r="CBD156" s="52"/>
      <c r="CBE156" s="53"/>
      <c r="CBF156" s="53"/>
      <c r="CBG156" s="53"/>
      <c r="CBH156" s="54"/>
      <c r="CBI156" s="55" t="s">
        <v>37</v>
      </c>
      <c r="CBJ156" s="52" t="s">
        <v>38</v>
      </c>
      <c r="CBK156" s="52"/>
      <c r="CBL156" s="52"/>
      <c r="CBM156" s="53"/>
      <c r="CBN156" s="53"/>
      <c r="CBO156" s="53"/>
      <c r="CBP156" s="54"/>
      <c r="CBQ156" s="55" t="s">
        <v>37</v>
      </c>
      <c r="CBR156" s="52" t="s">
        <v>38</v>
      </c>
      <c r="CBS156" s="52"/>
      <c r="CBT156" s="52"/>
      <c r="CBU156" s="53"/>
      <c r="CBV156" s="53"/>
      <c r="CBW156" s="53"/>
      <c r="CBX156" s="54"/>
      <c r="CBY156" s="55" t="s">
        <v>37</v>
      </c>
      <c r="CBZ156" s="52" t="s">
        <v>38</v>
      </c>
      <c r="CCA156" s="52"/>
      <c r="CCB156" s="52"/>
      <c r="CCC156" s="53"/>
      <c r="CCD156" s="53"/>
      <c r="CCE156" s="53"/>
      <c r="CCF156" s="54"/>
      <c r="CCG156" s="55" t="s">
        <v>37</v>
      </c>
      <c r="CCH156" s="52" t="s">
        <v>38</v>
      </c>
      <c r="CCI156" s="52"/>
      <c r="CCJ156" s="52"/>
      <c r="CCK156" s="53"/>
      <c r="CCL156" s="53"/>
      <c r="CCM156" s="53"/>
      <c r="CCN156" s="54"/>
      <c r="CCO156" s="55" t="s">
        <v>37</v>
      </c>
      <c r="CCP156" s="52" t="s">
        <v>38</v>
      </c>
      <c r="CCQ156" s="52"/>
      <c r="CCR156" s="52"/>
      <c r="CCS156" s="53"/>
      <c r="CCT156" s="53"/>
      <c r="CCU156" s="53"/>
      <c r="CCV156" s="54"/>
      <c r="CCW156" s="55" t="s">
        <v>37</v>
      </c>
      <c r="CCX156" s="52" t="s">
        <v>38</v>
      </c>
      <c r="CCY156" s="52"/>
      <c r="CCZ156" s="52"/>
      <c r="CDA156" s="53"/>
      <c r="CDB156" s="53"/>
      <c r="CDC156" s="53"/>
      <c r="CDD156" s="54"/>
      <c r="CDE156" s="55" t="s">
        <v>37</v>
      </c>
      <c r="CDF156" s="52" t="s">
        <v>38</v>
      </c>
      <c r="CDG156" s="52"/>
      <c r="CDH156" s="52"/>
      <c r="CDI156" s="53"/>
      <c r="CDJ156" s="53"/>
      <c r="CDK156" s="53"/>
      <c r="CDL156" s="54"/>
      <c r="CDM156" s="55" t="s">
        <v>37</v>
      </c>
      <c r="CDN156" s="52" t="s">
        <v>38</v>
      </c>
      <c r="CDO156" s="52"/>
      <c r="CDP156" s="52"/>
      <c r="CDQ156" s="53"/>
      <c r="CDR156" s="53"/>
      <c r="CDS156" s="53"/>
      <c r="CDT156" s="54"/>
      <c r="CDU156" s="55" t="s">
        <v>37</v>
      </c>
      <c r="CDV156" s="52" t="s">
        <v>38</v>
      </c>
      <c r="CDW156" s="52"/>
      <c r="CDX156" s="52"/>
      <c r="CDY156" s="53"/>
      <c r="CDZ156" s="53"/>
      <c r="CEA156" s="53"/>
      <c r="CEB156" s="54"/>
      <c r="CEC156" s="55" t="s">
        <v>37</v>
      </c>
      <c r="CED156" s="52" t="s">
        <v>38</v>
      </c>
      <c r="CEE156" s="52"/>
      <c r="CEF156" s="52"/>
      <c r="CEG156" s="53"/>
      <c r="CEH156" s="53"/>
      <c r="CEI156" s="53"/>
      <c r="CEJ156" s="54"/>
      <c r="CEK156" s="55" t="s">
        <v>37</v>
      </c>
      <c r="CEL156" s="52" t="s">
        <v>38</v>
      </c>
      <c r="CEM156" s="52"/>
      <c r="CEN156" s="52"/>
      <c r="CEO156" s="53"/>
      <c r="CEP156" s="53"/>
      <c r="CEQ156" s="53"/>
      <c r="CER156" s="54"/>
      <c r="CES156" s="55" t="s">
        <v>37</v>
      </c>
      <c r="CET156" s="52" t="s">
        <v>38</v>
      </c>
      <c r="CEU156" s="52"/>
      <c r="CEV156" s="52"/>
      <c r="CEW156" s="53"/>
      <c r="CEX156" s="53"/>
      <c r="CEY156" s="53"/>
      <c r="CEZ156" s="54"/>
      <c r="CFA156" s="55" t="s">
        <v>37</v>
      </c>
      <c r="CFB156" s="52" t="s">
        <v>38</v>
      </c>
      <c r="CFC156" s="52"/>
      <c r="CFD156" s="52"/>
      <c r="CFE156" s="53"/>
      <c r="CFF156" s="53"/>
      <c r="CFG156" s="53"/>
      <c r="CFH156" s="54"/>
      <c r="CFI156" s="55" t="s">
        <v>37</v>
      </c>
      <c r="CFJ156" s="52" t="s">
        <v>38</v>
      </c>
      <c r="CFK156" s="52"/>
      <c r="CFL156" s="52"/>
      <c r="CFM156" s="53"/>
      <c r="CFN156" s="53"/>
      <c r="CFO156" s="53"/>
      <c r="CFP156" s="54"/>
      <c r="CFQ156" s="55" t="s">
        <v>37</v>
      </c>
      <c r="CFR156" s="52" t="s">
        <v>38</v>
      </c>
      <c r="CFS156" s="52"/>
      <c r="CFT156" s="52"/>
      <c r="CFU156" s="53"/>
      <c r="CFV156" s="53"/>
      <c r="CFW156" s="53"/>
      <c r="CFX156" s="54"/>
      <c r="CFY156" s="55" t="s">
        <v>37</v>
      </c>
      <c r="CFZ156" s="52" t="s">
        <v>38</v>
      </c>
      <c r="CGA156" s="52"/>
      <c r="CGB156" s="52"/>
      <c r="CGC156" s="53"/>
      <c r="CGD156" s="53"/>
      <c r="CGE156" s="53"/>
      <c r="CGF156" s="54"/>
      <c r="CGG156" s="55" t="s">
        <v>37</v>
      </c>
      <c r="CGH156" s="52" t="s">
        <v>38</v>
      </c>
      <c r="CGI156" s="52"/>
      <c r="CGJ156" s="52"/>
      <c r="CGK156" s="53"/>
      <c r="CGL156" s="53"/>
      <c r="CGM156" s="53"/>
      <c r="CGN156" s="54"/>
      <c r="CGO156" s="55" t="s">
        <v>37</v>
      </c>
      <c r="CGP156" s="52" t="s">
        <v>38</v>
      </c>
      <c r="CGQ156" s="52"/>
      <c r="CGR156" s="52"/>
      <c r="CGS156" s="53"/>
      <c r="CGT156" s="53"/>
      <c r="CGU156" s="53"/>
      <c r="CGV156" s="54"/>
      <c r="CGW156" s="55" t="s">
        <v>37</v>
      </c>
      <c r="CGX156" s="52" t="s">
        <v>38</v>
      </c>
      <c r="CGY156" s="52"/>
      <c r="CGZ156" s="52"/>
      <c r="CHA156" s="53"/>
      <c r="CHB156" s="53"/>
      <c r="CHC156" s="53"/>
      <c r="CHD156" s="54"/>
      <c r="CHE156" s="55" t="s">
        <v>37</v>
      </c>
      <c r="CHF156" s="52" t="s">
        <v>38</v>
      </c>
      <c r="CHG156" s="52"/>
      <c r="CHH156" s="52"/>
      <c r="CHI156" s="53"/>
      <c r="CHJ156" s="53"/>
      <c r="CHK156" s="53"/>
      <c r="CHL156" s="54"/>
      <c r="CHM156" s="55" t="s">
        <v>37</v>
      </c>
      <c r="CHN156" s="52" t="s">
        <v>38</v>
      </c>
      <c r="CHO156" s="52"/>
      <c r="CHP156" s="52"/>
      <c r="CHQ156" s="53"/>
      <c r="CHR156" s="53"/>
      <c r="CHS156" s="53"/>
      <c r="CHT156" s="54"/>
      <c r="CHU156" s="55" t="s">
        <v>37</v>
      </c>
      <c r="CHV156" s="52" t="s">
        <v>38</v>
      </c>
      <c r="CHW156" s="52"/>
      <c r="CHX156" s="52"/>
      <c r="CHY156" s="53"/>
      <c r="CHZ156" s="53"/>
      <c r="CIA156" s="53"/>
      <c r="CIB156" s="54"/>
      <c r="CIC156" s="55" t="s">
        <v>37</v>
      </c>
      <c r="CID156" s="52" t="s">
        <v>38</v>
      </c>
      <c r="CIE156" s="52"/>
      <c r="CIF156" s="52"/>
      <c r="CIG156" s="53"/>
      <c r="CIH156" s="53"/>
      <c r="CII156" s="53"/>
      <c r="CIJ156" s="54"/>
      <c r="CIK156" s="55" t="s">
        <v>37</v>
      </c>
      <c r="CIL156" s="52" t="s">
        <v>38</v>
      </c>
      <c r="CIM156" s="52"/>
      <c r="CIN156" s="52"/>
      <c r="CIO156" s="53"/>
      <c r="CIP156" s="53"/>
      <c r="CIQ156" s="53"/>
      <c r="CIR156" s="54"/>
      <c r="CIS156" s="55" t="s">
        <v>37</v>
      </c>
      <c r="CIT156" s="52" t="s">
        <v>38</v>
      </c>
      <c r="CIU156" s="52"/>
      <c r="CIV156" s="52"/>
      <c r="CIW156" s="53"/>
      <c r="CIX156" s="53"/>
      <c r="CIY156" s="53"/>
      <c r="CIZ156" s="54"/>
      <c r="CJA156" s="55" t="s">
        <v>37</v>
      </c>
      <c r="CJB156" s="52" t="s">
        <v>38</v>
      </c>
      <c r="CJC156" s="52"/>
      <c r="CJD156" s="52"/>
      <c r="CJE156" s="53"/>
      <c r="CJF156" s="53"/>
      <c r="CJG156" s="53"/>
      <c r="CJH156" s="54"/>
      <c r="CJI156" s="55" t="s">
        <v>37</v>
      </c>
      <c r="CJJ156" s="52" t="s">
        <v>38</v>
      </c>
      <c r="CJK156" s="52"/>
      <c r="CJL156" s="52"/>
      <c r="CJM156" s="53"/>
      <c r="CJN156" s="53"/>
      <c r="CJO156" s="53"/>
      <c r="CJP156" s="54"/>
      <c r="CJQ156" s="55" t="s">
        <v>37</v>
      </c>
      <c r="CJR156" s="52" t="s">
        <v>38</v>
      </c>
      <c r="CJS156" s="52"/>
      <c r="CJT156" s="52"/>
      <c r="CJU156" s="53"/>
      <c r="CJV156" s="53"/>
      <c r="CJW156" s="53"/>
      <c r="CJX156" s="54"/>
      <c r="CJY156" s="55" t="s">
        <v>37</v>
      </c>
      <c r="CJZ156" s="52" t="s">
        <v>38</v>
      </c>
      <c r="CKA156" s="52"/>
      <c r="CKB156" s="52"/>
      <c r="CKC156" s="53"/>
      <c r="CKD156" s="53"/>
      <c r="CKE156" s="53"/>
      <c r="CKF156" s="54"/>
      <c r="CKG156" s="55" t="s">
        <v>37</v>
      </c>
      <c r="CKH156" s="52" t="s">
        <v>38</v>
      </c>
      <c r="CKI156" s="52"/>
      <c r="CKJ156" s="52"/>
      <c r="CKK156" s="53"/>
      <c r="CKL156" s="53"/>
      <c r="CKM156" s="53"/>
      <c r="CKN156" s="54"/>
      <c r="CKO156" s="55" t="s">
        <v>37</v>
      </c>
      <c r="CKP156" s="52" t="s">
        <v>38</v>
      </c>
      <c r="CKQ156" s="52"/>
      <c r="CKR156" s="52"/>
      <c r="CKS156" s="53"/>
      <c r="CKT156" s="53"/>
      <c r="CKU156" s="53"/>
      <c r="CKV156" s="54"/>
      <c r="CKW156" s="55" t="s">
        <v>37</v>
      </c>
      <c r="CKX156" s="52" t="s">
        <v>38</v>
      </c>
      <c r="CKY156" s="52"/>
      <c r="CKZ156" s="52"/>
      <c r="CLA156" s="53"/>
      <c r="CLB156" s="53"/>
      <c r="CLC156" s="53"/>
      <c r="CLD156" s="54"/>
      <c r="CLE156" s="55" t="s">
        <v>37</v>
      </c>
      <c r="CLF156" s="52" t="s">
        <v>38</v>
      </c>
      <c r="CLG156" s="52"/>
      <c r="CLH156" s="52"/>
      <c r="CLI156" s="53"/>
      <c r="CLJ156" s="53"/>
      <c r="CLK156" s="53"/>
      <c r="CLL156" s="54"/>
      <c r="CLM156" s="55" t="s">
        <v>37</v>
      </c>
      <c r="CLN156" s="52" t="s">
        <v>38</v>
      </c>
      <c r="CLO156" s="52"/>
      <c r="CLP156" s="52"/>
      <c r="CLQ156" s="53"/>
      <c r="CLR156" s="53"/>
      <c r="CLS156" s="53"/>
      <c r="CLT156" s="54"/>
      <c r="CLU156" s="55" t="s">
        <v>37</v>
      </c>
      <c r="CLV156" s="52" t="s">
        <v>38</v>
      </c>
      <c r="CLW156" s="52"/>
      <c r="CLX156" s="52"/>
      <c r="CLY156" s="53"/>
      <c r="CLZ156" s="53"/>
      <c r="CMA156" s="53"/>
      <c r="CMB156" s="54"/>
      <c r="CMC156" s="55" t="s">
        <v>37</v>
      </c>
      <c r="CMD156" s="52" t="s">
        <v>38</v>
      </c>
      <c r="CME156" s="52"/>
      <c r="CMF156" s="52"/>
      <c r="CMG156" s="53"/>
      <c r="CMH156" s="53"/>
      <c r="CMI156" s="53"/>
      <c r="CMJ156" s="54"/>
      <c r="CMK156" s="55" t="s">
        <v>37</v>
      </c>
      <c r="CML156" s="52" t="s">
        <v>38</v>
      </c>
      <c r="CMM156" s="52"/>
      <c r="CMN156" s="52"/>
      <c r="CMO156" s="53"/>
      <c r="CMP156" s="53"/>
      <c r="CMQ156" s="53"/>
      <c r="CMR156" s="54"/>
      <c r="CMS156" s="55" t="s">
        <v>37</v>
      </c>
      <c r="CMT156" s="52" t="s">
        <v>38</v>
      </c>
      <c r="CMU156" s="52"/>
      <c r="CMV156" s="52"/>
      <c r="CMW156" s="53"/>
      <c r="CMX156" s="53"/>
      <c r="CMY156" s="53"/>
      <c r="CMZ156" s="54"/>
      <c r="CNA156" s="55" t="s">
        <v>37</v>
      </c>
      <c r="CNB156" s="52" t="s">
        <v>38</v>
      </c>
      <c r="CNC156" s="52"/>
      <c r="CND156" s="52"/>
      <c r="CNE156" s="53"/>
      <c r="CNF156" s="53"/>
      <c r="CNG156" s="53"/>
      <c r="CNH156" s="54"/>
      <c r="CNI156" s="55" t="s">
        <v>37</v>
      </c>
      <c r="CNJ156" s="52" t="s">
        <v>38</v>
      </c>
      <c r="CNK156" s="52"/>
      <c r="CNL156" s="52"/>
      <c r="CNM156" s="53"/>
      <c r="CNN156" s="53"/>
      <c r="CNO156" s="53"/>
      <c r="CNP156" s="54"/>
      <c r="CNQ156" s="55" t="s">
        <v>37</v>
      </c>
      <c r="CNR156" s="52" t="s">
        <v>38</v>
      </c>
      <c r="CNS156" s="52"/>
      <c r="CNT156" s="52"/>
      <c r="CNU156" s="53"/>
      <c r="CNV156" s="53"/>
      <c r="CNW156" s="53"/>
      <c r="CNX156" s="54"/>
      <c r="CNY156" s="55" t="s">
        <v>37</v>
      </c>
      <c r="CNZ156" s="52" t="s">
        <v>38</v>
      </c>
      <c r="COA156" s="52"/>
      <c r="COB156" s="52"/>
      <c r="COC156" s="53"/>
      <c r="COD156" s="53"/>
      <c r="COE156" s="53"/>
      <c r="COF156" s="54"/>
      <c r="COG156" s="55" t="s">
        <v>37</v>
      </c>
      <c r="COH156" s="52" t="s">
        <v>38</v>
      </c>
      <c r="COI156" s="52"/>
      <c r="COJ156" s="52"/>
      <c r="COK156" s="53"/>
      <c r="COL156" s="53"/>
      <c r="COM156" s="53"/>
      <c r="CON156" s="54"/>
      <c r="COO156" s="55" t="s">
        <v>37</v>
      </c>
      <c r="COP156" s="52" t="s">
        <v>38</v>
      </c>
      <c r="COQ156" s="52"/>
      <c r="COR156" s="52"/>
      <c r="COS156" s="53"/>
      <c r="COT156" s="53"/>
      <c r="COU156" s="53"/>
      <c r="COV156" s="54"/>
      <c r="COW156" s="55" t="s">
        <v>37</v>
      </c>
      <c r="COX156" s="52" t="s">
        <v>38</v>
      </c>
      <c r="COY156" s="52"/>
      <c r="COZ156" s="52"/>
      <c r="CPA156" s="53"/>
      <c r="CPB156" s="53"/>
      <c r="CPC156" s="53"/>
      <c r="CPD156" s="54"/>
      <c r="CPE156" s="55" t="s">
        <v>37</v>
      </c>
      <c r="CPF156" s="52" t="s">
        <v>38</v>
      </c>
      <c r="CPG156" s="52"/>
      <c r="CPH156" s="52"/>
      <c r="CPI156" s="53"/>
      <c r="CPJ156" s="53"/>
      <c r="CPK156" s="53"/>
      <c r="CPL156" s="54"/>
      <c r="CPM156" s="55" t="s">
        <v>37</v>
      </c>
      <c r="CPN156" s="52" t="s">
        <v>38</v>
      </c>
      <c r="CPO156" s="52"/>
      <c r="CPP156" s="52"/>
      <c r="CPQ156" s="53"/>
      <c r="CPR156" s="53"/>
      <c r="CPS156" s="53"/>
      <c r="CPT156" s="54"/>
      <c r="CPU156" s="55" t="s">
        <v>37</v>
      </c>
      <c r="CPV156" s="52" t="s">
        <v>38</v>
      </c>
      <c r="CPW156" s="52"/>
      <c r="CPX156" s="52"/>
      <c r="CPY156" s="53"/>
      <c r="CPZ156" s="53"/>
      <c r="CQA156" s="53"/>
      <c r="CQB156" s="54"/>
      <c r="CQC156" s="55" t="s">
        <v>37</v>
      </c>
      <c r="CQD156" s="52" t="s">
        <v>38</v>
      </c>
      <c r="CQE156" s="52"/>
      <c r="CQF156" s="52"/>
      <c r="CQG156" s="53"/>
      <c r="CQH156" s="53"/>
      <c r="CQI156" s="53"/>
      <c r="CQJ156" s="54"/>
      <c r="CQK156" s="55" t="s">
        <v>37</v>
      </c>
      <c r="CQL156" s="52" t="s">
        <v>38</v>
      </c>
      <c r="CQM156" s="52"/>
      <c r="CQN156" s="52"/>
      <c r="CQO156" s="53"/>
      <c r="CQP156" s="53"/>
      <c r="CQQ156" s="53"/>
      <c r="CQR156" s="54"/>
      <c r="CQS156" s="55" t="s">
        <v>37</v>
      </c>
      <c r="CQT156" s="52" t="s">
        <v>38</v>
      </c>
      <c r="CQU156" s="52"/>
      <c r="CQV156" s="52"/>
      <c r="CQW156" s="53"/>
      <c r="CQX156" s="53"/>
      <c r="CQY156" s="53"/>
      <c r="CQZ156" s="54"/>
      <c r="CRA156" s="55" t="s">
        <v>37</v>
      </c>
      <c r="CRB156" s="52" t="s">
        <v>38</v>
      </c>
      <c r="CRC156" s="52"/>
      <c r="CRD156" s="52"/>
      <c r="CRE156" s="53"/>
      <c r="CRF156" s="53"/>
      <c r="CRG156" s="53"/>
      <c r="CRH156" s="54"/>
      <c r="CRI156" s="55" t="s">
        <v>37</v>
      </c>
      <c r="CRJ156" s="52" t="s">
        <v>38</v>
      </c>
      <c r="CRK156" s="52"/>
      <c r="CRL156" s="52"/>
      <c r="CRM156" s="53"/>
      <c r="CRN156" s="53"/>
      <c r="CRO156" s="53"/>
      <c r="CRP156" s="54"/>
      <c r="CRQ156" s="55" t="s">
        <v>37</v>
      </c>
      <c r="CRR156" s="52" t="s">
        <v>38</v>
      </c>
      <c r="CRS156" s="52"/>
      <c r="CRT156" s="52"/>
      <c r="CRU156" s="53"/>
      <c r="CRV156" s="53"/>
      <c r="CRW156" s="53"/>
      <c r="CRX156" s="54"/>
      <c r="CRY156" s="55" t="s">
        <v>37</v>
      </c>
      <c r="CRZ156" s="52" t="s">
        <v>38</v>
      </c>
      <c r="CSA156" s="52"/>
      <c r="CSB156" s="52"/>
      <c r="CSC156" s="53"/>
      <c r="CSD156" s="53"/>
      <c r="CSE156" s="53"/>
      <c r="CSF156" s="54"/>
      <c r="CSG156" s="55" t="s">
        <v>37</v>
      </c>
      <c r="CSH156" s="52" t="s">
        <v>38</v>
      </c>
      <c r="CSI156" s="52"/>
      <c r="CSJ156" s="52"/>
      <c r="CSK156" s="53"/>
      <c r="CSL156" s="53"/>
      <c r="CSM156" s="53"/>
      <c r="CSN156" s="54"/>
      <c r="CSO156" s="55" t="s">
        <v>37</v>
      </c>
      <c r="CSP156" s="52" t="s">
        <v>38</v>
      </c>
      <c r="CSQ156" s="52"/>
      <c r="CSR156" s="52"/>
      <c r="CSS156" s="53"/>
      <c r="CST156" s="53"/>
      <c r="CSU156" s="53"/>
      <c r="CSV156" s="54"/>
      <c r="CSW156" s="55" t="s">
        <v>37</v>
      </c>
      <c r="CSX156" s="52" t="s">
        <v>38</v>
      </c>
      <c r="CSY156" s="52"/>
      <c r="CSZ156" s="52"/>
      <c r="CTA156" s="53"/>
      <c r="CTB156" s="53"/>
      <c r="CTC156" s="53"/>
      <c r="CTD156" s="54"/>
      <c r="CTE156" s="55" t="s">
        <v>37</v>
      </c>
      <c r="CTF156" s="52" t="s">
        <v>38</v>
      </c>
      <c r="CTG156" s="52"/>
      <c r="CTH156" s="52"/>
      <c r="CTI156" s="53"/>
      <c r="CTJ156" s="53"/>
      <c r="CTK156" s="53"/>
      <c r="CTL156" s="54"/>
      <c r="CTM156" s="55" t="s">
        <v>37</v>
      </c>
      <c r="CTN156" s="52" t="s">
        <v>38</v>
      </c>
      <c r="CTO156" s="52"/>
      <c r="CTP156" s="52"/>
      <c r="CTQ156" s="53"/>
      <c r="CTR156" s="53"/>
      <c r="CTS156" s="53"/>
      <c r="CTT156" s="54"/>
      <c r="CTU156" s="55" t="s">
        <v>37</v>
      </c>
      <c r="CTV156" s="52" t="s">
        <v>38</v>
      </c>
      <c r="CTW156" s="52"/>
      <c r="CTX156" s="52"/>
      <c r="CTY156" s="53"/>
      <c r="CTZ156" s="53"/>
      <c r="CUA156" s="53"/>
      <c r="CUB156" s="54"/>
      <c r="CUC156" s="55" t="s">
        <v>37</v>
      </c>
      <c r="CUD156" s="52" t="s">
        <v>38</v>
      </c>
      <c r="CUE156" s="52"/>
      <c r="CUF156" s="52"/>
      <c r="CUG156" s="53"/>
      <c r="CUH156" s="53"/>
      <c r="CUI156" s="53"/>
      <c r="CUJ156" s="54"/>
      <c r="CUK156" s="55" t="s">
        <v>37</v>
      </c>
      <c r="CUL156" s="52" t="s">
        <v>38</v>
      </c>
      <c r="CUM156" s="52"/>
      <c r="CUN156" s="52"/>
      <c r="CUO156" s="53"/>
      <c r="CUP156" s="53"/>
      <c r="CUQ156" s="53"/>
      <c r="CUR156" s="54"/>
      <c r="CUS156" s="55" t="s">
        <v>37</v>
      </c>
      <c r="CUT156" s="52" t="s">
        <v>38</v>
      </c>
      <c r="CUU156" s="52"/>
      <c r="CUV156" s="52"/>
      <c r="CUW156" s="53"/>
      <c r="CUX156" s="53"/>
      <c r="CUY156" s="53"/>
      <c r="CUZ156" s="54"/>
      <c r="CVA156" s="55" t="s">
        <v>37</v>
      </c>
      <c r="CVB156" s="52" t="s">
        <v>38</v>
      </c>
      <c r="CVC156" s="52"/>
      <c r="CVD156" s="52"/>
      <c r="CVE156" s="53"/>
      <c r="CVF156" s="53"/>
      <c r="CVG156" s="53"/>
      <c r="CVH156" s="54"/>
      <c r="CVI156" s="55" t="s">
        <v>37</v>
      </c>
      <c r="CVJ156" s="52" t="s">
        <v>38</v>
      </c>
      <c r="CVK156" s="52"/>
      <c r="CVL156" s="52"/>
      <c r="CVM156" s="53"/>
      <c r="CVN156" s="53"/>
      <c r="CVO156" s="53"/>
      <c r="CVP156" s="54"/>
      <c r="CVQ156" s="55" t="s">
        <v>37</v>
      </c>
      <c r="CVR156" s="52" t="s">
        <v>38</v>
      </c>
      <c r="CVS156" s="52"/>
      <c r="CVT156" s="52"/>
      <c r="CVU156" s="53"/>
      <c r="CVV156" s="53"/>
      <c r="CVW156" s="53"/>
      <c r="CVX156" s="54"/>
      <c r="CVY156" s="55" t="s">
        <v>37</v>
      </c>
      <c r="CVZ156" s="52" t="s">
        <v>38</v>
      </c>
      <c r="CWA156" s="52"/>
      <c r="CWB156" s="52"/>
      <c r="CWC156" s="53"/>
      <c r="CWD156" s="53"/>
      <c r="CWE156" s="53"/>
      <c r="CWF156" s="54"/>
      <c r="CWG156" s="55" t="s">
        <v>37</v>
      </c>
      <c r="CWH156" s="52" t="s">
        <v>38</v>
      </c>
      <c r="CWI156" s="52"/>
      <c r="CWJ156" s="52"/>
      <c r="CWK156" s="53"/>
      <c r="CWL156" s="53"/>
      <c r="CWM156" s="53"/>
      <c r="CWN156" s="54"/>
      <c r="CWO156" s="55" t="s">
        <v>37</v>
      </c>
      <c r="CWP156" s="52" t="s">
        <v>38</v>
      </c>
      <c r="CWQ156" s="52"/>
      <c r="CWR156" s="52"/>
      <c r="CWS156" s="53"/>
      <c r="CWT156" s="53"/>
      <c r="CWU156" s="53"/>
      <c r="CWV156" s="54"/>
      <c r="CWW156" s="55" t="s">
        <v>37</v>
      </c>
      <c r="CWX156" s="52" t="s">
        <v>38</v>
      </c>
      <c r="CWY156" s="52"/>
      <c r="CWZ156" s="52"/>
      <c r="CXA156" s="53"/>
      <c r="CXB156" s="53"/>
      <c r="CXC156" s="53"/>
      <c r="CXD156" s="54"/>
      <c r="CXE156" s="55" t="s">
        <v>37</v>
      </c>
      <c r="CXF156" s="52" t="s">
        <v>38</v>
      </c>
      <c r="CXG156" s="52"/>
      <c r="CXH156" s="52"/>
      <c r="CXI156" s="53"/>
      <c r="CXJ156" s="53"/>
      <c r="CXK156" s="53"/>
      <c r="CXL156" s="54"/>
      <c r="CXM156" s="55" t="s">
        <v>37</v>
      </c>
      <c r="CXN156" s="52" t="s">
        <v>38</v>
      </c>
      <c r="CXO156" s="52"/>
      <c r="CXP156" s="52"/>
      <c r="CXQ156" s="53"/>
      <c r="CXR156" s="53"/>
      <c r="CXS156" s="53"/>
      <c r="CXT156" s="54"/>
      <c r="CXU156" s="55" t="s">
        <v>37</v>
      </c>
      <c r="CXV156" s="52" t="s">
        <v>38</v>
      </c>
      <c r="CXW156" s="52"/>
      <c r="CXX156" s="52"/>
      <c r="CXY156" s="53"/>
      <c r="CXZ156" s="53"/>
      <c r="CYA156" s="53"/>
      <c r="CYB156" s="54"/>
      <c r="CYC156" s="55" t="s">
        <v>37</v>
      </c>
      <c r="CYD156" s="52" t="s">
        <v>38</v>
      </c>
      <c r="CYE156" s="52"/>
      <c r="CYF156" s="52"/>
      <c r="CYG156" s="53"/>
      <c r="CYH156" s="53"/>
      <c r="CYI156" s="53"/>
      <c r="CYJ156" s="54"/>
      <c r="CYK156" s="55" t="s">
        <v>37</v>
      </c>
      <c r="CYL156" s="52" t="s">
        <v>38</v>
      </c>
      <c r="CYM156" s="52"/>
      <c r="CYN156" s="52"/>
      <c r="CYO156" s="53"/>
      <c r="CYP156" s="53"/>
      <c r="CYQ156" s="53"/>
      <c r="CYR156" s="54"/>
      <c r="CYS156" s="55" t="s">
        <v>37</v>
      </c>
      <c r="CYT156" s="52" t="s">
        <v>38</v>
      </c>
      <c r="CYU156" s="52"/>
      <c r="CYV156" s="52"/>
      <c r="CYW156" s="53"/>
      <c r="CYX156" s="53"/>
      <c r="CYY156" s="53"/>
      <c r="CYZ156" s="54"/>
      <c r="CZA156" s="55" t="s">
        <v>37</v>
      </c>
      <c r="CZB156" s="52" t="s">
        <v>38</v>
      </c>
      <c r="CZC156" s="52"/>
      <c r="CZD156" s="52"/>
      <c r="CZE156" s="53"/>
      <c r="CZF156" s="53"/>
      <c r="CZG156" s="53"/>
      <c r="CZH156" s="54"/>
      <c r="CZI156" s="55" t="s">
        <v>37</v>
      </c>
      <c r="CZJ156" s="52" t="s">
        <v>38</v>
      </c>
      <c r="CZK156" s="52"/>
      <c r="CZL156" s="52"/>
      <c r="CZM156" s="53"/>
      <c r="CZN156" s="53"/>
      <c r="CZO156" s="53"/>
      <c r="CZP156" s="54"/>
      <c r="CZQ156" s="55" t="s">
        <v>37</v>
      </c>
      <c r="CZR156" s="52" t="s">
        <v>38</v>
      </c>
      <c r="CZS156" s="52"/>
      <c r="CZT156" s="52"/>
      <c r="CZU156" s="53"/>
      <c r="CZV156" s="53"/>
      <c r="CZW156" s="53"/>
      <c r="CZX156" s="54"/>
      <c r="CZY156" s="55" t="s">
        <v>37</v>
      </c>
      <c r="CZZ156" s="52" t="s">
        <v>38</v>
      </c>
      <c r="DAA156" s="52"/>
      <c r="DAB156" s="52"/>
      <c r="DAC156" s="53"/>
      <c r="DAD156" s="53"/>
      <c r="DAE156" s="53"/>
      <c r="DAF156" s="54"/>
      <c r="DAG156" s="55" t="s">
        <v>37</v>
      </c>
      <c r="DAH156" s="52" t="s">
        <v>38</v>
      </c>
      <c r="DAI156" s="52"/>
      <c r="DAJ156" s="52"/>
      <c r="DAK156" s="53"/>
      <c r="DAL156" s="53"/>
      <c r="DAM156" s="53"/>
      <c r="DAN156" s="54"/>
      <c r="DAO156" s="55" t="s">
        <v>37</v>
      </c>
      <c r="DAP156" s="52" t="s">
        <v>38</v>
      </c>
      <c r="DAQ156" s="52"/>
      <c r="DAR156" s="52"/>
      <c r="DAS156" s="53"/>
      <c r="DAT156" s="53"/>
      <c r="DAU156" s="53"/>
      <c r="DAV156" s="54"/>
      <c r="DAW156" s="55" t="s">
        <v>37</v>
      </c>
      <c r="DAX156" s="52" t="s">
        <v>38</v>
      </c>
      <c r="DAY156" s="52"/>
      <c r="DAZ156" s="52"/>
      <c r="DBA156" s="53"/>
      <c r="DBB156" s="53"/>
      <c r="DBC156" s="53"/>
      <c r="DBD156" s="54"/>
      <c r="DBE156" s="55" t="s">
        <v>37</v>
      </c>
      <c r="DBF156" s="52" t="s">
        <v>38</v>
      </c>
      <c r="DBG156" s="52"/>
      <c r="DBH156" s="52"/>
      <c r="DBI156" s="53"/>
      <c r="DBJ156" s="53"/>
      <c r="DBK156" s="53"/>
      <c r="DBL156" s="54"/>
      <c r="DBM156" s="55" t="s">
        <v>37</v>
      </c>
      <c r="DBN156" s="52" t="s">
        <v>38</v>
      </c>
      <c r="DBO156" s="52"/>
      <c r="DBP156" s="52"/>
      <c r="DBQ156" s="53"/>
      <c r="DBR156" s="53"/>
      <c r="DBS156" s="53"/>
      <c r="DBT156" s="54"/>
      <c r="DBU156" s="55" t="s">
        <v>37</v>
      </c>
      <c r="DBV156" s="52" t="s">
        <v>38</v>
      </c>
      <c r="DBW156" s="52"/>
      <c r="DBX156" s="52"/>
      <c r="DBY156" s="53"/>
      <c r="DBZ156" s="53"/>
      <c r="DCA156" s="53"/>
      <c r="DCB156" s="54"/>
      <c r="DCC156" s="55" t="s">
        <v>37</v>
      </c>
      <c r="DCD156" s="52" t="s">
        <v>38</v>
      </c>
      <c r="DCE156" s="52"/>
      <c r="DCF156" s="52"/>
      <c r="DCG156" s="53"/>
      <c r="DCH156" s="53"/>
      <c r="DCI156" s="53"/>
      <c r="DCJ156" s="54"/>
      <c r="DCK156" s="55" t="s">
        <v>37</v>
      </c>
      <c r="DCL156" s="52" t="s">
        <v>38</v>
      </c>
      <c r="DCM156" s="52"/>
      <c r="DCN156" s="52"/>
      <c r="DCO156" s="53"/>
      <c r="DCP156" s="53"/>
      <c r="DCQ156" s="53"/>
      <c r="DCR156" s="54"/>
      <c r="DCS156" s="55" t="s">
        <v>37</v>
      </c>
      <c r="DCT156" s="52" t="s">
        <v>38</v>
      </c>
      <c r="DCU156" s="52"/>
      <c r="DCV156" s="52"/>
      <c r="DCW156" s="53"/>
      <c r="DCX156" s="53"/>
      <c r="DCY156" s="53"/>
      <c r="DCZ156" s="54"/>
      <c r="DDA156" s="55" t="s">
        <v>37</v>
      </c>
      <c r="DDB156" s="52" t="s">
        <v>38</v>
      </c>
      <c r="DDC156" s="52"/>
      <c r="DDD156" s="52"/>
      <c r="DDE156" s="53"/>
      <c r="DDF156" s="53"/>
      <c r="DDG156" s="53"/>
      <c r="DDH156" s="54"/>
      <c r="DDI156" s="55" t="s">
        <v>37</v>
      </c>
      <c r="DDJ156" s="52" t="s">
        <v>38</v>
      </c>
      <c r="DDK156" s="52"/>
      <c r="DDL156" s="52"/>
      <c r="DDM156" s="53"/>
      <c r="DDN156" s="53"/>
      <c r="DDO156" s="53"/>
      <c r="DDP156" s="54"/>
      <c r="DDQ156" s="55" t="s">
        <v>37</v>
      </c>
      <c r="DDR156" s="52" t="s">
        <v>38</v>
      </c>
      <c r="DDS156" s="52"/>
      <c r="DDT156" s="52"/>
      <c r="DDU156" s="53"/>
      <c r="DDV156" s="53"/>
      <c r="DDW156" s="53"/>
      <c r="DDX156" s="54"/>
      <c r="DDY156" s="55" t="s">
        <v>37</v>
      </c>
      <c r="DDZ156" s="52" t="s">
        <v>38</v>
      </c>
      <c r="DEA156" s="52"/>
      <c r="DEB156" s="52"/>
      <c r="DEC156" s="53"/>
      <c r="DED156" s="53"/>
      <c r="DEE156" s="53"/>
      <c r="DEF156" s="54"/>
      <c r="DEG156" s="55" t="s">
        <v>37</v>
      </c>
      <c r="DEH156" s="52" t="s">
        <v>38</v>
      </c>
      <c r="DEI156" s="52"/>
      <c r="DEJ156" s="52"/>
      <c r="DEK156" s="53"/>
      <c r="DEL156" s="53"/>
      <c r="DEM156" s="53"/>
      <c r="DEN156" s="54"/>
      <c r="DEO156" s="55" t="s">
        <v>37</v>
      </c>
      <c r="DEP156" s="52" t="s">
        <v>38</v>
      </c>
      <c r="DEQ156" s="52"/>
      <c r="DER156" s="52"/>
      <c r="DES156" s="53"/>
      <c r="DET156" s="53"/>
      <c r="DEU156" s="53"/>
      <c r="DEV156" s="54"/>
      <c r="DEW156" s="55" t="s">
        <v>37</v>
      </c>
      <c r="DEX156" s="52" t="s">
        <v>38</v>
      </c>
      <c r="DEY156" s="52"/>
      <c r="DEZ156" s="52"/>
      <c r="DFA156" s="53"/>
      <c r="DFB156" s="53"/>
      <c r="DFC156" s="53"/>
      <c r="DFD156" s="54"/>
      <c r="DFE156" s="55" t="s">
        <v>37</v>
      </c>
      <c r="DFF156" s="52" t="s">
        <v>38</v>
      </c>
      <c r="DFG156" s="52"/>
      <c r="DFH156" s="52"/>
      <c r="DFI156" s="53"/>
      <c r="DFJ156" s="53"/>
      <c r="DFK156" s="53"/>
      <c r="DFL156" s="54"/>
      <c r="DFM156" s="55" t="s">
        <v>37</v>
      </c>
      <c r="DFN156" s="52" t="s">
        <v>38</v>
      </c>
      <c r="DFO156" s="52"/>
      <c r="DFP156" s="52"/>
      <c r="DFQ156" s="53"/>
      <c r="DFR156" s="53"/>
      <c r="DFS156" s="53"/>
      <c r="DFT156" s="54"/>
      <c r="DFU156" s="55" t="s">
        <v>37</v>
      </c>
      <c r="DFV156" s="52" t="s">
        <v>38</v>
      </c>
      <c r="DFW156" s="52"/>
      <c r="DFX156" s="52"/>
      <c r="DFY156" s="53"/>
      <c r="DFZ156" s="53"/>
      <c r="DGA156" s="53"/>
      <c r="DGB156" s="54"/>
      <c r="DGC156" s="55" t="s">
        <v>37</v>
      </c>
      <c r="DGD156" s="52" t="s">
        <v>38</v>
      </c>
      <c r="DGE156" s="52"/>
      <c r="DGF156" s="52"/>
      <c r="DGG156" s="53"/>
      <c r="DGH156" s="53"/>
      <c r="DGI156" s="53"/>
      <c r="DGJ156" s="54"/>
      <c r="DGK156" s="55" t="s">
        <v>37</v>
      </c>
      <c r="DGL156" s="52" t="s">
        <v>38</v>
      </c>
      <c r="DGM156" s="52"/>
      <c r="DGN156" s="52"/>
      <c r="DGO156" s="53"/>
      <c r="DGP156" s="53"/>
      <c r="DGQ156" s="53"/>
      <c r="DGR156" s="54"/>
      <c r="DGS156" s="55" t="s">
        <v>37</v>
      </c>
      <c r="DGT156" s="52" t="s">
        <v>38</v>
      </c>
      <c r="DGU156" s="52"/>
      <c r="DGV156" s="52"/>
      <c r="DGW156" s="53"/>
      <c r="DGX156" s="53"/>
      <c r="DGY156" s="53"/>
      <c r="DGZ156" s="54"/>
      <c r="DHA156" s="55" t="s">
        <v>37</v>
      </c>
      <c r="DHB156" s="52" t="s">
        <v>38</v>
      </c>
      <c r="DHC156" s="52"/>
      <c r="DHD156" s="52"/>
      <c r="DHE156" s="53"/>
      <c r="DHF156" s="53"/>
      <c r="DHG156" s="53"/>
      <c r="DHH156" s="54"/>
      <c r="DHI156" s="55" t="s">
        <v>37</v>
      </c>
      <c r="DHJ156" s="52" t="s">
        <v>38</v>
      </c>
      <c r="DHK156" s="52"/>
      <c r="DHL156" s="52"/>
      <c r="DHM156" s="53"/>
      <c r="DHN156" s="53"/>
      <c r="DHO156" s="53"/>
      <c r="DHP156" s="54"/>
      <c r="DHQ156" s="55" t="s">
        <v>37</v>
      </c>
      <c r="DHR156" s="52" t="s">
        <v>38</v>
      </c>
      <c r="DHS156" s="52"/>
      <c r="DHT156" s="52"/>
      <c r="DHU156" s="53"/>
      <c r="DHV156" s="53"/>
      <c r="DHW156" s="53"/>
      <c r="DHX156" s="54"/>
      <c r="DHY156" s="55" t="s">
        <v>37</v>
      </c>
      <c r="DHZ156" s="52" t="s">
        <v>38</v>
      </c>
      <c r="DIA156" s="52"/>
      <c r="DIB156" s="52"/>
      <c r="DIC156" s="53"/>
      <c r="DID156" s="53"/>
      <c r="DIE156" s="53"/>
      <c r="DIF156" s="54"/>
      <c r="DIG156" s="55" t="s">
        <v>37</v>
      </c>
      <c r="DIH156" s="52" t="s">
        <v>38</v>
      </c>
      <c r="DII156" s="52"/>
      <c r="DIJ156" s="52"/>
      <c r="DIK156" s="53"/>
      <c r="DIL156" s="53"/>
      <c r="DIM156" s="53"/>
      <c r="DIN156" s="54"/>
      <c r="DIO156" s="55" t="s">
        <v>37</v>
      </c>
      <c r="DIP156" s="52" t="s">
        <v>38</v>
      </c>
      <c r="DIQ156" s="52"/>
      <c r="DIR156" s="52"/>
      <c r="DIS156" s="53"/>
      <c r="DIT156" s="53"/>
      <c r="DIU156" s="53"/>
      <c r="DIV156" s="54"/>
      <c r="DIW156" s="55" t="s">
        <v>37</v>
      </c>
      <c r="DIX156" s="52" t="s">
        <v>38</v>
      </c>
      <c r="DIY156" s="52"/>
      <c r="DIZ156" s="52"/>
      <c r="DJA156" s="53"/>
      <c r="DJB156" s="53"/>
      <c r="DJC156" s="53"/>
      <c r="DJD156" s="54"/>
      <c r="DJE156" s="55" t="s">
        <v>37</v>
      </c>
      <c r="DJF156" s="52" t="s">
        <v>38</v>
      </c>
      <c r="DJG156" s="52"/>
      <c r="DJH156" s="52"/>
      <c r="DJI156" s="53"/>
      <c r="DJJ156" s="53"/>
      <c r="DJK156" s="53"/>
      <c r="DJL156" s="54"/>
      <c r="DJM156" s="55" t="s">
        <v>37</v>
      </c>
      <c r="DJN156" s="52" t="s">
        <v>38</v>
      </c>
      <c r="DJO156" s="52"/>
      <c r="DJP156" s="52"/>
      <c r="DJQ156" s="53"/>
      <c r="DJR156" s="53"/>
      <c r="DJS156" s="53"/>
      <c r="DJT156" s="54"/>
      <c r="DJU156" s="55" t="s">
        <v>37</v>
      </c>
      <c r="DJV156" s="52" t="s">
        <v>38</v>
      </c>
      <c r="DJW156" s="52"/>
      <c r="DJX156" s="52"/>
      <c r="DJY156" s="53"/>
      <c r="DJZ156" s="53"/>
      <c r="DKA156" s="53"/>
      <c r="DKB156" s="54"/>
      <c r="DKC156" s="55" t="s">
        <v>37</v>
      </c>
      <c r="DKD156" s="52" t="s">
        <v>38</v>
      </c>
      <c r="DKE156" s="52"/>
      <c r="DKF156" s="52"/>
      <c r="DKG156" s="53"/>
      <c r="DKH156" s="53"/>
      <c r="DKI156" s="53"/>
      <c r="DKJ156" s="54"/>
      <c r="DKK156" s="55" t="s">
        <v>37</v>
      </c>
      <c r="DKL156" s="52" t="s">
        <v>38</v>
      </c>
      <c r="DKM156" s="52"/>
      <c r="DKN156" s="52"/>
      <c r="DKO156" s="53"/>
      <c r="DKP156" s="53"/>
      <c r="DKQ156" s="53"/>
      <c r="DKR156" s="54"/>
      <c r="DKS156" s="55" t="s">
        <v>37</v>
      </c>
      <c r="DKT156" s="52" t="s">
        <v>38</v>
      </c>
      <c r="DKU156" s="52"/>
      <c r="DKV156" s="52"/>
      <c r="DKW156" s="53"/>
      <c r="DKX156" s="53"/>
      <c r="DKY156" s="53"/>
      <c r="DKZ156" s="54"/>
      <c r="DLA156" s="55" t="s">
        <v>37</v>
      </c>
      <c r="DLB156" s="52" t="s">
        <v>38</v>
      </c>
      <c r="DLC156" s="52"/>
      <c r="DLD156" s="52"/>
      <c r="DLE156" s="53"/>
      <c r="DLF156" s="53"/>
      <c r="DLG156" s="53"/>
      <c r="DLH156" s="54"/>
      <c r="DLI156" s="55" t="s">
        <v>37</v>
      </c>
      <c r="DLJ156" s="52" t="s">
        <v>38</v>
      </c>
      <c r="DLK156" s="52"/>
      <c r="DLL156" s="52"/>
      <c r="DLM156" s="53"/>
      <c r="DLN156" s="53"/>
      <c r="DLO156" s="53"/>
      <c r="DLP156" s="54"/>
      <c r="DLQ156" s="55" t="s">
        <v>37</v>
      </c>
      <c r="DLR156" s="52" t="s">
        <v>38</v>
      </c>
      <c r="DLS156" s="52"/>
      <c r="DLT156" s="52"/>
      <c r="DLU156" s="53"/>
      <c r="DLV156" s="53"/>
      <c r="DLW156" s="53"/>
      <c r="DLX156" s="54"/>
      <c r="DLY156" s="55" t="s">
        <v>37</v>
      </c>
      <c r="DLZ156" s="52" t="s">
        <v>38</v>
      </c>
      <c r="DMA156" s="52"/>
      <c r="DMB156" s="52"/>
      <c r="DMC156" s="53"/>
      <c r="DMD156" s="53"/>
      <c r="DME156" s="53"/>
      <c r="DMF156" s="54"/>
      <c r="DMG156" s="55" t="s">
        <v>37</v>
      </c>
      <c r="DMH156" s="52" t="s">
        <v>38</v>
      </c>
      <c r="DMI156" s="52"/>
      <c r="DMJ156" s="52"/>
      <c r="DMK156" s="53"/>
      <c r="DML156" s="53"/>
      <c r="DMM156" s="53"/>
      <c r="DMN156" s="54"/>
      <c r="DMO156" s="55" t="s">
        <v>37</v>
      </c>
      <c r="DMP156" s="52" t="s">
        <v>38</v>
      </c>
      <c r="DMQ156" s="52"/>
      <c r="DMR156" s="52"/>
      <c r="DMS156" s="53"/>
      <c r="DMT156" s="53"/>
      <c r="DMU156" s="53"/>
      <c r="DMV156" s="54"/>
      <c r="DMW156" s="55" t="s">
        <v>37</v>
      </c>
      <c r="DMX156" s="52" t="s">
        <v>38</v>
      </c>
      <c r="DMY156" s="52"/>
      <c r="DMZ156" s="52"/>
      <c r="DNA156" s="53"/>
      <c r="DNB156" s="53"/>
      <c r="DNC156" s="53"/>
      <c r="DND156" s="54"/>
      <c r="DNE156" s="55" t="s">
        <v>37</v>
      </c>
      <c r="DNF156" s="52" t="s">
        <v>38</v>
      </c>
      <c r="DNG156" s="52"/>
      <c r="DNH156" s="52"/>
      <c r="DNI156" s="53"/>
      <c r="DNJ156" s="53"/>
      <c r="DNK156" s="53"/>
      <c r="DNL156" s="54"/>
      <c r="DNM156" s="55" t="s">
        <v>37</v>
      </c>
      <c r="DNN156" s="52" t="s">
        <v>38</v>
      </c>
      <c r="DNO156" s="52"/>
      <c r="DNP156" s="52"/>
      <c r="DNQ156" s="53"/>
      <c r="DNR156" s="53"/>
      <c r="DNS156" s="53"/>
      <c r="DNT156" s="54"/>
      <c r="DNU156" s="55" t="s">
        <v>37</v>
      </c>
      <c r="DNV156" s="52" t="s">
        <v>38</v>
      </c>
      <c r="DNW156" s="52"/>
      <c r="DNX156" s="52"/>
      <c r="DNY156" s="53"/>
      <c r="DNZ156" s="53"/>
      <c r="DOA156" s="53"/>
      <c r="DOB156" s="54"/>
      <c r="DOC156" s="55" t="s">
        <v>37</v>
      </c>
      <c r="DOD156" s="52" t="s">
        <v>38</v>
      </c>
      <c r="DOE156" s="52"/>
      <c r="DOF156" s="52"/>
      <c r="DOG156" s="53"/>
      <c r="DOH156" s="53"/>
      <c r="DOI156" s="53"/>
      <c r="DOJ156" s="54"/>
      <c r="DOK156" s="55" t="s">
        <v>37</v>
      </c>
      <c r="DOL156" s="52" t="s">
        <v>38</v>
      </c>
      <c r="DOM156" s="52"/>
      <c r="DON156" s="52"/>
      <c r="DOO156" s="53"/>
      <c r="DOP156" s="53"/>
      <c r="DOQ156" s="53"/>
      <c r="DOR156" s="54"/>
      <c r="DOS156" s="55" t="s">
        <v>37</v>
      </c>
      <c r="DOT156" s="52" t="s">
        <v>38</v>
      </c>
      <c r="DOU156" s="52"/>
      <c r="DOV156" s="52"/>
      <c r="DOW156" s="53"/>
      <c r="DOX156" s="53"/>
      <c r="DOY156" s="53"/>
      <c r="DOZ156" s="54"/>
      <c r="DPA156" s="55" t="s">
        <v>37</v>
      </c>
      <c r="DPB156" s="52" t="s">
        <v>38</v>
      </c>
      <c r="DPC156" s="52"/>
      <c r="DPD156" s="52"/>
      <c r="DPE156" s="53"/>
      <c r="DPF156" s="53"/>
      <c r="DPG156" s="53"/>
      <c r="DPH156" s="54"/>
      <c r="DPI156" s="55" t="s">
        <v>37</v>
      </c>
      <c r="DPJ156" s="52" t="s">
        <v>38</v>
      </c>
      <c r="DPK156" s="52"/>
      <c r="DPL156" s="52"/>
      <c r="DPM156" s="53"/>
      <c r="DPN156" s="53"/>
      <c r="DPO156" s="53"/>
      <c r="DPP156" s="54"/>
      <c r="DPQ156" s="55" t="s">
        <v>37</v>
      </c>
      <c r="DPR156" s="52" t="s">
        <v>38</v>
      </c>
      <c r="DPS156" s="52"/>
      <c r="DPT156" s="52"/>
      <c r="DPU156" s="53"/>
      <c r="DPV156" s="53"/>
      <c r="DPW156" s="53"/>
      <c r="DPX156" s="54"/>
      <c r="DPY156" s="55" t="s">
        <v>37</v>
      </c>
      <c r="DPZ156" s="52" t="s">
        <v>38</v>
      </c>
      <c r="DQA156" s="52"/>
      <c r="DQB156" s="52"/>
      <c r="DQC156" s="53"/>
      <c r="DQD156" s="53"/>
      <c r="DQE156" s="53"/>
      <c r="DQF156" s="54"/>
      <c r="DQG156" s="55" t="s">
        <v>37</v>
      </c>
      <c r="DQH156" s="52" t="s">
        <v>38</v>
      </c>
      <c r="DQI156" s="52"/>
      <c r="DQJ156" s="52"/>
      <c r="DQK156" s="53"/>
      <c r="DQL156" s="53"/>
      <c r="DQM156" s="53"/>
      <c r="DQN156" s="54"/>
      <c r="DQO156" s="55" t="s">
        <v>37</v>
      </c>
      <c r="DQP156" s="52" t="s">
        <v>38</v>
      </c>
      <c r="DQQ156" s="52"/>
      <c r="DQR156" s="52"/>
      <c r="DQS156" s="53"/>
      <c r="DQT156" s="53"/>
      <c r="DQU156" s="53"/>
      <c r="DQV156" s="54"/>
      <c r="DQW156" s="55" t="s">
        <v>37</v>
      </c>
      <c r="DQX156" s="52" t="s">
        <v>38</v>
      </c>
      <c r="DQY156" s="52"/>
      <c r="DQZ156" s="52"/>
      <c r="DRA156" s="53"/>
      <c r="DRB156" s="53"/>
      <c r="DRC156" s="53"/>
      <c r="DRD156" s="54"/>
      <c r="DRE156" s="55" t="s">
        <v>37</v>
      </c>
      <c r="DRF156" s="52" t="s">
        <v>38</v>
      </c>
      <c r="DRG156" s="52"/>
      <c r="DRH156" s="52"/>
      <c r="DRI156" s="53"/>
      <c r="DRJ156" s="53"/>
      <c r="DRK156" s="53"/>
      <c r="DRL156" s="54"/>
      <c r="DRM156" s="55" t="s">
        <v>37</v>
      </c>
      <c r="DRN156" s="52" t="s">
        <v>38</v>
      </c>
      <c r="DRO156" s="52"/>
      <c r="DRP156" s="52"/>
      <c r="DRQ156" s="53"/>
      <c r="DRR156" s="53"/>
      <c r="DRS156" s="53"/>
      <c r="DRT156" s="54"/>
      <c r="DRU156" s="55" t="s">
        <v>37</v>
      </c>
      <c r="DRV156" s="52" t="s">
        <v>38</v>
      </c>
      <c r="DRW156" s="52"/>
      <c r="DRX156" s="52"/>
      <c r="DRY156" s="53"/>
      <c r="DRZ156" s="53"/>
      <c r="DSA156" s="53"/>
      <c r="DSB156" s="54"/>
      <c r="DSC156" s="55" t="s">
        <v>37</v>
      </c>
      <c r="DSD156" s="52" t="s">
        <v>38</v>
      </c>
      <c r="DSE156" s="52"/>
      <c r="DSF156" s="52"/>
      <c r="DSG156" s="53"/>
      <c r="DSH156" s="53"/>
      <c r="DSI156" s="53"/>
      <c r="DSJ156" s="54"/>
      <c r="DSK156" s="55" t="s">
        <v>37</v>
      </c>
      <c r="DSL156" s="52" t="s">
        <v>38</v>
      </c>
      <c r="DSM156" s="52"/>
      <c r="DSN156" s="52"/>
      <c r="DSO156" s="53"/>
      <c r="DSP156" s="53"/>
      <c r="DSQ156" s="53"/>
      <c r="DSR156" s="54"/>
      <c r="DSS156" s="55" t="s">
        <v>37</v>
      </c>
      <c r="DST156" s="52" t="s">
        <v>38</v>
      </c>
      <c r="DSU156" s="52"/>
      <c r="DSV156" s="52"/>
      <c r="DSW156" s="53"/>
      <c r="DSX156" s="53"/>
      <c r="DSY156" s="53"/>
      <c r="DSZ156" s="54"/>
      <c r="DTA156" s="55" t="s">
        <v>37</v>
      </c>
      <c r="DTB156" s="52" t="s">
        <v>38</v>
      </c>
      <c r="DTC156" s="52"/>
      <c r="DTD156" s="52"/>
      <c r="DTE156" s="53"/>
      <c r="DTF156" s="53"/>
      <c r="DTG156" s="53"/>
      <c r="DTH156" s="54"/>
      <c r="DTI156" s="55" t="s">
        <v>37</v>
      </c>
      <c r="DTJ156" s="52" t="s">
        <v>38</v>
      </c>
      <c r="DTK156" s="52"/>
      <c r="DTL156" s="52"/>
      <c r="DTM156" s="53"/>
      <c r="DTN156" s="53"/>
      <c r="DTO156" s="53"/>
      <c r="DTP156" s="54"/>
      <c r="DTQ156" s="55" t="s">
        <v>37</v>
      </c>
      <c r="DTR156" s="52" t="s">
        <v>38</v>
      </c>
      <c r="DTS156" s="52"/>
      <c r="DTT156" s="52"/>
      <c r="DTU156" s="53"/>
      <c r="DTV156" s="53"/>
      <c r="DTW156" s="53"/>
      <c r="DTX156" s="54"/>
      <c r="DTY156" s="55" t="s">
        <v>37</v>
      </c>
      <c r="DTZ156" s="52" t="s">
        <v>38</v>
      </c>
      <c r="DUA156" s="52"/>
      <c r="DUB156" s="52"/>
      <c r="DUC156" s="53"/>
      <c r="DUD156" s="53"/>
      <c r="DUE156" s="53"/>
      <c r="DUF156" s="54"/>
      <c r="DUG156" s="55" t="s">
        <v>37</v>
      </c>
      <c r="DUH156" s="52" t="s">
        <v>38</v>
      </c>
      <c r="DUI156" s="52"/>
      <c r="DUJ156" s="52"/>
      <c r="DUK156" s="53"/>
      <c r="DUL156" s="53"/>
      <c r="DUM156" s="53"/>
      <c r="DUN156" s="54"/>
      <c r="DUO156" s="55" t="s">
        <v>37</v>
      </c>
      <c r="DUP156" s="52" t="s">
        <v>38</v>
      </c>
      <c r="DUQ156" s="52"/>
      <c r="DUR156" s="52"/>
      <c r="DUS156" s="53"/>
      <c r="DUT156" s="53"/>
      <c r="DUU156" s="53"/>
      <c r="DUV156" s="54"/>
      <c r="DUW156" s="55" t="s">
        <v>37</v>
      </c>
      <c r="DUX156" s="52" t="s">
        <v>38</v>
      </c>
      <c r="DUY156" s="52"/>
      <c r="DUZ156" s="52"/>
      <c r="DVA156" s="53"/>
      <c r="DVB156" s="53"/>
      <c r="DVC156" s="53"/>
      <c r="DVD156" s="54"/>
      <c r="DVE156" s="55" t="s">
        <v>37</v>
      </c>
      <c r="DVF156" s="52" t="s">
        <v>38</v>
      </c>
      <c r="DVG156" s="52"/>
      <c r="DVH156" s="52"/>
      <c r="DVI156" s="53"/>
      <c r="DVJ156" s="53"/>
      <c r="DVK156" s="53"/>
      <c r="DVL156" s="54"/>
      <c r="DVM156" s="55" t="s">
        <v>37</v>
      </c>
      <c r="DVN156" s="52" t="s">
        <v>38</v>
      </c>
      <c r="DVO156" s="52"/>
      <c r="DVP156" s="52"/>
      <c r="DVQ156" s="53"/>
      <c r="DVR156" s="53"/>
      <c r="DVS156" s="53"/>
      <c r="DVT156" s="54"/>
      <c r="DVU156" s="55" t="s">
        <v>37</v>
      </c>
      <c r="DVV156" s="52" t="s">
        <v>38</v>
      </c>
      <c r="DVW156" s="52"/>
      <c r="DVX156" s="52"/>
      <c r="DVY156" s="53"/>
      <c r="DVZ156" s="53"/>
      <c r="DWA156" s="53"/>
      <c r="DWB156" s="54"/>
      <c r="DWC156" s="55" t="s">
        <v>37</v>
      </c>
      <c r="DWD156" s="52" t="s">
        <v>38</v>
      </c>
      <c r="DWE156" s="52"/>
      <c r="DWF156" s="52"/>
      <c r="DWG156" s="53"/>
      <c r="DWH156" s="53"/>
      <c r="DWI156" s="53"/>
      <c r="DWJ156" s="54"/>
      <c r="DWK156" s="55" t="s">
        <v>37</v>
      </c>
      <c r="DWL156" s="52" t="s">
        <v>38</v>
      </c>
      <c r="DWM156" s="52"/>
      <c r="DWN156" s="52"/>
      <c r="DWO156" s="53"/>
      <c r="DWP156" s="53"/>
      <c r="DWQ156" s="53"/>
      <c r="DWR156" s="54"/>
      <c r="DWS156" s="55" t="s">
        <v>37</v>
      </c>
      <c r="DWT156" s="52" t="s">
        <v>38</v>
      </c>
      <c r="DWU156" s="52"/>
      <c r="DWV156" s="52"/>
      <c r="DWW156" s="53"/>
      <c r="DWX156" s="53"/>
      <c r="DWY156" s="53"/>
      <c r="DWZ156" s="54"/>
      <c r="DXA156" s="55" t="s">
        <v>37</v>
      </c>
      <c r="DXB156" s="52" t="s">
        <v>38</v>
      </c>
      <c r="DXC156" s="52"/>
      <c r="DXD156" s="52"/>
      <c r="DXE156" s="53"/>
      <c r="DXF156" s="53"/>
      <c r="DXG156" s="53"/>
      <c r="DXH156" s="54"/>
      <c r="DXI156" s="55" t="s">
        <v>37</v>
      </c>
      <c r="DXJ156" s="52" t="s">
        <v>38</v>
      </c>
      <c r="DXK156" s="52"/>
      <c r="DXL156" s="52"/>
      <c r="DXM156" s="53"/>
      <c r="DXN156" s="53"/>
      <c r="DXO156" s="53"/>
      <c r="DXP156" s="54"/>
      <c r="DXQ156" s="55" t="s">
        <v>37</v>
      </c>
      <c r="DXR156" s="52" t="s">
        <v>38</v>
      </c>
      <c r="DXS156" s="52"/>
      <c r="DXT156" s="52"/>
      <c r="DXU156" s="53"/>
      <c r="DXV156" s="53"/>
      <c r="DXW156" s="53"/>
      <c r="DXX156" s="54"/>
      <c r="DXY156" s="55" t="s">
        <v>37</v>
      </c>
      <c r="DXZ156" s="52" t="s">
        <v>38</v>
      </c>
      <c r="DYA156" s="52"/>
      <c r="DYB156" s="52"/>
      <c r="DYC156" s="53"/>
      <c r="DYD156" s="53"/>
      <c r="DYE156" s="53"/>
      <c r="DYF156" s="54"/>
      <c r="DYG156" s="55" t="s">
        <v>37</v>
      </c>
      <c r="DYH156" s="52" t="s">
        <v>38</v>
      </c>
      <c r="DYI156" s="52"/>
      <c r="DYJ156" s="52"/>
      <c r="DYK156" s="53"/>
      <c r="DYL156" s="53"/>
      <c r="DYM156" s="53"/>
      <c r="DYN156" s="54"/>
      <c r="DYO156" s="55" t="s">
        <v>37</v>
      </c>
      <c r="DYP156" s="52" t="s">
        <v>38</v>
      </c>
      <c r="DYQ156" s="52"/>
      <c r="DYR156" s="52"/>
      <c r="DYS156" s="53"/>
      <c r="DYT156" s="53"/>
      <c r="DYU156" s="53"/>
      <c r="DYV156" s="54"/>
      <c r="DYW156" s="55" t="s">
        <v>37</v>
      </c>
      <c r="DYX156" s="52" t="s">
        <v>38</v>
      </c>
      <c r="DYY156" s="52"/>
      <c r="DYZ156" s="52"/>
      <c r="DZA156" s="53"/>
      <c r="DZB156" s="53"/>
      <c r="DZC156" s="53"/>
      <c r="DZD156" s="54"/>
      <c r="DZE156" s="55" t="s">
        <v>37</v>
      </c>
      <c r="DZF156" s="52" t="s">
        <v>38</v>
      </c>
      <c r="DZG156" s="52"/>
      <c r="DZH156" s="52"/>
      <c r="DZI156" s="53"/>
      <c r="DZJ156" s="53"/>
      <c r="DZK156" s="53"/>
      <c r="DZL156" s="54"/>
      <c r="DZM156" s="55" t="s">
        <v>37</v>
      </c>
      <c r="DZN156" s="52" t="s">
        <v>38</v>
      </c>
      <c r="DZO156" s="52"/>
      <c r="DZP156" s="52"/>
      <c r="DZQ156" s="53"/>
      <c r="DZR156" s="53"/>
      <c r="DZS156" s="53"/>
      <c r="DZT156" s="54"/>
      <c r="DZU156" s="55" t="s">
        <v>37</v>
      </c>
      <c r="DZV156" s="52" t="s">
        <v>38</v>
      </c>
      <c r="DZW156" s="52"/>
      <c r="DZX156" s="52"/>
      <c r="DZY156" s="53"/>
      <c r="DZZ156" s="53"/>
      <c r="EAA156" s="53"/>
      <c r="EAB156" s="54"/>
      <c r="EAC156" s="55" t="s">
        <v>37</v>
      </c>
      <c r="EAD156" s="52" t="s">
        <v>38</v>
      </c>
      <c r="EAE156" s="52"/>
      <c r="EAF156" s="52"/>
      <c r="EAG156" s="53"/>
      <c r="EAH156" s="53"/>
      <c r="EAI156" s="53"/>
      <c r="EAJ156" s="54"/>
      <c r="EAK156" s="55" t="s">
        <v>37</v>
      </c>
      <c r="EAL156" s="52" t="s">
        <v>38</v>
      </c>
      <c r="EAM156" s="52"/>
      <c r="EAN156" s="52"/>
      <c r="EAO156" s="53"/>
      <c r="EAP156" s="53"/>
      <c r="EAQ156" s="53"/>
      <c r="EAR156" s="54"/>
      <c r="EAS156" s="55" t="s">
        <v>37</v>
      </c>
      <c r="EAT156" s="52" t="s">
        <v>38</v>
      </c>
      <c r="EAU156" s="52"/>
      <c r="EAV156" s="52"/>
      <c r="EAW156" s="53"/>
      <c r="EAX156" s="53"/>
      <c r="EAY156" s="53"/>
      <c r="EAZ156" s="54"/>
      <c r="EBA156" s="55" t="s">
        <v>37</v>
      </c>
      <c r="EBB156" s="52" t="s">
        <v>38</v>
      </c>
      <c r="EBC156" s="52"/>
      <c r="EBD156" s="52"/>
      <c r="EBE156" s="53"/>
      <c r="EBF156" s="53"/>
      <c r="EBG156" s="53"/>
      <c r="EBH156" s="54"/>
      <c r="EBI156" s="55" t="s">
        <v>37</v>
      </c>
      <c r="EBJ156" s="52" t="s">
        <v>38</v>
      </c>
      <c r="EBK156" s="52"/>
      <c r="EBL156" s="52"/>
      <c r="EBM156" s="53"/>
      <c r="EBN156" s="53"/>
      <c r="EBO156" s="53"/>
      <c r="EBP156" s="54"/>
      <c r="EBQ156" s="55" t="s">
        <v>37</v>
      </c>
      <c r="EBR156" s="52" t="s">
        <v>38</v>
      </c>
      <c r="EBS156" s="52"/>
      <c r="EBT156" s="52"/>
      <c r="EBU156" s="53"/>
      <c r="EBV156" s="53"/>
      <c r="EBW156" s="53"/>
      <c r="EBX156" s="54"/>
      <c r="EBY156" s="55" t="s">
        <v>37</v>
      </c>
      <c r="EBZ156" s="52" t="s">
        <v>38</v>
      </c>
      <c r="ECA156" s="52"/>
      <c r="ECB156" s="52"/>
      <c r="ECC156" s="53"/>
      <c r="ECD156" s="53"/>
      <c r="ECE156" s="53"/>
      <c r="ECF156" s="54"/>
      <c r="ECG156" s="55" t="s">
        <v>37</v>
      </c>
      <c r="ECH156" s="52" t="s">
        <v>38</v>
      </c>
      <c r="ECI156" s="52"/>
      <c r="ECJ156" s="52"/>
      <c r="ECK156" s="53"/>
      <c r="ECL156" s="53"/>
      <c r="ECM156" s="53"/>
      <c r="ECN156" s="54"/>
      <c r="ECO156" s="55" t="s">
        <v>37</v>
      </c>
      <c r="ECP156" s="52" t="s">
        <v>38</v>
      </c>
      <c r="ECQ156" s="52"/>
      <c r="ECR156" s="52"/>
      <c r="ECS156" s="53"/>
      <c r="ECT156" s="53"/>
      <c r="ECU156" s="53"/>
      <c r="ECV156" s="54"/>
      <c r="ECW156" s="55" t="s">
        <v>37</v>
      </c>
      <c r="ECX156" s="52" t="s">
        <v>38</v>
      </c>
      <c r="ECY156" s="52"/>
      <c r="ECZ156" s="52"/>
      <c r="EDA156" s="53"/>
      <c r="EDB156" s="53"/>
      <c r="EDC156" s="53"/>
      <c r="EDD156" s="54"/>
      <c r="EDE156" s="55" t="s">
        <v>37</v>
      </c>
      <c r="EDF156" s="52" t="s">
        <v>38</v>
      </c>
      <c r="EDG156" s="52"/>
      <c r="EDH156" s="52"/>
      <c r="EDI156" s="53"/>
      <c r="EDJ156" s="53"/>
      <c r="EDK156" s="53"/>
      <c r="EDL156" s="54"/>
      <c r="EDM156" s="55" t="s">
        <v>37</v>
      </c>
      <c r="EDN156" s="52" t="s">
        <v>38</v>
      </c>
      <c r="EDO156" s="52"/>
      <c r="EDP156" s="52"/>
      <c r="EDQ156" s="53"/>
      <c r="EDR156" s="53"/>
      <c r="EDS156" s="53"/>
      <c r="EDT156" s="54"/>
      <c r="EDU156" s="55" t="s">
        <v>37</v>
      </c>
      <c r="EDV156" s="52" t="s">
        <v>38</v>
      </c>
      <c r="EDW156" s="52"/>
      <c r="EDX156" s="52"/>
      <c r="EDY156" s="53"/>
      <c r="EDZ156" s="53"/>
      <c r="EEA156" s="53"/>
      <c r="EEB156" s="54"/>
      <c r="EEC156" s="55" t="s">
        <v>37</v>
      </c>
      <c r="EED156" s="52" t="s">
        <v>38</v>
      </c>
      <c r="EEE156" s="52"/>
      <c r="EEF156" s="52"/>
      <c r="EEG156" s="53"/>
      <c r="EEH156" s="53"/>
      <c r="EEI156" s="53"/>
      <c r="EEJ156" s="54"/>
      <c r="EEK156" s="55" t="s">
        <v>37</v>
      </c>
      <c r="EEL156" s="52" t="s">
        <v>38</v>
      </c>
      <c r="EEM156" s="52"/>
      <c r="EEN156" s="52"/>
      <c r="EEO156" s="53"/>
      <c r="EEP156" s="53"/>
      <c r="EEQ156" s="53"/>
      <c r="EER156" s="54"/>
      <c r="EES156" s="55" t="s">
        <v>37</v>
      </c>
      <c r="EET156" s="52" t="s">
        <v>38</v>
      </c>
      <c r="EEU156" s="52"/>
      <c r="EEV156" s="52"/>
      <c r="EEW156" s="53"/>
      <c r="EEX156" s="53"/>
      <c r="EEY156" s="53"/>
      <c r="EEZ156" s="54"/>
      <c r="EFA156" s="55" t="s">
        <v>37</v>
      </c>
      <c r="EFB156" s="52" t="s">
        <v>38</v>
      </c>
      <c r="EFC156" s="52"/>
      <c r="EFD156" s="52"/>
      <c r="EFE156" s="53"/>
      <c r="EFF156" s="53"/>
      <c r="EFG156" s="53"/>
      <c r="EFH156" s="54"/>
      <c r="EFI156" s="55" t="s">
        <v>37</v>
      </c>
      <c r="EFJ156" s="52" t="s">
        <v>38</v>
      </c>
      <c r="EFK156" s="52"/>
      <c r="EFL156" s="52"/>
      <c r="EFM156" s="53"/>
      <c r="EFN156" s="53"/>
      <c r="EFO156" s="53"/>
      <c r="EFP156" s="54"/>
      <c r="EFQ156" s="55" t="s">
        <v>37</v>
      </c>
      <c r="EFR156" s="52" t="s">
        <v>38</v>
      </c>
      <c r="EFS156" s="52"/>
      <c r="EFT156" s="52"/>
      <c r="EFU156" s="53"/>
      <c r="EFV156" s="53"/>
      <c r="EFW156" s="53"/>
      <c r="EFX156" s="54"/>
      <c r="EFY156" s="55" t="s">
        <v>37</v>
      </c>
      <c r="EFZ156" s="52" t="s">
        <v>38</v>
      </c>
      <c r="EGA156" s="52"/>
      <c r="EGB156" s="52"/>
      <c r="EGC156" s="53"/>
      <c r="EGD156" s="53"/>
      <c r="EGE156" s="53"/>
      <c r="EGF156" s="54"/>
      <c r="EGG156" s="55" t="s">
        <v>37</v>
      </c>
      <c r="EGH156" s="52" t="s">
        <v>38</v>
      </c>
      <c r="EGI156" s="52"/>
      <c r="EGJ156" s="52"/>
      <c r="EGK156" s="53"/>
      <c r="EGL156" s="53"/>
      <c r="EGM156" s="53"/>
      <c r="EGN156" s="54"/>
      <c r="EGO156" s="55" t="s">
        <v>37</v>
      </c>
      <c r="EGP156" s="52" t="s">
        <v>38</v>
      </c>
      <c r="EGQ156" s="52"/>
      <c r="EGR156" s="52"/>
      <c r="EGS156" s="53"/>
      <c r="EGT156" s="53"/>
      <c r="EGU156" s="53"/>
      <c r="EGV156" s="54"/>
      <c r="EGW156" s="55" t="s">
        <v>37</v>
      </c>
      <c r="EGX156" s="52" t="s">
        <v>38</v>
      </c>
      <c r="EGY156" s="52"/>
      <c r="EGZ156" s="52"/>
      <c r="EHA156" s="53"/>
      <c r="EHB156" s="53"/>
      <c r="EHC156" s="53"/>
      <c r="EHD156" s="54"/>
      <c r="EHE156" s="55" t="s">
        <v>37</v>
      </c>
      <c r="EHF156" s="52" t="s">
        <v>38</v>
      </c>
      <c r="EHG156" s="52"/>
      <c r="EHH156" s="52"/>
      <c r="EHI156" s="53"/>
      <c r="EHJ156" s="53"/>
      <c r="EHK156" s="53"/>
      <c r="EHL156" s="54"/>
      <c r="EHM156" s="55" t="s">
        <v>37</v>
      </c>
      <c r="EHN156" s="52" t="s">
        <v>38</v>
      </c>
      <c r="EHO156" s="52"/>
      <c r="EHP156" s="52"/>
      <c r="EHQ156" s="53"/>
      <c r="EHR156" s="53"/>
      <c r="EHS156" s="53"/>
      <c r="EHT156" s="54"/>
      <c r="EHU156" s="55" t="s">
        <v>37</v>
      </c>
      <c r="EHV156" s="52" t="s">
        <v>38</v>
      </c>
      <c r="EHW156" s="52"/>
      <c r="EHX156" s="52"/>
      <c r="EHY156" s="53"/>
      <c r="EHZ156" s="53"/>
      <c r="EIA156" s="53"/>
      <c r="EIB156" s="54"/>
      <c r="EIC156" s="55" t="s">
        <v>37</v>
      </c>
      <c r="EID156" s="52" t="s">
        <v>38</v>
      </c>
      <c r="EIE156" s="52"/>
      <c r="EIF156" s="52"/>
      <c r="EIG156" s="53"/>
      <c r="EIH156" s="53"/>
      <c r="EII156" s="53"/>
      <c r="EIJ156" s="54"/>
      <c r="EIK156" s="55" t="s">
        <v>37</v>
      </c>
      <c r="EIL156" s="52" t="s">
        <v>38</v>
      </c>
      <c r="EIM156" s="52"/>
      <c r="EIN156" s="52"/>
      <c r="EIO156" s="53"/>
      <c r="EIP156" s="53"/>
      <c r="EIQ156" s="53"/>
      <c r="EIR156" s="54"/>
      <c r="EIS156" s="55" t="s">
        <v>37</v>
      </c>
      <c r="EIT156" s="52" t="s">
        <v>38</v>
      </c>
      <c r="EIU156" s="52"/>
      <c r="EIV156" s="52"/>
      <c r="EIW156" s="53"/>
      <c r="EIX156" s="53"/>
      <c r="EIY156" s="53"/>
      <c r="EIZ156" s="54"/>
      <c r="EJA156" s="55" t="s">
        <v>37</v>
      </c>
      <c r="EJB156" s="52" t="s">
        <v>38</v>
      </c>
      <c r="EJC156" s="52"/>
      <c r="EJD156" s="52"/>
      <c r="EJE156" s="53"/>
      <c r="EJF156" s="53"/>
      <c r="EJG156" s="53"/>
      <c r="EJH156" s="54"/>
      <c r="EJI156" s="55" t="s">
        <v>37</v>
      </c>
      <c r="EJJ156" s="52" t="s">
        <v>38</v>
      </c>
      <c r="EJK156" s="52"/>
      <c r="EJL156" s="52"/>
      <c r="EJM156" s="53"/>
      <c r="EJN156" s="53"/>
      <c r="EJO156" s="53"/>
      <c r="EJP156" s="54"/>
      <c r="EJQ156" s="55" t="s">
        <v>37</v>
      </c>
      <c r="EJR156" s="52" t="s">
        <v>38</v>
      </c>
      <c r="EJS156" s="52"/>
      <c r="EJT156" s="52"/>
      <c r="EJU156" s="53"/>
      <c r="EJV156" s="53"/>
      <c r="EJW156" s="53"/>
      <c r="EJX156" s="54"/>
      <c r="EJY156" s="55" t="s">
        <v>37</v>
      </c>
      <c r="EJZ156" s="52" t="s">
        <v>38</v>
      </c>
      <c r="EKA156" s="52"/>
      <c r="EKB156" s="52"/>
      <c r="EKC156" s="53"/>
      <c r="EKD156" s="53"/>
      <c r="EKE156" s="53"/>
      <c r="EKF156" s="54"/>
      <c r="EKG156" s="55" t="s">
        <v>37</v>
      </c>
      <c r="EKH156" s="52" t="s">
        <v>38</v>
      </c>
      <c r="EKI156" s="52"/>
      <c r="EKJ156" s="52"/>
      <c r="EKK156" s="53"/>
      <c r="EKL156" s="53"/>
      <c r="EKM156" s="53"/>
      <c r="EKN156" s="54"/>
      <c r="EKO156" s="55" t="s">
        <v>37</v>
      </c>
      <c r="EKP156" s="52" t="s">
        <v>38</v>
      </c>
      <c r="EKQ156" s="52"/>
      <c r="EKR156" s="52"/>
      <c r="EKS156" s="53"/>
      <c r="EKT156" s="53"/>
      <c r="EKU156" s="53"/>
      <c r="EKV156" s="54"/>
      <c r="EKW156" s="55" t="s">
        <v>37</v>
      </c>
      <c r="EKX156" s="52" t="s">
        <v>38</v>
      </c>
      <c r="EKY156" s="52"/>
      <c r="EKZ156" s="52"/>
      <c r="ELA156" s="53"/>
      <c r="ELB156" s="53"/>
      <c r="ELC156" s="53"/>
      <c r="ELD156" s="54"/>
      <c r="ELE156" s="55" t="s">
        <v>37</v>
      </c>
      <c r="ELF156" s="52" t="s">
        <v>38</v>
      </c>
      <c r="ELG156" s="52"/>
      <c r="ELH156" s="52"/>
      <c r="ELI156" s="53"/>
      <c r="ELJ156" s="53"/>
      <c r="ELK156" s="53"/>
      <c r="ELL156" s="54"/>
      <c r="ELM156" s="55" t="s">
        <v>37</v>
      </c>
      <c r="ELN156" s="52" t="s">
        <v>38</v>
      </c>
      <c r="ELO156" s="52"/>
      <c r="ELP156" s="52"/>
      <c r="ELQ156" s="53"/>
      <c r="ELR156" s="53"/>
      <c r="ELS156" s="53"/>
      <c r="ELT156" s="54"/>
      <c r="ELU156" s="55" t="s">
        <v>37</v>
      </c>
      <c r="ELV156" s="52" t="s">
        <v>38</v>
      </c>
      <c r="ELW156" s="52"/>
      <c r="ELX156" s="52"/>
      <c r="ELY156" s="53"/>
      <c r="ELZ156" s="53"/>
      <c r="EMA156" s="53"/>
      <c r="EMB156" s="54"/>
      <c r="EMC156" s="55" t="s">
        <v>37</v>
      </c>
      <c r="EMD156" s="52" t="s">
        <v>38</v>
      </c>
      <c r="EME156" s="52"/>
      <c r="EMF156" s="52"/>
      <c r="EMG156" s="53"/>
      <c r="EMH156" s="53"/>
      <c r="EMI156" s="53"/>
      <c r="EMJ156" s="54"/>
      <c r="EMK156" s="55" t="s">
        <v>37</v>
      </c>
      <c r="EML156" s="52" t="s">
        <v>38</v>
      </c>
      <c r="EMM156" s="52"/>
      <c r="EMN156" s="52"/>
      <c r="EMO156" s="53"/>
      <c r="EMP156" s="53"/>
      <c r="EMQ156" s="53"/>
      <c r="EMR156" s="54"/>
      <c r="EMS156" s="55" t="s">
        <v>37</v>
      </c>
      <c r="EMT156" s="52" t="s">
        <v>38</v>
      </c>
      <c r="EMU156" s="52"/>
      <c r="EMV156" s="52"/>
      <c r="EMW156" s="53"/>
      <c r="EMX156" s="53"/>
      <c r="EMY156" s="53"/>
      <c r="EMZ156" s="54"/>
      <c r="ENA156" s="55" t="s">
        <v>37</v>
      </c>
      <c r="ENB156" s="52" t="s">
        <v>38</v>
      </c>
      <c r="ENC156" s="52"/>
      <c r="END156" s="52"/>
      <c r="ENE156" s="53"/>
      <c r="ENF156" s="53"/>
      <c r="ENG156" s="53"/>
      <c r="ENH156" s="54"/>
      <c r="ENI156" s="55" t="s">
        <v>37</v>
      </c>
      <c r="ENJ156" s="52" t="s">
        <v>38</v>
      </c>
      <c r="ENK156" s="52"/>
      <c r="ENL156" s="52"/>
      <c r="ENM156" s="53"/>
      <c r="ENN156" s="53"/>
      <c r="ENO156" s="53"/>
      <c r="ENP156" s="54"/>
      <c r="ENQ156" s="55" t="s">
        <v>37</v>
      </c>
      <c r="ENR156" s="52" t="s">
        <v>38</v>
      </c>
      <c r="ENS156" s="52"/>
      <c r="ENT156" s="52"/>
      <c r="ENU156" s="53"/>
      <c r="ENV156" s="53"/>
      <c r="ENW156" s="53"/>
      <c r="ENX156" s="54"/>
      <c r="ENY156" s="55" t="s">
        <v>37</v>
      </c>
      <c r="ENZ156" s="52" t="s">
        <v>38</v>
      </c>
      <c r="EOA156" s="52"/>
      <c r="EOB156" s="52"/>
      <c r="EOC156" s="53"/>
      <c r="EOD156" s="53"/>
      <c r="EOE156" s="53"/>
      <c r="EOF156" s="54"/>
      <c r="EOG156" s="55" t="s">
        <v>37</v>
      </c>
      <c r="EOH156" s="52" t="s">
        <v>38</v>
      </c>
      <c r="EOI156" s="52"/>
      <c r="EOJ156" s="52"/>
      <c r="EOK156" s="53"/>
      <c r="EOL156" s="53"/>
      <c r="EOM156" s="53"/>
      <c r="EON156" s="54"/>
      <c r="EOO156" s="55" t="s">
        <v>37</v>
      </c>
      <c r="EOP156" s="52" t="s">
        <v>38</v>
      </c>
      <c r="EOQ156" s="52"/>
      <c r="EOR156" s="52"/>
      <c r="EOS156" s="53"/>
      <c r="EOT156" s="53"/>
      <c r="EOU156" s="53"/>
      <c r="EOV156" s="54"/>
      <c r="EOW156" s="55" t="s">
        <v>37</v>
      </c>
      <c r="EOX156" s="52" t="s">
        <v>38</v>
      </c>
      <c r="EOY156" s="52"/>
      <c r="EOZ156" s="52"/>
      <c r="EPA156" s="53"/>
      <c r="EPB156" s="53"/>
      <c r="EPC156" s="53"/>
      <c r="EPD156" s="54"/>
      <c r="EPE156" s="55" t="s">
        <v>37</v>
      </c>
      <c r="EPF156" s="52" t="s">
        <v>38</v>
      </c>
      <c r="EPG156" s="52"/>
      <c r="EPH156" s="52"/>
      <c r="EPI156" s="53"/>
      <c r="EPJ156" s="53"/>
      <c r="EPK156" s="53"/>
      <c r="EPL156" s="54"/>
      <c r="EPM156" s="55" t="s">
        <v>37</v>
      </c>
      <c r="EPN156" s="52" t="s">
        <v>38</v>
      </c>
      <c r="EPO156" s="52"/>
      <c r="EPP156" s="52"/>
      <c r="EPQ156" s="53"/>
      <c r="EPR156" s="53"/>
      <c r="EPS156" s="53"/>
      <c r="EPT156" s="54"/>
      <c r="EPU156" s="55" t="s">
        <v>37</v>
      </c>
      <c r="EPV156" s="52" t="s">
        <v>38</v>
      </c>
      <c r="EPW156" s="52"/>
      <c r="EPX156" s="52"/>
      <c r="EPY156" s="53"/>
      <c r="EPZ156" s="53"/>
      <c r="EQA156" s="53"/>
      <c r="EQB156" s="54"/>
      <c r="EQC156" s="55" t="s">
        <v>37</v>
      </c>
      <c r="EQD156" s="52" t="s">
        <v>38</v>
      </c>
      <c r="EQE156" s="52"/>
      <c r="EQF156" s="52"/>
      <c r="EQG156" s="53"/>
      <c r="EQH156" s="53"/>
      <c r="EQI156" s="53"/>
      <c r="EQJ156" s="54"/>
      <c r="EQK156" s="55" t="s">
        <v>37</v>
      </c>
      <c r="EQL156" s="52" t="s">
        <v>38</v>
      </c>
      <c r="EQM156" s="52"/>
      <c r="EQN156" s="52"/>
      <c r="EQO156" s="53"/>
      <c r="EQP156" s="53"/>
      <c r="EQQ156" s="53"/>
      <c r="EQR156" s="54"/>
      <c r="EQS156" s="55" t="s">
        <v>37</v>
      </c>
      <c r="EQT156" s="52" t="s">
        <v>38</v>
      </c>
      <c r="EQU156" s="52"/>
      <c r="EQV156" s="52"/>
      <c r="EQW156" s="53"/>
      <c r="EQX156" s="53"/>
      <c r="EQY156" s="53"/>
      <c r="EQZ156" s="54"/>
      <c r="ERA156" s="55" t="s">
        <v>37</v>
      </c>
      <c r="ERB156" s="52" t="s">
        <v>38</v>
      </c>
      <c r="ERC156" s="52"/>
      <c r="ERD156" s="52"/>
      <c r="ERE156" s="53"/>
      <c r="ERF156" s="53"/>
      <c r="ERG156" s="53"/>
      <c r="ERH156" s="54"/>
      <c r="ERI156" s="55" t="s">
        <v>37</v>
      </c>
      <c r="ERJ156" s="52" t="s">
        <v>38</v>
      </c>
      <c r="ERK156" s="52"/>
      <c r="ERL156" s="52"/>
      <c r="ERM156" s="53"/>
      <c r="ERN156" s="53"/>
      <c r="ERO156" s="53"/>
      <c r="ERP156" s="54"/>
      <c r="ERQ156" s="55" t="s">
        <v>37</v>
      </c>
      <c r="ERR156" s="52" t="s">
        <v>38</v>
      </c>
      <c r="ERS156" s="52"/>
      <c r="ERT156" s="52"/>
      <c r="ERU156" s="53"/>
      <c r="ERV156" s="53"/>
      <c r="ERW156" s="53"/>
      <c r="ERX156" s="54"/>
      <c r="ERY156" s="55" t="s">
        <v>37</v>
      </c>
      <c r="ERZ156" s="52" t="s">
        <v>38</v>
      </c>
      <c r="ESA156" s="52"/>
      <c r="ESB156" s="52"/>
      <c r="ESC156" s="53"/>
      <c r="ESD156" s="53"/>
      <c r="ESE156" s="53"/>
      <c r="ESF156" s="54"/>
      <c r="ESG156" s="55" t="s">
        <v>37</v>
      </c>
      <c r="ESH156" s="52" t="s">
        <v>38</v>
      </c>
      <c r="ESI156" s="52"/>
      <c r="ESJ156" s="52"/>
      <c r="ESK156" s="53"/>
      <c r="ESL156" s="53"/>
      <c r="ESM156" s="53"/>
      <c r="ESN156" s="54"/>
      <c r="ESO156" s="55" t="s">
        <v>37</v>
      </c>
      <c r="ESP156" s="52" t="s">
        <v>38</v>
      </c>
      <c r="ESQ156" s="52"/>
      <c r="ESR156" s="52"/>
      <c r="ESS156" s="53"/>
      <c r="EST156" s="53"/>
      <c r="ESU156" s="53"/>
      <c r="ESV156" s="54"/>
      <c r="ESW156" s="55" t="s">
        <v>37</v>
      </c>
      <c r="ESX156" s="52" t="s">
        <v>38</v>
      </c>
      <c r="ESY156" s="52"/>
      <c r="ESZ156" s="52"/>
      <c r="ETA156" s="53"/>
      <c r="ETB156" s="53"/>
      <c r="ETC156" s="53"/>
      <c r="ETD156" s="54"/>
      <c r="ETE156" s="55" t="s">
        <v>37</v>
      </c>
      <c r="ETF156" s="52" t="s">
        <v>38</v>
      </c>
      <c r="ETG156" s="52"/>
      <c r="ETH156" s="52"/>
      <c r="ETI156" s="53"/>
      <c r="ETJ156" s="53"/>
      <c r="ETK156" s="53"/>
      <c r="ETL156" s="54"/>
      <c r="ETM156" s="55" t="s">
        <v>37</v>
      </c>
      <c r="ETN156" s="52" t="s">
        <v>38</v>
      </c>
      <c r="ETO156" s="52"/>
      <c r="ETP156" s="52"/>
      <c r="ETQ156" s="53"/>
      <c r="ETR156" s="53"/>
      <c r="ETS156" s="53"/>
      <c r="ETT156" s="54"/>
      <c r="ETU156" s="55" t="s">
        <v>37</v>
      </c>
      <c r="ETV156" s="52" t="s">
        <v>38</v>
      </c>
      <c r="ETW156" s="52"/>
      <c r="ETX156" s="52"/>
      <c r="ETY156" s="53"/>
      <c r="ETZ156" s="53"/>
      <c r="EUA156" s="53"/>
      <c r="EUB156" s="54"/>
      <c r="EUC156" s="55" t="s">
        <v>37</v>
      </c>
      <c r="EUD156" s="52" t="s">
        <v>38</v>
      </c>
      <c r="EUE156" s="52"/>
      <c r="EUF156" s="52"/>
      <c r="EUG156" s="53"/>
      <c r="EUH156" s="53"/>
      <c r="EUI156" s="53"/>
      <c r="EUJ156" s="54"/>
      <c r="EUK156" s="55" t="s">
        <v>37</v>
      </c>
      <c r="EUL156" s="52" t="s">
        <v>38</v>
      </c>
      <c r="EUM156" s="52"/>
      <c r="EUN156" s="52"/>
      <c r="EUO156" s="53"/>
      <c r="EUP156" s="53"/>
      <c r="EUQ156" s="53"/>
      <c r="EUR156" s="54"/>
      <c r="EUS156" s="55" t="s">
        <v>37</v>
      </c>
      <c r="EUT156" s="52" t="s">
        <v>38</v>
      </c>
      <c r="EUU156" s="52"/>
      <c r="EUV156" s="52"/>
      <c r="EUW156" s="53"/>
      <c r="EUX156" s="53"/>
      <c r="EUY156" s="53"/>
      <c r="EUZ156" s="54"/>
      <c r="EVA156" s="55" t="s">
        <v>37</v>
      </c>
      <c r="EVB156" s="52" t="s">
        <v>38</v>
      </c>
      <c r="EVC156" s="52"/>
      <c r="EVD156" s="52"/>
      <c r="EVE156" s="53"/>
      <c r="EVF156" s="53"/>
      <c r="EVG156" s="53"/>
      <c r="EVH156" s="54"/>
      <c r="EVI156" s="55" t="s">
        <v>37</v>
      </c>
      <c r="EVJ156" s="52" t="s">
        <v>38</v>
      </c>
      <c r="EVK156" s="52"/>
      <c r="EVL156" s="52"/>
      <c r="EVM156" s="53"/>
      <c r="EVN156" s="53"/>
      <c r="EVO156" s="53"/>
      <c r="EVP156" s="54"/>
      <c r="EVQ156" s="55" t="s">
        <v>37</v>
      </c>
      <c r="EVR156" s="52" t="s">
        <v>38</v>
      </c>
      <c r="EVS156" s="52"/>
      <c r="EVT156" s="52"/>
      <c r="EVU156" s="53"/>
      <c r="EVV156" s="53"/>
      <c r="EVW156" s="53"/>
      <c r="EVX156" s="54"/>
      <c r="EVY156" s="55" t="s">
        <v>37</v>
      </c>
      <c r="EVZ156" s="52" t="s">
        <v>38</v>
      </c>
      <c r="EWA156" s="52"/>
      <c r="EWB156" s="52"/>
      <c r="EWC156" s="53"/>
      <c r="EWD156" s="53"/>
      <c r="EWE156" s="53"/>
      <c r="EWF156" s="54"/>
      <c r="EWG156" s="55" t="s">
        <v>37</v>
      </c>
      <c r="EWH156" s="52" t="s">
        <v>38</v>
      </c>
      <c r="EWI156" s="52"/>
      <c r="EWJ156" s="52"/>
      <c r="EWK156" s="53"/>
      <c r="EWL156" s="53"/>
      <c r="EWM156" s="53"/>
      <c r="EWN156" s="54"/>
      <c r="EWO156" s="55" t="s">
        <v>37</v>
      </c>
      <c r="EWP156" s="52" t="s">
        <v>38</v>
      </c>
      <c r="EWQ156" s="52"/>
      <c r="EWR156" s="52"/>
      <c r="EWS156" s="53"/>
      <c r="EWT156" s="53"/>
      <c r="EWU156" s="53"/>
      <c r="EWV156" s="54"/>
      <c r="EWW156" s="55" t="s">
        <v>37</v>
      </c>
      <c r="EWX156" s="52" t="s">
        <v>38</v>
      </c>
      <c r="EWY156" s="52"/>
      <c r="EWZ156" s="52"/>
      <c r="EXA156" s="53"/>
      <c r="EXB156" s="53"/>
      <c r="EXC156" s="53"/>
      <c r="EXD156" s="54"/>
      <c r="EXE156" s="55" t="s">
        <v>37</v>
      </c>
      <c r="EXF156" s="52" t="s">
        <v>38</v>
      </c>
      <c r="EXG156" s="52"/>
      <c r="EXH156" s="52"/>
      <c r="EXI156" s="53"/>
      <c r="EXJ156" s="53"/>
      <c r="EXK156" s="53"/>
      <c r="EXL156" s="54"/>
      <c r="EXM156" s="55" t="s">
        <v>37</v>
      </c>
      <c r="EXN156" s="52" t="s">
        <v>38</v>
      </c>
      <c r="EXO156" s="52"/>
      <c r="EXP156" s="52"/>
      <c r="EXQ156" s="53"/>
      <c r="EXR156" s="53"/>
      <c r="EXS156" s="53"/>
      <c r="EXT156" s="54"/>
      <c r="EXU156" s="55" t="s">
        <v>37</v>
      </c>
      <c r="EXV156" s="52" t="s">
        <v>38</v>
      </c>
      <c r="EXW156" s="52"/>
      <c r="EXX156" s="52"/>
      <c r="EXY156" s="53"/>
      <c r="EXZ156" s="53"/>
      <c r="EYA156" s="53"/>
      <c r="EYB156" s="54"/>
      <c r="EYC156" s="55" t="s">
        <v>37</v>
      </c>
      <c r="EYD156" s="52" t="s">
        <v>38</v>
      </c>
      <c r="EYE156" s="52"/>
      <c r="EYF156" s="52"/>
      <c r="EYG156" s="53"/>
      <c r="EYH156" s="53"/>
      <c r="EYI156" s="53"/>
      <c r="EYJ156" s="54"/>
      <c r="EYK156" s="55" t="s">
        <v>37</v>
      </c>
      <c r="EYL156" s="52" t="s">
        <v>38</v>
      </c>
      <c r="EYM156" s="52"/>
      <c r="EYN156" s="52"/>
      <c r="EYO156" s="53"/>
      <c r="EYP156" s="53"/>
      <c r="EYQ156" s="53"/>
      <c r="EYR156" s="54"/>
      <c r="EYS156" s="55" t="s">
        <v>37</v>
      </c>
      <c r="EYT156" s="52" t="s">
        <v>38</v>
      </c>
      <c r="EYU156" s="52"/>
      <c r="EYV156" s="52"/>
      <c r="EYW156" s="53"/>
      <c r="EYX156" s="53"/>
      <c r="EYY156" s="53"/>
      <c r="EYZ156" s="54"/>
      <c r="EZA156" s="55" t="s">
        <v>37</v>
      </c>
      <c r="EZB156" s="52" t="s">
        <v>38</v>
      </c>
      <c r="EZC156" s="52"/>
      <c r="EZD156" s="52"/>
      <c r="EZE156" s="53"/>
      <c r="EZF156" s="53"/>
      <c r="EZG156" s="53"/>
      <c r="EZH156" s="54"/>
      <c r="EZI156" s="55" t="s">
        <v>37</v>
      </c>
      <c r="EZJ156" s="52" t="s">
        <v>38</v>
      </c>
      <c r="EZK156" s="52"/>
      <c r="EZL156" s="52"/>
      <c r="EZM156" s="53"/>
      <c r="EZN156" s="53"/>
      <c r="EZO156" s="53"/>
      <c r="EZP156" s="54"/>
      <c r="EZQ156" s="55" t="s">
        <v>37</v>
      </c>
      <c r="EZR156" s="52" t="s">
        <v>38</v>
      </c>
      <c r="EZS156" s="52"/>
      <c r="EZT156" s="52"/>
      <c r="EZU156" s="53"/>
      <c r="EZV156" s="53"/>
      <c r="EZW156" s="53"/>
      <c r="EZX156" s="54"/>
      <c r="EZY156" s="55" t="s">
        <v>37</v>
      </c>
      <c r="EZZ156" s="52" t="s">
        <v>38</v>
      </c>
      <c r="FAA156" s="52"/>
      <c r="FAB156" s="52"/>
      <c r="FAC156" s="53"/>
      <c r="FAD156" s="53"/>
      <c r="FAE156" s="53"/>
      <c r="FAF156" s="54"/>
      <c r="FAG156" s="55" t="s">
        <v>37</v>
      </c>
      <c r="FAH156" s="52" t="s">
        <v>38</v>
      </c>
      <c r="FAI156" s="52"/>
      <c r="FAJ156" s="52"/>
      <c r="FAK156" s="53"/>
      <c r="FAL156" s="53"/>
      <c r="FAM156" s="53"/>
      <c r="FAN156" s="54"/>
      <c r="FAO156" s="55" t="s">
        <v>37</v>
      </c>
      <c r="FAP156" s="52" t="s">
        <v>38</v>
      </c>
      <c r="FAQ156" s="52"/>
      <c r="FAR156" s="52"/>
      <c r="FAS156" s="53"/>
      <c r="FAT156" s="53"/>
      <c r="FAU156" s="53"/>
      <c r="FAV156" s="54"/>
      <c r="FAW156" s="55" t="s">
        <v>37</v>
      </c>
      <c r="FAX156" s="52" t="s">
        <v>38</v>
      </c>
      <c r="FAY156" s="52"/>
      <c r="FAZ156" s="52"/>
      <c r="FBA156" s="53"/>
      <c r="FBB156" s="53"/>
      <c r="FBC156" s="53"/>
      <c r="FBD156" s="54"/>
      <c r="FBE156" s="55" t="s">
        <v>37</v>
      </c>
      <c r="FBF156" s="52" t="s">
        <v>38</v>
      </c>
      <c r="FBG156" s="52"/>
      <c r="FBH156" s="52"/>
      <c r="FBI156" s="53"/>
      <c r="FBJ156" s="53"/>
      <c r="FBK156" s="53"/>
      <c r="FBL156" s="54"/>
      <c r="FBM156" s="55" t="s">
        <v>37</v>
      </c>
      <c r="FBN156" s="52" t="s">
        <v>38</v>
      </c>
      <c r="FBO156" s="52"/>
      <c r="FBP156" s="52"/>
      <c r="FBQ156" s="53"/>
      <c r="FBR156" s="53"/>
      <c r="FBS156" s="53"/>
      <c r="FBT156" s="54"/>
      <c r="FBU156" s="55" t="s">
        <v>37</v>
      </c>
      <c r="FBV156" s="52" t="s">
        <v>38</v>
      </c>
      <c r="FBW156" s="52"/>
      <c r="FBX156" s="52"/>
      <c r="FBY156" s="53"/>
      <c r="FBZ156" s="53"/>
      <c r="FCA156" s="53"/>
      <c r="FCB156" s="54"/>
      <c r="FCC156" s="55" t="s">
        <v>37</v>
      </c>
      <c r="FCD156" s="52" t="s">
        <v>38</v>
      </c>
      <c r="FCE156" s="52"/>
      <c r="FCF156" s="52"/>
      <c r="FCG156" s="53"/>
      <c r="FCH156" s="53"/>
      <c r="FCI156" s="53"/>
      <c r="FCJ156" s="54"/>
      <c r="FCK156" s="55" t="s">
        <v>37</v>
      </c>
      <c r="FCL156" s="52" t="s">
        <v>38</v>
      </c>
      <c r="FCM156" s="52"/>
      <c r="FCN156" s="52"/>
      <c r="FCO156" s="53"/>
      <c r="FCP156" s="53"/>
      <c r="FCQ156" s="53"/>
      <c r="FCR156" s="54"/>
      <c r="FCS156" s="55" t="s">
        <v>37</v>
      </c>
      <c r="FCT156" s="52" t="s">
        <v>38</v>
      </c>
      <c r="FCU156" s="52"/>
      <c r="FCV156" s="52"/>
      <c r="FCW156" s="53"/>
      <c r="FCX156" s="53"/>
      <c r="FCY156" s="53"/>
      <c r="FCZ156" s="54"/>
      <c r="FDA156" s="55" t="s">
        <v>37</v>
      </c>
      <c r="FDB156" s="52" t="s">
        <v>38</v>
      </c>
      <c r="FDC156" s="52"/>
      <c r="FDD156" s="52"/>
      <c r="FDE156" s="53"/>
      <c r="FDF156" s="53"/>
      <c r="FDG156" s="53"/>
      <c r="FDH156" s="54"/>
      <c r="FDI156" s="55" t="s">
        <v>37</v>
      </c>
      <c r="FDJ156" s="52" t="s">
        <v>38</v>
      </c>
      <c r="FDK156" s="52"/>
      <c r="FDL156" s="52"/>
      <c r="FDM156" s="53"/>
      <c r="FDN156" s="53"/>
      <c r="FDO156" s="53"/>
      <c r="FDP156" s="54"/>
      <c r="FDQ156" s="55" t="s">
        <v>37</v>
      </c>
      <c r="FDR156" s="52" t="s">
        <v>38</v>
      </c>
      <c r="FDS156" s="52"/>
      <c r="FDT156" s="52"/>
      <c r="FDU156" s="53"/>
      <c r="FDV156" s="53"/>
      <c r="FDW156" s="53"/>
      <c r="FDX156" s="54"/>
      <c r="FDY156" s="55" t="s">
        <v>37</v>
      </c>
      <c r="FDZ156" s="52" t="s">
        <v>38</v>
      </c>
      <c r="FEA156" s="52"/>
      <c r="FEB156" s="52"/>
      <c r="FEC156" s="53"/>
      <c r="FED156" s="53"/>
      <c r="FEE156" s="53"/>
      <c r="FEF156" s="54"/>
      <c r="FEG156" s="55" t="s">
        <v>37</v>
      </c>
      <c r="FEH156" s="52" t="s">
        <v>38</v>
      </c>
      <c r="FEI156" s="52"/>
      <c r="FEJ156" s="52"/>
      <c r="FEK156" s="53"/>
      <c r="FEL156" s="53"/>
      <c r="FEM156" s="53"/>
      <c r="FEN156" s="54"/>
      <c r="FEO156" s="55" t="s">
        <v>37</v>
      </c>
      <c r="FEP156" s="52" t="s">
        <v>38</v>
      </c>
      <c r="FEQ156" s="52"/>
      <c r="FER156" s="52"/>
      <c r="FES156" s="53"/>
      <c r="FET156" s="53"/>
      <c r="FEU156" s="53"/>
      <c r="FEV156" s="54"/>
      <c r="FEW156" s="55" t="s">
        <v>37</v>
      </c>
      <c r="FEX156" s="52" t="s">
        <v>38</v>
      </c>
      <c r="FEY156" s="52"/>
      <c r="FEZ156" s="52"/>
      <c r="FFA156" s="53"/>
      <c r="FFB156" s="53"/>
      <c r="FFC156" s="53"/>
      <c r="FFD156" s="54"/>
      <c r="FFE156" s="55" t="s">
        <v>37</v>
      </c>
      <c r="FFF156" s="52" t="s">
        <v>38</v>
      </c>
      <c r="FFG156" s="52"/>
      <c r="FFH156" s="52"/>
      <c r="FFI156" s="53"/>
      <c r="FFJ156" s="53"/>
      <c r="FFK156" s="53"/>
      <c r="FFL156" s="54"/>
      <c r="FFM156" s="55" t="s">
        <v>37</v>
      </c>
      <c r="FFN156" s="52" t="s">
        <v>38</v>
      </c>
      <c r="FFO156" s="52"/>
      <c r="FFP156" s="52"/>
      <c r="FFQ156" s="53"/>
      <c r="FFR156" s="53"/>
      <c r="FFS156" s="53"/>
      <c r="FFT156" s="54"/>
      <c r="FFU156" s="55" t="s">
        <v>37</v>
      </c>
      <c r="FFV156" s="52" t="s">
        <v>38</v>
      </c>
      <c r="FFW156" s="52"/>
      <c r="FFX156" s="52"/>
      <c r="FFY156" s="53"/>
      <c r="FFZ156" s="53"/>
      <c r="FGA156" s="53"/>
      <c r="FGB156" s="54"/>
      <c r="FGC156" s="55" t="s">
        <v>37</v>
      </c>
      <c r="FGD156" s="52" t="s">
        <v>38</v>
      </c>
      <c r="FGE156" s="52"/>
      <c r="FGF156" s="52"/>
      <c r="FGG156" s="53"/>
      <c r="FGH156" s="53"/>
      <c r="FGI156" s="53"/>
      <c r="FGJ156" s="54"/>
      <c r="FGK156" s="55" t="s">
        <v>37</v>
      </c>
      <c r="FGL156" s="52" t="s">
        <v>38</v>
      </c>
      <c r="FGM156" s="52"/>
      <c r="FGN156" s="52"/>
      <c r="FGO156" s="53"/>
      <c r="FGP156" s="53"/>
      <c r="FGQ156" s="53"/>
      <c r="FGR156" s="54"/>
      <c r="FGS156" s="55" t="s">
        <v>37</v>
      </c>
      <c r="FGT156" s="52" t="s">
        <v>38</v>
      </c>
      <c r="FGU156" s="52"/>
      <c r="FGV156" s="52"/>
      <c r="FGW156" s="53"/>
      <c r="FGX156" s="53"/>
      <c r="FGY156" s="53"/>
      <c r="FGZ156" s="54"/>
      <c r="FHA156" s="55" t="s">
        <v>37</v>
      </c>
      <c r="FHB156" s="52" t="s">
        <v>38</v>
      </c>
      <c r="FHC156" s="52"/>
      <c r="FHD156" s="52"/>
      <c r="FHE156" s="53"/>
      <c r="FHF156" s="53"/>
      <c r="FHG156" s="53"/>
      <c r="FHH156" s="54"/>
      <c r="FHI156" s="55" t="s">
        <v>37</v>
      </c>
      <c r="FHJ156" s="52" t="s">
        <v>38</v>
      </c>
      <c r="FHK156" s="52"/>
      <c r="FHL156" s="52"/>
      <c r="FHM156" s="53"/>
      <c r="FHN156" s="53"/>
      <c r="FHO156" s="53"/>
      <c r="FHP156" s="54"/>
      <c r="FHQ156" s="55" t="s">
        <v>37</v>
      </c>
      <c r="FHR156" s="52" t="s">
        <v>38</v>
      </c>
      <c r="FHS156" s="52"/>
      <c r="FHT156" s="52"/>
      <c r="FHU156" s="53"/>
      <c r="FHV156" s="53"/>
      <c r="FHW156" s="53"/>
      <c r="FHX156" s="54"/>
      <c r="FHY156" s="55" t="s">
        <v>37</v>
      </c>
      <c r="FHZ156" s="52" t="s">
        <v>38</v>
      </c>
      <c r="FIA156" s="52"/>
      <c r="FIB156" s="52"/>
      <c r="FIC156" s="53"/>
      <c r="FID156" s="53"/>
      <c r="FIE156" s="53"/>
      <c r="FIF156" s="54"/>
      <c r="FIG156" s="55" t="s">
        <v>37</v>
      </c>
      <c r="FIH156" s="52" t="s">
        <v>38</v>
      </c>
      <c r="FII156" s="52"/>
      <c r="FIJ156" s="52"/>
      <c r="FIK156" s="53"/>
      <c r="FIL156" s="53"/>
      <c r="FIM156" s="53"/>
      <c r="FIN156" s="54"/>
      <c r="FIO156" s="55" t="s">
        <v>37</v>
      </c>
      <c r="FIP156" s="52" t="s">
        <v>38</v>
      </c>
      <c r="FIQ156" s="52"/>
      <c r="FIR156" s="52"/>
      <c r="FIS156" s="53"/>
      <c r="FIT156" s="53"/>
      <c r="FIU156" s="53"/>
      <c r="FIV156" s="54"/>
      <c r="FIW156" s="55" t="s">
        <v>37</v>
      </c>
      <c r="FIX156" s="52" t="s">
        <v>38</v>
      </c>
      <c r="FIY156" s="52"/>
      <c r="FIZ156" s="52"/>
      <c r="FJA156" s="53"/>
      <c r="FJB156" s="53"/>
      <c r="FJC156" s="53"/>
      <c r="FJD156" s="54"/>
      <c r="FJE156" s="55" t="s">
        <v>37</v>
      </c>
      <c r="FJF156" s="52" t="s">
        <v>38</v>
      </c>
      <c r="FJG156" s="52"/>
      <c r="FJH156" s="52"/>
      <c r="FJI156" s="53"/>
      <c r="FJJ156" s="53"/>
      <c r="FJK156" s="53"/>
      <c r="FJL156" s="54"/>
      <c r="FJM156" s="55" t="s">
        <v>37</v>
      </c>
      <c r="FJN156" s="52" t="s">
        <v>38</v>
      </c>
      <c r="FJO156" s="52"/>
      <c r="FJP156" s="52"/>
      <c r="FJQ156" s="53"/>
      <c r="FJR156" s="53"/>
      <c r="FJS156" s="53"/>
      <c r="FJT156" s="54"/>
      <c r="FJU156" s="55" t="s">
        <v>37</v>
      </c>
      <c r="FJV156" s="52" t="s">
        <v>38</v>
      </c>
      <c r="FJW156" s="52"/>
      <c r="FJX156" s="52"/>
      <c r="FJY156" s="53"/>
      <c r="FJZ156" s="53"/>
      <c r="FKA156" s="53"/>
      <c r="FKB156" s="54"/>
      <c r="FKC156" s="55" t="s">
        <v>37</v>
      </c>
      <c r="FKD156" s="52" t="s">
        <v>38</v>
      </c>
      <c r="FKE156" s="52"/>
      <c r="FKF156" s="52"/>
      <c r="FKG156" s="53"/>
      <c r="FKH156" s="53"/>
      <c r="FKI156" s="53"/>
      <c r="FKJ156" s="54"/>
      <c r="FKK156" s="55" t="s">
        <v>37</v>
      </c>
      <c r="FKL156" s="52" t="s">
        <v>38</v>
      </c>
      <c r="FKM156" s="52"/>
      <c r="FKN156" s="52"/>
      <c r="FKO156" s="53"/>
      <c r="FKP156" s="53"/>
      <c r="FKQ156" s="53"/>
      <c r="FKR156" s="54"/>
      <c r="FKS156" s="55" t="s">
        <v>37</v>
      </c>
      <c r="FKT156" s="52" t="s">
        <v>38</v>
      </c>
      <c r="FKU156" s="52"/>
      <c r="FKV156" s="52"/>
      <c r="FKW156" s="53"/>
      <c r="FKX156" s="53"/>
      <c r="FKY156" s="53"/>
      <c r="FKZ156" s="54"/>
      <c r="FLA156" s="55" t="s">
        <v>37</v>
      </c>
      <c r="FLB156" s="52" t="s">
        <v>38</v>
      </c>
      <c r="FLC156" s="52"/>
      <c r="FLD156" s="52"/>
      <c r="FLE156" s="53"/>
      <c r="FLF156" s="53"/>
      <c r="FLG156" s="53"/>
      <c r="FLH156" s="54"/>
      <c r="FLI156" s="55" t="s">
        <v>37</v>
      </c>
      <c r="FLJ156" s="52" t="s">
        <v>38</v>
      </c>
      <c r="FLK156" s="52"/>
      <c r="FLL156" s="52"/>
      <c r="FLM156" s="53"/>
      <c r="FLN156" s="53"/>
      <c r="FLO156" s="53"/>
      <c r="FLP156" s="54"/>
      <c r="FLQ156" s="55" t="s">
        <v>37</v>
      </c>
      <c r="FLR156" s="52" t="s">
        <v>38</v>
      </c>
      <c r="FLS156" s="52"/>
      <c r="FLT156" s="52"/>
      <c r="FLU156" s="53"/>
      <c r="FLV156" s="53"/>
      <c r="FLW156" s="53"/>
      <c r="FLX156" s="54"/>
      <c r="FLY156" s="55" t="s">
        <v>37</v>
      </c>
      <c r="FLZ156" s="52" t="s">
        <v>38</v>
      </c>
      <c r="FMA156" s="52"/>
      <c r="FMB156" s="52"/>
      <c r="FMC156" s="53"/>
      <c r="FMD156" s="53"/>
      <c r="FME156" s="53"/>
      <c r="FMF156" s="54"/>
      <c r="FMG156" s="55" t="s">
        <v>37</v>
      </c>
      <c r="FMH156" s="52" t="s">
        <v>38</v>
      </c>
      <c r="FMI156" s="52"/>
      <c r="FMJ156" s="52"/>
      <c r="FMK156" s="53"/>
      <c r="FML156" s="53"/>
      <c r="FMM156" s="53"/>
      <c r="FMN156" s="54"/>
      <c r="FMO156" s="55" t="s">
        <v>37</v>
      </c>
      <c r="FMP156" s="52" t="s">
        <v>38</v>
      </c>
      <c r="FMQ156" s="52"/>
      <c r="FMR156" s="52"/>
      <c r="FMS156" s="53"/>
      <c r="FMT156" s="53"/>
      <c r="FMU156" s="53"/>
      <c r="FMV156" s="54"/>
      <c r="FMW156" s="55" t="s">
        <v>37</v>
      </c>
      <c r="FMX156" s="52" t="s">
        <v>38</v>
      </c>
      <c r="FMY156" s="52"/>
      <c r="FMZ156" s="52"/>
      <c r="FNA156" s="53"/>
      <c r="FNB156" s="53"/>
      <c r="FNC156" s="53"/>
      <c r="FND156" s="54"/>
      <c r="FNE156" s="55" t="s">
        <v>37</v>
      </c>
      <c r="FNF156" s="52" t="s">
        <v>38</v>
      </c>
      <c r="FNG156" s="52"/>
      <c r="FNH156" s="52"/>
      <c r="FNI156" s="53"/>
      <c r="FNJ156" s="53"/>
      <c r="FNK156" s="53"/>
      <c r="FNL156" s="54"/>
      <c r="FNM156" s="55" t="s">
        <v>37</v>
      </c>
      <c r="FNN156" s="52" t="s">
        <v>38</v>
      </c>
      <c r="FNO156" s="52"/>
      <c r="FNP156" s="52"/>
      <c r="FNQ156" s="53"/>
      <c r="FNR156" s="53"/>
      <c r="FNS156" s="53"/>
      <c r="FNT156" s="54"/>
      <c r="FNU156" s="55" t="s">
        <v>37</v>
      </c>
      <c r="FNV156" s="52" t="s">
        <v>38</v>
      </c>
      <c r="FNW156" s="52"/>
      <c r="FNX156" s="52"/>
      <c r="FNY156" s="53"/>
      <c r="FNZ156" s="53"/>
      <c r="FOA156" s="53"/>
      <c r="FOB156" s="54"/>
      <c r="FOC156" s="55" t="s">
        <v>37</v>
      </c>
      <c r="FOD156" s="52" t="s">
        <v>38</v>
      </c>
      <c r="FOE156" s="52"/>
      <c r="FOF156" s="52"/>
      <c r="FOG156" s="53"/>
      <c r="FOH156" s="53"/>
      <c r="FOI156" s="53"/>
      <c r="FOJ156" s="54"/>
      <c r="FOK156" s="55" t="s">
        <v>37</v>
      </c>
      <c r="FOL156" s="52" t="s">
        <v>38</v>
      </c>
      <c r="FOM156" s="52"/>
      <c r="FON156" s="52"/>
      <c r="FOO156" s="53"/>
      <c r="FOP156" s="53"/>
      <c r="FOQ156" s="53"/>
      <c r="FOR156" s="54"/>
      <c r="FOS156" s="55" t="s">
        <v>37</v>
      </c>
      <c r="FOT156" s="52" t="s">
        <v>38</v>
      </c>
      <c r="FOU156" s="52"/>
      <c r="FOV156" s="52"/>
      <c r="FOW156" s="53"/>
      <c r="FOX156" s="53"/>
      <c r="FOY156" s="53"/>
      <c r="FOZ156" s="54"/>
      <c r="FPA156" s="55" t="s">
        <v>37</v>
      </c>
      <c r="FPB156" s="52" t="s">
        <v>38</v>
      </c>
      <c r="FPC156" s="52"/>
      <c r="FPD156" s="52"/>
      <c r="FPE156" s="53"/>
      <c r="FPF156" s="53"/>
      <c r="FPG156" s="53"/>
      <c r="FPH156" s="54"/>
      <c r="FPI156" s="55" t="s">
        <v>37</v>
      </c>
      <c r="FPJ156" s="52" t="s">
        <v>38</v>
      </c>
      <c r="FPK156" s="52"/>
      <c r="FPL156" s="52"/>
      <c r="FPM156" s="53"/>
      <c r="FPN156" s="53"/>
      <c r="FPO156" s="53"/>
      <c r="FPP156" s="54"/>
      <c r="FPQ156" s="55" t="s">
        <v>37</v>
      </c>
      <c r="FPR156" s="52" t="s">
        <v>38</v>
      </c>
      <c r="FPS156" s="52"/>
      <c r="FPT156" s="52"/>
      <c r="FPU156" s="53"/>
      <c r="FPV156" s="53"/>
      <c r="FPW156" s="53"/>
      <c r="FPX156" s="54"/>
      <c r="FPY156" s="55" t="s">
        <v>37</v>
      </c>
      <c r="FPZ156" s="52" t="s">
        <v>38</v>
      </c>
      <c r="FQA156" s="52"/>
      <c r="FQB156" s="52"/>
      <c r="FQC156" s="53"/>
      <c r="FQD156" s="53"/>
      <c r="FQE156" s="53"/>
      <c r="FQF156" s="54"/>
      <c r="FQG156" s="55" t="s">
        <v>37</v>
      </c>
      <c r="FQH156" s="52" t="s">
        <v>38</v>
      </c>
      <c r="FQI156" s="52"/>
      <c r="FQJ156" s="52"/>
      <c r="FQK156" s="53"/>
      <c r="FQL156" s="53"/>
      <c r="FQM156" s="53"/>
      <c r="FQN156" s="54"/>
      <c r="FQO156" s="55" t="s">
        <v>37</v>
      </c>
      <c r="FQP156" s="52" t="s">
        <v>38</v>
      </c>
      <c r="FQQ156" s="52"/>
      <c r="FQR156" s="52"/>
      <c r="FQS156" s="53"/>
      <c r="FQT156" s="53"/>
      <c r="FQU156" s="53"/>
      <c r="FQV156" s="54"/>
      <c r="FQW156" s="55" t="s">
        <v>37</v>
      </c>
      <c r="FQX156" s="52" t="s">
        <v>38</v>
      </c>
      <c r="FQY156" s="52"/>
      <c r="FQZ156" s="52"/>
      <c r="FRA156" s="53"/>
      <c r="FRB156" s="53"/>
      <c r="FRC156" s="53"/>
      <c r="FRD156" s="54"/>
      <c r="FRE156" s="55" t="s">
        <v>37</v>
      </c>
      <c r="FRF156" s="52" t="s">
        <v>38</v>
      </c>
      <c r="FRG156" s="52"/>
      <c r="FRH156" s="52"/>
      <c r="FRI156" s="53"/>
      <c r="FRJ156" s="53"/>
      <c r="FRK156" s="53"/>
      <c r="FRL156" s="54"/>
      <c r="FRM156" s="55" t="s">
        <v>37</v>
      </c>
      <c r="FRN156" s="52" t="s">
        <v>38</v>
      </c>
      <c r="FRO156" s="52"/>
      <c r="FRP156" s="52"/>
      <c r="FRQ156" s="53"/>
      <c r="FRR156" s="53"/>
      <c r="FRS156" s="53"/>
      <c r="FRT156" s="54"/>
      <c r="FRU156" s="55" t="s">
        <v>37</v>
      </c>
      <c r="FRV156" s="52" t="s">
        <v>38</v>
      </c>
      <c r="FRW156" s="52"/>
      <c r="FRX156" s="52"/>
      <c r="FRY156" s="53"/>
      <c r="FRZ156" s="53"/>
      <c r="FSA156" s="53"/>
      <c r="FSB156" s="54"/>
      <c r="FSC156" s="55" t="s">
        <v>37</v>
      </c>
      <c r="FSD156" s="52" t="s">
        <v>38</v>
      </c>
      <c r="FSE156" s="52"/>
      <c r="FSF156" s="52"/>
      <c r="FSG156" s="53"/>
      <c r="FSH156" s="53"/>
      <c r="FSI156" s="53"/>
      <c r="FSJ156" s="54"/>
      <c r="FSK156" s="55" t="s">
        <v>37</v>
      </c>
      <c r="FSL156" s="52" t="s">
        <v>38</v>
      </c>
      <c r="FSM156" s="52"/>
      <c r="FSN156" s="52"/>
      <c r="FSO156" s="53"/>
      <c r="FSP156" s="53"/>
      <c r="FSQ156" s="53"/>
      <c r="FSR156" s="54"/>
      <c r="FSS156" s="55" t="s">
        <v>37</v>
      </c>
      <c r="FST156" s="52" t="s">
        <v>38</v>
      </c>
      <c r="FSU156" s="52"/>
      <c r="FSV156" s="52"/>
      <c r="FSW156" s="53"/>
      <c r="FSX156" s="53"/>
      <c r="FSY156" s="53"/>
      <c r="FSZ156" s="54"/>
      <c r="FTA156" s="55" t="s">
        <v>37</v>
      </c>
      <c r="FTB156" s="52" t="s">
        <v>38</v>
      </c>
      <c r="FTC156" s="52"/>
      <c r="FTD156" s="52"/>
      <c r="FTE156" s="53"/>
      <c r="FTF156" s="53"/>
      <c r="FTG156" s="53"/>
      <c r="FTH156" s="54"/>
      <c r="FTI156" s="55" t="s">
        <v>37</v>
      </c>
      <c r="FTJ156" s="52" t="s">
        <v>38</v>
      </c>
      <c r="FTK156" s="52"/>
      <c r="FTL156" s="52"/>
      <c r="FTM156" s="53"/>
      <c r="FTN156" s="53"/>
      <c r="FTO156" s="53"/>
      <c r="FTP156" s="54"/>
      <c r="FTQ156" s="55" t="s">
        <v>37</v>
      </c>
      <c r="FTR156" s="52" t="s">
        <v>38</v>
      </c>
      <c r="FTS156" s="52"/>
      <c r="FTT156" s="52"/>
      <c r="FTU156" s="53"/>
      <c r="FTV156" s="53"/>
      <c r="FTW156" s="53"/>
      <c r="FTX156" s="54"/>
      <c r="FTY156" s="55" t="s">
        <v>37</v>
      </c>
      <c r="FTZ156" s="52" t="s">
        <v>38</v>
      </c>
      <c r="FUA156" s="52"/>
      <c r="FUB156" s="52"/>
      <c r="FUC156" s="53"/>
      <c r="FUD156" s="53"/>
      <c r="FUE156" s="53"/>
      <c r="FUF156" s="54"/>
      <c r="FUG156" s="55" t="s">
        <v>37</v>
      </c>
      <c r="FUH156" s="52" t="s">
        <v>38</v>
      </c>
      <c r="FUI156" s="52"/>
      <c r="FUJ156" s="52"/>
      <c r="FUK156" s="53"/>
      <c r="FUL156" s="53"/>
      <c r="FUM156" s="53"/>
      <c r="FUN156" s="54"/>
      <c r="FUO156" s="55" t="s">
        <v>37</v>
      </c>
      <c r="FUP156" s="52" t="s">
        <v>38</v>
      </c>
      <c r="FUQ156" s="52"/>
      <c r="FUR156" s="52"/>
      <c r="FUS156" s="53"/>
      <c r="FUT156" s="53"/>
      <c r="FUU156" s="53"/>
      <c r="FUV156" s="54"/>
      <c r="FUW156" s="55" t="s">
        <v>37</v>
      </c>
      <c r="FUX156" s="52" t="s">
        <v>38</v>
      </c>
      <c r="FUY156" s="52"/>
      <c r="FUZ156" s="52"/>
      <c r="FVA156" s="53"/>
      <c r="FVB156" s="53"/>
      <c r="FVC156" s="53"/>
      <c r="FVD156" s="54"/>
      <c r="FVE156" s="55" t="s">
        <v>37</v>
      </c>
      <c r="FVF156" s="52" t="s">
        <v>38</v>
      </c>
      <c r="FVG156" s="52"/>
      <c r="FVH156" s="52"/>
      <c r="FVI156" s="53"/>
      <c r="FVJ156" s="53"/>
      <c r="FVK156" s="53"/>
      <c r="FVL156" s="54"/>
      <c r="FVM156" s="55" t="s">
        <v>37</v>
      </c>
      <c r="FVN156" s="52" t="s">
        <v>38</v>
      </c>
      <c r="FVO156" s="52"/>
      <c r="FVP156" s="52"/>
      <c r="FVQ156" s="53"/>
      <c r="FVR156" s="53"/>
      <c r="FVS156" s="53"/>
      <c r="FVT156" s="54"/>
      <c r="FVU156" s="55" t="s">
        <v>37</v>
      </c>
      <c r="FVV156" s="52" t="s">
        <v>38</v>
      </c>
      <c r="FVW156" s="52"/>
      <c r="FVX156" s="52"/>
      <c r="FVY156" s="53"/>
      <c r="FVZ156" s="53"/>
      <c r="FWA156" s="53"/>
      <c r="FWB156" s="54"/>
      <c r="FWC156" s="55" t="s">
        <v>37</v>
      </c>
      <c r="FWD156" s="52" t="s">
        <v>38</v>
      </c>
      <c r="FWE156" s="52"/>
      <c r="FWF156" s="52"/>
      <c r="FWG156" s="53"/>
      <c r="FWH156" s="53"/>
      <c r="FWI156" s="53"/>
      <c r="FWJ156" s="54"/>
      <c r="FWK156" s="55" t="s">
        <v>37</v>
      </c>
      <c r="FWL156" s="52" t="s">
        <v>38</v>
      </c>
      <c r="FWM156" s="52"/>
      <c r="FWN156" s="52"/>
      <c r="FWO156" s="53"/>
      <c r="FWP156" s="53"/>
      <c r="FWQ156" s="53"/>
      <c r="FWR156" s="54"/>
      <c r="FWS156" s="55" t="s">
        <v>37</v>
      </c>
      <c r="FWT156" s="52" t="s">
        <v>38</v>
      </c>
      <c r="FWU156" s="52"/>
      <c r="FWV156" s="52"/>
      <c r="FWW156" s="53"/>
      <c r="FWX156" s="53"/>
      <c r="FWY156" s="53"/>
      <c r="FWZ156" s="54"/>
      <c r="FXA156" s="55" t="s">
        <v>37</v>
      </c>
      <c r="FXB156" s="52" t="s">
        <v>38</v>
      </c>
      <c r="FXC156" s="52"/>
      <c r="FXD156" s="52"/>
      <c r="FXE156" s="53"/>
      <c r="FXF156" s="53"/>
      <c r="FXG156" s="53"/>
      <c r="FXH156" s="54"/>
      <c r="FXI156" s="55" t="s">
        <v>37</v>
      </c>
      <c r="FXJ156" s="52" t="s">
        <v>38</v>
      </c>
      <c r="FXK156" s="52"/>
      <c r="FXL156" s="52"/>
      <c r="FXM156" s="53"/>
      <c r="FXN156" s="53"/>
      <c r="FXO156" s="53"/>
      <c r="FXP156" s="54"/>
      <c r="FXQ156" s="55" t="s">
        <v>37</v>
      </c>
      <c r="FXR156" s="52" t="s">
        <v>38</v>
      </c>
      <c r="FXS156" s="52"/>
      <c r="FXT156" s="52"/>
      <c r="FXU156" s="53"/>
      <c r="FXV156" s="53"/>
      <c r="FXW156" s="53"/>
      <c r="FXX156" s="54"/>
      <c r="FXY156" s="55" t="s">
        <v>37</v>
      </c>
      <c r="FXZ156" s="52" t="s">
        <v>38</v>
      </c>
      <c r="FYA156" s="52"/>
      <c r="FYB156" s="52"/>
      <c r="FYC156" s="53"/>
      <c r="FYD156" s="53"/>
      <c r="FYE156" s="53"/>
      <c r="FYF156" s="54"/>
      <c r="FYG156" s="55" t="s">
        <v>37</v>
      </c>
      <c r="FYH156" s="52" t="s">
        <v>38</v>
      </c>
      <c r="FYI156" s="52"/>
      <c r="FYJ156" s="52"/>
      <c r="FYK156" s="53"/>
      <c r="FYL156" s="53"/>
      <c r="FYM156" s="53"/>
      <c r="FYN156" s="54"/>
      <c r="FYO156" s="55" t="s">
        <v>37</v>
      </c>
      <c r="FYP156" s="52" t="s">
        <v>38</v>
      </c>
      <c r="FYQ156" s="52"/>
      <c r="FYR156" s="52"/>
      <c r="FYS156" s="53"/>
      <c r="FYT156" s="53"/>
      <c r="FYU156" s="53"/>
      <c r="FYV156" s="54"/>
      <c r="FYW156" s="55" t="s">
        <v>37</v>
      </c>
      <c r="FYX156" s="52" t="s">
        <v>38</v>
      </c>
      <c r="FYY156" s="52"/>
      <c r="FYZ156" s="52"/>
      <c r="FZA156" s="53"/>
      <c r="FZB156" s="53"/>
      <c r="FZC156" s="53"/>
      <c r="FZD156" s="54"/>
      <c r="FZE156" s="55" t="s">
        <v>37</v>
      </c>
      <c r="FZF156" s="52" t="s">
        <v>38</v>
      </c>
      <c r="FZG156" s="52"/>
      <c r="FZH156" s="52"/>
      <c r="FZI156" s="53"/>
      <c r="FZJ156" s="53"/>
      <c r="FZK156" s="53"/>
      <c r="FZL156" s="54"/>
      <c r="FZM156" s="55" t="s">
        <v>37</v>
      </c>
      <c r="FZN156" s="52" t="s">
        <v>38</v>
      </c>
      <c r="FZO156" s="52"/>
      <c r="FZP156" s="52"/>
      <c r="FZQ156" s="53"/>
      <c r="FZR156" s="53"/>
      <c r="FZS156" s="53"/>
      <c r="FZT156" s="54"/>
      <c r="FZU156" s="55" t="s">
        <v>37</v>
      </c>
      <c r="FZV156" s="52" t="s">
        <v>38</v>
      </c>
      <c r="FZW156" s="52"/>
      <c r="FZX156" s="52"/>
      <c r="FZY156" s="53"/>
      <c r="FZZ156" s="53"/>
      <c r="GAA156" s="53"/>
      <c r="GAB156" s="54"/>
      <c r="GAC156" s="55" t="s">
        <v>37</v>
      </c>
      <c r="GAD156" s="52" t="s">
        <v>38</v>
      </c>
      <c r="GAE156" s="52"/>
      <c r="GAF156" s="52"/>
      <c r="GAG156" s="53"/>
      <c r="GAH156" s="53"/>
      <c r="GAI156" s="53"/>
      <c r="GAJ156" s="54"/>
      <c r="GAK156" s="55" t="s">
        <v>37</v>
      </c>
      <c r="GAL156" s="52" t="s">
        <v>38</v>
      </c>
      <c r="GAM156" s="52"/>
      <c r="GAN156" s="52"/>
      <c r="GAO156" s="53"/>
      <c r="GAP156" s="53"/>
      <c r="GAQ156" s="53"/>
      <c r="GAR156" s="54"/>
      <c r="GAS156" s="55" t="s">
        <v>37</v>
      </c>
      <c r="GAT156" s="52" t="s">
        <v>38</v>
      </c>
      <c r="GAU156" s="52"/>
      <c r="GAV156" s="52"/>
      <c r="GAW156" s="53"/>
      <c r="GAX156" s="53"/>
      <c r="GAY156" s="53"/>
      <c r="GAZ156" s="54"/>
      <c r="GBA156" s="55" t="s">
        <v>37</v>
      </c>
      <c r="GBB156" s="52" t="s">
        <v>38</v>
      </c>
      <c r="GBC156" s="52"/>
      <c r="GBD156" s="52"/>
      <c r="GBE156" s="53"/>
      <c r="GBF156" s="53"/>
      <c r="GBG156" s="53"/>
      <c r="GBH156" s="54"/>
      <c r="GBI156" s="55" t="s">
        <v>37</v>
      </c>
      <c r="GBJ156" s="52" t="s">
        <v>38</v>
      </c>
      <c r="GBK156" s="52"/>
      <c r="GBL156" s="52"/>
      <c r="GBM156" s="53"/>
      <c r="GBN156" s="53"/>
      <c r="GBO156" s="53"/>
      <c r="GBP156" s="54"/>
      <c r="GBQ156" s="55" t="s">
        <v>37</v>
      </c>
      <c r="GBR156" s="52" t="s">
        <v>38</v>
      </c>
      <c r="GBS156" s="52"/>
      <c r="GBT156" s="52"/>
      <c r="GBU156" s="53"/>
      <c r="GBV156" s="53"/>
      <c r="GBW156" s="53"/>
      <c r="GBX156" s="54"/>
      <c r="GBY156" s="55" t="s">
        <v>37</v>
      </c>
      <c r="GBZ156" s="52" t="s">
        <v>38</v>
      </c>
      <c r="GCA156" s="52"/>
      <c r="GCB156" s="52"/>
      <c r="GCC156" s="53"/>
      <c r="GCD156" s="53"/>
      <c r="GCE156" s="53"/>
      <c r="GCF156" s="54"/>
      <c r="GCG156" s="55" t="s">
        <v>37</v>
      </c>
      <c r="GCH156" s="52" t="s">
        <v>38</v>
      </c>
      <c r="GCI156" s="52"/>
      <c r="GCJ156" s="52"/>
      <c r="GCK156" s="53"/>
      <c r="GCL156" s="53"/>
      <c r="GCM156" s="53"/>
      <c r="GCN156" s="54"/>
      <c r="GCO156" s="55" t="s">
        <v>37</v>
      </c>
      <c r="GCP156" s="52" t="s">
        <v>38</v>
      </c>
      <c r="GCQ156" s="52"/>
      <c r="GCR156" s="52"/>
      <c r="GCS156" s="53"/>
      <c r="GCT156" s="53"/>
      <c r="GCU156" s="53"/>
      <c r="GCV156" s="54"/>
      <c r="GCW156" s="55" t="s">
        <v>37</v>
      </c>
      <c r="GCX156" s="52" t="s">
        <v>38</v>
      </c>
      <c r="GCY156" s="52"/>
      <c r="GCZ156" s="52"/>
      <c r="GDA156" s="53"/>
      <c r="GDB156" s="53"/>
      <c r="GDC156" s="53"/>
      <c r="GDD156" s="54"/>
      <c r="GDE156" s="55" t="s">
        <v>37</v>
      </c>
      <c r="GDF156" s="52" t="s">
        <v>38</v>
      </c>
      <c r="GDG156" s="52"/>
      <c r="GDH156" s="52"/>
      <c r="GDI156" s="53"/>
      <c r="GDJ156" s="53"/>
      <c r="GDK156" s="53"/>
      <c r="GDL156" s="54"/>
      <c r="GDM156" s="55" t="s">
        <v>37</v>
      </c>
      <c r="GDN156" s="52" t="s">
        <v>38</v>
      </c>
      <c r="GDO156" s="52"/>
      <c r="GDP156" s="52"/>
      <c r="GDQ156" s="53"/>
      <c r="GDR156" s="53"/>
      <c r="GDS156" s="53"/>
      <c r="GDT156" s="54"/>
      <c r="GDU156" s="55" t="s">
        <v>37</v>
      </c>
      <c r="GDV156" s="52" t="s">
        <v>38</v>
      </c>
      <c r="GDW156" s="52"/>
      <c r="GDX156" s="52"/>
      <c r="GDY156" s="53"/>
      <c r="GDZ156" s="53"/>
      <c r="GEA156" s="53"/>
      <c r="GEB156" s="54"/>
      <c r="GEC156" s="55" t="s">
        <v>37</v>
      </c>
      <c r="GED156" s="52" t="s">
        <v>38</v>
      </c>
      <c r="GEE156" s="52"/>
      <c r="GEF156" s="52"/>
      <c r="GEG156" s="53"/>
      <c r="GEH156" s="53"/>
      <c r="GEI156" s="53"/>
      <c r="GEJ156" s="54"/>
      <c r="GEK156" s="55" t="s">
        <v>37</v>
      </c>
      <c r="GEL156" s="52" t="s">
        <v>38</v>
      </c>
      <c r="GEM156" s="52"/>
      <c r="GEN156" s="52"/>
      <c r="GEO156" s="53"/>
      <c r="GEP156" s="53"/>
      <c r="GEQ156" s="53"/>
      <c r="GER156" s="54"/>
      <c r="GES156" s="55" t="s">
        <v>37</v>
      </c>
      <c r="GET156" s="52" t="s">
        <v>38</v>
      </c>
      <c r="GEU156" s="52"/>
      <c r="GEV156" s="52"/>
      <c r="GEW156" s="53"/>
      <c r="GEX156" s="53"/>
      <c r="GEY156" s="53"/>
      <c r="GEZ156" s="54"/>
      <c r="GFA156" s="55" t="s">
        <v>37</v>
      </c>
      <c r="GFB156" s="52" t="s">
        <v>38</v>
      </c>
      <c r="GFC156" s="52"/>
      <c r="GFD156" s="52"/>
      <c r="GFE156" s="53"/>
      <c r="GFF156" s="53"/>
      <c r="GFG156" s="53"/>
      <c r="GFH156" s="54"/>
      <c r="GFI156" s="55" t="s">
        <v>37</v>
      </c>
      <c r="GFJ156" s="52" t="s">
        <v>38</v>
      </c>
      <c r="GFK156" s="52"/>
      <c r="GFL156" s="52"/>
      <c r="GFM156" s="53"/>
      <c r="GFN156" s="53"/>
      <c r="GFO156" s="53"/>
      <c r="GFP156" s="54"/>
      <c r="GFQ156" s="55" t="s">
        <v>37</v>
      </c>
      <c r="GFR156" s="52" t="s">
        <v>38</v>
      </c>
      <c r="GFS156" s="52"/>
      <c r="GFT156" s="52"/>
      <c r="GFU156" s="53"/>
      <c r="GFV156" s="53"/>
      <c r="GFW156" s="53"/>
      <c r="GFX156" s="54"/>
      <c r="GFY156" s="55" t="s">
        <v>37</v>
      </c>
      <c r="GFZ156" s="52" t="s">
        <v>38</v>
      </c>
      <c r="GGA156" s="52"/>
      <c r="GGB156" s="52"/>
      <c r="GGC156" s="53"/>
      <c r="GGD156" s="53"/>
      <c r="GGE156" s="53"/>
      <c r="GGF156" s="54"/>
      <c r="GGG156" s="55" t="s">
        <v>37</v>
      </c>
      <c r="GGH156" s="52" t="s">
        <v>38</v>
      </c>
      <c r="GGI156" s="52"/>
      <c r="GGJ156" s="52"/>
      <c r="GGK156" s="53"/>
      <c r="GGL156" s="53"/>
      <c r="GGM156" s="53"/>
      <c r="GGN156" s="54"/>
      <c r="GGO156" s="55" t="s">
        <v>37</v>
      </c>
      <c r="GGP156" s="52" t="s">
        <v>38</v>
      </c>
      <c r="GGQ156" s="52"/>
      <c r="GGR156" s="52"/>
      <c r="GGS156" s="53"/>
      <c r="GGT156" s="53"/>
      <c r="GGU156" s="53"/>
      <c r="GGV156" s="54"/>
      <c r="GGW156" s="55" t="s">
        <v>37</v>
      </c>
      <c r="GGX156" s="52" t="s">
        <v>38</v>
      </c>
      <c r="GGY156" s="52"/>
      <c r="GGZ156" s="52"/>
      <c r="GHA156" s="53"/>
      <c r="GHB156" s="53"/>
      <c r="GHC156" s="53"/>
      <c r="GHD156" s="54"/>
      <c r="GHE156" s="55" t="s">
        <v>37</v>
      </c>
      <c r="GHF156" s="52" t="s">
        <v>38</v>
      </c>
      <c r="GHG156" s="52"/>
      <c r="GHH156" s="52"/>
      <c r="GHI156" s="53"/>
      <c r="GHJ156" s="53"/>
      <c r="GHK156" s="53"/>
      <c r="GHL156" s="54"/>
      <c r="GHM156" s="55" t="s">
        <v>37</v>
      </c>
      <c r="GHN156" s="52" t="s">
        <v>38</v>
      </c>
      <c r="GHO156" s="52"/>
      <c r="GHP156" s="52"/>
      <c r="GHQ156" s="53"/>
      <c r="GHR156" s="53"/>
      <c r="GHS156" s="53"/>
      <c r="GHT156" s="54"/>
      <c r="GHU156" s="55" t="s">
        <v>37</v>
      </c>
      <c r="GHV156" s="52" t="s">
        <v>38</v>
      </c>
      <c r="GHW156" s="52"/>
      <c r="GHX156" s="52"/>
      <c r="GHY156" s="53"/>
      <c r="GHZ156" s="53"/>
      <c r="GIA156" s="53"/>
      <c r="GIB156" s="54"/>
      <c r="GIC156" s="55" t="s">
        <v>37</v>
      </c>
      <c r="GID156" s="52" t="s">
        <v>38</v>
      </c>
      <c r="GIE156" s="52"/>
      <c r="GIF156" s="52"/>
      <c r="GIG156" s="53"/>
      <c r="GIH156" s="53"/>
      <c r="GII156" s="53"/>
      <c r="GIJ156" s="54"/>
      <c r="GIK156" s="55" t="s">
        <v>37</v>
      </c>
      <c r="GIL156" s="52" t="s">
        <v>38</v>
      </c>
      <c r="GIM156" s="52"/>
      <c r="GIN156" s="52"/>
      <c r="GIO156" s="53"/>
      <c r="GIP156" s="53"/>
      <c r="GIQ156" s="53"/>
      <c r="GIR156" s="54"/>
      <c r="GIS156" s="55" t="s">
        <v>37</v>
      </c>
      <c r="GIT156" s="52" t="s">
        <v>38</v>
      </c>
      <c r="GIU156" s="52"/>
      <c r="GIV156" s="52"/>
      <c r="GIW156" s="53"/>
      <c r="GIX156" s="53"/>
      <c r="GIY156" s="53"/>
      <c r="GIZ156" s="54"/>
      <c r="GJA156" s="55" t="s">
        <v>37</v>
      </c>
      <c r="GJB156" s="52" t="s">
        <v>38</v>
      </c>
      <c r="GJC156" s="52"/>
      <c r="GJD156" s="52"/>
      <c r="GJE156" s="53"/>
      <c r="GJF156" s="53"/>
      <c r="GJG156" s="53"/>
      <c r="GJH156" s="54"/>
      <c r="GJI156" s="55" t="s">
        <v>37</v>
      </c>
      <c r="GJJ156" s="52" t="s">
        <v>38</v>
      </c>
      <c r="GJK156" s="52"/>
      <c r="GJL156" s="52"/>
      <c r="GJM156" s="53"/>
      <c r="GJN156" s="53"/>
      <c r="GJO156" s="53"/>
      <c r="GJP156" s="54"/>
      <c r="GJQ156" s="55" t="s">
        <v>37</v>
      </c>
      <c r="GJR156" s="52" t="s">
        <v>38</v>
      </c>
      <c r="GJS156" s="52"/>
      <c r="GJT156" s="52"/>
      <c r="GJU156" s="53"/>
      <c r="GJV156" s="53"/>
      <c r="GJW156" s="53"/>
      <c r="GJX156" s="54"/>
      <c r="GJY156" s="55" t="s">
        <v>37</v>
      </c>
      <c r="GJZ156" s="52" t="s">
        <v>38</v>
      </c>
      <c r="GKA156" s="52"/>
      <c r="GKB156" s="52"/>
      <c r="GKC156" s="53"/>
      <c r="GKD156" s="53"/>
      <c r="GKE156" s="53"/>
      <c r="GKF156" s="54"/>
      <c r="GKG156" s="55" t="s">
        <v>37</v>
      </c>
      <c r="GKH156" s="52" t="s">
        <v>38</v>
      </c>
      <c r="GKI156" s="52"/>
      <c r="GKJ156" s="52"/>
      <c r="GKK156" s="53"/>
      <c r="GKL156" s="53"/>
      <c r="GKM156" s="53"/>
      <c r="GKN156" s="54"/>
      <c r="GKO156" s="55" t="s">
        <v>37</v>
      </c>
      <c r="GKP156" s="52" t="s">
        <v>38</v>
      </c>
      <c r="GKQ156" s="52"/>
      <c r="GKR156" s="52"/>
      <c r="GKS156" s="53"/>
      <c r="GKT156" s="53"/>
      <c r="GKU156" s="53"/>
      <c r="GKV156" s="54"/>
      <c r="GKW156" s="55" t="s">
        <v>37</v>
      </c>
      <c r="GKX156" s="52" t="s">
        <v>38</v>
      </c>
      <c r="GKY156" s="52"/>
      <c r="GKZ156" s="52"/>
      <c r="GLA156" s="53"/>
      <c r="GLB156" s="53"/>
      <c r="GLC156" s="53"/>
      <c r="GLD156" s="54"/>
      <c r="GLE156" s="55" t="s">
        <v>37</v>
      </c>
      <c r="GLF156" s="52" t="s">
        <v>38</v>
      </c>
      <c r="GLG156" s="52"/>
      <c r="GLH156" s="52"/>
      <c r="GLI156" s="53"/>
      <c r="GLJ156" s="53"/>
      <c r="GLK156" s="53"/>
      <c r="GLL156" s="54"/>
      <c r="GLM156" s="55" t="s">
        <v>37</v>
      </c>
      <c r="GLN156" s="52" t="s">
        <v>38</v>
      </c>
      <c r="GLO156" s="52"/>
      <c r="GLP156" s="52"/>
      <c r="GLQ156" s="53"/>
      <c r="GLR156" s="53"/>
      <c r="GLS156" s="53"/>
      <c r="GLT156" s="54"/>
      <c r="GLU156" s="55" t="s">
        <v>37</v>
      </c>
      <c r="GLV156" s="52" t="s">
        <v>38</v>
      </c>
      <c r="GLW156" s="52"/>
      <c r="GLX156" s="52"/>
      <c r="GLY156" s="53"/>
      <c r="GLZ156" s="53"/>
      <c r="GMA156" s="53"/>
      <c r="GMB156" s="54"/>
      <c r="GMC156" s="55" t="s">
        <v>37</v>
      </c>
      <c r="GMD156" s="52" t="s">
        <v>38</v>
      </c>
      <c r="GME156" s="52"/>
      <c r="GMF156" s="52"/>
      <c r="GMG156" s="53"/>
      <c r="GMH156" s="53"/>
      <c r="GMI156" s="53"/>
      <c r="GMJ156" s="54"/>
      <c r="GMK156" s="55" t="s">
        <v>37</v>
      </c>
      <c r="GML156" s="52" t="s">
        <v>38</v>
      </c>
      <c r="GMM156" s="52"/>
      <c r="GMN156" s="52"/>
      <c r="GMO156" s="53"/>
      <c r="GMP156" s="53"/>
      <c r="GMQ156" s="53"/>
      <c r="GMR156" s="54"/>
      <c r="GMS156" s="55" t="s">
        <v>37</v>
      </c>
      <c r="GMT156" s="52" t="s">
        <v>38</v>
      </c>
      <c r="GMU156" s="52"/>
      <c r="GMV156" s="52"/>
      <c r="GMW156" s="53"/>
      <c r="GMX156" s="53"/>
      <c r="GMY156" s="53"/>
      <c r="GMZ156" s="54"/>
      <c r="GNA156" s="55" t="s">
        <v>37</v>
      </c>
      <c r="GNB156" s="52" t="s">
        <v>38</v>
      </c>
      <c r="GNC156" s="52"/>
      <c r="GND156" s="52"/>
      <c r="GNE156" s="53"/>
      <c r="GNF156" s="53"/>
      <c r="GNG156" s="53"/>
      <c r="GNH156" s="54"/>
      <c r="GNI156" s="55" t="s">
        <v>37</v>
      </c>
      <c r="GNJ156" s="52" t="s">
        <v>38</v>
      </c>
      <c r="GNK156" s="52"/>
      <c r="GNL156" s="52"/>
      <c r="GNM156" s="53"/>
      <c r="GNN156" s="53"/>
      <c r="GNO156" s="53"/>
      <c r="GNP156" s="54"/>
      <c r="GNQ156" s="55" t="s">
        <v>37</v>
      </c>
      <c r="GNR156" s="52" t="s">
        <v>38</v>
      </c>
      <c r="GNS156" s="52"/>
      <c r="GNT156" s="52"/>
      <c r="GNU156" s="53"/>
      <c r="GNV156" s="53"/>
      <c r="GNW156" s="53"/>
      <c r="GNX156" s="54"/>
      <c r="GNY156" s="55" t="s">
        <v>37</v>
      </c>
      <c r="GNZ156" s="52" t="s">
        <v>38</v>
      </c>
      <c r="GOA156" s="52"/>
      <c r="GOB156" s="52"/>
      <c r="GOC156" s="53"/>
      <c r="GOD156" s="53"/>
      <c r="GOE156" s="53"/>
      <c r="GOF156" s="54"/>
      <c r="GOG156" s="55" t="s">
        <v>37</v>
      </c>
      <c r="GOH156" s="52" t="s">
        <v>38</v>
      </c>
      <c r="GOI156" s="52"/>
      <c r="GOJ156" s="52"/>
      <c r="GOK156" s="53"/>
      <c r="GOL156" s="53"/>
      <c r="GOM156" s="53"/>
      <c r="GON156" s="54"/>
      <c r="GOO156" s="55" t="s">
        <v>37</v>
      </c>
      <c r="GOP156" s="52" t="s">
        <v>38</v>
      </c>
      <c r="GOQ156" s="52"/>
      <c r="GOR156" s="52"/>
      <c r="GOS156" s="53"/>
      <c r="GOT156" s="53"/>
      <c r="GOU156" s="53"/>
      <c r="GOV156" s="54"/>
      <c r="GOW156" s="55" t="s">
        <v>37</v>
      </c>
      <c r="GOX156" s="52" t="s">
        <v>38</v>
      </c>
      <c r="GOY156" s="52"/>
      <c r="GOZ156" s="52"/>
      <c r="GPA156" s="53"/>
      <c r="GPB156" s="53"/>
      <c r="GPC156" s="53"/>
      <c r="GPD156" s="54"/>
      <c r="GPE156" s="55" t="s">
        <v>37</v>
      </c>
      <c r="GPF156" s="52" t="s">
        <v>38</v>
      </c>
      <c r="GPG156" s="52"/>
      <c r="GPH156" s="52"/>
      <c r="GPI156" s="53"/>
      <c r="GPJ156" s="53"/>
      <c r="GPK156" s="53"/>
      <c r="GPL156" s="54"/>
      <c r="GPM156" s="55" t="s">
        <v>37</v>
      </c>
      <c r="GPN156" s="52" t="s">
        <v>38</v>
      </c>
      <c r="GPO156" s="52"/>
      <c r="GPP156" s="52"/>
      <c r="GPQ156" s="53"/>
      <c r="GPR156" s="53"/>
      <c r="GPS156" s="53"/>
      <c r="GPT156" s="54"/>
      <c r="GPU156" s="55" t="s">
        <v>37</v>
      </c>
      <c r="GPV156" s="52" t="s">
        <v>38</v>
      </c>
      <c r="GPW156" s="52"/>
      <c r="GPX156" s="52"/>
      <c r="GPY156" s="53"/>
      <c r="GPZ156" s="53"/>
      <c r="GQA156" s="53"/>
      <c r="GQB156" s="54"/>
      <c r="GQC156" s="55" t="s">
        <v>37</v>
      </c>
      <c r="GQD156" s="52" t="s">
        <v>38</v>
      </c>
      <c r="GQE156" s="52"/>
      <c r="GQF156" s="52"/>
      <c r="GQG156" s="53"/>
      <c r="GQH156" s="53"/>
      <c r="GQI156" s="53"/>
      <c r="GQJ156" s="54"/>
      <c r="GQK156" s="55" t="s">
        <v>37</v>
      </c>
      <c r="GQL156" s="52" t="s">
        <v>38</v>
      </c>
      <c r="GQM156" s="52"/>
      <c r="GQN156" s="52"/>
      <c r="GQO156" s="53"/>
      <c r="GQP156" s="53"/>
      <c r="GQQ156" s="53"/>
      <c r="GQR156" s="54"/>
      <c r="GQS156" s="55" t="s">
        <v>37</v>
      </c>
      <c r="GQT156" s="52" t="s">
        <v>38</v>
      </c>
      <c r="GQU156" s="52"/>
      <c r="GQV156" s="52"/>
      <c r="GQW156" s="53"/>
      <c r="GQX156" s="53"/>
      <c r="GQY156" s="53"/>
      <c r="GQZ156" s="54"/>
      <c r="GRA156" s="55" t="s">
        <v>37</v>
      </c>
      <c r="GRB156" s="52" t="s">
        <v>38</v>
      </c>
      <c r="GRC156" s="52"/>
      <c r="GRD156" s="52"/>
      <c r="GRE156" s="53"/>
      <c r="GRF156" s="53"/>
      <c r="GRG156" s="53"/>
      <c r="GRH156" s="54"/>
      <c r="GRI156" s="55" t="s">
        <v>37</v>
      </c>
      <c r="GRJ156" s="52" t="s">
        <v>38</v>
      </c>
      <c r="GRK156" s="52"/>
      <c r="GRL156" s="52"/>
      <c r="GRM156" s="53"/>
      <c r="GRN156" s="53"/>
      <c r="GRO156" s="53"/>
      <c r="GRP156" s="54"/>
      <c r="GRQ156" s="55" t="s">
        <v>37</v>
      </c>
      <c r="GRR156" s="52" t="s">
        <v>38</v>
      </c>
      <c r="GRS156" s="52"/>
      <c r="GRT156" s="52"/>
      <c r="GRU156" s="53"/>
      <c r="GRV156" s="53"/>
      <c r="GRW156" s="53"/>
      <c r="GRX156" s="54"/>
      <c r="GRY156" s="55" t="s">
        <v>37</v>
      </c>
      <c r="GRZ156" s="52" t="s">
        <v>38</v>
      </c>
      <c r="GSA156" s="52"/>
      <c r="GSB156" s="52"/>
      <c r="GSC156" s="53"/>
      <c r="GSD156" s="53"/>
      <c r="GSE156" s="53"/>
      <c r="GSF156" s="54"/>
      <c r="GSG156" s="55" t="s">
        <v>37</v>
      </c>
      <c r="GSH156" s="52" t="s">
        <v>38</v>
      </c>
      <c r="GSI156" s="52"/>
      <c r="GSJ156" s="52"/>
      <c r="GSK156" s="53"/>
      <c r="GSL156" s="53"/>
      <c r="GSM156" s="53"/>
      <c r="GSN156" s="54"/>
      <c r="GSO156" s="55" t="s">
        <v>37</v>
      </c>
      <c r="GSP156" s="52" t="s">
        <v>38</v>
      </c>
      <c r="GSQ156" s="52"/>
      <c r="GSR156" s="52"/>
      <c r="GSS156" s="53"/>
      <c r="GST156" s="53"/>
      <c r="GSU156" s="53"/>
      <c r="GSV156" s="54"/>
      <c r="GSW156" s="55" t="s">
        <v>37</v>
      </c>
      <c r="GSX156" s="52" t="s">
        <v>38</v>
      </c>
      <c r="GSY156" s="52"/>
      <c r="GSZ156" s="52"/>
      <c r="GTA156" s="53"/>
      <c r="GTB156" s="53"/>
      <c r="GTC156" s="53"/>
      <c r="GTD156" s="54"/>
      <c r="GTE156" s="55" t="s">
        <v>37</v>
      </c>
      <c r="GTF156" s="52" t="s">
        <v>38</v>
      </c>
      <c r="GTG156" s="52"/>
      <c r="GTH156" s="52"/>
      <c r="GTI156" s="53"/>
      <c r="GTJ156" s="53"/>
      <c r="GTK156" s="53"/>
      <c r="GTL156" s="54"/>
      <c r="GTM156" s="55" t="s">
        <v>37</v>
      </c>
      <c r="GTN156" s="52" t="s">
        <v>38</v>
      </c>
      <c r="GTO156" s="52"/>
      <c r="GTP156" s="52"/>
      <c r="GTQ156" s="53"/>
      <c r="GTR156" s="53"/>
      <c r="GTS156" s="53"/>
      <c r="GTT156" s="54"/>
      <c r="GTU156" s="55" t="s">
        <v>37</v>
      </c>
      <c r="GTV156" s="52" t="s">
        <v>38</v>
      </c>
      <c r="GTW156" s="52"/>
      <c r="GTX156" s="52"/>
      <c r="GTY156" s="53"/>
      <c r="GTZ156" s="53"/>
      <c r="GUA156" s="53"/>
      <c r="GUB156" s="54"/>
      <c r="GUC156" s="55" t="s">
        <v>37</v>
      </c>
      <c r="GUD156" s="52" t="s">
        <v>38</v>
      </c>
      <c r="GUE156" s="52"/>
      <c r="GUF156" s="52"/>
      <c r="GUG156" s="53"/>
      <c r="GUH156" s="53"/>
      <c r="GUI156" s="53"/>
      <c r="GUJ156" s="54"/>
      <c r="GUK156" s="55" t="s">
        <v>37</v>
      </c>
      <c r="GUL156" s="52" t="s">
        <v>38</v>
      </c>
      <c r="GUM156" s="52"/>
      <c r="GUN156" s="52"/>
      <c r="GUO156" s="53"/>
      <c r="GUP156" s="53"/>
      <c r="GUQ156" s="53"/>
      <c r="GUR156" s="54"/>
      <c r="GUS156" s="55" t="s">
        <v>37</v>
      </c>
      <c r="GUT156" s="52" t="s">
        <v>38</v>
      </c>
      <c r="GUU156" s="52"/>
      <c r="GUV156" s="52"/>
      <c r="GUW156" s="53"/>
      <c r="GUX156" s="53"/>
      <c r="GUY156" s="53"/>
      <c r="GUZ156" s="54"/>
      <c r="GVA156" s="55" t="s">
        <v>37</v>
      </c>
      <c r="GVB156" s="52" t="s">
        <v>38</v>
      </c>
      <c r="GVC156" s="52"/>
      <c r="GVD156" s="52"/>
      <c r="GVE156" s="53"/>
      <c r="GVF156" s="53"/>
      <c r="GVG156" s="53"/>
      <c r="GVH156" s="54"/>
      <c r="GVI156" s="55" t="s">
        <v>37</v>
      </c>
      <c r="GVJ156" s="52" t="s">
        <v>38</v>
      </c>
      <c r="GVK156" s="52"/>
      <c r="GVL156" s="52"/>
      <c r="GVM156" s="53"/>
      <c r="GVN156" s="53"/>
      <c r="GVO156" s="53"/>
      <c r="GVP156" s="54"/>
      <c r="GVQ156" s="55" t="s">
        <v>37</v>
      </c>
      <c r="GVR156" s="52" t="s">
        <v>38</v>
      </c>
      <c r="GVS156" s="52"/>
      <c r="GVT156" s="52"/>
      <c r="GVU156" s="53"/>
      <c r="GVV156" s="53"/>
      <c r="GVW156" s="53"/>
      <c r="GVX156" s="54"/>
      <c r="GVY156" s="55" t="s">
        <v>37</v>
      </c>
      <c r="GVZ156" s="52" t="s">
        <v>38</v>
      </c>
      <c r="GWA156" s="52"/>
      <c r="GWB156" s="52"/>
      <c r="GWC156" s="53"/>
      <c r="GWD156" s="53"/>
      <c r="GWE156" s="53"/>
      <c r="GWF156" s="54"/>
      <c r="GWG156" s="55" t="s">
        <v>37</v>
      </c>
      <c r="GWH156" s="52" t="s">
        <v>38</v>
      </c>
      <c r="GWI156" s="52"/>
      <c r="GWJ156" s="52"/>
      <c r="GWK156" s="53"/>
      <c r="GWL156" s="53"/>
      <c r="GWM156" s="53"/>
      <c r="GWN156" s="54"/>
      <c r="GWO156" s="55" t="s">
        <v>37</v>
      </c>
      <c r="GWP156" s="52" t="s">
        <v>38</v>
      </c>
      <c r="GWQ156" s="52"/>
      <c r="GWR156" s="52"/>
      <c r="GWS156" s="53"/>
      <c r="GWT156" s="53"/>
      <c r="GWU156" s="53"/>
      <c r="GWV156" s="54"/>
      <c r="GWW156" s="55" t="s">
        <v>37</v>
      </c>
      <c r="GWX156" s="52" t="s">
        <v>38</v>
      </c>
      <c r="GWY156" s="52"/>
      <c r="GWZ156" s="52"/>
      <c r="GXA156" s="53"/>
      <c r="GXB156" s="53"/>
      <c r="GXC156" s="53"/>
      <c r="GXD156" s="54"/>
      <c r="GXE156" s="55" t="s">
        <v>37</v>
      </c>
      <c r="GXF156" s="52" t="s">
        <v>38</v>
      </c>
      <c r="GXG156" s="52"/>
      <c r="GXH156" s="52"/>
      <c r="GXI156" s="53"/>
      <c r="GXJ156" s="53"/>
      <c r="GXK156" s="53"/>
      <c r="GXL156" s="54"/>
      <c r="GXM156" s="55" t="s">
        <v>37</v>
      </c>
      <c r="GXN156" s="52" t="s">
        <v>38</v>
      </c>
      <c r="GXO156" s="52"/>
      <c r="GXP156" s="52"/>
      <c r="GXQ156" s="53"/>
      <c r="GXR156" s="53"/>
      <c r="GXS156" s="53"/>
      <c r="GXT156" s="54"/>
      <c r="GXU156" s="55" t="s">
        <v>37</v>
      </c>
      <c r="GXV156" s="52" t="s">
        <v>38</v>
      </c>
      <c r="GXW156" s="52"/>
      <c r="GXX156" s="52"/>
      <c r="GXY156" s="53"/>
      <c r="GXZ156" s="53"/>
      <c r="GYA156" s="53"/>
      <c r="GYB156" s="54"/>
      <c r="GYC156" s="55" t="s">
        <v>37</v>
      </c>
      <c r="GYD156" s="52" t="s">
        <v>38</v>
      </c>
      <c r="GYE156" s="52"/>
      <c r="GYF156" s="52"/>
      <c r="GYG156" s="53"/>
      <c r="GYH156" s="53"/>
      <c r="GYI156" s="53"/>
      <c r="GYJ156" s="54"/>
      <c r="GYK156" s="55" t="s">
        <v>37</v>
      </c>
      <c r="GYL156" s="52" t="s">
        <v>38</v>
      </c>
      <c r="GYM156" s="52"/>
      <c r="GYN156" s="52"/>
      <c r="GYO156" s="53"/>
      <c r="GYP156" s="53"/>
      <c r="GYQ156" s="53"/>
      <c r="GYR156" s="54"/>
      <c r="GYS156" s="55" t="s">
        <v>37</v>
      </c>
      <c r="GYT156" s="52" t="s">
        <v>38</v>
      </c>
      <c r="GYU156" s="52"/>
      <c r="GYV156" s="52"/>
      <c r="GYW156" s="53"/>
      <c r="GYX156" s="53"/>
      <c r="GYY156" s="53"/>
      <c r="GYZ156" s="54"/>
      <c r="GZA156" s="55" t="s">
        <v>37</v>
      </c>
      <c r="GZB156" s="52" t="s">
        <v>38</v>
      </c>
      <c r="GZC156" s="52"/>
      <c r="GZD156" s="52"/>
      <c r="GZE156" s="53"/>
      <c r="GZF156" s="53"/>
      <c r="GZG156" s="53"/>
      <c r="GZH156" s="54"/>
      <c r="GZI156" s="55" t="s">
        <v>37</v>
      </c>
      <c r="GZJ156" s="52" t="s">
        <v>38</v>
      </c>
      <c r="GZK156" s="52"/>
      <c r="GZL156" s="52"/>
      <c r="GZM156" s="53"/>
      <c r="GZN156" s="53"/>
      <c r="GZO156" s="53"/>
      <c r="GZP156" s="54"/>
      <c r="GZQ156" s="55" t="s">
        <v>37</v>
      </c>
      <c r="GZR156" s="52" t="s">
        <v>38</v>
      </c>
      <c r="GZS156" s="52"/>
      <c r="GZT156" s="52"/>
      <c r="GZU156" s="53"/>
      <c r="GZV156" s="53"/>
      <c r="GZW156" s="53"/>
      <c r="GZX156" s="54"/>
      <c r="GZY156" s="55" t="s">
        <v>37</v>
      </c>
      <c r="GZZ156" s="52" t="s">
        <v>38</v>
      </c>
      <c r="HAA156" s="52"/>
      <c r="HAB156" s="52"/>
      <c r="HAC156" s="53"/>
      <c r="HAD156" s="53"/>
      <c r="HAE156" s="53"/>
      <c r="HAF156" s="54"/>
      <c r="HAG156" s="55" t="s">
        <v>37</v>
      </c>
      <c r="HAH156" s="52" t="s">
        <v>38</v>
      </c>
      <c r="HAI156" s="52"/>
      <c r="HAJ156" s="52"/>
      <c r="HAK156" s="53"/>
      <c r="HAL156" s="53"/>
      <c r="HAM156" s="53"/>
      <c r="HAN156" s="54"/>
      <c r="HAO156" s="55" t="s">
        <v>37</v>
      </c>
      <c r="HAP156" s="52" t="s">
        <v>38</v>
      </c>
      <c r="HAQ156" s="52"/>
      <c r="HAR156" s="52"/>
      <c r="HAS156" s="53"/>
      <c r="HAT156" s="53"/>
      <c r="HAU156" s="53"/>
      <c r="HAV156" s="54"/>
      <c r="HAW156" s="55" t="s">
        <v>37</v>
      </c>
      <c r="HAX156" s="52" t="s">
        <v>38</v>
      </c>
      <c r="HAY156" s="52"/>
      <c r="HAZ156" s="52"/>
      <c r="HBA156" s="53"/>
      <c r="HBB156" s="53"/>
      <c r="HBC156" s="53"/>
      <c r="HBD156" s="54"/>
      <c r="HBE156" s="55" t="s">
        <v>37</v>
      </c>
      <c r="HBF156" s="52" t="s">
        <v>38</v>
      </c>
      <c r="HBG156" s="52"/>
      <c r="HBH156" s="52"/>
      <c r="HBI156" s="53"/>
      <c r="HBJ156" s="53"/>
      <c r="HBK156" s="53"/>
      <c r="HBL156" s="54"/>
      <c r="HBM156" s="55" t="s">
        <v>37</v>
      </c>
      <c r="HBN156" s="52" t="s">
        <v>38</v>
      </c>
      <c r="HBO156" s="52"/>
      <c r="HBP156" s="52"/>
      <c r="HBQ156" s="53"/>
      <c r="HBR156" s="53"/>
      <c r="HBS156" s="53"/>
      <c r="HBT156" s="54"/>
      <c r="HBU156" s="55" t="s">
        <v>37</v>
      </c>
      <c r="HBV156" s="52" t="s">
        <v>38</v>
      </c>
      <c r="HBW156" s="52"/>
      <c r="HBX156" s="52"/>
      <c r="HBY156" s="53"/>
      <c r="HBZ156" s="53"/>
      <c r="HCA156" s="53"/>
      <c r="HCB156" s="54"/>
      <c r="HCC156" s="55" t="s">
        <v>37</v>
      </c>
      <c r="HCD156" s="52" t="s">
        <v>38</v>
      </c>
      <c r="HCE156" s="52"/>
      <c r="HCF156" s="52"/>
      <c r="HCG156" s="53"/>
      <c r="HCH156" s="53"/>
      <c r="HCI156" s="53"/>
      <c r="HCJ156" s="54"/>
      <c r="HCK156" s="55" t="s">
        <v>37</v>
      </c>
      <c r="HCL156" s="52" t="s">
        <v>38</v>
      </c>
      <c r="HCM156" s="52"/>
      <c r="HCN156" s="52"/>
      <c r="HCO156" s="53"/>
      <c r="HCP156" s="53"/>
      <c r="HCQ156" s="53"/>
      <c r="HCR156" s="54"/>
      <c r="HCS156" s="55" t="s">
        <v>37</v>
      </c>
      <c r="HCT156" s="52" t="s">
        <v>38</v>
      </c>
      <c r="HCU156" s="52"/>
      <c r="HCV156" s="52"/>
      <c r="HCW156" s="53"/>
      <c r="HCX156" s="53"/>
      <c r="HCY156" s="53"/>
      <c r="HCZ156" s="54"/>
      <c r="HDA156" s="55" t="s">
        <v>37</v>
      </c>
      <c r="HDB156" s="52" t="s">
        <v>38</v>
      </c>
      <c r="HDC156" s="52"/>
      <c r="HDD156" s="52"/>
      <c r="HDE156" s="53"/>
      <c r="HDF156" s="53"/>
      <c r="HDG156" s="53"/>
      <c r="HDH156" s="54"/>
      <c r="HDI156" s="55" t="s">
        <v>37</v>
      </c>
      <c r="HDJ156" s="52" t="s">
        <v>38</v>
      </c>
      <c r="HDK156" s="52"/>
      <c r="HDL156" s="52"/>
      <c r="HDM156" s="53"/>
      <c r="HDN156" s="53"/>
      <c r="HDO156" s="53"/>
      <c r="HDP156" s="54"/>
      <c r="HDQ156" s="55" t="s">
        <v>37</v>
      </c>
      <c r="HDR156" s="52" t="s">
        <v>38</v>
      </c>
      <c r="HDS156" s="52"/>
      <c r="HDT156" s="52"/>
      <c r="HDU156" s="53"/>
      <c r="HDV156" s="53"/>
      <c r="HDW156" s="53"/>
      <c r="HDX156" s="54"/>
      <c r="HDY156" s="55" t="s">
        <v>37</v>
      </c>
      <c r="HDZ156" s="52" t="s">
        <v>38</v>
      </c>
      <c r="HEA156" s="52"/>
      <c r="HEB156" s="52"/>
      <c r="HEC156" s="53"/>
      <c r="HED156" s="53"/>
      <c r="HEE156" s="53"/>
      <c r="HEF156" s="54"/>
      <c r="HEG156" s="55" t="s">
        <v>37</v>
      </c>
      <c r="HEH156" s="52" t="s">
        <v>38</v>
      </c>
      <c r="HEI156" s="52"/>
      <c r="HEJ156" s="52"/>
      <c r="HEK156" s="53"/>
      <c r="HEL156" s="53"/>
      <c r="HEM156" s="53"/>
      <c r="HEN156" s="54"/>
      <c r="HEO156" s="55" t="s">
        <v>37</v>
      </c>
      <c r="HEP156" s="52" t="s">
        <v>38</v>
      </c>
      <c r="HEQ156" s="52"/>
      <c r="HER156" s="52"/>
      <c r="HES156" s="53"/>
      <c r="HET156" s="53"/>
      <c r="HEU156" s="53"/>
      <c r="HEV156" s="54"/>
      <c r="HEW156" s="55" t="s">
        <v>37</v>
      </c>
      <c r="HEX156" s="52" t="s">
        <v>38</v>
      </c>
      <c r="HEY156" s="52"/>
      <c r="HEZ156" s="52"/>
      <c r="HFA156" s="53"/>
      <c r="HFB156" s="53"/>
      <c r="HFC156" s="53"/>
      <c r="HFD156" s="54"/>
      <c r="HFE156" s="55" t="s">
        <v>37</v>
      </c>
      <c r="HFF156" s="52" t="s">
        <v>38</v>
      </c>
      <c r="HFG156" s="52"/>
      <c r="HFH156" s="52"/>
      <c r="HFI156" s="53"/>
      <c r="HFJ156" s="53"/>
      <c r="HFK156" s="53"/>
      <c r="HFL156" s="54"/>
      <c r="HFM156" s="55" t="s">
        <v>37</v>
      </c>
      <c r="HFN156" s="52" t="s">
        <v>38</v>
      </c>
      <c r="HFO156" s="52"/>
      <c r="HFP156" s="52"/>
      <c r="HFQ156" s="53"/>
      <c r="HFR156" s="53"/>
      <c r="HFS156" s="53"/>
      <c r="HFT156" s="54"/>
      <c r="HFU156" s="55" t="s">
        <v>37</v>
      </c>
      <c r="HFV156" s="52" t="s">
        <v>38</v>
      </c>
      <c r="HFW156" s="52"/>
      <c r="HFX156" s="52"/>
      <c r="HFY156" s="53"/>
      <c r="HFZ156" s="53"/>
      <c r="HGA156" s="53"/>
      <c r="HGB156" s="54"/>
      <c r="HGC156" s="55" t="s">
        <v>37</v>
      </c>
      <c r="HGD156" s="52" t="s">
        <v>38</v>
      </c>
      <c r="HGE156" s="52"/>
      <c r="HGF156" s="52"/>
      <c r="HGG156" s="53"/>
      <c r="HGH156" s="53"/>
      <c r="HGI156" s="53"/>
      <c r="HGJ156" s="54"/>
      <c r="HGK156" s="55" t="s">
        <v>37</v>
      </c>
      <c r="HGL156" s="52" t="s">
        <v>38</v>
      </c>
      <c r="HGM156" s="52"/>
      <c r="HGN156" s="52"/>
      <c r="HGO156" s="53"/>
      <c r="HGP156" s="53"/>
      <c r="HGQ156" s="53"/>
      <c r="HGR156" s="54"/>
      <c r="HGS156" s="55" t="s">
        <v>37</v>
      </c>
      <c r="HGT156" s="52" t="s">
        <v>38</v>
      </c>
      <c r="HGU156" s="52"/>
      <c r="HGV156" s="52"/>
      <c r="HGW156" s="53"/>
      <c r="HGX156" s="53"/>
      <c r="HGY156" s="53"/>
      <c r="HGZ156" s="54"/>
      <c r="HHA156" s="55" t="s">
        <v>37</v>
      </c>
      <c r="HHB156" s="52" t="s">
        <v>38</v>
      </c>
      <c r="HHC156" s="52"/>
      <c r="HHD156" s="52"/>
      <c r="HHE156" s="53"/>
      <c r="HHF156" s="53"/>
      <c r="HHG156" s="53"/>
      <c r="HHH156" s="54"/>
      <c r="HHI156" s="55" t="s">
        <v>37</v>
      </c>
      <c r="HHJ156" s="52" t="s">
        <v>38</v>
      </c>
      <c r="HHK156" s="52"/>
      <c r="HHL156" s="52"/>
      <c r="HHM156" s="53"/>
      <c r="HHN156" s="53"/>
      <c r="HHO156" s="53"/>
      <c r="HHP156" s="54"/>
      <c r="HHQ156" s="55" t="s">
        <v>37</v>
      </c>
      <c r="HHR156" s="52" t="s">
        <v>38</v>
      </c>
      <c r="HHS156" s="52"/>
      <c r="HHT156" s="52"/>
      <c r="HHU156" s="53"/>
      <c r="HHV156" s="53"/>
      <c r="HHW156" s="53"/>
      <c r="HHX156" s="54"/>
      <c r="HHY156" s="55" t="s">
        <v>37</v>
      </c>
      <c r="HHZ156" s="52" t="s">
        <v>38</v>
      </c>
      <c r="HIA156" s="52"/>
      <c r="HIB156" s="52"/>
      <c r="HIC156" s="53"/>
      <c r="HID156" s="53"/>
      <c r="HIE156" s="53"/>
      <c r="HIF156" s="54"/>
      <c r="HIG156" s="55" t="s">
        <v>37</v>
      </c>
      <c r="HIH156" s="52" t="s">
        <v>38</v>
      </c>
      <c r="HII156" s="52"/>
      <c r="HIJ156" s="52"/>
      <c r="HIK156" s="53"/>
      <c r="HIL156" s="53"/>
      <c r="HIM156" s="53"/>
      <c r="HIN156" s="54"/>
      <c r="HIO156" s="55" t="s">
        <v>37</v>
      </c>
      <c r="HIP156" s="52" t="s">
        <v>38</v>
      </c>
      <c r="HIQ156" s="52"/>
      <c r="HIR156" s="52"/>
      <c r="HIS156" s="53"/>
      <c r="HIT156" s="53"/>
      <c r="HIU156" s="53"/>
      <c r="HIV156" s="54"/>
      <c r="HIW156" s="55" t="s">
        <v>37</v>
      </c>
      <c r="HIX156" s="52" t="s">
        <v>38</v>
      </c>
      <c r="HIY156" s="52"/>
      <c r="HIZ156" s="52"/>
      <c r="HJA156" s="53"/>
      <c r="HJB156" s="53"/>
      <c r="HJC156" s="53"/>
      <c r="HJD156" s="54"/>
      <c r="HJE156" s="55" t="s">
        <v>37</v>
      </c>
      <c r="HJF156" s="52" t="s">
        <v>38</v>
      </c>
      <c r="HJG156" s="52"/>
      <c r="HJH156" s="52"/>
      <c r="HJI156" s="53"/>
      <c r="HJJ156" s="53"/>
      <c r="HJK156" s="53"/>
      <c r="HJL156" s="54"/>
      <c r="HJM156" s="55" t="s">
        <v>37</v>
      </c>
      <c r="HJN156" s="52" t="s">
        <v>38</v>
      </c>
      <c r="HJO156" s="52"/>
      <c r="HJP156" s="52"/>
      <c r="HJQ156" s="53"/>
      <c r="HJR156" s="53"/>
      <c r="HJS156" s="53"/>
      <c r="HJT156" s="54"/>
      <c r="HJU156" s="55" t="s">
        <v>37</v>
      </c>
      <c r="HJV156" s="52" t="s">
        <v>38</v>
      </c>
      <c r="HJW156" s="52"/>
      <c r="HJX156" s="52"/>
      <c r="HJY156" s="53"/>
      <c r="HJZ156" s="53"/>
      <c r="HKA156" s="53"/>
      <c r="HKB156" s="54"/>
      <c r="HKC156" s="55" t="s">
        <v>37</v>
      </c>
      <c r="HKD156" s="52" t="s">
        <v>38</v>
      </c>
      <c r="HKE156" s="52"/>
      <c r="HKF156" s="52"/>
      <c r="HKG156" s="53"/>
      <c r="HKH156" s="53"/>
      <c r="HKI156" s="53"/>
      <c r="HKJ156" s="54"/>
      <c r="HKK156" s="55" t="s">
        <v>37</v>
      </c>
      <c r="HKL156" s="52" t="s">
        <v>38</v>
      </c>
      <c r="HKM156" s="52"/>
      <c r="HKN156" s="52"/>
      <c r="HKO156" s="53"/>
      <c r="HKP156" s="53"/>
      <c r="HKQ156" s="53"/>
      <c r="HKR156" s="54"/>
      <c r="HKS156" s="55" t="s">
        <v>37</v>
      </c>
      <c r="HKT156" s="52" t="s">
        <v>38</v>
      </c>
      <c r="HKU156" s="52"/>
      <c r="HKV156" s="52"/>
      <c r="HKW156" s="53"/>
      <c r="HKX156" s="53"/>
      <c r="HKY156" s="53"/>
      <c r="HKZ156" s="54"/>
      <c r="HLA156" s="55" t="s">
        <v>37</v>
      </c>
      <c r="HLB156" s="52" t="s">
        <v>38</v>
      </c>
      <c r="HLC156" s="52"/>
      <c r="HLD156" s="52"/>
      <c r="HLE156" s="53"/>
      <c r="HLF156" s="53"/>
      <c r="HLG156" s="53"/>
      <c r="HLH156" s="54"/>
      <c r="HLI156" s="55" t="s">
        <v>37</v>
      </c>
      <c r="HLJ156" s="52" t="s">
        <v>38</v>
      </c>
      <c r="HLK156" s="52"/>
      <c r="HLL156" s="52"/>
      <c r="HLM156" s="53"/>
      <c r="HLN156" s="53"/>
      <c r="HLO156" s="53"/>
      <c r="HLP156" s="54"/>
      <c r="HLQ156" s="55" t="s">
        <v>37</v>
      </c>
      <c r="HLR156" s="52" t="s">
        <v>38</v>
      </c>
      <c r="HLS156" s="52"/>
      <c r="HLT156" s="52"/>
      <c r="HLU156" s="53"/>
      <c r="HLV156" s="53"/>
      <c r="HLW156" s="53"/>
      <c r="HLX156" s="54"/>
      <c r="HLY156" s="55" t="s">
        <v>37</v>
      </c>
      <c r="HLZ156" s="52" t="s">
        <v>38</v>
      </c>
      <c r="HMA156" s="52"/>
      <c r="HMB156" s="52"/>
      <c r="HMC156" s="53"/>
      <c r="HMD156" s="53"/>
      <c r="HME156" s="53"/>
      <c r="HMF156" s="54"/>
      <c r="HMG156" s="55" t="s">
        <v>37</v>
      </c>
      <c r="HMH156" s="52" t="s">
        <v>38</v>
      </c>
      <c r="HMI156" s="52"/>
      <c r="HMJ156" s="52"/>
      <c r="HMK156" s="53"/>
      <c r="HML156" s="53"/>
      <c r="HMM156" s="53"/>
      <c r="HMN156" s="54"/>
      <c r="HMO156" s="55" t="s">
        <v>37</v>
      </c>
      <c r="HMP156" s="52" t="s">
        <v>38</v>
      </c>
      <c r="HMQ156" s="52"/>
      <c r="HMR156" s="52"/>
      <c r="HMS156" s="53"/>
      <c r="HMT156" s="53"/>
      <c r="HMU156" s="53"/>
      <c r="HMV156" s="54"/>
      <c r="HMW156" s="55" t="s">
        <v>37</v>
      </c>
      <c r="HMX156" s="52" t="s">
        <v>38</v>
      </c>
      <c r="HMY156" s="52"/>
      <c r="HMZ156" s="52"/>
      <c r="HNA156" s="53"/>
      <c r="HNB156" s="53"/>
      <c r="HNC156" s="53"/>
      <c r="HND156" s="54"/>
      <c r="HNE156" s="55" t="s">
        <v>37</v>
      </c>
      <c r="HNF156" s="52" t="s">
        <v>38</v>
      </c>
      <c r="HNG156" s="52"/>
      <c r="HNH156" s="52"/>
      <c r="HNI156" s="53"/>
      <c r="HNJ156" s="53"/>
      <c r="HNK156" s="53"/>
      <c r="HNL156" s="54"/>
      <c r="HNM156" s="55" t="s">
        <v>37</v>
      </c>
      <c r="HNN156" s="52" t="s">
        <v>38</v>
      </c>
      <c r="HNO156" s="52"/>
      <c r="HNP156" s="52"/>
      <c r="HNQ156" s="53"/>
      <c r="HNR156" s="53"/>
      <c r="HNS156" s="53"/>
      <c r="HNT156" s="54"/>
      <c r="HNU156" s="55" t="s">
        <v>37</v>
      </c>
      <c r="HNV156" s="52" t="s">
        <v>38</v>
      </c>
      <c r="HNW156" s="52"/>
      <c r="HNX156" s="52"/>
      <c r="HNY156" s="53"/>
      <c r="HNZ156" s="53"/>
      <c r="HOA156" s="53"/>
      <c r="HOB156" s="54"/>
      <c r="HOC156" s="55" t="s">
        <v>37</v>
      </c>
      <c r="HOD156" s="52" t="s">
        <v>38</v>
      </c>
      <c r="HOE156" s="52"/>
      <c r="HOF156" s="52"/>
      <c r="HOG156" s="53"/>
      <c r="HOH156" s="53"/>
      <c r="HOI156" s="53"/>
      <c r="HOJ156" s="54"/>
      <c r="HOK156" s="55" t="s">
        <v>37</v>
      </c>
      <c r="HOL156" s="52" t="s">
        <v>38</v>
      </c>
      <c r="HOM156" s="52"/>
      <c r="HON156" s="52"/>
      <c r="HOO156" s="53"/>
      <c r="HOP156" s="53"/>
      <c r="HOQ156" s="53"/>
      <c r="HOR156" s="54"/>
      <c r="HOS156" s="55" t="s">
        <v>37</v>
      </c>
      <c r="HOT156" s="52" t="s">
        <v>38</v>
      </c>
      <c r="HOU156" s="52"/>
      <c r="HOV156" s="52"/>
      <c r="HOW156" s="53"/>
      <c r="HOX156" s="53"/>
      <c r="HOY156" s="53"/>
      <c r="HOZ156" s="54"/>
      <c r="HPA156" s="55" t="s">
        <v>37</v>
      </c>
      <c r="HPB156" s="52" t="s">
        <v>38</v>
      </c>
      <c r="HPC156" s="52"/>
      <c r="HPD156" s="52"/>
      <c r="HPE156" s="53"/>
      <c r="HPF156" s="53"/>
      <c r="HPG156" s="53"/>
      <c r="HPH156" s="54"/>
      <c r="HPI156" s="55" t="s">
        <v>37</v>
      </c>
      <c r="HPJ156" s="52" t="s">
        <v>38</v>
      </c>
      <c r="HPK156" s="52"/>
      <c r="HPL156" s="52"/>
      <c r="HPM156" s="53"/>
      <c r="HPN156" s="53"/>
      <c r="HPO156" s="53"/>
      <c r="HPP156" s="54"/>
      <c r="HPQ156" s="55" t="s">
        <v>37</v>
      </c>
      <c r="HPR156" s="52" t="s">
        <v>38</v>
      </c>
      <c r="HPS156" s="52"/>
      <c r="HPT156" s="52"/>
      <c r="HPU156" s="53"/>
      <c r="HPV156" s="53"/>
      <c r="HPW156" s="53"/>
      <c r="HPX156" s="54"/>
      <c r="HPY156" s="55" t="s">
        <v>37</v>
      </c>
      <c r="HPZ156" s="52" t="s">
        <v>38</v>
      </c>
      <c r="HQA156" s="52"/>
      <c r="HQB156" s="52"/>
      <c r="HQC156" s="53"/>
      <c r="HQD156" s="53"/>
      <c r="HQE156" s="53"/>
      <c r="HQF156" s="54"/>
      <c r="HQG156" s="55" t="s">
        <v>37</v>
      </c>
      <c r="HQH156" s="52" t="s">
        <v>38</v>
      </c>
      <c r="HQI156" s="52"/>
      <c r="HQJ156" s="52"/>
      <c r="HQK156" s="53"/>
      <c r="HQL156" s="53"/>
      <c r="HQM156" s="53"/>
      <c r="HQN156" s="54"/>
      <c r="HQO156" s="55" t="s">
        <v>37</v>
      </c>
      <c r="HQP156" s="52" t="s">
        <v>38</v>
      </c>
      <c r="HQQ156" s="52"/>
      <c r="HQR156" s="52"/>
      <c r="HQS156" s="53"/>
      <c r="HQT156" s="53"/>
      <c r="HQU156" s="53"/>
      <c r="HQV156" s="54"/>
      <c r="HQW156" s="55" t="s">
        <v>37</v>
      </c>
      <c r="HQX156" s="52" t="s">
        <v>38</v>
      </c>
      <c r="HQY156" s="52"/>
      <c r="HQZ156" s="52"/>
      <c r="HRA156" s="53"/>
      <c r="HRB156" s="53"/>
      <c r="HRC156" s="53"/>
      <c r="HRD156" s="54"/>
      <c r="HRE156" s="55" t="s">
        <v>37</v>
      </c>
      <c r="HRF156" s="52" t="s">
        <v>38</v>
      </c>
      <c r="HRG156" s="52"/>
      <c r="HRH156" s="52"/>
      <c r="HRI156" s="53"/>
      <c r="HRJ156" s="53"/>
      <c r="HRK156" s="53"/>
      <c r="HRL156" s="54"/>
      <c r="HRM156" s="55" t="s">
        <v>37</v>
      </c>
      <c r="HRN156" s="52" t="s">
        <v>38</v>
      </c>
      <c r="HRO156" s="52"/>
      <c r="HRP156" s="52"/>
      <c r="HRQ156" s="53"/>
      <c r="HRR156" s="53"/>
      <c r="HRS156" s="53"/>
      <c r="HRT156" s="54"/>
      <c r="HRU156" s="55" t="s">
        <v>37</v>
      </c>
      <c r="HRV156" s="52" t="s">
        <v>38</v>
      </c>
      <c r="HRW156" s="52"/>
      <c r="HRX156" s="52"/>
      <c r="HRY156" s="53"/>
      <c r="HRZ156" s="53"/>
      <c r="HSA156" s="53"/>
      <c r="HSB156" s="54"/>
      <c r="HSC156" s="55" t="s">
        <v>37</v>
      </c>
      <c r="HSD156" s="52" t="s">
        <v>38</v>
      </c>
      <c r="HSE156" s="52"/>
      <c r="HSF156" s="52"/>
      <c r="HSG156" s="53"/>
      <c r="HSH156" s="53"/>
      <c r="HSI156" s="53"/>
      <c r="HSJ156" s="54"/>
      <c r="HSK156" s="55" t="s">
        <v>37</v>
      </c>
      <c r="HSL156" s="52" t="s">
        <v>38</v>
      </c>
      <c r="HSM156" s="52"/>
      <c r="HSN156" s="52"/>
      <c r="HSO156" s="53"/>
      <c r="HSP156" s="53"/>
      <c r="HSQ156" s="53"/>
      <c r="HSR156" s="54"/>
      <c r="HSS156" s="55" t="s">
        <v>37</v>
      </c>
      <c r="HST156" s="52" t="s">
        <v>38</v>
      </c>
      <c r="HSU156" s="52"/>
      <c r="HSV156" s="52"/>
      <c r="HSW156" s="53"/>
      <c r="HSX156" s="53"/>
      <c r="HSY156" s="53"/>
      <c r="HSZ156" s="54"/>
      <c r="HTA156" s="55" t="s">
        <v>37</v>
      </c>
      <c r="HTB156" s="52" t="s">
        <v>38</v>
      </c>
      <c r="HTC156" s="52"/>
      <c r="HTD156" s="52"/>
      <c r="HTE156" s="53"/>
      <c r="HTF156" s="53"/>
      <c r="HTG156" s="53"/>
      <c r="HTH156" s="54"/>
      <c r="HTI156" s="55" t="s">
        <v>37</v>
      </c>
      <c r="HTJ156" s="52" t="s">
        <v>38</v>
      </c>
      <c r="HTK156" s="52"/>
      <c r="HTL156" s="52"/>
      <c r="HTM156" s="53"/>
      <c r="HTN156" s="53"/>
      <c r="HTO156" s="53"/>
      <c r="HTP156" s="54"/>
      <c r="HTQ156" s="55" t="s">
        <v>37</v>
      </c>
      <c r="HTR156" s="52" t="s">
        <v>38</v>
      </c>
      <c r="HTS156" s="52"/>
      <c r="HTT156" s="52"/>
      <c r="HTU156" s="53"/>
      <c r="HTV156" s="53"/>
      <c r="HTW156" s="53"/>
      <c r="HTX156" s="54"/>
      <c r="HTY156" s="55" t="s">
        <v>37</v>
      </c>
      <c r="HTZ156" s="52" t="s">
        <v>38</v>
      </c>
      <c r="HUA156" s="52"/>
      <c r="HUB156" s="52"/>
      <c r="HUC156" s="53"/>
      <c r="HUD156" s="53"/>
      <c r="HUE156" s="53"/>
      <c r="HUF156" s="54"/>
      <c r="HUG156" s="55" t="s">
        <v>37</v>
      </c>
      <c r="HUH156" s="52" t="s">
        <v>38</v>
      </c>
      <c r="HUI156" s="52"/>
      <c r="HUJ156" s="52"/>
      <c r="HUK156" s="53"/>
      <c r="HUL156" s="53"/>
      <c r="HUM156" s="53"/>
      <c r="HUN156" s="54"/>
      <c r="HUO156" s="55" t="s">
        <v>37</v>
      </c>
      <c r="HUP156" s="52" t="s">
        <v>38</v>
      </c>
      <c r="HUQ156" s="52"/>
      <c r="HUR156" s="52"/>
      <c r="HUS156" s="53"/>
      <c r="HUT156" s="53"/>
      <c r="HUU156" s="53"/>
      <c r="HUV156" s="54"/>
      <c r="HUW156" s="55" t="s">
        <v>37</v>
      </c>
      <c r="HUX156" s="52" t="s">
        <v>38</v>
      </c>
      <c r="HUY156" s="52"/>
      <c r="HUZ156" s="52"/>
      <c r="HVA156" s="53"/>
      <c r="HVB156" s="53"/>
      <c r="HVC156" s="53"/>
      <c r="HVD156" s="54"/>
      <c r="HVE156" s="55" t="s">
        <v>37</v>
      </c>
      <c r="HVF156" s="52" t="s">
        <v>38</v>
      </c>
      <c r="HVG156" s="52"/>
      <c r="HVH156" s="52"/>
      <c r="HVI156" s="53"/>
      <c r="HVJ156" s="53"/>
      <c r="HVK156" s="53"/>
      <c r="HVL156" s="54"/>
      <c r="HVM156" s="55" t="s">
        <v>37</v>
      </c>
      <c r="HVN156" s="52" t="s">
        <v>38</v>
      </c>
      <c r="HVO156" s="52"/>
      <c r="HVP156" s="52"/>
      <c r="HVQ156" s="53"/>
      <c r="HVR156" s="53"/>
      <c r="HVS156" s="53"/>
      <c r="HVT156" s="54"/>
      <c r="HVU156" s="55" t="s">
        <v>37</v>
      </c>
      <c r="HVV156" s="52" t="s">
        <v>38</v>
      </c>
      <c r="HVW156" s="52"/>
      <c r="HVX156" s="52"/>
      <c r="HVY156" s="53"/>
      <c r="HVZ156" s="53"/>
      <c r="HWA156" s="53"/>
      <c r="HWB156" s="54"/>
      <c r="HWC156" s="55" t="s">
        <v>37</v>
      </c>
      <c r="HWD156" s="52" t="s">
        <v>38</v>
      </c>
      <c r="HWE156" s="52"/>
      <c r="HWF156" s="52"/>
      <c r="HWG156" s="53"/>
      <c r="HWH156" s="53"/>
      <c r="HWI156" s="53"/>
      <c r="HWJ156" s="54"/>
      <c r="HWK156" s="55" t="s">
        <v>37</v>
      </c>
      <c r="HWL156" s="52" t="s">
        <v>38</v>
      </c>
      <c r="HWM156" s="52"/>
      <c r="HWN156" s="52"/>
      <c r="HWO156" s="53"/>
      <c r="HWP156" s="53"/>
      <c r="HWQ156" s="53"/>
      <c r="HWR156" s="54"/>
      <c r="HWS156" s="55" t="s">
        <v>37</v>
      </c>
      <c r="HWT156" s="52" t="s">
        <v>38</v>
      </c>
      <c r="HWU156" s="52"/>
      <c r="HWV156" s="52"/>
      <c r="HWW156" s="53"/>
      <c r="HWX156" s="53"/>
      <c r="HWY156" s="53"/>
      <c r="HWZ156" s="54"/>
      <c r="HXA156" s="55" t="s">
        <v>37</v>
      </c>
      <c r="HXB156" s="52" t="s">
        <v>38</v>
      </c>
      <c r="HXC156" s="52"/>
      <c r="HXD156" s="52"/>
      <c r="HXE156" s="53"/>
      <c r="HXF156" s="53"/>
      <c r="HXG156" s="53"/>
      <c r="HXH156" s="54"/>
      <c r="HXI156" s="55" t="s">
        <v>37</v>
      </c>
      <c r="HXJ156" s="52" t="s">
        <v>38</v>
      </c>
      <c r="HXK156" s="52"/>
      <c r="HXL156" s="52"/>
      <c r="HXM156" s="53"/>
      <c r="HXN156" s="53"/>
      <c r="HXO156" s="53"/>
      <c r="HXP156" s="54"/>
      <c r="HXQ156" s="55" t="s">
        <v>37</v>
      </c>
      <c r="HXR156" s="52" t="s">
        <v>38</v>
      </c>
      <c r="HXS156" s="52"/>
      <c r="HXT156" s="52"/>
      <c r="HXU156" s="53"/>
      <c r="HXV156" s="53"/>
      <c r="HXW156" s="53"/>
      <c r="HXX156" s="54"/>
      <c r="HXY156" s="55" t="s">
        <v>37</v>
      </c>
      <c r="HXZ156" s="52" t="s">
        <v>38</v>
      </c>
      <c r="HYA156" s="52"/>
      <c r="HYB156" s="52"/>
      <c r="HYC156" s="53"/>
      <c r="HYD156" s="53"/>
      <c r="HYE156" s="53"/>
      <c r="HYF156" s="54"/>
      <c r="HYG156" s="55" t="s">
        <v>37</v>
      </c>
      <c r="HYH156" s="52" t="s">
        <v>38</v>
      </c>
      <c r="HYI156" s="52"/>
      <c r="HYJ156" s="52"/>
      <c r="HYK156" s="53"/>
      <c r="HYL156" s="53"/>
      <c r="HYM156" s="53"/>
      <c r="HYN156" s="54"/>
      <c r="HYO156" s="55" t="s">
        <v>37</v>
      </c>
      <c r="HYP156" s="52" t="s">
        <v>38</v>
      </c>
      <c r="HYQ156" s="52"/>
      <c r="HYR156" s="52"/>
      <c r="HYS156" s="53"/>
      <c r="HYT156" s="53"/>
      <c r="HYU156" s="53"/>
      <c r="HYV156" s="54"/>
      <c r="HYW156" s="55" t="s">
        <v>37</v>
      </c>
      <c r="HYX156" s="52" t="s">
        <v>38</v>
      </c>
      <c r="HYY156" s="52"/>
      <c r="HYZ156" s="52"/>
      <c r="HZA156" s="53"/>
      <c r="HZB156" s="53"/>
      <c r="HZC156" s="53"/>
      <c r="HZD156" s="54"/>
      <c r="HZE156" s="55" t="s">
        <v>37</v>
      </c>
      <c r="HZF156" s="52" t="s">
        <v>38</v>
      </c>
      <c r="HZG156" s="52"/>
      <c r="HZH156" s="52"/>
      <c r="HZI156" s="53"/>
      <c r="HZJ156" s="53"/>
      <c r="HZK156" s="53"/>
      <c r="HZL156" s="54"/>
      <c r="HZM156" s="55" t="s">
        <v>37</v>
      </c>
      <c r="HZN156" s="52" t="s">
        <v>38</v>
      </c>
      <c r="HZO156" s="52"/>
      <c r="HZP156" s="52"/>
      <c r="HZQ156" s="53"/>
      <c r="HZR156" s="53"/>
      <c r="HZS156" s="53"/>
      <c r="HZT156" s="54"/>
      <c r="HZU156" s="55" t="s">
        <v>37</v>
      </c>
      <c r="HZV156" s="52" t="s">
        <v>38</v>
      </c>
      <c r="HZW156" s="52"/>
      <c r="HZX156" s="52"/>
      <c r="HZY156" s="53"/>
      <c r="HZZ156" s="53"/>
      <c r="IAA156" s="53"/>
      <c r="IAB156" s="54"/>
      <c r="IAC156" s="55" t="s">
        <v>37</v>
      </c>
      <c r="IAD156" s="52" t="s">
        <v>38</v>
      </c>
      <c r="IAE156" s="52"/>
      <c r="IAF156" s="52"/>
      <c r="IAG156" s="53"/>
      <c r="IAH156" s="53"/>
      <c r="IAI156" s="53"/>
      <c r="IAJ156" s="54"/>
      <c r="IAK156" s="55" t="s">
        <v>37</v>
      </c>
      <c r="IAL156" s="52" t="s">
        <v>38</v>
      </c>
      <c r="IAM156" s="52"/>
      <c r="IAN156" s="52"/>
      <c r="IAO156" s="53"/>
      <c r="IAP156" s="53"/>
      <c r="IAQ156" s="53"/>
      <c r="IAR156" s="54"/>
      <c r="IAS156" s="55" t="s">
        <v>37</v>
      </c>
      <c r="IAT156" s="52" t="s">
        <v>38</v>
      </c>
      <c r="IAU156" s="52"/>
      <c r="IAV156" s="52"/>
      <c r="IAW156" s="53"/>
      <c r="IAX156" s="53"/>
      <c r="IAY156" s="53"/>
      <c r="IAZ156" s="54"/>
      <c r="IBA156" s="55" t="s">
        <v>37</v>
      </c>
      <c r="IBB156" s="52" t="s">
        <v>38</v>
      </c>
      <c r="IBC156" s="52"/>
      <c r="IBD156" s="52"/>
      <c r="IBE156" s="53"/>
      <c r="IBF156" s="53"/>
      <c r="IBG156" s="53"/>
      <c r="IBH156" s="54"/>
      <c r="IBI156" s="55" t="s">
        <v>37</v>
      </c>
      <c r="IBJ156" s="52" t="s">
        <v>38</v>
      </c>
      <c r="IBK156" s="52"/>
      <c r="IBL156" s="52"/>
      <c r="IBM156" s="53"/>
      <c r="IBN156" s="53"/>
      <c r="IBO156" s="53"/>
      <c r="IBP156" s="54"/>
      <c r="IBQ156" s="55" t="s">
        <v>37</v>
      </c>
      <c r="IBR156" s="52" t="s">
        <v>38</v>
      </c>
      <c r="IBS156" s="52"/>
      <c r="IBT156" s="52"/>
      <c r="IBU156" s="53"/>
      <c r="IBV156" s="53"/>
      <c r="IBW156" s="53"/>
      <c r="IBX156" s="54"/>
      <c r="IBY156" s="55" t="s">
        <v>37</v>
      </c>
      <c r="IBZ156" s="52" t="s">
        <v>38</v>
      </c>
      <c r="ICA156" s="52"/>
      <c r="ICB156" s="52"/>
      <c r="ICC156" s="53"/>
      <c r="ICD156" s="53"/>
      <c r="ICE156" s="53"/>
      <c r="ICF156" s="54"/>
      <c r="ICG156" s="55" t="s">
        <v>37</v>
      </c>
      <c r="ICH156" s="52" t="s">
        <v>38</v>
      </c>
      <c r="ICI156" s="52"/>
      <c r="ICJ156" s="52"/>
      <c r="ICK156" s="53"/>
      <c r="ICL156" s="53"/>
      <c r="ICM156" s="53"/>
      <c r="ICN156" s="54"/>
      <c r="ICO156" s="55" t="s">
        <v>37</v>
      </c>
      <c r="ICP156" s="52" t="s">
        <v>38</v>
      </c>
      <c r="ICQ156" s="52"/>
      <c r="ICR156" s="52"/>
      <c r="ICS156" s="53"/>
      <c r="ICT156" s="53"/>
      <c r="ICU156" s="53"/>
      <c r="ICV156" s="54"/>
      <c r="ICW156" s="55" t="s">
        <v>37</v>
      </c>
      <c r="ICX156" s="52" t="s">
        <v>38</v>
      </c>
      <c r="ICY156" s="52"/>
      <c r="ICZ156" s="52"/>
      <c r="IDA156" s="53"/>
      <c r="IDB156" s="53"/>
      <c r="IDC156" s="53"/>
      <c r="IDD156" s="54"/>
      <c r="IDE156" s="55" t="s">
        <v>37</v>
      </c>
      <c r="IDF156" s="52" t="s">
        <v>38</v>
      </c>
      <c r="IDG156" s="52"/>
      <c r="IDH156" s="52"/>
      <c r="IDI156" s="53"/>
      <c r="IDJ156" s="53"/>
      <c r="IDK156" s="53"/>
      <c r="IDL156" s="54"/>
      <c r="IDM156" s="55" t="s">
        <v>37</v>
      </c>
      <c r="IDN156" s="52" t="s">
        <v>38</v>
      </c>
      <c r="IDO156" s="52"/>
      <c r="IDP156" s="52"/>
      <c r="IDQ156" s="53"/>
      <c r="IDR156" s="53"/>
      <c r="IDS156" s="53"/>
      <c r="IDT156" s="54"/>
      <c r="IDU156" s="55" t="s">
        <v>37</v>
      </c>
      <c r="IDV156" s="52" t="s">
        <v>38</v>
      </c>
      <c r="IDW156" s="52"/>
      <c r="IDX156" s="52"/>
      <c r="IDY156" s="53"/>
      <c r="IDZ156" s="53"/>
      <c r="IEA156" s="53"/>
      <c r="IEB156" s="54"/>
      <c r="IEC156" s="55" t="s">
        <v>37</v>
      </c>
      <c r="IED156" s="52" t="s">
        <v>38</v>
      </c>
      <c r="IEE156" s="52"/>
      <c r="IEF156" s="52"/>
      <c r="IEG156" s="53"/>
      <c r="IEH156" s="53"/>
      <c r="IEI156" s="53"/>
      <c r="IEJ156" s="54"/>
      <c r="IEK156" s="55" t="s">
        <v>37</v>
      </c>
      <c r="IEL156" s="52" t="s">
        <v>38</v>
      </c>
      <c r="IEM156" s="52"/>
      <c r="IEN156" s="52"/>
      <c r="IEO156" s="53"/>
      <c r="IEP156" s="53"/>
      <c r="IEQ156" s="53"/>
      <c r="IER156" s="54"/>
      <c r="IES156" s="55" t="s">
        <v>37</v>
      </c>
      <c r="IET156" s="52" t="s">
        <v>38</v>
      </c>
      <c r="IEU156" s="52"/>
      <c r="IEV156" s="52"/>
      <c r="IEW156" s="53"/>
      <c r="IEX156" s="53"/>
      <c r="IEY156" s="53"/>
      <c r="IEZ156" s="54"/>
      <c r="IFA156" s="55" t="s">
        <v>37</v>
      </c>
      <c r="IFB156" s="52" t="s">
        <v>38</v>
      </c>
      <c r="IFC156" s="52"/>
      <c r="IFD156" s="52"/>
      <c r="IFE156" s="53"/>
      <c r="IFF156" s="53"/>
      <c r="IFG156" s="53"/>
      <c r="IFH156" s="54"/>
      <c r="IFI156" s="55" t="s">
        <v>37</v>
      </c>
      <c r="IFJ156" s="52" t="s">
        <v>38</v>
      </c>
      <c r="IFK156" s="52"/>
      <c r="IFL156" s="52"/>
      <c r="IFM156" s="53"/>
      <c r="IFN156" s="53"/>
      <c r="IFO156" s="53"/>
      <c r="IFP156" s="54"/>
      <c r="IFQ156" s="55" t="s">
        <v>37</v>
      </c>
      <c r="IFR156" s="52" t="s">
        <v>38</v>
      </c>
      <c r="IFS156" s="52"/>
      <c r="IFT156" s="52"/>
      <c r="IFU156" s="53"/>
      <c r="IFV156" s="53"/>
      <c r="IFW156" s="53"/>
      <c r="IFX156" s="54"/>
      <c r="IFY156" s="55" t="s">
        <v>37</v>
      </c>
      <c r="IFZ156" s="52" t="s">
        <v>38</v>
      </c>
      <c r="IGA156" s="52"/>
      <c r="IGB156" s="52"/>
      <c r="IGC156" s="53"/>
      <c r="IGD156" s="53"/>
      <c r="IGE156" s="53"/>
      <c r="IGF156" s="54"/>
      <c r="IGG156" s="55" t="s">
        <v>37</v>
      </c>
      <c r="IGH156" s="52" t="s">
        <v>38</v>
      </c>
      <c r="IGI156" s="52"/>
      <c r="IGJ156" s="52"/>
      <c r="IGK156" s="53"/>
      <c r="IGL156" s="53"/>
      <c r="IGM156" s="53"/>
      <c r="IGN156" s="54"/>
      <c r="IGO156" s="55" t="s">
        <v>37</v>
      </c>
      <c r="IGP156" s="52" t="s">
        <v>38</v>
      </c>
      <c r="IGQ156" s="52"/>
      <c r="IGR156" s="52"/>
      <c r="IGS156" s="53"/>
      <c r="IGT156" s="53"/>
      <c r="IGU156" s="53"/>
      <c r="IGV156" s="54"/>
      <c r="IGW156" s="55" t="s">
        <v>37</v>
      </c>
      <c r="IGX156" s="52" t="s">
        <v>38</v>
      </c>
      <c r="IGY156" s="52"/>
      <c r="IGZ156" s="52"/>
      <c r="IHA156" s="53"/>
      <c r="IHB156" s="53"/>
      <c r="IHC156" s="53"/>
      <c r="IHD156" s="54"/>
      <c r="IHE156" s="55" t="s">
        <v>37</v>
      </c>
      <c r="IHF156" s="52" t="s">
        <v>38</v>
      </c>
      <c r="IHG156" s="52"/>
      <c r="IHH156" s="52"/>
      <c r="IHI156" s="53"/>
      <c r="IHJ156" s="53"/>
      <c r="IHK156" s="53"/>
      <c r="IHL156" s="54"/>
      <c r="IHM156" s="55" t="s">
        <v>37</v>
      </c>
      <c r="IHN156" s="52" t="s">
        <v>38</v>
      </c>
      <c r="IHO156" s="52"/>
      <c r="IHP156" s="52"/>
      <c r="IHQ156" s="53"/>
      <c r="IHR156" s="53"/>
      <c r="IHS156" s="53"/>
      <c r="IHT156" s="54"/>
      <c r="IHU156" s="55" t="s">
        <v>37</v>
      </c>
      <c r="IHV156" s="52" t="s">
        <v>38</v>
      </c>
      <c r="IHW156" s="52"/>
      <c r="IHX156" s="52"/>
      <c r="IHY156" s="53"/>
      <c r="IHZ156" s="53"/>
      <c r="IIA156" s="53"/>
      <c r="IIB156" s="54"/>
      <c r="IIC156" s="55" t="s">
        <v>37</v>
      </c>
      <c r="IID156" s="52" t="s">
        <v>38</v>
      </c>
      <c r="IIE156" s="52"/>
      <c r="IIF156" s="52"/>
      <c r="IIG156" s="53"/>
      <c r="IIH156" s="53"/>
      <c r="III156" s="53"/>
      <c r="IIJ156" s="54"/>
      <c r="IIK156" s="55" t="s">
        <v>37</v>
      </c>
      <c r="IIL156" s="52" t="s">
        <v>38</v>
      </c>
      <c r="IIM156" s="52"/>
      <c r="IIN156" s="52"/>
      <c r="IIO156" s="53"/>
      <c r="IIP156" s="53"/>
      <c r="IIQ156" s="53"/>
      <c r="IIR156" s="54"/>
      <c r="IIS156" s="55" t="s">
        <v>37</v>
      </c>
      <c r="IIT156" s="52" t="s">
        <v>38</v>
      </c>
      <c r="IIU156" s="52"/>
      <c r="IIV156" s="52"/>
      <c r="IIW156" s="53"/>
      <c r="IIX156" s="53"/>
      <c r="IIY156" s="53"/>
      <c r="IIZ156" s="54"/>
      <c r="IJA156" s="55" t="s">
        <v>37</v>
      </c>
      <c r="IJB156" s="52" t="s">
        <v>38</v>
      </c>
      <c r="IJC156" s="52"/>
      <c r="IJD156" s="52"/>
      <c r="IJE156" s="53"/>
      <c r="IJF156" s="53"/>
      <c r="IJG156" s="53"/>
      <c r="IJH156" s="54"/>
      <c r="IJI156" s="55" t="s">
        <v>37</v>
      </c>
      <c r="IJJ156" s="52" t="s">
        <v>38</v>
      </c>
      <c r="IJK156" s="52"/>
      <c r="IJL156" s="52"/>
      <c r="IJM156" s="53"/>
      <c r="IJN156" s="53"/>
      <c r="IJO156" s="53"/>
      <c r="IJP156" s="54"/>
      <c r="IJQ156" s="55" t="s">
        <v>37</v>
      </c>
      <c r="IJR156" s="52" t="s">
        <v>38</v>
      </c>
      <c r="IJS156" s="52"/>
      <c r="IJT156" s="52"/>
      <c r="IJU156" s="53"/>
      <c r="IJV156" s="53"/>
      <c r="IJW156" s="53"/>
      <c r="IJX156" s="54"/>
      <c r="IJY156" s="55" t="s">
        <v>37</v>
      </c>
      <c r="IJZ156" s="52" t="s">
        <v>38</v>
      </c>
      <c r="IKA156" s="52"/>
      <c r="IKB156" s="52"/>
      <c r="IKC156" s="53"/>
      <c r="IKD156" s="53"/>
      <c r="IKE156" s="53"/>
      <c r="IKF156" s="54"/>
      <c r="IKG156" s="55" t="s">
        <v>37</v>
      </c>
      <c r="IKH156" s="52" t="s">
        <v>38</v>
      </c>
      <c r="IKI156" s="52"/>
      <c r="IKJ156" s="52"/>
      <c r="IKK156" s="53"/>
      <c r="IKL156" s="53"/>
      <c r="IKM156" s="53"/>
      <c r="IKN156" s="54"/>
      <c r="IKO156" s="55" t="s">
        <v>37</v>
      </c>
      <c r="IKP156" s="52" t="s">
        <v>38</v>
      </c>
      <c r="IKQ156" s="52"/>
      <c r="IKR156" s="52"/>
      <c r="IKS156" s="53"/>
      <c r="IKT156" s="53"/>
      <c r="IKU156" s="53"/>
      <c r="IKV156" s="54"/>
      <c r="IKW156" s="55" t="s">
        <v>37</v>
      </c>
      <c r="IKX156" s="52" t="s">
        <v>38</v>
      </c>
      <c r="IKY156" s="52"/>
      <c r="IKZ156" s="52"/>
      <c r="ILA156" s="53"/>
      <c r="ILB156" s="53"/>
      <c r="ILC156" s="53"/>
      <c r="ILD156" s="54"/>
      <c r="ILE156" s="55" t="s">
        <v>37</v>
      </c>
      <c r="ILF156" s="52" t="s">
        <v>38</v>
      </c>
      <c r="ILG156" s="52"/>
      <c r="ILH156" s="52"/>
      <c r="ILI156" s="53"/>
      <c r="ILJ156" s="53"/>
      <c r="ILK156" s="53"/>
      <c r="ILL156" s="54"/>
      <c r="ILM156" s="55" t="s">
        <v>37</v>
      </c>
      <c r="ILN156" s="52" t="s">
        <v>38</v>
      </c>
      <c r="ILO156" s="52"/>
      <c r="ILP156" s="52"/>
      <c r="ILQ156" s="53"/>
      <c r="ILR156" s="53"/>
      <c r="ILS156" s="53"/>
      <c r="ILT156" s="54"/>
      <c r="ILU156" s="55" t="s">
        <v>37</v>
      </c>
      <c r="ILV156" s="52" t="s">
        <v>38</v>
      </c>
      <c r="ILW156" s="52"/>
      <c r="ILX156" s="52"/>
      <c r="ILY156" s="53"/>
      <c r="ILZ156" s="53"/>
      <c r="IMA156" s="53"/>
      <c r="IMB156" s="54"/>
      <c r="IMC156" s="55" t="s">
        <v>37</v>
      </c>
      <c r="IMD156" s="52" t="s">
        <v>38</v>
      </c>
      <c r="IME156" s="52"/>
      <c r="IMF156" s="52"/>
      <c r="IMG156" s="53"/>
      <c r="IMH156" s="53"/>
      <c r="IMI156" s="53"/>
      <c r="IMJ156" s="54"/>
      <c r="IMK156" s="55" t="s">
        <v>37</v>
      </c>
      <c r="IML156" s="52" t="s">
        <v>38</v>
      </c>
      <c r="IMM156" s="52"/>
      <c r="IMN156" s="52"/>
      <c r="IMO156" s="53"/>
      <c r="IMP156" s="53"/>
      <c r="IMQ156" s="53"/>
      <c r="IMR156" s="54"/>
      <c r="IMS156" s="55" t="s">
        <v>37</v>
      </c>
      <c r="IMT156" s="52" t="s">
        <v>38</v>
      </c>
      <c r="IMU156" s="52"/>
      <c r="IMV156" s="52"/>
      <c r="IMW156" s="53"/>
      <c r="IMX156" s="53"/>
      <c r="IMY156" s="53"/>
      <c r="IMZ156" s="54"/>
      <c r="INA156" s="55" t="s">
        <v>37</v>
      </c>
      <c r="INB156" s="52" t="s">
        <v>38</v>
      </c>
      <c r="INC156" s="52"/>
      <c r="IND156" s="52"/>
      <c r="INE156" s="53"/>
      <c r="INF156" s="53"/>
      <c r="ING156" s="53"/>
      <c r="INH156" s="54"/>
      <c r="INI156" s="55" t="s">
        <v>37</v>
      </c>
      <c r="INJ156" s="52" t="s">
        <v>38</v>
      </c>
      <c r="INK156" s="52"/>
      <c r="INL156" s="52"/>
      <c r="INM156" s="53"/>
      <c r="INN156" s="53"/>
      <c r="INO156" s="53"/>
      <c r="INP156" s="54"/>
      <c r="INQ156" s="55" t="s">
        <v>37</v>
      </c>
      <c r="INR156" s="52" t="s">
        <v>38</v>
      </c>
      <c r="INS156" s="52"/>
      <c r="INT156" s="52"/>
      <c r="INU156" s="53"/>
      <c r="INV156" s="53"/>
      <c r="INW156" s="53"/>
      <c r="INX156" s="54"/>
      <c r="INY156" s="55" t="s">
        <v>37</v>
      </c>
      <c r="INZ156" s="52" t="s">
        <v>38</v>
      </c>
      <c r="IOA156" s="52"/>
      <c r="IOB156" s="52"/>
      <c r="IOC156" s="53"/>
      <c r="IOD156" s="53"/>
      <c r="IOE156" s="53"/>
      <c r="IOF156" s="54"/>
      <c r="IOG156" s="55" t="s">
        <v>37</v>
      </c>
      <c r="IOH156" s="52" t="s">
        <v>38</v>
      </c>
      <c r="IOI156" s="52"/>
      <c r="IOJ156" s="52"/>
      <c r="IOK156" s="53"/>
      <c r="IOL156" s="53"/>
      <c r="IOM156" s="53"/>
      <c r="ION156" s="54"/>
      <c r="IOO156" s="55" t="s">
        <v>37</v>
      </c>
      <c r="IOP156" s="52" t="s">
        <v>38</v>
      </c>
      <c r="IOQ156" s="52"/>
      <c r="IOR156" s="52"/>
      <c r="IOS156" s="53"/>
      <c r="IOT156" s="53"/>
      <c r="IOU156" s="53"/>
      <c r="IOV156" s="54"/>
      <c r="IOW156" s="55" t="s">
        <v>37</v>
      </c>
      <c r="IOX156" s="52" t="s">
        <v>38</v>
      </c>
      <c r="IOY156" s="52"/>
      <c r="IOZ156" s="52"/>
      <c r="IPA156" s="53"/>
      <c r="IPB156" s="53"/>
      <c r="IPC156" s="53"/>
      <c r="IPD156" s="54"/>
      <c r="IPE156" s="55" t="s">
        <v>37</v>
      </c>
      <c r="IPF156" s="52" t="s">
        <v>38</v>
      </c>
      <c r="IPG156" s="52"/>
      <c r="IPH156" s="52"/>
      <c r="IPI156" s="53"/>
      <c r="IPJ156" s="53"/>
      <c r="IPK156" s="53"/>
      <c r="IPL156" s="54"/>
      <c r="IPM156" s="55" t="s">
        <v>37</v>
      </c>
      <c r="IPN156" s="52" t="s">
        <v>38</v>
      </c>
      <c r="IPO156" s="52"/>
      <c r="IPP156" s="52"/>
      <c r="IPQ156" s="53"/>
      <c r="IPR156" s="53"/>
      <c r="IPS156" s="53"/>
      <c r="IPT156" s="54"/>
      <c r="IPU156" s="55" t="s">
        <v>37</v>
      </c>
      <c r="IPV156" s="52" t="s">
        <v>38</v>
      </c>
      <c r="IPW156" s="52"/>
      <c r="IPX156" s="52"/>
      <c r="IPY156" s="53"/>
      <c r="IPZ156" s="53"/>
      <c r="IQA156" s="53"/>
      <c r="IQB156" s="54"/>
      <c r="IQC156" s="55" t="s">
        <v>37</v>
      </c>
      <c r="IQD156" s="52" t="s">
        <v>38</v>
      </c>
      <c r="IQE156" s="52"/>
      <c r="IQF156" s="52"/>
      <c r="IQG156" s="53"/>
      <c r="IQH156" s="53"/>
      <c r="IQI156" s="53"/>
      <c r="IQJ156" s="54"/>
      <c r="IQK156" s="55" t="s">
        <v>37</v>
      </c>
      <c r="IQL156" s="52" t="s">
        <v>38</v>
      </c>
      <c r="IQM156" s="52"/>
      <c r="IQN156" s="52"/>
      <c r="IQO156" s="53"/>
      <c r="IQP156" s="53"/>
      <c r="IQQ156" s="53"/>
      <c r="IQR156" s="54"/>
      <c r="IQS156" s="55" t="s">
        <v>37</v>
      </c>
      <c r="IQT156" s="52" t="s">
        <v>38</v>
      </c>
      <c r="IQU156" s="52"/>
      <c r="IQV156" s="52"/>
      <c r="IQW156" s="53"/>
      <c r="IQX156" s="53"/>
      <c r="IQY156" s="53"/>
      <c r="IQZ156" s="54"/>
      <c r="IRA156" s="55" t="s">
        <v>37</v>
      </c>
      <c r="IRB156" s="52" t="s">
        <v>38</v>
      </c>
      <c r="IRC156" s="52"/>
      <c r="IRD156" s="52"/>
      <c r="IRE156" s="53"/>
      <c r="IRF156" s="53"/>
      <c r="IRG156" s="53"/>
      <c r="IRH156" s="54"/>
      <c r="IRI156" s="55" t="s">
        <v>37</v>
      </c>
      <c r="IRJ156" s="52" t="s">
        <v>38</v>
      </c>
      <c r="IRK156" s="52"/>
      <c r="IRL156" s="52"/>
      <c r="IRM156" s="53"/>
      <c r="IRN156" s="53"/>
      <c r="IRO156" s="53"/>
      <c r="IRP156" s="54"/>
      <c r="IRQ156" s="55" t="s">
        <v>37</v>
      </c>
      <c r="IRR156" s="52" t="s">
        <v>38</v>
      </c>
      <c r="IRS156" s="52"/>
      <c r="IRT156" s="52"/>
      <c r="IRU156" s="53"/>
      <c r="IRV156" s="53"/>
      <c r="IRW156" s="53"/>
      <c r="IRX156" s="54"/>
      <c r="IRY156" s="55" t="s">
        <v>37</v>
      </c>
      <c r="IRZ156" s="52" t="s">
        <v>38</v>
      </c>
      <c r="ISA156" s="52"/>
      <c r="ISB156" s="52"/>
      <c r="ISC156" s="53"/>
      <c r="ISD156" s="53"/>
      <c r="ISE156" s="53"/>
      <c r="ISF156" s="54"/>
      <c r="ISG156" s="55" t="s">
        <v>37</v>
      </c>
      <c r="ISH156" s="52" t="s">
        <v>38</v>
      </c>
      <c r="ISI156" s="52"/>
      <c r="ISJ156" s="52"/>
      <c r="ISK156" s="53"/>
      <c r="ISL156" s="53"/>
      <c r="ISM156" s="53"/>
      <c r="ISN156" s="54"/>
      <c r="ISO156" s="55" t="s">
        <v>37</v>
      </c>
      <c r="ISP156" s="52" t="s">
        <v>38</v>
      </c>
      <c r="ISQ156" s="52"/>
      <c r="ISR156" s="52"/>
      <c r="ISS156" s="53"/>
      <c r="IST156" s="53"/>
      <c r="ISU156" s="53"/>
      <c r="ISV156" s="54"/>
      <c r="ISW156" s="55" t="s">
        <v>37</v>
      </c>
      <c r="ISX156" s="52" t="s">
        <v>38</v>
      </c>
      <c r="ISY156" s="52"/>
      <c r="ISZ156" s="52"/>
      <c r="ITA156" s="53"/>
      <c r="ITB156" s="53"/>
      <c r="ITC156" s="53"/>
      <c r="ITD156" s="54"/>
      <c r="ITE156" s="55" t="s">
        <v>37</v>
      </c>
      <c r="ITF156" s="52" t="s">
        <v>38</v>
      </c>
      <c r="ITG156" s="52"/>
      <c r="ITH156" s="52"/>
      <c r="ITI156" s="53"/>
      <c r="ITJ156" s="53"/>
      <c r="ITK156" s="53"/>
      <c r="ITL156" s="54"/>
      <c r="ITM156" s="55" t="s">
        <v>37</v>
      </c>
      <c r="ITN156" s="52" t="s">
        <v>38</v>
      </c>
      <c r="ITO156" s="52"/>
      <c r="ITP156" s="52"/>
      <c r="ITQ156" s="53"/>
      <c r="ITR156" s="53"/>
      <c r="ITS156" s="53"/>
      <c r="ITT156" s="54"/>
      <c r="ITU156" s="55" t="s">
        <v>37</v>
      </c>
      <c r="ITV156" s="52" t="s">
        <v>38</v>
      </c>
      <c r="ITW156" s="52"/>
      <c r="ITX156" s="52"/>
      <c r="ITY156" s="53"/>
      <c r="ITZ156" s="53"/>
      <c r="IUA156" s="53"/>
      <c r="IUB156" s="54"/>
      <c r="IUC156" s="55" t="s">
        <v>37</v>
      </c>
      <c r="IUD156" s="52" t="s">
        <v>38</v>
      </c>
      <c r="IUE156" s="52"/>
      <c r="IUF156" s="52"/>
      <c r="IUG156" s="53"/>
      <c r="IUH156" s="53"/>
      <c r="IUI156" s="53"/>
      <c r="IUJ156" s="54"/>
      <c r="IUK156" s="55" t="s">
        <v>37</v>
      </c>
      <c r="IUL156" s="52" t="s">
        <v>38</v>
      </c>
      <c r="IUM156" s="52"/>
      <c r="IUN156" s="52"/>
      <c r="IUO156" s="53"/>
      <c r="IUP156" s="53"/>
      <c r="IUQ156" s="53"/>
      <c r="IUR156" s="54"/>
      <c r="IUS156" s="55" t="s">
        <v>37</v>
      </c>
      <c r="IUT156" s="52" t="s">
        <v>38</v>
      </c>
      <c r="IUU156" s="52"/>
      <c r="IUV156" s="52"/>
      <c r="IUW156" s="53"/>
      <c r="IUX156" s="53"/>
      <c r="IUY156" s="53"/>
      <c r="IUZ156" s="54"/>
      <c r="IVA156" s="55" t="s">
        <v>37</v>
      </c>
      <c r="IVB156" s="52" t="s">
        <v>38</v>
      </c>
      <c r="IVC156" s="52"/>
      <c r="IVD156" s="52"/>
      <c r="IVE156" s="53"/>
      <c r="IVF156" s="53"/>
      <c r="IVG156" s="53"/>
      <c r="IVH156" s="54"/>
      <c r="IVI156" s="55" t="s">
        <v>37</v>
      </c>
      <c r="IVJ156" s="52" t="s">
        <v>38</v>
      </c>
      <c r="IVK156" s="52"/>
      <c r="IVL156" s="52"/>
      <c r="IVM156" s="53"/>
      <c r="IVN156" s="53"/>
      <c r="IVO156" s="53"/>
      <c r="IVP156" s="54"/>
      <c r="IVQ156" s="55" t="s">
        <v>37</v>
      </c>
      <c r="IVR156" s="52" t="s">
        <v>38</v>
      </c>
      <c r="IVS156" s="52"/>
      <c r="IVT156" s="52"/>
      <c r="IVU156" s="53"/>
      <c r="IVV156" s="53"/>
      <c r="IVW156" s="53"/>
      <c r="IVX156" s="54"/>
      <c r="IVY156" s="55" t="s">
        <v>37</v>
      </c>
      <c r="IVZ156" s="52" t="s">
        <v>38</v>
      </c>
      <c r="IWA156" s="52"/>
      <c r="IWB156" s="52"/>
      <c r="IWC156" s="53"/>
      <c r="IWD156" s="53"/>
      <c r="IWE156" s="53"/>
      <c r="IWF156" s="54"/>
      <c r="IWG156" s="55" t="s">
        <v>37</v>
      </c>
      <c r="IWH156" s="52" t="s">
        <v>38</v>
      </c>
      <c r="IWI156" s="52"/>
      <c r="IWJ156" s="52"/>
      <c r="IWK156" s="53"/>
      <c r="IWL156" s="53"/>
      <c r="IWM156" s="53"/>
      <c r="IWN156" s="54"/>
      <c r="IWO156" s="55" t="s">
        <v>37</v>
      </c>
      <c r="IWP156" s="52" t="s">
        <v>38</v>
      </c>
      <c r="IWQ156" s="52"/>
      <c r="IWR156" s="52"/>
      <c r="IWS156" s="53"/>
      <c r="IWT156" s="53"/>
      <c r="IWU156" s="53"/>
      <c r="IWV156" s="54"/>
      <c r="IWW156" s="55" t="s">
        <v>37</v>
      </c>
      <c r="IWX156" s="52" t="s">
        <v>38</v>
      </c>
      <c r="IWY156" s="52"/>
      <c r="IWZ156" s="52"/>
      <c r="IXA156" s="53"/>
      <c r="IXB156" s="53"/>
      <c r="IXC156" s="53"/>
      <c r="IXD156" s="54"/>
      <c r="IXE156" s="55" t="s">
        <v>37</v>
      </c>
      <c r="IXF156" s="52" t="s">
        <v>38</v>
      </c>
      <c r="IXG156" s="52"/>
      <c r="IXH156" s="52"/>
      <c r="IXI156" s="53"/>
      <c r="IXJ156" s="53"/>
      <c r="IXK156" s="53"/>
      <c r="IXL156" s="54"/>
      <c r="IXM156" s="55" t="s">
        <v>37</v>
      </c>
      <c r="IXN156" s="52" t="s">
        <v>38</v>
      </c>
      <c r="IXO156" s="52"/>
      <c r="IXP156" s="52"/>
      <c r="IXQ156" s="53"/>
      <c r="IXR156" s="53"/>
      <c r="IXS156" s="53"/>
      <c r="IXT156" s="54"/>
      <c r="IXU156" s="55" t="s">
        <v>37</v>
      </c>
      <c r="IXV156" s="52" t="s">
        <v>38</v>
      </c>
      <c r="IXW156" s="52"/>
      <c r="IXX156" s="52"/>
      <c r="IXY156" s="53"/>
      <c r="IXZ156" s="53"/>
      <c r="IYA156" s="53"/>
      <c r="IYB156" s="54"/>
      <c r="IYC156" s="55" t="s">
        <v>37</v>
      </c>
      <c r="IYD156" s="52" t="s">
        <v>38</v>
      </c>
      <c r="IYE156" s="52"/>
      <c r="IYF156" s="52"/>
      <c r="IYG156" s="53"/>
      <c r="IYH156" s="53"/>
      <c r="IYI156" s="53"/>
      <c r="IYJ156" s="54"/>
      <c r="IYK156" s="55" t="s">
        <v>37</v>
      </c>
      <c r="IYL156" s="52" t="s">
        <v>38</v>
      </c>
      <c r="IYM156" s="52"/>
      <c r="IYN156" s="52"/>
      <c r="IYO156" s="53"/>
      <c r="IYP156" s="53"/>
      <c r="IYQ156" s="53"/>
      <c r="IYR156" s="54"/>
      <c r="IYS156" s="55" t="s">
        <v>37</v>
      </c>
      <c r="IYT156" s="52" t="s">
        <v>38</v>
      </c>
      <c r="IYU156" s="52"/>
      <c r="IYV156" s="52"/>
      <c r="IYW156" s="53"/>
      <c r="IYX156" s="53"/>
      <c r="IYY156" s="53"/>
      <c r="IYZ156" s="54"/>
      <c r="IZA156" s="55" t="s">
        <v>37</v>
      </c>
      <c r="IZB156" s="52" t="s">
        <v>38</v>
      </c>
      <c r="IZC156" s="52"/>
      <c r="IZD156" s="52"/>
      <c r="IZE156" s="53"/>
      <c r="IZF156" s="53"/>
      <c r="IZG156" s="53"/>
      <c r="IZH156" s="54"/>
      <c r="IZI156" s="55" t="s">
        <v>37</v>
      </c>
      <c r="IZJ156" s="52" t="s">
        <v>38</v>
      </c>
      <c r="IZK156" s="52"/>
      <c r="IZL156" s="52"/>
      <c r="IZM156" s="53"/>
      <c r="IZN156" s="53"/>
      <c r="IZO156" s="53"/>
      <c r="IZP156" s="54"/>
      <c r="IZQ156" s="55" t="s">
        <v>37</v>
      </c>
      <c r="IZR156" s="52" t="s">
        <v>38</v>
      </c>
      <c r="IZS156" s="52"/>
      <c r="IZT156" s="52"/>
      <c r="IZU156" s="53"/>
      <c r="IZV156" s="53"/>
      <c r="IZW156" s="53"/>
      <c r="IZX156" s="54"/>
      <c r="IZY156" s="55" t="s">
        <v>37</v>
      </c>
      <c r="IZZ156" s="52" t="s">
        <v>38</v>
      </c>
      <c r="JAA156" s="52"/>
      <c r="JAB156" s="52"/>
      <c r="JAC156" s="53"/>
      <c r="JAD156" s="53"/>
      <c r="JAE156" s="53"/>
      <c r="JAF156" s="54"/>
      <c r="JAG156" s="55" t="s">
        <v>37</v>
      </c>
      <c r="JAH156" s="52" t="s">
        <v>38</v>
      </c>
      <c r="JAI156" s="52"/>
      <c r="JAJ156" s="52"/>
      <c r="JAK156" s="53"/>
      <c r="JAL156" s="53"/>
      <c r="JAM156" s="53"/>
      <c r="JAN156" s="54"/>
      <c r="JAO156" s="55" t="s">
        <v>37</v>
      </c>
      <c r="JAP156" s="52" t="s">
        <v>38</v>
      </c>
      <c r="JAQ156" s="52"/>
      <c r="JAR156" s="52"/>
      <c r="JAS156" s="53"/>
      <c r="JAT156" s="53"/>
      <c r="JAU156" s="53"/>
      <c r="JAV156" s="54"/>
      <c r="JAW156" s="55" t="s">
        <v>37</v>
      </c>
      <c r="JAX156" s="52" t="s">
        <v>38</v>
      </c>
      <c r="JAY156" s="52"/>
      <c r="JAZ156" s="52"/>
      <c r="JBA156" s="53"/>
      <c r="JBB156" s="53"/>
      <c r="JBC156" s="53"/>
      <c r="JBD156" s="54"/>
      <c r="JBE156" s="55" t="s">
        <v>37</v>
      </c>
      <c r="JBF156" s="52" t="s">
        <v>38</v>
      </c>
      <c r="JBG156" s="52"/>
      <c r="JBH156" s="52"/>
      <c r="JBI156" s="53"/>
      <c r="JBJ156" s="53"/>
      <c r="JBK156" s="53"/>
      <c r="JBL156" s="54"/>
      <c r="JBM156" s="55" t="s">
        <v>37</v>
      </c>
      <c r="JBN156" s="52" t="s">
        <v>38</v>
      </c>
      <c r="JBO156" s="52"/>
      <c r="JBP156" s="52"/>
      <c r="JBQ156" s="53"/>
      <c r="JBR156" s="53"/>
      <c r="JBS156" s="53"/>
      <c r="JBT156" s="54"/>
      <c r="JBU156" s="55" t="s">
        <v>37</v>
      </c>
      <c r="JBV156" s="52" t="s">
        <v>38</v>
      </c>
      <c r="JBW156" s="52"/>
      <c r="JBX156" s="52"/>
      <c r="JBY156" s="53"/>
      <c r="JBZ156" s="53"/>
      <c r="JCA156" s="53"/>
      <c r="JCB156" s="54"/>
      <c r="JCC156" s="55" t="s">
        <v>37</v>
      </c>
      <c r="JCD156" s="52" t="s">
        <v>38</v>
      </c>
      <c r="JCE156" s="52"/>
      <c r="JCF156" s="52"/>
      <c r="JCG156" s="53"/>
      <c r="JCH156" s="53"/>
      <c r="JCI156" s="53"/>
      <c r="JCJ156" s="54"/>
      <c r="JCK156" s="55" t="s">
        <v>37</v>
      </c>
      <c r="JCL156" s="52" t="s">
        <v>38</v>
      </c>
      <c r="JCM156" s="52"/>
      <c r="JCN156" s="52"/>
      <c r="JCO156" s="53"/>
      <c r="JCP156" s="53"/>
      <c r="JCQ156" s="53"/>
      <c r="JCR156" s="54"/>
      <c r="JCS156" s="55" t="s">
        <v>37</v>
      </c>
      <c r="JCT156" s="52" t="s">
        <v>38</v>
      </c>
      <c r="JCU156" s="52"/>
      <c r="JCV156" s="52"/>
      <c r="JCW156" s="53"/>
      <c r="JCX156" s="53"/>
      <c r="JCY156" s="53"/>
      <c r="JCZ156" s="54"/>
      <c r="JDA156" s="55" t="s">
        <v>37</v>
      </c>
      <c r="JDB156" s="52" t="s">
        <v>38</v>
      </c>
      <c r="JDC156" s="52"/>
      <c r="JDD156" s="52"/>
      <c r="JDE156" s="53"/>
      <c r="JDF156" s="53"/>
      <c r="JDG156" s="53"/>
      <c r="JDH156" s="54"/>
      <c r="JDI156" s="55" t="s">
        <v>37</v>
      </c>
      <c r="JDJ156" s="52" t="s">
        <v>38</v>
      </c>
      <c r="JDK156" s="52"/>
      <c r="JDL156" s="52"/>
      <c r="JDM156" s="53"/>
      <c r="JDN156" s="53"/>
      <c r="JDO156" s="53"/>
      <c r="JDP156" s="54"/>
      <c r="JDQ156" s="55" t="s">
        <v>37</v>
      </c>
      <c r="JDR156" s="52" t="s">
        <v>38</v>
      </c>
      <c r="JDS156" s="52"/>
      <c r="JDT156" s="52"/>
      <c r="JDU156" s="53"/>
      <c r="JDV156" s="53"/>
      <c r="JDW156" s="53"/>
      <c r="JDX156" s="54"/>
      <c r="JDY156" s="55" t="s">
        <v>37</v>
      </c>
      <c r="JDZ156" s="52" t="s">
        <v>38</v>
      </c>
      <c r="JEA156" s="52"/>
      <c r="JEB156" s="52"/>
      <c r="JEC156" s="53"/>
      <c r="JED156" s="53"/>
      <c r="JEE156" s="53"/>
      <c r="JEF156" s="54"/>
      <c r="JEG156" s="55" t="s">
        <v>37</v>
      </c>
      <c r="JEH156" s="52" t="s">
        <v>38</v>
      </c>
      <c r="JEI156" s="52"/>
      <c r="JEJ156" s="52"/>
      <c r="JEK156" s="53"/>
      <c r="JEL156" s="53"/>
      <c r="JEM156" s="53"/>
      <c r="JEN156" s="54"/>
      <c r="JEO156" s="55" t="s">
        <v>37</v>
      </c>
      <c r="JEP156" s="52" t="s">
        <v>38</v>
      </c>
      <c r="JEQ156" s="52"/>
      <c r="JER156" s="52"/>
      <c r="JES156" s="53"/>
      <c r="JET156" s="53"/>
      <c r="JEU156" s="53"/>
      <c r="JEV156" s="54"/>
      <c r="JEW156" s="55" t="s">
        <v>37</v>
      </c>
      <c r="JEX156" s="52" t="s">
        <v>38</v>
      </c>
      <c r="JEY156" s="52"/>
      <c r="JEZ156" s="52"/>
      <c r="JFA156" s="53"/>
      <c r="JFB156" s="53"/>
      <c r="JFC156" s="53"/>
      <c r="JFD156" s="54"/>
      <c r="JFE156" s="55" t="s">
        <v>37</v>
      </c>
      <c r="JFF156" s="52" t="s">
        <v>38</v>
      </c>
      <c r="JFG156" s="52"/>
      <c r="JFH156" s="52"/>
      <c r="JFI156" s="53"/>
      <c r="JFJ156" s="53"/>
      <c r="JFK156" s="53"/>
      <c r="JFL156" s="54"/>
      <c r="JFM156" s="55" t="s">
        <v>37</v>
      </c>
      <c r="JFN156" s="52" t="s">
        <v>38</v>
      </c>
      <c r="JFO156" s="52"/>
      <c r="JFP156" s="52"/>
      <c r="JFQ156" s="53"/>
      <c r="JFR156" s="53"/>
      <c r="JFS156" s="53"/>
      <c r="JFT156" s="54"/>
      <c r="JFU156" s="55" t="s">
        <v>37</v>
      </c>
      <c r="JFV156" s="52" t="s">
        <v>38</v>
      </c>
      <c r="JFW156" s="52"/>
      <c r="JFX156" s="52"/>
      <c r="JFY156" s="53"/>
      <c r="JFZ156" s="53"/>
      <c r="JGA156" s="53"/>
      <c r="JGB156" s="54"/>
      <c r="JGC156" s="55" t="s">
        <v>37</v>
      </c>
      <c r="JGD156" s="52" t="s">
        <v>38</v>
      </c>
      <c r="JGE156" s="52"/>
      <c r="JGF156" s="52"/>
      <c r="JGG156" s="53"/>
      <c r="JGH156" s="53"/>
      <c r="JGI156" s="53"/>
      <c r="JGJ156" s="54"/>
      <c r="JGK156" s="55" t="s">
        <v>37</v>
      </c>
      <c r="JGL156" s="52" t="s">
        <v>38</v>
      </c>
      <c r="JGM156" s="52"/>
      <c r="JGN156" s="52"/>
      <c r="JGO156" s="53"/>
      <c r="JGP156" s="53"/>
      <c r="JGQ156" s="53"/>
      <c r="JGR156" s="54"/>
      <c r="JGS156" s="55" t="s">
        <v>37</v>
      </c>
      <c r="JGT156" s="52" t="s">
        <v>38</v>
      </c>
      <c r="JGU156" s="52"/>
      <c r="JGV156" s="52"/>
      <c r="JGW156" s="53"/>
      <c r="JGX156" s="53"/>
      <c r="JGY156" s="53"/>
      <c r="JGZ156" s="54"/>
      <c r="JHA156" s="55" t="s">
        <v>37</v>
      </c>
      <c r="JHB156" s="52" t="s">
        <v>38</v>
      </c>
      <c r="JHC156" s="52"/>
      <c r="JHD156" s="52"/>
      <c r="JHE156" s="53"/>
      <c r="JHF156" s="53"/>
      <c r="JHG156" s="53"/>
      <c r="JHH156" s="54"/>
      <c r="JHI156" s="55" t="s">
        <v>37</v>
      </c>
      <c r="JHJ156" s="52" t="s">
        <v>38</v>
      </c>
      <c r="JHK156" s="52"/>
      <c r="JHL156" s="52"/>
      <c r="JHM156" s="53"/>
      <c r="JHN156" s="53"/>
      <c r="JHO156" s="53"/>
      <c r="JHP156" s="54"/>
      <c r="JHQ156" s="55" t="s">
        <v>37</v>
      </c>
      <c r="JHR156" s="52" t="s">
        <v>38</v>
      </c>
      <c r="JHS156" s="52"/>
      <c r="JHT156" s="52"/>
      <c r="JHU156" s="53"/>
      <c r="JHV156" s="53"/>
      <c r="JHW156" s="53"/>
      <c r="JHX156" s="54"/>
      <c r="JHY156" s="55" t="s">
        <v>37</v>
      </c>
      <c r="JHZ156" s="52" t="s">
        <v>38</v>
      </c>
      <c r="JIA156" s="52"/>
      <c r="JIB156" s="52"/>
      <c r="JIC156" s="53"/>
      <c r="JID156" s="53"/>
      <c r="JIE156" s="53"/>
      <c r="JIF156" s="54"/>
      <c r="JIG156" s="55" t="s">
        <v>37</v>
      </c>
      <c r="JIH156" s="52" t="s">
        <v>38</v>
      </c>
      <c r="JII156" s="52"/>
      <c r="JIJ156" s="52"/>
      <c r="JIK156" s="53"/>
      <c r="JIL156" s="53"/>
      <c r="JIM156" s="53"/>
      <c r="JIN156" s="54"/>
      <c r="JIO156" s="55" t="s">
        <v>37</v>
      </c>
      <c r="JIP156" s="52" t="s">
        <v>38</v>
      </c>
      <c r="JIQ156" s="52"/>
      <c r="JIR156" s="52"/>
      <c r="JIS156" s="53"/>
      <c r="JIT156" s="53"/>
      <c r="JIU156" s="53"/>
      <c r="JIV156" s="54"/>
      <c r="JIW156" s="55" t="s">
        <v>37</v>
      </c>
      <c r="JIX156" s="52" t="s">
        <v>38</v>
      </c>
      <c r="JIY156" s="52"/>
      <c r="JIZ156" s="52"/>
      <c r="JJA156" s="53"/>
      <c r="JJB156" s="53"/>
      <c r="JJC156" s="53"/>
      <c r="JJD156" s="54"/>
      <c r="JJE156" s="55" t="s">
        <v>37</v>
      </c>
      <c r="JJF156" s="52" t="s">
        <v>38</v>
      </c>
      <c r="JJG156" s="52"/>
      <c r="JJH156" s="52"/>
      <c r="JJI156" s="53"/>
      <c r="JJJ156" s="53"/>
      <c r="JJK156" s="53"/>
      <c r="JJL156" s="54"/>
      <c r="JJM156" s="55" t="s">
        <v>37</v>
      </c>
      <c r="JJN156" s="52" t="s">
        <v>38</v>
      </c>
      <c r="JJO156" s="52"/>
      <c r="JJP156" s="52"/>
      <c r="JJQ156" s="53"/>
      <c r="JJR156" s="53"/>
      <c r="JJS156" s="53"/>
      <c r="JJT156" s="54"/>
      <c r="JJU156" s="55" t="s">
        <v>37</v>
      </c>
      <c r="JJV156" s="52" t="s">
        <v>38</v>
      </c>
      <c r="JJW156" s="52"/>
      <c r="JJX156" s="52"/>
      <c r="JJY156" s="53"/>
      <c r="JJZ156" s="53"/>
      <c r="JKA156" s="53"/>
      <c r="JKB156" s="54"/>
      <c r="JKC156" s="55" t="s">
        <v>37</v>
      </c>
      <c r="JKD156" s="52" t="s">
        <v>38</v>
      </c>
      <c r="JKE156" s="52"/>
      <c r="JKF156" s="52"/>
      <c r="JKG156" s="53"/>
      <c r="JKH156" s="53"/>
      <c r="JKI156" s="53"/>
      <c r="JKJ156" s="54"/>
      <c r="JKK156" s="55" t="s">
        <v>37</v>
      </c>
      <c r="JKL156" s="52" t="s">
        <v>38</v>
      </c>
      <c r="JKM156" s="52"/>
      <c r="JKN156" s="52"/>
      <c r="JKO156" s="53"/>
      <c r="JKP156" s="53"/>
      <c r="JKQ156" s="53"/>
      <c r="JKR156" s="54"/>
      <c r="JKS156" s="55" t="s">
        <v>37</v>
      </c>
      <c r="JKT156" s="52" t="s">
        <v>38</v>
      </c>
      <c r="JKU156" s="52"/>
      <c r="JKV156" s="52"/>
      <c r="JKW156" s="53"/>
      <c r="JKX156" s="53"/>
      <c r="JKY156" s="53"/>
      <c r="JKZ156" s="54"/>
      <c r="JLA156" s="55" t="s">
        <v>37</v>
      </c>
      <c r="JLB156" s="52" t="s">
        <v>38</v>
      </c>
      <c r="JLC156" s="52"/>
      <c r="JLD156" s="52"/>
      <c r="JLE156" s="53"/>
      <c r="JLF156" s="53"/>
      <c r="JLG156" s="53"/>
      <c r="JLH156" s="54"/>
      <c r="JLI156" s="55" t="s">
        <v>37</v>
      </c>
      <c r="JLJ156" s="52" t="s">
        <v>38</v>
      </c>
      <c r="JLK156" s="52"/>
      <c r="JLL156" s="52"/>
      <c r="JLM156" s="53"/>
      <c r="JLN156" s="53"/>
      <c r="JLO156" s="53"/>
      <c r="JLP156" s="54"/>
      <c r="JLQ156" s="55" t="s">
        <v>37</v>
      </c>
      <c r="JLR156" s="52" t="s">
        <v>38</v>
      </c>
      <c r="JLS156" s="52"/>
      <c r="JLT156" s="52"/>
      <c r="JLU156" s="53"/>
      <c r="JLV156" s="53"/>
      <c r="JLW156" s="53"/>
      <c r="JLX156" s="54"/>
      <c r="JLY156" s="55" t="s">
        <v>37</v>
      </c>
      <c r="JLZ156" s="52" t="s">
        <v>38</v>
      </c>
      <c r="JMA156" s="52"/>
      <c r="JMB156" s="52"/>
      <c r="JMC156" s="53"/>
      <c r="JMD156" s="53"/>
      <c r="JME156" s="53"/>
      <c r="JMF156" s="54"/>
      <c r="JMG156" s="55" t="s">
        <v>37</v>
      </c>
      <c r="JMH156" s="52" t="s">
        <v>38</v>
      </c>
      <c r="JMI156" s="52"/>
      <c r="JMJ156" s="52"/>
      <c r="JMK156" s="53"/>
      <c r="JML156" s="53"/>
      <c r="JMM156" s="53"/>
      <c r="JMN156" s="54"/>
      <c r="JMO156" s="55" t="s">
        <v>37</v>
      </c>
      <c r="JMP156" s="52" t="s">
        <v>38</v>
      </c>
      <c r="JMQ156" s="52"/>
      <c r="JMR156" s="52"/>
      <c r="JMS156" s="53"/>
      <c r="JMT156" s="53"/>
      <c r="JMU156" s="53"/>
      <c r="JMV156" s="54"/>
      <c r="JMW156" s="55" t="s">
        <v>37</v>
      </c>
      <c r="JMX156" s="52" t="s">
        <v>38</v>
      </c>
      <c r="JMY156" s="52"/>
      <c r="JMZ156" s="52"/>
      <c r="JNA156" s="53"/>
      <c r="JNB156" s="53"/>
      <c r="JNC156" s="53"/>
      <c r="JND156" s="54"/>
      <c r="JNE156" s="55" t="s">
        <v>37</v>
      </c>
      <c r="JNF156" s="52" t="s">
        <v>38</v>
      </c>
      <c r="JNG156" s="52"/>
      <c r="JNH156" s="52"/>
      <c r="JNI156" s="53"/>
      <c r="JNJ156" s="53"/>
      <c r="JNK156" s="53"/>
      <c r="JNL156" s="54"/>
      <c r="JNM156" s="55" t="s">
        <v>37</v>
      </c>
      <c r="JNN156" s="52" t="s">
        <v>38</v>
      </c>
      <c r="JNO156" s="52"/>
      <c r="JNP156" s="52"/>
      <c r="JNQ156" s="53"/>
      <c r="JNR156" s="53"/>
      <c r="JNS156" s="53"/>
      <c r="JNT156" s="54"/>
      <c r="JNU156" s="55" t="s">
        <v>37</v>
      </c>
      <c r="JNV156" s="52" t="s">
        <v>38</v>
      </c>
      <c r="JNW156" s="52"/>
      <c r="JNX156" s="52"/>
      <c r="JNY156" s="53"/>
      <c r="JNZ156" s="53"/>
      <c r="JOA156" s="53"/>
      <c r="JOB156" s="54"/>
      <c r="JOC156" s="55" t="s">
        <v>37</v>
      </c>
      <c r="JOD156" s="52" t="s">
        <v>38</v>
      </c>
      <c r="JOE156" s="52"/>
      <c r="JOF156" s="52"/>
      <c r="JOG156" s="53"/>
      <c r="JOH156" s="53"/>
      <c r="JOI156" s="53"/>
      <c r="JOJ156" s="54"/>
      <c r="JOK156" s="55" t="s">
        <v>37</v>
      </c>
      <c r="JOL156" s="52" t="s">
        <v>38</v>
      </c>
      <c r="JOM156" s="52"/>
      <c r="JON156" s="52"/>
      <c r="JOO156" s="53"/>
      <c r="JOP156" s="53"/>
      <c r="JOQ156" s="53"/>
      <c r="JOR156" s="54"/>
      <c r="JOS156" s="55" t="s">
        <v>37</v>
      </c>
      <c r="JOT156" s="52" t="s">
        <v>38</v>
      </c>
      <c r="JOU156" s="52"/>
      <c r="JOV156" s="52"/>
      <c r="JOW156" s="53"/>
      <c r="JOX156" s="53"/>
      <c r="JOY156" s="53"/>
      <c r="JOZ156" s="54"/>
      <c r="JPA156" s="55" t="s">
        <v>37</v>
      </c>
      <c r="JPB156" s="52" t="s">
        <v>38</v>
      </c>
      <c r="JPC156" s="52"/>
      <c r="JPD156" s="52"/>
      <c r="JPE156" s="53"/>
      <c r="JPF156" s="53"/>
      <c r="JPG156" s="53"/>
      <c r="JPH156" s="54"/>
      <c r="JPI156" s="55" t="s">
        <v>37</v>
      </c>
      <c r="JPJ156" s="52" t="s">
        <v>38</v>
      </c>
      <c r="JPK156" s="52"/>
      <c r="JPL156" s="52"/>
      <c r="JPM156" s="53"/>
      <c r="JPN156" s="53"/>
      <c r="JPO156" s="53"/>
      <c r="JPP156" s="54"/>
      <c r="JPQ156" s="55" t="s">
        <v>37</v>
      </c>
      <c r="JPR156" s="52" t="s">
        <v>38</v>
      </c>
      <c r="JPS156" s="52"/>
      <c r="JPT156" s="52"/>
      <c r="JPU156" s="53"/>
      <c r="JPV156" s="53"/>
      <c r="JPW156" s="53"/>
      <c r="JPX156" s="54"/>
      <c r="JPY156" s="55" t="s">
        <v>37</v>
      </c>
      <c r="JPZ156" s="52" t="s">
        <v>38</v>
      </c>
      <c r="JQA156" s="52"/>
      <c r="JQB156" s="52"/>
      <c r="JQC156" s="53"/>
      <c r="JQD156" s="53"/>
      <c r="JQE156" s="53"/>
      <c r="JQF156" s="54"/>
      <c r="JQG156" s="55" t="s">
        <v>37</v>
      </c>
      <c r="JQH156" s="52" t="s">
        <v>38</v>
      </c>
      <c r="JQI156" s="52"/>
      <c r="JQJ156" s="52"/>
      <c r="JQK156" s="53"/>
      <c r="JQL156" s="53"/>
      <c r="JQM156" s="53"/>
      <c r="JQN156" s="54"/>
      <c r="JQO156" s="55" t="s">
        <v>37</v>
      </c>
      <c r="JQP156" s="52" t="s">
        <v>38</v>
      </c>
      <c r="JQQ156" s="52"/>
      <c r="JQR156" s="52"/>
      <c r="JQS156" s="53"/>
      <c r="JQT156" s="53"/>
      <c r="JQU156" s="53"/>
      <c r="JQV156" s="54"/>
      <c r="JQW156" s="55" t="s">
        <v>37</v>
      </c>
      <c r="JQX156" s="52" t="s">
        <v>38</v>
      </c>
      <c r="JQY156" s="52"/>
      <c r="JQZ156" s="52"/>
      <c r="JRA156" s="53"/>
      <c r="JRB156" s="53"/>
      <c r="JRC156" s="53"/>
      <c r="JRD156" s="54"/>
      <c r="JRE156" s="55" t="s">
        <v>37</v>
      </c>
      <c r="JRF156" s="52" t="s">
        <v>38</v>
      </c>
      <c r="JRG156" s="52"/>
      <c r="JRH156" s="52"/>
      <c r="JRI156" s="53"/>
      <c r="JRJ156" s="53"/>
      <c r="JRK156" s="53"/>
      <c r="JRL156" s="54"/>
      <c r="JRM156" s="55" t="s">
        <v>37</v>
      </c>
      <c r="JRN156" s="52" t="s">
        <v>38</v>
      </c>
      <c r="JRO156" s="52"/>
      <c r="JRP156" s="52"/>
      <c r="JRQ156" s="53"/>
      <c r="JRR156" s="53"/>
      <c r="JRS156" s="53"/>
      <c r="JRT156" s="54"/>
      <c r="JRU156" s="55" t="s">
        <v>37</v>
      </c>
      <c r="JRV156" s="52" t="s">
        <v>38</v>
      </c>
      <c r="JRW156" s="52"/>
      <c r="JRX156" s="52"/>
      <c r="JRY156" s="53"/>
      <c r="JRZ156" s="53"/>
      <c r="JSA156" s="53"/>
      <c r="JSB156" s="54"/>
      <c r="JSC156" s="55" t="s">
        <v>37</v>
      </c>
      <c r="JSD156" s="52" t="s">
        <v>38</v>
      </c>
      <c r="JSE156" s="52"/>
      <c r="JSF156" s="52"/>
      <c r="JSG156" s="53"/>
      <c r="JSH156" s="53"/>
      <c r="JSI156" s="53"/>
      <c r="JSJ156" s="54"/>
      <c r="JSK156" s="55" t="s">
        <v>37</v>
      </c>
      <c r="JSL156" s="52" t="s">
        <v>38</v>
      </c>
      <c r="JSM156" s="52"/>
      <c r="JSN156" s="52"/>
      <c r="JSO156" s="53"/>
      <c r="JSP156" s="53"/>
      <c r="JSQ156" s="53"/>
      <c r="JSR156" s="54"/>
      <c r="JSS156" s="55" t="s">
        <v>37</v>
      </c>
      <c r="JST156" s="52" t="s">
        <v>38</v>
      </c>
      <c r="JSU156" s="52"/>
      <c r="JSV156" s="52"/>
      <c r="JSW156" s="53"/>
      <c r="JSX156" s="53"/>
      <c r="JSY156" s="53"/>
      <c r="JSZ156" s="54"/>
      <c r="JTA156" s="55" t="s">
        <v>37</v>
      </c>
      <c r="JTB156" s="52" t="s">
        <v>38</v>
      </c>
      <c r="JTC156" s="52"/>
      <c r="JTD156" s="52"/>
      <c r="JTE156" s="53"/>
      <c r="JTF156" s="53"/>
      <c r="JTG156" s="53"/>
      <c r="JTH156" s="54"/>
      <c r="JTI156" s="55" t="s">
        <v>37</v>
      </c>
      <c r="JTJ156" s="52" t="s">
        <v>38</v>
      </c>
      <c r="JTK156" s="52"/>
      <c r="JTL156" s="52"/>
      <c r="JTM156" s="53"/>
      <c r="JTN156" s="53"/>
      <c r="JTO156" s="53"/>
      <c r="JTP156" s="54"/>
      <c r="JTQ156" s="55" t="s">
        <v>37</v>
      </c>
      <c r="JTR156" s="52" t="s">
        <v>38</v>
      </c>
      <c r="JTS156" s="52"/>
      <c r="JTT156" s="52"/>
      <c r="JTU156" s="53"/>
      <c r="JTV156" s="53"/>
      <c r="JTW156" s="53"/>
      <c r="JTX156" s="54"/>
      <c r="JTY156" s="55" t="s">
        <v>37</v>
      </c>
      <c r="JTZ156" s="52" t="s">
        <v>38</v>
      </c>
      <c r="JUA156" s="52"/>
      <c r="JUB156" s="52"/>
      <c r="JUC156" s="53"/>
      <c r="JUD156" s="53"/>
      <c r="JUE156" s="53"/>
      <c r="JUF156" s="54"/>
      <c r="JUG156" s="55" t="s">
        <v>37</v>
      </c>
      <c r="JUH156" s="52" t="s">
        <v>38</v>
      </c>
      <c r="JUI156" s="52"/>
      <c r="JUJ156" s="52"/>
      <c r="JUK156" s="53"/>
      <c r="JUL156" s="53"/>
      <c r="JUM156" s="53"/>
      <c r="JUN156" s="54"/>
      <c r="JUO156" s="55" t="s">
        <v>37</v>
      </c>
      <c r="JUP156" s="52" t="s">
        <v>38</v>
      </c>
      <c r="JUQ156" s="52"/>
      <c r="JUR156" s="52"/>
      <c r="JUS156" s="53"/>
      <c r="JUT156" s="53"/>
      <c r="JUU156" s="53"/>
      <c r="JUV156" s="54"/>
      <c r="JUW156" s="55" t="s">
        <v>37</v>
      </c>
      <c r="JUX156" s="52" t="s">
        <v>38</v>
      </c>
      <c r="JUY156" s="52"/>
      <c r="JUZ156" s="52"/>
      <c r="JVA156" s="53"/>
      <c r="JVB156" s="53"/>
      <c r="JVC156" s="53"/>
      <c r="JVD156" s="54"/>
      <c r="JVE156" s="55" t="s">
        <v>37</v>
      </c>
      <c r="JVF156" s="52" t="s">
        <v>38</v>
      </c>
      <c r="JVG156" s="52"/>
      <c r="JVH156" s="52"/>
      <c r="JVI156" s="53"/>
      <c r="JVJ156" s="53"/>
      <c r="JVK156" s="53"/>
      <c r="JVL156" s="54"/>
      <c r="JVM156" s="55" t="s">
        <v>37</v>
      </c>
      <c r="JVN156" s="52" t="s">
        <v>38</v>
      </c>
      <c r="JVO156" s="52"/>
      <c r="JVP156" s="52"/>
      <c r="JVQ156" s="53"/>
      <c r="JVR156" s="53"/>
      <c r="JVS156" s="53"/>
      <c r="JVT156" s="54"/>
      <c r="JVU156" s="55" t="s">
        <v>37</v>
      </c>
      <c r="JVV156" s="52" t="s">
        <v>38</v>
      </c>
      <c r="JVW156" s="52"/>
      <c r="JVX156" s="52"/>
      <c r="JVY156" s="53"/>
      <c r="JVZ156" s="53"/>
      <c r="JWA156" s="53"/>
      <c r="JWB156" s="54"/>
      <c r="JWC156" s="55" t="s">
        <v>37</v>
      </c>
      <c r="JWD156" s="52" t="s">
        <v>38</v>
      </c>
      <c r="JWE156" s="52"/>
      <c r="JWF156" s="52"/>
      <c r="JWG156" s="53"/>
      <c r="JWH156" s="53"/>
      <c r="JWI156" s="53"/>
      <c r="JWJ156" s="54"/>
      <c r="JWK156" s="55" t="s">
        <v>37</v>
      </c>
      <c r="JWL156" s="52" t="s">
        <v>38</v>
      </c>
      <c r="JWM156" s="52"/>
      <c r="JWN156" s="52"/>
      <c r="JWO156" s="53"/>
      <c r="JWP156" s="53"/>
      <c r="JWQ156" s="53"/>
      <c r="JWR156" s="54"/>
      <c r="JWS156" s="55" t="s">
        <v>37</v>
      </c>
      <c r="JWT156" s="52" t="s">
        <v>38</v>
      </c>
      <c r="JWU156" s="52"/>
      <c r="JWV156" s="52"/>
      <c r="JWW156" s="53"/>
      <c r="JWX156" s="53"/>
      <c r="JWY156" s="53"/>
      <c r="JWZ156" s="54"/>
      <c r="JXA156" s="55" t="s">
        <v>37</v>
      </c>
      <c r="JXB156" s="52" t="s">
        <v>38</v>
      </c>
      <c r="JXC156" s="52"/>
      <c r="JXD156" s="52"/>
      <c r="JXE156" s="53"/>
      <c r="JXF156" s="53"/>
      <c r="JXG156" s="53"/>
      <c r="JXH156" s="54"/>
      <c r="JXI156" s="55" t="s">
        <v>37</v>
      </c>
      <c r="JXJ156" s="52" t="s">
        <v>38</v>
      </c>
      <c r="JXK156" s="52"/>
      <c r="JXL156" s="52"/>
      <c r="JXM156" s="53"/>
      <c r="JXN156" s="53"/>
      <c r="JXO156" s="53"/>
      <c r="JXP156" s="54"/>
      <c r="JXQ156" s="55" t="s">
        <v>37</v>
      </c>
      <c r="JXR156" s="52" t="s">
        <v>38</v>
      </c>
      <c r="JXS156" s="52"/>
      <c r="JXT156" s="52"/>
      <c r="JXU156" s="53"/>
      <c r="JXV156" s="53"/>
      <c r="JXW156" s="53"/>
      <c r="JXX156" s="54"/>
      <c r="JXY156" s="55" t="s">
        <v>37</v>
      </c>
      <c r="JXZ156" s="52" t="s">
        <v>38</v>
      </c>
      <c r="JYA156" s="52"/>
      <c r="JYB156" s="52"/>
      <c r="JYC156" s="53"/>
      <c r="JYD156" s="53"/>
      <c r="JYE156" s="53"/>
      <c r="JYF156" s="54"/>
      <c r="JYG156" s="55" t="s">
        <v>37</v>
      </c>
      <c r="JYH156" s="52" t="s">
        <v>38</v>
      </c>
      <c r="JYI156" s="52"/>
      <c r="JYJ156" s="52"/>
      <c r="JYK156" s="53"/>
      <c r="JYL156" s="53"/>
      <c r="JYM156" s="53"/>
      <c r="JYN156" s="54"/>
      <c r="JYO156" s="55" t="s">
        <v>37</v>
      </c>
      <c r="JYP156" s="52" t="s">
        <v>38</v>
      </c>
      <c r="JYQ156" s="52"/>
      <c r="JYR156" s="52"/>
      <c r="JYS156" s="53"/>
      <c r="JYT156" s="53"/>
      <c r="JYU156" s="53"/>
      <c r="JYV156" s="54"/>
      <c r="JYW156" s="55" t="s">
        <v>37</v>
      </c>
      <c r="JYX156" s="52" t="s">
        <v>38</v>
      </c>
      <c r="JYY156" s="52"/>
      <c r="JYZ156" s="52"/>
      <c r="JZA156" s="53"/>
      <c r="JZB156" s="53"/>
      <c r="JZC156" s="53"/>
      <c r="JZD156" s="54"/>
      <c r="JZE156" s="55" t="s">
        <v>37</v>
      </c>
      <c r="JZF156" s="52" t="s">
        <v>38</v>
      </c>
      <c r="JZG156" s="52"/>
      <c r="JZH156" s="52"/>
      <c r="JZI156" s="53"/>
      <c r="JZJ156" s="53"/>
      <c r="JZK156" s="53"/>
      <c r="JZL156" s="54"/>
      <c r="JZM156" s="55" t="s">
        <v>37</v>
      </c>
      <c r="JZN156" s="52" t="s">
        <v>38</v>
      </c>
      <c r="JZO156" s="52"/>
      <c r="JZP156" s="52"/>
      <c r="JZQ156" s="53"/>
      <c r="JZR156" s="53"/>
      <c r="JZS156" s="53"/>
      <c r="JZT156" s="54"/>
      <c r="JZU156" s="55" t="s">
        <v>37</v>
      </c>
      <c r="JZV156" s="52" t="s">
        <v>38</v>
      </c>
      <c r="JZW156" s="52"/>
      <c r="JZX156" s="52"/>
      <c r="JZY156" s="53"/>
      <c r="JZZ156" s="53"/>
      <c r="KAA156" s="53"/>
      <c r="KAB156" s="54"/>
      <c r="KAC156" s="55" t="s">
        <v>37</v>
      </c>
      <c r="KAD156" s="52" t="s">
        <v>38</v>
      </c>
      <c r="KAE156" s="52"/>
      <c r="KAF156" s="52"/>
      <c r="KAG156" s="53"/>
      <c r="KAH156" s="53"/>
      <c r="KAI156" s="53"/>
      <c r="KAJ156" s="54"/>
      <c r="KAK156" s="55" t="s">
        <v>37</v>
      </c>
      <c r="KAL156" s="52" t="s">
        <v>38</v>
      </c>
      <c r="KAM156" s="52"/>
      <c r="KAN156" s="52"/>
      <c r="KAO156" s="53"/>
      <c r="KAP156" s="53"/>
      <c r="KAQ156" s="53"/>
      <c r="KAR156" s="54"/>
      <c r="KAS156" s="55" t="s">
        <v>37</v>
      </c>
      <c r="KAT156" s="52" t="s">
        <v>38</v>
      </c>
      <c r="KAU156" s="52"/>
      <c r="KAV156" s="52"/>
      <c r="KAW156" s="53"/>
      <c r="KAX156" s="53"/>
      <c r="KAY156" s="53"/>
      <c r="KAZ156" s="54"/>
      <c r="KBA156" s="55" t="s">
        <v>37</v>
      </c>
      <c r="KBB156" s="52" t="s">
        <v>38</v>
      </c>
      <c r="KBC156" s="52"/>
      <c r="KBD156" s="52"/>
      <c r="KBE156" s="53"/>
      <c r="KBF156" s="53"/>
      <c r="KBG156" s="53"/>
      <c r="KBH156" s="54"/>
      <c r="KBI156" s="55" t="s">
        <v>37</v>
      </c>
      <c r="KBJ156" s="52" t="s">
        <v>38</v>
      </c>
      <c r="KBK156" s="52"/>
      <c r="KBL156" s="52"/>
      <c r="KBM156" s="53"/>
      <c r="KBN156" s="53"/>
      <c r="KBO156" s="53"/>
      <c r="KBP156" s="54"/>
      <c r="KBQ156" s="55" t="s">
        <v>37</v>
      </c>
      <c r="KBR156" s="52" t="s">
        <v>38</v>
      </c>
      <c r="KBS156" s="52"/>
      <c r="KBT156" s="52"/>
      <c r="KBU156" s="53"/>
      <c r="KBV156" s="53"/>
      <c r="KBW156" s="53"/>
      <c r="KBX156" s="54"/>
      <c r="KBY156" s="55" t="s">
        <v>37</v>
      </c>
      <c r="KBZ156" s="52" t="s">
        <v>38</v>
      </c>
      <c r="KCA156" s="52"/>
      <c r="KCB156" s="52"/>
      <c r="KCC156" s="53"/>
      <c r="KCD156" s="53"/>
      <c r="KCE156" s="53"/>
      <c r="KCF156" s="54"/>
      <c r="KCG156" s="55" t="s">
        <v>37</v>
      </c>
      <c r="KCH156" s="52" t="s">
        <v>38</v>
      </c>
      <c r="KCI156" s="52"/>
      <c r="KCJ156" s="52"/>
      <c r="KCK156" s="53"/>
      <c r="KCL156" s="53"/>
      <c r="KCM156" s="53"/>
      <c r="KCN156" s="54"/>
      <c r="KCO156" s="55" t="s">
        <v>37</v>
      </c>
      <c r="KCP156" s="52" t="s">
        <v>38</v>
      </c>
      <c r="KCQ156" s="52"/>
      <c r="KCR156" s="52"/>
      <c r="KCS156" s="53"/>
      <c r="KCT156" s="53"/>
      <c r="KCU156" s="53"/>
      <c r="KCV156" s="54"/>
      <c r="KCW156" s="55" t="s">
        <v>37</v>
      </c>
      <c r="KCX156" s="52" t="s">
        <v>38</v>
      </c>
      <c r="KCY156" s="52"/>
      <c r="KCZ156" s="52"/>
      <c r="KDA156" s="53"/>
      <c r="KDB156" s="53"/>
      <c r="KDC156" s="53"/>
      <c r="KDD156" s="54"/>
      <c r="KDE156" s="55" t="s">
        <v>37</v>
      </c>
      <c r="KDF156" s="52" t="s">
        <v>38</v>
      </c>
      <c r="KDG156" s="52"/>
      <c r="KDH156" s="52"/>
      <c r="KDI156" s="53"/>
      <c r="KDJ156" s="53"/>
      <c r="KDK156" s="53"/>
      <c r="KDL156" s="54"/>
      <c r="KDM156" s="55" t="s">
        <v>37</v>
      </c>
      <c r="KDN156" s="52" t="s">
        <v>38</v>
      </c>
      <c r="KDO156" s="52"/>
      <c r="KDP156" s="52"/>
      <c r="KDQ156" s="53"/>
      <c r="KDR156" s="53"/>
      <c r="KDS156" s="53"/>
      <c r="KDT156" s="54"/>
      <c r="KDU156" s="55" t="s">
        <v>37</v>
      </c>
      <c r="KDV156" s="52" t="s">
        <v>38</v>
      </c>
      <c r="KDW156" s="52"/>
      <c r="KDX156" s="52"/>
      <c r="KDY156" s="53"/>
      <c r="KDZ156" s="53"/>
      <c r="KEA156" s="53"/>
      <c r="KEB156" s="54"/>
      <c r="KEC156" s="55" t="s">
        <v>37</v>
      </c>
      <c r="KED156" s="52" t="s">
        <v>38</v>
      </c>
      <c r="KEE156" s="52"/>
      <c r="KEF156" s="52"/>
      <c r="KEG156" s="53"/>
      <c r="KEH156" s="53"/>
      <c r="KEI156" s="53"/>
      <c r="KEJ156" s="54"/>
      <c r="KEK156" s="55" t="s">
        <v>37</v>
      </c>
      <c r="KEL156" s="52" t="s">
        <v>38</v>
      </c>
      <c r="KEM156" s="52"/>
      <c r="KEN156" s="52"/>
      <c r="KEO156" s="53"/>
      <c r="KEP156" s="53"/>
      <c r="KEQ156" s="53"/>
      <c r="KER156" s="54"/>
      <c r="KES156" s="55" t="s">
        <v>37</v>
      </c>
      <c r="KET156" s="52" t="s">
        <v>38</v>
      </c>
      <c r="KEU156" s="52"/>
      <c r="KEV156" s="52"/>
      <c r="KEW156" s="53"/>
      <c r="KEX156" s="53"/>
      <c r="KEY156" s="53"/>
      <c r="KEZ156" s="54"/>
      <c r="KFA156" s="55" t="s">
        <v>37</v>
      </c>
      <c r="KFB156" s="52" t="s">
        <v>38</v>
      </c>
      <c r="KFC156" s="52"/>
      <c r="KFD156" s="52"/>
      <c r="KFE156" s="53"/>
      <c r="KFF156" s="53"/>
      <c r="KFG156" s="53"/>
      <c r="KFH156" s="54"/>
      <c r="KFI156" s="55" t="s">
        <v>37</v>
      </c>
      <c r="KFJ156" s="52" t="s">
        <v>38</v>
      </c>
      <c r="KFK156" s="52"/>
      <c r="KFL156" s="52"/>
      <c r="KFM156" s="53"/>
      <c r="KFN156" s="53"/>
      <c r="KFO156" s="53"/>
      <c r="KFP156" s="54"/>
      <c r="KFQ156" s="55" t="s">
        <v>37</v>
      </c>
      <c r="KFR156" s="52" t="s">
        <v>38</v>
      </c>
      <c r="KFS156" s="52"/>
      <c r="KFT156" s="52"/>
      <c r="KFU156" s="53"/>
      <c r="KFV156" s="53"/>
      <c r="KFW156" s="53"/>
      <c r="KFX156" s="54"/>
      <c r="KFY156" s="55" t="s">
        <v>37</v>
      </c>
      <c r="KFZ156" s="52" t="s">
        <v>38</v>
      </c>
      <c r="KGA156" s="52"/>
      <c r="KGB156" s="52"/>
      <c r="KGC156" s="53"/>
      <c r="KGD156" s="53"/>
      <c r="KGE156" s="53"/>
      <c r="KGF156" s="54"/>
      <c r="KGG156" s="55" t="s">
        <v>37</v>
      </c>
      <c r="KGH156" s="52" t="s">
        <v>38</v>
      </c>
      <c r="KGI156" s="52"/>
      <c r="KGJ156" s="52"/>
      <c r="KGK156" s="53"/>
      <c r="KGL156" s="53"/>
      <c r="KGM156" s="53"/>
      <c r="KGN156" s="54"/>
      <c r="KGO156" s="55" t="s">
        <v>37</v>
      </c>
      <c r="KGP156" s="52" t="s">
        <v>38</v>
      </c>
      <c r="KGQ156" s="52"/>
      <c r="KGR156" s="52"/>
      <c r="KGS156" s="53"/>
      <c r="KGT156" s="53"/>
      <c r="KGU156" s="53"/>
      <c r="KGV156" s="54"/>
      <c r="KGW156" s="55" t="s">
        <v>37</v>
      </c>
      <c r="KGX156" s="52" t="s">
        <v>38</v>
      </c>
      <c r="KGY156" s="52"/>
      <c r="KGZ156" s="52"/>
      <c r="KHA156" s="53"/>
      <c r="KHB156" s="53"/>
      <c r="KHC156" s="53"/>
      <c r="KHD156" s="54"/>
      <c r="KHE156" s="55" t="s">
        <v>37</v>
      </c>
      <c r="KHF156" s="52" t="s">
        <v>38</v>
      </c>
      <c r="KHG156" s="52"/>
      <c r="KHH156" s="52"/>
      <c r="KHI156" s="53"/>
      <c r="KHJ156" s="53"/>
      <c r="KHK156" s="53"/>
      <c r="KHL156" s="54"/>
      <c r="KHM156" s="55" t="s">
        <v>37</v>
      </c>
      <c r="KHN156" s="52" t="s">
        <v>38</v>
      </c>
      <c r="KHO156" s="52"/>
      <c r="KHP156" s="52"/>
      <c r="KHQ156" s="53"/>
      <c r="KHR156" s="53"/>
      <c r="KHS156" s="53"/>
      <c r="KHT156" s="54"/>
      <c r="KHU156" s="55" t="s">
        <v>37</v>
      </c>
      <c r="KHV156" s="52" t="s">
        <v>38</v>
      </c>
      <c r="KHW156" s="52"/>
      <c r="KHX156" s="52"/>
      <c r="KHY156" s="53"/>
      <c r="KHZ156" s="53"/>
      <c r="KIA156" s="53"/>
      <c r="KIB156" s="54"/>
      <c r="KIC156" s="55" t="s">
        <v>37</v>
      </c>
      <c r="KID156" s="52" t="s">
        <v>38</v>
      </c>
      <c r="KIE156" s="52"/>
      <c r="KIF156" s="52"/>
      <c r="KIG156" s="53"/>
      <c r="KIH156" s="53"/>
      <c r="KII156" s="53"/>
      <c r="KIJ156" s="54"/>
      <c r="KIK156" s="55" t="s">
        <v>37</v>
      </c>
      <c r="KIL156" s="52" t="s">
        <v>38</v>
      </c>
      <c r="KIM156" s="52"/>
      <c r="KIN156" s="52"/>
      <c r="KIO156" s="53"/>
      <c r="KIP156" s="53"/>
      <c r="KIQ156" s="53"/>
      <c r="KIR156" s="54"/>
      <c r="KIS156" s="55" t="s">
        <v>37</v>
      </c>
      <c r="KIT156" s="52" t="s">
        <v>38</v>
      </c>
      <c r="KIU156" s="52"/>
      <c r="KIV156" s="52"/>
      <c r="KIW156" s="53"/>
      <c r="KIX156" s="53"/>
      <c r="KIY156" s="53"/>
      <c r="KIZ156" s="54"/>
      <c r="KJA156" s="55" t="s">
        <v>37</v>
      </c>
      <c r="KJB156" s="52" t="s">
        <v>38</v>
      </c>
      <c r="KJC156" s="52"/>
      <c r="KJD156" s="52"/>
      <c r="KJE156" s="53"/>
      <c r="KJF156" s="53"/>
      <c r="KJG156" s="53"/>
      <c r="KJH156" s="54"/>
      <c r="KJI156" s="55" t="s">
        <v>37</v>
      </c>
      <c r="KJJ156" s="52" t="s">
        <v>38</v>
      </c>
      <c r="KJK156" s="52"/>
      <c r="KJL156" s="52"/>
      <c r="KJM156" s="53"/>
      <c r="KJN156" s="53"/>
      <c r="KJO156" s="53"/>
      <c r="KJP156" s="54"/>
      <c r="KJQ156" s="55" t="s">
        <v>37</v>
      </c>
      <c r="KJR156" s="52" t="s">
        <v>38</v>
      </c>
      <c r="KJS156" s="52"/>
      <c r="KJT156" s="52"/>
      <c r="KJU156" s="53"/>
      <c r="KJV156" s="53"/>
      <c r="KJW156" s="53"/>
      <c r="KJX156" s="54"/>
      <c r="KJY156" s="55" t="s">
        <v>37</v>
      </c>
      <c r="KJZ156" s="52" t="s">
        <v>38</v>
      </c>
      <c r="KKA156" s="52"/>
      <c r="KKB156" s="52"/>
      <c r="KKC156" s="53"/>
      <c r="KKD156" s="53"/>
      <c r="KKE156" s="53"/>
      <c r="KKF156" s="54"/>
      <c r="KKG156" s="55" t="s">
        <v>37</v>
      </c>
      <c r="KKH156" s="52" t="s">
        <v>38</v>
      </c>
      <c r="KKI156" s="52"/>
      <c r="KKJ156" s="52"/>
      <c r="KKK156" s="53"/>
      <c r="KKL156" s="53"/>
      <c r="KKM156" s="53"/>
      <c r="KKN156" s="54"/>
      <c r="KKO156" s="55" t="s">
        <v>37</v>
      </c>
      <c r="KKP156" s="52" t="s">
        <v>38</v>
      </c>
      <c r="KKQ156" s="52"/>
      <c r="KKR156" s="52"/>
      <c r="KKS156" s="53"/>
      <c r="KKT156" s="53"/>
      <c r="KKU156" s="53"/>
      <c r="KKV156" s="54"/>
      <c r="KKW156" s="55" t="s">
        <v>37</v>
      </c>
      <c r="KKX156" s="52" t="s">
        <v>38</v>
      </c>
      <c r="KKY156" s="52"/>
      <c r="KKZ156" s="52"/>
      <c r="KLA156" s="53"/>
      <c r="KLB156" s="53"/>
      <c r="KLC156" s="53"/>
      <c r="KLD156" s="54"/>
      <c r="KLE156" s="55" t="s">
        <v>37</v>
      </c>
      <c r="KLF156" s="52" t="s">
        <v>38</v>
      </c>
      <c r="KLG156" s="52"/>
      <c r="KLH156" s="52"/>
      <c r="KLI156" s="53"/>
      <c r="KLJ156" s="53"/>
      <c r="KLK156" s="53"/>
      <c r="KLL156" s="54"/>
      <c r="KLM156" s="55" t="s">
        <v>37</v>
      </c>
      <c r="KLN156" s="52" t="s">
        <v>38</v>
      </c>
      <c r="KLO156" s="52"/>
      <c r="KLP156" s="52"/>
      <c r="KLQ156" s="53"/>
      <c r="KLR156" s="53"/>
      <c r="KLS156" s="53"/>
      <c r="KLT156" s="54"/>
      <c r="KLU156" s="55" t="s">
        <v>37</v>
      </c>
      <c r="KLV156" s="52" t="s">
        <v>38</v>
      </c>
      <c r="KLW156" s="52"/>
      <c r="KLX156" s="52"/>
      <c r="KLY156" s="53"/>
      <c r="KLZ156" s="53"/>
      <c r="KMA156" s="53"/>
      <c r="KMB156" s="54"/>
      <c r="KMC156" s="55" t="s">
        <v>37</v>
      </c>
      <c r="KMD156" s="52" t="s">
        <v>38</v>
      </c>
      <c r="KME156" s="52"/>
      <c r="KMF156" s="52"/>
      <c r="KMG156" s="53"/>
      <c r="KMH156" s="53"/>
      <c r="KMI156" s="53"/>
      <c r="KMJ156" s="54"/>
      <c r="KMK156" s="55" t="s">
        <v>37</v>
      </c>
      <c r="KML156" s="52" t="s">
        <v>38</v>
      </c>
      <c r="KMM156" s="52"/>
      <c r="KMN156" s="52"/>
      <c r="KMO156" s="53"/>
      <c r="KMP156" s="53"/>
      <c r="KMQ156" s="53"/>
      <c r="KMR156" s="54"/>
      <c r="KMS156" s="55" t="s">
        <v>37</v>
      </c>
      <c r="KMT156" s="52" t="s">
        <v>38</v>
      </c>
      <c r="KMU156" s="52"/>
      <c r="KMV156" s="52"/>
      <c r="KMW156" s="53"/>
      <c r="KMX156" s="53"/>
      <c r="KMY156" s="53"/>
      <c r="KMZ156" s="54"/>
      <c r="KNA156" s="55" t="s">
        <v>37</v>
      </c>
      <c r="KNB156" s="52" t="s">
        <v>38</v>
      </c>
      <c r="KNC156" s="52"/>
      <c r="KND156" s="52"/>
      <c r="KNE156" s="53"/>
      <c r="KNF156" s="53"/>
      <c r="KNG156" s="53"/>
      <c r="KNH156" s="54"/>
      <c r="KNI156" s="55" t="s">
        <v>37</v>
      </c>
      <c r="KNJ156" s="52" t="s">
        <v>38</v>
      </c>
      <c r="KNK156" s="52"/>
      <c r="KNL156" s="52"/>
      <c r="KNM156" s="53"/>
      <c r="KNN156" s="53"/>
      <c r="KNO156" s="53"/>
      <c r="KNP156" s="54"/>
      <c r="KNQ156" s="55" t="s">
        <v>37</v>
      </c>
      <c r="KNR156" s="52" t="s">
        <v>38</v>
      </c>
      <c r="KNS156" s="52"/>
      <c r="KNT156" s="52"/>
      <c r="KNU156" s="53"/>
      <c r="KNV156" s="53"/>
      <c r="KNW156" s="53"/>
      <c r="KNX156" s="54"/>
      <c r="KNY156" s="55" t="s">
        <v>37</v>
      </c>
      <c r="KNZ156" s="52" t="s">
        <v>38</v>
      </c>
      <c r="KOA156" s="52"/>
      <c r="KOB156" s="52"/>
      <c r="KOC156" s="53"/>
      <c r="KOD156" s="53"/>
      <c r="KOE156" s="53"/>
      <c r="KOF156" s="54"/>
      <c r="KOG156" s="55" t="s">
        <v>37</v>
      </c>
      <c r="KOH156" s="52" t="s">
        <v>38</v>
      </c>
      <c r="KOI156" s="52"/>
      <c r="KOJ156" s="52"/>
      <c r="KOK156" s="53"/>
      <c r="KOL156" s="53"/>
      <c r="KOM156" s="53"/>
      <c r="KON156" s="54"/>
      <c r="KOO156" s="55" t="s">
        <v>37</v>
      </c>
      <c r="KOP156" s="52" t="s">
        <v>38</v>
      </c>
      <c r="KOQ156" s="52"/>
      <c r="KOR156" s="52"/>
      <c r="KOS156" s="53"/>
      <c r="KOT156" s="53"/>
      <c r="KOU156" s="53"/>
      <c r="KOV156" s="54"/>
      <c r="KOW156" s="55" t="s">
        <v>37</v>
      </c>
      <c r="KOX156" s="52" t="s">
        <v>38</v>
      </c>
      <c r="KOY156" s="52"/>
      <c r="KOZ156" s="52"/>
      <c r="KPA156" s="53"/>
      <c r="KPB156" s="53"/>
      <c r="KPC156" s="53"/>
      <c r="KPD156" s="54"/>
      <c r="KPE156" s="55" t="s">
        <v>37</v>
      </c>
      <c r="KPF156" s="52" t="s">
        <v>38</v>
      </c>
      <c r="KPG156" s="52"/>
      <c r="KPH156" s="52"/>
      <c r="KPI156" s="53"/>
      <c r="KPJ156" s="53"/>
      <c r="KPK156" s="53"/>
      <c r="KPL156" s="54"/>
      <c r="KPM156" s="55" t="s">
        <v>37</v>
      </c>
      <c r="KPN156" s="52" t="s">
        <v>38</v>
      </c>
      <c r="KPO156" s="52"/>
      <c r="KPP156" s="52"/>
      <c r="KPQ156" s="53"/>
      <c r="KPR156" s="53"/>
      <c r="KPS156" s="53"/>
      <c r="KPT156" s="54"/>
      <c r="KPU156" s="55" t="s">
        <v>37</v>
      </c>
      <c r="KPV156" s="52" t="s">
        <v>38</v>
      </c>
      <c r="KPW156" s="52"/>
      <c r="KPX156" s="52"/>
      <c r="KPY156" s="53"/>
      <c r="KPZ156" s="53"/>
      <c r="KQA156" s="53"/>
      <c r="KQB156" s="54"/>
      <c r="KQC156" s="55" t="s">
        <v>37</v>
      </c>
      <c r="KQD156" s="52" t="s">
        <v>38</v>
      </c>
      <c r="KQE156" s="52"/>
      <c r="KQF156" s="52"/>
      <c r="KQG156" s="53"/>
      <c r="KQH156" s="53"/>
      <c r="KQI156" s="53"/>
      <c r="KQJ156" s="54"/>
      <c r="KQK156" s="55" t="s">
        <v>37</v>
      </c>
      <c r="KQL156" s="52" t="s">
        <v>38</v>
      </c>
      <c r="KQM156" s="52"/>
      <c r="KQN156" s="52"/>
      <c r="KQO156" s="53"/>
      <c r="KQP156" s="53"/>
      <c r="KQQ156" s="53"/>
      <c r="KQR156" s="54"/>
      <c r="KQS156" s="55" t="s">
        <v>37</v>
      </c>
      <c r="KQT156" s="52" t="s">
        <v>38</v>
      </c>
      <c r="KQU156" s="52"/>
      <c r="KQV156" s="52"/>
      <c r="KQW156" s="53"/>
      <c r="KQX156" s="53"/>
      <c r="KQY156" s="53"/>
      <c r="KQZ156" s="54"/>
      <c r="KRA156" s="55" t="s">
        <v>37</v>
      </c>
      <c r="KRB156" s="52" t="s">
        <v>38</v>
      </c>
      <c r="KRC156" s="52"/>
      <c r="KRD156" s="52"/>
      <c r="KRE156" s="53"/>
      <c r="KRF156" s="53"/>
      <c r="KRG156" s="53"/>
      <c r="KRH156" s="54"/>
      <c r="KRI156" s="55" t="s">
        <v>37</v>
      </c>
      <c r="KRJ156" s="52" t="s">
        <v>38</v>
      </c>
      <c r="KRK156" s="52"/>
      <c r="KRL156" s="52"/>
      <c r="KRM156" s="53"/>
      <c r="KRN156" s="53"/>
      <c r="KRO156" s="53"/>
      <c r="KRP156" s="54"/>
      <c r="KRQ156" s="55" t="s">
        <v>37</v>
      </c>
      <c r="KRR156" s="52" t="s">
        <v>38</v>
      </c>
      <c r="KRS156" s="52"/>
      <c r="KRT156" s="52"/>
      <c r="KRU156" s="53"/>
      <c r="KRV156" s="53"/>
      <c r="KRW156" s="53"/>
      <c r="KRX156" s="54"/>
      <c r="KRY156" s="55" t="s">
        <v>37</v>
      </c>
      <c r="KRZ156" s="52" t="s">
        <v>38</v>
      </c>
      <c r="KSA156" s="52"/>
      <c r="KSB156" s="52"/>
      <c r="KSC156" s="53"/>
      <c r="KSD156" s="53"/>
      <c r="KSE156" s="53"/>
      <c r="KSF156" s="54"/>
      <c r="KSG156" s="55" t="s">
        <v>37</v>
      </c>
      <c r="KSH156" s="52" t="s">
        <v>38</v>
      </c>
      <c r="KSI156" s="52"/>
      <c r="KSJ156" s="52"/>
      <c r="KSK156" s="53"/>
      <c r="KSL156" s="53"/>
      <c r="KSM156" s="53"/>
      <c r="KSN156" s="54"/>
      <c r="KSO156" s="55" t="s">
        <v>37</v>
      </c>
      <c r="KSP156" s="52" t="s">
        <v>38</v>
      </c>
      <c r="KSQ156" s="52"/>
      <c r="KSR156" s="52"/>
      <c r="KSS156" s="53"/>
      <c r="KST156" s="53"/>
      <c r="KSU156" s="53"/>
      <c r="KSV156" s="54"/>
      <c r="KSW156" s="55" t="s">
        <v>37</v>
      </c>
      <c r="KSX156" s="52" t="s">
        <v>38</v>
      </c>
      <c r="KSY156" s="52"/>
      <c r="KSZ156" s="52"/>
      <c r="KTA156" s="53"/>
      <c r="KTB156" s="53"/>
      <c r="KTC156" s="53"/>
      <c r="KTD156" s="54"/>
      <c r="KTE156" s="55" t="s">
        <v>37</v>
      </c>
      <c r="KTF156" s="52" t="s">
        <v>38</v>
      </c>
      <c r="KTG156" s="52"/>
      <c r="KTH156" s="52"/>
      <c r="KTI156" s="53"/>
      <c r="KTJ156" s="53"/>
      <c r="KTK156" s="53"/>
      <c r="KTL156" s="54"/>
      <c r="KTM156" s="55" t="s">
        <v>37</v>
      </c>
      <c r="KTN156" s="52" t="s">
        <v>38</v>
      </c>
      <c r="KTO156" s="52"/>
      <c r="KTP156" s="52"/>
      <c r="KTQ156" s="53"/>
      <c r="KTR156" s="53"/>
      <c r="KTS156" s="53"/>
      <c r="KTT156" s="54"/>
      <c r="KTU156" s="55" t="s">
        <v>37</v>
      </c>
      <c r="KTV156" s="52" t="s">
        <v>38</v>
      </c>
      <c r="KTW156" s="52"/>
      <c r="KTX156" s="52"/>
      <c r="KTY156" s="53"/>
      <c r="KTZ156" s="53"/>
      <c r="KUA156" s="53"/>
      <c r="KUB156" s="54"/>
      <c r="KUC156" s="55" t="s">
        <v>37</v>
      </c>
      <c r="KUD156" s="52" t="s">
        <v>38</v>
      </c>
      <c r="KUE156" s="52"/>
      <c r="KUF156" s="52"/>
      <c r="KUG156" s="53"/>
      <c r="KUH156" s="53"/>
      <c r="KUI156" s="53"/>
      <c r="KUJ156" s="54"/>
      <c r="KUK156" s="55" t="s">
        <v>37</v>
      </c>
      <c r="KUL156" s="52" t="s">
        <v>38</v>
      </c>
      <c r="KUM156" s="52"/>
      <c r="KUN156" s="52"/>
      <c r="KUO156" s="53"/>
      <c r="KUP156" s="53"/>
      <c r="KUQ156" s="53"/>
      <c r="KUR156" s="54"/>
      <c r="KUS156" s="55" t="s">
        <v>37</v>
      </c>
      <c r="KUT156" s="52" t="s">
        <v>38</v>
      </c>
      <c r="KUU156" s="52"/>
      <c r="KUV156" s="52"/>
      <c r="KUW156" s="53"/>
      <c r="KUX156" s="53"/>
      <c r="KUY156" s="53"/>
      <c r="KUZ156" s="54"/>
      <c r="KVA156" s="55" t="s">
        <v>37</v>
      </c>
      <c r="KVB156" s="52" t="s">
        <v>38</v>
      </c>
      <c r="KVC156" s="52"/>
      <c r="KVD156" s="52"/>
      <c r="KVE156" s="53"/>
      <c r="KVF156" s="53"/>
      <c r="KVG156" s="53"/>
      <c r="KVH156" s="54"/>
      <c r="KVI156" s="55" t="s">
        <v>37</v>
      </c>
      <c r="KVJ156" s="52" t="s">
        <v>38</v>
      </c>
      <c r="KVK156" s="52"/>
      <c r="KVL156" s="52"/>
      <c r="KVM156" s="53"/>
      <c r="KVN156" s="53"/>
      <c r="KVO156" s="53"/>
      <c r="KVP156" s="54"/>
      <c r="KVQ156" s="55" t="s">
        <v>37</v>
      </c>
      <c r="KVR156" s="52" t="s">
        <v>38</v>
      </c>
      <c r="KVS156" s="52"/>
      <c r="KVT156" s="52"/>
      <c r="KVU156" s="53"/>
      <c r="KVV156" s="53"/>
      <c r="KVW156" s="53"/>
      <c r="KVX156" s="54"/>
      <c r="KVY156" s="55" t="s">
        <v>37</v>
      </c>
      <c r="KVZ156" s="52" t="s">
        <v>38</v>
      </c>
      <c r="KWA156" s="52"/>
      <c r="KWB156" s="52"/>
      <c r="KWC156" s="53"/>
      <c r="KWD156" s="53"/>
      <c r="KWE156" s="53"/>
      <c r="KWF156" s="54"/>
      <c r="KWG156" s="55" t="s">
        <v>37</v>
      </c>
      <c r="KWH156" s="52" t="s">
        <v>38</v>
      </c>
      <c r="KWI156" s="52"/>
      <c r="KWJ156" s="52"/>
      <c r="KWK156" s="53"/>
      <c r="KWL156" s="53"/>
      <c r="KWM156" s="53"/>
      <c r="KWN156" s="54"/>
      <c r="KWO156" s="55" t="s">
        <v>37</v>
      </c>
      <c r="KWP156" s="52" t="s">
        <v>38</v>
      </c>
      <c r="KWQ156" s="52"/>
      <c r="KWR156" s="52"/>
      <c r="KWS156" s="53"/>
      <c r="KWT156" s="53"/>
      <c r="KWU156" s="53"/>
      <c r="KWV156" s="54"/>
      <c r="KWW156" s="55" t="s">
        <v>37</v>
      </c>
      <c r="KWX156" s="52" t="s">
        <v>38</v>
      </c>
      <c r="KWY156" s="52"/>
      <c r="KWZ156" s="52"/>
      <c r="KXA156" s="53"/>
      <c r="KXB156" s="53"/>
      <c r="KXC156" s="53"/>
      <c r="KXD156" s="54"/>
      <c r="KXE156" s="55" t="s">
        <v>37</v>
      </c>
      <c r="KXF156" s="52" t="s">
        <v>38</v>
      </c>
      <c r="KXG156" s="52"/>
      <c r="KXH156" s="52"/>
      <c r="KXI156" s="53"/>
      <c r="KXJ156" s="53"/>
      <c r="KXK156" s="53"/>
      <c r="KXL156" s="54"/>
      <c r="KXM156" s="55" t="s">
        <v>37</v>
      </c>
      <c r="KXN156" s="52" t="s">
        <v>38</v>
      </c>
      <c r="KXO156" s="52"/>
      <c r="KXP156" s="52"/>
      <c r="KXQ156" s="53"/>
      <c r="KXR156" s="53"/>
      <c r="KXS156" s="53"/>
      <c r="KXT156" s="54"/>
      <c r="KXU156" s="55" t="s">
        <v>37</v>
      </c>
      <c r="KXV156" s="52" t="s">
        <v>38</v>
      </c>
      <c r="KXW156" s="52"/>
      <c r="KXX156" s="52"/>
      <c r="KXY156" s="53"/>
      <c r="KXZ156" s="53"/>
      <c r="KYA156" s="53"/>
      <c r="KYB156" s="54"/>
      <c r="KYC156" s="55" t="s">
        <v>37</v>
      </c>
      <c r="KYD156" s="52" t="s">
        <v>38</v>
      </c>
      <c r="KYE156" s="52"/>
      <c r="KYF156" s="52"/>
      <c r="KYG156" s="53"/>
      <c r="KYH156" s="53"/>
      <c r="KYI156" s="53"/>
      <c r="KYJ156" s="54"/>
      <c r="KYK156" s="55" t="s">
        <v>37</v>
      </c>
      <c r="KYL156" s="52" t="s">
        <v>38</v>
      </c>
      <c r="KYM156" s="52"/>
      <c r="KYN156" s="52"/>
      <c r="KYO156" s="53"/>
      <c r="KYP156" s="53"/>
      <c r="KYQ156" s="53"/>
      <c r="KYR156" s="54"/>
      <c r="KYS156" s="55" t="s">
        <v>37</v>
      </c>
      <c r="KYT156" s="52" t="s">
        <v>38</v>
      </c>
      <c r="KYU156" s="52"/>
      <c r="KYV156" s="52"/>
      <c r="KYW156" s="53"/>
      <c r="KYX156" s="53"/>
      <c r="KYY156" s="53"/>
      <c r="KYZ156" s="54"/>
      <c r="KZA156" s="55" t="s">
        <v>37</v>
      </c>
      <c r="KZB156" s="52" t="s">
        <v>38</v>
      </c>
      <c r="KZC156" s="52"/>
      <c r="KZD156" s="52"/>
      <c r="KZE156" s="53"/>
      <c r="KZF156" s="53"/>
      <c r="KZG156" s="53"/>
      <c r="KZH156" s="54"/>
      <c r="KZI156" s="55" t="s">
        <v>37</v>
      </c>
      <c r="KZJ156" s="52" t="s">
        <v>38</v>
      </c>
      <c r="KZK156" s="52"/>
      <c r="KZL156" s="52"/>
      <c r="KZM156" s="53"/>
      <c r="KZN156" s="53"/>
      <c r="KZO156" s="53"/>
      <c r="KZP156" s="54"/>
      <c r="KZQ156" s="55" t="s">
        <v>37</v>
      </c>
      <c r="KZR156" s="52" t="s">
        <v>38</v>
      </c>
      <c r="KZS156" s="52"/>
      <c r="KZT156" s="52"/>
      <c r="KZU156" s="53"/>
      <c r="KZV156" s="53"/>
      <c r="KZW156" s="53"/>
      <c r="KZX156" s="54"/>
      <c r="KZY156" s="55" t="s">
        <v>37</v>
      </c>
      <c r="KZZ156" s="52" t="s">
        <v>38</v>
      </c>
      <c r="LAA156" s="52"/>
      <c r="LAB156" s="52"/>
      <c r="LAC156" s="53"/>
      <c r="LAD156" s="53"/>
      <c r="LAE156" s="53"/>
      <c r="LAF156" s="54"/>
      <c r="LAG156" s="55" t="s">
        <v>37</v>
      </c>
      <c r="LAH156" s="52" t="s">
        <v>38</v>
      </c>
      <c r="LAI156" s="52"/>
      <c r="LAJ156" s="52"/>
      <c r="LAK156" s="53"/>
      <c r="LAL156" s="53"/>
      <c r="LAM156" s="53"/>
      <c r="LAN156" s="54"/>
      <c r="LAO156" s="55" t="s">
        <v>37</v>
      </c>
      <c r="LAP156" s="52" t="s">
        <v>38</v>
      </c>
      <c r="LAQ156" s="52"/>
      <c r="LAR156" s="52"/>
      <c r="LAS156" s="53"/>
      <c r="LAT156" s="53"/>
      <c r="LAU156" s="53"/>
      <c r="LAV156" s="54"/>
      <c r="LAW156" s="55" t="s">
        <v>37</v>
      </c>
      <c r="LAX156" s="52" t="s">
        <v>38</v>
      </c>
      <c r="LAY156" s="52"/>
      <c r="LAZ156" s="52"/>
      <c r="LBA156" s="53"/>
      <c r="LBB156" s="53"/>
      <c r="LBC156" s="53"/>
      <c r="LBD156" s="54"/>
      <c r="LBE156" s="55" t="s">
        <v>37</v>
      </c>
      <c r="LBF156" s="52" t="s">
        <v>38</v>
      </c>
      <c r="LBG156" s="52"/>
      <c r="LBH156" s="52"/>
      <c r="LBI156" s="53"/>
      <c r="LBJ156" s="53"/>
      <c r="LBK156" s="53"/>
      <c r="LBL156" s="54"/>
      <c r="LBM156" s="55" t="s">
        <v>37</v>
      </c>
      <c r="LBN156" s="52" t="s">
        <v>38</v>
      </c>
      <c r="LBO156" s="52"/>
      <c r="LBP156" s="52"/>
      <c r="LBQ156" s="53"/>
      <c r="LBR156" s="53"/>
      <c r="LBS156" s="53"/>
      <c r="LBT156" s="54"/>
      <c r="LBU156" s="55" t="s">
        <v>37</v>
      </c>
      <c r="LBV156" s="52" t="s">
        <v>38</v>
      </c>
      <c r="LBW156" s="52"/>
      <c r="LBX156" s="52"/>
      <c r="LBY156" s="53"/>
      <c r="LBZ156" s="53"/>
      <c r="LCA156" s="53"/>
      <c r="LCB156" s="54"/>
      <c r="LCC156" s="55" t="s">
        <v>37</v>
      </c>
      <c r="LCD156" s="52" t="s">
        <v>38</v>
      </c>
      <c r="LCE156" s="52"/>
      <c r="LCF156" s="52"/>
      <c r="LCG156" s="53"/>
      <c r="LCH156" s="53"/>
      <c r="LCI156" s="53"/>
      <c r="LCJ156" s="54"/>
      <c r="LCK156" s="55" t="s">
        <v>37</v>
      </c>
      <c r="LCL156" s="52" t="s">
        <v>38</v>
      </c>
      <c r="LCM156" s="52"/>
      <c r="LCN156" s="52"/>
      <c r="LCO156" s="53"/>
      <c r="LCP156" s="53"/>
      <c r="LCQ156" s="53"/>
      <c r="LCR156" s="54"/>
      <c r="LCS156" s="55" t="s">
        <v>37</v>
      </c>
      <c r="LCT156" s="52" t="s">
        <v>38</v>
      </c>
      <c r="LCU156" s="52"/>
      <c r="LCV156" s="52"/>
      <c r="LCW156" s="53"/>
      <c r="LCX156" s="53"/>
      <c r="LCY156" s="53"/>
      <c r="LCZ156" s="54"/>
      <c r="LDA156" s="55" t="s">
        <v>37</v>
      </c>
      <c r="LDB156" s="52" t="s">
        <v>38</v>
      </c>
      <c r="LDC156" s="52"/>
      <c r="LDD156" s="52"/>
      <c r="LDE156" s="53"/>
      <c r="LDF156" s="53"/>
      <c r="LDG156" s="53"/>
      <c r="LDH156" s="54"/>
      <c r="LDI156" s="55" t="s">
        <v>37</v>
      </c>
      <c r="LDJ156" s="52" t="s">
        <v>38</v>
      </c>
      <c r="LDK156" s="52"/>
      <c r="LDL156" s="52"/>
      <c r="LDM156" s="53"/>
      <c r="LDN156" s="53"/>
      <c r="LDO156" s="53"/>
      <c r="LDP156" s="54"/>
      <c r="LDQ156" s="55" t="s">
        <v>37</v>
      </c>
      <c r="LDR156" s="52" t="s">
        <v>38</v>
      </c>
      <c r="LDS156" s="52"/>
      <c r="LDT156" s="52"/>
      <c r="LDU156" s="53"/>
      <c r="LDV156" s="53"/>
      <c r="LDW156" s="53"/>
      <c r="LDX156" s="54"/>
      <c r="LDY156" s="55" t="s">
        <v>37</v>
      </c>
      <c r="LDZ156" s="52" t="s">
        <v>38</v>
      </c>
      <c r="LEA156" s="52"/>
      <c r="LEB156" s="52"/>
      <c r="LEC156" s="53"/>
      <c r="LED156" s="53"/>
      <c r="LEE156" s="53"/>
      <c r="LEF156" s="54"/>
      <c r="LEG156" s="55" t="s">
        <v>37</v>
      </c>
      <c r="LEH156" s="52" t="s">
        <v>38</v>
      </c>
      <c r="LEI156" s="52"/>
      <c r="LEJ156" s="52"/>
      <c r="LEK156" s="53"/>
      <c r="LEL156" s="53"/>
      <c r="LEM156" s="53"/>
      <c r="LEN156" s="54"/>
      <c r="LEO156" s="55" t="s">
        <v>37</v>
      </c>
      <c r="LEP156" s="52" t="s">
        <v>38</v>
      </c>
      <c r="LEQ156" s="52"/>
      <c r="LER156" s="52"/>
      <c r="LES156" s="53"/>
      <c r="LET156" s="53"/>
      <c r="LEU156" s="53"/>
      <c r="LEV156" s="54"/>
      <c r="LEW156" s="55" t="s">
        <v>37</v>
      </c>
      <c r="LEX156" s="52" t="s">
        <v>38</v>
      </c>
      <c r="LEY156" s="52"/>
      <c r="LEZ156" s="52"/>
      <c r="LFA156" s="53"/>
      <c r="LFB156" s="53"/>
      <c r="LFC156" s="53"/>
      <c r="LFD156" s="54"/>
      <c r="LFE156" s="55" t="s">
        <v>37</v>
      </c>
      <c r="LFF156" s="52" t="s">
        <v>38</v>
      </c>
      <c r="LFG156" s="52"/>
      <c r="LFH156" s="52"/>
      <c r="LFI156" s="53"/>
      <c r="LFJ156" s="53"/>
      <c r="LFK156" s="53"/>
      <c r="LFL156" s="54"/>
      <c r="LFM156" s="55" t="s">
        <v>37</v>
      </c>
      <c r="LFN156" s="52" t="s">
        <v>38</v>
      </c>
      <c r="LFO156" s="52"/>
      <c r="LFP156" s="52"/>
      <c r="LFQ156" s="53"/>
      <c r="LFR156" s="53"/>
      <c r="LFS156" s="53"/>
      <c r="LFT156" s="54"/>
      <c r="LFU156" s="55" t="s">
        <v>37</v>
      </c>
      <c r="LFV156" s="52" t="s">
        <v>38</v>
      </c>
      <c r="LFW156" s="52"/>
      <c r="LFX156" s="52"/>
      <c r="LFY156" s="53"/>
      <c r="LFZ156" s="53"/>
      <c r="LGA156" s="53"/>
      <c r="LGB156" s="54"/>
      <c r="LGC156" s="55" t="s">
        <v>37</v>
      </c>
      <c r="LGD156" s="52" t="s">
        <v>38</v>
      </c>
      <c r="LGE156" s="52"/>
      <c r="LGF156" s="52"/>
      <c r="LGG156" s="53"/>
      <c r="LGH156" s="53"/>
      <c r="LGI156" s="53"/>
      <c r="LGJ156" s="54"/>
      <c r="LGK156" s="55" t="s">
        <v>37</v>
      </c>
      <c r="LGL156" s="52" t="s">
        <v>38</v>
      </c>
      <c r="LGM156" s="52"/>
      <c r="LGN156" s="52"/>
      <c r="LGO156" s="53"/>
      <c r="LGP156" s="53"/>
      <c r="LGQ156" s="53"/>
      <c r="LGR156" s="54"/>
      <c r="LGS156" s="55" t="s">
        <v>37</v>
      </c>
      <c r="LGT156" s="52" t="s">
        <v>38</v>
      </c>
      <c r="LGU156" s="52"/>
      <c r="LGV156" s="52"/>
      <c r="LGW156" s="53"/>
      <c r="LGX156" s="53"/>
      <c r="LGY156" s="53"/>
      <c r="LGZ156" s="54"/>
      <c r="LHA156" s="55" t="s">
        <v>37</v>
      </c>
      <c r="LHB156" s="52" t="s">
        <v>38</v>
      </c>
      <c r="LHC156" s="52"/>
      <c r="LHD156" s="52"/>
      <c r="LHE156" s="53"/>
      <c r="LHF156" s="53"/>
      <c r="LHG156" s="53"/>
      <c r="LHH156" s="54"/>
      <c r="LHI156" s="55" t="s">
        <v>37</v>
      </c>
      <c r="LHJ156" s="52" t="s">
        <v>38</v>
      </c>
      <c r="LHK156" s="52"/>
      <c r="LHL156" s="52"/>
      <c r="LHM156" s="53"/>
      <c r="LHN156" s="53"/>
      <c r="LHO156" s="53"/>
      <c r="LHP156" s="54"/>
      <c r="LHQ156" s="55" t="s">
        <v>37</v>
      </c>
      <c r="LHR156" s="52" t="s">
        <v>38</v>
      </c>
      <c r="LHS156" s="52"/>
      <c r="LHT156" s="52"/>
      <c r="LHU156" s="53"/>
      <c r="LHV156" s="53"/>
      <c r="LHW156" s="53"/>
      <c r="LHX156" s="54"/>
      <c r="LHY156" s="55" t="s">
        <v>37</v>
      </c>
      <c r="LHZ156" s="52" t="s">
        <v>38</v>
      </c>
      <c r="LIA156" s="52"/>
      <c r="LIB156" s="52"/>
      <c r="LIC156" s="53"/>
      <c r="LID156" s="53"/>
      <c r="LIE156" s="53"/>
      <c r="LIF156" s="54"/>
      <c r="LIG156" s="55" t="s">
        <v>37</v>
      </c>
      <c r="LIH156" s="52" t="s">
        <v>38</v>
      </c>
      <c r="LII156" s="52"/>
      <c r="LIJ156" s="52"/>
      <c r="LIK156" s="53"/>
      <c r="LIL156" s="53"/>
      <c r="LIM156" s="53"/>
      <c r="LIN156" s="54"/>
      <c r="LIO156" s="55" t="s">
        <v>37</v>
      </c>
      <c r="LIP156" s="52" t="s">
        <v>38</v>
      </c>
      <c r="LIQ156" s="52"/>
      <c r="LIR156" s="52"/>
      <c r="LIS156" s="53"/>
      <c r="LIT156" s="53"/>
      <c r="LIU156" s="53"/>
      <c r="LIV156" s="54"/>
      <c r="LIW156" s="55" t="s">
        <v>37</v>
      </c>
      <c r="LIX156" s="52" t="s">
        <v>38</v>
      </c>
      <c r="LIY156" s="52"/>
      <c r="LIZ156" s="52"/>
      <c r="LJA156" s="53"/>
      <c r="LJB156" s="53"/>
      <c r="LJC156" s="53"/>
      <c r="LJD156" s="54"/>
      <c r="LJE156" s="55" t="s">
        <v>37</v>
      </c>
      <c r="LJF156" s="52" t="s">
        <v>38</v>
      </c>
      <c r="LJG156" s="52"/>
      <c r="LJH156" s="52"/>
      <c r="LJI156" s="53"/>
      <c r="LJJ156" s="53"/>
      <c r="LJK156" s="53"/>
      <c r="LJL156" s="54"/>
      <c r="LJM156" s="55" t="s">
        <v>37</v>
      </c>
      <c r="LJN156" s="52" t="s">
        <v>38</v>
      </c>
      <c r="LJO156" s="52"/>
      <c r="LJP156" s="52"/>
      <c r="LJQ156" s="53"/>
      <c r="LJR156" s="53"/>
      <c r="LJS156" s="53"/>
      <c r="LJT156" s="54"/>
      <c r="LJU156" s="55" t="s">
        <v>37</v>
      </c>
      <c r="LJV156" s="52" t="s">
        <v>38</v>
      </c>
      <c r="LJW156" s="52"/>
      <c r="LJX156" s="52"/>
      <c r="LJY156" s="53"/>
      <c r="LJZ156" s="53"/>
      <c r="LKA156" s="53"/>
      <c r="LKB156" s="54"/>
      <c r="LKC156" s="55" t="s">
        <v>37</v>
      </c>
      <c r="LKD156" s="52" t="s">
        <v>38</v>
      </c>
      <c r="LKE156" s="52"/>
      <c r="LKF156" s="52"/>
      <c r="LKG156" s="53"/>
      <c r="LKH156" s="53"/>
      <c r="LKI156" s="53"/>
      <c r="LKJ156" s="54"/>
      <c r="LKK156" s="55" t="s">
        <v>37</v>
      </c>
      <c r="LKL156" s="52" t="s">
        <v>38</v>
      </c>
      <c r="LKM156" s="52"/>
      <c r="LKN156" s="52"/>
      <c r="LKO156" s="53"/>
      <c r="LKP156" s="53"/>
      <c r="LKQ156" s="53"/>
      <c r="LKR156" s="54"/>
      <c r="LKS156" s="55" t="s">
        <v>37</v>
      </c>
      <c r="LKT156" s="52" t="s">
        <v>38</v>
      </c>
      <c r="LKU156" s="52"/>
      <c r="LKV156" s="52"/>
      <c r="LKW156" s="53"/>
      <c r="LKX156" s="53"/>
      <c r="LKY156" s="53"/>
      <c r="LKZ156" s="54"/>
      <c r="LLA156" s="55" t="s">
        <v>37</v>
      </c>
      <c r="LLB156" s="52" t="s">
        <v>38</v>
      </c>
      <c r="LLC156" s="52"/>
      <c r="LLD156" s="52"/>
      <c r="LLE156" s="53"/>
      <c r="LLF156" s="53"/>
      <c r="LLG156" s="53"/>
      <c r="LLH156" s="54"/>
      <c r="LLI156" s="55" t="s">
        <v>37</v>
      </c>
      <c r="LLJ156" s="52" t="s">
        <v>38</v>
      </c>
      <c r="LLK156" s="52"/>
      <c r="LLL156" s="52"/>
      <c r="LLM156" s="53"/>
      <c r="LLN156" s="53"/>
      <c r="LLO156" s="53"/>
      <c r="LLP156" s="54"/>
      <c r="LLQ156" s="55" t="s">
        <v>37</v>
      </c>
      <c r="LLR156" s="52" t="s">
        <v>38</v>
      </c>
      <c r="LLS156" s="52"/>
      <c r="LLT156" s="52"/>
      <c r="LLU156" s="53"/>
      <c r="LLV156" s="53"/>
      <c r="LLW156" s="53"/>
      <c r="LLX156" s="54"/>
      <c r="LLY156" s="55" t="s">
        <v>37</v>
      </c>
      <c r="LLZ156" s="52" t="s">
        <v>38</v>
      </c>
      <c r="LMA156" s="52"/>
      <c r="LMB156" s="52"/>
      <c r="LMC156" s="53"/>
      <c r="LMD156" s="53"/>
      <c r="LME156" s="53"/>
      <c r="LMF156" s="54"/>
      <c r="LMG156" s="55" t="s">
        <v>37</v>
      </c>
      <c r="LMH156" s="52" t="s">
        <v>38</v>
      </c>
      <c r="LMI156" s="52"/>
      <c r="LMJ156" s="52"/>
      <c r="LMK156" s="53"/>
      <c r="LML156" s="53"/>
      <c r="LMM156" s="53"/>
      <c r="LMN156" s="54"/>
      <c r="LMO156" s="55" t="s">
        <v>37</v>
      </c>
      <c r="LMP156" s="52" t="s">
        <v>38</v>
      </c>
      <c r="LMQ156" s="52"/>
      <c r="LMR156" s="52"/>
      <c r="LMS156" s="53"/>
      <c r="LMT156" s="53"/>
      <c r="LMU156" s="53"/>
      <c r="LMV156" s="54"/>
      <c r="LMW156" s="55" t="s">
        <v>37</v>
      </c>
      <c r="LMX156" s="52" t="s">
        <v>38</v>
      </c>
      <c r="LMY156" s="52"/>
      <c r="LMZ156" s="52"/>
      <c r="LNA156" s="53"/>
      <c r="LNB156" s="53"/>
      <c r="LNC156" s="53"/>
      <c r="LND156" s="54"/>
      <c r="LNE156" s="55" t="s">
        <v>37</v>
      </c>
      <c r="LNF156" s="52" t="s">
        <v>38</v>
      </c>
      <c r="LNG156" s="52"/>
      <c r="LNH156" s="52"/>
      <c r="LNI156" s="53"/>
      <c r="LNJ156" s="53"/>
      <c r="LNK156" s="53"/>
      <c r="LNL156" s="54"/>
      <c r="LNM156" s="55" t="s">
        <v>37</v>
      </c>
      <c r="LNN156" s="52" t="s">
        <v>38</v>
      </c>
      <c r="LNO156" s="52"/>
      <c r="LNP156" s="52"/>
      <c r="LNQ156" s="53"/>
      <c r="LNR156" s="53"/>
      <c r="LNS156" s="53"/>
      <c r="LNT156" s="54"/>
      <c r="LNU156" s="55" t="s">
        <v>37</v>
      </c>
      <c r="LNV156" s="52" t="s">
        <v>38</v>
      </c>
      <c r="LNW156" s="52"/>
      <c r="LNX156" s="52"/>
      <c r="LNY156" s="53"/>
      <c r="LNZ156" s="53"/>
      <c r="LOA156" s="53"/>
      <c r="LOB156" s="54"/>
      <c r="LOC156" s="55" t="s">
        <v>37</v>
      </c>
      <c r="LOD156" s="52" t="s">
        <v>38</v>
      </c>
      <c r="LOE156" s="52"/>
      <c r="LOF156" s="52"/>
      <c r="LOG156" s="53"/>
      <c r="LOH156" s="53"/>
      <c r="LOI156" s="53"/>
      <c r="LOJ156" s="54"/>
      <c r="LOK156" s="55" t="s">
        <v>37</v>
      </c>
      <c r="LOL156" s="52" t="s">
        <v>38</v>
      </c>
      <c r="LOM156" s="52"/>
      <c r="LON156" s="52"/>
      <c r="LOO156" s="53"/>
      <c r="LOP156" s="53"/>
      <c r="LOQ156" s="53"/>
      <c r="LOR156" s="54"/>
      <c r="LOS156" s="55" t="s">
        <v>37</v>
      </c>
      <c r="LOT156" s="52" t="s">
        <v>38</v>
      </c>
      <c r="LOU156" s="52"/>
      <c r="LOV156" s="52"/>
      <c r="LOW156" s="53"/>
      <c r="LOX156" s="53"/>
      <c r="LOY156" s="53"/>
      <c r="LOZ156" s="54"/>
      <c r="LPA156" s="55" t="s">
        <v>37</v>
      </c>
      <c r="LPB156" s="52" t="s">
        <v>38</v>
      </c>
      <c r="LPC156" s="52"/>
      <c r="LPD156" s="52"/>
      <c r="LPE156" s="53"/>
      <c r="LPF156" s="53"/>
      <c r="LPG156" s="53"/>
      <c r="LPH156" s="54"/>
      <c r="LPI156" s="55" t="s">
        <v>37</v>
      </c>
      <c r="LPJ156" s="52" t="s">
        <v>38</v>
      </c>
      <c r="LPK156" s="52"/>
      <c r="LPL156" s="52"/>
      <c r="LPM156" s="53"/>
      <c r="LPN156" s="53"/>
      <c r="LPO156" s="53"/>
      <c r="LPP156" s="54"/>
      <c r="LPQ156" s="55" t="s">
        <v>37</v>
      </c>
      <c r="LPR156" s="52" t="s">
        <v>38</v>
      </c>
      <c r="LPS156" s="52"/>
      <c r="LPT156" s="52"/>
      <c r="LPU156" s="53"/>
      <c r="LPV156" s="53"/>
      <c r="LPW156" s="53"/>
      <c r="LPX156" s="54"/>
      <c r="LPY156" s="55" t="s">
        <v>37</v>
      </c>
      <c r="LPZ156" s="52" t="s">
        <v>38</v>
      </c>
      <c r="LQA156" s="52"/>
      <c r="LQB156" s="52"/>
      <c r="LQC156" s="53"/>
      <c r="LQD156" s="53"/>
      <c r="LQE156" s="53"/>
      <c r="LQF156" s="54"/>
      <c r="LQG156" s="55" t="s">
        <v>37</v>
      </c>
      <c r="LQH156" s="52" t="s">
        <v>38</v>
      </c>
      <c r="LQI156" s="52"/>
      <c r="LQJ156" s="52"/>
      <c r="LQK156" s="53"/>
      <c r="LQL156" s="53"/>
      <c r="LQM156" s="53"/>
      <c r="LQN156" s="54"/>
      <c r="LQO156" s="55" t="s">
        <v>37</v>
      </c>
      <c r="LQP156" s="52" t="s">
        <v>38</v>
      </c>
      <c r="LQQ156" s="52"/>
      <c r="LQR156" s="52"/>
      <c r="LQS156" s="53"/>
      <c r="LQT156" s="53"/>
      <c r="LQU156" s="53"/>
      <c r="LQV156" s="54"/>
      <c r="LQW156" s="55" t="s">
        <v>37</v>
      </c>
      <c r="LQX156" s="52" t="s">
        <v>38</v>
      </c>
      <c r="LQY156" s="52"/>
      <c r="LQZ156" s="52"/>
      <c r="LRA156" s="53"/>
      <c r="LRB156" s="53"/>
      <c r="LRC156" s="53"/>
      <c r="LRD156" s="54"/>
      <c r="LRE156" s="55" t="s">
        <v>37</v>
      </c>
      <c r="LRF156" s="52" t="s">
        <v>38</v>
      </c>
      <c r="LRG156" s="52"/>
      <c r="LRH156" s="52"/>
      <c r="LRI156" s="53"/>
      <c r="LRJ156" s="53"/>
      <c r="LRK156" s="53"/>
      <c r="LRL156" s="54"/>
      <c r="LRM156" s="55" t="s">
        <v>37</v>
      </c>
      <c r="LRN156" s="52" t="s">
        <v>38</v>
      </c>
      <c r="LRO156" s="52"/>
      <c r="LRP156" s="52"/>
      <c r="LRQ156" s="53"/>
      <c r="LRR156" s="53"/>
      <c r="LRS156" s="53"/>
      <c r="LRT156" s="54"/>
      <c r="LRU156" s="55" t="s">
        <v>37</v>
      </c>
      <c r="LRV156" s="52" t="s">
        <v>38</v>
      </c>
      <c r="LRW156" s="52"/>
      <c r="LRX156" s="52"/>
      <c r="LRY156" s="53"/>
      <c r="LRZ156" s="53"/>
      <c r="LSA156" s="53"/>
      <c r="LSB156" s="54"/>
      <c r="LSC156" s="55" t="s">
        <v>37</v>
      </c>
      <c r="LSD156" s="52" t="s">
        <v>38</v>
      </c>
      <c r="LSE156" s="52"/>
      <c r="LSF156" s="52"/>
      <c r="LSG156" s="53"/>
      <c r="LSH156" s="53"/>
      <c r="LSI156" s="53"/>
      <c r="LSJ156" s="54"/>
      <c r="LSK156" s="55" t="s">
        <v>37</v>
      </c>
      <c r="LSL156" s="52" t="s">
        <v>38</v>
      </c>
      <c r="LSM156" s="52"/>
      <c r="LSN156" s="52"/>
      <c r="LSO156" s="53"/>
      <c r="LSP156" s="53"/>
      <c r="LSQ156" s="53"/>
      <c r="LSR156" s="54"/>
      <c r="LSS156" s="55" t="s">
        <v>37</v>
      </c>
      <c r="LST156" s="52" t="s">
        <v>38</v>
      </c>
      <c r="LSU156" s="52"/>
      <c r="LSV156" s="52"/>
      <c r="LSW156" s="53"/>
      <c r="LSX156" s="53"/>
      <c r="LSY156" s="53"/>
      <c r="LSZ156" s="54"/>
      <c r="LTA156" s="55" t="s">
        <v>37</v>
      </c>
      <c r="LTB156" s="52" t="s">
        <v>38</v>
      </c>
      <c r="LTC156" s="52"/>
      <c r="LTD156" s="52"/>
      <c r="LTE156" s="53"/>
      <c r="LTF156" s="53"/>
      <c r="LTG156" s="53"/>
      <c r="LTH156" s="54"/>
      <c r="LTI156" s="55" t="s">
        <v>37</v>
      </c>
      <c r="LTJ156" s="52" t="s">
        <v>38</v>
      </c>
      <c r="LTK156" s="52"/>
      <c r="LTL156" s="52"/>
      <c r="LTM156" s="53"/>
      <c r="LTN156" s="53"/>
      <c r="LTO156" s="53"/>
      <c r="LTP156" s="54"/>
      <c r="LTQ156" s="55" t="s">
        <v>37</v>
      </c>
      <c r="LTR156" s="52" t="s">
        <v>38</v>
      </c>
      <c r="LTS156" s="52"/>
      <c r="LTT156" s="52"/>
      <c r="LTU156" s="53"/>
      <c r="LTV156" s="53"/>
      <c r="LTW156" s="53"/>
      <c r="LTX156" s="54"/>
      <c r="LTY156" s="55" t="s">
        <v>37</v>
      </c>
      <c r="LTZ156" s="52" t="s">
        <v>38</v>
      </c>
      <c r="LUA156" s="52"/>
      <c r="LUB156" s="52"/>
      <c r="LUC156" s="53"/>
      <c r="LUD156" s="53"/>
      <c r="LUE156" s="53"/>
      <c r="LUF156" s="54"/>
      <c r="LUG156" s="55" t="s">
        <v>37</v>
      </c>
      <c r="LUH156" s="52" t="s">
        <v>38</v>
      </c>
      <c r="LUI156" s="52"/>
      <c r="LUJ156" s="52"/>
      <c r="LUK156" s="53"/>
      <c r="LUL156" s="53"/>
      <c r="LUM156" s="53"/>
      <c r="LUN156" s="54"/>
      <c r="LUO156" s="55" t="s">
        <v>37</v>
      </c>
      <c r="LUP156" s="52" t="s">
        <v>38</v>
      </c>
      <c r="LUQ156" s="52"/>
      <c r="LUR156" s="52"/>
      <c r="LUS156" s="53"/>
      <c r="LUT156" s="53"/>
      <c r="LUU156" s="53"/>
      <c r="LUV156" s="54"/>
      <c r="LUW156" s="55" t="s">
        <v>37</v>
      </c>
      <c r="LUX156" s="52" t="s">
        <v>38</v>
      </c>
      <c r="LUY156" s="52"/>
      <c r="LUZ156" s="52"/>
      <c r="LVA156" s="53"/>
      <c r="LVB156" s="53"/>
      <c r="LVC156" s="53"/>
      <c r="LVD156" s="54"/>
      <c r="LVE156" s="55" t="s">
        <v>37</v>
      </c>
      <c r="LVF156" s="52" t="s">
        <v>38</v>
      </c>
      <c r="LVG156" s="52"/>
      <c r="LVH156" s="52"/>
      <c r="LVI156" s="53"/>
      <c r="LVJ156" s="53"/>
      <c r="LVK156" s="53"/>
      <c r="LVL156" s="54"/>
      <c r="LVM156" s="55" t="s">
        <v>37</v>
      </c>
      <c r="LVN156" s="52" t="s">
        <v>38</v>
      </c>
      <c r="LVO156" s="52"/>
      <c r="LVP156" s="52"/>
      <c r="LVQ156" s="53"/>
      <c r="LVR156" s="53"/>
      <c r="LVS156" s="53"/>
      <c r="LVT156" s="54"/>
      <c r="LVU156" s="55" t="s">
        <v>37</v>
      </c>
      <c r="LVV156" s="52" t="s">
        <v>38</v>
      </c>
      <c r="LVW156" s="52"/>
      <c r="LVX156" s="52"/>
      <c r="LVY156" s="53"/>
      <c r="LVZ156" s="53"/>
      <c r="LWA156" s="53"/>
      <c r="LWB156" s="54"/>
      <c r="LWC156" s="55" t="s">
        <v>37</v>
      </c>
      <c r="LWD156" s="52" t="s">
        <v>38</v>
      </c>
      <c r="LWE156" s="52"/>
      <c r="LWF156" s="52"/>
      <c r="LWG156" s="53"/>
      <c r="LWH156" s="53"/>
      <c r="LWI156" s="53"/>
      <c r="LWJ156" s="54"/>
      <c r="LWK156" s="55" t="s">
        <v>37</v>
      </c>
      <c r="LWL156" s="52" t="s">
        <v>38</v>
      </c>
      <c r="LWM156" s="52"/>
      <c r="LWN156" s="52"/>
      <c r="LWO156" s="53"/>
      <c r="LWP156" s="53"/>
      <c r="LWQ156" s="53"/>
      <c r="LWR156" s="54"/>
      <c r="LWS156" s="55" t="s">
        <v>37</v>
      </c>
      <c r="LWT156" s="52" t="s">
        <v>38</v>
      </c>
      <c r="LWU156" s="52"/>
      <c r="LWV156" s="52"/>
      <c r="LWW156" s="53"/>
      <c r="LWX156" s="53"/>
      <c r="LWY156" s="53"/>
      <c r="LWZ156" s="54"/>
      <c r="LXA156" s="55" t="s">
        <v>37</v>
      </c>
      <c r="LXB156" s="52" t="s">
        <v>38</v>
      </c>
      <c r="LXC156" s="52"/>
      <c r="LXD156" s="52"/>
      <c r="LXE156" s="53"/>
      <c r="LXF156" s="53"/>
      <c r="LXG156" s="53"/>
      <c r="LXH156" s="54"/>
      <c r="LXI156" s="55" t="s">
        <v>37</v>
      </c>
      <c r="LXJ156" s="52" t="s">
        <v>38</v>
      </c>
      <c r="LXK156" s="52"/>
      <c r="LXL156" s="52"/>
      <c r="LXM156" s="53"/>
      <c r="LXN156" s="53"/>
      <c r="LXO156" s="53"/>
      <c r="LXP156" s="54"/>
      <c r="LXQ156" s="55" t="s">
        <v>37</v>
      </c>
      <c r="LXR156" s="52" t="s">
        <v>38</v>
      </c>
      <c r="LXS156" s="52"/>
      <c r="LXT156" s="52"/>
      <c r="LXU156" s="53"/>
      <c r="LXV156" s="53"/>
      <c r="LXW156" s="53"/>
      <c r="LXX156" s="54"/>
      <c r="LXY156" s="55" t="s">
        <v>37</v>
      </c>
      <c r="LXZ156" s="52" t="s">
        <v>38</v>
      </c>
      <c r="LYA156" s="52"/>
      <c r="LYB156" s="52"/>
      <c r="LYC156" s="53"/>
      <c r="LYD156" s="53"/>
      <c r="LYE156" s="53"/>
      <c r="LYF156" s="54"/>
      <c r="LYG156" s="55" t="s">
        <v>37</v>
      </c>
      <c r="LYH156" s="52" t="s">
        <v>38</v>
      </c>
      <c r="LYI156" s="52"/>
      <c r="LYJ156" s="52"/>
      <c r="LYK156" s="53"/>
      <c r="LYL156" s="53"/>
      <c r="LYM156" s="53"/>
      <c r="LYN156" s="54"/>
      <c r="LYO156" s="55" t="s">
        <v>37</v>
      </c>
      <c r="LYP156" s="52" t="s">
        <v>38</v>
      </c>
      <c r="LYQ156" s="52"/>
      <c r="LYR156" s="52"/>
      <c r="LYS156" s="53"/>
      <c r="LYT156" s="53"/>
      <c r="LYU156" s="53"/>
      <c r="LYV156" s="54"/>
      <c r="LYW156" s="55" t="s">
        <v>37</v>
      </c>
      <c r="LYX156" s="52" t="s">
        <v>38</v>
      </c>
      <c r="LYY156" s="52"/>
      <c r="LYZ156" s="52"/>
      <c r="LZA156" s="53"/>
      <c r="LZB156" s="53"/>
      <c r="LZC156" s="53"/>
      <c r="LZD156" s="54"/>
      <c r="LZE156" s="55" t="s">
        <v>37</v>
      </c>
      <c r="LZF156" s="52" t="s">
        <v>38</v>
      </c>
      <c r="LZG156" s="52"/>
      <c r="LZH156" s="52"/>
      <c r="LZI156" s="53"/>
      <c r="LZJ156" s="53"/>
      <c r="LZK156" s="53"/>
      <c r="LZL156" s="54"/>
      <c r="LZM156" s="55" t="s">
        <v>37</v>
      </c>
      <c r="LZN156" s="52" t="s">
        <v>38</v>
      </c>
      <c r="LZO156" s="52"/>
      <c r="LZP156" s="52"/>
      <c r="LZQ156" s="53"/>
      <c r="LZR156" s="53"/>
      <c r="LZS156" s="53"/>
      <c r="LZT156" s="54"/>
      <c r="LZU156" s="55" t="s">
        <v>37</v>
      </c>
      <c r="LZV156" s="52" t="s">
        <v>38</v>
      </c>
      <c r="LZW156" s="52"/>
      <c r="LZX156" s="52"/>
      <c r="LZY156" s="53"/>
      <c r="LZZ156" s="53"/>
      <c r="MAA156" s="53"/>
      <c r="MAB156" s="54"/>
      <c r="MAC156" s="55" t="s">
        <v>37</v>
      </c>
      <c r="MAD156" s="52" t="s">
        <v>38</v>
      </c>
      <c r="MAE156" s="52"/>
      <c r="MAF156" s="52"/>
      <c r="MAG156" s="53"/>
      <c r="MAH156" s="53"/>
      <c r="MAI156" s="53"/>
      <c r="MAJ156" s="54"/>
      <c r="MAK156" s="55" t="s">
        <v>37</v>
      </c>
      <c r="MAL156" s="52" t="s">
        <v>38</v>
      </c>
      <c r="MAM156" s="52"/>
      <c r="MAN156" s="52"/>
      <c r="MAO156" s="53"/>
      <c r="MAP156" s="53"/>
      <c r="MAQ156" s="53"/>
      <c r="MAR156" s="54"/>
      <c r="MAS156" s="55" t="s">
        <v>37</v>
      </c>
      <c r="MAT156" s="52" t="s">
        <v>38</v>
      </c>
      <c r="MAU156" s="52"/>
      <c r="MAV156" s="52"/>
      <c r="MAW156" s="53"/>
      <c r="MAX156" s="53"/>
      <c r="MAY156" s="53"/>
      <c r="MAZ156" s="54"/>
      <c r="MBA156" s="55" t="s">
        <v>37</v>
      </c>
      <c r="MBB156" s="52" t="s">
        <v>38</v>
      </c>
      <c r="MBC156" s="52"/>
      <c r="MBD156" s="52"/>
      <c r="MBE156" s="53"/>
      <c r="MBF156" s="53"/>
      <c r="MBG156" s="53"/>
      <c r="MBH156" s="54"/>
      <c r="MBI156" s="55" t="s">
        <v>37</v>
      </c>
      <c r="MBJ156" s="52" t="s">
        <v>38</v>
      </c>
      <c r="MBK156" s="52"/>
      <c r="MBL156" s="52"/>
      <c r="MBM156" s="53"/>
      <c r="MBN156" s="53"/>
      <c r="MBO156" s="53"/>
      <c r="MBP156" s="54"/>
      <c r="MBQ156" s="55" t="s">
        <v>37</v>
      </c>
      <c r="MBR156" s="52" t="s">
        <v>38</v>
      </c>
      <c r="MBS156" s="52"/>
      <c r="MBT156" s="52"/>
      <c r="MBU156" s="53"/>
      <c r="MBV156" s="53"/>
      <c r="MBW156" s="53"/>
      <c r="MBX156" s="54"/>
      <c r="MBY156" s="55" t="s">
        <v>37</v>
      </c>
      <c r="MBZ156" s="52" t="s">
        <v>38</v>
      </c>
      <c r="MCA156" s="52"/>
      <c r="MCB156" s="52"/>
      <c r="MCC156" s="53"/>
      <c r="MCD156" s="53"/>
      <c r="MCE156" s="53"/>
      <c r="MCF156" s="54"/>
      <c r="MCG156" s="55" t="s">
        <v>37</v>
      </c>
      <c r="MCH156" s="52" t="s">
        <v>38</v>
      </c>
      <c r="MCI156" s="52"/>
      <c r="MCJ156" s="52"/>
      <c r="MCK156" s="53"/>
      <c r="MCL156" s="53"/>
      <c r="MCM156" s="53"/>
      <c r="MCN156" s="54"/>
      <c r="MCO156" s="55" t="s">
        <v>37</v>
      </c>
      <c r="MCP156" s="52" t="s">
        <v>38</v>
      </c>
      <c r="MCQ156" s="52"/>
      <c r="MCR156" s="52"/>
      <c r="MCS156" s="53"/>
      <c r="MCT156" s="53"/>
      <c r="MCU156" s="53"/>
      <c r="MCV156" s="54"/>
      <c r="MCW156" s="55" t="s">
        <v>37</v>
      </c>
      <c r="MCX156" s="52" t="s">
        <v>38</v>
      </c>
      <c r="MCY156" s="52"/>
      <c r="MCZ156" s="52"/>
      <c r="MDA156" s="53"/>
      <c r="MDB156" s="53"/>
      <c r="MDC156" s="53"/>
      <c r="MDD156" s="54"/>
      <c r="MDE156" s="55" t="s">
        <v>37</v>
      </c>
      <c r="MDF156" s="52" t="s">
        <v>38</v>
      </c>
      <c r="MDG156" s="52"/>
      <c r="MDH156" s="52"/>
      <c r="MDI156" s="53"/>
      <c r="MDJ156" s="53"/>
      <c r="MDK156" s="53"/>
      <c r="MDL156" s="54"/>
      <c r="MDM156" s="55" t="s">
        <v>37</v>
      </c>
      <c r="MDN156" s="52" t="s">
        <v>38</v>
      </c>
      <c r="MDO156" s="52"/>
      <c r="MDP156" s="52"/>
      <c r="MDQ156" s="53"/>
      <c r="MDR156" s="53"/>
      <c r="MDS156" s="53"/>
      <c r="MDT156" s="54"/>
      <c r="MDU156" s="55" t="s">
        <v>37</v>
      </c>
      <c r="MDV156" s="52" t="s">
        <v>38</v>
      </c>
      <c r="MDW156" s="52"/>
      <c r="MDX156" s="52"/>
      <c r="MDY156" s="53"/>
      <c r="MDZ156" s="53"/>
      <c r="MEA156" s="53"/>
      <c r="MEB156" s="54"/>
      <c r="MEC156" s="55" t="s">
        <v>37</v>
      </c>
      <c r="MED156" s="52" t="s">
        <v>38</v>
      </c>
      <c r="MEE156" s="52"/>
      <c r="MEF156" s="52"/>
      <c r="MEG156" s="53"/>
      <c r="MEH156" s="53"/>
      <c r="MEI156" s="53"/>
      <c r="MEJ156" s="54"/>
      <c r="MEK156" s="55" t="s">
        <v>37</v>
      </c>
      <c r="MEL156" s="52" t="s">
        <v>38</v>
      </c>
      <c r="MEM156" s="52"/>
      <c r="MEN156" s="52"/>
      <c r="MEO156" s="53"/>
      <c r="MEP156" s="53"/>
      <c r="MEQ156" s="53"/>
      <c r="MER156" s="54"/>
      <c r="MES156" s="55" t="s">
        <v>37</v>
      </c>
      <c r="MET156" s="52" t="s">
        <v>38</v>
      </c>
      <c r="MEU156" s="52"/>
      <c r="MEV156" s="52"/>
      <c r="MEW156" s="53"/>
      <c r="MEX156" s="53"/>
      <c r="MEY156" s="53"/>
      <c r="MEZ156" s="54"/>
      <c r="MFA156" s="55" t="s">
        <v>37</v>
      </c>
      <c r="MFB156" s="52" t="s">
        <v>38</v>
      </c>
      <c r="MFC156" s="52"/>
      <c r="MFD156" s="52"/>
      <c r="MFE156" s="53"/>
      <c r="MFF156" s="53"/>
      <c r="MFG156" s="53"/>
      <c r="MFH156" s="54"/>
      <c r="MFI156" s="55" t="s">
        <v>37</v>
      </c>
      <c r="MFJ156" s="52" t="s">
        <v>38</v>
      </c>
      <c r="MFK156" s="52"/>
      <c r="MFL156" s="52"/>
      <c r="MFM156" s="53"/>
      <c r="MFN156" s="53"/>
      <c r="MFO156" s="53"/>
      <c r="MFP156" s="54"/>
      <c r="MFQ156" s="55" t="s">
        <v>37</v>
      </c>
      <c r="MFR156" s="52" t="s">
        <v>38</v>
      </c>
      <c r="MFS156" s="52"/>
      <c r="MFT156" s="52"/>
      <c r="MFU156" s="53"/>
      <c r="MFV156" s="53"/>
      <c r="MFW156" s="53"/>
      <c r="MFX156" s="54"/>
      <c r="MFY156" s="55" t="s">
        <v>37</v>
      </c>
      <c r="MFZ156" s="52" t="s">
        <v>38</v>
      </c>
      <c r="MGA156" s="52"/>
      <c r="MGB156" s="52"/>
      <c r="MGC156" s="53"/>
      <c r="MGD156" s="53"/>
      <c r="MGE156" s="53"/>
      <c r="MGF156" s="54"/>
      <c r="MGG156" s="55" t="s">
        <v>37</v>
      </c>
      <c r="MGH156" s="52" t="s">
        <v>38</v>
      </c>
      <c r="MGI156" s="52"/>
      <c r="MGJ156" s="52"/>
      <c r="MGK156" s="53"/>
      <c r="MGL156" s="53"/>
      <c r="MGM156" s="53"/>
      <c r="MGN156" s="54"/>
      <c r="MGO156" s="55" t="s">
        <v>37</v>
      </c>
      <c r="MGP156" s="52" t="s">
        <v>38</v>
      </c>
      <c r="MGQ156" s="52"/>
      <c r="MGR156" s="52"/>
      <c r="MGS156" s="53"/>
      <c r="MGT156" s="53"/>
      <c r="MGU156" s="53"/>
      <c r="MGV156" s="54"/>
      <c r="MGW156" s="55" t="s">
        <v>37</v>
      </c>
      <c r="MGX156" s="52" t="s">
        <v>38</v>
      </c>
      <c r="MGY156" s="52"/>
      <c r="MGZ156" s="52"/>
      <c r="MHA156" s="53"/>
      <c r="MHB156" s="53"/>
      <c r="MHC156" s="53"/>
      <c r="MHD156" s="54"/>
      <c r="MHE156" s="55" t="s">
        <v>37</v>
      </c>
      <c r="MHF156" s="52" t="s">
        <v>38</v>
      </c>
      <c r="MHG156" s="52"/>
      <c r="MHH156" s="52"/>
      <c r="MHI156" s="53"/>
      <c r="MHJ156" s="53"/>
      <c r="MHK156" s="53"/>
      <c r="MHL156" s="54"/>
      <c r="MHM156" s="55" t="s">
        <v>37</v>
      </c>
      <c r="MHN156" s="52" t="s">
        <v>38</v>
      </c>
      <c r="MHO156" s="52"/>
      <c r="MHP156" s="52"/>
      <c r="MHQ156" s="53"/>
      <c r="MHR156" s="53"/>
      <c r="MHS156" s="53"/>
      <c r="MHT156" s="54"/>
      <c r="MHU156" s="55" t="s">
        <v>37</v>
      </c>
      <c r="MHV156" s="52" t="s">
        <v>38</v>
      </c>
      <c r="MHW156" s="52"/>
      <c r="MHX156" s="52"/>
      <c r="MHY156" s="53"/>
      <c r="MHZ156" s="53"/>
      <c r="MIA156" s="53"/>
      <c r="MIB156" s="54"/>
      <c r="MIC156" s="55" t="s">
        <v>37</v>
      </c>
      <c r="MID156" s="52" t="s">
        <v>38</v>
      </c>
      <c r="MIE156" s="52"/>
      <c r="MIF156" s="52"/>
      <c r="MIG156" s="53"/>
      <c r="MIH156" s="53"/>
      <c r="MII156" s="53"/>
      <c r="MIJ156" s="54"/>
      <c r="MIK156" s="55" t="s">
        <v>37</v>
      </c>
      <c r="MIL156" s="52" t="s">
        <v>38</v>
      </c>
      <c r="MIM156" s="52"/>
      <c r="MIN156" s="52"/>
      <c r="MIO156" s="53"/>
      <c r="MIP156" s="53"/>
      <c r="MIQ156" s="53"/>
      <c r="MIR156" s="54"/>
      <c r="MIS156" s="55" t="s">
        <v>37</v>
      </c>
      <c r="MIT156" s="52" t="s">
        <v>38</v>
      </c>
      <c r="MIU156" s="52"/>
      <c r="MIV156" s="52"/>
      <c r="MIW156" s="53"/>
      <c r="MIX156" s="53"/>
      <c r="MIY156" s="53"/>
      <c r="MIZ156" s="54"/>
      <c r="MJA156" s="55" t="s">
        <v>37</v>
      </c>
      <c r="MJB156" s="52" t="s">
        <v>38</v>
      </c>
      <c r="MJC156" s="52"/>
      <c r="MJD156" s="52"/>
      <c r="MJE156" s="53"/>
      <c r="MJF156" s="53"/>
      <c r="MJG156" s="53"/>
      <c r="MJH156" s="54"/>
      <c r="MJI156" s="55" t="s">
        <v>37</v>
      </c>
      <c r="MJJ156" s="52" t="s">
        <v>38</v>
      </c>
      <c r="MJK156" s="52"/>
      <c r="MJL156" s="52"/>
      <c r="MJM156" s="53"/>
      <c r="MJN156" s="53"/>
      <c r="MJO156" s="53"/>
      <c r="MJP156" s="54"/>
      <c r="MJQ156" s="55" t="s">
        <v>37</v>
      </c>
      <c r="MJR156" s="52" t="s">
        <v>38</v>
      </c>
      <c r="MJS156" s="52"/>
      <c r="MJT156" s="52"/>
      <c r="MJU156" s="53"/>
      <c r="MJV156" s="53"/>
      <c r="MJW156" s="53"/>
      <c r="MJX156" s="54"/>
      <c r="MJY156" s="55" t="s">
        <v>37</v>
      </c>
      <c r="MJZ156" s="52" t="s">
        <v>38</v>
      </c>
      <c r="MKA156" s="52"/>
      <c r="MKB156" s="52"/>
      <c r="MKC156" s="53"/>
      <c r="MKD156" s="53"/>
      <c r="MKE156" s="53"/>
      <c r="MKF156" s="54"/>
      <c r="MKG156" s="55" t="s">
        <v>37</v>
      </c>
      <c r="MKH156" s="52" t="s">
        <v>38</v>
      </c>
      <c r="MKI156" s="52"/>
      <c r="MKJ156" s="52"/>
      <c r="MKK156" s="53"/>
      <c r="MKL156" s="53"/>
      <c r="MKM156" s="53"/>
      <c r="MKN156" s="54"/>
      <c r="MKO156" s="55" t="s">
        <v>37</v>
      </c>
      <c r="MKP156" s="52" t="s">
        <v>38</v>
      </c>
      <c r="MKQ156" s="52"/>
      <c r="MKR156" s="52"/>
      <c r="MKS156" s="53"/>
      <c r="MKT156" s="53"/>
      <c r="MKU156" s="53"/>
      <c r="MKV156" s="54"/>
      <c r="MKW156" s="55" t="s">
        <v>37</v>
      </c>
      <c r="MKX156" s="52" t="s">
        <v>38</v>
      </c>
      <c r="MKY156" s="52"/>
      <c r="MKZ156" s="52"/>
      <c r="MLA156" s="53"/>
      <c r="MLB156" s="53"/>
      <c r="MLC156" s="53"/>
      <c r="MLD156" s="54"/>
      <c r="MLE156" s="55" t="s">
        <v>37</v>
      </c>
      <c r="MLF156" s="52" t="s">
        <v>38</v>
      </c>
      <c r="MLG156" s="52"/>
      <c r="MLH156" s="52"/>
      <c r="MLI156" s="53"/>
      <c r="MLJ156" s="53"/>
      <c r="MLK156" s="53"/>
      <c r="MLL156" s="54"/>
      <c r="MLM156" s="55" t="s">
        <v>37</v>
      </c>
      <c r="MLN156" s="52" t="s">
        <v>38</v>
      </c>
      <c r="MLO156" s="52"/>
      <c r="MLP156" s="52"/>
      <c r="MLQ156" s="53"/>
      <c r="MLR156" s="53"/>
      <c r="MLS156" s="53"/>
      <c r="MLT156" s="54"/>
      <c r="MLU156" s="55" t="s">
        <v>37</v>
      </c>
      <c r="MLV156" s="52" t="s">
        <v>38</v>
      </c>
      <c r="MLW156" s="52"/>
      <c r="MLX156" s="52"/>
      <c r="MLY156" s="53"/>
      <c r="MLZ156" s="53"/>
      <c r="MMA156" s="53"/>
      <c r="MMB156" s="54"/>
      <c r="MMC156" s="55" t="s">
        <v>37</v>
      </c>
      <c r="MMD156" s="52" t="s">
        <v>38</v>
      </c>
      <c r="MME156" s="52"/>
      <c r="MMF156" s="52"/>
      <c r="MMG156" s="53"/>
      <c r="MMH156" s="53"/>
      <c r="MMI156" s="53"/>
      <c r="MMJ156" s="54"/>
      <c r="MMK156" s="55" t="s">
        <v>37</v>
      </c>
      <c r="MML156" s="52" t="s">
        <v>38</v>
      </c>
      <c r="MMM156" s="52"/>
      <c r="MMN156" s="52"/>
      <c r="MMO156" s="53"/>
      <c r="MMP156" s="53"/>
      <c r="MMQ156" s="53"/>
      <c r="MMR156" s="54"/>
      <c r="MMS156" s="55" t="s">
        <v>37</v>
      </c>
      <c r="MMT156" s="52" t="s">
        <v>38</v>
      </c>
      <c r="MMU156" s="52"/>
      <c r="MMV156" s="52"/>
      <c r="MMW156" s="53"/>
      <c r="MMX156" s="53"/>
      <c r="MMY156" s="53"/>
      <c r="MMZ156" s="54"/>
      <c r="MNA156" s="55" t="s">
        <v>37</v>
      </c>
      <c r="MNB156" s="52" t="s">
        <v>38</v>
      </c>
      <c r="MNC156" s="52"/>
      <c r="MND156" s="52"/>
      <c r="MNE156" s="53"/>
      <c r="MNF156" s="53"/>
      <c r="MNG156" s="53"/>
      <c r="MNH156" s="54"/>
      <c r="MNI156" s="55" t="s">
        <v>37</v>
      </c>
      <c r="MNJ156" s="52" t="s">
        <v>38</v>
      </c>
      <c r="MNK156" s="52"/>
      <c r="MNL156" s="52"/>
      <c r="MNM156" s="53"/>
      <c r="MNN156" s="53"/>
      <c r="MNO156" s="53"/>
      <c r="MNP156" s="54"/>
      <c r="MNQ156" s="55" t="s">
        <v>37</v>
      </c>
      <c r="MNR156" s="52" t="s">
        <v>38</v>
      </c>
      <c r="MNS156" s="52"/>
      <c r="MNT156" s="52"/>
      <c r="MNU156" s="53"/>
      <c r="MNV156" s="53"/>
      <c r="MNW156" s="53"/>
      <c r="MNX156" s="54"/>
      <c r="MNY156" s="55" t="s">
        <v>37</v>
      </c>
      <c r="MNZ156" s="52" t="s">
        <v>38</v>
      </c>
      <c r="MOA156" s="52"/>
      <c r="MOB156" s="52"/>
      <c r="MOC156" s="53"/>
      <c r="MOD156" s="53"/>
      <c r="MOE156" s="53"/>
      <c r="MOF156" s="54"/>
      <c r="MOG156" s="55" t="s">
        <v>37</v>
      </c>
      <c r="MOH156" s="52" t="s">
        <v>38</v>
      </c>
      <c r="MOI156" s="52"/>
      <c r="MOJ156" s="52"/>
      <c r="MOK156" s="53"/>
      <c r="MOL156" s="53"/>
      <c r="MOM156" s="53"/>
      <c r="MON156" s="54"/>
      <c r="MOO156" s="55" t="s">
        <v>37</v>
      </c>
      <c r="MOP156" s="52" t="s">
        <v>38</v>
      </c>
      <c r="MOQ156" s="52"/>
      <c r="MOR156" s="52"/>
      <c r="MOS156" s="53"/>
      <c r="MOT156" s="53"/>
      <c r="MOU156" s="53"/>
      <c r="MOV156" s="54"/>
      <c r="MOW156" s="55" t="s">
        <v>37</v>
      </c>
      <c r="MOX156" s="52" t="s">
        <v>38</v>
      </c>
      <c r="MOY156" s="52"/>
      <c r="MOZ156" s="52"/>
      <c r="MPA156" s="53"/>
      <c r="MPB156" s="53"/>
      <c r="MPC156" s="53"/>
      <c r="MPD156" s="54"/>
      <c r="MPE156" s="55" t="s">
        <v>37</v>
      </c>
      <c r="MPF156" s="52" t="s">
        <v>38</v>
      </c>
      <c r="MPG156" s="52"/>
      <c r="MPH156" s="52"/>
      <c r="MPI156" s="53"/>
      <c r="MPJ156" s="53"/>
      <c r="MPK156" s="53"/>
      <c r="MPL156" s="54"/>
      <c r="MPM156" s="55" t="s">
        <v>37</v>
      </c>
      <c r="MPN156" s="52" t="s">
        <v>38</v>
      </c>
      <c r="MPO156" s="52"/>
      <c r="MPP156" s="52"/>
      <c r="MPQ156" s="53"/>
      <c r="MPR156" s="53"/>
      <c r="MPS156" s="53"/>
      <c r="MPT156" s="54"/>
      <c r="MPU156" s="55" t="s">
        <v>37</v>
      </c>
      <c r="MPV156" s="52" t="s">
        <v>38</v>
      </c>
      <c r="MPW156" s="52"/>
      <c r="MPX156" s="52"/>
      <c r="MPY156" s="53"/>
      <c r="MPZ156" s="53"/>
      <c r="MQA156" s="53"/>
      <c r="MQB156" s="54"/>
      <c r="MQC156" s="55" t="s">
        <v>37</v>
      </c>
      <c r="MQD156" s="52" t="s">
        <v>38</v>
      </c>
      <c r="MQE156" s="52"/>
      <c r="MQF156" s="52"/>
      <c r="MQG156" s="53"/>
      <c r="MQH156" s="53"/>
      <c r="MQI156" s="53"/>
      <c r="MQJ156" s="54"/>
      <c r="MQK156" s="55" t="s">
        <v>37</v>
      </c>
      <c r="MQL156" s="52" t="s">
        <v>38</v>
      </c>
      <c r="MQM156" s="52"/>
      <c r="MQN156" s="52"/>
      <c r="MQO156" s="53"/>
      <c r="MQP156" s="53"/>
      <c r="MQQ156" s="53"/>
      <c r="MQR156" s="54"/>
      <c r="MQS156" s="55" t="s">
        <v>37</v>
      </c>
      <c r="MQT156" s="52" t="s">
        <v>38</v>
      </c>
      <c r="MQU156" s="52"/>
      <c r="MQV156" s="52"/>
      <c r="MQW156" s="53"/>
      <c r="MQX156" s="53"/>
      <c r="MQY156" s="53"/>
      <c r="MQZ156" s="54"/>
      <c r="MRA156" s="55" t="s">
        <v>37</v>
      </c>
      <c r="MRB156" s="52" t="s">
        <v>38</v>
      </c>
      <c r="MRC156" s="52"/>
      <c r="MRD156" s="52"/>
      <c r="MRE156" s="53"/>
      <c r="MRF156" s="53"/>
      <c r="MRG156" s="53"/>
      <c r="MRH156" s="54"/>
      <c r="MRI156" s="55" t="s">
        <v>37</v>
      </c>
      <c r="MRJ156" s="52" t="s">
        <v>38</v>
      </c>
      <c r="MRK156" s="52"/>
      <c r="MRL156" s="52"/>
      <c r="MRM156" s="53"/>
      <c r="MRN156" s="53"/>
      <c r="MRO156" s="53"/>
      <c r="MRP156" s="54"/>
      <c r="MRQ156" s="55" t="s">
        <v>37</v>
      </c>
      <c r="MRR156" s="52" t="s">
        <v>38</v>
      </c>
      <c r="MRS156" s="52"/>
      <c r="MRT156" s="52"/>
      <c r="MRU156" s="53"/>
      <c r="MRV156" s="53"/>
      <c r="MRW156" s="53"/>
      <c r="MRX156" s="54"/>
      <c r="MRY156" s="55" t="s">
        <v>37</v>
      </c>
      <c r="MRZ156" s="52" t="s">
        <v>38</v>
      </c>
      <c r="MSA156" s="52"/>
      <c r="MSB156" s="52"/>
      <c r="MSC156" s="53"/>
      <c r="MSD156" s="53"/>
      <c r="MSE156" s="53"/>
      <c r="MSF156" s="54"/>
      <c r="MSG156" s="55" t="s">
        <v>37</v>
      </c>
      <c r="MSH156" s="52" t="s">
        <v>38</v>
      </c>
      <c r="MSI156" s="52"/>
      <c r="MSJ156" s="52"/>
      <c r="MSK156" s="53"/>
      <c r="MSL156" s="53"/>
      <c r="MSM156" s="53"/>
      <c r="MSN156" s="54"/>
      <c r="MSO156" s="55" t="s">
        <v>37</v>
      </c>
      <c r="MSP156" s="52" t="s">
        <v>38</v>
      </c>
      <c r="MSQ156" s="52"/>
      <c r="MSR156" s="52"/>
      <c r="MSS156" s="53"/>
      <c r="MST156" s="53"/>
      <c r="MSU156" s="53"/>
      <c r="MSV156" s="54"/>
      <c r="MSW156" s="55" t="s">
        <v>37</v>
      </c>
      <c r="MSX156" s="52" t="s">
        <v>38</v>
      </c>
      <c r="MSY156" s="52"/>
      <c r="MSZ156" s="52"/>
      <c r="MTA156" s="53"/>
      <c r="MTB156" s="53"/>
      <c r="MTC156" s="53"/>
      <c r="MTD156" s="54"/>
      <c r="MTE156" s="55" t="s">
        <v>37</v>
      </c>
      <c r="MTF156" s="52" t="s">
        <v>38</v>
      </c>
      <c r="MTG156" s="52"/>
      <c r="MTH156" s="52"/>
      <c r="MTI156" s="53"/>
      <c r="MTJ156" s="53"/>
      <c r="MTK156" s="53"/>
      <c r="MTL156" s="54"/>
      <c r="MTM156" s="55" t="s">
        <v>37</v>
      </c>
      <c r="MTN156" s="52" t="s">
        <v>38</v>
      </c>
      <c r="MTO156" s="52"/>
      <c r="MTP156" s="52"/>
      <c r="MTQ156" s="53"/>
      <c r="MTR156" s="53"/>
      <c r="MTS156" s="53"/>
      <c r="MTT156" s="54"/>
      <c r="MTU156" s="55" t="s">
        <v>37</v>
      </c>
      <c r="MTV156" s="52" t="s">
        <v>38</v>
      </c>
      <c r="MTW156" s="52"/>
      <c r="MTX156" s="52"/>
      <c r="MTY156" s="53"/>
      <c r="MTZ156" s="53"/>
      <c r="MUA156" s="53"/>
      <c r="MUB156" s="54"/>
      <c r="MUC156" s="55" t="s">
        <v>37</v>
      </c>
      <c r="MUD156" s="52" t="s">
        <v>38</v>
      </c>
      <c r="MUE156" s="52"/>
      <c r="MUF156" s="52"/>
      <c r="MUG156" s="53"/>
      <c r="MUH156" s="53"/>
      <c r="MUI156" s="53"/>
      <c r="MUJ156" s="54"/>
      <c r="MUK156" s="55" t="s">
        <v>37</v>
      </c>
      <c r="MUL156" s="52" t="s">
        <v>38</v>
      </c>
      <c r="MUM156" s="52"/>
      <c r="MUN156" s="52"/>
      <c r="MUO156" s="53"/>
      <c r="MUP156" s="53"/>
      <c r="MUQ156" s="53"/>
      <c r="MUR156" s="54"/>
      <c r="MUS156" s="55" t="s">
        <v>37</v>
      </c>
      <c r="MUT156" s="52" t="s">
        <v>38</v>
      </c>
      <c r="MUU156" s="52"/>
      <c r="MUV156" s="52"/>
      <c r="MUW156" s="53"/>
      <c r="MUX156" s="53"/>
      <c r="MUY156" s="53"/>
      <c r="MUZ156" s="54"/>
      <c r="MVA156" s="55" t="s">
        <v>37</v>
      </c>
      <c r="MVB156" s="52" t="s">
        <v>38</v>
      </c>
      <c r="MVC156" s="52"/>
      <c r="MVD156" s="52"/>
      <c r="MVE156" s="53"/>
      <c r="MVF156" s="53"/>
      <c r="MVG156" s="53"/>
      <c r="MVH156" s="54"/>
      <c r="MVI156" s="55" t="s">
        <v>37</v>
      </c>
      <c r="MVJ156" s="52" t="s">
        <v>38</v>
      </c>
      <c r="MVK156" s="52"/>
      <c r="MVL156" s="52"/>
      <c r="MVM156" s="53"/>
      <c r="MVN156" s="53"/>
      <c r="MVO156" s="53"/>
      <c r="MVP156" s="54"/>
      <c r="MVQ156" s="55" t="s">
        <v>37</v>
      </c>
      <c r="MVR156" s="52" t="s">
        <v>38</v>
      </c>
      <c r="MVS156" s="52"/>
      <c r="MVT156" s="52"/>
      <c r="MVU156" s="53"/>
      <c r="MVV156" s="53"/>
      <c r="MVW156" s="53"/>
      <c r="MVX156" s="54"/>
      <c r="MVY156" s="55" t="s">
        <v>37</v>
      </c>
      <c r="MVZ156" s="52" t="s">
        <v>38</v>
      </c>
      <c r="MWA156" s="52"/>
      <c r="MWB156" s="52"/>
      <c r="MWC156" s="53"/>
      <c r="MWD156" s="53"/>
      <c r="MWE156" s="53"/>
      <c r="MWF156" s="54"/>
      <c r="MWG156" s="55" t="s">
        <v>37</v>
      </c>
      <c r="MWH156" s="52" t="s">
        <v>38</v>
      </c>
      <c r="MWI156" s="52"/>
      <c r="MWJ156" s="52"/>
      <c r="MWK156" s="53"/>
      <c r="MWL156" s="53"/>
      <c r="MWM156" s="53"/>
      <c r="MWN156" s="54"/>
      <c r="MWO156" s="55" t="s">
        <v>37</v>
      </c>
      <c r="MWP156" s="52" t="s">
        <v>38</v>
      </c>
      <c r="MWQ156" s="52"/>
      <c r="MWR156" s="52"/>
      <c r="MWS156" s="53"/>
      <c r="MWT156" s="53"/>
      <c r="MWU156" s="53"/>
      <c r="MWV156" s="54"/>
      <c r="MWW156" s="55" t="s">
        <v>37</v>
      </c>
      <c r="MWX156" s="52" t="s">
        <v>38</v>
      </c>
      <c r="MWY156" s="52"/>
      <c r="MWZ156" s="52"/>
      <c r="MXA156" s="53"/>
      <c r="MXB156" s="53"/>
      <c r="MXC156" s="53"/>
      <c r="MXD156" s="54"/>
      <c r="MXE156" s="55" t="s">
        <v>37</v>
      </c>
      <c r="MXF156" s="52" t="s">
        <v>38</v>
      </c>
      <c r="MXG156" s="52"/>
      <c r="MXH156" s="52"/>
      <c r="MXI156" s="53"/>
      <c r="MXJ156" s="53"/>
      <c r="MXK156" s="53"/>
      <c r="MXL156" s="54"/>
      <c r="MXM156" s="55" t="s">
        <v>37</v>
      </c>
      <c r="MXN156" s="52" t="s">
        <v>38</v>
      </c>
      <c r="MXO156" s="52"/>
      <c r="MXP156" s="52"/>
      <c r="MXQ156" s="53"/>
      <c r="MXR156" s="53"/>
      <c r="MXS156" s="53"/>
      <c r="MXT156" s="54"/>
      <c r="MXU156" s="55" t="s">
        <v>37</v>
      </c>
      <c r="MXV156" s="52" t="s">
        <v>38</v>
      </c>
      <c r="MXW156" s="52"/>
      <c r="MXX156" s="52"/>
      <c r="MXY156" s="53"/>
      <c r="MXZ156" s="53"/>
      <c r="MYA156" s="53"/>
      <c r="MYB156" s="54"/>
      <c r="MYC156" s="55" t="s">
        <v>37</v>
      </c>
      <c r="MYD156" s="52" t="s">
        <v>38</v>
      </c>
      <c r="MYE156" s="52"/>
      <c r="MYF156" s="52"/>
      <c r="MYG156" s="53"/>
      <c r="MYH156" s="53"/>
      <c r="MYI156" s="53"/>
      <c r="MYJ156" s="54"/>
      <c r="MYK156" s="55" t="s">
        <v>37</v>
      </c>
      <c r="MYL156" s="52" t="s">
        <v>38</v>
      </c>
      <c r="MYM156" s="52"/>
      <c r="MYN156" s="52"/>
      <c r="MYO156" s="53"/>
      <c r="MYP156" s="53"/>
      <c r="MYQ156" s="53"/>
      <c r="MYR156" s="54"/>
      <c r="MYS156" s="55" t="s">
        <v>37</v>
      </c>
      <c r="MYT156" s="52" t="s">
        <v>38</v>
      </c>
      <c r="MYU156" s="52"/>
      <c r="MYV156" s="52"/>
      <c r="MYW156" s="53"/>
      <c r="MYX156" s="53"/>
      <c r="MYY156" s="53"/>
      <c r="MYZ156" s="54"/>
      <c r="MZA156" s="55" t="s">
        <v>37</v>
      </c>
      <c r="MZB156" s="52" t="s">
        <v>38</v>
      </c>
      <c r="MZC156" s="52"/>
      <c r="MZD156" s="52"/>
      <c r="MZE156" s="53"/>
      <c r="MZF156" s="53"/>
      <c r="MZG156" s="53"/>
      <c r="MZH156" s="54"/>
      <c r="MZI156" s="55" t="s">
        <v>37</v>
      </c>
      <c r="MZJ156" s="52" t="s">
        <v>38</v>
      </c>
      <c r="MZK156" s="52"/>
      <c r="MZL156" s="52"/>
      <c r="MZM156" s="53"/>
      <c r="MZN156" s="53"/>
      <c r="MZO156" s="53"/>
      <c r="MZP156" s="54"/>
      <c r="MZQ156" s="55" t="s">
        <v>37</v>
      </c>
      <c r="MZR156" s="52" t="s">
        <v>38</v>
      </c>
      <c r="MZS156" s="52"/>
      <c r="MZT156" s="52"/>
      <c r="MZU156" s="53"/>
      <c r="MZV156" s="53"/>
      <c r="MZW156" s="53"/>
      <c r="MZX156" s="54"/>
      <c r="MZY156" s="55" t="s">
        <v>37</v>
      </c>
      <c r="MZZ156" s="52" t="s">
        <v>38</v>
      </c>
      <c r="NAA156" s="52"/>
      <c r="NAB156" s="52"/>
      <c r="NAC156" s="53"/>
      <c r="NAD156" s="53"/>
      <c r="NAE156" s="53"/>
      <c r="NAF156" s="54"/>
      <c r="NAG156" s="55" t="s">
        <v>37</v>
      </c>
      <c r="NAH156" s="52" t="s">
        <v>38</v>
      </c>
      <c r="NAI156" s="52"/>
      <c r="NAJ156" s="52"/>
      <c r="NAK156" s="53"/>
      <c r="NAL156" s="53"/>
      <c r="NAM156" s="53"/>
      <c r="NAN156" s="54"/>
      <c r="NAO156" s="55" t="s">
        <v>37</v>
      </c>
      <c r="NAP156" s="52" t="s">
        <v>38</v>
      </c>
      <c r="NAQ156" s="52"/>
      <c r="NAR156" s="52"/>
      <c r="NAS156" s="53"/>
      <c r="NAT156" s="53"/>
      <c r="NAU156" s="53"/>
      <c r="NAV156" s="54"/>
      <c r="NAW156" s="55" t="s">
        <v>37</v>
      </c>
      <c r="NAX156" s="52" t="s">
        <v>38</v>
      </c>
      <c r="NAY156" s="52"/>
      <c r="NAZ156" s="52"/>
      <c r="NBA156" s="53"/>
      <c r="NBB156" s="53"/>
      <c r="NBC156" s="53"/>
      <c r="NBD156" s="54"/>
      <c r="NBE156" s="55" t="s">
        <v>37</v>
      </c>
      <c r="NBF156" s="52" t="s">
        <v>38</v>
      </c>
      <c r="NBG156" s="52"/>
      <c r="NBH156" s="52"/>
      <c r="NBI156" s="53"/>
      <c r="NBJ156" s="53"/>
      <c r="NBK156" s="53"/>
      <c r="NBL156" s="54"/>
      <c r="NBM156" s="55" t="s">
        <v>37</v>
      </c>
      <c r="NBN156" s="52" t="s">
        <v>38</v>
      </c>
      <c r="NBO156" s="52"/>
      <c r="NBP156" s="52"/>
      <c r="NBQ156" s="53"/>
      <c r="NBR156" s="53"/>
      <c r="NBS156" s="53"/>
      <c r="NBT156" s="54"/>
      <c r="NBU156" s="55" t="s">
        <v>37</v>
      </c>
      <c r="NBV156" s="52" t="s">
        <v>38</v>
      </c>
      <c r="NBW156" s="52"/>
      <c r="NBX156" s="52"/>
      <c r="NBY156" s="53"/>
      <c r="NBZ156" s="53"/>
      <c r="NCA156" s="53"/>
      <c r="NCB156" s="54"/>
      <c r="NCC156" s="55" t="s">
        <v>37</v>
      </c>
      <c r="NCD156" s="52" t="s">
        <v>38</v>
      </c>
      <c r="NCE156" s="52"/>
      <c r="NCF156" s="52"/>
      <c r="NCG156" s="53"/>
      <c r="NCH156" s="53"/>
      <c r="NCI156" s="53"/>
      <c r="NCJ156" s="54"/>
      <c r="NCK156" s="55" t="s">
        <v>37</v>
      </c>
      <c r="NCL156" s="52" t="s">
        <v>38</v>
      </c>
      <c r="NCM156" s="52"/>
      <c r="NCN156" s="52"/>
      <c r="NCO156" s="53"/>
      <c r="NCP156" s="53"/>
      <c r="NCQ156" s="53"/>
      <c r="NCR156" s="54"/>
      <c r="NCS156" s="55" t="s">
        <v>37</v>
      </c>
      <c r="NCT156" s="52" t="s">
        <v>38</v>
      </c>
      <c r="NCU156" s="52"/>
      <c r="NCV156" s="52"/>
      <c r="NCW156" s="53"/>
      <c r="NCX156" s="53"/>
      <c r="NCY156" s="53"/>
      <c r="NCZ156" s="54"/>
      <c r="NDA156" s="55" t="s">
        <v>37</v>
      </c>
      <c r="NDB156" s="52" t="s">
        <v>38</v>
      </c>
      <c r="NDC156" s="52"/>
      <c r="NDD156" s="52"/>
      <c r="NDE156" s="53"/>
      <c r="NDF156" s="53"/>
      <c r="NDG156" s="53"/>
      <c r="NDH156" s="54"/>
      <c r="NDI156" s="55" t="s">
        <v>37</v>
      </c>
      <c r="NDJ156" s="52" t="s">
        <v>38</v>
      </c>
      <c r="NDK156" s="52"/>
      <c r="NDL156" s="52"/>
      <c r="NDM156" s="53"/>
      <c r="NDN156" s="53"/>
      <c r="NDO156" s="53"/>
      <c r="NDP156" s="54"/>
      <c r="NDQ156" s="55" t="s">
        <v>37</v>
      </c>
      <c r="NDR156" s="52" t="s">
        <v>38</v>
      </c>
      <c r="NDS156" s="52"/>
      <c r="NDT156" s="52"/>
      <c r="NDU156" s="53"/>
      <c r="NDV156" s="53"/>
      <c r="NDW156" s="53"/>
      <c r="NDX156" s="54"/>
      <c r="NDY156" s="55" t="s">
        <v>37</v>
      </c>
      <c r="NDZ156" s="52" t="s">
        <v>38</v>
      </c>
      <c r="NEA156" s="52"/>
      <c r="NEB156" s="52"/>
      <c r="NEC156" s="53"/>
      <c r="NED156" s="53"/>
      <c r="NEE156" s="53"/>
      <c r="NEF156" s="54"/>
      <c r="NEG156" s="55" t="s">
        <v>37</v>
      </c>
      <c r="NEH156" s="52" t="s">
        <v>38</v>
      </c>
      <c r="NEI156" s="52"/>
      <c r="NEJ156" s="52"/>
      <c r="NEK156" s="53"/>
      <c r="NEL156" s="53"/>
      <c r="NEM156" s="53"/>
      <c r="NEN156" s="54"/>
      <c r="NEO156" s="55" t="s">
        <v>37</v>
      </c>
      <c r="NEP156" s="52" t="s">
        <v>38</v>
      </c>
      <c r="NEQ156" s="52"/>
      <c r="NER156" s="52"/>
      <c r="NES156" s="53"/>
      <c r="NET156" s="53"/>
      <c r="NEU156" s="53"/>
      <c r="NEV156" s="54"/>
      <c r="NEW156" s="55" t="s">
        <v>37</v>
      </c>
      <c r="NEX156" s="52" t="s">
        <v>38</v>
      </c>
      <c r="NEY156" s="52"/>
      <c r="NEZ156" s="52"/>
      <c r="NFA156" s="53"/>
      <c r="NFB156" s="53"/>
      <c r="NFC156" s="53"/>
      <c r="NFD156" s="54"/>
      <c r="NFE156" s="55" t="s">
        <v>37</v>
      </c>
      <c r="NFF156" s="52" t="s">
        <v>38</v>
      </c>
      <c r="NFG156" s="52"/>
      <c r="NFH156" s="52"/>
      <c r="NFI156" s="53"/>
      <c r="NFJ156" s="53"/>
      <c r="NFK156" s="53"/>
      <c r="NFL156" s="54"/>
      <c r="NFM156" s="55" t="s">
        <v>37</v>
      </c>
      <c r="NFN156" s="52" t="s">
        <v>38</v>
      </c>
      <c r="NFO156" s="52"/>
      <c r="NFP156" s="52"/>
      <c r="NFQ156" s="53"/>
      <c r="NFR156" s="53"/>
      <c r="NFS156" s="53"/>
      <c r="NFT156" s="54"/>
      <c r="NFU156" s="55" t="s">
        <v>37</v>
      </c>
      <c r="NFV156" s="52" t="s">
        <v>38</v>
      </c>
      <c r="NFW156" s="52"/>
      <c r="NFX156" s="52"/>
      <c r="NFY156" s="53"/>
      <c r="NFZ156" s="53"/>
      <c r="NGA156" s="53"/>
      <c r="NGB156" s="54"/>
      <c r="NGC156" s="55" t="s">
        <v>37</v>
      </c>
      <c r="NGD156" s="52" t="s">
        <v>38</v>
      </c>
      <c r="NGE156" s="52"/>
      <c r="NGF156" s="52"/>
      <c r="NGG156" s="53"/>
      <c r="NGH156" s="53"/>
      <c r="NGI156" s="53"/>
      <c r="NGJ156" s="54"/>
      <c r="NGK156" s="55" t="s">
        <v>37</v>
      </c>
      <c r="NGL156" s="52" t="s">
        <v>38</v>
      </c>
      <c r="NGM156" s="52"/>
      <c r="NGN156" s="52"/>
      <c r="NGO156" s="53"/>
      <c r="NGP156" s="53"/>
      <c r="NGQ156" s="53"/>
      <c r="NGR156" s="54"/>
      <c r="NGS156" s="55" t="s">
        <v>37</v>
      </c>
      <c r="NGT156" s="52" t="s">
        <v>38</v>
      </c>
      <c r="NGU156" s="52"/>
      <c r="NGV156" s="52"/>
      <c r="NGW156" s="53"/>
      <c r="NGX156" s="53"/>
      <c r="NGY156" s="53"/>
      <c r="NGZ156" s="54"/>
      <c r="NHA156" s="55" t="s">
        <v>37</v>
      </c>
      <c r="NHB156" s="52" t="s">
        <v>38</v>
      </c>
      <c r="NHC156" s="52"/>
      <c r="NHD156" s="52"/>
      <c r="NHE156" s="53"/>
      <c r="NHF156" s="53"/>
      <c r="NHG156" s="53"/>
      <c r="NHH156" s="54"/>
      <c r="NHI156" s="55" t="s">
        <v>37</v>
      </c>
      <c r="NHJ156" s="52" t="s">
        <v>38</v>
      </c>
      <c r="NHK156" s="52"/>
      <c r="NHL156" s="52"/>
      <c r="NHM156" s="53"/>
      <c r="NHN156" s="53"/>
      <c r="NHO156" s="53"/>
      <c r="NHP156" s="54"/>
      <c r="NHQ156" s="55" t="s">
        <v>37</v>
      </c>
      <c r="NHR156" s="52" t="s">
        <v>38</v>
      </c>
      <c r="NHS156" s="52"/>
      <c r="NHT156" s="52"/>
      <c r="NHU156" s="53"/>
      <c r="NHV156" s="53"/>
      <c r="NHW156" s="53"/>
      <c r="NHX156" s="54"/>
      <c r="NHY156" s="55" t="s">
        <v>37</v>
      </c>
      <c r="NHZ156" s="52" t="s">
        <v>38</v>
      </c>
      <c r="NIA156" s="52"/>
      <c r="NIB156" s="52"/>
      <c r="NIC156" s="53"/>
      <c r="NID156" s="53"/>
      <c r="NIE156" s="53"/>
      <c r="NIF156" s="54"/>
      <c r="NIG156" s="55" t="s">
        <v>37</v>
      </c>
      <c r="NIH156" s="52" t="s">
        <v>38</v>
      </c>
      <c r="NII156" s="52"/>
      <c r="NIJ156" s="52"/>
      <c r="NIK156" s="53"/>
      <c r="NIL156" s="53"/>
      <c r="NIM156" s="53"/>
      <c r="NIN156" s="54"/>
      <c r="NIO156" s="55" t="s">
        <v>37</v>
      </c>
      <c r="NIP156" s="52" t="s">
        <v>38</v>
      </c>
      <c r="NIQ156" s="52"/>
      <c r="NIR156" s="52"/>
      <c r="NIS156" s="53"/>
      <c r="NIT156" s="53"/>
      <c r="NIU156" s="53"/>
      <c r="NIV156" s="54"/>
      <c r="NIW156" s="55" t="s">
        <v>37</v>
      </c>
      <c r="NIX156" s="52" t="s">
        <v>38</v>
      </c>
      <c r="NIY156" s="52"/>
      <c r="NIZ156" s="52"/>
      <c r="NJA156" s="53"/>
      <c r="NJB156" s="53"/>
      <c r="NJC156" s="53"/>
      <c r="NJD156" s="54"/>
      <c r="NJE156" s="55" t="s">
        <v>37</v>
      </c>
      <c r="NJF156" s="52" t="s">
        <v>38</v>
      </c>
      <c r="NJG156" s="52"/>
      <c r="NJH156" s="52"/>
      <c r="NJI156" s="53"/>
      <c r="NJJ156" s="53"/>
      <c r="NJK156" s="53"/>
      <c r="NJL156" s="54"/>
      <c r="NJM156" s="55" t="s">
        <v>37</v>
      </c>
      <c r="NJN156" s="52" t="s">
        <v>38</v>
      </c>
      <c r="NJO156" s="52"/>
      <c r="NJP156" s="52"/>
      <c r="NJQ156" s="53"/>
      <c r="NJR156" s="53"/>
      <c r="NJS156" s="53"/>
      <c r="NJT156" s="54"/>
      <c r="NJU156" s="55" t="s">
        <v>37</v>
      </c>
      <c r="NJV156" s="52" t="s">
        <v>38</v>
      </c>
      <c r="NJW156" s="52"/>
      <c r="NJX156" s="52"/>
      <c r="NJY156" s="53"/>
      <c r="NJZ156" s="53"/>
      <c r="NKA156" s="53"/>
      <c r="NKB156" s="54"/>
      <c r="NKC156" s="55" t="s">
        <v>37</v>
      </c>
      <c r="NKD156" s="52" t="s">
        <v>38</v>
      </c>
      <c r="NKE156" s="52"/>
      <c r="NKF156" s="52"/>
      <c r="NKG156" s="53"/>
      <c r="NKH156" s="53"/>
      <c r="NKI156" s="53"/>
      <c r="NKJ156" s="54"/>
      <c r="NKK156" s="55" t="s">
        <v>37</v>
      </c>
      <c r="NKL156" s="52" t="s">
        <v>38</v>
      </c>
      <c r="NKM156" s="52"/>
      <c r="NKN156" s="52"/>
      <c r="NKO156" s="53"/>
      <c r="NKP156" s="53"/>
      <c r="NKQ156" s="53"/>
      <c r="NKR156" s="54"/>
      <c r="NKS156" s="55" t="s">
        <v>37</v>
      </c>
      <c r="NKT156" s="52" t="s">
        <v>38</v>
      </c>
      <c r="NKU156" s="52"/>
      <c r="NKV156" s="52"/>
      <c r="NKW156" s="53"/>
      <c r="NKX156" s="53"/>
      <c r="NKY156" s="53"/>
      <c r="NKZ156" s="54"/>
      <c r="NLA156" s="55" t="s">
        <v>37</v>
      </c>
      <c r="NLB156" s="52" t="s">
        <v>38</v>
      </c>
      <c r="NLC156" s="52"/>
      <c r="NLD156" s="52"/>
      <c r="NLE156" s="53"/>
      <c r="NLF156" s="53"/>
      <c r="NLG156" s="53"/>
      <c r="NLH156" s="54"/>
      <c r="NLI156" s="55" t="s">
        <v>37</v>
      </c>
      <c r="NLJ156" s="52" t="s">
        <v>38</v>
      </c>
      <c r="NLK156" s="52"/>
      <c r="NLL156" s="52"/>
      <c r="NLM156" s="53"/>
      <c r="NLN156" s="53"/>
      <c r="NLO156" s="53"/>
      <c r="NLP156" s="54"/>
      <c r="NLQ156" s="55" t="s">
        <v>37</v>
      </c>
      <c r="NLR156" s="52" t="s">
        <v>38</v>
      </c>
      <c r="NLS156" s="52"/>
      <c r="NLT156" s="52"/>
      <c r="NLU156" s="53"/>
      <c r="NLV156" s="53"/>
      <c r="NLW156" s="53"/>
      <c r="NLX156" s="54"/>
      <c r="NLY156" s="55" t="s">
        <v>37</v>
      </c>
      <c r="NLZ156" s="52" t="s">
        <v>38</v>
      </c>
      <c r="NMA156" s="52"/>
      <c r="NMB156" s="52"/>
      <c r="NMC156" s="53"/>
      <c r="NMD156" s="53"/>
      <c r="NME156" s="53"/>
      <c r="NMF156" s="54"/>
      <c r="NMG156" s="55" t="s">
        <v>37</v>
      </c>
      <c r="NMH156" s="52" t="s">
        <v>38</v>
      </c>
      <c r="NMI156" s="52"/>
      <c r="NMJ156" s="52"/>
      <c r="NMK156" s="53"/>
      <c r="NML156" s="53"/>
      <c r="NMM156" s="53"/>
      <c r="NMN156" s="54"/>
      <c r="NMO156" s="55" t="s">
        <v>37</v>
      </c>
      <c r="NMP156" s="52" t="s">
        <v>38</v>
      </c>
      <c r="NMQ156" s="52"/>
      <c r="NMR156" s="52"/>
      <c r="NMS156" s="53"/>
      <c r="NMT156" s="53"/>
      <c r="NMU156" s="53"/>
      <c r="NMV156" s="54"/>
      <c r="NMW156" s="55" t="s">
        <v>37</v>
      </c>
      <c r="NMX156" s="52" t="s">
        <v>38</v>
      </c>
      <c r="NMY156" s="52"/>
      <c r="NMZ156" s="52"/>
      <c r="NNA156" s="53"/>
      <c r="NNB156" s="53"/>
      <c r="NNC156" s="53"/>
      <c r="NND156" s="54"/>
      <c r="NNE156" s="55" t="s">
        <v>37</v>
      </c>
      <c r="NNF156" s="52" t="s">
        <v>38</v>
      </c>
      <c r="NNG156" s="52"/>
      <c r="NNH156" s="52"/>
      <c r="NNI156" s="53"/>
      <c r="NNJ156" s="53"/>
      <c r="NNK156" s="53"/>
      <c r="NNL156" s="54"/>
      <c r="NNM156" s="55" t="s">
        <v>37</v>
      </c>
      <c r="NNN156" s="52" t="s">
        <v>38</v>
      </c>
      <c r="NNO156" s="52"/>
      <c r="NNP156" s="52"/>
      <c r="NNQ156" s="53"/>
      <c r="NNR156" s="53"/>
      <c r="NNS156" s="53"/>
      <c r="NNT156" s="54"/>
      <c r="NNU156" s="55" t="s">
        <v>37</v>
      </c>
      <c r="NNV156" s="52" t="s">
        <v>38</v>
      </c>
      <c r="NNW156" s="52"/>
      <c r="NNX156" s="52"/>
      <c r="NNY156" s="53"/>
      <c r="NNZ156" s="53"/>
      <c r="NOA156" s="53"/>
      <c r="NOB156" s="54"/>
      <c r="NOC156" s="55" t="s">
        <v>37</v>
      </c>
      <c r="NOD156" s="52" t="s">
        <v>38</v>
      </c>
      <c r="NOE156" s="52"/>
      <c r="NOF156" s="52"/>
      <c r="NOG156" s="53"/>
      <c r="NOH156" s="53"/>
      <c r="NOI156" s="53"/>
      <c r="NOJ156" s="54"/>
      <c r="NOK156" s="55" t="s">
        <v>37</v>
      </c>
      <c r="NOL156" s="52" t="s">
        <v>38</v>
      </c>
      <c r="NOM156" s="52"/>
      <c r="NON156" s="52"/>
      <c r="NOO156" s="53"/>
      <c r="NOP156" s="53"/>
      <c r="NOQ156" s="53"/>
      <c r="NOR156" s="54"/>
      <c r="NOS156" s="55" t="s">
        <v>37</v>
      </c>
      <c r="NOT156" s="52" t="s">
        <v>38</v>
      </c>
      <c r="NOU156" s="52"/>
      <c r="NOV156" s="52"/>
      <c r="NOW156" s="53"/>
      <c r="NOX156" s="53"/>
      <c r="NOY156" s="53"/>
      <c r="NOZ156" s="54"/>
      <c r="NPA156" s="55" t="s">
        <v>37</v>
      </c>
      <c r="NPB156" s="52" t="s">
        <v>38</v>
      </c>
      <c r="NPC156" s="52"/>
      <c r="NPD156" s="52"/>
      <c r="NPE156" s="53"/>
      <c r="NPF156" s="53"/>
      <c r="NPG156" s="53"/>
      <c r="NPH156" s="54"/>
      <c r="NPI156" s="55" t="s">
        <v>37</v>
      </c>
      <c r="NPJ156" s="52" t="s">
        <v>38</v>
      </c>
      <c r="NPK156" s="52"/>
      <c r="NPL156" s="52"/>
      <c r="NPM156" s="53"/>
      <c r="NPN156" s="53"/>
      <c r="NPO156" s="53"/>
      <c r="NPP156" s="54"/>
      <c r="NPQ156" s="55" t="s">
        <v>37</v>
      </c>
      <c r="NPR156" s="52" t="s">
        <v>38</v>
      </c>
      <c r="NPS156" s="52"/>
      <c r="NPT156" s="52"/>
      <c r="NPU156" s="53"/>
      <c r="NPV156" s="53"/>
      <c r="NPW156" s="53"/>
      <c r="NPX156" s="54"/>
      <c r="NPY156" s="55" t="s">
        <v>37</v>
      </c>
      <c r="NPZ156" s="52" t="s">
        <v>38</v>
      </c>
      <c r="NQA156" s="52"/>
      <c r="NQB156" s="52"/>
      <c r="NQC156" s="53"/>
      <c r="NQD156" s="53"/>
      <c r="NQE156" s="53"/>
      <c r="NQF156" s="54"/>
      <c r="NQG156" s="55" t="s">
        <v>37</v>
      </c>
      <c r="NQH156" s="52" t="s">
        <v>38</v>
      </c>
      <c r="NQI156" s="52"/>
      <c r="NQJ156" s="52"/>
      <c r="NQK156" s="53"/>
      <c r="NQL156" s="53"/>
      <c r="NQM156" s="53"/>
      <c r="NQN156" s="54"/>
      <c r="NQO156" s="55" t="s">
        <v>37</v>
      </c>
      <c r="NQP156" s="52" t="s">
        <v>38</v>
      </c>
      <c r="NQQ156" s="52"/>
      <c r="NQR156" s="52"/>
      <c r="NQS156" s="53"/>
      <c r="NQT156" s="53"/>
      <c r="NQU156" s="53"/>
      <c r="NQV156" s="54"/>
      <c r="NQW156" s="55" t="s">
        <v>37</v>
      </c>
      <c r="NQX156" s="52" t="s">
        <v>38</v>
      </c>
      <c r="NQY156" s="52"/>
      <c r="NQZ156" s="52"/>
      <c r="NRA156" s="53"/>
      <c r="NRB156" s="53"/>
      <c r="NRC156" s="53"/>
      <c r="NRD156" s="54"/>
      <c r="NRE156" s="55" t="s">
        <v>37</v>
      </c>
      <c r="NRF156" s="52" t="s">
        <v>38</v>
      </c>
      <c r="NRG156" s="52"/>
      <c r="NRH156" s="52"/>
      <c r="NRI156" s="53"/>
      <c r="NRJ156" s="53"/>
      <c r="NRK156" s="53"/>
      <c r="NRL156" s="54"/>
      <c r="NRM156" s="55" t="s">
        <v>37</v>
      </c>
      <c r="NRN156" s="52" t="s">
        <v>38</v>
      </c>
      <c r="NRO156" s="52"/>
      <c r="NRP156" s="52"/>
      <c r="NRQ156" s="53"/>
      <c r="NRR156" s="53"/>
      <c r="NRS156" s="53"/>
      <c r="NRT156" s="54"/>
      <c r="NRU156" s="55" t="s">
        <v>37</v>
      </c>
      <c r="NRV156" s="52" t="s">
        <v>38</v>
      </c>
      <c r="NRW156" s="52"/>
      <c r="NRX156" s="52"/>
      <c r="NRY156" s="53"/>
      <c r="NRZ156" s="53"/>
      <c r="NSA156" s="53"/>
      <c r="NSB156" s="54"/>
      <c r="NSC156" s="55" t="s">
        <v>37</v>
      </c>
      <c r="NSD156" s="52" t="s">
        <v>38</v>
      </c>
      <c r="NSE156" s="52"/>
      <c r="NSF156" s="52"/>
      <c r="NSG156" s="53"/>
      <c r="NSH156" s="53"/>
      <c r="NSI156" s="53"/>
      <c r="NSJ156" s="54"/>
      <c r="NSK156" s="55" t="s">
        <v>37</v>
      </c>
      <c r="NSL156" s="52" t="s">
        <v>38</v>
      </c>
      <c r="NSM156" s="52"/>
      <c r="NSN156" s="52"/>
      <c r="NSO156" s="53"/>
      <c r="NSP156" s="53"/>
      <c r="NSQ156" s="53"/>
      <c r="NSR156" s="54"/>
      <c r="NSS156" s="55" t="s">
        <v>37</v>
      </c>
      <c r="NST156" s="52" t="s">
        <v>38</v>
      </c>
      <c r="NSU156" s="52"/>
      <c r="NSV156" s="52"/>
      <c r="NSW156" s="53"/>
      <c r="NSX156" s="53"/>
      <c r="NSY156" s="53"/>
      <c r="NSZ156" s="54"/>
      <c r="NTA156" s="55" t="s">
        <v>37</v>
      </c>
      <c r="NTB156" s="52" t="s">
        <v>38</v>
      </c>
      <c r="NTC156" s="52"/>
      <c r="NTD156" s="52"/>
      <c r="NTE156" s="53"/>
      <c r="NTF156" s="53"/>
      <c r="NTG156" s="53"/>
      <c r="NTH156" s="54"/>
      <c r="NTI156" s="55" t="s">
        <v>37</v>
      </c>
      <c r="NTJ156" s="52" t="s">
        <v>38</v>
      </c>
      <c r="NTK156" s="52"/>
      <c r="NTL156" s="52"/>
      <c r="NTM156" s="53"/>
      <c r="NTN156" s="53"/>
      <c r="NTO156" s="53"/>
      <c r="NTP156" s="54"/>
      <c r="NTQ156" s="55" t="s">
        <v>37</v>
      </c>
      <c r="NTR156" s="52" t="s">
        <v>38</v>
      </c>
      <c r="NTS156" s="52"/>
      <c r="NTT156" s="52"/>
      <c r="NTU156" s="53"/>
      <c r="NTV156" s="53"/>
      <c r="NTW156" s="53"/>
      <c r="NTX156" s="54"/>
      <c r="NTY156" s="55" t="s">
        <v>37</v>
      </c>
      <c r="NTZ156" s="52" t="s">
        <v>38</v>
      </c>
      <c r="NUA156" s="52"/>
      <c r="NUB156" s="52"/>
      <c r="NUC156" s="53"/>
      <c r="NUD156" s="53"/>
      <c r="NUE156" s="53"/>
      <c r="NUF156" s="54"/>
      <c r="NUG156" s="55" t="s">
        <v>37</v>
      </c>
      <c r="NUH156" s="52" t="s">
        <v>38</v>
      </c>
      <c r="NUI156" s="52"/>
      <c r="NUJ156" s="52"/>
      <c r="NUK156" s="53"/>
      <c r="NUL156" s="53"/>
      <c r="NUM156" s="53"/>
      <c r="NUN156" s="54"/>
      <c r="NUO156" s="55" t="s">
        <v>37</v>
      </c>
      <c r="NUP156" s="52" t="s">
        <v>38</v>
      </c>
      <c r="NUQ156" s="52"/>
      <c r="NUR156" s="52"/>
      <c r="NUS156" s="53"/>
      <c r="NUT156" s="53"/>
      <c r="NUU156" s="53"/>
      <c r="NUV156" s="54"/>
      <c r="NUW156" s="55" t="s">
        <v>37</v>
      </c>
      <c r="NUX156" s="52" t="s">
        <v>38</v>
      </c>
      <c r="NUY156" s="52"/>
      <c r="NUZ156" s="52"/>
      <c r="NVA156" s="53"/>
      <c r="NVB156" s="53"/>
      <c r="NVC156" s="53"/>
      <c r="NVD156" s="54"/>
      <c r="NVE156" s="55" t="s">
        <v>37</v>
      </c>
      <c r="NVF156" s="52" t="s">
        <v>38</v>
      </c>
      <c r="NVG156" s="52"/>
      <c r="NVH156" s="52"/>
      <c r="NVI156" s="53"/>
      <c r="NVJ156" s="53"/>
      <c r="NVK156" s="53"/>
      <c r="NVL156" s="54"/>
      <c r="NVM156" s="55" t="s">
        <v>37</v>
      </c>
      <c r="NVN156" s="52" t="s">
        <v>38</v>
      </c>
      <c r="NVO156" s="52"/>
      <c r="NVP156" s="52"/>
      <c r="NVQ156" s="53"/>
      <c r="NVR156" s="53"/>
      <c r="NVS156" s="53"/>
      <c r="NVT156" s="54"/>
      <c r="NVU156" s="55" t="s">
        <v>37</v>
      </c>
      <c r="NVV156" s="52" t="s">
        <v>38</v>
      </c>
      <c r="NVW156" s="52"/>
      <c r="NVX156" s="52"/>
      <c r="NVY156" s="53"/>
      <c r="NVZ156" s="53"/>
      <c r="NWA156" s="53"/>
      <c r="NWB156" s="54"/>
      <c r="NWC156" s="55" t="s">
        <v>37</v>
      </c>
      <c r="NWD156" s="52" t="s">
        <v>38</v>
      </c>
      <c r="NWE156" s="52"/>
      <c r="NWF156" s="52"/>
      <c r="NWG156" s="53"/>
      <c r="NWH156" s="53"/>
      <c r="NWI156" s="53"/>
      <c r="NWJ156" s="54"/>
      <c r="NWK156" s="55" t="s">
        <v>37</v>
      </c>
      <c r="NWL156" s="52" t="s">
        <v>38</v>
      </c>
      <c r="NWM156" s="52"/>
      <c r="NWN156" s="52"/>
      <c r="NWO156" s="53"/>
      <c r="NWP156" s="53"/>
      <c r="NWQ156" s="53"/>
      <c r="NWR156" s="54"/>
      <c r="NWS156" s="55" t="s">
        <v>37</v>
      </c>
      <c r="NWT156" s="52" t="s">
        <v>38</v>
      </c>
      <c r="NWU156" s="52"/>
      <c r="NWV156" s="52"/>
      <c r="NWW156" s="53"/>
      <c r="NWX156" s="53"/>
      <c r="NWY156" s="53"/>
      <c r="NWZ156" s="54"/>
      <c r="NXA156" s="55" t="s">
        <v>37</v>
      </c>
      <c r="NXB156" s="52" t="s">
        <v>38</v>
      </c>
      <c r="NXC156" s="52"/>
      <c r="NXD156" s="52"/>
      <c r="NXE156" s="53"/>
      <c r="NXF156" s="53"/>
      <c r="NXG156" s="53"/>
      <c r="NXH156" s="54"/>
      <c r="NXI156" s="55" t="s">
        <v>37</v>
      </c>
      <c r="NXJ156" s="52" t="s">
        <v>38</v>
      </c>
      <c r="NXK156" s="52"/>
      <c r="NXL156" s="52"/>
      <c r="NXM156" s="53"/>
      <c r="NXN156" s="53"/>
      <c r="NXO156" s="53"/>
      <c r="NXP156" s="54"/>
      <c r="NXQ156" s="55" t="s">
        <v>37</v>
      </c>
      <c r="NXR156" s="52" t="s">
        <v>38</v>
      </c>
      <c r="NXS156" s="52"/>
      <c r="NXT156" s="52"/>
      <c r="NXU156" s="53"/>
      <c r="NXV156" s="53"/>
      <c r="NXW156" s="53"/>
      <c r="NXX156" s="54"/>
      <c r="NXY156" s="55" t="s">
        <v>37</v>
      </c>
      <c r="NXZ156" s="52" t="s">
        <v>38</v>
      </c>
      <c r="NYA156" s="52"/>
      <c r="NYB156" s="52"/>
      <c r="NYC156" s="53"/>
      <c r="NYD156" s="53"/>
      <c r="NYE156" s="53"/>
      <c r="NYF156" s="54"/>
      <c r="NYG156" s="55" t="s">
        <v>37</v>
      </c>
      <c r="NYH156" s="52" t="s">
        <v>38</v>
      </c>
      <c r="NYI156" s="52"/>
      <c r="NYJ156" s="52"/>
      <c r="NYK156" s="53"/>
      <c r="NYL156" s="53"/>
      <c r="NYM156" s="53"/>
      <c r="NYN156" s="54"/>
      <c r="NYO156" s="55" t="s">
        <v>37</v>
      </c>
      <c r="NYP156" s="52" t="s">
        <v>38</v>
      </c>
      <c r="NYQ156" s="52"/>
      <c r="NYR156" s="52"/>
      <c r="NYS156" s="53"/>
      <c r="NYT156" s="53"/>
      <c r="NYU156" s="53"/>
      <c r="NYV156" s="54"/>
      <c r="NYW156" s="55" t="s">
        <v>37</v>
      </c>
      <c r="NYX156" s="52" t="s">
        <v>38</v>
      </c>
      <c r="NYY156" s="52"/>
      <c r="NYZ156" s="52"/>
      <c r="NZA156" s="53"/>
      <c r="NZB156" s="53"/>
      <c r="NZC156" s="53"/>
      <c r="NZD156" s="54"/>
      <c r="NZE156" s="55" t="s">
        <v>37</v>
      </c>
      <c r="NZF156" s="52" t="s">
        <v>38</v>
      </c>
      <c r="NZG156" s="52"/>
      <c r="NZH156" s="52"/>
      <c r="NZI156" s="53"/>
      <c r="NZJ156" s="53"/>
      <c r="NZK156" s="53"/>
      <c r="NZL156" s="54"/>
      <c r="NZM156" s="55" t="s">
        <v>37</v>
      </c>
      <c r="NZN156" s="52" t="s">
        <v>38</v>
      </c>
      <c r="NZO156" s="52"/>
      <c r="NZP156" s="52"/>
      <c r="NZQ156" s="53"/>
      <c r="NZR156" s="53"/>
      <c r="NZS156" s="53"/>
      <c r="NZT156" s="54"/>
      <c r="NZU156" s="55" t="s">
        <v>37</v>
      </c>
      <c r="NZV156" s="52" t="s">
        <v>38</v>
      </c>
      <c r="NZW156" s="52"/>
      <c r="NZX156" s="52"/>
      <c r="NZY156" s="53"/>
      <c r="NZZ156" s="53"/>
      <c r="OAA156" s="53"/>
      <c r="OAB156" s="54"/>
      <c r="OAC156" s="55" t="s">
        <v>37</v>
      </c>
      <c r="OAD156" s="52" t="s">
        <v>38</v>
      </c>
      <c r="OAE156" s="52"/>
      <c r="OAF156" s="52"/>
      <c r="OAG156" s="53"/>
      <c r="OAH156" s="53"/>
      <c r="OAI156" s="53"/>
      <c r="OAJ156" s="54"/>
      <c r="OAK156" s="55" t="s">
        <v>37</v>
      </c>
      <c r="OAL156" s="52" t="s">
        <v>38</v>
      </c>
      <c r="OAM156" s="52"/>
      <c r="OAN156" s="52"/>
      <c r="OAO156" s="53"/>
      <c r="OAP156" s="53"/>
      <c r="OAQ156" s="53"/>
      <c r="OAR156" s="54"/>
      <c r="OAS156" s="55" t="s">
        <v>37</v>
      </c>
      <c r="OAT156" s="52" t="s">
        <v>38</v>
      </c>
      <c r="OAU156" s="52"/>
      <c r="OAV156" s="52"/>
      <c r="OAW156" s="53"/>
      <c r="OAX156" s="53"/>
      <c r="OAY156" s="53"/>
      <c r="OAZ156" s="54"/>
      <c r="OBA156" s="55" t="s">
        <v>37</v>
      </c>
      <c r="OBB156" s="52" t="s">
        <v>38</v>
      </c>
      <c r="OBC156" s="52"/>
      <c r="OBD156" s="52"/>
      <c r="OBE156" s="53"/>
      <c r="OBF156" s="53"/>
      <c r="OBG156" s="53"/>
      <c r="OBH156" s="54"/>
      <c r="OBI156" s="55" t="s">
        <v>37</v>
      </c>
      <c r="OBJ156" s="52" t="s">
        <v>38</v>
      </c>
      <c r="OBK156" s="52"/>
      <c r="OBL156" s="52"/>
      <c r="OBM156" s="53"/>
      <c r="OBN156" s="53"/>
      <c r="OBO156" s="53"/>
      <c r="OBP156" s="54"/>
      <c r="OBQ156" s="55" t="s">
        <v>37</v>
      </c>
      <c r="OBR156" s="52" t="s">
        <v>38</v>
      </c>
      <c r="OBS156" s="52"/>
      <c r="OBT156" s="52"/>
      <c r="OBU156" s="53"/>
      <c r="OBV156" s="53"/>
      <c r="OBW156" s="53"/>
      <c r="OBX156" s="54"/>
      <c r="OBY156" s="55" t="s">
        <v>37</v>
      </c>
      <c r="OBZ156" s="52" t="s">
        <v>38</v>
      </c>
      <c r="OCA156" s="52"/>
      <c r="OCB156" s="52"/>
      <c r="OCC156" s="53"/>
      <c r="OCD156" s="53"/>
      <c r="OCE156" s="53"/>
      <c r="OCF156" s="54"/>
      <c r="OCG156" s="55" t="s">
        <v>37</v>
      </c>
      <c r="OCH156" s="52" t="s">
        <v>38</v>
      </c>
      <c r="OCI156" s="52"/>
      <c r="OCJ156" s="52"/>
      <c r="OCK156" s="53"/>
      <c r="OCL156" s="53"/>
      <c r="OCM156" s="53"/>
      <c r="OCN156" s="54"/>
      <c r="OCO156" s="55" t="s">
        <v>37</v>
      </c>
      <c r="OCP156" s="52" t="s">
        <v>38</v>
      </c>
      <c r="OCQ156" s="52"/>
      <c r="OCR156" s="52"/>
      <c r="OCS156" s="53"/>
      <c r="OCT156" s="53"/>
      <c r="OCU156" s="53"/>
      <c r="OCV156" s="54"/>
      <c r="OCW156" s="55" t="s">
        <v>37</v>
      </c>
      <c r="OCX156" s="52" t="s">
        <v>38</v>
      </c>
      <c r="OCY156" s="52"/>
      <c r="OCZ156" s="52"/>
      <c r="ODA156" s="53"/>
      <c r="ODB156" s="53"/>
      <c r="ODC156" s="53"/>
      <c r="ODD156" s="54"/>
      <c r="ODE156" s="55" t="s">
        <v>37</v>
      </c>
      <c r="ODF156" s="52" t="s">
        <v>38</v>
      </c>
      <c r="ODG156" s="52"/>
      <c r="ODH156" s="52"/>
      <c r="ODI156" s="53"/>
      <c r="ODJ156" s="53"/>
      <c r="ODK156" s="53"/>
      <c r="ODL156" s="54"/>
      <c r="ODM156" s="55" t="s">
        <v>37</v>
      </c>
      <c r="ODN156" s="52" t="s">
        <v>38</v>
      </c>
      <c r="ODO156" s="52"/>
      <c r="ODP156" s="52"/>
      <c r="ODQ156" s="53"/>
      <c r="ODR156" s="53"/>
      <c r="ODS156" s="53"/>
      <c r="ODT156" s="54"/>
      <c r="ODU156" s="55" t="s">
        <v>37</v>
      </c>
      <c r="ODV156" s="52" t="s">
        <v>38</v>
      </c>
      <c r="ODW156" s="52"/>
      <c r="ODX156" s="52"/>
      <c r="ODY156" s="53"/>
      <c r="ODZ156" s="53"/>
      <c r="OEA156" s="53"/>
      <c r="OEB156" s="54"/>
      <c r="OEC156" s="55" t="s">
        <v>37</v>
      </c>
      <c r="OED156" s="52" t="s">
        <v>38</v>
      </c>
      <c r="OEE156" s="52"/>
      <c r="OEF156" s="52"/>
      <c r="OEG156" s="53"/>
      <c r="OEH156" s="53"/>
      <c r="OEI156" s="53"/>
      <c r="OEJ156" s="54"/>
      <c r="OEK156" s="55" t="s">
        <v>37</v>
      </c>
      <c r="OEL156" s="52" t="s">
        <v>38</v>
      </c>
      <c r="OEM156" s="52"/>
      <c r="OEN156" s="52"/>
      <c r="OEO156" s="53"/>
      <c r="OEP156" s="53"/>
      <c r="OEQ156" s="53"/>
      <c r="OER156" s="54"/>
      <c r="OES156" s="55" t="s">
        <v>37</v>
      </c>
      <c r="OET156" s="52" t="s">
        <v>38</v>
      </c>
      <c r="OEU156" s="52"/>
      <c r="OEV156" s="52"/>
      <c r="OEW156" s="53"/>
      <c r="OEX156" s="53"/>
      <c r="OEY156" s="53"/>
      <c r="OEZ156" s="54"/>
      <c r="OFA156" s="55" t="s">
        <v>37</v>
      </c>
      <c r="OFB156" s="52" t="s">
        <v>38</v>
      </c>
      <c r="OFC156" s="52"/>
      <c r="OFD156" s="52"/>
      <c r="OFE156" s="53"/>
      <c r="OFF156" s="53"/>
      <c r="OFG156" s="53"/>
      <c r="OFH156" s="54"/>
      <c r="OFI156" s="55" t="s">
        <v>37</v>
      </c>
      <c r="OFJ156" s="52" t="s">
        <v>38</v>
      </c>
      <c r="OFK156" s="52"/>
      <c r="OFL156" s="52"/>
      <c r="OFM156" s="53"/>
      <c r="OFN156" s="53"/>
      <c r="OFO156" s="53"/>
      <c r="OFP156" s="54"/>
      <c r="OFQ156" s="55" t="s">
        <v>37</v>
      </c>
      <c r="OFR156" s="52" t="s">
        <v>38</v>
      </c>
      <c r="OFS156" s="52"/>
      <c r="OFT156" s="52"/>
      <c r="OFU156" s="53"/>
      <c r="OFV156" s="53"/>
      <c r="OFW156" s="53"/>
      <c r="OFX156" s="54"/>
      <c r="OFY156" s="55" t="s">
        <v>37</v>
      </c>
      <c r="OFZ156" s="52" t="s">
        <v>38</v>
      </c>
      <c r="OGA156" s="52"/>
      <c r="OGB156" s="52"/>
      <c r="OGC156" s="53"/>
      <c r="OGD156" s="53"/>
      <c r="OGE156" s="53"/>
      <c r="OGF156" s="54"/>
      <c r="OGG156" s="55" t="s">
        <v>37</v>
      </c>
      <c r="OGH156" s="52" t="s">
        <v>38</v>
      </c>
      <c r="OGI156" s="52"/>
      <c r="OGJ156" s="52"/>
      <c r="OGK156" s="53"/>
      <c r="OGL156" s="53"/>
      <c r="OGM156" s="53"/>
      <c r="OGN156" s="54"/>
      <c r="OGO156" s="55" t="s">
        <v>37</v>
      </c>
      <c r="OGP156" s="52" t="s">
        <v>38</v>
      </c>
      <c r="OGQ156" s="52"/>
      <c r="OGR156" s="52"/>
      <c r="OGS156" s="53"/>
      <c r="OGT156" s="53"/>
      <c r="OGU156" s="53"/>
      <c r="OGV156" s="54"/>
      <c r="OGW156" s="55" t="s">
        <v>37</v>
      </c>
      <c r="OGX156" s="52" t="s">
        <v>38</v>
      </c>
      <c r="OGY156" s="52"/>
      <c r="OGZ156" s="52"/>
      <c r="OHA156" s="53"/>
      <c r="OHB156" s="53"/>
      <c r="OHC156" s="53"/>
      <c r="OHD156" s="54"/>
      <c r="OHE156" s="55" t="s">
        <v>37</v>
      </c>
      <c r="OHF156" s="52" t="s">
        <v>38</v>
      </c>
      <c r="OHG156" s="52"/>
      <c r="OHH156" s="52"/>
      <c r="OHI156" s="53"/>
      <c r="OHJ156" s="53"/>
      <c r="OHK156" s="53"/>
      <c r="OHL156" s="54"/>
      <c r="OHM156" s="55" t="s">
        <v>37</v>
      </c>
      <c r="OHN156" s="52" t="s">
        <v>38</v>
      </c>
      <c r="OHO156" s="52"/>
      <c r="OHP156" s="52"/>
      <c r="OHQ156" s="53"/>
      <c r="OHR156" s="53"/>
      <c r="OHS156" s="53"/>
      <c r="OHT156" s="54"/>
      <c r="OHU156" s="55" t="s">
        <v>37</v>
      </c>
      <c r="OHV156" s="52" t="s">
        <v>38</v>
      </c>
      <c r="OHW156" s="52"/>
      <c r="OHX156" s="52"/>
      <c r="OHY156" s="53"/>
      <c r="OHZ156" s="53"/>
      <c r="OIA156" s="53"/>
      <c r="OIB156" s="54"/>
      <c r="OIC156" s="55" t="s">
        <v>37</v>
      </c>
      <c r="OID156" s="52" t="s">
        <v>38</v>
      </c>
      <c r="OIE156" s="52"/>
      <c r="OIF156" s="52"/>
      <c r="OIG156" s="53"/>
      <c r="OIH156" s="53"/>
      <c r="OII156" s="53"/>
      <c r="OIJ156" s="54"/>
      <c r="OIK156" s="55" t="s">
        <v>37</v>
      </c>
      <c r="OIL156" s="52" t="s">
        <v>38</v>
      </c>
      <c r="OIM156" s="52"/>
      <c r="OIN156" s="52"/>
      <c r="OIO156" s="53"/>
      <c r="OIP156" s="53"/>
      <c r="OIQ156" s="53"/>
      <c r="OIR156" s="54"/>
      <c r="OIS156" s="55" t="s">
        <v>37</v>
      </c>
      <c r="OIT156" s="52" t="s">
        <v>38</v>
      </c>
      <c r="OIU156" s="52"/>
      <c r="OIV156" s="52"/>
      <c r="OIW156" s="53"/>
      <c r="OIX156" s="53"/>
      <c r="OIY156" s="53"/>
      <c r="OIZ156" s="54"/>
      <c r="OJA156" s="55" t="s">
        <v>37</v>
      </c>
      <c r="OJB156" s="52" t="s">
        <v>38</v>
      </c>
      <c r="OJC156" s="52"/>
      <c r="OJD156" s="52"/>
      <c r="OJE156" s="53"/>
      <c r="OJF156" s="53"/>
      <c r="OJG156" s="53"/>
      <c r="OJH156" s="54"/>
      <c r="OJI156" s="55" t="s">
        <v>37</v>
      </c>
      <c r="OJJ156" s="52" t="s">
        <v>38</v>
      </c>
      <c r="OJK156" s="52"/>
      <c r="OJL156" s="52"/>
      <c r="OJM156" s="53"/>
      <c r="OJN156" s="53"/>
      <c r="OJO156" s="53"/>
      <c r="OJP156" s="54"/>
      <c r="OJQ156" s="55" t="s">
        <v>37</v>
      </c>
      <c r="OJR156" s="52" t="s">
        <v>38</v>
      </c>
      <c r="OJS156" s="52"/>
      <c r="OJT156" s="52"/>
      <c r="OJU156" s="53"/>
      <c r="OJV156" s="53"/>
      <c r="OJW156" s="53"/>
      <c r="OJX156" s="54"/>
      <c r="OJY156" s="55" t="s">
        <v>37</v>
      </c>
      <c r="OJZ156" s="52" t="s">
        <v>38</v>
      </c>
      <c r="OKA156" s="52"/>
      <c r="OKB156" s="52"/>
      <c r="OKC156" s="53"/>
      <c r="OKD156" s="53"/>
      <c r="OKE156" s="53"/>
      <c r="OKF156" s="54"/>
      <c r="OKG156" s="55" t="s">
        <v>37</v>
      </c>
      <c r="OKH156" s="52" t="s">
        <v>38</v>
      </c>
      <c r="OKI156" s="52"/>
      <c r="OKJ156" s="52"/>
      <c r="OKK156" s="53"/>
      <c r="OKL156" s="53"/>
      <c r="OKM156" s="53"/>
      <c r="OKN156" s="54"/>
      <c r="OKO156" s="55" t="s">
        <v>37</v>
      </c>
      <c r="OKP156" s="52" t="s">
        <v>38</v>
      </c>
      <c r="OKQ156" s="52"/>
      <c r="OKR156" s="52"/>
      <c r="OKS156" s="53"/>
      <c r="OKT156" s="53"/>
      <c r="OKU156" s="53"/>
      <c r="OKV156" s="54"/>
      <c r="OKW156" s="55" t="s">
        <v>37</v>
      </c>
      <c r="OKX156" s="52" t="s">
        <v>38</v>
      </c>
      <c r="OKY156" s="52"/>
      <c r="OKZ156" s="52"/>
      <c r="OLA156" s="53"/>
      <c r="OLB156" s="53"/>
      <c r="OLC156" s="53"/>
      <c r="OLD156" s="54"/>
      <c r="OLE156" s="55" t="s">
        <v>37</v>
      </c>
      <c r="OLF156" s="52" t="s">
        <v>38</v>
      </c>
      <c r="OLG156" s="52"/>
      <c r="OLH156" s="52"/>
      <c r="OLI156" s="53"/>
      <c r="OLJ156" s="53"/>
      <c r="OLK156" s="53"/>
      <c r="OLL156" s="54"/>
      <c r="OLM156" s="55" t="s">
        <v>37</v>
      </c>
      <c r="OLN156" s="52" t="s">
        <v>38</v>
      </c>
      <c r="OLO156" s="52"/>
      <c r="OLP156" s="52"/>
      <c r="OLQ156" s="53"/>
      <c r="OLR156" s="53"/>
      <c r="OLS156" s="53"/>
      <c r="OLT156" s="54"/>
      <c r="OLU156" s="55" t="s">
        <v>37</v>
      </c>
      <c r="OLV156" s="52" t="s">
        <v>38</v>
      </c>
      <c r="OLW156" s="52"/>
      <c r="OLX156" s="52"/>
      <c r="OLY156" s="53"/>
      <c r="OLZ156" s="53"/>
      <c r="OMA156" s="53"/>
      <c r="OMB156" s="54"/>
      <c r="OMC156" s="55" t="s">
        <v>37</v>
      </c>
      <c r="OMD156" s="52" t="s">
        <v>38</v>
      </c>
      <c r="OME156" s="52"/>
      <c r="OMF156" s="52"/>
      <c r="OMG156" s="53"/>
      <c r="OMH156" s="53"/>
      <c r="OMI156" s="53"/>
      <c r="OMJ156" s="54"/>
      <c r="OMK156" s="55" t="s">
        <v>37</v>
      </c>
      <c r="OML156" s="52" t="s">
        <v>38</v>
      </c>
      <c r="OMM156" s="52"/>
      <c r="OMN156" s="52"/>
      <c r="OMO156" s="53"/>
      <c r="OMP156" s="53"/>
      <c r="OMQ156" s="53"/>
      <c r="OMR156" s="54"/>
      <c r="OMS156" s="55" t="s">
        <v>37</v>
      </c>
      <c r="OMT156" s="52" t="s">
        <v>38</v>
      </c>
      <c r="OMU156" s="52"/>
      <c r="OMV156" s="52"/>
      <c r="OMW156" s="53"/>
      <c r="OMX156" s="53"/>
      <c r="OMY156" s="53"/>
      <c r="OMZ156" s="54"/>
      <c r="ONA156" s="55" t="s">
        <v>37</v>
      </c>
      <c r="ONB156" s="52" t="s">
        <v>38</v>
      </c>
      <c r="ONC156" s="52"/>
      <c r="OND156" s="52"/>
      <c r="ONE156" s="53"/>
      <c r="ONF156" s="53"/>
      <c r="ONG156" s="53"/>
      <c r="ONH156" s="54"/>
      <c r="ONI156" s="55" t="s">
        <v>37</v>
      </c>
      <c r="ONJ156" s="52" t="s">
        <v>38</v>
      </c>
      <c r="ONK156" s="52"/>
      <c r="ONL156" s="52"/>
      <c r="ONM156" s="53"/>
      <c r="ONN156" s="53"/>
      <c r="ONO156" s="53"/>
      <c r="ONP156" s="54"/>
      <c r="ONQ156" s="55" t="s">
        <v>37</v>
      </c>
      <c r="ONR156" s="52" t="s">
        <v>38</v>
      </c>
      <c r="ONS156" s="52"/>
      <c r="ONT156" s="52"/>
      <c r="ONU156" s="53"/>
      <c r="ONV156" s="53"/>
      <c r="ONW156" s="53"/>
      <c r="ONX156" s="54"/>
      <c r="ONY156" s="55" t="s">
        <v>37</v>
      </c>
      <c r="ONZ156" s="52" t="s">
        <v>38</v>
      </c>
      <c r="OOA156" s="52"/>
      <c r="OOB156" s="52"/>
      <c r="OOC156" s="53"/>
      <c r="OOD156" s="53"/>
      <c r="OOE156" s="53"/>
      <c r="OOF156" s="54"/>
      <c r="OOG156" s="55" t="s">
        <v>37</v>
      </c>
      <c r="OOH156" s="52" t="s">
        <v>38</v>
      </c>
      <c r="OOI156" s="52"/>
      <c r="OOJ156" s="52"/>
      <c r="OOK156" s="53"/>
      <c r="OOL156" s="53"/>
      <c r="OOM156" s="53"/>
      <c r="OON156" s="54"/>
      <c r="OOO156" s="55" t="s">
        <v>37</v>
      </c>
      <c r="OOP156" s="52" t="s">
        <v>38</v>
      </c>
      <c r="OOQ156" s="52"/>
      <c r="OOR156" s="52"/>
      <c r="OOS156" s="53"/>
      <c r="OOT156" s="53"/>
      <c r="OOU156" s="53"/>
      <c r="OOV156" s="54"/>
      <c r="OOW156" s="55" t="s">
        <v>37</v>
      </c>
      <c r="OOX156" s="52" t="s">
        <v>38</v>
      </c>
      <c r="OOY156" s="52"/>
      <c r="OOZ156" s="52"/>
      <c r="OPA156" s="53"/>
      <c r="OPB156" s="53"/>
      <c r="OPC156" s="53"/>
      <c r="OPD156" s="54"/>
      <c r="OPE156" s="55" t="s">
        <v>37</v>
      </c>
      <c r="OPF156" s="52" t="s">
        <v>38</v>
      </c>
      <c r="OPG156" s="52"/>
      <c r="OPH156" s="52"/>
      <c r="OPI156" s="53"/>
      <c r="OPJ156" s="53"/>
      <c r="OPK156" s="53"/>
      <c r="OPL156" s="54"/>
      <c r="OPM156" s="55" t="s">
        <v>37</v>
      </c>
      <c r="OPN156" s="52" t="s">
        <v>38</v>
      </c>
      <c r="OPO156" s="52"/>
      <c r="OPP156" s="52"/>
      <c r="OPQ156" s="53"/>
      <c r="OPR156" s="53"/>
      <c r="OPS156" s="53"/>
      <c r="OPT156" s="54"/>
      <c r="OPU156" s="55" t="s">
        <v>37</v>
      </c>
      <c r="OPV156" s="52" t="s">
        <v>38</v>
      </c>
      <c r="OPW156" s="52"/>
      <c r="OPX156" s="52"/>
      <c r="OPY156" s="53"/>
      <c r="OPZ156" s="53"/>
      <c r="OQA156" s="53"/>
      <c r="OQB156" s="54"/>
      <c r="OQC156" s="55" t="s">
        <v>37</v>
      </c>
      <c r="OQD156" s="52" t="s">
        <v>38</v>
      </c>
      <c r="OQE156" s="52"/>
      <c r="OQF156" s="52"/>
      <c r="OQG156" s="53"/>
      <c r="OQH156" s="53"/>
      <c r="OQI156" s="53"/>
      <c r="OQJ156" s="54"/>
      <c r="OQK156" s="55" t="s">
        <v>37</v>
      </c>
      <c r="OQL156" s="52" t="s">
        <v>38</v>
      </c>
      <c r="OQM156" s="52"/>
      <c r="OQN156" s="52"/>
      <c r="OQO156" s="53"/>
      <c r="OQP156" s="53"/>
      <c r="OQQ156" s="53"/>
      <c r="OQR156" s="54"/>
      <c r="OQS156" s="55" t="s">
        <v>37</v>
      </c>
      <c r="OQT156" s="52" t="s">
        <v>38</v>
      </c>
      <c r="OQU156" s="52"/>
      <c r="OQV156" s="52"/>
      <c r="OQW156" s="53"/>
      <c r="OQX156" s="53"/>
      <c r="OQY156" s="53"/>
      <c r="OQZ156" s="54"/>
      <c r="ORA156" s="55" t="s">
        <v>37</v>
      </c>
      <c r="ORB156" s="52" t="s">
        <v>38</v>
      </c>
      <c r="ORC156" s="52"/>
      <c r="ORD156" s="52"/>
      <c r="ORE156" s="53"/>
      <c r="ORF156" s="53"/>
      <c r="ORG156" s="53"/>
      <c r="ORH156" s="54"/>
      <c r="ORI156" s="55" t="s">
        <v>37</v>
      </c>
      <c r="ORJ156" s="52" t="s">
        <v>38</v>
      </c>
      <c r="ORK156" s="52"/>
      <c r="ORL156" s="52"/>
      <c r="ORM156" s="53"/>
      <c r="ORN156" s="53"/>
      <c r="ORO156" s="53"/>
      <c r="ORP156" s="54"/>
      <c r="ORQ156" s="55" t="s">
        <v>37</v>
      </c>
      <c r="ORR156" s="52" t="s">
        <v>38</v>
      </c>
      <c r="ORS156" s="52"/>
      <c r="ORT156" s="52"/>
      <c r="ORU156" s="53"/>
      <c r="ORV156" s="53"/>
      <c r="ORW156" s="53"/>
      <c r="ORX156" s="54"/>
      <c r="ORY156" s="55" t="s">
        <v>37</v>
      </c>
      <c r="ORZ156" s="52" t="s">
        <v>38</v>
      </c>
      <c r="OSA156" s="52"/>
      <c r="OSB156" s="52"/>
      <c r="OSC156" s="53"/>
      <c r="OSD156" s="53"/>
      <c r="OSE156" s="53"/>
      <c r="OSF156" s="54"/>
      <c r="OSG156" s="55" t="s">
        <v>37</v>
      </c>
      <c r="OSH156" s="52" t="s">
        <v>38</v>
      </c>
      <c r="OSI156" s="52"/>
      <c r="OSJ156" s="52"/>
      <c r="OSK156" s="53"/>
      <c r="OSL156" s="53"/>
      <c r="OSM156" s="53"/>
      <c r="OSN156" s="54"/>
      <c r="OSO156" s="55" t="s">
        <v>37</v>
      </c>
      <c r="OSP156" s="52" t="s">
        <v>38</v>
      </c>
      <c r="OSQ156" s="52"/>
      <c r="OSR156" s="52"/>
      <c r="OSS156" s="53"/>
      <c r="OST156" s="53"/>
      <c r="OSU156" s="53"/>
      <c r="OSV156" s="54"/>
      <c r="OSW156" s="55" t="s">
        <v>37</v>
      </c>
      <c r="OSX156" s="52" t="s">
        <v>38</v>
      </c>
      <c r="OSY156" s="52"/>
      <c r="OSZ156" s="52"/>
      <c r="OTA156" s="53"/>
      <c r="OTB156" s="53"/>
      <c r="OTC156" s="53"/>
      <c r="OTD156" s="54"/>
      <c r="OTE156" s="55" t="s">
        <v>37</v>
      </c>
      <c r="OTF156" s="52" t="s">
        <v>38</v>
      </c>
      <c r="OTG156" s="52"/>
      <c r="OTH156" s="52"/>
      <c r="OTI156" s="53"/>
      <c r="OTJ156" s="53"/>
      <c r="OTK156" s="53"/>
      <c r="OTL156" s="54"/>
      <c r="OTM156" s="55" t="s">
        <v>37</v>
      </c>
      <c r="OTN156" s="52" t="s">
        <v>38</v>
      </c>
      <c r="OTO156" s="52"/>
      <c r="OTP156" s="52"/>
      <c r="OTQ156" s="53"/>
      <c r="OTR156" s="53"/>
      <c r="OTS156" s="53"/>
      <c r="OTT156" s="54"/>
      <c r="OTU156" s="55" t="s">
        <v>37</v>
      </c>
      <c r="OTV156" s="52" t="s">
        <v>38</v>
      </c>
      <c r="OTW156" s="52"/>
      <c r="OTX156" s="52"/>
      <c r="OTY156" s="53"/>
      <c r="OTZ156" s="53"/>
      <c r="OUA156" s="53"/>
      <c r="OUB156" s="54"/>
      <c r="OUC156" s="55" t="s">
        <v>37</v>
      </c>
      <c r="OUD156" s="52" t="s">
        <v>38</v>
      </c>
      <c r="OUE156" s="52"/>
      <c r="OUF156" s="52"/>
      <c r="OUG156" s="53"/>
      <c r="OUH156" s="53"/>
      <c r="OUI156" s="53"/>
      <c r="OUJ156" s="54"/>
      <c r="OUK156" s="55" t="s">
        <v>37</v>
      </c>
      <c r="OUL156" s="52" t="s">
        <v>38</v>
      </c>
      <c r="OUM156" s="52"/>
      <c r="OUN156" s="52"/>
      <c r="OUO156" s="53"/>
      <c r="OUP156" s="53"/>
      <c r="OUQ156" s="53"/>
      <c r="OUR156" s="54"/>
      <c r="OUS156" s="55" t="s">
        <v>37</v>
      </c>
      <c r="OUT156" s="52" t="s">
        <v>38</v>
      </c>
      <c r="OUU156" s="52"/>
      <c r="OUV156" s="52"/>
      <c r="OUW156" s="53"/>
      <c r="OUX156" s="53"/>
      <c r="OUY156" s="53"/>
      <c r="OUZ156" s="54"/>
      <c r="OVA156" s="55" t="s">
        <v>37</v>
      </c>
      <c r="OVB156" s="52" t="s">
        <v>38</v>
      </c>
      <c r="OVC156" s="52"/>
      <c r="OVD156" s="52"/>
      <c r="OVE156" s="53"/>
      <c r="OVF156" s="53"/>
      <c r="OVG156" s="53"/>
      <c r="OVH156" s="54"/>
      <c r="OVI156" s="55" t="s">
        <v>37</v>
      </c>
      <c r="OVJ156" s="52" t="s">
        <v>38</v>
      </c>
      <c r="OVK156" s="52"/>
      <c r="OVL156" s="52"/>
      <c r="OVM156" s="53"/>
      <c r="OVN156" s="53"/>
      <c r="OVO156" s="53"/>
      <c r="OVP156" s="54"/>
      <c r="OVQ156" s="55" t="s">
        <v>37</v>
      </c>
      <c r="OVR156" s="52" t="s">
        <v>38</v>
      </c>
      <c r="OVS156" s="52"/>
      <c r="OVT156" s="52"/>
      <c r="OVU156" s="53"/>
      <c r="OVV156" s="53"/>
      <c r="OVW156" s="53"/>
      <c r="OVX156" s="54"/>
      <c r="OVY156" s="55" t="s">
        <v>37</v>
      </c>
      <c r="OVZ156" s="52" t="s">
        <v>38</v>
      </c>
      <c r="OWA156" s="52"/>
      <c r="OWB156" s="52"/>
      <c r="OWC156" s="53"/>
      <c r="OWD156" s="53"/>
      <c r="OWE156" s="53"/>
      <c r="OWF156" s="54"/>
      <c r="OWG156" s="55" t="s">
        <v>37</v>
      </c>
      <c r="OWH156" s="52" t="s">
        <v>38</v>
      </c>
      <c r="OWI156" s="52"/>
      <c r="OWJ156" s="52"/>
      <c r="OWK156" s="53"/>
      <c r="OWL156" s="53"/>
      <c r="OWM156" s="53"/>
      <c r="OWN156" s="54"/>
      <c r="OWO156" s="55" t="s">
        <v>37</v>
      </c>
      <c r="OWP156" s="52" t="s">
        <v>38</v>
      </c>
      <c r="OWQ156" s="52"/>
      <c r="OWR156" s="52"/>
      <c r="OWS156" s="53"/>
      <c r="OWT156" s="53"/>
      <c r="OWU156" s="53"/>
      <c r="OWV156" s="54"/>
      <c r="OWW156" s="55" t="s">
        <v>37</v>
      </c>
      <c r="OWX156" s="52" t="s">
        <v>38</v>
      </c>
      <c r="OWY156" s="52"/>
      <c r="OWZ156" s="52"/>
      <c r="OXA156" s="53"/>
      <c r="OXB156" s="53"/>
      <c r="OXC156" s="53"/>
      <c r="OXD156" s="54"/>
      <c r="OXE156" s="55" t="s">
        <v>37</v>
      </c>
      <c r="OXF156" s="52" t="s">
        <v>38</v>
      </c>
      <c r="OXG156" s="52"/>
      <c r="OXH156" s="52"/>
      <c r="OXI156" s="53"/>
      <c r="OXJ156" s="53"/>
      <c r="OXK156" s="53"/>
      <c r="OXL156" s="54"/>
      <c r="OXM156" s="55" t="s">
        <v>37</v>
      </c>
      <c r="OXN156" s="52" t="s">
        <v>38</v>
      </c>
      <c r="OXO156" s="52"/>
      <c r="OXP156" s="52"/>
      <c r="OXQ156" s="53"/>
      <c r="OXR156" s="53"/>
      <c r="OXS156" s="53"/>
      <c r="OXT156" s="54"/>
      <c r="OXU156" s="55" t="s">
        <v>37</v>
      </c>
      <c r="OXV156" s="52" t="s">
        <v>38</v>
      </c>
      <c r="OXW156" s="52"/>
      <c r="OXX156" s="52"/>
      <c r="OXY156" s="53"/>
      <c r="OXZ156" s="53"/>
      <c r="OYA156" s="53"/>
      <c r="OYB156" s="54"/>
      <c r="OYC156" s="55" t="s">
        <v>37</v>
      </c>
      <c r="OYD156" s="52" t="s">
        <v>38</v>
      </c>
      <c r="OYE156" s="52"/>
      <c r="OYF156" s="52"/>
      <c r="OYG156" s="53"/>
      <c r="OYH156" s="53"/>
      <c r="OYI156" s="53"/>
      <c r="OYJ156" s="54"/>
      <c r="OYK156" s="55" t="s">
        <v>37</v>
      </c>
      <c r="OYL156" s="52" t="s">
        <v>38</v>
      </c>
      <c r="OYM156" s="52"/>
      <c r="OYN156" s="52"/>
      <c r="OYO156" s="53"/>
      <c r="OYP156" s="53"/>
      <c r="OYQ156" s="53"/>
      <c r="OYR156" s="54"/>
      <c r="OYS156" s="55" t="s">
        <v>37</v>
      </c>
      <c r="OYT156" s="52" t="s">
        <v>38</v>
      </c>
      <c r="OYU156" s="52"/>
      <c r="OYV156" s="52"/>
      <c r="OYW156" s="53"/>
      <c r="OYX156" s="53"/>
      <c r="OYY156" s="53"/>
      <c r="OYZ156" s="54"/>
      <c r="OZA156" s="55" t="s">
        <v>37</v>
      </c>
      <c r="OZB156" s="52" t="s">
        <v>38</v>
      </c>
      <c r="OZC156" s="52"/>
      <c r="OZD156" s="52"/>
      <c r="OZE156" s="53"/>
      <c r="OZF156" s="53"/>
      <c r="OZG156" s="53"/>
      <c r="OZH156" s="54"/>
      <c r="OZI156" s="55" t="s">
        <v>37</v>
      </c>
      <c r="OZJ156" s="52" t="s">
        <v>38</v>
      </c>
      <c r="OZK156" s="52"/>
      <c r="OZL156" s="52"/>
      <c r="OZM156" s="53"/>
      <c r="OZN156" s="53"/>
      <c r="OZO156" s="53"/>
      <c r="OZP156" s="54"/>
      <c r="OZQ156" s="55" t="s">
        <v>37</v>
      </c>
      <c r="OZR156" s="52" t="s">
        <v>38</v>
      </c>
      <c r="OZS156" s="52"/>
      <c r="OZT156" s="52"/>
      <c r="OZU156" s="53"/>
      <c r="OZV156" s="53"/>
      <c r="OZW156" s="53"/>
      <c r="OZX156" s="54"/>
      <c r="OZY156" s="55" t="s">
        <v>37</v>
      </c>
      <c r="OZZ156" s="52" t="s">
        <v>38</v>
      </c>
      <c r="PAA156" s="52"/>
      <c r="PAB156" s="52"/>
      <c r="PAC156" s="53"/>
      <c r="PAD156" s="53"/>
      <c r="PAE156" s="53"/>
      <c r="PAF156" s="54"/>
      <c r="PAG156" s="55" t="s">
        <v>37</v>
      </c>
      <c r="PAH156" s="52" t="s">
        <v>38</v>
      </c>
      <c r="PAI156" s="52"/>
      <c r="PAJ156" s="52"/>
      <c r="PAK156" s="53"/>
      <c r="PAL156" s="53"/>
      <c r="PAM156" s="53"/>
      <c r="PAN156" s="54"/>
      <c r="PAO156" s="55" t="s">
        <v>37</v>
      </c>
      <c r="PAP156" s="52" t="s">
        <v>38</v>
      </c>
      <c r="PAQ156" s="52"/>
      <c r="PAR156" s="52"/>
      <c r="PAS156" s="53"/>
      <c r="PAT156" s="53"/>
      <c r="PAU156" s="53"/>
      <c r="PAV156" s="54"/>
      <c r="PAW156" s="55" t="s">
        <v>37</v>
      </c>
      <c r="PAX156" s="52" t="s">
        <v>38</v>
      </c>
      <c r="PAY156" s="52"/>
      <c r="PAZ156" s="52"/>
      <c r="PBA156" s="53"/>
      <c r="PBB156" s="53"/>
      <c r="PBC156" s="53"/>
      <c r="PBD156" s="54"/>
      <c r="PBE156" s="55" t="s">
        <v>37</v>
      </c>
      <c r="PBF156" s="52" t="s">
        <v>38</v>
      </c>
      <c r="PBG156" s="52"/>
      <c r="PBH156" s="52"/>
      <c r="PBI156" s="53"/>
      <c r="PBJ156" s="53"/>
      <c r="PBK156" s="53"/>
      <c r="PBL156" s="54"/>
      <c r="PBM156" s="55" t="s">
        <v>37</v>
      </c>
      <c r="PBN156" s="52" t="s">
        <v>38</v>
      </c>
      <c r="PBO156" s="52"/>
      <c r="PBP156" s="52"/>
      <c r="PBQ156" s="53"/>
      <c r="PBR156" s="53"/>
      <c r="PBS156" s="53"/>
      <c r="PBT156" s="54"/>
      <c r="PBU156" s="55" t="s">
        <v>37</v>
      </c>
      <c r="PBV156" s="52" t="s">
        <v>38</v>
      </c>
      <c r="PBW156" s="52"/>
      <c r="PBX156" s="52"/>
      <c r="PBY156" s="53"/>
      <c r="PBZ156" s="53"/>
      <c r="PCA156" s="53"/>
      <c r="PCB156" s="54"/>
      <c r="PCC156" s="55" t="s">
        <v>37</v>
      </c>
      <c r="PCD156" s="52" t="s">
        <v>38</v>
      </c>
      <c r="PCE156" s="52"/>
      <c r="PCF156" s="52"/>
      <c r="PCG156" s="53"/>
      <c r="PCH156" s="53"/>
      <c r="PCI156" s="53"/>
      <c r="PCJ156" s="54"/>
      <c r="PCK156" s="55" t="s">
        <v>37</v>
      </c>
      <c r="PCL156" s="52" t="s">
        <v>38</v>
      </c>
      <c r="PCM156" s="52"/>
      <c r="PCN156" s="52"/>
      <c r="PCO156" s="53"/>
      <c r="PCP156" s="53"/>
      <c r="PCQ156" s="53"/>
      <c r="PCR156" s="54"/>
      <c r="PCS156" s="55" t="s">
        <v>37</v>
      </c>
      <c r="PCT156" s="52" t="s">
        <v>38</v>
      </c>
      <c r="PCU156" s="52"/>
      <c r="PCV156" s="52"/>
      <c r="PCW156" s="53"/>
      <c r="PCX156" s="53"/>
      <c r="PCY156" s="53"/>
      <c r="PCZ156" s="54"/>
      <c r="PDA156" s="55" t="s">
        <v>37</v>
      </c>
      <c r="PDB156" s="52" t="s">
        <v>38</v>
      </c>
      <c r="PDC156" s="52"/>
      <c r="PDD156" s="52"/>
      <c r="PDE156" s="53"/>
      <c r="PDF156" s="53"/>
      <c r="PDG156" s="53"/>
      <c r="PDH156" s="54"/>
      <c r="PDI156" s="55" t="s">
        <v>37</v>
      </c>
      <c r="PDJ156" s="52" t="s">
        <v>38</v>
      </c>
      <c r="PDK156" s="52"/>
      <c r="PDL156" s="52"/>
      <c r="PDM156" s="53"/>
      <c r="PDN156" s="53"/>
      <c r="PDO156" s="53"/>
      <c r="PDP156" s="54"/>
      <c r="PDQ156" s="55" t="s">
        <v>37</v>
      </c>
      <c r="PDR156" s="52" t="s">
        <v>38</v>
      </c>
      <c r="PDS156" s="52"/>
      <c r="PDT156" s="52"/>
      <c r="PDU156" s="53"/>
      <c r="PDV156" s="53"/>
      <c r="PDW156" s="53"/>
      <c r="PDX156" s="54"/>
      <c r="PDY156" s="55" t="s">
        <v>37</v>
      </c>
      <c r="PDZ156" s="52" t="s">
        <v>38</v>
      </c>
      <c r="PEA156" s="52"/>
      <c r="PEB156" s="52"/>
      <c r="PEC156" s="53"/>
      <c r="PED156" s="53"/>
      <c r="PEE156" s="53"/>
      <c r="PEF156" s="54"/>
      <c r="PEG156" s="55" t="s">
        <v>37</v>
      </c>
      <c r="PEH156" s="52" t="s">
        <v>38</v>
      </c>
      <c r="PEI156" s="52"/>
      <c r="PEJ156" s="52"/>
      <c r="PEK156" s="53"/>
      <c r="PEL156" s="53"/>
      <c r="PEM156" s="53"/>
      <c r="PEN156" s="54"/>
      <c r="PEO156" s="55" t="s">
        <v>37</v>
      </c>
      <c r="PEP156" s="52" t="s">
        <v>38</v>
      </c>
      <c r="PEQ156" s="52"/>
      <c r="PER156" s="52"/>
      <c r="PES156" s="53"/>
      <c r="PET156" s="53"/>
      <c r="PEU156" s="53"/>
      <c r="PEV156" s="54"/>
      <c r="PEW156" s="55" t="s">
        <v>37</v>
      </c>
      <c r="PEX156" s="52" t="s">
        <v>38</v>
      </c>
      <c r="PEY156" s="52"/>
      <c r="PEZ156" s="52"/>
      <c r="PFA156" s="53"/>
      <c r="PFB156" s="53"/>
      <c r="PFC156" s="53"/>
      <c r="PFD156" s="54"/>
      <c r="PFE156" s="55" t="s">
        <v>37</v>
      </c>
      <c r="PFF156" s="52" t="s">
        <v>38</v>
      </c>
      <c r="PFG156" s="52"/>
      <c r="PFH156" s="52"/>
      <c r="PFI156" s="53"/>
      <c r="PFJ156" s="53"/>
      <c r="PFK156" s="53"/>
      <c r="PFL156" s="54"/>
      <c r="PFM156" s="55" t="s">
        <v>37</v>
      </c>
      <c r="PFN156" s="52" t="s">
        <v>38</v>
      </c>
      <c r="PFO156" s="52"/>
      <c r="PFP156" s="52"/>
      <c r="PFQ156" s="53"/>
      <c r="PFR156" s="53"/>
      <c r="PFS156" s="53"/>
      <c r="PFT156" s="54"/>
      <c r="PFU156" s="55" t="s">
        <v>37</v>
      </c>
      <c r="PFV156" s="52" t="s">
        <v>38</v>
      </c>
      <c r="PFW156" s="52"/>
      <c r="PFX156" s="52"/>
      <c r="PFY156" s="53"/>
      <c r="PFZ156" s="53"/>
      <c r="PGA156" s="53"/>
      <c r="PGB156" s="54"/>
      <c r="PGC156" s="55" t="s">
        <v>37</v>
      </c>
      <c r="PGD156" s="52" t="s">
        <v>38</v>
      </c>
      <c r="PGE156" s="52"/>
      <c r="PGF156" s="52"/>
      <c r="PGG156" s="53"/>
      <c r="PGH156" s="53"/>
      <c r="PGI156" s="53"/>
      <c r="PGJ156" s="54"/>
      <c r="PGK156" s="55" t="s">
        <v>37</v>
      </c>
      <c r="PGL156" s="52" t="s">
        <v>38</v>
      </c>
      <c r="PGM156" s="52"/>
      <c r="PGN156" s="52"/>
      <c r="PGO156" s="53"/>
      <c r="PGP156" s="53"/>
      <c r="PGQ156" s="53"/>
      <c r="PGR156" s="54"/>
      <c r="PGS156" s="55" t="s">
        <v>37</v>
      </c>
      <c r="PGT156" s="52" t="s">
        <v>38</v>
      </c>
      <c r="PGU156" s="52"/>
      <c r="PGV156" s="52"/>
      <c r="PGW156" s="53"/>
      <c r="PGX156" s="53"/>
      <c r="PGY156" s="53"/>
      <c r="PGZ156" s="54"/>
      <c r="PHA156" s="55" t="s">
        <v>37</v>
      </c>
      <c r="PHB156" s="52" t="s">
        <v>38</v>
      </c>
      <c r="PHC156" s="52"/>
      <c r="PHD156" s="52"/>
      <c r="PHE156" s="53"/>
      <c r="PHF156" s="53"/>
      <c r="PHG156" s="53"/>
      <c r="PHH156" s="54"/>
      <c r="PHI156" s="55" t="s">
        <v>37</v>
      </c>
      <c r="PHJ156" s="52" t="s">
        <v>38</v>
      </c>
      <c r="PHK156" s="52"/>
      <c r="PHL156" s="52"/>
      <c r="PHM156" s="53"/>
      <c r="PHN156" s="53"/>
      <c r="PHO156" s="53"/>
      <c r="PHP156" s="54"/>
      <c r="PHQ156" s="55" t="s">
        <v>37</v>
      </c>
      <c r="PHR156" s="52" t="s">
        <v>38</v>
      </c>
      <c r="PHS156" s="52"/>
      <c r="PHT156" s="52"/>
      <c r="PHU156" s="53"/>
      <c r="PHV156" s="53"/>
      <c r="PHW156" s="53"/>
      <c r="PHX156" s="54"/>
      <c r="PHY156" s="55" t="s">
        <v>37</v>
      </c>
      <c r="PHZ156" s="52" t="s">
        <v>38</v>
      </c>
      <c r="PIA156" s="52"/>
      <c r="PIB156" s="52"/>
      <c r="PIC156" s="53"/>
      <c r="PID156" s="53"/>
      <c r="PIE156" s="53"/>
      <c r="PIF156" s="54"/>
      <c r="PIG156" s="55" t="s">
        <v>37</v>
      </c>
      <c r="PIH156" s="52" t="s">
        <v>38</v>
      </c>
      <c r="PII156" s="52"/>
      <c r="PIJ156" s="52"/>
      <c r="PIK156" s="53"/>
      <c r="PIL156" s="53"/>
      <c r="PIM156" s="53"/>
      <c r="PIN156" s="54"/>
      <c r="PIO156" s="55" t="s">
        <v>37</v>
      </c>
      <c r="PIP156" s="52" t="s">
        <v>38</v>
      </c>
      <c r="PIQ156" s="52"/>
      <c r="PIR156" s="52"/>
      <c r="PIS156" s="53"/>
      <c r="PIT156" s="53"/>
      <c r="PIU156" s="53"/>
      <c r="PIV156" s="54"/>
      <c r="PIW156" s="55" t="s">
        <v>37</v>
      </c>
      <c r="PIX156" s="52" t="s">
        <v>38</v>
      </c>
      <c r="PIY156" s="52"/>
      <c r="PIZ156" s="52"/>
      <c r="PJA156" s="53"/>
      <c r="PJB156" s="53"/>
      <c r="PJC156" s="53"/>
      <c r="PJD156" s="54"/>
      <c r="PJE156" s="55" t="s">
        <v>37</v>
      </c>
      <c r="PJF156" s="52" t="s">
        <v>38</v>
      </c>
      <c r="PJG156" s="52"/>
      <c r="PJH156" s="52"/>
      <c r="PJI156" s="53"/>
      <c r="PJJ156" s="53"/>
      <c r="PJK156" s="53"/>
      <c r="PJL156" s="54"/>
      <c r="PJM156" s="55" t="s">
        <v>37</v>
      </c>
      <c r="PJN156" s="52" t="s">
        <v>38</v>
      </c>
      <c r="PJO156" s="52"/>
      <c r="PJP156" s="52"/>
      <c r="PJQ156" s="53"/>
      <c r="PJR156" s="53"/>
      <c r="PJS156" s="53"/>
      <c r="PJT156" s="54"/>
      <c r="PJU156" s="55" t="s">
        <v>37</v>
      </c>
      <c r="PJV156" s="52" t="s">
        <v>38</v>
      </c>
      <c r="PJW156" s="52"/>
      <c r="PJX156" s="52"/>
      <c r="PJY156" s="53"/>
      <c r="PJZ156" s="53"/>
      <c r="PKA156" s="53"/>
      <c r="PKB156" s="54"/>
      <c r="PKC156" s="55" t="s">
        <v>37</v>
      </c>
      <c r="PKD156" s="52" t="s">
        <v>38</v>
      </c>
      <c r="PKE156" s="52"/>
      <c r="PKF156" s="52"/>
      <c r="PKG156" s="53"/>
      <c r="PKH156" s="53"/>
      <c r="PKI156" s="53"/>
      <c r="PKJ156" s="54"/>
      <c r="PKK156" s="55" t="s">
        <v>37</v>
      </c>
      <c r="PKL156" s="52" t="s">
        <v>38</v>
      </c>
      <c r="PKM156" s="52"/>
      <c r="PKN156" s="52"/>
      <c r="PKO156" s="53"/>
      <c r="PKP156" s="53"/>
      <c r="PKQ156" s="53"/>
      <c r="PKR156" s="54"/>
      <c r="PKS156" s="55" t="s">
        <v>37</v>
      </c>
      <c r="PKT156" s="52" t="s">
        <v>38</v>
      </c>
      <c r="PKU156" s="52"/>
      <c r="PKV156" s="52"/>
      <c r="PKW156" s="53"/>
      <c r="PKX156" s="53"/>
      <c r="PKY156" s="53"/>
      <c r="PKZ156" s="54"/>
      <c r="PLA156" s="55" t="s">
        <v>37</v>
      </c>
      <c r="PLB156" s="52" t="s">
        <v>38</v>
      </c>
      <c r="PLC156" s="52"/>
      <c r="PLD156" s="52"/>
      <c r="PLE156" s="53"/>
      <c r="PLF156" s="53"/>
      <c r="PLG156" s="53"/>
      <c r="PLH156" s="54"/>
      <c r="PLI156" s="55" t="s">
        <v>37</v>
      </c>
      <c r="PLJ156" s="52" t="s">
        <v>38</v>
      </c>
      <c r="PLK156" s="52"/>
      <c r="PLL156" s="52"/>
      <c r="PLM156" s="53"/>
      <c r="PLN156" s="53"/>
      <c r="PLO156" s="53"/>
      <c r="PLP156" s="54"/>
      <c r="PLQ156" s="55" t="s">
        <v>37</v>
      </c>
      <c r="PLR156" s="52" t="s">
        <v>38</v>
      </c>
      <c r="PLS156" s="52"/>
      <c r="PLT156" s="52"/>
      <c r="PLU156" s="53"/>
      <c r="PLV156" s="53"/>
      <c r="PLW156" s="53"/>
      <c r="PLX156" s="54"/>
      <c r="PLY156" s="55" t="s">
        <v>37</v>
      </c>
      <c r="PLZ156" s="52" t="s">
        <v>38</v>
      </c>
      <c r="PMA156" s="52"/>
      <c r="PMB156" s="52"/>
      <c r="PMC156" s="53"/>
      <c r="PMD156" s="53"/>
      <c r="PME156" s="53"/>
      <c r="PMF156" s="54"/>
      <c r="PMG156" s="55" t="s">
        <v>37</v>
      </c>
      <c r="PMH156" s="52" t="s">
        <v>38</v>
      </c>
      <c r="PMI156" s="52"/>
      <c r="PMJ156" s="52"/>
      <c r="PMK156" s="53"/>
      <c r="PML156" s="53"/>
      <c r="PMM156" s="53"/>
      <c r="PMN156" s="54"/>
      <c r="PMO156" s="55" t="s">
        <v>37</v>
      </c>
      <c r="PMP156" s="52" t="s">
        <v>38</v>
      </c>
      <c r="PMQ156" s="52"/>
      <c r="PMR156" s="52"/>
      <c r="PMS156" s="53"/>
      <c r="PMT156" s="53"/>
      <c r="PMU156" s="53"/>
      <c r="PMV156" s="54"/>
      <c r="PMW156" s="55" t="s">
        <v>37</v>
      </c>
      <c r="PMX156" s="52" t="s">
        <v>38</v>
      </c>
      <c r="PMY156" s="52"/>
      <c r="PMZ156" s="52"/>
      <c r="PNA156" s="53"/>
      <c r="PNB156" s="53"/>
      <c r="PNC156" s="53"/>
      <c r="PND156" s="54"/>
      <c r="PNE156" s="55" t="s">
        <v>37</v>
      </c>
      <c r="PNF156" s="52" t="s">
        <v>38</v>
      </c>
      <c r="PNG156" s="52"/>
      <c r="PNH156" s="52"/>
      <c r="PNI156" s="53"/>
      <c r="PNJ156" s="53"/>
      <c r="PNK156" s="53"/>
      <c r="PNL156" s="54"/>
      <c r="PNM156" s="55" t="s">
        <v>37</v>
      </c>
      <c r="PNN156" s="52" t="s">
        <v>38</v>
      </c>
      <c r="PNO156" s="52"/>
      <c r="PNP156" s="52"/>
      <c r="PNQ156" s="53"/>
      <c r="PNR156" s="53"/>
      <c r="PNS156" s="53"/>
      <c r="PNT156" s="54"/>
      <c r="PNU156" s="55" t="s">
        <v>37</v>
      </c>
      <c r="PNV156" s="52" t="s">
        <v>38</v>
      </c>
      <c r="PNW156" s="52"/>
      <c r="PNX156" s="52"/>
      <c r="PNY156" s="53"/>
      <c r="PNZ156" s="53"/>
      <c r="POA156" s="53"/>
      <c r="POB156" s="54"/>
      <c r="POC156" s="55" t="s">
        <v>37</v>
      </c>
      <c r="POD156" s="52" t="s">
        <v>38</v>
      </c>
      <c r="POE156" s="52"/>
      <c r="POF156" s="52"/>
      <c r="POG156" s="53"/>
      <c r="POH156" s="53"/>
      <c r="POI156" s="53"/>
      <c r="POJ156" s="54"/>
      <c r="POK156" s="55" t="s">
        <v>37</v>
      </c>
      <c r="POL156" s="52" t="s">
        <v>38</v>
      </c>
      <c r="POM156" s="52"/>
      <c r="PON156" s="52"/>
      <c r="POO156" s="53"/>
      <c r="POP156" s="53"/>
      <c r="POQ156" s="53"/>
      <c r="POR156" s="54"/>
      <c r="POS156" s="55" t="s">
        <v>37</v>
      </c>
      <c r="POT156" s="52" t="s">
        <v>38</v>
      </c>
      <c r="POU156" s="52"/>
      <c r="POV156" s="52"/>
      <c r="POW156" s="53"/>
      <c r="POX156" s="53"/>
      <c r="POY156" s="53"/>
      <c r="POZ156" s="54"/>
      <c r="PPA156" s="55" t="s">
        <v>37</v>
      </c>
      <c r="PPB156" s="52" t="s">
        <v>38</v>
      </c>
      <c r="PPC156" s="52"/>
      <c r="PPD156" s="52"/>
      <c r="PPE156" s="53"/>
      <c r="PPF156" s="53"/>
      <c r="PPG156" s="53"/>
      <c r="PPH156" s="54"/>
      <c r="PPI156" s="55" t="s">
        <v>37</v>
      </c>
      <c r="PPJ156" s="52" t="s">
        <v>38</v>
      </c>
      <c r="PPK156" s="52"/>
      <c r="PPL156" s="52"/>
      <c r="PPM156" s="53"/>
      <c r="PPN156" s="53"/>
      <c r="PPO156" s="53"/>
      <c r="PPP156" s="54"/>
      <c r="PPQ156" s="55" t="s">
        <v>37</v>
      </c>
      <c r="PPR156" s="52" t="s">
        <v>38</v>
      </c>
      <c r="PPS156" s="52"/>
      <c r="PPT156" s="52"/>
      <c r="PPU156" s="53"/>
      <c r="PPV156" s="53"/>
      <c r="PPW156" s="53"/>
      <c r="PPX156" s="54"/>
      <c r="PPY156" s="55" t="s">
        <v>37</v>
      </c>
      <c r="PPZ156" s="52" t="s">
        <v>38</v>
      </c>
      <c r="PQA156" s="52"/>
      <c r="PQB156" s="52"/>
      <c r="PQC156" s="53"/>
      <c r="PQD156" s="53"/>
      <c r="PQE156" s="53"/>
      <c r="PQF156" s="54"/>
      <c r="PQG156" s="55" t="s">
        <v>37</v>
      </c>
      <c r="PQH156" s="52" t="s">
        <v>38</v>
      </c>
      <c r="PQI156" s="52"/>
      <c r="PQJ156" s="52"/>
      <c r="PQK156" s="53"/>
      <c r="PQL156" s="53"/>
      <c r="PQM156" s="53"/>
      <c r="PQN156" s="54"/>
      <c r="PQO156" s="55" t="s">
        <v>37</v>
      </c>
      <c r="PQP156" s="52" t="s">
        <v>38</v>
      </c>
      <c r="PQQ156" s="52"/>
      <c r="PQR156" s="52"/>
      <c r="PQS156" s="53"/>
      <c r="PQT156" s="53"/>
      <c r="PQU156" s="53"/>
      <c r="PQV156" s="54"/>
      <c r="PQW156" s="55" t="s">
        <v>37</v>
      </c>
      <c r="PQX156" s="52" t="s">
        <v>38</v>
      </c>
      <c r="PQY156" s="52"/>
      <c r="PQZ156" s="52"/>
      <c r="PRA156" s="53"/>
      <c r="PRB156" s="53"/>
      <c r="PRC156" s="53"/>
      <c r="PRD156" s="54"/>
      <c r="PRE156" s="55" t="s">
        <v>37</v>
      </c>
      <c r="PRF156" s="52" t="s">
        <v>38</v>
      </c>
      <c r="PRG156" s="52"/>
      <c r="PRH156" s="52"/>
      <c r="PRI156" s="53"/>
      <c r="PRJ156" s="53"/>
      <c r="PRK156" s="53"/>
      <c r="PRL156" s="54"/>
      <c r="PRM156" s="55" t="s">
        <v>37</v>
      </c>
      <c r="PRN156" s="52" t="s">
        <v>38</v>
      </c>
      <c r="PRO156" s="52"/>
      <c r="PRP156" s="52"/>
      <c r="PRQ156" s="53"/>
      <c r="PRR156" s="53"/>
      <c r="PRS156" s="53"/>
      <c r="PRT156" s="54"/>
      <c r="PRU156" s="55" t="s">
        <v>37</v>
      </c>
      <c r="PRV156" s="52" t="s">
        <v>38</v>
      </c>
      <c r="PRW156" s="52"/>
      <c r="PRX156" s="52"/>
      <c r="PRY156" s="53"/>
      <c r="PRZ156" s="53"/>
      <c r="PSA156" s="53"/>
      <c r="PSB156" s="54"/>
      <c r="PSC156" s="55" t="s">
        <v>37</v>
      </c>
      <c r="PSD156" s="52" t="s">
        <v>38</v>
      </c>
      <c r="PSE156" s="52"/>
      <c r="PSF156" s="52"/>
      <c r="PSG156" s="53"/>
      <c r="PSH156" s="53"/>
      <c r="PSI156" s="53"/>
      <c r="PSJ156" s="54"/>
      <c r="PSK156" s="55" t="s">
        <v>37</v>
      </c>
      <c r="PSL156" s="52" t="s">
        <v>38</v>
      </c>
      <c r="PSM156" s="52"/>
      <c r="PSN156" s="52"/>
      <c r="PSO156" s="53"/>
      <c r="PSP156" s="53"/>
      <c r="PSQ156" s="53"/>
      <c r="PSR156" s="54"/>
      <c r="PSS156" s="55" t="s">
        <v>37</v>
      </c>
      <c r="PST156" s="52" t="s">
        <v>38</v>
      </c>
      <c r="PSU156" s="52"/>
      <c r="PSV156" s="52"/>
      <c r="PSW156" s="53"/>
      <c r="PSX156" s="53"/>
      <c r="PSY156" s="53"/>
      <c r="PSZ156" s="54"/>
      <c r="PTA156" s="55" t="s">
        <v>37</v>
      </c>
      <c r="PTB156" s="52" t="s">
        <v>38</v>
      </c>
      <c r="PTC156" s="52"/>
      <c r="PTD156" s="52"/>
      <c r="PTE156" s="53"/>
      <c r="PTF156" s="53"/>
      <c r="PTG156" s="53"/>
      <c r="PTH156" s="54"/>
      <c r="PTI156" s="55" t="s">
        <v>37</v>
      </c>
      <c r="PTJ156" s="52" t="s">
        <v>38</v>
      </c>
      <c r="PTK156" s="52"/>
      <c r="PTL156" s="52"/>
      <c r="PTM156" s="53"/>
      <c r="PTN156" s="53"/>
      <c r="PTO156" s="53"/>
      <c r="PTP156" s="54"/>
      <c r="PTQ156" s="55" t="s">
        <v>37</v>
      </c>
      <c r="PTR156" s="52" t="s">
        <v>38</v>
      </c>
      <c r="PTS156" s="52"/>
      <c r="PTT156" s="52"/>
      <c r="PTU156" s="53"/>
      <c r="PTV156" s="53"/>
      <c r="PTW156" s="53"/>
      <c r="PTX156" s="54"/>
      <c r="PTY156" s="55" t="s">
        <v>37</v>
      </c>
      <c r="PTZ156" s="52" t="s">
        <v>38</v>
      </c>
      <c r="PUA156" s="52"/>
      <c r="PUB156" s="52"/>
      <c r="PUC156" s="53"/>
      <c r="PUD156" s="53"/>
      <c r="PUE156" s="53"/>
      <c r="PUF156" s="54"/>
      <c r="PUG156" s="55" t="s">
        <v>37</v>
      </c>
      <c r="PUH156" s="52" t="s">
        <v>38</v>
      </c>
      <c r="PUI156" s="52"/>
      <c r="PUJ156" s="52"/>
      <c r="PUK156" s="53"/>
      <c r="PUL156" s="53"/>
      <c r="PUM156" s="53"/>
      <c r="PUN156" s="54"/>
      <c r="PUO156" s="55" t="s">
        <v>37</v>
      </c>
      <c r="PUP156" s="52" t="s">
        <v>38</v>
      </c>
      <c r="PUQ156" s="52"/>
      <c r="PUR156" s="52"/>
      <c r="PUS156" s="53"/>
      <c r="PUT156" s="53"/>
      <c r="PUU156" s="53"/>
      <c r="PUV156" s="54"/>
      <c r="PUW156" s="55" t="s">
        <v>37</v>
      </c>
      <c r="PUX156" s="52" t="s">
        <v>38</v>
      </c>
      <c r="PUY156" s="52"/>
      <c r="PUZ156" s="52"/>
      <c r="PVA156" s="53"/>
      <c r="PVB156" s="53"/>
      <c r="PVC156" s="53"/>
      <c r="PVD156" s="54"/>
      <c r="PVE156" s="55" t="s">
        <v>37</v>
      </c>
      <c r="PVF156" s="52" t="s">
        <v>38</v>
      </c>
      <c r="PVG156" s="52"/>
      <c r="PVH156" s="52"/>
      <c r="PVI156" s="53"/>
      <c r="PVJ156" s="53"/>
      <c r="PVK156" s="53"/>
      <c r="PVL156" s="54"/>
      <c r="PVM156" s="55" t="s">
        <v>37</v>
      </c>
      <c r="PVN156" s="52" t="s">
        <v>38</v>
      </c>
      <c r="PVO156" s="52"/>
      <c r="PVP156" s="52"/>
      <c r="PVQ156" s="53"/>
      <c r="PVR156" s="53"/>
      <c r="PVS156" s="53"/>
      <c r="PVT156" s="54"/>
      <c r="PVU156" s="55" t="s">
        <v>37</v>
      </c>
      <c r="PVV156" s="52" t="s">
        <v>38</v>
      </c>
      <c r="PVW156" s="52"/>
      <c r="PVX156" s="52"/>
      <c r="PVY156" s="53"/>
      <c r="PVZ156" s="53"/>
      <c r="PWA156" s="53"/>
      <c r="PWB156" s="54"/>
      <c r="PWC156" s="55" t="s">
        <v>37</v>
      </c>
      <c r="PWD156" s="52" t="s">
        <v>38</v>
      </c>
      <c r="PWE156" s="52"/>
      <c r="PWF156" s="52"/>
      <c r="PWG156" s="53"/>
      <c r="PWH156" s="53"/>
      <c r="PWI156" s="53"/>
      <c r="PWJ156" s="54"/>
      <c r="PWK156" s="55" t="s">
        <v>37</v>
      </c>
      <c r="PWL156" s="52" t="s">
        <v>38</v>
      </c>
      <c r="PWM156" s="52"/>
      <c r="PWN156" s="52"/>
      <c r="PWO156" s="53"/>
      <c r="PWP156" s="53"/>
      <c r="PWQ156" s="53"/>
      <c r="PWR156" s="54"/>
      <c r="PWS156" s="55" t="s">
        <v>37</v>
      </c>
      <c r="PWT156" s="52" t="s">
        <v>38</v>
      </c>
      <c r="PWU156" s="52"/>
      <c r="PWV156" s="52"/>
      <c r="PWW156" s="53"/>
      <c r="PWX156" s="53"/>
      <c r="PWY156" s="53"/>
      <c r="PWZ156" s="54"/>
      <c r="PXA156" s="55" t="s">
        <v>37</v>
      </c>
      <c r="PXB156" s="52" t="s">
        <v>38</v>
      </c>
      <c r="PXC156" s="52"/>
      <c r="PXD156" s="52"/>
      <c r="PXE156" s="53"/>
      <c r="PXF156" s="53"/>
      <c r="PXG156" s="53"/>
      <c r="PXH156" s="54"/>
      <c r="PXI156" s="55" t="s">
        <v>37</v>
      </c>
      <c r="PXJ156" s="52" t="s">
        <v>38</v>
      </c>
      <c r="PXK156" s="52"/>
      <c r="PXL156" s="52"/>
      <c r="PXM156" s="53"/>
      <c r="PXN156" s="53"/>
      <c r="PXO156" s="53"/>
      <c r="PXP156" s="54"/>
      <c r="PXQ156" s="55" t="s">
        <v>37</v>
      </c>
      <c r="PXR156" s="52" t="s">
        <v>38</v>
      </c>
      <c r="PXS156" s="52"/>
      <c r="PXT156" s="52"/>
      <c r="PXU156" s="53"/>
      <c r="PXV156" s="53"/>
      <c r="PXW156" s="53"/>
      <c r="PXX156" s="54"/>
      <c r="PXY156" s="55" t="s">
        <v>37</v>
      </c>
      <c r="PXZ156" s="52" t="s">
        <v>38</v>
      </c>
      <c r="PYA156" s="52"/>
      <c r="PYB156" s="52"/>
      <c r="PYC156" s="53"/>
      <c r="PYD156" s="53"/>
      <c r="PYE156" s="53"/>
      <c r="PYF156" s="54"/>
      <c r="PYG156" s="55" t="s">
        <v>37</v>
      </c>
      <c r="PYH156" s="52" t="s">
        <v>38</v>
      </c>
      <c r="PYI156" s="52"/>
      <c r="PYJ156" s="52"/>
      <c r="PYK156" s="53"/>
      <c r="PYL156" s="53"/>
      <c r="PYM156" s="53"/>
      <c r="PYN156" s="54"/>
      <c r="PYO156" s="55" t="s">
        <v>37</v>
      </c>
      <c r="PYP156" s="52" t="s">
        <v>38</v>
      </c>
      <c r="PYQ156" s="52"/>
      <c r="PYR156" s="52"/>
      <c r="PYS156" s="53"/>
      <c r="PYT156" s="53"/>
      <c r="PYU156" s="53"/>
      <c r="PYV156" s="54"/>
      <c r="PYW156" s="55" t="s">
        <v>37</v>
      </c>
      <c r="PYX156" s="52" t="s">
        <v>38</v>
      </c>
      <c r="PYY156" s="52"/>
      <c r="PYZ156" s="52"/>
      <c r="PZA156" s="53"/>
      <c r="PZB156" s="53"/>
      <c r="PZC156" s="53"/>
      <c r="PZD156" s="54"/>
      <c r="PZE156" s="55" t="s">
        <v>37</v>
      </c>
      <c r="PZF156" s="52" t="s">
        <v>38</v>
      </c>
      <c r="PZG156" s="52"/>
      <c r="PZH156" s="52"/>
      <c r="PZI156" s="53"/>
      <c r="PZJ156" s="53"/>
      <c r="PZK156" s="53"/>
      <c r="PZL156" s="54"/>
      <c r="PZM156" s="55" t="s">
        <v>37</v>
      </c>
      <c r="PZN156" s="52" t="s">
        <v>38</v>
      </c>
      <c r="PZO156" s="52"/>
      <c r="PZP156" s="52"/>
      <c r="PZQ156" s="53"/>
      <c r="PZR156" s="53"/>
      <c r="PZS156" s="53"/>
      <c r="PZT156" s="54"/>
      <c r="PZU156" s="55" t="s">
        <v>37</v>
      </c>
      <c r="PZV156" s="52" t="s">
        <v>38</v>
      </c>
      <c r="PZW156" s="52"/>
      <c r="PZX156" s="52"/>
      <c r="PZY156" s="53"/>
      <c r="PZZ156" s="53"/>
      <c r="QAA156" s="53"/>
      <c r="QAB156" s="54"/>
      <c r="QAC156" s="55" t="s">
        <v>37</v>
      </c>
      <c r="QAD156" s="52" t="s">
        <v>38</v>
      </c>
      <c r="QAE156" s="52"/>
      <c r="QAF156" s="52"/>
      <c r="QAG156" s="53"/>
      <c r="QAH156" s="53"/>
      <c r="QAI156" s="53"/>
      <c r="QAJ156" s="54"/>
      <c r="QAK156" s="55" t="s">
        <v>37</v>
      </c>
      <c r="QAL156" s="52" t="s">
        <v>38</v>
      </c>
      <c r="QAM156" s="52"/>
      <c r="QAN156" s="52"/>
      <c r="QAO156" s="53"/>
      <c r="QAP156" s="53"/>
      <c r="QAQ156" s="53"/>
      <c r="QAR156" s="54"/>
      <c r="QAS156" s="55" t="s">
        <v>37</v>
      </c>
      <c r="QAT156" s="52" t="s">
        <v>38</v>
      </c>
      <c r="QAU156" s="52"/>
      <c r="QAV156" s="52"/>
      <c r="QAW156" s="53"/>
      <c r="QAX156" s="53"/>
      <c r="QAY156" s="53"/>
      <c r="QAZ156" s="54"/>
      <c r="QBA156" s="55" t="s">
        <v>37</v>
      </c>
      <c r="QBB156" s="52" t="s">
        <v>38</v>
      </c>
      <c r="QBC156" s="52"/>
      <c r="QBD156" s="52"/>
      <c r="QBE156" s="53"/>
      <c r="QBF156" s="53"/>
      <c r="QBG156" s="53"/>
      <c r="QBH156" s="54"/>
      <c r="QBI156" s="55" t="s">
        <v>37</v>
      </c>
      <c r="QBJ156" s="52" t="s">
        <v>38</v>
      </c>
      <c r="QBK156" s="52"/>
      <c r="QBL156" s="52"/>
      <c r="QBM156" s="53"/>
      <c r="QBN156" s="53"/>
      <c r="QBO156" s="53"/>
      <c r="QBP156" s="54"/>
      <c r="QBQ156" s="55" t="s">
        <v>37</v>
      </c>
      <c r="QBR156" s="52" t="s">
        <v>38</v>
      </c>
      <c r="QBS156" s="52"/>
      <c r="QBT156" s="52"/>
      <c r="QBU156" s="53"/>
      <c r="QBV156" s="53"/>
      <c r="QBW156" s="53"/>
      <c r="QBX156" s="54"/>
      <c r="QBY156" s="55" t="s">
        <v>37</v>
      </c>
      <c r="QBZ156" s="52" t="s">
        <v>38</v>
      </c>
      <c r="QCA156" s="52"/>
      <c r="QCB156" s="52"/>
      <c r="QCC156" s="53"/>
      <c r="QCD156" s="53"/>
      <c r="QCE156" s="53"/>
      <c r="QCF156" s="54"/>
      <c r="QCG156" s="55" t="s">
        <v>37</v>
      </c>
      <c r="QCH156" s="52" t="s">
        <v>38</v>
      </c>
      <c r="QCI156" s="52"/>
      <c r="QCJ156" s="52"/>
      <c r="QCK156" s="53"/>
      <c r="QCL156" s="53"/>
      <c r="QCM156" s="53"/>
      <c r="QCN156" s="54"/>
      <c r="QCO156" s="55" t="s">
        <v>37</v>
      </c>
      <c r="QCP156" s="52" t="s">
        <v>38</v>
      </c>
      <c r="QCQ156" s="52"/>
      <c r="QCR156" s="52"/>
      <c r="QCS156" s="53"/>
      <c r="QCT156" s="53"/>
      <c r="QCU156" s="53"/>
      <c r="QCV156" s="54"/>
      <c r="QCW156" s="55" t="s">
        <v>37</v>
      </c>
      <c r="QCX156" s="52" t="s">
        <v>38</v>
      </c>
      <c r="QCY156" s="52"/>
      <c r="QCZ156" s="52"/>
      <c r="QDA156" s="53"/>
      <c r="QDB156" s="53"/>
      <c r="QDC156" s="53"/>
      <c r="QDD156" s="54"/>
      <c r="QDE156" s="55" t="s">
        <v>37</v>
      </c>
      <c r="QDF156" s="52" t="s">
        <v>38</v>
      </c>
      <c r="QDG156" s="52"/>
      <c r="QDH156" s="52"/>
      <c r="QDI156" s="53"/>
      <c r="QDJ156" s="53"/>
      <c r="QDK156" s="53"/>
      <c r="QDL156" s="54"/>
      <c r="QDM156" s="55" t="s">
        <v>37</v>
      </c>
      <c r="QDN156" s="52" t="s">
        <v>38</v>
      </c>
      <c r="QDO156" s="52"/>
      <c r="QDP156" s="52"/>
      <c r="QDQ156" s="53"/>
      <c r="QDR156" s="53"/>
      <c r="QDS156" s="53"/>
      <c r="QDT156" s="54"/>
      <c r="QDU156" s="55" t="s">
        <v>37</v>
      </c>
      <c r="QDV156" s="52" t="s">
        <v>38</v>
      </c>
      <c r="QDW156" s="52"/>
      <c r="QDX156" s="52"/>
      <c r="QDY156" s="53"/>
      <c r="QDZ156" s="53"/>
      <c r="QEA156" s="53"/>
      <c r="QEB156" s="54"/>
      <c r="QEC156" s="55" t="s">
        <v>37</v>
      </c>
      <c r="QED156" s="52" t="s">
        <v>38</v>
      </c>
      <c r="QEE156" s="52"/>
      <c r="QEF156" s="52"/>
      <c r="QEG156" s="53"/>
      <c r="QEH156" s="53"/>
      <c r="QEI156" s="53"/>
      <c r="QEJ156" s="54"/>
      <c r="QEK156" s="55" t="s">
        <v>37</v>
      </c>
      <c r="QEL156" s="52" t="s">
        <v>38</v>
      </c>
      <c r="QEM156" s="52"/>
      <c r="QEN156" s="52"/>
      <c r="QEO156" s="53"/>
      <c r="QEP156" s="53"/>
      <c r="QEQ156" s="53"/>
      <c r="QER156" s="54"/>
      <c r="QES156" s="55" t="s">
        <v>37</v>
      </c>
      <c r="QET156" s="52" t="s">
        <v>38</v>
      </c>
      <c r="QEU156" s="52"/>
      <c r="QEV156" s="52"/>
      <c r="QEW156" s="53"/>
      <c r="QEX156" s="53"/>
      <c r="QEY156" s="53"/>
      <c r="QEZ156" s="54"/>
      <c r="QFA156" s="55" t="s">
        <v>37</v>
      </c>
      <c r="QFB156" s="52" t="s">
        <v>38</v>
      </c>
      <c r="QFC156" s="52"/>
      <c r="QFD156" s="52"/>
      <c r="QFE156" s="53"/>
      <c r="QFF156" s="53"/>
      <c r="QFG156" s="53"/>
      <c r="QFH156" s="54"/>
      <c r="QFI156" s="55" t="s">
        <v>37</v>
      </c>
      <c r="QFJ156" s="52" t="s">
        <v>38</v>
      </c>
      <c r="QFK156" s="52"/>
      <c r="QFL156" s="52"/>
      <c r="QFM156" s="53"/>
      <c r="QFN156" s="53"/>
      <c r="QFO156" s="53"/>
      <c r="QFP156" s="54"/>
      <c r="QFQ156" s="55" t="s">
        <v>37</v>
      </c>
      <c r="QFR156" s="52" t="s">
        <v>38</v>
      </c>
      <c r="QFS156" s="52"/>
      <c r="QFT156" s="52"/>
      <c r="QFU156" s="53"/>
      <c r="QFV156" s="53"/>
      <c r="QFW156" s="53"/>
      <c r="QFX156" s="54"/>
      <c r="QFY156" s="55" t="s">
        <v>37</v>
      </c>
      <c r="QFZ156" s="52" t="s">
        <v>38</v>
      </c>
      <c r="QGA156" s="52"/>
      <c r="QGB156" s="52"/>
      <c r="QGC156" s="53"/>
      <c r="QGD156" s="53"/>
      <c r="QGE156" s="53"/>
      <c r="QGF156" s="54"/>
      <c r="QGG156" s="55" t="s">
        <v>37</v>
      </c>
      <c r="QGH156" s="52" t="s">
        <v>38</v>
      </c>
      <c r="QGI156" s="52"/>
      <c r="QGJ156" s="52"/>
      <c r="QGK156" s="53"/>
      <c r="QGL156" s="53"/>
      <c r="QGM156" s="53"/>
      <c r="QGN156" s="54"/>
      <c r="QGO156" s="55" t="s">
        <v>37</v>
      </c>
      <c r="QGP156" s="52" t="s">
        <v>38</v>
      </c>
      <c r="QGQ156" s="52"/>
      <c r="QGR156" s="52"/>
      <c r="QGS156" s="53"/>
      <c r="QGT156" s="53"/>
      <c r="QGU156" s="53"/>
      <c r="QGV156" s="54"/>
      <c r="QGW156" s="55" t="s">
        <v>37</v>
      </c>
      <c r="QGX156" s="52" t="s">
        <v>38</v>
      </c>
      <c r="QGY156" s="52"/>
      <c r="QGZ156" s="52"/>
      <c r="QHA156" s="53"/>
      <c r="QHB156" s="53"/>
      <c r="QHC156" s="53"/>
      <c r="QHD156" s="54"/>
      <c r="QHE156" s="55" t="s">
        <v>37</v>
      </c>
      <c r="QHF156" s="52" t="s">
        <v>38</v>
      </c>
      <c r="QHG156" s="52"/>
      <c r="QHH156" s="52"/>
      <c r="QHI156" s="53"/>
      <c r="QHJ156" s="53"/>
      <c r="QHK156" s="53"/>
      <c r="QHL156" s="54"/>
      <c r="QHM156" s="55" t="s">
        <v>37</v>
      </c>
      <c r="QHN156" s="52" t="s">
        <v>38</v>
      </c>
      <c r="QHO156" s="52"/>
      <c r="QHP156" s="52"/>
      <c r="QHQ156" s="53"/>
      <c r="QHR156" s="53"/>
      <c r="QHS156" s="53"/>
      <c r="QHT156" s="54"/>
      <c r="QHU156" s="55" t="s">
        <v>37</v>
      </c>
      <c r="QHV156" s="52" t="s">
        <v>38</v>
      </c>
      <c r="QHW156" s="52"/>
      <c r="QHX156" s="52"/>
      <c r="QHY156" s="53"/>
      <c r="QHZ156" s="53"/>
      <c r="QIA156" s="53"/>
      <c r="QIB156" s="54"/>
      <c r="QIC156" s="55" t="s">
        <v>37</v>
      </c>
      <c r="QID156" s="52" t="s">
        <v>38</v>
      </c>
      <c r="QIE156" s="52"/>
      <c r="QIF156" s="52"/>
      <c r="QIG156" s="53"/>
      <c r="QIH156" s="53"/>
      <c r="QII156" s="53"/>
      <c r="QIJ156" s="54"/>
      <c r="QIK156" s="55" t="s">
        <v>37</v>
      </c>
      <c r="QIL156" s="52" t="s">
        <v>38</v>
      </c>
      <c r="QIM156" s="52"/>
      <c r="QIN156" s="52"/>
      <c r="QIO156" s="53"/>
      <c r="QIP156" s="53"/>
      <c r="QIQ156" s="53"/>
      <c r="QIR156" s="54"/>
      <c r="QIS156" s="55" t="s">
        <v>37</v>
      </c>
      <c r="QIT156" s="52" t="s">
        <v>38</v>
      </c>
      <c r="QIU156" s="52"/>
      <c r="QIV156" s="52"/>
      <c r="QIW156" s="53"/>
      <c r="QIX156" s="53"/>
      <c r="QIY156" s="53"/>
      <c r="QIZ156" s="54"/>
      <c r="QJA156" s="55" t="s">
        <v>37</v>
      </c>
      <c r="QJB156" s="52" t="s">
        <v>38</v>
      </c>
      <c r="QJC156" s="52"/>
      <c r="QJD156" s="52"/>
      <c r="QJE156" s="53"/>
      <c r="QJF156" s="53"/>
      <c r="QJG156" s="53"/>
      <c r="QJH156" s="54"/>
      <c r="QJI156" s="55" t="s">
        <v>37</v>
      </c>
      <c r="QJJ156" s="52" t="s">
        <v>38</v>
      </c>
      <c r="QJK156" s="52"/>
      <c r="QJL156" s="52"/>
      <c r="QJM156" s="53"/>
      <c r="QJN156" s="53"/>
      <c r="QJO156" s="53"/>
      <c r="QJP156" s="54"/>
      <c r="QJQ156" s="55" t="s">
        <v>37</v>
      </c>
      <c r="QJR156" s="52" t="s">
        <v>38</v>
      </c>
      <c r="QJS156" s="52"/>
      <c r="QJT156" s="52"/>
      <c r="QJU156" s="53"/>
      <c r="QJV156" s="53"/>
      <c r="QJW156" s="53"/>
      <c r="QJX156" s="54"/>
      <c r="QJY156" s="55" t="s">
        <v>37</v>
      </c>
      <c r="QJZ156" s="52" t="s">
        <v>38</v>
      </c>
      <c r="QKA156" s="52"/>
      <c r="QKB156" s="52"/>
      <c r="QKC156" s="53"/>
      <c r="QKD156" s="53"/>
      <c r="QKE156" s="53"/>
      <c r="QKF156" s="54"/>
      <c r="QKG156" s="55" t="s">
        <v>37</v>
      </c>
      <c r="QKH156" s="52" t="s">
        <v>38</v>
      </c>
      <c r="QKI156" s="52"/>
      <c r="QKJ156" s="52"/>
      <c r="QKK156" s="53"/>
      <c r="QKL156" s="53"/>
      <c r="QKM156" s="53"/>
      <c r="QKN156" s="54"/>
      <c r="QKO156" s="55" t="s">
        <v>37</v>
      </c>
      <c r="QKP156" s="52" t="s">
        <v>38</v>
      </c>
      <c r="QKQ156" s="52"/>
      <c r="QKR156" s="52"/>
      <c r="QKS156" s="53"/>
      <c r="QKT156" s="53"/>
      <c r="QKU156" s="53"/>
      <c r="QKV156" s="54"/>
      <c r="QKW156" s="55" t="s">
        <v>37</v>
      </c>
      <c r="QKX156" s="52" t="s">
        <v>38</v>
      </c>
      <c r="QKY156" s="52"/>
      <c r="QKZ156" s="52"/>
      <c r="QLA156" s="53"/>
      <c r="QLB156" s="53"/>
      <c r="QLC156" s="53"/>
      <c r="QLD156" s="54"/>
      <c r="QLE156" s="55" t="s">
        <v>37</v>
      </c>
      <c r="QLF156" s="52" t="s">
        <v>38</v>
      </c>
      <c r="QLG156" s="52"/>
      <c r="QLH156" s="52"/>
      <c r="QLI156" s="53"/>
      <c r="QLJ156" s="53"/>
      <c r="QLK156" s="53"/>
      <c r="QLL156" s="54"/>
      <c r="QLM156" s="55" t="s">
        <v>37</v>
      </c>
      <c r="QLN156" s="52" t="s">
        <v>38</v>
      </c>
      <c r="QLO156" s="52"/>
      <c r="QLP156" s="52"/>
      <c r="QLQ156" s="53"/>
      <c r="QLR156" s="53"/>
      <c r="QLS156" s="53"/>
      <c r="QLT156" s="54"/>
      <c r="QLU156" s="55" t="s">
        <v>37</v>
      </c>
      <c r="QLV156" s="52" t="s">
        <v>38</v>
      </c>
      <c r="QLW156" s="52"/>
      <c r="QLX156" s="52"/>
      <c r="QLY156" s="53"/>
      <c r="QLZ156" s="53"/>
      <c r="QMA156" s="53"/>
      <c r="QMB156" s="54"/>
      <c r="QMC156" s="55" t="s">
        <v>37</v>
      </c>
      <c r="QMD156" s="52" t="s">
        <v>38</v>
      </c>
      <c r="QME156" s="52"/>
      <c r="QMF156" s="52"/>
      <c r="QMG156" s="53"/>
      <c r="QMH156" s="53"/>
      <c r="QMI156" s="53"/>
      <c r="QMJ156" s="54"/>
      <c r="QMK156" s="55" t="s">
        <v>37</v>
      </c>
      <c r="QML156" s="52" t="s">
        <v>38</v>
      </c>
      <c r="QMM156" s="52"/>
      <c r="QMN156" s="52"/>
      <c r="QMO156" s="53"/>
      <c r="QMP156" s="53"/>
      <c r="QMQ156" s="53"/>
      <c r="QMR156" s="54"/>
      <c r="QMS156" s="55" t="s">
        <v>37</v>
      </c>
      <c r="QMT156" s="52" t="s">
        <v>38</v>
      </c>
      <c r="QMU156" s="52"/>
      <c r="QMV156" s="52"/>
      <c r="QMW156" s="53"/>
      <c r="QMX156" s="53"/>
      <c r="QMY156" s="53"/>
      <c r="QMZ156" s="54"/>
      <c r="QNA156" s="55" t="s">
        <v>37</v>
      </c>
      <c r="QNB156" s="52" t="s">
        <v>38</v>
      </c>
      <c r="QNC156" s="52"/>
      <c r="QND156" s="52"/>
      <c r="QNE156" s="53"/>
      <c r="QNF156" s="53"/>
      <c r="QNG156" s="53"/>
      <c r="QNH156" s="54"/>
      <c r="QNI156" s="55" t="s">
        <v>37</v>
      </c>
      <c r="QNJ156" s="52" t="s">
        <v>38</v>
      </c>
      <c r="QNK156" s="52"/>
      <c r="QNL156" s="52"/>
      <c r="QNM156" s="53"/>
      <c r="QNN156" s="53"/>
      <c r="QNO156" s="53"/>
      <c r="QNP156" s="54"/>
      <c r="QNQ156" s="55" t="s">
        <v>37</v>
      </c>
      <c r="QNR156" s="52" t="s">
        <v>38</v>
      </c>
      <c r="QNS156" s="52"/>
      <c r="QNT156" s="52"/>
      <c r="QNU156" s="53"/>
      <c r="QNV156" s="53"/>
      <c r="QNW156" s="53"/>
      <c r="QNX156" s="54"/>
      <c r="QNY156" s="55" t="s">
        <v>37</v>
      </c>
      <c r="QNZ156" s="52" t="s">
        <v>38</v>
      </c>
      <c r="QOA156" s="52"/>
      <c r="QOB156" s="52"/>
      <c r="QOC156" s="53"/>
      <c r="QOD156" s="53"/>
      <c r="QOE156" s="53"/>
      <c r="QOF156" s="54"/>
      <c r="QOG156" s="55" t="s">
        <v>37</v>
      </c>
      <c r="QOH156" s="52" t="s">
        <v>38</v>
      </c>
      <c r="QOI156" s="52"/>
      <c r="QOJ156" s="52"/>
      <c r="QOK156" s="53"/>
      <c r="QOL156" s="53"/>
      <c r="QOM156" s="53"/>
      <c r="QON156" s="54"/>
      <c r="QOO156" s="55" t="s">
        <v>37</v>
      </c>
      <c r="QOP156" s="52" t="s">
        <v>38</v>
      </c>
      <c r="QOQ156" s="52"/>
      <c r="QOR156" s="52"/>
      <c r="QOS156" s="53"/>
      <c r="QOT156" s="53"/>
      <c r="QOU156" s="53"/>
      <c r="QOV156" s="54"/>
      <c r="QOW156" s="55" t="s">
        <v>37</v>
      </c>
      <c r="QOX156" s="52" t="s">
        <v>38</v>
      </c>
      <c r="QOY156" s="52"/>
      <c r="QOZ156" s="52"/>
      <c r="QPA156" s="53"/>
      <c r="QPB156" s="53"/>
      <c r="QPC156" s="53"/>
      <c r="QPD156" s="54"/>
      <c r="QPE156" s="55" t="s">
        <v>37</v>
      </c>
      <c r="QPF156" s="52" t="s">
        <v>38</v>
      </c>
      <c r="QPG156" s="52"/>
      <c r="QPH156" s="52"/>
      <c r="QPI156" s="53"/>
      <c r="QPJ156" s="53"/>
      <c r="QPK156" s="53"/>
      <c r="QPL156" s="54"/>
      <c r="QPM156" s="55" t="s">
        <v>37</v>
      </c>
      <c r="QPN156" s="52" t="s">
        <v>38</v>
      </c>
      <c r="QPO156" s="52"/>
      <c r="QPP156" s="52"/>
      <c r="QPQ156" s="53"/>
      <c r="QPR156" s="53"/>
      <c r="QPS156" s="53"/>
      <c r="QPT156" s="54"/>
      <c r="QPU156" s="55" t="s">
        <v>37</v>
      </c>
      <c r="QPV156" s="52" t="s">
        <v>38</v>
      </c>
      <c r="QPW156" s="52"/>
      <c r="QPX156" s="52"/>
      <c r="QPY156" s="53"/>
      <c r="QPZ156" s="53"/>
      <c r="QQA156" s="53"/>
      <c r="QQB156" s="54"/>
      <c r="QQC156" s="55" t="s">
        <v>37</v>
      </c>
      <c r="QQD156" s="52" t="s">
        <v>38</v>
      </c>
      <c r="QQE156" s="52"/>
      <c r="QQF156" s="52"/>
      <c r="QQG156" s="53"/>
      <c r="QQH156" s="53"/>
      <c r="QQI156" s="53"/>
      <c r="QQJ156" s="54"/>
      <c r="QQK156" s="55" t="s">
        <v>37</v>
      </c>
      <c r="QQL156" s="52" t="s">
        <v>38</v>
      </c>
      <c r="QQM156" s="52"/>
      <c r="QQN156" s="52"/>
      <c r="QQO156" s="53"/>
      <c r="QQP156" s="53"/>
      <c r="QQQ156" s="53"/>
      <c r="QQR156" s="54"/>
      <c r="QQS156" s="55" t="s">
        <v>37</v>
      </c>
      <c r="QQT156" s="52" t="s">
        <v>38</v>
      </c>
      <c r="QQU156" s="52"/>
      <c r="QQV156" s="52"/>
      <c r="QQW156" s="53"/>
      <c r="QQX156" s="53"/>
      <c r="QQY156" s="53"/>
      <c r="QQZ156" s="54"/>
      <c r="QRA156" s="55" t="s">
        <v>37</v>
      </c>
      <c r="QRB156" s="52" t="s">
        <v>38</v>
      </c>
      <c r="QRC156" s="52"/>
      <c r="QRD156" s="52"/>
      <c r="QRE156" s="53"/>
      <c r="QRF156" s="53"/>
      <c r="QRG156" s="53"/>
      <c r="QRH156" s="54"/>
      <c r="QRI156" s="55" t="s">
        <v>37</v>
      </c>
      <c r="QRJ156" s="52" t="s">
        <v>38</v>
      </c>
      <c r="QRK156" s="52"/>
      <c r="QRL156" s="52"/>
      <c r="QRM156" s="53"/>
      <c r="QRN156" s="53"/>
      <c r="QRO156" s="53"/>
      <c r="QRP156" s="54"/>
      <c r="QRQ156" s="55" t="s">
        <v>37</v>
      </c>
      <c r="QRR156" s="52" t="s">
        <v>38</v>
      </c>
      <c r="QRS156" s="52"/>
      <c r="QRT156" s="52"/>
      <c r="QRU156" s="53"/>
      <c r="QRV156" s="53"/>
      <c r="QRW156" s="53"/>
      <c r="QRX156" s="54"/>
      <c r="QRY156" s="55" t="s">
        <v>37</v>
      </c>
      <c r="QRZ156" s="52" t="s">
        <v>38</v>
      </c>
      <c r="QSA156" s="52"/>
      <c r="QSB156" s="52"/>
      <c r="QSC156" s="53"/>
      <c r="QSD156" s="53"/>
      <c r="QSE156" s="53"/>
      <c r="QSF156" s="54"/>
      <c r="QSG156" s="55" t="s">
        <v>37</v>
      </c>
      <c r="QSH156" s="52" t="s">
        <v>38</v>
      </c>
      <c r="QSI156" s="52"/>
      <c r="QSJ156" s="52"/>
      <c r="QSK156" s="53"/>
      <c r="QSL156" s="53"/>
      <c r="QSM156" s="53"/>
      <c r="QSN156" s="54"/>
      <c r="QSO156" s="55" t="s">
        <v>37</v>
      </c>
      <c r="QSP156" s="52" t="s">
        <v>38</v>
      </c>
      <c r="QSQ156" s="52"/>
      <c r="QSR156" s="52"/>
      <c r="QSS156" s="53"/>
      <c r="QST156" s="53"/>
      <c r="QSU156" s="53"/>
      <c r="QSV156" s="54"/>
      <c r="QSW156" s="55" t="s">
        <v>37</v>
      </c>
      <c r="QSX156" s="52" t="s">
        <v>38</v>
      </c>
      <c r="QSY156" s="52"/>
      <c r="QSZ156" s="52"/>
      <c r="QTA156" s="53"/>
      <c r="QTB156" s="53"/>
      <c r="QTC156" s="53"/>
      <c r="QTD156" s="54"/>
      <c r="QTE156" s="55" t="s">
        <v>37</v>
      </c>
      <c r="QTF156" s="52" t="s">
        <v>38</v>
      </c>
      <c r="QTG156" s="52"/>
      <c r="QTH156" s="52"/>
      <c r="QTI156" s="53"/>
      <c r="QTJ156" s="53"/>
      <c r="QTK156" s="53"/>
      <c r="QTL156" s="54"/>
      <c r="QTM156" s="55" t="s">
        <v>37</v>
      </c>
      <c r="QTN156" s="52" t="s">
        <v>38</v>
      </c>
      <c r="QTO156" s="52"/>
      <c r="QTP156" s="52"/>
      <c r="QTQ156" s="53"/>
      <c r="QTR156" s="53"/>
      <c r="QTS156" s="53"/>
      <c r="QTT156" s="54"/>
      <c r="QTU156" s="55" t="s">
        <v>37</v>
      </c>
      <c r="QTV156" s="52" t="s">
        <v>38</v>
      </c>
      <c r="QTW156" s="52"/>
      <c r="QTX156" s="52"/>
      <c r="QTY156" s="53"/>
      <c r="QTZ156" s="53"/>
      <c r="QUA156" s="53"/>
      <c r="QUB156" s="54"/>
      <c r="QUC156" s="55" t="s">
        <v>37</v>
      </c>
      <c r="QUD156" s="52" t="s">
        <v>38</v>
      </c>
      <c r="QUE156" s="52"/>
      <c r="QUF156" s="52"/>
      <c r="QUG156" s="53"/>
      <c r="QUH156" s="53"/>
      <c r="QUI156" s="53"/>
      <c r="QUJ156" s="54"/>
      <c r="QUK156" s="55" t="s">
        <v>37</v>
      </c>
      <c r="QUL156" s="52" t="s">
        <v>38</v>
      </c>
      <c r="QUM156" s="52"/>
      <c r="QUN156" s="52"/>
      <c r="QUO156" s="53"/>
      <c r="QUP156" s="53"/>
      <c r="QUQ156" s="53"/>
      <c r="QUR156" s="54"/>
      <c r="QUS156" s="55" t="s">
        <v>37</v>
      </c>
      <c r="QUT156" s="52" t="s">
        <v>38</v>
      </c>
      <c r="QUU156" s="52"/>
      <c r="QUV156" s="52"/>
      <c r="QUW156" s="53"/>
      <c r="QUX156" s="53"/>
      <c r="QUY156" s="53"/>
      <c r="QUZ156" s="54"/>
      <c r="QVA156" s="55" t="s">
        <v>37</v>
      </c>
      <c r="QVB156" s="52" t="s">
        <v>38</v>
      </c>
      <c r="QVC156" s="52"/>
      <c r="QVD156" s="52"/>
      <c r="QVE156" s="53"/>
      <c r="QVF156" s="53"/>
      <c r="QVG156" s="53"/>
      <c r="QVH156" s="54"/>
      <c r="QVI156" s="55" t="s">
        <v>37</v>
      </c>
      <c r="QVJ156" s="52" t="s">
        <v>38</v>
      </c>
      <c r="QVK156" s="52"/>
      <c r="QVL156" s="52"/>
      <c r="QVM156" s="53"/>
      <c r="QVN156" s="53"/>
      <c r="QVO156" s="53"/>
      <c r="QVP156" s="54"/>
      <c r="QVQ156" s="55" t="s">
        <v>37</v>
      </c>
      <c r="QVR156" s="52" t="s">
        <v>38</v>
      </c>
      <c r="QVS156" s="52"/>
      <c r="QVT156" s="52"/>
      <c r="QVU156" s="53"/>
      <c r="QVV156" s="53"/>
      <c r="QVW156" s="53"/>
      <c r="QVX156" s="54"/>
      <c r="QVY156" s="55" t="s">
        <v>37</v>
      </c>
      <c r="QVZ156" s="52" t="s">
        <v>38</v>
      </c>
      <c r="QWA156" s="52"/>
      <c r="QWB156" s="52"/>
      <c r="QWC156" s="53"/>
      <c r="QWD156" s="53"/>
      <c r="QWE156" s="53"/>
      <c r="QWF156" s="54"/>
      <c r="QWG156" s="55" t="s">
        <v>37</v>
      </c>
      <c r="QWH156" s="52" t="s">
        <v>38</v>
      </c>
      <c r="QWI156" s="52"/>
      <c r="QWJ156" s="52"/>
      <c r="QWK156" s="53"/>
      <c r="QWL156" s="53"/>
      <c r="QWM156" s="53"/>
      <c r="QWN156" s="54"/>
      <c r="QWO156" s="55" t="s">
        <v>37</v>
      </c>
      <c r="QWP156" s="52" t="s">
        <v>38</v>
      </c>
      <c r="QWQ156" s="52"/>
      <c r="QWR156" s="52"/>
      <c r="QWS156" s="53"/>
      <c r="QWT156" s="53"/>
      <c r="QWU156" s="53"/>
      <c r="QWV156" s="54"/>
      <c r="QWW156" s="55" t="s">
        <v>37</v>
      </c>
      <c r="QWX156" s="52" t="s">
        <v>38</v>
      </c>
      <c r="QWY156" s="52"/>
      <c r="QWZ156" s="52"/>
      <c r="QXA156" s="53"/>
      <c r="QXB156" s="53"/>
      <c r="QXC156" s="53"/>
      <c r="QXD156" s="54"/>
      <c r="QXE156" s="55" t="s">
        <v>37</v>
      </c>
      <c r="QXF156" s="52" t="s">
        <v>38</v>
      </c>
      <c r="QXG156" s="52"/>
      <c r="QXH156" s="52"/>
      <c r="QXI156" s="53"/>
      <c r="QXJ156" s="53"/>
      <c r="QXK156" s="53"/>
      <c r="QXL156" s="54"/>
      <c r="QXM156" s="55" t="s">
        <v>37</v>
      </c>
      <c r="QXN156" s="52" t="s">
        <v>38</v>
      </c>
      <c r="QXO156" s="52"/>
      <c r="QXP156" s="52"/>
      <c r="QXQ156" s="53"/>
      <c r="QXR156" s="53"/>
      <c r="QXS156" s="53"/>
      <c r="QXT156" s="54"/>
      <c r="QXU156" s="55" t="s">
        <v>37</v>
      </c>
      <c r="QXV156" s="52" t="s">
        <v>38</v>
      </c>
      <c r="QXW156" s="52"/>
      <c r="QXX156" s="52"/>
      <c r="QXY156" s="53"/>
      <c r="QXZ156" s="53"/>
      <c r="QYA156" s="53"/>
      <c r="QYB156" s="54"/>
      <c r="QYC156" s="55" t="s">
        <v>37</v>
      </c>
      <c r="QYD156" s="52" t="s">
        <v>38</v>
      </c>
      <c r="QYE156" s="52"/>
      <c r="QYF156" s="52"/>
      <c r="QYG156" s="53"/>
      <c r="QYH156" s="53"/>
      <c r="QYI156" s="53"/>
      <c r="QYJ156" s="54"/>
      <c r="QYK156" s="55" t="s">
        <v>37</v>
      </c>
      <c r="QYL156" s="52" t="s">
        <v>38</v>
      </c>
      <c r="QYM156" s="52"/>
      <c r="QYN156" s="52"/>
      <c r="QYO156" s="53"/>
      <c r="QYP156" s="53"/>
      <c r="QYQ156" s="53"/>
      <c r="QYR156" s="54"/>
      <c r="QYS156" s="55" t="s">
        <v>37</v>
      </c>
      <c r="QYT156" s="52" t="s">
        <v>38</v>
      </c>
      <c r="QYU156" s="52"/>
      <c r="QYV156" s="52"/>
      <c r="QYW156" s="53"/>
      <c r="QYX156" s="53"/>
      <c r="QYY156" s="53"/>
      <c r="QYZ156" s="54"/>
      <c r="QZA156" s="55" t="s">
        <v>37</v>
      </c>
      <c r="QZB156" s="52" t="s">
        <v>38</v>
      </c>
      <c r="QZC156" s="52"/>
      <c r="QZD156" s="52"/>
      <c r="QZE156" s="53"/>
      <c r="QZF156" s="53"/>
      <c r="QZG156" s="53"/>
      <c r="QZH156" s="54"/>
      <c r="QZI156" s="55" t="s">
        <v>37</v>
      </c>
      <c r="QZJ156" s="52" t="s">
        <v>38</v>
      </c>
      <c r="QZK156" s="52"/>
      <c r="QZL156" s="52"/>
      <c r="QZM156" s="53"/>
      <c r="QZN156" s="53"/>
      <c r="QZO156" s="53"/>
      <c r="QZP156" s="54"/>
      <c r="QZQ156" s="55" t="s">
        <v>37</v>
      </c>
      <c r="QZR156" s="52" t="s">
        <v>38</v>
      </c>
      <c r="QZS156" s="52"/>
      <c r="QZT156" s="52"/>
      <c r="QZU156" s="53"/>
      <c r="QZV156" s="53"/>
      <c r="QZW156" s="53"/>
      <c r="QZX156" s="54"/>
      <c r="QZY156" s="55" t="s">
        <v>37</v>
      </c>
      <c r="QZZ156" s="52" t="s">
        <v>38</v>
      </c>
      <c r="RAA156" s="52"/>
      <c r="RAB156" s="52"/>
      <c r="RAC156" s="53"/>
      <c r="RAD156" s="53"/>
      <c r="RAE156" s="53"/>
      <c r="RAF156" s="54"/>
      <c r="RAG156" s="55" t="s">
        <v>37</v>
      </c>
      <c r="RAH156" s="52" t="s">
        <v>38</v>
      </c>
      <c r="RAI156" s="52"/>
      <c r="RAJ156" s="52"/>
      <c r="RAK156" s="53"/>
      <c r="RAL156" s="53"/>
      <c r="RAM156" s="53"/>
      <c r="RAN156" s="54"/>
      <c r="RAO156" s="55" t="s">
        <v>37</v>
      </c>
      <c r="RAP156" s="52" t="s">
        <v>38</v>
      </c>
      <c r="RAQ156" s="52"/>
      <c r="RAR156" s="52"/>
      <c r="RAS156" s="53"/>
      <c r="RAT156" s="53"/>
      <c r="RAU156" s="53"/>
      <c r="RAV156" s="54"/>
      <c r="RAW156" s="55" t="s">
        <v>37</v>
      </c>
      <c r="RAX156" s="52" t="s">
        <v>38</v>
      </c>
      <c r="RAY156" s="52"/>
      <c r="RAZ156" s="52"/>
      <c r="RBA156" s="53"/>
      <c r="RBB156" s="53"/>
      <c r="RBC156" s="53"/>
      <c r="RBD156" s="54"/>
      <c r="RBE156" s="55" t="s">
        <v>37</v>
      </c>
      <c r="RBF156" s="52" t="s">
        <v>38</v>
      </c>
      <c r="RBG156" s="52"/>
      <c r="RBH156" s="52"/>
      <c r="RBI156" s="53"/>
      <c r="RBJ156" s="53"/>
      <c r="RBK156" s="53"/>
      <c r="RBL156" s="54"/>
      <c r="RBM156" s="55" t="s">
        <v>37</v>
      </c>
      <c r="RBN156" s="52" t="s">
        <v>38</v>
      </c>
      <c r="RBO156" s="52"/>
      <c r="RBP156" s="52"/>
      <c r="RBQ156" s="53"/>
      <c r="RBR156" s="53"/>
      <c r="RBS156" s="53"/>
      <c r="RBT156" s="54"/>
      <c r="RBU156" s="55" t="s">
        <v>37</v>
      </c>
      <c r="RBV156" s="52" t="s">
        <v>38</v>
      </c>
      <c r="RBW156" s="52"/>
      <c r="RBX156" s="52"/>
      <c r="RBY156" s="53"/>
      <c r="RBZ156" s="53"/>
      <c r="RCA156" s="53"/>
      <c r="RCB156" s="54"/>
      <c r="RCC156" s="55" t="s">
        <v>37</v>
      </c>
      <c r="RCD156" s="52" t="s">
        <v>38</v>
      </c>
      <c r="RCE156" s="52"/>
      <c r="RCF156" s="52"/>
      <c r="RCG156" s="53"/>
      <c r="RCH156" s="53"/>
      <c r="RCI156" s="53"/>
      <c r="RCJ156" s="54"/>
      <c r="RCK156" s="55" t="s">
        <v>37</v>
      </c>
      <c r="RCL156" s="52" t="s">
        <v>38</v>
      </c>
      <c r="RCM156" s="52"/>
      <c r="RCN156" s="52"/>
      <c r="RCO156" s="53"/>
      <c r="RCP156" s="53"/>
      <c r="RCQ156" s="53"/>
      <c r="RCR156" s="54"/>
      <c r="RCS156" s="55" t="s">
        <v>37</v>
      </c>
      <c r="RCT156" s="52" t="s">
        <v>38</v>
      </c>
      <c r="RCU156" s="52"/>
      <c r="RCV156" s="52"/>
      <c r="RCW156" s="53"/>
      <c r="RCX156" s="53"/>
      <c r="RCY156" s="53"/>
      <c r="RCZ156" s="54"/>
      <c r="RDA156" s="55" t="s">
        <v>37</v>
      </c>
      <c r="RDB156" s="52" t="s">
        <v>38</v>
      </c>
      <c r="RDC156" s="52"/>
      <c r="RDD156" s="52"/>
      <c r="RDE156" s="53"/>
      <c r="RDF156" s="53"/>
      <c r="RDG156" s="53"/>
      <c r="RDH156" s="54"/>
      <c r="RDI156" s="55" t="s">
        <v>37</v>
      </c>
      <c r="RDJ156" s="52" t="s">
        <v>38</v>
      </c>
      <c r="RDK156" s="52"/>
      <c r="RDL156" s="52"/>
      <c r="RDM156" s="53"/>
      <c r="RDN156" s="53"/>
      <c r="RDO156" s="53"/>
      <c r="RDP156" s="54"/>
      <c r="RDQ156" s="55" t="s">
        <v>37</v>
      </c>
      <c r="RDR156" s="52" t="s">
        <v>38</v>
      </c>
      <c r="RDS156" s="52"/>
      <c r="RDT156" s="52"/>
      <c r="RDU156" s="53"/>
      <c r="RDV156" s="53"/>
      <c r="RDW156" s="53"/>
      <c r="RDX156" s="54"/>
      <c r="RDY156" s="55" t="s">
        <v>37</v>
      </c>
      <c r="RDZ156" s="52" t="s">
        <v>38</v>
      </c>
      <c r="REA156" s="52"/>
      <c r="REB156" s="52"/>
      <c r="REC156" s="53"/>
      <c r="RED156" s="53"/>
      <c r="REE156" s="53"/>
      <c r="REF156" s="54"/>
      <c r="REG156" s="55" t="s">
        <v>37</v>
      </c>
      <c r="REH156" s="52" t="s">
        <v>38</v>
      </c>
      <c r="REI156" s="52"/>
      <c r="REJ156" s="52"/>
      <c r="REK156" s="53"/>
      <c r="REL156" s="53"/>
      <c r="REM156" s="53"/>
      <c r="REN156" s="54"/>
      <c r="REO156" s="55" t="s">
        <v>37</v>
      </c>
      <c r="REP156" s="52" t="s">
        <v>38</v>
      </c>
      <c r="REQ156" s="52"/>
      <c r="RER156" s="52"/>
      <c r="RES156" s="53"/>
      <c r="RET156" s="53"/>
      <c r="REU156" s="53"/>
      <c r="REV156" s="54"/>
      <c r="REW156" s="55" t="s">
        <v>37</v>
      </c>
      <c r="REX156" s="52" t="s">
        <v>38</v>
      </c>
      <c r="REY156" s="52"/>
      <c r="REZ156" s="52"/>
      <c r="RFA156" s="53"/>
      <c r="RFB156" s="53"/>
      <c r="RFC156" s="53"/>
      <c r="RFD156" s="54"/>
      <c r="RFE156" s="55" t="s">
        <v>37</v>
      </c>
      <c r="RFF156" s="52" t="s">
        <v>38</v>
      </c>
      <c r="RFG156" s="52"/>
      <c r="RFH156" s="52"/>
      <c r="RFI156" s="53"/>
      <c r="RFJ156" s="53"/>
      <c r="RFK156" s="53"/>
      <c r="RFL156" s="54"/>
      <c r="RFM156" s="55" t="s">
        <v>37</v>
      </c>
      <c r="RFN156" s="52" t="s">
        <v>38</v>
      </c>
      <c r="RFO156" s="52"/>
      <c r="RFP156" s="52"/>
      <c r="RFQ156" s="53"/>
      <c r="RFR156" s="53"/>
      <c r="RFS156" s="53"/>
      <c r="RFT156" s="54"/>
      <c r="RFU156" s="55" t="s">
        <v>37</v>
      </c>
      <c r="RFV156" s="52" t="s">
        <v>38</v>
      </c>
      <c r="RFW156" s="52"/>
      <c r="RFX156" s="52"/>
      <c r="RFY156" s="53"/>
      <c r="RFZ156" s="53"/>
      <c r="RGA156" s="53"/>
      <c r="RGB156" s="54"/>
      <c r="RGC156" s="55" t="s">
        <v>37</v>
      </c>
      <c r="RGD156" s="52" t="s">
        <v>38</v>
      </c>
      <c r="RGE156" s="52"/>
      <c r="RGF156" s="52"/>
      <c r="RGG156" s="53"/>
      <c r="RGH156" s="53"/>
      <c r="RGI156" s="53"/>
      <c r="RGJ156" s="54"/>
      <c r="RGK156" s="55" t="s">
        <v>37</v>
      </c>
      <c r="RGL156" s="52" t="s">
        <v>38</v>
      </c>
      <c r="RGM156" s="52"/>
      <c r="RGN156" s="52"/>
      <c r="RGO156" s="53"/>
      <c r="RGP156" s="53"/>
      <c r="RGQ156" s="53"/>
      <c r="RGR156" s="54"/>
      <c r="RGS156" s="55" t="s">
        <v>37</v>
      </c>
      <c r="RGT156" s="52" t="s">
        <v>38</v>
      </c>
      <c r="RGU156" s="52"/>
      <c r="RGV156" s="52"/>
      <c r="RGW156" s="53"/>
      <c r="RGX156" s="53"/>
      <c r="RGY156" s="53"/>
      <c r="RGZ156" s="54"/>
      <c r="RHA156" s="55" t="s">
        <v>37</v>
      </c>
      <c r="RHB156" s="52" t="s">
        <v>38</v>
      </c>
      <c r="RHC156" s="52"/>
      <c r="RHD156" s="52"/>
      <c r="RHE156" s="53"/>
      <c r="RHF156" s="53"/>
      <c r="RHG156" s="53"/>
      <c r="RHH156" s="54"/>
      <c r="RHI156" s="55" t="s">
        <v>37</v>
      </c>
      <c r="RHJ156" s="52" t="s">
        <v>38</v>
      </c>
      <c r="RHK156" s="52"/>
      <c r="RHL156" s="52"/>
      <c r="RHM156" s="53"/>
      <c r="RHN156" s="53"/>
      <c r="RHO156" s="53"/>
      <c r="RHP156" s="54"/>
      <c r="RHQ156" s="55" t="s">
        <v>37</v>
      </c>
      <c r="RHR156" s="52" t="s">
        <v>38</v>
      </c>
      <c r="RHS156" s="52"/>
      <c r="RHT156" s="52"/>
      <c r="RHU156" s="53"/>
      <c r="RHV156" s="53"/>
      <c r="RHW156" s="53"/>
      <c r="RHX156" s="54"/>
      <c r="RHY156" s="55" t="s">
        <v>37</v>
      </c>
      <c r="RHZ156" s="52" t="s">
        <v>38</v>
      </c>
      <c r="RIA156" s="52"/>
      <c r="RIB156" s="52"/>
      <c r="RIC156" s="53"/>
      <c r="RID156" s="53"/>
      <c r="RIE156" s="53"/>
      <c r="RIF156" s="54"/>
      <c r="RIG156" s="55" t="s">
        <v>37</v>
      </c>
      <c r="RIH156" s="52" t="s">
        <v>38</v>
      </c>
      <c r="RII156" s="52"/>
      <c r="RIJ156" s="52"/>
      <c r="RIK156" s="53"/>
      <c r="RIL156" s="53"/>
      <c r="RIM156" s="53"/>
      <c r="RIN156" s="54"/>
      <c r="RIO156" s="55" t="s">
        <v>37</v>
      </c>
      <c r="RIP156" s="52" t="s">
        <v>38</v>
      </c>
      <c r="RIQ156" s="52"/>
      <c r="RIR156" s="52"/>
      <c r="RIS156" s="53"/>
      <c r="RIT156" s="53"/>
      <c r="RIU156" s="53"/>
      <c r="RIV156" s="54"/>
      <c r="RIW156" s="55" t="s">
        <v>37</v>
      </c>
      <c r="RIX156" s="52" t="s">
        <v>38</v>
      </c>
      <c r="RIY156" s="52"/>
      <c r="RIZ156" s="52"/>
      <c r="RJA156" s="53"/>
      <c r="RJB156" s="53"/>
      <c r="RJC156" s="53"/>
      <c r="RJD156" s="54"/>
      <c r="RJE156" s="55" t="s">
        <v>37</v>
      </c>
      <c r="RJF156" s="52" t="s">
        <v>38</v>
      </c>
      <c r="RJG156" s="52"/>
      <c r="RJH156" s="52"/>
      <c r="RJI156" s="53"/>
      <c r="RJJ156" s="53"/>
      <c r="RJK156" s="53"/>
      <c r="RJL156" s="54"/>
      <c r="RJM156" s="55" t="s">
        <v>37</v>
      </c>
      <c r="RJN156" s="52" t="s">
        <v>38</v>
      </c>
      <c r="RJO156" s="52"/>
      <c r="RJP156" s="52"/>
      <c r="RJQ156" s="53"/>
      <c r="RJR156" s="53"/>
      <c r="RJS156" s="53"/>
      <c r="RJT156" s="54"/>
      <c r="RJU156" s="55" t="s">
        <v>37</v>
      </c>
      <c r="RJV156" s="52" t="s">
        <v>38</v>
      </c>
      <c r="RJW156" s="52"/>
      <c r="RJX156" s="52"/>
      <c r="RJY156" s="53"/>
      <c r="RJZ156" s="53"/>
      <c r="RKA156" s="53"/>
      <c r="RKB156" s="54"/>
      <c r="RKC156" s="55" t="s">
        <v>37</v>
      </c>
      <c r="RKD156" s="52" t="s">
        <v>38</v>
      </c>
      <c r="RKE156" s="52"/>
      <c r="RKF156" s="52"/>
      <c r="RKG156" s="53"/>
      <c r="RKH156" s="53"/>
      <c r="RKI156" s="53"/>
      <c r="RKJ156" s="54"/>
      <c r="RKK156" s="55" t="s">
        <v>37</v>
      </c>
      <c r="RKL156" s="52" t="s">
        <v>38</v>
      </c>
      <c r="RKM156" s="52"/>
      <c r="RKN156" s="52"/>
      <c r="RKO156" s="53"/>
      <c r="RKP156" s="53"/>
      <c r="RKQ156" s="53"/>
      <c r="RKR156" s="54"/>
      <c r="RKS156" s="55" t="s">
        <v>37</v>
      </c>
      <c r="RKT156" s="52" t="s">
        <v>38</v>
      </c>
      <c r="RKU156" s="52"/>
      <c r="RKV156" s="52"/>
      <c r="RKW156" s="53"/>
      <c r="RKX156" s="53"/>
      <c r="RKY156" s="53"/>
      <c r="RKZ156" s="54"/>
      <c r="RLA156" s="55" t="s">
        <v>37</v>
      </c>
      <c r="RLB156" s="52" t="s">
        <v>38</v>
      </c>
      <c r="RLC156" s="52"/>
      <c r="RLD156" s="52"/>
      <c r="RLE156" s="53"/>
      <c r="RLF156" s="53"/>
      <c r="RLG156" s="53"/>
      <c r="RLH156" s="54"/>
      <c r="RLI156" s="55" t="s">
        <v>37</v>
      </c>
      <c r="RLJ156" s="52" t="s">
        <v>38</v>
      </c>
      <c r="RLK156" s="52"/>
      <c r="RLL156" s="52"/>
      <c r="RLM156" s="53"/>
      <c r="RLN156" s="53"/>
      <c r="RLO156" s="53"/>
      <c r="RLP156" s="54"/>
      <c r="RLQ156" s="55" t="s">
        <v>37</v>
      </c>
      <c r="RLR156" s="52" t="s">
        <v>38</v>
      </c>
      <c r="RLS156" s="52"/>
      <c r="RLT156" s="52"/>
      <c r="RLU156" s="53"/>
      <c r="RLV156" s="53"/>
      <c r="RLW156" s="53"/>
      <c r="RLX156" s="54"/>
      <c r="RLY156" s="55" t="s">
        <v>37</v>
      </c>
      <c r="RLZ156" s="52" t="s">
        <v>38</v>
      </c>
      <c r="RMA156" s="52"/>
      <c r="RMB156" s="52"/>
      <c r="RMC156" s="53"/>
      <c r="RMD156" s="53"/>
      <c r="RME156" s="53"/>
      <c r="RMF156" s="54"/>
      <c r="RMG156" s="55" t="s">
        <v>37</v>
      </c>
      <c r="RMH156" s="52" t="s">
        <v>38</v>
      </c>
      <c r="RMI156" s="52"/>
      <c r="RMJ156" s="52"/>
      <c r="RMK156" s="53"/>
      <c r="RML156" s="53"/>
      <c r="RMM156" s="53"/>
      <c r="RMN156" s="54"/>
      <c r="RMO156" s="55" t="s">
        <v>37</v>
      </c>
      <c r="RMP156" s="52" t="s">
        <v>38</v>
      </c>
      <c r="RMQ156" s="52"/>
      <c r="RMR156" s="52"/>
      <c r="RMS156" s="53"/>
      <c r="RMT156" s="53"/>
      <c r="RMU156" s="53"/>
      <c r="RMV156" s="54"/>
      <c r="RMW156" s="55" t="s">
        <v>37</v>
      </c>
      <c r="RMX156" s="52" t="s">
        <v>38</v>
      </c>
      <c r="RMY156" s="52"/>
      <c r="RMZ156" s="52"/>
      <c r="RNA156" s="53"/>
      <c r="RNB156" s="53"/>
      <c r="RNC156" s="53"/>
      <c r="RND156" s="54"/>
      <c r="RNE156" s="55" t="s">
        <v>37</v>
      </c>
      <c r="RNF156" s="52" t="s">
        <v>38</v>
      </c>
      <c r="RNG156" s="52"/>
      <c r="RNH156" s="52"/>
      <c r="RNI156" s="53"/>
      <c r="RNJ156" s="53"/>
      <c r="RNK156" s="53"/>
      <c r="RNL156" s="54"/>
      <c r="RNM156" s="55" t="s">
        <v>37</v>
      </c>
      <c r="RNN156" s="52" t="s">
        <v>38</v>
      </c>
      <c r="RNO156" s="52"/>
      <c r="RNP156" s="52"/>
      <c r="RNQ156" s="53"/>
      <c r="RNR156" s="53"/>
      <c r="RNS156" s="53"/>
      <c r="RNT156" s="54"/>
      <c r="RNU156" s="55" t="s">
        <v>37</v>
      </c>
      <c r="RNV156" s="52" t="s">
        <v>38</v>
      </c>
      <c r="RNW156" s="52"/>
      <c r="RNX156" s="52"/>
      <c r="RNY156" s="53"/>
      <c r="RNZ156" s="53"/>
      <c r="ROA156" s="53"/>
      <c r="ROB156" s="54"/>
      <c r="ROC156" s="55" t="s">
        <v>37</v>
      </c>
      <c r="ROD156" s="52" t="s">
        <v>38</v>
      </c>
      <c r="ROE156" s="52"/>
      <c r="ROF156" s="52"/>
      <c r="ROG156" s="53"/>
      <c r="ROH156" s="53"/>
      <c r="ROI156" s="53"/>
      <c r="ROJ156" s="54"/>
      <c r="ROK156" s="55" t="s">
        <v>37</v>
      </c>
      <c r="ROL156" s="52" t="s">
        <v>38</v>
      </c>
      <c r="ROM156" s="52"/>
      <c r="RON156" s="52"/>
      <c r="ROO156" s="53"/>
      <c r="ROP156" s="53"/>
      <c r="ROQ156" s="53"/>
      <c r="ROR156" s="54"/>
      <c r="ROS156" s="55" t="s">
        <v>37</v>
      </c>
      <c r="ROT156" s="52" t="s">
        <v>38</v>
      </c>
      <c r="ROU156" s="52"/>
      <c r="ROV156" s="52"/>
      <c r="ROW156" s="53"/>
      <c r="ROX156" s="53"/>
      <c r="ROY156" s="53"/>
      <c r="ROZ156" s="54"/>
      <c r="RPA156" s="55" t="s">
        <v>37</v>
      </c>
      <c r="RPB156" s="52" t="s">
        <v>38</v>
      </c>
      <c r="RPC156" s="52"/>
      <c r="RPD156" s="52"/>
      <c r="RPE156" s="53"/>
      <c r="RPF156" s="53"/>
      <c r="RPG156" s="53"/>
      <c r="RPH156" s="54"/>
      <c r="RPI156" s="55" t="s">
        <v>37</v>
      </c>
      <c r="RPJ156" s="52" t="s">
        <v>38</v>
      </c>
      <c r="RPK156" s="52"/>
      <c r="RPL156" s="52"/>
      <c r="RPM156" s="53"/>
      <c r="RPN156" s="53"/>
      <c r="RPO156" s="53"/>
      <c r="RPP156" s="54"/>
      <c r="RPQ156" s="55" t="s">
        <v>37</v>
      </c>
      <c r="RPR156" s="52" t="s">
        <v>38</v>
      </c>
      <c r="RPS156" s="52"/>
      <c r="RPT156" s="52"/>
      <c r="RPU156" s="53"/>
      <c r="RPV156" s="53"/>
      <c r="RPW156" s="53"/>
      <c r="RPX156" s="54"/>
      <c r="RPY156" s="55" t="s">
        <v>37</v>
      </c>
      <c r="RPZ156" s="52" t="s">
        <v>38</v>
      </c>
      <c r="RQA156" s="52"/>
      <c r="RQB156" s="52"/>
      <c r="RQC156" s="53"/>
      <c r="RQD156" s="53"/>
      <c r="RQE156" s="53"/>
      <c r="RQF156" s="54"/>
      <c r="RQG156" s="55" t="s">
        <v>37</v>
      </c>
      <c r="RQH156" s="52" t="s">
        <v>38</v>
      </c>
      <c r="RQI156" s="52"/>
      <c r="RQJ156" s="52"/>
      <c r="RQK156" s="53"/>
      <c r="RQL156" s="53"/>
      <c r="RQM156" s="53"/>
      <c r="RQN156" s="54"/>
      <c r="RQO156" s="55" t="s">
        <v>37</v>
      </c>
      <c r="RQP156" s="52" t="s">
        <v>38</v>
      </c>
      <c r="RQQ156" s="52"/>
      <c r="RQR156" s="52"/>
      <c r="RQS156" s="53"/>
      <c r="RQT156" s="53"/>
      <c r="RQU156" s="53"/>
      <c r="RQV156" s="54"/>
      <c r="RQW156" s="55" t="s">
        <v>37</v>
      </c>
      <c r="RQX156" s="52" t="s">
        <v>38</v>
      </c>
      <c r="RQY156" s="52"/>
      <c r="RQZ156" s="52"/>
      <c r="RRA156" s="53"/>
      <c r="RRB156" s="53"/>
      <c r="RRC156" s="53"/>
      <c r="RRD156" s="54"/>
      <c r="RRE156" s="55" t="s">
        <v>37</v>
      </c>
      <c r="RRF156" s="52" t="s">
        <v>38</v>
      </c>
      <c r="RRG156" s="52"/>
      <c r="RRH156" s="52"/>
      <c r="RRI156" s="53"/>
      <c r="RRJ156" s="53"/>
      <c r="RRK156" s="53"/>
      <c r="RRL156" s="54"/>
      <c r="RRM156" s="55" t="s">
        <v>37</v>
      </c>
      <c r="RRN156" s="52" t="s">
        <v>38</v>
      </c>
      <c r="RRO156" s="52"/>
      <c r="RRP156" s="52"/>
      <c r="RRQ156" s="53"/>
      <c r="RRR156" s="53"/>
      <c r="RRS156" s="53"/>
      <c r="RRT156" s="54"/>
      <c r="RRU156" s="55" t="s">
        <v>37</v>
      </c>
      <c r="RRV156" s="52" t="s">
        <v>38</v>
      </c>
      <c r="RRW156" s="52"/>
      <c r="RRX156" s="52"/>
      <c r="RRY156" s="53"/>
      <c r="RRZ156" s="53"/>
      <c r="RSA156" s="53"/>
      <c r="RSB156" s="54"/>
      <c r="RSC156" s="55" t="s">
        <v>37</v>
      </c>
      <c r="RSD156" s="52" t="s">
        <v>38</v>
      </c>
      <c r="RSE156" s="52"/>
      <c r="RSF156" s="52"/>
      <c r="RSG156" s="53"/>
      <c r="RSH156" s="53"/>
      <c r="RSI156" s="53"/>
      <c r="RSJ156" s="54"/>
      <c r="RSK156" s="55" t="s">
        <v>37</v>
      </c>
      <c r="RSL156" s="52" t="s">
        <v>38</v>
      </c>
      <c r="RSM156" s="52"/>
      <c r="RSN156" s="52"/>
      <c r="RSO156" s="53"/>
      <c r="RSP156" s="53"/>
      <c r="RSQ156" s="53"/>
      <c r="RSR156" s="54"/>
      <c r="RSS156" s="55" t="s">
        <v>37</v>
      </c>
      <c r="RST156" s="52" t="s">
        <v>38</v>
      </c>
      <c r="RSU156" s="52"/>
      <c r="RSV156" s="52"/>
      <c r="RSW156" s="53"/>
      <c r="RSX156" s="53"/>
      <c r="RSY156" s="53"/>
      <c r="RSZ156" s="54"/>
      <c r="RTA156" s="55" t="s">
        <v>37</v>
      </c>
      <c r="RTB156" s="52" t="s">
        <v>38</v>
      </c>
      <c r="RTC156" s="52"/>
      <c r="RTD156" s="52"/>
      <c r="RTE156" s="53"/>
      <c r="RTF156" s="53"/>
      <c r="RTG156" s="53"/>
      <c r="RTH156" s="54"/>
      <c r="RTI156" s="55" t="s">
        <v>37</v>
      </c>
      <c r="RTJ156" s="52" t="s">
        <v>38</v>
      </c>
      <c r="RTK156" s="52"/>
      <c r="RTL156" s="52"/>
      <c r="RTM156" s="53"/>
      <c r="RTN156" s="53"/>
      <c r="RTO156" s="53"/>
      <c r="RTP156" s="54"/>
      <c r="RTQ156" s="55" t="s">
        <v>37</v>
      </c>
      <c r="RTR156" s="52" t="s">
        <v>38</v>
      </c>
      <c r="RTS156" s="52"/>
      <c r="RTT156" s="52"/>
      <c r="RTU156" s="53"/>
      <c r="RTV156" s="53"/>
      <c r="RTW156" s="53"/>
      <c r="RTX156" s="54"/>
      <c r="RTY156" s="55" t="s">
        <v>37</v>
      </c>
      <c r="RTZ156" s="52" t="s">
        <v>38</v>
      </c>
      <c r="RUA156" s="52"/>
      <c r="RUB156" s="52"/>
      <c r="RUC156" s="53"/>
      <c r="RUD156" s="53"/>
      <c r="RUE156" s="53"/>
      <c r="RUF156" s="54"/>
      <c r="RUG156" s="55" t="s">
        <v>37</v>
      </c>
      <c r="RUH156" s="52" t="s">
        <v>38</v>
      </c>
      <c r="RUI156" s="52"/>
      <c r="RUJ156" s="52"/>
      <c r="RUK156" s="53"/>
      <c r="RUL156" s="53"/>
      <c r="RUM156" s="53"/>
      <c r="RUN156" s="54"/>
      <c r="RUO156" s="55" t="s">
        <v>37</v>
      </c>
      <c r="RUP156" s="52" t="s">
        <v>38</v>
      </c>
      <c r="RUQ156" s="52"/>
      <c r="RUR156" s="52"/>
      <c r="RUS156" s="53"/>
      <c r="RUT156" s="53"/>
      <c r="RUU156" s="53"/>
      <c r="RUV156" s="54"/>
      <c r="RUW156" s="55" t="s">
        <v>37</v>
      </c>
      <c r="RUX156" s="52" t="s">
        <v>38</v>
      </c>
      <c r="RUY156" s="52"/>
      <c r="RUZ156" s="52"/>
      <c r="RVA156" s="53"/>
      <c r="RVB156" s="53"/>
      <c r="RVC156" s="53"/>
      <c r="RVD156" s="54"/>
      <c r="RVE156" s="55" t="s">
        <v>37</v>
      </c>
      <c r="RVF156" s="52" t="s">
        <v>38</v>
      </c>
      <c r="RVG156" s="52"/>
      <c r="RVH156" s="52"/>
      <c r="RVI156" s="53"/>
      <c r="RVJ156" s="53"/>
      <c r="RVK156" s="53"/>
      <c r="RVL156" s="54"/>
      <c r="RVM156" s="55" t="s">
        <v>37</v>
      </c>
      <c r="RVN156" s="52" t="s">
        <v>38</v>
      </c>
      <c r="RVO156" s="52"/>
      <c r="RVP156" s="52"/>
      <c r="RVQ156" s="53"/>
      <c r="RVR156" s="53"/>
      <c r="RVS156" s="53"/>
      <c r="RVT156" s="54"/>
      <c r="RVU156" s="55" t="s">
        <v>37</v>
      </c>
      <c r="RVV156" s="52" t="s">
        <v>38</v>
      </c>
      <c r="RVW156" s="52"/>
      <c r="RVX156" s="52"/>
      <c r="RVY156" s="53"/>
      <c r="RVZ156" s="53"/>
      <c r="RWA156" s="53"/>
      <c r="RWB156" s="54"/>
      <c r="RWC156" s="55" t="s">
        <v>37</v>
      </c>
      <c r="RWD156" s="52" t="s">
        <v>38</v>
      </c>
      <c r="RWE156" s="52"/>
      <c r="RWF156" s="52"/>
      <c r="RWG156" s="53"/>
      <c r="RWH156" s="53"/>
      <c r="RWI156" s="53"/>
      <c r="RWJ156" s="54"/>
      <c r="RWK156" s="55" t="s">
        <v>37</v>
      </c>
      <c r="RWL156" s="52" t="s">
        <v>38</v>
      </c>
      <c r="RWM156" s="52"/>
      <c r="RWN156" s="52"/>
      <c r="RWO156" s="53"/>
      <c r="RWP156" s="53"/>
      <c r="RWQ156" s="53"/>
      <c r="RWR156" s="54"/>
      <c r="RWS156" s="55" t="s">
        <v>37</v>
      </c>
      <c r="RWT156" s="52" t="s">
        <v>38</v>
      </c>
      <c r="RWU156" s="52"/>
      <c r="RWV156" s="52"/>
      <c r="RWW156" s="53"/>
      <c r="RWX156" s="53"/>
      <c r="RWY156" s="53"/>
      <c r="RWZ156" s="54"/>
      <c r="RXA156" s="55" t="s">
        <v>37</v>
      </c>
      <c r="RXB156" s="52" t="s">
        <v>38</v>
      </c>
      <c r="RXC156" s="52"/>
      <c r="RXD156" s="52"/>
      <c r="RXE156" s="53"/>
      <c r="RXF156" s="53"/>
      <c r="RXG156" s="53"/>
      <c r="RXH156" s="54"/>
      <c r="RXI156" s="55" t="s">
        <v>37</v>
      </c>
      <c r="RXJ156" s="52" t="s">
        <v>38</v>
      </c>
      <c r="RXK156" s="52"/>
      <c r="RXL156" s="52"/>
      <c r="RXM156" s="53"/>
      <c r="RXN156" s="53"/>
      <c r="RXO156" s="53"/>
      <c r="RXP156" s="54"/>
      <c r="RXQ156" s="55" t="s">
        <v>37</v>
      </c>
      <c r="RXR156" s="52" t="s">
        <v>38</v>
      </c>
      <c r="RXS156" s="52"/>
      <c r="RXT156" s="52"/>
      <c r="RXU156" s="53"/>
      <c r="RXV156" s="53"/>
      <c r="RXW156" s="53"/>
      <c r="RXX156" s="54"/>
      <c r="RXY156" s="55" t="s">
        <v>37</v>
      </c>
      <c r="RXZ156" s="52" t="s">
        <v>38</v>
      </c>
      <c r="RYA156" s="52"/>
      <c r="RYB156" s="52"/>
      <c r="RYC156" s="53"/>
      <c r="RYD156" s="53"/>
      <c r="RYE156" s="53"/>
      <c r="RYF156" s="54"/>
      <c r="RYG156" s="55" t="s">
        <v>37</v>
      </c>
      <c r="RYH156" s="52" t="s">
        <v>38</v>
      </c>
      <c r="RYI156" s="52"/>
      <c r="RYJ156" s="52"/>
      <c r="RYK156" s="53"/>
      <c r="RYL156" s="53"/>
      <c r="RYM156" s="53"/>
      <c r="RYN156" s="54"/>
      <c r="RYO156" s="55" t="s">
        <v>37</v>
      </c>
      <c r="RYP156" s="52" t="s">
        <v>38</v>
      </c>
      <c r="RYQ156" s="52"/>
      <c r="RYR156" s="52"/>
      <c r="RYS156" s="53"/>
      <c r="RYT156" s="53"/>
      <c r="RYU156" s="53"/>
      <c r="RYV156" s="54"/>
      <c r="RYW156" s="55" t="s">
        <v>37</v>
      </c>
      <c r="RYX156" s="52" t="s">
        <v>38</v>
      </c>
      <c r="RYY156" s="52"/>
      <c r="RYZ156" s="52"/>
      <c r="RZA156" s="53"/>
      <c r="RZB156" s="53"/>
      <c r="RZC156" s="53"/>
      <c r="RZD156" s="54"/>
      <c r="RZE156" s="55" t="s">
        <v>37</v>
      </c>
      <c r="RZF156" s="52" t="s">
        <v>38</v>
      </c>
      <c r="RZG156" s="52"/>
      <c r="RZH156" s="52"/>
      <c r="RZI156" s="53"/>
      <c r="RZJ156" s="53"/>
      <c r="RZK156" s="53"/>
      <c r="RZL156" s="54"/>
      <c r="RZM156" s="55" t="s">
        <v>37</v>
      </c>
      <c r="RZN156" s="52" t="s">
        <v>38</v>
      </c>
      <c r="RZO156" s="52"/>
      <c r="RZP156" s="52"/>
      <c r="RZQ156" s="53"/>
      <c r="RZR156" s="53"/>
      <c r="RZS156" s="53"/>
      <c r="RZT156" s="54"/>
      <c r="RZU156" s="55" t="s">
        <v>37</v>
      </c>
      <c r="RZV156" s="52" t="s">
        <v>38</v>
      </c>
      <c r="RZW156" s="52"/>
      <c r="RZX156" s="52"/>
      <c r="RZY156" s="53"/>
      <c r="RZZ156" s="53"/>
      <c r="SAA156" s="53"/>
      <c r="SAB156" s="54"/>
      <c r="SAC156" s="55" t="s">
        <v>37</v>
      </c>
      <c r="SAD156" s="52" t="s">
        <v>38</v>
      </c>
      <c r="SAE156" s="52"/>
      <c r="SAF156" s="52"/>
      <c r="SAG156" s="53"/>
      <c r="SAH156" s="53"/>
      <c r="SAI156" s="53"/>
      <c r="SAJ156" s="54"/>
      <c r="SAK156" s="55" t="s">
        <v>37</v>
      </c>
      <c r="SAL156" s="52" t="s">
        <v>38</v>
      </c>
      <c r="SAM156" s="52"/>
      <c r="SAN156" s="52"/>
      <c r="SAO156" s="53"/>
      <c r="SAP156" s="53"/>
      <c r="SAQ156" s="53"/>
      <c r="SAR156" s="54"/>
      <c r="SAS156" s="55" t="s">
        <v>37</v>
      </c>
      <c r="SAT156" s="52" t="s">
        <v>38</v>
      </c>
      <c r="SAU156" s="52"/>
      <c r="SAV156" s="52"/>
      <c r="SAW156" s="53"/>
      <c r="SAX156" s="53"/>
      <c r="SAY156" s="53"/>
      <c r="SAZ156" s="54"/>
      <c r="SBA156" s="55" t="s">
        <v>37</v>
      </c>
      <c r="SBB156" s="52" t="s">
        <v>38</v>
      </c>
      <c r="SBC156" s="52"/>
      <c r="SBD156" s="52"/>
      <c r="SBE156" s="53"/>
      <c r="SBF156" s="53"/>
      <c r="SBG156" s="53"/>
      <c r="SBH156" s="54"/>
      <c r="SBI156" s="55" t="s">
        <v>37</v>
      </c>
      <c r="SBJ156" s="52" t="s">
        <v>38</v>
      </c>
      <c r="SBK156" s="52"/>
      <c r="SBL156" s="52"/>
      <c r="SBM156" s="53"/>
      <c r="SBN156" s="53"/>
      <c r="SBO156" s="53"/>
      <c r="SBP156" s="54"/>
      <c r="SBQ156" s="55" t="s">
        <v>37</v>
      </c>
      <c r="SBR156" s="52" t="s">
        <v>38</v>
      </c>
      <c r="SBS156" s="52"/>
      <c r="SBT156" s="52"/>
      <c r="SBU156" s="53"/>
      <c r="SBV156" s="53"/>
      <c r="SBW156" s="53"/>
      <c r="SBX156" s="54"/>
      <c r="SBY156" s="55" t="s">
        <v>37</v>
      </c>
      <c r="SBZ156" s="52" t="s">
        <v>38</v>
      </c>
      <c r="SCA156" s="52"/>
      <c r="SCB156" s="52"/>
      <c r="SCC156" s="53"/>
      <c r="SCD156" s="53"/>
      <c r="SCE156" s="53"/>
      <c r="SCF156" s="54"/>
      <c r="SCG156" s="55" t="s">
        <v>37</v>
      </c>
      <c r="SCH156" s="52" t="s">
        <v>38</v>
      </c>
      <c r="SCI156" s="52"/>
      <c r="SCJ156" s="52"/>
      <c r="SCK156" s="53"/>
      <c r="SCL156" s="53"/>
      <c r="SCM156" s="53"/>
      <c r="SCN156" s="54"/>
      <c r="SCO156" s="55" t="s">
        <v>37</v>
      </c>
      <c r="SCP156" s="52" t="s">
        <v>38</v>
      </c>
      <c r="SCQ156" s="52"/>
      <c r="SCR156" s="52"/>
      <c r="SCS156" s="53"/>
      <c r="SCT156" s="53"/>
      <c r="SCU156" s="53"/>
      <c r="SCV156" s="54"/>
      <c r="SCW156" s="55" t="s">
        <v>37</v>
      </c>
      <c r="SCX156" s="52" t="s">
        <v>38</v>
      </c>
      <c r="SCY156" s="52"/>
      <c r="SCZ156" s="52"/>
      <c r="SDA156" s="53"/>
      <c r="SDB156" s="53"/>
      <c r="SDC156" s="53"/>
      <c r="SDD156" s="54"/>
      <c r="SDE156" s="55" t="s">
        <v>37</v>
      </c>
      <c r="SDF156" s="52" t="s">
        <v>38</v>
      </c>
      <c r="SDG156" s="52"/>
      <c r="SDH156" s="52"/>
      <c r="SDI156" s="53"/>
      <c r="SDJ156" s="53"/>
      <c r="SDK156" s="53"/>
      <c r="SDL156" s="54"/>
      <c r="SDM156" s="55" t="s">
        <v>37</v>
      </c>
      <c r="SDN156" s="52" t="s">
        <v>38</v>
      </c>
      <c r="SDO156" s="52"/>
      <c r="SDP156" s="52"/>
      <c r="SDQ156" s="53"/>
      <c r="SDR156" s="53"/>
      <c r="SDS156" s="53"/>
      <c r="SDT156" s="54"/>
      <c r="SDU156" s="55" t="s">
        <v>37</v>
      </c>
      <c r="SDV156" s="52" t="s">
        <v>38</v>
      </c>
      <c r="SDW156" s="52"/>
      <c r="SDX156" s="52"/>
      <c r="SDY156" s="53"/>
      <c r="SDZ156" s="53"/>
      <c r="SEA156" s="53"/>
      <c r="SEB156" s="54"/>
      <c r="SEC156" s="55" t="s">
        <v>37</v>
      </c>
      <c r="SED156" s="52" t="s">
        <v>38</v>
      </c>
      <c r="SEE156" s="52"/>
      <c r="SEF156" s="52"/>
      <c r="SEG156" s="53"/>
      <c r="SEH156" s="53"/>
      <c r="SEI156" s="53"/>
      <c r="SEJ156" s="54"/>
      <c r="SEK156" s="55" t="s">
        <v>37</v>
      </c>
      <c r="SEL156" s="52" t="s">
        <v>38</v>
      </c>
      <c r="SEM156" s="52"/>
      <c r="SEN156" s="52"/>
      <c r="SEO156" s="53"/>
      <c r="SEP156" s="53"/>
      <c r="SEQ156" s="53"/>
      <c r="SER156" s="54"/>
      <c r="SES156" s="55" t="s">
        <v>37</v>
      </c>
      <c r="SET156" s="52" t="s">
        <v>38</v>
      </c>
      <c r="SEU156" s="52"/>
      <c r="SEV156" s="52"/>
      <c r="SEW156" s="53"/>
      <c r="SEX156" s="53"/>
      <c r="SEY156" s="53"/>
      <c r="SEZ156" s="54"/>
      <c r="SFA156" s="55" t="s">
        <v>37</v>
      </c>
      <c r="SFB156" s="52" t="s">
        <v>38</v>
      </c>
      <c r="SFC156" s="52"/>
      <c r="SFD156" s="52"/>
      <c r="SFE156" s="53"/>
      <c r="SFF156" s="53"/>
      <c r="SFG156" s="53"/>
      <c r="SFH156" s="54"/>
      <c r="SFI156" s="55" t="s">
        <v>37</v>
      </c>
      <c r="SFJ156" s="52" t="s">
        <v>38</v>
      </c>
      <c r="SFK156" s="52"/>
      <c r="SFL156" s="52"/>
      <c r="SFM156" s="53"/>
      <c r="SFN156" s="53"/>
      <c r="SFO156" s="53"/>
      <c r="SFP156" s="54"/>
      <c r="SFQ156" s="55" t="s">
        <v>37</v>
      </c>
      <c r="SFR156" s="52" t="s">
        <v>38</v>
      </c>
      <c r="SFS156" s="52"/>
      <c r="SFT156" s="52"/>
      <c r="SFU156" s="53"/>
      <c r="SFV156" s="53"/>
      <c r="SFW156" s="53"/>
      <c r="SFX156" s="54"/>
      <c r="SFY156" s="55" t="s">
        <v>37</v>
      </c>
      <c r="SFZ156" s="52" t="s">
        <v>38</v>
      </c>
      <c r="SGA156" s="52"/>
      <c r="SGB156" s="52"/>
      <c r="SGC156" s="53"/>
      <c r="SGD156" s="53"/>
      <c r="SGE156" s="53"/>
      <c r="SGF156" s="54"/>
      <c r="SGG156" s="55" t="s">
        <v>37</v>
      </c>
      <c r="SGH156" s="52" t="s">
        <v>38</v>
      </c>
      <c r="SGI156" s="52"/>
      <c r="SGJ156" s="52"/>
      <c r="SGK156" s="53"/>
      <c r="SGL156" s="53"/>
      <c r="SGM156" s="53"/>
      <c r="SGN156" s="54"/>
      <c r="SGO156" s="55" t="s">
        <v>37</v>
      </c>
      <c r="SGP156" s="52" t="s">
        <v>38</v>
      </c>
      <c r="SGQ156" s="52"/>
      <c r="SGR156" s="52"/>
      <c r="SGS156" s="53"/>
      <c r="SGT156" s="53"/>
      <c r="SGU156" s="53"/>
      <c r="SGV156" s="54"/>
      <c r="SGW156" s="55" t="s">
        <v>37</v>
      </c>
      <c r="SGX156" s="52" t="s">
        <v>38</v>
      </c>
      <c r="SGY156" s="52"/>
      <c r="SGZ156" s="52"/>
      <c r="SHA156" s="53"/>
      <c r="SHB156" s="53"/>
      <c r="SHC156" s="53"/>
      <c r="SHD156" s="54"/>
      <c r="SHE156" s="55" t="s">
        <v>37</v>
      </c>
      <c r="SHF156" s="52" t="s">
        <v>38</v>
      </c>
      <c r="SHG156" s="52"/>
      <c r="SHH156" s="52"/>
      <c r="SHI156" s="53"/>
      <c r="SHJ156" s="53"/>
      <c r="SHK156" s="53"/>
      <c r="SHL156" s="54"/>
      <c r="SHM156" s="55" t="s">
        <v>37</v>
      </c>
      <c r="SHN156" s="52" t="s">
        <v>38</v>
      </c>
      <c r="SHO156" s="52"/>
      <c r="SHP156" s="52"/>
      <c r="SHQ156" s="53"/>
      <c r="SHR156" s="53"/>
      <c r="SHS156" s="53"/>
      <c r="SHT156" s="54"/>
      <c r="SHU156" s="55" t="s">
        <v>37</v>
      </c>
      <c r="SHV156" s="52" t="s">
        <v>38</v>
      </c>
      <c r="SHW156" s="52"/>
      <c r="SHX156" s="52"/>
      <c r="SHY156" s="53"/>
      <c r="SHZ156" s="53"/>
      <c r="SIA156" s="53"/>
      <c r="SIB156" s="54"/>
      <c r="SIC156" s="55" t="s">
        <v>37</v>
      </c>
      <c r="SID156" s="52" t="s">
        <v>38</v>
      </c>
      <c r="SIE156" s="52"/>
      <c r="SIF156" s="52"/>
      <c r="SIG156" s="53"/>
      <c r="SIH156" s="53"/>
      <c r="SII156" s="53"/>
      <c r="SIJ156" s="54"/>
      <c r="SIK156" s="55" t="s">
        <v>37</v>
      </c>
      <c r="SIL156" s="52" t="s">
        <v>38</v>
      </c>
      <c r="SIM156" s="52"/>
      <c r="SIN156" s="52"/>
      <c r="SIO156" s="53"/>
      <c r="SIP156" s="53"/>
      <c r="SIQ156" s="53"/>
      <c r="SIR156" s="54"/>
      <c r="SIS156" s="55" t="s">
        <v>37</v>
      </c>
      <c r="SIT156" s="52" t="s">
        <v>38</v>
      </c>
      <c r="SIU156" s="52"/>
      <c r="SIV156" s="52"/>
      <c r="SIW156" s="53"/>
      <c r="SIX156" s="53"/>
      <c r="SIY156" s="53"/>
      <c r="SIZ156" s="54"/>
      <c r="SJA156" s="55" t="s">
        <v>37</v>
      </c>
      <c r="SJB156" s="52" t="s">
        <v>38</v>
      </c>
      <c r="SJC156" s="52"/>
      <c r="SJD156" s="52"/>
      <c r="SJE156" s="53"/>
      <c r="SJF156" s="53"/>
      <c r="SJG156" s="53"/>
      <c r="SJH156" s="54"/>
      <c r="SJI156" s="55" t="s">
        <v>37</v>
      </c>
      <c r="SJJ156" s="52" t="s">
        <v>38</v>
      </c>
      <c r="SJK156" s="52"/>
      <c r="SJL156" s="52"/>
      <c r="SJM156" s="53"/>
      <c r="SJN156" s="53"/>
      <c r="SJO156" s="53"/>
      <c r="SJP156" s="54"/>
      <c r="SJQ156" s="55" t="s">
        <v>37</v>
      </c>
      <c r="SJR156" s="52" t="s">
        <v>38</v>
      </c>
      <c r="SJS156" s="52"/>
      <c r="SJT156" s="52"/>
      <c r="SJU156" s="53"/>
      <c r="SJV156" s="53"/>
      <c r="SJW156" s="53"/>
      <c r="SJX156" s="54"/>
      <c r="SJY156" s="55" t="s">
        <v>37</v>
      </c>
      <c r="SJZ156" s="52" t="s">
        <v>38</v>
      </c>
      <c r="SKA156" s="52"/>
      <c r="SKB156" s="52"/>
      <c r="SKC156" s="53"/>
      <c r="SKD156" s="53"/>
      <c r="SKE156" s="53"/>
      <c r="SKF156" s="54"/>
      <c r="SKG156" s="55" t="s">
        <v>37</v>
      </c>
      <c r="SKH156" s="52" t="s">
        <v>38</v>
      </c>
      <c r="SKI156" s="52"/>
      <c r="SKJ156" s="52"/>
      <c r="SKK156" s="53"/>
      <c r="SKL156" s="53"/>
      <c r="SKM156" s="53"/>
      <c r="SKN156" s="54"/>
      <c r="SKO156" s="55" t="s">
        <v>37</v>
      </c>
      <c r="SKP156" s="52" t="s">
        <v>38</v>
      </c>
      <c r="SKQ156" s="52"/>
      <c r="SKR156" s="52"/>
      <c r="SKS156" s="53"/>
      <c r="SKT156" s="53"/>
      <c r="SKU156" s="53"/>
      <c r="SKV156" s="54"/>
      <c r="SKW156" s="55" t="s">
        <v>37</v>
      </c>
      <c r="SKX156" s="52" t="s">
        <v>38</v>
      </c>
      <c r="SKY156" s="52"/>
      <c r="SKZ156" s="52"/>
      <c r="SLA156" s="53"/>
      <c r="SLB156" s="53"/>
      <c r="SLC156" s="53"/>
      <c r="SLD156" s="54"/>
      <c r="SLE156" s="55" t="s">
        <v>37</v>
      </c>
      <c r="SLF156" s="52" t="s">
        <v>38</v>
      </c>
      <c r="SLG156" s="52"/>
      <c r="SLH156" s="52"/>
      <c r="SLI156" s="53"/>
      <c r="SLJ156" s="53"/>
      <c r="SLK156" s="53"/>
      <c r="SLL156" s="54"/>
      <c r="SLM156" s="55" t="s">
        <v>37</v>
      </c>
      <c r="SLN156" s="52" t="s">
        <v>38</v>
      </c>
      <c r="SLO156" s="52"/>
      <c r="SLP156" s="52"/>
      <c r="SLQ156" s="53"/>
      <c r="SLR156" s="53"/>
      <c r="SLS156" s="53"/>
      <c r="SLT156" s="54"/>
      <c r="SLU156" s="55" t="s">
        <v>37</v>
      </c>
      <c r="SLV156" s="52" t="s">
        <v>38</v>
      </c>
      <c r="SLW156" s="52"/>
      <c r="SLX156" s="52"/>
      <c r="SLY156" s="53"/>
      <c r="SLZ156" s="53"/>
      <c r="SMA156" s="53"/>
      <c r="SMB156" s="54"/>
      <c r="SMC156" s="55" t="s">
        <v>37</v>
      </c>
      <c r="SMD156" s="52" t="s">
        <v>38</v>
      </c>
      <c r="SME156" s="52"/>
      <c r="SMF156" s="52"/>
      <c r="SMG156" s="53"/>
      <c r="SMH156" s="53"/>
      <c r="SMI156" s="53"/>
      <c r="SMJ156" s="54"/>
      <c r="SMK156" s="55" t="s">
        <v>37</v>
      </c>
      <c r="SML156" s="52" t="s">
        <v>38</v>
      </c>
      <c r="SMM156" s="52"/>
      <c r="SMN156" s="52"/>
      <c r="SMO156" s="53"/>
      <c r="SMP156" s="53"/>
      <c r="SMQ156" s="53"/>
      <c r="SMR156" s="54"/>
      <c r="SMS156" s="55" t="s">
        <v>37</v>
      </c>
      <c r="SMT156" s="52" t="s">
        <v>38</v>
      </c>
      <c r="SMU156" s="52"/>
      <c r="SMV156" s="52"/>
      <c r="SMW156" s="53"/>
      <c r="SMX156" s="53"/>
      <c r="SMY156" s="53"/>
      <c r="SMZ156" s="54"/>
      <c r="SNA156" s="55" t="s">
        <v>37</v>
      </c>
      <c r="SNB156" s="52" t="s">
        <v>38</v>
      </c>
      <c r="SNC156" s="52"/>
      <c r="SND156" s="52"/>
      <c r="SNE156" s="53"/>
      <c r="SNF156" s="53"/>
      <c r="SNG156" s="53"/>
      <c r="SNH156" s="54"/>
      <c r="SNI156" s="55" t="s">
        <v>37</v>
      </c>
      <c r="SNJ156" s="52" t="s">
        <v>38</v>
      </c>
      <c r="SNK156" s="52"/>
      <c r="SNL156" s="52"/>
      <c r="SNM156" s="53"/>
      <c r="SNN156" s="53"/>
      <c r="SNO156" s="53"/>
      <c r="SNP156" s="54"/>
      <c r="SNQ156" s="55" t="s">
        <v>37</v>
      </c>
      <c r="SNR156" s="52" t="s">
        <v>38</v>
      </c>
      <c r="SNS156" s="52"/>
      <c r="SNT156" s="52"/>
      <c r="SNU156" s="53"/>
      <c r="SNV156" s="53"/>
      <c r="SNW156" s="53"/>
      <c r="SNX156" s="54"/>
      <c r="SNY156" s="55" t="s">
        <v>37</v>
      </c>
      <c r="SNZ156" s="52" t="s">
        <v>38</v>
      </c>
      <c r="SOA156" s="52"/>
      <c r="SOB156" s="52"/>
      <c r="SOC156" s="53"/>
      <c r="SOD156" s="53"/>
      <c r="SOE156" s="53"/>
      <c r="SOF156" s="54"/>
      <c r="SOG156" s="55" t="s">
        <v>37</v>
      </c>
      <c r="SOH156" s="52" t="s">
        <v>38</v>
      </c>
      <c r="SOI156" s="52"/>
      <c r="SOJ156" s="52"/>
      <c r="SOK156" s="53"/>
      <c r="SOL156" s="53"/>
      <c r="SOM156" s="53"/>
      <c r="SON156" s="54"/>
      <c r="SOO156" s="55" t="s">
        <v>37</v>
      </c>
      <c r="SOP156" s="52" t="s">
        <v>38</v>
      </c>
      <c r="SOQ156" s="52"/>
      <c r="SOR156" s="52"/>
      <c r="SOS156" s="53"/>
      <c r="SOT156" s="53"/>
      <c r="SOU156" s="53"/>
      <c r="SOV156" s="54"/>
      <c r="SOW156" s="55" t="s">
        <v>37</v>
      </c>
      <c r="SOX156" s="52" t="s">
        <v>38</v>
      </c>
      <c r="SOY156" s="52"/>
      <c r="SOZ156" s="52"/>
      <c r="SPA156" s="53"/>
      <c r="SPB156" s="53"/>
      <c r="SPC156" s="53"/>
      <c r="SPD156" s="54"/>
      <c r="SPE156" s="55" t="s">
        <v>37</v>
      </c>
      <c r="SPF156" s="52" t="s">
        <v>38</v>
      </c>
      <c r="SPG156" s="52"/>
      <c r="SPH156" s="52"/>
      <c r="SPI156" s="53"/>
      <c r="SPJ156" s="53"/>
      <c r="SPK156" s="53"/>
      <c r="SPL156" s="54"/>
      <c r="SPM156" s="55" t="s">
        <v>37</v>
      </c>
      <c r="SPN156" s="52" t="s">
        <v>38</v>
      </c>
      <c r="SPO156" s="52"/>
      <c r="SPP156" s="52"/>
      <c r="SPQ156" s="53"/>
      <c r="SPR156" s="53"/>
      <c r="SPS156" s="53"/>
      <c r="SPT156" s="54"/>
      <c r="SPU156" s="55" t="s">
        <v>37</v>
      </c>
      <c r="SPV156" s="52" t="s">
        <v>38</v>
      </c>
      <c r="SPW156" s="52"/>
      <c r="SPX156" s="52"/>
      <c r="SPY156" s="53"/>
      <c r="SPZ156" s="53"/>
      <c r="SQA156" s="53"/>
      <c r="SQB156" s="54"/>
      <c r="SQC156" s="55" t="s">
        <v>37</v>
      </c>
      <c r="SQD156" s="52" t="s">
        <v>38</v>
      </c>
      <c r="SQE156" s="52"/>
      <c r="SQF156" s="52"/>
      <c r="SQG156" s="53"/>
      <c r="SQH156" s="53"/>
      <c r="SQI156" s="53"/>
      <c r="SQJ156" s="54"/>
      <c r="SQK156" s="55" t="s">
        <v>37</v>
      </c>
      <c r="SQL156" s="52" t="s">
        <v>38</v>
      </c>
      <c r="SQM156" s="52"/>
      <c r="SQN156" s="52"/>
      <c r="SQO156" s="53"/>
      <c r="SQP156" s="53"/>
      <c r="SQQ156" s="53"/>
      <c r="SQR156" s="54"/>
      <c r="SQS156" s="55" t="s">
        <v>37</v>
      </c>
      <c r="SQT156" s="52" t="s">
        <v>38</v>
      </c>
      <c r="SQU156" s="52"/>
      <c r="SQV156" s="52"/>
      <c r="SQW156" s="53"/>
      <c r="SQX156" s="53"/>
      <c r="SQY156" s="53"/>
      <c r="SQZ156" s="54"/>
      <c r="SRA156" s="55" t="s">
        <v>37</v>
      </c>
      <c r="SRB156" s="52" t="s">
        <v>38</v>
      </c>
      <c r="SRC156" s="52"/>
      <c r="SRD156" s="52"/>
      <c r="SRE156" s="53"/>
      <c r="SRF156" s="53"/>
      <c r="SRG156" s="53"/>
      <c r="SRH156" s="54"/>
      <c r="SRI156" s="55" t="s">
        <v>37</v>
      </c>
      <c r="SRJ156" s="52" t="s">
        <v>38</v>
      </c>
      <c r="SRK156" s="52"/>
      <c r="SRL156" s="52"/>
      <c r="SRM156" s="53"/>
      <c r="SRN156" s="53"/>
      <c r="SRO156" s="53"/>
      <c r="SRP156" s="54"/>
      <c r="SRQ156" s="55" t="s">
        <v>37</v>
      </c>
      <c r="SRR156" s="52" t="s">
        <v>38</v>
      </c>
      <c r="SRS156" s="52"/>
      <c r="SRT156" s="52"/>
      <c r="SRU156" s="53"/>
      <c r="SRV156" s="53"/>
      <c r="SRW156" s="53"/>
      <c r="SRX156" s="54"/>
      <c r="SRY156" s="55" t="s">
        <v>37</v>
      </c>
      <c r="SRZ156" s="52" t="s">
        <v>38</v>
      </c>
      <c r="SSA156" s="52"/>
      <c r="SSB156" s="52"/>
      <c r="SSC156" s="53"/>
      <c r="SSD156" s="53"/>
      <c r="SSE156" s="53"/>
      <c r="SSF156" s="54"/>
      <c r="SSG156" s="55" t="s">
        <v>37</v>
      </c>
      <c r="SSH156" s="52" t="s">
        <v>38</v>
      </c>
      <c r="SSI156" s="52"/>
      <c r="SSJ156" s="52"/>
      <c r="SSK156" s="53"/>
      <c r="SSL156" s="53"/>
      <c r="SSM156" s="53"/>
      <c r="SSN156" s="54"/>
      <c r="SSO156" s="55" t="s">
        <v>37</v>
      </c>
      <c r="SSP156" s="52" t="s">
        <v>38</v>
      </c>
      <c r="SSQ156" s="52"/>
      <c r="SSR156" s="52"/>
      <c r="SSS156" s="53"/>
      <c r="SST156" s="53"/>
      <c r="SSU156" s="53"/>
      <c r="SSV156" s="54"/>
      <c r="SSW156" s="55" t="s">
        <v>37</v>
      </c>
      <c r="SSX156" s="52" t="s">
        <v>38</v>
      </c>
      <c r="SSY156" s="52"/>
      <c r="SSZ156" s="52"/>
      <c r="STA156" s="53"/>
      <c r="STB156" s="53"/>
      <c r="STC156" s="53"/>
      <c r="STD156" s="54"/>
      <c r="STE156" s="55" t="s">
        <v>37</v>
      </c>
      <c r="STF156" s="52" t="s">
        <v>38</v>
      </c>
      <c r="STG156" s="52"/>
      <c r="STH156" s="52"/>
      <c r="STI156" s="53"/>
      <c r="STJ156" s="53"/>
      <c r="STK156" s="53"/>
      <c r="STL156" s="54"/>
      <c r="STM156" s="55" t="s">
        <v>37</v>
      </c>
      <c r="STN156" s="52" t="s">
        <v>38</v>
      </c>
      <c r="STO156" s="52"/>
      <c r="STP156" s="52"/>
      <c r="STQ156" s="53"/>
      <c r="STR156" s="53"/>
      <c r="STS156" s="53"/>
      <c r="STT156" s="54"/>
      <c r="STU156" s="55" t="s">
        <v>37</v>
      </c>
      <c r="STV156" s="52" t="s">
        <v>38</v>
      </c>
      <c r="STW156" s="52"/>
      <c r="STX156" s="52"/>
      <c r="STY156" s="53"/>
      <c r="STZ156" s="53"/>
      <c r="SUA156" s="53"/>
      <c r="SUB156" s="54"/>
      <c r="SUC156" s="55" t="s">
        <v>37</v>
      </c>
      <c r="SUD156" s="52" t="s">
        <v>38</v>
      </c>
      <c r="SUE156" s="52"/>
      <c r="SUF156" s="52"/>
      <c r="SUG156" s="53"/>
      <c r="SUH156" s="53"/>
      <c r="SUI156" s="53"/>
      <c r="SUJ156" s="54"/>
      <c r="SUK156" s="55" t="s">
        <v>37</v>
      </c>
      <c r="SUL156" s="52" t="s">
        <v>38</v>
      </c>
      <c r="SUM156" s="52"/>
      <c r="SUN156" s="52"/>
      <c r="SUO156" s="53"/>
      <c r="SUP156" s="53"/>
      <c r="SUQ156" s="53"/>
      <c r="SUR156" s="54"/>
      <c r="SUS156" s="55" t="s">
        <v>37</v>
      </c>
      <c r="SUT156" s="52" t="s">
        <v>38</v>
      </c>
      <c r="SUU156" s="52"/>
      <c r="SUV156" s="52"/>
      <c r="SUW156" s="53"/>
      <c r="SUX156" s="53"/>
      <c r="SUY156" s="53"/>
      <c r="SUZ156" s="54"/>
      <c r="SVA156" s="55" t="s">
        <v>37</v>
      </c>
      <c r="SVB156" s="52" t="s">
        <v>38</v>
      </c>
      <c r="SVC156" s="52"/>
      <c r="SVD156" s="52"/>
      <c r="SVE156" s="53"/>
      <c r="SVF156" s="53"/>
      <c r="SVG156" s="53"/>
      <c r="SVH156" s="54"/>
      <c r="SVI156" s="55" t="s">
        <v>37</v>
      </c>
      <c r="SVJ156" s="52" t="s">
        <v>38</v>
      </c>
      <c r="SVK156" s="52"/>
      <c r="SVL156" s="52"/>
      <c r="SVM156" s="53"/>
      <c r="SVN156" s="53"/>
      <c r="SVO156" s="53"/>
      <c r="SVP156" s="54"/>
      <c r="SVQ156" s="55" t="s">
        <v>37</v>
      </c>
      <c r="SVR156" s="52" t="s">
        <v>38</v>
      </c>
      <c r="SVS156" s="52"/>
      <c r="SVT156" s="52"/>
      <c r="SVU156" s="53"/>
      <c r="SVV156" s="53"/>
      <c r="SVW156" s="53"/>
      <c r="SVX156" s="54"/>
      <c r="SVY156" s="55" t="s">
        <v>37</v>
      </c>
      <c r="SVZ156" s="52" t="s">
        <v>38</v>
      </c>
      <c r="SWA156" s="52"/>
      <c r="SWB156" s="52"/>
      <c r="SWC156" s="53"/>
      <c r="SWD156" s="53"/>
      <c r="SWE156" s="53"/>
      <c r="SWF156" s="54"/>
      <c r="SWG156" s="55" t="s">
        <v>37</v>
      </c>
      <c r="SWH156" s="52" t="s">
        <v>38</v>
      </c>
      <c r="SWI156" s="52"/>
      <c r="SWJ156" s="52"/>
      <c r="SWK156" s="53"/>
      <c r="SWL156" s="53"/>
      <c r="SWM156" s="53"/>
      <c r="SWN156" s="54"/>
      <c r="SWO156" s="55" t="s">
        <v>37</v>
      </c>
      <c r="SWP156" s="52" t="s">
        <v>38</v>
      </c>
      <c r="SWQ156" s="52"/>
      <c r="SWR156" s="52"/>
      <c r="SWS156" s="53"/>
      <c r="SWT156" s="53"/>
      <c r="SWU156" s="53"/>
      <c r="SWV156" s="54"/>
      <c r="SWW156" s="55" t="s">
        <v>37</v>
      </c>
      <c r="SWX156" s="52" t="s">
        <v>38</v>
      </c>
      <c r="SWY156" s="52"/>
      <c r="SWZ156" s="52"/>
      <c r="SXA156" s="53"/>
      <c r="SXB156" s="53"/>
      <c r="SXC156" s="53"/>
      <c r="SXD156" s="54"/>
      <c r="SXE156" s="55" t="s">
        <v>37</v>
      </c>
      <c r="SXF156" s="52" t="s">
        <v>38</v>
      </c>
      <c r="SXG156" s="52"/>
      <c r="SXH156" s="52"/>
      <c r="SXI156" s="53"/>
      <c r="SXJ156" s="53"/>
      <c r="SXK156" s="53"/>
      <c r="SXL156" s="54"/>
      <c r="SXM156" s="55" t="s">
        <v>37</v>
      </c>
      <c r="SXN156" s="52" t="s">
        <v>38</v>
      </c>
      <c r="SXO156" s="52"/>
      <c r="SXP156" s="52"/>
      <c r="SXQ156" s="53"/>
      <c r="SXR156" s="53"/>
      <c r="SXS156" s="53"/>
      <c r="SXT156" s="54"/>
      <c r="SXU156" s="55" t="s">
        <v>37</v>
      </c>
      <c r="SXV156" s="52" t="s">
        <v>38</v>
      </c>
      <c r="SXW156" s="52"/>
      <c r="SXX156" s="52"/>
      <c r="SXY156" s="53"/>
      <c r="SXZ156" s="53"/>
      <c r="SYA156" s="53"/>
      <c r="SYB156" s="54"/>
      <c r="SYC156" s="55" t="s">
        <v>37</v>
      </c>
      <c r="SYD156" s="52" t="s">
        <v>38</v>
      </c>
      <c r="SYE156" s="52"/>
      <c r="SYF156" s="52"/>
      <c r="SYG156" s="53"/>
      <c r="SYH156" s="53"/>
      <c r="SYI156" s="53"/>
      <c r="SYJ156" s="54"/>
      <c r="SYK156" s="55" t="s">
        <v>37</v>
      </c>
      <c r="SYL156" s="52" t="s">
        <v>38</v>
      </c>
      <c r="SYM156" s="52"/>
      <c r="SYN156" s="52"/>
      <c r="SYO156" s="53"/>
      <c r="SYP156" s="53"/>
      <c r="SYQ156" s="53"/>
      <c r="SYR156" s="54"/>
      <c r="SYS156" s="55" t="s">
        <v>37</v>
      </c>
      <c r="SYT156" s="52" t="s">
        <v>38</v>
      </c>
      <c r="SYU156" s="52"/>
      <c r="SYV156" s="52"/>
      <c r="SYW156" s="53"/>
      <c r="SYX156" s="53"/>
      <c r="SYY156" s="53"/>
      <c r="SYZ156" s="54"/>
      <c r="SZA156" s="55" t="s">
        <v>37</v>
      </c>
      <c r="SZB156" s="52" t="s">
        <v>38</v>
      </c>
      <c r="SZC156" s="52"/>
      <c r="SZD156" s="52"/>
      <c r="SZE156" s="53"/>
      <c r="SZF156" s="53"/>
      <c r="SZG156" s="53"/>
      <c r="SZH156" s="54"/>
      <c r="SZI156" s="55" t="s">
        <v>37</v>
      </c>
      <c r="SZJ156" s="52" t="s">
        <v>38</v>
      </c>
      <c r="SZK156" s="52"/>
      <c r="SZL156" s="52"/>
      <c r="SZM156" s="53"/>
      <c r="SZN156" s="53"/>
      <c r="SZO156" s="53"/>
      <c r="SZP156" s="54"/>
      <c r="SZQ156" s="55" t="s">
        <v>37</v>
      </c>
      <c r="SZR156" s="52" t="s">
        <v>38</v>
      </c>
      <c r="SZS156" s="52"/>
      <c r="SZT156" s="52"/>
      <c r="SZU156" s="53"/>
      <c r="SZV156" s="53"/>
      <c r="SZW156" s="53"/>
      <c r="SZX156" s="54"/>
      <c r="SZY156" s="55" t="s">
        <v>37</v>
      </c>
      <c r="SZZ156" s="52" t="s">
        <v>38</v>
      </c>
      <c r="TAA156" s="52"/>
      <c r="TAB156" s="52"/>
      <c r="TAC156" s="53"/>
      <c r="TAD156" s="53"/>
      <c r="TAE156" s="53"/>
      <c r="TAF156" s="54"/>
      <c r="TAG156" s="55" t="s">
        <v>37</v>
      </c>
      <c r="TAH156" s="52" t="s">
        <v>38</v>
      </c>
      <c r="TAI156" s="52"/>
      <c r="TAJ156" s="52"/>
      <c r="TAK156" s="53"/>
      <c r="TAL156" s="53"/>
      <c r="TAM156" s="53"/>
      <c r="TAN156" s="54"/>
      <c r="TAO156" s="55" t="s">
        <v>37</v>
      </c>
      <c r="TAP156" s="52" t="s">
        <v>38</v>
      </c>
      <c r="TAQ156" s="52"/>
      <c r="TAR156" s="52"/>
      <c r="TAS156" s="53"/>
      <c r="TAT156" s="53"/>
      <c r="TAU156" s="53"/>
      <c r="TAV156" s="54"/>
      <c r="TAW156" s="55" t="s">
        <v>37</v>
      </c>
      <c r="TAX156" s="52" t="s">
        <v>38</v>
      </c>
      <c r="TAY156" s="52"/>
      <c r="TAZ156" s="52"/>
      <c r="TBA156" s="53"/>
      <c r="TBB156" s="53"/>
      <c r="TBC156" s="53"/>
      <c r="TBD156" s="54"/>
      <c r="TBE156" s="55" t="s">
        <v>37</v>
      </c>
      <c r="TBF156" s="52" t="s">
        <v>38</v>
      </c>
      <c r="TBG156" s="52"/>
      <c r="TBH156" s="52"/>
      <c r="TBI156" s="53"/>
      <c r="TBJ156" s="53"/>
      <c r="TBK156" s="53"/>
      <c r="TBL156" s="54"/>
      <c r="TBM156" s="55" t="s">
        <v>37</v>
      </c>
      <c r="TBN156" s="52" t="s">
        <v>38</v>
      </c>
      <c r="TBO156" s="52"/>
      <c r="TBP156" s="52"/>
      <c r="TBQ156" s="53"/>
      <c r="TBR156" s="53"/>
      <c r="TBS156" s="53"/>
      <c r="TBT156" s="54"/>
      <c r="TBU156" s="55" t="s">
        <v>37</v>
      </c>
      <c r="TBV156" s="52" t="s">
        <v>38</v>
      </c>
      <c r="TBW156" s="52"/>
      <c r="TBX156" s="52"/>
      <c r="TBY156" s="53"/>
      <c r="TBZ156" s="53"/>
      <c r="TCA156" s="53"/>
      <c r="TCB156" s="54"/>
      <c r="TCC156" s="55" t="s">
        <v>37</v>
      </c>
      <c r="TCD156" s="52" t="s">
        <v>38</v>
      </c>
      <c r="TCE156" s="52"/>
      <c r="TCF156" s="52"/>
      <c r="TCG156" s="53"/>
      <c r="TCH156" s="53"/>
      <c r="TCI156" s="53"/>
      <c r="TCJ156" s="54"/>
      <c r="TCK156" s="55" t="s">
        <v>37</v>
      </c>
      <c r="TCL156" s="52" t="s">
        <v>38</v>
      </c>
      <c r="TCM156" s="52"/>
      <c r="TCN156" s="52"/>
      <c r="TCO156" s="53"/>
      <c r="TCP156" s="53"/>
      <c r="TCQ156" s="53"/>
      <c r="TCR156" s="54"/>
      <c r="TCS156" s="55" t="s">
        <v>37</v>
      </c>
      <c r="TCT156" s="52" t="s">
        <v>38</v>
      </c>
      <c r="TCU156" s="52"/>
      <c r="TCV156" s="52"/>
      <c r="TCW156" s="53"/>
      <c r="TCX156" s="53"/>
      <c r="TCY156" s="53"/>
      <c r="TCZ156" s="54"/>
      <c r="TDA156" s="55" t="s">
        <v>37</v>
      </c>
      <c r="TDB156" s="52" t="s">
        <v>38</v>
      </c>
      <c r="TDC156" s="52"/>
      <c r="TDD156" s="52"/>
      <c r="TDE156" s="53"/>
      <c r="TDF156" s="53"/>
      <c r="TDG156" s="53"/>
      <c r="TDH156" s="54"/>
      <c r="TDI156" s="55" t="s">
        <v>37</v>
      </c>
      <c r="TDJ156" s="52" t="s">
        <v>38</v>
      </c>
      <c r="TDK156" s="52"/>
      <c r="TDL156" s="52"/>
      <c r="TDM156" s="53"/>
      <c r="TDN156" s="53"/>
      <c r="TDO156" s="53"/>
      <c r="TDP156" s="54"/>
      <c r="TDQ156" s="55" t="s">
        <v>37</v>
      </c>
      <c r="TDR156" s="52" t="s">
        <v>38</v>
      </c>
      <c r="TDS156" s="52"/>
      <c r="TDT156" s="52"/>
      <c r="TDU156" s="53"/>
      <c r="TDV156" s="53"/>
      <c r="TDW156" s="53"/>
      <c r="TDX156" s="54"/>
      <c r="TDY156" s="55" t="s">
        <v>37</v>
      </c>
      <c r="TDZ156" s="52" t="s">
        <v>38</v>
      </c>
      <c r="TEA156" s="52"/>
      <c r="TEB156" s="52"/>
      <c r="TEC156" s="53"/>
      <c r="TED156" s="53"/>
      <c r="TEE156" s="53"/>
      <c r="TEF156" s="54"/>
      <c r="TEG156" s="55" t="s">
        <v>37</v>
      </c>
      <c r="TEH156" s="52" t="s">
        <v>38</v>
      </c>
      <c r="TEI156" s="52"/>
      <c r="TEJ156" s="52"/>
      <c r="TEK156" s="53"/>
      <c r="TEL156" s="53"/>
      <c r="TEM156" s="53"/>
      <c r="TEN156" s="54"/>
      <c r="TEO156" s="55" t="s">
        <v>37</v>
      </c>
      <c r="TEP156" s="52" t="s">
        <v>38</v>
      </c>
      <c r="TEQ156" s="52"/>
      <c r="TER156" s="52"/>
      <c r="TES156" s="53"/>
      <c r="TET156" s="53"/>
      <c r="TEU156" s="53"/>
      <c r="TEV156" s="54"/>
      <c r="TEW156" s="55" t="s">
        <v>37</v>
      </c>
      <c r="TEX156" s="52" t="s">
        <v>38</v>
      </c>
      <c r="TEY156" s="52"/>
      <c r="TEZ156" s="52"/>
      <c r="TFA156" s="53"/>
      <c r="TFB156" s="53"/>
      <c r="TFC156" s="53"/>
      <c r="TFD156" s="54"/>
      <c r="TFE156" s="55" t="s">
        <v>37</v>
      </c>
      <c r="TFF156" s="52" t="s">
        <v>38</v>
      </c>
      <c r="TFG156" s="52"/>
      <c r="TFH156" s="52"/>
      <c r="TFI156" s="53"/>
      <c r="TFJ156" s="53"/>
      <c r="TFK156" s="53"/>
      <c r="TFL156" s="54"/>
      <c r="TFM156" s="55" t="s">
        <v>37</v>
      </c>
      <c r="TFN156" s="52" t="s">
        <v>38</v>
      </c>
      <c r="TFO156" s="52"/>
      <c r="TFP156" s="52"/>
      <c r="TFQ156" s="53"/>
      <c r="TFR156" s="53"/>
      <c r="TFS156" s="53"/>
      <c r="TFT156" s="54"/>
      <c r="TFU156" s="55" t="s">
        <v>37</v>
      </c>
      <c r="TFV156" s="52" t="s">
        <v>38</v>
      </c>
      <c r="TFW156" s="52"/>
      <c r="TFX156" s="52"/>
      <c r="TFY156" s="53"/>
      <c r="TFZ156" s="53"/>
      <c r="TGA156" s="53"/>
      <c r="TGB156" s="54"/>
      <c r="TGC156" s="55" t="s">
        <v>37</v>
      </c>
      <c r="TGD156" s="52" t="s">
        <v>38</v>
      </c>
      <c r="TGE156" s="52"/>
      <c r="TGF156" s="52"/>
      <c r="TGG156" s="53"/>
      <c r="TGH156" s="53"/>
      <c r="TGI156" s="53"/>
      <c r="TGJ156" s="54"/>
      <c r="TGK156" s="55" t="s">
        <v>37</v>
      </c>
      <c r="TGL156" s="52" t="s">
        <v>38</v>
      </c>
      <c r="TGM156" s="52"/>
      <c r="TGN156" s="52"/>
      <c r="TGO156" s="53"/>
      <c r="TGP156" s="53"/>
      <c r="TGQ156" s="53"/>
      <c r="TGR156" s="54"/>
      <c r="TGS156" s="55" t="s">
        <v>37</v>
      </c>
      <c r="TGT156" s="52" t="s">
        <v>38</v>
      </c>
      <c r="TGU156" s="52"/>
      <c r="TGV156" s="52"/>
      <c r="TGW156" s="53"/>
      <c r="TGX156" s="53"/>
      <c r="TGY156" s="53"/>
      <c r="TGZ156" s="54"/>
      <c r="THA156" s="55" t="s">
        <v>37</v>
      </c>
      <c r="THB156" s="52" t="s">
        <v>38</v>
      </c>
      <c r="THC156" s="52"/>
      <c r="THD156" s="52"/>
      <c r="THE156" s="53"/>
      <c r="THF156" s="53"/>
      <c r="THG156" s="53"/>
      <c r="THH156" s="54"/>
      <c r="THI156" s="55" t="s">
        <v>37</v>
      </c>
      <c r="THJ156" s="52" t="s">
        <v>38</v>
      </c>
      <c r="THK156" s="52"/>
      <c r="THL156" s="52"/>
      <c r="THM156" s="53"/>
      <c r="THN156" s="53"/>
      <c r="THO156" s="53"/>
      <c r="THP156" s="54"/>
      <c r="THQ156" s="55" t="s">
        <v>37</v>
      </c>
      <c r="THR156" s="52" t="s">
        <v>38</v>
      </c>
      <c r="THS156" s="52"/>
      <c r="THT156" s="52"/>
      <c r="THU156" s="53"/>
      <c r="THV156" s="53"/>
      <c r="THW156" s="53"/>
      <c r="THX156" s="54"/>
      <c r="THY156" s="55" t="s">
        <v>37</v>
      </c>
      <c r="THZ156" s="52" t="s">
        <v>38</v>
      </c>
      <c r="TIA156" s="52"/>
      <c r="TIB156" s="52"/>
      <c r="TIC156" s="53"/>
      <c r="TID156" s="53"/>
      <c r="TIE156" s="53"/>
      <c r="TIF156" s="54"/>
      <c r="TIG156" s="55" t="s">
        <v>37</v>
      </c>
      <c r="TIH156" s="52" t="s">
        <v>38</v>
      </c>
      <c r="TII156" s="52"/>
      <c r="TIJ156" s="52"/>
      <c r="TIK156" s="53"/>
      <c r="TIL156" s="53"/>
      <c r="TIM156" s="53"/>
      <c r="TIN156" s="54"/>
      <c r="TIO156" s="55" t="s">
        <v>37</v>
      </c>
      <c r="TIP156" s="52" t="s">
        <v>38</v>
      </c>
      <c r="TIQ156" s="52"/>
      <c r="TIR156" s="52"/>
      <c r="TIS156" s="53"/>
      <c r="TIT156" s="53"/>
      <c r="TIU156" s="53"/>
      <c r="TIV156" s="54"/>
      <c r="TIW156" s="55" t="s">
        <v>37</v>
      </c>
      <c r="TIX156" s="52" t="s">
        <v>38</v>
      </c>
      <c r="TIY156" s="52"/>
      <c r="TIZ156" s="52"/>
      <c r="TJA156" s="53"/>
      <c r="TJB156" s="53"/>
      <c r="TJC156" s="53"/>
      <c r="TJD156" s="54"/>
      <c r="TJE156" s="55" t="s">
        <v>37</v>
      </c>
      <c r="TJF156" s="52" t="s">
        <v>38</v>
      </c>
      <c r="TJG156" s="52"/>
      <c r="TJH156" s="52"/>
      <c r="TJI156" s="53"/>
      <c r="TJJ156" s="53"/>
      <c r="TJK156" s="53"/>
      <c r="TJL156" s="54"/>
      <c r="TJM156" s="55" t="s">
        <v>37</v>
      </c>
      <c r="TJN156" s="52" t="s">
        <v>38</v>
      </c>
      <c r="TJO156" s="52"/>
      <c r="TJP156" s="52"/>
      <c r="TJQ156" s="53"/>
      <c r="TJR156" s="53"/>
      <c r="TJS156" s="53"/>
      <c r="TJT156" s="54"/>
      <c r="TJU156" s="55" t="s">
        <v>37</v>
      </c>
      <c r="TJV156" s="52" t="s">
        <v>38</v>
      </c>
      <c r="TJW156" s="52"/>
      <c r="TJX156" s="52"/>
      <c r="TJY156" s="53"/>
      <c r="TJZ156" s="53"/>
      <c r="TKA156" s="53"/>
      <c r="TKB156" s="54"/>
      <c r="TKC156" s="55" t="s">
        <v>37</v>
      </c>
      <c r="TKD156" s="52" t="s">
        <v>38</v>
      </c>
      <c r="TKE156" s="52"/>
      <c r="TKF156" s="52"/>
      <c r="TKG156" s="53"/>
      <c r="TKH156" s="53"/>
      <c r="TKI156" s="53"/>
      <c r="TKJ156" s="54"/>
      <c r="TKK156" s="55" t="s">
        <v>37</v>
      </c>
      <c r="TKL156" s="52" t="s">
        <v>38</v>
      </c>
      <c r="TKM156" s="52"/>
      <c r="TKN156" s="52"/>
      <c r="TKO156" s="53"/>
      <c r="TKP156" s="53"/>
      <c r="TKQ156" s="53"/>
      <c r="TKR156" s="54"/>
      <c r="TKS156" s="55" t="s">
        <v>37</v>
      </c>
      <c r="TKT156" s="52" t="s">
        <v>38</v>
      </c>
      <c r="TKU156" s="52"/>
      <c r="TKV156" s="52"/>
      <c r="TKW156" s="53"/>
      <c r="TKX156" s="53"/>
      <c r="TKY156" s="53"/>
      <c r="TKZ156" s="54"/>
      <c r="TLA156" s="55" t="s">
        <v>37</v>
      </c>
      <c r="TLB156" s="52" t="s">
        <v>38</v>
      </c>
      <c r="TLC156" s="52"/>
      <c r="TLD156" s="52"/>
      <c r="TLE156" s="53"/>
      <c r="TLF156" s="53"/>
      <c r="TLG156" s="53"/>
      <c r="TLH156" s="54"/>
      <c r="TLI156" s="55" t="s">
        <v>37</v>
      </c>
      <c r="TLJ156" s="52" t="s">
        <v>38</v>
      </c>
      <c r="TLK156" s="52"/>
      <c r="TLL156" s="52"/>
      <c r="TLM156" s="53"/>
      <c r="TLN156" s="53"/>
      <c r="TLO156" s="53"/>
      <c r="TLP156" s="54"/>
      <c r="TLQ156" s="55" t="s">
        <v>37</v>
      </c>
      <c r="TLR156" s="52" t="s">
        <v>38</v>
      </c>
      <c r="TLS156" s="52"/>
      <c r="TLT156" s="52"/>
      <c r="TLU156" s="53"/>
      <c r="TLV156" s="53"/>
      <c r="TLW156" s="53"/>
      <c r="TLX156" s="54"/>
      <c r="TLY156" s="55" t="s">
        <v>37</v>
      </c>
      <c r="TLZ156" s="52" t="s">
        <v>38</v>
      </c>
      <c r="TMA156" s="52"/>
      <c r="TMB156" s="52"/>
      <c r="TMC156" s="53"/>
      <c r="TMD156" s="53"/>
      <c r="TME156" s="53"/>
      <c r="TMF156" s="54"/>
      <c r="TMG156" s="55" t="s">
        <v>37</v>
      </c>
      <c r="TMH156" s="52" t="s">
        <v>38</v>
      </c>
      <c r="TMI156" s="52"/>
      <c r="TMJ156" s="52"/>
      <c r="TMK156" s="53"/>
      <c r="TML156" s="53"/>
      <c r="TMM156" s="53"/>
      <c r="TMN156" s="54"/>
      <c r="TMO156" s="55" t="s">
        <v>37</v>
      </c>
      <c r="TMP156" s="52" t="s">
        <v>38</v>
      </c>
      <c r="TMQ156" s="52"/>
      <c r="TMR156" s="52"/>
      <c r="TMS156" s="53"/>
      <c r="TMT156" s="53"/>
      <c r="TMU156" s="53"/>
      <c r="TMV156" s="54"/>
      <c r="TMW156" s="55" t="s">
        <v>37</v>
      </c>
      <c r="TMX156" s="52" t="s">
        <v>38</v>
      </c>
      <c r="TMY156" s="52"/>
      <c r="TMZ156" s="52"/>
      <c r="TNA156" s="53"/>
      <c r="TNB156" s="53"/>
      <c r="TNC156" s="53"/>
      <c r="TND156" s="54"/>
      <c r="TNE156" s="55" t="s">
        <v>37</v>
      </c>
      <c r="TNF156" s="52" t="s">
        <v>38</v>
      </c>
      <c r="TNG156" s="52"/>
      <c r="TNH156" s="52"/>
      <c r="TNI156" s="53"/>
      <c r="TNJ156" s="53"/>
      <c r="TNK156" s="53"/>
      <c r="TNL156" s="54"/>
      <c r="TNM156" s="55" t="s">
        <v>37</v>
      </c>
      <c r="TNN156" s="52" t="s">
        <v>38</v>
      </c>
      <c r="TNO156" s="52"/>
      <c r="TNP156" s="52"/>
      <c r="TNQ156" s="53"/>
      <c r="TNR156" s="53"/>
      <c r="TNS156" s="53"/>
      <c r="TNT156" s="54"/>
      <c r="TNU156" s="55" t="s">
        <v>37</v>
      </c>
      <c r="TNV156" s="52" t="s">
        <v>38</v>
      </c>
      <c r="TNW156" s="52"/>
      <c r="TNX156" s="52"/>
      <c r="TNY156" s="53"/>
      <c r="TNZ156" s="53"/>
      <c r="TOA156" s="53"/>
      <c r="TOB156" s="54"/>
      <c r="TOC156" s="55" t="s">
        <v>37</v>
      </c>
      <c r="TOD156" s="52" t="s">
        <v>38</v>
      </c>
      <c r="TOE156" s="52"/>
      <c r="TOF156" s="52"/>
      <c r="TOG156" s="53"/>
      <c r="TOH156" s="53"/>
      <c r="TOI156" s="53"/>
      <c r="TOJ156" s="54"/>
      <c r="TOK156" s="55" t="s">
        <v>37</v>
      </c>
      <c r="TOL156" s="52" t="s">
        <v>38</v>
      </c>
      <c r="TOM156" s="52"/>
      <c r="TON156" s="52"/>
      <c r="TOO156" s="53"/>
      <c r="TOP156" s="53"/>
      <c r="TOQ156" s="53"/>
      <c r="TOR156" s="54"/>
      <c r="TOS156" s="55" t="s">
        <v>37</v>
      </c>
      <c r="TOT156" s="52" t="s">
        <v>38</v>
      </c>
      <c r="TOU156" s="52"/>
      <c r="TOV156" s="52"/>
      <c r="TOW156" s="53"/>
      <c r="TOX156" s="53"/>
      <c r="TOY156" s="53"/>
      <c r="TOZ156" s="54"/>
      <c r="TPA156" s="55" t="s">
        <v>37</v>
      </c>
      <c r="TPB156" s="52" t="s">
        <v>38</v>
      </c>
      <c r="TPC156" s="52"/>
      <c r="TPD156" s="52"/>
      <c r="TPE156" s="53"/>
      <c r="TPF156" s="53"/>
      <c r="TPG156" s="53"/>
      <c r="TPH156" s="54"/>
      <c r="TPI156" s="55" t="s">
        <v>37</v>
      </c>
      <c r="TPJ156" s="52" t="s">
        <v>38</v>
      </c>
      <c r="TPK156" s="52"/>
      <c r="TPL156" s="52"/>
      <c r="TPM156" s="53"/>
      <c r="TPN156" s="53"/>
      <c r="TPO156" s="53"/>
      <c r="TPP156" s="54"/>
      <c r="TPQ156" s="55" t="s">
        <v>37</v>
      </c>
      <c r="TPR156" s="52" t="s">
        <v>38</v>
      </c>
      <c r="TPS156" s="52"/>
      <c r="TPT156" s="52"/>
      <c r="TPU156" s="53"/>
      <c r="TPV156" s="53"/>
      <c r="TPW156" s="53"/>
      <c r="TPX156" s="54"/>
      <c r="TPY156" s="55" t="s">
        <v>37</v>
      </c>
      <c r="TPZ156" s="52" t="s">
        <v>38</v>
      </c>
      <c r="TQA156" s="52"/>
      <c r="TQB156" s="52"/>
      <c r="TQC156" s="53"/>
      <c r="TQD156" s="53"/>
      <c r="TQE156" s="53"/>
      <c r="TQF156" s="54"/>
      <c r="TQG156" s="55" t="s">
        <v>37</v>
      </c>
      <c r="TQH156" s="52" t="s">
        <v>38</v>
      </c>
      <c r="TQI156" s="52"/>
      <c r="TQJ156" s="52"/>
      <c r="TQK156" s="53"/>
      <c r="TQL156" s="53"/>
      <c r="TQM156" s="53"/>
      <c r="TQN156" s="54"/>
      <c r="TQO156" s="55" t="s">
        <v>37</v>
      </c>
      <c r="TQP156" s="52" t="s">
        <v>38</v>
      </c>
      <c r="TQQ156" s="52"/>
      <c r="TQR156" s="52"/>
      <c r="TQS156" s="53"/>
      <c r="TQT156" s="53"/>
      <c r="TQU156" s="53"/>
      <c r="TQV156" s="54"/>
      <c r="TQW156" s="55" t="s">
        <v>37</v>
      </c>
      <c r="TQX156" s="52" t="s">
        <v>38</v>
      </c>
      <c r="TQY156" s="52"/>
      <c r="TQZ156" s="52"/>
      <c r="TRA156" s="53"/>
      <c r="TRB156" s="53"/>
      <c r="TRC156" s="53"/>
      <c r="TRD156" s="54"/>
      <c r="TRE156" s="55" t="s">
        <v>37</v>
      </c>
      <c r="TRF156" s="52" t="s">
        <v>38</v>
      </c>
      <c r="TRG156" s="52"/>
      <c r="TRH156" s="52"/>
      <c r="TRI156" s="53"/>
      <c r="TRJ156" s="53"/>
      <c r="TRK156" s="53"/>
      <c r="TRL156" s="54"/>
      <c r="TRM156" s="55" t="s">
        <v>37</v>
      </c>
      <c r="TRN156" s="52" t="s">
        <v>38</v>
      </c>
      <c r="TRO156" s="52"/>
      <c r="TRP156" s="52"/>
      <c r="TRQ156" s="53"/>
      <c r="TRR156" s="53"/>
      <c r="TRS156" s="53"/>
      <c r="TRT156" s="54"/>
      <c r="TRU156" s="55" t="s">
        <v>37</v>
      </c>
      <c r="TRV156" s="52" t="s">
        <v>38</v>
      </c>
      <c r="TRW156" s="52"/>
      <c r="TRX156" s="52"/>
      <c r="TRY156" s="53"/>
      <c r="TRZ156" s="53"/>
      <c r="TSA156" s="53"/>
      <c r="TSB156" s="54"/>
      <c r="TSC156" s="55" t="s">
        <v>37</v>
      </c>
      <c r="TSD156" s="52" t="s">
        <v>38</v>
      </c>
      <c r="TSE156" s="52"/>
      <c r="TSF156" s="52"/>
      <c r="TSG156" s="53"/>
      <c r="TSH156" s="53"/>
      <c r="TSI156" s="53"/>
      <c r="TSJ156" s="54"/>
      <c r="TSK156" s="55" t="s">
        <v>37</v>
      </c>
      <c r="TSL156" s="52" t="s">
        <v>38</v>
      </c>
      <c r="TSM156" s="52"/>
      <c r="TSN156" s="52"/>
      <c r="TSO156" s="53"/>
      <c r="TSP156" s="53"/>
      <c r="TSQ156" s="53"/>
      <c r="TSR156" s="54"/>
      <c r="TSS156" s="55" t="s">
        <v>37</v>
      </c>
      <c r="TST156" s="52" t="s">
        <v>38</v>
      </c>
      <c r="TSU156" s="52"/>
      <c r="TSV156" s="52"/>
      <c r="TSW156" s="53"/>
      <c r="TSX156" s="53"/>
      <c r="TSY156" s="53"/>
      <c r="TSZ156" s="54"/>
      <c r="TTA156" s="55" t="s">
        <v>37</v>
      </c>
      <c r="TTB156" s="52" t="s">
        <v>38</v>
      </c>
      <c r="TTC156" s="52"/>
      <c r="TTD156" s="52"/>
      <c r="TTE156" s="53"/>
      <c r="TTF156" s="53"/>
      <c r="TTG156" s="53"/>
      <c r="TTH156" s="54"/>
      <c r="TTI156" s="55" t="s">
        <v>37</v>
      </c>
      <c r="TTJ156" s="52" t="s">
        <v>38</v>
      </c>
      <c r="TTK156" s="52"/>
      <c r="TTL156" s="52"/>
      <c r="TTM156" s="53"/>
      <c r="TTN156" s="53"/>
      <c r="TTO156" s="53"/>
      <c r="TTP156" s="54"/>
      <c r="TTQ156" s="55" t="s">
        <v>37</v>
      </c>
      <c r="TTR156" s="52" t="s">
        <v>38</v>
      </c>
      <c r="TTS156" s="52"/>
      <c r="TTT156" s="52"/>
      <c r="TTU156" s="53"/>
      <c r="TTV156" s="53"/>
      <c r="TTW156" s="53"/>
      <c r="TTX156" s="54"/>
      <c r="TTY156" s="55" t="s">
        <v>37</v>
      </c>
      <c r="TTZ156" s="52" t="s">
        <v>38</v>
      </c>
      <c r="TUA156" s="52"/>
      <c r="TUB156" s="52"/>
      <c r="TUC156" s="53"/>
      <c r="TUD156" s="53"/>
      <c r="TUE156" s="53"/>
      <c r="TUF156" s="54"/>
      <c r="TUG156" s="55" t="s">
        <v>37</v>
      </c>
      <c r="TUH156" s="52" t="s">
        <v>38</v>
      </c>
      <c r="TUI156" s="52"/>
      <c r="TUJ156" s="52"/>
      <c r="TUK156" s="53"/>
      <c r="TUL156" s="53"/>
      <c r="TUM156" s="53"/>
      <c r="TUN156" s="54"/>
      <c r="TUO156" s="55" t="s">
        <v>37</v>
      </c>
      <c r="TUP156" s="52" t="s">
        <v>38</v>
      </c>
      <c r="TUQ156" s="52"/>
      <c r="TUR156" s="52"/>
      <c r="TUS156" s="53"/>
      <c r="TUT156" s="53"/>
      <c r="TUU156" s="53"/>
      <c r="TUV156" s="54"/>
      <c r="TUW156" s="55" t="s">
        <v>37</v>
      </c>
      <c r="TUX156" s="52" t="s">
        <v>38</v>
      </c>
      <c r="TUY156" s="52"/>
      <c r="TUZ156" s="52"/>
      <c r="TVA156" s="53"/>
      <c r="TVB156" s="53"/>
      <c r="TVC156" s="53"/>
      <c r="TVD156" s="54"/>
      <c r="TVE156" s="55" t="s">
        <v>37</v>
      </c>
      <c r="TVF156" s="52" t="s">
        <v>38</v>
      </c>
      <c r="TVG156" s="52"/>
      <c r="TVH156" s="52"/>
      <c r="TVI156" s="53"/>
      <c r="TVJ156" s="53"/>
      <c r="TVK156" s="53"/>
      <c r="TVL156" s="54"/>
      <c r="TVM156" s="55" t="s">
        <v>37</v>
      </c>
      <c r="TVN156" s="52" t="s">
        <v>38</v>
      </c>
      <c r="TVO156" s="52"/>
      <c r="TVP156" s="52"/>
      <c r="TVQ156" s="53"/>
      <c r="TVR156" s="53"/>
      <c r="TVS156" s="53"/>
      <c r="TVT156" s="54"/>
      <c r="TVU156" s="55" t="s">
        <v>37</v>
      </c>
      <c r="TVV156" s="52" t="s">
        <v>38</v>
      </c>
      <c r="TVW156" s="52"/>
      <c r="TVX156" s="52"/>
      <c r="TVY156" s="53"/>
      <c r="TVZ156" s="53"/>
      <c r="TWA156" s="53"/>
      <c r="TWB156" s="54"/>
      <c r="TWC156" s="55" t="s">
        <v>37</v>
      </c>
      <c r="TWD156" s="52" t="s">
        <v>38</v>
      </c>
      <c r="TWE156" s="52"/>
      <c r="TWF156" s="52"/>
      <c r="TWG156" s="53"/>
      <c r="TWH156" s="53"/>
      <c r="TWI156" s="53"/>
      <c r="TWJ156" s="54"/>
      <c r="TWK156" s="55" t="s">
        <v>37</v>
      </c>
      <c r="TWL156" s="52" t="s">
        <v>38</v>
      </c>
      <c r="TWM156" s="52"/>
      <c r="TWN156" s="52"/>
      <c r="TWO156" s="53"/>
      <c r="TWP156" s="53"/>
      <c r="TWQ156" s="53"/>
      <c r="TWR156" s="54"/>
      <c r="TWS156" s="55" t="s">
        <v>37</v>
      </c>
      <c r="TWT156" s="52" t="s">
        <v>38</v>
      </c>
      <c r="TWU156" s="52"/>
      <c r="TWV156" s="52"/>
      <c r="TWW156" s="53"/>
      <c r="TWX156" s="53"/>
      <c r="TWY156" s="53"/>
      <c r="TWZ156" s="54"/>
      <c r="TXA156" s="55" t="s">
        <v>37</v>
      </c>
      <c r="TXB156" s="52" t="s">
        <v>38</v>
      </c>
      <c r="TXC156" s="52"/>
      <c r="TXD156" s="52"/>
      <c r="TXE156" s="53"/>
      <c r="TXF156" s="53"/>
      <c r="TXG156" s="53"/>
      <c r="TXH156" s="54"/>
      <c r="TXI156" s="55" t="s">
        <v>37</v>
      </c>
      <c r="TXJ156" s="52" t="s">
        <v>38</v>
      </c>
      <c r="TXK156" s="52"/>
      <c r="TXL156" s="52"/>
      <c r="TXM156" s="53"/>
      <c r="TXN156" s="53"/>
      <c r="TXO156" s="53"/>
      <c r="TXP156" s="54"/>
      <c r="TXQ156" s="55" t="s">
        <v>37</v>
      </c>
      <c r="TXR156" s="52" t="s">
        <v>38</v>
      </c>
      <c r="TXS156" s="52"/>
      <c r="TXT156" s="52"/>
      <c r="TXU156" s="53"/>
      <c r="TXV156" s="53"/>
      <c r="TXW156" s="53"/>
      <c r="TXX156" s="54"/>
      <c r="TXY156" s="55" t="s">
        <v>37</v>
      </c>
      <c r="TXZ156" s="52" t="s">
        <v>38</v>
      </c>
      <c r="TYA156" s="52"/>
      <c r="TYB156" s="52"/>
      <c r="TYC156" s="53"/>
      <c r="TYD156" s="53"/>
      <c r="TYE156" s="53"/>
      <c r="TYF156" s="54"/>
      <c r="TYG156" s="55" t="s">
        <v>37</v>
      </c>
      <c r="TYH156" s="52" t="s">
        <v>38</v>
      </c>
      <c r="TYI156" s="52"/>
      <c r="TYJ156" s="52"/>
      <c r="TYK156" s="53"/>
      <c r="TYL156" s="53"/>
      <c r="TYM156" s="53"/>
      <c r="TYN156" s="54"/>
      <c r="TYO156" s="55" t="s">
        <v>37</v>
      </c>
      <c r="TYP156" s="52" t="s">
        <v>38</v>
      </c>
      <c r="TYQ156" s="52"/>
      <c r="TYR156" s="52"/>
      <c r="TYS156" s="53"/>
      <c r="TYT156" s="53"/>
      <c r="TYU156" s="53"/>
      <c r="TYV156" s="54"/>
      <c r="TYW156" s="55" t="s">
        <v>37</v>
      </c>
      <c r="TYX156" s="52" t="s">
        <v>38</v>
      </c>
      <c r="TYY156" s="52"/>
      <c r="TYZ156" s="52"/>
      <c r="TZA156" s="53"/>
      <c r="TZB156" s="53"/>
      <c r="TZC156" s="53"/>
      <c r="TZD156" s="54"/>
      <c r="TZE156" s="55" t="s">
        <v>37</v>
      </c>
      <c r="TZF156" s="52" t="s">
        <v>38</v>
      </c>
      <c r="TZG156" s="52"/>
      <c r="TZH156" s="52"/>
      <c r="TZI156" s="53"/>
      <c r="TZJ156" s="53"/>
      <c r="TZK156" s="53"/>
      <c r="TZL156" s="54"/>
      <c r="TZM156" s="55" t="s">
        <v>37</v>
      </c>
      <c r="TZN156" s="52" t="s">
        <v>38</v>
      </c>
      <c r="TZO156" s="52"/>
      <c r="TZP156" s="52"/>
      <c r="TZQ156" s="53"/>
      <c r="TZR156" s="53"/>
      <c r="TZS156" s="53"/>
      <c r="TZT156" s="54"/>
      <c r="TZU156" s="55" t="s">
        <v>37</v>
      </c>
      <c r="TZV156" s="52" t="s">
        <v>38</v>
      </c>
      <c r="TZW156" s="52"/>
      <c r="TZX156" s="52"/>
      <c r="TZY156" s="53"/>
      <c r="TZZ156" s="53"/>
      <c r="UAA156" s="53"/>
      <c r="UAB156" s="54"/>
      <c r="UAC156" s="55" t="s">
        <v>37</v>
      </c>
      <c r="UAD156" s="52" t="s">
        <v>38</v>
      </c>
      <c r="UAE156" s="52"/>
      <c r="UAF156" s="52"/>
      <c r="UAG156" s="53"/>
      <c r="UAH156" s="53"/>
      <c r="UAI156" s="53"/>
      <c r="UAJ156" s="54"/>
      <c r="UAK156" s="55" t="s">
        <v>37</v>
      </c>
      <c r="UAL156" s="52" t="s">
        <v>38</v>
      </c>
      <c r="UAM156" s="52"/>
      <c r="UAN156" s="52"/>
      <c r="UAO156" s="53"/>
      <c r="UAP156" s="53"/>
      <c r="UAQ156" s="53"/>
      <c r="UAR156" s="54"/>
      <c r="UAS156" s="55" t="s">
        <v>37</v>
      </c>
      <c r="UAT156" s="52" t="s">
        <v>38</v>
      </c>
      <c r="UAU156" s="52"/>
      <c r="UAV156" s="52"/>
      <c r="UAW156" s="53"/>
      <c r="UAX156" s="53"/>
      <c r="UAY156" s="53"/>
      <c r="UAZ156" s="54"/>
      <c r="UBA156" s="55" t="s">
        <v>37</v>
      </c>
      <c r="UBB156" s="52" t="s">
        <v>38</v>
      </c>
      <c r="UBC156" s="52"/>
      <c r="UBD156" s="52"/>
      <c r="UBE156" s="53"/>
      <c r="UBF156" s="53"/>
      <c r="UBG156" s="53"/>
      <c r="UBH156" s="54"/>
      <c r="UBI156" s="55" t="s">
        <v>37</v>
      </c>
      <c r="UBJ156" s="52" t="s">
        <v>38</v>
      </c>
      <c r="UBK156" s="52"/>
      <c r="UBL156" s="52"/>
      <c r="UBM156" s="53"/>
      <c r="UBN156" s="53"/>
      <c r="UBO156" s="53"/>
      <c r="UBP156" s="54"/>
      <c r="UBQ156" s="55" t="s">
        <v>37</v>
      </c>
      <c r="UBR156" s="52" t="s">
        <v>38</v>
      </c>
      <c r="UBS156" s="52"/>
      <c r="UBT156" s="52"/>
      <c r="UBU156" s="53"/>
      <c r="UBV156" s="53"/>
      <c r="UBW156" s="53"/>
      <c r="UBX156" s="54"/>
      <c r="UBY156" s="55" t="s">
        <v>37</v>
      </c>
      <c r="UBZ156" s="52" t="s">
        <v>38</v>
      </c>
      <c r="UCA156" s="52"/>
      <c r="UCB156" s="52"/>
      <c r="UCC156" s="53"/>
      <c r="UCD156" s="53"/>
      <c r="UCE156" s="53"/>
      <c r="UCF156" s="54"/>
      <c r="UCG156" s="55" t="s">
        <v>37</v>
      </c>
      <c r="UCH156" s="52" t="s">
        <v>38</v>
      </c>
      <c r="UCI156" s="52"/>
      <c r="UCJ156" s="52"/>
      <c r="UCK156" s="53"/>
      <c r="UCL156" s="53"/>
      <c r="UCM156" s="53"/>
      <c r="UCN156" s="54"/>
      <c r="UCO156" s="55" t="s">
        <v>37</v>
      </c>
      <c r="UCP156" s="52" t="s">
        <v>38</v>
      </c>
      <c r="UCQ156" s="52"/>
      <c r="UCR156" s="52"/>
      <c r="UCS156" s="53"/>
      <c r="UCT156" s="53"/>
      <c r="UCU156" s="53"/>
      <c r="UCV156" s="54"/>
      <c r="UCW156" s="55" t="s">
        <v>37</v>
      </c>
      <c r="UCX156" s="52" t="s">
        <v>38</v>
      </c>
      <c r="UCY156" s="52"/>
      <c r="UCZ156" s="52"/>
      <c r="UDA156" s="53"/>
      <c r="UDB156" s="53"/>
      <c r="UDC156" s="53"/>
      <c r="UDD156" s="54"/>
      <c r="UDE156" s="55" t="s">
        <v>37</v>
      </c>
      <c r="UDF156" s="52" t="s">
        <v>38</v>
      </c>
      <c r="UDG156" s="52"/>
      <c r="UDH156" s="52"/>
      <c r="UDI156" s="53"/>
      <c r="UDJ156" s="53"/>
      <c r="UDK156" s="53"/>
      <c r="UDL156" s="54"/>
      <c r="UDM156" s="55" t="s">
        <v>37</v>
      </c>
      <c r="UDN156" s="52" t="s">
        <v>38</v>
      </c>
      <c r="UDO156" s="52"/>
      <c r="UDP156" s="52"/>
      <c r="UDQ156" s="53"/>
      <c r="UDR156" s="53"/>
      <c r="UDS156" s="53"/>
      <c r="UDT156" s="54"/>
      <c r="UDU156" s="55" t="s">
        <v>37</v>
      </c>
      <c r="UDV156" s="52" t="s">
        <v>38</v>
      </c>
      <c r="UDW156" s="52"/>
      <c r="UDX156" s="52"/>
      <c r="UDY156" s="53"/>
      <c r="UDZ156" s="53"/>
      <c r="UEA156" s="53"/>
      <c r="UEB156" s="54"/>
      <c r="UEC156" s="55" t="s">
        <v>37</v>
      </c>
      <c r="UED156" s="52" t="s">
        <v>38</v>
      </c>
      <c r="UEE156" s="52"/>
      <c r="UEF156" s="52"/>
      <c r="UEG156" s="53"/>
      <c r="UEH156" s="53"/>
      <c r="UEI156" s="53"/>
      <c r="UEJ156" s="54"/>
      <c r="UEK156" s="55" t="s">
        <v>37</v>
      </c>
      <c r="UEL156" s="52" t="s">
        <v>38</v>
      </c>
      <c r="UEM156" s="52"/>
      <c r="UEN156" s="52"/>
      <c r="UEO156" s="53"/>
      <c r="UEP156" s="53"/>
      <c r="UEQ156" s="53"/>
      <c r="UER156" s="54"/>
      <c r="UES156" s="55" t="s">
        <v>37</v>
      </c>
      <c r="UET156" s="52" t="s">
        <v>38</v>
      </c>
      <c r="UEU156" s="52"/>
      <c r="UEV156" s="52"/>
      <c r="UEW156" s="53"/>
      <c r="UEX156" s="53"/>
      <c r="UEY156" s="53"/>
      <c r="UEZ156" s="54"/>
      <c r="UFA156" s="55" t="s">
        <v>37</v>
      </c>
      <c r="UFB156" s="52" t="s">
        <v>38</v>
      </c>
      <c r="UFC156" s="52"/>
      <c r="UFD156" s="52"/>
      <c r="UFE156" s="53"/>
      <c r="UFF156" s="53"/>
      <c r="UFG156" s="53"/>
      <c r="UFH156" s="54"/>
      <c r="UFI156" s="55" t="s">
        <v>37</v>
      </c>
      <c r="UFJ156" s="52" t="s">
        <v>38</v>
      </c>
      <c r="UFK156" s="52"/>
      <c r="UFL156" s="52"/>
      <c r="UFM156" s="53"/>
      <c r="UFN156" s="53"/>
      <c r="UFO156" s="53"/>
      <c r="UFP156" s="54"/>
      <c r="UFQ156" s="55" t="s">
        <v>37</v>
      </c>
      <c r="UFR156" s="52" t="s">
        <v>38</v>
      </c>
      <c r="UFS156" s="52"/>
      <c r="UFT156" s="52"/>
      <c r="UFU156" s="53"/>
      <c r="UFV156" s="53"/>
      <c r="UFW156" s="53"/>
      <c r="UFX156" s="54"/>
      <c r="UFY156" s="55" t="s">
        <v>37</v>
      </c>
      <c r="UFZ156" s="52" t="s">
        <v>38</v>
      </c>
      <c r="UGA156" s="52"/>
      <c r="UGB156" s="52"/>
      <c r="UGC156" s="53"/>
      <c r="UGD156" s="53"/>
      <c r="UGE156" s="53"/>
      <c r="UGF156" s="54"/>
      <c r="UGG156" s="55" t="s">
        <v>37</v>
      </c>
      <c r="UGH156" s="52" t="s">
        <v>38</v>
      </c>
      <c r="UGI156" s="52"/>
      <c r="UGJ156" s="52"/>
      <c r="UGK156" s="53"/>
      <c r="UGL156" s="53"/>
      <c r="UGM156" s="53"/>
      <c r="UGN156" s="54"/>
      <c r="UGO156" s="55" t="s">
        <v>37</v>
      </c>
      <c r="UGP156" s="52" t="s">
        <v>38</v>
      </c>
      <c r="UGQ156" s="52"/>
      <c r="UGR156" s="52"/>
      <c r="UGS156" s="53"/>
      <c r="UGT156" s="53"/>
      <c r="UGU156" s="53"/>
      <c r="UGV156" s="54"/>
      <c r="UGW156" s="55" t="s">
        <v>37</v>
      </c>
      <c r="UGX156" s="52" t="s">
        <v>38</v>
      </c>
      <c r="UGY156" s="52"/>
      <c r="UGZ156" s="52"/>
      <c r="UHA156" s="53"/>
      <c r="UHB156" s="53"/>
      <c r="UHC156" s="53"/>
      <c r="UHD156" s="54"/>
      <c r="UHE156" s="55" t="s">
        <v>37</v>
      </c>
      <c r="UHF156" s="52" t="s">
        <v>38</v>
      </c>
      <c r="UHG156" s="52"/>
      <c r="UHH156" s="52"/>
      <c r="UHI156" s="53"/>
      <c r="UHJ156" s="53"/>
      <c r="UHK156" s="53"/>
      <c r="UHL156" s="54"/>
      <c r="UHM156" s="55" t="s">
        <v>37</v>
      </c>
      <c r="UHN156" s="52" t="s">
        <v>38</v>
      </c>
      <c r="UHO156" s="52"/>
      <c r="UHP156" s="52"/>
      <c r="UHQ156" s="53"/>
      <c r="UHR156" s="53"/>
      <c r="UHS156" s="53"/>
      <c r="UHT156" s="54"/>
      <c r="UHU156" s="55" t="s">
        <v>37</v>
      </c>
      <c r="UHV156" s="52" t="s">
        <v>38</v>
      </c>
      <c r="UHW156" s="52"/>
      <c r="UHX156" s="52"/>
      <c r="UHY156" s="53"/>
      <c r="UHZ156" s="53"/>
      <c r="UIA156" s="53"/>
      <c r="UIB156" s="54"/>
      <c r="UIC156" s="55" t="s">
        <v>37</v>
      </c>
      <c r="UID156" s="52" t="s">
        <v>38</v>
      </c>
      <c r="UIE156" s="52"/>
      <c r="UIF156" s="52"/>
      <c r="UIG156" s="53"/>
      <c r="UIH156" s="53"/>
      <c r="UII156" s="53"/>
      <c r="UIJ156" s="54"/>
      <c r="UIK156" s="55" t="s">
        <v>37</v>
      </c>
      <c r="UIL156" s="52" t="s">
        <v>38</v>
      </c>
      <c r="UIM156" s="52"/>
      <c r="UIN156" s="52"/>
      <c r="UIO156" s="53"/>
      <c r="UIP156" s="53"/>
      <c r="UIQ156" s="53"/>
      <c r="UIR156" s="54"/>
      <c r="UIS156" s="55" t="s">
        <v>37</v>
      </c>
      <c r="UIT156" s="52" t="s">
        <v>38</v>
      </c>
      <c r="UIU156" s="52"/>
      <c r="UIV156" s="52"/>
      <c r="UIW156" s="53"/>
      <c r="UIX156" s="53"/>
      <c r="UIY156" s="53"/>
      <c r="UIZ156" s="54"/>
      <c r="UJA156" s="55" t="s">
        <v>37</v>
      </c>
      <c r="UJB156" s="52" t="s">
        <v>38</v>
      </c>
      <c r="UJC156" s="52"/>
      <c r="UJD156" s="52"/>
      <c r="UJE156" s="53"/>
      <c r="UJF156" s="53"/>
      <c r="UJG156" s="53"/>
      <c r="UJH156" s="54"/>
      <c r="UJI156" s="55" t="s">
        <v>37</v>
      </c>
      <c r="UJJ156" s="52" t="s">
        <v>38</v>
      </c>
      <c r="UJK156" s="52"/>
      <c r="UJL156" s="52"/>
      <c r="UJM156" s="53"/>
      <c r="UJN156" s="53"/>
      <c r="UJO156" s="53"/>
      <c r="UJP156" s="54"/>
      <c r="UJQ156" s="55" t="s">
        <v>37</v>
      </c>
      <c r="UJR156" s="52" t="s">
        <v>38</v>
      </c>
      <c r="UJS156" s="52"/>
      <c r="UJT156" s="52"/>
      <c r="UJU156" s="53"/>
      <c r="UJV156" s="53"/>
      <c r="UJW156" s="53"/>
      <c r="UJX156" s="54"/>
      <c r="UJY156" s="55" t="s">
        <v>37</v>
      </c>
      <c r="UJZ156" s="52" t="s">
        <v>38</v>
      </c>
      <c r="UKA156" s="52"/>
      <c r="UKB156" s="52"/>
      <c r="UKC156" s="53"/>
      <c r="UKD156" s="53"/>
      <c r="UKE156" s="53"/>
      <c r="UKF156" s="54"/>
      <c r="UKG156" s="55" t="s">
        <v>37</v>
      </c>
      <c r="UKH156" s="52" t="s">
        <v>38</v>
      </c>
      <c r="UKI156" s="52"/>
      <c r="UKJ156" s="52"/>
      <c r="UKK156" s="53"/>
      <c r="UKL156" s="53"/>
      <c r="UKM156" s="53"/>
      <c r="UKN156" s="54"/>
      <c r="UKO156" s="55" t="s">
        <v>37</v>
      </c>
      <c r="UKP156" s="52" t="s">
        <v>38</v>
      </c>
      <c r="UKQ156" s="52"/>
      <c r="UKR156" s="52"/>
      <c r="UKS156" s="53"/>
      <c r="UKT156" s="53"/>
      <c r="UKU156" s="53"/>
      <c r="UKV156" s="54"/>
      <c r="UKW156" s="55" t="s">
        <v>37</v>
      </c>
      <c r="UKX156" s="52" t="s">
        <v>38</v>
      </c>
      <c r="UKY156" s="52"/>
      <c r="UKZ156" s="52"/>
      <c r="ULA156" s="53"/>
      <c r="ULB156" s="53"/>
      <c r="ULC156" s="53"/>
      <c r="ULD156" s="54"/>
      <c r="ULE156" s="55" t="s">
        <v>37</v>
      </c>
      <c r="ULF156" s="52" t="s">
        <v>38</v>
      </c>
      <c r="ULG156" s="52"/>
      <c r="ULH156" s="52"/>
      <c r="ULI156" s="53"/>
      <c r="ULJ156" s="53"/>
      <c r="ULK156" s="53"/>
      <c r="ULL156" s="54"/>
      <c r="ULM156" s="55" t="s">
        <v>37</v>
      </c>
      <c r="ULN156" s="52" t="s">
        <v>38</v>
      </c>
      <c r="ULO156" s="52"/>
      <c r="ULP156" s="52"/>
      <c r="ULQ156" s="53"/>
      <c r="ULR156" s="53"/>
      <c r="ULS156" s="53"/>
      <c r="ULT156" s="54"/>
      <c r="ULU156" s="55" t="s">
        <v>37</v>
      </c>
      <c r="ULV156" s="52" t="s">
        <v>38</v>
      </c>
      <c r="ULW156" s="52"/>
      <c r="ULX156" s="52"/>
      <c r="ULY156" s="53"/>
      <c r="ULZ156" s="53"/>
      <c r="UMA156" s="53"/>
      <c r="UMB156" s="54"/>
      <c r="UMC156" s="55" t="s">
        <v>37</v>
      </c>
      <c r="UMD156" s="52" t="s">
        <v>38</v>
      </c>
      <c r="UME156" s="52"/>
      <c r="UMF156" s="52"/>
      <c r="UMG156" s="53"/>
      <c r="UMH156" s="53"/>
      <c r="UMI156" s="53"/>
      <c r="UMJ156" s="54"/>
      <c r="UMK156" s="55" t="s">
        <v>37</v>
      </c>
      <c r="UML156" s="52" t="s">
        <v>38</v>
      </c>
      <c r="UMM156" s="52"/>
      <c r="UMN156" s="52"/>
      <c r="UMO156" s="53"/>
      <c r="UMP156" s="53"/>
      <c r="UMQ156" s="53"/>
      <c r="UMR156" s="54"/>
      <c r="UMS156" s="55" t="s">
        <v>37</v>
      </c>
      <c r="UMT156" s="52" t="s">
        <v>38</v>
      </c>
      <c r="UMU156" s="52"/>
      <c r="UMV156" s="52"/>
      <c r="UMW156" s="53"/>
      <c r="UMX156" s="53"/>
      <c r="UMY156" s="53"/>
      <c r="UMZ156" s="54"/>
      <c r="UNA156" s="55" t="s">
        <v>37</v>
      </c>
      <c r="UNB156" s="52" t="s">
        <v>38</v>
      </c>
      <c r="UNC156" s="52"/>
      <c r="UND156" s="52"/>
      <c r="UNE156" s="53"/>
      <c r="UNF156" s="53"/>
      <c r="UNG156" s="53"/>
      <c r="UNH156" s="54"/>
      <c r="UNI156" s="55" t="s">
        <v>37</v>
      </c>
      <c r="UNJ156" s="52" t="s">
        <v>38</v>
      </c>
      <c r="UNK156" s="52"/>
      <c r="UNL156" s="52"/>
      <c r="UNM156" s="53"/>
      <c r="UNN156" s="53"/>
      <c r="UNO156" s="53"/>
      <c r="UNP156" s="54"/>
      <c r="UNQ156" s="55" t="s">
        <v>37</v>
      </c>
      <c r="UNR156" s="52" t="s">
        <v>38</v>
      </c>
      <c r="UNS156" s="52"/>
      <c r="UNT156" s="52"/>
      <c r="UNU156" s="53"/>
      <c r="UNV156" s="53"/>
      <c r="UNW156" s="53"/>
      <c r="UNX156" s="54"/>
      <c r="UNY156" s="55" t="s">
        <v>37</v>
      </c>
      <c r="UNZ156" s="52" t="s">
        <v>38</v>
      </c>
      <c r="UOA156" s="52"/>
      <c r="UOB156" s="52"/>
      <c r="UOC156" s="53"/>
      <c r="UOD156" s="53"/>
      <c r="UOE156" s="53"/>
      <c r="UOF156" s="54"/>
      <c r="UOG156" s="55" t="s">
        <v>37</v>
      </c>
      <c r="UOH156" s="52" t="s">
        <v>38</v>
      </c>
      <c r="UOI156" s="52"/>
      <c r="UOJ156" s="52"/>
      <c r="UOK156" s="53"/>
      <c r="UOL156" s="53"/>
      <c r="UOM156" s="53"/>
      <c r="UON156" s="54"/>
      <c r="UOO156" s="55" t="s">
        <v>37</v>
      </c>
      <c r="UOP156" s="52" t="s">
        <v>38</v>
      </c>
      <c r="UOQ156" s="52"/>
      <c r="UOR156" s="52"/>
      <c r="UOS156" s="53"/>
      <c r="UOT156" s="53"/>
      <c r="UOU156" s="53"/>
      <c r="UOV156" s="54"/>
      <c r="UOW156" s="55" t="s">
        <v>37</v>
      </c>
      <c r="UOX156" s="52" t="s">
        <v>38</v>
      </c>
      <c r="UOY156" s="52"/>
      <c r="UOZ156" s="52"/>
      <c r="UPA156" s="53"/>
      <c r="UPB156" s="53"/>
      <c r="UPC156" s="53"/>
      <c r="UPD156" s="54"/>
      <c r="UPE156" s="55" t="s">
        <v>37</v>
      </c>
      <c r="UPF156" s="52" t="s">
        <v>38</v>
      </c>
      <c r="UPG156" s="52"/>
      <c r="UPH156" s="52"/>
      <c r="UPI156" s="53"/>
      <c r="UPJ156" s="53"/>
      <c r="UPK156" s="53"/>
      <c r="UPL156" s="54"/>
      <c r="UPM156" s="55" t="s">
        <v>37</v>
      </c>
      <c r="UPN156" s="52" t="s">
        <v>38</v>
      </c>
      <c r="UPO156" s="52"/>
      <c r="UPP156" s="52"/>
      <c r="UPQ156" s="53"/>
      <c r="UPR156" s="53"/>
      <c r="UPS156" s="53"/>
      <c r="UPT156" s="54"/>
      <c r="UPU156" s="55" t="s">
        <v>37</v>
      </c>
      <c r="UPV156" s="52" t="s">
        <v>38</v>
      </c>
      <c r="UPW156" s="52"/>
      <c r="UPX156" s="52"/>
      <c r="UPY156" s="53"/>
      <c r="UPZ156" s="53"/>
      <c r="UQA156" s="53"/>
      <c r="UQB156" s="54"/>
      <c r="UQC156" s="55" t="s">
        <v>37</v>
      </c>
      <c r="UQD156" s="52" t="s">
        <v>38</v>
      </c>
      <c r="UQE156" s="52"/>
      <c r="UQF156" s="52"/>
      <c r="UQG156" s="53"/>
      <c r="UQH156" s="53"/>
      <c r="UQI156" s="53"/>
      <c r="UQJ156" s="54"/>
      <c r="UQK156" s="55" t="s">
        <v>37</v>
      </c>
      <c r="UQL156" s="52" t="s">
        <v>38</v>
      </c>
      <c r="UQM156" s="52"/>
      <c r="UQN156" s="52"/>
      <c r="UQO156" s="53"/>
      <c r="UQP156" s="53"/>
      <c r="UQQ156" s="53"/>
      <c r="UQR156" s="54"/>
      <c r="UQS156" s="55" t="s">
        <v>37</v>
      </c>
      <c r="UQT156" s="52" t="s">
        <v>38</v>
      </c>
      <c r="UQU156" s="52"/>
      <c r="UQV156" s="52"/>
      <c r="UQW156" s="53"/>
      <c r="UQX156" s="53"/>
      <c r="UQY156" s="53"/>
      <c r="UQZ156" s="54"/>
      <c r="URA156" s="55" t="s">
        <v>37</v>
      </c>
      <c r="URB156" s="52" t="s">
        <v>38</v>
      </c>
      <c r="URC156" s="52"/>
      <c r="URD156" s="52"/>
      <c r="URE156" s="53"/>
      <c r="URF156" s="53"/>
      <c r="URG156" s="53"/>
      <c r="URH156" s="54"/>
      <c r="URI156" s="55" t="s">
        <v>37</v>
      </c>
      <c r="URJ156" s="52" t="s">
        <v>38</v>
      </c>
      <c r="URK156" s="52"/>
      <c r="URL156" s="52"/>
      <c r="URM156" s="53"/>
      <c r="URN156" s="53"/>
      <c r="URO156" s="53"/>
      <c r="URP156" s="54"/>
      <c r="URQ156" s="55" t="s">
        <v>37</v>
      </c>
      <c r="URR156" s="52" t="s">
        <v>38</v>
      </c>
      <c r="URS156" s="52"/>
      <c r="URT156" s="52"/>
      <c r="URU156" s="53"/>
      <c r="URV156" s="53"/>
      <c r="URW156" s="53"/>
      <c r="URX156" s="54"/>
      <c r="URY156" s="55" t="s">
        <v>37</v>
      </c>
      <c r="URZ156" s="52" t="s">
        <v>38</v>
      </c>
      <c r="USA156" s="52"/>
      <c r="USB156" s="52"/>
      <c r="USC156" s="53"/>
      <c r="USD156" s="53"/>
      <c r="USE156" s="53"/>
      <c r="USF156" s="54"/>
      <c r="USG156" s="55" t="s">
        <v>37</v>
      </c>
      <c r="USH156" s="52" t="s">
        <v>38</v>
      </c>
      <c r="USI156" s="52"/>
      <c r="USJ156" s="52"/>
      <c r="USK156" s="53"/>
      <c r="USL156" s="53"/>
      <c r="USM156" s="53"/>
      <c r="USN156" s="54"/>
      <c r="USO156" s="55" t="s">
        <v>37</v>
      </c>
      <c r="USP156" s="52" t="s">
        <v>38</v>
      </c>
      <c r="USQ156" s="52"/>
      <c r="USR156" s="52"/>
      <c r="USS156" s="53"/>
      <c r="UST156" s="53"/>
      <c r="USU156" s="53"/>
      <c r="USV156" s="54"/>
      <c r="USW156" s="55" t="s">
        <v>37</v>
      </c>
      <c r="USX156" s="52" t="s">
        <v>38</v>
      </c>
      <c r="USY156" s="52"/>
      <c r="USZ156" s="52"/>
      <c r="UTA156" s="53"/>
      <c r="UTB156" s="53"/>
      <c r="UTC156" s="53"/>
      <c r="UTD156" s="54"/>
      <c r="UTE156" s="55" t="s">
        <v>37</v>
      </c>
      <c r="UTF156" s="52" t="s">
        <v>38</v>
      </c>
      <c r="UTG156" s="52"/>
      <c r="UTH156" s="52"/>
      <c r="UTI156" s="53"/>
      <c r="UTJ156" s="53"/>
      <c r="UTK156" s="53"/>
      <c r="UTL156" s="54"/>
      <c r="UTM156" s="55" t="s">
        <v>37</v>
      </c>
      <c r="UTN156" s="52" t="s">
        <v>38</v>
      </c>
      <c r="UTO156" s="52"/>
      <c r="UTP156" s="52"/>
      <c r="UTQ156" s="53"/>
      <c r="UTR156" s="53"/>
      <c r="UTS156" s="53"/>
      <c r="UTT156" s="54"/>
      <c r="UTU156" s="55" t="s">
        <v>37</v>
      </c>
      <c r="UTV156" s="52" t="s">
        <v>38</v>
      </c>
      <c r="UTW156" s="52"/>
      <c r="UTX156" s="52"/>
      <c r="UTY156" s="53"/>
      <c r="UTZ156" s="53"/>
      <c r="UUA156" s="53"/>
      <c r="UUB156" s="54"/>
      <c r="UUC156" s="55" t="s">
        <v>37</v>
      </c>
      <c r="UUD156" s="52" t="s">
        <v>38</v>
      </c>
      <c r="UUE156" s="52"/>
      <c r="UUF156" s="52"/>
      <c r="UUG156" s="53"/>
      <c r="UUH156" s="53"/>
      <c r="UUI156" s="53"/>
      <c r="UUJ156" s="54"/>
      <c r="UUK156" s="55" t="s">
        <v>37</v>
      </c>
      <c r="UUL156" s="52" t="s">
        <v>38</v>
      </c>
      <c r="UUM156" s="52"/>
      <c r="UUN156" s="52"/>
      <c r="UUO156" s="53"/>
      <c r="UUP156" s="53"/>
      <c r="UUQ156" s="53"/>
      <c r="UUR156" s="54"/>
      <c r="UUS156" s="55" t="s">
        <v>37</v>
      </c>
      <c r="UUT156" s="52" t="s">
        <v>38</v>
      </c>
      <c r="UUU156" s="52"/>
      <c r="UUV156" s="52"/>
      <c r="UUW156" s="53"/>
      <c r="UUX156" s="53"/>
      <c r="UUY156" s="53"/>
      <c r="UUZ156" s="54"/>
      <c r="UVA156" s="55" t="s">
        <v>37</v>
      </c>
      <c r="UVB156" s="52" t="s">
        <v>38</v>
      </c>
      <c r="UVC156" s="52"/>
      <c r="UVD156" s="52"/>
      <c r="UVE156" s="53"/>
      <c r="UVF156" s="53"/>
      <c r="UVG156" s="53"/>
      <c r="UVH156" s="54"/>
      <c r="UVI156" s="55" t="s">
        <v>37</v>
      </c>
      <c r="UVJ156" s="52" t="s">
        <v>38</v>
      </c>
      <c r="UVK156" s="52"/>
      <c r="UVL156" s="52"/>
      <c r="UVM156" s="53"/>
      <c r="UVN156" s="53"/>
      <c r="UVO156" s="53"/>
      <c r="UVP156" s="54"/>
      <c r="UVQ156" s="55" t="s">
        <v>37</v>
      </c>
      <c r="UVR156" s="52" t="s">
        <v>38</v>
      </c>
      <c r="UVS156" s="52"/>
      <c r="UVT156" s="52"/>
      <c r="UVU156" s="53"/>
      <c r="UVV156" s="53"/>
      <c r="UVW156" s="53"/>
      <c r="UVX156" s="54"/>
      <c r="UVY156" s="55" t="s">
        <v>37</v>
      </c>
      <c r="UVZ156" s="52" t="s">
        <v>38</v>
      </c>
      <c r="UWA156" s="52"/>
      <c r="UWB156" s="52"/>
      <c r="UWC156" s="53"/>
      <c r="UWD156" s="53"/>
      <c r="UWE156" s="53"/>
      <c r="UWF156" s="54"/>
      <c r="UWG156" s="55" t="s">
        <v>37</v>
      </c>
      <c r="UWH156" s="52" t="s">
        <v>38</v>
      </c>
      <c r="UWI156" s="52"/>
      <c r="UWJ156" s="52"/>
      <c r="UWK156" s="53"/>
      <c r="UWL156" s="53"/>
      <c r="UWM156" s="53"/>
      <c r="UWN156" s="54"/>
      <c r="UWO156" s="55" t="s">
        <v>37</v>
      </c>
      <c r="UWP156" s="52" t="s">
        <v>38</v>
      </c>
      <c r="UWQ156" s="52"/>
      <c r="UWR156" s="52"/>
      <c r="UWS156" s="53"/>
      <c r="UWT156" s="53"/>
      <c r="UWU156" s="53"/>
      <c r="UWV156" s="54"/>
      <c r="UWW156" s="55" t="s">
        <v>37</v>
      </c>
      <c r="UWX156" s="52" t="s">
        <v>38</v>
      </c>
      <c r="UWY156" s="52"/>
      <c r="UWZ156" s="52"/>
      <c r="UXA156" s="53"/>
      <c r="UXB156" s="53"/>
      <c r="UXC156" s="53"/>
      <c r="UXD156" s="54"/>
      <c r="UXE156" s="55" t="s">
        <v>37</v>
      </c>
      <c r="UXF156" s="52" t="s">
        <v>38</v>
      </c>
      <c r="UXG156" s="52"/>
      <c r="UXH156" s="52"/>
      <c r="UXI156" s="53"/>
      <c r="UXJ156" s="53"/>
      <c r="UXK156" s="53"/>
      <c r="UXL156" s="54"/>
      <c r="UXM156" s="55" t="s">
        <v>37</v>
      </c>
      <c r="UXN156" s="52" t="s">
        <v>38</v>
      </c>
      <c r="UXO156" s="52"/>
      <c r="UXP156" s="52"/>
      <c r="UXQ156" s="53"/>
      <c r="UXR156" s="53"/>
      <c r="UXS156" s="53"/>
      <c r="UXT156" s="54"/>
      <c r="UXU156" s="55" t="s">
        <v>37</v>
      </c>
      <c r="UXV156" s="52" t="s">
        <v>38</v>
      </c>
      <c r="UXW156" s="52"/>
      <c r="UXX156" s="52"/>
      <c r="UXY156" s="53"/>
      <c r="UXZ156" s="53"/>
      <c r="UYA156" s="53"/>
      <c r="UYB156" s="54"/>
      <c r="UYC156" s="55" t="s">
        <v>37</v>
      </c>
      <c r="UYD156" s="52" t="s">
        <v>38</v>
      </c>
      <c r="UYE156" s="52"/>
      <c r="UYF156" s="52"/>
      <c r="UYG156" s="53"/>
      <c r="UYH156" s="53"/>
      <c r="UYI156" s="53"/>
      <c r="UYJ156" s="54"/>
      <c r="UYK156" s="55" t="s">
        <v>37</v>
      </c>
      <c r="UYL156" s="52" t="s">
        <v>38</v>
      </c>
      <c r="UYM156" s="52"/>
      <c r="UYN156" s="52"/>
      <c r="UYO156" s="53"/>
      <c r="UYP156" s="53"/>
      <c r="UYQ156" s="53"/>
      <c r="UYR156" s="54"/>
      <c r="UYS156" s="55" t="s">
        <v>37</v>
      </c>
      <c r="UYT156" s="52" t="s">
        <v>38</v>
      </c>
      <c r="UYU156" s="52"/>
      <c r="UYV156" s="52"/>
      <c r="UYW156" s="53"/>
      <c r="UYX156" s="53"/>
      <c r="UYY156" s="53"/>
      <c r="UYZ156" s="54"/>
      <c r="UZA156" s="55" t="s">
        <v>37</v>
      </c>
      <c r="UZB156" s="52" t="s">
        <v>38</v>
      </c>
      <c r="UZC156" s="52"/>
      <c r="UZD156" s="52"/>
      <c r="UZE156" s="53"/>
      <c r="UZF156" s="53"/>
      <c r="UZG156" s="53"/>
      <c r="UZH156" s="54"/>
      <c r="UZI156" s="55" t="s">
        <v>37</v>
      </c>
      <c r="UZJ156" s="52" t="s">
        <v>38</v>
      </c>
      <c r="UZK156" s="52"/>
      <c r="UZL156" s="52"/>
      <c r="UZM156" s="53"/>
      <c r="UZN156" s="53"/>
      <c r="UZO156" s="53"/>
      <c r="UZP156" s="54"/>
      <c r="UZQ156" s="55" t="s">
        <v>37</v>
      </c>
      <c r="UZR156" s="52" t="s">
        <v>38</v>
      </c>
      <c r="UZS156" s="52"/>
      <c r="UZT156" s="52"/>
      <c r="UZU156" s="53"/>
      <c r="UZV156" s="53"/>
      <c r="UZW156" s="53"/>
      <c r="UZX156" s="54"/>
      <c r="UZY156" s="55" t="s">
        <v>37</v>
      </c>
      <c r="UZZ156" s="52" t="s">
        <v>38</v>
      </c>
      <c r="VAA156" s="52"/>
      <c r="VAB156" s="52"/>
      <c r="VAC156" s="53"/>
      <c r="VAD156" s="53"/>
      <c r="VAE156" s="53"/>
      <c r="VAF156" s="54"/>
      <c r="VAG156" s="55" t="s">
        <v>37</v>
      </c>
      <c r="VAH156" s="52" t="s">
        <v>38</v>
      </c>
      <c r="VAI156" s="52"/>
      <c r="VAJ156" s="52"/>
      <c r="VAK156" s="53"/>
      <c r="VAL156" s="53"/>
      <c r="VAM156" s="53"/>
      <c r="VAN156" s="54"/>
      <c r="VAO156" s="55" t="s">
        <v>37</v>
      </c>
      <c r="VAP156" s="52" t="s">
        <v>38</v>
      </c>
      <c r="VAQ156" s="52"/>
      <c r="VAR156" s="52"/>
      <c r="VAS156" s="53"/>
      <c r="VAT156" s="53"/>
      <c r="VAU156" s="53"/>
      <c r="VAV156" s="54"/>
      <c r="VAW156" s="55" t="s">
        <v>37</v>
      </c>
      <c r="VAX156" s="52" t="s">
        <v>38</v>
      </c>
      <c r="VAY156" s="52"/>
      <c r="VAZ156" s="52"/>
      <c r="VBA156" s="53"/>
      <c r="VBB156" s="53"/>
      <c r="VBC156" s="53"/>
      <c r="VBD156" s="54"/>
      <c r="VBE156" s="55" t="s">
        <v>37</v>
      </c>
      <c r="VBF156" s="52" t="s">
        <v>38</v>
      </c>
      <c r="VBG156" s="52"/>
      <c r="VBH156" s="52"/>
      <c r="VBI156" s="53"/>
      <c r="VBJ156" s="53"/>
      <c r="VBK156" s="53"/>
      <c r="VBL156" s="54"/>
      <c r="VBM156" s="55" t="s">
        <v>37</v>
      </c>
      <c r="VBN156" s="52" t="s">
        <v>38</v>
      </c>
      <c r="VBO156" s="52"/>
      <c r="VBP156" s="52"/>
      <c r="VBQ156" s="53"/>
      <c r="VBR156" s="53"/>
      <c r="VBS156" s="53"/>
      <c r="VBT156" s="54"/>
      <c r="VBU156" s="55" t="s">
        <v>37</v>
      </c>
      <c r="VBV156" s="52" t="s">
        <v>38</v>
      </c>
      <c r="VBW156" s="52"/>
      <c r="VBX156" s="52"/>
      <c r="VBY156" s="53"/>
      <c r="VBZ156" s="53"/>
      <c r="VCA156" s="53"/>
      <c r="VCB156" s="54"/>
      <c r="VCC156" s="55" t="s">
        <v>37</v>
      </c>
      <c r="VCD156" s="52" t="s">
        <v>38</v>
      </c>
      <c r="VCE156" s="52"/>
      <c r="VCF156" s="52"/>
      <c r="VCG156" s="53"/>
      <c r="VCH156" s="53"/>
      <c r="VCI156" s="53"/>
      <c r="VCJ156" s="54"/>
      <c r="VCK156" s="55" t="s">
        <v>37</v>
      </c>
      <c r="VCL156" s="52" t="s">
        <v>38</v>
      </c>
      <c r="VCM156" s="52"/>
      <c r="VCN156" s="52"/>
      <c r="VCO156" s="53"/>
      <c r="VCP156" s="53"/>
      <c r="VCQ156" s="53"/>
      <c r="VCR156" s="54"/>
      <c r="VCS156" s="55" t="s">
        <v>37</v>
      </c>
      <c r="VCT156" s="52" t="s">
        <v>38</v>
      </c>
      <c r="VCU156" s="52"/>
      <c r="VCV156" s="52"/>
      <c r="VCW156" s="53"/>
      <c r="VCX156" s="53"/>
      <c r="VCY156" s="53"/>
      <c r="VCZ156" s="54"/>
      <c r="VDA156" s="55" t="s">
        <v>37</v>
      </c>
      <c r="VDB156" s="52" t="s">
        <v>38</v>
      </c>
      <c r="VDC156" s="52"/>
      <c r="VDD156" s="52"/>
      <c r="VDE156" s="53"/>
      <c r="VDF156" s="53"/>
      <c r="VDG156" s="53"/>
      <c r="VDH156" s="54"/>
      <c r="VDI156" s="55" t="s">
        <v>37</v>
      </c>
      <c r="VDJ156" s="52" t="s">
        <v>38</v>
      </c>
      <c r="VDK156" s="52"/>
      <c r="VDL156" s="52"/>
      <c r="VDM156" s="53"/>
      <c r="VDN156" s="53"/>
      <c r="VDO156" s="53"/>
      <c r="VDP156" s="54"/>
      <c r="VDQ156" s="55" t="s">
        <v>37</v>
      </c>
      <c r="VDR156" s="52" t="s">
        <v>38</v>
      </c>
      <c r="VDS156" s="52"/>
      <c r="VDT156" s="52"/>
      <c r="VDU156" s="53"/>
      <c r="VDV156" s="53"/>
      <c r="VDW156" s="53"/>
      <c r="VDX156" s="54"/>
      <c r="VDY156" s="55" t="s">
        <v>37</v>
      </c>
      <c r="VDZ156" s="52" t="s">
        <v>38</v>
      </c>
      <c r="VEA156" s="52"/>
      <c r="VEB156" s="52"/>
      <c r="VEC156" s="53"/>
      <c r="VED156" s="53"/>
      <c r="VEE156" s="53"/>
      <c r="VEF156" s="54"/>
      <c r="VEG156" s="55" t="s">
        <v>37</v>
      </c>
      <c r="VEH156" s="52" t="s">
        <v>38</v>
      </c>
      <c r="VEI156" s="52"/>
      <c r="VEJ156" s="52"/>
      <c r="VEK156" s="53"/>
      <c r="VEL156" s="53"/>
      <c r="VEM156" s="53"/>
      <c r="VEN156" s="54"/>
      <c r="VEO156" s="55" t="s">
        <v>37</v>
      </c>
      <c r="VEP156" s="52" t="s">
        <v>38</v>
      </c>
      <c r="VEQ156" s="52"/>
      <c r="VER156" s="52"/>
      <c r="VES156" s="53"/>
      <c r="VET156" s="53"/>
      <c r="VEU156" s="53"/>
      <c r="VEV156" s="54"/>
      <c r="VEW156" s="55" t="s">
        <v>37</v>
      </c>
      <c r="VEX156" s="52" t="s">
        <v>38</v>
      </c>
      <c r="VEY156" s="52"/>
      <c r="VEZ156" s="52"/>
      <c r="VFA156" s="53"/>
      <c r="VFB156" s="53"/>
      <c r="VFC156" s="53"/>
      <c r="VFD156" s="54"/>
      <c r="VFE156" s="55" t="s">
        <v>37</v>
      </c>
      <c r="VFF156" s="52" t="s">
        <v>38</v>
      </c>
      <c r="VFG156" s="52"/>
      <c r="VFH156" s="52"/>
      <c r="VFI156" s="53"/>
      <c r="VFJ156" s="53"/>
      <c r="VFK156" s="53"/>
      <c r="VFL156" s="54"/>
      <c r="VFM156" s="55" t="s">
        <v>37</v>
      </c>
      <c r="VFN156" s="52" t="s">
        <v>38</v>
      </c>
      <c r="VFO156" s="52"/>
      <c r="VFP156" s="52"/>
      <c r="VFQ156" s="53"/>
      <c r="VFR156" s="53"/>
      <c r="VFS156" s="53"/>
      <c r="VFT156" s="54"/>
      <c r="VFU156" s="55" t="s">
        <v>37</v>
      </c>
      <c r="VFV156" s="52" t="s">
        <v>38</v>
      </c>
      <c r="VFW156" s="52"/>
      <c r="VFX156" s="52"/>
      <c r="VFY156" s="53"/>
      <c r="VFZ156" s="53"/>
      <c r="VGA156" s="53"/>
      <c r="VGB156" s="54"/>
      <c r="VGC156" s="55" t="s">
        <v>37</v>
      </c>
      <c r="VGD156" s="52" t="s">
        <v>38</v>
      </c>
      <c r="VGE156" s="52"/>
      <c r="VGF156" s="52"/>
      <c r="VGG156" s="53"/>
      <c r="VGH156" s="53"/>
      <c r="VGI156" s="53"/>
      <c r="VGJ156" s="54"/>
      <c r="VGK156" s="55" t="s">
        <v>37</v>
      </c>
      <c r="VGL156" s="52" t="s">
        <v>38</v>
      </c>
      <c r="VGM156" s="52"/>
      <c r="VGN156" s="52"/>
      <c r="VGO156" s="53"/>
      <c r="VGP156" s="53"/>
      <c r="VGQ156" s="53"/>
      <c r="VGR156" s="54"/>
      <c r="VGS156" s="55" t="s">
        <v>37</v>
      </c>
      <c r="VGT156" s="52" t="s">
        <v>38</v>
      </c>
      <c r="VGU156" s="52"/>
      <c r="VGV156" s="52"/>
      <c r="VGW156" s="53"/>
      <c r="VGX156" s="53"/>
      <c r="VGY156" s="53"/>
      <c r="VGZ156" s="54"/>
      <c r="VHA156" s="55" t="s">
        <v>37</v>
      </c>
      <c r="VHB156" s="52" t="s">
        <v>38</v>
      </c>
      <c r="VHC156" s="52"/>
      <c r="VHD156" s="52"/>
      <c r="VHE156" s="53"/>
      <c r="VHF156" s="53"/>
      <c r="VHG156" s="53"/>
      <c r="VHH156" s="54"/>
      <c r="VHI156" s="55" t="s">
        <v>37</v>
      </c>
      <c r="VHJ156" s="52" t="s">
        <v>38</v>
      </c>
      <c r="VHK156" s="52"/>
      <c r="VHL156" s="52"/>
      <c r="VHM156" s="53"/>
      <c r="VHN156" s="53"/>
      <c r="VHO156" s="53"/>
      <c r="VHP156" s="54"/>
      <c r="VHQ156" s="55" t="s">
        <v>37</v>
      </c>
      <c r="VHR156" s="52" t="s">
        <v>38</v>
      </c>
      <c r="VHS156" s="52"/>
      <c r="VHT156" s="52"/>
      <c r="VHU156" s="53"/>
      <c r="VHV156" s="53"/>
      <c r="VHW156" s="53"/>
      <c r="VHX156" s="54"/>
      <c r="VHY156" s="55" t="s">
        <v>37</v>
      </c>
      <c r="VHZ156" s="52" t="s">
        <v>38</v>
      </c>
      <c r="VIA156" s="52"/>
      <c r="VIB156" s="52"/>
      <c r="VIC156" s="53"/>
      <c r="VID156" s="53"/>
      <c r="VIE156" s="53"/>
      <c r="VIF156" s="54"/>
      <c r="VIG156" s="55" t="s">
        <v>37</v>
      </c>
      <c r="VIH156" s="52" t="s">
        <v>38</v>
      </c>
      <c r="VII156" s="52"/>
      <c r="VIJ156" s="52"/>
      <c r="VIK156" s="53"/>
      <c r="VIL156" s="53"/>
      <c r="VIM156" s="53"/>
      <c r="VIN156" s="54"/>
      <c r="VIO156" s="55" t="s">
        <v>37</v>
      </c>
      <c r="VIP156" s="52" t="s">
        <v>38</v>
      </c>
      <c r="VIQ156" s="52"/>
      <c r="VIR156" s="52"/>
      <c r="VIS156" s="53"/>
      <c r="VIT156" s="53"/>
      <c r="VIU156" s="53"/>
      <c r="VIV156" s="54"/>
      <c r="VIW156" s="55" t="s">
        <v>37</v>
      </c>
      <c r="VIX156" s="52" t="s">
        <v>38</v>
      </c>
      <c r="VIY156" s="52"/>
      <c r="VIZ156" s="52"/>
      <c r="VJA156" s="53"/>
      <c r="VJB156" s="53"/>
      <c r="VJC156" s="53"/>
      <c r="VJD156" s="54"/>
      <c r="VJE156" s="55" t="s">
        <v>37</v>
      </c>
      <c r="VJF156" s="52" t="s">
        <v>38</v>
      </c>
      <c r="VJG156" s="52"/>
      <c r="VJH156" s="52"/>
      <c r="VJI156" s="53"/>
      <c r="VJJ156" s="53"/>
      <c r="VJK156" s="53"/>
      <c r="VJL156" s="54"/>
      <c r="VJM156" s="55" t="s">
        <v>37</v>
      </c>
      <c r="VJN156" s="52" t="s">
        <v>38</v>
      </c>
      <c r="VJO156" s="52"/>
      <c r="VJP156" s="52"/>
      <c r="VJQ156" s="53"/>
      <c r="VJR156" s="53"/>
      <c r="VJS156" s="53"/>
      <c r="VJT156" s="54"/>
      <c r="VJU156" s="55" t="s">
        <v>37</v>
      </c>
      <c r="VJV156" s="52" t="s">
        <v>38</v>
      </c>
      <c r="VJW156" s="52"/>
      <c r="VJX156" s="52"/>
      <c r="VJY156" s="53"/>
      <c r="VJZ156" s="53"/>
      <c r="VKA156" s="53"/>
      <c r="VKB156" s="54"/>
      <c r="VKC156" s="55" t="s">
        <v>37</v>
      </c>
      <c r="VKD156" s="52" t="s">
        <v>38</v>
      </c>
      <c r="VKE156" s="52"/>
      <c r="VKF156" s="52"/>
      <c r="VKG156" s="53"/>
      <c r="VKH156" s="53"/>
      <c r="VKI156" s="53"/>
      <c r="VKJ156" s="54"/>
      <c r="VKK156" s="55" t="s">
        <v>37</v>
      </c>
      <c r="VKL156" s="52" t="s">
        <v>38</v>
      </c>
      <c r="VKM156" s="52"/>
      <c r="VKN156" s="52"/>
      <c r="VKO156" s="53"/>
      <c r="VKP156" s="53"/>
      <c r="VKQ156" s="53"/>
      <c r="VKR156" s="54"/>
      <c r="VKS156" s="55" t="s">
        <v>37</v>
      </c>
      <c r="VKT156" s="52" t="s">
        <v>38</v>
      </c>
      <c r="VKU156" s="52"/>
      <c r="VKV156" s="52"/>
      <c r="VKW156" s="53"/>
      <c r="VKX156" s="53"/>
      <c r="VKY156" s="53"/>
      <c r="VKZ156" s="54"/>
      <c r="VLA156" s="55" t="s">
        <v>37</v>
      </c>
      <c r="VLB156" s="52" t="s">
        <v>38</v>
      </c>
      <c r="VLC156" s="52"/>
      <c r="VLD156" s="52"/>
      <c r="VLE156" s="53"/>
      <c r="VLF156" s="53"/>
      <c r="VLG156" s="53"/>
      <c r="VLH156" s="54"/>
      <c r="VLI156" s="55" t="s">
        <v>37</v>
      </c>
      <c r="VLJ156" s="52" t="s">
        <v>38</v>
      </c>
      <c r="VLK156" s="52"/>
      <c r="VLL156" s="52"/>
      <c r="VLM156" s="53"/>
      <c r="VLN156" s="53"/>
      <c r="VLO156" s="53"/>
      <c r="VLP156" s="54"/>
      <c r="VLQ156" s="55" t="s">
        <v>37</v>
      </c>
      <c r="VLR156" s="52" t="s">
        <v>38</v>
      </c>
      <c r="VLS156" s="52"/>
      <c r="VLT156" s="52"/>
      <c r="VLU156" s="53"/>
      <c r="VLV156" s="53"/>
      <c r="VLW156" s="53"/>
      <c r="VLX156" s="54"/>
      <c r="VLY156" s="55" t="s">
        <v>37</v>
      </c>
      <c r="VLZ156" s="52" t="s">
        <v>38</v>
      </c>
      <c r="VMA156" s="52"/>
      <c r="VMB156" s="52"/>
      <c r="VMC156" s="53"/>
      <c r="VMD156" s="53"/>
      <c r="VME156" s="53"/>
      <c r="VMF156" s="54"/>
      <c r="VMG156" s="55" t="s">
        <v>37</v>
      </c>
      <c r="VMH156" s="52" t="s">
        <v>38</v>
      </c>
      <c r="VMI156" s="52"/>
      <c r="VMJ156" s="52"/>
      <c r="VMK156" s="53"/>
      <c r="VML156" s="53"/>
      <c r="VMM156" s="53"/>
      <c r="VMN156" s="54"/>
      <c r="VMO156" s="55" t="s">
        <v>37</v>
      </c>
      <c r="VMP156" s="52" t="s">
        <v>38</v>
      </c>
      <c r="VMQ156" s="52"/>
      <c r="VMR156" s="52"/>
      <c r="VMS156" s="53"/>
      <c r="VMT156" s="53"/>
      <c r="VMU156" s="53"/>
      <c r="VMV156" s="54"/>
      <c r="VMW156" s="55" t="s">
        <v>37</v>
      </c>
      <c r="VMX156" s="52" t="s">
        <v>38</v>
      </c>
      <c r="VMY156" s="52"/>
      <c r="VMZ156" s="52"/>
      <c r="VNA156" s="53"/>
      <c r="VNB156" s="53"/>
      <c r="VNC156" s="53"/>
      <c r="VND156" s="54"/>
      <c r="VNE156" s="55" t="s">
        <v>37</v>
      </c>
      <c r="VNF156" s="52" t="s">
        <v>38</v>
      </c>
      <c r="VNG156" s="52"/>
      <c r="VNH156" s="52"/>
      <c r="VNI156" s="53"/>
      <c r="VNJ156" s="53"/>
      <c r="VNK156" s="53"/>
      <c r="VNL156" s="54"/>
      <c r="VNM156" s="55" t="s">
        <v>37</v>
      </c>
      <c r="VNN156" s="52" t="s">
        <v>38</v>
      </c>
      <c r="VNO156" s="52"/>
      <c r="VNP156" s="52"/>
      <c r="VNQ156" s="53"/>
      <c r="VNR156" s="53"/>
      <c r="VNS156" s="53"/>
      <c r="VNT156" s="54"/>
      <c r="VNU156" s="55" t="s">
        <v>37</v>
      </c>
      <c r="VNV156" s="52" t="s">
        <v>38</v>
      </c>
      <c r="VNW156" s="52"/>
      <c r="VNX156" s="52"/>
      <c r="VNY156" s="53"/>
      <c r="VNZ156" s="53"/>
      <c r="VOA156" s="53"/>
      <c r="VOB156" s="54"/>
      <c r="VOC156" s="55" t="s">
        <v>37</v>
      </c>
      <c r="VOD156" s="52" t="s">
        <v>38</v>
      </c>
      <c r="VOE156" s="52"/>
      <c r="VOF156" s="52"/>
      <c r="VOG156" s="53"/>
      <c r="VOH156" s="53"/>
      <c r="VOI156" s="53"/>
      <c r="VOJ156" s="54"/>
      <c r="VOK156" s="55" t="s">
        <v>37</v>
      </c>
      <c r="VOL156" s="52" t="s">
        <v>38</v>
      </c>
      <c r="VOM156" s="52"/>
      <c r="VON156" s="52"/>
      <c r="VOO156" s="53"/>
      <c r="VOP156" s="53"/>
      <c r="VOQ156" s="53"/>
      <c r="VOR156" s="54"/>
      <c r="VOS156" s="55" t="s">
        <v>37</v>
      </c>
      <c r="VOT156" s="52" t="s">
        <v>38</v>
      </c>
      <c r="VOU156" s="52"/>
      <c r="VOV156" s="52"/>
      <c r="VOW156" s="53"/>
      <c r="VOX156" s="53"/>
      <c r="VOY156" s="53"/>
      <c r="VOZ156" s="54"/>
      <c r="VPA156" s="55" t="s">
        <v>37</v>
      </c>
      <c r="VPB156" s="52" t="s">
        <v>38</v>
      </c>
      <c r="VPC156" s="52"/>
      <c r="VPD156" s="52"/>
      <c r="VPE156" s="53"/>
      <c r="VPF156" s="53"/>
      <c r="VPG156" s="53"/>
      <c r="VPH156" s="54"/>
      <c r="VPI156" s="55" t="s">
        <v>37</v>
      </c>
      <c r="VPJ156" s="52" t="s">
        <v>38</v>
      </c>
      <c r="VPK156" s="52"/>
      <c r="VPL156" s="52"/>
      <c r="VPM156" s="53"/>
      <c r="VPN156" s="53"/>
      <c r="VPO156" s="53"/>
      <c r="VPP156" s="54"/>
      <c r="VPQ156" s="55" t="s">
        <v>37</v>
      </c>
      <c r="VPR156" s="52" t="s">
        <v>38</v>
      </c>
      <c r="VPS156" s="52"/>
      <c r="VPT156" s="52"/>
      <c r="VPU156" s="53"/>
      <c r="VPV156" s="53"/>
      <c r="VPW156" s="53"/>
      <c r="VPX156" s="54"/>
      <c r="VPY156" s="55" t="s">
        <v>37</v>
      </c>
      <c r="VPZ156" s="52" t="s">
        <v>38</v>
      </c>
      <c r="VQA156" s="52"/>
      <c r="VQB156" s="52"/>
      <c r="VQC156" s="53"/>
      <c r="VQD156" s="53"/>
      <c r="VQE156" s="53"/>
      <c r="VQF156" s="54"/>
      <c r="VQG156" s="55" t="s">
        <v>37</v>
      </c>
      <c r="VQH156" s="52" t="s">
        <v>38</v>
      </c>
      <c r="VQI156" s="52"/>
      <c r="VQJ156" s="52"/>
      <c r="VQK156" s="53"/>
      <c r="VQL156" s="53"/>
      <c r="VQM156" s="53"/>
      <c r="VQN156" s="54"/>
      <c r="VQO156" s="55" t="s">
        <v>37</v>
      </c>
      <c r="VQP156" s="52" t="s">
        <v>38</v>
      </c>
      <c r="VQQ156" s="52"/>
      <c r="VQR156" s="52"/>
      <c r="VQS156" s="53"/>
      <c r="VQT156" s="53"/>
      <c r="VQU156" s="53"/>
      <c r="VQV156" s="54"/>
      <c r="VQW156" s="55" t="s">
        <v>37</v>
      </c>
      <c r="VQX156" s="52" t="s">
        <v>38</v>
      </c>
      <c r="VQY156" s="52"/>
      <c r="VQZ156" s="52"/>
      <c r="VRA156" s="53"/>
      <c r="VRB156" s="53"/>
      <c r="VRC156" s="53"/>
      <c r="VRD156" s="54"/>
      <c r="VRE156" s="55" t="s">
        <v>37</v>
      </c>
      <c r="VRF156" s="52" t="s">
        <v>38</v>
      </c>
      <c r="VRG156" s="52"/>
      <c r="VRH156" s="52"/>
      <c r="VRI156" s="53"/>
      <c r="VRJ156" s="53"/>
      <c r="VRK156" s="53"/>
      <c r="VRL156" s="54"/>
      <c r="VRM156" s="55" t="s">
        <v>37</v>
      </c>
      <c r="VRN156" s="52" t="s">
        <v>38</v>
      </c>
      <c r="VRO156" s="52"/>
      <c r="VRP156" s="52"/>
      <c r="VRQ156" s="53"/>
      <c r="VRR156" s="53"/>
      <c r="VRS156" s="53"/>
      <c r="VRT156" s="54"/>
      <c r="VRU156" s="55" t="s">
        <v>37</v>
      </c>
      <c r="VRV156" s="52" t="s">
        <v>38</v>
      </c>
      <c r="VRW156" s="52"/>
      <c r="VRX156" s="52"/>
      <c r="VRY156" s="53"/>
      <c r="VRZ156" s="53"/>
      <c r="VSA156" s="53"/>
      <c r="VSB156" s="54"/>
      <c r="VSC156" s="55" t="s">
        <v>37</v>
      </c>
      <c r="VSD156" s="52" t="s">
        <v>38</v>
      </c>
      <c r="VSE156" s="52"/>
      <c r="VSF156" s="52"/>
      <c r="VSG156" s="53"/>
      <c r="VSH156" s="53"/>
      <c r="VSI156" s="53"/>
      <c r="VSJ156" s="54"/>
      <c r="VSK156" s="55" t="s">
        <v>37</v>
      </c>
      <c r="VSL156" s="52" t="s">
        <v>38</v>
      </c>
      <c r="VSM156" s="52"/>
      <c r="VSN156" s="52"/>
      <c r="VSO156" s="53"/>
      <c r="VSP156" s="53"/>
      <c r="VSQ156" s="53"/>
      <c r="VSR156" s="54"/>
      <c r="VSS156" s="55" t="s">
        <v>37</v>
      </c>
      <c r="VST156" s="52" t="s">
        <v>38</v>
      </c>
      <c r="VSU156" s="52"/>
      <c r="VSV156" s="52"/>
      <c r="VSW156" s="53"/>
      <c r="VSX156" s="53"/>
      <c r="VSY156" s="53"/>
      <c r="VSZ156" s="54"/>
      <c r="VTA156" s="55" t="s">
        <v>37</v>
      </c>
      <c r="VTB156" s="52" t="s">
        <v>38</v>
      </c>
      <c r="VTC156" s="52"/>
      <c r="VTD156" s="52"/>
      <c r="VTE156" s="53"/>
      <c r="VTF156" s="53"/>
      <c r="VTG156" s="53"/>
      <c r="VTH156" s="54"/>
      <c r="VTI156" s="55" t="s">
        <v>37</v>
      </c>
      <c r="VTJ156" s="52" t="s">
        <v>38</v>
      </c>
      <c r="VTK156" s="52"/>
      <c r="VTL156" s="52"/>
      <c r="VTM156" s="53"/>
      <c r="VTN156" s="53"/>
      <c r="VTO156" s="53"/>
      <c r="VTP156" s="54"/>
      <c r="VTQ156" s="55" t="s">
        <v>37</v>
      </c>
      <c r="VTR156" s="52" t="s">
        <v>38</v>
      </c>
      <c r="VTS156" s="52"/>
      <c r="VTT156" s="52"/>
      <c r="VTU156" s="53"/>
      <c r="VTV156" s="53"/>
      <c r="VTW156" s="53"/>
      <c r="VTX156" s="54"/>
      <c r="VTY156" s="55" t="s">
        <v>37</v>
      </c>
      <c r="VTZ156" s="52" t="s">
        <v>38</v>
      </c>
      <c r="VUA156" s="52"/>
      <c r="VUB156" s="52"/>
      <c r="VUC156" s="53"/>
      <c r="VUD156" s="53"/>
      <c r="VUE156" s="53"/>
      <c r="VUF156" s="54"/>
      <c r="VUG156" s="55" t="s">
        <v>37</v>
      </c>
      <c r="VUH156" s="52" t="s">
        <v>38</v>
      </c>
      <c r="VUI156" s="52"/>
      <c r="VUJ156" s="52"/>
      <c r="VUK156" s="53"/>
      <c r="VUL156" s="53"/>
      <c r="VUM156" s="53"/>
      <c r="VUN156" s="54"/>
      <c r="VUO156" s="55" t="s">
        <v>37</v>
      </c>
      <c r="VUP156" s="52" t="s">
        <v>38</v>
      </c>
      <c r="VUQ156" s="52"/>
      <c r="VUR156" s="52"/>
      <c r="VUS156" s="53"/>
      <c r="VUT156" s="53"/>
      <c r="VUU156" s="53"/>
      <c r="VUV156" s="54"/>
      <c r="VUW156" s="55" t="s">
        <v>37</v>
      </c>
      <c r="VUX156" s="52" t="s">
        <v>38</v>
      </c>
      <c r="VUY156" s="52"/>
      <c r="VUZ156" s="52"/>
      <c r="VVA156" s="53"/>
      <c r="VVB156" s="53"/>
      <c r="VVC156" s="53"/>
      <c r="VVD156" s="54"/>
      <c r="VVE156" s="55" t="s">
        <v>37</v>
      </c>
      <c r="VVF156" s="52" t="s">
        <v>38</v>
      </c>
      <c r="VVG156" s="52"/>
      <c r="VVH156" s="52"/>
      <c r="VVI156" s="53"/>
      <c r="VVJ156" s="53"/>
      <c r="VVK156" s="53"/>
      <c r="VVL156" s="54"/>
      <c r="VVM156" s="55" t="s">
        <v>37</v>
      </c>
      <c r="VVN156" s="52" t="s">
        <v>38</v>
      </c>
      <c r="VVO156" s="52"/>
      <c r="VVP156" s="52"/>
      <c r="VVQ156" s="53"/>
      <c r="VVR156" s="53"/>
      <c r="VVS156" s="53"/>
      <c r="VVT156" s="54"/>
      <c r="VVU156" s="55" t="s">
        <v>37</v>
      </c>
      <c r="VVV156" s="52" t="s">
        <v>38</v>
      </c>
      <c r="VVW156" s="52"/>
      <c r="VVX156" s="52"/>
      <c r="VVY156" s="53"/>
      <c r="VVZ156" s="53"/>
      <c r="VWA156" s="53"/>
      <c r="VWB156" s="54"/>
      <c r="VWC156" s="55" t="s">
        <v>37</v>
      </c>
      <c r="VWD156" s="52" t="s">
        <v>38</v>
      </c>
      <c r="VWE156" s="52"/>
      <c r="VWF156" s="52"/>
      <c r="VWG156" s="53"/>
      <c r="VWH156" s="53"/>
      <c r="VWI156" s="53"/>
      <c r="VWJ156" s="54"/>
      <c r="VWK156" s="55" t="s">
        <v>37</v>
      </c>
      <c r="VWL156" s="52" t="s">
        <v>38</v>
      </c>
      <c r="VWM156" s="52"/>
      <c r="VWN156" s="52"/>
      <c r="VWO156" s="53"/>
      <c r="VWP156" s="53"/>
      <c r="VWQ156" s="53"/>
      <c r="VWR156" s="54"/>
      <c r="VWS156" s="55" t="s">
        <v>37</v>
      </c>
      <c r="VWT156" s="52" t="s">
        <v>38</v>
      </c>
      <c r="VWU156" s="52"/>
      <c r="VWV156" s="52"/>
      <c r="VWW156" s="53"/>
      <c r="VWX156" s="53"/>
      <c r="VWY156" s="53"/>
      <c r="VWZ156" s="54"/>
      <c r="VXA156" s="55" t="s">
        <v>37</v>
      </c>
      <c r="VXB156" s="52" t="s">
        <v>38</v>
      </c>
      <c r="VXC156" s="52"/>
      <c r="VXD156" s="52"/>
      <c r="VXE156" s="53"/>
      <c r="VXF156" s="53"/>
      <c r="VXG156" s="53"/>
      <c r="VXH156" s="54"/>
      <c r="VXI156" s="55" t="s">
        <v>37</v>
      </c>
      <c r="VXJ156" s="52" t="s">
        <v>38</v>
      </c>
      <c r="VXK156" s="52"/>
      <c r="VXL156" s="52"/>
      <c r="VXM156" s="53"/>
      <c r="VXN156" s="53"/>
      <c r="VXO156" s="53"/>
      <c r="VXP156" s="54"/>
      <c r="VXQ156" s="55" t="s">
        <v>37</v>
      </c>
      <c r="VXR156" s="52" t="s">
        <v>38</v>
      </c>
      <c r="VXS156" s="52"/>
      <c r="VXT156" s="52"/>
      <c r="VXU156" s="53"/>
      <c r="VXV156" s="53"/>
      <c r="VXW156" s="53"/>
      <c r="VXX156" s="54"/>
      <c r="VXY156" s="55" t="s">
        <v>37</v>
      </c>
      <c r="VXZ156" s="52" t="s">
        <v>38</v>
      </c>
      <c r="VYA156" s="52"/>
      <c r="VYB156" s="52"/>
      <c r="VYC156" s="53"/>
      <c r="VYD156" s="53"/>
      <c r="VYE156" s="53"/>
      <c r="VYF156" s="54"/>
      <c r="VYG156" s="55" t="s">
        <v>37</v>
      </c>
      <c r="VYH156" s="52" t="s">
        <v>38</v>
      </c>
      <c r="VYI156" s="52"/>
      <c r="VYJ156" s="52"/>
      <c r="VYK156" s="53"/>
      <c r="VYL156" s="53"/>
      <c r="VYM156" s="53"/>
      <c r="VYN156" s="54"/>
      <c r="VYO156" s="55" t="s">
        <v>37</v>
      </c>
      <c r="VYP156" s="52" t="s">
        <v>38</v>
      </c>
      <c r="VYQ156" s="52"/>
      <c r="VYR156" s="52"/>
      <c r="VYS156" s="53"/>
      <c r="VYT156" s="53"/>
      <c r="VYU156" s="53"/>
      <c r="VYV156" s="54"/>
      <c r="VYW156" s="55" t="s">
        <v>37</v>
      </c>
      <c r="VYX156" s="52" t="s">
        <v>38</v>
      </c>
      <c r="VYY156" s="52"/>
      <c r="VYZ156" s="52"/>
      <c r="VZA156" s="53"/>
      <c r="VZB156" s="53"/>
      <c r="VZC156" s="53"/>
      <c r="VZD156" s="54"/>
      <c r="VZE156" s="55" t="s">
        <v>37</v>
      </c>
      <c r="VZF156" s="52" t="s">
        <v>38</v>
      </c>
      <c r="VZG156" s="52"/>
      <c r="VZH156" s="52"/>
      <c r="VZI156" s="53"/>
      <c r="VZJ156" s="53"/>
      <c r="VZK156" s="53"/>
      <c r="VZL156" s="54"/>
      <c r="VZM156" s="55" t="s">
        <v>37</v>
      </c>
      <c r="VZN156" s="52" t="s">
        <v>38</v>
      </c>
      <c r="VZO156" s="52"/>
      <c r="VZP156" s="52"/>
      <c r="VZQ156" s="53"/>
      <c r="VZR156" s="53"/>
      <c r="VZS156" s="53"/>
      <c r="VZT156" s="54"/>
      <c r="VZU156" s="55" t="s">
        <v>37</v>
      </c>
      <c r="VZV156" s="52" t="s">
        <v>38</v>
      </c>
      <c r="VZW156" s="52"/>
      <c r="VZX156" s="52"/>
      <c r="VZY156" s="53"/>
      <c r="VZZ156" s="53"/>
      <c r="WAA156" s="53"/>
      <c r="WAB156" s="54"/>
      <c r="WAC156" s="55" t="s">
        <v>37</v>
      </c>
      <c r="WAD156" s="52" t="s">
        <v>38</v>
      </c>
      <c r="WAE156" s="52"/>
      <c r="WAF156" s="52"/>
      <c r="WAG156" s="53"/>
      <c r="WAH156" s="53"/>
      <c r="WAI156" s="53"/>
      <c r="WAJ156" s="54"/>
      <c r="WAK156" s="55" t="s">
        <v>37</v>
      </c>
      <c r="WAL156" s="52" t="s">
        <v>38</v>
      </c>
      <c r="WAM156" s="52"/>
      <c r="WAN156" s="52"/>
      <c r="WAO156" s="53"/>
      <c r="WAP156" s="53"/>
      <c r="WAQ156" s="53"/>
      <c r="WAR156" s="54"/>
      <c r="WAS156" s="55" t="s">
        <v>37</v>
      </c>
      <c r="WAT156" s="52" t="s">
        <v>38</v>
      </c>
      <c r="WAU156" s="52"/>
      <c r="WAV156" s="52"/>
      <c r="WAW156" s="53"/>
      <c r="WAX156" s="53"/>
      <c r="WAY156" s="53"/>
      <c r="WAZ156" s="54"/>
      <c r="WBA156" s="55" t="s">
        <v>37</v>
      </c>
      <c r="WBB156" s="52" t="s">
        <v>38</v>
      </c>
      <c r="WBC156" s="52"/>
      <c r="WBD156" s="52"/>
      <c r="WBE156" s="53"/>
      <c r="WBF156" s="53"/>
      <c r="WBG156" s="53"/>
      <c r="WBH156" s="54"/>
      <c r="WBI156" s="55" t="s">
        <v>37</v>
      </c>
      <c r="WBJ156" s="52" t="s">
        <v>38</v>
      </c>
      <c r="WBK156" s="52"/>
      <c r="WBL156" s="52"/>
      <c r="WBM156" s="53"/>
      <c r="WBN156" s="53"/>
      <c r="WBO156" s="53"/>
      <c r="WBP156" s="54"/>
      <c r="WBQ156" s="55" t="s">
        <v>37</v>
      </c>
      <c r="WBR156" s="52" t="s">
        <v>38</v>
      </c>
      <c r="WBS156" s="52"/>
      <c r="WBT156" s="52"/>
      <c r="WBU156" s="53"/>
      <c r="WBV156" s="53"/>
      <c r="WBW156" s="53"/>
      <c r="WBX156" s="54"/>
      <c r="WBY156" s="55" t="s">
        <v>37</v>
      </c>
      <c r="WBZ156" s="52" t="s">
        <v>38</v>
      </c>
      <c r="WCA156" s="52"/>
      <c r="WCB156" s="52"/>
      <c r="WCC156" s="53"/>
      <c r="WCD156" s="53"/>
      <c r="WCE156" s="53"/>
      <c r="WCF156" s="54"/>
      <c r="WCG156" s="55" t="s">
        <v>37</v>
      </c>
      <c r="WCH156" s="52" t="s">
        <v>38</v>
      </c>
      <c r="WCI156" s="52"/>
      <c r="WCJ156" s="52"/>
      <c r="WCK156" s="53"/>
      <c r="WCL156" s="53"/>
      <c r="WCM156" s="53"/>
      <c r="WCN156" s="54"/>
      <c r="WCO156" s="55" t="s">
        <v>37</v>
      </c>
      <c r="WCP156" s="52" t="s">
        <v>38</v>
      </c>
      <c r="WCQ156" s="52"/>
      <c r="WCR156" s="52"/>
      <c r="WCS156" s="53"/>
      <c r="WCT156" s="53"/>
      <c r="WCU156" s="53"/>
      <c r="WCV156" s="54"/>
      <c r="WCW156" s="55" t="s">
        <v>37</v>
      </c>
      <c r="WCX156" s="52" t="s">
        <v>38</v>
      </c>
      <c r="WCY156" s="52"/>
      <c r="WCZ156" s="52"/>
      <c r="WDA156" s="53"/>
      <c r="WDB156" s="53"/>
      <c r="WDC156" s="53"/>
      <c r="WDD156" s="54"/>
      <c r="WDE156" s="55" t="s">
        <v>37</v>
      </c>
      <c r="WDF156" s="52" t="s">
        <v>38</v>
      </c>
      <c r="WDG156" s="52"/>
      <c r="WDH156" s="52"/>
      <c r="WDI156" s="53"/>
      <c r="WDJ156" s="53"/>
      <c r="WDK156" s="53"/>
      <c r="WDL156" s="54"/>
      <c r="WDM156" s="55" t="s">
        <v>37</v>
      </c>
      <c r="WDN156" s="52" t="s">
        <v>38</v>
      </c>
      <c r="WDO156" s="52"/>
      <c r="WDP156" s="52"/>
      <c r="WDQ156" s="53"/>
      <c r="WDR156" s="53"/>
      <c r="WDS156" s="53"/>
      <c r="WDT156" s="54"/>
      <c r="WDU156" s="55" t="s">
        <v>37</v>
      </c>
      <c r="WDV156" s="52" t="s">
        <v>38</v>
      </c>
      <c r="WDW156" s="52"/>
      <c r="WDX156" s="52"/>
      <c r="WDY156" s="53"/>
      <c r="WDZ156" s="53"/>
      <c r="WEA156" s="53"/>
      <c r="WEB156" s="54"/>
      <c r="WEC156" s="55" t="s">
        <v>37</v>
      </c>
      <c r="WED156" s="52" t="s">
        <v>38</v>
      </c>
      <c r="WEE156" s="52"/>
      <c r="WEF156" s="52"/>
      <c r="WEG156" s="53"/>
      <c r="WEH156" s="53"/>
      <c r="WEI156" s="53"/>
      <c r="WEJ156" s="54"/>
      <c r="WEK156" s="55" t="s">
        <v>37</v>
      </c>
      <c r="WEL156" s="52" t="s">
        <v>38</v>
      </c>
      <c r="WEM156" s="52"/>
      <c r="WEN156" s="52"/>
      <c r="WEO156" s="53"/>
      <c r="WEP156" s="53"/>
      <c r="WEQ156" s="53"/>
      <c r="WER156" s="54"/>
      <c r="WES156" s="55" t="s">
        <v>37</v>
      </c>
      <c r="WET156" s="52" t="s">
        <v>38</v>
      </c>
      <c r="WEU156" s="52"/>
      <c r="WEV156" s="52"/>
      <c r="WEW156" s="53"/>
      <c r="WEX156" s="53"/>
      <c r="WEY156" s="53"/>
      <c r="WEZ156" s="54"/>
      <c r="WFA156" s="55" t="s">
        <v>37</v>
      </c>
      <c r="WFB156" s="52" t="s">
        <v>38</v>
      </c>
      <c r="WFC156" s="52"/>
      <c r="WFD156" s="52"/>
      <c r="WFE156" s="53"/>
      <c r="WFF156" s="53"/>
      <c r="WFG156" s="53"/>
      <c r="WFH156" s="54"/>
      <c r="WFI156" s="55" t="s">
        <v>37</v>
      </c>
      <c r="WFJ156" s="52" t="s">
        <v>38</v>
      </c>
      <c r="WFK156" s="52"/>
      <c r="WFL156" s="52"/>
      <c r="WFM156" s="53"/>
      <c r="WFN156" s="53"/>
      <c r="WFO156" s="53"/>
      <c r="WFP156" s="54"/>
      <c r="WFQ156" s="55" t="s">
        <v>37</v>
      </c>
      <c r="WFR156" s="52" t="s">
        <v>38</v>
      </c>
      <c r="WFS156" s="52"/>
      <c r="WFT156" s="52"/>
      <c r="WFU156" s="53"/>
      <c r="WFV156" s="53"/>
      <c r="WFW156" s="53"/>
      <c r="WFX156" s="54"/>
      <c r="WFY156" s="55" t="s">
        <v>37</v>
      </c>
      <c r="WFZ156" s="52" t="s">
        <v>38</v>
      </c>
      <c r="WGA156" s="52"/>
      <c r="WGB156" s="52"/>
      <c r="WGC156" s="53"/>
      <c r="WGD156" s="53"/>
      <c r="WGE156" s="53"/>
      <c r="WGF156" s="54"/>
      <c r="WGG156" s="55" t="s">
        <v>37</v>
      </c>
      <c r="WGH156" s="52" t="s">
        <v>38</v>
      </c>
      <c r="WGI156" s="52"/>
      <c r="WGJ156" s="52"/>
      <c r="WGK156" s="53"/>
      <c r="WGL156" s="53"/>
      <c r="WGM156" s="53"/>
      <c r="WGN156" s="54"/>
      <c r="WGO156" s="55" t="s">
        <v>37</v>
      </c>
      <c r="WGP156" s="52" t="s">
        <v>38</v>
      </c>
      <c r="WGQ156" s="52"/>
      <c r="WGR156" s="52"/>
      <c r="WGS156" s="53"/>
      <c r="WGT156" s="53"/>
      <c r="WGU156" s="53"/>
      <c r="WGV156" s="54"/>
      <c r="WGW156" s="55" t="s">
        <v>37</v>
      </c>
      <c r="WGX156" s="52" t="s">
        <v>38</v>
      </c>
      <c r="WGY156" s="52"/>
      <c r="WGZ156" s="52"/>
      <c r="WHA156" s="53"/>
      <c r="WHB156" s="53"/>
      <c r="WHC156" s="53"/>
      <c r="WHD156" s="54"/>
      <c r="WHE156" s="55" t="s">
        <v>37</v>
      </c>
      <c r="WHF156" s="52" t="s">
        <v>38</v>
      </c>
      <c r="WHG156" s="52"/>
      <c r="WHH156" s="52"/>
      <c r="WHI156" s="53"/>
      <c r="WHJ156" s="53"/>
      <c r="WHK156" s="53"/>
      <c r="WHL156" s="54"/>
      <c r="WHM156" s="55" t="s">
        <v>37</v>
      </c>
      <c r="WHN156" s="52" t="s">
        <v>38</v>
      </c>
      <c r="WHO156" s="52"/>
      <c r="WHP156" s="52"/>
      <c r="WHQ156" s="53"/>
      <c r="WHR156" s="53"/>
      <c r="WHS156" s="53"/>
      <c r="WHT156" s="54"/>
      <c r="WHU156" s="55" t="s">
        <v>37</v>
      </c>
      <c r="WHV156" s="52" t="s">
        <v>38</v>
      </c>
      <c r="WHW156" s="52"/>
      <c r="WHX156" s="52"/>
      <c r="WHY156" s="53"/>
      <c r="WHZ156" s="53"/>
      <c r="WIA156" s="53"/>
      <c r="WIB156" s="54"/>
      <c r="WIC156" s="55" t="s">
        <v>37</v>
      </c>
      <c r="WID156" s="52" t="s">
        <v>38</v>
      </c>
      <c r="WIE156" s="52"/>
      <c r="WIF156" s="52"/>
      <c r="WIG156" s="53"/>
      <c r="WIH156" s="53"/>
      <c r="WII156" s="53"/>
      <c r="WIJ156" s="54"/>
      <c r="WIK156" s="55" t="s">
        <v>37</v>
      </c>
      <c r="WIL156" s="52" t="s">
        <v>38</v>
      </c>
      <c r="WIM156" s="52"/>
      <c r="WIN156" s="52"/>
      <c r="WIO156" s="53"/>
      <c r="WIP156" s="53"/>
      <c r="WIQ156" s="53"/>
      <c r="WIR156" s="54"/>
      <c r="WIS156" s="55" t="s">
        <v>37</v>
      </c>
      <c r="WIT156" s="52" t="s">
        <v>38</v>
      </c>
      <c r="WIU156" s="52"/>
      <c r="WIV156" s="52"/>
      <c r="WIW156" s="53"/>
      <c r="WIX156" s="53"/>
      <c r="WIY156" s="53"/>
      <c r="WIZ156" s="54"/>
      <c r="WJA156" s="55" t="s">
        <v>37</v>
      </c>
      <c r="WJB156" s="52" t="s">
        <v>38</v>
      </c>
      <c r="WJC156" s="52"/>
      <c r="WJD156" s="52"/>
      <c r="WJE156" s="53"/>
      <c r="WJF156" s="53"/>
      <c r="WJG156" s="53"/>
      <c r="WJH156" s="54"/>
      <c r="WJI156" s="55" t="s">
        <v>37</v>
      </c>
      <c r="WJJ156" s="52" t="s">
        <v>38</v>
      </c>
      <c r="WJK156" s="52"/>
      <c r="WJL156" s="52"/>
      <c r="WJM156" s="53"/>
      <c r="WJN156" s="53"/>
      <c r="WJO156" s="53"/>
      <c r="WJP156" s="54"/>
      <c r="WJQ156" s="55" t="s">
        <v>37</v>
      </c>
      <c r="WJR156" s="52" t="s">
        <v>38</v>
      </c>
      <c r="WJS156" s="52"/>
      <c r="WJT156" s="52"/>
      <c r="WJU156" s="53"/>
      <c r="WJV156" s="53"/>
      <c r="WJW156" s="53"/>
      <c r="WJX156" s="54"/>
      <c r="WJY156" s="55" t="s">
        <v>37</v>
      </c>
      <c r="WJZ156" s="52" t="s">
        <v>38</v>
      </c>
      <c r="WKA156" s="52"/>
      <c r="WKB156" s="52"/>
      <c r="WKC156" s="53"/>
      <c r="WKD156" s="53"/>
      <c r="WKE156" s="53"/>
      <c r="WKF156" s="54"/>
      <c r="WKG156" s="55" t="s">
        <v>37</v>
      </c>
      <c r="WKH156" s="52" t="s">
        <v>38</v>
      </c>
      <c r="WKI156" s="52"/>
      <c r="WKJ156" s="52"/>
      <c r="WKK156" s="53"/>
      <c r="WKL156" s="53"/>
      <c r="WKM156" s="53"/>
      <c r="WKN156" s="54"/>
      <c r="WKO156" s="55" t="s">
        <v>37</v>
      </c>
      <c r="WKP156" s="52" t="s">
        <v>38</v>
      </c>
      <c r="WKQ156" s="52"/>
      <c r="WKR156" s="52"/>
      <c r="WKS156" s="53"/>
      <c r="WKT156" s="53"/>
      <c r="WKU156" s="53"/>
      <c r="WKV156" s="54"/>
      <c r="WKW156" s="55" t="s">
        <v>37</v>
      </c>
      <c r="WKX156" s="52" t="s">
        <v>38</v>
      </c>
      <c r="WKY156" s="52"/>
      <c r="WKZ156" s="52"/>
      <c r="WLA156" s="53"/>
      <c r="WLB156" s="53"/>
      <c r="WLC156" s="53"/>
      <c r="WLD156" s="54"/>
      <c r="WLE156" s="55" t="s">
        <v>37</v>
      </c>
      <c r="WLF156" s="52" t="s">
        <v>38</v>
      </c>
      <c r="WLG156" s="52"/>
      <c r="WLH156" s="52"/>
      <c r="WLI156" s="53"/>
      <c r="WLJ156" s="53"/>
      <c r="WLK156" s="53"/>
      <c r="WLL156" s="54"/>
      <c r="WLM156" s="55" t="s">
        <v>37</v>
      </c>
      <c r="WLN156" s="52" t="s">
        <v>38</v>
      </c>
      <c r="WLO156" s="52"/>
      <c r="WLP156" s="52"/>
      <c r="WLQ156" s="53"/>
      <c r="WLR156" s="53"/>
      <c r="WLS156" s="53"/>
      <c r="WLT156" s="54"/>
      <c r="WLU156" s="55" t="s">
        <v>37</v>
      </c>
      <c r="WLV156" s="52" t="s">
        <v>38</v>
      </c>
      <c r="WLW156" s="52"/>
      <c r="WLX156" s="52"/>
      <c r="WLY156" s="53"/>
      <c r="WLZ156" s="53"/>
      <c r="WMA156" s="53"/>
      <c r="WMB156" s="54"/>
      <c r="WMC156" s="55" t="s">
        <v>37</v>
      </c>
      <c r="WMD156" s="52" t="s">
        <v>38</v>
      </c>
      <c r="WME156" s="52"/>
      <c r="WMF156" s="52"/>
      <c r="WMG156" s="53"/>
      <c r="WMH156" s="53"/>
      <c r="WMI156" s="53"/>
      <c r="WMJ156" s="54"/>
      <c r="WMK156" s="55" t="s">
        <v>37</v>
      </c>
      <c r="WML156" s="52" t="s">
        <v>38</v>
      </c>
      <c r="WMM156" s="52"/>
      <c r="WMN156" s="52"/>
      <c r="WMO156" s="53"/>
      <c r="WMP156" s="53"/>
      <c r="WMQ156" s="53"/>
      <c r="WMR156" s="54"/>
      <c r="WMS156" s="55" t="s">
        <v>37</v>
      </c>
      <c r="WMT156" s="52" t="s">
        <v>38</v>
      </c>
      <c r="WMU156" s="52"/>
      <c r="WMV156" s="52"/>
      <c r="WMW156" s="53"/>
      <c r="WMX156" s="53"/>
      <c r="WMY156" s="53"/>
      <c r="WMZ156" s="54"/>
      <c r="WNA156" s="55" t="s">
        <v>37</v>
      </c>
      <c r="WNB156" s="52" t="s">
        <v>38</v>
      </c>
      <c r="WNC156" s="52"/>
      <c r="WND156" s="52"/>
      <c r="WNE156" s="53"/>
      <c r="WNF156" s="53"/>
      <c r="WNG156" s="53"/>
      <c r="WNH156" s="54"/>
      <c r="WNI156" s="55" t="s">
        <v>37</v>
      </c>
      <c r="WNJ156" s="52" t="s">
        <v>38</v>
      </c>
      <c r="WNK156" s="52"/>
      <c r="WNL156" s="52"/>
      <c r="WNM156" s="53"/>
      <c r="WNN156" s="53"/>
      <c r="WNO156" s="53"/>
      <c r="WNP156" s="54"/>
      <c r="WNQ156" s="55" t="s">
        <v>37</v>
      </c>
      <c r="WNR156" s="52" t="s">
        <v>38</v>
      </c>
      <c r="WNS156" s="52"/>
      <c r="WNT156" s="52"/>
      <c r="WNU156" s="53"/>
      <c r="WNV156" s="53"/>
      <c r="WNW156" s="53"/>
      <c r="WNX156" s="54"/>
      <c r="WNY156" s="55" t="s">
        <v>37</v>
      </c>
      <c r="WNZ156" s="52" t="s">
        <v>38</v>
      </c>
      <c r="WOA156" s="52"/>
      <c r="WOB156" s="52"/>
      <c r="WOC156" s="53"/>
      <c r="WOD156" s="53"/>
      <c r="WOE156" s="53"/>
      <c r="WOF156" s="54"/>
      <c r="WOG156" s="55" t="s">
        <v>37</v>
      </c>
      <c r="WOH156" s="52" t="s">
        <v>38</v>
      </c>
      <c r="WOI156" s="52"/>
      <c r="WOJ156" s="52"/>
      <c r="WOK156" s="53"/>
      <c r="WOL156" s="53"/>
      <c r="WOM156" s="53"/>
      <c r="WON156" s="54"/>
      <c r="WOO156" s="55" t="s">
        <v>37</v>
      </c>
      <c r="WOP156" s="52" t="s">
        <v>38</v>
      </c>
      <c r="WOQ156" s="52"/>
      <c r="WOR156" s="52"/>
      <c r="WOS156" s="53"/>
      <c r="WOT156" s="53"/>
      <c r="WOU156" s="53"/>
      <c r="WOV156" s="54"/>
      <c r="WOW156" s="55" t="s">
        <v>37</v>
      </c>
      <c r="WOX156" s="52" t="s">
        <v>38</v>
      </c>
      <c r="WOY156" s="52"/>
      <c r="WOZ156" s="52"/>
      <c r="WPA156" s="53"/>
      <c r="WPB156" s="53"/>
      <c r="WPC156" s="53"/>
      <c r="WPD156" s="54"/>
      <c r="WPE156" s="55" t="s">
        <v>37</v>
      </c>
      <c r="WPF156" s="52" t="s">
        <v>38</v>
      </c>
      <c r="WPG156" s="52"/>
      <c r="WPH156" s="52"/>
      <c r="WPI156" s="53"/>
      <c r="WPJ156" s="53"/>
      <c r="WPK156" s="53"/>
      <c r="WPL156" s="54"/>
      <c r="WPM156" s="55" t="s">
        <v>37</v>
      </c>
      <c r="WPN156" s="52" t="s">
        <v>38</v>
      </c>
      <c r="WPO156" s="52"/>
      <c r="WPP156" s="52"/>
      <c r="WPQ156" s="53"/>
      <c r="WPR156" s="53"/>
      <c r="WPS156" s="53"/>
      <c r="WPT156" s="54"/>
      <c r="WPU156" s="55" t="s">
        <v>37</v>
      </c>
      <c r="WPV156" s="52" t="s">
        <v>38</v>
      </c>
      <c r="WPW156" s="52"/>
      <c r="WPX156" s="52"/>
      <c r="WPY156" s="53"/>
      <c r="WPZ156" s="53"/>
      <c r="WQA156" s="53"/>
      <c r="WQB156" s="54"/>
      <c r="WQC156" s="55" t="s">
        <v>37</v>
      </c>
      <c r="WQD156" s="52" t="s">
        <v>38</v>
      </c>
      <c r="WQE156" s="52"/>
      <c r="WQF156" s="52"/>
      <c r="WQG156" s="53"/>
      <c r="WQH156" s="53"/>
      <c r="WQI156" s="53"/>
      <c r="WQJ156" s="54"/>
      <c r="WQK156" s="55" t="s">
        <v>37</v>
      </c>
      <c r="WQL156" s="52" t="s">
        <v>38</v>
      </c>
      <c r="WQM156" s="52"/>
      <c r="WQN156" s="52"/>
      <c r="WQO156" s="53"/>
      <c r="WQP156" s="53"/>
      <c r="WQQ156" s="53"/>
      <c r="WQR156" s="54"/>
      <c r="WQS156" s="55" t="s">
        <v>37</v>
      </c>
      <c r="WQT156" s="52" t="s">
        <v>38</v>
      </c>
      <c r="WQU156" s="52"/>
      <c r="WQV156" s="52"/>
      <c r="WQW156" s="53"/>
      <c r="WQX156" s="53"/>
      <c r="WQY156" s="53"/>
      <c r="WQZ156" s="54"/>
      <c r="WRA156" s="55" t="s">
        <v>37</v>
      </c>
      <c r="WRB156" s="52" t="s">
        <v>38</v>
      </c>
      <c r="WRC156" s="52"/>
      <c r="WRD156" s="52"/>
      <c r="WRE156" s="53"/>
      <c r="WRF156" s="53"/>
      <c r="WRG156" s="53"/>
      <c r="WRH156" s="54"/>
      <c r="WRI156" s="55" t="s">
        <v>37</v>
      </c>
      <c r="WRJ156" s="52" t="s">
        <v>38</v>
      </c>
      <c r="WRK156" s="52"/>
      <c r="WRL156" s="52"/>
      <c r="WRM156" s="53"/>
      <c r="WRN156" s="53"/>
      <c r="WRO156" s="53"/>
      <c r="WRP156" s="54"/>
      <c r="WRQ156" s="55" t="s">
        <v>37</v>
      </c>
      <c r="WRR156" s="52" t="s">
        <v>38</v>
      </c>
      <c r="WRS156" s="52"/>
      <c r="WRT156" s="52"/>
      <c r="WRU156" s="53"/>
      <c r="WRV156" s="53"/>
      <c r="WRW156" s="53"/>
      <c r="WRX156" s="54"/>
      <c r="WRY156" s="55" t="s">
        <v>37</v>
      </c>
      <c r="WRZ156" s="52" t="s">
        <v>38</v>
      </c>
      <c r="WSA156" s="52"/>
      <c r="WSB156" s="52"/>
      <c r="WSC156" s="53"/>
      <c r="WSD156" s="53"/>
      <c r="WSE156" s="53"/>
      <c r="WSF156" s="54"/>
      <c r="WSG156" s="55" t="s">
        <v>37</v>
      </c>
      <c r="WSH156" s="52" t="s">
        <v>38</v>
      </c>
      <c r="WSI156" s="52"/>
      <c r="WSJ156" s="52"/>
      <c r="WSK156" s="53"/>
      <c r="WSL156" s="53"/>
      <c r="WSM156" s="53"/>
      <c r="WSN156" s="54"/>
      <c r="WSO156" s="55" t="s">
        <v>37</v>
      </c>
      <c r="WSP156" s="52" t="s">
        <v>38</v>
      </c>
      <c r="WSQ156" s="52"/>
      <c r="WSR156" s="52"/>
      <c r="WSS156" s="53"/>
      <c r="WST156" s="53"/>
      <c r="WSU156" s="53"/>
      <c r="WSV156" s="54"/>
      <c r="WSW156" s="55" t="s">
        <v>37</v>
      </c>
      <c r="WSX156" s="52" t="s">
        <v>38</v>
      </c>
      <c r="WSY156" s="52"/>
      <c r="WSZ156" s="52"/>
      <c r="WTA156" s="53"/>
      <c r="WTB156" s="53"/>
      <c r="WTC156" s="53"/>
      <c r="WTD156" s="54"/>
      <c r="WTE156" s="55" t="s">
        <v>37</v>
      </c>
      <c r="WTF156" s="52" t="s">
        <v>38</v>
      </c>
      <c r="WTG156" s="52"/>
      <c r="WTH156" s="52"/>
      <c r="WTI156" s="53"/>
      <c r="WTJ156" s="53"/>
      <c r="WTK156" s="53"/>
      <c r="WTL156" s="54"/>
      <c r="WTM156" s="55" t="s">
        <v>37</v>
      </c>
      <c r="WTN156" s="52" t="s">
        <v>38</v>
      </c>
      <c r="WTO156" s="52"/>
      <c r="WTP156" s="52"/>
      <c r="WTQ156" s="53"/>
      <c r="WTR156" s="53"/>
      <c r="WTS156" s="53"/>
      <c r="WTT156" s="54"/>
      <c r="WTU156" s="55" t="s">
        <v>37</v>
      </c>
      <c r="WTV156" s="52" t="s">
        <v>38</v>
      </c>
      <c r="WTW156" s="52"/>
      <c r="WTX156" s="52"/>
      <c r="WTY156" s="53"/>
      <c r="WTZ156" s="53"/>
      <c r="WUA156" s="53"/>
      <c r="WUB156" s="54"/>
      <c r="WUC156" s="55" t="s">
        <v>37</v>
      </c>
      <c r="WUD156" s="52" t="s">
        <v>38</v>
      </c>
      <c r="WUE156" s="52"/>
      <c r="WUF156" s="52"/>
      <c r="WUG156" s="53"/>
      <c r="WUH156" s="53"/>
      <c r="WUI156" s="53"/>
      <c r="WUJ156" s="54"/>
      <c r="WUK156" s="55" t="s">
        <v>37</v>
      </c>
      <c r="WUL156" s="52" t="s">
        <v>38</v>
      </c>
      <c r="WUM156" s="52"/>
      <c r="WUN156" s="52"/>
      <c r="WUO156" s="53"/>
      <c r="WUP156" s="53"/>
      <c r="WUQ156" s="53"/>
      <c r="WUR156" s="54"/>
      <c r="WUS156" s="55" t="s">
        <v>37</v>
      </c>
      <c r="WUT156" s="52" t="s">
        <v>38</v>
      </c>
      <c r="WUU156" s="52"/>
      <c r="WUV156" s="52"/>
      <c r="WUW156" s="53"/>
      <c r="WUX156" s="53"/>
      <c r="WUY156" s="53"/>
      <c r="WUZ156" s="54"/>
      <c r="WVA156" s="55" t="s">
        <v>37</v>
      </c>
      <c r="WVB156" s="52" t="s">
        <v>38</v>
      </c>
      <c r="WVC156" s="52"/>
      <c r="WVD156" s="52"/>
      <c r="WVE156" s="53"/>
      <c r="WVF156" s="53"/>
      <c r="WVG156" s="53"/>
      <c r="WVH156" s="54"/>
      <c r="WVI156" s="55" t="s">
        <v>37</v>
      </c>
      <c r="WVJ156" s="52" t="s">
        <v>38</v>
      </c>
      <c r="WVK156" s="52"/>
      <c r="WVL156" s="52"/>
      <c r="WVM156" s="53"/>
      <c r="WVN156" s="53"/>
      <c r="WVO156" s="53"/>
      <c r="WVP156" s="54"/>
      <c r="WVQ156" s="55" t="s">
        <v>37</v>
      </c>
      <c r="WVR156" s="52" t="s">
        <v>38</v>
      </c>
      <c r="WVS156" s="52"/>
      <c r="WVT156" s="52"/>
      <c r="WVU156" s="53"/>
      <c r="WVV156" s="53"/>
      <c r="WVW156" s="53"/>
      <c r="WVX156" s="54"/>
      <c r="WVY156" s="55" t="s">
        <v>37</v>
      </c>
      <c r="WVZ156" s="52" t="s">
        <v>38</v>
      </c>
      <c r="WWA156" s="52"/>
      <c r="WWB156" s="52"/>
      <c r="WWC156" s="53"/>
      <c r="WWD156" s="53"/>
      <c r="WWE156" s="53"/>
      <c r="WWF156" s="54"/>
      <c r="WWG156" s="55" t="s">
        <v>37</v>
      </c>
      <c r="WWH156" s="52" t="s">
        <v>38</v>
      </c>
      <c r="WWI156" s="52"/>
      <c r="WWJ156" s="52"/>
      <c r="WWK156" s="53"/>
      <c r="WWL156" s="53"/>
      <c r="WWM156" s="53"/>
      <c r="WWN156" s="54"/>
      <c r="WWO156" s="55" t="s">
        <v>37</v>
      </c>
      <c r="WWP156" s="52" t="s">
        <v>38</v>
      </c>
      <c r="WWQ156" s="52"/>
      <c r="WWR156" s="52"/>
      <c r="WWS156" s="53"/>
      <c r="WWT156" s="53"/>
      <c r="WWU156" s="53"/>
      <c r="WWV156" s="54"/>
      <c r="WWW156" s="55" t="s">
        <v>37</v>
      </c>
      <c r="WWX156" s="52" t="s">
        <v>38</v>
      </c>
      <c r="WWY156" s="52"/>
      <c r="WWZ156" s="52"/>
      <c r="WXA156" s="53"/>
      <c r="WXB156" s="53"/>
      <c r="WXC156" s="53"/>
      <c r="WXD156" s="54"/>
      <c r="WXE156" s="55" t="s">
        <v>37</v>
      </c>
      <c r="WXF156" s="52" t="s">
        <v>38</v>
      </c>
      <c r="WXG156" s="52"/>
      <c r="WXH156" s="52"/>
      <c r="WXI156" s="53"/>
      <c r="WXJ156" s="53"/>
      <c r="WXK156" s="53"/>
      <c r="WXL156" s="54"/>
      <c r="WXM156" s="55" t="s">
        <v>37</v>
      </c>
      <c r="WXN156" s="52" t="s">
        <v>38</v>
      </c>
      <c r="WXO156" s="52"/>
      <c r="WXP156" s="52"/>
      <c r="WXQ156" s="53"/>
      <c r="WXR156" s="53"/>
      <c r="WXS156" s="53"/>
      <c r="WXT156" s="54"/>
      <c r="WXU156" s="55" t="s">
        <v>37</v>
      </c>
      <c r="WXV156" s="52" t="s">
        <v>38</v>
      </c>
      <c r="WXW156" s="52"/>
      <c r="WXX156" s="52"/>
      <c r="WXY156" s="53"/>
      <c r="WXZ156" s="53"/>
      <c r="WYA156" s="53"/>
      <c r="WYB156" s="54"/>
      <c r="WYC156" s="55" t="s">
        <v>37</v>
      </c>
      <c r="WYD156" s="52" t="s">
        <v>38</v>
      </c>
      <c r="WYE156" s="52"/>
      <c r="WYF156" s="52"/>
      <c r="WYG156" s="53"/>
      <c r="WYH156" s="53"/>
      <c r="WYI156" s="53"/>
      <c r="WYJ156" s="54"/>
      <c r="WYK156" s="55" t="s">
        <v>37</v>
      </c>
      <c r="WYL156" s="52" t="s">
        <v>38</v>
      </c>
      <c r="WYM156" s="52"/>
      <c r="WYN156" s="52"/>
      <c r="WYO156" s="53"/>
      <c r="WYP156" s="53"/>
      <c r="WYQ156" s="53"/>
      <c r="WYR156" s="54"/>
      <c r="WYS156" s="55" t="s">
        <v>37</v>
      </c>
      <c r="WYT156" s="52" t="s">
        <v>38</v>
      </c>
      <c r="WYU156" s="52"/>
      <c r="WYV156" s="52"/>
      <c r="WYW156" s="53"/>
      <c r="WYX156" s="53"/>
      <c r="WYY156" s="53"/>
      <c r="WYZ156" s="54"/>
      <c r="WZA156" s="55" t="s">
        <v>37</v>
      </c>
      <c r="WZB156" s="52" t="s">
        <v>38</v>
      </c>
      <c r="WZC156" s="52"/>
      <c r="WZD156" s="52"/>
      <c r="WZE156" s="53"/>
      <c r="WZF156" s="53"/>
      <c r="WZG156" s="53"/>
      <c r="WZH156" s="54"/>
      <c r="WZI156" s="55" t="s">
        <v>37</v>
      </c>
      <c r="WZJ156" s="52" t="s">
        <v>38</v>
      </c>
      <c r="WZK156" s="52"/>
      <c r="WZL156" s="52"/>
      <c r="WZM156" s="53"/>
      <c r="WZN156" s="53"/>
      <c r="WZO156" s="53"/>
      <c r="WZP156" s="54"/>
      <c r="WZQ156" s="55" t="s">
        <v>37</v>
      </c>
      <c r="WZR156" s="52" t="s">
        <v>38</v>
      </c>
      <c r="WZS156" s="52"/>
      <c r="WZT156" s="52"/>
      <c r="WZU156" s="53"/>
      <c r="WZV156" s="53"/>
      <c r="WZW156" s="53"/>
      <c r="WZX156" s="54"/>
      <c r="WZY156" s="55" t="s">
        <v>37</v>
      </c>
      <c r="WZZ156" s="52" t="s">
        <v>38</v>
      </c>
      <c r="XAA156" s="52"/>
      <c r="XAB156" s="52"/>
      <c r="XAC156" s="53"/>
      <c r="XAD156" s="53"/>
      <c r="XAE156" s="53"/>
      <c r="XAF156" s="54"/>
      <c r="XAG156" s="55" t="s">
        <v>37</v>
      </c>
      <c r="XAH156" s="52" t="s">
        <v>38</v>
      </c>
      <c r="XAI156" s="52"/>
      <c r="XAJ156" s="52"/>
      <c r="XAK156" s="53"/>
      <c r="XAL156" s="53"/>
      <c r="XAM156" s="53"/>
      <c r="XAN156" s="54"/>
      <c r="XAO156" s="55" t="s">
        <v>37</v>
      </c>
      <c r="XAP156" s="52" t="s">
        <v>38</v>
      </c>
      <c r="XAQ156" s="52"/>
      <c r="XAR156" s="52"/>
      <c r="XAS156" s="53"/>
      <c r="XAT156" s="53"/>
      <c r="XAU156" s="53"/>
      <c r="XAV156" s="54"/>
      <c r="XAW156" s="55" t="s">
        <v>37</v>
      </c>
      <c r="XAX156" s="52" t="s">
        <v>38</v>
      </c>
      <c r="XAY156" s="52"/>
      <c r="XAZ156" s="52"/>
      <c r="XBA156" s="53"/>
      <c r="XBB156" s="53"/>
      <c r="XBC156" s="53"/>
      <c r="XBD156" s="54"/>
      <c r="XBE156" s="55" t="s">
        <v>37</v>
      </c>
      <c r="XBF156" s="52" t="s">
        <v>38</v>
      </c>
      <c r="XBG156" s="52"/>
      <c r="XBH156" s="52"/>
      <c r="XBI156" s="53"/>
      <c r="XBJ156" s="53"/>
      <c r="XBK156" s="53"/>
      <c r="XBL156" s="54"/>
      <c r="XBM156" s="55" t="s">
        <v>37</v>
      </c>
      <c r="XBN156" s="52" t="s">
        <v>38</v>
      </c>
      <c r="XBO156" s="52"/>
      <c r="XBP156" s="52"/>
      <c r="XBQ156" s="53"/>
      <c r="XBR156" s="53"/>
      <c r="XBS156" s="53"/>
      <c r="XBT156" s="54"/>
      <c r="XBU156" s="55" t="s">
        <v>37</v>
      </c>
      <c r="XBV156" s="52" t="s">
        <v>38</v>
      </c>
      <c r="XBW156" s="52"/>
      <c r="XBX156" s="52"/>
      <c r="XBY156" s="53"/>
      <c r="XBZ156" s="53"/>
      <c r="XCA156" s="53"/>
      <c r="XCB156" s="54"/>
      <c r="XCC156" s="55" t="s">
        <v>37</v>
      </c>
      <c r="XCD156" s="52" t="s">
        <v>38</v>
      </c>
      <c r="XCE156" s="52"/>
      <c r="XCF156" s="52"/>
      <c r="XCG156" s="53"/>
      <c r="XCH156" s="53"/>
      <c r="XCI156" s="53"/>
      <c r="XCJ156" s="54"/>
      <c r="XCK156" s="55" t="s">
        <v>37</v>
      </c>
      <c r="XCL156" s="52" t="s">
        <v>38</v>
      </c>
      <c r="XCM156" s="52"/>
      <c r="XCN156" s="52"/>
      <c r="XCO156" s="53"/>
      <c r="XCP156" s="53"/>
      <c r="XCQ156" s="53"/>
      <c r="XCR156" s="54"/>
      <c r="XCS156" s="55" t="s">
        <v>37</v>
      </c>
      <c r="XCT156" s="52" t="s">
        <v>38</v>
      </c>
      <c r="XCU156" s="52"/>
      <c r="XCV156" s="52"/>
      <c r="XCW156" s="53"/>
      <c r="XCX156" s="53"/>
      <c r="XCY156" s="53"/>
      <c r="XCZ156" s="54"/>
      <c r="XDA156" s="55" t="s">
        <v>37</v>
      </c>
      <c r="XDB156" s="52" t="s">
        <v>38</v>
      </c>
      <c r="XDC156" s="52"/>
      <c r="XDD156" s="52"/>
      <c r="XDE156" s="53"/>
      <c r="XDF156" s="53"/>
      <c r="XDG156" s="53"/>
      <c r="XDH156" s="54"/>
      <c r="XDI156" s="55" t="s">
        <v>37</v>
      </c>
      <c r="XDJ156" s="52" t="s">
        <v>38</v>
      </c>
      <c r="XDK156" s="52"/>
      <c r="XDL156" s="52"/>
      <c r="XDM156" s="53"/>
      <c r="XDN156" s="53"/>
      <c r="XDO156" s="53"/>
      <c r="XDP156" s="54"/>
      <c r="XDQ156" s="55" t="s">
        <v>37</v>
      </c>
      <c r="XDR156" s="52" t="s">
        <v>38</v>
      </c>
      <c r="XDS156" s="52"/>
      <c r="XDT156" s="52"/>
      <c r="XDU156" s="53"/>
      <c r="XDV156" s="53"/>
      <c r="XDW156" s="53"/>
      <c r="XDX156" s="54"/>
      <c r="XDY156" s="55" t="s">
        <v>37</v>
      </c>
      <c r="XDZ156" s="52" t="s">
        <v>38</v>
      </c>
      <c r="XEA156" s="52"/>
      <c r="XEB156" s="52"/>
      <c r="XEC156" s="53"/>
      <c r="XED156" s="53"/>
      <c r="XEE156" s="53"/>
      <c r="XEF156" s="54"/>
      <c r="XEG156" s="55" t="s">
        <v>37</v>
      </c>
      <c r="XEH156" s="52" t="s">
        <v>38</v>
      </c>
      <c r="XEI156" s="52"/>
      <c r="XEJ156" s="52"/>
      <c r="XEK156" s="53"/>
      <c r="XEL156" s="53"/>
      <c r="XEM156" s="53"/>
      <c r="XEN156" s="54"/>
      <c r="XEO156" s="55" t="s">
        <v>37</v>
      </c>
      <c r="XEP156" s="52" t="s">
        <v>38</v>
      </c>
      <c r="XEQ156" s="52"/>
      <c r="XER156" s="52"/>
      <c r="XES156" s="53"/>
      <c r="XET156" s="53"/>
      <c r="XEU156" s="53"/>
      <c r="XEV156" s="54"/>
      <c r="XEW156" s="55" t="s">
        <v>37</v>
      </c>
      <c r="XEX156" s="52" t="s">
        <v>38</v>
      </c>
      <c r="XEY156" s="52"/>
      <c r="XEZ156" s="52"/>
      <c r="XFA156" s="53"/>
      <c r="XFB156" s="53"/>
      <c r="XFC156" s="53"/>
      <c r="XFD156" s="31"/>
    </row>
    <row r="157" spans="1:16384" s="57" customFormat="1" ht="370.5" hidden="1" customHeight="1">
      <c r="A157" s="16"/>
      <c r="B157" s="15"/>
      <c r="C157" s="15"/>
      <c r="D157" s="15"/>
      <c r="E157" s="15"/>
      <c r="F157" s="15"/>
      <c r="G157" s="15"/>
      <c r="H157" s="15"/>
      <c r="I157" s="56"/>
      <c r="J157" s="57" t="s">
        <v>39</v>
      </c>
      <c r="P157" s="58"/>
      <c r="Q157" s="59"/>
      <c r="R157" s="57" t="s">
        <v>39</v>
      </c>
      <c r="X157" s="58"/>
      <c r="Y157" s="59"/>
      <c r="Z157" s="57" t="s">
        <v>39</v>
      </c>
      <c r="AF157" s="58"/>
      <c r="AG157" s="59"/>
      <c r="AH157" s="57" t="s">
        <v>39</v>
      </c>
      <c r="AN157" s="58"/>
      <c r="AO157" s="59"/>
      <c r="AP157" s="57" t="s">
        <v>39</v>
      </c>
      <c r="AV157" s="58"/>
      <c r="AW157" s="59"/>
      <c r="AX157" s="57" t="s">
        <v>39</v>
      </c>
      <c r="BD157" s="58"/>
      <c r="BE157" s="59"/>
      <c r="BF157" s="57" t="s">
        <v>39</v>
      </c>
      <c r="BL157" s="58"/>
      <c r="BM157" s="59"/>
      <c r="BN157" s="57" t="s">
        <v>39</v>
      </c>
      <c r="BT157" s="58"/>
      <c r="BU157" s="59"/>
      <c r="BV157" s="57" t="s">
        <v>39</v>
      </c>
      <c r="CB157" s="58"/>
      <c r="CC157" s="59"/>
      <c r="CD157" s="57" t="s">
        <v>39</v>
      </c>
      <c r="CJ157" s="58"/>
      <c r="CK157" s="59"/>
      <c r="CL157" s="57" t="s">
        <v>39</v>
      </c>
      <c r="CR157" s="58"/>
      <c r="CS157" s="59"/>
      <c r="CT157" s="57" t="s">
        <v>39</v>
      </c>
      <c r="CZ157" s="58"/>
      <c r="DA157" s="59"/>
      <c r="DB157" s="57" t="s">
        <v>39</v>
      </c>
      <c r="DH157" s="58"/>
      <c r="DI157" s="59"/>
      <c r="DJ157" s="57" t="s">
        <v>39</v>
      </c>
      <c r="DP157" s="58"/>
      <c r="DQ157" s="59"/>
      <c r="DR157" s="57" t="s">
        <v>39</v>
      </c>
      <c r="DX157" s="58"/>
      <c r="DY157" s="59"/>
      <c r="DZ157" s="57" t="s">
        <v>39</v>
      </c>
      <c r="EF157" s="58"/>
      <c r="EG157" s="59"/>
      <c r="EH157" s="57" t="s">
        <v>39</v>
      </c>
      <c r="EN157" s="58"/>
      <c r="EO157" s="59"/>
      <c r="EP157" s="57" t="s">
        <v>39</v>
      </c>
      <c r="EV157" s="58"/>
      <c r="EW157" s="59"/>
      <c r="EX157" s="57" t="s">
        <v>39</v>
      </c>
      <c r="FD157" s="58"/>
      <c r="FE157" s="59"/>
      <c r="FF157" s="57" t="s">
        <v>39</v>
      </c>
      <c r="FL157" s="58"/>
      <c r="FM157" s="59"/>
      <c r="FN157" s="57" t="s">
        <v>39</v>
      </c>
      <c r="FT157" s="58"/>
      <c r="FU157" s="59"/>
      <c r="FV157" s="57" t="s">
        <v>39</v>
      </c>
      <c r="GB157" s="58"/>
      <c r="GC157" s="59"/>
      <c r="GD157" s="57" t="s">
        <v>39</v>
      </c>
      <c r="GJ157" s="58"/>
      <c r="GK157" s="59"/>
      <c r="GL157" s="57" t="s">
        <v>39</v>
      </c>
      <c r="GR157" s="58"/>
      <c r="GS157" s="59"/>
      <c r="GT157" s="57" t="s">
        <v>39</v>
      </c>
      <c r="GZ157" s="58"/>
      <c r="HA157" s="59"/>
      <c r="HB157" s="57" t="s">
        <v>39</v>
      </c>
      <c r="HH157" s="58"/>
      <c r="HI157" s="59"/>
      <c r="HJ157" s="57" t="s">
        <v>39</v>
      </c>
      <c r="HP157" s="58"/>
      <c r="HQ157" s="59"/>
      <c r="HR157" s="57" t="s">
        <v>39</v>
      </c>
      <c r="HX157" s="58"/>
      <c r="HY157" s="59"/>
      <c r="HZ157" s="57" t="s">
        <v>39</v>
      </c>
      <c r="IF157" s="58"/>
      <c r="IG157" s="59"/>
      <c r="IH157" s="57" t="s">
        <v>39</v>
      </c>
      <c r="IN157" s="58"/>
      <c r="IO157" s="59"/>
      <c r="IP157" s="57" t="s">
        <v>39</v>
      </c>
      <c r="IV157" s="58"/>
      <c r="IW157" s="59"/>
      <c r="IX157" s="57" t="s">
        <v>39</v>
      </c>
      <c r="JD157" s="58"/>
      <c r="JE157" s="59"/>
      <c r="JF157" s="57" t="s">
        <v>39</v>
      </c>
      <c r="JL157" s="58"/>
      <c r="JM157" s="59"/>
      <c r="JN157" s="57" t="s">
        <v>39</v>
      </c>
      <c r="JT157" s="58"/>
      <c r="JU157" s="59"/>
      <c r="JV157" s="57" t="s">
        <v>39</v>
      </c>
      <c r="KB157" s="58"/>
      <c r="KC157" s="59"/>
      <c r="KD157" s="57" t="s">
        <v>39</v>
      </c>
      <c r="KJ157" s="58"/>
      <c r="KK157" s="59"/>
      <c r="KL157" s="57" t="s">
        <v>39</v>
      </c>
      <c r="KR157" s="58"/>
      <c r="KS157" s="59"/>
      <c r="KT157" s="57" t="s">
        <v>39</v>
      </c>
      <c r="KZ157" s="58"/>
      <c r="LA157" s="59"/>
      <c r="LB157" s="57" t="s">
        <v>39</v>
      </c>
      <c r="LH157" s="58"/>
      <c r="LI157" s="59"/>
      <c r="LJ157" s="57" t="s">
        <v>39</v>
      </c>
      <c r="LP157" s="58"/>
      <c r="LQ157" s="59"/>
      <c r="LR157" s="57" t="s">
        <v>39</v>
      </c>
      <c r="LX157" s="58"/>
      <c r="LY157" s="59"/>
      <c r="LZ157" s="57" t="s">
        <v>39</v>
      </c>
      <c r="MF157" s="58"/>
      <c r="MG157" s="59"/>
      <c r="MH157" s="57" t="s">
        <v>39</v>
      </c>
      <c r="MN157" s="58"/>
      <c r="MO157" s="59"/>
      <c r="MP157" s="57" t="s">
        <v>39</v>
      </c>
      <c r="MV157" s="58"/>
      <c r="MW157" s="59"/>
      <c r="MX157" s="57" t="s">
        <v>39</v>
      </c>
      <c r="ND157" s="58"/>
      <c r="NE157" s="59"/>
      <c r="NF157" s="57" t="s">
        <v>39</v>
      </c>
      <c r="NL157" s="58"/>
      <c r="NM157" s="59"/>
      <c r="NN157" s="57" t="s">
        <v>39</v>
      </c>
      <c r="NT157" s="58"/>
      <c r="NU157" s="59"/>
      <c r="NV157" s="57" t="s">
        <v>39</v>
      </c>
      <c r="OB157" s="58"/>
      <c r="OC157" s="59"/>
      <c r="OD157" s="57" t="s">
        <v>39</v>
      </c>
      <c r="OJ157" s="58"/>
      <c r="OK157" s="59"/>
      <c r="OL157" s="57" t="s">
        <v>39</v>
      </c>
      <c r="OR157" s="58"/>
      <c r="OS157" s="59"/>
      <c r="OT157" s="57" t="s">
        <v>39</v>
      </c>
      <c r="OZ157" s="58"/>
      <c r="PA157" s="59"/>
      <c r="PB157" s="57" t="s">
        <v>39</v>
      </c>
      <c r="PH157" s="58"/>
      <c r="PI157" s="59"/>
      <c r="PJ157" s="57" t="s">
        <v>39</v>
      </c>
      <c r="PP157" s="58"/>
      <c r="PQ157" s="59"/>
      <c r="PR157" s="57" t="s">
        <v>39</v>
      </c>
      <c r="PX157" s="58"/>
      <c r="PY157" s="59"/>
      <c r="PZ157" s="57" t="s">
        <v>39</v>
      </c>
      <c r="QF157" s="58"/>
      <c r="QG157" s="59"/>
      <c r="QH157" s="57" t="s">
        <v>39</v>
      </c>
      <c r="QN157" s="58"/>
      <c r="QO157" s="59"/>
      <c r="QP157" s="57" t="s">
        <v>39</v>
      </c>
      <c r="QV157" s="58"/>
      <c r="QW157" s="59"/>
      <c r="QX157" s="57" t="s">
        <v>39</v>
      </c>
      <c r="RD157" s="58"/>
      <c r="RE157" s="59"/>
      <c r="RF157" s="57" t="s">
        <v>39</v>
      </c>
      <c r="RL157" s="58"/>
      <c r="RM157" s="59"/>
      <c r="RN157" s="57" t="s">
        <v>39</v>
      </c>
      <c r="RT157" s="58"/>
      <c r="RU157" s="59"/>
      <c r="RV157" s="57" t="s">
        <v>39</v>
      </c>
      <c r="SB157" s="58"/>
      <c r="SC157" s="59"/>
      <c r="SD157" s="57" t="s">
        <v>39</v>
      </c>
      <c r="SJ157" s="58"/>
      <c r="SK157" s="59"/>
      <c r="SL157" s="57" t="s">
        <v>39</v>
      </c>
      <c r="SR157" s="58"/>
      <c r="SS157" s="59"/>
      <c r="ST157" s="57" t="s">
        <v>39</v>
      </c>
      <c r="SZ157" s="58"/>
      <c r="TA157" s="59"/>
      <c r="TB157" s="57" t="s">
        <v>39</v>
      </c>
      <c r="TH157" s="58"/>
      <c r="TI157" s="59"/>
      <c r="TJ157" s="57" t="s">
        <v>39</v>
      </c>
      <c r="TP157" s="58"/>
      <c r="TQ157" s="59"/>
      <c r="TR157" s="57" t="s">
        <v>39</v>
      </c>
      <c r="TX157" s="58"/>
      <c r="TY157" s="59"/>
      <c r="TZ157" s="57" t="s">
        <v>39</v>
      </c>
      <c r="UF157" s="58"/>
      <c r="UG157" s="59"/>
      <c r="UH157" s="57" t="s">
        <v>39</v>
      </c>
      <c r="UN157" s="58"/>
      <c r="UO157" s="59"/>
      <c r="UP157" s="57" t="s">
        <v>39</v>
      </c>
      <c r="UV157" s="58"/>
      <c r="UW157" s="59"/>
      <c r="UX157" s="57" t="s">
        <v>39</v>
      </c>
      <c r="VD157" s="58"/>
      <c r="VE157" s="59"/>
      <c r="VF157" s="57" t="s">
        <v>39</v>
      </c>
      <c r="VL157" s="58"/>
      <c r="VM157" s="59"/>
      <c r="VN157" s="57" t="s">
        <v>39</v>
      </c>
      <c r="VT157" s="58"/>
      <c r="VU157" s="59"/>
      <c r="VV157" s="57" t="s">
        <v>39</v>
      </c>
      <c r="WB157" s="58"/>
      <c r="WC157" s="59"/>
      <c r="WD157" s="57" t="s">
        <v>39</v>
      </c>
      <c r="WJ157" s="58"/>
      <c r="WK157" s="59"/>
      <c r="WL157" s="57" t="s">
        <v>39</v>
      </c>
      <c r="WR157" s="58"/>
      <c r="WS157" s="59"/>
      <c r="WT157" s="57" t="s">
        <v>39</v>
      </c>
      <c r="WZ157" s="58"/>
      <c r="XA157" s="59"/>
      <c r="XB157" s="57" t="s">
        <v>39</v>
      </c>
      <c r="XH157" s="58"/>
      <c r="XI157" s="59"/>
      <c r="XJ157" s="57" t="s">
        <v>39</v>
      </c>
      <c r="XP157" s="58"/>
      <c r="XQ157" s="59"/>
      <c r="XR157" s="57" t="s">
        <v>39</v>
      </c>
      <c r="XX157" s="58"/>
      <c r="XY157" s="59"/>
      <c r="XZ157" s="57" t="s">
        <v>39</v>
      </c>
      <c r="YF157" s="58"/>
      <c r="YG157" s="59"/>
      <c r="YH157" s="57" t="s">
        <v>39</v>
      </c>
      <c r="YN157" s="58"/>
      <c r="YO157" s="59"/>
      <c r="YP157" s="57" t="s">
        <v>39</v>
      </c>
      <c r="YV157" s="58"/>
      <c r="YW157" s="59"/>
      <c r="YX157" s="57" t="s">
        <v>39</v>
      </c>
      <c r="ZD157" s="58"/>
      <c r="ZE157" s="59"/>
      <c r="ZF157" s="57" t="s">
        <v>39</v>
      </c>
      <c r="ZL157" s="58"/>
      <c r="ZM157" s="59"/>
      <c r="ZN157" s="57" t="s">
        <v>39</v>
      </c>
      <c r="ZT157" s="58"/>
      <c r="ZU157" s="59"/>
      <c r="ZV157" s="57" t="s">
        <v>39</v>
      </c>
      <c r="AAB157" s="58"/>
      <c r="AAC157" s="59"/>
      <c r="AAD157" s="57" t="s">
        <v>39</v>
      </c>
      <c r="AAJ157" s="58"/>
      <c r="AAK157" s="59"/>
      <c r="AAL157" s="57" t="s">
        <v>39</v>
      </c>
      <c r="AAR157" s="58"/>
      <c r="AAS157" s="59"/>
      <c r="AAT157" s="57" t="s">
        <v>39</v>
      </c>
      <c r="AAZ157" s="58"/>
      <c r="ABA157" s="59"/>
      <c r="ABB157" s="57" t="s">
        <v>39</v>
      </c>
      <c r="ABH157" s="58"/>
      <c r="ABI157" s="59"/>
      <c r="ABJ157" s="57" t="s">
        <v>39</v>
      </c>
      <c r="ABP157" s="58"/>
      <c r="ABQ157" s="59"/>
      <c r="ABR157" s="57" t="s">
        <v>39</v>
      </c>
      <c r="ABX157" s="58"/>
      <c r="ABY157" s="59"/>
      <c r="ABZ157" s="57" t="s">
        <v>39</v>
      </c>
      <c r="ACF157" s="58"/>
      <c r="ACG157" s="59"/>
      <c r="ACH157" s="57" t="s">
        <v>39</v>
      </c>
      <c r="ACN157" s="58"/>
      <c r="ACO157" s="59"/>
      <c r="ACP157" s="57" t="s">
        <v>39</v>
      </c>
      <c r="ACV157" s="58"/>
      <c r="ACW157" s="59"/>
      <c r="ACX157" s="57" t="s">
        <v>39</v>
      </c>
      <c r="ADD157" s="58"/>
      <c r="ADE157" s="59"/>
      <c r="ADF157" s="57" t="s">
        <v>39</v>
      </c>
      <c r="ADL157" s="58"/>
      <c r="ADM157" s="59"/>
      <c r="ADN157" s="57" t="s">
        <v>39</v>
      </c>
      <c r="ADT157" s="58"/>
      <c r="ADU157" s="59"/>
      <c r="ADV157" s="57" t="s">
        <v>39</v>
      </c>
      <c r="AEB157" s="58"/>
      <c r="AEC157" s="59"/>
      <c r="AED157" s="57" t="s">
        <v>39</v>
      </c>
      <c r="AEJ157" s="58"/>
      <c r="AEK157" s="59"/>
      <c r="AEL157" s="57" t="s">
        <v>39</v>
      </c>
      <c r="AER157" s="58"/>
      <c r="AES157" s="59"/>
      <c r="AET157" s="57" t="s">
        <v>39</v>
      </c>
      <c r="AEZ157" s="58"/>
      <c r="AFA157" s="59"/>
      <c r="AFB157" s="57" t="s">
        <v>39</v>
      </c>
      <c r="AFH157" s="58"/>
      <c r="AFI157" s="59"/>
      <c r="AFJ157" s="57" t="s">
        <v>39</v>
      </c>
      <c r="AFP157" s="58"/>
      <c r="AFQ157" s="59"/>
      <c r="AFR157" s="57" t="s">
        <v>39</v>
      </c>
      <c r="AFX157" s="58"/>
      <c r="AFY157" s="59"/>
      <c r="AFZ157" s="57" t="s">
        <v>39</v>
      </c>
      <c r="AGF157" s="58"/>
      <c r="AGG157" s="59"/>
      <c r="AGH157" s="57" t="s">
        <v>39</v>
      </c>
      <c r="AGN157" s="58"/>
      <c r="AGO157" s="59"/>
      <c r="AGP157" s="57" t="s">
        <v>39</v>
      </c>
      <c r="AGV157" s="58"/>
      <c r="AGW157" s="59"/>
      <c r="AGX157" s="57" t="s">
        <v>39</v>
      </c>
      <c r="AHD157" s="58"/>
      <c r="AHE157" s="59"/>
      <c r="AHF157" s="57" t="s">
        <v>39</v>
      </c>
      <c r="AHL157" s="58"/>
      <c r="AHM157" s="59"/>
      <c r="AHN157" s="57" t="s">
        <v>39</v>
      </c>
      <c r="AHT157" s="58"/>
      <c r="AHU157" s="59"/>
      <c r="AHV157" s="57" t="s">
        <v>39</v>
      </c>
      <c r="AIB157" s="58"/>
      <c r="AIC157" s="59"/>
      <c r="AID157" s="57" t="s">
        <v>39</v>
      </c>
      <c r="AIJ157" s="58"/>
      <c r="AIK157" s="59"/>
      <c r="AIL157" s="57" t="s">
        <v>39</v>
      </c>
      <c r="AIR157" s="58"/>
      <c r="AIS157" s="59"/>
      <c r="AIT157" s="57" t="s">
        <v>39</v>
      </c>
      <c r="AIZ157" s="58"/>
      <c r="AJA157" s="59"/>
      <c r="AJB157" s="57" t="s">
        <v>39</v>
      </c>
      <c r="AJH157" s="58"/>
      <c r="AJI157" s="59"/>
      <c r="AJJ157" s="57" t="s">
        <v>39</v>
      </c>
      <c r="AJP157" s="58"/>
      <c r="AJQ157" s="59"/>
      <c r="AJR157" s="57" t="s">
        <v>39</v>
      </c>
      <c r="AJX157" s="58"/>
      <c r="AJY157" s="59"/>
      <c r="AJZ157" s="57" t="s">
        <v>39</v>
      </c>
      <c r="AKF157" s="58"/>
      <c r="AKG157" s="59"/>
      <c r="AKH157" s="57" t="s">
        <v>39</v>
      </c>
      <c r="AKN157" s="58"/>
      <c r="AKO157" s="59"/>
      <c r="AKP157" s="57" t="s">
        <v>39</v>
      </c>
      <c r="AKV157" s="58"/>
      <c r="AKW157" s="59"/>
      <c r="AKX157" s="57" t="s">
        <v>39</v>
      </c>
      <c r="ALD157" s="58"/>
      <c r="ALE157" s="59"/>
      <c r="ALF157" s="57" t="s">
        <v>39</v>
      </c>
      <c r="ALL157" s="58"/>
      <c r="ALM157" s="59"/>
      <c r="ALN157" s="57" t="s">
        <v>39</v>
      </c>
      <c r="ALT157" s="58"/>
      <c r="ALU157" s="59"/>
      <c r="ALV157" s="57" t="s">
        <v>39</v>
      </c>
      <c r="AMB157" s="58"/>
      <c r="AMC157" s="59"/>
      <c r="AMD157" s="57" t="s">
        <v>39</v>
      </c>
      <c r="AMJ157" s="58"/>
      <c r="AMK157" s="59"/>
      <c r="AML157" s="57" t="s">
        <v>39</v>
      </c>
      <c r="AMR157" s="58"/>
      <c r="AMS157" s="59"/>
      <c r="AMT157" s="57" t="s">
        <v>39</v>
      </c>
      <c r="AMZ157" s="58"/>
      <c r="ANA157" s="59"/>
      <c r="ANB157" s="57" t="s">
        <v>39</v>
      </c>
      <c r="ANH157" s="58"/>
      <c r="ANI157" s="59"/>
      <c r="ANJ157" s="57" t="s">
        <v>39</v>
      </c>
      <c r="ANP157" s="58"/>
      <c r="ANQ157" s="59"/>
      <c r="ANR157" s="57" t="s">
        <v>39</v>
      </c>
      <c r="ANX157" s="58"/>
      <c r="ANY157" s="59"/>
      <c r="ANZ157" s="57" t="s">
        <v>39</v>
      </c>
      <c r="AOF157" s="58"/>
      <c r="AOG157" s="59"/>
      <c r="AOH157" s="57" t="s">
        <v>39</v>
      </c>
      <c r="AON157" s="58"/>
      <c r="AOO157" s="59"/>
      <c r="AOP157" s="57" t="s">
        <v>39</v>
      </c>
      <c r="AOV157" s="58"/>
      <c r="AOW157" s="59"/>
      <c r="AOX157" s="57" t="s">
        <v>39</v>
      </c>
      <c r="APD157" s="58"/>
      <c r="APE157" s="59"/>
      <c r="APF157" s="57" t="s">
        <v>39</v>
      </c>
      <c r="APL157" s="58"/>
      <c r="APM157" s="59"/>
      <c r="APN157" s="57" t="s">
        <v>39</v>
      </c>
      <c r="APT157" s="58"/>
      <c r="APU157" s="59"/>
      <c r="APV157" s="57" t="s">
        <v>39</v>
      </c>
      <c r="AQB157" s="58"/>
      <c r="AQC157" s="59"/>
      <c r="AQD157" s="57" t="s">
        <v>39</v>
      </c>
      <c r="AQJ157" s="58"/>
      <c r="AQK157" s="59"/>
      <c r="AQL157" s="57" t="s">
        <v>39</v>
      </c>
      <c r="AQR157" s="58"/>
      <c r="AQS157" s="59"/>
      <c r="AQT157" s="57" t="s">
        <v>39</v>
      </c>
      <c r="AQZ157" s="58"/>
      <c r="ARA157" s="59"/>
      <c r="ARB157" s="57" t="s">
        <v>39</v>
      </c>
      <c r="ARH157" s="58"/>
      <c r="ARI157" s="59"/>
      <c r="ARJ157" s="57" t="s">
        <v>39</v>
      </c>
      <c r="ARP157" s="58"/>
      <c r="ARQ157" s="59"/>
      <c r="ARR157" s="57" t="s">
        <v>39</v>
      </c>
      <c r="ARX157" s="58"/>
      <c r="ARY157" s="59"/>
      <c r="ARZ157" s="57" t="s">
        <v>39</v>
      </c>
      <c r="ASF157" s="58"/>
      <c r="ASG157" s="59"/>
      <c r="ASH157" s="57" t="s">
        <v>39</v>
      </c>
      <c r="ASN157" s="58"/>
      <c r="ASO157" s="59"/>
      <c r="ASP157" s="57" t="s">
        <v>39</v>
      </c>
      <c r="ASV157" s="58"/>
      <c r="ASW157" s="59"/>
      <c r="ASX157" s="57" t="s">
        <v>39</v>
      </c>
      <c r="ATD157" s="58"/>
      <c r="ATE157" s="59"/>
      <c r="ATF157" s="57" t="s">
        <v>39</v>
      </c>
      <c r="ATL157" s="58"/>
      <c r="ATM157" s="59"/>
      <c r="ATN157" s="57" t="s">
        <v>39</v>
      </c>
      <c r="ATT157" s="58"/>
      <c r="ATU157" s="59"/>
      <c r="ATV157" s="57" t="s">
        <v>39</v>
      </c>
      <c r="AUB157" s="58"/>
      <c r="AUC157" s="59"/>
      <c r="AUD157" s="57" t="s">
        <v>39</v>
      </c>
      <c r="AUJ157" s="58"/>
      <c r="AUK157" s="59"/>
      <c r="AUL157" s="57" t="s">
        <v>39</v>
      </c>
      <c r="AUR157" s="58"/>
      <c r="AUS157" s="59"/>
      <c r="AUT157" s="57" t="s">
        <v>39</v>
      </c>
      <c r="AUZ157" s="58"/>
      <c r="AVA157" s="59"/>
      <c r="AVB157" s="57" t="s">
        <v>39</v>
      </c>
      <c r="AVH157" s="58"/>
      <c r="AVI157" s="59"/>
      <c r="AVJ157" s="57" t="s">
        <v>39</v>
      </c>
      <c r="AVP157" s="58"/>
      <c r="AVQ157" s="59"/>
      <c r="AVR157" s="57" t="s">
        <v>39</v>
      </c>
      <c r="AVX157" s="58"/>
      <c r="AVY157" s="59"/>
      <c r="AVZ157" s="57" t="s">
        <v>39</v>
      </c>
      <c r="AWF157" s="58"/>
      <c r="AWG157" s="59"/>
      <c r="AWH157" s="57" t="s">
        <v>39</v>
      </c>
      <c r="AWN157" s="58"/>
      <c r="AWO157" s="59"/>
      <c r="AWP157" s="57" t="s">
        <v>39</v>
      </c>
      <c r="AWV157" s="58"/>
      <c r="AWW157" s="59"/>
      <c r="AWX157" s="57" t="s">
        <v>39</v>
      </c>
      <c r="AXD157" s="58"/>
      <c r="AXE157" s="59"/>
      <c r="AXF157" s="57" t="s">
        <v>39</v>
      </c>
      <c r="AXL157" s="58"/>
      <c r="AXM157" s="59"/>
      <c r="AXN157" s="57" t="s">
        <v>39</v>
      </c>
      <c r="AXT157" s="58"/>
      <c r="AXU157" s="59"/>
      <c r="AXV157" s="57" t="s">
        <v>39</v>
      </c>
      <c r="AYB157" s="58"/>
      <c r="AYC157" s="59"/>
      <c r="AYD157" s="57" t="s">
        <v>39</v>
      </c>
      <c r="AYJ157" s="58"/>
      <c r="AYK157" s="59"/>
      <c r="AYL157" s="57" t="s">
        <v>39</v>
      </c>
      <c r="AYR157" s="58"/>
      <c r="AYS157" s="59"/>
      <c r="AYT157" s="57" t="s">
        <v>39</v>
      </c>
      <c r="AYZ157" s="58"/>
      <c r="AZA157" s="59"/>
      <c r="AZB157" s="57" t="s">
        <v>39</v>
      </c>
      <c r="AZH157" s="58"/>
      <c r="AZI157" s="59"/>
      <c r="AZJ157" s="57" t="s">
        <v>39</v>
      </c>
      <c r="AZP157" s="58"/>
      <c r="AZQ157" s="59"/>
      <c r="AZR157" s="57" t="s">
        <v>39</v>
      </c>
      <c r="AZX157" s="58"/>
      <c r="AZY157" s="59"/>
      <c r="AZZ157" s="57" t="s">
        <v>39</v>
      </c>
      <c r="BAF157" s="58"/>
      <c r="BAG157" s="59"/>
      <c r="BAH157" s="57" t="s">
        <v>39</v>
      </c>
      <c r="BAN157" s="58"/>
      <c r="BAO157" s="59"/>
      <c r="BAP157" s="57" t="s">
        <v>39</v>
      </c>
      <c r="BAV157" s="58"/>
      <c r="BAW157" s="59"/>
      <c r="BAX157" s="57" t="s">
        <v>39</v>
      </c>
      <c r="BBD157" s="58"/>
      <c r="BBE157" s="59"/>
      <c r="BBF157" s="57" t="s">
        <v>39</v>
      </c>
      <c r="BBL157" s="58"/>
      <c r="BBM157" s="59"/>
      <c r="BBN157" s="57" t="s">
        <v>39</v>
      </c>
      <c r="BBT157" s="58"/>
      <c r="BBU157" s="59"/>
      <c r="BBV157" s="57" t="s">
        <v>39</v>
      </c>
      <c r="BCB157" s="58"/>
      <c r="BCC157" s="59"/>
      <c r="BCD157" s="57" t="s">
        <v>39</v>
      </c>
      <c r="BCJ157" s="58"/>
      <c r="BCK157" s="59"/>
      <c r="BCL157" s="57" t="s">
        <v>39</v>
      </c>
      <c r="BCR157" s="58"/>
      <c r="BCS157" s="59"/>
      <c r="BCT157" s="57" t="s">
        <v>39</v>
      </c>
      <c r="BCZ157" s="58"/>
      <c r="BDA157" s="59"/>
      <c r="BDB157" s="57" t="s">
        <v>39</v>
      </c>
      <c r="BDH157" s="58"/>
      <c r="BDI157" s="59"/>
      <c r="BDJ157" s="57" t="s">
        <v>39</v>
      </c>
      <c r="BDP157" s="58"/>
      <c r="BDQ157" s="59"/>
      <c r="BDR157" s="57" t="s">
        <v>39</v>
      </c>
      <c r="BDX157" s="58"/>
      <c r="BDY157" s="59"/>
      <c r="BDZ157" s="57" t="s">
        <v>39</v>
      </c>
      <c r="BEF157" s="58"/>
      <c r="BEG157" s="59"/>
      <c r="BEH157" s="57" t="s">
        <v>39</v>
      </c>
      <c r="BEN157" s="58"/>
      <c r="BEO157" s="59"/>
      <c r="BEP157" s="57" t="s">
        <v>39</v>
      </c>
      <c r="BEV157" s="58"/>
      <c r="BEW157" s="59"/>
      <c r="BEX157" s="57" t="s">
        <v>39</v>
      </c>
      <c r="BFD157" s="58"/>
      <c r="BFE157" s="59"/>
      <c r="BFF157" s="57" t="s">
        <v>39</v>
      </c>
      <c r="BFL157" s="58"/>
      <c r="BFM157" s="59"/>
      <c r="BFN157" s="57" t="s">
        <v>39</v>
      </c>
      <c r="BFT157" s="58"/>
      <c r="BFU157" s="59"/>
      <c r="BFV157" s="57" t="s">
        <v>39</v>
      </c>
      <c r="BGB157" s="58"/>
      <c r="BGC157" s="59"/>
      <c r="BGD157" s="57" t="s">
        <v>39</v>
      </c>
      <c r="BGJ157" s="58"/>
      <c r="BGK157" s="59"/>
      <c r="BGL157" s="57" t="s">
        <v>39</v>
      </c>
      <c r="BGR157" s="58"/>
      <c r="BGS157" s="59"/>
      <c r="BGT157" s="57" t="s">
        <v>39</v>
      </c>
      <c r="BGZ157" s="58"/>
      <c r="BHA157" s="59"/>
      <c r="BHB157" s="57" t="s">
        <v>39</v>
      </c>
      <c r="BHH157" s="58"/>
      <c r="BHI157" s="59"/>
      <c r="BHJ157" s="57" t="s">
        <v>39</v>
      </c>
      <c r="BHP157" s="58"/>
      <c r="BHQ157" s="59"/>
      <c r="BHR157" s="57" t="s">
        <v>39</v>
      </c>
      <c r="BHX157" s="58"/>
      <c r="BHY157" s="59"/>
      <c r="BHZ157" s="57" t="s">
        <v>39</v>
      </c>
      <c r="BIF157" s="58"/>
      <c r="BIG157" s="59"/>
      <c r="BIH157" s="57" t="s">
        <v>39</v>
      </c>
      <c r="BIN157" s="58"/>
      <c r="BIO157" s="59"/>
      <c r="BIP157" s="57" t="s">
        <v>39</v>
      </c>
      <c r="BIV157" s="58"/>
      <c r="BIW157" s="59"/>
      <c r="BIX157" s="57" t="s">
        <v>39</v>
      </c>
      <c r="BJD157" s="58"/>
      <c r="BJE157" s="59"/>
      <c r="BJF157" s="57" t="s">
        <v>39</v>
      </c>
      <c r="BJL157" s="58"/>
      <c r="BJM157" s="59"/>
      <c r="BJN157" s="57" t="s">
        <v>39</v>
      </c>
      <c r="BJT157" s="58"/>
      <c r="BJU157" s="59"/>
      <c r="BJV157" s="57" t="s">
        <v>39</v>
      </c>
      <c r="BKB157" s="58"/>
      <c r="BKC157" s="59"/>
      <c r="BKD157" s="57" t="s">
        <v>39</v>
      </c>
      <c r="BKJ157" s="58"/>
      <c r="BKK157" s="59"/>
      <c r="BKL157" s="57" t="s">
        <v>39</v>
      </c>
      <c r="BKR157" s="58"/>
      <c r="BKS157" s="59"/>
      <c r="BKT157" s="57" t="s">
        <v>39</v>
      </c>
      <c r="BKZ157" s="58"/>
      <c r="BLA157" s="59"/>
      <c r="BLB157" s="57" t="s">
        <v>39</v>
      </c>
      <c r="BLH157" s="58"/>
      <c r="BLI157" s="59"/>
      <c r="BLJ157" s="57" t="s">
        <v>39</v>
      </c>
      <c r="BLP157" s="58"/>
      <c r="BLQ157" s="59"/>
      <c r="BLR157" s="57" t="s">
        <v>39</v>
      </c>
      <c r="BLX157" s="58"/>
      <c r="BLY157" s="59"/>
      <c r="BLZ157" s="57" t="s">
        <v>39</v>
      </c>
      <c r="BMF157" s="58"/>
      <c r="BMG157" s="59"/>
      <c r="BMH157" s="57" t="s">
        <v>39</v>
      </c>
      <c r="BMN157" s="58"/>
      <c r="BMO157" s="59"/>
      <c r="BMP157" s="57" t="s">
        <v>39</v>
      </c>
      <c r="BMV157" s="58"/>
      <c r="BMW157" s="59"/>
      <c r="BMX157" s="57" t="s">
        <v>39</v>
      </c>
      <c r="BND157" s="58"/>
      <c r="BNE157" s="59"/>
      <c r="BNF157" s="57" t="s">
        <v>39</v>
      </c>
      <c r="BNL157" s="58"/>
      <c r="BNM157" s="59"/>
      <c r="BNN157" s="57" t="s">
        <v>39</v>
      </c>
      <c r="BNT157" s="58"/>
      <c r="BNU157" s="59"/>
      <c r="BNV157" s="57" t="s">
        <v>39</v>
      </c>
      <c r="BOB157" s="58"/>
      <c r="BOC157" s="59"/>
      <c r="BOD157" s="57" t="s">
        <v>39</v>
      </c>
      <c r="BOJ157" s="58"/>
      <c r="BOK157" s="59"/>
      <c r="BOL157" s="57" t="s">
        <v>39</v>
      </c>
      <c r="BOR157" s="58"/>
      <c r="BOS157" s="59"/>
      <c r="BOT157" s="57" t="s">
        <v>39</v>
      </c>
      <c r="BOZ157" s="58"/>
      <c r="BPA157" s="59"/>
      <c r="BPB157" s="57" t="s">
        <v>39</v>
      </c>
      <c r="BPH157" s="58"/>
      <c r="BPI157" s="59"/>
      <c r="BPJ157" s="57" t="s">
        <v>39</v>
      </c>
      <c r="BPP157" s="58"/>
      <c r="BPQ157" s="59"/>
      <c r="BPR157" s="57" t="s">
        <v>39</v>
      </c>
      <c r="BPX157" s="58"/>
      <c r="BPY157" s="59"/>
      <c r="BPZ157" s="57" t="s">
        <v>39</v>
      </c>
      <c r="BQF157" s="58"/>
      <c r="BQG157" s="59"/>
      <c r="BQH157" s="57" t="s">
        <v>39</v>
      </c>
      <c r="BQN157" s="58"/>
      <c r="BQO157" s="59"/>
      <c r="BQP157" s="57" t="s">
        <v>39</v>
      </c>
      <c r="BQV157" s="58"/>
      <c r="BQW157" s="59"/>
      <c r="BQX157" s="57" t="s">
        <v>39</v>
      </c>
      <c r="BRD157" s="58"/>
      <c r="BRE157" s="59"/>
      <c r="BRF157" s="57" t="s">
        <v>39</v>
      </c>
      <c r="BRL157" s="58"/>
      <c r="BRM157" s="59"/>
      <c r="BRN157" s="57" t="s">
        <v>39</v>
      </c>
      <c r="BRT157" s="58"/>
      <c r="BRU157" s="59"/>
      <c r="BRV157" s="57" t="s">
        <v>39</v>
      </c>
      <c r="BSB157" s="58"/>
      <c r="BSC157" s="59"/>
      <c r="BSD157" s="57" t="s">
        <v>39</v>
      </c>
      <c r="BSJ157" s="58"/>
      <c r="BSK157" s="59"/>
      <c r="BSL157" s="57" t="s">
        <v>39</v>
      </c>
      <c r="BSR157" s="58"/>
      <c r="BSS157" s="59"/>
      <c r="BST157" s="57" t="s">
        <v>39</v>
      </c>
      <c r="BSZ157" s="58"/>
      <c r="BTA157" s="59"/>
      <c r="BTB157" s="57" t="s">
        <v>39</v>
      </c>
      <c r="BTH157" s="58"/>
      <c r="BTI157" s="59"/>
      <c r="BTJ157" s="57" t="s">
        <v>39</v>
      </c>
      <c r="BTP157" s="58"/>
      <c r="BTQ157" s="59"/>
      <c r="BTR157" s="57" t="s">
        <v>39</v>
      </c>
      <c r="BTX157" s="58"/>
      <c r="BTY157" s="59"/>
      <c r="BTZ157" s="57" t="s">
        <v>39</v>
      </c>
      <c r="BUF157" s="58"/>
      <c r="BUG157" s="59"/>
      <c r="BUH157" s="57" t="s">
        <v>39</v>
      </c>
      <c r="BUN157" s="58"/>
      <c r="BUO157" s="59"/>
      <c r="BUP157" s="57" t="s">
        <v>39</v>
      </c>
      <c r="BUV157" s="58"/>
      <c r="BUW157" s="59"/>
      <c r="BUX157" s="57" t="s">
        <v>39</v>
      </c>
      <c r="BVD157" s="58"/>
      <c r="BVE157" s="59"/>
      <c r="BVF157" s="57" t="s">
        <v>39</v>
      </c>
      <c r="BVL157" s="58"/>
      <c r="BVM157" s="59"/>
      <c r="BVN157" s="57" t="s">
        <v>39</v>
      </c>
      <c r="BVT157" s="58"/>
      <c r="BVU157" s="59"/>
      <c r="BVV157" s="57" t="s">
        <v>39</v>
      </c>
      <c r="BWB157" s="58"/>
      <c r="BWC157" s="59"/>
      <c r="BWD157" s="57" t="s">
        <v>39</v>
      </c>
      <c r="BWJ157" s="58"/>
      <c r="BWK157" s="59"/>
      <c r="BWL157" s="57" t="s">
        <v>39</v>
      </c>
      <c r="BWR157" s="58"/>
      <c r="BWS157" s="59"/>
      <c r="BWT157" s="57" t="s">
        <v>39</v>
      </c>
      <c r="BWZ157" s="58"/>
      <c r="BXA157" s="59"/>
      <c r="BXB157" s="57" t="s">
        <v>39</v>
      </c>
      <c r="BXH157" s="58"/>
      <c r="BXI157" s="59"/>
      <c r="BXJ157" s="57" t="s">
        <v>39</v>
      </c>
      <c r="BXP157" s="58"/>
      <c r="BXQ157" s="59"/>
      <c r="BXR157" s="57" t="s">
        <v>39</v>
      </c>
      <c r="BXX157" s="58"/>
      <c r="BXY157" s="59"/>
      <c r="BXZ157" s="57" t="s">
        <v>39</v>
      </c>
      <c r="BYF157" s="58"/>
      <c r="BYG157" s="59"/>
      <c r="BYH157" s="57" t="s">
        <v>39</v>
      </c>
      <c r="BYN157" s="58"/>
      <c r="BYO157" s="59"/>
      <c r="BYP157" s="57" t="s">
        <v>39</v>
      </c>
      <c r="BYV157" s="58"/>
      <c r="BYW157" s="59"/>
      <c r="BYX157" s="57" t="s">
        <v>39</v>
      </c>
      <c r="BZD157" s="58"/>
      <c r="BZE157" s="59"/>
      <c r="BZF157" s="57" t="s">
        <v>39</v>
      </c>
      <c r="BZL157" s="58"/>
      <c r="BZM157" s="59"/>
      <c r="BZN157" s="57" t="s">
        <v>39</v>
      </c>
      <c r="BZT157" s="58"/>
      <c r="BZU157" s="59"/>
      <c r="BZV157" s="57" t="s">
        <v>39</v>
      </c>
      <c r="CAB157" s="58"/>
      <c r="CAC157" s="59"/>
      <c r="CAD157" s="57" t="s">
        <v>39</v>
      </c>
      <c r="CAJ157" s="58"/>
      <c r="CAK157" s="59"/>
      <c r="CAL157" s="57" t="s">
        <v>39</v>
      </c>
      <c r="CAR157" s="58"/>
      <c r="CAS157" s="59"/>
      <c r="CAT157" s="57" t="s">
        <v>39</v>
      </c>
      <c r="CAZ157" s="58"/>
      <c r="CBA157" s="59"/>
      <c r="CBB157" s="57" t="s">
        <v>39</v>
      </c>
      <c r="CBH157" s="58"/>
      <c r="CBI157" s="59"/>
      <c r="CBJ157" s="57" t="s">
        <v>39</v>
      </c>
      <c r="CBP157" s="58"/>
      <c r="CBQ157" s="59"/>
      <c r="CBR157" s="57" t="s">
        <v>39</v>
      </c>
      <c r="CBX157" s="58"/>
      <c r="CBY157" s="59"/>
      <c r="CBZ157" s="57" t="s">
        <v>39</v>
      </c>
      <c r="CCF157" s="58"/>
      <c r="CCG157" s="59"/>
      <c r="CCH157" s="57" t="s">
        <v>39</v>
      </c>
      <c r="CCN157" s="58"/>
      <c r="CCO157" s="59"/>
      <c r="CCP157" s="57" t="s">
        <v>39</v>
      </c>
      <c r="CCV157" s="58"/>
      <c r="CCW157" s="59"/>
      <c r="CCX157" s="57" t="s">
        <v>39</v>
      </c>
      <c r="CDD157" s="58"/>
      <c r="CDE157" s="59"/>
      <c r="CDF157" s="57" t="s">
        <v>39</v>
      </c>
      <c r="CDL157" s="58"/>
      <c r="CDM157" s="59"/>
      <c r="CDN157" s="57" t="s">
        <v>39</v>
      </c>
      <c r="CDT157" s="58"/>
      <c r="CDU157" s="59"/>
      <c r="CDV157" s="57" t="s">
        <v>39</v>
      </c>
      <c r="CEB157" s="58"/>
      <c r="CEC157" s="59"/>
      <c r="CED157" s="57" t="s">
        <v>39</v>
      </c>
      <c r="CEJ157" s="58"/>
      <c r="CEK157" s="59"/>
      <c r="CEL157" s="57" t="s">
        <v>39</v>
      </c>
      <c r="CER157" s="58"/>
      <c r="CES157" s="59"/>
      <c r="CET157" s="57" t="s">
        <v>39</v>
      </c>
      <c r="CEZ157" s="58"/>
      <c r="CFA157" s="59"/>
      <c r="CFB157" s="57" t="s">
        <v>39</v>
      </c>
      <c r="CFH157" s="58"/>
      <c r="CFI157" s="59"/>
      <c r="CFJ157" s="57" t="s">
        <v>39</v>
      </c>
      <c r="CFP157" s="58"/>
      <c r="CFQ157" s="59"/>
      <c r="CFR157" s="57" t="s">
        <v>39</v>
      </c>
      <c r="CFX157" s="58"/>
      <c r="CFY157" s="59"/>
      <c r="CFZ157" s="57" t="s">
        <v>39</v>
      </c>
      <c r="CGF157" s="58"/>
      <c r="CGG157" s="59"/>
      <c r="CGH157" s="57" t="s">
        <v>39</v>
      </c>
      <c r="CGN157" s="58"/>
      <c r="CGO157" s="59"/>
      <c r="CGP157" s="57" t="s">
        <v>39</v>
      </c>
      <c r="CGV157" s="58"/>
      <c r="CGW157" s="59"/>
      <c r="CGX157" s="57" t="s">
        <v>39</v>
      </c>
      <c r="CHD157" s="58"/>
      <c r="CHE157" s="59"/>
      <c r="CHF157" s="57" t="s">
        <v>39</v>
      </c>
      <c r="CHL157" s="58"/>
      <c r="CHM157" s="59"/>
      <c r="CHN157" s="57" t="s">
        <v>39</v>
      </c>
      <c r="CHT157" s="58"/>
      <c r="CHU157" s="59"/>
      <c r="CHV157" s="57" t="s">
        <v>39</v>
      </c>
      <c r="CIB157" s="58"/>
      <c r="CIC157" s="59"/>
      <c r="CID157" s="57" t="s">
        <v>39</v>
      </c>
      <c r="CIJ157" s="58"/>
      <c r="CIK157" s="59"/>
      <c r="CIL157" s="57" t="s">
        <v>39</v>
      </c>
      <c r="CIR157" s="58"/>
      <c r="CIS157" s="59"/>
      <c r="CIT157" s="57" t="s">
        <v>39</v>
      </c>
      <c r="CIZ157" s="58"/>
      <c r="CJA157" s="59"/>
      <c r="CJB157" s="57" t="s">
        <v>39</v>
      </c>
      <c r="CJH157" s="58"/>
      <c r="CJI157" s="59"/>
      <c r="CJJ157" s="57" t="s">
        <v>39</v>
      </c>
      <c r="CJP157" s="58"/>
      <c r="CJQ157" s="59"/>
      <c r="CJR157" s="57" t="s">
        <v>39</v>
      </c>
      <c r="CJX157" s="58"/>
      <c r="CJY157" s="59"/>
      <c r="CJZ157" s="57" t="s">
        <v>39</v>
      </c>
      <c r="CKF157" s="58"/>
      <c r="CKG157" s="59"/>
      <c r="CKH157" s="57" t="s">
        <v>39</v>
      </c>
      <c r="CKN157" s="58"/>
      <c r="CKO157" s="59"/>
      <c r="CKP157" s="57" t="s">
        <v>39</v>
      </c>
      <c r="CKV157" s="58"/>
      <c r="CKW157" s="59"/>
      <c r="CKX157" s="57" t="s">
        <v>39</v>
      </c>
      <c r="CLD157" s="58"/>
      <c r="CLE157" s="59"/>
      <c r="CLF157" s="57" t="s">
        <v>39</v>
      </c>
      <c r="CLL157" s="58"/>
      <c r="CLM157" s="59"/>
      <c r="CLN157" s="57" t="s">
        <v>39</v>
      </c>
      <c r="CLT157" s="58"/>
      <c r="CLU157" s="59"/>
      <c r="CLV157" s="57" t="s">
        <v>39</v>
      </c>
      <c r="CMB157" s="58"/>
      <c r="CMC157" s="59"/>
      <c r="CMD157" s="57" t="s">
        <v>39</v>
      </c>
      <c r="CMJ157" s="58"/>
      <c r="CMK157" s="59"/>
      <c r="CML157" s="57" t="s">
        <v>39</v>
      </c>
      <c r="CMR157" s="58"/>
      <c r="CMS157" s="59"/>
      <c r="CMT157" s="57" t="s">
        <v>39</v>
      </c>
      <c r="CMZ157" s="58"/>
      <c r="CNA157" s="59"/>
      <c r="CNB157" s="57" t="s">
        <v>39</v>
      </c>
      <c r="CNH157" s="58"/>
      <c r="CNI157" s="59"/>
      <c r="CNJ157" s="57" t="s">
        <v>39</v>
      </c>
      <c r="CNP157" s="58"/>
      <c r="CNQ157" s="59"/>
      <c r="CNR157" s="57" t="s">
        <v>39</v>
      </c>
      <c r="CNX157" s="58"/>
      <c r="CNY157" s="59"/>
      <c r="CNZ157" s="57" t="s">
        <v>39</v>
      </c>
      <c r="COF157" s="58"/>
      <c r="COG157" s="59"/>
      <c r="COH157" s="57" t="s">
        <v>39</v>
      </c>
      <c r="CON157" s="58"/>
      <c r="COO157" s="59"/>
      <c r="COP157" s="57" t="s">
        <v>39</v>
      </c>
      <c r="COV157" s="58"/>
      <c r="COW157" s="59"/>
      <c r="COX157" s="57" t="s">
        <v>39</v>
      </c>
      <c r="CPD157" s="58"/>
      <c r="CPE157" s="59"/>
      <c r="CPF157" s="57" t="s">
        <v>39</v>
      </c>
      <c r="CPL157" s="58"/>
      <c r="CPM157" s="59"/>
      <c r="CPN157" s="57" t="s">
        <v>39</v>
      </c>
      <c r="CPT157" s="58"/>
      <c r="CPU157" s="59"/>
      <c r="CPV157" s="57" t="s">
        <v>39</v>
      </c>
      <c r="CQB157" s="58"/>
      <c r="CQC157" s="59"/>
      <c r="CQD157" s="57" t="s">
        <v>39</v>
      </c>
      <c r="CQJ157" s="58"/>
      <c r="CQK157" s="59"/>
      <c r="CQL157" s="57" t="s">
        <v>39</v>
      </c>
      <c r="CQR157" s="58"/>
      <c r="CQS157" s="59"/>
      <c r="CQT157" s="57" t="s">
        <v>39</v>
      </c>
      <c r="CQZ157" s="58"/>
      <c r="CRA157" s="59"/>
      <c r="CRB157" s="57" t="s">
        <v>39</v>
      </c>
      <c r="CRH157" s="58"/>
      <c r="CRI157" s="59"/>
      <c r="CRJ157" s="57" t="s">
        <v>39</v>
      </c>
      <c r="CRP157" s="58"/>
      <c r="CRQ157" s="59"/>
      <c r="CRR157" s="57" t="s">
        <v>39</v>
      </c>
      <c r="CRX157" s="58"/>
      <c r="CRY157" s="59"/>
      <c r="CRZ157" s="57" t="s">
        <v>39</v>
      </c>
      <c r="CSF157" s="58"/>
      <c r="CSG157" s="59"/>
      <c r="CSH157" s="57" t="s">
        <v>39</v>
      </c>
      <c r="CSN157" s="58"/>
      <c r="CSO157" s="59"/>
      <c r="CSP157" s="57" t="s">
        <v>39</v>
      </c>
      <c r="CSV157" s="58"/>
      <c r="CSW157" s="59"/>
      <c r="CSX157" s="57" t="s">
        <v>39</v>
      </c>
      <c r="CTD157" s="58"/>
      <c r="CTE157" s="59"/>
      <c r="CTF157" s="57" t="s">
        <v>39</v>
      </c>
      <c r="CTL157" s="58"/>
      <c r="CTM157" s="59"/>
      <c r="CTN157" s="57" t="s">
        <v>39</v>
      </c>
      <c r="CTT157" s="58"/>
      <c r="CTU157" s="59"/>
      <c r="CTV157" s="57" t="s">
        <v>39</v>
      </c>
      <c r="CUB157" s="58"/>
      <c r="CUC157" s="59"/>
      <c r="CUD157" s="57" t="s">
        <v>39</v>
      </c>
      <c r="CUJ157" s="58"/>
      <c r="CUK157" s="59"/>
      <c r="CUL157" s="57" t="s">
        <v>39</v>
      </c>
      <c r="CUR157" s="58"/>
      <c r="CUS157" s="59"/>
      <c r="CUT157" s="57" t="s">
        <v>39</v>
      </c>
      <c r="CUZ157" s="58"/>
      <c r="CVA157" s="59"/>
      <c r="CVB157" s="57" t="s">
        <v>39</v>
      </c>
      <c r="CVH157" s="58"/>
      <c r="CVI157" s="59"/>
      <c r="CVJ157" s="57" t="s">
        <v>39</v>
      </c>
      <c r="CVP157" s="58"/>
      <c r="CVQ157" s="59"/>
      <c r="CVR157" s="57" t="s">
        <v>39</v>
      </c>
      <c r="CVX157" s="58"/>
      <c r="CVY157" s="59"/>
      <c r="CVZ157" s="57" t="s">
        <v>39</v>
      </c>
      <c r="CWF157" s="58"/>
      <c r="CWG157" s="59"/>
      <c r="CWH157" s="57" t="s">
        <v>39</v>
      </c>
      <c r="CWN157" s="58"/>
      <c r="CWO157" s="59"/>
      <c r="CWP157" s="57" t="s">
        <v>39</v>
      </c>
      <c r="CWV157" s="58"/>
      <c r="CWW157" s="59"/>
      <c r="CWX157" s="57" t="s">
        <v>39</v>
      </c>
      <c r="CXD157" s="58"/>
      <c r="CXE157" s="59"/>
      <c r="CXF157" s="57" t="s">
        <v>39</v>
      </c>
      <c r="CXL157" s="58"/>
      <c r="CXM157" s="59"/>
      <c r="CXN157" s="57" t="s">
        <v>39</v>
      </c>
      <c r="CXT157" s="58"/>
      <c r="CXU157" s="59"/>
      <c r="CXV157" s="57" t="s">
        <v>39</v>
      </c>
      <c r="CYB157" s="58"/>
      <c r="CYC157" s="59"/>
      <c r="CYD157" s="57" t="s">
        <v>39</v>
      </c>
      <c r="CYJ157" s="58"/>
      <c r="CYK157" s="59"/>
      <c r="CYL157" s="57" t="s">
        <v>39</v>
      </c>
      <c r="CYR157" s="58"/>
      <c r="CYS157" s="59"/>
      <c r="CYT157" s="57" t="s">
        <v>39</v>
      </c>
      <c r="CYZ157" s="58"/>
      <c r="CZA157" s="59"/>
      <c r="CZB157" s="57" t="s">
        <v>39</v>
      </c>
      <c r="CZH157" s="58"/>
      <c r="CZI157" s="59"/>
      <c r="CZJ157" s="57" t="s">
        <v>39</v>
      </c>
      <c r="CZP157" s="58"/>
      <c r="CZQ157" s="59"/>
      <c r="CZR157" s="57" t="s">
        <v>39</v>
      </c>
      <c r="CZX157" s="58"/>
      <c r="CZY157" s="59"/>
      <c r="CZZ157" s="57" t="s">
        <v>39</v>
      </c>
      <c r="DAF157" s="58"/>
      <c r="DAG157" s="59"/>
      <c r="DAH157" s="57" t="s">
        <v>39</v>
      </c>
      <c r="DAN157" s="58"/>
      <c r="DAO157" s="59"/>
      <c r="DAP157" s="57" t="s">
        <v>39</v>
      </c>
      <c r="DAV157" s="58"/>
      <c r="DAW157" s="59"/>
      <c r="DAX157" s="57" t="s">
        <v>39</v>
      </c>
      <c r="DBD157" s="58"/>
      <c r="DBE157" s="59"/>
      <c r="DBF157" s="57" t="s">
        <v>39</v>
      </c>
      <c r="DBL157" s="58"/>
      <c r="DBM157" s="59"/>
      <c r="DBN157" s="57" t="s">
        <v>39</v>
      </c>
      <c r="DBT157" s="58"/>
      <c r="DBU157" s="59"/>
      <c r="DBV157" s="57" t="s">
        <v>39</v>
      </c>
      <c r="DCB157" s="58"/>
      <c r="DCC157" s="59"/>
      <c r="DCD157" s="57" t="s">
        <v>39</v>
      </c>
      <c r="DCJ157" s="58"/>
      <c r="DCK157" s="59"/>
      <c r="DCL157" s="57" t="s">
        <v>39</v>
      </c>
      <c r="DCR157" s="58"/>
      <c r="DCS157" s="59"/>
      <c r="DCT157" s="57" t="s">
        <v>39</v>
      </c>
      <c r="DCZ157" s="58"/>
      <c r="DDA157" s="59"/>
      <c r="DDB157" s="57" t="s">
        <v>39</v>
      </c>
      <c r="DDH157" s="58"/>
      <c r="DDI157" s="59"/>
      <c r="DDJ157" s="57" t="s">
        <v>39</v>
      </c>
      <c r="DDP157" s="58"/>
      <c r="DDQ157" s="59"/>
      <c r="DDR157" s="57" t="s">
        <v>39</v>
      </c>
      <c r="DDX157" s="58"/>
      <c r="DDY157" s="59"/>
      <c r="DDZ157" s="57" t="s">
        <v>39</v>
      </c>
      <c r="DEF157" s="58"/>
      <c r="DEG157" s="59"/>
      <c r="DEH157" s="57" t="s">
        <v>39</v>
      </c>
      <c r="DEN157" s="58"/>
      <c r="DEO157" s="59"/>
      <c r="DEP157" s="57" t="s">
        <v>39</v>
      </c>
      <c r="DEV157" s="58"/>
      <c r="DEW157" s="59"/>
      <c r="DEX157" s="57" t="s">
        <v>39</v>
      </c>
      <c r="DFD157" s="58"/>
      <c r="DFE157" s="59"/>
      <c r="DFF157" s="57" t="s">
        <v>39</v>
      </c>
      <c r="DFL157" s="58"/>
      <c r="DFM157" s="59"/>
      <c r="DFN157" s="57" t="s">
        <v>39</v>
      </c>
      <c r="DFT157" s="58"/>
      <c r="DFU157" s="59"/>
      <c r="DFV157" s="57" t="s">
        <v>39</v>
      </c>
      <c r="DGB157" s="58"/>
      <c r="DGC157" s="59"/>
      <c r="DGD157" s="57" t="s">
        <v>39</v>
      </c>
      <c r="DGJ157" s="58"/>
      <c r="DGK157" s="59"/>
      <c r="DGL157" s="57" t="s">
        <v>39</v>
      </c>
      <c r="DGR157" s="58"/>
      <c r="DGS157" s="59"/>
      <c r="DGT157" s="57" t="s">
        <v>39</v>
      </c>
      <c r="DGZ157" s="58"/>
      <c r="DHA157" s="59"/>
      <c r="DHB157" s="57" t="s">
        <v>39</v>
      </c>
      <c r="DHH157" s="58"/>
      <c r="DHI157" s="59"/>
      <c r="DHJ157" s="57" t="s">
        <v>39</v>
      </c>
      <c r="DHP157" s="58"/>
      <c r="DHQ157" s="59"/>
      <c r="DHR157" s="57" t="s">
        <v>39</v>
      </c>
      <c r="DHX157" s="58"/>
      <c r="DHY157" s="59"/>
      <c r="DHZ157" s="57" t="s">
        <v>39</v>
      </c>
      <c r="DIF157" s="58"/>
      <c r="DIG157" s="59"/>
      <c r="DIH157" s="57" t="s">
        <v>39</v>
      </c>
      <c r="DIN157" s="58"/>
      <c r="DIO157" s="59"/>
      <c r="DIP157" s="57" t="s">
        <v>39</v>
      </c>
      <c r="DIV157" s="58"/>
      <c r="DIW157" s="59"/>
      <c r="DIX157" s="57" t="s">
        <v>39</v>
      </c>
      <c r="DJD157" s="58"/>
      <c r="DJE157" s="59"/>
      <c r="DJF157" s="57" t="s">
        <v>39</v>
      </c>
      <c r="DJL157" s="58"/>
      <c r="DJM157" s="59"/>
      <c r="DJN157" s="57" t="s">
        <v>39</v>
      </c>
      <c r="DJT157" s="58"/>
      <c r="DJU157" s="59"/>
      <c r="DJV157" s="57" t="s">
        <v>39</v>
      </c>
      <c r="DKB157" s="58"/>
      <c r="DKC157" s="59"/>
      <c r="DKD157" s="57" t="s">
        <v>39</v>
      </c>
      <c r="DKJ157" s="58"/>
      <c r="DKK157" s="59"/>
      <c r="DKL157" s="57" t="s">
        <v>39</v>
      </c>
      <c r="DKR157" s="58"/>
      <c r="DKS157" s="59"/>
      <c r="DKT157" s="57" t="s">
        <v>39</v>
      </c>
      <c r="DKZ157" s="58"/>
      <c r="DLA157" s="59"/>
      <c r="DLB157" s="57" t="s">
        <v>39</v>
      </c>
      <c r="DLH157" s="58"/>
      <c r="DLI157" s="59"/>
      <c r="DLJ157" s="57" t="s">
        <v>39</v>
      </c>
      <c r="DLP157" s="58"/>
      <c r="DLQ157" s="59"/>
      <c r="DLR157" s="57" t="s">
        <v>39</v>
      </c>
      <c r="DLX157" s="58"/>
      <c r="DLY157" s="59"/>
      <c r="DLZ157" s="57" t="s">
        <v>39</v>
      </c>
      <c r="DMF157" s="58"/>
      <c r="DMG157" s="59"/>
      <c r="DMH157" s="57" t="s">
        <v>39</v>
      </c>
      <c r="DMN157" s="58"/>
      <c r="DMO157" s="59"/>
      <c r="DMP157" s="57" t="s">
        <v>39</v>
      </c>
      <c r="DMV157" s="58"/>
      <c r="DMW157" s="59"/>
      <c r="DMX157" s="57" t="s">
        <v>39</v>
      </c>
      <c r="DND157" s="58"/>
      <c r="DNE157" s="59"/>
      <c r="DNF157" s="57" t="s">
        <v>39</v>
      </c>
      <c r="DNL157" s="58"/>
      <c r="DNM157" s="59"/>
      <c r="DNN157" s="57" t="s">
        <v>39</v>
      </c>
      <c r="DNT157" s="58"/>
      <c r="DNU157" s="59"/>
      <c r="DNV157" s="57" t="s">
        <v>39</v>
      </c>
      <c r="DOB157" s="58"/>
      <c r="DOC157" s="59"/>
      <c r="DOD157" s="57" t="s">
        <v>39</v>
      </c>
      <c r="DOJ157" s="58"/>
      <c r="DOK157" s="59"/>
      <c r="DOL157" s="57" t="s">
        <v>39</v>
      </c>
      <c r="DOR157" s="58"/>
      <c r="DOS157" s="59"/>
      <c r="DOT157" s="57" t="s">
        <v>39</v>
      </c>
      <c r="DOZ157" s="58"/>
      <c r="DPA157" s="59"/>
      <c r="DPB157" s="57" t="s">
        <v>39</v>
      </c>
      <c r="DPH157" s="58"/>
      <c r="DPI157" s="59"/>
      <c r="DPJ157" s="57" t="s">
        <v>39</v>
      </c>
      <c r="DPP157" s="58"/>
      <c r="DPQ157" s="59"/>
      <c r="DPR157" s="57" t="s">
        <v>39</v>
      </c>
      <c r="DPX157" s="58"/>
      <c r="DPY157" s="59"/>
      <c r="DPZ157" s="57" t="s">
        <v>39</v>
      </c>
      <c r="DQF157" s="58"/>
      <c r="DQG157" s="59"/>
      <c r="DQH157" s="57" t="s">
        <v>39</v>
      </c>
      <c r="DQN157" s="58"/>
      <c r="DQO157" s="59"/>
      <c r="DQP157" s="57" t="s">
        <v>39</v>
      </c>
      <c r="DQV157" s="58"/>
      <c r="DQW157" s="59"/>
      <c r="DQX157" s="57" t="s">
        <v>39</v>
      </c>
      <c r="DRD157" s="58"/>
      <c r="DRE157" s="59"/>
      <c r="DRF157" s="57" t="s">
        <v>39</v>
      </c>
      <c r="DRL157" s="58"/>
      <c r="DRM157" s="59"/>
      <c r="DRN157" s="57" t="s">
        <v>39</v>
      </c>
      <c r="DRT157" s="58"/>
      <c r="DRU157" s="59"/>
      <c r="DRV157" s="57" t="s">
        <v>39</v>
      </c>
      <c r="DSB157" s="58"/>
      <c r="DSC157" s="59"/>
      <c r="DSD157" s="57" t="s">
        <v>39</v>
      </c>
      <c r="DSJ157" s="58"/>
      <c r="DSK157" s="59"/>
      <c r="DSL157" s="57" t="s">
        <v>39</v>
      </c>
      <c r="DSR157" s="58"/>
      <c r="DSS157" s="59"/>
      <c r="DST157" s="57" t="s">
        <v>39</v>
      </c>
      <c r="DSZ157" s="58"/>
      <c r="DTA157" s="59"/>
      <c r="DTB157" s="57" t="s">
        <v>39</v>
      </c>
      <c r="DTH157" s="58"/>
      <c r="DTI157" s="59"/>
      <c r="DTJ157" s="57" t="s">
        <v>39</v>
      </c>
      <c r="DTP157" s="58"/>
      <c r="DTQ157" s="59"/>
      <c r="DTR157" s="57" t="s">
        <v>39</v>
      </c>
      <c r="DTX157" s="58"/>
      <c r="DTY157" s="59"/>
      <c r="DTZ157" s="57" t="s">
        <v>39</v>
      </c>
      <c r="DUF157" s="58"/>
      <c r="DUG157" s="59"/>
      <c r="DUH157" s="57" t="s">
        <v>39</v>
      </c>
      <c r="DUN157" s="58"/>
      <c r="DUO157" s="59"/>
      <c r="DUP157" s="57" t="s">
        <v>39</v>
      </c>
      <c r="DUV157" s="58"/>
      <c r="DUW157" s="59"/>
      <c r="DUX157" s="57" t="s">
        <v>39</v>
      </c>
      <c r="DVD157" s="58"/>
      <c r="DVE157" s="59"/>
      <c r="DVF157" s="57" t="s">
        <v>39</v>
      </c>
      <c r="DVL157" s="58"/>
      <c r="DVM157" s="59"/>
      <c r="DVN157" s="57" t="s">
        <v>39</v>
      </c>
      <c r="DVT157" s="58"/>
      <c r="DVU157" s="59"/>
      <c r="DVV157" s="57" t="s">
        <v>39</v>
      </c>
      <c r="DWB157" s="58"/>
      <c r="DWC157" s="59"/>
      <c r="DWD157" s="57" t="s">
        <v>39</v>
      </c>
      <c r="DWJ157" s="58"/>
      <c r="DWK157" s="59"/>
      <c r="DWL157" s="57" t="s">
        <v>39</v>
      </c>
      <c r="DWR157" s="58"/>
      <c r="DWS157" s="59"/>
      <c r="DWT157" s="57" t="s">
        <v>39</v>
      </c>
      <c r="DWZ157" s="58"/>
      <c r="DXA157" s="59"/>
      <c r="DXB157" s="57" t="s">
        <v>39</v>
      </c>
      <c r="DXH157" s="58"/>
      <c r="DXI157" s="59"/>
      <c r="DXJ157" s="57" t="s">
        <v>39</v>
      </c>
      <c r="DXP157" s="58"/>
      <c r="DXQ157" s="59"/>
      <c r="DXR157" s="57" t="s">
        <v>39</v>
      </c>
      <c r="DXX157" s="58"/>
      <c r="DXY157" s="59"/>
      <c r="DXZ157" s="57" t="s">
        <v>39</v>
      </c>
      <c r="DYF157" s="58"/>
      <c r="DYG157" s="59"/>
      <c r="DYH157" s="57" t="s">
        <v>39</v>
      </c>
      <c r="DYN157" s="58"/>
      <c r="DYO157" s="59"/>
      <c r="DYP157" s="57" t="s">
        <v>39</v>
      </c>
      <c r="DYV157" s="58"/>
      <c r="DYW157" s="59"/>
      <c r="DYX157" s="57" t="s">
        <v>39</v>
      </c>
      <c r="DZD157" s="58"/>
      <c r="DZE157" s="59"/>
      <c r="DZF157" s="57" t="s">
        <v>39</v>
      </c>
      <c r="DZL157" s="58"/>
      <c r="DZM157" s="59"/>
      <c r="DZN157" s="57" t="s">
        <v>39</v>
      </c>
      <c r="DZT157" s="58"/>
      <c r="DZU157" s="59"/>
      <c r="DZV157" s="57" t="s">
        <v>39</v>
      </c>
      <c r="EAB157" s="58"/>
      <c r="EAC157" s="59"/>
      <c r="EAD157" s="57" t="s">
        <v>39</v>
      </c>
      <c r="EAJ157" s="58"/>
      <c r="EAK157" s="59"/>
      <c r="EAL157" s="57" t="s">
        <v>39</v>
      </c>
      <c r="EAR157" s="58"/>
      <c r="EAS157" s="59"/>
      <c r="EAT157" s="57" t="s">
        <v>39</v>
      </c>
      <c r="EAZ157" s="58"/>
      <c r="EBA157" s="59"/>
      <c r="EBB157" s="57" t="s">
        <v>39</v>
      </c>
      <c r="EBH157" s="58"/>
      <c r="EBI157" s="59"/>
      <c r="EBJ157" s="57" t="s">
        <v>39</v>
      </c>
      <c r="EBP157" s="58"/>
      <c r="EBQ157" s="59"/>
      <c r="EBR157" s="57" t="s">
        <v>39</v>
      </c>
      <c r="EBX157" s="58"/>
      <c r="EBY157" s="59"/>
      <c r="EBZ157" s="57" t="s">
        <v>39</v>
      </c>
      <c r="ECF157" s="58"/>
      <c r="ECG157" s="59"/>
      <c r="ECH157" s="57" t="s">
        <v>39</v>
      </c>
      <c r="ECN157" s="58"/>
      <c r="ECO157" s="59"/>
      <c r="ECP157" s="57" t="s">
        <v>39</v>
      </c>
      <c r="ECV157" s="58"/>
      <c r="ECW157" s="59"/>
      <c r="ECX157" s="57" t="s">
        <v>39</v>
      </c>
      <c r="EDD157" s="58"/>
      <c r="EDE157" s="59"/>
      <c r="EDF157" s="57" t="s">
        <v>39</v>
      </c>
      <c r="EDL157" s="58"/>
      <c r="EDM157" s="59"/>
      <c r="EDN157" s="57" t="s">
        <v>39</v>
      </c>
      <c r="EDT157" s="58"/>
      <c r="EDU157" s="59"/>
      <c r="EDV157" s="57" t="s">
        <v>39</v>
      </c>
      <c r="EEB157" s="58"/>
      <c r="EEC157" s="59"/>
      <c r="EED157" s="57" t="s">
        <v>39</v>
      </c>
      <c r="EEJ157" s="58"/>
      <c r="EEK157" s="59"/>
      <c r="EEL157" s="57" t="s">
        <v>39</v>
      </c>
      <c r="EER157" s="58"/>
      <c r="EES157" s="59"/>
      <c r="EET157" s="57" t="s">
        <v>39</v>
      </c>
      <c r="EEZ157" s="58"/>
      <c r="EFA157" s="59"/>
      <c r="EFB157" s="57" t="s">
        <v>39</v>
      </c>
      <c r="EFH157" s="58"/>
      <c r="EFI157" s="59"/>
      <c r="EFJ157" s="57" t="s">
        <v>39</v>
      </c>
      <c r="EFP157" s="58"/>
      <c r="EFQ157" s="59"/>
      <c r="EFR157" s="57" t="s">
        <v>39</v>
      </c>
      <c r="EFX157" s="58"/>
      <c r="EFY157" s="59"/>
      <c r="EFZ157" s="57" t="s">
        <v>39</v>
      </c>
      <c r="EGF157" s="58"/>
      <c r="EGG157" s="59"/>
      <c r="EGH157" s="57" t="s">
        <v>39</v>
      </c>
      <c r="EGN157" s="58"/>
      <c r="EGO157" s="59"/>
      <c r="EGP157" s="57" t="s">
        <v>39</v>
      </c>
      <c r="EGV157" s="58"/>
      <c r="EGW157" s="59"/>
      <c r="EGX157" s="57" t="s">
        <v>39</v>
      </c>
      <c r="EHD157" s="58"/>
      <c r="EHE157" s="59"/>
      <c r="EHF157" s="57" t="s">
        <v>39</v>
      </c>
      <c r="EHL157" s="58"/>
      <c r="EHM157" s="59"/>
      <c r="EHN157" s="57" t="s">
        <v>39</v>
      </c>
      <c r="EHT157" s="58"/>
      <c r="EHU157" s="59"/>
      <c r="EHV157" s="57" t="s">
        <v>39</v>
      </c>
      <c r="EIB157" s="58"/>
      <c r="EIC157" s="59"/>
      <c r="EID157" s="57" t="s">
        <v>39</v>
      </c>
      <c r="EIJ157" s="58"/>
      <c r="EIK157" s="59"/>
      <c r="EIL157" s="57" t="s">
        <v>39</v>
      </c>
      <c r="EIR157" s="58"/>
      <c r="EIS157" s="59"/>
      <c r="EIT157" s="57" t="s">
        <v>39</v>
      </c>
      <c r="EIZ157" s="58"/>
      <c r="EJA157" s="59"/>
      <c r="EJB157" s="57" t="s">
        <v>39</v>
      </c>
      <c r="EJH157" s="58"/>
      <c r="EJI157" s="59"/>
      <c r="EJJ157" s="57" t="s">
        <v>39</v>
      </c>
      <c r="EJP157" s="58"/>
      <c r="EJQ157" s="59"/>
      <c r="EJR157" s="57" t="s">
        <v>39</v>
      </c>
      <c r="EJX157" s="58"/>
      <c r="EJY157" s="59"/>
      <c r="EJZ157" s="57" t="s">
        <v>39</v>
      </c>
      <c r="EKF157" s="58"/>
      <c r="EKG157" s="59"/>
      <c r="EKH157" s="57" t="s">
        <v>39</v>
      </c>
      <c r="EKN157" s="58"/>
      <c r="EKO157" s="59"/>
      <c r="EKP157" s="57" t="s">
        <v>39</v>
      </c>
      <c r="EKV157" s="58"/>
      <c r="EKW157" s="59"/>
      <c r="EKX157" s="57" t="s">
        <v>39</v>
      </c>
      <c r="ELD157" s="58"/>
      <c r="ELE157" s="59"/>
      <c r="ELF157" s="57" t="s">
        <v>39</v>
      </c>
      <c r="ELL157" s="58"/>
      <c r="ELM157" s="59"/>
      <c r="ELN157" s="57" t="s">
        <v>39</v>
      </c>
      <c r="ELT157" s="58"/>
      <c r="ELU157" s="59"/>
      <c r="ELV157" s="57" t="s">
        <v>39</v>
      </c>
      <c r="EMB157" s="58"/>
      <c r="EMC157" s="59"/>
      <c r="EMD157" s="57" t="s">
        <v>39</v>
      </c>
      <c r="EMJ157" s="58"/>
      <c r="EMK157" s="59"/>
      <c r="EML157" s="57" t="s">
        <v>39</v>
      </c>
      <c r="EMR157" s="58"/>
      <c r="EMS157" s="59"/>
      <c r="EMT157" s="57" t="s">
        <v>39</v>
      </c>
      <c r="EMZ157" s="58"/>
      <c r="ENA157" s="59"/>
      <c r="ENB157" s="57" t="s">
        <v>39</v>
      </c>
      <c r="ENH157" s="58"/>
      <c r="ENI157" s="59"/>
      <c r="ENJ157" s="57" t="s">
        <v>39</v>
      </c>
      <c r="ENP157" s="58"/>
      <c r="ENQ157" s="59"/>
      <c r="ENR157" s="57" t="s">
        <v>39</v>
      </c>
      <c r="ENX157" s="58"/>
      <c r="ENY157" s="59"/>
      <c r="ENZ157" s="57" t="s">
        <v>39</v>
      </c>
      <c r="EOF157" s="58"/>
      <c r="EOG157" s="59"/>
      <c r="EOH157" s="57" t="s">
        <v>39</v>
      </c>
      <c r="EON157" s="58"/>
      <c r="EOO157" s="59"/>
      <c r="EOP157" s="57" t="s">
        <v>39</v>
      </c>
      <c r="EOV157" s="58"/>
      <c r="EOW157" s="59"/>
      <c r="EOX157" s="57" t="s">
        <v>39</v>
      </c>
      <c r="EPD157" s="58"/>
      <c r="EPE157" s="59"/>
      <c r="EPF157" s="57" t="s">
        <v>39</v>
      </c>
      <c r="EPL157" s="58"/>
      <c r="EPM157" s="59"/>
      <c r="EPN157" s="57" t="s">
        <v>39</v>
      </c>
      <c r="EPT157" s="58"/>
      <c r="EPU157" s="59"/>
      <c r="EPV157" s="57" t="s">
        <v>39</v>
      </c>
      <c r="EQB157" s="58"/>
      <c r="EQC157" s="59"/>
      <c r="EQD157" s="57" t="s">
        <v>39</v>
      </c>
      <c r="EQJ157" s="58"/>
      <c r="EQK157" s="59"/>
      <c r="EQL157" s="57" t="s">
        <v>39</v>
      </c>
      <c r="EQR157" s="58"/>
      <c r="EQS157" s="59"/>
      <c r="EQT157" s="57" t="s">
        <v>39</v>
      </c>
      <c r="EQZ157" s="58"/>
      <c r="ERA157" s="59"/>
      <c r="ERB157" s="57" t="s">
        <v>39</v>
      </c>
      <c r="ERH157" s="58"/>
      <c r="ERI157" s="59"/>
      <c r="ERJ157" s="57" t="s">
        <v>39</v>
      </c>
      <c r="ERP157" s="58"/>
      <c r="ERQ157" s="59"/>
      <c r="ERR157" s="57" t="s">
        <v>39</v>
      </c>
      <c r="ERX157" s="58"/>
      <c r="ERY157" s="59"/>
      <c r="ERZ157" s="57" t="s">
        <v>39</v>
      </c>
      <c r="ESF157" s="58"/>
      <c r="ESG157" s="59"/>
      <c r="ESH157" s="57" t="s">
        <v>39</v>
      </c>
      <c r="ESN157" s="58"/>
      <c r="ESO157" s="59"/>
      <c r="ESP157" s="57" t="s">
        <v>39</v>
      </c>
      <c r="ESV157" s="58"/>
      <c r="ESW157" s="59"/>
      <c r="ESX157" s="57" t="s">
        <v>39</v>
      </c>
      <c r="ETD157" s="58"/>
      <c r="ETE157" s="59"/>
      <c r="ETF157" s="57" t="s">
        <v>39</v>
      </c>
      <c r="ETL157" s="58"/>
      <c r="ETM157" s="59"/>
      <c r="ETN157" s="57" t="s">
        <v>39</v>
      </c>
      <c r="ETT157" s="58"/>
      <c r="ETU157" s="59"/>
      <c r="ETV157" s="57" t="s">
        <v>39</v>
      </c>
      <c r="EUB157" s="58"/>
      <c r="EUC157" s="59"/>
      <c r="EUD157" s="57" t="s">
        <v>39</v>
      </c>
      <c r="EUJ157" s="58"/>
      <c r="EUK157" s="59"/>
      <c r="EUL157" s="57" t="s">
        <v>39</v>
      </c>
      <c r="EUR157" s="58"/>
      <c r="EUS157" s="59"/>
      <c r="EUT157" s="57" t="s">
        <v>39</v>
      </c>
      <c r="EUZ157" s="58"/>
      <c r="EVA157" s="59"/>
      <c r="EVB157" s="57" t="s">
        <v>39</v>
      </c>
      <c r="EVH157" s="58"/>
      <c r="EVI157" s="59"/>
      <c r="EVJ157" s="57" t="s">
        <v>39</v>
      </c>
      <c r="EVP157" s="58"/>
      <c r="EVQ157" s="59"/>
      <c r="EVR157" s="57" t="s">
        <v>39</v>
      </c>
      <c r="EVX157" s="58"/>
      <c r="EVY157" s="59"/>
      <c r="EVZ157" s="57" t="s">
        <v>39</v>
      </c>
      <c r="EWF157" s="58"/>
      <c r="EWG157" s="59"/>
      <c r="EWH157" s="57" t="s">
        <v>39</v>
      </c>
      <c r="EWN157" s="58"/>
      <c r="EWO157" s="59"/>
      <c r="EWP157" s="57" t="s">
        <v>39</v>
      </c>
      <c r="EWV157" s="58"/>
      <c r="EWW157" s="59"/>
      <c r="EWX157" s="57" t="s">
        <v>39</v>
      </c>
      <c r="EXD157" s="58"/>
      <c r="EXE157" s="59"/>
      <c r="EXF157" s="57" t="s">
        <v>39</v>
      </c>
      <c r="EXL157" s="58"/>
      <c r="EXM157" s="59"/>
      <c r="EXN157" s="57" t="s">
        <v>39</v>
      </c>
      <c r="EXT157" s="58"/>
      <c r="EXU157" s="59"/>
      <c r="EXV157" s="57" t="s">
        <v>39</v>
      </c>
      <c r="EYB157" s="58"/>
      <c r="EYC157" s="59"/>
      <c r="EYD157" s="57" t="s">
        <v>39</v>
      </c>
      <c r="EYJ157" s="58"/>
      <c r="EYK157" s="59"/>
      <c r="EYL157" s="57" t="s">
        <v>39</v>
      </c>
      <c r="EYR157" s="58"/>
      <c r="EYS157" s="59"/>
      <c r="EYT157" s="57" t="s">
        <v>39</v>
      </c>
      <c r="EYZ157" s="58"/>
      <c r="EZA157" s="59"/>
      <c r="EZB157" s="57" t="s">
        <v>39</v>
      </c>
      <c r="EZH157" s="58"/>
      <c r="EZI157" s="59"/>
      <c r="EZJ157" s="57" t="s">
        <v>39</v>
      </c>
      <c r="EZP157" s="58"/>
      <c r="EZQ157" s="59"/>
      <c r="EZR157" s="57" t="s">
        <v>39</v>
      </c>
      <c r="EZX157" s="58"/>
      <c r="EZY157" s="59"/>
      <c r="EZZ157" s="57" t="s">
        <v>39</v>
      </c>
      <c r="FAF157" s="58"/>
      <c r="FAG157" s="59"/>
      <c r="FAH157" s="57" t="s">
        <v>39</v>
      </c>
      <c r="FAN157" s="58"/>
      <c r="FAO157" s="59"/>
      <c r="FAP157" s="57" t="s">
        <v>39</v>
      </c>
      <c r="FAV157" s="58"/>
      <c r="FAW157" s="59"/>
      <c r="FAX157" s="57" t="s">
        <v>39</v>
      </c>
      <c r="FBD157" s="58"/>
      <c r="FBE157" s="59"/>
      <c r="FBF157" s="57" t="s">
        <v>39</v>
      </c>
      <c r="FBL157" s="58"/>
      <c r="FBM157" s="59"/>
      <c r="FBN157" s="57" t="s">
        <v>39</v>
      </c>
      <c r="FBT157" s="58"/>
      <c r="FBU157" s="59"/>
      <c r="FBV157" s="57" t="s">
        <v>39</v>
      </c>
      <c r="FCB157" s="58"/>
      <c r="FCC157" s="59"/>
      <c r="FCD157" s="57" t="s">
        <v>39</v>
      </c>
      <c r="FCJ157" s="58"/>
      <c r="FCK157" s="59"/>
      <c r="FCL157" s="57" t="s">
        <v>39</v>
      </c>
      <c r="FCR157" s="58"/>
      <c r="FCS157" s="59"/>
      <c r="FCT157" s="57" t="s">
        <v>39</v>
      </c>
      <c r="FCZ157" s="58"/>
      <c r="FDA157" s="59"/>
      <c r="FDB157" s="57" t="s">
        <v>39</v>
      </c>
      <c r="FDH157" s="58"/>
      <c r="FDI157" s="59"/>
      <c r="FDJ157" s="57" t="s">
        <v>39</v>
      </c>
      <c r="FDP157" s="58"/>
      <c r="FDQ157" s="59"/>
      <c r="FDR157" s="57" t="s">
        <v>39</v>
      </c>
      <c r="FDX157" s="58"/>
      <c r="FDY157" s="59"/>
      <c r="FDZ157" s="57" t="s">
        <v>39</v>
      </c>
      <c r="FEF157" s="58"/>
      <c r="FEG157" s="59"/>
      <c r="FEH157" s="57" t="s">
        <v>39</v>
      </c>
      <c r="FEN157" s="58"/>
      <c r="FEO157" s="59"/>
      <c r="FEP157" s="57" t="s">
        <v>39</v>
      </c>
      <c r="FEV157" s="58"/>
      <c r="FEW157" s="59"/>
      <c r="FEX157" s="57" t="s">
        <v>39</v>
      </c>
      <c r="FFD157" s="58"/>
      <c r="FFE157" s="59"/>
      <c r="FFF157" s="57" t="s">
        <v>39</v>
      </c>
      <c r="FFL157" s="58"/>
      <c r="FFM157" s="59"/>
      <c r="FFN157" s="57" t="s">
        <v>39</v>
      </c>
      <c r="FFT157" s="58"/>
      <c r="FFU157" s="59"/>
      <c r="FFV157" s="57" t="s">
        <v>39</v>
      </c>
      <c r="FGB157" s="58"/>
      <c r="FGC157" s="59"/>
      <c r="FGD157" s="57" t="s">
        <v>39</v>
      </c>
      <c r="FGJ157" s="58"/>
      <c r="FGK157" s="59"/>
      <c r="FGL157" s="57" t="s">
        <v>39</v>
      </c>
      <c r="FGR157" s="58"/>
      <c r="FGS157" s="59"/>
      <c r="FGT157" s="57" t="s">
        <v>39</v>
      </c>
      <c r="FGZ157" s="58"/>
      <c r="FHA157" s="59"/>
      <c r="FHB157" s="57" t="s">
        <v>39</v>
      </c>
      <c r="FHH157" s="58"/>
      <c r="FHI157" s="59"/>
      <c r="FHJ157" s="57" t="s">
        <v>39</v>
      </c>
      <c r="FHP157" s="58"/>
      <c r="FHQ157" s="59"/>
      <c r="FHR157" s="57" t="s">
        <v>39</v>
      </c>
      <c r="FHX157" s="58"/>
      <c r="FHY157" s="59"/>
      <c r="FHZ157" s="57" t="s">
        <v>39</v>
      </c>
      <c r="FIF157" s="58"/>
      <c r="FIG157" s="59"/>
      <c r="FIH157" s="57" t="s">
        <v>39</v>
      </c>
      <c r="FIN157" s="58"/>
      <c r="FIO157" s="59"/>
      <c r="FIP157" s="57" t="s">
        <v>39</v>
      </c>
      <c r="FIV157" s="58"/>
      <c r="FIW157" s="59"/>
      <c r="FIX157" s="57" t="s">
        <v>39</v>
      </c>
      <c r="FJD157" s="58"/>
      <c r="FJE157" s="59"/>
      <c r="FJF157" s="57" t="s">
        <v>39</v>
      </c>
      <c r="FJL157" s="58"/>
      <c r="FJM157" s="59"/>
      <c r="FJN157" s="57" t="s">
        <v>39</v>
      </c>
      <c r="FJT157" s="58"/>
      <c r="FJU157" s="59"/>
      <c r="FJV157" s="57" t="s">
        <v>39</v>
      </c>
      <c r="FKB157" s="58"/>
      <c r="FKC157" s="59"/>
      <c r="FKD157" s="57" t="s">
        <v>39</v>
      </c>
      <c r="FKJ157" s="58"/>
      <c r="FKK157" s="59"/>
      <c r="FKL157" s="57" t="s">
        <v>39</v>
      </c>
      <c r="FKR157" s="58"/>
      <c r="FKS157" s="59"/>
      <c r="FKT157" s="57" t="s">
        <v>39</v>
      </c>
      <c r="FKZ157" s="58"/>
      <c r="FLA157" s="59"/>
      <c r="FLB157" s="57" t="s">
        <v>39</v>
      </c>
      <c r="FLH157" s="58"/>
      <c r="FLI157" s="59"/>
      <c r="FLJ157" s="57" t="s">
        <v>39</v>
      </c>
      <c r="FLP157" s="58"/>
      <c r="FLQ157" s="59"/>
      <c r="FLR157" s="57" t="s">
        <v>39</v>
      </c>
      <c r="FLX157" s="58"/>
      <c r="FLY157" s="59"/>
      <c r="FLZ157" s="57" t="s">
        <v>39</v>
      </c>
      <c r="FMF157" s="58"/>
      <c r="FMG157" s="59"/>
      <c r="FMH157" s="57" t="s">
        <v>39</v>
      </c>
      <c r="FMN157" s="58"/>
      <c r="FMO157" s="59"/>
      <c r="FMP157" s="57" t="s">
        <v>39</v>
      </c>
      <c r="FMV157" s="58"/>
      <c r="FMW157" s="59"/>
      <c r="FMX157" s="57" t="s">
        <v>39</v>
      </c>
      <c r="FND157" s="58"/>
      <c r="FNE157" s="59"/>
      <c r="FNF157" s="57" t="s">
        <v>39</v>
      </c>
      <c r="FNL157" s="58"/>
      <c r="FNM157" s="59"/>
      <c r="FNN157" s="57" t="s">
        <v>39</v>
      </c>
      <c r="FNT157" s="58"/>
      <c r="FNU157" s="59"/>
      <c r="FNV157" s="57" t="s">
        <v>39</v>
      </c>
      <c r="FOB157" s="58"/>
      <c r="FOC157" s="59"/>
      <c r="FOD157" s="57" t="s">
        <v>39</v>
      </c>
      <c r="FOJ157" s="58"/>
      <c r="FOK157" s="59"/>
      <c r="FOL157" s="57" t="s">
        <v>39</v>
      </c>
      <c r="FOR157" s="58"/>
      <c r="FOS157" s="59"/>
      <c r="FOT157" s="57" t="s">
        <v>39</v>
      </c>
      <c r="FOZ157" s="58"/>
      <c r="FPA157" s="59"/>
      <c r="FPB157" s="57" t="s">
        <v>39</v>
      </c>
      <c r="FPH157" s="58"/>
      <c r="FPI157" s="59"/>
      <c r="FPJ157" s="57" t="s">
        <v>39</v>
      </c>
      <c r="FPP157" s="58"/>
      <c r="FPQ157" s="59"/>
      <c r="FPR157" s="57" t="s">
        <v>39</v>
      </c>
      <c r="FPX157" s="58"/>
      <c r="FPY157" s="59"/>
      <c r="FPZ157" s="57" t="s">
        <v>39</v>
      </c>
      <c r="FQF157" s="58"/>
      <c r="FQG157" s="59"/>
      <c r="FQH157" s="57" t="s">
        <v>39</v>
      </c>
      <c r="FQN157" s="58"/>
      <c r="FQO157" s="59"/>
      <c r="FQP157" s="57" t="s">
        <v>39</v>
      </c>
      <c r="FQV157" s="58"/>
      <c r="FQW157" s="59"/>
      <c r="FQX157" s="57" t="s">
        <v>39</v>
      </c>
      <c r="FRD157" s="58"/>
      <c r="FRE157" s="59"/>
      <c r="FRF157" s="57" t="s">
        <v>39</v>
      </c>
      <c r="FRL157" s="58"/>
      <c r="FRM157" s="59"/>
      <c r="FRN157" s="57" t="s">
        <v>39</v>
      </c>
      <c r="FRT157" s="58"/>
      <c r="FRU157" s="59"/>
      <c r="FRV157" s="57" t="s">
        <v>39</v>
      </c>
      <c r="FSB157" s="58"/>
      <c r="FSC157" s="59"/>
      <c r="FSD157" s="57" t="s">
        <v>39</v>
      </c>
      <c r="FSJ157" s="58"/>
      <c r="FSK157" s="59"/>
      <c r="FSL157" s="57" t="s">
        <v>39</v>
      </c>
      <c r="FSR157" s="58"/>
      <c r="FSS157" s="59"/>
      <c r="FST157" s="57" t="s">
        <v>39</v>
      </c>
      <c r="FSZ157" s="58"/>
      <c r="FTA157" s="59"/>
      <c r="FTB157" s="57" t="s">
        <v>39</v>
      </c>
      <c r="FTH157" s="58"/>
      <c r="FTI157" s="59"/>
      <c r="FTJ157" s="57" t="s">
        <v>39</v>
      </c>
      <c r="FTP157" s="58"/>
      <c r="FTQ157" s="59"/>
      <c r="FTR157" s="57" t="s">
        <v>39</v>
      </c>
      <c r="FTX157" s="58"/>
      <c r="FTY157" s="59"/>
      <c r="FTZ157" s="57" t="s">
        <v>39</v>
      </c>
      <c r="FUF157" s="58"/>
      <c r="FUG157" s="59"/>
      <c r="FUH157" s="57" t="s">
        <v>39</v>
      </c>
      <c r="FUN157" s="58"/>
      <c r="FUO157" s="59"/>
      <c r="FUP157" s="57" t="s">
        <v>39</v>
      </c>
      <c r="FUV157" s="58"/>
      <c r="FUW157" s="59"/>
      <c r="FUX157" s="57" t="s">
        <v>39</v>
      </c>
      <c r="FVD157" s="58"/>
      <c r="FVE157" s="59"/>
      <c r="FVF157" s="57" t="s">
        <v>39</v>
      </c>
      <c r="FVL157" s="58"/>
      <c r="FVM157" s="59"/>
      <c r="FVN157" s="57" t="s">
        <v>39</v>
      </c>
      <c r="FVT157" s="58"/>
      <c r="FVU157" s="59"/>
      <c r="FVV157" s="57" t="s">
        <v>39</v>
      </c>
      <c r="FWB157" s="58"/>
      <c r="FWC157" s="59"/>
      <c r="FWD157" s="57" t="s">
        <v>39</v>
      </c>
      <c r="FWJ157" s="58"/>
      <c r="FWK157" s="59"/>
      <c r="FWL157" s="57" t="s">
        <v>39</v>
      </c>
      <c r="FWR157" s="58"/>
      <c r="FWS157" s="59"/>
      <c r="FWT157" s="57" t="s">
        <v>39</v>
      </c>
      <c r="FWZ157" s="58"/>
      <c r="FXA157" s="59"/>
      <c r="FXB157" s="57" t="s">
        <v>39</v>
      </c>
      <c r="FXH157" s="58"/>
      <c r="FXI157" s="59"/>
      <c r="FXJ157" s="57" t="s">
        <v>39</v>
      </c>
      <c r="FXP157" s="58"/>
      <c r="FXQ157" s="59"/>
      <c r="FXR157" s="57" t="s">
        <v>39</v>
      </c>
      <c r="FXX157" s="58"/>
      <c r="FXY157" s="59"/>
      <c r="FXZ157" s="57" t="s">
        <v>39</v>
      </c>
      <c r="FYF157" s="58"/>
      <c r="FYG157" s="59"/>
      <c r="FYH157" s="57" t="s">
        <v>39</v>
      </c>
      <c r="FYN157" s="58"/>
      <c r="FYO157" s="59"/>
      <c r="FYP157" s="57" t="s">
        <v>39</v>
      </c>
      <c r="FYV157" s="58"/>
      <c r="FYW157" s="59"/>
      <c r="FYX157" s="57" t="s">
        <v>39</v>
      </c>
      <c r="FZD157" s="58"/>
      <c r="FZE157" s="59"/>
      <c r="FZF157" s="57" t="s">
        <v>39</v>
      </c>
      <c r="FZL157" s="58"/>
      <c r="FZM157" s="59"/>
      <c r="FZN157" s="57" t="s">
        <v>39</v>
      </c>
      <c r="FZT157" s="58"/>
      <c r="FZU157" s="59"/>
      <c r="FZV157" s="57" t="s">
        <v>39</v>
      </c>
      <c r="GAB157" s="58"/>
      <c r="GAC157" s="59"/>
      <c r="GAD157" s="57" t="s">
        <v>39</v>
      </c>
      <c r="GAJ157" s="58"/>
      <c r="GAK157" s="59"/>
      <c r="GAL157" s="57" t="s">
        <v>39</v>
      </c>
      <c r="GAR157" s="58"/>
      <c r="GAS157" s="59"/>
      <c r="GAT157" s="57" t="s">
        <v>39</v>
      </c>
      <c r="GAZ157" s="58"/>
      <c r="GBA157" s="59"/>
      <c r="GBB157" s="57" t="s">
        <v>39</v>
      </c>
      <c r="GBH157" s="58"/>
      <c r="GBI157" s="59"/>
      <c r="GBJ157" s="57" t="s">
        <v>39</v>
      </c>
      <c r="GBP157" s="58"/>
      <c r="GBQ157" s="59"/>
      <c r="GBR157" s="57" t="s">
        <v>39</v>
      </c>
      <c r="GBX157" s="58"/>
      <c r="GBY157" s="59"/>
      <c r="GBZ157" s="57" t="s">
        <v>39</v>
      </c>
      <c r="GCF157" s="58"/>
      <c r="GCG157" s="59"/>
      <c r="GCH157" s="57" t="s">
        <v>39</v>
      </c>
      <c r="GCN157" s="58"/>
      <c r="GCO157" s="59"/>
      <c r="GCP157" s="57" t="s">
        <v>39</v>
      </c>
      <c r="GCV157" s="58"/>
      <c r="GCW157" s="59"/>
      <c r="GCX157" s="57" t="s">
        <v>39</v>
      </c>
      <c r="GDD157" s="58"/>
      <c r="GDE157" s="59"/>
      <c r="GDF157" s="57" t="s">
        <v>39</v>
      </c>
      <c r="GDL157" s="58"/>
      <c r="GDM157" s="59"/>
      <c r="GDN157" s="57" t="s">
        <v>39</v>
      </c>
      <c r="GDT157" s="58"/>
      <c r="GDU157" s="59"/>
      <c r="GDV157" s="57" t="s">
        <v>39</v>
      </c>
      <c r="GEB157" s="58"/>
      <c r="GEC157" s="59"/>
      <c r="GED157" s="57" t="s">
        <v>39</v>
      </c>
      <c r="GEJ157" s="58"/>
      <c r="GEK157" s="59"/>
      <c r="GEL157" s="57" t="s">
        <v>39</v>
      </c>
      <c r="GER157" s="58"/>
      <c r="GES157" s="59"/>
      <c r="GET157" s="57" t="s">
        <v>39</v>
      </c>
      <c r="GEZ157" s="58"/>
      <c r="GFA157" s="59"/>
      <c r="GFB157" s="57" t="s">
        <v>39</v>
      </c>
      <c r="GFH157" s="58"/>
      <c r="GFI157" s="59"/>
      <c r="GFJ157" s="57" t="s">
        <v>39</v>
      </c>
      <c r="GFP157" s="58"/>
      <c r="GFQ157" s="59"/>
      <c r="GFR157" s="57" t="s">
        <v>39</v>
      </c>
      <c r="GFX157" s="58"/>
      <c r="GFY157" s="59"/>
      <c r="GFZ157" s="57" t="s">
        <v>39</v>
      </c>
      <c r="GGF157" s="58"/>
      <c r="GGG157" s="59"/>
      <c r="GGH157" s="57" t="s">
        <v>39</v>
      </c>
      <c r="GGN157" s="58"/>
      <c r="GGO157" s="59"/>
      <c r="GGP157" s="57" t="s">
        <v>39</v>
      </c>
      <c r="GGV157" s="58"/>
      <c r="GGW157" s="59"/>
      <c r="GGX157" s="57" t="s">
        <v>39</v>
      </c>
      <c r="GHD157" s="58"/>
      <c r="GHE157" s="59"/>
      <c r="GHF157" s="57" t="s">
        <v>39</v>
      </c>
      <c r="GHL157" s="58"/>
      <c r="GHM157" s="59"/>
      <c r="GHN157" s="57" t="s">
        <v>39</v>
      </c>
      <c r="GHT157" s="58"/>
      <c r="GHU157" s="59"/>
      <c r="GHV157" s="57" t="s">
        <v>39</v>
      </c>
      <c r="GIB157" s="58"/>
      <c r="GIC157" s="59"/>
      <c r="GID157" s="57" t="s">
        <v>39</v>
      </c>
      <c r="GIJ157" s="58"/>
      <c r="GIK157" s="59"/>
      <c r="GIL157" s="57" t="s">
        <v>39</v>
      </c>
      <c r="GIR157" s="58"/>
      <c r="GIS157" s="59"/>
      <c r="GIT157" s="57" t="s">
        <v>39</v>
      </c>
      <c r="GIZ157" s="58"/>
      <c r="GJA157" s="59"/>
      <c r="GJB157" s="57" t="s">
        <v>39</v>
      </c>
      <c r="GJH157" s="58"/>
      <c r="GJI157" s="59"/>
      <c r="GJJ157" s="57" t="s">
        <v>39</v>
      </c>
      <c r="GJP157" s="58"/>
      <c r="GJQ157" s="59"/>
      <c r="GJR157" s="57" t="s">
        <v>39</v>
      </c>
      <c r="GJX157" s="58"/>
      <c r="GJY157" s="59"/>
      <c r="GJZ157" s="57" t="s">
        <v>39</v>
      </c>
      <c r="GKF157" s="58"/>
      <c r="GKG157" s="59"/>
      <c r="GKH157" s="57" t="s">
        <v>39</v>
      </c>
      <c r="GKN157" s="58"/>
      <c r="GKO157" s="59"/>
      <c r="GKP157" s="57" t="s">
        <v>39</v>
      </c>
      <c r="GKV157" s="58"/>
      <c r="GKW157" s="59"/>
      <c r="GKX157" s="57" t="s">
        <v>39</v>
      </c>
      <c r="GLD157" s="58"/>
      <c r="GLE157" s="59"/>
      <c r="GLF157" s="57" t="s">
        <v>39</v>
      </c>
      <c r="GLL157" s="58"/>
      <c r="GLM157" s="59"/>
      <c r="GLN157" s="57" t="s">
        <v>39</v>
      </c>
      <c r="GLT157" s="58"/>
      <c r="GLU157" s="59"/>
      <c r="GLV157" s="57" t="s">
        <v>39</v>
      </c>
      <c r="GMB157" s="58"/>
      <c r="GMC157" s="59"/>
      <c r="GMD157" s="57" t="s">
        <v>39</v>
      </c>
      <c r="GMJ157" s="58"/>
      <c r="GMK157" s="59"/>
      <c r="GML157" s="57" t="s">
        <v>39</v>
      </c>
      <c r="GMR157" s="58"/>
      <c r="GMS157" s="59"/>
      <c r="GMT157" s="57" t="s">
        <v>39</v>
      </c>
      <c r="GMZ157" s="58"/>
      <c r="GNA157" s="59"/>
      <c r="GNB157" s="57" t="s">
        <v>39</v>
      </c>
      <c r="GNH157" s="58"/>
      <c r="GNI157" s="59"/>
      <c r="GNJ157" s="57" t="s">
        <v>39</v>
      </c>
      <c r="GNP157" s="58"/>
      <c r="GNQ157" s="59"/>
      <c r="GNR157" s="57" t="s">
        <v>39</v>
      </c>
      <c r="GNX157" s="58"/>
      <c r="GNY157" s="59"/>
      <c r="GNZ157" s="57" t="s">
        <v>39</v>
      </c>
      <c r="GOF157" s="58"/>
      <c r="GOG157" s="59"/>
      <c r="GOH157" s="57" t="s">
        <v>39</v>
      </c>
      <c r="GON157" s="58"/>
      <c r="GOO157" s="59"/>
      <c r="GOP157" s="57" t="s">
        <v>39</v>
      </c>
      <c r="GOV157" s="58"/>
      <c r="GOW157" s="59"/>
      <c r="GOX157" s="57" t="s">
        <v>39</v>
      </c>
      <c r="GPD157" s="58"/>
      <c r="GPE157" s="59"/>
      <c r="GPF157" s="57" t="s">
        <v>39</v>
      </c>
      <c r="GPL157" s="58"/>
      <c r="GPM157" s="59"/>
      <c r="GPN157" s="57" t="s">
        <v>39</v>
      </c>
      <c r="GPT157" s="58"/>
      <c r="GPU157" s="59"/>
      <c r="GPV157" s="57" t="s">
        <v>39</v>
      </c>
      <c r="GQB157" s="58"/>
      <c r="GQC157" s="59"/>
      <c r="GQD157" s="57" t="s">
        <v>39</v>
      </c>
      <c r="GQJ157" s="58"/>
      <c r="GQK157" s="59"/>
      <c r="GQL157" s="57" t="s">
        <v>39</v>
      </c>
      <c r="GQR157" s="58"/>
      <c r="GQS157" s="59"/>
      <c r="GQT157" s="57" t="s">
        <v>39</v>
      </c>
      <c r="GQZ157" s="58"/>
      <c r="GRA157" s="59"/>
      <c r="GRB157" s="57" t="s">
        <v>39</v>
      </c>
      <c r="GRH157" s="58"/>
      <c r="GRI157" s="59"/>
      <c r="GRJ157" s="57" t="s">
        <v>39</v>
      </c>
      <c r="GRP157" s="58"/>
      <c r="GRQ157" s="59"/>
      <c r="GRR157" s="57" t="s">
        <v>39</v>
      </c>
      <c r="GRX157" s="58"/>
      <c r="GRY157" s="59"/>
      <c r="GRZ157" s="57" t="s">
        <v>39</v>
      </c>
      <c r="GSF157" s="58"/>
      <c r="GSG157" s="59"/>
      <c r="GSH157" s="57" t="s">
        <v>39</v>
      </c>
      <c r="GSN157" s="58"/>
      <c r="GSO157" s="59"/>
      <c r="GSP157" s="57" t="s">
        <v>39</v>
      </c>
      <c r="GSV157" s="58"/>
      <c r="GSW157" s="59"/>
      <c r="GSX157" s="57" t="s">
        <v>39</v>
      </c>
      <c r="GTD157" s="58"/>
      <c r="GTE157" s="59"/>
      <c r="GTF157" s="57" t="s">
        <v>39</v>
      </c>
      <c r="GTL157" s="58"/>
      <c r="GTM157" s="59"/>
      <c r="GTN157" s="57" t="s">
        <v>39</v>
      </c>
      <c r="GTT157" s="58"/>
      <c r="GTU157" s="59"/>
      <c r="GTV157" s="57" t="s">
        <v>39</v>
      </c>
      <c r="GUB157" s="58"/>
      <c r="GUC157" s="59"/>
      <c r="GUD157" s="57" t="s">
        <v>39</v>
      </c>
      <c r="GUJ157" s="58"/>
      <c r="GUK157" s="59"/>
      <c r="GUL157" s="57" t="s">
        <v>39</v>
      </c>
      <c r="GUR157" s="58"/>
      <c r="GUS157" s="59"/>
      <c r="GUT157" s="57" t="s">
        <v>39</v>
      </c>
      <c r="GUZ157" s="58"/>
      <c r="GVA157" s="59"/>
      <c r="GVB157" s="57" t="s">
        <v>39</v>
      </c>
      <c r="GVH157" s="58"/>
      <c r="GVI157" s="59"/>
      <c r="GVJ157" s="57" t="s">
        <v>39</v>
      </c>
      <c r="GVP157" s="58"/>
      <c r="GVQ157" s="59"/>
      <c r="GVR157" s="57" t="s">
        <v>39</v>
      </c>
      <c r="GVX157" s="58"/>
      <c r="GVY157" s="59"/>
      <c r="GVZ157" s="57" t="s">
        <v>39</v>
      </c>
      <c r="GWF157" s="58"/>
      <c r="GWG157" s="59"/>
      <c r="GWH157" s="57" t="s">
        <v>39</v>
      </c>
      <c r="GWN157" s="58"/>
      <c r="GWO157" s="59"/>
      <c r="GWP157" s="57" t="s">
        <v>39</v>
      </c>
      <c r="GWV157" s="58"/>
      <c r="GWW157" s="59"/>
      <c r="GWX157" s="57" t="s">
        <v>39</v>
      </c>
      <c r="GXD157" s="58"/>
      <c r="GXE157" s="59"/>
      <c r="GXF157" s="57" t="s">
        <v>39</v>
      </c>
      <c r="GXL157" s="58"/>
      <c r="GXM157" s="59"/>
      <c r="GXN157" s="57" t="s">
        <v>39</v>
      </c>
      <c r="GXT157" s="58"/>
      <c r="GXU157" s="59"/>
      <c r="GXV157" s="57" t="s">
        <v>39</v>
      </c>
      <c r="GYB157" s="58"/>
      <c r="GYC157" s="59"/>
      <c r="GYD157" s="57" t="s">
        <v>39</v>
      </c>
      <c r="GYJ157" s="58"/>
      <c r="GYK157" s="59"/>
      <c r="GYL157" s="57" t="s">
        <v>39</v>
      </c>
      <c r="GYR157" s="58"/>
      <c r="GYS157" s="59"/>
      <c r="GYT157" s="57" t="s">
        <v>39</v>
      </c>
      <c r="GYZ157" s="58"/>
      <c r="GZA157" s="59"/>
      <c r="GZB157" s="57" t="s">
        <v>39</v>
      </c>
      <c r="GZH157" s="58"/>
      <c r="GZI157" s="59"/>
      <c r="GZJ157" s="57" t="s">
        <v>39</v>
      </c>
      <c r="GZP157" s="58"/>
      <c r="GZQ157" s="59"/>
      <c r="GZR157" s="57" t="s">
        <v>39</v>
      </c>
      <c r="GZX157" s="58"/>
      <c r="GZY157" s="59"/>
      <c r="GZZ157" s="57" t="s">
        <v>39</v>
      </c>
      <c r="HAF157" s="58"/>
      <c r="HAG157" s="59"/>
      <c r="HAH157" s="57" t="s">
        <v>39</v>
      </c>
      <c r="HAN157" s="58"/>
      <c r="HAO157" s="59"/>
      <c r="HAP157" s="57" t="s">
        <v>39</v>
      </c>
      <c r="HAV157" s="58"/>
      <c r="HAW157" s="59"/>
      <c r="HAX157" s="57" t="s">
        <v>39</v>
      </c>
      <c r="HBD157" s="58"/>
      <c r="HBE157" s="59"/>
      <c r="HBF157" s="57" t="s">
        <v>39</v>
      </c>
      <c r="HBL157" s="58"/>
      <c r="HBM157" s="59"/>
      <c r="HBN157" s="57" t="s">
        <v>39</v>
      </c>
      <c r="HBT157" s="58"/>
      <c r="HBU157" s="59"/>
      <c r="HBV157" s="57" t="s">
        <v>39</v>
      </c>
      <c r="HCB157" s="58"/>
      <c r="HCC157" s="59"/>
      <c r="HCD157" s="57" t="s">
        <v>39</v>
      </c>
      <c r="HCJ157" s="58"/>
      <c r="HCK157" s="59"/>
      <c r="HCL157" s="57" t="s">
        <v>39</v>
      </c>
      <c r="HCR157" s="58"/>
      <c r="HCS157" s="59"/>
      <c r="HCT157" s="57" t="s">
        <v>39</v>
      </c>
      <c r="HCZ157" s="58"/>
      <c r="HDA157" s="59"/>
      <c r="HDB157" s="57" t="s">
        <v>39</v>
      </c>
      <c r="HDH157" s="58"/>
      <c r="HDI157" s="59"/>
      <c r="HDJ157" s="57" t="s">
        <v>39</v>
      </c>
      <c r="HDP157" s="58"/>
      <c r="HDQ157" s="59"/>
      <c r="HDR157" s="57" t="s">
        <v>39</v>
      </c>
      <c r="HDX157" s="58"/>
      <c r="HDY157" s="59"/>
      <c r="HDZ157" s="57" t="s">
        <v>39</v>
      </c>
      <c r="HEF157" s="58"/>
      <c r="HEG157" s="59"/>
      <c r="HEH157" s="57" t="s">
        <v>39</v>
      </c>
      <c r="HEN157" s="58"/>
      <c r="HEO157" s="59"/>
      <c r="HEP157" s="57" t="s">
        <v>39</v>
      </c>
      <c r="HEV157" s="58"/>
      <c r="HEW157" s="59"/>
      <c r="HEX157" s="57" t="s">
        <v>39</v>
      </c>
      <c r="HFD157" s="58"/>
      <c r="HFE157" s="59"/>
      <c r="HFF157" s="57" t="s">
        <v>39</v>
      </c>
      <c r="HFL157" s="58"/>
      <c r="HFM157" s="59"/>
      <c r="HFN157" s="57" t="s">
        <v>39</v>
      </c>
      <c r="HFT157" s="58"/>
      <c r="HFU157" s="59"/>
      <c r="HFV157" s="57" t="s">
        <v>39</v>
      </c>
      <c r="HGB157" s="58"/>
      <c r="HGC157" s="59"/>
      <c r="HGD157" s="57" t="s">
        <v>39</v>
      </c>
      <c r="HGJ157" s="58"/>
      <c r="HGK157" s="59"/>
      <c r="HGL157" s="57" t="s">
        <v>39</v>
      </c>
      <c r="HGR157" s="58"/>
      <c r="HGS157" s="59"/>
      <c r="HGT157" s="57" t="s">
        <v>39</v>
      </c>
      <c r="HGZ157" s="58"/>
      <c r="HHA157" s="59"/>
      <c r="HHB157" s="57" t="s">
        <v>39</v>
      </c>
      <c r="HHH157" s="58"/>
      <c r="HHI157" s="59"/>
      <c r="HHJ157" s="57" t="s">
        <v>39</v>
      </c>
      <c r="HHP157" s="58"/>
      <c r="HHQ157" s="59"/>
      <c r="HHR157" s="57" t="s">
        <v>39</v>
      </c>
      <c r="HHX157" s="58"/>
      <c r="HHY157" s="59"/>
      <c r="HHZ157" s="57" t="s">
        <v>39</v>
      </c>
      <c r="HIF157" s="58"/>
      <c r="HIG157" s="59"/>
      <c r="HIH157" s="57" t="s">
        <v>39</v>
      </c>
      <c r="HIN157" s="58"/>
      <c r="HIO157" s="59"/>
      <c r="HIP157" s="57" t="s">
        <v>39</v>
      </c>
      <c r="HIV157" s="58"/>
      <c r="HIW157" s="59"/>
      <c r="HIX157" s="57" t="s">
        <v>39</v>
      </c>
      <c r="HJD157" s="58"/>
      <c r="HJE157" s="59"/>
      <c r="HJF157" s="57" t="s">
        <v>39</v>
      </c>
      <c r="HJL157" s="58"/>
      <c r="HJM157" s="59"/>
      <c r="HJN157" s="57" t="s">
        <v>39</v>
      </c>
      <c r="HJT157" s="58"/>
      <c r="HJU157" s="59"/>
      <c r="HJV157" s="57" t="s">
        <v>39</v>
      </c>
      <c r="HKB157" s="58"/>
      <c r="HKC157" s="59"/>
      <c r="HKD157" s="57" t="s">
        <v>39</v>
      </c>
      <c r="HKJ157" s="58"/>
      <c r="HKK157" s="59"/>
      <c r="HKL157" s="57" t="s">
        <v>39</v>
      </c>
      <c r="HKR157" s="58"/>
      <c r="HKS157" s="59"/>
      <c r="HKT157" s="57" t="s">
        <v>39</v>
      </c>
      <c r="HKZ157" s="58"/>
      <c r="HLA157" s="59"/>
      <c r="HLB157" s="57" t="s">
        <v>39</v>
      </c>
      <c r="HLH157" s="58"/>
      <c r="HLI157" s="59"/>
      <c r="HLJ157" s="57" t="s">
        <v>39</v>
      </c>
      <c r="HLP157" s="58"/>
      <c r="HLQ157" s="59"/>
      <c r="HLR157" s="57" t="s">
        <v>39</v>
      </c>
      <c r="HLX157" s="58"/>
      <c r="HLY157" s="59"/>
      <c r="HLZ157" s="57" t="s">
        <v>39</v>
      </c>
      <c r="HMF157" s="58"/>
      <c r="HMG157" s="59"/>
      <c r="HMH157" s="57" t="s">
        <v>39</v>
      </c>
      <c r="HMN157" s="58"/>
      <c r="HMO157" s="59"/>
      <c r="HMP157" s="57" t="s">
        <v>39</v>
      </c>
      <c r="HMV157" s="58"/>
      <c r="HMW157" s="59"/>
      <c r="HMX157" s="57" t="s">
        <v>39</v>
      </c>
      <c r="HND157" s="58"/>
      <c r="HNE157" s="59"/>
      <c r="HNF157" s="57" t="s">
        <v>39</v>
      </c>
      <c r="HNL157" s="58"/>
      <c r="HNM157" s="59"/>
      <c r="HNN157" s="57" t="s">
        <v>39</v>
      </c>
      <c r="HNT157" s="58"/>
      <c r="HNU157" s="59"/>
      <c r="HNV157" s="57" t="s">
        <v>39</v>
      </c>
      <c r="HOB157" s="58"/>
      <c r="HOC157" s="59"/>
      <c r="HOD157" s="57" t="s">
        <v>39</v>
      </c>
      <c r="HOJ157" s="58"/>
      <c r="HOK157" s="59"/>
      <c r="HOL157" s="57" t="s">
        <v>39</v>
      </c>
      <c r="HOR157" s="58"/>
      <c r="HOS157" s="59"/>
      <c r="HOT157" s="57" t="s">
        <v>39</v>
      </c>
      <c r="HOZ157" s="58"/>
      <c r="HPA157" s="59"/>
      <c r="HPB157" s="57" t="s">
        <v>39</v>
      </c>
      <c r="HPH157" s="58"/>
      <c r="HPI157" s="59"/>
      <c r="HPJ157" s="57" t="s">
        <v>39</v>
      </c>
      <c r="HPP157" s="58"/>
      <c r="HPQ157" s="59"/>
      <c r="HPR157" s="57" t="s">
        <v>39</v>
      </c>
      <c r="HPX157" s="58"/>
      <c r="HPY157" s="59"/>
      <c r="HPZ157" s="57" t="s">
        <v>39</v>
      </c>
      <c r="HQF157" s="58"/>
      <c r="HQG157" s="59"/>
      <c r="HQH157" s="57" t="s">
        <v>39</v>
      </c>
      <c r="HQN157" s="58"/>
      <c r="HQO157" s="59"/>
      <c r="HQP157" s="57" t="s">
        <v>39</v>
      </c>
      <c r="HQV157" s="58"/>
      <c r="HQW157" s="59"/>
      <c r="HQX157" s="57" t="s">
        <v>39</v>
      </c>
      <c r="HRD157" s="58"/>
      <c r="HRE157" s="59"/>
      <c r="HRF157" s="57" t="s">
        <v>39</v>
      </c>
      <c r="HRL157" s="58"/>
      <c r="HRM157" s="59"/>
      <c r="HRN157" s="57" t="s">
        <v>39</v>
      </c>
      <c r="HRT157" s="58"/>
      <c r="HRU157" s="59"/>
      <c r="HRV157" s="57" t="s">
        <v>39</v>
      </c>
      <c r="HSB157" s="58"/>
      <c r="HSC157" s="59"/>
      <c r="HSD157" s="57" t="s">
        <v>39</v>
      </c>
      <c r="HSJ157" s="58"/>
      <c r="HSK157" s="59"/>
      <c r="HSL157" s="57" t="s">
        <v>39</v>
      </c>
      <c r="HSR157" s="58"/>
      <c r="HSS157" s="59"/>
      <c r="HST157" s="57" t="s">
        <v>39</v>
      </c>
      <c r="HSZ157" s="58"/>
      <c r="HTA157" s="59"/>
      <c r="HTB157" s="57" t="s">
        <v>39</v>
      </c>
      <c r="HTH157" s="58"/>
      <c r="HTI157" s="59"/>
      <c r="HTJ157" s="57" t="s">
        <v>39</v>
      </c>
      <c r="HTP157" s="58"/>
      <c r="HTQ157" s="59"/>
      <c r="HTR157" s="57" t="s">
        <v>39</v>
      </c>
      <c r="HTX157" s="58"/>
      <c r="HTY157" s="59"/>
      <c r="HTZ157" s="57" t="s">
        <v>39</v>
      </c>
      <c r="HUF157" s="58"/>
      <c r="HUG157" s="59"/>
      <c r="HUH157" s="57" t="s">
        <v>39</v>
      </c>
      <c r="HUN157" s="58"/>
      <c r="HUO157" s="59"/>
      <c r="HUP157" s="57" t="s">
        <v>39</v>
      </c>
      <c r="HUV157" s="58"/>
      <c r="HUW157" s="59"/>
      <c r="HUX157" s="57" t="s">
        <v>39</v>
      </c>
      <c r="HVD157" s="58"/>
      <c r="HVE157" s="59"/>
      <c r="HVF157" s="57" t="s">
        <v>39</v>
      </c>
      <c r="HVL157" s="58"/>
      <c r="HVM157" s="59"/>
      <c r="HVN157" s="57" t="s">
        <v>39</v>
      </c>
      <c r="HVT157" s="58"/>
      <c r="HVU157" s="59"/>
      <c r="HVV157" s="57" t="s">
        <v>39</v>
      </c>
      <c r="HWB157" s="58"/>
      <c r="HWC157" s="59"/>
      <c r="HWD157" s="57" t="s">
        <v>39</v>
      </c>
      <c r="HWJ157" s="58"/>
      <c r="HWK157" s="59"/>
      <c r="HWL157" s="57" t="s">
        <v>39</v>
      </c>
      <c r="HWR157" s="58"/>
      <c r="HWS157" s="59"/>
      <c r="HWT157" s="57" t="s">
        <v>39</v>
      </c>
      <c r="HWZ157" s="58"/>
      <c r="HXA157" s="59"/>
      <c r="HXB157" s="57" t="s">
        <v>39</v>
      </c>
      <c r="HXH157" s="58"/>
      <c r="HXI157" s="59"/>
      <c r="HXJ157" s="57" t="s">
        <v>39</v>
      </c>
      <c r="HXP157" s="58"/>
      <c r="HXQ157" s="59"/>
      <c r="HXR157" s="57" t="s">
        <v>39</v>
      </c>
      <c r="HXX157" s="58"/>
      <c r="HXY157" s="59"/>
      <c r="HXZ157" s="57" t="s">
        <v>39</v>
      </c>
      <c r="HYF157" s="58"/>
      <c r="HYG157" s="59"/>
      <c r="HYH157" s="57" t="s">
        <v>39</v>
      </c>
      <c r="HYN157" s="58"/>
      <c r="HYO157" s="59"/>
      <c r="HYP157" s="57" t="s">
        <v>39</v>
      </c>
      <c r="HYV157" s="58"/>
      <c r="HYW157" s="59"/>
      <c r="HYX157" s="57" t="s">
        <v>39</v>
      </c>
      <c r="HZD157" s="58"/>
      <c r="HZE157" s="59"/>
      <c r="HZF157" s="57" t="s">
        <v>39</v>
      </c>
      <c r="HZL157" s="58"/>
      <c r="HZM157" s="59"/>
      <c r="HZN157" s="57" t="s">
        <v>39</v>
      </c>
      <c r="HZT157" s="58"/>
      <c r="HZU157" s="59"/>
      <c r="HZV157" s="57" t="s">
        <v>39</v>
      </c>
      <c r="IAB157" s="58"/>
      <c r="IAC157" s="59"/>
      <c r="IAD157" s="57" t="s">
        <v>39</v>
      </c>
      <c r="IAJ157" s="58"/>
      <c r="IAK157" s="59"/>
      <c r="IAL157" s="57" t="s">
        <v>39</v>
      </c>
      <c r="IAR157" s="58"/>
      <c r="IAS157" s="59"/>
      <c r="IAT157" s="57" t="s">
        <v>39</v>
      </c>
      <c r="IAZ157" s="58"/>
      <c r="IBA157" s="59"/>
      <c r="IBB157" s="57" t="s">
        <v>39</v>
      </c>
      <c r="IBH157" s="58"/>
      <c r="IBI157" s="59"/>
      <c r="IBJ157" s="57" t="s">
        <v>39</v>
      </c>
      <c r="IBP157" s="58"/>
      <c r="IBQ157" s="59"/>
      <c r="IBR157" s="57" t="s">
        <v>39</v>
      </c>
      <c r="IBX157" s="58"/>
      <c r="IBY157" s="59"/>
      <c r="IBZ157" s="57" t="s">
        <v>39</v>
      </c>
      <c r="ICF157" s="58"/>
      <c r="ICG157" s="59"/>
      <c r="ICH157" s="57" t="s">
        <v>39</v>
      </c>
      <c r="ICN157" s="58"/>
      <c r="ICO157" s="59"/>
      <c r="ICP157" s="57" t="s">
        <v>39</v>
      </c>
      <c r="ICV157" s="58"/>
      <c r="ICW157" s="59"/>
      <c r="ICX157" s="57" t="s">
        <v>39</v>
      </c>
      <c r="IDD157" s="58"/>
      <c r="IDE157" s="59"/>
      <c r="IDF157" s="57" t="s">
        <v>39</v>
      </c>
      <c r="IDL157" s="58"/>
      <c r="IDM157" s="59"/>
      <c r="IDN157" s="57" t="s">
        <v>39</v>
      </c>
      <c r="IDT157" s="58"/>
      <c r="IDU157" s="59"/>
      <c r="IDV157" s="57" t="s">
        <v>39</v>
      </c>
      <c r="IEB157" s="58"/>
      <c r="IEC157" s="59"/>
      <c r="IED157" s="57" t="s">
        <v>39</v>
      </c>
      <c r="IEJ157" s="58"/>
      <c r="IEK157" s="59"/>
      <c r="IEL157" s="57" t="s">
        <v>39</v>
      </c>
      <c r="IER157" s="58"/>
      <c r="IES157" s="59"/>
      <c r="IET157" s="57" t="s">
        <v>39</v>
      </c>
      <c r="IEZ157" s="58"/>
      <c r="IFA157" s="59"/>
      <c r="IFB157" s="57" t="s">
        <v>39</v>
      </c>
      <c r="IFH157" s="58"/>
      <c r="IFI157" s="59"/>
      <c r="IFJ157" s="57" t="s">
        <v>39</v>
      </c>
      <c r="IFP157" s="58"/>
      <c r="IFQ157" s="59"/>
      <c r="IFR157" s="57" t="s">
        <v>39</v>
      </c>
      <c r="IFX157" s="58"/>
      <c r="IFY157" s="59"/>
      <c r="IFZ157" s="57" t="s">
        <v>39</v>
      </c>
      <c r="IGF157" s="58"/>
      <c r="IGG157" s="59"/>
      <c r="IGH157" s="57" t="s">
        <v>39</v>
      </c>
      <c r="IGN157" s="58"/>
      <c r="IGO157" s="59"/>
      <c r="IGP157" s="57" t="s">
        <v>39</v>
      </c>
      <c r="IGV157" s="58"/>
      <c r="IGW157" s="59"/>
      <c r="IGX157" s="57" t="s">
        <v>39</v>
      </c>
      <c r="IHD157" s="58"/>
      <c r="IHE157" s="59"/>
      <c r="IHF157" s="57" t="s">
        <v>39</v>
      </c>
      <c r="IHL157" s="58"/>
      <c r="IHM157" s="59"/>
      <c r="IHN157" s="57" t="s">
        <v>39</v>
      </c>
      <c r="IHT157" s="58"/>
      <c r="IHU157" s="59"/>
      <c r="IHV157" s="57" t="s">
        <v>39</v>
      </c>
      <c r="IIB157" s="58"/>
      <c r="IIC157" s="59"/>
      <c r="IID157" s="57" t="s">
        <v>39</v>
      </c>
      <c r="IIJ157" s="58"/>
      <c r="IIK157" s="59"/>
      <c r="IIL157" s="57" t="s">
        <v>39</v>
      </c>
      <c r="IIR157" s="58"/>
      <c r="IIS157" s="59"/>
      <c r="IIT157" s="57" t="s">
        <v>39</v>
      </c>
      <c r="IIZ157" s="58"/>
      <c r="IJA157" s="59"/>
      <c r="IJB157" s="57" t="s">
        <v>39</v>
      </c>
      <c r="IJH157" s="58"/>
      <c r="IJI157" s="59"/>
      <c r="IJJ157" s="57" t="s">
        <v>39</v>
      </c>
      <c r="IJP157" s="58"/>
      <c r="IJQ157" s="59"/>
      <c r="IJR157" s="57" t="s">
        <v>39</v>
      </c>
      <c r="IJX157" s="58"/>
      <c r="IJY157" s="59"/>
      <c r="IJZ157" s="57" t="s">
        <v>39</v>
      </c>
      <c r="IKF157" s="58"/>
      <c r="IKG157" s="59"/>
      <c r="IKH157" s="57" t="s">
        <v>39</v>
      </c>
      <c r="IKN157" s="58"/>
      <c r="IKO157" s="59"/>
      <c r="IKP157" s="57" t="s">
        <v>39</v>
      </c>
      <c r="IKV157" s="58"/>
      <c r="IKW157" s="59"/>
      <c r="IKX157" s="57" t="s">
        <v>39</v>
      </c>
      <c r="ILD157" s="58"/>
      <c r="ILE157" s="59"/>
      <c r="ILF157" s="57" t="s">
        <v>39</v>
      </c>
      <c r="ILL157" s="58"/>
      <c r="ILM157" s="59"/>
      <c r="ILN157" s="57" t="s">
        <v>39</v>
      </c>
      <c r="ILT157" s="58"/>
      <c r="ILU157" s="59"/>
      <c r="ILV157" s="57" t="s">
        <v>39</v>
      </c>
      <c r="IMB157" s="58"/>
      <c r="IMC157" s="59"/>
      <c r="IMD157" s="57" t="s">
        <v>39</v>
      </c>
      <c r="IMJ157" s="58"/>
      <c r="IMK157" s="59"/>
      <c r="IML157" s="57" t="s">
        <v>39</v>
      </c>
      <c r="IMR157" s="58"/>
      <c r="IMS157" s="59"/>
      <c r="IMT157" s="57" t="s">
        <v>39</v>
      </c>
      <c r="IMZ157" s="58"/>
      <c r="INA157" s="59"/>
      <c r="INB157" s="57" t="s">
        <v>39</v>
      </c>
      <c r="INH157" s="58"/>
      <c r="INI157" s="59"/>
      <c r="INJ157" s="57" t="s">
        <v>39</v>
      </c>
      <c r="INP157" s="58"/>
      <c r="INQ157" s="59"/>
      <c r="INR157" s="57" t="s">
        <v>39</v>
      </c>
      <c r="INX157" s="58"/>
      <c r="INY157" s="59"/>
      <c r="INZ157" s="57" t="s">
        <v>39</v>
      </c>
      <c r="IOF157" s="58"/>
      <c r="IOG157" s="59"/>
      <c r="IOH157" s="57" t="s">
        <v>39</v>
      </c>
      <c r="ION157" s="58"/>
      <c r="IOO157" s="59"/>
      <c r="IOP157" s="57" t="s">
        <v>39</v>
      </c>
      <c r="IOV157" s="58"/>
      <c r="IOW157" s="59"/>
      <c r="IOX157" s="57" t="s">
        <v>39</v>
      </c>
      <c r="IPD157" s="58"/>
      <c r="IPE157" s="59"/>
      <c r="IPF157" s="57" t="s">
        <v>39</v>
      </c>
      <c r="IPL157" s="58"/>
      <c r="IPM157" s="59"/>
      <c r="IPN157" s="57" t="s">
        <v>39</v>
      </c>
      <c r="IPT157" s="58"/>
      <c r="IPU157" s="59"/>
      <c r="IPV157" s="57" t="s">
        <v>39</v>
      </c>
      <c r="IQB157" s="58"/>
      <c r="IQC157" s="59"/>
      <c r="IQD157" s="57" t="s">
        <v>39</v>
      </c>
      <c r="IQJ157" s="58"/>
      <c r="IQK157" s="59"/>
      <c r="IQL157" s="57" t="s">
        <v>39</v>
      </c>
      <c r="IQR157" s="58"/>
      <c r="IQS157" s="59"/>
      <c r="IQT157" s="57" t="s">
        <v>39</v>
      </c>
      <c r="IQZ157" s="58"/>
      <c r="IRA157" s="59"/>
      <c r="IRB157" s="57" t="s">
        <v>39</v>
      </c>
      <c r="IRH157" s="58"/>
      <c r="IRI157" s="59"/>
      <c r="IRJ157" s="57" t="s">
        <v>39</v>
      </c>
      <c r="IRP157" s="58"/>
      <c r="IRQ157" s="59"/>
      <c r="IRR157" s="57" t="s">
        <v>39</v>
      </c>
      <c r="IRX157" s="58"/>
      <c r="IRY157" s="59"/>
      <c r="IRZ157" s="57" t="s">
        <v>39</v>
      </c>
      <c r="ISF157" s="58"/>
      <c r="ISG157" s="59"/>
      <c r="ISH157" s="57" t="s">
        <v>39</v>
      </c>
      <c r="ISN157" s="58"/>
      <c r="ISO157" s="59"/>
      <c r="ISP157" s="57" t="s">
        <v>39</v>
      </c>
      <c r="ISV157" s="58"/>
      <c r="ISW157" s="59"/>
      <c r="ISX157" s="57" t="s">
        <v>39</v>
      </c>
      <c r="ITD157" s="58"/>
      <c r="ITE157" s="59"/>
      <c r="ITF157" s="57" t="s">
        <v>39</v>
      </c>
      <c r="ITL157" s="58"/>
      <c r="ITM157" s="59"/>
      <c r="ITN157" s="57" t="s">
        <v>39</v>
      </c>
      <c r="ITT157" s="58"/>
      <c r="ITU157" s="59"/>
      <c r="ITV157" s="57" t="s">
        <v>39</v>
      </c>
      <c r="IUB157" s="58"/>
      <c r="IUC157" s="59"/>
      <c r="IUD157" s="57" t="s">
        <v>39</v>
      </c>
      <c r="IUJ157" s="58"/>
      <c r="IUK157" s="59"/>
      <c r="IUL157" s="57" t="s">
        <v>39</v>
      </c>
      <c r="IUR157" s="58"/>
      <c r="IUS157" s="59"/>
      <c r="IUT157" s="57" t="s">
        <v>39</v>
      </c>
      <c r="IUZ157" s="58"/>
      <c r="IVA157" s="59"/>
      <c r="IVB157" s="57" t="s">
        <v>39</v>
      </c>
      <c r="IVH157" s="58"/>
      <c r="IVI157" s="59"/>
      <c r="IVJ157" s="57" t="s">
        <v>39</v>
      </c>
      <c r="IVP157" s="58"/>
      <c r="IVQ157" s="59"/>
      <c r="IVR157" s="57" t="s">
        <v>39</v>
      </c>
      <c r="IVX157" s="58"/>
      <c r="IVY157" s="59"/>
      <c r="IVZ157" s="57" t="s">
        <v>39</v>
      </c>
      <c r="IWF157" s="58"/>
      <c r="IWG157" s="59"/>
      <c r="IWH157" s="57" t="s">
        <v>39</v>
      </c>
      <c r="IWN157" s="58"/>
      <c r="IWO157" s="59"/>
      <c r="IWP157" s="57" t="s">
        <v>39</v>
      </c>
      <c r="IWV157" s="58"/>
      <c r="IWW157" s="59"/>
      <c r="IWX157" s="57" t="s">
        <v>39</v>
      </c>
      <c r="IXD157" s="58"/>
      <c r="IXE157" s="59"/>
      <c r="IXF157" s="57" t="s">
        <v>39</v>
      </c>
      <c r="IXL157" s="58"/>
      <c r="IXM157" s="59"/>
      <c r="IXN157" s="57" t="s">
        <v>39</v>
      </c>
      <c r="IXT157" s="58"/>
      <c r="IXU157" s="59"/>
      <c r="IXV157" s="57" t="s">
        <v>39</v>
      </c>
      <c r="IYB157" s="58"/>
      <c r="IYC157" s="59"/>
      <c r="IYD157" s="57" t="s">
        <v>39</v>
      </c>
      <c r="IYJ157" s="58"/>
      <c r="IYK157" s="59"/>
      <c r="IYL157" s="57" t="s">
        <v>39</v>
      </c>
      <c r="IYR157" s="58"/>
      <c r="IYS157" s="59"/>
      <c r="IYT157" s="57" t="s">
        <v>39</v>
      </c>
      <c r="IYZ157" s="58"/>
      <c r="IZA157" s="59"/>
      <c r="IZB157" s="57" t="s">
        <v>39</v>
      </c>
      <c r="IZH157" s="58"/>
      <c r="IZI157" s="59"/>
      <c r="IZJ157" s="57" t="s">
        <v>39</v>
      </c>
      <c r="IZP157" s="58"/>
      <c r="IZQ157" s="59"/>
      <c r="IZR157" s="57" t="s">
        <v>39</v>
      </c>
      <c r="IZX157" s="58"/>
      <c r="IZY157" s="59"/>
      <c r="IZZ157" s="57" t="s">
        <v>39</v>
      </c>
      <c r="JAF157" s="58"/>
      <c r="JAG157" s="59"/>
      <c r="JAH157" s="57" t="s">
        <v>39</v>
      </c>
      <c r="JAN157" s="58"/>
      <c r="JAO157" s="59"/>
      <c r="JAP157" s="57" t="s">
        <v>39</v>
      </c>
      <c r="JAV157" s="58"/>
      <c r="JAW157" s="59"/>
      <c r="JAX157" s="57" t="s">
        <v>39</v>
      </c>
      <c r="JBD157" s="58"/>
      <c r="JBE157" s="59"/>
      <c r="JBF157" s="57" t="s">
        <v>39</v>
      </c>
      <c r="JBL157" s="58"/>
      <c r="JBM157" s="59"/>
      <c r="JBN157" s="57" t="s">
        <v>39</v>
      </c>
      <c r="JBT157" s="58"/>
      <c r="JBU157" s="59"/>
      <c r="JBV157" s="57" t="s">
        <v>39</v>
      </c>
      <c r="JCB157" s="58"/>
      <c r="JCC157" s="59"/>
      <c r="JCD157" s="57" t="s">
        <v>39</v>
      </c>
      <c r="JCJ157" s="58"/>
      <c r="JCK157" s="59"/>
      <c r="JCL157" s="57" t="s">
        <v>39</v>
      </c>
      <c r="JCR157" s="58"/>
      <c r="JCS157" s="59"/>
      <c r="JCT157" s="57" t="s">
        <v>39</v>
      </c>
      <c r="JCZ157" s="58"/>
      <c r="JDA157" s="59"/>
      <c r="JDB157" s="57" t="s">
        <v>39</v>
      </c>
      <c r="JDH157" s="58"/>
      <c r="JDI157" s="59"/>
      <c r="JDJ157" s="57" t="s">
        <v>39</v>
      </c>
      <c r="JDP157" s="58"/>
      <c r="JDQ157" s="59"/>
      <c r="JDR157" s="57" t="s">
        <v>39</v>
      </c>
      <c r="JDX157" s="58"/>
      <c r="JDY157" s="59"/>
      <c r="JDZ157" s="57" t="s">
        <v>39</v>
      </c>
      <c r="JEF157" s="58"/>
      <c r="JEG157" s="59"/>
      <c r="JEH157" s="57" t="s">
        <v>39</v>
      </c>
      <c r="JEN157" s="58"/>
      <c r="JEO157" s="59"/>
      <c r="JEP157" s="57" t="s">
        <v>39</v>
      </c>
      <c r="JEV157" s="58"/>
      <c r="JEW157" s="59"/>
      <c r="JEX157" s="57" t="s">
        <v>39</v>
      </c>
      <c r="JFD157" s="58"/>
      <c r="JFE157" s="59"/>
      <c r="JFF157" s="57" t="s">
        <v>39</v>
      </c>
      <c r="JFL157" s="58"/>
      <c r="JFM157" s="59"/>
      <c r="JFN157" s="57" t="s">
        <v>39</v>
      </c>
      <c r="JFT157" s="58"/>
      <c r="JFU157" s="59"/>
      <c r="JFV157" s="57" t="s">
        <v>39</v>
      </c>
      <c r="JGB157" s="58"/>
      <c r="JGC157" s="59"/>
      <c r="JGD157" s="57" t="s">
        <v>39</v>
      </c>
      <c r="JGJ157" s="58"/>
      <c r="JGK157" s="59"/>
      <c r="JGL157" s="57" t="s">
        <v>39</v>
      </c>
      <c r="JGR157" s="58"/>
      <c r="JGS157" s="59"/>
      <c r="JGT157" s="57" t="s">
        <v>39</v>
      </c>
      <c r="JGZ157" s="58"/>
      <c r="JHA157" s="59"/>
      <c r="JHB157" s="57" t="s">
        <v>39</v>
      </c>
      <c r="JHH157" s="58"/>
      <c r="JHI157" s="59"/>
      <c r="JHJ157" s="57" t="s">
        <v>39</v>
      </c>
      <c r="JHP157" s="58"/>
      <c r="JHQ157" s="59"/>
      <c r="JHR157" s="57" t="s">
        <v>39</v>
      </c>
      <c r="JHX157" s="58"/>
      <c r="JHY157" s="59"/>
      <c r="JHZ157" s="57" t="s">
        <v>39</v>
      </c>
      <c r="JIF157" s="58"/>
      <c r="JIG157" s="59"/>
      <c r="JIH157" s="57" t="s">
        <v>39</v>
      </c>
      <c r="JIN157" s="58"/>
      <c r="JIO157" s="59"/>
      <c r="JIP157" s="57" t="s">
        <v>39</v>
      </c>
      <c r="JIV157" s="58"/>
      <c r="JIW157" s="59"/>
      <c r="JIX157" s="57" t="s">
        <v>39</v>
      </c>
      <c r="JJD157" s="58"/>
      <c r="JJE157" s="59"/>
      <c r="JJF157" s="57" t="s">
        <v>39</v>
      </c>
      <c r="JJL157" s="58"/>
      <c r="JJM157" s="59"/>
      <c r="JJN157" s="57" t="s">
        <v>39</v>
      </c>
      <c r="JJT157" s="58"/>
      <c r="JJU157" s="59"/>
      <c r="JJV157" s="57" t="s">
        <v>39</v>
      </c>
      <c r="JKB157" s="58"/>
      <c r="JKC157" s="59"/>
      <c r="JKD157" s="57" t="s">
        <v>39</v>
      </c>
      <c r="JKJ157" s="58"/>
      <c r="JKK157" s="59"/>
      <c r="JKL157" s="57" t="s">
        <v>39</v>
      </c>
      <c r="JKR157" s="58"/>
      <c r="JKS157" s="59"/>
      <c r="JKT157" s="57" t="s">
        <v>39</v>
      </c>
      <c r="JKZ157" s="58"/>
      <c r="JLA157" s="59"/>
      <c r="JLB157" s="57" t="s">
        <v>39</v>
      </c>
      <c r="JLH157" s="58"/>
      <c r="JLI157" s="59"/>
      <c r="JLJ157" s="57" t="s">
        <v>39</v>
      </c>
      <c r="JLP157" s="58"/>
      <c r="JLQ157" s="59"/>
      <c r="JLR157" s="57" t="s">
        <v>39</v>
      </c>
      <c r="JLX157" s="58"/>
      <c r="JLY157" s="59"/>
      <c r="JLZ157" s="57" t="s">
        <v>39</v>
      </c>
      <c r="JMF157" s="58"/>
      <c r="JMG157" s="59"/>
      <c r="JMH157" s="57" t="s">
        <v>39</v>
      </c>
      <c r="JMN157" s="58"/>
      <c r="JMO157" s="59"/>
      <c r="JMP157" s="57" t="s">
        <v>39</v>
      </c>
      <c r="JMV157" s="58"/>
      <c r="JMW157" s="59"/>
      <c r="JMX157" s="57" t="s">
        <v>39</v>
      </c>
      <c r="JND157" s="58"/>
      <c r="JNE157" s="59"/>
      <c r="JNF157" s="57" t="s">
        <v>39</v>
      </c>
      <c r="JNL157" s="58"/>
      <c r="JNM157" s="59"/>
      <c r="JNN157" s="57" t="s">
        <v>39</v>
      </c>
      <c r="JNT157" s="58"/>
      <c r="JNU157" s="59"/>
      <c r="JNV157" s="57" t="s">
        <v>39</v>
      </c>
      <c r="JOB157" s="58"/>
      <c r="JOC157" s="59"/>
      <c r="JOD157" s="57" t="s">
        <v>39</v>
      </c>
      <c r="JOJ157" s="58"/>
      <c r="JOK157" s="59"/>
      <c r="JOL157" s="57" t="s">
        <v>39</v>
      </c>
      <c r="JOR157" s="58"/>
      <c r="JOS157" s="59"/>
      <c r="JOT157" s="57" t="s">
        <v>39</v>
      </c>
      <c r="JOZ157" s="58"/>
      <c r="JPA157" s="59"/>
      <c r="JPB157" s="57" t="s">
        <v>39</v>
      </c>
      <c r="JPH157" s="58"/>
      <c r="JPI157" s="59"/>
      <c r="JPJ157" s="57" t="s">
        <v>39</v>
      </c>
      <c r="JPP157" s="58"/>
      <c r="JPQ157" s="59"/>
      <c r="JPR157" s="57" t="s">
        <v>39</v>
      </c>
      <c r="JPX157" s="58"/>
      <c r="JPY157" s="59"/>
      <c r="JPZ157" s="57" t="s">
        <v>39</v>
      </c>
      <c r="JQF157" s="58"/>
      <c r="JQG157" s="59"/>
      <c r="JQH157" s="57" t="s">
        <v>39</v>
      </c>
      <c r="JQN157" s="58"/>
      <c r="JQO157" s="59"/>
      <c r="JQP157" s="57" t="s">
        <v>39</v>
      </c>
      <c r="JQV157" s="58"/>
      <c r="JQW157" s="59"/>
      <c r="JQX157" s="57" t="s">
        <v>39</v>
      </c>
      <c r="JRD157" s="58"/>
      <c r="JRE157" s="59"/>
      <c r="JRF157" s="57" t="s">
        <v>39</v>
      </c>
      <c r="JRL157" s="58"/>
      <c r="JRM157" s="59"/>
      <c r="JRN157" s="57" t="s">
        <v>39</v>
      </c>
      <c r="JRT157" s="58"/>
      <c r="JRU157" s="59"/>
      <c r="JRV157" s="57" t="s">
        <v>39</v>
      </c>
      <c r="JSB157" s="58"/>
      <c r="JSC157" s="59"/>
      <c r="JSD157" s="57" t="s">
        <v>39</v>
      </c>
      <c r="JSJ157" s="58"/>
      <c r="JSK157" s="59"/>
      <c r="JSL157" s="57" t="s">
        <v>39</v>
      </c>
      <c r="JSR157" s="58"/>
      <c r="JSS157" s="59"/>
      <c r="JST157" s="57" t="s">
        <v>39</v>
      </c>
      <c r="JSZ157" s="58"/>
      <c r="JTA157" s="59"/>
      <c r="JTB157" s="57" t="s">
        <v>39</v>
      </c>
      <c r="JTH157" s="58"/>
      <c r="JTI157" s="59"/>
      <c r="JTJ157" s="57" t="s">
        <v>39</v>
      </c>
      <c r="JTP157" s="58"/>
      <c r="JTQ157" s="59"/>
      <c r="JTR157" s="57" t="s">
        <v>39</v>
      </c>
      <c r="JTX157" s="58"/>
      <c r="JTY157" s="59"/>
      <c r="JTZ157" s="57" t="s">
        <v>39</v>
      </c>
      <c r="JUF157" s="58"/>
      <c r="JUG157" s="59"/>
      <c r="JUH157" s="57" t="s">
        <v>39</v>
      </c>
      <c r="JUN157" s="58"/>
      <c r="JUO157" s="59"/>
      <c r="JUP157" s="57" t="s">
        <v>39</v>
      </c>
      <c r="JUV157" s="58"/>
      <c r="JUW157" s="59"/>
      <c r="JUX157" s="57" t="s">
        <v>39</v>
      </c>
      <c r="JVD157" s="58"/>
      <c r="JVE157" s="59"/>
      <c r="JVF157" s="57" t="s">
        <v>39</v>
      </c>
      <c r="JVL157" s="58"/>
      <c r="JVM157" s="59"/>
      <c r="JVN157" s="57" t="s">
        <v>39</v>
      </c>
      <c r="JVT157" s="58"/>
      <c r="JVU157" s="59"/>
      <c r="JVV157" s="57" t="s">
        <v>39</v>
      </c>
      <c r="JWB157" s="58"/>
      <c r="JWC157" s="59"/>
      <c r="JWD157" s="57" t="s">
        <v>39</v>
      </c>
      <c r="JWJ157" s="58"/>
      <c r="JWK157" s="59"/>
      <c r="JWL157" s="57" t="s">
        <v>39</v>
      </c>
      <c r="JWR157" s="58"/>
      <c r="JWS157" s="59"/>
      <c r="JWT157" s="57" t="s">
        <v>39</v>
      </c>
      <c r="JWZ157" s="58"/>
      <c r="JXA157" s="59"/>
      <c r="JXB157" s="57" t="s">
        <v>39</v>
      </c>
      <c r="JXH157" s="58"/>
      <c r="JXI157" s="59"/>
      <c r="JXJ157" s="57" t="s">
        <v>39</v>
      </c>
      <c r="JXP157" s="58"/>
      <c r="JXQ157" s="59"/>
      <c r="JXR157" s="57" t="s">
        <v>39</v>
      </c>
      <c r="JXX157" s="58"/>
      <c r="JXY157" s="59"/>
      <c r="JXZ157" s="57" t="s">
        <v>39</v>
      </c>
      <c r="JYF157" s="58"/>
      <c r="JYG157" s="59"/>
      <c r="JYH157" s="57" t="s">
        <v>39</v>
      </c>
      <c r="JYN157" s="58"/>
      <c r="JYO157" s="59"/>
      <c r="JYP157" s="57" t="s">
        <v>39</v>
      </c>
      <c r="JYV157" s="58"/>
      <c r="JYW157" s="59"/>
      <c r="JYX157" s="57" t="s">
        <v>39</v>
      </c>
      <c r="JZD157" s="58"/>
      <c r="JZE157" s="59"/>
      <c r="JZF157" s="57" t="s">
        <v>39</v>
      </c>
      <c r="JZL157" s="58"/>
      <c r="JZM157" s="59"/>
      <c r="JZN157" s="57" t="s">
        <v>39</v>
      </c>
      <c r="JZT157" s="58"/>
      <c r="JZU157" s="59"/>
      <c r="JZV157" s="57" t="s">
        <v>39</v>
      </c>
      <c r="KAB157" s="58"/>
      <c r="KAC157" s="59"/>
      <c r="KAD157" s="57" t="s">
        <v>39</v>
      </c>
      <c r="KAJ157" s="58"/>
      <c r="KAK157" s="59"/>
      <c r="KAL157" s="57" t="s">
        <v>39</v>
      </c>
      <c r="KAR157" s="58"/>
      <c r="KAS157" s="59"/>
      <c r="KAT157" s="57" t="s">
        <v>39</v>
      </c>
      <c r="KAZ157" s="58"/>
      <c r="KBA157" s="59"/>
      <c r="KBB157" s="57" t="s">
        <v>39</v>
      </c>
      <c r="KBH157" s="58"/>
      <c r="KBI157" s="59"/>
      <c r="KBJ157" s="57" t="s">
        <v>39</v>
      </c>
      <c r="KBP157" s="58"/>
      <c r="KBQ157" s="59"/>
      <c r="KBR157" s="57" t="s">
        <v>39</v>
      </c>
      <c r="KBX157" s="58"/>
      <c r="KBY157" s="59"/>
      <c r="KBZ157" s="57" t="s">
        <v>39</v>
      </c>
      <c r="KCF157" s="58"/>
      <c r="KCG157" s="59"/>
      <c r="KCH157" s="57" t="s">
        <v>39</v>
      </c>
      <c r="KCN157" s="58"/>
      <c r="KCO157" s="59"/>
      <c r="KCP157" s="57" t="s">
        <v>39</v>
      </c>
      <c r="KCV157" s="58"/>
      <c r="KCW157" s="59"/>
      <c r="KCX157" s="57" t="s">
        <v>39</v>
      </c>
      <c r="KDD157" s="58"/>
      <c r="KDE157" s="59"/>
      <c r="KDF157" s="57" t="s">
        <v>39</v>
      </c>
      <c r="KDL157" s="58"/>
      <c r="KDM157" s="59"/>
      <c r="KDN157" s="57" t="s">
        <v>39</v>
      </c>
      <c r="KDT157" s="58"/>
      <c r="KDU157" s="59"/>
      <c r="KDV157" s="57" t="s">
        <v>39</v>
      </c>
      <c r="KEB157" s="58"/>
      <c r="KEC157" s="59"/>
      <c r="KED157" s="57" t="s">
        <v>39</v>
      </c>
      <c r="KEJ157" s="58"/>
      <c r="KEK157" s="59"/>
      <c r="KEL157" s="57" t="s">
        <v>39</v>
      </c>
      <c r="KER157" s="58"/>
      <c r="KES157" s="59"/>
      <c r="KET157" s="57" t="s">
        <v>39</v>
      </c>
      <c r="KEZ157" s="58"/>
      <c r="KFA157" s="59"/>
      <c r="KFB157" s="57" t="s">
        <v>39</v>
      </c>
      <c r="KFH157" s="58"/>
      <c r="KFI157" s="59"/>
      <c r="KFJ157" s="57" t="s">
        <v>39</v>
      </c>
      <c r="KFP157" s="58"/>
      <c r="KFQ157" s="59"/>
      <c r="KFR157" s="57" t="s">
        <v>39</v>
      </c>
      <c r="KFX157" s="58"/>
      <c r="KFY157" s="59"/>
      <c r="KFZ157" s="57" t="s">
        <v>39</v>
      </c>
      <c r="KGF157" s="58"/>
      <c r="KGG157" s="59"/>
      <c r="KGH157" s="57" t="s">
        <v>39</v>
      </c>
      <c r="KGN157" s="58"/>
      <c r="KGO157" s="59"/>
      <c r="KGP157" s="57" t="s">
        <v>39</v>
      </c>
      <c r="KGV157" s="58"/>
      <c r="KGW157" s="59"/>
      <c r="KGX157" s="57" t="s">
        <v>39</v>
      </c>
      <c r="KHD157" s="58"/>
      <c r="KHE157" s="59"/>
      <c r="KHF157" s="57" t="s">
        <v>39</v>
      </c>
      <c r="KHL157" s="58"/>
      <c r="KHM157" s="59"/>
      <c r="KHN157" s="57" t="s">
        <v>39</v>
      </c>
      <c r="KHT157" s="58"/>
      <c r="KHU157" s="59"/>
      <c r="KHV157" s="57" t="s">
        <v>39</v>
      </c>
      <c r="KIB157" s="58"/>
      <c r="KIC157" s="59"/>
      <c r="KID157" s="57" t="s">
        <v>39</v>
      </c>
      <c r="KIJ157" s="58"/>
      <c r="KIK157" s="59"/>
      <c r="KIL157" s="57" t="s">
        <v>39</v>
      </c>
      <c r="KIR157" s="58"/>
      <c r="KIS157" s="59"/>
      <c r="KIT157" s="57" t="s">
        <v>39</v>
      </c>
      <c r="KIZ157" s="58"/>
      <c r="KJA157" s="59"/>
      <c r="KJB157" s="57" t="s">
        <v>39</v>
      </c>
      <c r="KJH157" s="58"/>
      <c r="KJI157" s="59"/>
      <c r="KJJ157" s="57" t="s">
        <v>39</v>
      </c>
      <c r="KJP157" s="58"/>
      <c r="KJQ157" s="59"/>
      <c r="KJR157" s="57" t="s">
        <v>39</v>
      </c>
      <c r="KJX157" s="58"/>
      <c r="KJY157" s="59"/>
      <c r="KJZ157" s="57" t="s">
        <v>39</v>
      </c>
      <c r="KKF157" s="58"/>
      <c r="KKG157" s="59"/>
      <c r="KKH157" s="57" t="s">
        <v>39</v>
      </c>
      <c r="KKN157" s="58"/>
      <c r="KKO157" s="59"/>
      <c r="KKP157" s="57" t="s">
        <v>39</v>
      </c>
      <c r="KKV157" s="58"/>
      <c r="KKW157" s="59"/>
      <c r="KKX157" s="57" t="s">
        <v>39</v>
      </c>
      <c r="KLD157" s="58"/>
      <c r="KLE157" s="59"/>
      <c r="KLF157" s="57" t="s">
        <v>39</v>
      </c>
      <c r="KLL157" s="58"/>
      <c r="KLM157" s="59"/>
      <c r="KLN157" s="57" t="s">
        <v>39</v>
      </c>
      <c r="KLT157" s="58"/>
      <c r="KLU157" s="59"/>
      <c r="KLV157" s="57" t="s">
        <v>39</v>
      </c>
      <c r="KMB157" s="58"/>
      <c r="KMC157" s="59"/>
      <c r="KMD157" s="57" t="s">
        <v>39</v>
      </c>
      <c r="KMJ157" s="58"/>
      <c r="KMK157" s="59"/>
      <c r="KML157" s="57" t="s">
        <v>39</v>
      </c>
      <c r="KMR157" s="58"/>
      <c r="KMS157" s="59"/>
      <c r="KMT157" s="57" t="s">
        <v>39</v>
      </c>
      <c r="KMZ157" s="58"/>
      <c r="KNA157" s="59"/>
      <c r="KNB157" s="57" t="s">
        <v>39</v>
      </c>
      <c r="KNH157" s="58"/>
      <c r="KNI157" s="59"/>
      <c r="KNJ157" s="57" t="s">
        <v>39</v>
      </c>
      <c r="KNP157" s="58"/>
      <c r="KNQ157" s="59"/>
      <c r="KNR157" s="57" t="s">
        <v>39</v>
      </c>
      <c r="KNX157" s="58"/>
      <c r="KNY157" s="59"/>
      <c r="KNZ157" s="57" t="s">
        <v>39</v>
      </c>
      <c r="KOF157" s="58"/>
      <c r="KOG157" s="59"/>
      <c r="KOH157" s="57" t="s">
        <v>39</v>
      </c>
      <c r="KON157" s="58"/>
      <c r="KOO157" s="59"/>
      <c r="KOP157" s="57" t="s">
        <v>39</v>
      </c>
      <c r="KOV157" s="58"/>
      <c r="KOW157" s="59"/>
      <c r="KOX157" s="57" t="s">
        <v>39</v>
      </c>
      <c r="KPD157" s="58"/>
      <c r="KPE157" s="59"/>
      <c r="KPF157" s="57" t="s">
        <v>39</v>
      </c>
      <c r="KPL157" s="58"/>
      <c r="KPM157" s="59"/>
      <c r="KPN157" s="57" t="s">
        <v>39</v>
      </c>
      <c r="KPT157" s="58"/>
      <c r="KPU157" s="59"/>
      <c r="KPV157" s="57" t="s">
        <v>39</v>
      </c>
      <c r="KQB157" s="58"/>
      <c r="KQC157" s="59"/>
      <c r="KQD157" s="57" t="s">
        <v>39</v>
      </c>
      <c r="KQJ157" s="58"/>
      <c r="KQK157" s="59"/>
      <c r="KQL157" s="57" t="s">
        <v>39</v>
      </c>
      <c r="KQR157" s="58"/>
      <c r="KQS157" s="59"/>
      <c r="KQT157" s="57" t="s">
        <v>39</v>
      </c>
      <c r="KQZ157" s="58"/>
      <c r="KRA157" s="59"/>
      <c r="KRB157" s="57" t="s">
        <v>39</v>
      </c>
      <c r="KRH157" s="58"/>
      <c r="KRI157" s="59"/>
      <c r="KRJ157" s="57" t="s">
        <v>39</v>
      </c>
      <c r="KRP157" s="58"/>
      <c r="KRQ157" s="59"/>
      <c r="KRR157" s="57" t="s">
        <v>39</v>
      </c>
      <c r="KRX157" s="58"/>
      <c r="KRY157" s="59"/>
      <c r="KRZ157" s="57" t="s">
        <v>39</v>
      </c>
      <c r="KSF157" s="58"/>
      <c r="KSG157" s="59"/>
      <c r="KSH157" s="57" t="s">
        <v>39</v>
      </c>
      <c r="KSN157" s="58"/>
      <c r="KSO157" s="59"/>
      <c r="KSP157" s="57" t="s">
        <v>39</v>
      </c>
      <c r="KSV157" s="58"/>
      <c r="KSW157" s="59"/>
      <c r="KSX157" s="57" t="s">
        <v>39</v>
      </c>
      <c r="KTD157" s="58"/>
      <c r="KTE157" s="59"/>
      <c r="KTF157" s="57" t="s">
        <v>39</v>
      </c>
      <c r="KTL157" s="58"/>
      <c r="KTM157" s="59"/>
      <c r="KTN157" s="57" t="s">
        <v>39</v>
      </c>
      <c r="KTT157" s="58"/>
      <c r="KTU157" s="59"/>
      <c r="KTV157" s="57" t="s">
        <v>39</v>
      </c>
      <c r="KUB157" s="58"/>
      <c r="KUC157" s="59"/>
      <c r="KUD157" s="57" t="s">
        <v>39</v>
      </c>
      <c r="KUJ157" s="58"/>
      <c r="KUK157" s="59"/>
      <c r="KUL157" s="57" t="s">
        <v>39</v>
      </c>
      <c r="KUR157" s="58"/>
      <c r="KUS157" s="59"/>
      <c r="KUT157" s="57" t="s">
        <v>39</v>
      </c>
      <c r="KUZ157" s="58"/>
      <c r="KVA157" s="59"/>
      <c r="KVB157" s="57" t="s">
        <v>39</v>
      </c>
      <c r="KVH157" s="58"/>
      <c r="KVI157" s="59"/>
      <c r="KVJ157" s="57" t="s">
        <v>39</v>
      </c>
      <c r="KVP157" s="58"/>
      <c r="KVQ157" s="59"/>
      <c r="KVR157" s="57" t="s">
        <v>39</v>
      </c>
      <c r="KVX157" s="58"/>
      <c r="KVY157" s="59"/>
      <c r="KVZ157" s="57" t="s">
        <v>39</v>
      </c>
      <c r="KWF157" s="58"/>
      <c r="KWG157" s="59"/>
      <c r="KWH157" s="57" t="s">
        <v>39</v>
      </c>
      <c r="KWN157" s="58"/>
      <c r="KWO157" s="59"/>
      <c r="KWP157" s="57" t="s">
        <v>39</v>
      </c>
      <c r="KWV157" s="58"/>
      <c r="KWW157" s="59"/>
      <c r="KWX157" s="57" t="s">
        <v>39</v>
      </c>
      <c r="KXD157" s="58"/>
      <c r="KXE157" s="59"/>
      <c r="KXF157" s="57" t="s">
        <v>39</v>
      </c>
      <c r="KXL157" s="58"/>
      <c r="KXM157" s="59"/>
      <c r="KXN157" s="57" t="s">
        <v>39</v>
      </c>
      <c r="KXT157" s="58"/>
      <c r="KXU157" s="59"/>
      <c r="KXV157" s="57" t="s">
        <v>39</v>
      </c>
      <c r="KYB157" s="58"/>
      <c r="KYC157" s="59"/>
      <c r="KYD157" s="57" t="s">
        <v>39</v>
      </c>
      <c r="KYJ157" s="58"/>
      <c r="KYK157" s="59"/>
      <c r="KYL157" s="57" t="s">
        <v>39</v>
      </c>
      <c r="KYR157" s="58"/>
      <c r="KYS157" s="59"/>
      <c r="KYT157" s="57" t="s">
        <v>39</v>
      </c>
      <c r="KYZ157" s="58"/>
      <c r="KZA157" s="59"/>
      <c r="KZB157" s="57" t="s">
        <v>39</v>
      </c>
      <c r="KZH157" s="58"/>
      <c r="KZI157" s="59"/>
      <c r="KZJ157" s="57" t="s">
        <v>39</v>
      </c>
      <c r="KZP157" s="58"/>
      <c r="KZQ157" s="59"/>
      <c r="KZR157" s="57" t="s">
        <v>39</v>
      </c>
      <c r="KZX157" s="58"/>
      <c r="KZY157" s="59"/>
      <c r="KZZ157" s="57" t="s">
        <v>39</v>
      </c>
      <c r="LAF157" s="58"/>
      <c r="LAG157" s="59"/>
      <c r="LAH157" s="57" t="s">
        <v>39</v>
      </c>
      <c r="LAN157" s="58"/>
      <c r="LAO157" s="59"/>
      <c r="LAP157" s="57" t="s">
        <v>39</v>
      </c>
      <c r="LAV157" s="58"/>
      <c r="LAW157" s="59"/>
      <c r="LAX157" s="57" t="s">
        <v>39</v>
      </c>
      <c r="LBD157" s="58"/>
      <c r="LBE157" s="59"/>
      <c r="LBF157" s="57" t="s">
        <v>39</v>
      </c>
      <c r="LBL157" s="58"/>
      <c r="LBM157" s="59"/>
      <c r="LBN157" s="57" t="s">
        <v>39</v>
      </c>
      <c r="LBT157" s="58"/>
      <c r="LBU157" s="59"/>
      <c r="LBV157" s="57" t="s">
        <v>39</v>
      </c>
      <c r="LCB157" s="58"/>
      <c r="LCC157" s="59"/>
      <c r="LCD157" s="57" t="s">
        <v>39</v>
      </c>
      <c r="LCJ157" s="58"/>
      <c r="LCK157" s="59"/>
      <c r="LCL157" s="57" t="s">
        <v>39</v>
      </c>
      <c r="LCR157" s="58"/>
      <c r="LCS157" s="59"/>
      <c r="LCT157" s="57" t="s">
        <v>39</v>
      </c>
      <c r="LCZ157" s="58"/>
      <c r="LDA157" s="59"/>
      <c r="LDB157" s="57" t="s">
        <v>39</v>
      </c>
      <c r="LDH157" s="58"/>
      <c r="LDI157" s="59"/>
      <c r="LDJ157" s="57" t="s">
        <v>39</v>
      </c>
      <c r="LDP157" s="58"/>
      <c r="LDQ157" s="59"/>
      <c r="LDR157" s="57" t="s">
        <v>39</v>
      </c>
      <c r="LDX157" s="58"/>
      <c r="LDY157" s="59"/>
      <c r="LDZ157" s="57" t="s">
        <v>39</v>
      </c>
      <c r="LEF157" s="58"/>
      <c r="LEG157" s="59"/>
      <c r="LEH157" s="57" t="s">
        <v>39</v>
      </c>
      <c r="LEN157" s="58"/>
      <c r="LEO157" s="59"/>
      <c r="LEP157" s="57" t="s">
        <v>39</v>
      </c>
      <c r="LEV157" s="58"/>
      <c r="LEW157" s="59"/>
      <c r="LEX157" s="57" t="s">
        <v>39</v>
      </c>
      <c r="LFD157" s="58"/>
      <c r="LFE157" s="59"/>
      <c r="LFF157" s="57" t="s">
        <v>39</v>
      </c>
      <c r="LFL157" s="58"/>
      <c r="LFM157" s="59"/>
      <c r="LFN157" s="57" t="s">
        <v>39</v>
      </c>
      <c r="LFT157" s="58"/>
      <c r="LFU157" s="59"/>
      <c r="LFV157" s="57" t="s">
        <v>39</v>
      </c>
      <c r="LGB157" s="58"/>
      <c r="LGC157" s="59"/>
      <c r="LGD157" s="57" t="s">
        <v>39</v>
      </c>
      <c r="LGJ157" s="58"/>
      <c r="LGK157" s="59"/>
      <c r="LGL157" s="57" t="s">
        <v>39</v>
      </c>
      <c r="LGR157" s="58"/>
      <c r="LGS157" s="59"/>
      <c r="LGT157" s="57" t="s">
        <v>39</v>
      </c>
      <c r="LGZ157" s="58"/>
      <c r="LHA157" s="59"/>
      <c r="LHB157" s="57" t="s">
        <v>39</v>
      </c>
      <c r="LHH157" s="58"/>
      <c r="LHI157" s="59"/>
      <c r="LHJ157" s="57" t="s">
        <v>39</v>
      </c>
      <c r="LHP157" s="58"/>
      <c r="LHQ157" s="59"/>
      <c r="LHR157" s="57" t="s">
        <v>39</v>
      </c>
      <c r="LHX157" s="58"/>
      <c r="LHY157" s="59"/>
      <c r="LHZ157" s="57" t="s">
        <v>39</v>
      </c>
      <c r="LIF157" s="58"/>
      <c r="LIG157" s="59"/>
      <c r="LIH157" s="57" t="s">
        <v>39</v>
      </c>
      <c r="LIN157" s="58"/>
      <c r="LIO157" s="59"/>
      <c r="LIP157" s="57" t="s">
        <v>39</v>
      </c>
      <c r="LIV157" s="58"/>
      <c r="LIW157" s="59"/>
      <c r="LIX157" s="57" t="s">
        <v>39</v>
      </c>
      <c r="LJD157" s="58"/>
      <c r="LJE157" s="59"/>
      <c r="LJF157" s="57" t="s">
        <v>39</v>
      </c>
      <c r="LJL157" s="58"/>
      <c r="LJM157" s="59"/>
      <c r="LJN157" s="57" t="s">
        <v>39</v>
      </c>
      <c r="LJT157" s="58"/>
      <c r="LJU157" s="59"/>
      <c r="LJV157" s="57" t="s">
        <v>39</v>
      </c>
      <c r="LKB157" s="58"/>
      <c r="LKC157" s="59"/>
      <c r="LKD157" s="57" t="s">
        <v>39</v>
      </c>
      <c r="LKJ157" s="58"/>
      <c r="LKK157" s="59"/>
      <c r="LKL157" s="57" t="s">
        <v>39</v>
      </c>
      <c r="LKR157" s="58"/>
      <c r="LKS157" s="59"/>
      <c r="LKT157" s="57" t="s">
        <v>39</v>
      </c>
      <c r="LKZ157" s="58"/>
      <c r="LLA157" s="59"/>
      <c r="LLB157" s="57" t="s">
        <v>39</v>
      </c>
      <c r="LLH157" s="58"/>
      <c r="LLI157" s="59"/>
      <c r="LLJ157" s="57" t="s">
        <v>39</v>
      </c>
      <c r="LLP157" s="58"/>
      <c r="LLQ157" s="59"/>
      <c r="LLR157" s="57" t="s">
        <v>39</v>
      </c>
      <c r="LLX157" s="58"/>
      <c r="LLY157" s="59"/>
      <c r="LLZ157" s="57" t="s">
        <v>39</v>
      </c>
      <c r="LMF157" s="58"/>
      <c r="LMG157" s="59"/>
      <c r="LMH157" s="57" t="s">
        <v>39</v>
      </c>
      <c r="LMN157" s="58"/>
      <c r="LMO157" s="59"/>
      <c r="LMP157" s="57" t="s">
        <v>39</v>
      </c>
      <c r="LMV157" s="58"/>
      <c r="LMW157" s="59"/>
      <c r="LMX157" s="57" t="s">
        <v>39</v>
      </c>
      <c r="LND157" s="58"/>
      <c r="LNE157" s="59"/>
      <c r="LNF157" s="57" t="s">
        <v>39</v>
      </c>
      <c r="LNL157" s="58"/>
      <c r="LNM157" s="59"/>
      <c r="LNN157" s="57" t="s">
        <v>39</v>
      </c>
      <c r="LNT157" s="58"/>
      <c r="LNU157" s="59"/>
      <c r="LNV157" s="57" t="s">
        <v>39</v>
      </c>
      <c r="LOB157" s="58"/>
      <c r="LOC157" s="59"/>
      <c r="LOD157" s="57" t="s">
        <v>39</v>
      </c>
      <c r="LOJ157" s="58"/>
      <c r="LOK157" s="59"/>
      <c r="LOL157" s="57" t="s">
        <v>39</v>
      </c>
      <c r="LOR157" s="58"/>
      <c r="LOS157" s="59"/>
      <c r="LOT157" s="57" t="s">
        <v>39</v>
      </c>
      <c r="LOZ157" s="58"/>
      <c r="LPA157" s="59"/>
      <c r="LPB157" s="57" t="s">
        <v>39</v>
      </c>
      <c r="LPH157" s="58"/>
      <c r="LPI157" s="59"/>
      <c r="LPJ157" s="57" t="s">
        <v>39</v>
      </c>
      <c r="LPP157" s="58"/>
      <c r="LPQ157" s="59"/>
      <c r="LPR157" s="57" t="s">
        <v>39</v>
      </c>
      <c r="LPX157" s="58"/>
      <c r="LPY157" s="59"/>
      <c r="LPZ157" s="57" t="s">
        <v>39</v>
      </c>
      <c r="LQF157" s="58"/>
      <c r="LQG157" s="59"/>
      <c r="LQH157" s="57" t="s">
        <v>39</v>
      </c>
      <c r="LQN157" s="58"/>
      <c r="LQO157" s="59"/>
      <c r="LQP157" s="57" t="s">
        <v>39</v>
      </c>
      <c r="LQV157" s="58"/>
      <c r="LQW157" s="59"/>
      <c r="LQX157" s="57" t="s">
        <v>39</v>
      </c>
      <c r="LRD157" s="58"/>
      <c r="LRE157" s="59"/>
      <c r="LRF157" s="57" t="s">
        <v>39</v>
      </c>
      <c r="LRL157" s="58"/>
      <c r="LRM157" s="59"/>
      <c r="LRN157" s="57" t="s">
        <v>39</v>
      </c>
      <c r="LRT157" s="58"/>
      <c r="LRU157" s="59"/>
      <c r="LRV157" s="57" t="s">
        <v>39</v>
      </c>
      <c r="LSB157" s="58"/>
      <c r="LSC157" s="59"/>
      <c r="LSD157" s="57" t="s">
        <v>39</v>
      </c>
      <c r="LSJ157" s="58"/>
      <c r="LSK157" s="59"/>
      <c r="LSL157" s="57" t="s">
        <v>39</v>
      </c>
      <c r="LSR157" s="58"/>
      <c r="LSS157" s="59"/>
      <c r="LST157" s="57" t="s">
        <v>39</v>
      </c>
      <c r="LSZ157" s="58"/>
      <c r="LTA157" s="59"/>
      <c r="LTB157" s="57" t="s">
        <v>39</v>
      </c>
      <c r="LTH157" s="58"/>
      <c r="LTI157" s="59"/>
      <c r="LTJ157" s="57" t="s">
        <v>39</v>
      </c>
      <c r="LTP157" s="58"/>
      <c r="LTQ157" s="59"/>
      <c r="LTR157" s="57" t="s">
        <v>39</v>
      </c>
      <c r="LTX157" s="58"/>
      <c r="LTY157" s="59"/>
      <c r="LTZ157" s="57" t="s">
        <v>39</v>
      </c>
      <c r="LUF157" s="58"/>
      <c r="LUG157" s="59"/>
      <c r="LUH157" s="57" t="s">
        <v>39</v>
      </c>
      <c r="LUN157" s="58"/>
      <c r="LUO157" s="59"/>
      <c r="LUP157" s="57" t="s">
        <v>39</v>
      </c>
      <c r="LUV157" s="58"/>
      <c r="LUW157" s="59"/>
      <c r="LUX157" s="57" t="s">
        <v>39</v>
      </c>
      <c r="LVD157" s="58"/>
      <c r="LVE157" s="59"/>
      <c r="LVF157" s="57" t="s">
        <v>39</v>
      </c>
      <c r="LVL157" s="58"/>
      <c r="LVM157" s="59"/>
      <c r="LVN157" s="57" t="s">
        <v>39</v>
      </c>
      <c r="LVT157" s="58"/>
      <c r="LVU157" s="59"/>
      <c r="LVV157" s="57" t="s">
        <v>39</v>
      </c>
      <c r="LWB157" s="58"/>
      <c r="LWC157" s="59"/>
      <c r="LWD157" s="57" t="s">
        <v>39</v>
      </c>
      <c r="LWJ157" s="58"/>
      <c r="LWK157" s="59"/>
      <c r="LWL157" s="57" t="s">
        <v>39</v>
      </c>
      <c r="LWR157" s="58"/>
      <c r="LWS157" s="59"/>
      <c r="LWT157" s="57" t="s">
        <v>39</v>
      </c>
      <c r="LWZ157" s="58"/>
      <c r="LXA157" s="59"/>
      <c r="LXB157" s="57" t="s">
        <v>39</v>
      </c>
      <c r="LXH157" s="58"/>
      <c r="LXI157" s="59"/>
      <c r="LXJ157" s="57" t="s">
        <v>39</v>
      </c>
      <c r="LXP157" s="58"/>
      <c r="LXQ157" s="59"/>
      <c r="LXR157" s="57" t="s">
        <v>39</v>
      </c>
      <c r="LXX157" s="58"/>
      <c r="LXY157" s="59"/>
      <c r="LXZ157" s="57" t="s">
        <v>39</v>
      </c>
      <c r="LYF157" s="58"/>
      <c r="LYG157" s="59"/>
      <c r="LYH157" s="57" t="s">
        <v>39</v>
      </c>
      <c r="LYN157" s="58"/>
      <c r="LYO157" s="59"/>
      <c r="LYP157" s="57" t="s">
        <v>39</v>
      </c>
      <c r="LYV157" s="58"/>
      <c r="LYW157" s="59"/>
      <c r="LYX157" s="57" t="s">
        <v>39</v>
      </c>
      <c r="LZD157" s="58"/>
      <c r="LZE157" s="59"/>
      <c r="LZF157" s="57" t="s">
        <v>39</v>
      </c>
      <c r="LZL157" s="58"/>
      <c r="LZM157" s="59"/>
      <c r="LZN157" s="57" t="s">
        <v>39</v>
      </c>
      <c r="LZT157" s="58"/>
      <c r="LZU157" s="59"/>
      <c r="LZV157" s="57" t="s">
        <v>39</v>
      </c>
      <c r="MAB157" s="58"/>
      <c r="MAC157" s="59"/>
      <c r="MAD157" s="57" t="s">
        <v>39</v>
      </c>
      <c r="MAJ157" s="58"/>
      <c r="MAK157" s="59"/>
      <c r="MAL157" s="57" t="s">
        <v>39</v>
      </c>
      <c r="MAR157" s="58"/>
      <c r="MAS157" s="59"/>
      <c r="MAT157" s="57" t="s">
        <v>39</v>
      </c>
      <c r="MAZ157" s="58"/>
      <c r="MBA157" s="59"/>
      <c r="MBB157" s="57" t="s">
        <v>39</v>
      </c>
      <c r="MBH157" s="58"/>
      <c r="MBI157" s="59"/>
      <c r="MBJ157" s="57" t="s">
        <v>39</v>
      </c>
      <c r="MBP157" s="58"/>
      <c r="MBQ157" s="59"/>
      <c r="MBR157" s="57" t="s">
        <v>39</v>
      </c>
      <c r="MBX157" s="58"/>
      <c r="MBY157" s="59"/>
      <c r="MBZ157" s="57" t="s">
        <v>39</v>
      </c>
      <c r="MCF157" s="58"/>
      <c r="MCG157" s="59"/>
      <c r="MCH157" s="57" t="s">
        <v>39</v>
      </c>
      <c r="MCN157" s="58"/>
      <c r="MCO157" s="59"/>
      <c r="MCP157" s="57" t="s">
        <v>39</v>
      </c>
      <c r="MCV157" s="58"/>
      <c r="MCW157" s="59"/>
      <c r="MCX157" s="57" t="s">
        <v>39</v>
      </c>
      <c r="MDD157" s="58"/>
      <c r="MDE157" s="59"/>
      <c r="MDF157" s="57" t="s">
        <v>39</v>
      </c>
      <c r="MDL157" s="58"/>
      <c r="MDM157" s="59"/>
      <c r="MDN157" s="57" t="s">
        <v>39</v>
      </c>
      <c r="MDT157" s="58"/>
      <c r="MDU157" s="59"/>
      <c r="MDV157" s="57" t="s">
        <v>39</v>
      </c>
      <c r="MEB157" s="58"/>
      <c r="MEC157" s="59"/>
      <c r="MED157" s="57" t="s">
        <v>39</v>
      </c>
      <c r="MEJ157" s="58"/>
      <c r="MEK157" s="59"/>
      <c r="MEL157" s="57" t="s">
        <v>39</v>
      </c>
      <c r="MER157" s="58"/>
      <c r="MES157" s="59"/>
      <c r="MET157" s="57" t="s">
        <v>39</v>
      </c>
      <c r="MEZ157" s="58"/>
      <c r="MFA157" s="59"/>
      <c r="MFB157" s="57" t="s">
        <v>39</v>
      </c>
      <c r="MFH157" s="58"/>
      <c r="MFI157" s="59"/>
      <c r="MFJ157" s="57" t="s">
        <v>39</v>
      </c>
      <c r="MFP157" s="58"/>
      <c r="MFQ157" s="59"/>
      <c r="MFR157" s="57" t="s">
        <v>39</v>
      </c>
      <c r="MFX157" s="58"/>
      <c r="MFY157" s="59"/>
      <c r="MFZ157" s="57" t="s">
        <v>39</v>
      </c>
      <c r="MGF157" s="58"/>
      <c r="MGG157" s="59"/>
      <c r="MGH157" s="57" t="s">
        <v>39</v>
      </c>
      <c r="MGN157" s="58"/>
      <c r="MGO157" s="59"/>
      <c r="MGP157" s="57" t="s">
        <v>39</v>
      </c>
      <c r="MGV157" s="58"/>
      <c r="MGW157" s="59"/>
      <c r="MGX157" s="57" t="s">
        <v>39</v>
      </c>
      <c r="MHD157" s="58"/>
      <c r="MHE157" s="59"/>
      <c r="MHF157" s="57" t="s">
        <v>39</v>
      </c>
      <c r="MHL157" s="58"/>
      <c r="MHM157" s="59"/>
      <c r="MHN157" s="57" t="s">
        <v>39</v>
      </c>
      <c r="MHT157" s="58"/>
      <c r="MHU157" s="59"/>
      <c r="MHV157" s="57" t="s">
        <v>39</v>
      </c>
      <c r="MIB157" s="58"/>
      <c r="MIC157" s="59"/>
      <c r="MID157" s="57" t="s">
        <v>39</v>
      </c>
      <c r="MIJ157" s="58"/>
      <c r="MIK157" s="59"/>
      <c r="MIL157" s="57" t="s">
        <v>39</v>
      </c>
      <c r="MIR157" s="58"/>
      <c r="MIS157" s="59"/>
      <c r="MIT157" s="57" t="s">
        <v>39</v>
      </c>
      <c r="MIZ157" s="58"/>
      <c r="MJA157" s="59"/>
      <c r="MJB157" s="57" t="s">
        <v>39</v>
      </c>
      <c r="MJH157" s="58"/>
      <c r="MJI157" s="59"/>
      <c r="MJJ157" s="57" t="s">
        <v>39</v>
      </c>
      <c r="MJP157" s="58"/>
      <c r="MJQ157" s="59"/>
      <c r="MJR157" s="57" t="s">
        <v>39</v>
      </c>
      <c r="MJX157" s="58"/>
      <c r="MJY157" s="59"/>
      <c r="MJZ157" s="57" t="s">
        <v>39</v>
      </c>
      <c r="MKF157" s="58"/>
      <c r="MKG157" s="59"/>
      <c r="MKH157" s="57" t="s">
        <v>39</v>
      </c>
      <c r="MKN157" s="58"/>
      <c r="MKO157" s="59"/>
      <c r="MKP157" s="57" t="s">
        <v>39</v>
      </c>
      <c r="MKV157" s="58"/>
      <c r="MKW157" s="59"/>
      <c r="MKX157" s="57" t="s">
        <v>39</v>
      </c>
      <c r="MLD157" s="58"/>
      <c r="MLE157" s="59"/>
      <c r="MLF157" s="57" t="s">
        <v>39</v>
      </c>
      <c r="MLL157" s="58"/>
      <c r="MLM157" s="59"/>
      <c r="MLN157" s="57" t="s">
        <v>39</v>
      </c>
      <c r="MLT157" s="58"/>
      <c r="MLU157" s="59"/>
      <c r="MLV157" s="57" t="s">
        <v>39</v>
      </c>
      <c r="MMB157" s="58"/>
      <c r="MMC157" s="59"/>
      <c r="MMD157" s="57" t="s">
        <v>39</v>
      </c>
      <c r="MMJ157" s="58"/>
      <c r="MMK157" s="59"/>
      <c r="MML157" s="57" t="s">
        <v>39</v>
      </c>
      <c r="MMR157" s="58"/>
      <c r="MMS157" s="59"/>
      <c r="MMT157" s="57" t="s">
        <v>39</v>
      </c>
      <c r="MMZ157" s="58"/>
      <c r="MNA157" s="59"/>
      <c r="MNB157" s="57" t="s">
        <v>39</v>
      </c>
      <c r="MNH157" s="58"/>
      <c r="MNI157" s="59"/>
      <c r="MNJ157" s="57" t="s">
        <v>39</v>
      </c>
      <c r="MNP157" s="58"/>
      <c r="MNQ157" s="59"/>
      <c r="MNR157" s="57" t="s">
        <v>39</v>
      </c>
      <c r="MNX157" s="58"/>
      <c r="MNY157" s="59"/>
      <c r="MNZ157" s="57" t="s">
        <v>39</v>
      </c>
      <c r="MOF157" s="58"/>
      <c r="MOG157" s="59"/>
      <c r="MOH157" s="57" t="s">
        <v>39</v>
      </c>
      <c r="MON157" s="58"/>
      <c r="MOO157" s="59"/>
      <c r="MOP157" s="57" t="s">
        <v>39</v>
      </c>
      <c r="MOV157" s="58"/>
      <c r="MOW157" s="59"/>
      <c r="MOX157" s="57" t="s">
        <v>39</v>
      </c>
      <c r="MPD157" s="58"/>
      <c r="MPE157" s="59"/>
      <c r="MPF157" s="57" t="s">
        <v>39</v>
      </c>
      <c r="MPL157" s="58"/>
      <c r="MPM157" s="59"/>
      <c r="MPN157" s="57" t="s">
        <v>39</v>
      </c>
      <c r="MPT157" s="58"/>
      <c r="MPU157" s="59"/>
      <c r="MPV157" s="57" t="s">
        <v>39</v>
      </c>
      <c r="MQB157" s="58"/>
      <c r="MQC157" s="59"/>
      <c r="MQD157" s="57" t="s">
        <v>39</v>
      </c>
      <c r="MQJ157" s="58"/>
      <c r="MQK157" s="59"/>
      <c r="MQL157" s="57" t="s">
        <v>39</v>
      </c>
      <c r="MQR157" s="58"/>
      <c r="MQS157" s="59"/>
      <c r="MQT157" s="57" t="s">
        <v>39</v>
      </c>
      <c r="MQZ157" s="58"/>
      <c r="MRA157" s="59"/>
      <c r="MRB157" s="57" t="s">
        <v>39</v>
      </c>
      <c r="MRH157" s="58"/>
      <c r="MRI157" s="59"/>
      <c r="MRJ157" s="57" t="s">
        <v>39</v>
      </c>
      <c r="MRP157" s="58"/>
      <c r="MRQ157" s="59"/>
      <c r="MRR157" s="57" t="s">
        <v>39</v>
      </c>
      <c r="MRX157" s="58"/>
      <c r="MRY157" s="59"/>
      <c r="MRZ157" s="57" t="s">
        <v>39</v>
      </c>
      <c r="MSF157" s="58"/>
      <c r="MSG157" s="59"/>
      <c r="MSH157" s="57" t="s">
        <v>39</v>
      </c>
      <c r="MSN157" s="58"/>
      <c r="MSO157" s="59"/>
      <c r="MSP157" s="57" t="s">
        <v>39</v>
      </c>
      <c r="MSV157" s="58"/>
      <c r="MSW157" s="59"/>
      <c r="MSX157" s="57" t="s">
        <v>39</v>
      </c>
      <c r="MTD157" s="58"/>
      <c r="MTE157" s="59"/>
      <c r="MTF157" s="57" t="s">
        <v>39</v>
      </c>
      <c r="MTL157" s="58"/>
      <c r="MTM157" s="59"/>
      <c r="MTN157" s="57" t="s">
        <v>39</v>
      </c>
      <c r="MTT157" s="58"/>
      <c r="MTU157" s="59"/>
      <c r="MTV157" s="57" t="s">
        <v>39</v>
      </c>
      <c r="MUB157" s="58"/>
      <c r="MUC157" s="59"/>
      <c r="MUD157" s="57" t="s">
        <v>39</v>
      </c>
      <c r="MUJ157" s="58"/>
      <c r="MUK157" s="59"/>
      <c r="MUL157" s="57" t="s">
        <v>39</v>
      </c>
      <c r="MUR157" s="58"/>
      <c r="MUS157" s="59"/>
      <c r="MUT157" s="57" t="s">
        <v>39</v>
      </c>
      <c r="MUZ157" s="58"/>
      <c r="MVA157" s="59"/>
      <c r="MVB157" s="57" t="s">
        <v>39</v>
      </c>
      <c r="MVH157" s="58"/>
      <c r="MVI157" s="59"/>
      <c r="MVJ157" s="57" t="s">
        <v>39</v>
      </c>
      <c r="MVP157" s="58"/>
      <c r="MVQ157" s="59"/>
      <c r="MVR157" s="57" t="s">
        <v>39</v>
      </c>
      <c r="MVX157" s="58"/>
      <c r="MVY157" s="59"/>
      <c r="MVZ157" s="57" t="s">
        <v>39</v>
      </c>
      <c r="MWF157" s="58"/>
      <c r="MWG157" s="59"/>
      <c r="MWH157" s="57" t="s">
        <v>39</v>
      </c>
      <c r="MWN157" s="58"/>
      <c r="MWO157" s="59"/>
      <c r="MWP157" s="57" t="s">
        <v>39</v>
      </c>
      <c r="MWV157" s="58"/>
      <c r="MWW157" s="59"/>
      <c r="MWX157" s="57" t="s">
        <v>39</v>
      </c>
      <c r="MXD157" s="58"/>
      <c r="MXE157" s="59"/>
      <c r="MXF157" s="57" t="s">
        <v>39</v>
      </c>
      <c r="MXL157" s="58"/>
      <c r="MXM157" s="59"/>
      <c r="MXN157" s="57" t="s">
        <v>39</v>
      </c>
      <c r="MXT157" s="58"/>
      <c r="MXU157" s="59"/>
      <c r="MXV157" s="57" t="s">
        <v>39</v>
      </c>
      <c r="MYB157" s="58"/>
      <c r="MYC157" s="59"/>
      <c r="MYD157" s="57" t="s">
        <v>39</v>
      </c>
      <c r="MYJ157" s="58"/>
      <c r="MYK157" s="59"/>
      <c r="MYL157" s="57" t="s">
        <v>39</v>
      </c>
      <c r="MYR157" s="58"/>
      <c r="MYS157" s="59"/>
      <c r="MYT157" s="57" t="s">
        <v>39</v>
      </c>
      <c r="MYZ157" s="58"/>
      <c r="MZA157" s="59"/>
      <c r="MZB157" s="57" t="s">
        <v>39</v>
      </c>
      <c r="MZH157" s="58"/>
      <c r="MZI157" s="59"/>
      <c r="MZJ157" s="57" t="s">
        <v>39</v>
      </c>
      <c r="MZP157" s="58"/>
      <c r="MZQ157" s="59"/>
      <c r="MZR157" s="57" t="s">
        <v>39</v>
      </c>
      <c r="MZX157" s="58"/>
      <c r="MZY157" s="59"/>
      <c r="MZZ157" s="57" t="s">
        <v>39</v>
      </c>
      <c r="NAF157" s="58"/>
      <c r="NAG157" s="59"/>
      <c r="NAH157" s="57" t="s">
        <v>39</v>
      </c>
      <c r="NAN157" s="58"/>
      <c r="NAO157" s="59"/>
      <c r="NAP157" s="57" t="s">
        <v>39</v>
      </c>
      <c r="NAV157" s="58"/>
      <c r="NAW157" s="59"/>
      <c r="NAX157" s="57" t="s">
        <v>39</v>
      </c>
      <c r="NBD157" s="58"/>
      <c r="NBE157" s="59"/>
      <c r="NBF157" s="57" t="s">
        <v>39</v>
      </c>
      <c r="NBL157" s="58"/>
      <c r="NBM157" s="59"/>
      <c r="NBN157" s="57" t="s">
        <v>39</v>
      </c>
      <c r="NBT157" s="58"/>
      <c r="NBU157" s="59"/>
      <c r="NBV157" s="57" t="s">
        <v>39</v>
      </c>
      <c r="NCB157" s="58"/>
      <c r="NCC157" s="59"/>
      <c r="NCD157" s="57" t="s">
        <v>39</v>
      </c>
      <c r="NCJ157" s="58"/>
      <c r="NCK157" s="59"/>
      <c r="NCL157" s="57" t="s">
        <v>39</v>
      </c>
      <c r="NCR157" s="58"/>
      <c r="NCS157" s="59"/>
      <c r="NCT157" s="57" t="s">
        <v>39</v>
      </c>
      <c r="NCZ157" s="58"/>
      <c r="NDA157" s="59"/>
      <c r="NDB157" s="57" t="s">
        <v>39</v>
      </c>
      <c r="NDH157" s="58"/>
      <c r="NDI157" s="59"/>
      <c r="NDJ157" s="57" t="s">
        <v>39</v>
      </c>
      <c r="NDP157" s="58"/>
      <c r="NDQ157" s="59"/>
      <c r="NDR157" s="57" t="s">
        <v>39</v>
      </c>
      <c r="NDX157" s="58"/>
      <c r="NDY157" s="59"/>
      <c r="NDZ157" s="57" t="s">
        <v>39</v>
      </c>
      <c r="NEF157" s="58"/>
      <c r="NEG157" s="59"/>
      <c r="NEH157" s="57" t="s">
        <v>39</v>
      </c>
      <c r="NEN157" s="58"/>
      <c r="NEO157" s="59"/>
      <c r="NEP157" s="57" t="s">
        <v>39</v>
      </c>
      <c r="NEV157" s="58"/>
      <c r="NEW157" s="59"/>
      <c r="NEX157" s="57" t="s">
        <v>39</v>
      </c>
      <c r="NFD157" s="58"/>
      <c r="NFE157" s="59"/>
      <c r="NFF157" s="57" t="s">
        <v>39</v>
      </c>
      <c r="NFL157" s="58"/>
      <c r="NFM157" s="59"/>
      <c r="NFN157" s="57" t="s">
        <v>39</v>
      </c>
      <c r="NFT157" s="58"/>
      <c r="NFU157" s="59"/>
      <c r="NFV157" s="57" t="s">
        <v>39</v>
      </c>
      <c r="NGB157" s="58"/>
      <c r="NGC157" s="59"/>
      <c r="NGD157" s="57" t="s">
        <v>39</v>
      </c>
      <c r="NGJ157" s="58"/>
      <c r="NGK157" s="59"/>
      <c r="NGL157" s="57" t="s">
        <v>39</v>
      </c>
      <c r="NGR157" s="58"/>
      <c r="NGS157" s="59"/>
      <c r="NGT157" s="57" t="s">
        <v>39</v>
      </c>
      <c r="NGZ157" s="58"/>
      <c r="NHA157" s="59"/>
      <c r="NHB157" s="57" t="s">
        <v>39</v>
      </c>
      <c r="NHH157" s="58"/>
      <c r="NHI157" s="59"/>
      <c r="NHJ157" s="57" t="s">
        <v>39</v>
      </c>
      <c r="NHP157" s="58"/>
      <c r="NHQ157" s="59"/>
      <c r="NHR157" s="57" t="s">
        <v>39</v>
      </c>
      <c r="NHX157" s="58"/>
      <c r="NHY157" s="59"/>
      <c r="NHZ157" s="57" t="s">
        <v>39</v>
      </c>
      <c r="NIF157" s="58"/>
      <c r="NIG157" s="59"/>
      <c r="NIH157" s="57" t="s">
        <v>39</v>
      </c>
      <c r="NIN157" s="58"/>
      <c r="NIO157" s="59"/>
      <c r="NIP157" s="57" t="s">
        <v>39</v>
      </c>
      <c r="NIV157" s="58"/>
      <c r="NIW157" s="59"/>
      <c r="NIX157" s="57" t="s">
        <v>39</v>
      </c>
      <c r="NJD157" s="58"/>
      <c r="NJE157" s="59"/>
      <c r="NJF157" s="57" t="s">
        <v>39</v>
      </c>
      <c r="NJL157" s="58"/>
      <c r="NJM157" s="59"/>
      <c r="NJN157" s="57" t="s">
        <v>39</v>
      </c>
      <c r="NJT157" s="58"/>
      <c r="NJU157" s="59"/>
      <c r="NJV157" s="57" t="s">
        <v>39</v>
      </c>
      <c r="NKB157" s="58"/>
      <c r="NKC157" s="59"/>
      <c r="NKD157" s="57" t="s">
        <v>39</v>
      </c>
      <c r="NKJ157" s="58"/>
      <c r="NKK157" s="59"/>
      <c r="NKL157" s="57" t="s">
        <v>39</v>
      </c>
      <c r="NKR157" s="58"/>
      <c r="NKS157" s="59"/>
      <c r="NKT157" s="57" t="s">
        <v>39</v>
      </c>
      <c r="NKZ157" s="58"/>
      <c r="NLA157" s="59"/>
      <c r="NLB157" s="57" t="s">
        <v>39</v>
      </c>
      <c r="NLH157" s="58"/>
      <c r="NLI157" s="59"/>
      <c r="NLJ157" s="57" t="s">
        <v>39</v>
      </c>
      <c r="NLP157" s="58"/>
      <c r="NLQ157" s="59"/>
      <c r="NLR157" s="57" t="s">
        <v>39</v>
      </c>
      <c r="NLX157" s="58"/>
      <c r="NLY157" s="59"/>
      <c r="NLZ157" s="57" t="s">
        <v>39</v>
      </c>
      <c r="NMF157" s="58"/>
      <c r="NMG157" s="59"/>
      <c r="NMH157" s="57" t="s">
        <v>39</v>
      </c>
      <c r="NMN157" s="58"/>
      <c r="NMO157" s="59"/>
      <c r="NMP157" s="57" t="s">
        <v>39</v>
      </c>
      <c r="NMV157" s="58"/>
      <c r="NMW157" s="59"/>
      <c r="NMX157" s="57" t="s">
        <v>39</v>
      </c>
      <c r="NND157" s="58"/>
      <c r="NNE157" s="59"/>
      <c r="NNF157" s="57" t="s">
        <v>39</v>
      </c>
      <c r="NNL157" s="58"/>
      <c r="NNM157" s="59"/>
      <c r="NNN157" s="57" t="s">
        <v>39</v>
      </c>
      <c r="NNT157" s="58"/>
      <c r="NNU157" s="59"/>
      <c r="NNV157" s="57" t="s">
        <v>39</v>
      </c>
      <c r="NOB157" s="58"/>
      <c r="NOC157" s="59"/>
      <c r="NOD157" s="57" t="s">
        <v>39</v>
      </c>
      <c r="NOJ157" s="58"/>
      <c r="NOK157" s="59"/>
      <c r="NOL157" s="57" t="s">
        <v>39</v>
      </c>
      <c r="NOR157" s="58"/>
      <c r="NOS157" s="59"/>
      <c r="NOT157" s="57" t="s">
        <v>39</v>
      </c>
      <c r="NOZ157" s="58"/>
      <c r="NPA157" s="59"/>
      <c r="NPB157" s="57" t="s">
        <v>39</v>
      </c>
      <c r="NPH157" s="58"/>
      <c r="NPI157" s="59"/>
      <c r="NPJ157" s="57" t="s">
        <v>39</v>
      </c>
      <c r="NPP157" s="58"/>
      <c r="NPQ157" s="59"/>
      <c r="NPR157" s="57" t="s">
        <v>39</v>
      </c>
      <c r="NPX157" s="58"/>
      <c r="NPY157" s="59"/>
      <c r="NPZ157" s="57" t="s">
        <v>39</v>
      </c>
      <c r="NQF157" s="58"/>
      <c r="NQG157" s="59"/>
      <c r="NQH157" s="57" t="s">
        <v>39</v>
      </c>
      <c r="NQN157" s="58"/>
      <c r="NQO157" s="59"/>
      <c r="NQP157" s="57" t="s">
        <v>39</v>
      </c>
      <c r="NQV157" s="58"/>
      <c r="NQW157" s="59"/>
      <c r="NQX157" s="57" t="s">
        <v>39</v>
      </c>
      <c r="NRD157" s="58"/>
      <c r="NRE157" s="59"/>
      <c r="NRF157" s="57" t="s">
        <v>39</v>
      </c>
      <c r="NRL157" s="58"/>
      <c r="NRM157" s="59"/>
      <c r="NRN157" s="57" t="s">
        <v>39</v>
      </c>
      <c r="NRT157" s="58"/>
      <c r="NRU157" s="59"/>
      <c r="NRV157" s="57" t="s">
        <v>39</v>
      </c>
      <c r="NSB157" s="58"/>
      <c r="NSC157" s="59"/>
      <c r="NSD157" s="57" t="s">
        <v>39</v>
      </c>
      <c r="NSJ157" s="58"/>
      <c r="NSK157" s="59"/>
      <c r="NSL157" s="57" t="s">
        <v>39</v>
      </c>
      <c r="NSR157" s="58"/>
      <c r="NSS157" s="59"/>
      <c r="NST157" s="57" t="s">
        <v>39</v>
      </c>
      <c r="NSZ157" s="58"/>
      <c r="NTA157" s="59"/>
      <c r="NTB157" s="57" t="s">
        <v>39</v>
      </c>
      <c r="NTH157" s="58"/>
      <c r="NTI157" s="59"/>
      <c r="NTJ157" s="57" t="s">
        <v>39</v>
      </c>
      <c r="NTP157" s="58"/>
      <c r="NTQ157" s="59"/>
      <c r="NTR157" s="57" t="s">
        <v>39</v>
      </c>
      <c r="NTX157" s="58"/>
      <c r="NTY157" s="59"/>
      <c r="NTZ157" s="57" t="s">
        <v>39</v>
      </c>
      <c r="NUF157" s="58"/>
      <c r="NUG157" s="59"/>
      <c r="NUH157" s="57" t="s">
        <v>39</v>
      </c>
      <c r="NUN157" s="58"/>
      <c r="NUO157" s="59"/>
      <c r="NUP157" s="57" t="s">
        <v>39</v>
      </c>
      <c r="NUV157" s="58"/>
      <c r="NUW157" s="59"/>
      <c r="NUX157" s="57" t="s">
        <v>39</v>
      </c>
      <c r="NVD157" s="58"/>
      <c r="NVE157" s="59"/>
      <c r="NVF157" s="57" t="s">
        <v>39</v>
      </c>
      <c r="NVL157" s="58"/>
      <c r="NVM157" s="59"/>
      <c r="NVN157" s="57" t="s">
        <v>39</v>
      </c>
      <c r="NVT157" s="58"/>
      <c r="NVU157" s="59"/>
      <c r="NVV157" s="57" t="s">
        <v>39</v>
      </c>
      <c r="NWB157" s="58"/>
      <c r="NWC157" s="59"/>
      <c r="NWD157" s="57" t="s">
        <v>39</v>
      </c>
      <c r="NWJ157" s="58"/>
      <c r="NWK157" s="59"/>
      <c r="NWL157" s="57" t="s">
        <v>39</v>
      </c>
      <c r="NWR157" s="58"/>
      <c r="NWS157" s="59"/>
      <c r="NWT157" s="57" t="s">
        <v>39</v>
      </c>
      <c r="NWZ157" s="58"/>
      <c r="NXA157" s="59"/>
      <c r="NXB157" s="57" t="s">
        <v>39</v>
      </c>
      <c r="NXH157" s="58"/>
      <c r="NXI157" s="59"/>
      <c r="NXJ157" s="57" t="s">
        <v>39</v>
      </c>
      <c r="NXP157" s="58"/>
      <c r="NXQ157" s="59"/>
      <c r="NXR157" s="57" t="s">
        <v>39</v>
      </c>
      <c r="NXX157" s="58"/>
      <c r="NXY157" s="59"/>
      <c r="NXZ157" s="57" t="s">
        <v>39</v>
      </c>
      <c r="NYF157" s="58"/>
      <c r="NYG157" s="59"/>
      <c r="NYH157" s="57" t="s">
        <v>39</v>
      </c>
      <c r="NYN157" s="58"/>
      <c r="NYO157" s="59"/>
      <c r="NYP157" s="57" t="s">
        <v>39</v>
      </c>
      <c r="NYV157" s="58"/>
      <c r="NYW157" s="59"/>
      <c r="NYX157" s="57" t="s">
        <v>39</v>
      </c>
      <c r="NZD157" s="58"/>
      <c r="NZE157" s="59"/>
      <c r="NZF157" s="57" t="s">
        <v>39</v>
      </c>
      <c r="NZL157" s="58"/>
      <c r="NZM157" s="59"/>
      <c r="NZN157" s="57" t="s">
        <v>39</v>
      </c>
      <c r="NZT157" s="58"/>
      <c r="NZU157" s="59"/>
      <c r="NZV157" s="57" t="s">
        <v>39</v>
      </c>
      <c r="OAB157" s="58"/>
      <c r="OAC157" s="59"/>
      <c r="OAD157" s="57" t="s">
        <v>39</v>
      </c>
      <c r="OAJ157" s="58"/>
      <c r="OAK157" s="59"/>
      <c r="OAL157" s="57" t="s">
        <v>39</v>
      </c>
      <c r="OAR157" s="58"/>
      <c r="OAS157" s="59"/>
      <c r="OAT157" s="57" t="s">
        <v>39</v>
      </c>
      <c r="OAZ157" s="58"/>
      <c r="OBA157" s="59"/>
      <c r="OBB157" s="57" t="s">
        <v>39</v>
      </c>
      <c r="OBH157" s="58"/>
      <c r="OBI157" s="59"/>
      <c r="OBJ157" s="57" t="s">
        <v>39</v>
      </c>
      <c r="OBP157" s="58"/>
      <c r="OBQ157" s="59"/>
      <c r="OBR157" s="57" t="s">
        <v>39</v>
      </c>
      <c r="OBX157" s="58"/>
      <c r="OBY157" s="59"/>
      <c r="OBZ157" s="57" t="s">
        <v>39</v>
      </c>
      <c r="OCF157" s="58"/>
      <c r="OCG157" s="59"/>
      <c r="OCH157" s="57" t="s">
        <v>39</v>
      </c>
      <c r="OCN157" s="58"/>
      <c r="OCO157" s="59"/>
      <c r="OCP157" s="57" t="s">
        <v>39</v>
      </c>
      <c r="OCV157" s="58"/>
      <c r="OCW157" s="59"/>
      <c r="OCX157" s="57" t="s">
        <v>39</v>
      </c>
      <c r="ODD157" s="58"/>
      <c r="ODE157" s="59"/>
      <c r="ODF157" s="57" t="s">
        <v>39</v>
      </c>
      <c r="ODL157" s="58"/>
      <c r="ODM157" s="59"/>
      <c r="ODN157" s="57" t="s">
        <v>39</v>
      </c>
      <c r="ODT157" s="58"/>
      <c r="ODU157" s="59"/>
      <c r="ODV157" s="57" t="s">
        <v>39</v>
      </c>
      <c r="OEB157" s="58"/>
      <c r="OEC157" s="59"/>
      <c r="OED157" s="57" t="s">
        <v>39</v>
      </c>
      <c r="OEJ157" s="58"/>
      <c r="OEK157" s="59"/>
      <c r="OEL157" s="57" t="s">
        <v>39</v>
      </c>
      <c r="OER157" s="58"/>
      <c r="OES157" s="59"/>
      <c r="OET157" s="57" t="s">
        <v>39</v>
      </c>
      <c r="OEZ157" s="58"/>
      <c r="OFA157" s="59"/>
      <c r="OFB157" s="57" t="s">
        <v>39</v>
      </c>
      <c r="OFH157" s="58"/>
      <c r="OFI157" s="59"/>
      <c r="OFJ157" s="57" t="s">
        <v>39</v>
      </c>
      <c r="OFP157" s="58"/>
      <c r="OFQ157" s="59"/>
      <c r="OFR157" s="57" t="s">
        <v>39</v>
      </c>
      <c r="OFX157" s="58"/>
      <c r="OFY157" s="59"/>
      <c r="OFZ157" s="57" t="s">
        <v>39</v>
      </c>
      <c r="OGF157" s="58"/>
      <c r="OGG157" s="59"/>
      <c r="OGH157" s="57" t="s">
        <v>39</v>
      </c>
      <c r="OGN157" s="58"/>
      <c r="OGO157" s="59"/>
      <c r="OGP157" s="57" t="s">
        <v>39</v>
      </c>
      <c r="OGV157" s="58"/>
      <c r="OGW157" s="59"/>
      <c r="OGX157" s="57" t="s">
        <v>39</v>
      </c>
      <c r="OHD157" s="58"/>
      <c r="OHE157" s="59"/>
      <c r="OHF157" s="57" t="s">
        <v>39</v>
      </c>
      <c r="OHL157" s="58"/>
      <c r="OHM157" s="59"/>
      <c r="OHN157" s="57" t="s">
        <v>39</v>
      </c>
      <c r="OHT157" s="58"/>
      <c r="OHU157" s="59"/>
      <c r="OHV157" s="57" t="s">
        <v>39</v>
      </c>
      <c r="OIB157" s="58"/>
      <c r="OIC157" s="59"/>
      <c r="OID157" s="57" t="s">
        <v>39</v>
      </c>
      <c r="OIJ157" s="58"/>
      <c r="OIK157" s="59"/>
      <c r="OIL157" s="57" t="s">
        <v>39</v>
      </c>
      <c r="OIR157" s="58"/>
      <c r="OIS157" s="59"/>
      <c r="OIT157" s="57" t="s">
        <v>39</v>
      </c>
      <c r="OIZ157" s="58"/>
      <c r="OJA157" s="59"/>
      <c r="OJB157" s="57" t="s">
        <v>39</v>
      </c>
      <c r="OJH157" s="58"/>
      <c r="OJI157" s="59"/>
      <c r="OJJ157" s="57" t="s">
        <v>39</v>
      </c>
      <c r="OJP157" s="58"/>
      <c r="OJQ157" s="59"/>
      <c r="OJR157" s="57" t="s">
        <v>39</v>
      </c>
      <c r="OJX157" s="58"/>
      <c r="OJY157" s="59"/>
      <c r="OJZ157" s="57" t="s">
        <v>39</v>
      </c>
      <c r="OKF157" s="58"/>
      <c r="OKG157" s="59"/>
      <c r="OKH157" s="57" t="s">
        <v>39</v>
      </c>
      <c r="OKN157" s="58"/>
      <c r="OKO157" s="59"/>
      <c r="OKP157" s="57" t="s">
        <v>39</v>
      </c>
      <c r="OKV157" s="58"/>
      <c r="OKW157" s="59"/>
      <c r="OKX157" s="57" t="s">
        <v>39</v>
      </c>
      <c r="OLD157" s="58"/>
      <c r="OLE157" s="59"/>
      <c r="OLF157" s="57" t="s">
        <v>39</v>
      </c>
      <c r="OLL157" s="58"/>
      <c r="OLM157" s="59"/>
      <c r="OLN157" s="57" t="s">
        <v>39</v>
      </c>
      <c r="OLT157" s="58"/>
      <c r="OLU157" s="59"/>
      <c r="OLV157" s="57" t="s">
        <v>39</v>
      </c>
      <c r="OMB157" s="58"/>
      <c r="OMC157" s="59"/>
      <c r="OMD157" s="57" t="s">
        <v>39</v>
      </c>
      <c r="OMJ157" s="58"/>
      <c r="OMK157" s="59"/>
      <c r="OML157" s="57" t="s">
        <v>39</v>
      </c>
      <c r="OMR157" s="58"/>
      <c r="OMS157" s="59"/>
      <c r="OMT157" s="57" t="s">
        <v>39</v>
      </c>
      <c r="OMZ157" s="58"/>
      <c r="ONA157" s="59"/>
      <c r="ONB157" s="57" t="s">
        <v>39</v>
      </c>
      <c r="ONH157" s="58"/>
      <c r="ONI157" s="59"/>
      <c r="ONJ157" s="57" t="s">
        <v>39</v>
      </c>
      <c r="ONP157" s="58"/>
      <c r="ONQ157" s="59"/>
      <c r="ONR157" s="57" t="s">
        <v>39</v>
      </c>
      <c r="ONX157" s="58"/>
      <c r="ONY157" s="59"/>
      <c r="ONZ157" s="57" t="s">
        <v>39</v>
      </c>
      <c r="OOF157" s="58"/>
      <c r="OOG157" s="59"/>
      <c r="OOH157" s="57" t="s">
        <v>39</v>
      </c>
      <c r="OON157" s="58"/>
      <c r="OOO157" s="59"/>
      <c r="OOP157" s="57" t="s">
        <v>39</v>
      </c>
      <c r="OOV157" s="58"/>
      <c r="OOW157" s="59"/>
      <c r="OOX157" s="57" t="s">
        <v>39</v>
      </c>
      <c r="OPD157" s="58"/>
      <c r="OPE157" s="59"/>
      <c r="OPF157" s="57" t="s">
        <v>39</v>
      </c>
      <c r="OPL157" s="58"/>
      <c r="OPM157" s="59"/>
      <c r="OPN157" s="57" t="s">
        <v>39</v>
      </c>
      <c r="OPT157" s="58"/>
      <c r="OPU157" s="59"/>
      <c r="OPV157" s="57" t="s">
        <v>39</v>
      </c>
      <c r="OQB157" s="58"/>
      <c r="OQC157" s="59"/>
      <c r="OQD157" s="57" t="s">
        <v>39</v>
      </c>
      <c r="OQJ157" s="58"/>
      <c r="OQK157" s="59"/>
      <c r="OQL157" s="57" t="s">
        <v>39</v>
      </c>
      <c r="OQR157" s="58"/>
      <c r="OQS157" s="59"/>
      <c r="OQT157" s="57" t="s">
        <v>39</v>
      </c>
      <c r="OQZ157" s="58"/>
      <c r="ORA157" s="59"/>
      <c r="ORB157" s="57" t="s">
        <v>39</v>
      </c>
      <c r="ORH157" s="58"/>
      <c r="ORI157" s="59"/>
      <c r="ORJ157" s="57" t="s">
        <v>39</v>
      </c>
      <c r="ORP157" s="58"/>
      <c r="ORQ157" s="59"/>
      <c r="ORR157" s="57" t="s">
        <v>39</v>
      </c>
      <c r="ORX157" s="58"/>
      <c r="ORY157" s="59"/>
      <c r="ORZ157" s="57" t="s">
        <v>39</v>
      </c>
      <c r="OSF157" s="58"/>
      <c r="OSG157" s="59"/>
      <c r="OSH157" s="57" t="s">
        <v>39</v>
      </c>
      <c r="OSN157" s="58"/>
      <c r="OSO157" s="59"/>
      <c r="OSP157" s="57" t="s">
        <v>39</v>
      </c>
      <c r="OSV157" s="58"/>
      <c r="OSW157" s="59"/>
      <c r="OSX157" s="57" t="s">
        <v>39</v>
      </c>
      <c r="OTD157" s="58"/>
      <c r="OTE157" s="59"/>
      <c r="OTF157" s="57" t="s">
        <v>39</v>
      </c>
      <c r="OTL157" s="58"/>
      <c r="OTM157" s="59"/>
      <c r="OTN157" s="57" t="s">
        <v>39</v>
      </c>
      <c r="OTT157" s="58"/>
      <c r="OTU157" s="59"/>
      <c r="OTV157" s="57" t="s">
        <v>39</v>
      </c>
      <c r="OUB157" s="58"/>
      <c r="OUC157" s="59"/>
      <c r="OUD157" s="57" t="s">
        <v>39</v>
      </c>
      <c r="OUJ157" s="58"/>
      <c r="OUK157" s="59"/>
      <c r="OUL157" s="57" t="s">
        <v>39</v>
      </c>
      <c r="OUR157" s="58"/>
      <c r="OUS157" s="59"/>
      <c r="OUT157" s="57" t="s">
        <v>39</v>
      </c>
      <c r="OUZ157" s="58"/>
      <c r="OVA157" s="59"/>
      <c r="OVB157" s="57" t="s">
        <v>39</v>
      </c>
      <c r="OVH157" s="58"/>
      <c r="OVI157" s="59"/>
      <c r="OVJ157" s="57" t="s">
        <v>39</v>
      </c>
      <c r="OVP157" s="58"/>
      <c r="OVQ157" s="59"/>
      <c r="OVR157" s="57" t="s">
        <v>39</v>
      </c>
      <c r="OVX157" s="58"/>
      <c r="OVY157" s="59"/>
      <c r="OVZ157" s="57" t="s">
        <v>39</v>
      </c>
      <c r="OWF157" s="58"/>
      <c r="OWG157" s="59"/>
      <c r="OWH157" s="57" t="s">
        <v>39</v>
      </c>
      <c r="OWN157" s="58"/>
      <c r="OWO157" s="59"/>
      <c r="OWP157" s="57" t="s">
        <v>39</v>
      </c>
      <c r="OWV157" s="58"/>
      <c r="OWW157" s="59"/>
      <c r="OWX157" s="57" t="s">
        <v>39</v>
      </c>
      <c r="OXD157" s="58"/>
      <c r="OXE157" s="59"/>
      <c r="OXF157" s="57" t="s">
        <v>39</v>
      </c>
      <c r="OXL157" s="58"/>
      <c r="OXM157" s="59"/>
      <c r="OXN157" s="57" t="s">
        <v>39</v>
      </c>
      <c r="OXT157" s="58"/>
      <c r="OXU157" s="59"/>
      <c r="OXV157" s="57" t="s">
        <v>39</v>
      </c>
      <c r="OYB157" s="58"/>
      <c r="OYC157" s="59"/>
      <c r="OYD157" s="57" t="s">
        <v>39</v>
      </c>
      <c r="OYJ157" s="58"/>
      <c r="OYK157" s="59"/>
      <c r="OYL157" s="57" t="s">
        <v>39</v>
      </c>
      <c r="OYR157" s="58"/>
      <c r="OYS157" s="59"/>
      <c r="OYT157" s="57" t="s">
        <v>39</v>
      </c>
      <c r="OYZ157" s="58"/>
      <c r="OZA157" s="59"/>
      <c r="OZB157" s="57" t="s">
        <v>39</v>
      </c>
      <c r="OZH157" s="58"/>
      <c r="OZI157" s="59"/>
      <c r="OZJ157" s="57" t="s">
        <v>39</v>
      </c>
      <c r="OZP157" s="58"/>
      <c r="OZQ157" s="59"/>
      <c r="OZR157" s="57" t="s">
        <v>39</v>
      </c>
      <c r="OZX157" s="58"/>
      <c r="OZY157" s="59"/>
      <c r="OZZ157" s="57" t="s">
        <v>39</v>
      </c>
      <c r="PAF157" s="58"/>
      <c r="PAG157" s="59"/>
      <c r="PAH157" s="57" t="s">
        <v>39</v>
      </c>
      <c r="PAN157" s="58"/>
      <c r="PAO157" s="59"/>
      <c r="PAP157" s="57" t="s">
        <v>39</v>
      </c>
      <c r="PAV157" s="58"/>
      <c r="PAW157" s="59"/>
      <c r="PAX157" s="57" t="s">
        <v>39</v>
      </c>
      <c r="PBD157" s="58"/>
      <c r="PBE157" s="59"/>
      <c r="PBF157" s="57" t="s">
        <v>39</v>
      </c>
      <c r="PBL157" s="58"/>
      <c r="PBM157" s="59"/>
      <c r="PBN157" s="57" t="s">
        <v>39</v>
      </c>
      <c r="PBT157" s="58"/>
      <c r="PBU157" s="59"/>
      <c r="PBV157" s="57" t="s">
        <v>39</v>
      </c>
      <c r="PCB157" s="58"/>
      <c r="PCC157" s="59"/>
      <c r="PCD157" s="57" t="s">
        <v>39</v>
      </c>
      <c r="PCJ157" s="58"/>
      <c r="PCK157" s="59"/>
      <c r="PCL157" s="57" t="s">
        <v>39</v>
      </c>
      <c r="PCR157" s="58"/>
      <c r="PCS157" s="59"/>
      <c r="PCT157" s="57" t="s">
        <v>39</v>
      </c>
      <c r="PCZ157" s="58"/>
      <c r="PDA157" s="59"/>
      <c r="PDB157" s="57" t="s">
        <v>39</v>
      </c>
      <c r="PDH157" s="58"/>
      <c r="PDI157" s="59"/>
      <c r="PDJ157" s="57" t="s">
        <v>39</v>
      </c>
      <c r="PDP157" s="58"/>
      <c r="PDQ157" s="59"/>
      <c r="PDR157" s="57" t="s">
        <v>39</v>
      </c>
      <c r="PDX157" s="58"/>
      <c r="PDY157" s="59"/>
      <c r="PDZ157" s="57" t="s">
        <v>39</v>
      </c>
      <c r="PEF157" s="58"/>
      <c r="PEG157" s="59"/>
      <c r="PEH157" s="57" t="s">
        <v>39</v>
      </c>
      <c r="PEN157" s="58"/>
      <c r="PEO157" s="59"/>
      <c r="PEP157" s="57" t="s">
        <v>39</v>
      </c>
      <c r="PEV157" s="58"/>
      <c r="PEW157" s="59"/>
      <c r="PEX157" s="57" t="s">
        <v>39</v>
      </c>
      <c r="PFD157" s="58"/>
      <c r="PFE157" s="59"/>
      <c r="PFF157" s="57" t="s">
        <v>39</v>
      </c>
      <c r="PFL157" s="58"/>
      <c r="PFM157" s="59"/>
      <c r="PFN157" s="57" t="s">
        <v>39</v>
      </c>
      <c r="PFT157" s="58"/>
      <c r="PFU157" s="59"/>
      <c r="PFV157" s="57" t="s">
        <v>39</v>
      </c>
      <c r="PGB157" s="58"/>
      <c r="PGC157" s="59"/>
      <c r="PGD157" s="57" t="s">
        <v>39</v>
      </c>
      <c r="PGJ157" s="58"/>
      <c r="PGK157" s="59"/>
      <c r="PGL157" s="57" t="s">
        <v>39</v>
      </c>
      <c r="PGR157" s="58"/>
      <c r="PGS157" s="59"/>
      <c r="PGT157" s="57" t="s">
        <v>39</v>
      </c>
      <c r="PGZ157" s="58"/>
      <c r="PHA157" s="59"/>
      <c r="PHB157" s="57" t="s">
        <v>39</v>
      </c>
      <c r="PHH157" s="58"/>
      <c r="PHI157" s="59"/>
      <c r="PHJ157" s="57" t="s">
        <v>39</v>
      </c>
      <c r="PHP157" s="58"/>
      <c r="PHQ157" s="59"/>
      <c r="PHR157" s="57" t="s">
        <v>39</v>
      </c>
      <c r="PHX157" s="58"/>
      <c r="PHY157" s="59"/>
      <c r="PHZ157" s="57" t="s">
        <v>39</v>
      </c>
      <c r="PIF157" s="58"/>
      <c r="PIG157" s="59"/>
      <c r="PIH157" s="57" t="s">
        <v>39</v>
      </c>
      <c r="PIN157" s="58"/>
      <c r="PIO157" s="59"/>
      <c r="PIP157" s="57" t="s">
        <v>39</v>
      </c>
      <c r="PIV157" s="58"/>
      <c r="PIW157" s="59"/>
      <c r="PIX157" s="57" t="s">
        <v>39</v>
      </c>
      <c r="PJD157" s="58"/>
      <c r="PJE157" s="59"/>
      <c r="PJF157" s="57" t="s">
        <v>39</v>
      </c>
      <c r="PJL157" s="58"/>
      <c r="PJM157" s="59"/>
      <c r="PJN157" s="57" t="s">
        <v>39</v>
      </c>
      <c r="PJT157" s="58"/>
      <c r="PJU157" s="59"/>
      <c r="PJV157" s="57" t="s">
        <v>39</v>
      </c>
      <c r="PKB157" s="58"/>
      <c r="PKC157" s="59"/>
      <c r="PKD157" s="57" t="s">
        <v>39</v>
      </c>
      <c r="PKJ157" s="58"/>
      <c r="PKK157" s="59"/>
      <c r="PKL157" s="57" t="s">
        <v>39</v>
      </c>
      <c r="PKR157" s="58"/>
      <c r="PKS157" s="59"/>
      <c r="PKT157" s="57" t="s">
        <v>39</v>
      </c>
      <c r="PKZ157" s="58"/>
      <c r="PLA157" s="59"/>
      <c r="PLB157" s="57" t="s">
        <v>39</v>
      </c>
      <c r="PLH157" s="58"/>
      <c r="PLI157" s="59"/>
      <c r="PLJ157" s="57" t="s">
        <v>39</v>
      </c>
      <c r="PLP157" s="58"/>
      <c r="PLQ157" s="59"/>
      <c r="PLR157" s="57" t="s">
        <v>39</v>
      </c>
      <c r="PLX157" s="58"/>
      <c r="PLY157" s="59"/>
      <c r="PLZ157" s="57" t="s">
        <v>39</v>
      </c>
      <c r="PMF157" s="58"/>
      <c r="PMG157" s="59"/>
      <c r="PMH157" s="57" t="s">
        <v>39</v>
      </c>
      <c r="PMN157" s="58"/>
      <c r="PMO157" s="59"/>
      <c r="PMP157" s="57" t="s">
        <v>39</v>
      </c>
      <c r="PMV157" s="58"/>
      <c r="PMW157" s="59"/>
      <c r="PMX157" s="57" t="s">
        <v>39</v>
      </c>
      <c r="PND157" s="58"/>
      <c r="PNE157" s="59"/>
      <c r="PNF157" s="57" t="s">
        <v>39</v>
      </c>
      <c r="PNL157" s="58"/>
      <c r="PNM157" s="59"/>
      <c r="PNN157" s="57" t="s">
        <v>39</v>
      </c>
      <c r="PNT157" s="58"/>
      <c r="PNU157" s="59"/>
      <c r="PNV157" s="57" t="s">
        <v>39</v>
      </c>
      <c r="POB157" s="58"/>
      <c r="POC157" s="59"/>
      <c r="POD157" s="57" t="s">
        <v>39</v>
      </c>
      <c r="POJ157" s="58"/>
      <c r="POK157" s="59"/>
      <c r="POL157" s="57" t="s">
        <v>39</v>
      </c>
      <c r="POR157" s="58"/>
      <c r="POS157" s="59"/>
      <c r="POT157" s="57" t="s">
        <v>39</v>
      </c>
      <c r="POZ157" s="58"/>
      <c r="PPA157" s="59"/>
      <c r="PPB157" s="57" t="s">
        <v>39</v>
      </c>
      <c r="PPH157" s="58"/>
      <c r="PPI157" s="59"/>
      <c r="PPJ157" s="57" t="s">
        <v>39</v>
      </c>
      <c r="PPP157" s="58"/>
      <c r="PPQ157" s="59"/>
      <c r="PPR157" s="57" t="s">
        <v>39</v>
      </c>
      <c r="PPX157" s="58"/>
      <c r="PPY157" s="59"/>
      <c r="PPZ157" s="57" t="s">
        <v>39</v>
      </c>
      <c r="PQF157" s="58"/>
      <c r="PQG157" s="59"/>
      <c r="PQH157" s="57" t="s">
        <v>39</v>
      </c>
      <c r="PQN157" s="58"/>
      <c r="PQO157" s="59"/>
      <c r="PQP157" s="57" t="s">
        <v>39</v>
      </c>
      <c r="PQV157" s="58"/>
      <c r="PQW157" s="59"/>
      <c r="PQX157" s="57" t="s">
        <v>39</v>
      </c>
      <c r="PRD157" s="58"/>
      <c r="PRE157" s="59"/>
      <c r="PRF157" s="57" t="s">
        <v>39</v>
      </c>
      <c r="PRL157" s="58"/>
      <c r="PRM157" s="59"/>
      <c r="PRN157" s="57" t="s">
        <v>39</v>
      </c>
      <c r="PRT157" s="58"/>
      <c r="PRU157" s="59"/>
      <c r="PRV157" s="57" t="s">
        <v>39</v>
      </c>
      <c r="PSB157" s="58"/>
      <c r="PSC157" s="59"/>
      <c r="PSD157" s="57" t="s">
        <v>39</v>
      </c>
      <c r="PSJ157" s="58"/>
      <c r="PSK157" s="59"/>
      <c r="PSL157" s="57" t="s">
        <v>39</v>
      </c>
      <c r="PSR157" s="58"/>
      <c r="PSS157" s="59"/>
      <c r="PST157" s="57" t="s">
        <v>39</v>
      </c>
      <c r="PSZ157" s="58"/>
      <c r="PTA157" s="59"/>
      <c r="PTB157" s="57" t="s">
        <v>39</v>
      </c>
      <c r="PTH157" s="58"/>
      <c r="PTI157" s="59"/>
      <c r="PTJ157" s="57" t="s">
        <v>39</v>
      </c>
      <c r="PTP157" s="58"/>
      <c r="PTQ157" s="59"/>
      <c r="PTR157" s="57" t="s">
        <v>39</v>
      </c>
      <c r="PTX157" s="58"/>
      <c r="PTY157" s="59"/>
      <c r="PTZ157" s="57" t="s">
        <v>39</v>
      </c>
      <c r="PUF157" s="58"/>
      <c r="PUG157" s="59"/>
      <c r="PUH157" s="57" t="s">
        <v>39</v>
      </c>
      <c r="PUN157" s="58"/>
      <c r="PUO157" s="59"/>
      <c r="PUP157" s="57" t="s">
        <v>39</v>
      </c>
      <c r="PUV157" s="58"/>
      <c r="PUW157" s="59"/>
      <c r="PUX157" s="57" t="s">
        <v>39</v>
      </c>
      <c r="PVD157" s="58"/>
      <c r="PVE157" s="59"/>
      <c r="PVF157" s="57" t="s">
        <v>39</v>
      </c>
      <c r="PVL157" s="58"/>
      <c r="PVM157" s="59"/>
      <c r="PVN157" s="57" t="s">
        <v>39</v>
      </c>
      <c r="PVT157" s="58"/>
      <c r="PVU157" s="59"/>
      <c r="PVV157" s="57" t="s">
        <v>39</v>
      </c>
      <c r="PWB157" s="58"/>
      <c r="PWC157" s="59"/>
      <c r="PWD157" s="57" t="s">
        <v>39</v>
      </c>
      <c r="PWJ157" s="58"/>
      <c r="PWK157" s="59"/>
      <c r="PWL157" s="57" t="s">
        <v>39</v>
      </c>
      <c r="PWR157" s="58"/>
      <c r="PWS157" s="59"/>
      <c r="PWT157" s="57" t="s">
        <v>39</v>
      </c>
      <c r="PWZ157" s="58"/>
      <c r="PXA157" s="59"/>
      <c r="PXB157" s="57" t="s">
        <v>39</v>
      </c>
      <c r="PXH157" s="58"/>
      <c r="PXI157" s="59"/>
      <c r="PXJ157" s="57" t="s">
        <v>39</v>
      </c>
      <c r="PXP157" s="58"/>
      <c r="PXQ157" s="59"/>
      <c r="PXR157" s="57" t="s">
        <v>39</v>
      </c>
      <c r="PXX157" s="58"/>
      <c r="PXY157" s="59"/>
      <c r="PXZ157" s="57" t="s">
        <v>39</v>
      </c>
      <c r="PYF157" s="58"/>
      <c r="PYG157" s="59"/>
      <c r="PYH157" s="57" t="s">
        <v>39</v>
      </c>
      <c r="PYN157" s="58"/>
      <c r="PYO157" s="59"/>
      <c r="PYP157" s="57" t="s">
        <v>39</v>
      </c>
      <c r="PYV157" s="58"/>
      <c r="PYW157" s="59"/>
      <c r="PYX157" s="57" t="s">
        <v>39</v>
      </c>
      <c r="PZD157" s="58"/>
      <c r="PZE157" s="59"/>
      <c r="PZF157" s="57" t="s">
        <v>39</v>
      </c>
      <c r="PZL157" s="58"/>
      <c r="PZM157" s="59"/>
      <c r="PZN157" s="57" t="s">
        <v>39</v>
      </c>
      <c r="PZT157" s="58"/>
      <c r="PZU157" s="59"/>
      <c r="PZV157" s="57" t="s">
        <v>39</v>
      </c>
      <c r="QAB157" s="58"/>
      <c r="QAC157" s="59"/>
      <c r="QAD157" s="57" t="s">
        <v>39</v>
      </c>
      <c r="QAJ157" s="58"/>
      <c r="QAK157" s="59"/>
      <c r="QAL157" s="57" t="s">
        <v>39</v>
      </c>
      <c r="QAR157" s="58"/>
      <c r="QAS157" s="59"/>
      <c r="QAT157" s="57" t="s">
        <v>39</v>
      </c>
      <c r="QAZ157" s="58"/>
      <c r="QBA157" s="59"/>
      <c r="QBB157" s="57" t="s">
        <v>39</v>
      </c>
      <c r="QBH157" s="58"/>
      <c r="QBI157" s="59"/>
      <c r="QBJ157" s="57" t="s">
        <v>39</v>
      </c>
      <c r="QBP157" s="58"/>
      <c r="QBQ157" s="59"/>
      <c r="QBR157" s="57" t="s">
        <v>39</v>
      </c>
      <c r="QBX157" s="58"/>
      <c r="QBY157" s="59"/>
      <c r="QBZ157" s="57" t="s">
        <v>39</v>
      </c>
      <c r="QCF157" s="58"/>
      <c r="QCG157" s="59"/>
      <c r="QCH157" s="57" t="s">
        <v>39</v>
      </c>
      <c r="QCN157" s="58"/>
      <c r="QCO157" s="59"/>
      <c r="QCP157" s="57" t="s">
        <v>39</v>
      </c>
      <c r="QCV157" s="58"/>
      <c r="QCW157" s="59"/>
      <c r="QCX157" s="57" t="s">
        <v>39</v>
      </c>
      <c r="QDD157" s="58"/>
      <c r="QDE157" s="59"/>
      <c r="QDF157" s="57" t="s">
        <v>39</v>
      </c>
      <c r="QDL157" s="58"/>
      <c r="QDM157" s="59"/>
      <c r="QDN157" s="57" t="s">
        <v>39</v>
      </c>
      <c r="QDT157" s="58"/>
      <c r="QDU157" s="59"/>
      <c r="QDV157" s="57" t="s">
        <v>39</v>
      </c>
      <c r="QEB157" s="58"/>
      <c r="QEC157" s="59"/>
      <c r="QED157" s="57" t="s">
        <v>39</v>
      </c>
      <c r="QEJ157" s="58"/>
      <c r="QEK157" s="59"/>
      <c r="QEL157" s="57" t="s">
        <v>39</v>
      </c>
      <c r="QER157" s="58"/>
      <c r="QES157" s="59"/>
      <c r="QET157" s="57" t="s">
        <v>39</v>
      </c>
      <c r="QEZ157" s="58"/>
      <c r="QFA157" s="59"/>
      <c r="QFB157" s="57" t="s">
        <v>39</v>
      </c>
      <c r="QFH157" s="58"/>
      <c r="QFI157" s="59"/>
      <c r="QFJ157" s="57" t="s">
        <v>39</v>
      </c>
      <c r="QFP157" s="58"/>
      <c r="QFQ157" s="59"/>
      <c r="QFR157" s="57" t="s">
        <v>39</v>
      </c>
      <c r="QFX157" s="58"/>
      <c r="QFY157" s="59"/>
      <c r="QFZ157" s="57" t="s">
        <v>39</v>
      </c>
      <c r="QGF157" s="58"/>
      <c r="QGG157" s="59"/>
      <c r="QGH157" s="57" t="s">
        <v>39</v>
      </c>
      <c r="QGN157" s="58"/>
      <c r="QGO157" s="59"/>
      <c r="QGP157" s="57" t="s">
        <v>39</v>
      </c>
      <c r="QGV157" s="58"/>
      <c r="QGW157" s="59"/>
      <c r="QGX157" s="57" t="s">
        <v>39</v>
      </c>
      <c r="QHD157" s="58"/>
      <c r="QHE157" s="59"/>
      <c r="QHF157" s="57" t="s">
        <v>39</v>
      </c>
      <c r="QHL157" s="58"/>
      <c r="QHM157" s="59"/>
      <c r="QHN157" s="57" t="s">
        <v>39</v>
      </c>
      <c r="QHT157" s="58"/>
      <c r="QHU157" s="59"/>
      <c r="QHV157" s="57" t="s">
        <v>39</v>
      </c>
      <c r="QIB157" s="58"/>
      <c r="QIC157" s="59"/>
      <c r="QID157" s="57" t="s">
        <v>39</v>
      </c>
      <c r="QIJ157" s="58"/>
      <c r="QIK157" s="59"/>
      <c r="QIL157" s="57" t="s">
        <v>39</v>
      </c>
      <c r="QIR157" s="58"/>
      <c r="QIS157" s="59"/>
      <c r="QIT157" s="57" t="s">
        <v>39</v>
      </c>
      <c r="QIZ157" s="58"/>
      <c r="QJA157" s="59"/>
      <c r="QJB157" s="57" t="s">
        <v>39</v>
      </c>
      <c r="QJH157" s="58"/>
      <c r="QJI157" s="59"/>
      <c r="QJJ157" s="57" t="s">
        <v>39</v>
      </c>
      <c r="QJP157" s="58"/>
      <c r="QJQ157" s="59"/>
      <c r="QJR157" s="57" t="s">
        <v>39</v>
      </c>
      <c r="QJX157" s="58"/>
      <c r="QJY157" s="59"/>
      <c r="QJZ157" s="57" t="s">
        <v>39</v>
      </c>
      <c r="QKF157" s="58"/>
      <c r="QKG157" s="59"/>
      <c r="QKH157" s="57" t="s">
        <v>39</v>
      </c>
      <c r="QKN157" s="58"/>
      <c r="QKO157" s="59"/>
      <c r="QKP157" s="57" t="s">
        <v>39</v>
      </c>
      <c r="QKV157" s="58"/>
      <c r="QKW157" s="59"/>
      <c r="QKX157" s="57" t="s">
        <v>39</v>
      </c>
      <c r="QLD157" s="58"/>
      <c r="QLE157" s="59"/>
      <c r="QLF157" s="57" t="s">
        <v>39</v>
      </c>
      <c r="QLL157" s="58"/>
      <c r="QLM157" s="59"/>
      <c r="QLN157" s="57" t="s">
        <v>39</v>
      </c>
      <c r="QLT157" s="58"/>
      <c r="QLU157" s="59"/>
      <c r="QLV157" s="57" t="s">
        <v>39</v>
      </c>
      <c r="QMB157" s="58"/>
      <c r="QMC157" s="59"/>
      <c r="QMD157" s="57" t="s">
        <v>39</v>
      </c>
      <c r="QMJ157" s="58"/>
      <c r="QMK157" s="59"/>
      <c r="QML157" s="57" t="s">
        <v>39</v>
      </c>
      <c r="QMR157" s="58"/>
      <c r="QMS157" s="59"/>
      <c r="QMT157" s="57" t="s">
        <v>39</v>
      </c>
      <c r="QMZ157" s="58"/>
      <c r="QNA157" s="59"/>
      <c r="QNB157" s="57" t="s">
        <v>39</v>
      </c>
      <c r="QNH157" s="58"/>
      <c r="QNI157" s="59"/>
      <c r="QNJ157" s="57" t="s">
        <v>39</v>
      </c>
      <c r="QNP157" s="58"/>
      <c r="QNQ157" s="59"/>
      <c r="QNR157" s="57" t="s">
        <v>39</v>
      </c>
      <c r="QNX157" s="58"/>
      <c r="QNY157" s="59"/>
      <c r="QNZ157" s="57" t="s">
        <v>39</v>
      </c>
      <c r="QOF157" s="58"/>
      <c r="QOG157" s="59"/>
      <c r="QOH157" s="57" t="s">
        <v>39</v>
      </c>
      <c r="QON157" s="58"/>
      <c r="QOO157" s="59"/>
      <c r="QOP157" s="57" t="s">
        <v>39</v>
      </c>
      <c r="QOV157" s="58"/>
      <c r="QOW157" s="59"/>
      <c r="QOX157" s="57" t="s">
        <v>39</v>
      </c>
      <c r="QPD157" s="58"/>
      <c r="QPE157" s="59"/>
      <c r="QPF157" s="57" t="s">
        <v>39</v>
      </c>
      <c r="QPL157" s="58"/>
      <c r="QPM157" s="59"/>
      <c r="QPN157" s="57" t="s">
        <v>39</v>
      </c>
      <c r="QPT157" s="58"/>
      <c r="QPU157" s="59"/>
      <c r="QPV157" s="57" t="s">
        <v>39</v>
      </c>
      <c r="QQB157" s="58"/>
      <c r="QQC157" s="59"/>
      <c r="QQD157" s="57" t="s">
        <v>39</v>
      </c>
      <c r="QQJ157" s="58"/>
      <c r="QQK157" s="59"/>
      <c r="QQL157" s="57" t="s">
        <v>39</v>
      </c>
      <c r="QQR157" s="58"/>
      <c r="QQS157" s="59"/>
      <c r="QQT157" s="57" t="s">
        <v>39</v>
      </c>
      <c r="QQZ157" s="58"/>
      <c r="QRA157" s="59"/>
      <c r="QRB157" s="57" t="s">
        <v>39</v>
      </c>
      <c r="QRH157" s="58"/>
      <c r="QRI157" s="59"/>
      <c r="QRJ157" s="57" t="s">
        <v>39</v>
      </c>
      <c r="QRP157" s="58"/>
      <c r="QRQ157" s="59"/>
      <c r="QRR157" s="57" t="s">
        <v>39</v>
      </c>
      <c r="QRX157" s="58"/>
      <c r="QRY157" s="59"/>
      <c r="QRZ157" s="57" t="s">
        <v>39</v>
      </c>
      <c r="QSF157" s="58"/>
      <c r="QSG157" s="59"/>
      <c r="QSH157" s="57" t="s">
        <v>39</v>
      </c>
      <c r="QSN157" s="58"/>
      <c r="QSO157" s="59"/>
      <c r="QSP157" s="57" t="s">
        <v>39</v>
      </c>
      <c r="QSV157" s="58"/>
      <c r="QSW157" s="59"/>
      <c r="QSX157" s="57" t="s">
        <v>39</v>
      </c>
      <c r="QTD157" s="58"/>
      <c r="QTE157" s="59"/>
      <c r="QTF157" s="57" t="s">
        <v>39</v>
      </c>
      <c r="QTL157" s="58"/>
      <c r="QTM157" s="59"/>
      <c r="QTN157" s="57" t="s">
        <v>39</v>
      </c>
      <c r="QTT157" s="58"/>
      <c r="QTU157" s="59"/>
      <c r="QTV157" s="57" t="s">
        <v>39</v>
      </c>
      <c r="QUB157" s="58"/>
      <c r="QUC157" s="59"/>
      <c r="QUD157" s="57" t="s">
        <v>39</v>
      </c>
      <c r="QUJ157" s="58"/>
      <c r="QUK157" s="59"/>
      <c r="QUL157" s="57" t="s">
        <v>39</v>
      </c>
      <c r="QUR157" s="58"/>
      <c r="QUS157" s="59"/>
      <c r="QUT157" s="57" t="s">
        <v>39</v>
      </c>
      <c r="QUZ157" s="58"/>
      <c r="QVA157" s="59"/>
      <c r="QVB157" s="57" t="s">
        <v>39</v>
      </c>
      <c r="QVH157" s="58"/>
      <c r="QVI157" s="59"/>
      <c r="QVJ157" s="57" t="s">
        <v>39</v>
      </c>
      <c r="QVP157" s="58"/>
      <c r="QVQ157" s="59"/>
      <c r="QVR157" s="57" t="s">
        <v>39</v>
      </c>
      <c r="QVX157" s="58"/>
      <c r="QVY157" s="59"/>
      <c r="QVZ157" s="57" t="s">
        <v>39</v>
      </c>
      <c r="QWF157" s="58"/>
      <c r="QWG157" s="59"/>
      <c r="QWH157" s="57" t="s">
        <v>39</v>
      </c>
      <c r="QWN157" s="58"/>
      <c r="QWO157" s="59"/>
      <c r="QWP157" s="57" t="s">
        <v>39</v>
      </c>
      <c r="QWV157" s="58"/>
      <c r="QWW157" s="59"/>
      <c r="QWX157" s="57" t="s">
        <v>39</v>
      </c>
      <c r="QXD157" s="58"/>
      <c r="QXE157" s="59"/>
      <c r="QXF157" s="57" t="s">
        <v>39</v>
      </c>
      <c r="QXL157" s="58"/>
      <c r="QXM157" s="59"/>
      <c r="QXN157" s="57" t="s">
        <v>39</v>
      </c>
      <c r="QXT157" s="58"/>
      <c r="QXU157" s="59"/>
      <c r="QXV157" s="57" t="s">
        <v>39</v>
      </c>
      <c r="QYB157" s="58"/>
      <c r="QYC157" s="59"/>
      <c r="QYD157" s="57" t="s">
        <v>39</v>
      </c>
      <c r="QYJ157" s="58"/>
      <c r="QYK157" s="59"/>
      <c r="QYL157" s="57" t="s">
        <v>39</v>
      </c>
      <c r="QYR157" s="58"/>
      <c r="QYS157" s="59"/>
      <c r="QYT157" s="57" t="s">
        <v>39</v>
      </c>
      <c r="QYZ157" s="58"/>
      <c r="QZA157" s="59"/>
      <c r="QZB157" s="57" t="s">
        <v>39</v>
      </c>
      <c r="QZH157" s="58"/>
      <c r="QZI157" s="59"/>
      <c r="QZJ157" s="57" t="s">
        <v>39</v>
      </c>
      <c r="QZP157" s="58"/>
      <c r="QZQ157" s="59"/>
      <c r="QZR157" s="57" t="s">
        <v>39</v>
      </c>
      <c r="QZX157" s="58"/>
      <c r="QZY157" s="59"/>
      <c r="QZZ157" s="57" t="s">
        <v>39</v>
      </c>
      <c r="RAF157" s="58"/>
      <c r="RAG157" s="59"/>
      <c r="RAH157" s="57" t="s">
        <v>39</v>
      </c>
      <c r="RAN157" s="58"/>
      <c r="RAO157" s="59"/>
      <c r="RAP157" s="57" t="s">
        <v>39</v>
      </c>
      <c r="RAV157" s="58"/>
      <c r="RAW157" s="59"/>
      <c r="RAX157" s="57" t="s">
        <v>39</v>
      </c>
      <c r="RBD157" s="58"/>
      <c r="RBE157" s="59"/>
      <c r="RBF157" s="57" t="s">
        <v>39</v>
      </c>
      <c r="RBL157" s="58"/>
      <c r="RBM157" s="59"/>
      <c r="RBN157" s="57" t="s">
        <v>39</v>
      </c>
      <c r="RBT157" s="58"/>
      <c r="RBU157" s="59"/>
      <c r="RBV157" s="57" t="s">
        <v>39</v>
      </c>
      <c r="RCB157" s="58"/>
      <c r="RCC157" s="59"/>
      <c r="RCD157" s="57" t="s">
        <v>39</v>
      </c>
      <c r="RCJ157" s="58"/>
      <c r="RCK157" s="59"/>
      <c r="RCL157" s="57" t="s">
        <v>39</v>
      </c>
      <c r="RCR157" s="58"/>
      <c r="RCS157" s="59"/>
      <c r="RCT157" s="57" t="s">
        <v>39</v>
      </c>
      <c r="RCZ157" s="58"/>
      <c r="RDA157" s="59"/>
      <c r="RDB157" s="57" t="s">
        <v>39</v>
      </c>
      <c r="RDH157" s="58"/>
      <c r="RDI157" s="59"/>
      <c r="RDJ157" s="57" t="s">
        <v>39</v>
      </c>
      <c r="RDP157" s="58"/>
      <c r="RDQ157" s="59"/>
      <c r="RDR157" s="57" t="s">
        <v>39</v>
      </c>
      <c r="RDX157" s="58"/>
      <c r="RDY157" s="59"/>
      <c r="RDZ157" s="57" t="s">
        <v>39</v>
      </c>
      <c r="REF157" s="58"/>
      <c r="REG157" s="59"/>
      <c r="REH157" s="57" t="s">
        <v>39</v>
      </c>
      <c r="REN157" s="58"/>
      <c r="REO157" s="59"/>
      <c r="REP157" s="57" t="s">
        <v>39</v>
      </c>
      <c r="REV157" s="58"/>
      <c r="REW157" s="59"/>
      <c r="REX157" s="57" t="s">
        <v>39</v>
      </c>
      <c r="RFD157" s="58"/>
      <c r="RFE157" s="59"/>
      <c r="RFF157" s="57" t="s">
        <v>39</v>
      </c>
      <c r="RFL157" s="58"/>
      <c r="RFM157" s="59"/>
      <c r="RFN157" s="57" t="s">
        <v>39</v>
      </c>
      <c r="RFT157" s="58"/>
      <c r="RFU157" s="59"/>
      <c r="RFV157" s="57" t="s">
        <v>39</v>
      </c>
      <c r="RGB157" s="58"/>
      <c r="RGC157" s="59"/>
      <c r="RGD157" s="57" t="s">
        <v>39</v>
      </c>
      <c r="RGJ157" s="58"/>
      <c r="RGK157" s="59"/>
      <c r="RGL157" s="57" t="s">
        <v>39</v>
      </c>
      <c r="RGR157" s="58"/>
      <c r="RGS157" s="59"/>
      <c r="RGT157" s="57" t="s">
        <v>39</v>
      </c>
      <c r="RGZ157" s="58"/>
      <c r="RHA157" s="59"/>
      <c r="RHB157" s="57" t="s">
        <v>39</v>
      </c>
      <c r="RHH157" s="58"/>
      <c r="RHI157" s="59"/>
      <c r="RHJ157" s="57" t="s">
        <v>39</v>
      </c>
      <c r="RHP157" s="58"/>
      <c r="RHQ157" s="59"/>
      <c r="RHR157" s="57" t="s">
        <v>39</v>
      </c>
      <c r="RHX157" s="58"/>
      <c r="RHY157" s="59"/>
      <c r="RHZ157" s="57" t="s">
        <v>39</v>
      </c>
      <c r="RIF157" s="58"/>
      <c r="RIG157" s="59"/>
      <c r="RIH157" s="57" t="s">
        <v>39</v>
      </c>
      <c r="RIN157" s="58"/>
      <c r="RIO157" s="59"/>
      <c r="RIP157" s="57" t="s">
        <v>39</v>
      </c>
      <c r="RIV157" s="58"/>
      <c r="RIW157" s="59"/>
      <c r="RIX157" s="57" t="s">
        <v>39</v>
      </c>
      <c r="RJD157" s="58"/>
      <c r="RJE157" s="59"/>
      <c r="RJF157" s="57" t="s">
        <v>39</v>
      </c>
      <c r="RJL157" s="58"/>
      <c r="RJM157" s="59"/>
      <c r="RJN157" s="57" t="s">
        <v>39</v>
      </c>
      <c r="RJT157" s="58"/>
      <c r="RJU157" s="59"/>
      <c r="RJV157" s="57" t="s">
        <v>39</v>
      </c>
      <c r="RKB157" s="58"/>
      <c r="RKC157" s="59"/>
      <c r="RKD157" s="57" t="s">
        <v>39</v>
      </c>
      <c r="RKJ157" s="58"/>
      <c r="RKK157" s="59"/>
      <c r="RKL157" s="57" t="s">
        <v>39</v>
      </c>
      <c r="RKR157" s="58"/>
      <c r="RKS157" s="59"/>
      <c r="RKT157" s="57" t="s">
        <v>39</v>
      </c>
      <c r="RKZ157" s="58"/>
      <c r="RLA157" s="59"/>
      <c r="RLB157" s="57" t="s">
        <v>39</v>
      </c>
      <c r="RLH157" s="58"/>
      <c r="RLI157" s="59"/>
      <c r="RLJ157" s="57" t="s">
        <v>39</v>
      </c>
      <c r="RLP157" s="58"/>
      <c r="RLQ157" s="59"/>
      <c r="RLR157" s="57" t="s">
        <v>39</v>
      </c>
      <c r="RLX157" s="58"/>
      <c r="RLY157" s="59"/>
      <c r="RLZ157" s="57" t="s">
        <v>39</v>
      </c>
      <c r="RMF157" s="58"/>
      <c r="RMG157" s="59"/>
      <c r="RMH157" s="57" t="s">
        <v>39</v>
      </c>
      <c r="RMN157" s="58"/>
      <c r="RMO157" s="59"/>
      <c r="RMP157" s="57" t="s">
        <v>39</v>
      </c>
      <c r="RMV157" s="58"/>
      <c r="RMW157" s="59"/>
      <c r="RMX157" s="57" t="s">
        <v>39</v>
      </c>
      <c r="RND157" s="58"/>
      <c r="RNE157" s="59"/>
      <c r="RNF157" s="57" t="s">
        <v>39</v>
      </c>
      <c r="RNL157" s="58"/>
      <c r="RNM157" s="59"/>
      <c r="RNN157" s="57" t="s">
        <v>39</v>
      </c>
      <c r="RNT157" s="58"/>
      <c r="RNU157" s="59"/>
      <c r="RNV157" s="57" t="s">
        <v>39</v>
      </c>
      <c r="ROB157" s="58"/>
      <c r="ROC157" s="59"/>
      <c r="ROD157" s="57" t="s">
        <v>39</v>
      </c>
      <c r="ROJ157" s="58"/>
      <c r="ROK157" s="59"/>
      <c r="ROL157" s="57" t="s">
        <v>39</v>
      </c>
      <c r="ROR157" s="58"/>
      <c r="ROS157" s="59"/>
      <c r="ROT157" s="57" t="s">
        <v>39</v>
      </c>
      <c r="ROZ157" s="58"/>
      <c r="RPA157" s="59"/>
      <c r="RPB157" s="57" t="s">
        <v>39</v>
      </c>
      <c r="RPH157" s="58"/>
      <c r="RPI157" s="59"/>
      <c r="RPJ157" s="57" t="s">
        <v>39</v>
      </c>
      <c r="RPP157" s="58"/>
      <c r="RPQ157" s="59"/>
      <c r="RPR157" s="57" t="s">
        <v>39</v>
      </c>
      <c r="RPX157" s="58"/>
      <c r="RPY157" s="59"/>
      <c r="RPZ157" s="57" t="s">
        <v>39</v>
      </c>
      <c r="RQF157" s="58"/>
      <c r="RQG157" s="59"/>
      <c r="RQH157" s="57" t="s">
        <v>39</v>
      </c>
      <c r="RQN157" s="58"/>
      <c r="RQO157" s="59"/>
      <c r="RQP157" s="57" t="s">
        <v>39</v>
      </c>
      <c r="RQV157" s="58"/>
      <c r="RQW157" s="59"/>
      <c r="RQX157" s="57" t="s">
        <v>39</v>
      </c>
      <c r="RRD157" s="58"/>
      <c r="RRE157" s="59"/>
      <c r="RRF157" s="57" t="s">
        <v>39</v>
      </c>
      <c r="RRL157" s="58"/>
      <c r="RRM157" s="59"/>
      <c r="RRN157" s="57" t="s">
        <v>39</v>
      </c>
      <c r="RRT157" s="58"/>
      <c r="RRU157" s="59"/>
      <c r="RRV157" s="57" t="s">
        <v>39</v>
      </c>
      <c r="RSB157" s="58"/>
      <c r="RSC157" s="59"/>
      <c r="RSD157" s="57" t="s">
        <v>39</v>
      </c>
      <c r="RSJ157" s="58"/>
      <c r="RSK157" s="59"/>
      <c r="RSL157" s="57" t="s">
        <v>39</v>
      </c>
      <c r="RSR157" s="58"/>
      <c r="RSS157" s="59"/>
      <c r="RST157" s="57" t="s">
        <v>39</v>
      </c>
      <c r="RSZ157" s="58"/>
      <c r="RTA157" s="59"/>
      <c r="RTB157" s="57" t="s">
        <v>39</v>
      </c>
      <c r="RTH157" s="58"/>
      <c r="RTI157" s="59"/>
      <c r="RTJ157" s="57" t="s">
        <v>39</v>
      </c>
      <c r="RTP157" s="58"/>
      <c r="RTQ157" s="59"/>
      <c r="RTR157" s="57" t="s">
        <v>39</v>
      </c>
      <c r="RTX157" s="58"/>
      <c r="RTY157" s="59"/>
      <c r="RTZ157" s="57" t="s">
        <v>39</v>
      </c>
      <c r="RUF157" s="58"/>
      <c r="RUG157" s="59"/>
      <c r="RUH157" s="57" t="s">
        <v>39</v>
      </c>
      <c r="RUN157" s="58"/>
      <c r="RUO157" s="59"/>
      <c r="RUP157" s="57" t="s">
        <v>39</v>
      </c>
      <c r="RUV157" s="58"/>
      <c r="RUW157" s="59"/>
      <c r="RUX157" s="57" t="s">
        <v>39</v>
      </c>
      <c r="RVD157" s="58"/>
      <c r="RVE157" s="59"/>
      <c r="RVF157" s="57" t="s">
        <v>39</v>
      </c>
      <c r="RVL157" s="58"/>
      <c r="RVM157" s="59"/>
      <c r="RVN157" s="57" t="s">
        <v>39</v>
      </c>
      <c r="RVT157" s="58"/>
      <c r="RVU157" s="59"/>
      <c r="RVV157" s="57" t="s">
        <v>39</v>
      </c>
      <c r="RWB157" s="58"/>
      <c r="RWC157" s="59"/>
      <c r="RWD157" s="57" t="s">
        <v>39</v>
      </c>
      <c r="RWJ157" s="58"/>
      <c r="RWK157" s="59"/>
      <c r="RWL157" s="57" t="s">
        <v>39</v>
      </c>
      <c r="RWR157" s="58"/>
      <c r="RWS157" s="59"/>
      <c r="RWT157" s="57" t="s">
        <v>39</v>
      </c>
      <c r="RWZ157" s="58"/>
      <c r="RXA157" s="59"/>
      <c r="RXB157" s="57" t="s">
        <v>39</v>
      </c>
      <c r="RXH157" s="58"/>
      <c r="RXI157" s="59"/>
      <c r="RXJ157" s="57" t="s">
        <v>39</v>
      </c>
      <c r="RXP157" s="58"/>
      <c r="RXQ157" s="59"/>
      <c r="RXR157" s="57" t="s">
        <v>39</v>
      </c>
      <c r="RXX157" s="58"/>
      <c r="RXY157" s="59"/>
      <c r="RXZ157" s="57" t="s">
        <v>39</v>
      </c>
      <c r="RYF157" s="58"/>
      <c r="RYG157" s="59"/>
      <c r="RYH157" s="57" t="s">
        <v>39</v>
      </c>
      <c r="RYN157" s="58"/>
      <c r="RYO157" s="59"/>
      <c r="RYP157" s="57" t="s">
        <v>39</v>
      </c>
      <c r="RYV157" s="58"/>
      <c r="RYW157" s="59"/>
      <c r="RYX157" s="57" t="s">
        <v>39</v>
      </c>
      <c r="RZD157" s="58"/>
      <c r="RZE157" s="59"/>
      <c r="RZF157" s="57" t="s">
        <v>39</v>
      </c>
      <c r="RZL157" s="58"/>
      <c r="RZM157" s="59"/>
      <c r="RZN157" s="57" t="s">
        <v>39</v>
      </c>
      <c r="RZT157" s="58"/>
      <c r="RZU157" s="59"/>
      <c r="RZV157" s="57" t="s">
        <v>39</v>
      </c>
      <c r="SAB157" s="58"/>
      <c r="SAC157" s="59"/>
      <c r="SAD157" s="57" t="s">
        <v>39</v>
      </c>
      <c r="SAJ157" s="58"/>
      <c r="SAK157" s="59"/>
      <c r="SAL157" s="57" t="s">
        <v>39</v>
      </c>
      <c r="SAR157" s="58"/>
      <c r="SAS157" s="59"/>
      <c r="SAT157" s="57" t="s">
        <v>39</v>
      </c>
      <c r="SAZ157" s="58"/>
      <c r="SBA157" s="59"/>
      <c r="SBB157" s="57" t="s">
        <v>39</v>
      </c>
      <c r="SBH157" s="58"/>
      <c r="SBI157" s="59"/>
      <c r="SBJ157" s="57" t="s">
        <v>39</v>
      </c>
      <c r="SBP157" s="58"/>
      <c r="SBQ157" s="59"/>
      <c r="SBR157" s="57" t="s">
        <v>39</v>
      </c>
      <c r="SBX157" s="58"/>
      <c r="SBY157" s="59"/>
      <c r="SBZ157" s="57" t="s">
        <v>39</v>
      </c>
      <c r="SCF157" s="58"/>
      <c r="SCG157" s="59"/>
      <c r="SCH157" s="57" t="s">
        <v>39</v>
      </c>
      <c r="SCN157" s="58"/>
      <c r="SCO157" s="59"/>
      <c r="SCP157" s="57" t="s">
        <v>39</v>
      </c>
      <c r="SCV157" s="58"/>
      <c r="SCW157" s="59"/>
      <c r="SCX157" s="57" t="s">
        <v>39</v>
      </c>
      <c r="SDD157" s="58"/>
      <c r="SDE157" s="59"/>
      <c r="SDF157" s="57" t="s">
        <v>39</v>
      </c>
      <c r="SDL157" s="58"/>
      <c r="SDM157" s="59"/>
      <c r="SDN157" s="57" t="s">
        <v>39</v>
      </c>
      <c r="SDT157" s="58"/>
      <c r="SDU157" s="59"/>
      <c r="SDV157" s="57" t="s">
        <v>39</v>
      </c>
      <c r="SEB157" s="58"/>
      <c r="SEC157" s="59"/>
      <c r="SED157" s="57" t="s">
        <v>39</v>
      </c>
      <c r="SEJ157" s="58"/>
      <c r="SEK157" s="59"/>
      <c r="SEL157" s="57" t="s">
        <v>39</v>
      </c>
      <c r="SER157" s="58"/>
      <c r="SES157" s="59"/>
      <c r="SET157" s="57" t="s">
        <v>39</v>
      </c>
      <c r="SEZ157" s="58"/>
      <c r="SFA157" s="59"/>
      <c r="SFB157" s="57" t="s">
        <v>39</v>
      </c>
      <c r="SFH157" s="58"/>
      <c r="SFI157" s="59"/>
      <c r="SFJ157" s="57" t="s">
        <v>39</v>
      </c>
      <c r="SFP157" s="58"/>
      <c r="SFQ157" s="59"/>
      <c r="SFR157" s="57" t="s">
        <v>39</v>
      </c>
      <c r="SFX157" s="58"/>
      <c r="SFY157" s="59"/>
      <c r="SFZ157" s="57" t="s">
        <v>39</v>
      </c>
      <c r="SGF157" s="58"/>
      <c r="SGG157" s="59"/>
      <c r="SGH157" s="57" t="s">
        <v>39</v>
      </c>
      <c r="SGN157" s="58"/>
      <c r="SGO157" s="59"/>
      <c r="SGP157" s="57" t="s">
        <v>39</v>
      </c>
      <c r="SGV157" s="58"/>
      <c r="SGW157" s="59"/>
      <c r="SGX157" s="57" t="s">
        <v>39</v>
      </c>
      <c r="SHD157" s="58"/>
      <c r="SHE157" s="59"/>
      <c r="SHF157" s="57" t="s">
        <v>39</v>
      </c>
      <c r="SHL157" s="58"/>
      <c r="SHM157" s="59"/>
      <c r="SHN157" s="57" t="s">
        <v>39</v>
      </c>
      <c r="SHT157" s="58"/>
      <c r="SHU157" s="59"/>
      <c r="SHV157" s="57" t="s">
        <v>39</v>
      </c>
      <c r="SIB157" s="58"/>
      <c r="SIC157" s="59"/>
      <c r="SID157" s="57" t="s">
        <v>39</v>
      </c>
      <c r="SIJ157" s="58"/>
      <c r="SIK157" s="59"/>
      <c r="SIL157" s="57" t="s">
        <v>39</v>
      </c>
      <c r="SIR157" s="58"/>
      <c r="SIS157" s="59"/>
      <c r="SIT157" s="57" t="s">
        <v>39</v>
      </c>
      <c r="SIZ157" s="58"/>
      <c r="SJA157" s="59"/>
      <c r="SJB157" s="57" t="s">
        <v>39</v>
      </c>
      <c r="SJH157" s="58"/>
      <c r="SJI157" s="59"/>
      <c r="SJJ157" s="57" t="s">
        <v>39</v>
      </c>
      <c r="SJP157" s="58"/>
      <c r="SJQ157" s="59"/>
      <c r="SJR157" s="57" t="s">
        <v>39</v>
      </c>
      <c r="SJX157" s="58"/>
      <c r="SJY157" s="59"/>
      <c r="SJZ157" s="57" t="s">
        <v>39</v>
      </c>
      <c r="SKF157" s="58"/>
      <c r="SKG157" s="59"/>
      <c r="SKH157" s="57" t="s">
        <v>39</v>
      </c>
      <c r="SKN157" s="58"/>
      <c r="SKO157" s="59"/>
      <c r="SKP157" s="57" t="s">
        <v>39</v>
      </c>
      <c r="SKV157" s="58"/>
      <c r="SKW157" s="59"/>
      <c r="SKX157" s="57" t="s">
        <v>39</v>
      </c>
      <c r="SLD157" s="58"/>
      <c r="SLE157" s="59"/>
      <c r="SLF157" s="57" t="s">
        <v>39</v>
      </c>
      <c r="SLL157" s="58"/>
      <c r="SLM157" s="59"/>
      <c r="SLN157" s="57" t="s">
        <v>39</v>
      </c>
      <c r="SLT157" s="58"/>
      <c r="SLU157" s="59"/>
      <c r="SLV157" s="57" t="s">
        <v>39</v>
      </c>
      <c r="SMB157" s="58"/>
      <c r="SMC157" s="59"/>
      <c r="SMD157" s="57" t="s">
        <v>39</v>
      </c>
      <c r="SMJ157" s="58"/>
      <c r="SMK157" s="59"/>
      <c r="SML157" s="57" t="s">
        <v>39</v>
      </c>
      <c r="SMR157" s="58"/>
      <c r="SMS157" s="59"/>
      <c r="SMT157" s="57" t="s">
        <v>39</v>
      </c>
      <c r="SMZ157" s="58"/>
      <c r="SNA157" s="59"/>
      <c r="SNB157" s="57" t="s">
        <v>39</v>
      </c>
      <c r="SNH157" s="58"/>
      <c r="SNI157" s="59"/>
      <c r="SNJ157" s="57" t="s">
        <v>39</v>
      </c>
      <c r="SNP157" s="58"/>
      <c r="SNQ157" s="59"/>
      <c r="SNR157" s="57" t="s">
        <v>39</v>
      </c>
      <c r="SNX157" s="58"/>
      <c r="SNY157" s="59"/>
      <c r="SNZ157" s="57" t="s">
        <v>39</v>
      </c>
      <c r="SOF157" s="58"/>
      <c r="SOG157" s="59"/>
      <c r="SOH157" s="57" t="s">
        <v>39</v>
      </c>
      <c r="SON157" s="58"/>
      <c r="SOO157" s="59"/>
      <c r="SOP157" s="57" t="s">
        <v>39</v>
      </c>
      <c r="SOV157" s="58"/>
      <c r="SOW157" s="59"/>
      <c r="SOX157" s="57" t="s">
        <v>39</v>
      </c>
      <c r="SPD157" s="58"/>
      <c r="SPE157" s="59"/>
      <c r="SPF157" s="57" t="s">
        <v>39</v>
      </c>
      <c r="SPL157" s="58"/>
      <c r="SPM157" s="59"/>
      <c r="SPN157" s="57" t="s">
        <v>39</v>
      </c>
      <c r="SPT157" s="58"/>
      <c r="SPU157" s="59"/>
      <c r="SPV157" s="57" t="s">
        <v>39</v>
      </c>
      <c r="SQB157" s="58"/>
      <c r="SQC157" s="59"/>
      <c r="SQD157" s="57" t="s">
        <v>39</v>
      </c>
      <c r="SQJ157" s="58"/>
      <c r="SQK157" s="59"/>
      <c r="SQL157" s="57" t="s">
        <v>39</v>
      </c>
      <c r="SQR157" s="58"/>
      <c r="SQS157" s="59"/>
      <c r="SQT157" s="57" t="s">
        <v>39</v>
      </c>
      <c r="SQZ157" s="58"/>
      <c r="SRA157" s="59"/>
      <c r="SRB157" s="57" t="s">
        <v>39</v>
      </c>
      <c r="SRH157" s="58"/>
      <c r="SRI157" s="59"/>
      <c r="SRJ157" s="57" t="s">
        <v>39</v>
      </c>
      <c r="SRP157" s="58"/>
      <c r="SRQ157" s="59"/>
      <c r="SRR157" s="57" t="s">
        <v>39</v>
      </c>
      <c r="SRX157" s="58"/>
      <c r="SRY157" s="59"/>
      <c r="SRZ157" s="57" t="s">
        <v>39</v>
      </c>
      <c r="SSF157" s="58"/>
      <c r="SSG157" s="59"/>
      <c r="SSH157" s="57" t="s">
        <v>39</v>
      </c>
      <c r="SSN157" s="58"/>
      <c r="SSO157" s="59"/>
      <c r="SSP157" s="57" t="s">
        <v>39</v>
      </c>
      <c r="SSV157" s="58"/>
      <c r="SSW157" s="59"/>
      <c r="SSX157" s="57" t="s">
        <v>39</v>
      </c>
      <c r="STD157" s="58"/>
      <c r="STE157" s="59"/>
      <c r="STF157" s="57" t="s">
        <v>39</v>
      </c>
      <c r="STL157" s="58"/>
      <c r="STM157" s="59"/>
      <c r="STN157" s="57" t="s">
        <v>39</v>
      </c>
      <c r="STT157" s="58"/>
      <c r="STU157" s="59"/>
      <c r="STV157" s="57" t="s">
        <v>39</v>
      </c>
      <c r="SUB157" s="58"/>
      <c r="SUC157" s="59"/>
      <c r="SUD157" s="57" t="s">
        <v>39</v>
      </c>
      <c r="SUJ157" s="58"/>
      <c r="SUK157" s="59"/>
      <c r="SUL157" s="57" t="s">
        <v>39</v>
      </c>
      <c r="SUR157" s="58"/>
      <c r="SUS157" s="59"/>
      <c r="SUT157" s="57" t="s">
        <v>39</v>
      </c>
      <c r="SUZ157" s="58"/>
      <c r="SVA157" s="59"/>
      <c r="SVB157" s="57" t="s">
        <v>39</v>
      </c>
      <c r="SVH157" s="58"/>
      <c r="SVI157" s="59"/>
      <c r="SVJ157" s="57" t="s">
        <v>39</v>
      </c>
      <c r="SVP157" s="58"/>
      <c r="SVQ157" s="59"/>
      <c r="SVR157" s="57" t="s">
        <v>39</v>
      </c>
      <c r="SVX157" s="58"/>
      <c r="SVY157" s="59"/>
      <c r="SVZ157" s="57" t="s">
        <v>39</v>
      </c>
      <c r="SWF157" s="58"/>
      <c r="SWG157" s="59"/>
      <c r="SWH157" s="57" t="s">
        <v>39</v>
      </c>
      <c r="SWN157" s="58"/>
      <c r="SWO157" s="59"/>
      <c r="SWP157" s="57" t="s">
        <v>39</v>
      </c>
      <c r="SWV157" s="58"/>
      <c r="SWW157" s="59"/>
      <c r="SWX157" s="57" t="s">
        <v>39</v>
      </c>
      <c r="SXD157" s="58"/>
      <c r="SXE157" s="59"/>
      <c r="SXF157" s="57" t="s">
        <v>39</v>
      </c>
      <c r="SXL157" s="58"/>
      <c r="SXM157" s="59"/>
      <c r="SXN157" s="57" t="s">
        <v>39</v>
      </c>
      <c r="SXT157" s="58"/>
      <c r="SXU157" s="59"/>
      <c r="SXV157" s="57" t="s">
        <v>39</v>
      </c>
      <c r="SYB157" s="58"/>
      <c r="SYC157" s="59"/>
      <c r="SYD157" s="57" t="s">
        <v>39</v>
      </c>
      <c r="SYJ157" s="58"/>
      <c r="SYK157" s="59"/>
      <c r="SYL157" s="57" t="s">
        <v>39</v>
      </c>
      <c r="SYR157" s="58"/>
      <c r="SYS157" s="59"/>
      <c r="SYT157" s="57" t="s">
        <v>39</v>
      </c>
      <c r="SYZ157" s="58"/>
      <c r="SZA157" s="59"/>
      <c r="SZB157" s="57" t="s">
        <v>39</v>
      </c>
      <c r="SZH157" s="58"/>
      <c r="SZI157" s="59"/>
      <c r="SZJ157" s="57" t="s">
        <v>39</v>
      </c>
      <c r="SZP157" s="58"/>
      <c r="SZQ157" s="59"/>
      <c r="SZR157" s="57" t="s">
        <v>39</v>
      </c>
      <c r="SZX157" s="58"/>
      <c r="SZY157" s="59"/>
      <c r="SZZ157" s="57" t="s">
        <v>39</v>
      </c>
      <c r="TAF157" s="58"/>
      <c r="TAG157" s="59"/>
      <c r="TAH157" s="57" t="s">
        <v>39</v>
      </c>
      <c r="TAN157" s="58"/>
      <c r="TAO157" s="59"/>
      <c r="TAP157" s="57" t="s">
        <v>39</v>
      </c>
      <c r="TAV157" s="58"/>
      <c r="TAW157" s="59"/>
      <c r="TAX157" s="57" t="s">
        <v>39</v>
      </c>
      <c r="TBD157" s="58"/>
      <c r="TBE157" s="59"/>
      <c r="TBF157" s="57" t="s">
        <v>39</v>
      </c>
      <c r="TBL157" s="58"/>
      <c r="TBM157" s="59"/>
      <c r="TBN157" s="57" t="s">
        <v>39</v>
      </c>
      <c r="TBT157" s="58"/>
      <c r="TBU157" s="59"/>
      <c r="TBV157" s="57" t="s">
        <v>39</v>
      </c>
      <c r="TCB157" s="58"/>
      <c r="TCC157" s="59"/>
      <c r="TCD157" s="57" t="s">
        <v>39</v>
      </c>
      <c r="TCJ157" s="58"/>
      <c r="TCK157" s="59"/>
      <c r="TCL157" s="57" t="s">
        <v>39</v>
      </c>
      <c r="TCR157" s="58"/>
      <c r="TCS157" s="59"/>
      <c r="TCT157" s="57" t="s">
        <v>39</v>
      </c>
      <c r="TCZ157" s="58"/>
      <c r="TDA157" s="59"/>
      <c r="TDB157" s="57" t="s">
        <v>39</v>
      </c>
      <c r="TDH157" s="58"/>
      <c r="TDI157" s="59"/>
      <c r="TDJ157" s="57" t="s">
        <v>39</v>
      </c>
      <c r="TDP157" s="58"/>
      <c r="TDQ157" s="59"/>
      <c r="TDR157" s="57" t="s">
        <v>39</v>
      </c>
      <c r="TDX157" s="58"/>
      <c r="TDY157" s="59"/>
      <c r="TDZ157" s="57" t="s">
        <v>39</v>
      </c>
      <c r="TEF157" s="58"/>
      <c r="TEG157" s="59"/>
      <c r="TEH157" s="57" t="s">
        <v>39</v>
      </c>
      <c r="TEN157" s="58"/>
      <c r="TEO157" s="59"/>
      <c r="TEP157" s="57" t="s">
        <v>39</v>
      </c>
      <c r="TEV157" s="58"/>
      <c r="TEW157" s="59"/>
      <c r="TEX157" s="57" t="s">
        <v>39</v>
      </c>
      <c r="TFD157" s="58"/>
      <c r="TFE157" s="59"/>
      <c r="TFF157" s="57" t="s">
        <v>39</v>
      </c>
      <c r="TFL157" s="58"/>
      <c r="TFM157" s="59"/>
      <c r="TFN157" s="57" t="s">
        <v>39</v>
      </c>
      <c r="TFT157" s="58"/>
      <c r="TFU157" s="59"/>
      <c r="TFV157" s="57" t="s">
        <v>39</v>
      </c>
      <c r="TGB157" s="58"/>
      <c r="TGC157" s="59"/>
      <c r="TGD157" s="57" t="s">
        <v>39</v>
      </c>
      <c r="TGJ157" s="58"/>
      <c r="TGK157" s="59"/>
      <c r="TGL157" s="57" t="s">
        <v>39</v>
      </c>
      <c r="TGR157" s="58"/>
      <c r="TGS157" s="59"/>
      <c r="TGT157" s="57" t="s">
        <v>39</v>
      </c>
      <c r="TGZ157" s="58"/>
      <c r="THA157" s="59"/>
      <c r="THB157" s="57" t="s">
        <v>39</v>
      </c>
      <c r="THH157" s="58"/>
      <c r="THI157" s="59"/>
      <c r="THJ157" s="57" t="s">
        <v>39</v>
      </c>
      <c r="THP157" s="58"/>
      <c r="THQ157" s="59"/>
      <c r="THR157" s="57" t="s">
        <v>39</v>
      </c>
      <c r="THX157" s="58"/>
      <c r="THY157" s="59"/>
      <c r="THZ157" s="57" t="s">
        <v>39</v>
      </c>
      <c r="TIF157" s="58"/>
      <c r="TIG157" s="59"/>
      <c r="TIH157" s="57" t="s">
        <v>39</v>
      </c>
      <c r="TIN157" s="58"/>
      <c r="TIO157" s="59"/>
      <c r="TIP157" s="57" t="s">
        <v>39</v>
      </c>
      <c r="TIV157" s="58"/>
      <c r="TIW157" s="59"/>
      <c r="TIX157" s="57" t="s">
        <v>39</v>
      </c>
      <c r="TJD157" s="58"/>
      <c r="TJE157" s="59"/>
      <c r="TJF157" s="57" t="s">
        <v>39</v>
      </c>
      <c r="TJL157" s="58"/>
      <c r="TJM157" s="59"/>
      <c r="TJN157" s="57" t="s">
        <v>39</v>
      </c>
      <c r="TJT157" s="58"/>
      <c r="TJU157" s="59"/>
      <c r="TJV157" s="57" t="s">
        <v>39</v>
      </c>
      <c r="TKB157" s="58"/>
      <c r="TKC157" s="59"/>
      <c r="TKD157" s="57" t="s">
        <v>39</v>
      </c>
      <c r="TKJ157" s="58"/>
      <c r="TKK157" s="59"/>
      <c r="TKL157" s="57" t="s">
        <v>39</v>
      </c>
      <c r="TKR157" s="58"/>
      <c r="TKS157" s="59"/>
      <c r="TKT157" s="57" t="s">
        <v>39</v>
      </c>
      <c r="TKZ157" s="58"/>
      <c r="TLA157" s="59"/>
      <c r="TLB157" s="57" t="s">
        <v>39</v>
      </c>
      <c r="TLH157" s="58"/>
      <c r="TLI157" s="59"/>
      <c r="TLJ157" s="57" t="s">
        <v>39</v>
      </c>
      <c r="TLP157" s="58"/>
      <c r="TLQ157" s="59"/>
      <c r="TLR157" s="57" t="s">
        <v>39</v>
      </c>
      <c r="TLX157" s="58"/>
      <c r="TLY157" s="59"/>
      <c r="TLZ157" s="57" t="s">
        <v>39</v>
      </c>
      <c r="TMF157" s="58"/>
      <c r="TMG157" s="59"/>
      <c r="TMH157" s="57" t="s">
        <v>39</v>
      </c>
      <c r="TMN157" s="58"/>
      <c r="TMO157" s="59"/>
      <c r="TMP157" s="57" t="s">
        <v>39</v>
      </c>
      <c r="TMV157" s="58"/>
      <c r="TMW157" s="59"/>
      <c r="TMX157" s="57" t="s">
        <v>39</v>
      </c>
      <c r="TND157" s="58"/>
      <c r="TNE157" s="59"/>
      <c r="TNF157" s="57" t="s">
        <v>39</v>
      </c>
      <c r="TNL157" s="58"/>
      <c r="TNM157" s="59"/>
      <c r="TNN157" s="57" t="s">
        <v>39</v>
      </c>
      <c r="TNT157" s="58"/>
      <c r="TNU157" s="59"/>
      <c r="TNV157" s="57" t="s">
        <v>39</v>
      </c>
      <c r="TOB157" s="58"/>
      <c r="TOC157" s="59"/>
      <c r="TOD157" s="57" t="s">
        <v>39</v>
      </c>
      <c r="TOJ157" s="58"/>
      <c r="TOK157" s="59"/>
      <c r="TOL157" s="57" t="s">
        <v>39</v>
      </c>
      <c r="TOR157" s="58"/>
      <c r="TOS157" s="59"/>
      <c r="TOT157" s="57" t="s">
        <v>39</v>
      </c>
      <c r="TOZ157" s="58"/>
      <c r="TPA157" s="59"/>
      <c r="TPB157" s="57" t="s">
        <v>39</v>
      </c>
      <c r="TPH157" s="58"/>
      <c r="TPI157" s="59"/>
      <c r="TPJ157" s="57" t="s">
        <v>39</v>
      </c>
      <c r="TPP157" s="58"/>
      <c r="TPQ157" s="59"/>
      <c r="TPR157" s="57" t="s">
        <v>39</v>
      </c>
      <c r="TPX157" s="58"/>
      <c r="TPY157" s="59"/>
      <c r="TPZ157" s="57" t="s">
        <v>39</v>
      </c>
      <c r="TQF157" s="58"/>
      <c r="TQG157" s="59"/>
      <c r="TQH157" s="57" t="s">
        <v>39</v>
      </c>
      <c r="TQN157" s="58"/>
      <c r="TQO157" s="59"/>
      <c r="TQP157" s="57" t="s">
        <v>39</v>
      </c>
      <c r="TQV157" s="58"/>
      <c r="TQW157" s="59"/>
      <c r="TQX157" s="57" t="s">
        <v>39</v>
      </c>
      <c r="TRD157" s="58"/>
      <c r="TRE157" s="59"/>
      <c r="TRF157" s="57" t="s">
        <v>39</v>
      </c>
      <c r="TRL157" s="58"/>
      <c r="TRM157" s="59"/>
      <c r="TRN157" s="57" t="s">
        <v>39</v>
      </c>
      <c r="TRT157" s="58"/>
      <c r="TRU157" s="59"/>
      <c r="TRV157" s="57" t="s">
        <v>39</v>
      </c>
      <c r="TSB157" s="58"/>
      <c r="TSC157" s="59"/>
      <c r="TSD157" s="57" t="s">
        <v>39</v>
      </c>
      <c r="TSJ157" s="58"/>
      <c r="TSK157" s="59"/>
      <c r="TSL157" s="57" t="s">
        <v>39</v>
      </c>
      <c r="TSR157" s="58"/>
      <c r="TSS157" s="59"/>
      <c r="TST157" s="57" t="s">
        <v>39</v>
      </c>
      <c r="TSZ157" s="58"/>
      <c r="TTA157" s="59"/>
      <c r="TTB157" s="57" t="s">
        <v>39</v>
      </c>
      <c r="TTH157" s="58"/>
      <c r="TTI157" s="59"/>
      <c r="TTJ157" s="57" t="s">
        <v>39</v>
      </c>
      <c r="TTP157" s="58"/>
      <c r="TTQ157" s="59"/>
      <c r="TTR157" s="57" t="s">
        <v>39</v>
      </c>
      <c r="TTX157" s="58"/>
      <c r="TTY157" s="59"/>
      <c r="TTZ157" s="57" t="s">
        <v>39</v>
      </c>
      <c r="TUF157" s="58"/>
      <c r="TUG157" s="59"/>
      <c r="TUH157" s="57" t="s">
        <v>39</v>
      </c>
      <c r="TUN157" s="58"/>
      <c r="TUO157" s="59"/>
      <c r="TUP157" s="57" t="s">
        <v>39</v>
      </c>
      <c r="TUV157" s="58"/>
      <c r="TUW157" s="59"/>
      <c r="TUX157" s="57" t="s">
        <v>39</v>
      </c>
      <c r="TVD157" s="58"/>
      <c r="TVE157" s="59"/>
      <c r="TVF157" s="57" t="s">
        <v>39</v>
      </c>
      <c r="TVL157" s="58"/>
      <c r="TVM157" s="59"/>
      <c r="TVN157" s="57" t="s">
        <v>39</v>
      </c>
      <c r="TVT157" s="58"/>
      <c r="TVU157" s="59"/>
      <c r="TVV157" s="57" t="s">
        <v>39</v>
      </c>
      <c r="TWB157" s="58"/>
      <c r="TWC157" s="59"/>
      <c r="TWD157" s="57" t="s">
        <v>39</v>
      </c>
      <c r="TWJ157" s="58"/>
      <c r="TWK157" s="59"/>
      <c r="TWL157" s="57" t="s">
        <v>39</v>
      </c>
      <c r="TWR157" s="58"/>
      <c r="TWS157" s="59"/>
      <c r="TWT157" s="57" t="s">
        <v>39</v>
      </c>
      <c r="TWZ157" s="58"/>
      <c r="TXA157" s="59"/>
      <c r="TXB157" s="57" t="s">
        <v>39</v>
      </c>
      <c r="TXH157" s="58"/>
      <c r="TXI157" s="59"/>
      <c r="TXJ157" s="57" t="s">
        <v>39</v>
      </c>
      <c r="TXP157" s="58"/>
      <c r="TXQ157" s="59"/>
      <c r="TXR157" s="57" t="s">
        <v>39</v>
      </c>
      <c r="TXX157" s="58"/>
      <c r="TXY157" s="59"/>
      <c r="TXZ157" s="57" t="s">
        <v>39</v>
      </c>
      <c r="TYF157" s="58"/>
      <c r="TYG157" s="59"/>
      <c r="TYH157" s="57" t="s">
        <v>39</v>
      </c>
      <c r="TYN157" s="58"/>
      <c r="TYO157" s="59"/>
      <c r="TYP157" s="57" t="s">
        <v>39</v>
      </c>
      <c r="TYV157" s="58"/>
      <c r="TYW157" s="59"/>
      <c r="TYX157" s="57" t="s">
        <v>39</v>
      </c>
      <c r="TZD157" s="58"/>
      <c r="TZE157" s="59"/>
      <c r="TZF157" s="57" t="s">
        <v>39</v>
      </c>
      <c r="TZL157" s="58"/>
      <c r="TZM157" s="59"/>
      <c r="TZN157" s="57" t="s">
        <v>39</v>
      </c>
      <c r="TZT157" s="58"/>
      <c r="TZU157" s="59"/>
      <c r="TZV157" s="57" t="s">
        <v>39</v>
      </c>
      <c r="UAB157" s="58"/>
      <c r="UAC157" s="59"/>
      <c r="UAD157" s="57" t="s">
        <v>39</v>
      </c>
      <c r="UAJ157" s="58"/>
      <c r="UAK157" s="59"/>
      <c r="UAL157" s="57" t="s">
        <v>39</v>
      </c>
      <c r="UAR157" s="58"/>
      <c r="UAS157" s="59"/>
      <c r="UAT157" s="57" t="s">
        <v>39</v>
      </c>
      <c r="UAZ157" s="58"/>
      <c r="UBA157" s="59"/>
      <c r="UBB157" s="57" t="s">
        <v>39</v>
      </c>
      <c r="UBH157" s="58"/>
      <c r="UBI157" s="59"/>
      <c r="UBJ157" s="57" t="s">
        <v>39</v>
      </c>
      <c r="UBP157" s="58"/>
      <c r="UBQ157" s="59"/>
      <c r="UBR157" s="57" t="s">
        <v>39</v>
      </c>
      <c r="UBX157" s="58"/>
      <c r="UBY157" s="59"/>
      <c r="UBZ157" s="57" t="s">
        <v>39</v>
      </c>
      <c r="UCF157" s="58"/>
      <c r="UCG157" s="59"/>
      <c r="UCH157" s="57" t="s">
        <v>39</v>
      </c>
      <c r="UCN157" s="58"/>
      <c r="UCO157" s="59"/>
      <c r="UCP157" s="57" t="s">
        <v>39</v>
      </c>
      <c r="UCV157" s="58"/>
      <c r="UCW157" s="59"/>
      <c r="UCX157" s="57" t="s">
        <v>39</v>
      </c>
      <c r="UDD157" s="58"/>
      <c r="UDE157" s="59"/>
      <c r="UDF157" s="57" t="s">
        <v>39</v>
      </c>
      <c r="UDL157" s="58"/>
      <c r="UDM157" s="59"/>
      <c r="UDN157" s="57" t="s">
        <v>39</v>
      </c>
      <c r="UDT157" s="58"/>
      <c r="UDU157" s="59"/>
      <c r="UDV157" s="57" t="s">
        <v>39</v>
      </c>
      <c r="UEB157" s="58"/>
      <c r="UEC157" s="59"/>
      <c r="UED157" s="57" t="s">
        <v>39</v>
      </c>
      <c r="UEJ157" s="58"/>
      <c r="UEK157" s="59"/>
      <c r="UEL157" s="57" t="s">
        <v>39</v>
      </c>
      <c r="UER157" s="58"/>
      <c r="UES157" s="59"/>
      <c r="UET157" s="57" t="s">
        <v>39</v>
      </c>
      <c r="UEZ157" s="58"/>
      <c r="UFA157" s="59"/>
      <c r="UFB157" s="57" t="s">
        <v>39</v>
      </c>
      <c r="UFH157" s="58"/>
      <c r="UFI157" s="59"/>
      <c r="UFJ157" s="57" t="s">
        <v>39</v>
      </c>
      <c r="UFP157" s="58"/>
      <c r="UFQ157" s="59"/>
      <c r="UFR157" s="57" t="s">
        <v>39</v>
      </c>
      <c r="UFX157" s="58"/>
      <c r="UFY157" s="59"/>
      <c r="UFZ157" s="57" t="s">
        <v>39</v>
      </c>
      <c r="UGF157" s="58"/>
      <c r="UGG157" s="59"/>
      <c r="UGH157" s="57" t="s">
        <v>39</v>
      </c>
      <c r="UGN157" s="58"/>
      <c r="UGO157" s="59"/>
      <c r="UGP157" s="57" t="s">
        <v>39</v>
      </c>
      <c r="UGV157" s="58"/>
      <c r="UGW157" s="59"/>
      <c r="UGX157" s="57" t="s">
        <v>39</v>
      </c>
      <c r="UHD157" s="58"/>
      <c r="UHE157" s="59"/>
      <c r="UHF157" s="57" t="s">
        <v>39</v>
      </c>
      <c r="UHL157" s="58"/>
      <c r="UHM157" s="59"/>
      <c r="UHN157" s="57" t="s">
        <v>39</v>
      </c>
      <c r="UHT157" s="58"/>
      <c r="UHU157" s="59"/>
      <c r="UHV157" s="57" t="s">
        <v>39</v>
      </c>
      <c r="UIB157" s="58"/>
      <c r="UIC157" s="59"/>
      <c r="UID157" s="57" t="s">
        <v>39</v>
      </c>
      <c r="UIJ157" s="58"/>
      <c r="UIK157" s="59"/>
      <c r="UIL157" s="57" t="s">
        <v>39</v>
      </c>
      <c r="UIR157" s="58"/>
      <c r="UIS157" s="59"/>
      <c r="UIT157" s="57" t="s">
        <v>39</v>
      </c>
      <c r="UIZ157" s="58"/>
      <c r="UJA157" s="59"/>
      <c r="UJB157" s="57" t="s">
        <v>39</v>
      </c>
      <c r="UJH157" s="58"/>
      <c r="UJI157" s="59"/>
      <c r="UJJ157" s="57" t="s">
        <v>39</v>
      </c>
      <c r="UJP157" s="58"/>
      <c r="UJQ157" s="59"/>
      <c r="UJR157" s="57" t="s">
        <v>39</v>
      </c>
      <c r="UJX157" s="58"/>
      <c r="UJY157" s="59"/>
      <c r="UJZ157" s="57" t="s">
        <v>39</v>
      </c>
      <c r="UKF157" s="58"/>
      <c r="UKG157" s="59"/>
      <c r="UKH157" s="57" t="s">
        <v>39</v>
      </c>
      <c r="UKN157" s="58"/>
      <c r="UKO157" s="59"/>
      <c r="UKP157" s="57" t="s">
        <v>39</v>
      </c>
      <c r="UKV157" s="58"/>
      <c r="UKW157" s="59"/>
      <c r="UKX157" s="57" t="s">
        <v>39</v>
      </c>
      <c r="ULD157" s="58"/>
      <c r="ULE157" s="59"/>
      <c r="ULF157" s="57" t="s">
        <v>39</v>
      </c>
      <c r="ULL157" s="58"/>
      <c r="ULM157" s="59"/>
      <c r="ULN157" s="57" t="s">
        <v>39</v>
      </c>
      <c r="ULT157" s="58"/>
      <c r="ULU157" s="59"/>
      <c r="ULV157" s="57" t="s">
        <v>39</v>
      </c>
      <c r="UMB157" s="58"/>
      <c r="UMC157" s="59"/>
      <c r="UMD157" s="57" t="s">
        <v>39</v>
      </c>
      <c r="UMJ157" s="58"/>
      <c r="UMK157" s="59"/>
      <c r="UML157" s="57" t="s">
        <v>39</v>
      </c>
      <c r="UMR157" s="58"/>
      <c r="UMS157" s="59"/>
      <c r="UMT157" s="57" t="s">
        <v>39</v>
      </c>
      <c r="UMZ157" s="58"/>
      <c r="UNA157" s="59"/>
      <c r="UNB157" s="57" t="s">
        <v>39</v>
      </c>
      <c r="UNH157" s="58"/>
      <c r="UNI157" s="59"/>
      <c r="UNJ157" s="57" t="s">
        <v>39</v>
      </c>
      <c r="UNP157" s="58"/>
      <c r="UNQ157" s="59"/>
      <c r="UNR157" s="57" t="s">
        <v>39</v>
      </c>
      <c r="UNX157" s="58"/>
      <c r="UNY157" s="59"/>
      <c r="UNZ157" s="57" t="s">
        <v>39</v>
      </c>
      <c r="UOF157" s="58"/>
      <c r="UOG157" s="59"/>
      <c r="UOH157" s="57" t="s">
        <v>39</v>
      </c>
      <c r="UON157" s="58"/>
      <c r="UOO157" s="59"/>
      <c r="UOP157" s="57" t="s">
        <v>39</v>
      </c>
      <c r="UOV157" s="58"/>
      <c r="UOW157" s="59"/>
      <c r="UOX157" s="57" t="s">
        <v>39</v>
      </c>
      <c r="UPD157" s="58"/>
      <c r="UPE157" s="59"/>
      <c r="UPF157" s="57" t="s">
        <v>39</v>
      </c>
      <c r="UPL157" s="58"/>
      <c r="UPM157" s="59"/>
      <c r="UPN157" s="57" t="s">
        <v>39</v>
      </c>
      <c r="UPT157" s="58"/>
      <c r="UPU157" s="59"/>
      <c r="UPV157" s="57" t="s">
        <v>39</v>
      </c>
      <c r="UQB157" s="58"/>
      <c r="UQC157" s="59"/>
      <c r="UQD157" s="57" t="s">
        <v>39</v>
      </c>
      <c r="UQJ157" s="58"/>
      <c r="UQK157" s="59"/>
      <c r="UQL157" s="57" t="s">
        <v>39</v>
      </c>
      <c r="UQR157" s="58"/>
      <c r="UQS157" s="59"/>
      <c r="UQT157" s="57" t="s">
        <v>39</v>
      </c>
      <c r="UQZ157" s="58"/>
      <c r="URA157" s="59"/>
      <c r="URB157" s="57" t="s">
        <v>39</v>
      </c>
      <c r="URH157" s="58"/>
      <c r="URI157" s="59"/>
      <c r="URJ157" s="57" t="s">
        <v>39</v>
      </c>
      <c r="URP157" s="58"/>
      <c r="URQ157" s="59"/>
      <c r="URR157" s="57" t="s">
        <v>39</v>
      </c>
      <c r="URX157" s="58"/>
      <c r="URY157" s="59"/>
      <c r="URZ157" s="57" t="s">
        <v>39</v>
      </c>
      <c r="USF157" s="58"/>
      <c r="USG157" s="59"/>
      <c r="USH157" s="57" t="s">
        <v>39</v>
      </c>
      <c r="USN157" s="58"/>
      <c r="USO157" s="59"/>
      <c r="USP157" s="57" t="s">
        <v>39</v>
      </c>
      <c r="USV157" s="58"/>
      <c r="USW157" s="59"/>
      <c r="USX157" s="57" t="s">
        <v>39</v>
      </c>
      <c r="UTD157" s="58"/>
      <c r="UTE157" s="59"/>
      <c r="UTF157" s="57" t="s">
        <v>39</v>
      </c>
      <c r="UTL157" s="58"/>
      <c r="UTM157" s="59"/>
      <c r="UTN157" s="57" t="s">
        <v>39</v>
      </c>
      <c r="UTT157" s="58"/>
      <c r="UTU157" s="59"/>
      <c r="UTV157" s="57" t="s">
        <v>39</v>
      </c>
      <c r="UUB157" s="58"/>
      <c r="UUC157" s="59"/>
      <c r="UUD157" s="57" t="s">
        <v>39</v>
      </c>
      <c r="UUJ157" s="58"/>
      <c r="UUK157" s="59"/>
      <c r="UUL157" s="57" t="s">
        <v>39</v>
      </c>
      <c r="UUR157" s="58"/>
      <c r="UUS157" s="59"/>
      <c r="UUT157" s="57" t="s">
        <v>39</v>
      </c>
      <c r="UUZ157" s="58"/>
      <c r="UVA157" s="59"/>
      <c r="UVB157" s="57" t="s">
        <v>39</v>
      </c>
      <c r="UVH157" s="58"/>
      <c r="UVI157" s="59"/>
      <c r="UVJ157" s="57" t="s">
        <v>39</v>
      </c>
      <c r="UVP157" s="58"/>
      <c r="UVQ157" s="59"/>
      <c r="UVR157" s="57" t="s">
        <v>39</v>
      </c>
      <c r="UVX157" s="58"/>
      <c r="UVY157" s="59"/>
      <c r="UVZ157" s="57" t="s">
        <v>39</v>
      </c>
      <c r="UWF157" s="58"/>
      <c r="UWG157" s="59"/>
      <c r="UWH157" s="57" t="s">
        <v>39</v>
      </c>
      <c r="UWN157" s="58"/>
      <c r="UWO157" s="59"/>
      <c r="UWP157" s="57" t="s">
        <v>39</v>
      </c>
      <c r="UWV157" s="58"/>
      <c r="UWW157" s="59"/>
      <c r="UWX157" s="57" t="s">
        <v>39</v>
      </c>
      <c r="UXD157" s="58"/>
      <c r="UXE157" s="59"/>
      <c r="UXF157" s="57" t="s">
        <v>39</v>
      </c>
      <c r="UXL157" s="58"/>
      <c r="UXM157" s="59"/>
      <c r="UXN157" s="57" t="s">
        <v>39</v>
      </c>
      <c r="UXT157" s="58"/>
      <c r="UXU157" s="59"/>
      <c r="UXV157" s="57" t="s">
        <v>39</v>
      </c>
      <c r="UYB157" s="58"/>
      <c r="UYC157" s="59"/>
      <c r="UYD157" s="57" t="s">
        <v>39</v>
      </c>
      <c r="UYJ157" s="58"/>
      <c r="UYK157" s="59"/>
      <c r="UYL157" s="57" t="s">
        <v>39</v>
      </c>
      <c r="UYR157" s="58"/>
      <c r="UYS157" s="59"/>
      <c r="UYT157" s="57" t="s">
        <v>39</v>
      </c>
      <c r="UYZ157" s="58"/>
      <c r="UZA157" s="59"/>
      <c r="UZB157" s="57" t="s">
        <v>39</v>
      </c>
      <c r="UZH157" s="58"/>
      <c r="UZI157" s="59"/>
      <c r="UZJ157" s="57" t="s">
        <v>39</v>
      </c>
      <c r="UZP157" s="58"/>
      <c r="UZQ157" s="59"/>
      <c r="UZR157" s="57" t="s">
        <v>39</v>
      </c>
      <c r="UZX157" s="58"/>
      <c r="UZY157" s="59"/>
      <c r="UZZ157" s="57" t="s">
        <v>39</v>
      </c>
      <c r="VAF157" s="58"/>
      <c r="VAG157" s="59"/>
      <c r="VAH157" s="57" t="s">
        <v>39</v>
      </c>
      <c r="VAN157" s="58"/>
      <c r="VAO157" s="59"/>
      <c r="VAP157" s="57" t="s">
        <v>39</v>
      </c>
      <c r="VAV157" s="58"/>
      <c r="VAW157" s="59"/>
      <c r="VAX157" s="57" t="s">
        <v>39</v>
      </c>
      <c r="VBD157" s="58"/>
      <c r="VBE157" s="59"/>
      <c r="VBF157" s="57" t="s">
        <v>39</v>
      </c>
      <c r="VBL157" s="58"/>
      <c r="VBM157" s="59"/>
      <c r="VBN157" s="57" t="s">
        <v>39</v>
      </c>
      <c r="VBT157" s="58"/>
      <c r="VBU157" s="59"/>
      <c r="VBV157" s="57" t="s">
        <v>39</v>
      </c>
      <c r="VCB157" s="58"/>
      <c r="VCC157" s="59"/>
      <c r="VCD157" s="57" t="s">
        <v>39</v>
      </c>
      <c r="VCJ157" s="58"/>
      <c r="VCK157" s="59"/>
      <c r="VCL157" s="57" t="s">
        <v>39</v>
      </c>
      <c r="VCR157" s="58"/>
      <c r="VCS157" s="59"/>
      <c r="VCT157" s="57" t="s">
        <v>39</v>
      </c>
      <c r="VCZ157" s="58"/>
      <c r="VDA157" s="59"/>
      <c r="VDB157" s="57" t="s">
        <v>39</v>
      </c>
      <c r="VDH157" s="58"/>
      <c r="VDI157" s="59"/>
      <c r="VDJ157" s="57" t="s">
        <v>39</v>
      </c>
      <c r="VDP157" s="58"/>
      <c r="VDQ157" s="59"/>
      <c r="VDR157" s="57" t="s">
        <v>39</v>
      </c>
      <c r="VDX157" s="58"/>
      <c r="VDY157" s="59"/>
      <c r="VDZ157" s="57" t="s">
        <v>39</v>
      </c>
      <c r="VEF157" s="58"/>
      <c r="VEG157" s="59"/>
      <c r="VEH157" s="57" t="s">
        <v>39</v>
      </c>
      <c r="VEN157" s="58"/>
      <c r="VEO157" s="59"/>
      <c r="VEP157" s="57" t="s">
        <v>39</v>
      </c>
      <c r="VEV157" s="58"/>
      <c r="VEW157" s="59"/>
      <c r="VEX157" s="57" t="s">
        <v>39</v>
      </c>
      <c r="VFD157" s="58"/>
      <c r="VFE157" s="59"/>
      <c r="VFF157" s="57" t="s">
        <v>39</v>
      </c>
      <c r="VFL157" s="58"/>
      <c r="VFM157" s="59"/>
      <c r="VFN157" s="57" t="s">
        <v>39</v>
      </c>
      <c r="VFT157" s="58"/>
      <c r="VFU157" s="59"/>
      <c r="VFV157" s="57" t="s">
        <v>39</v>
      </c>
      <c r="VGB157" s="58"/>
      <c r="VGC157" s="59"/>
      <c r="VGD157" s="57" t="s">
        <v>39</v>
      </c>
      <c r="VGJ157" s="58"/>
      <c r="VGK157" s="59"/>
      <c r="VGL157" s="57" t="s">
        <v>39</v>
      </c>
      <c r="VGR157" s="58"/>
      <c r="VGS157" s="59"/>
      <c r="VGT157" s="57" t="s">
        <v>39</v>
      </c>
      <c r="VGZ157" s="58"/>
      <c r="VHA157" s="59"/>
      <c r="VHB157" s="57" t="s">
        <v>39</v>
      </c>
      <c r="VHH157" s="58"/>
      <c r="VHI157" s="59"/>
      <c r="VHJ157" s="57" t="s">
        <v>39</v>
      </c>
      <c r="VHP157" s="58"/>
      <c r="VHQ157" s="59"/>
      <c r="VHR157" s="57" t="s">
        <v>39</v>
      </c>
      <c r="VHX157" s="58"/>
      <c r="VHY157" s="59"/>
      <c r="VHZ157" s="57" t="s">
        <v>39</v>
      </c>
      <c r="VIF157" s="58"/>
      <c r="VIG157" s="59"/>
      <c r="VIH157" s="57" t="s">
        <v>39</v>
      </c>
      <c r="VIN157" s="58"/>
      <c r="VIO157" s="59"/>
      <c r="VIP157" s="57" t="s">
        <v>39</v>
      </c>
      <c r="VIV157" s="58"/>
      <c r="VIW157" s="59"/>
      <c r="VIX157" s="57" t="s">
        <v>39</v>
      </c>
      <c r="VJD157" s="58"/>
      <c r="VJE157" s="59"/>
      <c r="VJF157" s="57" t="s">
        <v>39</v>
      </c>
      <c r="VJL157" s="58"/>
      <c r="VJM157" s="59"/>
      <c r="VJN157" s="57" t="s">
        <v>39</v>
      </c>
      <c r="VJT157" s="58"/>
      <c r="VJU157" s="59"/>
      <c r="VJV157" s="57" t="s">
        <v>39</v>
      </c>
      <c r="VKB157" s="58"/>
      <c r="VKC157" s="59"/>
      <c r="VKD157" s="57" t="s">
        <v>39</v>
      </c>
      <c r="VKJ157" s="58"/>
      <c r="VKK157" s="59"/>
      <c r="VKL157" s="57" t="s">
        <v>39</v>
      </c>
      <c r="VKR157" s="58"/>
      <c r="VKS157" s="59"/>
      <c r="VKT157" s="57" t="s">
        <v>39</v>
      </c>
      <c r="VKZ157" s="58"/>
      <c r="VLA157" s="59"/>
      <c r="VLB157" s="57" t="s">
        <v>39</v>
      </c>
      <c r="VLH157" s="58"/>
      <c r="VLI157" s="59"/>
      <c r="VLJ157" s="57" t="s">
        <v>39</v>
      </c>
      <c r="VLP157" s="58"/>
      <c r="VLQ157" s="59"/>
      <c r="VLR157" s="57" t="s">
        <v>39</v>
      </c>
      <c r="VLX157" s="58"/>
      <c r="VLY157" s="59"/>
      <c r="VLZ157" s="57" t="s">
        <v>39</v>
      </c>
      <c r="VMF157" s="58"/>
      <c r="VMG157" s="59"/>
      <c r="VMH157" s="57" t="s">
        <v>39</v>
      </c>
      <c r="VMN157" s="58"/>
      <c r="VMO157" s="59"/>
      <c r="VMP157" s="57" t="s">
        <v>39</v>
      </c>
      <c r="VMV157" s="58"/>
      <c r="VMW157" s="59"/>
      <c r="VMX157" s="57" t="s">
        <v>39</v>
      </c>
      <c r="VND157" s="58"/>
      <c r="VNE157" s="59"/>
      <c r="VNF157" s="57" t="s">
        <v>39</v>
      </c>
      <c r="VNL157" s="58"/>
      <c r="VNM157" s="59"/>
      <c r="VNN157" s="57" t="s">
        <v>39</v>
      </c>
      <c r="VNT157" s="58"/>
      <c r="VNU157" s="59"/>
      <c r="VNV157" s="57" t="s">
        <v>39</v>
      </c>
      <c r="VOB157" s="58"/>
      <c r="VOC157" s="59"/>
      <c r="VOD157" s="57" t="s">
        <v>39</v>
      </c>
      <c r="VOJ157" s="58"/>
      <c r="VOK157" s="59"/>
      <c r="VOL157" s="57" t="s">
        <v>39</v>
      </c>
      <c r="VOR157" s="58"/>
      <c r="VOS157" s="59"/>
      <c r="VOT157" s="57" t="s">
        <v>39</v>
      </c>
      <c r="VOZ157" s="58"/>
      <c r="VPA157" s="59"/>
      <c r="VPB157" s="57" t="s">
        <v>39</v>
      </c>
      <c r="VPH157" s="58"/>
      <c r="VPI157" s="59"/>
      <c r="VPJ157" s="57" t="s">
        <v>39</v>
      </c>
      <c r="VPP157" s="58"/>
      <c r="VPQ157" s="59"/>
      <c r="VPR157" s="57" t="s">
        <v>39</v>
      </c>
      <c r="VPX157" s="58"/>
      <c r="VPY157" s="59"/>
      <c r="VPZ157" s="57" t="s">
        <v>39</v>
      </c>
      <c r="VQF157" s="58"/>
      <c r="VQG157" s="59"/>
      <c r="VQH157" s="57" t="s">
        <v>39</v>
      </c>
      <c r="VQN157" s="58"/>
      <c r="VQO157" s="59"/>
      <c r="VQP157" s="57" t="s">
        <v>39</v>
      </c>
      <c r="VQV157" s="58"/>
      <c r="VQW157" s="59"/>
      <c r="VQX157" s="57" t="s">
        <v>39</v>
      </c>
      <c r="VRD157" s="58"/>
      <c r="VRE157" s="59"/>
      <c r="VRF157" s="57" t="s">
        <v>39</v>
      </c>
      <c r="VRL157" s="58"/>
      <c r="VRM157" s="59"/>
      <c r="VRN157" s="57" t="s">
        <v>39</v>
      </c>
      <c r="VRT157" s="58"/>
      <c r="VRU157" s="59"/>
      <c r="VRV157" s="57" t="s">
        <v>39</v>
      </c>
      <c r="VSB157" s="58"/>
      <c r="VSC157" s="59"/>
      <c r="VSD157" s="57" t="s">
        <v>39</v>
      </c>
      <c r="VSJ157" s="58"/>
      <c r="VSK157" s="59"/>
      <c r="VSL157" s="57" t="s">
        <v>39</v>
      </c>
      <c r="VSR157" s="58"/>
      <c r="VSS157" s="59"/>
      <c r="VST157" s="57" t="s">
        <v>39</v>
      </c>
      <c r="VSZ157" s="58"/>
      <c r="VTA157" s="59"/>
      <c r="VTB157" s="57" t="s">
        <v>39</v>
      </c>
      <c r="VTH157" s="58"/>
      <c r="VTI157" s="59"/>
      <c r="VTJ157" s="57" t="s">
        <v>39</v>
      </c>
      <c r="VTP157" s="58"/>
      <c r="VTQ157" s="59"/>
      <c r="VTR157" s="57" t="s">
        <v>39</v>
      </c>
      <c r="VTX157" s="58"/>
      <c r="VTY157" s="59"/>
      <c r="VTZ157" s="57" t="s">
        <v>39</v>
      </c>
      <c r="VUF157" s="58"/>
      <c r="VUG157" s="59"/>
      <c r="VUH157" s="57" t="s">
        <v>39</v>
      </c>
      <c r="VUN157" s="58"/>
      <c r="VUO157" s="59"/>
      <c r="VUP157" s="57" t="s">
        <v>39</v>
      </c>
      <c r="VUV157" s="58"/>
      <c r="VUW157" s="59"/>
      <c r="VUX157" s="57" t="s">
        <v>39</v>
      </c>
      <c r="VVD157" s="58"/>
      <c r="VVE157" s="59"/>
      <c r="VVF157" s="57" t="s">
        <v>39</v>
      </c>
      <c r="VVL157" s="58"/>
      <c r="VVM157" s="59"/>
      <c r="VVN157" s="57" t="s">
        <v>39</v>
      </c>
      <c r="VVT157" s="58"/>
      <c r="VVU157" s="59"/>
      <c r="VVV157" s="57" t="s">
        <v>39</v>
      </c>
      <c r="VWB157" s="58"/>
      <c r="VWC157" s="59"/>
      <c r="VWD157" s="57" t="s">
        <v>39</v>
      </c>
      <c r="VWJ157" s="58"/>
      <c r="VWK157" s="59"/>
      <c r="VWL157" s="57" t="s">
        <v>39</v>
      </c>
      <c r="VWR157" s="58"/>
      <c r="VWS157" s="59"/>
      <c r="VWT157" s="57" t="s">
        <v>39</v>
      </c>
      <c r="VWZ157" s="58"/>
      <c r="VXA157" s="59"/>
      <c r="VXB157" s="57" t="s">
        <v>39</v>
      </c>
      <c r="VXH157" s="58"/>
      <c r="VXI157" s="59"/>
      <c r="VXJ157" s="57" t="s">
        <v>39</v>
      </c>
      <c r="VXP157" s="58"/>
      <c r="VXQ157" s="59"/>
      <c r="VXR157" s="57" t="s">
        <v>39</v>
      </c>
      <c r="VXX157" s="58"/>
      <c r="VXY157" s="59"/>
      <c r="VXZ157" s="57" t="s">
        <v>39</v>
      </c>
      <c r="VYF157" s="58"/>
      <c r="VYG157" s="59"/>
      <c r="VYH157" s="57" t="s">
        <v>39</v>
      </c>
      <c r="VYN157" s="58"/>
      <c r="VYO157" s="59"/>
      <c r="VYP157" s="57" t="s">
        <v>39</v>
      </c>
      <c r="VYV157" s="58"/>
      <c r="VYW157" s="59"/>
      <c r="VYX157" s="57" t="s">
        <v>39</v>
      </c>
      <c r="VZD157" s="58"/>
      <c r="VZE157" s="59"/>
      <c r="VZF157" s="57" t="s">
        <v>39</v>
      </c>
      <c r="VZL157" s="58"/>
      <c r="VZM157" s="59"/>
      <c r="VZN157" s="57" t="s">
        <v>39</v>
      </c>
      <c r="VZT157" s="58"/>
      <c r="VZU157" s="59"/>
      <c r="VZV157" s="57" t="s">
        <v>39</v>
      </c>
      <c r="WAB157" s="58"/>
      <c r="WAC157" s="59"/>
      <c r="WAD157" s="57" t="s">
        <v>39</v>
      </c>
      <c r="WAJ157" s="58"/>
      <c r="WAK157" s="59"/>
      <c r="WAL157" s="57" t="s">
        <v>39</v>
      </c>
      <c r="WAR157" s="58"/>
      <c r="WAS157" s="59"/>
      <c r="WAT157" s="57" t="s">
        <v>39</v>
      </c>
      <c r="WAZ157" s="58"/>
      <c r="WBA157" s="59"/>
      <c r="WBB157" s="57" t="s">
        <v>39</v>
      </c>
      <c r="WBH157" s="58"/>
      <c r="WBI157" s="59"/>
      <c r="WBJ157" s="57" t="s">
        <v>39</v>
      </c>
      <c r="WBP157" s="58"/>
      <c r="WBQ157" s="59"/>
      <c r="WBR157" s="57" t="s">
        <v>39</v>
      </c>
      <c r="WBX157" s="58"/>
      <c r="WBY157" s="59"/>
      <c r="WBZ157" s="57" t="s">
        <v>39</v>
      </c>
      <c r="WCF157" s="58"/>
      <c r="WCG157" s="59"/>
      <c r="WCH157" s="57" t="s">
        <v>39</v>
      </c>
      <c r="WCN157" s="58"/>
      <c r="WCO157" s="59"/>
      <c r="WCP157" s="57" t="s">
        <v>39</v>
      </c>
      <c r="WCV157" s="58"/>
      <c r="WCW157" s="59"/>
      <c r="WCX157" s="57" t="s">
        <v>39</v>
      </c>
      <c r="WDD157" s="58"/>
      <c r="WDE157" s="59"/>
      <c r="WDF157" s="57" t="s">
        <v>39</v>
      </c>
      <c r="WDL157" s="58"/>
      <c r="WDM157" s="59"/>
      <c r="WDN157" s="57" t="s">
        <v>39</v>
      </c>
      <c r="WDT157" s="58"/>
      <c r="WDU157" s="59"/>
      <c r="WDV157" s="57" t="s">
        <v>39</v>
      </c>
      <c r="WEB157" s="58"/>
      <c r="WEC157" s="59"/>
      <c r="WED157" s="57" t="s">
        <v>39</v>
      </c>
      <c r="WEJ157" s="58"/>
      <c r="WEK157" s="59"/>
      <c r="WEL157" s="57" t="s">
        <v>39</v>
      </c>
      <c r="WER157" s="58"/>
      <c r="WES157" s="59"/>
      <c r="WET157" s="57" t="s">
        <v>39</v>
      </c>
      <c r="WEZ157" s="58"/>
      <c r="WFA157" s="59"/>
      <c r="WFB157" s="57" t="s">
        <v>39</v>
      </c>
      <c r="WFH157" s="58"/>
      <c r="WFI157" s="59"/>
      <c r="WFJ157" s="57" t="s">
        <v>39</v>
      </c>
      <c r="WFP157" s="58"/>
      <c r="WFQ157" s="59"/>
      <c r="WFR157" s="57" t="s">
        <v>39</v>
      </c>
      <c r="WFX157" s="58"/>
      <c r="WFY157" s="59"/>
      <c r="WFZ157" s="57" t="s">
        <v>39</v>
      </c>
      <c r="WGF157" s="58"/>
      <c r="WGG157" s="59"/>
      <c r="WGH157" s="57" t="s">
        <v>39</v>
      </c>
      <c r="WGN157" s="58"/>
      <c r="WGO157" s="59"/>
      <c r="WGP157" s="57" t="s">
        <v>39</v>
      </c>
      <c r="WGV157" s="58"/>
      <c r="WGW157" s="59"/>
      <c r="WGX157" s="57" t="s">
        <v>39</v>
      </c>
      <c r="WHD157" s="58"/>
      <c r="WHE157" s="59"/>
      <c r="WHF157" s="57" t="s">
        <v>39</v>
      </c>
      <c r="WHL157" s="58"/>
      <c r="WHM157" s="59"/>
      <c r="WHN157" s="57" t="s">
        <v>39</v>
      </c>
      <c r="WHT157" s="58"/>
      <c r="WHU157" s="59"/>
      <c r="WHV157" s="57" t="s">
        <v>39</v>
      </c>
      <c r="WIB157" s="58"/>
      <c r="WIC157" s="59"/>
      <c r="WID157" s="57" t="s">
        <v>39</v>
      </c>
      <c r="WIJ157" s="58"/>
      <c r="WIK157" s="59"/>
      <c r="WIL157" s="57" t="s">
        <v>39</v>
      </c>
      <c r="WIR157" s="58"/>
      <c r="WIS157" s="59"/>
      <c r="WIT157" s="57" t="s">
        <v>39</v>
      </c>
      <c r="WIZ157" s="58"/>
      <c r="WJA157" s="59"/>
      <c r="WJB157" s="57" t="s">
        <v>39</v>
      </c>
      <c r="WJH157" s="58"/>
      <c r="WJI157" s="59"/>
      <c r="WJJ157" s="57" t="s">
        <v>39</v>
      </c>
      <c r="WJP157" s="58"/>
      <c r="WJQ157" s="59"/>
      <c r="WJR157" s="57" t="s">
        <v>39</v>
      </c>
      <c r="WJX157" s="58"/>
      <c r="WJY157" s="59"/>
      <c r="WJZ157" s="57" t="s">
        <v>39</v>
      </c>
      <c r="WKF157" s="58"/>
      <c r="WKG157" s="59"/>
      <c r="WKH157" s="57" t="s">
        <v>39</v>
      </c>
      <c r="WKN157" s="58"/>
      <c r="WKO157" s="59"/>
      <c r="WKP157" s="57" t="s">
        <v>39</v>
      </c>
      <c r="WKV157" s="58"/>
      <c r="WKW157" s="59"/>
      <c r="WKX157" s="57" t="s">
        <v>39</v>
      </c>
      <c r="WLD157" s="58"/>
      <c r="WLE157" s="59"/>
      <c r="WLF157" s="57" t="s">
        <v>39</v>
      </c>
      <c r="WLL157" s="58"/>
      <c r="WLM157" s="59"/>
      <c r="WLN157" s="57" t="s">
        <v>39</v>
      </c>
      <c r="WLT157" s="58"/>
      <c r="WLU157" s="59"/>
      <c r="WLV157" s="57" t="s">
        <v>39</v>
      </c>
      <c r="WMB157" s="58"/>
      <c r="WMC157" s="59"/>
      <c r="WMD157" s="57" t="s">
        <v>39</v>
      </c>
      <c r="WMJ157" s="58"/>
      <c r="WMK157" s="59"/>
      <c r="WML157" s="57" t="s">
        <v>39</v>
      </c>
      <c r="WMR157" s="58"/>
      <c r="WMS157" s="59"/>
      <c r="WMT157" s="57" t="s">
        <v>39</v>
      </c>
      <c r="WMZ157" s="58"/>
      <c r="WNA157" s="59"/>
      <c r="WNB157" s="57" t="s">
        <v>39</v>
      </c>
      <c r="WNH157" s="58"/>
      <c r="WNI157" s="59"/>
      <c r="WNJ157" s="57" t="s">
        <v>39</v>
      </c>
      <c r="WNP157" s="58"/>
      <c r="WNQ157" s="59"/>
      <c r="WNR157" s="57" t="s">
        <v>39</v>
      </c>
      <c r="WNX157" s="58"/>
      <c r="WNY157" s="59"/>
      <c r="WNZ157" s="57" t="s">
        <v>39</v>
      </c>
      <c r="WOF157" s="58"/>
      <c r="WOG157" s="59"/>
      <c r="WOH157" s="57" t="s">
        <v>39</v>
      </c>
      <c r="WON157" s="58"/>
      <c r="WOO157" s="59"/>
      <c r="WOP157" s="57" t="s">
        <v>39</v>
      </c>
      <c r="WOV157" s="58"/>
      <c r="WOW157" s="59"/>
      <c r="WOX157" s="57" t="s">
        <v>39</v>
      </c>
      <c r="WPD157" s="58"/>
      <c r="WPE157" s="59"/>
      <c r="WPF157" s="57" t="s">
        <v>39</v>
      </c>
      <c r="WPL157" s="58"/>
      <c r="WPM157" s="59"/>
      <c r="WPN157" s="57" t="s">
        <v>39</v>
      </c>
      <c r="WPT157" s="58"/>
      <c r="WPU157" s="59"/>
      <c r="WPV157" s="57" t="s">
        <v>39</v>
      </c>
      <c r="WQB157" s="58"/>
      <c r="WQC157" s="59"/>
      <c r="WQD157" s="57" t="s">
        <v>39</v>
      </c>
      <c r="WQJ157" s="58"/>
      <c r="WQK157" s="59"/>
      <c r="WQL157" s="57" t="s">
        <v>39</v>
      </c>
      <c r="WQR157" s="58"/>
      <c r="WQS157" s="59"/>
      <c r="WQT157" s="57" t="s">
        <v>39</v>
      </c>
      <c r="WQZ157" s="58"/>
      <c r="WRA157" s="59"/>
      <c r="WRB157" s="57" t="s">
        <v>39</v>
      </c>
      <c r="WRH157" s="58"/>
      <c r="WRI157" s="59"/>
      <c r="WRJ157" s="57" t="s">
        <v>39</v>
      </c>
      <c r="WRP157" s="58"/>
      <c r="WRQ157" s="59"/>
      <c r="WRR157" s="57" t="s">
        <v>39</v>
      </c>
      <c r="WRX157" s="58"/>
      <c r="WRY157" s="59"/>
      <c r="WRZ157" s="57" t="s">
        <v>39</v>
      </c>
      <c r="WSF157" s="58"/>
      <c r="WSG157" s="59"/>
      <c r="WSH157" s="57" t="s">
        <v>39</v>
      </c>
      <c r="WSN157" s="58"/>
      <c r="WSO157" s="59"/>
      <c r="WSP157" s="57" t="s">
        <v>39</v>
      </c>
      <c r="WSV157" s="58"/>
      <c r="WSW157" s="59"/>
      <c r="WSX157" s="57" t="s">
        <v>39</v>
      </c>
      <c r="WTD157" s="58"/>
      <c r="WTE157" s="59"/>
      <c r="WTF157" s="57" t="s">
        <v>39</v>
      </c>
      <c r="WTL157" s="58"/>
      <c r="WTM157" s="59"/>
      <c r="WTN157" s="57" t="s">
        <v>39</v>
      </c>
      <c r="WTT157" s="58"/>
      <c r="WTU157" s="59"/>
      <c r="WTV157" s="57" t="s">
        <v>39</v>
      </c>
      <c r="WUB157" s="58"/>
      <c r="WUC157" s="59"/>
      <c r="WUD157" s="57" t="s">
        <v>39</v>
      </c>
      <c r="WUJ157" s="58"/>
      <c r="WUK157" s="59"/>
      <c r="WUL157" s="57" t="s">
        <v>39</v>
      </c>
      <c r="WUR157" s="58"/>
      <c r="WUS157" s="59"/>
      <c r="WUT157" s="57" t="s">
        <v>39</v>
      </c>
      <c r="WUZ157" s="58"/>
      <c r="WVA157" s="59"/>
      <c r="WVB157" s="57" t="s">
        <v>39</v>
      </c>
      <c r="WVH157" s="58"/>
      <c r="WVI157" s="59"/>
      <c r="WVJ157" s="57" t="s">
        <v>39</v>
      </c>
      <c r="WVP157" s="58"/>
      <c r="WVQ157" s="59"/>
      <c r="WVR157" s="57" t="s">
        <v>39</v>
      </c>
      <c r="WVX157" s="58"/>
      <c r="WVY157" s="59"/>
      <c r="WVZ157" s="57" t="s">
        <v>39</v>
      </c>
      <c r="WWF157" s="58"/>
      <c r="WWG157" s="59"/>
      <c r="WWH157" s="57" t="s">
        <v>39</v>
      </c>
      <c r="WWN157" s="58"/>
      <c r="WWO157" s="59"/>
      <c r="WWP157" s="57" t="s">
        <v>39</v>
      </c>
      <c r="WWV157" s="58"/>
      <c r="WWW157" s="59"/>
      <c r="WWX157" s="57" t="s">
        <v>39</v>
      </c>
      <c r="WXD157" s="58"/>
      <c r="WXE157" s="59"/>
      <c r="WXF157" s="57" t="s">
        <v>39</v>
      </c>
      <c r="WXL157" s="58"/>
      <c r="WXM157" s="59"/>
      <c r="WXN157" s="57" t="s">
        <v>39</v>
      </c>
      <c r="WXT157" s="58"/>
      <c r="WXU157" s="59"/>
      <c r="WXV157" s="57" t="s">
        <v>39</v>
      </c>
      <c r="WYB157" s="58"/>
      <c r="WYC157" s="59"/>
      <c r="WYD157" s="57" t="s">
        <v>39</v>
      </c>
      <c r="WYJ157" s="58"/>
      <c r="WYK157" s="59"/>
      <c r="WYL157" s="57" t="s">
        <v>39</v>
      </c>
      <c r="WYR157" s="58"/>
      <c r="WYS157" s="59"/>
      <c r="WYT157" s="57" t="s">
        <v>39</v>
      </c>
      <c r="WYZ157" s="58"/>
      <c r="WZA157" s="59"/>
      <c r="WZB157" s="57" t="s">
        <v>39</v>
      </c>
      <c r="WZH157" s="58"/>
      <c r="WZI157" s="59"/>
      <c r="WZJ157" s="57" t="s">
        <v>39</v>
      </c>
      <c r="WZP157" s="58"/>
      <c r="WZQ157" s="59"/>
      <c r="WZR157" s="57" t="s">
        <v>39</v>
      </c>
      <c r="WZX157" s="58"/>
      <c r="WZY157" s="59"/>
      <c r="WZZ157" s="57" t="s">
        <v>39</v>
      </c>
      <c r="XAF157" s="58"/>
      <c r="XAG157" s="59"/>
      <c r="XAH157" s="57" t="s">
        <v>39</v>
      </c>
      <c r="XAN157" s="58"/>
      <c r="XAO157" s="59"/>
      <c r="XAP157" s="57" t="s">
        <v>39</v>
      </c>
      <c r="XAV157" s="58"/>
      <c r="XAW157" s="59"/>
      <c r="XAX157" s="57" t="s">
        <v>39</v>
      </c>
      <c r="XBD157" s="58"/>
      <c r="XBE157" s="59"/>
      <c r="XBF157" s="57" t="s">
        <v>39</v>
      </c>
      <c r="XBL157" s="58"/>
      <c r="XBM157" s="59"/>
      <c r="XBN157" s="57" t="s">
        <v>39</v>
      </c>
      <c r="XBT157" s="58"/>
      <c r="XBU157" s="59"/>
      <c r="XBV157" s="57" t="s">
        <v>39</v>
      </c>
      <c r="XCB157" s="58"/>
      <c r="XCC157" s="59"/>
      <c r="XCD157" s="57" t="s">
        <v>39</v>
      </c>
      <c r="XCJ157" s="58"/>
      <c r="XCK157" s="59"/>
      <c r="XCL157" s="57" t="s">
        <v>39</v>
      </c>
      <c r="XCR157" s="58"/>
      <c r="XCS157" s="59"/>
      <c r="XCT157" s="57" t="s">
        <v>39</v>
      </c>
      <c r="XCZ157" s="58"/>
      <c r="XDA157" s="59"/>
      <c r="XDB157" s="57" t="s">
        <v>39</v>
      </c>
      <c r="XDH157" s="58"/>
      <c r="XDI157" s="59"/>
      <c r="XDJ157" s="57" t="s">
        <v>39</v>
      </c>
      <c r="XDP157" s="58"/>
      <c r="XDQ157" s="59"/>
      <c r="XDR157" s="57" t="s">
        <v>39</v>
      </c>
      <c r="XDX157" s="58"/>
      <c r="XDY157" s="59"/>
      <c r="XDZ157" s="57" t="s">
        <v>39</v>
      </c>
      <c r="XEF157" s="58"/>
      <c r="XEG157" s="59"/>
      <c r="XEH157" s="57" t="s">
        <v>39</v>
      </c>
      <c r="XEN157" s="58"/>
      <c r="XEO157" s="59"/>
      <c r="XEP157" s="57" t="s">
        <v>39</v>
      </c>
      <c r="XEV157" s="58"/>
      <c r="XEW157" s="59"/>
    </row>
    <row r="158" spans="1:16384" s="57" customFormat="1" ht="15" hidden="1" customHeight="1">
      <c r="A158" s="16"/>
      <c r="B158" s="28"/>
      <c r="C158" s="28"/>
      <c r="D158" s="28"/>
      <c r="E158" s="60"/>
      <c r="F158" s="60"/>
      <c r="G158" s="60"/>
      <c r="H158" s="60"/>
      <c r="I158" s="56"/>
      <c r="P158" s="58"/>
      <c r="Q158" s="59"/>
      <c r="X158" s="58"/>
      <c r="Y158" s="59"/>
      <c r="AF158" s="58"/>
      <c r="AG158" s="59"/>
      <c r="AN158" s="58"/>
      <c r="AO158" s="59"/>
      <c r="AV158" s="58"/>
      <c r="AW158" s="59"/>
      <c r="BD158" s="58"/>
      <c r="BE158" s="59"/>
      <c r="BL158" s="58"/>
      <c r="BM158" s="59"/>
      <c r="BT158" s="58"/>
      <c r="BU158" s="59"/>
      <c r="CB158" s="58"/>
      <c r="CC158" s="59"/>
      <c r="CJ158" s="58"/>
      <c r="CK158" s="59"/>
      <c r="CR158" s="58"/>
      <c r="CS158" s="59"/>
      <c r="CZ158" s="58"/>
      <c r="DA158" s="59"/>
      <c r="DH158" s="58"/>
      <c r="DI158" s="59"/>
      <c r="DP158" s="58"/>
      <c r="DQ158" s="59"/>
      <c r="DX158" s="58"/>
      <c r="DY158" s="59"/>
      <c r="EF158" s="58"/>
      <c r="EG158" s="59"/>
      <c r="EN158" s="58"/>
      <c r="EO158" s="59"/>
      <c r="EV158" s="58"/>
      <c r="EW158" s="59"/>
      <c r="FD158" s="58"/>
      <c r="FE158" s="59"/>
      <c r="FL158" s="58"/>
      <c r="FM158" s="59"/>
      <c r="FT158" s="58"/>
      <c r="FU158" s="59"/>
      <c r="GB158" s="58"/>
      <c r="GC158" s="59"/>
      <c r="GJ158" s="58"/>
      <c r="GK158" s="59"/>
      <c r="GR158" s="58"/>
      <c r="GS158" s="59"/>
      <c r="GZ158" s="58"/>
      <c r="HA158" s="59"/>
      <c r="HH158" s="58"/>
      <c r="HI158" s="59"/>
      <c r="HP158" s="58"/>
      <c r="HQ158" s="59"/>
      <c r="HX158" s="58"/>
      <c r="HY158" s="59"/>
      <c r="IF158" s="58"/>
      <c r="IG158" s="59"/>
      <c r="IN158" s="58"/>
      <c r="IO158" s="59"/>
      <c r="IV158" s="58"/>
      <c r="IW158" s="59"/>
      <c r="JD158" s="58"/>
      <c r="JE158" s="59"/>
      <c r="JL158" s="58"/>
      <c r="JM158" s="59"/>
      <c r="JT158" s="58"/>
      <c r="JU158" s="59"/>
      <c r="KB158" s="58"/>
      <c r="KC158" s="59"/>
      <c r="KJ158" s="58"/>
      <c r="KK158" s="59"/>
      <c r="KR158" s="58"/>
      <c r="KS158" s="59"/>
      <c r="KZ158" s="58"/>
      <c r="LA158" s="59"/>
      <c r="LH158" s="58"/>
      <c r="LI158" s="59"/>
      <c r="LP158" s="58"/>
      <c r="LQ158" s="59"/>
      <c r="LX158" s="58"/>
      <c r="LY158" s="59"/>
      <c r="MF158" s="58"/>
      <c r="MG158" s="59"/>
      <c r="MN158" s="58"/>
      <c r="MO158" s="59"/>
      <c r="MV158" s="58"/>
      <c r="MW158" s="59"/>
      <c r="ND158" s="58"/>
      <c r="NE158" s="59"/>
      <c r="NL158" s="58"/>
      <c r="NM158" s="59"/>
      <c r="NT158" s="58"/>
      <c r="NU158" s="59"/>
      <c r="OB158" s="58"/>
      <c r="OC158" s="59"/>
      <c r="OJ158" s="58"/>
      <c r="OK158" s="59"/>
      <c r="OR158" s="58"/>
      <c r="OS158" s="59"/>
      <c r="OZ158" s="58"/>
      <c r="PA158" s="59"/>
      <c r="PH158" s="58"/>
      <c r="PI158" s="59"/>
      <c r="PP158" s="58"/>
      <c r="PQ158" s="59"/>
      <c r="PX158" s="58"/>
      <c r="PY158" s="59"/>
      <c r="QF158" s="58"/>
      <c r="QG158" s="59"/>
      <c r="QN158" s="58"/>
      <c r="QO158" s="59"/>
      <c r="QV158" s="58"/>
      <c r="QW158" s="59"/>
      <c r="RD158" s="58"/>
      <c r="RE158" s="59"/>
      <c r="RL158" s="58"/>
      <c r="RM158" s="59"/>
      <c r="RT158" s="58"/>
      <c r="RU158" s="59"/>
      <c r="SB158" s="58"/>
      <c r="SC158" s="59"/>
      <c r="SJ158" s="58"/>
      <c r="SK158" s="59"/>
      <c r="SR158" s="58"/>
      <c r="SS158" s="59"/>
      <c r="SZ158" s="58"/>
      <c r="TA158" s="59"/>
      <c r="TH158" s="58"/>
      <c r="TI158" s="59"/>
      <c r="TP158" s="58"/>
      <c r="TQ158" s="59"/>
      <c r="TX158" s="58"/>
      <c r="TY158" s="59"/>
      <c r="UF158" s="58"/>
      <c r="UG158" s="59"/>
      <c r="UN158" s="58"/>
      <c r="UO158" s="59"/>
      <c r="UV158" s="58"/>
      <c r="UW158" s="59"/>
      <c r="VD158" s="58"/>
      <c r="VE158" s="59"/>
      <c r="VL158" s="58"/>
      <c r="VM158" s="59"/>
      <c r="VT158" s="58"/>
      <c r="VU158" s="59"/>
      <c r="WB158" s="58"/>
      <c r="WC158" s="59"/>
      <c r="WJ158" s="58"/>
      <c r="WK158" s="59"/>
      <c r="WR158" s="58"/>
      <c r="WS158" s="59"/>
      <c r="WZ158" s="58"/>
      <c r="XA158" s="59"/>
      <c r="XH158" s="58"/>
      <c r="XI158" s="59"/>
      <c r="XP158" s="58"/>
      <c r="XQ158" s="59"/>
      <c r="XX158" s="58"/>
      <c r="XY158" s="59"/>
      <c r="YF158" s="58"/>
      <c r="YG158" s="59"/>
      <c r="YN158" s="58"/>
      <c r="YO158" s="59"/>
      <c r="YV158" s="58"/>
      <c r="YW158" s="59"/>
      <c r="ZD158" s="58"/>
      <c r="ZE158" s="59"/>
      <c r="ZL158" s="58"/>
      <c r="ZM158" s="59"/>
      <c r="ZT158" s="58"/>
      <c r="ZU158" s="59"/>
      <c r="AAB158" s="58"/>
      <c r="AAC158" s="59"/>
      <c r="AAJ158" s="58"/>
      <c r="AAK158" s="59"/>
      <c r="AAR158" s="58"/>
      <c r="AAS158" s="59"/>
      <c r="AAZ158" s="58"/>
      <c r="ABA158" s="59"/>
      <c r="ABH158" s="58"/>
      <c r="ABI158" s="59"/>
      <c r="ABP158" s="58"/>
      <c r="ABQ158" s="59"/>
      <c r="ABX158" s="58"/>
      <c r="ABY158" s="59"/>
      <c r="ACF158" s="58"/>
      <c r="ACG158" s="59"/>
      <c r="ACN158" s="58"/>
      <c r="ACO158" s="59"/>
      <c r="ACV158" s="58"/>
      <c r="ACW158" s="59"/>
      <c r="ADD158" s="58"/>
      <c r="ADE158" s="59"/>
      <c r="ADL158" s="58"/>
      <c r="ADM158" s="59"/>
      <c r="ADT158" s="58"/>
      <c r="ADU158" s="59"/>
      <c r="AEB158" s="58"/>
      <c r="AEC158" s="59"/>
      <c r="AEJ158" s="58"/>
      <c r="AEK158" s="59"/>
      <c r="AER158" s="58"/>
      <c r="AES158" s="59"/>
      <c r="AEZ158" s="58"/>
      <c r="AFA158" s="59"/>
      <c r="AFH158" s="58"/>
      <c r="AFI158" s="59"/>
      <c r="AFP158" s="58"/>
      <c r="AFQ158" s="59"/>
      <c r="AFX158" s="58"/>
      <c r="AFY158" s="59"/>
      <c r="AGF158" s="58"/>
      <c r="AGG158" s="59"/>
      <c r="AGN158" s="58"/>
      <c r="AGO158" s="59"/>
      <c r="AGV158" s="58"/>
      <c r="AGW158" s="59"/>
      <c r="AHD158" s="58"/>
      <c r="AHE158" s="59"/>
      <c r="AHL158" s="58"/>
      <c r="AHM158" s="59"/>
      <c r="AHT158" s="58"/>
      <c r="AHU158" s="59"/>
      <c r="AIB158" s="58"/>
      <c r="AIC158" s="59"/>
      <c r="AIJ158" s="58"/>
      <c r="AIK158" s="59"/>
      <c r="AIR158" s="58"/>
      <c r="AIS158" s="59"/>
      <c r="AIZ158" s="58"/>
      <c r="AJA158" s="59"/>
      <c r="AJH158" s="58"/>
      <c r="AJI158" s="59"/>
      <c r="AJP158" s="58"/>
      <c r="AJQ158" s="59"/>
      <c r="AJX158" s="58"/>
      <c r="AJY158" s="59"/>
      <c r="AKF158" s="58"/>
      <c r="AKG158" s="59"/>
      <c r="AKN158" s="58"/>
      <c r="AKO158" s="59"/>
      <c r="AKV158" s="58"/>
      <c r="AKW158" s="59"/>
      <c r="ALD158" s="58"/>
      <c r="ALE158" s="59"/>
      <c r="ALL158" s="58"/>
      <c r="ALM158" s="59"/>
      <c r="ALT158" s="58"/>
      <c r="ALU158" s="59"/>
      <c r="AMB158" s="58"/>
      <c r="AMC158" s="59"/>
      <c r="AMJ158" s="58"/>
      <c r="AMK158" s="59"/>
      <c r="AMR158" s="58"/>
      <c r="AMS158" s="59"/>
      <c r="AMZ158" s="58"/>
      <c r="ANA158" s="59"/>
      <c r="ANH158" s="58"/>
      <c r="ANI158" s="59"/>
      <c r="ANP158" s="58"/>
      <c r="ANQ158" s="59"/>
      <c r="ANX158" s="58"/>
      <c r="ANY158" s="59"/>
      <c r="AOF158" s="58"/>
      <c r="AOG158" s="59"/>
      <c r="AON158" s="58"/>
      <c r="AOO158" s="59"/>
      <c r="AOV158" s="58"/>
      <c r="AOW158" s="59"/>
      <c r="APD158" s="58"/>
      <c r="APE158" s="59"/>
      <c r="APL158" s="58"/>
      <c r="APM158" s="59"/>
      <c r="APT158" s="58"/>
      <c r="APU158" s="59"/>
      <c r="AQB158" s="58"/>
      <c r="AQC158" s="59"/>
      <c r="AQJ158" s="58"/>
      <c r="AQK158" s="59"/>
      <c r="AQR158" s="58"/>
      <c r="AQS158" s="59"/>
      <c r="AQZ158" s="58"/>
      <c r="ARA158" s="59"/>
      <c r="ARH158" s="58"/>
      <c r="ARI158" s="59"/>
      <c r="ARP158" s="58"/>
      <c r="ARQ158" s="59"/>
      <c r="ARX158" s="58"/>
      <c r="ARY158" s="59"/>
      <c r="ASF158" s="58"/>
      <c r="ASG158" s="59"/>
      <c r="ASN158" s="58"/>
      <c r="ASO158" s="59"/>
      <c r="ASV158" s="58"/>
      <c r="ASW158" s="59"/>
      <c r="ATD158" s="58"/>
      <c r="ATE158" s="59"/>
      <c r="ATL158" s="58"/>
      <c r="ATM158" s="59"/>
      <c r="ATT158" s="58"/>
      <c r="ATU158" s="59"/>
      <c r="AUB158" s="58"/>
      <c r="AUC158" s="59"/>
      <c r="AUJ158" s="58"/>
      <c r="AUK158" s="59"/>
      <c r="AUR158" s="58"/>
      <c r="AUS158" s="59"/>
      <c r="AUZ158" s="58"/>
      <c r="AVA158" s="59"/>
      <c r="AVH158" s="58"/>
      <c r="AVI158" s="59"/>
      <c r="AVP158" s="58"/>
      <c r="AVQ158" s="59"/>
      <c r="AVX158" s="58"/>
      <c r="AVY158" s="59"/>
      <c r="AWF158" s="58"/>
      <c r="AWG158" s="59"/>
      <c r="AWN158" s="58"/>
      <c r="AWO158" s="59"/>
      <c r="AWV158" s="58"/>
      <c r="AWW158" s="59"/>
      <c r="AXD158" s="58"/>
      <c r="AXE158" s="59"/>
      <c r="AXL158" s="58"/>
      <c r="AXM158" s="59"/>
      <c r="AXT158" s="58"/>
      <c r="AXU158" s="59"/>
      <c r="AYB158" s="58"/>
      <c r="AYC158" s="59"/>
      <c r="AYJ158" s="58"/>
      <c r="AYK158" s="59"/>
      <c r="AYR158" s="58"/>
      <c r="AYS158" s="59"/>
      <c r="AYZ158" s="58"/>
      <c r="AZA158" s="59"/>
      <c r="AZH158" s="58"/>
      <c r="AZI158" s="59"/>
      <c r="AZP158" s="58"/>
      <c r="AZQ158" s="59"/>
      <c r="AZX158" s="58"/>
      <c r="AZY158" s="59"/>
      <c r="BAF158" s="58"/>
      <c r="BAG158" s="59"/>
      <c r="BAN158" s="58"/>
      <c r="BAO158" s="59"/>
      <c r="BAV158" s="58"/>
      <c r="BAW158" s="59"/>
      <c r="BBD158" s="58"/>
      <c r="BBE158" s="59"/>
      <c r="BBL158" s="58"/>
      <c r="BBM158" s="59"/>
      <c r="BBT158" s="58"/>
      <c r="BBU158" s="59"/>
      <c r="BCB158" s="58"/>
      <c r="BCC158" s="59"/>
      <c r="BCJ158" s="58"/>
      <c r="BCK158" s="59"/>
      <c r="BCR158" s="58"/>
      <c r="BCS158" s="59"/>
      <c r="BCZ158" s="58"/>
      <c r="BDA158" s="59"/>
      <c r="BDH158" s="58"/>
      <c r="BDI158" s="59"/>
      <c r="BDP158" s="58"/>
      <c r="BDQ158" s="59"/>
      <c r="BDX158" s="58"/>
      <c r="BDY158" s="59"/>
      <c r="BEF158" s="58"/>
      <c r="BEG158" s="59"/>
      <c r="BEN158" s="58"/>
      <c r="BEO158" s="59"/>
      <c r="BEV158" s="58"/>
      <c r="BEW158" s="59"/>
      <c r="BFD158" s="58"/>
      <c r="BFE158" s="59"/>
      <c r="BFL158" s="58"/>
      <c r="BFM158" s="59"/>
      <c r="BFT158" s="58"/>
      <c r="BFU158" s="59"/>
      <c r="BGB158" s="58"/>
      <c r="BGC158" s="59"/>
      <c r="BGJ158" s="58"/>
      <c r="BGK158" s="59"/>
      <c r="BGR158" s="58"/>
      <c r="BGS158" s="59"/>
      <c r="BGZ158" s="58"/>
      <c r="BHA158" s="59"/>
      <c r="BHH158" s="58"/>
      <c r="BHI158" s="59"/>
      <c r="BHP158" s="58"/>
      <c r="BHQ158" s="59"/>
      <c r="BHX158" s="58"/>
      <c r="BHY158" s="59"/>
      <c r="BIF158" s="58"/>
      <c r="BIG158" s="59"/>
      <c r="BIN158" s="58"/>
      <c r="BIO158" s="59"/>
      <c r="BIV158" s="58"/>
      <c r="BIW158" s="59"/>
      <c r="BJD158" s="58"/>
      <c r="BJE158" s="59"/>
      <c r="BJL158" s="58"/>
      <c r="BJM158" s="59"/>
      <c r="BJT158" s="58"/>
      <c r="BJU158" s="59"/>
      <c r="BKB158" s="58"/>
      <c r="BKC158" s="59"/>
      <c r="BKJ158" s="58"/>
      <c r="BKK158" s="59"/>
      <c r="BKR158" s="58"/>
      <c r="BKS158" s="59"/>
      <c r="BKZ158" s="58"/>
      <c r="BLA158" s="59"/>
      <c r="BLH158" s="58"/>
      <c r="BLI158" s="59"/>
      <c r="BLP158" s="58"/>
      <c r="BLQ158" s="59"/>
      <c r="BLX158" s="58"/>
      <c r="BLY158" s="59"/>
      <c r="BMF158" s="58"/>
      <c r="BMG158" s="59"/>
      <c r="BMN158" s="58"/>
      <c r="BMO158" s="59"/>
      <c r="BMV158" s="58"/>
      <c r="BMW158" s="59"/>
      <c r="BND158" s="58"/>
      <c r="BNE158" s="59"/>
      <c r="BNL158" s="58"/>
      <c r="BNM158" s="59"/>
      <c r="BNT158" s="58"/>
      <c r="BNU158" s="59"/>
      <c r="BOB158" s="58"/>
      <c r="BOC158" s="59"/>
      <c r="BOJ158" s="58"/>
      <c r="BOK158" s="59"/>
      <c r="BOR158" s="58"/>
      <c r="BOS158" s="59"/>
      <c r="BOZ158" s="58"/>
      <c r="BPA158" s="59"/>
      <c r="BPH158" s="58"/>
      <c r="BPI158" s="59"/>
      <c r="BPP158" s="58"/>
      <c r="BPQ158" s="59"/>
      <c r="BPX158" s="58"/>
      <c r="BPY158" s="59"/>
      <c r="BQF158" s="58"/>
      <c r="BQG158" s="59"/>
      <c r="BQN158" s="58"/>
      <c r="BQO158" s="59"/>
      <c r="BQV158" s="58"/>
      <c r="BQW158" s="59"/>
      <c r="BRD158" s="58"/>
      <c r="BRE158" s="59"/>
      <c r="BRL158" s="58"/>
      <c r="BRM158" s="59"/>
      <c r="BRT158" s="58"/>
      <c r="BRU158" s="59"/>
      <c r="BSB158" s="58"/>
      <c r="BSC158" s="59"/>
      <c r="BSJ158" s="58"/>
      <c r="BSK158" s="59"/>
      <c r="BSR158" s="58"/>
      <c r="BSS158" s="59"/>
      <c r="BSZ158" s="58"/>
      <c r="BTA158" s="59"/>
      <c r="BTH158" s="58"/>
      <c r="BTI158" s="59"/>
      <c r="BTP158" s="58"/>
      <c r="BTQ158" s="59"/>
      <c r="BTX158" s="58"/>
      <c r="BTY158" s="59"/>
      <c r="BUF158" s="58"/>
      <c r="BUG158" s="59"/>
      <c r="BUN158" s="58"/>
      <c r="BUO158" s="59"/>
      <c r="BUV158" s="58"/>
      <c r="BUW158" s="59"/>
      <c r="BVD158" s="58"/>
      <c r="BVE158" s="59"/>
      <c r="BVL158" s="58"/>
      <c r="BVM158" s="59"/>
      <c r="BVT158" s="58"/>
      <c r="BVU158" s="59"/>
      <c r="BWB158" s="58"/>
      <c r="BWC158" s="59"/>
      <c r="BWJ158" s="58"/>
      <c r="BWK158" s="59"/>
      <c r="BWR158" s="58"/>
      <c r="BWS158" s="59"/>
      <c r="BWZ158" s="58"/>
      <c r="BXA158" s="59"/>
      <c r="BXH158" s="58"/>
      <c r="BXI158" s="59"/>
      <c r="BXP158" s="58"/>
      <c r="BXQ158" s="59"/>
      <c r="BXX158" s="58"/>
      <c r="BXY158" s="59"/>
      <c r="BYF158" s="58"/>
      <c r="BYG158" s="59"/>
      <c r="BYN158" s="58"/>
      <c r="BYO158" s="59"/>
      <c r="BYV158" s="58"/>
      <c r="BYW158" s="59"/>
      <c r="BZD158" s="58"/>
      <c r="BZE158" s="59"/>
      <c r="BZL158" s="58"/>
      <c r="BZM158" s="59"/>
      <c r="BZT158" s="58"/>
      <c r="BZU158" s="59"/>
      <c r="CAB158" s="58"/>
      <c r="CAC158" s="59"/>
      <c r="CAJ158" s="58"/>
      <c r="CAK158" s="59"/>
      <c r="CAR158" s="58"/>
      <c r="CAS158" s="59"/>
      <c r="CAZ158" s="58"/>
      <c r="CBA158" s="59"/>
      <c r="CBH158" s="58"/>
      <c r="CBI158" s="59"/>
      <c r="CBP158" s="58"/>
      <c r="CBQ158" s="59"/>
      <c r="CBX158" s="58"/>
      <c r="CBY158" s="59"/>
      <c r="CCF158" s="58"/>
      <c r="CCG158" s="59"/>
      <c r="CCN158" s="58"/>
      <c r="CCO158" s="59"/>
      <c r="CCV158" s="58"/>
      <c r="CCW158" s="59"/>
      <c r="CDD158" s="58"/>
      <c r="CDE158" s="59"/>
      <c r="CDL158" s="58"/>
      <c r="CDM158" s="59"/>
      <c r="CDT158" s="58"/>
      <c r="CDU158" s="59"/>
      <c r="CEB158" s="58"/>
      <c r="CEC158" s="59"/>
      <c r="CEJ158" s="58"/>
      <c r="CEK158" s="59"/>
      <c r="CER158" s="58"/>
      <c r="CES158" s="59"/>
      <c r="CEZ158" s="58"/>
      <c r="CFA158" s="59"/>
      <c r="CFH158" s="58"/>
      <c r="CFI158" s="59"/>
      <c r="CFP158" s="58"/>
      <c r="CFQ158" s="59"/>
      <c r="CFX158" s="58"/>
      <c r="CFY158" s="59"/>
      <c r="CGF158" s="58"/>
      <c r="CGG158" s="59"/>
      <c r="CGN158" s="58"/>
      <c r="CGO158" s="59"/>
      <c r="CGV158" s="58"/>
      <c r="CGW158" s="59"/>
      <c r="CHD158" s="58"/>
      <c r="CHE158" s="59"/>
      <c r="CHL158" s="58"/>
      <c r="CHM158" s="59"/>
      <c r="CHT158" s="58"/>
      <c r="CHU158" s="59"/>
      <c r="CIB158" s="58"/>
      <c r="CIC158" s="59"/>
      <c r="CIJ158" s="58"/>
      <c r="CIK158" s="59"/>
      <c r="CIR158" s="58"/>
      <c r="CIS158" s="59"/>
      <c r="CIZ158" s="58"/>
      <c r="CJA158" s="59"/>
      <c r="CJH158" s="58"/>
      <c r="CJI158" s="59"/>
      <c r="CJP158" s="58"/>
      <c r="CJQ158" s="59"/>
      <c r="CJX158" s="58"/>
      <c r="CJY158" s="59"/>
      <c r="CKF158" s="58"/>
      <c r="CKG158" s="59"/>
      <c r="CKN158" s="58"/>
      <c r="CKO158" s="59"/>
      <c r="CKV158" s="58"/>
      <c r="CKW158" s="59"/>
      <c r="CLD158" s="58"/>
      <c r="CLE158" s="59"/>
      <c r="CLL158" s="58"/>
      <c r="CLM158" s="59"/>
      <c r="CLT158" s="58"/>
      <c r="CLU158" s="59"/>
      <c r="CMB158" s="58"/>
      <c r="CMC158" s="59"/>
      <c r="CMJ158" s="58"/>
      <c r="CMK158" s="59"/>
      <c r="CMR158" s="58"/>
      <c r="CMS158" s="59"/>
      <c r="CMZ158" s="58"/>
      <c r="CNA158" s="59"/>
      <c r="CNH158" s="58"/>
      <c r="CNI158" s="59"/>
      <c r="CNP158" s="58"/>
      <c r="CNQ158" s="59"/>
      <c r="CNX158" s="58"/>
      <c r="CNY158" s="59"/>
      <c r="COF158" s="58"/>
      <c r="COG158" s="59"/>
      <c r="CON158" s="58"/>
      <c r="COO158" s="59"/>
      <c r="COV158" s="58"/>
      <c r="COW158" s="59"/>
      <c r="CPD158" s="58"/>
      <c r="CPE158" s="59"/>
      <c r="CPL158" s="58"/>
      <c r="CPM158" s="59"/>
      <c r="CPT158" s="58"/>
      <c r="CPU158" s="59"/>
      <c r="CQB158" s="58"/>
      <c r="CQC158" s="59"/>
      <c r="CQJ158" s="58"/>
      <c r="CQK158" s="59"/>
      <c r="CQR158" s="58"/>
      <c r="CQS158" s="59"/>
      <c r="CQZ158" s="58"/>
      <c r="CRA158" s="59"/>
      <c r="CRH158" s="58"/>
      <c r="CRI158" s="59"/>
      <c r="CRP158" s="58"/>
      <c r="CRQ158" s="59"/>
      <c r="CRX158" s="58"/>
      <c r="CRY158" s="59"/>
      <c r="CSF158" s="58"/>
      <c r="CSG158" s="59"/>
      <c r="CSN158" s="58"/>
      <c r="CSO158" s="59"/>
      <c r="CSV158" s="58"/>
      <c r="CSW158" s="59"/>
      <c r="CTD158" s="58"/>
      <c r="CTE158" s="59"/>
      <c r="CTL158" s="58"/>
      <c r="CTM158" s="59"/>
      <c r="CTT158" s="58"/>
      <c r="CTU158" s="59"/>
      <c r="CUB158" s="58"/>
      <c r="CUC158" s="59"/>
      <c r="CUJ158" s="58"/>
      <c r="CUK158" s="59"/>
      <c r="CUR158" s="58"/>
      <c r="CUS158" s="59"/>
      <c r="CUZ158" s="58"/>
      <c r="CVA158" s="59"/>
      <c r="CVH158" s="58"/>
      <c r="CVI158" s="59"/>
      <c r="CVP158" s="58"/>
      <c r="CVQ158" s="59"/>
      <c r="CVX158" s="58"/>
      <c r="CVY158" s="59"/>
      <c r="CWF158" s="58"/>
      <c r="CWG158" s="59"/>
      <c r="CWN158" s="58"/>
      <c r="CWO158" s="59"/>
      <c r="CWV158" s="58"/>
      <c r="CWW158" s="59"/>
      <c r="CXD158" s="58"/>
      <c r="CXE158" s="59"/>
      <c r="CXL158" s="58"/>
      <c r="CXM158" s="59"/>
      <c r="CXT158" s="58"/>
      <c r="CXU158" s="59"/>
      <c r="CYB158" s="58"/>
      <c r="CYC158" s="59"/>
      <c r="CYJ158" s="58"/>
      <c r="CYK158" s="59"/>
      <c r="CYR158" s="58"/>
      <c r="CYS158" s="59"/>
      <c r="CYZ158" s="58"/>
      <c r="CZA158" s="59"/>
      <c r="CZH158" s="58"/>
      <c r="CZI158" s="59"/>
      <c r="CZP158" s="58"/>
      <c r="CZQ158" s="59"/>
      <c r="CZX158" s="58"/>
      <c r="CZY158" s="59"/>
      <c r="DAF158" s="58"/>
      <c r="DAG158" s="59"/>
      <c r="DAN158" s="58"/>
      <c r="DAO158" s="59"/>
      <c r="DAV158" s="58"/>
      <c r="DAW158" s="59"/>
      <c r="DBD158" s="58"/>
      <c r="DBE158" s="59"/>
      <c r="DBL158" s="58"/>
      <c r="DBM158" s="59"/>
      <c r="DBT158" s="58"/>
      <c r="DBU158" s="59"/>
      <c r="DCB158" s="58"/>
      <c r="DCC158" s="59"/>
      <c r="DCJ158" s="58"/>
      <c r="DCK158" s="59"/>
      <c r="DCR158" s="58"/>
      <c r="DCS158" s="59"/>
      <c r="DCZ158" s="58"/>
      <c r="DDA158" s="59"/>
      <c r="DDH158" s="58"/>
      <c r="DDI158" s="59"/>
      <c r="DDP158" s="58"/>
      <c r="DDQ158" s="59"/>
      <c r="DDX158" s="58"/>
      <c r="DDY158" s="59"/>
      <c r="DEF158" s="58"/>
      <c r="DEG158" s="59"/>
      <c r="DEN158" s="58"/>
      <c r="DEO158" s="59"/>
      <c r="DEV158" s="58"/>
      <c r="DEW158" s="59"/>
      <c r="DFD158" s="58"/>
      <c r="DFE158" s="59"/>
      <c r="DFL158" s="58"/>
      <c r="DFM158" s="59"/>
      <c r="DFT158" s="58"/>
      <c r="DFU158" s="59"/>
      <c r="DGB158" s="58"/>
      <c r="DGC158" s="59"/>
      <c r="DGJ158" s="58"/>
      <c r="DGK158" s="59"/>
      <c r="DGR158" s="58"/>
      <c r="DGS158" s="59"/>
      <c r="DGZ158" s="58"/>
      <c r="DHA158" s="59"/>
      <c r="DHH158" s="58"/>
      <c r="DHI158" s="59"/>
      <c r="DHP158" s="58"/>
      <c r="DHQ158" s="59"/>
      <c r="DHX158" s="58"/>
      <c r="DHY158" s="59"/>
      <c r="DIF158" s="58"/>
      <c r="DIG158" s="59"/>
      <c r="DIN158" s="58"/>
      <c r="DIO158" s="59"/>
      <c r="DIV158" s="58"/>
      <c r="DIW158" s="59"/>
      <c r="DJD158" s="58"/>
      <c r="DJE158" s="59"/>
      <c r="DJL158" s="58"/>
      <c r="DJM158" s="59"/>
      <c r="DJT158" s="58"/>
      <c r="DJU158" s="59"/>
      <c r="DKB158" s="58"/>
      <c r="DKC158" s="59"/>
      <c r="DKJ158" s="58"/>
      <c r="DKK158" s="59"/>
      <c r="DKR158" s="58"/>
      <c r="DKS158" s="59"/>
      <c r="DKZ158" s="58"/>
      <c r="DLA158" s="59"/>
      <c r="DLH158" s="58"/>
      <c r="DLI158" s="59"/>
      <c r="DLP158" s="58"/>
      <c r="DLQ158" s="59"/>
      <c r="DLX158" s="58"/>
      <c r="DLY158" s="59"/>
      <c r="DMF158" s="58"/>
      <c r="DMG158" s="59"/>
      <c r="DMN158" s="58"/>
      <c r="DMO158" s="59"/>
      <c r="DMV158" s="58"/>
      <c r="DMW158" s="59"/>
      <c r="DND158" s="58"/>
      <c r="DNE158" s="59"/>
      <c r="DNL158" s="58"/>
      <c r="DNM158" s="59"/>
      <c r="DNT158" s="58"/>
      <c r="DNU158" s="59"/>
      <c r="DOB158" s="58"/>
      <c r="DOC158" s="59"/>
      <c r="DOJ158" s="58"/>
      <c r="DOK158" s="59"/>
      <c r="DOR158" s="58"/>
      <c r="DOS158" s="59"/>
      <c r="DOZ158" s="58"/>
      <c r="DPA158" s="59"/>
      <c r="DPH158" s="58"/>
      <c r="DPI158" s="59"/>
      <c r="DPP158" s="58"/>
      <c r="DPQ158" s="59"/>
      <c r="DPX158" s="58"/>
      <c r="DPY158" s="59"/>
      <c r="DQF158" s="58"/>
      <c r="DQG158" s="59"/>
      <c r="DQN158" s="58"/>
      <c r="DQO158" s="59"/>
      <c r="DQV158" s="58"/>
      <c r="DQW158" s="59"/>
      <c r="DRD158" s="58"/>
      <c r="DRE158" s="59"/>
      <c r="DRL158" s="58"/>
      <c r="DRM158" s="59"/>
      <c r="DRT158" s="58"/>
      <c r="DRU158" s="59"/>
      <c r="DSB158" s="58"/>
      <c r="DSC158" s="59"/>
      <c r="DSJ158" s="58"/>
      <c r="DSK158" s="59"/>
      <c r="DSR158" s="58"/>
      <c r="DSS158" s="59"/>
      <c r="DSZ158" s="58"/>
      <c r="DTA158" s="59"/>
      <c r="DTH158" s="58"/>
      <c r="DTI158" s="59"/>
      <c r="DTP158" s="58"/>
      <c r="DTQ158" s="59"/>
      <c r="DTX158" s="58"/>
      <c r="DTY158" s="59"/>
      <c r="DUF158" s="58"/>
      <c r="DUG158" s="59"/>
      <c r="DUN158" s="58"/>
      <c r="DUO158" s="59"/>
      <c r="DUV158" s="58"/>
      <c r="DUW158" s="59"/>
      <c r="DVD158" s="58"/>
      <c r="DVE158" s="59"/>
      <c r="DVL158" s="58"/>
      <c r="DVM158" s="59"/>
      <c r="DVT158" s="58"/>
      <c r="DVU158" s="59"/>
      <c r="DWB158" s="58"/>
      <c r="DWC158" s="59"/>
      <c r="DWJ158" s="58"/>
      <c r="DWK158" s="59"/>
      <c r="DWR158" s="58"/>
      <c r="DWS158" s="59"/>
      <c r="DWZ158" s="58"/>
      <c r="DXA158" s="59"/>
      <c r="DXH158" s="58"/>
      <c r="DXI158" s="59"/>
      <c r="DXP158" s="58"/>
      <c r="DXQ158" s="59"/>
      <c r="DXX158" s="58"/>
      <c r="DXY158" s="59"/>
      <c r="DYF158" s="58"/>
      <c r="DYG158" s="59"/>
      <c r="DYN158" s="58"/>
      <c r="DYO158" s="59"/>
      <c r="DYV158" s="58"/>
      <c r="DYW158" s="59"/>
      <c r="DZD158" s="58"/>
      <c r="DZE158" s="59"/>
      <c r="DZL158" s="58"/>
      <c r="DZM158" s="59"/>
      <c r="DZT158" s="58"/>
      <c r="DZU158" s="59"/>
      <c r="EAB158" s="58"/>
      <c r="EAC158" s="59"/>
      <c r="EAJ158" s="58"/>
      <c r="EAK158" s="59"/>
      <c r="EAR158" s="58"/>
      <c r="EAS158" s="59"/>
      <c r="EAZ158" s="58"/>
      <c r="EBA158" s="59"/>
      <c r="EBH158" s="58"/>
      <c r="EBI158" s="59"/>
      <c r="EBP158" s="58"/>
      <c r="EBQ158" s="59"/>
      <c r="EBX158" s="58"/>
      <c r="EBY158" s="59"/>
      <c r="ECF158" s="58"/>
      <c r="ECG158" s="59"/>
      <c r="ECN158" s="58"/>
      <c r="ECO158" s="59"/>
      <c r="ECV158" s="58"/>
      <c r="ECW158" s="59"/>
      <c r="EDD158" s="58"/>
      <c r="EDE158" s="59"/>
      <c r="EDL158" s="58"/>
      <c r="EDM158" s="59"/>
      <c r="EDT158" s="58"/>
      <c r="EDU158" s="59"/>
      <c r="EEB158" s="58"/>
      <c r="EEC158" s="59"/>
      <c r="EEJ158" s="58"/>
      <c r="EEK158" s="59"/>
      <c r="EER158" s="58"/>
      <c r="EES158" s="59"/>
      <c r="EEZ158" s="58"/>
      <c r="EFA158" s="59"/>
      <c r="EFH158" s="58"/>
      <c r="EFI158" s="59"/>
      <c r="EFP158" s="58"/>
      <c r="EFQ158" s="59"/>
      <c r="EFX158" s="58"/>
      <c r="EFY158" s="59"/>
      <c r="EGF158" s="58"/>
      <c r="EGG158" s="59"/>
      <c r="EGN158" s="58"/>
      <c r="EGO158" s="59"/>
      <c r="EGV158" s="58"/>
      <c r="EGW158" s="59"/>
      <c r="EHD158" s="58"/>
      <c r="EHE158" s="59"/>
      <c r="EHL158" s="58"/>
      <c r="EHM158" s="59"/>
      <c r="EHT158" s="58"/>
      <c r="EHU158" s="59"/>
      <c r="EIB158" s="58"/>
      <c r="EIC158" s="59"/>
      <c r="EIJ158" s="58"/>
      <c r="EIK158" s="59"/>
      <c r="EIR158" s="58"/>
      <c r="EIS158" s="59"/>
      <c r="EIZ158" s="58"/>
      <c r="EJA158" s="59"/>
      <c r="EJH158" s="58"/>
      <c r="EJI158" s="59"/>
      <c r="EJP158" s="58"/>
      <c r="EJQ158" s="59"/>
      <c r="EJX158" s="58"/>
      <c r="EJY158" s="59"/>
      <c r="EKF158" s="58"/>
      <c r="EKG158" s="59"/>
      <c r="EKN158" s="58"/>
      <c r="EKO158" s="59"/>
      <c r="EKV158" s="58"/>
      <c r="EKW158" s="59"/>
      <c r="ELD158" s="58"/>
      <c r="ELE158" s="59"/>
      <c r="ELL158" s="58"/>
      <c r="ELM158" s="59"/>
      <c r="ELT158" s="58"/>
      <c r="ELU158" s="59"/>
      <c r="EMB158" s="58"/>
      <c r="EMC158" s="59"/>
      <c r="EMJ158" s="58"/>
      <c r="EMK158" s="59"/>
      <c r="EMR158" s="58"/>
      <c r="EMS158" s="59"/>
      <c r="EMZ158" s="58"/>
      <c r="ENA158" s="59"/>
      <c r="ENH158" s="58"/>
      <c r="ENI158" s="59"/>
      <c r="ENP158" s="58"/>
      <c r="ENQ158" s="59"/>
      <c r="ENX158" s="58"/>
      <c r="ENY158" s="59"/>
      <c r="EOF158" s="58"/>
      <c r="EOG158" s="59"/>
      <c r="EON158" s="58"/>
      <c r="EOO158" s="59"/>
      <c r="EOV158" s="58"/>
      <c r="EOW158" s="59"/>
      <c r="EPD158" s="58"/>
      <c r="EPE158" s="59"/>
      <c r="EPL158" s="58"/>
      <c r="EPM158" s="59"/>
      <c r="EPT158" s="58"/>
      <c r="EPU158" s="59"/>
      <c r="EQB158" s="58"/>
      <c r="EQC158" s="59"/>
      <c r="EQJ158" s="58"/>
      <c r="EQK158" s="59"/>
      <c r="EQR158" s="58"/>
      <c r="EQS158" s="59"/>
      <c r="EQZ158" s="58"/>
      <c r="ERA158" s="59"/>
      <c r="ERH158" s="58"/>
      <c r="ERI158" s="59"/>
      <c r="ERP158" s="58"/>
      <c r="ERQ158" s="59"/>
      <c r="ERX158" s="58"/>
      <c r="ERY158" s="59"/>
      <c r="ESF158" s="58"/>
      <c r="ESG158" s="59"/>
      <c r="ESN158" s="58"/>
      <c r="ESO158" s="59"/>
      <c r="ESV158" s="58"/>
      <c r="ESW158" s="59"/>
      <c r="ETD158" s="58"/>
      <c r="ETE158" s="59"/>
      <c r="ETL158" s="58"/>
      <c r="ETM158" s="59"/>
      <c r="ETT158" s="58"/>
      <c r="ETU158" s="59"/>
      <c r="EUB158" s="58"/>
      <c r="EUC158" s="59"/>
      <c r="EUJ158" s="58"/>
      <c r="EUK158" s="59"/>
      <c r="EUR158" s="58"/>
      <c r="EUS158" s="59"/>
      <c r="EUZ158" s="58"/>
      <c r="EVA158" s="59"/>
      <c r="EVH158" s="58"/>
      <c r="EVI158" s="59"/>
      <c r="EVP158" s="58"/>
      <c r="EVQ158" s="59"/>
      <c r="EVX158" s="58"/>
      <c r="EVY158" s="59"/>
      <c r="EWF158" s="58"/>
      <c r="EWG158" s="59"/>
      <c r="EWN158" s="58"/>
      <c r="EWO158" s="59"/>
      <c r="EWV158" s="58"/>
      <c r="EWW158" s="59"/>
      <c r="EXD158" s="58"/>
      <c r="EXE158" s="59"/>
      <c r="EXL158" s="58"/>
      <c r="EXM158" s="59"/>
      <c r="EXT158" s="58"/>
      <c r="EXU158" s="59"/>
      <c r="EYB158" s="58"/>
      <c r="EYC158" s="59"/>
      <c r="EYJ158" s="58"/>
      <c r="EYK158" s="59"/>
      <c r="EYR158" s="58"/>
      <c r="EYS158" s="59"/>
      <c r="EYZ158" s="58"/>
      <c r="EZA158" s="59"/>
      <c r="EZH158" s="58"/>
      <c r="EZI158" s="59"/>
      <c r="EZP158" s="58"/>
      <c r="EZQ158" s="59"/>
      <c r="EZX158" s="58"/>
      <c r="EZY158" s="59"/>
      <c r="FAF158" s="58"/>
      <c r="FAG158" s="59"/>
      <c r="FAN158" s="58"/>
      <c r="FAO158" s="59"/>
      <c r="FAV158" s="58"/>
      <c r="FAW158" s="59"/>
      <c r="FBD158" s="58"/>
      <c r="FBE158" s="59"/>
      <c r="FBL158" s="58"/>
      <c r="FBM158" s="59"/>
      <c r="FBT158" s="58"/>
      <c r="FBU158" s="59"/>
      <c r="FCB158" s="58"/>
      <c r="FCC158" s="59"/>
      <c r="FCJ158" s="58"/>
      <c r="FCK158" s="59"/>
      <c r="FCR158" s="58"/>
      <c r="FCS158" s="59"/>
      <c r="FCZ158" s="58"/>
      <c r="FDA158" s="59"/>
      <c r="FDH158" s="58"/>
      <c r="FDI158" s="59"/>
      <c r="FDP158" s="58"/>
      <c r="FDQ158" s="59"/>
      <c r="FDX158" s="58"/>
      <c r="FDY158" s="59"/>
      <c r="FEF158" s="58"/>
      <c r="FEG158" s="59"/>
      <c r="FEN158" s="58"/>
      <c r="FEO158" s="59"/>
      <c r="FEV158" s="58"/>
      <c r="FEW158" s="59"/>
      <c r="FFD158" s="58"/>
      <c r="FFE158" s="59"/>
      <c r="FFL158" s="58"/>
      <c r="FFM158" s="59"/>
      <c r="FFT158" s="58"/>
      <c r="FFU158" s="59"/>
      <c r="FGB158" s="58"/>
      <c r="FGC158" s="59"/>
      <c r="FGJ158" s="58"/>
      <c r="FGK158" s="59"/>
      <c r="FGR158" s="58"/>
      <c r="FGS158" s="59"/>
      <c r="FGZ158" s="58"/>
      <c r="FHA158" s="59"/>
      <c r="FHH158" s="58"/>
      <c r="FHI158" s="59"/>
      <c r="FHP158" s="58"/>
      <c r="FHQ158" s="59"/>
      <c r="FHX158" s="58"/>
      <c r="FHY158" s="59"/>
      <c r="FIF158" s="58"/>
      <c r="FIG158" s="59"/>
      <c r="FIN158" s="58"/>
      <c r="FIO158" s="59"/>
      <c r="FIV158" s="58"/>
      <c r="FIW158" s="59"/>
      <c r="FJD158" s="58"/>
      <c r="FJE158" s="59"/>
      <c r="FJL158" s="58"/>
      <c r="FJM158" s="59"/>
      <c r="FJT158" s="58"/>
      <c r="FJU158" s="59"/>
      <c r="FKB158" s="58"/>
      <c r="FKC158" s="59"/>
      <c r="FKJ158" s="58"/>
      <c r="FKK158" s="59"/>
      <c r="FKR158" s="58"/>
      <c r="FKS158" s="59"/>
      <c r="FKZ158" s="58"/>
      <c r="FLA158" s="59"/>
      <c r="FLH158" s="58"/>
      <c r="FLI158" s="59"/>
      <c r="FLP158" s="58"/>
      <c r="FLQ158" s="59"/>
      <c r="FLX158" s="58"/>
      <c r="FLY158" s="59"/>
      <c r="FMF158" s="58"/>
      <c r="FMG158" s="59"/>
      <c r="FMN158" s="58"/>
      <c r="FMO158" s="59"/>
      <c r="FMV158" s="58"/>
      <c r="FMW158" s="59"/>
      <c r="FND158" s="58"/>
      <c r="FNE158" s="59"/>
      <c r="FNL158" s="58"/>
      <c r="FNM158" s="59"/>
      <c r="FNT158" s="58"/>
      <c r="FNU158" s="59"/>
      <c r="FOB158" s="58"/>
      <c r="FOC158" s="59"/>
      <c r="FOJ158" s="58"/>
      <c r="FOK158" s="59"/>
      <c r="FOR158" s="58"/>
      <c r="FOS158" s="59"/>
      <c r="FOZ158" s="58"/>
      <c r="FPA158" s="59"/>
      <c r="FPH158" s="58"/>
      <c r="FPI158" s="59"/>
      <c r="FPP158" s="58"/>
      <c r="FPQ158" s="59"/>
      <c r="FPX158" s="58"/>
      <c r="FPY158" s="59"/>
      <c r="FQF158" s="58"/>
      <c r="FQG158" s="59"/>
      <c r="FQN158" s="58"/>
      <c r="FQO158" s="59"/>
      <c r="FQV158" s="58"/>
      <c r="FQW158" s="59"/>
      <c r="FRD158" s="58"/>
      <c r="FRE158" s="59"/>
      <c r="FRL158" s="58"/>
      <c r="FRM158" s="59"/>
      <c r="FRT158" s="58"/>
      <c r="FRU158" s="59"/>
      <c r="FSB158" s="58"/>
      <c r="FSC158" s="59"/>
      <c r="FSJ158" s="58"/>
      <c r="FSK158" s="59"/>
      <c r="FSR158" s="58"/>
      <c r="FSS158" s="59"/>
      <c r="FSZ158" s="58"/>
      <c r="FTA158" s="59"/>
      <c r="FTH158" s="58"/>
      <c r="FTI158" s="59"/>
      <c r="FTP158" s="58"/>
      <c r="FTQ158" s="59"/>
      <c r="FTX158" s="58"/>
      <c r="FTY158" s="59"/>
      <c r="FUF158" s="58"/>
      <c r="FUG158" s="59"/>
      <c r="FUN158" s="58"/>
      <c r="FUO158" s="59"/>
      <c r="FUV158" s="58"/>
      <c r="FUW158" s="59"/>
      <c r="FVD158" s="58"/>
      <c r="FVE158" s="59"/>
      <c r="FVL158" s="58"/>
      <c r="FVM158" s="59"/>
      <c r="FVT158" s="58"/>
      <c r="FVU158" s="59"/>
      <c r="FWB158" s="58"/>
      <c r="FWC158" s="59"/>
      <c r="FWJ158" s="58"/>
      <c r="FWK158" s="59"/>
      <c r="FWR158" s="58"/>
      <c r="FWS158" s="59"/>
      <c r="FWZ158" s="58"/>
      <c r="FXA158" s="59"/>
      <c r="FXH158" s="58"/>
      <c r="FXI158" s="59"/>
      <c r="FXP158" s="58"/>
      <c r="FXQ158" s="59"/>
      <c r="FXX158" s="58"/>
      <c r="FXY158" s="59"/>
      <c r="FYF158" s="58"/>
      <c r="FYG158" s="59"/>
      <c r="FYN158" s="58"/>
      <c r="FYO158" s="59"/>
      <c r="FYV158" s="58"/>
      <c r="FYW158" s="59"/>
      <c r="FZD158" s="58"/>
      <c r="FZE158" s="59"/>
      <c r="FZL158" s="58"/>
      <c r="FZM158" s="59"/>
      <c r="FZT158" s="58"/>
      <c r="FZU158" s="59"/>
      <c r="GAB158" s="58"/>
      <c r="GAC158" s="59"/>
      <c r="GAJ158" s="58"/>
      <c r="GAK158" s="59"/>
      <c r="GAR158" s="58"/>
      <c r="GAS158" s="59"/>
      <c r="GAZ158" s="58"/>
      <c r="GBA158" s="59"/>
      <c r="GBH158" s="58"/>
      <c r="GBI158" s="59"/>
      <c r="GBP158" s="58"/>
      <c r="GBQ158" s="59"/>
      <c r="GBX158" s="58"/>
      <c r="GBY158" s="59"/>
      <c r="GCF158" s="58"/>
      <c r="GCG158" s="59"/>
      <c r="GCN158" s="58"/>
      <c r="GCO158" s="59"/>
      <c r="GCV158" s="58"/>
      <c r="GCW158" s="59"/>
      <c r="GDD158" s="58"/>
      <c r="GDE158" s="59"/>
      <c r="GDL158" s="58"/>
      <c r="GDM158" s="59"/>
      <c r="GDT158" s="58"/>
      <c r="GDU158" s="59"/>
      <c r="GEB158" s="58"/>
      <c r="GEC158" s="59"/>
      <c r="GEJ158" s="58"/>
      <c r="GEK158" s="59"/>
      <c r="GER158" s="58"/>
      <c r="GES158" s="59"/>
      <c r="GEZ158" s="58"/>
      <c r="GFA158" s="59"/>
      <c r="GFH158" s="58"/>
      <c r="GFI158" s="59"/>
      <c r="GFP158" s="58"/>
      <c r="GFQ158" s="59"/>
      <c r="GFX158" s="58"/>
      <c r="GFY158" s="59"/>
      <c r="GGF158" s="58"/>
      <c r="GGG158" s="59"/>
      <c r="GGN158" s="58"/>
      <c r="GGO158" s="59"/>
      <c r="GGV158" s="58"/>
      <c r="GGW158" s="59"/>
      <c r="GHD158" s="58"/>
      <c r="GHE158" s="59"/>
      <c r="GHL158" s="58"/>
      <c r="GHM158" s="59"/>
      <c r="GHT158" s="58"/>
      <c r="GHU158" s="59"/>
      <c r="GIB158" s="58"/>
      <c r="GIC158" s="59"/>
      <c r="GIJ158" s="58"/>
      <c r="GIK158" s="59"/>
      <c r="GIR158" s="58"/>
      <c r="GIS158" s="59"/>
      <c r="GIZ158" s="58"/>
      <c r="GJA158" s="59"/>
      <c r="GJH158" s="58"/>
      <c r="GJI158" s="59"/>
      <c r="GJP158" s="58"/>
      <c r="GJQ158" s="59"/>
      <c r="GJX158" s="58"/>
      <c r="GJY158" s="59"/>
      <c r="GKF158" s="58"/>
      <c r="GKG158" s="59"/>
      <c r="GKN158" s="58"/>
      <c r="GKO158" s="59"/>
      <c r="GKV158" s="58"/>
      <c r="GKW158" s="59"/>
      <c r="GLD158" s="58"/>
      <c r="GLE158" s="59"/>
      <c r="GLL158" s="58"/>
      <c r="GLM158" s="59"/>
      <c r="GLT158" s="58"/>
      <c r="GLU158" s="59"/>
      <c r="GMB158" s="58"/>
      <c r="GMC158" s="59"/>
      <c r="GMJ158" s="58"/>
      <c r="GMK158" s="59"/>
      <c r="GMR158" s="58"/>
      <c r="GMS158" s="59"/>
      <c r="GMZ158" s="58"/>
      <c r="GNA158" s="59"/>
      <c r="GNH158" s="58"/>
      <c r="GNI158" s="59"/>
      <c r="GNP158" s="58"/>
      <c r="GNQ158" s="59"/>
      <c r="GNX158" s="58"/>
      <c r="GNY158" s="59"/>
      <c r="GOF158" s="58"/>
      <c r="GOG158" s="59"/>
      <c r="GON158" s="58"/>
      <c r="GOO158" s="59"/>
      <c r="GOV158" s="58"/>
      <c r="GOW158" s="59"/>
      <c r="GPD158" s="58"/>
      <c r="GPE158" s="59"/>
      <c r="GPL158" s="58"/>
      <c r="GPM158" s="59"/>
      <c r="GPT158" s="58"/>
      <c r="GPU158" s="59"/>
      <c r="GQB158" s="58"/>
      <c r="GQC158" s="59"/>
      <c r="GQJ158" s="58"/>
      <c r="GQK158" s="59"/>
      <c r="GQR158" s="58"/>
      <c r="GQS158" s="59"/>
      <c r="GQZ158" s="58"/>
      <c r="GRA158" s="59"/>
      <c r="GRH158" s="58"/>
      <c r="GRI158" s="59"/>
      <c r="GRP158" s="58"/>
      <c r="GRQ158" s="59"/>
      <c r="GRX158" s="58"/>
      <c r="GRY158" s="59"/>
      <c r="GSF158" s="58"/>
      <c r="GSG158" s="59"/>
      <c r="GSN158" s="58"/>
      <c r="GSO158" s="59"/>
      <c r="GSV158" s="58"/>
      <c r="GSW158" s="59"/>
      <c r="GTD158" s="58"/>
      <c r="GTE158" s="59"/>
      <c r="GTL158" s="58"/>
      <c r="GTM158" s="59"/>
      <c r="GTT158" s="58"/>
      <c r="GTU158" s="59"/>
      <c r="GUB158" s="58"/>
      <c r="GUC158" s="59"/>
      <c r="GUJ158" s="58"/>
      <c r="GUK158" s="59"/>
      <c r="GUR158" s="58"/>
      <c r="GUS158" s="59"/>
      <c r="GUZ158" s="58"/>
      <c r="GVA158" s="59"/>
      <c r="GVH158" s="58"/>
      <c r="GVI158" s="59"/>
      <c r="GVP158" s="58"/>
      <c r="GVQ158" s="59"/>
      <c r="GVX158" s="58"/>
      <c r="GVY158" s="59"/>
      <c r="GWF158" s="58"/>
      <c r="GWG158" s="59"/>
      <c r="GWN158" s="58"/>
      <c r="GWO158" s="59"/>
      <c r="GWV158" s="58"/>
      <c r="GWW158" s="59"/>
      <c r="GXD158" s="58"/>
      <c r="GXE158" s="59"/>
      <c r="GXL158" s="58"/>
      <c r="GXM158" s="59"/>
      <c r="GXT158" s="58"/>
      <c r="GXU158" s="59"/>
      <c r="GYB158" s="58"/>
      <c r="GYC158" s="59"/>
      <c r="GYJ158" s="58"/>
      <c r="GYK158" s="59"/>
      <c r="GYR158" s="58"/>
      <c r="GYS158" s="59"/>
      <c r="GYZ158" s="58"/>
      <c r="GZA158" s="59"/>
      <c r="GZH158" s="58"/>
      <c r="GZI158" s="59"/>
      <c r="GZP158" s="58"/>
      <c r="GZQ158" s="59"/>
      <c r="GZX158" s="58"/>
      <c r="GZY158" s="59"/>
      <c r="HAF158" s="58"/>
      <c r="HAG158" s="59"/>
      <c r="HAN158" s="58"/>
      <c r="HAO158" s="59"/>
      <c r="HAV158" s="58"/>
      <c r="HAW158" s="59"/>
      <c r="HBD158" s="58"/>
      <c r="HBE158" s="59"/>
      <c r="HBL158" s="58"/>
      <c r="HBM158" s="59"/>
      <c r="HBT158" s="58"/>
      <c r="HBU158" s="59"/>
      <c r="HCB158" s="58"/>
      <c r="HCC158" s="59"/>
      <c r="HCJ158" s="58"/>
      <c r="HCK158" s="59"/>
      <c r="HCR158" s="58"/>
      <c r="HCS158" s="59"/>
      <c r="HCZ158" s="58"/>
      <c r="HDA158" s="59"/>
      <c r="HDH158" s="58"/>
      <c r="HDI158" s="59"/>
      <c r="HDP158" s="58"/>
      <c r="HDQ158" s="59"/>
      <c r="HDX158" s="58"/>
      <c r="HDY158" s="59"/>
      <c r="HEF158" s="58"/>
      <c r="HEG158" s="59"/>
      <c r="HEN158" s="58"/>
      <c r="HEO158" s="59"/>
      <c r="HEV158" s="58"/>
      <c r="HEW158" s="59"/>
      <c r="HFD158" s="58"/>
      <c r="HFE158" s="59"/>
      <c r="HFL158" s="58"/>
      <c r="HFM158" s="59"/>
      <c r="HFT158" s="58"/>
      <c r="HFU158" s="59"/>
      <c r="HGB158" s="58"/>
      <c r="HGC158" s="59"/>
      <c r="HGJ158" s="58"/>
      <c r="HGK158" s="59"/>
      <c r="HGR158" s="58"/>
      <c r="HGS158" s="59"/>
      <c r="HGZ158" s="58"/>
      <c r="HHA158" s="59"/>
      <c r="HHH158" s="58"/>
      <c r="HHI158" s="59"/>
      <c r="HHP158" s="58"/>
      <c r="HHQ158" s="59"/>
      <c r="HHX158" s="58"/>
      <c r="HHY158" s="59"/>
      <c r="HIF158" s="58"/>
      <c r="HIG158" s="59"/>
      <c r="HIN158" s="58"/>
      <c r="HIO158" s="59"/>
      <c r="HIV158" s="58"/>
      <c r="HIW158" s="59"/>
      <c r="HJD158" s="58"/>
      <c r="HJE158" s="59"/>
      <c r="HJL158" s="58"/>
      <c r="HJM158" s="59"/>
      <c r="HJT158" s="58"/>
      <c r="HJU158" s="59"/>
      <c r="HKB158" s="58"/>
      <c r="HKC158" s="59"/>
      <c r="HKJ158" s="58"/>
      <c r="HKK158" s="59"/>
      <c r="HKR158" s="58"/>
      <c r="HKS158" s="59"/>
      <c r="HKZ158" s="58"/>
      <c r="HLA158" s="59"/>
      <c r="HLH158" s="58"/>
      <c r="HLI158" s="59"/>
      <c r="HLP158" s="58"/>
      <c r="HLQ158" s="59"/>
      <c r="HLX158" s="58"/>
      <c r="HLY158" s="59"/>
      <c r="HMF158" s="58"/>
      <c r="HMG158" s="59"/>
      <c r="HMN158" s="58"/>
      <c r="HMO158" s="59"/>
      <c r="HMV158" s="58"/>
      <c r="HMW158" s="59"/>
      <c r="HND158" s="58"/>
      <c r="HNE158" s="59"/>
      <c r="HNL158" s="58"/>
      <c r="HNM158" s="59"/>
      <c r="HNT158" s="58"/>
      <c r="HNU158" s="59"/>
      <c r="HOB158" s="58"/>
      <c r="HOC158" s="59"/>
      <c r="HOJ158" s="58"/>
      <c r="HOK158" s="59"/>
      <c r="HOR158" s="58"/>
      <c r="HOS158" s="59"/>
      <c r="HOZ158" s="58"/>
      <c r="HPA158" s="59"/>
      <c r="HPH158" s="58"/>
      <c r="HPI158" s="59"/>
      <c r="HPP158" s="58"/>
      <c r="HPQ158" s="59"/>
      <c r="HPX158" s="58"/>
      <c r="HPY158" s="59"/>
      <c r="HQF158" s="58"/>
      <c r="HQG158" s="59"/>
      <c r="HQN158" s="58"/>
      <c r="HQO158" s="59"/>
      <c r="HQV158" s="58"/>
      <c r="HQW158" s="59"/>
      <c r="HRD158" s="58"/>
      <c r="HRE158" s="59"/>
      <c r="HRL158" s="58"/>
      <c r="HRM158" s="59"/>
      <c r="HRT158" s="58"/>
      <c r="HRU158" s="59"/>
      <c r="HSB158" s="58"/>
      <c r="HSC158" s="59"/>
      <c r="HSJ158" s="58"/>
      <c r="HSK158" s="59"/>
      <c r="HSR158" s="58"/>
      <c r="HSS158" s="59"/>
      <c r="HSZ158" s="58"/>
      <c r="HTA158" s="59"/>
      <c r="HTH158" s="58"/>
      <c r="HTI158" s="59"/>
      <c r="HTP158" s="58"/>
      <c r="HTQ158" s="59"/>
      <c r="HTX158" s="58"/>
      <c r="HTY158" s="59"/>
      <c r="HUF158" s="58"/>
      <c r="HUG158" s="59"/>
      <c r="HUN158" s="58"/>
      <c r="HUO158" s="59"/>
      <c r="HUV158" s="58"/>
      <c r="HUW158" s="59"/>
      <c r="HVD158" s="58"/>
      <c r="HVE158" s="59"/>
      <c r="HVL158" s="58"/>
      <c r="HVM158" s="59"/>
      <c r="HVT158" s="58"/>
      <c r="HVU158" s="59"/>
      <c r="HWB158" s="58"/>
      <c r="HWC158" s="59"/>
      <c r="HWJ158" s="58"/>
      <c r="HWK158" s="59"/>
      <c r="HWR158" s="58"/>
      <c r="HWS158" s="59"/>
      <c r="HWZ158" s="58"/>
      <c r="HXA158" s="59"/>
      <c r="HXH158" s="58"/>
      <c r="HXI158" s="59"/>
      <c r="HXP158" s="58"/>
      <c r="HXQ158" s="59"/>
      <c r="HXX158" s="58"/>
      <c r="HXY158" s="59"/>
      <c r="HYF158" s="58"/>
      <c r="HYG158" s="59"/>
      <c r="HYN158" s="58"/>
      <c r="HYO158" s="59"/>
      <c r="HYV158" s="58"/>
      <c r="HYW158" s="59"/>
      <c r="HZD158" s="58"/>
      <c r="HZE158" s="59"/>
      <c r="HZL158" s="58"/>
      <c r="HZM158" s="59"/>
      <c r="HZT158" s="58"/>
      <c r="HZU158" s="59"/>
      <c r="IAB158" s="58"/>
      <c r="IAC158" s="59"/>
      <c r="IAJ158" s="58"/>
      <c r="IAK158" s="59"/>
      <c r="IAR158" s="58"/>
      <c r="IAS158" s="59"/>
      <c r="IAZ158" s="58"/>
      <c r="IBA158" s="59"/>
      <c r="IBH158" s="58"/>
      <c r="IBI158" s="59"/>
      <c r="IBP158" s="58"/>
      <c r="IBQ158" s="59"/>
      <c r="IBX158" s="58"/>
      <c r="IBY158" s="59"/>
      <c r="ICF158" s="58"/>
      <c r="ICG158" s="59"/>
      <c r="ICN158" s="58"/>
      <c r="ICO158" s="59"/>
      <c r="ICV158" s="58"/>
      <c r="ICW158" s="59"/>
      <c r="IDD158" s="58"/>
      <c r="IDE158" s="59"/>
      <c r="IDL158" s="58"/>
      <c r="IDM158" s="59"/>
      <c r="IDT158" s="58"/>
      <c r="IDU158" s="59"/>
      <c r="IEB158" s="58"/>
      <c r="IEC158" s="59"/>
      <c r="IEJ158" s="58"/>
      <c r="IEK158" s="59"/>
      <c r="IER158" s="58"/>
      <c r="IES158" s="59"/>
      <c r="IEZ158" s="58"/>
      <c r="IFA158" s="59"/>
      <c r="IFH158" s="58"/>
      <c r="IFI158" s="59"/>
      <c r="IFP158" s="58"/>
      <c r="IFQ158" s="59"/>
      <c r="IFX158" s="58"/>
      <c r="IFY158" s="59"/>
      <c r="IGF158" s="58"/>
      <c r="IGG158" s="59"/>
      <c r="IGN158" s="58"/>
      <c r="IGO158" s="59"/>
      <c r="IGV158" s="58"/>
      <c r="IGW158" s="59"/>
      <c r="IHD158" s="58"/>
      <c r="IHE158" s="59"/>
      <c r="IHL158" s="58"/>
      <c r="IHM158" s="59"/>
      <c r="IHT158" s="58"/>
      <c r="IHU158" s="59"/>
      <c r="IIB158" s="58"/>
      <c r="IIC158" s="59"/>
      <c r="IIJ158" s="58"/>
      <c r="IIK158" s="59"/>
      <c r="IIR158" s="58"/>
      <c r="IIS158" s="59"/>
      <c r="IIZ158" s="58"/>
      <c r="IJA158" s="59"/>
      <c r="IJH158" s="58"/>
      <c r="IJI158" s="59"/>
      <c r="IJP158" s="58"/>
      <c r="IJQ158" s="59"/>
      <c r="IJX158" s="58"/>
      <c r="IJY158" s="59"/>
      <c r="IKF158" s="58"/>
      <c r="IKG158" s="59"/>
      <c r="IKN158" s="58"/>
      <c r="IKO158" s="59"/>
      <c r="IKV158" s="58"/>
      <c r="IKW158" s="59"/>
      <c r="ILD158" s="58"/>
      <c r="ILE158" s="59"/>
      <c r="ILL158" s="58"/>
      <c r="ILM158" s="59"/>
      <c r="ILT158" s="58"/>
      <c r="ILU158" s="59"/>
      <c r="IMB158" s="58"/>
      <c r="IMC158" s="59"/>
      <c r="IMJ158" s="58"/>
      <c r="IMK158" s="59"/>
      <c r="IMR158" s="58"/>
      <c r="IMS158" s="59"/>
      <c r="IMZ158" s="58"/>
      <c r="INA158" s="59"/>
      <c r="INH158" s="58"/>
      <c r="INI158" s="59"/>
      <c r="INP158" s="58"/>
      <c r="INQ158" s="59"/>
      <c r="INX158" s="58"/>
      <c r="INY158" s="59"/>
      <c r="IOF158" s="58"/>
      <c r="IOG158" s="59"/>
      <c r="ION158" s="58"/>
      <c r="IOO158" s="59"/>
      <c r="IOV158" s="58"/>
      <c r="IOW158" s="59"/>
      <c r="IPD158" s="58"/>
      <c r="IPE158" s="59"/>
      <c r="IPL158" s="58"/>
      <c r="IPM158" s="59"/>
      <c r="IPT158" s="58"/>
      <c r="IPU158" s="59"/>
      <c r="IQB158" s="58"/>
      <c r="IQC158" s="59"/>
      <c r="IQJ158" s="58"/>
      <c r="IQK158" s="59"/>
      <c r="IQR158" s="58"/>
      <c r="IQS158" s="59"/>
      <c r="IQZ158" s="58"/>
      <c r="IRA158" s="59"/>
      <c r="IRH158" s="58"/>
      <c r="IRI158" s="59"/>
      <c r="IRP158" s="58"/>
      <c r="IRQ158" s="59"/>
      <c r="IRX158" s="58"/>
      <c r="IRY158" s="59"/>
      <c r="ISF158" s="58"/>
      <c r="ISG158" s="59"/>
      <c r="ISN158" s="58"/>
      <c r="ISO158" s="59"/>
      <c r="ISV158" s="58"/>
      <c r="ISW158" s="59"/>
      <c r="ITD158" s="58"/>
      <c r="ITE158" s="59"/>
      <c r="ITL158" s="58"/>
      <c r="ITM158" s="59"/>
      <c r="ITT158" s="58"/>
      <c r="ITU158" s="59"/>
      <c r="IUB158" s="58"/>
      <c r="IUC158" s="59"/>
      <c r="IUJ158" s="58"/>
      <c r="IUK158" s="59"/>
      <c r="IUR158" s="58"/>
      <c r="IUS158" s="59"/>
      <c r="IUZ158" s="58"/>
      <c r="IVA158" s="59"/>
      <c r="IVH158" s="58"/>
      <c r="IVI158" s="59"/>
      <c r="IVP158" s="58"/>
      <c r="IVQ158" s="59"/>
      <c r="IVX158" s="58"/>
      <c r="IVY158" s="59"/>
      <c r="IWF158" s="58"/>
      <c r="IWG158" s="59"/>
      <c r="IWN158" s="58"/>
      <c r="IWO158" s="59"/>
      <c r="IWV158" s="58"/>
      <c r="IWW158" s="59"/>
      <c r="IXD158" s="58"/>
      <c r="IXE158" s="59"/>
      <c r="IXL158" s="58"/>
      <c r="IXM158" s="59"/>
      <c r="IXT158" s="58"/>
      <c r="IXU158" s="59"/>
      <c r="IYB158" s="58"/>
      <c r="IYC158" s="59"/>
      <c r="IYJ158" s="58"/>
      <c r="IYK158" s="59"/>
      <c r="IYR158" s="58"/>
      <c r="IYS158" s="59"/>
      <c r="IYZ158" s="58"/>
      <c r="IZA158" s="59"/>
      <c r="IZH158" s="58"/>
      <c r="IZI158" s="59"/>
      <c r="IZP158" s="58"/>
      <c r="IZQ158" s="59"/>
      <c r="IZX158" s="58"/>
      <c r="IZY158" s="59"/>
      <c r="JAF158" s="58"/>
      <c r="JAG158" s="59"/>
      <c r="JAN158" s="58"/>
      <c r="JAO158" s="59"/>
      <c r="JAV158" s="58"/>
      <c r="JAW158" s="59"/>
      <c r="JBD158" s="58"/>
      <c r="JBE158" s="59"/>
      <c r="JBL158" s="58"/>
      <c r="JBM158" s="59"/>
      <c r="JBT158" s="58"/>
      <c r="JBU158" s="59"/>
      <c r="JCB158" s="58"/>
      <c r="JCC158" s="59"/>
      <c r="JCJ158" s="58"/>
      <c r="JCK158" s="59"/>
      <c r="JCR158" s="58"/>
      <c r="JCS158" s="59"/>
      <c r="JCZ158" s="58"/>
      <c r="JDA158" s="59"/>
      <c r="JDH158" s="58"/>
      <c r="JDI158" s="59"/>
      <c r="JDP158" s="58"/>
      <c r="JDQ158" s="59"/>
      <c r="JDX158" s="58"/>
      <c r="JDY158" s="59"/>
      <c r="JEF158" s="58"/>
      <c r="JEG158" s="59"/>
      <c r="JEN158" s="58"/>
      <c r="JEO158" s="59"/>
      <c r="JEV158" s="58"/>
      <c r="JEW158" s="59"/>
      <c r="JFD158" s="58"/>
      <c r="JFE158" s="59"/>
      <c r="JFL158" s="58"/>
      <c r="JFM158" s="59"/>
      <c r="JFT158" s="58"/>
      <c r="JFU158" s="59"/>
      <c r="JGB158" s="58"/>
      <c r="JGC158" s="59"/>
      <c r="JGJ158" s="58"/>
      <c r="JGK158" s="59"/>
      <c r="JGR158" s="58"/>
      <c r="JGS158" s="59"/>
      <c r="JGZ158" s="58"/>
      <c r="JHA158" s="59"/>
      <c r="JHH158" s="58"/>
      <c r="JHI158" s="59"/>
      <c r="JHP158" s="58"/>
      <c r="JHQ158" s="59"/>
      <c r="JHX158" s="58"/>
      <c r="JHY158" s="59"/>
      <c r="JIF158" s="58"/>
      <c r="JIG158" s="59"/>
      <c r="JIN158" s="58"/>
      <c r="JIO158" s="59"/>
      <c r="JIV158" s="58"/>
      <c r="JIW158" s="59"/>
      <c r="JJD158" s="58"/>
      <c r="JJE158" s="59"/>
      <c r="JJL158" s="58"/>
      <c r="JJM158" s="59"/>
      <c r="JJT158" s="58"/>
      <c r="JJU158" s="59"/>
      <c r="JKB158" s="58"/>
      <c r="JKC158" s="59"/>
      <c r="JKJ158" s="58"/>
      <c r="JKK158" s="59"/>
      <c r="JKR158" s="58"/>
      <c r="JKS158" s="59"/>
      <c r="JKZ158" s="58"/>
      <c r="JLA158" s="59"/>
      <c r="JLH158" s="58"/>
      <c r="JLI158" s="59"/>
      <c r="JLP158" s="58"/>
      <c r="JLQ158" s="59"/>
      <c r="JLX158" s="58"/>
      <c r="JLY158" s="59"/>
      <c r="JMF158" s="58"/>
      <c r="JMG158" s="59"/>
      <c r="JMN158" s="58"/>
      <c r="JMO158" s="59"/>
      <c r="JMV158" s="58"/>
      <c r="JMW158" s="59"/>
      <c r="JND158" s="58"/>
      <c r="JNE158" s="59"/>
      <c r="JNL158" s="58"/>
      <c r="JNM158" s="59"/>
      <c r="JNT158" s="58"/>
      <c r="JNU158" s="59"/>
      <c r="JOB158" s="58"/>
      <c r="JOC158" s="59"/>
      <c r="JOJ158" s="58"/>
      <c r="JOK158" s="59"/>
      <c r="JOR158" s="58"/>
      <c r="JOS158" s="59"/>
      <c r="JOZ158" s="58"/>
      <c r="JPA158" s="59"/>
      <c r="JPH158" s="58"/>
      <c r="JPI158" s="59"/>
      <c r="JPP158" s="58"/>
      <c r="JPQ158" s="59"/>
      <c r="JPX158" s="58"/>
      <c r="JPY158" s="59"/>
      <c r="JQF158" s="58"/>
      <c r="JQG158" s="59"/>
      <c r="JQN158" s="58"/>
      <c r="JQO158" s="59"/>
      <c r="JQV158" s="58"/>
      <c r="JQW158" s="59"/>
      <c r="JRD158" s="58"/>
      <c r="JRE158" s="59"/>
      <c r="JRL158" s="58"/>
      <c r="JRM158" s="59"/>
      <c r="JRT158" s="58"/>
      <c r="JRU158" s="59"/>
      <c r="JSB158" s="58"/>
      <c r="JSC158" s="59"/>
      <c r="JSJ158" s="58"/>
      <c r="JSK158" s="59"/>
      <c r="JSR158" s="58"/>
      <c r="JSS158" s="59"/>
      <c r="JSZ158" s="58"/>
      <c r="JTA158" s="59"/>
      <c r="JTH158" s="58"/>
      <c r="JTI158" s="59"/>
      <c r="JTP158" s="58"/>
      <c r="JTQ158" s="59"/>
      <c r="JTX158" s="58"/>
      <c r="JTY158" s="59"/>
      <c r="JUF158" s="58"/>
      <c r="JUG158" s="59"/>
      <c r="JUN158" s="58"/>
      <c r="JUO158" s="59"/>
      <c r="JUV158" s="58"/>
      <c r="JUW158" s="59"/>
      <c r="JVD158" s="58"/>
      <c r="JVE158" s="59"/>
      <c r="JVL158" s="58"/>
      <c r="JVM158" s="59"/>
      <c r="JVT158" s="58"/>
      <c r="JVU158" s="59"/>
      <c r="JWB158" s="58"/>
      <c r="JWC158" s="59"/>
      <c r="JWJ158" s="58"/>
      <c r="JWK158" s="59"/>
      <c r="JWR158" s="58"/>
      <c r="JWS158" s="59"/>
      <c r="JWZ158" s="58"/>
      <c r="JXA158" s="59"/>
      <c r="JXH158" s="58"/>
      <c r="JXI158" s="59"/>
      <c r="JXP158" s="58"/>
      <c r="JXQ158" s="59"/>
      <c r="JXX158" s="58"/>
      <c r="JXY158" s="59"/>
      <c r="JYF158" s="58"/>
      <c r="JYG158" s="59"/>
      <c r="JYN158" s="58"/>
      <c r="JYO158" s="59"/>
      <c r="JYV158" s="58"/>
      <c r="JYW158" s="59"/>
      <c r="JZD158" s="58"/>
      <c r="JZE158" s="59"/>
      <c r="JZL158" s="58"/>
      <c r="JZM158" s="59"/>
      <c r="JZT158" s="58"/>
      <c r="JZU158" s="59"/>
      <c r="KAB158" s="58"/>
      <c r="KAC158" s="59"/>
      <c r="KAJ158" s="58"/>
      <c r="KAK158" s="59"/>
      <c r="KAR158" s="58"/>
      <c r="KAS158" s="59"/>
      <c r="KAZ158" s="58"/>
      <c r="KBA158" s="59"/>
      <c r="KBH158" s="58"/>
      <c r="KBI158" s="59"/>
      <c r="KBP158" s="58"/>
      <c r="KBQ158" s="59"/>
      <c r="KBX158" s="58"/>
      <c r="KBY158" s="59"/>
      <c r="KCF158" s="58"/>
      <c r="KCG158" s="59"/>
      <c r="KCN158" s="58"/>
      <c r="KCO158" s="59"/>
      <c r="KCV158" s="58"/>
      <c r="KCW158" s="59"/>
      <c r="KDD158" s="58"/>
      <c r="KDE158" s="59"/>
      <c r="KDL158" s="58"/>
      <c r="KDM158" s="59"/>
      <c r="KDT158" s="58"/>
      <c r="KDU158" s="59"/>
      <c r="KEB158" s="58"/>
      <c r="KEC158" s="59"/>
      <c r="KEJ158" s="58"/>
      <c r="KEK158" s="59"/>
      <c r="KER158" s="58"/>
      <c r="KES158" s="59"/>
      <c r="KEZ158" s="58"/>
      <c r="KFA158" s="59"/>
      <c r="KFH158" s="58"/>
      <c r="KFI158" s="59"/>
      <c r="KFP158" s="58"/>
      <c r="KFQ158" s="59"/>
      <c r="KFX158" s="58"/>
      <c r="KFY158" s="59"/>
      <c r="KGF158" s="58"/>
      <c r="KGG158" s="59"/>
      <c r="KGN158" s="58"/>
      <c r="KGO158" s="59"/>
      <c r="KGV158" s="58"/>
      <c r="KGW158" s="59"/>
      <c r="KHD158" s="58"/>
      <c r="KHE158" s="59"/>
      <c r="KHL158" s="58"/>
      <c r="KHM158" s="59"/>
      <c r="KHT158" s="58"/>
      <c r="KHU158" s="59"/>
      <c r="KIB158" s="58"/>
      <c r="KIC158" s="59"/>
      <c r="KIJ158" s="58"/>
      <c r="KIK158" s="59"/>
      <c r="KIR158" s="58"/>
      <c r="KIS158" s="59"/>
      <c r="KIZ158" s="58"/>
      <c r="KJA158" s="59"/>
      <c r="KJH158" s="58"/>
      <c r="KJI158" s="59"/>
      <c r="KJP158" s="58"/>
      <c r="KJQ158" s="59"/>
      <c r="KJX158" s="58"/>
      <c r="KJY158" s="59"/>
      <c r="KKF158" s="58"/>
      <c r="KKG158" s="59"/>
      <c r="KKN158" s="58"/>
      <c r="KKO158" s="59"/>
      <c r="KKV158" s="58"/>
      <c r="KKW158" s="59"/>
      <c r="KLD158" s="58"/>
      <c r="KLE158" s="59"/>
      <c r="KLL158" s="58"/>
      <c r="KLM158" s="59"/>
      <c r="KLT158" s="58"/>
      <c r="KLU158" s="59"/>
      <c r="KMB158" s="58"/>
      <c r="KMC158" s="59"/>
      <c r="KMJ158" s="58"/>
      <c r="KMK158" s="59"/>
      <c r="KMR158" s="58"/>
      <c r="KMS158" s="59"/>
      <c r="KMZ158" s="58"/>
      <c r="KNA158" s="59"/>
      <c r="KNH158" s="58"/>
      <c r="KNI158" s="59"/>
      <c r="KNP158" s="58"/>
      <c r="KNQ158" s="59"/>
      <c r="KNX158" s="58"/>
      <c r="KNY158" s="59"/>
      <c r="KOF158" s="58"/>
      <c r="KOG158" s="59"/>
      <c r="KON158" s="58"/>
      <c r="KOO158" s="59"/>
      <c r="KOV158" s="58"/>
      <c r="KOW158" s="59"/>
      <c r="KPD158" s="58"/>
      <c r="KPE158" s="59"/>
      <c r="KPL158" s="58"/>
      <c r="KPM158" s="59"/>
      <c r="KPT158" s="58"/>
      <c r="KPU158" s="59"/>
      <c r="KQB158" s="58"/>
      <c r="KQC158" s="59"/>
      <c r="KQJ158" s="58"/>
      <c r="KQK158" s="59"/>
      <c r="KQR158" s="58"/>
      <c r="KQS158" s="59"/>
      <c r="KQZ158" s="58"/>
      <c r="KRA158" s="59"/>
      <c r="KRH158" s="58"/>
      <c r="KRI158" s="59"/>
      <c r="KRP158" s="58"/>
      <c r="KRQ158" s="59"/>
      <c r="KRX158" s="58"/>
      <c r="KRY158" s="59"/>
      <c r="KSF158" s="58"/>
      <c r="KSG158" s="59"/>
      <c r="KSN158" s="58"/>
      <c r="KSO158" s="59"/>
      <c r="KSV158" s="58"/>
      <c r="KSW158" s="59"/>
      <c r="KTD158" s="58"/>
      <c r="KTE158" s="59"/>
      <c r="KTL158" s="58"/>
      <c r="KTM158" s="59"/>
      <c r="KTT158" s="58"/>
      <c r="KTU158" s="59"/>
      <c r="KUB158" s="58"/>
      <c r="KUC158" s="59"/>
      <c r="KUJ158" s="58"/>
      <c r="KUK158" s="59"/>
      <c r="KUR158" s="58"/>
      <c r="KUS158" s="59"/>
      <c r="KUZ158" s="58"/>
      <c r="KVA158" s="59"/>
      <c r="KVH158" s="58"/>
      <c r="KVI158" s="59"/>
      <c r="KVP158" s="58"/>
      <c r="KVQ158" s="59"/>
      <c r="KVX158" s="58"/>
      <c r="KVY158" s="59"/>
      <c r="KWF158" s="58"/>
      <c r="KWG158" s="59"/>
      <c r="KWN158" s="58"/>
      <c r="KWO158" s="59"/>
      <c r="KWV158" s="58"/>
      <c r="KWW158" s="59"/>
      <c r="KXD158" s="58"/>
      <c r="KXE158" s="59"/>
      <c r="KXL158" s="58"/>
      <c r="KXM158" s="59"/>
      <c r="KXT158" s="58"/>
      <c r="KXU158" s="59"/>
      <c r="KYB158" s="58"/>
      <c r="KYC158" s="59"/>
      <c r="KYJ158" s="58"/>
      <c r="KYK158" s="59"/>
      <c r="KYR158" s="58"/>
      <c r="KYS158" s="59"/>
      <c r="KYZ158" s="58"/>
      <c r="KZA158" s="59"/>
      <c r="KZH158" s="58"/>
      <c r="KZI158" s="59"/>
      <c r="KZP158" s="58"/>
      <c r="KZQ158" s="59"/>
      <c r="KZX158" s="58"/>
      <c r="KZY158" s="59"/>
      <c r="LAF158" s="58"/>
      <c r="LAG158" s="59"/>
      <c r="LAN158" s="58"/>
      <c r="LAO158" s="59"/>
      <c r="LAV158" s="58"/>
      <c r="LAW158" s="59"/>
      <c r="LBD158" s="58"/>
      <c r="LBE158" s="59"/>
      <c r="LBL158" s="58"/>
      <c r="LBM158" s="59"/>
      <c r="LBT158" s="58"/>
      <c r="LBU158" s="59"/>
      <c r="LCB158" s="58"/>
      <c r="LCC158" s="59"/>
      <c r="LCJ158" s="58"/>
      <c r="LCK158" s="59"/>
      <c r="LCR158" s="58"/>
      <c r="LCS158" s="59"/>
      <c r="LCZ158" s="58"/>
      <c r="LDA158" s="59"/>
      <c r="LDH158" s="58"/>
      <c r="LDI158" s="59"/>
      <c r="LDP158" s="58"/>
      <c r="LDQ158" s="59"/>
      <c r="LDX158" s="58"/>
      <c r="LDY158" s="59"/>
      <c r="LEF158" s="58"/>
      <c r="LEG158" s="59"/>
      <c r="LEN158" s="58"/>
      <c r="LEO158" s="59"/>
      <c r="LEV158" s="58"/>
      <c r="LEW158" s="59"/>
      <c r="LFD158" s="58"/>
      <c r="LFE158" s="59"/>
      <c r="LFL158" s="58"/>
      <c r="LFM158" s="59"/>
      <c r="LFT158" s="58"/>
      <c r="LFU158" s="59"/>
      <c r="LGB158" s="58"/>
      <c r="LGC158" s="59"/>
      <c r="LGJ158" s="58"/>
      <c r="LGK158" s="59"/>
      <c r="LGR158" s="58"/>
      <c r="LGS158" s="59"/>
      <c r="LGZ158" s="58"/>
      <c r="LHA158" s="59"/>
      <c r="LHH158" s="58"/>
      <c r="LHI158" s="59"/>
      <c r="LHP158" s="58"/>
      <c r="LHQ158" s="59"/>
      <c r="LHX158" s="58"/>
      <c r="LHY158" s="59"/>
      <c r="LIF158" s="58"/>
      <c r="LIG158" s="59"/>
      <c r="LIN158" s="58"/>
      <c r="LIO158" s="59"/>
      <c r="LIV158" s="58"/>
      <c r="LIW158" s="59"/>
      <c r="LJD158" s="58"/>
      <c r="LJE158" s="59"/>
      <c r="LJL158" s="58"/>
      <c r="LJM158" s="59"/>
      <c r="LJT158" s="58"/>
      <c r="LJU158" s="59"/>
      <c r="LKB158" s="58"/>
      <c r="LKC158" s="59"/>
      <c r="LKJ158" s="58"/>
      <c r="LKK158" s="59"/>
      <c r="LKR158" s="58"/>
      <c r="LKS158" s="59"/>
      <c r="LKZ158" s="58"/>
      <c r="LLA158" s="59"/>
      <c r="LLH158" s="58"/>
      <c r="LLI158" s="59"/>
      <c r="LLP158" s="58"/>
      <c r="LLQ158" s="59"/>
      <c r="LLX158" s="58"/>
      <c r="LLY158" s="59"/>
      <c r="LMF158" s="58"/>
      <c r="LMG158" s="59"/>
      <c r="LMN158" s="58"/>
      <c r="LMO158" s="59"/>
      <c r="LMV158" s="58"/>
      <c r="LMW158" s="59"/>
      <c r="LND158" s="58"/>
      <c r="LNE158" s="59"/>
      <c r="LNL158" s="58"/>
      <c r="LNM158" s="59"/>
      <c r="LNT158" s="58"/>
      <c r="LNU158" s="59"/>
      <c r="LOB158" s="58"/>
      <c r="LOC158" s="59"/>
      <c r="LOJ158" s="58"/>
      <c r="LOK158" s="59"/>
      <c r="LOR158" s="58"/>
      <c r="LOS158" s="59"/>
      <c r="LOZ158" s="58"/>
      <c r="LPA158" s="59"/>
      <c r="LPH158" s="58"/>
      <c r="LPI158" s="59"/>
      <c r="LPP158" s="58"/>
      <c r="LPQ158" s="59"/>
      <c r="LPX158" s="58"/>
      <c r="LPY158" s="59"/>
      <c r="LQF158" s="58"/>
      <c r="LQG158" s="59"/>
      <c r="LQN158" s="58"/>
      <c r="LQO158" s="59"/>
      <c r="LQV158" s="58"/>
      <c r="LQW158" s="59"/>
      <c r="LRD158" s="58"/>
      <c r="LRE158" s="59"/>
      <c r="LRL158" s="58"/>
      <c r="LRM158" s="59"/>
      <c r="LRT158" s="58"/>
      <c r="LRU158" s="59"/>
      <c r="LSB158" s="58"/>
      <c r="LSC158" s="59"/>
      <c r="LSJ158" s="58"/>
      <c r="LSK158" s="59"/>
      <c r="LSR158" s="58"/>
      <c r="LSS158" s="59"/>
      <c r="LSZ158" s="58"/>
      <c r="LTA158" s="59"/>
      <c r="LTH158" s="58"/>
      <c r="LTI158" s="59"/>
      <c r="LTP158" s="58"/>
      <c r="LTQ158" s="59"/>
      <c r="LTX158" s="58"/>
      <c r="LTY158" s="59"/>
      <c r="LUF158" s="58"/>
      <c r="LUG158" s="59"/>
      <c r="LUN158" s="58"/>
      <c r="LUO158" s="59"/>
      <c r="LUV158" s="58"/>
      <c r="LUW158" s="59"/>
      <c r="LVD158" s="58"/>
      <c r="LVE158" s="59"/>
      <c r="LVL158" s="58"/>
      <c r="LVM158" s="59"/>
      <c r="LVT158" s="58"/>
      <c r="LVU158" s="59"/>
      <c r="LWB158" s="58"/>
      <c r="LWC158" s="59"/>
      <c r="LWJ158" s="58"/>
      <c r="LWK158" s="59"/>
      <c r="LWR158" s="58"/>
      <c r="LWS158" s="59"/>
      <c r="LWZ158" s="58"/>
      <c r="LXA158" s="59"/>
      <c r="LXH158" s="58"/>
      <c r="LXI158" s="59"/>
      <c r="LXP158" s="58"/>
      <c r="LXQ158" s="59"/>
      <c r="LXX158" s="58"/>
      <c r="LXY158" s="59"/>
      <c r="LYF158" s="58"/>
      <c r="LYG158" s="59"/>
      <c r="LYN158" s="58"/>
      <c r="LYO158" s="59"/>
      <c r="LYV158" s="58"/>
      <c r="LYW158" s="59"/>
      <c r="LZD158" s="58"/>
      <c r="LZE158" s="59"/>
      <c r="LZL158" s="58"/>
      <c r="LZM158" s="59"/>
      <c r="LZT158" s="58"/>
      <c r="LZU158" s="59"/>
      <c r="MAB158" s="58"/>
      <c r="MAC158" s="59"/>
      <c r="MAJ158" s="58"/>
      <c r="MAK158" s="59"/>
      <c r="MAR158" s="58"/>
      <c r="MAS158" s="59"/>
      <c r="MAZ158" s="58"/>
      <c r="MBA158" s="59"/>
      <c r="MBH158" s="58"/>
      <c r="MBI158" s="59"/>
      <c r="MBP158" s="58"/>
      <c r="MBQ158" s="59"/>
      <c r="MBX158" s="58"/>
      <c r="MBY158" s="59"/>
      <c r="MCF158" s="58"/>
      <c r="MCG158" s="59"/>
      <c r="MCN158" s="58"/>
      <c r="MCO158" s="59"/>
      <c r="MCV158" s="58"/>
      <c r="MCW158" s="59"/>
      <c r="MDD158" s="58"/>
      <c r="MDE158" s="59"/>
      <c r="MDL158" s="58"/>
      <c r="MDM158" s="59"/>
      <c r="MDT158" s="58"/>
      <c r="MDU158" s="59"/>
      <c r="MEB158" s="58"/>
      <c r="MEC158" s="59"/>
      <c r="MEJ158" s="58"/>
      <c r="MEK158" s="59"/>
      <c r="MER158" s="58"/>
      <c r="MES158" s="59"/>
      <c r="MEZ158" s="58"/>
      <c r="MFA158" s="59"/>
      <c r="MFH158" s="58"/>
      <c r="MFI158" s="59"/>
      <c r="MFP158" s="58"/>
      <c r="MFQ158" s="59"/>
      <c r="MFX158" s="58"/>
      <c r="MFY158" s="59"/>
      <c r="MGF158" s="58"/>
      <c r="MGG158" s="59"/>
      <c r="MGN158" s="58"/>
      <c r="MGO158" s="59"/>
      <c r="MGV158" s="58"/>
      <c r="MGW158" s="59"/>
      <c r="MHD158" s="58"/>
      <c r="MHE158" s="59"/>
      <c r="MHL158" s="58"/>
      <c r="MHM158" s="59"/>
      <c r="MHT158" s="58"/>
      <c r="MHU158" s="59"/>
      <c r="MIB158" s="58"/>
      <c r="MIC158" s="59"/>
      <c r="MIJ158" s="58"/>
      <c r="MIK158" s="59"/>
      <c r="MIR158" s="58"/>
      <c r="MIS158" s="59"/>
      <c r="MIZ158" s="58"/>
      <c r="MJA158" s="59"/>
      <c r="MJH158" s="58"/>
      <c r="MJI158" s="59"/>
      <c r="MJP158" s="58"/>
      <c r="MJQ158" s="59"/>
      <c r="MJX158" s="58"/>
      <c r="MJY158" s="59"/>
      <c r="MKF158" s="58"/>
      <c r="MKG158" s="59"/>
      <c r="MKN158" s="58"/>
      <c r="MKO158" s="59"/>
      <c r="MKV158" s="58"/>
      <c r="MKW158" s="59"/>
      <c r="MLD158" s="58"/>
      <c r="MLE158" s="59"/>
      <c r="MLL158" s="58"/>
      <c r="MLM158" s="59"/>
      <c r="MLT158" s="58"/>
      <c r="MLU158" s="59"/>
      <c r="MMB158" s="58"/>
      <c r="MMC158" s="59"/>
      <c r="MMJ158" s="58"/>
      <c r="MMK158" s="59"/>
      <c r="MMR158" s="58"/>
      <c r="MMS158" s="59"/>
      <c r="MMZ158" s="58"/>
      <c r="MNA158" s="59"/>
      <c r="MNH158" s="58"/>
      <c r="MNI158" s="59"/>
      <c r="MNP158" s="58"/>
      <c r="MNQ158" s="59"/>
      <c r="MNX158" s="58"/>
      <c r="MNY158" s="59"/>
      <c r="MOF158" s="58"/>
      <c r="MOG158" s="59"/>
      <c r="MON158" s="58"/>
      <c r="MOO158" s="59"/>
      <c r="MOV158" s="58"/>
      <c r="MOW158" s="59"/>
      <c r="MPD158" s="58"/>
      <c r="MPE158" s="59"/>
      <c r="MPL158" s="58"/>
      <c r="MPM158" s="59"/>
      <c r="MPT158" s="58"/>
      <c r="MPU158" s="59"/>
      <c r="MQB158" s="58"/>
      <c r="MQC158" s="59"/>
      <c r="MQJ158" s="58"/>
      <c r="MQK158" s="59"/>
      <c r="MQR158" s="58"/>
      <c r="MQS158" s="59"/>
      <c r="MQZ158" s="58"/>
      <c r="MRA158" s="59"/>
      <c r="MRH158" s="58"/>
      <c r="MRI158" s="59"/>
      <c r="MRP158" s="58"/>
      <c r="MRQ158" s="59"/>
      <c r="MRX158" s="58"/>
      <c r="MRY158" s="59"/>
      <c r="MSF158" s="58"/>
      <c r="MSG158" s="59"/>
      <c r="MSN158" s="58"/>
      <c r="MSO158" s="59"/>
      <c r="MSV158" s="58"/>
      <c r="MSW158" s="59"/>
      <c r="MTD158" s="58"/>
      <c r="MTE158" s="59"/>
      <c r="MTL158" s="58"/>
      <c r="MTM158" s="59"/>
      <c r="MTT158" s="58"/>
      <c r="MTU158" s="59"/>
      <c r="MUB158" s="58"/>
      <c r="MUC158" s="59"/>
      <c r="MUJ158" s="58"/>
      <c r="MUK158" s="59"/>
      <c r="MUR158" s="58"/>
      <c r="MUS158" s="59"/>
      <c r="MUZ158" s="58"/>
      <c r="MVA158" s="59"/>
      <c r="MVH158" s="58"/>
      <c r="MVI158" s="59"/>
      <c r="MVP158" s="58"/>
      <c r="MVQ158" s="59"/>
      <c r="MVX158" s="58"/>
      <c r="MVY158" s="59"/>
      <c r="MWF158" s="58"/>
      <c r="MWG158" s="59"/>
      <c r="MWN158" s="58"/>
      <c r="MWO158" s="59"/>
      <c r="MWV158" s="58"/>
      <c r="MWW158" s="59"/>
      <c r="MXD158" s="58"/>
      <c r="MXE158" s="59"/>
      <c r="MXL158" s="58"/>
      <c r="MXM158" s="59"/>
      <c r="MXT158" s="58"/>
      <c r="MXU158" s="59"/>
      <c r="MYB158" s="58"/>
      <c r="MYC158" s="59"/>
      <c r="MYJ158" s="58"/>
      <c r="MYK158" s="59"/>
      <c r="MYR158" s="58"/>
      <c r="MYS158" s="59"/>
      <c r="MYZ158" s="58"/>
      <c r="MZA158" s="59"/>
      <c r="MZH158" s="58"/>
      <c r="MZI158" s="59"/>
      <c r="MZP158" s="58"/>
      <c r="MZQ158" s="59"/>
      <c r="MZX158" s="58"/>
      <c r="MZY158" s="59"/>
      <c r="NAF158" s="58"/>
      <c r="NAG158" s="59"/>
      <c r="NAN158" s="58"/>
      <c r="NAO158" s="59"/>
      <c r="NAV158" s="58"/>
      <c r="NAW158" s="59"/>
      <c r="NBD158" s="58"/>
      <c r="NBE158" s="59"/>
      <c r="NBL158" s="58"/>
      <c r="NBM158" s="59"/>
      <c r="NBT158" s="58"/>
      <c r="NBU158" s="59"/>
      <c r="NCB158" s="58"/>
      <c r="NCC158" s="59"/>
      <c r="NCJ158" s="58"/>
      <c r="NCK158" s="59"/>
      <c r="NCR158" s="58"/>
      <c r="NCS158" s="59"/>
      <c r="NCZ158" s="58"/>
      <c r="NDA158" s="59"/>
      <c r="NDH158" s="58"/>
      <c r="NDI158" s="59"/>
      <c r="NDP158" s="58"/>
      <c r="NDQ158" s="59"/>
      <c r="NDX158" s="58"/>
      <c r="NDY158" s="59"/>
      <c r="NEF158" s="58"/>
      <c r="NEG158" s="59"/>
      <c r="NEN158" s="58"/>
      <c r="NEO158" s="59"/>
      <c r="NEV158" s="58"/>
      <c r="NEW158" s="59"/>
      <c r="NFD158" s="58"/>
      <c r="NFE158" s="59"/>
      <c r="NFL158" s="58"/>
      <c r="NFM158" s="59"/>
      <c r="NFT158" s="58"/>
      <c r="NFU158" s="59"/>
      <c r="NGB158" s="58"/>
      <c r="NGC158" s="59"/>
      <c r="NGJ158" s="58"/>
      <c r="NGK158" s="59"/>
      <c r="NGR158" s="58"/>
      <c r="NGS158" s="59"/>
      <c r="NGZ158" s="58"/>
      <c r="NHA158" s="59"/>
      <c r="NHH158" s="58"/>
      <c r="NHI158" s="59"/>
      <c r="NHP158" s="58"/>
      <c r="NHQ158" s="59"/>
      <c r="NHX158" s="58"/>
      <c r="NHY158" s="59"/>
      <c r="NIF158" s="58"/>
      <c r="NIG158" s="59"/>
      <c r="NIN158" s="58"/>
      <c r="NIO158" s="59"/>
      <c r="NIV158" s="58"/>
      <c r="NIW158" s="59"/>
      <c r="NJD158" s="58"/>
      <c r="NJE158" s="59"/>
      <c r="NJL158" s="58"/>
      <c r="NJM158" s="59"/>
      <c r="NJT158" s="58"/>
      <c r="NJU158" s="59"/>
      <c r="NKB158" s="58"/>
      <c r="NKC158" s="59"/>
      <c r="NKJ158" s="58"/>
      <c r="NKK158" s="59"/>
      <c r="NKR158" s="58"/>
      <c r="NKS158" s="59"/>
      <c r="NKZ158" s="58"/>
      <c r="NLA158" s="59"/>
      <c r="NLH158" s="58"/>
      <c r="NLI158" s="59"/>
      <c r="NLP158" s="58"/>
      <c r="NLQ158" s="59"/>
      <c r="NLX158" s="58"/>
      <c r="NLY158" s="59"/>
      <c r="NMF158" s="58"/>
      <c r="NMG158" s="59"/>
      <c r="NMN158" s="58"/>
      <c r="NMO158" s="59"/>
      <c r="NMV158" s="58"/>
      <c r="NMW158" s="59"/>
      <c r="NND158" s="58"/>
      <c r="NNE158" s="59"/>
      <c r="NNL158" s="58"/>
      <c r="NNM158" s="59"/>
      <c r="NNT158" s="58"/>
      <c r="NNU158" s="59"/>
      <c r="NOB158" s="58"/>
      <c r="NOC158" s="59"/>
      <c r="NOJ158" s="58"/>
      <c r="NOK158" s="59"/>
      <c r="NOR158" s="58"/>
      <c r="NOS158" s="59"/>
      <c r="NOZ158" s="58"/>
      <c r="NPA158" s="59"/>
      <c r="NPH158" s="58"/>
      <c r="NPI158" s="59"/>
      <c r="NPP158" s="58"/>
      <c r="NPQ158" s="59"/>
      <c r="NPX158" s="58"/>
      <c r="NPY158" s="59"/>
      <c r="NQF158" s="58"/>
      <c r="NQG158" s="59"/>
      <c r="NQN158" s="58"/>
      <c r="NQO158" s="59"/>
      <c r="NQV158" s="58"/>
      <c r="NQW158" s="59"/>
      <c r="NRD158" s="58"/>
      <c r="NRE158" s="59"/>
      <c r="NRL158" s="58"/>
      <c r="NRM158" s="59"/>
      <c r="NRT158" s="58"/>
      <c r="NRU158" s="59"/>
      <c r="NSB158" s="58"/>
      <c r="NSC158" s="59"/>
      <c r="NSJ158" s="58"/>
      <c r="NSK158" s="59"/>
      <c r="NSR158" s="58"/>
      <c r="NSS158" s="59"/>
      <c r="NSZ158" s="58"/>
      <c r="NTA158" s="59"/>
      <c r="NTH158" s="58"/>
      <c r="NTI158" s="59"/>
      <c r="NTP158" s="58"/>
      <c r="NTQ158" s="59"/>
      <c r="NTX158" s="58"/>
      <c r="NTY158" s="59"/>
      <c r="NUF158" s="58"/>
      <c r="NUG158" s="59"/>
      <c r="NUN158" s="58"/>
      <c r="NUO158" s="59"/>
      <c r="NUV158" s="58"/>
      <c r="NUW158" s="59"/>
      <c r="NVD158" s="58"/>
      <c r="NVE158" s="59"/>
      <c r="NVL158" s="58"/>
      <c r="NVM158" s="59"/>
      <c r="NVT158" s="58"/>
      <c r="NVU158" s="59"/>
      <c r="NWB158" s="58"/>
      <c r="NWC158" s="59"/>
      <c r="NWJ158" s="58"/>
      <c r="NWK158" s="59"/>
      <c r="NWR158" s="58"/>
      <c r="NWS158" s="59"/>
      <c r="NWZ158" s="58"/>
      <c r="NXA158" s="59"/>
      <c r="NXH158" s="58"/>
      <c r="NXI158" s="59"/>
      <c r="NXP158" s="58"/>
      <c r="NXQ158" s="59"/>
      <c r="NXX158" s="58"/>
      <c r="NXY158" s="59"/>
      <c r="NYF158" s="58"/>
      <c r="NYG158" s="59"/>
      <c r="NYN158" s="58"/>
      <c r="NYO158" s="59"/>
      <c r="NYV158" s="58"/>
      <c r="NYW158" s="59"/>
      <c r="NZD158" s="58"/>
      <c r="NZE158" s="59"/>
      <c r="NZL158" s="58"/>
      <c r="NZM158" s="59"/>
      <c r="NZT158" s="58"/>
      <c r="NZU158" s="59"/>
      <c r="OAB158" s="58"/>
      <c r="OAC158" s="59"/>
      <c r="OAJ158" s="58"/>
      <c r="OAK158" s="59"/>
      <c r="OAR158" s="58"/>
      <c r="OAS158" s="59"/>
      <c r="OAZ158" s="58"/>
      <c r="OBA158" s="59"/>
      <c r="OBH158" s="58"/>
      <c r="OBI158" s="59"/>
      <c r="OBP158" s="58"/>
      <c r="OBQ158" s="59"/>
      <c r="OBX158" s="58"/>
      <c r="OBY158" s="59"/>
      <c r="OCF158" s="58"/>
      <c r="OCG158" s="59"/>
      <c r="OCN158" s="58"/>
      <c r="OCO158" s="59"/>
      <c r="OCV158" s="58"/>
      <c r="OCW158" s="59"/>
      <c r="ODD158" s="58"/>
      <c r="ODE158" s="59"/>
      <c r="ODL158" s="58"/>
      <c r="ODM158" s="59"/>
      <c r="ODT158" s="58"/>
      <c r="ODU158" s="59"/>
      <c r="OEB158" s="58"/>
      <c r="OEC158" s="59"/>
      <c r="OEJ158" s="58"/>
      <c r="OEK158" s="59"/>
      <c r="OER158" s="58"/>
      <c r="OES158" s="59"/>
      <c r="OEZ158" s="58"/>
      <c r="OFA158" s="59"/>
      <c r="OFH158" s="58"/>
      <c r="OFI158" s="59"/>
      <c r="OFP158" s="58"/>
      <c r="OFQ158" s="59"/>
      <c r="OFX158" s="58"/>
      <c r="OFY158" s="59"/>
      <c r="OGF158" s="58"/>
      <c r="OGG158" s="59"/>
      <c r="OGN158" s="58"/>
      <c r="OGO158" s="59"/>
      <c r="OGV158" s="58"/>
      <c r="OGW158" s="59"/>
      <c r="OHD158" s="58"/>
      <c r="OHE158" s="59"/>
      <c r="OHL158" s="58"/>
      <c r="OHM158" s="59"/>
      <c r="OHT158" s="58"/>
      <c r="OHU158" s="59"/>
      <c r="OIB158" s="58"/>
      <c r="OIC158" s="59"/>
      <c r="OIJ158" s="58"/>
      <c r="OIK158" s="59"/>
      <c r="OIR158" s="58"/>
      <c r="OIS158" s="59"/>
      <c r="OIZ158" s="58"/>
      <c r="OJA158" s="59"/>
      <c r="OJH158" s="58"/>
      <c r="OJI158" s="59"/>
      <c r="OJP158" s="58"/>
      <c r="OJQ158" s="59"/>
      <c r="OJX158" s="58"/>
      <c r="OJY158" s="59"/>
      <c r="OKF158" s="58"/>
      <c r="OKG158" s="59"/>
      <c r="OKN158" s="58"/>
      <c r="OKO158" s="59"/>
      <c r="OKV158" s="58"/>
      <c r="OKW158" s="59"/>
      <c r="OLD158" s="58"/>
      <c r="OLE158" s="59"/>
      <c r="OLL158" s="58"/>
      <c r="OLM158" s="59"/>
      <c r="OLT158" s="58"/>
      <c r="OLU158" s="59"/>
      <c r="OMB158" s="58"/>
      <c r="OMC158" s="59"/>
      <c r="OMJ158" s="58"/>
      <c r="OMK158" s="59"/>
      <c r="OMR158" s="58"/>
      <c r="OMS158" s="59"/>
      <c r="OMZ158" s="58"/>
      <c r="ONA158" s="59"/>
      <c r="ONH158" s="58"/>
      <c r="ONI158" s="59"/>
      <c r="ONP158" s="58"/>
      <c r="ONQ158" s="59"/>
      <c r="ONX158" s="58"/>
      <c r="ONY158" s="59"/>
      <c r="OOF158" s="58"/>
      <c r="OOG158" s="59"/>
      <c r="OON158" s="58"/>
      <c r="OOO158" s="59"/>
      <c r="OOV158" s="58"/>
      <c r="OOW158" s="59"/>
      <c r="OPD158" s="58"/>
      <c r="OPE158" s="59"/>
      <c r="OPL158" s="58"/>
      <c r="OPM158" s="59"/>
      <c r="OPT158" s="58"/>
      <c r="OPU158" s="59"/>
      <c r="OQB158" s="58"/>
      <c r="OQC158" s="59"/>
      <c r="OQJ158" s="58"/>
      <c r="OQK158" s="59"/>
      <c r="OQR158" s="58"/>
      <c r="OQS158" s="59"/>
      <c r="OQZ158" s="58"/>
      <c r="ORA158" s="59"/>
      <c r="ORH158" s="58"/>
      <c r="ORI158" s="59"/>
      <c r="ORP158" s="58"/>
      <c r="ORQ158" s="59"/>
      <c r="ORX158" s="58"/>
      <c r="ORY158" s="59"/>
      <c r="OSF158" s="58"/>
      <c r="OSG158" s="59"/>
      <c r="OSN158" s="58"/>
      <c r="OSO158" s="59"/>
      <c r="OSV158" s="58"/>
      <c r="OSW158" s="59"/>
      <c r="OTD158" s="58"/>
      <c r="OTE158" s="59"/>
      <c r="OTL158" s="58"/>
      <c r="OTM158" s="59"/>
      <c r="OTT158" s="58"/>
      <c r="OTU158" s="59"/>
      <c r="OUB158" s="58"/>
      <c r="OUC158" s="59"/>
      <c r="OUJ158" s="58"/>
      <c r="OUK158" s="59"/>
      <c r="OUR158" s="58"/>
      <c r="OUS158" s="59"/>
      <c r="OUZ158" s="58"/>
      <c r="OVA158" s="59"/>
      <c r="OVH158" s="58"/>
      <c r="OVI158" s="59"/>
      <c r="OVP158" s="58"/>
      <c r="OVQ158" s="59"/>
      <c r="OVX158" s="58"/>
      <c r="OVY158" s="59"/>
      <c r="OWF158" s="58"/>
      <c r="OWG158" s="59"/>
      <c r="OWN158" s="58"/>
      <c r="OWO158" s="59"/>
      <c r="OWV158" s="58"/>
      <c r="OWW158" s="59"/>
      <c r="OXD158" s="58"/>
      <c r="OXE158" s="59"/>
      <c r="OXL158" s="58"/>
      <c r="OXM158" s="59"/>
      <c r="OXT158" s="58"/>
      <c r="OXU158" s="59"/>
      <c r="OYB158" s="58"/>
      <c r="OYC158" s="59"/>
      <c r="OYJ158" s="58"/>
      <c r="OYK158" s="59"/>
      <c r="OYR158" s="58"/>
      <c r="OYS158" s="59"/>
      <c r="OYZ158" s="58"/>
      <c r="OZA158" s="59"/>
      <c r="OZH158" s="58"/>
      <c r="OZI158" s="59"/>
      <c r="OZP158" s="58"/>
      <c r="OZQ158" s="59"/>
      <c r="OZX158" s="58"/>
      <c r="OZY158" s="59"/>
      <c r="PAF158" s="58"/>
      <c r="PAG158" s="59"/>
      <c r="PAN158" s="58"/>
      <c r="PAO158" s="59"/>
      <c r="PAV158" s="58"/>
      <c r="PAW158" s="59"/>
      <c r="PBD158" s="58"/>
      <c r="PBE158" s="59"/>
      <c r="PBL158" s="58"/>
      <c r="PBM158" s="59"/>
      <c r="PBT158" s="58"/>
      <c r="PBU158" s="59"/>
      <c r="PCB158" s="58"/>
      <c r="PCC158" s="59"/>
      <c r="PCJ158" s="58"/>
      <c r="PCK158" s="59"/>
      <c r="PCR158" s="58"/>
      <c r="PCS158" s="59"/>
      <c r="PCZ158" s="58"/>
      <c r="PDA158" s="59"/>
      <c r="PDH158" s="58"/>
      <c r="PDI158" s="59"/>
      <c r="PDP158" s="58"/>
      <c r="PDQ158" s="59"/>
      <c r="PDX158" s="58"/>
      <c r="PDY158" s="59"/>
      <c r="PEF158" s="58"/>
      <c r="PEG158" s="59"/>
      <c r="PEN158" s="58"/>
      <c r="PEO158" s="59"/>
      <c r="PEV158" s="58"/>
      <c r="PEW158" s="59"/>
      <c r="PFD158" s="58"/>
      <c r="PFE158" s="59"/>
      <c r="PFL158" s="58"/>
      <c r="PFM158" s="59"/>
      <c r="PFT158" s="58"/>
      <c r="PFU158" s="59"/>
      <c r="PGB158" s="58"/>
      <c r="PGC158" s="59"/>
      <c r="PGJ158" s="58"/>
      <c r="PGK158" s="59"/>
      <c r="PGR158" s="58"/>
      <c r="PGS158" s="59"/>
      <c r="PGZ158" s="58"/>
      <c r="PHA158" s="59"/>
      <c r="PHH158" s="58"/>
      <c r="PHI158" s="59"/>
      <c r="PHP158" s="58"/>
      <c r="PHQ158" s="59"/>
      <c r="PHX158" s="58"/>
      <c r="PHY158" s="59"/>
      <c r="PIF158" s="58"/>
      <c r="PIG158" s="59"/>
      <c r="PIN158" s="58"/>
      <c r="PIO158" s="59"/>
      <c r="PIV158" s="58"/>
      <c r="PIW158" s="59"/>
      <c r="PJD158" s="58"/>
      <c r="PJE158" s="59"/>
      <c r="PJL158" s="58"/>
      <c r="PJM158" s="59"/>
      <c r="PJT158" s="58"/>
      <c r="PJU158" s="59"/>
      <c r="PKB158" s="58"/>
      <c r="PKC158" s="59"/>
      <c r="PKJ158" s="58"/>
      <c r="PKK158" s="59"/>
      <c r="PKR158" s="58"/>
      <c r="PKS158" s="59"/>
      <c r="PKZ158" s="58"/>
      <c r="PLA158" s="59"/>
      <c r="PLH158" s="58"/>
      <c r="PLI158" s="59"/>
      <c r="PLP158" s="58"/>
      <c r="PLQ158" s="59"/>
      <c r="PLX158" s="58"/>
      <c r="PLY158" s="59"/>
      <c r="PMF158" s="58"/>
      <c r="PMG158" s="59"/>
      <c r="PMN158" s="58"/>
      <c r="PMO158" s="59"/>
      <c r="PMV158" s="58"/>
      <c r="PMW158" s="59"/>
      <c r="PND158" s="58"/>
      <c r="PNE158" s="59"/>
      <c r="PNL158" s="58"/>
      <c r="PNM158" s="59"/>
      <c r="PNT158" s="58"/>
      <c r="PNU158" s="59"/>
      <c r="POB158" s="58"/>
      <c r="POC158" s="59"/>
      <c r="POJ158" s="58"/>
      <c r="POK158" s="59"/>
      <c r="POR158" s="58"/>
      <c r="POS158" s="59"/>
      <c r="POZ158" s="58"/>
      <c r="PPA158" s="59"/>
      <c r="PPH158" s="58"/>
      <c r="PPI158" s="59"/>
      <c r="PPP158" s="58"/>
      <c r="PPQ158" s="59"/>
      <c r="PPX158" s="58"/>
      <c r="PPY158" s="59"/>
      <c r="PQF158" s="58"/>
      <c r="PQG158" s="59"/>
      <c r="PQN158" s="58"/>
      <c r="PQO158" s="59"/>
      <c r="PQV158" s="58"/>
      <c r="PQW158" s="59"/>
      <c r="PRD158" s="58"/>
      <c r="PRE158" s="59"/>
      <c r="PRL158" s="58"/>
      <c r="PRM158" s="59"/>
      <c r="PRT158" s="58"/>
      <c r="PRU158" s="59"/>
      <c r="PSB158" s="58"/>
      <c r="PSC158" s="59"/>
      <c r="PSJ158" s="58"/>
      <c r="PSK158" s="59"/>
      <c r="PSR158" s="58"/>
      <c r="PSS158" s="59"/>
      <c r="PSZ158" s="58"/>
      <c r="PTA158" s="59"/>
      <c r="PTH158" s="58"/>
      <c r="PTI158" s="59"/>
      <c r="PTP158" s="58"/>
      <c r="PTQ158" s="59"/>
      <c r="PTX158" s="58"/>
      <c r="PTY158" s="59"/>
      <c r="PUF158" s="58"/>
      <c r="PUG158" s="59"/>
      <c r="PUN158" s="58"/>
      <c r="PUO158" s="59"/>
      <c r="PUV158" s="58"/>
      <c r="PUW158" s="59"/>
      <c r="PVD158" s="58"/>
      <c r="PVE158" s="59"/>
      <c r="PVL158" s="58"/>
      <c r="PVM158" s="59"/>
      <c r="PVT158" s="58"/>
      <c r="PVU158" s="59"/>
      <c r="PWB158" s="58"/>
      <c r="PWC158" s="59"/>
      <c r="PWJ158" s="58"/>
      <c r="PWK158" s="59"/>
      <c r="PWR158" s="58"/>
      <c r="PWS158" s="59"/>
      <c r="PWZ158" s="58"/>
      <c r="PXA158" s="59"/>
      <c r="PXH158" s="58"/>
      <c r="PXI158" s="59"/>
      <c r="PXP158" s="58"/>
      <c r="PXQ158" s="59"/>
      <c r="PXX158" s="58"/>
      <c r="PXY158" s="59"/>
      <c r="PYF158" s="58"/>
      <c r="PYG158" s="59"/>
      <c r="PYN158" s="58"/>
      <c r="PYO158" s="59"/>
      <c r="PYV158" s="58"/>
      <c r="PYW158" s="59"/>
      <c r="PZD158" s="58"/>
      <c r="PZE158" s="59"/>
      <c r="PZL158" s="58"/>
      <c r="PZM158" s="59"/>
      <c r="PZT158" s="58"/>
      <c r="PZU158" s="59"/>
      <c r="QAB158" s="58"/>
      <c r="QAC158" s="59"/>
      <c r="QAJ158" s="58"/>
      <c r="QAK158" s="59"/>
      <c r="QAR158" s="58"/>
      <c r="QAS158" s="59"/>
      <c r="QAZ158" s="58"/>
      <c r="QBA158" s="59"/>
      <c r="QBH158" s="58"/>
      <c r="QBI158" s="59"/>
      <c r="QBP158" s="58"/>
      <c r="QBQ158" s="59"/>
      <c r="QBX158" s="58"/>
      <c r="QBY158" s="59"/>
      <c r="QCF158" s="58"/>
      <c r="QCG158" s="59"/>
      <c r="QCN158" s="58"/>
      <c r="QCO158" s="59"/>
      <c r="QCV158" s="58"/>
      <c r="QCW158" s="59"/>
      <c r="QDD158" s="58"/>
      <c r="QDE158" s="59"/>
      <c r="QDL158" s="58"/>
      <c r="QDM158" s="59"/>
      <c r="QDT158" s="58"/>
      <c r="QDU158" s="59"/>
      <c r="QEB158" s="58"/>
      <c r="QEC158" s="59"/>
      <c r="QEJ158" s="58"/>
      <c r="QEK158" s="59"/>
      <c r="QER158" s="58"/>
      <c r="QES158" s="59"/>
      <c r="QEZ158" s="58"/>
      <c r="QFA158" s="59"/>
      <c r="QFH158" s="58"/>
      <c r="QFI158" s="59"/>
      <c r="QFP158" s="58"/>
      <c r="QFQ158" s="59"/>
      <c r="QFX158" s="58"/>
      <c r="QFY158" s="59"/>
      <c r="QGF158" s="58"/>
      <c r="QGG158" s="59"/>
      <c r="QGN158" s="58"/>
      <c r="QGO158" s="59"/>
      <c r="QGV158" s="58"/>
      <c r="QGW158" s="59"/>
      <c r="QHD158" s="58"/>
      <c r="QHE158" s="59"/>
      <c r="QHL158" s="58"/>
      <c r="QHM158" s="59"/>
      <c r="QHT158" s="58"/>
      <c r="QHU158" s="59"/>
      <c r="QIB158" s="58"/>
      <c r="QIC158" s="59"/>
      <c r="QIJ158" s="58"/>
      <c r="QIK158" s="59"/>
      <c r="QIR158" s="58"/>
      <c r="QIS158" s="59"/>
      <c r="QIZ158" s="58"/>
      <c r="QJA158" s="59"/>
      <c r="QJH158" s="58"/>
      <c r="QJI158" s="59"/>
      <c r="QJP158" s="58"/>
      <c r="QJQ158" s="59"/>
      <c r="QJX158" s="58"/>
      <c r="QJY158" s="59"/>
      <c r="QKF158" s="58"/>
      <c r="QKG158" s="59"/>
      <c r="QKN158" s="58"/>
      <c r="QKO158" s="59"/>
      <c r="QKV158" s="58"/>
      <c r="QKW158" s="59"/>
      <c r="QLD158" s="58"/>
      <c r="QLE158" s="59"/>
      <c r="QLL158" s="58"/>
      <c r="QLM158" s="59"/>
      <c r="QLT158" s="58"/>
      <c r="QLU158" s="59"/>
      <c r="QMB158" s="58"/>
      <c r="QMC158" s="59"/>
      <c r="QMJ158" s="58"/>
      <c r="QMK158" s="59"/>
      <c r="QMR158" s="58"/>
      <c r="QMS158" s="59"/>
      <c r="QMZ158" s="58"/>
      <c r="QNA158" s="59"/>
      <c r="QNH158" s="58"/>
      <c r="QNI158" s="59"/>
      <c r="QNP158" s="58"/>
      <c r="QNQ158" s="59"/>
      <c r="QNX158" s="58"/>
      <c r="QNY158" s="59"/>
      <c r="QOF158" s="58"/>
      <c r="QOG158" s="59"/>
      <c r="QON158" s="58"/>
      <c r="QOO158" s="59"/>
      <c r="QOV158" s="58"/>
      <c r="QOW158" s="59"/>
      <c r="QPD158" s="58"/>
      <c r="QPE158" s="59"/>
      <c r="QPL158" s="58"/>
      <c r="QPM158" s="59"/>
      <c r="QPT158" s="58"/>
      <c r="QPU158" s="59"/>
      <c r="QQB158" s="58"/>
      <c r="QQC158" s="59"/>
      <c r="QQJ158" s="58"/>
      <c r="QQK158" s="59"/>
      <c r="QQR158" s="58"/>
      <c r="QQS158" s="59"/>
      <c r="QQZ158" s="58"/>
      <c r="QRA158" s="59"/>
      <c r="QRH158" s="58"/>
      <c r="QRI158" s="59"/>
      <c r="QRP158" s="58"/>
      <c r="QRQ158" s="59"/>
      <c r="QRX158" s="58"/>
      <c r="QRY158" s="59"/>
      <c r="QSF158" s="58"/>
      <c r="QSG158" s="59"/>
      <c r="QSN158" s="58"/>
      <c r="QSO158" s="59"/>
      <c r="QSV158" s="58"/>
      <c r="QSW158" s="59"/>
      <c r="QTD158" s="58"/>
      <c r="QTE158" s="59"/>
      <c r="QTL158" s="58"/>
      <c r="QTM158" s="59"/>
      <c r="QTT158" s="58"/>
      <c r="QTU158" s="59"/>
      <c r="QUB158" s="58"/>
      <c r="QUC158" s="59"/>
      <c r="QUJ158" s="58"/>
      <c r="QUK158" s="59"/>
      <c r="QUR158" s="58"/>
      <c r="QUS158" s="59"/>
      <c r="QUZ158" s="58"/>
      <c r="QVA158" s="59"/>
      <c r="QVH158" s="58"/>
      <c r="QVI158" s="59"/>
      <c r="QVP158" s="58"/>
      <c r="QVQ158" s="59"/>
      <c r="QVX158" s="58"/>
      <c r="QVY158" s="59"/>
      <c r="QWF158" s="58"/>
      <c r="QWG158" s="59"/>
      <c r="QWN158" s="58"/>
      <c r="QWO158" s="59"/>
      <c r="QWV158" s="58"/>
      <c r="QWW158" s="59"/>
      <c r="QXD158" s="58"/>
      <c r="QXE158" s="59"/>
      <c r="QXL158" s="58"/>
      <c r="QXM158" s="59"/>
      <c r="QXT158" s="58"/>
      <c r="QXU158" s="59"/>
      <c r="QYB158" s="58"/>
      <c r="QYC158" s="59"/>
      <c r="QYJ158" s="58"/>
      <c r="QYK158" s="59"/>
      <c r="QYR158" s="58"/>
      <c r="QYS158" s="59"/>
      <c r="QYZ158" s="58"/>
      <c r="QZA158" s="59"/>
      <c r="QZH158" s="58"/>
      <c r="QZI158" s="59"/>
      <c r="QZP158" s="58"/>
      <c r="QZQ158" s="59"/>
      <c r="QZX158" s="58"/>
      <c r="QZY158" s="59"/>
      <c r="RAF158" s="58"/>
      <c r="RAG158" s="59"/>
      <c r="RAN158" s="58"/>
      <c r="RAO158" s="59"/>
      <c r="RAV158" s="58"/>
      <c r="RAW158" s="59"/>
      <c r="RBD158" s="58"/>
      <c r="RBE158" s="59"/>
      <c r="RBL158" s="58"/>
      <c r="RBM158" s="59"/>
      <c r="RBT158" s="58"/>
      <c r="RBU158" s="59"/>
      <c r="RCB158" s="58"/>
      <c r="RCC158" s="59"/>
      <c r="RCJ158" s="58"/>
      <c r="RCK158" s="59"/>
      <c r="RCR158" s="58"/>
      <c r="RCS158" s="59"/>
      <c r="RCZ158" s="58"/>
      <c r="RDA158" s="59"/>
      <c r="RDH158" s="58"/>
      <c r="RDI158" s="59"/>
      <c r="RDP158" s="58"/>
      <c r="RDQ158" s="59"/>
      <c r="RDX158" s="58"/>
      <c r="RDY158" s="59"/>
      <c r="REF158" s="58"/>
      <c r="REG158" s="59"/>
      <c r="REN158" s="58"/>
      <c r="REO158" s="59"/>
      <c r="REV158" s="58"/>
      <c r="REW158" s="59"/>
      <c r="RFD158" s="58"/>
      <c r="RFE158" s="59"/>
      <c r="RFL158" s="58"/>
      <c r="RFM158" s="59"/>
      <c r="RFT158" s="58"/>
      <c r="RFU158" s="59"/>
      <c r="RGB158" s="58"/>
      <c r="RGC158" s="59"/>
      <c r="RGJ158" s="58"/>
      <c r="RGK158" s="59"/>
      <c r="RGR158" s="58"/>
      <c r="RGS158" s="59"/>
      <c r="RGZ158" s="58"/>
      <c r="RHA158" s="59"/>
      <c r="RHH158" s="58"/>
      <c r="RHI158" s="59"/>
      <c r="RHP158" s="58"/>
      <c r="RHQ158" s="59"/>
      <c r="RHX158" s="58"/>
      <c r="RHY158" s="59"/>
      <c r="RIF158" s="58"/>
      <c r="RIG158" s="59"/>
      <c r="RIN158" s="58"/>
      <c r="RIO158" s="59"/>
      <c r="RIV158" s="58"/>
      <c r="RIW158" s="59"/>
      <c r="RJD158" s="58"/>
      <c r="RJE158" s="59"/>
      <c r="RJL158" s="58"/>
      <c r="RJM158" s="59"/>
      <c r="RJT158" s="58"/>
      <c r="RJU158" s="59"/>
      <c r="RKB158" s="58"/>
      <c r="RKC158" s="59"/>
      <c r="RKJ158" s="58"/>
      <c r="RKK158" s="59"/>
      <c r="RKR158" s="58"/>
      <c r="RKS158" s="59"/>
      <c r="RKZ158" s="58"/>
      <c r="RLA158" s="59"/>
      <c r="RLH158" s="58"/>
      <c r="RLI158" s="59"/>
      <c r="RLP158" s="58"/>
      <c r="RLQ158" s="59"/>
      <c r="RLX158" s="58"/>
      <c r="RLY158" s="59"/>
      <c r="RMF158" s="58"/>
      <c r="RMG158" s="59"/>
      <c r="RMN158" s="58"/>
      <c r="RMO158" s="59"/>
      <c r="RMV158" s="58"/>
      <c r="RMW158" s="59"/>
      <c r="RND158" s="58"/>
      <c r="RNE158" s="59"/>
      <c r="RNL158" s="58"/>
      <c r="RNM158" s="59"/>
      <c r="RNT158" s="58"/>
      <c r="RNU158" s="59"/>
      <c r="ROB158" s="58"/>
      <c r="ROC158" s="59"/>
      <c r="ROJ158" s="58"/>
      <c r="ROK158" s="59"/>
      <c r="ROR158" s="58"/>
      <c r="ROS158" s="59"/>
      <c r="ROZ158" s="58"/>
      <c r="RPA158" s="59"/>
      <c r="RPH158" s="58"/>
      <c r="RPI158" s="59"/>
      <c r="RPP158" s="58"/>
      <c r="RPQ158" s="59"/>
      <c r="RPX158" s="58"/>
      <c r="RPY158" s="59"/>
      <c r="RQF158" s="58"/>
      <c r="RQG158" s="59"/>
      <c r="RQN158" s="58"/>
      <c r="RQO158" s="59"/>
      <c r="RQV158" s="58"/>
      <c r="RQW158" s="59"/>
      <c r="RRD158" s="58"/>
      <c r="RRE158" s="59"/>
      <c r="RRL158" s="58"/>
      <c r="RRM158" s="59"/>
      <c r="RRT158" s="58"/>
      <c r="RRU158" s="59"/>
      <c r="RSB158" s="58"/>
      <c r="RSC158" s="59"/>
      <c r="RSJ158" s="58"/>
      <c r="RSK158" s="59"/>
      <c r="RSR158" s="58"/>
      <c r="RSS158" s="59"/>
      <c r="RSZ158" s="58"/>
      <c r="RTA158" s="59"/>
      <c r="RTH158" s="58"/>
      <c r="RTI158" s="59"/>
      <c r="RTP158" s="58"/>
      <c r="RTQ158" s="59"/>
      <c r="RTX158" s="58"/>
      <c r="RTY158" s="59"/>
      <c r="RUF158" s="58"/>
      <c r="RUG158" s="59"/>
      <c r="RUN158" s="58"/>
      <c r="RUO158" s="59"/>
      <c r="RUV158" s="58"/>
      <c r="RUW158" s="59"/>
      <c r="RVD158" s="58"/>
      <c r="RVE158" s="59"/>
      <c r="RVL158" s="58"/>
      <c r="RVM158" s="59"/>
      <c r="RVT158" s="58"/>
      <c r="RVU158" s="59"/>
      <c r="RWB158" s="58"/>
      <c r="RWC158" s="59"/>
      <c r="RWJ158" s="58"/>
      <c r="RWK158" s="59"/>
      <c r="RWR158" s="58"/>
      <c r="RWS158" s="59"/>
      <c r="RWZ158" s="58"/>
      <c r="RXA158" s="59"/>
      <c r="RXH158" s="58"/>
      <c r="RXI158" s="59"/>
      <c r="RXP158" s="58"/>
      <c r="RXQ158" s="59"/>
      <c r="RXX158" s="58"/>
      <c r="RXY158" s="59"/>
      <c r="RYF158" s="58"/>
      <c r="RYG158" s="59"/>
      <c r="RYN158" s="58"/>
      <c r="RYO158" s="59"/>
      <c r="RYV158" s="58"/>
      <c r="RYW158" s="59"/>
      <c r="RZD158" s="58"/>
      <c r="RZE158" s="59"/>
      <c r="RZL158" s="58"/>
      <c r="RZM158" s="59"/>
      <c r="RZT158" s="58"/>
      <c r="RZU158" s="59"/>
      <c r="SAB158" s="58"/>
      <c r="SAC158" s="59"/>
      <c r="SAJ158" s="58"/>
      <c r="SAK158" s="59"/>
      <c r="SAR158" s="58"/>
      <c r="SAS158" s="59"/>
      <c r="SAZ158" s="58"/>
      <c r="SBA158" s="59"/>
      <c r="SBH158" s="58"/>
      <c r="SBI158" s="59"/>
      <c r="SBP158" s="58"/>
      <c r="SBQ158" s="59"/>
      <c r="SBX158" s="58"/>
      <c r="SBY158" s="59"/>
      <c r="SCF158" s="58"/>
      <c r="SCG158" s="59"/>
      <c r="SCN158" s="58"/>
      <c r="SCO158" s="59"/>
      <c r="SCV158" s="58"/>
      <c r="SCW158" s="59"/>
      <c r="SDD158" s="58"/>
      <c r="SDE158" s="59"/>
      <c r="SDL158" s="58"/>
      <c r="SDM158" s="59"/>
      <c r="SDT158" s="58"/>
      <c r="SDU158" s="59"/>
      <c r="SEB158" s="58"/>
      <c r="SEC158" s="59"/>
      <c r="SEJ158" s="58"/>
      <c r="SEK158" s="59"/>
      <c r="SER158" s="58"/>
      <c r="SES158" s="59"/>
      <c r="SEZ158" s="58"/>
      <c r="SFA158" s="59"/>
      <c r="SFH158" s="58"/>
      <c r="SFI158" s="59"/>
      <c r="SFP158" s="58"/>
      <c r="SFQ158" s="59"/>
      <c r="SFX158" s="58"/>
      <c r="SFY158" s="59"/>
      <c r="SGF158" s="58"/>
      <c r="SGG158" s="59"/>
      <c r="SGN158" s="58"/>
      <c r="SGO158" s="59"/>
      <c r="SGV158" s="58"/>
      <c r="SGW158" s="59"/>
      <c r="SHD158" s="58"/>
      <c r="SHE158" s="59"/>
      <c r="SHL158" s="58"/>
      <c r="SHM158" s="59"/>
      <c r="SHT158" s="58"/>
      <c r="SHU158" s="59"/>
      <c r="SIB158" s="58"/>
      <c r="SIC158" s="59"/>
      <c r="SIJ158" s="58"/>
      <c r="SIK158" s="59"/>
      <c r="SIR158" s="58"/>
      <c r="SIS158" s="59"/>
      <c r="SIZ158" s="58"/>
      <c r="SJA158" s="59"/>
      <c r="SJH158" s="58"/>
      <c r="SJI158" s="59"/>
      <c r="SJP158" s="58"/>
      <c r="SJQ158" s="59"/>
      <c r="SJX158" s="58"/>
      <c r="SJY158" s="59"/>
      <c r="SKF158" s="58"/>
      <c r="SKG158" s="59"/>
      <c r="SKN158" s="58"/>
      <c r="SKO158" s="59"/>
      <c r="SKV158" s="58"/>
      <c r="SKW158" s="59"/>
      <c r="SLD158" s="58"/>
      <c r="SLE158" s="59"/>
      <c r="SLL158" s="58"/>
      <c r="SLM158" s="59"/>
      <c r="SLT158" s="58"/>
      <c r="SLU158" s="59"/>
      <c r="SMB158" s="58"/>
      <c r="SMC158" s="59"/>
      <c r="SMJ158" s="58"/>
      <c r="SMK158" s="59"/>
      <c r="SMR158" s="58"/>
      <c r="SMS158" s="59"/>
      <c r="SMZ158" s="58"/>
      <c r="SNA158" s="59"/>
      <c r="SNH158" s="58"/>
      <c r="SNI158" s="59"/>
      <c r="SNP158" s="58"/>
      <c r="SNQ158" s="59"/>
      <c r="SNX158" s="58"/>
      <c r="SNY158" s="59"/>
      <c r="SOF158" s="58"/>
      <c r="SOG158" s="59"/>
      <c r="SON158" s="58"/>
      <c r="SOO158" s="59"/>
      <c r="SOV158" s="58"/>
      <c r="SOW158" s="59"/>
      <c r="SPD158" s="58"/>
      <c r="SPE158" s="59"/>
      <c r="SPL158" s="58"/>
      <c r="SPM158" s="59"/>
      <c r="SPT158" s="58"/>
      <c r="SPU158" s="59"/>
      <c r="SQB158" s="58"/>
      <c r="SQC158" s="59"/>
      <c r="SQJ158" s="58"/>
      <c r="SQK158" s="59"/>
      <c r="SQR158" s="58"/>
      <c r="SQS158" s="59"/>
      <c r="SQZ158" s="58"/>
      <c r="SRA158" s="59"/>
      <c r="SRH158" s="58"/>
      <c r="SRI158" s="59"/>
      <c r="SRP158" s="58"/>
      <c r="SRQ158" s="59"/>
      <c r="SRX158" s="58"/>
      <c r="SRY158" s="59"/>
      <c r="SSF158" s="58"/>
      <c r="SSG158" s="59"/>
      <c r="SSN158" s="58"/>
      <c r="SSO158" s="59"/>
      <c r="SSV158" s="58"/>
      <c r="SSW158" s="59"/>
      <c r="STD158" s="58"/>
      <c r="STE158" s="59"/>
      <c r="STL158" s="58"/>
      <c r="STM158" s="59"/>
      <c r="STT158" s="58"/>
      <c r="STU158" s="59"/>
      <c r="SUB158" s="58"/>
      <c r="SUC158" s="59"/>
      <c r="SUJ158" s="58"/>
      <c r="SUK158" s="59"/>
      <c r="SUR158" s="58"/>
      <c r="SUS158" s="59"/>
      <c r="SUZ158" s="58"/>
      <c r="SVA158" s="59"/>
      <c r="SVH158" s="58"/>
      <c r="SVI158" s="59"/>
      <c r="SVP158" s="58"/>
      <c r="SVQ158" s="59"/>
      <c r="SVX158" s="58"/>
      <c r="SVY158" s="59"/>
      <c r="SWF158" s="58"/>
      <c r="SWG158" s="59"/>
      <c r="SWN158" s="58"/>
      <c r="SWO158" s="59"/>
      <c r="SWV158" s="58"/>
      <c r="SWW158" s="59"/>
      <c r="SXD158" s="58"/>
      <c r="SXE158" s="59"/>
      <c r="SXL158" s="58"/>
      <c r="SXM158" s="59"/>
      <c r="SXT158" s="58"/>
      <c r="SXU158" s="59"/>
      <c r="SYB158" s="58"/>
      <c r="SYC158" s="59"/>
      <c r="SYJ158" s="58"/>
      <c r="SYK158" s="59"/>
      <c r="SYR158" s="58"/>
      <c r="SYS158" s="59"/>
      <c r="SYZ158" s="58"/>
      <c r="SZA158" s="59"/>
      <c r="SZH158" s="58"/>
      <c r="SZI158" s="59"/>
      <c r="SZP158" s="58"/>
      <c r="SZQ158" s="59"/>
      <c r="SZX158" s="58"/>
      <c r="SZY158" s="59"/>
      <c r="TAF158" s="58"/>
      <c r="TAG158" s="59"/>
      <c r="TAN158" s="58"/>
      <c r="TAO158" s="59"/>
      <c r="TAV158" s="58"/>
      <c r="TAW158" s="59"/>
      <c r="TBD158" s="58"/>
      <c r="TBE158" s="59"/>
      <c r="TBL158" s="58"/>
      <c r="TBM158" s="59"/>
      <c r="TBT158" s="58"/>
      <c r="TBU158" s="59"/>
      <c r="TCB158" s="58"/>
      <c r="TCC158" s="59"/>
      <c r="TCJ158" s="58"/>
      <c r="TCK158" s="59"/>
      <c r="TCR158" s="58"/>
      <c r="TCS158" s="59"/>
      <c r="TCZ158" s="58"/>
      <c r="TDA158" s="59"/>
      <c r="TDH158" s="58"/>
      <c r="TDI158" s="59"/>
      <c r="TDP158" s="58"/>
      <c r="TDQ158" s="59"/>
      <c r="TDX158" s="58"/>
      <c r="TDY158" s="59"/>
      <c r="TEF158" s="58"/>
      <c r="TEG158" s="59"/>
      <c r="TEN158" s="58"/>
      <c r="TEO158" s="59"/>
      <c r="TEV158" s="58"/>
      <c r="TEW158" s="59"/>
      <c r="TFD158" s="58"/>
      <c r="TFE158" s="59"/>
      <c r="TFL158" s="58"/>
      <c r="TFM158" s="59"/>
      <c r="TFT158" s="58"/>
      <c r="TFU158" s="59"/>
      <c r="TGB158" s="58"/>
      <c r="TGC158" s="59"/>
      <c r="TGJ158" s="58"/>
      <c r="TGK158" s="59"/>
      <c r="TGR158" s="58"/>
      <c r="TGS158" s="59"/>
      <c r="TGZ158" s="58"/>
      <c r="THA158" s="59"/>
      <c r="THH158" s="58"/>
      <c r="THI158" s="59"/>
      <c r="THP158" s="58"/>
      <c r="THQ158" s="59"/>
      <c r="THX158" s="58"/>
      <c r="THY158" s="59"/>
      <c r="TIF158" s="58"/>
      <c r="TIG158" s="59"/>
      <c r="TIN158" s="58"/>
      <c r="TIO158" s="59"/>
      <c r="TIV158" s="58"/>
      <c r="TIW158" s="59"/>
      <c r="TJD158" s="58"/>
      <c r="TJE158" s="59"/>
      <c r="TJL158" s="58"/>
      <c r="TJM158" s="59"/>
      <c r="TJT158" s="58"/>
      <c r="TJU158" s="59"/>
      <c r="TKB158" s="58"/>
      <c r="TKC158" s="59"/>
      <c r="TKJ158" s="58"/>
      <c r="TKK158" s="59"/>
      <c r="TKR158" s="58"/>
      <c r="TKS158" s="59"/>
      <c r="TKZ158" s="58"/>
      <c r="TLA158" s="59"/>
      <c r="TLH158" s="58"/>
      <c r="TLI158" s="59"/>
      <c r="TLP158" s="58"/>
      <c r="TLQ158" s="59"/>
      <c r="TLX158" s="58"/>
      <c r="TLY158" s="59"/>
      <c r="TMF158" s="58"/>
      <c r="TMG158" s="59"/>
      <c r="TMN158" s="58"/>
      <c r="TMO158" s="59"/>
      <c r="TMV158" s="58"/>
      <c r="TMW158" s="59"/>
      <c r="TND158" s="58"/>
      <c r="TNE158" s="59"/>
      <c r="TNL158" s="58"/>
      <c r="TNM158" s="59"/>
      <c r="TNT158" s="58"/>
      <c r="TNU158" s="59"/>
      <c r="TOB158" s="58"/>
      <c r="TOC158" s="59"/>
      <c r="TOJ158" s="58"/>
      <c r="TOK158" s="59"/>
      <c r="TOR158" s="58"/>
      <c r="TOS158" s="59"/>
      <c r="TOZ158" s="58"/>
      <c r="TPA158" s="59"/>
      <c r="TPH158" s="58"/>
      <c r="TPI158" s="59"/>
      <c r="TPP158" s="58"/>
      <c r="TPQ158" s="59"/>
      <c r="TPX158" s="58"/>
      <c r="TPY158" s="59"/>
      <c r="TQF158" s="58"/>
      <c r="TQG158" s="59"/>
      <c r="TQN158" s="58"/>
      <c r="TQO158" s="59"/>
      <c r="TQV158" s="58"/>
      <c r="TQW158" s="59"/>
      <c r="TRD158" s="58"/>
      <c r="TRE158" s="59"/>
      <c r="TRL158" s="58"/>
      <c r="TRM158" s="59"/>
      <c r="TRT158" s="58"/>
      <c r="TRU158" s="59"/>
      <c r="TSB158" s="58"/>
      <c r="TSC158" s="59"/>
      <c r="TSJ158" s="58"/>
      <c r="TSK158" s="59"/>
      <c r="TSR158" s="58"/>
      <c r="TSS158" s="59"/>
      <c r="TSZ158" s="58"/>
      <c r="TTA158" s="59"/>
      <c r="TTH158" s="58"/>
      <c r="TTI158" s="59"/>
      <c r="TTP158" s="58"/>
      <c r="TTQ158" s="59"/>
      <c r="TTX158" s="58"/>
      <c r="TTY158" s="59"/>
      <c r="TUF158" s="58"/>
      <c r="TUG158" s="59"/>
      <c r="TUN158" s="58"/>
      <c r="TUO158" s="59"/>
      <c r="TUV158" s="58"/>
      <c r="TUW158" s="59"/>
      <c r="TVD158" s="58"/>
      <c r="TVE158" s="59"/>
      <c r="TVL158" s="58"/>
      <c r="TVM158" s="59"/>
      <c r="TVT158" s="58"/>
      <c r="TVU158" s="59"/>
      <c r="TWB158" s="58"/>
      <c r="TWC158" s="59"/>
      <c r="TWJ158" s="58"/>
      <c r="TWK158" s="59"/>
      <c r="TWR158" s="58"/>
      <c r="TWS158" s="59"/>
      <c r="TWZ158" s="58"/>
      <c r="TXA158" s="59"/>
      <c r="TXH158" s="58"/>
      <c r="TXI158" s="59"/>
      <c r="TXP158" s="58"/>
      <c r="TXQ158" s="59"/>
      <c r="TXX158" s="58"/>
      <c r="TXY158" s="59"/>
      <c r="TYF158" s="58"/>
      <c r="TYG158" s="59"/>
      <c r="TYN158" s="58"/>
      <c r="TYO158" s="59"/>
      <c r="TYV158" s="58"/>
      <c r="TYW158" s="59"/>
      <c r="TZD158" s="58"/>
      <c r="TZE158" s="59"/>
      <c r="TZL158" s="58"/>
      <c r="TZM158" s="59"/>
      <c r="TZT158" s="58"/>
      <c r="TZU158" s="59"/>
      <c r="UAB158" s="58"/>
      <c r="UAC158" s="59"/>
      <c r="UAJ158" s="58"/>
      <c r="UAK158" s="59"/>
      <c r="UAR158" s="58"/>
      <c r="UAS158" s="59"/>
      <c r="UAZ158" s="58"/>
      <c r="UBA158" s="59"/>
      <c r="UBH158" s="58"/>
      <c r="UBI158" s="59"/>
      <c r="UBP158" s="58"/>
      <c r="UBQ158" s="59"/>
      <c r="UBX158" s="58"/>
      <c r="UBY158" s="59"/>
      <c r="UCF158" s="58"/>
      <c r="UCG158" s="59"/>
      <c r="UCN158" s="58"/>
      <c r="UCO158" s="59"/>
      <c r="UCV158" s="58"/>
      <c r="UCW158" s="59"/>
      <c r="UDD158" s="58"/>
      <c r="UDE158" s="59"/>
      <c r="UDL158" s="58"/>
      <c r="UDM158" s="59"/>
      <c r="UDT158" s="58"/>
      <c r="UDU158" s="59"/>
      <c r="UEB158" s="58"/>
      <c r="UEC158" s="59"/>
      <c r="UEJ158" s="58"/>
      <c r="UEK158" s="59"/>
      <c r="UER158" s="58"/>
      <c r="UES158" s="59"/>
      <c r="UEZ158" s="58"/>
      <c r="UFA158" s="59"/>
      <c r="UFH158" s="58"/>
      <c r="UFI158" s="59"/>
      <c r="UFP158" s="58"/>
      <c r="UFQ158" s="59"/>
      <c r="UFX158" s="58"/>
      <c r="UFY158" s="59"/>
      <c r="UGF158" s="58"/>
      <c r="UGG158" s="59"/>
      <c r="UGN158" s="58"/>
      <c r="UGO158" s="59"/>
      <c r="UGV158" s="58"/>
      <c r="UGW158" s="59"/>
      <c r="UHD158" s="58"/>
      <c r="UHE158" s="59"/>
      <c r="UHL158" s="58"/>
      <c r="UHM158" s="59"/>
      <c r="UHT158" s="58"/>
      <c r="UHU158" s="59"/>
      <c r="UIB158" s="58"/>
      <c r="UIC158" s="59"/>
      <c r="UIJ158" s="58"/>
      <c r="UIK158" s="59"/>
      <c r="UIR158" s="58"/>
      <c r="UIS158" s="59"/>
      <c r="UIZ158" s="58"/>
      <c r="UJA158" s="59"/>
      <c r="UJH158" s="58"/>
      <c r="UJI158" s="59"/>
      <c r="UJP158" s="58"/>
      <c r="UJQ158" s="59"/>
      <c r="UJX158" s="58"/>
      <c r="UJY158" s="59"/>
      <c r="UKF158" s="58"/>
      <c r="UKG158" s="59"/>
      <c r="UKN158" s="58"/>
      <c r="UKO158" s="59"/>
      <c r="UKV158" s="58"/>
      <c r="UKW158" s="59"/>
      <c r="ULD158" s="58"/>
      <c r="ULE158" s="59"/>
      <c r="ULL158" s="58"/>
      <c r="ULM158" s="59"/>
      <c r="ULT158" s="58"/>
      <c r="ULU158" s="59"/>
      <c r="UMB158" s="58"/>
      <c r="UMC158" s="59"/>
      <c r="UMJ158" s="58"/>
      <c r="UMK158" s="59"/>
      <c r="UMR158" s="58"/>
      <c r="UMS158" s="59"/>
      <c r="UMZ158" s="58"/>
      <c r="UNA158" s="59"/>
      <c r="UNH158" s="58"/>
      <c r="UNI158" s="59"/>
      <c r="UNP158" s="58"/>
      <c r="UNQ158" s="59"/>
      <c r="UNX158" s="58"/>
      <c r="UNY158" s="59"/>
      <c r="UOF158" s="58"/>
      <c r="UOG158" s="59"/>
      <c r="UON158" s="58"/>
      <c r="UOO158" s="59"/>
      <c r="UOV158" s="58"/>
      <c r="UOW158" s="59"/>
      <c r="UPD158" s="58"/>
      <c r="UPE158" s="59"/>
      <c r="UPL158" s="58"/>
      <c r="UPM158" s="59"/>
      <c r="UPT158" s="58"/>
      <c r="UPU158" s="59"/>
      <c r="UQB158" s="58"/>
      <c r="UQC158" s="59"/>
      <c r="UQJ158" s="58"/>
      <c r="UQK158" s="59"/>
      <c r="UQR158" s="58"/>
      <c r="UQS158" s="59"/>
      <c r="UQZ158" s="58"/>
      <c r="URA158" s="59"/>
      <c r="URH158" s="58"/>
      <c r="URI158" s="59"/>
      <c r="URP158" s="58"/>
      <c r="URQ158" s="59"/>
      <c r="URX158" s="58"/>
      <c r="URY158" s="59"/>
      <c r="USF158" s="58"/>
      <c r="USG158" s="59"/>
      <c r="USN158" s="58"/>
      <c r="USO158" s="59"/>
      <c r="USV158" s="58"/>
      <c r="USW158" s="59"/>
      <c r="UTD158" s="58"/>
      <c r="UTE158" s="59"/>
      <c r="UTL158" s="58"/>
      <c r="UTM158" s="59"/>
      <c r="UTT158" s="58"/>
      <c r="UTU158" s="59"/>
      <c r="UUB158" s="58"/>
      <c r="UUC158" s="59"/>
      <c r="UUJ158" s="58"/>
      <c r="UUK158" s="59"/>
      <c r="UUR158" s="58"/>
      <c r="UUS158" s="59"/>
      <c r="UUZ158" s="58"/>
      <c r="UVA158" s="59"/>
      <c r="UVH158" s="58"/>
      <c r="UVI158" s="59"/>
      <c r="UVP158" s="58"/>
      <c r="UVQ158" s="59"/>
      <c r="UVX158" s="58"/>
      <c r="UVY158" s="59"/>
      <c r="UWF158" s="58"/>
      <c r="UWG158" s="59"/>
      <c r="UWN158" s="58"/>
      <c r="UWO158" s="59"/>
      <c r="UWV158" s="58"/>
      <c r="UWW158" s="59"/>
      <c r="UXD158" s="58"/>
      <c r="UXE158" s="59"/>
      <c r="UXL158" s="58"/>
      <c r="UXM158" s="59"/>
      <c r="UXT158" s="58"/>
      <c r="UXU158" s="59"/>
      <c r="UYB158" s="58"/>
      <c r="UYC158" s="59"/>
      <c r="UYJ158" s="58"/>
      <c r="UYK158" s="59"/>
      <c r="UYR158" s="58"/>
      <c r="UYS158" s="59"/>
      <c r="UYZ158" s="58"/>
      <c r="UZA158" s="59"/>
      <c r="UZH158" s="58"/>
      <c r="UZI158" s="59"/>
      <c r="UZP158" s="58"/>
      <c r="UZQ158" s="59"/>
      <c r="UZX158" s="58"/>
      <c r="UZY158" s="59"/>
      <c r="VAF158" s="58"/>
      <c r="VAG158" s="59"/>
      <c r="VAN158" s="58"/>
      <c r="VAO158" s="59"/>
      <c r="VAV158" s="58"/>
      <c r="VAW158" s="59"/>
      <c r="VBD158" s="58"/>
      <c r="VBE158" s="59"/>
      <c r="VBL158" s="58"/>
      <c r="VBM158" s="59"/>
      <c r="VBT158" s="58"/>
      <c r="VBU158" s="59"/>
      <c r="VCB158" s="58"/>
      <c r="VCC158" s="59"/>
      <c r="VCJ158" s="58"/>
      <c r="VCK158" s="59"/>
      <c r="VCR158" s="58"/>
      <c r="VCS158" s="59"/>
      <c r="VCZ158" s="58"/>
      <c r="VDA158" s="59"/>
      <c r="VDH158" s="58"/>
      <c r="VDI158" s="59"/>
      <c r="VDP158" s="58"/>
      <c r="VDQ158" s="59"/>
      <c r="VDX158" s="58"/>
      <c r="VDY158" s="59"/>
      <c r="VEF158" s="58"/>
      <c r="VEG158" s="59"/>
      <c r="VEN158" s="58"/>
      <c r="VEO158" s="59"/>
      <c r="VEV158" s="58"/>
      <c r="VEW158" s="59"/>
      <c r="VFD158" s="58"/>
      <c r="VFE158" s="59"/>
      <c r="VFL158" s="58"/>
      <c r="VFM158" s="59"/>
      <c r="VFT158" s="58"/>
      <c r="VFU158" s="59"/>
      <c r="VGB158" s="58"/>
      <c r="VGC158" s="59"/>
      <c r="VGJ158" s="58"/>
      <c r="VGK158" s="59"/>
      <c r="VGR158" s="58"/>
      <c r="VGS158" s="59"/>
      <c r="VGZ158" s="58"/>
      <c r="VHA158" s="59"/>
      <c r="VHH158" s="58"/>
      <c r="VHI158" s="59"/>
      <c r="VHP158" s="58"/>
      <c r="VHQ158" s="59"/>
      <c r="VHX158" s="58"/>
      <c r="VHY158" s="59"/>
      <c r="VIF158" s="58"/>
      <c r="VIG158" s="59"/>
      <c r="VIN158" s="58"/>
      <c r="VIO158" s="59"/>
      <c r="VIV158" s="58"/>
      <c r="VIW158" s="59"/>
      <c r="VJD158" s="58"/>
      <c r="VJE158" s="59"/>
      <c r="VJL158" s="58"/>
      <c r="VJM158" s="59"/>
      <c r="VJT158" s="58"/>
      <c r="VJU158" s="59"/>
      <c r="VKB158" s="58"/>
      <c r="VKC158" s="59"/>
      <c r="VKJ158" s="58"/>
      <c r="VKK158" s="59"/>
      <c r="VKR158" s="58"/>
      <c r="VKS158" s="59"/>
      <c r="VKZ158" s="58"/>
      <c r="VLA158" s="59"/>
      <c r="VLH158" s="58"/>
      <c r="VLI158" s="59"/>
      <c r="VLP158" s="58"/>
      <c r="VLQ158" s="59"/>
      <c r="VLX158" s="58"/>
      <c r="VLY158" s="59"/>
      <c r="VMF158" s="58"/>
      <c r="VMG158" s="59"/>
      <c r="VMN158" s="58"/>
      <c r="VMO158" s="59"/>
      <c r="VMV158" s="58"/>
      <c r="VMW158" s="59"/>
      <c r="VND158" s="58"/>
      <c r="VNE158" s="59"/>
      <c r="VNL158" s="58"/>
      <c r="VNM158" s="59"/>
      <c r="VNT158" s="58"/>
      <c r="VNU158" s="59"/>
      <c r="VOB158" s="58"/>
      <c r="VOC158" s="59"/>
      <c r="VOJ158" s="58"/>
      <c r="VOK158" s="59"/>
      <c r="VOR158" s="58"/>
      <c r="VOS158" s="59"/>
      <c r="VOZ158" s="58"/>
      <c r="VPA158" s="59"/>
      <c r="VPH158" s="58"/>
      <c r="VPI158" s="59"/>
      <c r="VPP158" s="58"/>
      <c r="VPQ158" s="59"/>
      <c r="VPX158" s="58"/>
      <c r="VPY158" s="59"/>
      <c r="VQF158" s="58"/>
      <c r="VQG158" s="59"/>
      <c r="VQN158" s="58"/>
      <c r="VQO158" s="59"/>
      <c r="VQV158" s="58"/>
      <c r="VQW158" s="59"/>
      <c r="VRD158" s="58"/>
      <c r="VRE158" s="59"/>
      <c r="VRL158" s="58"/>
      <c r="VRM158" s="59"/>
      <c r="VRT158" s="58"/>
      <c r="VRU158" s="59"/>
      <c r="VSB158" s="58"/>
      <c r="VSC158" s="59"/>
      <c r="VSJ158" s="58"/>
      <c r="VSK158" s="59"/>
      <c r="VSR158" s="58"/>
      <c r="VSS158" s="59"/>
      <c r="VSZ158" s="58"/>
      <c r="VTA158" s="59"/>
      <c r="VTH158" s="58"/>
      <c r="VTI158" s="59"/>
      <c r="VTP158" s="58"/>
      <c r="VTQ158" s="59"/>
      <c r="VTX158" s="58"/>
      <c r="VTY158" s="59"/>
      <c r="VUF158" s="58"/>
      <c r="VUG158" s="59"/>
      <c r="VUN158" s="58"/>
      <c r="VUO158" s="59"/>
      <c r="VUV158" s="58"/>
      <c r="VUW158" s="59"/>
      <c r="VVD158" s="58"/>
      <c r="VVE158" s="59"/>
      <c r="VVL158" s="58"/>
      <c r="VVM158" s="59"/>
      <c r="VVT158" s="58"/>
      <c r="VVU158" s="59"/>
      <c r="VWB158" s="58"/>
      <c r="VWC158" s="59"/>
      <c r="VWJ158" s="58"/>
      <c r="VWK158" s="59"/>
      <c r="VWR158" s="58"/>
      <c r="VWS158" s="59"/>
      <c r="VWZ158" s="58"/>
      <c r="VXA158" s="59"/>
      <c r="VXH158" s="58"/>
      <c r="VXI158" s="59"/>
      <c r="VXP158" s="58"/>
      <c r="VXQ158" s="59"/>
      <c r="VXX158" s="58"/>
      <c r="VXY158" s="59"/>
      <c r="VYF158" s="58"/>
      <c r="VYG158" s="59"/>
      <c r="VYN158" s="58"/>
      <c r="VYO158" s="59"/>
      <c r="VYV158" s="58"/>
      <c r="VYW158" s="59"/>
      <c r="VZD158" s="58"/>
      <c r="VZE158" s="59"/>
      <c r="VZL158" s="58"/>
      <c r="VZM158" s="59"/>
      <c r="VZT158" s="58"/>
      <c r="VZU158" s="59"/>
      <c r="WAB158" s="58"/>
      <c r="WAC158" s="59"/>
      <c r="WAJ158" s="58"/>
      <c r="WAK158" s="59"/>
      <c r="WAR158" s="58"/>
      <c r="WAS158" s="59"/>
      <c r="WAZ158" s="58"/>
      <c r="WBA158" s="59"/>
      <c r="WBH158" s="58"/>
      <c r="WBI158" s="59"/>
      <c r="WBP158" s="58"/>
      <c r="WBQ158" s="59"/>
      <c r="WBX158" s="58"/>
      <c r="WBY158" s="59"/>
      <c r="WCF158" s="58"/>
      <c r="WCG158" s="59"/>
      <c r="WCN158" s="58"/>
      <c r="WCO158" s="59"/>
      <c r="WCV158" s="58"/>
      <c r="WCW158" s="59"/>
      <c r="WDD158" s="58"/>
      <c r="WDE158" s="59"/>
      <c r="WDL158" s="58"/>
      <c r="WDM158" s="59"/>
      <c r="WDT158" s="58"/>
      <c r="WDU158" s="59"/>
      <c r="WEB158" s="58"/>
      <c r="WEC158" s="59"/>
      <c r="WEJ158" s="58"/>
      <c r="WEK158" s="59"/>
      <c r="WER158" s="58"/>
      <c r="WES158" s="59"/>
      <c r="WEZ158" s="58"/>
      <c r="WFA158" s="59"/>
      <c r="WFH158" s="58"/>
      <c r="WFI158" s="59"/>
      <c r="WFP158" s="58"/>
      <c r="WFQ158" s="59"/>
      <c r="WFX158" s="58"/>
      <c r="WFY158" s="59"/>
      <c r="WGF158" s="58"/>
      <c r="WGG158" s="59"/>
      <c r="WGN158" s="58"/>
      <c r="WGO158" s="59"/>
      <c r="WGV158" s="58"/>
      <c r="WGW158" s="59"/>
      <c r="WHD158" s="58"/>
      <c r="WHE158" s="59"/>
      <c r="WHL158" s="58"/>
      <c r="WHM158" s="59"/>
      <c r="WHT158" s="58"/>
      <c r="WHU158" s="59"/>
      <c r="WIB158" s="58"/>
      <c r="WIC158" s="59"/>
      <c r="WIJ158" s="58"/>
      <c r="WIK158" s="59"/>
      <c r="WIR158" s="58"/>
      <c r="WIS158" s="59"/>
      <c r="WIZ158" s="58"/>
      <c r="WJA158" s="59"/>
      <c r="WJH158" s="58"/>
      <c r="WJI158" s="59"/>
      <c r="WJP158" s="58"/>
      <c r="WJQ158" s="59"/>
      <c r="WJX158" s="58"/>
      <c r="WJY158" s="59"/>
      <c r="WKF158" s="58"/>
      <c r="WKG158" s="59"/>
      <c r="WKN158" s="58"/>
      <c r="WKO158" s="59"/>
      <c r="WKV158" s="58"/>
      <c r="WKW158" s="59"/>
      <c r="WLD158" s="58"/>
      <c r="WLE158" s="59"/>
      <c r="WLL158" s="58"/>
      <c r="WLM158" s="59"/>
      <c r="WLT158" s="58"/>
      <c r="WLU158" s="59"/>
      <c r="WMB158" s="58"/>
      <c r="WMC158" s="59"/>
      <c r="WMJ158" s="58"/>
      <c r="WMK158" s="59"/>
      <c r="WMR158" s="58"/>
      <c r="WMS158" s="59"/>
      <c r="WMZ158" s="58"/>
      <c r="WNA158" s="59"/>
      <c r="WNH158" s="58"/>
      <c r="WNI158" s="59"/>
      <c r="WNP158" s="58"/>
      <c r="WNQ158" s="59"/>
      <c r="WNX158" s="58"/>
      <c r="WNY158" s="59"/>
      <c r="WOF158" s="58"/>
      <c r="WOG158" s="59"/>
      <c r="WON158" s="58"/>
      <c r="WOO158" s="59"/>
      <c r="WOV158" s="58"/>
      <c r="WOW158" s="59"/>
      <c r="WPD158" s="58"/>
      <c r="WPE158" s="59"/>
      <c r="WPL158" s="58"/>
      <c r="WPM158" s="59"/>
      <c r="WPT158" s="58"/>
      <c r="WPU158" s="59"/>
      <c r="WQB158" s="58"/>
      <c r="WQC158" s="59"/>
      <c r="WQJ158" s="58"/>
      <c r="WQK158" s="59"/>
      <c r="WQR158" s="58"/>
      <c r="WQS158" s="59"/>
      <c r="WQZ158" s="58"/>
      <c r="WRA158" s="59"/>
      <c r="WRH158" s="58"/>
      <c r="WRI158" s="59"/>
      <c r="WRP158" s="58"/>
      <c r="WRQ158" s="59"/>
      <c r="WRX158" s="58"/>
      <c r="WRY158" s="59"/>
      <c r="WSF158" s="58"/>
      <c r="WSG158" s="59"/>
      <c r="WSN158" s="58"/>
      <c r="WSO158" s="59"/>
      <c r="WSV158" s="58"/>
      <c r="WSW158" s="59"/>
      <c r="WTD158" s="58"/>
      <c r="WTE158" s="59"/>
      <c r="WTL158" s="58"/>
      <c r="WTM158" s="59"/>
      <c r="WTT158" s="58"/>
      <c r="WTU158" s="59"/>
      <c r="WUB158" s="58"/>
      <c r="WUC158" s="59"/>
      <c r="WUJ158" s="58"/>
      <c r="WUK158" s="59"/>
      <c r="WUR158" s="58"/>
      <c r="WUS158" s="59"/>
      <c r="WUZ158" s="58"/>
      <c r="WVA158" s="59"/>
      <c r="WVH158" s="58"/>
      <c r="WVI158" s="59"/>
      <c r="WVP158" s="58"/>
      <c r="WVQ158" s="59"/>
      <c r="WVX158" s="58"/>
      <c r="WVY158" s="59"/>
      <c r="WWF158" s="58"/>
      <c r="WWG158" s="59"/>
      <c r="WWN158" s="58"/>
      <c r="WWO158" s="59"/>
      <c r="WWV158" s="58"/>
      <c r="WWW158" s="59"/>
      <c r="WXD158" s="58"/>
      <c r="WXE158" s="59"/>
      <c r="WXL158" s="58"/>
      <c r="WXM158" s="59"/>
      <c r="WXT158" s="58"/>
      <c r="WXU158" s="59"/>
      <c r="WYB158" s="58"/>
      <c r="WYC158" s="59"/>
      <c r="WYJ158" s="58"/>
      <c r="WYK158" s="59"/>
      <c r="WYR158" s="58"/>
      <c r="WYS158" s="59"/>
      <c r="WYZ158" s="58"/>
      <c r="WZA158" s="59"/>
      <c r="WZH158" s="58"/>
      <c r="WZI158" s="59"/>
      <c r="WZP158" s="58"/>
      <c r="WZQ158" s="59"/>
      <c r="WZX158" s="58"/>
      <c r="WZY158" s="59"/>
      <c r="XAF158" s="58"/>
      <c r="XAG158" s="59"/>
      <c r="XAN158" s="58"/>
      <c r="XAO158" s="59"/>
      <c r="XAV158" s="58"/>
      <c r="XAW158" s="59"/>
      <c r="XBD158" s="58"/>
      <c r="XBE158" s="59"/>
      <c r="XBL158" s="58"/>
      <c r="XBM158" s="59"/>
      <c r="XBT158" s="58"/>
      <c r="XBU158" s="59"/>
      <c r="XCB158" s="58"/>
      <c r="XCC158" s="59"/>
      <c r="XCJ158" s="58"/>
      <c r="XCK158" s="59"/>
      <c r="XCR158" s="58"/>
      <c r="XCS158" s="59"/>
      <c r="XCZ158" s="58"/>
      <c r="XDA158" s="59"/>
      <c r="XDH158" s="58"/>
      <c r="XDI158" s="59"/>
      <c r="XDP158" s="58"/>
      <c r="XDQ158" s="59"/>
      <c r="XDX158" s="58"/>
      <c r="XDY158" s="59"/>
      <c r="XEF158" s="58"/>
      <c r="XEG158" s="59"/>
      <c r="XEN158" s="58"/>
      <c r="XEO158" s="59"/>
      <c r="XEV158" s="58"/>
      <c r="XEW158" s="59"/>
    </row>
    <row r="159" spans="1:16384" s="15" customFormat="1" ht="409.5" hidden="1" customHeight="1">
      <c r="A159" s="16"/>
      <c r="B159" s="61"/>
      <c r="C159" s="61"/>
      <c r="D159" s="61"/>
      <c r="E159" s="61"/>
      <c r="F159" s="61"/>
      <c r="G159" s="61"/>
      <c r="H159" s="61"/>
      <c r="I159" s="62" t="s">
        <v>40</v>
      </c>
      <c r="J159" s="63"/>
      <c r="K159" s="63"/>
      <c r="L159" s="63"/>
      <c r="M159" s="63"/>
      <c r="N159" s="63"/>
      <c r="O159" s="63"/>
      <c r="P159" s="64"/>
      <c r="Q159" s="62" t="s">
        <v>40</v>
      </c>
      <c r="R159" s="63"/>
      <c r="S159" s="63"/>
      <c r="T159" s="63"/>
      <c r="U159" s="63"/>
      <c r="V159" s="63"/>
      <c r="W159" s="63"/>
      <c r="X159" s="64"/>
      <c r="Y159" s="62" t="s">
        <v>40</v>
      </c>
      <c r="Z159" s="63"/>
      <c r="AA159" s="63"/>
      <c r="AB159" s="63"/>
      <c r="AC159" s="63"/>
      <c r="AD159" s="63"/>
      <c r="AE159" s="63"/>
      <c r="AF159" s="64"/>
      <c r="AG159" s="62" t="s">
        <v>40</v>
      </c>
      <c r="AH159" s="63"/>
      <c r="AI159" s="63"/>
      <c r="AJ159" s="63"/>
      <c r="AK159" s="63"/>
      <c r="AL159" s="63"/>
      <c r="AM159" s="63"/>
      <c r="AN159" s="64"/>
      <c r="AO159" s="62" t="s">
        <v>40</v>
      </c>
      <c r="AP159" s="63"/>
      <c r="AQ159" s="63"/>
      <c r="AR159" s="63"/>
      <c r="AS159" s="63"/>
      <c r="AT159" s="63"/>
      <c r="AU159" s="63"/>
      <c r="AV159" s="64"/>
      <c r="AW159" s="62" t="s">
        <v>40</v>
      </c>
      <c r="AX159" s="63"/>
      <c r="AY159" s="63"/>
      <c r="AZ159" s="63"/>
      <c r="BA159" s="63"/>
      <c r="BB159" s="63"/>
      <c r="BC159" s="63"/>
      <c r="BD159" s="64"/>
      <c r="BE159" s="62" t="s">
        <v>40</v>
      </c>
      <c r="BF159" s="63"/>
      <c r="BG159" s="63"/>
      <c r="BH159" s="63"/>
      <c r="BI159" s="63"/>
      <c r="BJ159" s="63"/>
      <c r="BK159" s="63"/>
      <c r="BL159" s="64"/>
      <c r="BM159" s="62" t="s">
        <v>40</v>
      </c>
      <c r="BN159" s="63"/>
      <c r="BO159" s="63"/>
      <c r="BP159" s="63"/>
      <c r="BQ159" s="63"/>
      <c r="BR159" s="63"/>
      <c r="BS159" s="63"/>
      <c r="BT159" s="64"/>
      <c r="BU159" s="62" t="s">
        <v>40</v>
      </c>
      <c r="BV159" s="63"/>
      <c r="BW159" s="63"/>
      <c r="BX159" s="63"/>
      <c r="BY159" s="63"/>
      <c r="BZ159" s="63"/>
      <c r="CA159" s="63"/>
      <c r="CB159" s="64"/>
      <c r="CC159" s="62" t="s">
        <v>40</v>
      </c>
      <c r="CD159" s="63"/>
      <c r="CE159" s="63"/>
      <c r="CF159" s="63"/>
      <c r="CG159" s="63"/>
      <c r="CH159" s="63"/>
      <c r="CI159" s="63"/>
      <c r="CJ159" s="64"/>
      <c r="CK159" s="62" t="s">
        <v>40</v>
      </c>
      <c r="CL159" s="63"/>
      <c r="CM159" s="63"/>
      <c r="CN159" s="63"/>
      <c r="CO159" s="63"/>
      <c r="CP159" s="63"/>
      <c r="CQ159" s="63"/>
      <c r="CR159" s="64"/>
      <c r="CS159" s="62" t="s">
        <v>40</v>
      </c>
      <c r="CT159" s="63"/>
      <c r="CU159" s="63"/>
      <c r="CV159" s="63"/>
      <c r="CW159" s="63"/>
      <c r="CX159" s="63"/>
      <c r="CY159" s="63"/>
      <c r="CZ159" s="64"/>
      <c r="DA159" s="62" t="s">
        <v>40</v>
      </c>
      <c r="DB159" s="63"/>
      <c r="DC159" s="63"/>
      <c r="DD159" s="63"/>
      <c r="DE159" s="63"/>
      <c r="DF159" s="63"/>
      <c r="DG159" s="63"/>
      <c r="DH159" s="64"/>
      <c r="DI159" s="62" t="s">
        <v>40</v>
      </c>
      <c r="DJ159" s="63"/>
      <c r="DK159" s="63"/>
      <c r="DL159" s="63"/>
      <c r="DM159" s="63"/>
      <c r="DN159" s="63"/>
      <c r="DO159" s="63"/>
      <c r="DP159" s="64"/>
      <c r="DQ159" s="62" t="s">
        <v>40</v>
      </c>
      <c r="DR159" s="63"/>
      <c r="DS159" s="63"/>
      <c r="DT159" s="63"/>
      <c r="DU159" s="63"/>
      <c r="DV159" s="63"/>
      <c r="DW159" s="63"/>
      <c r="DX159" s="64"/>
      <c r="DY159" s="62" t="s">
        <v>40</v>
      </c>
      <c r="DZ159" s="63"/>
      <c r="EA159" s="63"/>
      <c r="EB159" s="63"/>
      <c r="EC159" s="63"/>
      <c r="ED159" s="63"/>
      <c r="EE159" s="63"/>
      <c r="EF159" s="64"/>
      <c r="EG159" s="62" t="s">
        <v>40</v>
      </c>
      <c r="EH159" s="63"/>
      <c r="EI159" s="63"/>
      <c r="EJ159" s="63"/>
      <c r="EK159" s="63"/>
      <c r="EL159" s="63"/>
      <c r="EM159" s="63"/>
      <c r="EN159" s="64"/>
      <c r="EO159" s="62" t="s">
        <v>40</v>
      </c>
      <c r="EP159" s="63"/>
      <c r="EQ159" s="63"/>
      <c r="ER159" s="63"/>
      <c r="ES159" s="63"/>
      <c r="ET159" s="63"/>
      <c r="EU159" s="63"/>
      <c r="EV159" s="64"/>
      <c r="EW159" s="62" t="s">
        <v>40</v>
      </c>
      <c r="EX159" s="63"/>
      <c r="EY159" s="63"/>
      <c r="EZ159" s="63"/>
      <c r="FA159" s="63"/>
      <c r="FB159" s="63"/>
      <c r="FC159" s="63"/>
      <c r="FD159" s="64"/>
      <c r="FE159" s="62" t="s">
        <v>40</v>
      </c>
      <c r="FF159" s="63"/>
      <c r="FG159" s="63"/>
      <c r="FH159" s="63"/>
      <c r="FI159" s="63"/>
      <c r="FJ159" s="63"/>
      <c r="FK159" s="63"/>
      <c r="FL159" s="64"/>
      <c r="FM159" s="62" t="s">
        <v>40</v>
      </c>
      <c r="FN159" s="63"/>
      <c r="FO159" s="63"/>
      <c r="FP159" s="63"/>
      <c r="FQ159" s="63"/>
      <c r="FR159" s="63"/>
      <c r="FS159" s="63"/>
      <c r="FT159" s="64"/>
      <c r="FU159" s="62" t="s">
        <v>40</v>
      </c>
      <c r="FV159" s="63"/>
      <c r="FW159" s="63"/>
      <c r="FX159" s="63"/>
      <c r="FY159" s="63"/>
      <c r="FZ159" s="63"/>
      <c r="GA159" s="63"/>
      <c r="GB159" s="64"/>
      <c r="GC159" s="62" t="s">
        <v>40</v>
      </c>
      <c r="GD159" s="63"/>
      <c r="GE159" s="63"/>
      <c r="GF159" s="63"/>
      <c r="GG159" s="63"/>
      <c r="GH159" s="63"/>
      <c r="GI159" s="63"/>
      <c r="GJ159" s="64"/>
      <c r="GK159" s="62" t="s">
        <v>40</v>
      </c>
      <c r="GL159" s="63"/>
      <c r="GM159" s="63"/>
      <c r="GN159" s="63"/>
      <c r="GO159" s="63"/>
      <c r="GP159" s="63"/>
      <c r="GQ159" s="63"/>
      <c r="GR159" s="64"/>
      <c r="GS159" s="62" t="s">
        <v>40</v>
      </c>
      <c r="GT159" s="63"/>
      <c r="GU159" s="63"/>
      <c r="GV159" s="63"/>
      <c r="GW159" s="63"/>
      <c r="GX159" s="63"/>
      <c r="GY159" s="63"/>
      <c r="GZ159" s="64"/>
      <c r="HA159" s="62" t="s">
        <v>40</v>
      </c>
      <c r="HB159" s="63"/>
      <c r="HC159" s="63"/>
      <c r="HD159" s="63"/>
      <c r="HE159" s="63"/>
      <c r="HF159" s="63"/>
      <c r="HG159" s="63"/>
      <c r="HH159" s="64"/>
      <c r="HI159" s="62" t="s">
        <v>40</v>
      </c>
      <c r="HJ159" s="63"/>
      <c r="HK159" s="63"/>
      <c r="HL159" s="63"/>
      <c r="HM159" s="63"/>
      <c r="HN159" s="63"/>
      <c r="HO159" s="63"/>
      <c r="HP159" s="64"/>
      <c r="HQ159" s="62" t="s">
        <v>40</v>
      </c>
      <c r="HR159" s="63"/>
      <c r="HS159" s="63"/>
      <c r="HT159" s="63"/>
      <c r="HU159" s="63"/>
      <c r="HV159" s="63"/>
      <c r="HW159" s="63"/>
      <c r="HX159" s="64"/>
      <c r="HY159" s="62" t="s">
        <v>40</v>
      </c>
      <c r="HZ159" s="63"/>
      <c r="IA159" s="63"/>
      <c r="IB159" s="63"/>
      <c r="IC159" s="63"/>
      <c r="ID159" s="63"/>
      <c r="IE159" s="63"/>
      <c r="IF159" s="64"/>
      <c r="IG159" s="62" t="s">
        <v>40</v>
      </c>
      <c r="IH159" s="63"/>
      <c r="II159" s="63"/>
      <c r="IJ159" s="63"/>
      <c r="IK159" s="63"/>
      <c r="IL159" s="63"/>
      <c r="IM159" s="63"/>
      <c r="IN159" s="64"/>
      <c r="IO159" s="62" t="s">
        <v>40</v>
      </c>
      <c r="IP159" s="63"/>
      <c r="IQ159" s="63"/>
      <c r="IR159" s="63"/>
      <c r="IS159" s="63"/>
      <c r="IT159" s="63"/>
      <c r="IU159" s="63"/>
      <c r="IV159" s="64"/>
      <c r="IW159" s="62" t="s">
        <v>40</v>
      </c>
      <c r="IX159" s="63"/>
      <c r="IY159" s="63"/>
      <c r="IZ159" s="63"/>
      <c r="JA159" s="63"/>
      <c r="JB159" s="63"/>
      <c r="JC159" s="63"/>
      <c r="JD159" s="64"/>
      <c r="JE159" s="62" t="s">
        <v>40</v>
      </c>
      <c r="JF159" s="63"/>
      <c r="JG159" s="63"/>
      <c r="JH159" s="63"/>
      <c r="JI159" s="63"/>
      <c r="JJ159" s="63"/>
      <c r="JK159" s="63"/>
      <c r="JL159" s="64"/>
      <c r="JM159" s="62" t="s">
        <v>40</v>
      </c>
      <c r="JN159" s="63"/>
      <c r="JO159" s="63"/>
      <c r="JP159" s="63"/>
      <c r="JQ159" s="63"/>
      <c r="JR159" s="63"/>
      <c r="JS159" s="63"/>
      <c r="JT159" s="64"/>
      <c r="JU159" s="62" t="s">
        <v>40</v>
      </c>
      <c r="JV159" s="63"/>
      <c r="JW159" s="63"/>
      <c r="JX159" s="63"/>
      <c r="JY159" s="63"/>
      <c r="JZ159" s="63"/>
      <c r="KA159" s="63"/>
      <c r="KB159" s="64"/>
      <c r="KC159" s="62" t="s">
        <v>40</v>
      </c>
      <c r="KD159" s="63"/>
      <c r="KE159" s="63"/>
      <c r="KF159" s="63"/>
      <c r="KG159" s="63"/>
      <c r="KH159" s="63"/>
      <c r="KI159" s="63"/>
      <c r="KJ159" s="64"/>
      <c r="KK159" s="62" t="s">
        <v>40</v>
      </c>
      <c r="KL159" s="63"/>
      <c r="KM159" s="63"/>
      <c r="KN159" s="63"/>
      <c r="KO159" s="63"/>
      <c r="KP159" s="63"/>
      <c r="KQ159" s="63"/>
      <c r="KR159" s="64"/>
      <c r="KS159" s="62" t="s">
        <v>40</v>
      </c>
      <c r="KT159" s="63"/>
      <c r="KU159" s="63"/>
      <c r="KV159" s="63"/>
      <c r="KW159" s="63"/>
      <c r="KX159" s="63"/>
      <c r="KY159" s="63"/>
      <c r="KZ159" s="64"/>
      <c r="LA159" s="62" t="s">
        <v>40</v>
      </c>
      <c r="LB159" s="63"/>
      <c r="LC159" s="63"/>
      <c r="LD159" s="63"/>
      <c r="LE159" s="63"/>
      <c r="LF159" s="63"/>
      <c r="LG159" s="63"/>
      <c r="LH159" s="64"/>
      <c r="LI159" s="62" t="s">
        <v>40</v>
      </c>
      <c r="LJ159" s="63"/>
      <c r="LK159" s="63"/>
      <c r="LL159" s="63"/>
      <c r="LM159" s="63"/>
      <c r="LN159" s="63"/>
      <c r="LO159" s="63"/>
      <c r="LP159" s="64"/>
      <c r="LQ159" s="62" t="s">
        <v>40</v>
      </c>
      <c r="LR159" s="63"/>
      <c r="LS159" s="63"/>
      <c r="LT159" s="63"/>
      <c r="LU159" s="63"/>
      <c r="LV159" s="63"/>
      <c r="LW159" s="63"/>
      <c r="LX159" s="64"/>
      <c r="LY159" s="62" t="s">
        <v>40</v>
      </c>
      <c r="LZ159" s="63"/>
      <c r="MA159" s="63"/>
      <c r="MB159" s="63"/>
      <c r="MC159" s="63"/>
      <c r="MD159" s="63"/>
      <c r="ME159" s="63"/>
      <c r="MF159" s="64"/>
      <c r="MG159" s="62" t="s">
        <v>40</v>
      </c>
      <c r="MH159" s="63"/>
      <c r="MI159" s="63"/>
      <c r="MJ159" s="63"/>
      <c r="MK159" s="63"/>
      <c r="ML159" s="63"/>
      <c r="MM159" s="63"/>
      <c r="MN159" s="64"/>
      <c r="MO159" s="62" t="s">
        <v>40</v>
      </c>
      <c r="MP159" s="63"/>
      <c r="MQ159" s="63"/>
      <c r="MR159" s="63"/>
      <c r="MS159" s="63"/>
      <c r="MT159" s="63"/>
      <c r="MU159" s="63"/>
      <c r="MV159" s="64"/>
      <c r="MW159" s="62" t="s">
        <v>40</v>
      </c>
      <c r="MX159" s="63"/>
      <c r="MY159" s="63"/>
      <c r="MZ159" s="63"/>
      <c r="NA159" s="63"/>
      <c r="NB159" s="63"/>
      <c r="NC159" s="63"/>
      <c r="ND159" s="64"/>
      <c r="NE159" s="62" t="s">
        <v>40</v>
      </c>
      <c r="NF159" s="63"/>
      <c r="NG159" s="63"/>
      <c r="NH159" s="63"/>
      <c r="NI159" s="63"/>
      <c r="NJ159" s="63"/>
      <c r="NK159" s="63"/>
      <c r="NL159" s="64"/>
      <c r="NM159" s="62" t="s">
        <v>40</v>
      </c>
      <c r="NN159" s="63"/>
      <c r="NO159" s="63"/>
      <c r="NP159" s="63"/>
      <c r="NQ159" s="63"/>
      <c r="NR159" s="63"/>
      <c r="NS159" s="63"/>
      <c r="NT159" s="64"/>
      <c r="NU159" s="62" t="s">
        <v>40</v>
      </c>
      <c r="NV159" s="63"/>
      <c r="NW159" s="63"/>
      <c r="NX159" s="63"/>
      <c r="NY159" s="63"/>
      <c r="NZ159" s="63"/>
      <c r="OA159" s="63"/>
      <c r="OB159" s="64"/>
      <c r="OC159" s="62" t="s">
        <v>40</v>
      </c>
      <c r="OD159" s="63"/>
      <c r="OE159" s="63"/>
      <c r="OF159" s="63"/>
      <c r="OG159" s="63"/>
      <c r="OH159" s="63"/>
      <c r="OI159" s="63"/>
      <c r="OJ159" s="64"/>
      <c r="OK159" s="62" t="s">
        <v>40</v>
      </c>
      <c r="OL159" s="63"/>
      <c r="OM159" s="63"/>
      <c r="ON159" s="63"/>
      <c r="OO159" s="63"/>
      <c r="OP159" s="63"/>
      <c r="OQ159" s="63"/>
      <c r="OR159" s="64"/>
      <c r="OS159" s="62" t="s">
        <v>40</v>
      </c>
      <c r="OT159" s="63"/>
      <c r="OU159" s="63"/>
      <c r="OV159" s="63"/>
      <c r="OW159" s="63"/>
      <c r="OX159" s="63"/>
      <c r="OY159" s="63"/>
      <c r="OZ159" s="64"/>
      <c r="PA159" s="62" t="s">
        <v>40</v>
      </c>
      <c r="PB159" s="63"/>
      <c r="PC159" s="63"/>
      <c r="PD159" s="63"/>
      <c r="PE159" s="63"/>
      <c r="PF159" s="63"/>
      <c r="PG159" s="63"/>
      <c r="PH159" s="64"/>
      <c r="PI159" s="62" t="s">
        <v>40</v>
      </c>
      <c r="PJ159" s="63"/>
      <c r="PK159" s="63"/>
      <c r="PL159" s="63"/>
      <c r="PM159" s="63"/>
      <c r="PN159" s="63"/>
      <c r="PO159" s="63"/>
      <c r="PP159" s="64"/>
      <c r="PQ159" s="62" t="s">
        <v>40</v>
      </c>
      <c r="PR159" s="63"/>
      <c r="PS159" s="63"/>
      <c r="PT159" s="63"/>
      <c r="PU159" s="63"/>
      <c r="PV159" s="63"/>
      <c r="PW159" s="63"/>
      <c r="PX159" s="64"/>
      <c r="PY159" s="62" t="s">
        <v>40</v>
      </c>
      <c r="PZ159" s="63"/>
      <c r="QA159" s="63"/>
      <c r="QB159" s="63"/>
      <c r="QC159" s="63"/>
      <c r="QD159" s="63"/>
      <c r="QE159" s="63"/>
      <c r="QF159" s="64"/>
      <c r="QG159" s="62" t="s">
        <v>40</v>
      </c>
      <c r="QH159" s="63"/>
      <c r="QI159" s="63"/>
      <c r="QJ159" s="63"/>
      <c r="QK159" s="63"/>
      <c r="QL159" s="63"/>
      <c r="QM159" s="63"/>
      <c r="QN159" s="64"/>
      <c r="QO159" s="62" t="s">
        <v>40</v>
      </c>
      <c r="QP159" s="63"/>
      <c r="QQ159" s="63"/>
      <c r="QR159" s="63"/>
      <c r="QS159" s="63"/>
      <c r="QT159" s="63"/>
      <c r="QU159" s="63"/>
      <c r="QV159" s="64"/>
      <c r="QW159" s="62" t="s">
        <v>40</v>
      </c>
      <c r="QX159" s="63"/>
      <c r="QY159" s="63"/>
      <c r="QZ159" s="63"/>
      <c r="RA159" s="63"/>
      <c r="RB159" s="63"/>
      <c r="RC159" s="63"/>
      <c r="RD159" s="64"/>
      <c r="RE159" s="62" t="s">
        <v>40</v>
      </c>
      <c r="RF159" s="63"/>
      <c r="RG159" s="63"/>
      <c r="RH159" s="63"/>
      <c r="RI159" s="63"/>
      <c r="RJ159" s="63"/>
      <c r="RK159" s="63"/>
      <c r="RL159" s="64"/>
      <c r="RM159" s="62" t="s">
        <v>40</v>
      </c>
      <c r="RN159" s="63"/>
      <c r="RO159" s="63"/>
      <c r="RP159" s="63"/>
      <c r="RQ159" s="63"/>
      <c r="RR159" s="63"/>
      <c r="RS159" s="63"/>
      <c r="RT159" s="64"/>
      <c r="RU159" s="62" t="s">
        <v>40</v>
      </c>
      <c r="RV159" s="63"/>
      <c r="RW159" s="63"/>
      <c r="RX159" s="63"/>
      <c r="RY159" s="63"/>
      <c r="RZ159" s="63"/>
      <c r="SA159" s="63"/>
      <c r="SB159" s="64"/>
      <c r="SC159" s="62" t="s">
        <v>40</v>
      </c>
      <c r="SD159" s="63"/>
      <c r="SE159" s="63"/>
      <c r="SF159" s="63"/>
      <c r="SG159" s="63"/>
      <c r="SH159" s="63"/>
      <c r="SI159" s="63"/>
      <c r="SJ159" s="64"/>
      <c r="SK159" s="62" t="s">
        <v>40</v>
      </c>
      <c r="SL159" s="63"/>
      <c r="SM159" s="63"/>
      <c r="SN159" s="63"/>
      <c r="SO159" s="63"/>
      <c r="SP159" s="63"/>
      <c r="SQ159" s="63"/>
      <c r="SR159" s="64"/>
      <c r="SS159" s="62" t="s">
        <v>40</v>
      </c>
      <c r="ST159" s="63"/>
      <c r="SU159" s="63"/>
      <c r="SV159" s="63"/>
      <c r="SW159" s="63"/>
      <c r="SX159" s="63"/>
      <c r="SY159" s="63"/>
      <c r="SZ159" s="64"/>
      <c r="TA159" s="62" t="s">
        <v>40</v>
      </c>
      <c r="TB159" s="63"/>
      <c r="TC159" s="63"/>
      <c r="TD159" s="63"/>
      <c r="TE159" s="63"/>
      <c r="TF159" s="63"/>
      <c r="TG159" s="63"/>
      <c r="TH159" s="64"/>
      <c r="TI159" s="62" t="s">
        <v>40</v>
      </c>
      <c r="TJ159" s="63"/>
      <c r="TK159" s="63"/>
      <c r="TL159" s="63"/>
      <c r="TM159" s="63"/>
      <c r="TN159" s="63"/>
      <c r="TO159" s="63"/>
      <c r="TP159" s="64"/>
      <c r="TQ159" s="62" t="s">
        <v>40</v>
      </c>
      <c r="TR159" s="63"/>
      <c r="TS159" s="63"/>
      <c r="TT159" s="63"/>
      <c r="TU159" s="63"/>
      <c r="TV159" s="63"/>
      <c r="TW159" s="63"/>
      <c r="TX159" s="64"/>
      <c r="TY159" s="62" t="s">
        <v>40</v>
      </c>
      <c r="TZ159" s="63"/>
      <c r="UA159" s="63"/>
      <c r="UB159" s="63"/>
      <c r="UC159" s="63"/>
      <c r="UD159" s="63"/>
      <c r="UE159" s="63"/>
      <c r="UF159" s="64"/>
      <c r="UG159" s="62" t="s">
        <v>40</v>
      </c>
      <c r="UH159" s="63"/>
      <c r="UI159" s="63"/>
      <c r="UJ159" s="63"/>
      <c r="UK159" s="63"/>
      <c r="UL159" s="63"/>
      <c r="UM159" s="63"/>
      <c r="UN159" s="64"/>
      <c r="UO159" s="62" t="s">
        <v>40</v>
      </c>
      <c r="UP159" s="63"/>
      <c r="UQ159" s="63"/>
      <c r="UR159" s="63"/>
      <c r="US159" s="63"/>
      <c r="UT159" s="63"/>
      <c r="UU159" s="63"/>
      <c r="UV159" s="64"/>
      <c r="UW159" s="62" t="s">
        <v>40</v>
      </c>
      <c r="UX159" s="63"/>
      <c r="UY159" s="63"/>
      <c r="UZ159" s="63"/>
      <c r="VA159" s="63"/>
      <c r="VB159" s="63"/>
      <c r="VC159" s="63"/>
      <c r="VD159" s="64"/>
      <c r="VE159" s="62" t="s">
        <v>40</v>
      </c>
      <c r="VF159" s="63"/>
      <c r="VG159" s="63"/>
      <c r="VH159" s="63"/>
      <c r="VI159" s="63"/>
      <c r="VJ159" s="63"/>
      <c r="VK159" s="63"/>
      <c r="VL159" s="64"/>
      <c r="VM159" s="62" t="s">
        <v>40</v>
      </c>
      <c r="VN159" s="63"/>
      <c r="VO159" s="63"/>
      <c r="VP159" s="63"/>
      <c r="VQ159" s="63"/>
      <c r="VR159" s="63"/>
      <c r="VS159" s="63"/>
      <c r="VT159" s="64"/>
      <c r="VU159" s="62" t="s">
        <v>40</v>
      </c>
      <c r="VV159" s="63"/>
      <c r="VW159" s="63"/>
      <c r="VX159" s="63"/>
      <c r="VY159" s="63"/>
      <c r="VZ159" s="63"/>
      <c r="WA159" s="63"/>
      <c r="WB159" s="64"/>
      <c r="WC159" s="62" t="s">
        <v>40</v>
      </c>
      <c r="WD159" s="63"/>
      <c r="WE159" s="63"/>
      <c r="WF159" s="63"/>
      <c r="WG159" s="63"/>
      <c r="WH159" s="63"/>
      <c r="WI159" s="63"/>
      <c r="WJ159" s="64"/>
      <c r="WK159" s="62" t="s">
        <v>40</v>
      </c>
      <c r="WL159" s="63"/>
      <c r="WM159" s="63"/>
      <c r="WN159" s="63"/>
      <c r="WO159" s="63"/>
      <c r="WP159" s="63"/>
      <c r="WQ159" s="63"/>
      <c r="WR159" s="64"/>
      <c r="WS159" s="62" t="s">
        <v>40</v>
      </c>
      <c r="WT159" s="63"/>
      <c r="WU159" s="63"/>
      <c r="WV159" s="63"/>
      <c r="WW159" s="63"/>
      <c r="WX159" s="63"/>
      <c r="WY159" s="63"/>
      <c r="WZ159" s="64"/>
      <c r="XA159" s="62" t="s">
        <v>40</v>
      </c>
      <c r="XB159" s="63"/>
      <c r="XC159" s="63"/>
      <c r="XD159" s="63"/>
      <c r="XE159" s="63"/>
      <c r="XF159" s="63"/>
      <c r="XG159" s="63"/>
      <c r="XH159" s="64"/>
      <c r="XI159" s="62" t="s">
        <v>40</v>
      </c>
      <c r="XJ159" s="63"/>
      <c r="XK159" s="63"/>
      <c r="XL159" s="63"/>
      <c r="XM159" s="63"/>
      <c r="XN159" s="63"/>
      <c r="XO159" s="63"/>
      <c r="XP159" s="64"/>
      <c r="XQ159" s="62" t="s">
        <v>40</v>
      </c>
      <c r="XR159" s="63"/>
      <c r="XS159" s="63"/>
      <c r="XT159" s="63"/>
      <c r="XU159" s="63"/>
      <c r="XV159" s="63"/>
      <c r="XW159" s="63"/>
      <c r="XX159" s="64"/>
      <c r="XY159" s="62" t="s">
        <v>40</v>
      </c>
      <c r="XZ159" s="63"/>
      <c r="YA159" s="63"/>
      <c r="YB159" s="63"/>
      <c r="YC159" s="63"/>
      <c r="YD159" s="63"/>
      <c r="YE159" s="63"/>
      <c r="YF159" s="64"/>
      <c r="YG159" s="62" t="s">
        <v>40</v>
      </c>
      <c r="YH159" s="63"/>
      <c r="YI159" s="63"/>
      <c r="YJ159" s="63"/>
      <c r="YK159" s="63"/>
      <c r="YL159" s="63"/>
      <c r="YM159" s="63"/>
      <c r="YN159" s="64"/>
      <c r="YO159" s="62" t="s">
        <v>40</v>
      </c>
      <c r="YP159" s="63"/>
      <c r="YQ159" s="63"/>
      <c r="YR159" s="63"/>
      <c r="YS159" s="63"/>
      <c r="YT159" s="63"/>
      <c r="YU159" s="63"/>
      <c r="YV159" s="64"/>
      <c r="YW159" s="62" t="s">
        <v>40</v>
      </c>
      <c r="YX159" s="63"/>
      <c r="YY159" s="63"/>
      <c r="YZ159" s="63"/>
      <c r="ZA159" s="63"/>
      <c r="ZB159" s="63"/>
      <c r="ZC159" s="63"/>
      <c r="ZD159" s="64"/>
      <c r="ZE159" s="62" t="s">
        <v>40</v>
      </c>
      <c r="ZF159" s="63"/>
      <c r="ZG159" s="63"/>
      <c r="ZH159" s="63"/>
      <c r="ZI159" s="63"/>
      <c r="ZJ159" s="63"/>
      <c r="ZK159" s="63"/>
      <c r="ZL159" s="64"/>
      <c r="ZM159" s="62" t="s">
        <v>40</v>
      </c>
      <c r="ZN159" s="63"/>
      <c r="ZO159" s="63"/>
      <c r="ZP159" s="63"/>
      <c r="ZQ159" s="63"/>
      <c r="ZR159" s="63"/>
      <c r="ZS159" s="63"/>
      <c r="ZT159" s="64"/>
      <c r="ZU159" s="62" t="s">
        <v>40</v>
      </c>
      <c r="ZV159" s="63"/>
      <c r="ZW159" s="63"/>
      <c r="ZX159" s="63"/>
      <c r="ZY159" s="63"/>
      <c r="ZZ159" s="63"/>
      <c r="AAA159" s="63"/>
      <c r="AAB159" s="64"/>
      <c r="AAC159" s="62" t="s">
        <v>40</v>
      </c>
      <c r="AAD159" s="63"/>
      <c r="AAE159" s="63"/>
      <c r="AAF159" s="63"/>
      <c r="AAG159" s="63"/>
      <c r="AAH159" s="63"/>
      <c r="AAI159" s="63"/>
      <c r="AAJ159" s="64"/>
      <c r="AAK159" s="62" t="s">
        <v>40</v>
      </c>
      <c r="AAL159" s="63"/>
      <c r="AAM159" s="63"/>
      <c r="AAN159" s="63"/>
      <c r="AAO159" s="63"/>
      <c r="AAP159" s="63"/>
      <c r="AAQ159" s="63"/>
      <c r="AAR159" s="64"/>
      <c r="AAS159" s="62" t="s">
        <v>40</v>
      </c>
      <c r="AAT159" s="63"/>
      <c r="AAU159" s="63"/>
      <c r="AAV159" s="63"/>
      <c r="AAW159" s="63"/>
      <c r="AAX159" s="63"/>
      <c r="AAY159" s="63"/>
      <c r="AAZ159" s="64"/>
      <c r="ABA159" s="62" t="s">
        <v>40</v>
      </c>
      <c r="ABB159" s="63"/>
      <c r="ABC159" s="63"/>
      <c r="ABD159" s="63"/>
      <c r="ABE159" s="63"/>
      <c r="ABF159" s="63"/>
      <c r="ABG159" s="63"/>
      <c r="ABH159" s="64"/>
      <c r="ABI159" s="62" t="s">
        <v>40</v>
      </c>
      <c r="ABJ159" s="63"/>
      <c r="ABK159" s="63"/>
      <c r="ABL159" s="63"/>
      <c r="ABM159" s="63"/>
      <c r="ABN159" s="63"/>
      <c r="ABO159" s="63"/>
      <c r="ABP159" s="64"/>
      <c r="ABQ159" s="62" t="s">
        <v>40</v>
      </c>
      <c r="ABR159" s="63"/>
      <c r="ABS159" s="63"/>
      <c r="ABT159" s="63"/>
      <c r="ABU159" s="63"/>
      <c r="ABV159" s="63"/>
      <c r="ABW159" s="63"/>
      <c r="ABX159" s="64"/>
      <c r="ABY159" s="62" t="s">
        <v>40</v>
      </c>
      <c r="ABZ159" s="63"/>
      <c r="ACA159" s="63"/>
      <c r="ACB159" s="63"/>
      <c r="ACC159" s="63"/>
      <c r="ACD159" s="63"/>
      <c r="ACE159" s="63"/>
      <c r="ACF159" s="64"/>
      <c r="ACG159" s="62" t="s">
        <v>40</v>
      </c>
      <c r="ACH159" s="63"/>
      <c r="ACI159" s="63"/>
      <c r="ACJ159" s="63"/>
      <c r="ACK159" s="63"/>
      <c r="ACL159" s="63"/>
      <c r="ACM159" s="63"/>
      <c r="ACN159" s="64"/>
      <c r="ACO159" s="62" t="s">
        <v>40</v>
      </c>
      <c r="ACP159" s="63"/>
      <c r="ACQ159" s="63"/>
      <c r="ACR159" s="63"/>
      <c r="ACS159" s="63"/>
      <c r="ACT159" s="63"/>
      <c r="ACU159" s="63"/>
      <c r="ACV159" s="64"/>
      <c r="ACW159" s="62" t="s">
        <v>40</v>
      </c>
      <c r="ACX159" s="63"/>
      <c r="ACY159" s="63"/>
      <c r="ACZ159" s="63"/>
      <c r="ADA159" s="63"/>
      <c r="ADB159" s="63"/>
      <c r="ADC159" s="63"/>
      <c r="ADD159" s="64"/>
      <c r="ADE159" s="62" t="s">
        <v>40</v>
      </c>
      <c r="ADF159" s="63"/>
      <c r="ADG159" s="63"/>
      <c r="ADH159" s="63"/>
      <c r="ADI159" s="63"/>
      <c r="ADJ159" s="63"/>
      <c r="ADK159" s="63"/>
      <c r="ADL159" s="64"/>
      <c r="ADM159" s="62" t="s">
        <v>40</v>
      </c>
      <c r="ADN159" s="63"/>
      <c r="ADO159" s="63"/>
      <c r="ADP159" s="63"/>
      <c r="ADQ159" s="63"/>
      <c r="ADR159" s="63"/>
      <c r="ADS159" s="63"/>
      <c r="ADT159" s="64"/>
      <c r="ADU159" s="62" t="s">
        <v>40</v>
      </c>
      <c r="ADV159" s="63"/>
      <c r="ADW159" s="63"/>
      <c r="ADX159" s="63"/>
      <c r="ADY159" s="63"/>
      <c r="ADZ159" s="63"/>
      <c r="AEA159" s="63"/>
      <c r="AEB159" s="64"/>
      <c r="AEC159" s="62" t="s">
        <v>40</v>
      </c>
      <c r="AED159" s="63"/>
      <c r="AEE159" s="63"/>
      <c r="AEF159" s="63"/>
      <c r="AEG159" s="63"/>
      <c r="AEH159" s="63"/>
      <c r="AEI159" s="63"/>
      <c r="AEJ159" s="64"/>
      <c r="AEK159" s="62" t="s">
        <v>40</v>
      </c>
      <c r="AEL159" s="63"/>
      <c r="AEM159" s="63"/>
      <c r="AEN159" s="63"/>
      <c r="AEO159" s="63"/>
      <c r="AEP159" s="63"/>
      <c r="AEQ159" s="63"/>
      <c r="AER159" s="64"/>
      <c r="AES159" s="62" t="s">
        <v>40</v>
      </c>
      <c r="AET159" s="63"/>
      <c r="AEU159" s="63"/>
      <c r="AEV159" s="63"/>
      <c r="AEW159" s="63"/>
      <c r="AEX159" s="63"/>
      <c r="AEY159" s="63"/>
      <c r="AEZ159" s="64"/>
      <c r="AFA159" s="62" t="s">
        <v>40</v>
      </c>
      <c r="AFB159" s="63"/>
      <c r="AFC159" s="63"/>
      <c r="AFD159" s="63"/>
      <c r="AFE159" s="63"/>
      <c r="AFF159" s="63"/>
      <c r="AFG159" s="63"/>
      <c r="AFH159" s="64"/>
      <c r="AFI159" s="62" t="s">
        <v>40</v>
      </c>
      <c r="AFJ159" s="63"/>
      <c r="AFK159" s="63"/>
      <c r="AFL159" s="63"/>
      <c r="AFM159" s="63"/>
      <c r="AFN159" s="63"/>
      <c r="AFO159" s="63"/>
      <c r="AFP159" s="64"/>
      <c r="AFQ159" s="62" t="s">
        <v>40</v>
      </c>
      <c r="AFR159" s="63"/>
      <c r="AFS159" s="63"/>
      <c r="AFT159" s="63"/>
      <c r="AFU159" s="63"/>
      <c r="AFV159" s="63"/>
      <c r="AFW159" s="63"/>
      <c r="AFX159" s="64"/>
      <c r="AFY159" s="62" t="s">
        <v>40</v>
      </c>
      <c r="AFZ159" s="63"/>
      <c r="AGA159" s="63"/>
      <c r="AGB159" s="63"/>
      <c r="AGC159" s="63"/>
      <c r="AGD159" s="63"/>
      <c r="AGE159" s="63"/>
      <c r="AGF159" s="64"/>
      <c r="AGG159" s="62" t="s">
        <v>40</v>
      </c>
      <c r="AGH159" s="63"/>
      <c r="AGI159" s="63"/>
      <c r="AGJ159" s="63"/>
      <c r="AGK159" s="63"/>
      <c r="AGL159" s="63"/>
      <c r="AGM159" s="63"/>
      <c r="AGN159" s="64"/>
      <c r="AGO159" s="62" t="s">
        <v>40</v>
      </c>
      <c r="AGP159" s="63"/>
      <c r="AGQ159" s="63"/>
      <c r="AGR159" s="63"/>
      <c r="AGS159" s="63"/>
      <c r="AGT159" s="63"/>
      <c r="AGU159" s="63"/>
      <c r="AGV159" s="64"/>
      <c r="AGW159" s="62" t="s">
        <v>40</v>
      </c>
      <c r="AGX159" s="63"/>
      <c r="AGY159" s="63"/>
      <c r="AGZ159" s="63"/>
      <c r="AHA159" s="63"/>
      <c r="AHB159" s="63"/>
      <c r="AHC159" s="63"/>
      <c r="AHD159" s="64"/>
      <c r="AHE159" s="62" t="s">
        <v>40</v>
      </c>
      <c r="AHF159" s="63"/>
      <c r="AHG159" s="63"/>
      <c r="AHH159" s="63"/>
      <c r="AHI159" s="63"/>
      <c r="AHJ159" s="63"/>
      <c r="AHK159" s="63"/>
      <c r="AHL159" s="64"/>
      <c r="AHM159" s="62" t="s">
        <v>40</v>
      </c>
      <c r="AHN159" s="63"/>
      <c r="AHO159" s="63"/>
      <c r="AHP159" s="63"/>
      <c r="AHQ159" s="63"/>
      <c r="AHR159" s="63"/>
      <c r="AHS159" s="63"/>
      <c r="AHT159" s="64"/>
      <c r="AHU159" s="62" t="s">
        <v>40</v>
      </c>
      <c r="AHV159" s="63"/>
      <c r="AHW159" s="63"/>
      <c r="AHX159" s="63"/>
      <c r="AHY159" s="63"/>
      <c r="AHZ159" s="63"/>
      <c r="AIA159" s="63"/>
      <c r="AIB159" s="64"/>
      <c r="AIC159" s="62" t="s">
        <v>40</v>
      </c>
      <c r="AID159" s="63"/>
      <c r="AIE159" s="63"/>
      <c r="AIF159" s="63"/>
      <c r="AIG159" s="63"/>
      <c r="AIH159" s="63"/>
      <c r="AII159" s="63"/>
      <c r="AIJ159" s="64"/>
      <c r="AIK159" s="62" t="s">
        <v>40</v>
      </c>
      <c r="AIL159" s="63"/>
      <c r="AIM159" s="63"/>
      <c r="AIN159" s="63"/>
      <c r="AIO159" s="63"/>
      <c r="AIP159" s="63"/>
      <c r="AIQ159" s="63"/>
      <c r="AIR159" s="64"/>
      <c r="AIS159" s="62" t="s">
        <v>40</v>
      </c>
      <c r="AIT159" s="63"/>
      <c r="AIU159" s="63"/>
      <c r="AIV159" s="63"/>
      <c r="AIW159" s="63"/>
      <c r="AIX159" s="63"/>
      <c r="AIY159" s="63"/>
      <c r="AIZ159" s="64"/>
      <c r="AJA159" s="62" t="s">
        <v>40</v>
      </c>
      <c r="AJB159" s="63"/>
      <c r="AJC159" s="63"/>
      <c r="AJD159" s="63"/>
      <c r="AJE159" s="63"/>
      <c r="AJF159" s="63"/>
      <c r="AJG159" s="63"/>
      <c r="AJH159" s="64"/>
      <c r="AJI159" s="62" t="s">
        <v>40</v>
      </c>
      <c r="AJJ159" s="63"/>
      <c r="AJK159" s="63"/>
      <c r="AJL159" s="63"/>
      <c r="AJM159" s="63"/>
      <c r="AJN159" s="63"/>
      <c r="AJO159" s="63"/>
      <c r="AJP159" s="64"/>
      <c r="AJQ159" s="62" t="s">
        <v>40</v>
      </c>
      <c r="AJR159" s="63"/>
      <c r="AJS159" s="63"/>
      <c r="AJT159" s="63"/>
      <c r="AJU159" s="63"/>
      <c r="AJV159" s="63"/>
      <c r="AJW159" s="63"/>
      <c r="AJX159" s="64"/>
      <c r="AJY159" s="62" t="s">
        <v>40</v>
      </c>
      <c r="AJZ159" s="63"/>
      <c r="AKA159" s="63"/>
      <c r="AKB159" s="63"/>
      <c r="AKC159" s="63"/>
      <c r="AKD159" s="63"/>
      <c r="AKE159" s="63"/>
      <c r="AKF159" s="64"/>
      <c r="AKG159" s="62" t="s">
        <v>40</v>
      </c>
      <c r="AKH159" s="63"/>
      <c r="AKI159" s="63"/>
      <c r="AKJ159" s="63"/>
      <c r="AKK159" s="63"/>
      <c r="AKL159" s="63"/>
      <c r="AKM159" s="63"/>
      <c r="AKN159" s="64"/>
      <c r="AKO159" s="62" t="s">
        <v>40</v>
      </c>
      <c r="AKP159" s="63"/>
      <c r="AKQ159" s="63"/>
      <c r="AKR159" s="63"/>
      <c r="AKS159" s="63"/>
      <c r="AKT159" s="63"/>
      <c r="AKU159" s="63"/>
      <c r="AKV159" s="64"/>
      <c r="AKW159" s="62" t="s">
        <v>40</v>
      </c>
      <c r="AKX159" s="63"/>
      <c r="AKY159" s="63"/>
      <c r="AKZ159" s="63"/>
      <c r="ALA159" s="63"/>
      <c r="ALB159" s="63"/>
      <c r="ALC159" s="63"/>
      <c r="ALD159" s="64"/>
      <c r="ALE159" s="62" t="s">
        <v>40</v>
      </c>
      <c r="ALF159" s="63"/>
      <c r="ALG159" s="63"/>
      <c r="ALH159" s="63"/>
      <c r="ALI159" s="63"/>
      <c r="ALJ159" s="63"/>
      <c r="ALK159" s="63"/>
      <c r="ALL159" s="64"/>
      <c r="ALM159" s="62" t="s">
        <v>40</v>
      </c>
      <c r="ALN159" s="63"/>
      <c r="ALO159" s="63"/>
      <c r="ALP159" s="63"/>
      <c r="ALQ159" s="63"/>
      <c r="ALR159" s="63"/>
      <c r="ALS159" s="63"/>
      <c r="ALT159" s="64"/>
      <c r="ALU159" s="62" t="s">
        <v>40</v>
      </c>
      <c r="ALV159" s="63"/>
      <c r="ALW159" s="63"/>
      <c r="ALX159" s="63"/>
      <c r="ALY159" s="63"/>
      <c r="ALZ159" s="63"/>
      <c r="AMA159" s="63"/>
      <c r="AMB159" s="64"/>
      <c r="AMC159" s="62" t="s">
        <v>40</v>
      </c>
      <c r="AMD159" s="63"/>
      <c r="AME159" s="63"/>
      <c r="AMF159" s="63"/>
      <c r="AMG159" s="63"/>
      <c r="AMH159" s="63"/>
      <c r="AMI159" s="63"/>
      <c r="AMJ159" s="64"/>
      <c r="AMK159" s="62" t="s">
        <v>40</v>
      </c>
      <c r="AML159" s="63"/>
      <c r="AMM159" s="63"/>
      <c r="AMN159" s="63"/>
      <c r="AMO159" s="63"/>
      <c r="AMP159" s="63"/>
      <c r="AMQ159" s="63"/>
      <c r="AMR159" s="64"/>
      <c r="AMS159" s="62" t="s">
        <v>40</v>
      </c>
      <c r="AMT159" s="63"/>
      <c r="AMU159" s="63"/>
      <c r="AMV159" s="63"/>
      <c r="AMW159" s="63"/>
      <c r="AMX159" s="63"/>
      <c r="AMY159" s="63"/>
      <c r="AMZ159" s="64"/>
      <c r="ANA159" s="62" t="s">
        <v>40</v>
      </c>
      <c r="ANB159" s="63"/>
      <c r="ANC159" s="63"/>
      <c r="AND159" s="63"/>
      <c r="ANE159" s="63"/>
      <c r="ANF159" s="63"/>
      <c r="ANG159" s="63"/>
      <c r="ANH159" s="64"/>
      <c r="ANI159" s="62" t="s">
        <v>40</v>
      </c>
      <c r="ANJ159" s="63"/>
      <c r="ANK159" s="63"/>
      <c r="ANL159" s="63"/>
      <c r="ANM159" s="63"/>
      <c r="ANN159" s="63"/>
      <c r="ANO159" s="63"/>
      <c r="ANP159" s="64"/>
      <c r="ANQ159" s="62" t="s">
        <v>40</v>
      </c>
      <c r="ANR159" s="63"/>
      <c r="ANS159" s="63"/>
      <c r="ANT159" s="63"/>
      <c r="ANU159" s="63"/>
      <c r="ANV159" s="63"/>
      <c r="ANW159" s="63"/>
      <c r="ANX159" s="64"/>
      <c r="ANY159" s="62" t="s">
        <v>40</v>
      </c>
      <c r="ANZ159" s="63"/>
      <c r="AOA159" s="63"/>
      <c r="AOB159" s="63"/>
      <c r="AOC159" s="63"/>
      <c r="AOD159" s="63"/>
      <c r="AOE159" s="63"/>
      <c r="AOF159" s="64"/>
      <c r="AOG159" s="62" t="s">
        <v>40</v>
      </c>
      <c r="AOH159" s="63"/>
      <c r="AOI159" s="63"/>
      <c r="AOJ159" s="63"/>
      <c r="AOK159" s="63"/>
      <c r="AOL159" s="63"/>
      <c r="AOM159" s="63"/>
      <c r="AON159" s="64"/>
      <c r="AOO159" s="62" t="s">
        <v>40</v>
      </c>
      <c r="AOP159" s="63"/>
      <c r="AOQ159" s="63"/>
      <c r="AOR159" s="63"/>
      <c r="AOS159" s="63"/>
      <c r="AOT159" s="63"/>
      <c r="AOU159" s="63"/>
      <c r="AOV159" s="64"/>
      <c r="AOW159" s="62" t="s">
        <v>40</v>
      </c>
      <c r="AOX159" s="63"/>
      <c r="AOY159" s="63"/>
      <c r="AOZ159" s="63"/>
      <c r="APA159" s="63"/>
      <c r="APB159" s="63"/>
      <c r="APC159" s="63"/>
      <c r="APD159" s="64"/>
      <c r="APE159" s="62" t="s">
        <v>40</v>
      </c>
      <c r="APF159" s="63"/>
      <c r="APG159" s="63"/>
      <c r="APH159" s="63"/>
      <c r="API159" s="63"/>
      <c r="APJ159" s="63"/>
      <c r="APK159" s="63"/>
      <c r="APL159" s="64"/>
      <c r="APM159" s="62" t="s">
        <v>40</v>
      </c>
      <c r="APN159" s="63"/>
      <c r="APO159" s="63"/>
      <c r="APP159" s="63"/>
      <c r="APQ159" s="63"/>
      <c r="APR159" s="63"/>
      <c r="APS159" s="63"/>
      <c r="APT159" s="64"/>
      <c r="APU159" s="62" t="s">
        <v>40</v>
      </c>
      <c r="APV159" s="63"/>
      <c r="APW159" s="63"/>
      <c r="APX159" s="63"/>
      <c r="APY159" s="63"/>
      <c r="APZ159" s="63"/>
      <c r="AQA159" s="63"/>
      <c r="AQB159" s="64"/>
      <c r="AQC159" s="62" t="s">
        <v>40</v>
      </c>
      <c r="AQD159" s="63"/>
      <c r="AQE159" s="63"/>
      <c r="AQF159" s="63"/>
      <c r="AQG159" s="63"/>
      <c r="AQH159" s="63"/>
      <c r="AQI159" s="63"/>
      <c r="AQJ159" s="64"/>
      <c r="AQK159" s="62" t="s">
        <v>40</v>
      </c>
      <c r="AQL159" s="63"/>
      <c r="AQM159" s="63"/>
      <c r="AQN159" s="63"/>
      <c r="AQO159" s="63"/>
      <c r="AQP159" s="63"/>
      <c r="AQQ159" s="63"/>
      <c r="AQR159" s="64"/>
      <c r="AQS159" s="62" t="s">
        <v>40</v>
      </c>
      <c r="AQT159" s="63"/>
      <c r="AQU159" s="63"/>
      <c r="AQV159" s="63"/>
      <c r="AQW159" s="63"/>
      <c r="AQX159" s="63"/>
      <c r="AQY159" s="63"/>
      <c r="AQZ159" s="64"/>
      <c r="ARA159" s="62" t="s">
        <v>40</v>
      </c>
      <c r="ARB159" s="63"/>
      <c r="ARC159" s="63"/>
      <c r="ARD159" s="63"/>
      <c r="ARE159" s="63"/>
      <c r="ARF159" s="63"/>
      <c r="ARG159" s="63"/>
      <c r="ARH159" s="64"/>
      <c r="ARI159" s="62" t="s">
        <v>40</v>
      </c>
      <c r="ARJ159" s="63"/>
      <c r="ARK159" s="63"/>
      <c r="ARL159" s="63"/>
      <c r="ARM159" s="63"/>
      <c r="ARN159" s="63"/>
      <c r="ARO159" s="63"/>
      <c r="ARP159" s="64"/>
      <c r="ARQ159" s="62" t="s">
        <v>40</v>
      </c>
      <c r="ARR159" s="63"/>
      <c r="ARS159" s="63"/>
      <c r="ART159" s="63"/>
      <c r="ARU159" s="63"/>
      <c r="ARV159" s="63"/>
      <c r="ARW159" s="63"/>
      <c r="ARX159" s="64"/>
      <c r="ARY159" s="62" t="s">
        <v>40</v>
      </c>
      <c r="ARZ159" s="63"/>
      <c r="ASA159" s="63"/>
      <c r="ASB159" s="63"/>
      <c r="ASC159" s="63"/>
      <c r="ASD159" s="63"/>
      <c r="ASE159" s="63"/>
      <c r="ASF159" s="64"/>
      <c r="ASG159" s="62" t="s">
        <v>40</v>
      </c>
      <c r="ASH159" s="63"/>
      <c r="ASI159" s="63"/>
      <c r="ASJ159" s="63"/>
      <c r="ASK159" s="63"/>
      <c r="ASL159" s="63"/>
      <c r="ASM159" s="63"/>
      <c r="ASN159" s="64"/>
      <c r="ASO159" s="62" t="s">
        <v>40</v>
      </c>
      <c r="ASP159" s="63"/>
      <c r="ASQ159" s="63"/>
      <c r="ASR159" s="63"/>
      <c r="ASS159" s="63"/>
      <c r="AST159" s="63"/>
      <c r="ASU159" s="63"/>
      <c r="ASV159" s="64"/>
      <c r="ASW159" s="62" t="s">
        <v>40</v>
      </c>
      <c r="ASX159" s="63"/>
      <c r="ASY159" s="63"/>
      <c r="ASZ159" s="63"/>
      <c r="ATA159" s="63"/>
      <c r="ATB159" s="63"/>
      <c r="ATC159" s="63"/>
      <c r="ATD159" s="64"/>
      <c r="ATE159" s="62" t="s">
        <v>40</v>
      </c>
      <c r="ATF159" s="63"/>
      <c r="ATG159" s="63"/>
      <c r="ATH159" s="63"/>
      <c r="ATI159" s="63"/>
      <c r="ATJ159" s="63"/>
      <c r="ATK159" s="63"/>
      <c r="ATL159" s="64"/>
      <c r="ATM159" s="62" t="s">
        <v>40</v>
      </c>
      <c r="ATN159" s="63"/>
      <c r="ATO159" s="63"/>
      <c r="ATP159" s="63"/>
      <c r="ATQ159" s="63"/>
      <c r="ATR159" s="63"/>
      <c r="ATS159" s="63"/>
      <c r="ATT159" s="64"/>
      <c r="ATU159" s="62" t="s">
        <v>40</v>
      </c>
      <c r="ATV159" s="63"/>
      <c r="ATW159" s="63"/>
      <c r="ATX159" s="63"/>
      <c r="ATY159" s="63"/>
      <c r="ATZ159" s="63"/>
      <c r="AUA159" s="63"/>
      <c r="AUB159" s="64"/>
      <c r="AUC159" s="62" t="s">
        <v>40</v>
      </c>
      <c r="AUD159" s="63"/>
      <c r="AUE159" s="63"/>
      <c r="AUF159" s="63"/>
      <c r="AUG159" s="63"/>
      <c r="AUH159" s="63"/>
      <c r="AUI159" s="63"/>
      <c r="AUJ159" s="64"/>
      <c r="AUK159" s="62" t="s">
        <v>40</v>
      </c>
      <c r="AUL159" s="63"/>
      <c r="AUM159" s="63"/>
      <c r="AUN159" s="63"/>
      <c r="AUO159" s="63"/>
      <c r="AUP159" s="63"/>
      <c r="AUQ159" s="63"/>
      <c r="AUR159" s="64"/>
      <c r="AUS159" s="62" t="s">
        <v>40</v>
      </c>
      <c r="AUT159" s="63"/>
      <c r="AUU159" s="63"/>
      <c r="AUV159" s="63"/>
      <c r="AUW159" s="63"/>
      <c r="AUX159" s="63"/>
      <c r="AUY159" s="63"/>
      <c r="AUZ159" s="64"/>
      <c r="AVA159" s="62" t="s">
        <v>40</v>
      </c>
      <c r="AVB159" s="63"/>
      <c r="AVC159" s="63"/>
      <c r="AVD159" s="63"/>
      <c r="AVE159" s="63"/>
      <c r="AVF159" s="63"/>
      <c r="AVG159" s="63"/>
      <c r="AVH159" s="64"/>
      <c r="AVI159" s="62" t="s">
        <v>40</v>
      </c>
      <c r="AVJ159" s="63"/>
      <c r="AVK159" s="63"/>
      <c r="AVL159" s="63"/>
      <c r="AVM159" s="63"/>
      <c r="AVN159" s="63"/>
      <c r="AVO159" s="63"/>
      <c r="AVP159" s="64"/>
      <c r="AVQ159" s="62" t="s">
        <v>40</v>
      </c>
      <c r="AVR159" s="63"/>
      <c r="AVS159" s="63"/>
      <c r="AVT159" s="63"/>
      <c r="AVU159" s="63"/>
      <c r="AVV159" s="63"/>
      <c r="AVW159" s="63"/>
      <c r="AVX159" s="64"/>
      <c r="AVY159" s="62" t="s">
        <v>40</v>
      </c>
      <c r="AVZ159" s="63"/>
      <c r="AWA159" s="63"/>
      <c r="AWB159" s="63"/>
      <c r="AWC159" s="63"/>
      <c r="AWD159" s="63"/>
      <c r="AWE159" s="63"/>
      <c r="AWF159" s="64"/>
      <c r="AWG159" s="62" t="s">
        <v>40</v>
      </c>
      <c r="AWH159" s="63"/>
      <c r="AWI159" s="63"/>
      <c r="AWJ159" s="63"/>
      <c r="AWK159" s="63"/>
      <c r="AWL159" s="63"/>
      <c r="AWM159" s="63"/>
      <c r="AWN159" s="64"/>
      <c r="AWO159" s="62" t="s">
        <v>40</v>
      </c>
      <c r="AWP159" s="63"/>
      <c r="AWQ159" s="63"/>
      <c r="AWR159" s="63"/>
      <c r="AWS159" s="63"/>
      <c r="AWT159" s="63"/>
      <c r="AWU159" s="63"/>
      <c r="AWV159" s="64"/>
      <c r="AWW159" s="62" t="s">
        <v>40</v>
      </c>
      <c r="AWX159" s="63"/>
      <c r="AWY159" s="63"/>
      <c r="AWZ159" s="63"/>
      <c r="AXA159" s="63"/>
      <c r="AXB159" s="63"/>
      <c r="AXC159" s="63"/>
      <c r="AXD159" s="64"/>
      <c r="AXE159" s="62" t="s">
        <v>40</v>
      </c>
      <c r="AXF159" s="63"/>
      <c r="AXG159" s="63"/>
      <c r="AXH159" s="63"/>
      <c r="AXI159" s="63"/>
      <c r="AXJ159" s="63"/>
      <c r="AXK159" s="63"/>
      <c r="AXL159" s="64"/>
      <c r="AXM159" s="62" t="s">
        <v>40</v>
      </c>
      <c r="AXN159" s="63"/>
      <c r="AXO159" s="63"/>
      <c r="AXP159" s="63"/>
      <c r="AXQ159" s="63"/>
      <c r="AXR159" s="63"/>
      <c r="AXS159" s="63"/>
      <c r="AXT159" s="64"/>
      <c r="AXU159" s="62" t="s">
        <v>40</v>
      </c>
      <c r="AXV159" s="63"/>
      <c r="AXW159" s="63"/>
      <c r="AXX159" s="63"/>
      <c r="AXY159" s="63"/>
      <c r="AXZ159" s="63"/>
      <c r="AYA159" s="63"/>
      <c r="AYB159" s="64"/>
      <c r="AYC159" s="62" t="s">
        <v>40</v>
      </c>
      <c r="AYD159" s="63"/>
      <c r="AYE159" s="63"/>
      <c r="AYF159" s="63"/>
      <c r="AYG159" s="63"/>
      <c r="AYH159" s="63"/>
      <c r="AYI159" s="63"/>
      <c r="AYJ159" s="64"/>
      <c r="AYK159" s="62" t="s">
        <v>40</v>
      </c>
      <c r="AYL159" s="63"/>
      <c r="AYM159" s="63"/>
      <c r="AYN159" s="63"/>
      <c r="AYO159" s="63"/>
      <c r="AYP159" s="63"/>
      <c r="AYQ159" s="63"/>
      <c r="AYR159" s="64"/>
      <c r="AYS159" s="62" t="s">
        <v>40</v>
      </c>
      <c r="AYT159" s="63"/>
      <c r="AYU159" s="63"/>
      <c r="AYV159" s="63"/>
      <c r="AYW159" s="63"/>
      <c r="AYX159" s="63"/>
      <c r="AYY159" s="63"/>
      <c r="AYZ159" s="64"/>
      <c r="AZA159" s="62" t="s">
        <v>40</v>
      </c>
      <c r="AZB159" s="63"/>
      <c r="AZC159" s="63"/>
      <c r="AZD159" s="63"/>
      <c r="AZE159" s="63"/>
      <c r="AZF159" s="63"/>
      <c r="AZG159" s="63"/>
      <c r="AZH159" s="64"/>
      <c r="AZI159" s="62" t="s">
        <v>40</v>
      </c>
      <c r="AZJ159" s="63"/>
      <c r="AZK159" s="63"/>
      <c r="AZL159" s="63"/>
      <c r="AZM159" s="63"/>
      <c r="AZN159" s="63"/>
      <c r="AZO159" s="63"/>
      <c r="AZP159" s="64"/>
      <c r="AZQ159" s="62" t="s">
        <v>40</v>
      </c>
      <c r="AZR159" s="63"/>
      <c r="AZS159" s="63"/>
      <c r="AZT159" s="63"/>
      <c r="AZU159" s="63"/>
      <c r="AZV159" s="63"/>
      <c r="AZW159" s="63"/>
      <c r="AZX159" s="64"/>
      <c r="AZY159" s="62" t="s">
        <v>40</v>
      </c>
      <c r="AZZ159" s="63"/>
      <c r="BAA159" s="63"/>
      <c r="BAB159" s="63"/>
      <c r="BAC159" s="63"/>
      <c r="BAD159" s="63"/>
      <c r="BAE159" s="63"/>
      <c r="BAF159" s="64"/>
      <c r="BAG159" s="62" t="s">
        <v>40</v>
      </c>
      <c r="BAH159" s="63"/>
      <c r="BAI159" s="63"/>
      <c r="BAJ159" s="63"/>
      <c r="BAK159" s="63"/>
      <c r="BAL159" s="63"/>
      <c r="BAM159" s="63"/>
      <c r="BAN159" s="64"/>
      <c r="BAO159" s="62" t="s">
        <v>40</v>
      </c>
      <c r="BAP159" s="63"/>
      <c r="BAQ159" s="63"/>
      <c r="BAR159" s="63"/>
      <c r="BAS159" s="63"/>
      <c r="BAT159" s="63"/>
      <c r="BAU159" s="63"/>
      <c r="BAV159" s="64"/>
      <c r="BAW159" s="62" t="s">
        <v>40</v>
      </c>
      <c r="BAX159" s="63"/>
      <c r="BAY159" s="63"/>
      <c r="BAZ159" s="63"/>
      <c r="BBA159" s="63"/>
      <c r="BBB159" s="63"/>
      <c r="BBC159" s="63"/>
      <c r="BBD159" s="64"/>
      <c r="BBE159" s="62" t="s">
        <v>40</v>
      </c>
      <c r="BBF159" s="63"/>
      <c r="BBG159" s="63"/>
      <c r="BBH159" s="63"/>
      <c r="BBI159" s="63"/>
      <c r="BBJ159" s="63"/>
      <c r="BBK159" s="63"/>
      <c r="BBL159" s="64"/>
      <c r="BBM159" s="62" t="s">
        <v>40</v>
      </c>
      <c r="BBN159" s="63"/>
      <c r="BBO159" s="63"/>
      <c r="BBP159" s="63"/>
      <c r="BBQ159" s="63"/>
      <c r="BBR159" s="63"/>
      <c r="BBS159" s="63"/>
      <c r="BBT159" s="64"/>
      <c r="BBU159" s="62" t="s">
        <v>40</v>
      </c>
      <c r="BBV159" s="63"/>
      <c r="BBW159" s="63"/>
      <c r="BBX159" s="63"/>
      <c r="BBY159" s="63"/>
      <c r="BBZ159" s="63"/>
      <c r="BCA159" s="63"/>
      <c r="BCB159" s="64"/>
      <c r="BCC159" s="62" t="s">
        <v>40</v>
      </c>
      <c r="BCD159" s="63"/>
      <c r="BCE159" s="63"/>
      <c r="BCF159" s="63"/>
      <c r="BCG159" s="63"/>
      <c r="BCH159" s="63"/>
      <c r="BCI159" s="63"/>
      <c r="BCJ159" s="64"/>
      <c r="BCK159" s="62" t="s">
        <v>40</v>
      </c>
      <c r="BCL159" s="63"/>
      <c r="BCM159" s="63"/>
      <c r="BCN159" s="63"/>
      <c r="BCO159" s="63"/>
      <c r="BCP159" s="63"/>
      <c r="BCQ159" s="63"/>
      <c r="BCR159" s="64"/>
      <c r="BCS159" s="62" t="s">
        <v>40</v>
      </c>
      <c r="BCT159" s="63"/>
      <c r="BCU159" s="63"/>
      <c r="BCV159" s="63"/>
      <c r="BCW159" s="63"/>
      <c r="BCX159" s="63"/>
      <c r="BCY159" s="63"/>
      <c r="BCZ159" s="64"/>
      <c r="BDA159" s="62" t="s">
        <v>40</v>
      </c>
      <c r="BDB159" s="63"/>
      <c r="BDC159" s="63"/>
      <c r="BDD159" s="63"/>
      <c r="BDE159" s="63"/>
      <c r="BDF159" s="63"/>
      <c r="BDG159" s="63"/>
      <c r="BDH159" s="64"/>
      <c r="BDI159" s="62" t="s">
        <v>40</v>
      </c>
      <c r="BDJ159" s="63"/>
      <c r="BDK159" s="63"/>
      <c r="BDL159" s="63"/>
      <c r="BDM159" s="63"/>
      <c r="BDN159" s="63"/>
      <c r="BDO159" s="63"/>
      <c r="BDP159" s="64"/>
      <c r="BDQ159" s="62" t="s">
        <v>40</v>
      </c>
      <c r="BDR159" s="63"/>
      <c r="BDS159" s="63"/>
      <c r="BDT159" s="63"/>
      <c r="BDU159" s="63"/>
      <c r="BDV159" s="63"/>
      <c r="BDW159" s="63"/>
      <c r="BDX159" s="64"/>
      <c r="BDY159" s="62" t="s">
        <v>40</v>
      </c>
      <c r="BDZ159" s="63"/>
      <c r="BEA159" s="63"/>
      <c r="BEB159" s="63"/>
      <c r="BEC159" s="63"/>
      <c r="BED159" s="63"/>
      <c r="BEE159" s="63"/>
      <c r="BEF159" s="64"/>
      <c r="BEG159" s="62" t="s">
        <v>40</v>
      </c>
      <c r="BEH159" s="63"/>
      <c r="BEI159" s="63"/>
      <c r="BEJ159" s="63"/>
      <c r="BEK159" s="63"/>
      <c r="BEL159" s="63"/>
      <c r="BEM159" s="63"/>
      <c r="BEN159" s="64"/>
      <c r="BEO159" s="62" t="s">
        <v>40</v>
      </c>
      <c r="BEP159" s="63"/>
      <c r="BEQ159" s="63"/>
      <c r="BER159" s="63"/>
      <c r="BES159" s="63"/>
      <c r="BET159" s="63"/>
      <c r="BEU159" s="63"/>
      <c r="BEV159" s="64"/>
      <c r="BEW159" s="62" t="s">
        <v>40</v>
      </c>
      <c r="BEX159" s="63"/>
      <c r="BEY159" s="63"/>
      <c r="BEZ159" s="63"/>
      <c r="BFA159" s="63"/>
      <c r="BFB159" s="63"/>
      <c r="BFC159" s="63"/>
      <c r="BFD159" s="64"/>
      <c r="BFE159" s="62" t="s">
        <v>40</v>
      </c>
      <c r="BFF159" s="63"/>
      <c r="BFG159" s="63"/>
      <c r="BFH159" s="63"/>
      <c r="BFI159" s="63"/>
      <c r="BFJ159" s="63"/>
      <c r="BFK159" s="63"/>
      <c r="BFL159" s="64"/>
      <c r="BFM159" s="62" t="s">
        <v>40</v>
      </c>
      <c r="BFN159" s="63"/>
      <c r="BFO159" s="63"/>
      <c r="BFP159" s="63"/>
      <c r="BFQ159" s="63"/>
      <c r="BFR159" s="63"/>
      <c r="BFS159" s="63"/>
      <c r="BFT159" s="64"/>
      <c r="BFU159" s="62" t="s">
        <v>40</v>
      </c>
      <c r="BFV159" s="63"/>
      <c r="BFW159" s="63"/>
      <c r="BFX159" s="63"/>
      <c r="BFY159" s="63"/>
      <c r="BFZ159" s="63"/>
      <c r="BGA159" s="63"/>
      <c r="BGB159" s="64"/>
      <c r="BGC159" s="62" t="s">
        <v>40</v>
      </c>
      <c r="BGD159" s="63"/>
      <c r="BGE159" s="63"/>
      <c r="BGF159" s="63"/>
      <c r="BGG159" s="63"/>
      <c r="BGH159" s="63"/>
      <c r="BGI159" s="63"/>
      <c r="BGJ159" s="64"/>
      <c r="BGK159" s="62" t="s">
        <v>40</v>
      </c>
      <c r="BGL159" s="63"/>
      <c r="BGM159" s="63"/>
      <c r="BGN159" s="63"/>
      <c r="BGO159" s="63"/>
      <c r="BGP159" s="63"/>
      <c r="BGQ159" s="63"/>
      <c r="BGR159" s="64"/>
      <c r="BGS159" s="62" t="s">
        <v>40</v>
      </c>
      <c r="BGT159" s="63"/>
      <c r="BGU159" s="63"/>
      <c r="BGV159" s="63"/>
      <c r="BGW159" s="63"/>
      <c r="BGX159" s="63"/>
      <c r="BGY159" s="63"/>
      <c r="BGZ159" s="64"/>
      <c r="BHA159" s="62" t="s">
        <v>40</v>
      </c>
      <c r="BHB159" s="63"/>
      <c r="BHC159" s="63"/>
      <c r="BHD159" s="63"/>
      <c r="BHE159" s="63"/>
      <c r="BHF159" s="63"/>
      <c r="BHG159" s="63"/>
      <c r="BHH159" s="64"/>
      <c r="BHI159" s="62" t="s">
        <v>40</v>
      </c>
      <c r="BHJ159" s="63"/>
      <c r="BHK159" s="63"/>
      <c r="BHL159" s="63"/>
      <c r="BHM159" s="63"/>
      <c r="BHN159" s="63"/>
      <c r="BHO159" s="63"/>
      <c r="BHP159" s="64"/>
      <c r="BHQ159" s="62" t="s">
        <v>40</v>
      </c>
      <c r="BHR159" s="63"/>
      <c r="BHS159" s="63"/>
      <c r="BHT159" s="63"/>
      <c r="BHU159" s="63"/>
      <c r="BHV159" s="63"/>
      <c r="BHW159" s="63"/>
      <c r="BHX159" s="64"/>
      <c r="BHY159" s="62" t="s">
        <v>40</v>
      </c>
      <c r="BHZ159" s="63"/>
      <c r="BIA159" s="63"/>
      <c r="BIB159" s="63"/>
      <c r="BIC159" s="63"/>
      <c r="BID159" s="63"/>
      <c r="BIE159" s="63"/>
      <c r="BIF159" s="64"/>
      <c r="BIG159" s="62" t="s">
        <v>40</v>
      </c>
      <c r="BIH159" s="63"/>
      <c r="BII159" s="63"/>
      <c r="BIJ159" s="63"/>
      <c r="BIK159" s="63"/>
      <c r="BIL159" s="63"/>
      <c r="BIM159" s="63"/>
      <c r="BIN159" s="64"/>
      <c r="BIO159" s="62" t="s">
        <v>40</v>
      </c>
      <c r="BIP159" s="63"/>
      <c r="BIQ159" s="63"/>
      <c r="BIR159" s="63"/>
      <c r="BIS159" s="63"/>
      <c r="BIT159" s="63"/>
      <c r="BIU159" s="63"/>
      <c r="BIV159" s="64"/>
      <c r="BIW159" s="62" t="s">
        <v>40</v>
      </c>
      <c r="BIX159" s="63"/>
      <c r="BIY159" s="63"/>
      <c r="BIZ159" s="63"/>
      <c r="BJA159" s="63"/>
      <c r="BJB159" s="63"/>
      <c r="BJC159" s="63"/>
      <c r="BJD159" s="64"/>
      <c r="BJE159" s="62" t="s">
        <v>40</v>
      </c>
      <c r="BJF159" s="63"/>
      <c r="BJG159" s="63"/>
      <c r="BJH159" s="63"/>
      <c r="BJI159" s="63"/>
      <c r="BJJ159" s="63"/>
      <c r="BJK159" s="63"/>
      <c r="BJL159" s="64"/>
      <c r="BJM159" s="62" t="s">
        <v>40</v>
      </c>
      <c r="BJN159" s="63"/>
      <c r="BJO159" s="63"/>
      <c r="BJP159" s="63"/>
      <c r="BJQ159" s="63"/>
      <c r="BJR159" s="63"/>
      <c r="BJS159" s="63"/>
      <c r="BJT159" s="64"/>
      <c r="BJU159" s="62" t="s">
        <v>40</v>
      </c>
      <c r="BJV159" s="63"/>
      <c r="BJW159" s="63"/>
      <c r="BJX159" s="63"/>
      <c r="BJY159" s="63"/>
      <c r="BJZ159" s="63"/>
      <c r="BKA159" s="63"/>
      <c r="BKB159" s="64"/>
      <c r="BKC159" s="62" t="s">
        <v>40</v>
      </c>
      <c r="BKD159" s="63"/>
      <c r="BKE159" s="63"/>
      <c r="BKF159" s="63"/>
      <c r="BKG159" s="63"/>
      <c r="BKH159" s="63"/>
      <c r="BKI159" s="63"/>
      <c r="BKJ159" s="64"/>
      <c r="BKK159" s="62" t="s">
        <v>40</v>
      </c>
      <c r="BKL159" s="63"/>
      <c r="BKM159" s="63"/>
      <c r="BKN159" s="63"/>
      <c r="BKO159" s="63"/>
      <c r="BKP159" s="63"/>
      <c r="BKQ159" s="63"/>
      <c r="BKR159" s="64"/>
      <c r="BKS159" s="62" t="s">
        <v>40</v>
      </c>
      <c r="BKT159" s="63"/>
      <c r="BKU159" s="63"/>
      <c r="BKV159" s="63"/>
      <c r="BKW159" s="63"/>
      <c r="BKX159" s="63"/>
      <c r="BKY159" s="63"/>
      <c r="BKZ159" s="64"/>
      <c r="BLA159" s="62" t="s">
        <v>40</v>
      </c>
      <c r="BLB159" s="63"/>
      <c r="BLC159" s="63"/>
      <c r="BLD159" s="63"/>
      <c r="BLE159" s="63"/>
      <c r="BLF159" s="63"/>
      <c r="BLG159" s="63"/>
      <c r="BLH159" s="64"/>
      <c r="BLI159" s="62" t="s">
        <v>40</v>
      </c>
      <c r="BLJ159" s="63"/>
      <c r="BLK159" s="63"/>
      <c r="BLL159" s="63"/>
      <c r="BLM159" s="63"/>
      <c r="BLN159" s="63"/>
      <c r="BLO159" s="63"/>
      <c r="BLP159" s="64"/>
      <c r="BLQ159" s="62" t="s">
        <v>40</v>
      </c>
      <c r="BLR159" s="63"/>
      <c r="BLS159" s="63"/>
      <c r="BLT159" s="63"/>
      <c r="BLU159" s="63"/>
      <c r="BLV159" s="63"/>
      <c r="BLW159" s="63"/>
      <c r="BLX159" s="64"/>
      <c r="BLY159" s="62" t="s">
        <v>40</v>
      </c>
      <c r="BLZ159" s="63"/>
      <c r="BMA159" s="63"/>
      <c r="BMB159" s="63"/>
      <c r="BMC159" s="63"/>
      <c r="BMD159" s="63"/>
      <c r="BME159" s="63"/>
      <c r="BMF159" s="64"/>
      <c r="BMG159" s="62" t="s">
        <v>40</v>
      </c>
      <c r="BMH159" s="63"/>
      <c r="BMI159" s="63"/>
      <c r="BMJ159" s="63"/>
      <c r="BMK159" s="63"/>
      <c r="BML159" s="63"/>
      <c r="BMM159" s="63"/>
      <c r="BMN159" s="64"/>
      <c r="BMO159" s="62" t="s">
        <v>40</v>
      </c>
      <c r="BMP159" s="63"/>
      <c r="BMQ159" s="63"/>
      <c r="BMR159" s="63"/>
      <c r="BMS159" s="63"/>
      <c r="BMT159" s="63"/>
      <c r="BMU159" s="63"/>
      <c r="BMV159" s="64"/>
      <c r="BMW159" s="62" t="s">
        <v>40</v>
      </c>
      <c r="BMX159" s="63"/>
      <c r="BMY159" s="63"/>
      <c r="BMZ159" s="63"/>
      <c r="BNA159" s="63"/>
      <c r="BNB159" s="63"/>
      <c r="BNC159" s="63"/>
      <c r="BND159" s="64"/>
      <c r="BNE159" s="62" t="s">
        <v>40</v>
      </c>
      <c r="BNF159" s="63"/>
      <c r="BNG159" s="63"/>
      <c r="BNH159" s="63"/>
      <c r="BNI159" s="63"/>
      <c r="BNJ159" s="63"/>
      <c r="BNK159" s="63"/>
      <c r="BNL159" s="64"/>
      <c r="BNM159" s="62" t="s">
        <v>40</v>
      </c>
      <c r="BNN159" s="63"/>
      <c r="BNO159" s="63"/>
      <c r="BNP159" s="63"/>
      <c r="BNQ159" s="63"/>
      <c r="BNR159" s="63"/>
      <c r="BNS159" s="63"/>
      <c r="BNT159" s="64"/>
      <c r="BNU159" s="62" t="s">
        <v>40</v>
      </c>
      <c r="BNV159" s="63"/>
      <c r="BNW159" s="63"/>
      <c r="BNX159" s="63"/>
      <c r="BNY159" s="63"/>
      <c r="BNZ159" s="63"/>
      <c r="BOA159" s="63"/>
      <c r="BOB159" s="64"/>
      <c r="BOC159" s="62" t="s">
        <v>40</v>
      </c>
      <c r="BOD159" s="63"/>
      <c r="BOE159" s="63"/>
      <c r="BOF159" s="63"/>
      <c r="BOG159" s="63"/>
      <c r="BOH159" s="63"/>
      <c r="BOI159" s="63"/>
      <c r="BOJ159" s="64"/>
      <c r="BOK159" s="62" t="s">
        <v>40</v>
      </c>
      <c r="BOL159" s="63"/>
      <c r="BOM159" s="63"/>
      <c r="BON159" s="63"/>
      <c r="BOO159" s="63"/>
      <c r="BOP159" s="63"/>
      <c r="BOQ159" s="63"/>
      <c r="BOR159" s="64"/>
      <c r="BOS159" s="62" t="s">
        <v>40</v>
      </c>
      <c r="BOT159" s="63"/>
      <c r="BOU159" s="63"/>
      <c r="BOV159" s="63"/>
      <c r="BOW159" s="63"/>
      <c r="BOX159" s="63"/>
      <c r="BOY159" s="63"/>
      <c r="BOZ159" s="64"/>
      <c r="BPA159" s="62" t="s">
        <v>40</v>
      </c>
      <c r="BPB159" s="63"/>
      <c r="BPC159" s="63"/>
      <c r="BPD159" s="63"/>
      <c r="BPE159" s="63"/>
      <c r="BPF159" s="63"/>
      <c r="BPG159" s="63"/>
      <c r="BPH159" s="64"/>
      <c r="BPI159" s="62" t="s">
        <v>40</v>
      </c>
      <c r="BPJ159" s="63"/>
      <c r="BPK159" s="63"/>
      <c r="BPL159" s="63"/>
      <c r="BPM159" s="63"/>
      <c r="BPN159" s="63"/>
      <c r="BPO159" s="63"/>
      <c r="BPP159" s="64"/>
      <c r="BPQ159" s="62" t="s">
        <v>40</v>
      </c>
      <c r="BPR159" s="63"/>
      <c r="BPS159" s="63"/>
      <c r="BPT159" s="63"/>
      <c r="BPU159" s="63"/>
      <c r="BPV159" s="63"/>
      <c r="BPW159" s="63"/>
      <c r="BPX159" s="64"/>
      <c r="BPY159" s="62" t="s">
        <v>40</v>
      </c>
      <c r="BPZ159" s="63"/>
      <c r="BQA159" s="63"/>
      <c r="BQB159" s="63"/>
      <c r="BQC159" s="63"/>
      <c r="BQD159" s="63"/>
      <c r="BQE159" s="63"/>
      <c r="BQF159" s="64"/>
      <c r="BQG159" s="62" t="s">
        <v>40</v>
      </c>
      <c r="BQH159" s="63"/>
      <c r="BQI159" s="63"/>
      <c r="BQJ159" s="63"/>
      <c r="BQK159" s="63"/>
      <c r="BQL159" s="63"/>
      <c r="BQM159" s="63"/>
      <c r="BQN159" s="64"/>
      <c r="BQO159" s="62" t="s">
        <v>40</v>
      </c>
      <c r="BQP159" s="63"/>
      <c r="BQQ159" s="63"/>
      <c r="BQR159" s="63"/>
      <c r="BQS159" s="63"/>
      <c r="BQT159" s="63"/>
      <c r="BQU159" s="63"/>
      <c r="BQV159" s="64"/>
      <c r="BQW159" s="62" t="s">
        <v>40</v>
      </c>
      <c r="BQX159" s="63"/>
      <c r="BQY159" s="63"/>
      <c r="BQZ159" s="63"/>
      <c r="BRA159" s="63"/>
      <c r="BRB159" s="63"/>
      <c r="BRC159" s="63"/>
      <c r="BRD159" s="64"/>
      <c r="BRE159" s="62" t="s">
        <v>40</v>
      </c>
      <c r="BRF159" s="63"/>
      <c r="BRG159" s="63"/>
      <c r="BRH159" s="63"/>
      <c r="BRI159" s="63"/>
      <c r="BRJ159" s="63"/>
      <c r="BRK159" s="63"/>
      <c r="BRL159" s="64"/>
      <c r="BRM159" s="62" t="s">
        <v>40</v>
      </c>
      <c r="BRN159" s="63"/>
      <c r="BRO159" s="63"/>
      <c r="BRP159" s="63"/>
      <c r="BRQ159" s="63"/>
      <c r="BRR159" s="63"/>
      <c r="BRS159" s="63"/>
      <c r="BRT159" s="64"/>
      <c r="BRU159" s="62" t="s">
        <v>40</v>
      </c>
      <c r="BRV159" s="63"/>
      <c r="BRW159" s="63"/>
      <c r="BRX159" s="63"/>
      <c r="BRY159" s="63"/>
      <c r="BRZ159" s="63"/>
      <c r="BSA159" s="63"/>
      <c r="BSB159" s="64"/>
      <c r="BSC159" s="62" t="s">
        <v>40</v>
      </c>
      <c r="BSD159" s="63"/>
      <c r="BSE159" s="63"/>
      <c r="BSF159" s="63"/>
      <c r="BSG159" s="63"/>
      <c r="BSH159" s="63"/>
      <c r="BSI159" s="63"/>
      <c r="BSJ159" s="64"/>
      <c r="BSK159" s="62" t="s">
        <v>40</v>
      </c>
      <c r="BSL159" s="63"/>
      <c r="BSM159" s="63"/>
      <c r="BSN159" s="63"/>
      <c r="BSO159" s="63"/>
      <c r="BSP159" s="63"/>
      <c r="BSQ159" s="63"/>
      <c r="BSR159" s="64"/>
      <c r="BSS159" s="62" t="s">
        <v>40</v>
      </c>
      <c r="BST159" s="63"/>
      <c r="BSU159" s="63"/>
      <c r="BSV159" s="63"/>
      <c r="BSW159" s="63"/>
      <c r="BSX159" s="63"/>
      <c r="BSY159" s="63"/>
      <c r="BSZ159" s="64"/>
      <c r="BTA159" s="62" t="s">
        <v>40</v>
      </c>
      <c r="BTB159" s="63"/>
      <c r="BTC159" s="63"/>
      <c r="BTD159" s="63"/>
      <c r="BTE159" s="63"/>
      <c r="BTF159" s="63"/>
      <c r="BTG159" s="63"/>
      <c r="BTH159" s="64"/>
      <c r="BTI159" s="62" t="s">
        <v>40</v>
      </c>
      <c r="BTJ159" s="63"/>
      <c r="BTK159" s="63"/>
      <c r="BTL159" s="63"/>
      <c r="BTM159" s="63"/>
      <c r="BTN159" s="63"/>
      <c r="BTO159" s="63"/>
      <c r="BTP159" s="64"/>
      <c r="BTQ159" s="62" t="s">
        <v>40</v>
      </c>
      <c r="BTR159" s="63"/>
      <c r="BTS159" s="63"/>
      <c r="BTT159" s="63"/>
      <c r="BTU159" s="63"/>
      <c r="BTV159" s="63"/>
      <c r="BTW159" s="63"/>
      <c r="BTX159" s="64"/>
      <c r="BTY159" s="62" t="s">
        <v>40</v>
      </c>
      <c r="BTZ159" s="63"/>
      <c r="BUA159" s="63"/>
      <c r="BUB159" s="63"/>
      <c r="BUC159" s="63"/>
      <c r="BUD159" s="63"/>
      <c r="BUE159" s="63"/>
      <c r="BUF159" s="64"/>
      <c r="BUG159" s="62" t="s">
        <v>40</v>
      </c>
      <c r="BUH159" s="63"/>
      <c r="BUI159" s="63"/>
      <c r="BUJ159" s="63"/>
      <c r="BUK159" s="63"/>
      <c r="BUL159" s="63"/>
      <c r="BUM159" s="63"/>
      <c r="BUN159" s="64"/>
      <c r="BUO159" s="62" t="s">
        <v>40</v>
      </c>
      <c r="BUP159" s="63"/>
      <c r="BUQ159" s="63"/>
      <c r="BUR159" s="63"/>
      <c r="BUS159" s="63"/>
      <c r="BUT159" s="63"/>
      <c r="BUU159" s="63"/>
      <c r="BUV159" s="64"/>
      <c r="BUW159" s="62" t="s">
        <v>40</v>
      </c>
      <c r="BUX159" s="63"/>
      <c r="BUY159" s="63"/>
      <c r="BUZ159" s="63"/>
      <c r="BVA159" s="63"/>
      <c r="BVB159" s="63"/>
      <c r="BVC159" s="63"/>
      <c r="BVD159" s="64"/>
      <c r="BVE159" s="62" t="s">
        <v>40</v>
      </c>
      <c r="BVF159" s="63"/>
      <c r="BVG159" s="63"/>
      <c r="BVH159" s="63"/>
      <c r="BVI159" s="63"/>
      <c r="BVJ159" s="63"/>
      <c r="BVK159" s="63"/>
      <c r="BVL159" s="64"/>
      <c r="BVM159" s="62" t="s">
        <v>40</v>
      </c>
      <c r="BVN159" s="63"/>
      <c r="BVO159" s="63"/>
      <c r="BVP159" s="63"/>
      <c r="BVQ159" s="63"/>
      <c r="BVR159" s="63"/>
      <c r="BVS159" s="63"/>
      <c r="BVT159" s="64"/>
      <c r="BVU159" s="62" t="s">
        <v>40</v>
      </c>
      <c r="BVV159" s="63"/>
      <c r="BVW159" s="63"/>
      <c r="BVX159" s="63"/>
      <c r="BVY159" s="63"/>
      <c r="BVZ159" s="63"/>
      <c r="BWA159" s="63"/>
      <c r="BWB159" s="64"/>
      <c r="BWC159" s="62" t="s">
        <v>40</v>
      </c>
      <c r="BWD159" s="63"/>
      <c r="BWE159" s="63"/>
      <c r="BWF159" s="63"/>
      <c r="BWG159" s="63"/>
      <c r="BWH159" s="63"/>
      <c r="BWI159" s="63"/>
      <c r="BWJ159" s="64"/>
      <c r="BWK159" s="62" t="s">
        <v>40</v>
      </c>
      <c r="BWL159" s="63"/>
      <c r="BWM159" s="63"/>
      <c r="BWN159" s="63"/>
      <c r="BWO159" s="63"/>
      <c r="BWP159" s="63"/>
      <c r="BWQ159" s="63"/>
      <c r="BWR159" s="64"/>
      <c r="BWS159" s="62" t="s">
        <v>40</v>
      </c>
      <c r="BWT159" s="63"/>
      <c r="BWU159" s="63"/>
      <c r="BWV159" s="63"/>
      <c r="BWW159" s="63"/>
      <c r="BWX159" s="63"/>
      <c r="BWY159" s="63"/>
      <c r="BWZ159" s="64"/>
      <c r="BXA159" s="62" t="s">
        <v>40</v>
      </c>
      <c r="BXB159" s="63"/>
      <c r="BXC159" s="63"/>
      <c r="BXD159" s="63"/>
      <c r="BXE159" s="63"/>
      <c r="BXF159" s="63"/>
      <c r="BXG159" s="63"/>
      <c r="BXH159" s="64"/>
      <c r="BXI159" s="62" t="s">
        <v>40</v>
      </c>
      <c r="BXJ159" s="63"/>
      <c r="BXK159" s="63"/>
      <c r="BXL159" s="63"/>
      <c r="BXM159" s="63"/>
      <c r="BXN159" s="63"/>
      <c r="BXO159" s="63"/>
      <c r="BXP159" s="64"/>
      <c r="BXQ159" s="62" t="s">
        <v>40</v>
      </c>
      <c r="BXR159" s="63"/>
      <c r="BXS159" s="63"/>
      <c r="BXT159" s="63"/>
      <c r="BXU159" s="63"/>
      <c r="BXV159" s="63"/>
      <c r="BXW159" s="63"/>
      <c r="BXX159" s="64"/>
      <c r="BXY159" s="62" t="s">
        <v>40</v>
      </c>
      <c r="BXZ159" s="63"/>
      <c r="BYA159" s="63"/>
      <c r="BYB159" s="63"/>
      <c r="BYC159" s="63"/>
      <c r="BYD159" s="63"/>
      <c r="BYE159" s="63"/>
      <c r="BYF159" s="64"/>
      <c r="BYG159" s="62" t="s">
        <v>40</v>
      </c>
      <c r="BYH159" s="63"/>
      <c r="BYI159" s="63"/>
      <c r="BYJ159" s="63"/>
      <c r="BYK159" s="63"/>
      <c r="BYL159" s="63"/>
      <c r="BYM159" s="63"/>
      <c r="BYN159" s="64"/>
      <c r="BYO159" s="62" t="s">
        <v>40</v>
      </c>
      <c r="BYP159" s="63"/>
      <c r="BYQ159" s="63"/>
      <c r="BYR159" s="63"/>
      <c r="BYS159" s="63"/>
      <c r="BYT159" s="63"/>
      <c r="BYU159" s="63"/>
      <c r="BYV159" s="64"/>
      <c r="BYW159" s="62" t="s">
        <v>40</v>
      </c>
      <c r="BYX159" s="63"/>
      <c r="BYY159" s="63"/>
      <c r="BYZ159" s="63"/>
      <c r="BZA159" s="63"/>
      <c r="BZB159" s="63"/>
      <c r="BZC159" s="63"/>
      <c r="BZD159" s="64"/>
      <c r="BZE159" s="62" t="s">
        <v>40</v>
      </c>
      <c r="BZF159" s="63"/>
      <c r="BZG159" s="63"/>
      <c r="BZH159" s="63"/>
      <c r="BZI159" s="63"/>
      <c r="BZJ159" s="63"/>
      <c r="BZK159" s="63"/>
      <c r="BZL159" s="64"/>
      <c r="BZM159" s="62" t="s">
        <v>40</v>
      </c>
      <c r="BZN159" s="63"/>
      <c r="BZO159" s="63"/>
      <c r="BZP159" s="63"/>
      <c r="BZQ159" s="63"/>
      <c r="BZR159" s="63"/>
      <c r="BZS159" s="63"/>
      <c r="BZT159" s="64"/>
      <c r="BZU159" s="62" t="s">
        <v>40</v>
      </c>
      <c r="BZV159" s="63"/>
      <c r="BZW159" s="63"/>
      <c r="BZX159" s="63"/>
      <c r="BZY159" s="63"/>
      <c r="BZZ159" s="63"/>
      <c r="CAA159" s="63"/>
      <c r="CAB159" s="64"/>
      <c r="CAC159" s="62" t="s">
        <v>40</v>
      </c>
      <c r="CAD159" s="63"/>
      <c r="CAE159" s="63"/>
      <c r="CAF159" s="63"/>
      <c r="CAG159" s="63"/>
      <c r="CAH159" s="63"/>
      <c r="CAI159" s="63"/>
      <c r="CAJ159" s="64"/>
      <c r="CAK159" s="62" t="s">
        <v>40</v>
      </c>
      <c r="CAL159" s="63"/>
      <c r="CAM159" s="63"/>
      <c r="CAN159" s="63"/>
      <c r="CAO159" s="63"/>
      <c r="CAP159" s="63"/>
      <c r="CAQ159" s="63"/>
      <c r="CAR159" s="64"/>
      <c r="CAS159" s="62" t="s">
        <v>40</v>
      </c>
      <c r="CAT159" s="63"/>
      <c r="CAU159" s="63"/>
      <c r="CAV159" s="63"/>
      <c r="CAW159" s="63"/>
      <c r="CAX159" s="63"/>
      <c r="CAY159" s="63"/>
      <c r="CAZ159" s="64"/>
      <c r="CBA159" s="62" t="s">
        <v>40</v>
      </c>
      <c r="CBB159" s="63"/>
      <c r="CBC159" s="63"/>
      <c r="CBD159" s="63"/>
      <c r="CBE159" s="63"/>
      <c r="CBF159" s="63"/>
      <c r="CBG159" s="63"/>
      <c r="CBH159" s="64"/>
      <c r="CBI159" s="62" t="s">
        <v>40</v>
      </c>
      <c r="CBJ159" s="63"/>
      <c r="CBK159" s="63"/>
      <c r="CBL159" s="63"/>
      <c r="CBM159" s="63"/>
      <c r="CBN159" s="63"/>
      <c r="CBO159" s="63"/>
      <c r="CBP159" s="64"/>
      <c r="CBQ159" s="62" t="s">
        <v>40</v>
      </c>
      <c r="CBR159" s="63"/>
      <c r="CBS159" s="63"/>
      <c r="CBT159" s="63"/>
      <c r="CBU159" s="63"/>
      <c r="CBV159" s="63"/>
      <c r="CBW159" s="63"/>
      <c r="CBX159" s="64"/>
      <c r="CBY159" s="62" t="s">
        <v>40</v>
      </c>
      <c r="CBZ159" s="63"/>
      <c r="CCA159" s="63"/>
      <c r="CCB159" s="63"/>
      <c r="CCC159" s="63"/>
      <c r="CCD159" s="63"/>
      <c r="CCE159" s="63"/>
      <c r="CCF159" s="64"/>
      <c r="CCG159" s="62" t="s">
        <v>40</v>
      </c>
      <c r="CCH159" s="63"/>
      <c r="CCI159" s="63"/>
      <c r="CCJ159" s="63"/>
      <c r="CCK159" s="63"/>
      <c r="CCL159" s="63"/>
      <c r="CCM159" s="63"/>
      <c r="CCN159" s="64"/>
      <c r="CCO159" s="62" t="s">
        <v>40</v>
      </c>
      <c r="CCP159" s="63"/>
      <c r="CCQ159" s="63"/>
      <c r="CCR159" s="63"/>
      <c r="CCS159" s="63"/>
      <c r="CCT159" s="63"/>
      <c r="CCU159" s="63"/>
      <c r="CCV159" s="64"/>
      <c r="CCW159" s="62" t="s">
        <v>40</v>
      </c>
      <c r="CCX159" s="63"/>
      <c r="CCY159" s="63"/>
      <c r="CCZ159" s="63"/>
      <c r="CDA159" s="63"/>
      <c r="CDB159" s="63"/>
      <c r="CDC159" s="63"/>
      <c r="CDD159" s="64"/>
      <c r="CDE159" s="62" t="s">
        <v>40</v>
      </c>
      <c r="CDF159" s="63"/>
      <c r="CDG159" s="63"/>
      <c r="CDH159" s="63"/>
      <c r="CDI159" s="63"/>
      <c r="CDJ159" s="63"/>
      <c r="CDK159" s="63"/>
      <c r="CDL159" s="64"/>
      <c r="CDM159" s="62" t="s">
        <v>40</v>
      </c>
      <c r="CDN159" s="63"/>
      <c r="CDO159" s="63"/>
      <c r="CDP159" s="63"/>
      <c r="CDQ159" s="63"/>
      <c r="CDR159" s="63"/>
      <c r="CDS159" s="63"/>
      <c r="CDT159" s="64"/>
      <c r="CDU159" s="62" t="s">
        <v>40</v>
      </c>
      <c r="CDV159" s="63"/>
      <c r="CDW159" s="63"/>
      <c r="CDX159" s="63"/>
      <c r="CDY159" s="63"/>
      <c r="CDZ159" s="63"/>
      <c r="CEA159" s="63"/>
      <c r="CEB159" s="64"/>
      <c r="CEC159" s="62" t="s">
        <v>40</v>
      </c>
      <c r="CED159" s="63"/>
      <c r="CEE159" s="63"/>
      <c r="CEF159" s="63"/>
      <c r="CEG159" s="63"/>
      <c r="CEH159" s="63"/>
      <c r="CEI159" s="63"/>
      <c r="CEJ159" s="64"/>
      <c r="CEK159" s="62" t="s">
        <v>40</v>
      </c>
      <c r="CEL159" s="63"/>
      <c r="CEM159" s="63"/>
      <c r="CEN159" s="63"/>
      <c r="CEO159" s="63"/>
      <c r="CEP159" s="63"/>
      <c r="CEQ159" s="63"/>
      <c r="CER159" s="64"/>
      <c r="CES159" s="62" t="s">
        <v>40</v>
      </c>
      <c r="CET159" s="63"/>
      <c r="CEU159" s="63"/>
      <c r="CEV159" s="63"/>
      <c r="CEW159" s="63"/>
      <c r="CEX159" s="63"/>
      <c r="CEY159" s="63"/>
      <c r="CEZ159" s="64"/>
      <c r="CFA159" s="62" t="s">
        <v>40</v>
      </c>
      <c r="CFB159" s="63"/>
      <c r="CFC159" s="63"/>
      <c r="CFD159" s="63"/>
      <c r="CFE159" s="63"/>
      <c r="CFF159" s="63"/>
      <c r="CFG159" s="63"/>
      <c r="CFH159" s="64"/>
      <c r="CFI159" s="62" t="s">
        <v>40</v>
      </c>
      <c r="CFJ159" s="63"/>
      <c r="CFK159" s="63"/>
      <c r="CFL159" s="63"/>
      <c r="CFM159" s="63"/>
      <c r="CFN159" s="63"/>
      <c r="CFO159" s="63"/>
      <c r="CFP159" s="64"/>
      <c r="CFQ159" s="62" t="s">
        <v>40</v>
      </c>
      <c r="CFR159" s="63"/>
      <c r="CFS159" s="63"/>
      <c r="CFT159" s="63"/>
      <c r="CFU159" s="63"/>
      <c r="CFV159" s="63"/>
      <c r="CFW159" s="63"/>
      <c r="CFX159" s="64"/>
      <c r="CFY159" s="62" t="s">
        <v>40</v>
      </c>
      <c r="CFZ159" s="63"/>
      <c r="CGA159" s="63"/>
      <c r="CGB159" s="63"/>
      <c r="CGC159" s="63"/>
      <c r="CGD159" s="63"/>
      <c r="CGE159" s="63"/>
      <c r="CGF159" s="64"/>
      <c r="CGG159" s="62" t="s">
        <v>40</v>
      </c>
      <c r="CGH159" s="63"/>
      <c r="CGI159" s="63"/>
      <c r="CGJ159" s="63"/>
      <c r="CGK159" s="63"/>
      <c r="CGL159" s="63"/>
      <c r="CGM159" s="63"/>
      <c r="CGN159" s="64"/>
      <c r="CGO159" s="62" t="s">
        <v>40</v>
      </c>
      <c r="CGP159" s="63"/>
      <c r="CGQ159" s="63"/>
      <c r="CGR159" s="63"/>
      <c r="CGS159" s="63"/>
      <c r="CGT159" s="63"/>
      <c r="CGU159" s="63"/>
      <c r="CGV159" s="64"/>
      <c r="CGW159" s="62" t="s">
        <v>40</v>
      </c>
      <c r="CGX159" s="63"/>
      <c r="CGY159" s="63"/>
      <c r="CGZ159" s="63"/>
      <c r="CHA159" s="63"/>
      <c r="CHB159" s="63"/>
      <c r="CHC159" s="63"/>
      <c r="CHD159" s="64"/>
      <c r="CHE159" s="62" t="s">
        <v>40</v>
      </c>
      <c r="CHF159" s="63"/>
      <c r="CHG159" s="63"/>
      <c r="CHH159" s="63"/>
      <c r="CHI159" s="63"/>
      <c r="CHJ159" s="63"/>
      <c r="CHK159" s="63"/>
      <c r="CHL159" s="64"/>
      <c r="CHM159" s="62" t="s">
        <v>40</v>
      </c>
      <c r="CHN159" s="63"/>
      <c r="CHO159" s="63"/>
      <c r="CHP159" s="63"/>
      <c r="CHQ159" s="63"/>
      <c r="CHR159" s="63"/>
      <c r="CHS159" s="63"/>
      <c r="CHT159" s="64"/>
      <c r="CHU159" s="62" t="s">
        <v>40</v>
      </c>
      <c r="CHV159" s="63"/>
      <c r="CHW159" s="63"/>
      <c r="CHX159" s="63"/>
      <c r="CHY159" s="63"/>
      <c r="CHZ159" s="63"/>
      <c r="CIA159" s="63"/>
      <c r="CIB159" s="64"/>
      <c r="CIC159" s="62" t="s">
        <v>40</v>
      </c>
      <c r="CID159" s="63"/>
      <c r="CIE159" s="63"/>
      <c r="CIF159" s="63"/>
      <c r="CIG159" s="63"/>
      <c r="CIH159" s="63"/>
      <c r="CII159" s="63"/>
      <c r="CIJ159" s="64"/>
      <c r="CIK159" s="62" t="s">
        <v>40</v>
      </c>
      <c r="CIL159" s="63"/>
      <c r="CIM159" s="63"/>
      <c r="CIN159" s="63"/>
      <c r="CIO159" s="63"/>
      <c r="CIP159" s="63"/>
      <c r="CIQ159" s="63"/>
      <c r="CIR159" s="64"/>
      <c r="CIS159" s="62" t="s">
        <v>40</v>
      </c>
      <c r="CIT159" s="63"/>
      <c r="CIU159" s="63"/>
      <c r="CIV159" s="63"/>
      <c r="CIW159" s="63"/>
      <c r="CIX159" s="63"/>
      <c r="CIY159" s="63"/>
      <c r="CIZ159" s="64"/>
      <c r="CJA159" s="62" t="s">
        <v>40</v>
      </c>
      <c r="CJB159" s="63"/>
      <c r="CJC159" s="63"/>
      <c r="CJD159" s="63"/>
      <c r="CJE159" s="63"/>
      <c r="CJF159" s="63"/>
      <c r="CJG159" s="63"/>
      <c r="CJH159" s="64"/>
      <c r="CJI159" s="62" t="s">
        <v>40</v>
      </c>
      <c r="CJJ159" s="63"/>
      <c r="CJK159" s="63"/>
      <c r="CJL159" s="63"/>
      <c r="CJM159" s="63"/>
      <c r="CJN159" s="63"/>
      <c r="CJO159" s="63"/>
      <c r="CJP159" s="64"/>
      <c r="CJQ159" s="62" t="s">
        <v>40</v>
      </c>
      <c r="CJR159" s="63"/>
      <c r="CJS159" s="63"/>
      <c r="CJT159" s="63"/>
      <c r="CJU159" s="63"/>
      <c r="CJV159" s="63"/>
      <c r="CJW159" s="63"/>
      <c r="CJX159" s="64"/>
      <c r="CJY159" s="62" t="s">
        <v>40</v>
      </c>
      <c r="CJZ159" s="63"/>
      <c r="CKA159" s="63"/>
      <c r="CKB159" s="63"/>
      <c r="CKC159" s="63"/>
      <c r="CKD159" s="63"/>
      <c r="CKE159" s="63"/>
      <c r="CKF159" s="64"/>
      <c r="CKG159" s="62" t="s">
        <v>40</v>
      </c>
      <c r="CKH159" s="63"/>
      <c r="CKI159" s="63"/>
      <c r="CKJ159" s="63"/>
      <c r="CKK159" s="63"/>
      <c r="CKL159" s="63"/>
      <c r="CKM159" s="63"/>
      <c r="CKN159" s="64"/>
      <c r="CKO159" s="62" t="s">
        <v>40</v>
      </c>
      <c r="CKP159" s="63"/>
      <c r="CKQ159" s="63"/>
      <c r="CKR159" s="63"/>
      <c r="CKS159" s="63"/>
      <c r="CKT159" s="63"/>
      <c r="CKU159" s="63"/>
      <c r="CKV159" s="64"/>
      <c r="CKW159" s="62" t="s">
        <v>40</v>
      </c>
      <c r="CKX159" s="63"/>
      <c r="CKY159" s="63"/>
      <c r="CKZ159" s="63"/>
      <c r="CLA159" s="63"/>
      <c r="CLB159" s="63"/>
      <c r="CLC159" s="63"/>
      <c r="CLD159" s="64"/>
      <c r="CLE159" s="62" t="s">
        <v>40</v>
      </c>
      <c r="CLF159" s="63"/>
      <c r="CLG159" s="63"/>
      <c r="CLH159" s="63"/>
      <c r="CLI159" s="63"/>
      <c r="CLJ159" s="63"/>
      <c r="CLK159" s="63"/>
      <c r="CLL159" s="64"/>
      <c r="CLM159" s="62" t="s">
        <v>40</v>
      </c>
      <c r="CLN159" s="63"/>
      <c r="CLO159" s="63"/>
      <c r="CLP159" s="63"/>
      <c r="CLQ159" s="63"/>
      <c r="CLR159" s="63"/>
      <c r="CLS159" s="63"/>
      <c r="CLT159" s="64"/>
      <c r="CLU159" s="62" t="s">
        <v>40</v>
      </c>
      <c r="CLV159" s="63"/>
      <c r="CLW159" s="63"/>
      <c r="CLX159" s="63"/>
      <c r="CLY159" s="63"/>
      <c r="CLZ159" s="63"/>
      <c r="CMA159" s="63"/>
      <c r="CMB159" s="64"/>
      <c r="CMC159" s="62" t="s">
        <v>40</v>
      </c>
      <c r="CMD159" s="63"/>
      <c r="CME159" s="63"/>
      <c r="CMF159" s="63"/>
      <c r="CMG159" s="63"/>
      <c r="CMH159" s="63"/>
      <c r="CMI159" s="63"/>
      <c r="CMJ159" s="64"/>
      <c r="CMK159" s="62" t="s">
        <v>40</v>
      </c>
      <c r="CML159" s="63"/>
      <c r="CMM159" s="63"/>
      <c r="CMN159" s="63"/>
      <c r="CMO159" s="63"/>
      <c r="CMP159" s="63"/>
      <c r="CMQ159" s="63"/>
      <c r="CMR159" s="64"/>
      <c r="CMS159" s="62" t="s">
        <v>40</v>
      </c>
      <c r="CMT159" s="63"/>
      <c r="CMU159" s="63"/>
      <c r="CMV159" s="63"/>
      <c r="CMW159" s="63"/>
      <c r="CMX159" s="63"/>
      <c r="CMY159" s="63"/>
      <c r="CMZ159" s="64"/>
      <c r="CNA159" s="62" t="s">
        <v>40</v>
      </c>
      <c r="CNB159" s="63"/>
      <c r="CNC159" s="63"/>
      <c r="CND159" s="63"/>
      <c r="CNE159" s="63"/>
      <c r="CNF159" s="63"/>
      <c r="CNG159" s="63"/>
      <c r="CNH159" s="64"/>
      <c r="CNI159" s="62" t="s">
        <v>40</v>
      </c>
      <c r="CNJ159" s="63"/>
      <c r="CNK159" s="63"/>
      <c r="CNL159" s="63"/>
      <c r="CNM159" s="63"/>
      <c r="CNN159" s="63"/>
      <c r="CNO159" s="63"/>
      <c r="CNP159" s="64"/>
      <c r="CNQ159" s="62" t="s">
        <v>40</v>
      </c>
      <c r="CNR159" s="63"/>
      <c r="CNS159" s="63"/>
      <c r="CNT159" s="63"/>
      <c r="CNU159" s="63"/>
      <c r="CNV159" s="63"/>
      <c r="CNW159" s="63"/>
      <c r="CNX159" s="64"/>
      <c r="CNY159" s="62" t="s">
        <v>40</v>
      </c>
      <c r="CNZ159" s="63"/>
      <c r="COA159" s="63"/>
      <c r="COB159" s="63"/>
      <c r="COC159" s="63"/>
      <c r="COD159" s="63"/>
      <c r="COE159" s="63"/>
      <c r="COF159" s="64"/>
      <c r="COG159" s="62" t="s">
        <v>40</v>
      </c>
      <c r="COH159" s="63"/>
      <c r="COI159" s="63"/>
      <c r="COJ159" s="63"/>
      <c r="COK159" s="63"/>
      <c r="COL159" s="63"/>
      <c r="COM159" s="63"/>
      <c r="CON159" s="64"/>
      <c r="COO159" s="62" t="s">
        <v>40</v>
      </c>
      <c r="COP159" s="63"/>
      <c r="COQ159" s="63"/>
      <c r="COR159" s="63"/>
      <c r="COS159" s="63"/>
      <c r="COT159" s="63"/>
      <c r="COU159" s="63"/>
      <c r="COV159" s="64"/>
      <c r="COW159" s="62" t="s">
        <v>40</v>
      </c>
      <c r="COX159" s="63"/>
      <c r="COY159" s="63"/>
      <c r="COZ159" s="63"/>
      <c r="CPA159" s="63"/>
      <c r="CPB159" s="63"/>
      <c r="CPC159" s="63"/>
      <c r="CPD159" s="64"/>
      <c r="CPE159" s="62" t="s">
        <v>40</v>
      </c>
      <c r="CPF159" s="63"/>
      <c r="CPG159" s="63"/>
      <c r="CPH159" s="63"/>
      <c r="CPI159" s="63"/>
      <c r="CPJ159" s="63"/>
      <c r="CPK159" s="63"/>
      <c r="CPL159" s="64"/>
      <c r="CPM159" s="62" t="s">
        <v>40</v>
      </c>
      <c r="CPN159" s="63"/>
      <c r="CPO159" s="63"/>
      <c r="CPP159" s="63"/>
      <c r="CPQ159" s="63"/>
      <c r="CPR159" s="63"/>
      <c r="CPS159" s="63"/>
      <c r="CPT159" s="64"/>
      <c r="CPU159" s="62" t="s">
        <v>40</v>
      </c>
      <c r="CPV159" s="63"/>
      <c r="CPW159" s="63"/>
      <c r="CPX159" s="63"/>
      <c r="CPY159" s="63"/>
      <c r="CPZ159" s="63"/>
      <c r="CQA159" s="63"/>
      <c r="CQB159" s="64"/>
      <c r="CQC159" s="62" t="s">
        <v>40</v>
      </c>
      <c r="CQD159" s="63"/>
      <c r="CQE159" s="63"/>
      <c r="CQF159" s="63"/>
      <c r="CQG159" s="63"/>
      <c r="CQH159" s="63"/>
      <c r="CQI159" s="63"/>
      <c r="CQJ159" s="64"/>
      <c r="CQK159" s="62" t="s">
        <v>40</v>
      </c>
      <c r="CQL159" s="63"/>
      <c r="CQM159" s="63"/>
      <c r="CQN159" s="63"/>
      <c r="CQO159" s="63"/>
      <c r="CQP159" s="63"/>
      <c r="CQQ159" s="63"/>
      <c r="CQR159" s="64"/>
      <c r="CQS159" s="62" t="s">
        <v>40</v>
      </c>
      <c r="CQT159" s="63"/>
      <c r="CQU159" s="63"/>
      <c r="CQV159" s="63"/>
      <c r="CQW159" s="63"/>
      <c r="CQX159" s="63"/>
      <c r="CQY159" s="63"/>
      <c r="CQZ159" s="64"/>
      <c r="CRA159" s="62" t="s">
        <v>40</v>
      </c>
      <c r="CRB159" s="63"/>
      <c r="CRC159" s="63"/>
      <c r="CRD159" s="63"/>
      <c r="CRE159" s="63"/>
      <c r="CRF159" s="63"/>
      <c r="CRG159" s="63"/>
      <c r="CRH159" s="64"/>
      <c r="CRI159" s="62" t="s">
        <v>40</v>
      </c>
      <c r="CRJ159" s="63"/>
      <c r="CRK159" s="63"/>
      <c r="CRL159" s="63"/>
      <c r="CRM159" s="63"/>
      <c r="CRN159" s="63"/>
      <c r="CRO159" s="63"/>
      <c r="CRP159" s="64"/>
      <c r="CRQ159" s="62" t="s">
        <v>40</v>
      </c>
      <c r="CRR159" s="63"/>
      <c r="CRS159" s="63"/>
      <c r="CRT159" s="63"/>
      <c r="CRU159" s="63"/>
      <c r="CRV159" s="63"/>
      <c r="CRW159" s="63"/>
      <c r="CRX159" s="64"/>
      <c r="CRY159" s="62" t="s">
        <v>40</v>
      </c>
      <c r="CRZ159" s="63"/>
      <c r="CSA159" s="63"/>
      <c r="CSB159" s="63"/>
      <c r="CSC159" s="63"/>
      <c r="CSD159" s="63"/>
      <c r="CSE159" s="63"/>
      <c r="CSF159" s="64"/>
      <c r="CSG159" s="62" t="s">
        <v>40</v>
      </c>
      <c r="CSH159" s="63"/>
      <c r="CSI159" s="63"/>
      <c r="CSJ159" s="63"/>
      <c r="CSK159" s="63"/>
      <c r="CSL159" s="63"/>
      <c r="CSM159" s="63"/>
      <c r="CSN159" s="64"/>
      <c r="CSO159" s="62" t="s">
        <v>40</v>
      </c>
      <c r="CSP159" s="63"/>
      <c r="CSQ159" s="63"/>
      <c r="CSR159" s="63"/>
      <c r="CSS159" s="63"/>
      <c r="CST159" s="63"/>
      <c r="CSU159" s="63"/>
      <c r="CSV159" s="64"/>
      <c r="CSW159" s="62" t="s">
        <v>40</v>
      </c>
      <c r="CSX159" s="63"/>
      <c r="CSY159" s="63"/>
      <c r="CSZ159" s="63"/>
      <c r="CTA159" s="63"/>
      <c r="CTB159" s="63"/>
      <c r="CTC159" s="63"/>
      <c r="CTD159" s="64"/>
      <c r="CTE159" s="62" t="s">
        <v>40</v>
      </c>
      <c r="CTF159" s="63"/>
      <c r="CTG159" s="63"/>
      <c r="CTH159" s="63"/>
      <c r="CTI159" s="63"/>
      <c r="CTJ159" s="63"/>
      <c r="CTK159" s="63"/>
      <c r="CTL159" s="64"/>
      <c r="CTM159" s="62" t="s">
        <v>40</v>
      </c>
      <c r="CTN159" s="63"/>
      <c r="CTO159" s="63"/>
      <c r="CTP159" s="63"/>
      <c r="CTQ159" s="63"/>
      <c r="CTR159" s="63"/>
      <c r="CTS159" s="63"/>
      <c r="CTT159" s="64"/>
      <c r="CTU159" s="62" t="s">
        <v>40</v>
      </c>
      <c r="CTV159" s="63"/>
      <c r="CTW159" s="63"/>
      <c r="CTX159" s="63"/>
      <c r="CTY159" s="63"/>
      <c r="CTZ159" s="63"/>
      <c r="CUA159" s="63"/>
      <c r="CUB159" s="64"/>
      <c r="CUC159" s="62" t="s">
        <v>40</v>
      </c>
      <c r="CUD159" s="63"/>
      <c r="CUE159" s="63"/>
      <c r="CUF159" s="63"/>
      <c r="CUG159" s="63"/>
      <c r="CUH159" s="63"/>
      <c r="CUI159" s="63"/>
      <c r="CUJ159" s="64"/>
      <c r="CUK159" s="62" t="s">
        <v>40</v>
      </c>
      <c r="CUL159" s="63"/>
      <c r="CUM159" s="63"/>
      <c r="CUN159" s="63"/>
      <c r="CUO159" s="63"/>
      <c r="CUP159" s="63"/>
      <c r="CUQ159" s="63"/>
      <c r="CUR159" s="64"/>
      <c r="CUS159" s="62" t="s">
        <v>40</v>
      </c>
      <c r="CUT159" s="63"/>
      <c r="CUU159" s="63"/>
      <c r="CUV159" s="63"/>
      <c r="CUW159" s="63"/>
      <c r="CUX159" s="63"/>
      <c r="CUY159" s="63"/>
      <c r="CUZ159" s="64"/>
      <c r="CVA159" s="62" t="s">
        <v>40</v>
      </c>
      <c r="CVB159" s="63"/>
      <c r="CVC159" s="63"/>
      <c r="CVD159" s="63"/>
      <c r="CVE159" s="63"/>
      <c r="CVF159" s="63"/>
      <c r="CVG159" s="63"/>
      <c r="CVH159" s="64"/>
      <c r="CVI159" s="62" t="s">
        <v>40</v>
      </c>
      <c r="CVJ159" s="63"/>
      <c r="CVK159" s="63"/>
      <c r="CVL159" s="63"/>
      <c r="CVM159" s="63"/>
      <c r="CVN159" s="63"/>
      <c r="CVO159" s="63"/>
      <c r="CVP159" s="64"/>
      <c r="CVQ159" s="62" t="s">
        <v>40</v>
      </c>
      <c r="CVR159" s="63"/>
      <c r="CVS159" s="63"/>
      <c r="CVT159" s="63"/>
      <c r="CVU159" s="63"/>
      <c r="CVV159" s="63"/>
      <c r="CVW159" s="63"/>
      <c r="CVX159" s="64"/>
      <c r="CVY159" s="62" t="s">
        <v>40</v>
      </c>
      <c r="CVZ159" s="63"/>
      <c r="CWA159" s="63"/>
      <c r="CWB159" s="63"/>
      <c r="CWC159" s="63"/>
      <c r="CWD159" s="63"/>
      <c r="CWE159" s="63"/>
      <c r="CWF159" s="64"/>
      <c r="CWG159" s="62" t="s">
        <v>40</v>
      </c>
      <c r="CWH159" s="63"/>
      <c r="CWI159" s="63"/>
      <c r="CWJ159" s="63"/>
      <c r="CWK159" s="63"/>
      <c r="CWL159" s="63"/>
      <c r="CWM159" s="63"/>
      <c r="CWN159" s="64"/>
      <c r="CWO159" s="62" t="s">
        <v>40</v>
      </c>
      <c r="CWP159" s="63"/>
      <c r="CWQ159" s="63"/>
      <c r="CWR159" s="63"/>
      <c r="CWS159" s="63"/>
      <c r="CWT159" s="63"/>
      <c r="CWU159" s="63"/>
      <c r="CWV159" s="64"/>
      <c r="CWW159" s="62" t="s">
        <v>40</v>
      </c>
      <c r="CWX159" s="63"/>
      <c r="CWY159" s="63"/>
      <c r="CWZ159" s="63"/>
      <c r="CXA159" s="63"/>
      <c r="CXB159" s="63"/>
      <c r="CXC159" s="63"/>
      <c r="CXD159" s="64"/>
      <c r="CXE159" s="62" t="s">
        <v>40</v>
      </c>
      <c r="CXF159" s="63"/>
      <c r="CXG159" s="63"/>
      <c r="CXH159" s="63"/>
      <c r="CXI159" s="63"/>
      <c r="CXJ159" s="63"/>
      <c r="CXK159" s="63"/>
      <c r="CXL159" s="64"/>
      <c r="CXM159" s="62" t="s">
        <v>40</v>
      </c>
      <c r="CXN159" s="63"/>
      <c r="CXO159" s="63"/>
      <c r="CXP159" s="63"/>
      <c r="CXQ159" s="63"/>
      <c r="CXR159" s="63"/>
      <c r="CXS159" s="63"/>
      <c r="CXT159" s="64"/>
      <c r="CXU159" s="62" t="s">
        <v>40</v>
      </c>
      <c r="CXV159" s="63"/>
      <c r="CXW159" s="63"/>
      <c r="CXX159" s="63"/>
      <c r="CXY159" s="63"/>
      <c r="CXZ159" s="63"/>
      <c r="CYA159" s="63"/>
      <c r="CYB159" s="64"/>
      <c r="CYC159" s="62" t="s">
        <v>40</v>
      </c>
      <c r="CYD159" s="63"/>
      <c r="CYE159" s="63"/>
      <c r="CYF159" s="63"/>
      <c r="CYG159" s="63"/>
      <c r="CYH159" s="63"/>
      <c r="CYI159" s="63"/>
      <c r="CYJ159" s="64"/>
      <c r="CYK159" s="62" t="s">
        <v>40</v>
      </c>
      <c r="CYL159" s="63"/>
      <c r="CYM159" s="63"/>
      <c r="CYN159" s="63"/>
      <c r="CYO159" s="63"/>
      <c r="CYP159" s="63"/>
      <c r="CYQ159" s="63"/>
      <c r="CYR159" s="64"/>
      <c r="CYS159" s="62" t="s">
        <v>40</v>
      </c>
      <c r="CYT159" s="63"/>
      <c r="CYU159" s="63"/>
      <c r="CYV159" s="63"/>
      <c r="CYW159" s="63"/>
      <c r="CYX159" s="63"/>
      <c r="CYY159" s="63"/>
      <c r="CYZ159" s="64"/>
      <c r="CZA159" s="62" t="s">
        <v>40</v>
      </c>
      <c r="CZB159" s="63"/>
      <c r="CZC159" s="63"/>
      <c r="CZD159" s="63"/>
      <c r="CZE159" s="63"/>
      <c r="CZF159" s="63"/>
      <c r="CZG159" s="63"/>
      <c r="CZH159" s="64"/>
      <c r="CZI159" s="62" t="s">
        <v>40</v>
      </c>
      <c r="CZJ159" s="63"/>
      <c r="CZK159" s="63"/>
      <c r="CZL159" s="63"/>
      <c r="CZM159" s="63"/>
      <c r="CZN159" s="63"/>
      <c r="CZO159" s="63"/>
      <c r="CZP159" s="64"/>
      <c r="CZQ159" s="62" t="s">
        <v>40</v>
      </c>
      <c r="CZR159" s="63"/>
      <c r="CZS159" s="63"/>
      <c r="CZT159" s="63"/>
      <c r="CZU159" s="63"/>
      <c r="CZV159" s="63"/>
      <c r="CZW159" s="63"/>
      <c r="CZX159" s="64"/>
      <c r="CZY159" s="62" t="s">
        <v>40</v>
      </c>
      <c r="CZZ159" s="63"/>
      <c r="DAA159" s="63"/>
      <c r="DAB159" s="63"/>
      <c r="DAC159" s="63"/>
      <c r="DAD159" s="63"/>
      <c r="DAE159" s="63"/>
      <c r="DAF159" s="64"/>
      <c r="DAG159" s="62" t="s">
        <v>40</v>
      </c>
      <c r="DAH159" s="63"/>
      <c r="DAI159" s="63"/>
      <c r="DAJ159" s="63"/>
      <c r="DAK159" s="63"/>
      <c r="DAL159" s="63"/>
      <c r="DAM159" s="63"/>
      <c r="DAN159" s="64"/>
      <c r="DAO159" s="62" t="s">
        <v>40</v>
      </c>
      <c r="DAP159" s="63"/>
      <c r="DAQ159" s="63"/>
      <c r="DAR159" s="63"/>
      <c r="DAS159" s="63"/>
      <c r="DAT159" s="63"/>
      <c r="DAU159" s="63"/>
      <c r="DAV159" s="64"/>
      <c r="DAW159" s="62" t="s">
        <v>40</v>
      </c>
      <c r="DAX159" s="63"/>
      <c r="DAY159" s="63"/>
      <c r="DAZ159" s="63"/>
      <c r="DBA159" s="63"/>
      <c r="DBB159" s="63"/>
      <c r="DBC159" s="63"/>
      <c r="DBD159" s="64"/>
      <c r="DBE159" s="62" t="s">
        <v>40</v>
      </c>
      <c r="DBF159" s="63"/>
      <c r="DBG159" s="63"/>
      <c r="DBH159" s="63"/>
      <c r="DBI159" s="63"/>
      <c r="DBJ159" s="63"/>
      <c r="DBK159" s="63"/>
      <c r="DBL159" s="64"/>
      <c r="DBM159" s="62" t="s">
        <v>40</v>
      </c>
      <c r="DBN159" s="63"/>
      <c r="DBO159" s="63"/>
      <c r="DBP159" s="63"/>
      <c r="DBQ159" s="63"/>
      <c r="DBR159" s="63"/>
      <c r="DBS159" s="63"/>
      <c r="DBT159" s="64"/>
      <c r="DBU159" s="62" t="s">
        <v>40</v>
      </c>
      <c r="DBV159" s="63"/>
      <c r="DBW159" s="63"/>
      <c r="DBX159" s="63"/>
      <c r="DBY159" s="63"/>
      <c r="DBZ159" s="63"/>
      <c r="DCA159" s="63"/>
      <c r="DCB159" s="64"/>
      <c r="DCC159" s="62" t="s">
        <v>40</v>
      </c>
      <c r="DCD159" s="63"/>
      <c r="DCE159" s="63"/>
      <c r="DCF159" s="63"/>
      <c r="DCG159" s="63"/>
      <c r="DCH159" s="63"/>
      <c r="DCI159" s="63"/>
      <c r="DCJ159" s="64"/>
      <c r="DCK159" s="62" t="s">
        <v>40</v>
      </c>
      <c r="DCL159" s="63"/>
      <c r="DCM159" s="63"/>
      <c r="DCN159" s="63"/>
      <c r="DCO159" s="63"/>
      <c r="DCP159" s="63"/>
      <c r="DCQ159" s="63"/>
      <c r="DCR159" s="64"/>
      <c r="DCS159" s="62" t="s">
        <v>40</v>
      </c>
      <c r="DCT159" s="63"/>
      <c r="DCU159" s="63"/>
      <c r="DCV159" s="63"/>
      <c r="DCW159" s="63"/>
      <c r="DCX159" s="63"/>
      <c r="DCY159" s="63"/>
      <c r="DCZ159" s="64"/>
      <c r="DDA159" s="62" t="s">
        <v>40</v>
      </c>
      <c r="DDB159" s="63"/>
      <c r="DDC159" s="63"/>
      <c r="DDD159" s="63"/>
      <c r="DDE159" s="63"/>
      <c r="DDF159" s="63"/>
      <c r="DDG159" s="63"/>
      <c r="DDH159" s="64"/>
      <c r="DDI159" s="62" t="s">
        <v>40</v>
      </c>
      <c r="DDJ159" s="63"/>
      <c r="DDK159" s="63"/>
      <c r="DDL159" s="63"/>
      <c r="DDM159" s="63"/>
      <c r="DDN159" s="63"/>
      <c r="DDO159" s="63"/>
      <c r="DDP159" s="64"/>
      <c r="DDQ159" s="62" t="s">
        <v>40</v>
      </c>
      <c r="DDR159" s="63"/>
      <c r="DDS159" s="63"/>
      <c r="DDT159" s="63"/>
      <c r="DDU159" s="63"/>
      <c r="DDV159" s="63"/>
      <c r="DDW159" s="63"/>
      <c r="DDX159" s="64"/>
      <c r="DDY159" s="62" t="s">
        <v>40</v>
      </c>
      <c r="DDZ159" s="63"/>
      <c r="DEA159" s="63"/>
      <c r="DEB159" s="63"/>
      <c r="DEC159" s="63"/>
      <c r="DED159" s="63"/>
      <c r="DEE159" s="63"/>
      <c r="DEF159" s="64"/>
      <c r="DEG159" s="62" t="s">
        <v>40</v>
      </c>
      <c r="DEH159" s="63"/>
      <c r="DEI159" s="63"/>
      <c r="DEJ159" s="63"/>
      <c r="DEK159" s="63"/>
      <c r="DEL159" s="63"/>
      <c r="DEM159" s="63"/>
      <c r="DEN159" s="64"/>
      <c r="DEO159" s="62" t="s">
        <v>40</v>
      </c>
      <c r="DEP159" s="63"/>
      <c r="DEQ159" s="63"/>
      <c r="DER159" s="63"/>
      <c r="DES159" s="63"/>
      <c r="DET159" s="63"/>
      <c r="DEU159" s="63"/>
      <c r="DEV159" s="64"/>
      <c r="DEW159" s="62" t="s">
        <v>40</v>
      </c>
      <c r="DEX159" s="63"/>
      <c r="DEY159" s="63"/>
      <c r="DEZ159" s="63"/>
      <c r="DFA159" s="63"/>
      <c r="DFB159" s="63"/>
      <c r="DFC159" s="63"/>
      <c r="DFD159" s="64"/>
      <c r="DFE159" s="62" t="s">
        <v>40</v>
      </c>
      <c r="DFF159" s="63"/>
      <c r="DFG159" s="63"/>
      <c r="DFH159" s="63"/>
      <c r="DFI159" s="63"/>
      <c r="DFJ159" s="63"/>
      <c r="DFK159" s="63"/>
      <c r="DFL159" s="64"/>
      <c r="DFM159" s="62" t="s">
        <v>40</v>
      </c>
      <c r="DFN159" s="63"/>
      <c r="DFO159" s="63"/>
      <c r="DFP159" s="63"/>
      <c r="DFQ159" s="63"/>
      <c r="DFR159" s="63"/>
      <c r="DFS159" s="63"/>
      <c r="DFT159" s="64"/>
      <c r="DFU159" s="62" t="s">
        <v>40</v>
      </c>
      <c r="DFV159" s="63"/>
      <c r="DFW159" s="63"/>
      <c r="DFX159" s="63"/>
      <c r="DFY159" s="63"/>
      <c r="DFZ159" s="63"/>
      <c r="DGA159" s="63"/>
      <c r="DGB159" s="64"/>
      <c r="DGC159" s="62" t="s">
        <v>40</v>
      </c>
      <c r="DGD159" s="63"/>
      <c r="DGE159" s="63"/>
      <c r="DGF159" s="63"/>
      <c r="DGG159" s="63"/>
      <c r="DGH159" s="63"/>
      <c r="DGI159" s="63"/>
      <c r="DGJ159" s="64"/>
      <c r="DGK159" s="62" t="s">
        <v>40</v>
      </c>
      <c r="DGL159" s="63"/>
      <c r="DGM159" s="63"/>
      <c r="DGN159" s="63"/>
      <c r="DGO159" s="63"/>
      <c r="DGP159" s="63"/>
      <c r="DGQ159" s="63"/>
      <c r="DGR159" s="64"/>
      <c r="DGS159" s="62" t="s">
        <v>40</v>
      </c>
      <c r="DGT159" s="63"/>
      <c r="DGU159" s="63"/>
      <c r="DGV159" s="63"/>
      <c r="DGW159" s="63"/>
      <c r="DGX159" s="63"/>
      <c r="DGY159" s="63"/>
      <c r="DGZ159" s="64"/>
      <c r="DHA159" s="62" t="s">
        <v>40</v>
      </c>
      <c r="DHB159" s="63"/>
      <c r="DHC159" s="63"/>
      <c r="DHD159" s="63"/>
      <c r="DHE159" s="63"/>
      <c r="DHF159" s="63"/>
      <c r="DHG159" s="63"/>
      <c r="DHH159" s="64"/>
      <c r="DHI159" s="62" t="s">
        <v>40</v>
      </c>
      <c r="DHJ159" s="63"/>
      <c r="DHK159" s="63"/>
      <c r="DHL159" s="63"/>
      <c r="DHM159" s="63"/>
      <c r="DHN159" s="63"/>
      <c r="DHO159" s="63"/>
      <c r="DHP159" s="64"/>
      <c r="DHQ159" s="62" t="s">
        <v>40</v>
      </c>
      <c r="DHR159" s="63"/>
      <c r="DHS159" s="63"/>
      <c r="DHT159" s="63"/>
      <c r="DHU159" s="63"/>
      <c r="DHV159" s="63"/>
      <c r="DHW159" s="63"/>
      <c r="DHX159" s="64"/>
      <c r="DHY159" s="62" t="s">
        <v>40</v>
      </c>
      <c r="DHZ159" s="63"/>
      <c r="DIA159" s="63"/>
      <c r="DIB159" s="63"/>
      <c r="DIC159" s="63"/>
      <c r="DID159" s="63"/>
      <c r="DIE159" s="63"/>
      <c r="DIF159" s="64"/>
      <c r="DIG159" s="62" t="s">
        <v>40</v>
      </c>
      <c r="DIH159" s="63"/>
      <c r="DII159" s="63"/>
      <c r="DIJ159" s="63"/>
      <c r="DIK159" s="63"/>
      <c r="DIL159" s="63"/>
      <c r="DIM159" s="63"/>
      <c r="DIN159" s="64"/>
      <c r="DIO159" s="62" t="s">
        <v>40</v>
      </c>
      <c r="DIP159" s="63"/>
      <c r="DIQ159" s="63"/>
      <c r="DIR159" s="63"/>
      <c r="DIS159" s="63"/>
      <c r="DIT159" s="63"/>
      <c r="DIU159" s="63"/>
      <c r="DIV159" s="64"/>
      <c r="DIW159" s="62" t="s">
        <v>40</v>
      </c>
      <c r="DIX159" s="63"/>
      <c r="DIY159" s="63"/>
      <c r="DIZ159" s="63"/>
      <c r="DJA159" s="63"/>
      <c r="DJB159" s="63"/>
      <c r="DJC159" s="63"/>
      <c r="DJD159" s="64"/>
      <c r="DJE159" s="62" t="s">
        <v>40</v>
      </c>
      <c r="DJF159" s="63"/>
      <c r="DJG159" s="63"/>
      <c r="DJH159" s="63"/>
      <c r="DJI159" s="63"/>
      <c r="DJJ159" s="63"/>
      <c r="DJK159" s="63"/>
      <c r="DJL159" s="64"/>
      <c r="DJM159" s="62" t="s">
        <v>40</v>
      </c>
      <c r="DJN159" s="63"/>
      <c r="DJO159" s="63"/>
      <c r="DJP159" s="63"/>
      <c r="DJQ159" s="63"/>
      <c r="DJR159" s="63"/>
      <c r="DJS159" s="63"/>
      <c r="DJT159" s="64"/>
      <c r="DJU159" s="62" t="s">
        <v>40</v>
      </c>
      <c r="DJV159" s="63"/>
      <c r="DJW159" s="63"/>
      <c r="DJX159" s="63"/>
      <c r="DJY159" s="63"/>
      <c r="DJZ159" s="63"/>
      <c r="DKA159" s="63"/>
      <c r="DKB159" s="64"/>
      <c r="DKC159" s="62" t="s">
        <v>40</v>
      </c>
      <c r="DKD159" s="63"/>
      <c r="DKE159" s="63"/>
      <c r="DKF159" s="63"/>
      <c r="DKG159" s="63"/>
      <c r="DKH159" s="63"/>
      <c r="DKI159" s="63"/>
      <c r="DKJ159" s="64"/>
      <c r="DKK159" s="62" t="s">
        <v>40</v>
      </c>
      <c r="DKL159" s="63"/>
      <c r="DKM159" s="63"/>
      <c r="DKN159" s="63"/>
      <c r="DKO159" s="63"/>
      <c r="DKP159" s="63"/>
      <c r="DKQ159" s="63"/>
      <c r="DKR159" s="64"/>
      <c r="DKS159" s="62" t="s">
        <v>40</v>
      </c>
      <c r="DKT159" s="63"/>
      <c r="DKU159" s="63"/>
      <c r="DKV159" s="63"/>
      <c r="DKW159" s="63"/>
      <c r="DKX159" s="63"/>
      <c r="DKY159" s="63"/>
      <c r="DKZ159" s="64"/>
      <c r="DLA159" s="62" t="s">
        <v>40</v>
      </c>
      <c r="DLB159" s="63"/>
      <c r="DLC159" s="63"/>
      <c r="DLD159" s="63"/>
      <c r="DLE159" s="63"/>
      <c r="DLF159" s="63"/>
      <c r="DLG159" s="63"/>
      <c r="DLH159" s="64"/>
      <c r="DLI159" s="62" t="s">
        <v>40</v>
      </c>
      <c r="DLJ159" s="63"/>
      <c r="DLK159" s="63"/>
      <c r="DLL159" s="63"/>
      <c r="DLM159" s="63"/>
      <c r="DLN159" s="63"/>
      <c r="DLO159" s="63"/>
      <c r="DLP159" s="64"/>
      <c r="DLQ159" s="62" t="s">
        <v>40</v>
      </c>
      <c r="DLR159" s="63"/>
      <c r="DLS159" s="63"/>
      <c r="DLT159" s="63"/>
      <c r="DLU159" s="63"/>
      <c r="DLV159" s="63"/>
      <c r="DLW159" s="63"/>
      <c r="DLX159" s="64"/>
      <c r="DLY159" s="62" t="s">
        <v>40</v>
      </c>
      <c r="DLZ159" s="63"/>
      <c r="DMA159" s="63"/>
      <c r="DMB159" s="63"/>
      <c r="DMC159" s="63"/>
      <c r="DMD159" s="63"/>
      <c r="DME159" s="63"/>
      <c r="DMF159" s="64"/>
      <c r="DMG159" s="62" t="s">
        <v>40</v>
      </c>
      <c r="DMH159" s="63"/>
      <c r="DMI159" s="63"/>
      <c r="DMJ159" s="63"/>
      <c r="DMK159" s="63"/>
      <c r="DML159" s="63"/>
      <c r="DMM159" s="63"/>
      <c r="DMN159" s="64"/>
      <c r="DMO159" s="62" t="s">
        <v>40</v>
      </c>
      <c r="DMP159" s="63"/>
      <c r="DMQ159" s="63"/>
      <c r="DMR159" s="63"/>
      <c r="DMS159" s="63"/>
      <c r="DMT159" s="63"/>
      <c r="DMU159" s="63"/>
      <c r="DMV159" s="64"/>
      <c r="DMW159" s="62" t="s">
        <v>40</v>
      </c>
      <c r="DMX159" s="63"/>
      <c r="DMY159" s="63"/>
      <c r="DMZ159" s="63"/>
      <c r="DNA159" s="63"/>
      <c r="DNB159" s="63"/>
      <c r="DNC159" s="63"/>
      <c r="DND159" s="64"/>
      <c r="DNE159" s="62" t="s">
        <v>40</v>
      </c>
      <c r="DNF159" s="63"/>
      <c r="DNG159" s="63"/>
      <c r="DNH159" s="63"/>
      <c r="DNI159" s="63"/>
      <c r="DNJ159" s="63"/>
      <c r="DNK159" s="63"/>
      <c r="DNL159" s="64"/>
      <c r="DNM159" s="62" t="s">
        <v>40</v>
      </c>
      <c r="DNN159" s="63"/>
      <c r="DNO159" s="63"/>
      <c r="DNP159" s="63"/>
      <c r="DNQ159" s="63"/>
      <c r="DNR159" s="63"/>
      <c r="DNS159" s="63"/>
      <c r="DNT159" s="64"/>
      <c r="DNU159" s="62" t="s">
        <v>40</v>
      </c>
      <c r="DNV159" s="63"/>
      <c r="DNW159" s="63"/>
      <c r="DNX159" s="63"/>
      <c r="DNY159" s="63"/>
      <c r="DNZ159" s="63"/>
      <c r="DOA159" s="63"/>
      <c r="DOB159" s="64"/>
      <c r="DOC159" s="62" t="s">
        <v>40</v>
      </c>
      <c r="DOD159" s="63"/>
      <c r="DOE159" s="63"/>
      <c r="DOF159" s="63"/>
      <c r="DOG159" s="63"/>
      <c r="DOH159" s="63"/>
      <c r="DOI159" s="63"/>
      <c r="DOJ159" s="64"/>
      <c r="DOK159" s="62" t="s">
        <v>40</v>
      </c>
      <c r="DOL159" s="63"/>
      <c r="DOM159" s="63"/>
      <c r="DON159" s="63"/>
      <c r="DOO159" s="63"/>
      <c r="DOP159" s="63"/>
      <c r="DOQ159" s="63"/>
      <c r="DOR159" s="64"/>
      <c r="DOS159" s="62" t="s">
        <v>40</v>
      </c>
      <c r="DOT159" s="63"/>
      <c r="DOU159" s="63"/>
      <c r="DOV159" s="63"/>
      <c r="DOW159" s="63"/>
      <c r="DOX159" s="63"/>
      <c r="DOY159" s="63"/>
      <c r="DOZ159" s="64"/>
      <c r="DPA159" s="62" t="s">
        <v>40</v>
      </c>
      <c r="DPB159" s="63"/>
      <c r="DPC159" s="63"/>
      <c r="DPD159" s="63"/>
      <c r="DPE159" s="63"/>
      <c r="DPF159" s="63"/>
      <c r="DPG159" s="63"/>
      <c r="DPH159" s="64"/>
      <c r="DPI159" s="62" t="s">
        <v>40</v>
      </c>
      <c r="DPJ159" s="63"/>
      <c r="DPK159" s="63"/>
      <c r="DPL159" s="63"/>
      <c r="DPM159" s="63"/>
      <c r="DPN159" s="63"/>
      <c r="DPO159" s="63"/>
      <c r="DPP159" s="64"/>
      <c r="DPQ159" s="62" t="s">
        <v>40</v>
      </c>
      <c r="DPR159" s="63"/>
      <c r="DPS159" s="63"/>
      <c r="DPT159" s="63"/>
      <c r="DPU159" s="63"/>
      <c r="DPV159" s="63"/>
      <c r="DPW159" s="63"/>
      <c r="DPX159" s="64"/>
      <c r="DPY159" s="62" t="s">
        <v>40</v>
      </c>
      <c r="DPZ159" s="63"/>
      <c r="DQA159" s="63"/>
      <c r="DQB159" s="63"/>
      <c r="DQC159" s="63"/>
      <c r="DQD159" s="63"/>
      <c r="DQE159" s="63"/>
      <c r="DQF159" s="64"/>
      <c r="DQG159" s="62" t="s">
        <v>40</v>
      </c>
      <c r="DQH159" s="63"/>
      <c r="DQI159" s="63"/>
      <c r="DQJ159" s="63"/>
      <c r="DQK159" s="63"/>
      <c r="DQL159" s="63"/>
      <c r="DQM159" s="63"/>
      <c r="DQN159" s="64"/>
      <c r="DQO159" s="62" t="s">
        <v>40</v>
      </c>
      <c r="DQP159" s="63"/>
      <c r="DQQ159" s="63"/>
      <c r="DQR159" s="63"/>
      <c r="DQS159" s="63"/>
      <c r="DQT159" s="63"/>
      <c r="DQU159" s="63"/>
      <c r="DQV159" s="64"/>
      <c r="DQW159" s="62" t="s">
        <v>40</v>
      </c>
      <c r="DQX159" s="63"/>
      <c r="DQY159" s="63"/>
      <c r="DQZ159" s="63"/>
      <c r="DRA159" s="63"/>
      <c r="DRB159" s="63"/>
      <c r="DRC159" s="63"/>
      <c r="DRD159" s="64"/>
      <c r="DRE159" s="62" t="s">
        <v>40</v>
      </c>
      <c r="DRF159" s="63"/>
      <c r="DRG159" s="63"/>
      <c r="DRH159" s="63"/>
      <c r="DRI159" s="63"/>
      <c r="DRJ159" s="63"/>
      <c r="DRK159" s="63"/>
      <c r="DRL159" s="64"/>
      <c r="DRM159" s="62" t="s">
        <v>40</v>
      </c>
      <c r="DRN159" s="63"/>
      <c r="DRO159" s="63"/>
      <c r="DRP159" s="63"/>
      <c r="DRQ159" s="63"/>
      <c r="DRR159" s="63"/>
      <c r="DRS159" s="63"/>
      <c r="DRT159" s="64"/>
      <c r="DRU159" s="62" t="s">
        <v>40</v>
      </c>
      <c r="DRV159" s="63"/>
      <c r="DRW159" s="63"/>
      <c r="DRX159" s="63"/>
      <c r="DRY159" s="63"/>
      <c r="DRZ159" s="63"/>
      <c r="DSA159" s="63"/>
      <c r="DSB159" s="64"/>
      <c r="DSC159" s="62" t="s">
        <v>40</v>
      </c>
      <c r="DSD159" s="63"/>
      <c r="DSE159" s="63"/>
      <c r="DSF159" s="63"/>
      <c r="DSG159" s="63"/>
      <c r="DSH159" s="63"/>
      <c r="DSI159" s="63"/>
      <c r="DSJ159" s="64"/>
      <c r="DSK159" s="62" t="s">
        <v>40</v>
      </c>
      <c r="DSL159" s="63"/>
      <c r="DSM159" s="63"/>
      <c r="DSN159" s="63"/>
      <c r="DSO159" s="63"/>
      <c r="DSP159" s="63"/>
      <c r="DSQ159" s="63"/>
      <c r="DSR159" s="64"/>
      <c r="DSS159" s="62" t="s">
        <v>40</v>
      </c>
      <c r="DST159" s="63"/>
      <c r="DSU159" s="63"/>
      <c r="DSV159" s="63"/>
      <c r="DSW159" s="63"/>
      <c r="DSX159" s="63"/>
      <c r="DSY159" s="63"/>
      <c r="DSZ159" s="64"/>
      <c r="DTA159" s="62" t="s">
        <v>40</v>
      </c>
      <c r="DTB159" s="63"/>
      <c r="DTC159" s="63"/>
      <c r="DTD159" s="63"/>
      <c r="DTE159" s="63"/>
      <c r="DTF159" s="63"/>
      <c r="DTG159" s="63"/>
      <c r="DTH159" s="64"/>
      <c r="DTI159" s="62" t="s">
        <v>40</v>
      </c>
      <c r="DTJ159" s="63"/>
      <c r="DTK159" s="63"/>
      <c r="DTL159" s="63"/>
      <c r="DTM159" s="63"/>
      <c r="DTN159" s="63"/>
      <c r="DTO159" s="63"/>
      <c r="DTP159" s="64"/>
      <c r="DTQ159" s="62" t="s">
        <v>40</v>
      </c>
      <c r="DTR159" s="63"/>
      <c r="DTS159" s="63"/>
      <c r="DTT159" s="63"/>
      <c r="DTU159" s="63"/>
      <c r="DTV159" s="63"/>
      <c r="DTW159" s="63"/>
      <c r="DTX159" s="64"/>
      <c r="DTY159" s="62" t="s">
        <v>40</v>
      </c>
      <c r="DTZ159" s="63"/>
      <c r="DUA159" s="63"/>
      <c r="DUB159" s="63"/>
      <c r="DUC159" s="63"/>
      <c r="DUD159" s="63"/>
      <c r="DUE159" s="63"/>
      <c r="DUF159" s="64"/>
      <c r="DUG159" s="62" t="s">
        <v>40</v>
      </c>
      <c r="DUH159" s="63"/>
      <c r="DUI159" s="63"/>
      <c r="DUJ159" s="63"/>
      <c r="DUK159" s="63"/>
      <c r="DUL159" s="63"/>
      <c r="DUM159" s="63"/>
      <c r="DUN159" s="64"/>
      <c r="DUO159" s="62" t="s">
        <v>40</v>
      </c>
      <c r="DUP159" s="63"/>
      <c r="DUQ159" s="63"/>
      <c r="DUR159" s="63"/>
      <c r="DUS159" s="63"/>
      <c r="DUT159" s="63"/>
      <c r="DUU159" s="63"/>
      <c r="DUV159" s="64"/>
      <c r="DUW159" s="62" t="s">
        <v>40</v>
      </c>
      <c r="DUX159" s="63"/>
      <c r="DUY159" s="63"/>
      <c r="DUZ159" s="63"/>
      <c r="DVA159" s="63"/>
      <c r="DVB159" s="63"/>
      <c r="DVC159" s="63"/>
      <c r="DVD159" s="64"/>
      <c r="DVE159" s="62" t="s">
        <v>40</v>
      </c>
      <c r="DVF159" s="63"/>
      <c r="DVG159" s="63"/>
      <c r="DVH159" s="63"/>
      <c r="DVI159" s="63"/>
      <c r="DVJ159" s="63"/>
      <c r="DVK159" s="63"/>
      <c r="DVL159" s="64"/>
      <c r="DVM159" s="62" t="s">
        <v>40</v>
      </c>
      <c r="DVN159" s="63"/>
      <c r="DVO159" s="63"/>
      <c r="DVP159" s="63"/>
      <c r="DVQ159" s="63"/>
      <c r="DVR159" s="63"/>
      <c r="DVS159" s="63"/>
      <c r="DVT159" s="64"/>
      <c r="DVU159" s="62" t="s">
        <v>40</v>
      </c>
      <c r="DVV159" s="63"/>
      <c r="DVW159" s="63"/>
      <c r="DVX159" s="63"/>
      <c r="DVY159" s="63"/>
      <c r="DVZ159" s="63"/>
      <c r="DWA159" s="63"/>
      <c r="DWB159" s="64"/>
      <c r="DWC159" s="62" t="s">
        <v>40</v>
      </c>
      <c r="DWD159" s="63"/>
      <c r="DWE159" s="63"/>
      <c r="DWF159" s="63"/>
      <c r="DWG159" s="63"/>
      <c r="DWH159" s="63"/>
      <c r="DWI159" s="63"/>
      <c r="DWJ159" s="64"/>
      <c r="DWK159" s="62" t="s">
        <v>40</v>
      </c>
      <c r="DWL159" s="63"/>
      <c r="DWM159" s="63"/>
      <c r="DWN159" s="63"/>
      <c r="DWO159" s="63"/>
      <c r="DWP159" s="63"/>
      <c r="DWQ159" s="63"/>
      <c r="DWR159" s="64"/>
      <c r="DWS159" s="62" t="s">
        <v>40</v>
      </c>
      <c r="DWT159" s="63"/>
      <c r="DWU159" s="63"/>
      <c r="DWV159" s="63"/>
      <c r="DWW159" s="63"/>
      <c r="DWX159" s="63"/>
      <c r="DWY159" s="63"/>
      <c r="DWZ159" s="64"/>
      <c r="DXA159" s="62" t="s">
        <v>40</v>
      </c>
      <c r="DXB159" s="63"/>
      <c r="DXC159" s="63"/>
      <c r="DXD159" s="63"/>
      <c r="DXE159" s="63"/>
      <c r="DXF159" s="63"/>
      <c r="DXG159" s="63"/>
      <c r="DXH159" s="64"/>
      <c r="DXI159" s="62" t="s">
        <v>40</v>
      </c>
      <c r="DXJ159" s="63"/>
      <c r="DXK159" s="63"/>
      <c r="DXL159" s="63"/>
      <c r="DXM159" s="63"/>
      <c r="DXN159" s="63"/>
      <c r="DXO159" s="63"/>
      <c r="DXP159" s="64"/>
      <c r="DXQ159" s="62" t="s">
        <v>40</v>
      </c>
      <c r="DXR159" s="63"/>
      <c r="DXS159" s="63"/>
      <c r="DXT159" s="63"/>
      <c r="DXU159" s="63"/>
      <c r="DXV159" s="63"/>
      <c r="DXW159" s="63"/>
      <c r="DXX159" s="64"/>
      <c r="DXY159" s="62" t="s">
        <v>40</v>
      </c>
      <c r="DXZ159" s="63"/>
      <c r="DYA159" s="63"/>
      <c r="DYB159" s="63"/>
      <c r="DYC159" s="63"/>
      <c r="DYD159" s="63"/>
      <c r="DYE159" s="63"/>
      <c r="DYF159" s="64"/>
      <c r="DYG159" s="62" t="s">
        <v>40</v>
      </c>
      <c r="DYH159" s="63"/>
      <c r="DYI159" s="63"/>
      <c r="DYJ159" s="63"/>
      <c r="DYK159" s="63"/>
      <c r="DYL159" s="63"/>
      <c r="DYM159" s="63"/>
      <c r="DYN159" s="64"/>
      <c r="DYO159" s="62" t="s">
        <v>40</v>
      </c>
      <c r="DYP159" s="63"/>
      <c r="DYQ159" s="63"/>
      <c r="DYR159" s="63"/>
      <c r="DYS159" s="63"/>
      <c r="DYT159" s="63"/>
      <c r="DYU159" s="63"/>
      <c r="DYV159" s="64"/>
      <c r="DYW159" s="62" t="s">
        <v>40</v>
      </c>
      <c r="DYX159" s="63"/>
      <c r="DYY159" s="63"/>
      <c r="DYZ159" s="63"/>
      <c r="DZA159" s="63"/>
      <c r="DZB159" s="63"/>
      <c r="DZC159" s="63"/>
      <c r="DZD159" s="64"/>
      <c r="DZE159" s="62" t="s">
        <v>40</v>
      </c>
      <c r="DZF159" s="63"/>
      <c r="DZG159" s="63"/>
      <c r="DZH159" s="63"/>
      <c r="DZI159" s="63"/>
      <c r="DZJ159" s="63"/>
      <c r="DZK159" s="63"/>
      <c r="DZL159" s="64"/>
      <c r="DZM159" s="62" t="s">
        <v>40</v>
      </c>
      <c r="DZN159" s="63"/>
      <c r="DZO159" s="63"/>
      <c r="DZP159" s="63"/>
      <c r="DZQ159" s="63"/>
      <c r="DZR159" s="63"/>
      <c r="DZS159" s="63"/>
      <c r="DZT159" s="64"/>
      <c r="DZU159" s="62" t="s">
        <v>40</v>
      </c>
      <c r="DZV159" s="63"/>
      <c r="DZW159" s="63"/>
      <c r="DZX159" s="63"/>
      <c r="DZY159" s="63"/>
      <c r="DZZ159" s="63"/>
      <c r="EAA159" s="63"/>
      <c r="EAB159" s="64"/>
      <c r="EAC159" s="62" t="s">
        <v>40</v>
      </c>
      <c r="EAD159" s="63"/>
      <c r="EAE159" s="63"/>
      <c r="EAF159" s="63"/>
      <c r="EAG159" s="63"/>
      <c r="EAH159" s="63"/>
      <c r="EAI159" s="63"/>
      <c r="EAJ159" s="64"/>
      <c r="EAK159" s="62" t="s">
        <v>40</v>
      </c>
      <c r="EAL159" s="63"/>
      <c r="EAM159" s="63"/>
      <c r="EAN159" s="63"/>
      <c r="EAO159" s="63"/>
      <c r="EAP159" s="63"/>
      <c r="EAQ159" s="63"/>
      <c r="EAR159" s="64"/>
      <c r="EAS159" s="62" t="s">
        <v>40</v>
      </c>
      <c r="EAT159" s="63"/>
      <c r="EAU159" s="63"/>
      <c r="EAV159" s="63"/>
      <c r="EAW159" s="63"/>
      <c r="EAX159" s="63"/>
      <c r="EAY159" s="63"/>
      <c r="EAZ159" s="64"/>
      <c r="EBA159" s="62" t="s">
        <v>40</v>
      </c>
      <c r="EBB159" s="63"/>
      <c r="EBC159" s="63"/>
      <c r="EBD159" s="63"/>
      <c r="EBE159" s="63"/>
      <c r="EBF159" s="63"/>
      <c r="EBG159" s="63"/>
      <c r="EBH159" s="64"/>
      <c r="EBI159" s="62" t="s">
        <v>40</v>
      </c>
      <c r="EBJ159" s="63"/>
      <c r="EBK159" s="63"/>
      <c r="EBL159" s="63"/>
      <c r="EBM159" s="63"/>
      <c r="EBN159" s="63"/>
      <c r="EBO159" s="63"/>
      <c r="EBP159" s="64"/>
      <c r="EBQ159" s="62" t="s">
        <v>40</v>
      </c>
      <c r="EBR159" s="63"/>
      <c r="EBS159" s="63"/>
      <c r="EBT159" s="63"/>
      <c r="EBU159" s="63"/>
      <c r="EBV159" s="63"/>
      <c r="EBW159" s="63"/>
      <c r="EBX159" s="64"/>
      <c r="EBY159" s="62" t="s">
        <v>40</v>
      </c>
      <c r="EBZ159" s="63"/>
      <c r="ECA159" s="63"/>
      <c r="ECB159" s="63"/>
      <c r="ECC159" s="63"/>
      <c r="ECD159" s="63"/>
      <c r="ECE159" s="63"/>
      <c r="ECF159" s="64"/>
      <c r="ECG159" s="62" t="s">
        <v>40</v>
      </c>
      <c r="ECH159" s="63"/>
      <c r="ECI159" s="63"/>
      <c r="ECJ159" s="63"/>
      <c r="ECK159" s="63"/>
      <c r="ECL159" s="63"/>
      <c r="ECM159" s="63"/>
      <c r="ECN159" s="64"/>
      <c r="ECO159" s="62" t="s">
        <v>40</v>
      </c>
      <c r="ECP159" s="63"/>
      <c r="ECQ159" s="63"/>
      <c r="ECR159" s="63"/>
      <c r="ECS159" s="63"/>
      <c r="ECT159" s="63"/>
      <c r="ECU159" s="63"/>
      <c r="ECV159" s="64"/>
      <c r="ECW159" s="62" t="s">
        <v>40</v>
      </c>
      <c r="ECX159" s="63"/>
      <c r="ECY159" s="63"/>
      <c r="ECZ159" s="63"/>
      <c r="EDA159" s="63"/>
      <c r="EDB159" s="63"/>
      <c r="EDC159" s="63"/>
      <c r="EDD159" s="64"/>
      <c r="EDE159" s="62" t="s">
        <v>40</v>
      </c>
      <c r="EDF159" s="63"/>
      <c r="EDG159" s="63"/>
      <c r="EDH159" s="63"/>
      <c r="EDI159" s="63"/>
      <c r="EDJ159" s="63"/>
      <c r="EDK159" s="63"/>
      <c r="EDL159" s="64"/>
      <c r="EDM159" s="62" t="s">
        <v>40</v>
      </c>
      <c r="EDN159" s="63"/>
      <c r="EDO159" s="63"/>
      <c r="EDP159" s="63"/>
      <c r="EDQ159" s="63"/>
      <c r="EDR159" s="63"/>
      <c r="EDS159" s="63"/>
      <c r="EDT159" s="64"/>
      <c r="EDU159" s="62" t="s">
        <v>40</v>
      </c>
      <c r="EDV159" s="63"/>
      <c r="EDW159" s="63"/>
      <c r="EDX159" s="63"/>
      <c r="EDY159" s="63"/>
      <c r="EDZ159" s="63"/>
      <c r="EEA159" s="63"/>
      <c r="EEB159" s="64"/>
      <c r="EEC159" s="62" t="s">
        <v>40</v>
      </c>
      <c r="EED159" s="63"/>
      <c r="EEE159" s="63"/>
      <c r="EEF159" s="63"/>
      <c r="EEG159" s="63"/>
      <c r="EEH159" s="63"/>
      <c r="EEI159" s="63"/>
      <c r="EEJ159" s="64"/>
      <c r="EEK159" s="62" t="s">
        <v>40</v>
      </c>
      <c r="EEL159" s="63"/>
      <c r="EEM159" s="63"/>
      <c r="EEN159" s="63"/>
      <c r="EEO159" s="63"/>
      <c r="EEP159" s="63"/>
      <c r="EEQ159" s="63"/>
      <c r="EER159" s="64"/>
      <c r="EES159" s="62" t="s">
        <v>40</v>
      </c>
      <c r="EET159" s="63"/>
      <c r="EEU159" s="63"/>
      <c r="EEV159" s="63"/>
      <c r="EEW159" s="63"/>
      <c r="EEX159" s="63"/>
      <c r="EEY159" s="63"/>
      <c r="EEZ159" s="64"/>
      <c r="EFA159" s="62" t="s">
        <v>40</v>
      </c>
      <c r="EFB159" s="63"/>
      <c r="EFC159" s="63"/>
      <c r="EFD159" s="63"/>
      <c r="EFE159" s="63"/>
      <c r="EFF159" s="63"/>
      <c r="EFG159" s="63"/>
      <c r="EFH159" s="64"/>
      <c r="EFI159" s="62" t="s">
        <v>40</v>
      </c>
      <c r="EFJ159" s="63"/>
      <c r="EFK159" s="63"/>
      <c r="EFL159" s="63"/>
      <c r="EFM159" s="63"/>
      <c r="EFN159" s="63"/>
      <c r="EFO159" s="63"/>
      <c r="EFP159" s="64"/>
      <c r="EFQ159" s="62" t="s">
        <v>40</v>
      </c>
      <c r="EFR159" s="63"/>
      <c r="EFS159" s="63"/>
      <c r="EFT159" s="63"/>
      <c r="EFU159" s="63"/>
      <c r="EFV159" s="63"/>
      <c r="EFW159" s="63"/>
      <c r="EFX159" s="64"/>
      <c r="EFY159" s="62" t="s">
        <v>40</v>
      </c>
      <c r="EFZ159" s="63"/>
      <c r="EGA159" s="63"/>
      <c r="EGB159" s="63"/>
      <c r="EGC159" s="63"/>
      <c r="EGD159" s="63"/>
      <c r="EGE159" s="63"/>
      <c r="EGF159" s="64"/>
      <c r="EGG159" s="62" t="s">
        <v>40</v>
      </c>
      <c r="EGH159" s="63"/>
      <c r="EGI159" s="63"/>
      <c r="EGJ159" s="63"/>
      <c r="EGK159" s="63"/>
      <c r="EGL159" s="63"/>
      <c r="EGM159" s="63"/>
      <c r="EGN159" s="64"/>
      <c r="EGO159" s="62" t="s">
        <v>40</v>
      </c>
      <c r="EGP159" s="63"/>
      <c r="EGQ159" s="63"/>
      <c r="EGR159" s="63"/>
      <c r="EGS159" s="63"/>
      <c r="EGT159" s="63"/>
      <c r="EGU159" s="63"/>
      <c r="EGV159" s="64"/>
      <c r="EGW159" s="62" t="s">
        <v>40</v>
      </c>
      <c r="EGX159" s="63"/>
      <c r="EGY159" s="63"/>
      <c r="EGZ159" s="63"/>
      <c r="EHA159" s="63"/>
      <c r="EHB159" s="63"/>
      <c r="EHC159" s="63"/>
      <c r="EHD159" s="64"/>
      <c r="EHE159" s="62" t="s">
        <v>40</v>
      </c>
      <c r="EHF159" s="63"/>
      <c r="EHG159" s="63"/>
      <c r="EHH159" s="63"/>
      <c r="EHI159" s="63"/>
      <c r="EHJ159" s="63"/>
      <c r="EHK159" s="63"/>
      <c r="EHL159" s="64"/>
      <c r="EHM159" s="62" t="s">
        <v>40</v>
      </c>
      <c r="EHN159" s="63"/>
      <c r="EHO159" s="63"/>
      <c r="EHP159" s="63"/>
      <c r="EHQ159" s="63"/>
      <c r="EHR159" s="63"/>
      <c r="EHS159" s="63"/>
      <c r="EHT159" s="64"/>
      <c r="EHU159" s="62" t="s">
        <v>40</v>
      </c>
      <c r="EHV159" s="63"/>
      <c r="EHW159" s="63"/>
      <c r="EHX159" s="63"/>
      <c r="EHY159" s="63"/>
      <c r="EHZ159" s="63"/>
      <c r="EIA159" s="63"/>
      <c r="EIB159" s="64"/>
      <c r="EIC159" s="62" t="s">
        <v>40</v>
      </c>
      <c r="EID159" s="63"/>
      <c r="EIE159" s="63"/>
      <c r="EIF159" s="63"/>
      <c r="EIG159" s="63"/>
      <c r="EIH159" s="63"/>
      <c r="EII159" s="63"/>
      <c r="EIJ159" s="64"/>
      <c r="EIK159" s="62" t="s">
        <v>40</v>
      </c>
      <c r="EIL159" s="63"/>
      <c r="EIM159" s="63"/>
      <c r="EIN159" s="63"/>
      <c r="EIO159" s="63"/>
      <c r="EIP159" s="63"/>
      <c r="EIQ159" s="63"/>
      <c r="EIR159" s="64"/>
      <c r="EIS159" s="62" t="s">
        <v>40</v>
      </c>
      <c r="EIT159" s="63"/>
      <c r="EIU159" s="63"/>
      <c r="EIV159" s="63"/>
      <c r="EIW159" s="63"/>
      <c r="EIX159" s="63"/>
      <c r="EIY159" s="63"/>
      <c r="EIZ159" s="64"/>
      <c r="EJA159" s="62" t="s">
        <v>40</v>
      </c>
      <c r="EJB159" s="63"/>
      <c r="EJC159" s="63"/>
      <c r="EJD159" s="63"/>
      <c r="EJE159" s="63"/>
      <c r="EJF159" s="63"/>
      <c r="EJG159" s="63"/>
      <c r="EJH159" s="64"/>
      <c r="EJI159" s="62" t="s">
        <v>40</v>
      </c>
      <c r="EJJ159" s="63"/>
      <c r="EJK159" s="63"/>
      <c r="EJL159" s="63"/>
      <c r="EJM159" s="63"/>
      <c r="EJN159" s="63"/>
      <c r="EJO159" s="63"/>
      <c r="EJP159" s="64"/>
      <c r="EJQ159" s="62" t="s">
        <v>40</v>
      </c>
      <c r="EJR159" s="63"/>
      <c r="EJS159" s="63"/>
      <c r="EJT159" s="63"/>
      <c r="EJU159" s="63"/>
      <c r="EJV159" s="63"/>
      <c r="EJW159" s="63"/>
      <c r="EJX159" s="64"/>
      <c r="EJY159" s="62" t="s">
        <v>40</v>
      </c>
      <c r="EJZ159" s="63"/>
      <c r="EKA159" s="63"/>
      <c r="EKB159" s="63"/>
      <c r="EKC159" s="63"/>
      <c r="EKD159" s="63"/>
      <c r="EKE159" s="63"/>
      <c r="EKF159" s="64"/>
      <c r="EKG159" s="62" t="s">
        <v>40</v>
      </c>
      <c r="EKH159" s="63"/>
      <c r="EKI159" s="63"/>
      <c r="EKJ159" s="63"/>
      <c r="EKK159" s="63"/>
      <c r="EKL159" s="63"/>
      <c r="EKM159" s="63"/>
      <c r="EKN159" s="64"/>
      <c r="EKO159" s="62" t="s">
        <v>40</v>
      </c>
      <c r="EKP159" s="63"/>
      <c r="EKQ159" s="63"/>
      <c r="EKR159" s="63"/>
      <c r="EKS159" s="63"/>
      <c r="EKT159" s="63"/>
      <c r="EKU159" s="63"/>
      <c r="EKV159" s="64"/>
      <c r="EKW159" s="62" t="s">
        <v>40</v>
      </c>
      <c r="EKX159" s="63"/>
      <c r="EKY159" s="63"/>
      <c r="EKZ159" s="63"/>
      <c r="ELA159" s="63"/>
      <c r="ELB159" s="63"/>
      <c r="ELC159" s="63"/>
      <c r="ELD159" s="64"/>
      <c r="ELE159" s="62" t="s">
        <v>40</v>
      </c>
      <c r="ELF159" s="63"/>
      <c r="ELG159" s="63"/>
      <c r="ELH159" s="63"/>
      <c r="ELI159" s="63"/>
      <c r="ELJ159" s="63"/>
      <c r="ELK159" s="63"/>
      <c r="ELL159" s="64"/>
      <c r="ELM159" s="62" t="s">
        <v>40</v>
      </c>
      <c r="ELN159" s="63"/>
      <c r="ELO159" s="63"/>
      <c r="ELP159" s="63"/>
      <c r="ELQ159" s="63"/>
      <c r="ELR159" s="63"/>
      <c r="ELS159" s="63"/>
      <c r="ELT159" s="64"/>
      <c r="ELU159" s="62" t="s">
        <v>40</v>
      </c>
      <c r="ELV159" s="63"/>
      <c r="ELW159" s="63"/>
      <c r="ELX159" s="63"/>
      <c r="ELY159" s="63"/>
      <c r="ELZ159" s="63"/>
      <c r="EMA159" s="63"/>
      <c r="EMB159" s="64"/>
      <c r="EMC159" s="62" t="s">
        <v>40</v>
      </c>
      <c r="EMD159" s="63"/>
      <c r="EME159" s="63"/>
      <c r="EMF159" s="63"/>
      <c r="EMG159" s="63"/>
      <c r="EMH159" s="63"/>
      <c r="EMI159" s="63"/>
      <c r="EMJ159" s="64"/>
      <c r="EMK159" s="62" t="s">
        <v>40</v>
      </c>
      <c r="EML159" s="63"/>
      <c r="EMM159" s="63"/>
      <c r="EMN159" s="63"/>
      <c r="EMO159" s="63"/>
      <c r="EMP159" s="63"/>
      <c r="EMQ159" s="63"/>
      <c r="EMR159" s="64"/>
      <c r="EMS159" s="62" t="s">
        <v>40</v>
      </c>
      <c r="EMT159" s="63"/>
      <c r="EMU159" s="63"/>
      <c r="EMV159" s="63"/>
      <c r="EMW159" s="63"/>
      <c r="EMX159" s="63"/>
      <c r="EMY159" s="63"/>
      <c r="EMZ159" s="64"/>
      <c r="ENA159" s="62" t="s">
        <v>40</v>
      </c>
      <c r="ENB159" s="63"/>
      <c r="ENC159" s="63"/>
      <c r="END159" s="63"/>
      <c r="ENE159" s="63"/>
      <c r="ENF159" s="63"/>
      <c r="ENG159" s="63"/>
      <c r="ENH159" s="64"/>
      <c r="ENI159" s="62" t="s">
        <v>40</v>
      </c>
      <c r="ENJ159" s="63"/>
      <c r="ENK159" s="63"/>
      <c r="ENL159" s="63"/>
      <c r="ENM159" s="63"/>
      <c r="ENN159" s="63"/>
      <c r="ENO159" s="63"/>
      <c r="ENP159" s="64"/>
      <c r="ENQ159" s="62" t="s">
        <v>40</v>
      </c>
      <c r="ENR159" s="63"/>
      <c r="ENS159" s="63"/>
      <c r="ENT159" s="63"/>
      <c r="ENU159" s="63"/>
      <c r="ENV159" s="63"/>
      <c r="ENW159" s="63"/>
      <c r="ENX159" s="64"/>
      <c r="ENY159" s="62" t="s">
        <v>40</v>
      </c>
      <c r="ENZ159" s="63"/>
      <c r="EOA159" s="63"/>
      <c r="EOB159" s="63"/>
      <c r="EOC159" s="63"/>
      <c r="EOD159" s="63"/>
      <c r="EOE159" s="63"/>
      <c r="EOF159" s="64"/>
      <c r="EOG159" s="62" t="s">
        <v>40</v>
      </c>
      <c r="EOH159" s="63"/>
      <c r="EOI159" s="63"/>
      <c r="EOJ159" s="63"/>
      <c r="EOK159" s="63"/>
      <c r="EOL159" s="63"/>
      <c r="EOM159" s="63"/>
      <c r="EON159" s="64"/>
      <c r="EOO159" s="62" t="s">
        <v>40</v>
      </c>
      <c r="EOP159" s="63"/>
      <c r="EOQ159" s="63"/>
      <c r="EOR159" s="63"/>
      <c r="EOS159" s="63"/>
      <c r="EOT159" s="63"/>
      <c r="EOU159" s="63"/>
      <c r="EOV159" s="64"/>
      <c r="EOW159" s="62" t="s">
        <v>40</v>
      </c>
      <c r="EOX159" s="63"/>
      <c r="EOY159" s="63"/>
      <c r="EOZ159" s="63"/>
      <c r="EPA159" s="63"/>
      <c r="EPB159" s="63"/>
      <c r="EPC159" s="63"/>
      <c r="EPD159" s="64"/>
      <c r="EPE159" s="62" t="s">
        <v>40</v>
      </c>
      <c r="EPF159" s="63"/>
      <c r="EPG159" s="63"/>
      <c r="EPH159" s="63"/>
      <c r="EPI159" s="63"/>
      <c r="EPJ159" s="63"/>
      <c r="EPK159" s="63"/>
      <c r="EPL159" s="64"/>
      <c r="EPM159" s="62" t="s">
        <v>40</v>
      </c>
      <c r="EPN159" s="63"/>
      <c r="EPO159" s="63"/>
      <c r="EPP159" s="63"/>
      <c r="EPQ159" s="63"/>
      <c r="EPR159" s="63"/>
      <c r="EPS159" s="63"/>
      <c r="EPT159" s="64"/>
      <c r="EPU159" s="62" t="s">
        <v>40</v>
      </c>
      <c r="EPV159" s="63"/>
      <c r="EPW159" s="63"/>
      <c r="EPX159" s="63"/>
      <c r="EPY159" s="63"/>
      <c r="EPZ159" s="63"/>
      <c r="EQA159" s="63"/>
      <c r="EQB159" s="64"/>
      <c r="EQC159" s="62" t="s">
        <v>40</v>
      </c>
      <c r="EQD159" s="63"/>
      <c r="EQE159" s="63"/>
      <c r="EQF159" s="63"/>
      <c r="EQG159" s="63"/>
      <c r="EQH159" s="63"/>
      <c r="EQI159" s="63"/>
      <c r="EQJ159" s="64"/>
      <c r="EQK159" s="62" t="s">
        <v>40</v>
      </c>
      <c r="EQL159" s="63"/>
      <c r="EQM159" s="63"/>
      <c r="EQN159" s="63"/>
      <c r="EQO159" s="63"/>
      <c r="EQP159" s="63"/>
      <c r="EQQ159" s="63"/>
      <c r="EQR159" s="64"/>
      <c r="EQS159" s="62" t="s">
        <v>40</v>
      </c>
      <c r="EQT159" s="63"/>
      <c r="EQU159" s="63"/>
      <c r="EQV159" s="63"/>
      <c r="EQW159" s="63"/>
      <c r="EQX159" s="63"/>
      <c r="EQY159" s="63"/>
      <c r="EQZ159" s="64"/>
      <c r="ERA159" s="62" t="s">
        <v>40</v>
      </c>
      <c r="ERB159" s="63"/>
      <c r="ERC159" s="63"/>
      <c r="ERD159" s="63"/>
      <c r="ERE159" s="63"/>
      <c r="ERF159" s="63"/>
      <c r="ERG159" s="63"/>
      <c r="ERH159" s="64"/>
      <c r="ERI159" s="62" t="s">
        <v>40</v>
      </c>
      <c r="ERJ159" s="63"/>
      <c r="ERK159" s="63"/>
      <c r="ERL159" s="63"/>
      <c r="ERM159" s="63"/>
      <c r="ERN159" s="63"/>
      <c r="ERO159" s="63"/>
      <c r="ERP159" s="64"/>
      <c r="ERQ159" s="62" t="s">
        <v>40</v>
      </c>
      <c r="ERR159" s="63"/>
      <c r="ERS159" s="63"/>
      <c r="ERT159" s="63"/>
      <c r="ERU159" s="63"/>
      <c r="ERV159" s="63"/>
      <c r="ERW159" s="63"/>
      <c r="ERX159" s="64"/>
      <c r="ERY159" s="62" t="s">
        <v>40</v>
      </c>
      <c r="ERZ159" s="63"/>
      <c r="ESA159" s="63"/>
      <c r="ESB159" s="63"/>
      <c r="ESC159" s="63"/>
      <c r="ESD159" s="63"/>
      <c r="ESE159" s="63"/>
      <c r="ESF159" s="64"/>
      <c r="ESG159" s="62" t="s">
        <v>40</v>
      </c>
      <c r="ESH159" s="63"/>
      <c r="ESI159" s="63"/>
      <c r="ESJ159" s="63"/>
      <c r="ESK159" s="63"/>
      <c r="ESL159" s="63"/>
      <c r="ESM159" s="63"/>
      <c r="ESN159" s="64"/>
      <c r="ESO159" s="62" t="s">
        <v>40</v>
      </c>
      <c r="ESP159" s="63"/>
      <c r="ESQ159" s="63"/>
      <c r="ESR159" s="63"/>
      <c r="ESS159" s="63"/>
      <c r="EST159" s="63"/>
      <c r="ESU159" s="63"/>
      <c r="ESV159" s="64"/>
      <c r="ESW159" s="62" t="s">
        <v>40</v>
      </c>
      <c r="ESX159" s="63"/>
      <c r="ESY159" s="63"/>
      <c r="ESZ159" s="63"/>
      <c r="ETA159" s="63"/>
      <c r="ETB159" s="63"/>
      <c r="ETC159" s="63"/>
      <c r="ETD159" s="64"/>
      <c r="ETE159" s="62" t="s">
        <v>40</v>
      </c>
      <c r="ETF159" s="63"/>
      <c r="ETG159" s="63"/>
      <c r="ETH159" s="63"/>
      <c r="ETI159" s="63"/>
      <c r="ETJ159" s="63"/>
      <c r="ETK159" s="63"/>
      <c r="ETL159" s="64"/>
      <c r="ETM159" s="62" t="s">
        <v>40</v>
      </c>
      <c r="ETN159" s="63"/>
      <c r="ETO159" s="63"/>
      <c r="ETP159" s="63"/>
      <c r="ETQ159" s="63"/>
      <c r="ETR159" s="63"/>
      <c r="ETS159" s="63"/>
      <c r="ETT159" s="64"/>
      <c r="ETU159" s="62" t="s">
        <v>40</v>
      </c>
      <c r="ETV159" s="63"/>
      <c r="ETW159" s="63"/>
      <c r="ETX159" s="63"/>
      <c r="ETY159" s="63"/>
      <c r="ETZ159" s="63"/>
      <c r="EUA159" s="63"/>
      <c r="EUB159" s="64"/>
      <c r="EUC159" s="62" t="s">
        <v>40</v>
      </c>
      <c r="EUD159" s="63"/>
      <c r="EUE159" s="63"/>
      <c r="EUF159" s="63"/>
      <c r="EUG159" s="63"/>
      <c r="EUH159" s="63"/>
      <c r="EUI159" s="63"/>
      <c r="EUJ159" s="64"/>
      <c r="EUK159" s="62" t="s">
        <v>40</v>
      </c>
      <c r="EUL159" s="63"/>
      <c r="EUM159" s="63"/>
      <c r="EUN159" s="63"/>
      <c r="EUO159" s="63"/>
      <c r="EUP159" s="63"/>
      <c r="EUQ159" s="63"/>
      <c r="EUR159" s="64"/>
      <c r="EUS159" s="62" t="s">
        <v>40</v>
      </c>
      <c r="EUT159" s="63"/>
      <c r="EUU159" s="63"/>
      <c r="EUV159" s="63"/>
      <c r="EUW159" s="63"/>
      <c r="EUX159" s="63"/>
      <c r="EUY159" s="63"/>
      <c r="EUZ159" s="64"/>
      <c r="EVA159" s="62" t="s">
        <v>40</v>
      </c>
      <c r="EVB159" s="63"/>
      <c r="EVC159" s="63"/>
      <c r="EVD159" s="63"/>
      <c r="EVE159" s="63"/>
      <c r="EVF159" s="63"/>
      <c r="EVG159" s="63"/>
      <c r="EVH159" s="64"/>
      <c r="EVI159" s="62" t="s">
        <v>40</v>
      </c>
      <c r="EVJ159" s="63"/>
      <c r="EVK159" s="63"/>
      <c r="EVL159" s="63"/>
      <c r="EVM159" s="63"/>
      <c r="EVN159" s="63"/>
      <c r="EVO159" s="63"/>
      <c r="EVP159" s="64"/>
      <c r="EVQ159" s="62" t="s">
        <v>40</v>
      </c>
      <c r="EVR159" s="63"/>
      <c r="EVS159" s="63"/>
      <c r="EVT159" s="63"/>
      <c r="EVU159" s="63"/>
      <c r="EVV159" s="63"/>
      <c r="EVW159" s="63"/>
      <c r="EVX159" s="64"/>
      <c r="EVY159" s="62" t="s">
        <v>40</v>
      </c>
      <c r="EVZ159" s="63"/>
      <c r="EWA159" s="63"/>
      <c r="EWB159" s="63"/>
      <c r="EWC159" s="63"/>
      <c r="EWD159" s="63"/>
      <c r="EWE159" s="63"/>
      <c r="EWF159" s="64"/>
      <c r="EWG159" s="62" t="s">
        <v>40</v>
      </c>
      <c r="EWH159" s="63"/>
      <c r="EWI159" s="63"/>
      <c r="EWJ159" s="63"/>
      <c r="EWK159" s="63"/>
      <c r="EWL159" s="63"/>
      <c r="EWM159" s="63"/>
      <c r="EWN159" s="64"/>
      <c r="EWO159" s="62" t="s">
        <v>40</v>
      </c>
      <c r="EWP159" s="63"/>
      <c r="EWQ159" s="63"/>
      <c r="EWR159" s="63"/>
      <c r="EWS159" s="63"/>
      <c r="EWT159" s="63"/>
      <c r="EWU159" s="63"/>
      <c r="EWV159" s="64"/>
      <c r="EWW159" s="62" t="s">
        <v>40</v>
      </c>
      <c r="EWX159" s="63"/>
      <c r="EWY159" s="63"/>
      <c r="EWZ159" s="63"/>
      <c r="EXA159" s="63"/>
      <c r="EXB159" s="63"/>
      <c r="EXC159" s="63"/>
      <c r="EXD159" s="64"/>
      <c r="EXE159" s="62" t="s">
        <v>40</v>
      </c>
      <c r="EXF159" s="63"/>
      <c r="EXG159" s="63"/>
      <c r="EXH159" s="63"/>
      <c r="EXI159" s="63"/>
      <c r="EXJ159" s="63"/>
      <c r="EXK159" s="63"/>
      <c r="EXL159" s="64"/>
      <c r="EXM159" s="62" t="s">
        <v>40</v>
      </c>
      <c r="EXN159" s="63"/>
      <c r="EXO159" s="63"/>
      <c r="EXP159" s="63"/>
      <c r="EXQ159" s="63"/>
      <c r="EXR159" s="63"/>
      <c r="EXS159" s="63"/>
      <c r="EXT159" s="64"/>
      <c r="EXU159" s="62" t="s">
        <v>40</v>
      </c>
      <c r="EXV159" s="63"/>
      <c r="EXW159" s="63"/>
      <c r="EXX159" s="63"/>
      <c r="EXY159" s="63"/>
      <c r="EXZ159" s="63"/>
      <c r="EYA159" s="63"/>
      <c r="EYB159" s="64"/>
      <c r="EYC159" s="62" t="s">
        <v>40</v>
      </c>
      <c r="EYD159" s="63"/>
      <c r="EYE159" s="63"/>
      <c r="EYF159" s="63"/>
      <c r="EYG159" s="63"/>
      <c r="EYH159" s="63"/>
      <c r="EYI159" s="63"/>
      <c r="EYJ159" s="64"/>
      <c r="EYK159" s="62" t="s">
        <v>40</v>
      </c>
      <c r="EYL159" s="63"/>
      <c r="EYM159" s="63"/>
      <c r="EYN159" s="63"/>
      <c r="EYO159" s="63"/>
      <c r="EYP159" s="63"/>
      <c r="EYQ159" s="63"/>
      <c r="EYR159" s="64"/>
      <c r="EYS159" s="62" t="s">
        <v>40</v>
      </c>
      <c r="EYT159" s="63"/>
      <c r="EYU159" s="63"/>
      <c r="EYV159" s="63"/>
      <c r="EYW159" s="63"/>
      <c r="EYX159" s="63"/>
      <c r="EYY159" s="63"/>
      <c r="EYZ159" s="64"/>
      <c r="EZA159" s="62" t="s">
        <v>40</v>
      </c>
      <c r="EZB159" s="63"/>
      <c r="EZC159" s="63"/>
      <c r="EZD159" s="63"/>
      <c r="EZE159" s="63"/>
      <c r="EZF159" s="63"/>
      <c r="EZG159" s="63"/>
      <c r="EZH159" s="64"/>
      <c r="EZI159" s="62" t="s">
        <v>40</v>
      </c>
      <c r="EZJ159" s="63"/>
      <c r="EZK159" s="63"/>
      <c r="EZL159" s="63"/>
      <c r="EZM159" s="63"/>
      <c r="EZN159" s="63"/>
      <c r="EZO159" s="63"/>
      <c r="EZP159" s="64"/>
      <c r="EZQ159" s="62" t="s">
        <v>40</v>
      </c>
      <c r="EZR159" s="63"/>
      <c r="EZS159" s="63"/>
      <c r="EZT159" s="63"/>
      <c r="EZU159" s="63"/>
      <c r="EZV159" s="63"/>
      <c r="EZW159" s="63"/>
      <c r="EZX159" s="64"/>
      <c r="EZY159" s="62" t="s">
        <v>40</v>
      </c>
      <c r="EZZ159" s="63"/>
      <c r="FAA159" s="63"/>
      <c r="FAB159" s="63"/>
      <c r="FAC159" s="63"/>
      <c r="FAD159" s="63"/>
      <c r="FAE159" s="63"/>
      <c r="FAF159" s="64"/>
      <c r="FAG159" s="62" t="s">
        <v>40</v>
      </c>
      <c r="FAH159" s="63"/>
      <c r="FAI159" s="63"/>
      <c r="FAJ159" s="63"/>
      <c r="FAK159" s="63"/>
      <c r="FAL159" s="63"/>
      <c r="FAM159" s="63"/>
      <c r="FAN159" s="64"/>
      <c r="FAO159" s="62" t="s">
        <v>40</v>
      </c>
      <c r="FAP159" s="63"/>
      <c r="FAQ159" s="63"/>
      <c r="FAR159" s="63"/>
      <c r="FAS159" s="63"/>
      <c r="FAT159" s="63"/>
      <c r="FAU159" s="63"/>
      <c r="FAV159" s="64"/>
      <c r="FAW159" s="62" t="s">
        <v>40</v>
      </c>
      <c r="FAX159" s="63"/>
      <c r="FAY159" s="63"/>
      <c r="FAZ159" s="63"/>
      <c r="FBA159" s="63"/>
      <c r="FBB159" s="63"/>
      <c r="FBC159" s="63"/>
      <c r="FBD159" s="64"/>
      <c r="FBE159" s="62" t="s">
        <v>40</v>
      </c>
      <c r="FBF159" s="63"/>
      <c r="FBG159" s="63"/>
      <c r="FBH159" s="63"/>
      <c r="FBI159" s="63"/>
      <c r="FBJ159" s="63"/>
      <c r="FBK159" s="63"/>
      <c r="FBL159" s="64"/>
      <c r="FBM159" s="62" t="s">
        <v>40</v>
      </c>
      <c r="FBN159" s="63"/>
      <c r="FBO159" s="63"/>
      <c r="FBP159" s="63"/>
      <c r="FBQ159" s="63"/>
      <c r="FBR159" s="63"/>
      <c r="FBS159" s="63"/>
      <c r="FBT159" s="64"/>
      <c r="FBU159" s="62" t="s">
        <v>40</v>
      </c>
      <c r="FBV159" s="63"/>
      <c r="FBW159" s="63"/>
      <c r="FBX159" s="63"/>
      <c r="FBY159" s="63"/>
      <c r="FBZ159" s="63"/>
      <c r="FCA159" s="63"/>
      <c r="FCB159" s="64"/>
      <c r="FCC159" s="62" t="s">
        <v>40</v>
      </c>
      <c r="FCD159" s="63"/>
      <c r="FCE159" s="63"/>
      <c r="FCF159" s="63"/>
      <c r="FCG159" s="63"/>
      <c r="FCH159" s="63"/>
      <c r="FCI159" s="63"/>
      <c r="FCJ159" s="64"/>
      <c r="FCK159" s="62" t="s">
        <v>40</v>
      </c>
      <c r="FCL159" s="63"/>
      <c r="FCM159" s="63"/>
      <c r="FCN159" s="63"/>
      <c r="FCO159" s="63"/>
      <c r="FCP159" s="63"/>
      <c r="FCQ159" s="63"/>
      <c r="FCR159" s="64"/>
      <c r="FCS159" s="62" t="s">
        <v>40</v>
      </c>
      <c r="FCT159" s="63"/>
      <c r="FCU159" s="63"/>
      <c r="FCV159" s="63"/>
      <c r="FCW159" s="63"/>
      <c r="FCX159" s="63"/>
      <c r="FCY159" s="63"/>
      <c r="FCZ159" s="64"/>
      <c r="FDA159" s="62" t="s">
        <v>40</v>
      </c>
      <c r="FDB159" s="63"/>
      <c r="FDC159" s="63"/>
      <c r="FDD159" s="63"/>
      <c r="FDE159" s="63"/>
      <c r="FDF159" s="63"/>
      <c r="FDG159" s="63"/>
      <c r="FDH159" s="64"/>
      <c r="FDI159" s="62" t="s">
        <v>40</v>
      </c>
      <c r="FDJ159" s="63"/>
      <c r="FDK159" s="63"/>
      <c r="FDL159" s="63"/>
      <c r="FDM159" s="63"/>
      <c r="FDN159" s="63"/>
      <c r="FDO159" s="63"/>
      <c r="FDP159" s="64"/>
      <c r="FDQ159" s="62" t="s">
        <v>40</v>
      </c>
      <c r="FDR159" s="63"/>
      <c r="FDS159" s="63"/>
      <c r="FDT159" s="63"/>
      <c r="FDU159" s="63"/>
      <c r="FDV159" s="63"/>
      <c r="FDW159" s="63"/>
      <c r="FDX159" s="64"/>
      <c r="FDY159" s="62" t="s">
        <v>40</v>
      </c>
      <c r="FDZ159" s="63"/>
      <c r="FEA159" s="63"/>
      <c r="FEB159" s="63"/>
      <c r="FEC159" s="63"/>
      <c r="FED159" s="63"/>
      <c r="FEE159" s="63"/>
      <c r="FEF159" s="64"/>
      <c r="FEG159" s="62" t="s">
        <v>40</v>
      </c>
      <c r="FEH159" s="63"/>
      <c r="FEI159" s="63"/>
      <c r="FEJ159" s="63"/>
      <c r="FEK159" s="63"/>
      <c r="FEL159" s="63"/>
      <c r="FEM159" s="63"/>
      <c r="FEN159" s="64"/>
      <c r="FEO159" s="62" t="s">
        <v>40</v>
      </c>
      <c r="FEP159" s="63"/>
      <c r="FEQ159" s="63"/>
      <c r="FER159" s="63"/>
      <c r="FES159" s="63"/>
      <c r="FET159" s="63"/>
      <c r="FEU159" s="63"/>
      <c r="FEV159" s="64"/>
      <c r="FEW159" s="62" t="s">
        <v>40</v>
      </c>
      <c r="FEX159" s="63"/>
      <c r="FEY159" s="63"/>
      <c r="FEZ159" s="63"/>
      <c r="FFA159" s="63"/>
      <c r="FFB159" s="63"/>
      <c r="FFC159" s="63"/>
      <c r="FFD159" s="64"/>
      <c r="FFE159" s="62" t="s">
        <v>40</v>
      </c>
      <c r="FFF159" s="63"/>
      <c r="FFG159" s="63"/>
      <c r="FFH159" s="63"/>
      <c r="FFI159" s="63"/>
      <c r="FFJ159" s="63"/>
      <c r="FFK159" s="63"/>
      <c r="FFL159" s="64"/>
      <c r="FFM159" s="62" t="s">
        <v>40</v>
      </c>
      <c r="FFN159" s="63"/>
      <c r="FFO159" s="63"/>
      <c r="FFP159" s="63"/>
      <c r="FFQ159" s="63"/>
      <c r="FFR159" s="63"/>
      <c r="FFS159" s="63"/>
      <c r="FFT159" s="64"/>
      <c r="FFU159" s="62" t="s">
        <v>40</v>
      </c>
      <c r="FFV159" s="63"/>
      <c r="FFW159" s="63"/>
      <c r="FFX159" s="63"/>
      <c r="FFY159" s="63"/>
      <c r="FFZ159" s="63"/>
      <c r="FGA159" s="63"/>
      <c r="FGB159" s="64"/>
      <c r="FGC159" s="62" t="s">
        <v>40</v>
      </c>
      <c r="FGD159" s="63"/>
      <c r="FGE159" s="63"/>
      <c r="FGF159" s="63"/>
      <c r="FGG159" s="63"/>
      <c r="FGH159" s="63"/>
      <c r="FGI159" s="63"/>
      <c r="FGJ159" s="64"/>
      <c r="FGK159" s="62" t="s">
        <v>40</v>
      </c>
      <c r="FGL159" s="63"/>
      <c r="FGM159" s="63"/>
      <c r="FGN159" s="63"/>
      <c r="FGO159" s="63"/>
      <c r="FGP159" s="63"/>
      <c r="FGQ159" s="63"/>
      <c r="FGR159" s="64"/>
      <c r="FGS159" s="62" t="s">
        <v>40</v>
      </c>
      <c r="FGT159" s="63"/>
      <c r="FGU159" s="63"/>
      <c r="FGV159" s="63"/>
      <c r="FGW159" s="63"/>
      <c r="FGX159" s="63"/>
      <c r="FGY159" s="63"/>
      <c r="FGZ159" s="64"/>
      <c r="FHA159" s="62" t="s">
        <v>40</v>
      </c>
      <c r="FHB159" s="63"/>
      <c r="FHC159" s="63"/>
      <c r="FHD159" s="63"/>
      <c r="FHE159" s="63"/>
      <c r="FHF159" s="63"/>
      <c r="FHG159" s="63"/>
      <c r="FHH159" s="64"/>
      <c r="FHI159" s="62" t="s">
        <v>40</v>
      </c>
      <c r="FHJ159" s="63"/>
      <c r="FHK159" s="63"/>
      <c r="FHL159" s="63"/>
      <c r="FHM159" s="63"/>
      <c r="FHN159" s="63"/>
      <c r="FHO159" s="63"/>
      <c r="FHP159" s="64"/>
      <c r="FHQ159" s="62" t="s">
        <v>40</v>
      </c>
      <c r="FHR159" s="63"/>
      <c r="FHS159" s="63"/>
      <c r="FHT159" s="63"/>
      <c r="FHU159" s="63"/>
      <c r="FHV159" s="63"/>
      <c r="FHW159" s="63"/>
      <c r="FHX159" s="64"/>
      <c r="FHY159" s="62" t="s">
        <v>40</v>
      </c>
      <c r="FHZ159" s="63"/>
      <c r="FIA159" s="63"/>
      <c r="FIB159" s="63"/>
      <c r="FIC159" s="63"/>
      <c r="FID159" s="63"/>
      <c r="FIE159" s="63"/>
      <c r="FIF159" s="64"/>
      <c r="FIG159" s="62" t="s">
        <v>40</v>
      </c>
      <c r="FIH159" s="63"/>
      <c r="FII159" s="63"/>
      <c r="FIJ159" s="63"/>
      <c r="FIK159" s="63"/>
      <c r="FIL159" s="63"/>
      <c r="FIM159" s="63"/>
      <c r="FIN159" s="64"/>
      <c r="FIO159" s="62" t="s">
        <v>40</v>
      </c>
      <c r="FIP159" s="63"/>
      <c r="FIQ159" s="63"/>
      <c r="FIR159" s="63"/>
      <c r="FIS159" s="63"/>
      <c r="FIT159" s="63"/>
      <c r="FIU159" s="63"/>
      <c r="FIV159" s="64"/>
      <c r="FIW159" s="62" t="s">
        <v>40</v>
      </c>
      <c r="FIX159" s="63"/>
      <c r="FIY159" s="63"/>
      <c r="FIZ159" s="63"/>
      <c r="FJA159" s="63"/>
      <c r="FJB159" s="63"/>
      <c r="FJC159" s="63"/>
      <c r="FJD159" s="64"/>
      <c r="FJE159" s="62" t="s">
        <v>40</v>
      </c>
      <c r="FJF159" s="63"/>
      <c r="FJG159" s="63"/>
      <c r="FJH159" s="63"/>
      <c r="FJI159" s="63"/>
      <c r="FJJ159" s="63"/>
      <c r="FJK159" s="63"/>
      <c r="FJL159" s="64"/>
      <c r="FJM159" s="62" t="s">
        <v>40</v>
      </c>
      <c r="FJN159" s="63"/>
      <c r="FJO159" s="63"/>
      <c r="FJP159" s="63"/>
      <c r="FJQ159" s="63"/>
      <c r="FJR159" s="63"/>
      <c r="FJS159" s="63"/>
      <c r="FJT159" s="64"/>
      <c r="FJU159" s="62" t="s">
        <v>40</v>
      </c>
      <c r="FJV159" s="63"/>
      <c r="FJW159" s="63"/>
      <c r="FJX159" s="63"/>
      <c r="FJY159" s="63"/>
      <c r="FJZ159" s="63"/>
      <c r="FKA159" s="63"/>
      <c r="FKB159" s="64"/>
      <c r="FKC159" s="62" t="s">
        <v>40</v>
      </c>
      <c r="FKD159" s="63"/>
      <c r="FKE159" s="63"/>
      <c r="FKF159" s="63"/>
      <c r="FKG159" s="63"/>
      <c r="FKH159" s="63"/>
      <c r="FKI159" s="63"/>
      <c r="FKJ159" s="64"/>
      <c r="FKK159" s="62" t="s">
        <v>40</v>
      </c>
      <c r="FKL159" s="63"/>
      <c r="FKM159" s="63"/>
      <c r="FKN159" s="63"/>
      <c r="FKO159" s="63"/>
      <c r="FKP159" s="63"/>
      <c r="FKQ159" s="63"/>
      <c r="FKR159" s="64"/>
      <c r="FKS159" s="62" t="s">
        <v>40</v>
      </c>
      <c r="FKT159" s="63"/>
      <c r="FKU159" s="63"/>
      <c r="FKV159" s="63"/>
      <c r="FKW159" s="63"/>
      <c r="FKX159" s="63"/>
      <c r="FKY159" s="63"/>
      <c r="FKZ159" s="64"/>
      <c r="FLA159" s="62" t="s">
        <v>40</v>
      </c>
      <c r="FLB159" s="63"/>
      <c r="FLC159" s="63"/>
      <c r="FLD159" s="63"/>
      <c r="FLE159" s="63"/>
      <c r="FLF159" s="63"/>
      <c r="FLG159" s="63"/>
      <c r="FLH159" s="64"/>
      <c r="FLI159" s="62" t="s">
        <v>40</v>
      </c>
      <c r="FLJ159" s="63"/>
      <c r="FLK159" s="63"/>
      <c r="FLL159" s="63"/>
      <c r="FLM159" s="63"/>
      <c r="FLN159" s="63"/>
      <c r="FLO159" s="63"/>
      <c r="FLP159" s="64"/>
      <c r="FLQ159" s="62" t="s">
        <v>40</v>
      </c>
      <c r="FLR159" s="63"/>
      <c r="FLS159" s="63"/>
      <c r="FLT159" s="63"/>
      <c r="FLU159" s="63"/>
      <c r="FLV159" s="63"/>
      <c r="FLW159" s="63"/>
      <c r="FLX159" s="64"/>
      <c r="FLY159" s="62" t="s">
        <v>40</v>
      </c>
      <c r="FLZ159" s="63"/>
      <c r="FMA159" s="63"/>
      <c r="FMB159" s="63"/>
      <c r="FMC159" s="63"/>
      <c r="FMD159" s="63"/>
      <c r="FME159" s="63"/>
      <c r="FMF159" s="64"/>
      <c r="FMG159" s="62" t="s">
        <v>40</v>
      </c>
      <c r="FMH159" s="63"/>
      <c r="FMI159" s="63"/>
      <c r="FMJ159" s="63"/>
      <c r="FMK159" s="63"/>
      <c r="FML159" s="63"/>
      <c r="FMM159" s="63"/>
      <c r="FMN159" s="64"/>
      <c r="FMO159" s="62" t="s">
        <v>40</v>
      </c>
      <c r="FMP159" s="63"/>
      <c r="FMQ159" s="63"/>
      <c r="FMR159" s="63"/>
      <c r="FMS159" s="63"/>
      <c r="FMT159" s="63"/>
      <c r="FMU159" s="63"/>
      <c r="FMV159" s="64"/>
      <c r="FMW159" s="62" t="s">
        <v>40</v>
      </c>
      <c r="FMX159" s="63"/>
      <c r="FMY159" s="63"/>
      <c r="FMZ159" s="63"/>
      <c r="FNA159" s="63"/>
      <c r="FNB159" s="63"/>
      <c r="FNC159" s="63"/>
      <c r="FND159" s="64"/>
      <c r="FNE159" s="62" t="s">
        <v>40</v>
      </c>
      <c r="FNF159" s="63"/>
      <c r="FNG159" s="63"/>
      <c r="FNH159" s="63"/>
      <c r="FNI159" s="63"/>
      <c r="FNJ159" s="63"/>
      <c r="FNK159" s="63"/>
      <c r="FNL159" s="64"/>
      <c r="FNM159" s="62" t="s">
        <v>40</v>
      </c>
      <c r="FNN159" s="63"/>
      <c r="FNO159" s="63"/>
      <c r="FNP159" s="63"/>
      <c r="FNQ159" s="63"/>
      <c r="FNR159" s="63"/>
      <c r="FNS159" s="63"/>
      <c r="FNT159" s="64"/>
      <c r="FNU159" s="62" t="s">
        <v>40</v>
      </c>
      <c r="FNV159" s="63"/>
      <c r="FNW159" s="63"/>
      <c r="FNX159" s="63"/>
      <c r="FNY159" s="63"/>
      <c r="FNZ159" s="63"/>
      <c r="FOA159" s="63"/>
      <c r="FOB159" s="64"/>
      <c r="FOC159" s="62" t="s">
        <v>40</v>
      </c>
      <c r="FOD159" s="63"/>
      <c r="FOE159" s="63"/>
      <c r="FOF159" s="63"/>
      <c r="FOG159" s="63"/>
      <c r="FOH159" s="63"/>
      <c r="FOI159" s="63"/>
      <c r="FOJ159" s="64"/>
      <c r="FOK159" s="62" t="s">
        <v>40</v>
      </c>
      <c r="FOL159" s="63"/>
      <c r="FOM159" s="63"/>
      <c r="FON159" s="63"/>
      <c r="FOO159" s="63"/>
      <c r="FOP159" s="63"/>
      <c r="FOQ159" s="63"/>
      <c r="FOR159" s="64"/>
      <c r="FOS159" s="62" t="s">
        <v>40</v>
      </c>
      <c r="FOT159" s="63"/>
      <c r="FOU159" s="63"/>
      <c r="FOV159" s="63"/>
      <c r="FOW159" s="63"/>
      <c r="FOX159" s="63"/>
      <c r="FOY159" s="63"/>
      <c r="FOZ159" s="64"/>
      <c r="FPA159" s="62" t="s">
        <v>40</v>
      </c>
      <c r="FPB159" s="63"/>
      <c r="FPC159" s="63"/>
      <c r="FPD159" s="63"/>
      <c r="FPE159" s="63"/>
      <c r="FPF159" s="63"/>
      <c r="FPG159" s="63"/>
      <c r="FPH159" s="64"/>
      <c r="FPI159" s="62" t="s">
        <v>40</v>
      </c>
      <c r="FPJ159" s="63"/>
      <c r="FPK159" s="63"/>
      <c r="FPL159" s="63"/>
      <c r="FPM159" s="63"/>
      <c r="FPN159" s="63"/>
      <c r="FPO159" s="63"/>
      <c r="FPP159" s="64"/>
      <c r="FPQ159" s="62" t="s">
        <v>40</v>
      </c>
      <c r="FPR159" s="63"/>
      <c r="FPS159" s="63"/>
      <c r="FPT159" s="63"/>
      <c r="FPU159" s="63"/>
      <c r="FPV159" s="63"/>
      <c r="FPW159" s="63"/>
      <c r="FPX159" s="64"/>
      <c r="FPY159" s="62" t="s">
        <v>40</v>
      </c>
      <c r="FPZ159" s="63"/>
      <c r="FQA159" s="63"/>
      <c r="FQB159" s="63"/>
      <c r="FQC159" s="63"/>
      <c r="FQD159" s="63"/>
      <c r="FQE159" s="63"/>
      <c r="FQF159" s="64"/>
      <c r="FQG159" s="62" t="s">
        <v>40</v>
      </c>
      <c r="FQH159" s="63"/>
      <c r="FQI159" s="63"/>
      <c r="FQJ159" s="63"/>
      <c r="FQK159" s="63"/>
      <c r="FQL159" s="63"/>
      <c r="FQM159" s="63"/>
      <c r="FQN159" s="64"/>
      <c r="FQO159" s="62" t="s">
        <v>40</v>
      </c>
      <c r="FQP159" s="63"/>
      <c r="FQQ159" s="63"/>
      <c r="FQR159" s="63"/>
      <c r="FQS159" s="63"/>
      <c r="FQT159" s="63"/>
      <c r="FQU159" s="63"/>
      <c r="FQV159" s="64"/>
      <c r="FQW159" s="62" t="s">
        <v>40</v>
      </c>
      <c r="FQX159" s="63"/>
      <c r="FQY159" s="63"/>
      <c r="FQZ159" s="63"/>
      <c r="FRA159" s="63"/>
      <c r="FRB159" s="63"/>
      <c r="FRC159" s="63"/>
      <c r="FRD159" s="64"/>
      <c r="FRE159" s="62" t="s">
        <v>40</v>
      </c>
      <c r="FRF159" s="63"/>
      <c r="FRG159" s="63"/>
      <c r="FRH159" s="63"/>
      <c r="FRI159" s="63"/>
      <c r="FRJ159" s="63"/>
      <c r="FRK159" s="63"/>
      <c r="FRL159" s="64"/>
      <c r="FRM159" s="62" t="s">
        <v>40</v>
      </c>
      <c r="FRN159" s="63"/>
      <c r="FRO159" s="63"/>
      <c r="FRP159" s="63"/>
      <c r="FRQ159" s="63"/>
      <c r="FRR159" s="63"/>
      <c r="FRS159" s="63"/>
      <c r="FRT159" s="64"/>
      <c r="FRU159" s="62" t="s">
        <v>40</v>
      </c>
      <c r="FRV159" s="63"/>
      <c r="FRW159" s="63"/>
      <c r="FRX159" s="63"/>
      <c r="FRY159" s="63"/>
      <c r="FRZ159" s="63"/>
      <c r="FSA159" s="63"/>
      <c r="FSB159" s="64"/>
      <c r="FSC159" s="62" t="s">
        <v>40</v>
      </c>
      <c r="FSD159" s="63"/>
      <c r="FSE159" s="63"/>
      <c r="FSF159" s="63"/>
      <c r="FSG159" s="63"/>
      <c r="FSH159" s="63"/>
      <c r="FSI159" s="63"/>
      <c r="FSJ159" s="64"/>
      <c r="FSK159" s="62" t="s">
        <v>40</v>
      </c>
      <c r="FSL159" s="63"/>
      <c r="FSM159" s="63"/>
      <c r="FSN159" s="63"/>
      <c r="FSO159" s="63"/>
      <c r="FSP159" s="63"/>
      <c r="FSQ159" s="63"/>
      <c r="FSR159" s="64"/>
      <c r="FSS159" s="62" t="s">
        <v>40</v>
      </c>
      <c r="FST159" s="63"/>
      <c r="FSU159" s="63"/>
      <c r="FSV159" s="63"/>
      <c r="FSW159" s="63"/>
      <c r="FSX159" s="63"/>
      <c r="FSY159" s="63"/>
      <c r="FSZ159" s="64"/>
      <c r="FTA159" s="62" t="s">
        <v>40</v>
      </c>
      <c r="FTB159" s="63"/>
      <c r="FTC159" s="63"/>
      <c r="FTD159" s="63"/>
      <c r="FTE159" s="63"/>
      <c r="FTF159" s="63"/>
      <c r="FTG159" s="63"/>
      <c r="FTH159" s="64"/>
      <c r="FTI159" s="62" t="s">
        <v>40</v>
      </c>
      <c r="FTJ159" s="63"/>
      <c r="FTK159" s="63"/>
      <c r="FTL159" s="63"/>
      <c r="FTM159" s="63"/>
      <c r="FTN159" s="63"/>
      <c r="FTO159" s="63"/>
      <c r="FTP159" s="64"/>
      <c r="FTQ159" s="62" t="s">
        <v>40</v>
      </c>
      <c r="FTR159" s="63"/>
      <c r="FTS159" s="63"/>
      <c r="FTT159" s="63"/>
      <c r="FTU159" s="63"/>
      <c r="FTV159" s="63"/>
      <c r="FTW159" s="63"/>
      <c r="FTX159" s="64"/>
      <c r="FTY159" s="62" t="s">
        <v>40</v>
      </c>
      <c r="FTZ159" s="63"/>
      <c r="FUA159" s="63"/>
      <c r="FUB159" s="63"/>
      <c r="FUC159" s="63"/>
      <c r="FUD159" s="63"/>
      <c r="FUE159" s="63"/>
      <c r="FUF159" s="64"/>
      <c r="FUG159" s="62" t="s">
        <v>40</v>
      </c>
      <c r="FUH159" s="63"/>
      <c r="FUI159" s="63"/>
      <c r="FUJ159" s="63"/>
      <c r="FUK159" s="63"/>
      <c r="FUL159" s="63"/>
      <c r="FUM159" s="63"/>
      <c r="FUN159" s="64"/>
      <c r="FUO159" s="62" t="s">
        <v>40</v>
      </c>
      <c r="FUP159" s="63"/>
      <c r="FUQ159" s="63"/>
      <c r="FUR159" s="63"/>
      <c r="FUS159" s="63"/>
      <c r="FUT159" s="63"/>
      <c r="FUU159" s="63"/>
      <c r="FUV159" s="64"/>
      <c r="FUW159" s="62" t="s">
        <v>40</v>
      </c>
      <c r="FUX159" s="63"/>
      <c r="FUY159" s="63"/>
      <c r="FUZ159" s="63"/>
      <c r="FVA159" s="63"/>
      <c r="FVB159" s="63"/>
      <c r="FVC159" s="63"/>
      <c r="FVD159" s="64"/>
      <c r="FVE159" s="62" t="s">
        <v>40</v>
      </c>
      <c r="FVF159" s="63"/>
      <c r="FVG159" s="63"/>
      <c r="FVH159" s="63"/>
      <c r="FVI159" s="63"/>
      <c r="FVJ159" s="63"/>
      <c r="FVK159" s="63"/>
      <c r="FVL159" s="64"/>
      <c r="FVM159" s="62" t="s">
        <v>40</v>
      </c>
      <c r="FVN159" s="63"/>
      <c r="FVO159" s="63"/>
      <c r="FVP159" s="63"/>
      <c r="FVQ159" s="63"/>
      <c r="FVR159" s="63"/>
      <c r="FVS159" s="63"/>
      <c r="FVT159" s="64"/>
      <c r="FVU159" s="62" t="s">
        <v>40</v>
      </c>
      <c r="FVV159" s="63"/>
      <c r="FVW159" s="63"/>
      <c r="FVX159" s="63"/>
      <c r="FVY159" s="63"/>
      <c r="FVZ159" s="63"/>
      <c r="FWA159" s="63"/>
      <c r="FWB159" s="64"/>
      <c r="FWC159" s="62" t="s">
        <v>40</v>
      </c>
      <c r="FWD159" s="63"/>
      <c r="FWE159" s="63"/>
      <c r="FWF159" s="63"/>
      <c r="FWG159" s="63"/>
      <c r="FWH159" s="63"/>
      <c r="FWI159" s="63"/>
      <c r="FWJ159" s="64"/>
      <c r="FWK159" s="62" t="s">
        <v>40</v>
      </c>
      <c r="FWL159" s="63"/>
      <c r="FWM159" s="63"/>
      <c r="FWN159" s="63"/>
      <c r="FWO159" s="63"/>
      <c r="FWP159" s="63"/>
      <c r="FWQ159" s="63"/>
      <c r="FWR159" s="64"/>
      <c r="FWS159" s="62" t="s">
        <v>40</v>
      </c>
      <c r="FWT159" s="63"/>
      <c r="FWU159" s="63"/>
      <c r="FWV159" s="63"/>
      <c r="FWW159" s="63"/>
      <c r="FWX159" s="63"/>
      <c r="FWY159" s="63"/>
      <c r="FWZ159" s="64"/>
      <c r="FXA159" s="62" t="s">
        <v>40</v>
      </c>
      <c r="FXB159" s="63"/>
      <c r="FXC159" s="63"/>
      <c r="FXD159" s="63"/>
      <c r="FXE159" s="63"/>
      <c r="FXF159" s="63"/>
      <c r="FXG159" s="63"/>
      <c r="FXH159" s="64"/>
      <c r="FXI159" s="62" t="s">
        <v>40</v>
      </c>
      <c r="FXJ159" s="63"/>
      <c r="FXK159" s="63"/>
      <c r="FXL159" s="63"/>
      <c r="FXM159" s="63"/>
      <c r="FXN159" s="63"/>
      <c r="FXO159" s="63"/>
      <c r="FXP159" s="64"/>
      <c r="FXQ159" s="62" t="s">
        <v>40</v>
      </c>
      <c r="FXR159" s="63"/>
      <c r="FXS159" s="63"/>
      <c r="FXT159" s="63"/>
      <c r="FXU159" s="63"/>
      <c r="FXV159" s="63"/>
      <c r="FXW159" s="63"/>
      <c r="FXX159" s="64"/>
      <c r="FXY159" s="62" t="s">
        <v>40</v>
      </c>
      <c r="FXZ159" s="63"/>
      <c r="FYA159" s="63"/>
      <c r="FYB159" s="63"/>
      <c r="FYC159" s="63"/>
      <c r="FYD159" s="63"/>
      <c r="FYE159" s="63"/>
      <c r="FYF159" s="64"/>
      <c r="FYG159" s="62" t="s">
        <v>40</v>
      </c>
      <c r="FYH159" s="63"/>
      <c r="FYI159" s="63"/>
      <c r="FYJ159" s="63"/>
      <c r="FYK159" s="63"/>
      <c r="FYL159" s="63"/>
      <c r="FYM159" s="63"/>
      <c r="FYN159" s="64"/>
      <c r="FYO159" s="62" t="s">
        <v>40</v>
      </c>
      <c r="FYP159" s="63"/>
      <c r="FYQ159" s="63"/>
      <c r="FYR159" s="63"/>
      <c r="FYS159" s="63"/>
      <c r="FYT159" s="63"/>
      <c r="FYU159" s="63"/>
      <c r="FYV159" s="64"/>
      <c r="FYW159" s="62" t="s">
        <v>40</v>
      </c>
      <c r="FYX159" s="63"/>
      <c r="FYY159" s="63"/>
      <c r="FYZ159" s="63"/>
      <c r="FZA159" s="63"/>
      <c r="FZB159" s="63"/>
      <c r="FZC159" s="63"/>
      <c r="FZD159" s="64"/>
      <c r="FZE159" s="62" t="s">
        <v>40</v>
      </c>
      <c r="FZF159" s="63"/>
      <c r="FZG159" s="63"/>
      <c r="FZH159" s="63"/>
      <c r="FZI159" s="63"/>
      <c r="FZJ159" s="63"/>
      <c r="FZK159" s="63"/>
      <c r="FZL159" s="64"/>
      <c r="FZM159" s="62" t="s">
        <v>40</v>
      </c>
      <c r="FZN159" s="63"/>
      <c r="FZO159" s="63"/>
      <c r="FZP159" s="63"/>
      <c r="FZQ159" s="63"/>
      <c r="FZR159" s="63"/>
      <c r="FZS159" s="63"/>
      <c r="FZT159" s="64"/>
      <c r="FZU159" s="62" t="s">
        <v>40</v>
      </c>
      <c r="FZV159" s="63"/>
      <c r="FZW159" s="63"/>
      <c r="FZX159" s="63"/>
      <c r="FZY159" s="63"/>
      <c r="FZZ159" s="63"/>
      <c r="GAA159" s="63"/>
      <c r="GAB159" s="64"/>
      <c r="GAC159" s="62" t="s">
        <v>40</v>
      </c>
      <c r="GAD159" s="63"/>
      <c r="GAE159" s="63"/>
      <c r="GAF159" s="63"/>
      <c r="GAG159" s="63"/>
      <c r="GAH159" s="63"/>
      <c r="GAI159" s="63"/>
      <c r="GAJ159" s="64"/>
      <c r="GAK159" s="62" t="s">
        <v>40</v>
      </c>
      <c r="GAL159" s="63"/>
      <c r="GAM159" s="63"/>
      <c r="GAN159" s="63"/>
      <c r="GAO159" s="63"/>
      <c r="GAP159" s="63"/>
      <c r="GAQ159" s="63"/>
      <c r="GAR159" s="64"/>
      <c r="GAS159" s="62" t="s">
        <v>40</v>
      </c>
      <c r="GAT159" s="63"/>
      <c r="GAU159" s="63"/>
      <c r="GAV159" s="63"/>
      <c r="GAW159" s="63"/>
      <c r="GAX159" s="63"/>
      <c r="GAY159" s="63"/>
      <c r="GAZ159" s="64"/>
      <c r="GBA159" s="62" t="s">
        <v>40</v>
      </c>
      <c r="GBB159" s="63"/>
      <c r="GBC159" s="63"/>
      <c r="GBD159" s="63"/>
      <c r="GBE159" s="63"/>
      <c r="GBF159" s="63"/>
      <c r="GBG159" s="63"/>
      <c r="GBH159" s="64"/>
      <c r="GBI159" s="62" t="s">
        <v>40</v>
      </c>
      <c r="GBJ159" s="63"/>
      <c r="GBK159" s="63"/>
      <c r="GBL159" s="63"/>
      <c r="GBM159" s="63"/>
      <c r="GBN159" s="63"/>
      <c r="GBO159" s="63"/>
      <c r="GBP159" s="64"/>
      <c r="GBQ159" s="62" t="s">
        <v>40</v>
      </c>
      <c r="GBR159" s="63"/>
      <c r="GBS159" s="63"/>
      <c r="GBT159" s="63"/>
      <c r="GBU159" s="63"/>
      <c r="GBV159" s="63"/>
      <c r="GBW159" s="63"/>
      <c r="GBX159" s="64"/>
      <c r="GBY159" s="62" t="s">
        <v>40</v>
      </c>
      <c r="GBZ159" s="63"/>
      <c r="GCA159" s="63"/>
      <c r="GCB159" s="63"/>
      <c r="GCC159" s="63"/>
      <c r="GCD159" s="63"/>
      <c r="GCE159" s="63"/>
      <c r="GCF159" s="64"/>
      <c r="GCG159" s="62" t="s">
        <v>40</v>
      </c>
      <c r="GCH159" s="63"/>
      <c r="GCI159" s="63"/>
      <c r="GCJ159" s="63"/>
      <c r="GCK159" s="63"/>
      <c r="GCL159" s="63"/>
      <c r="GCM159" s="63"/>
      <c r="GCN159" s="64"/>
      <c r="GCO159" s="62" t="s">
        <v>40</v>
      </c>
      <c r="GCP159" s="63"/>
      <c r="GCQ159" s="63"/>
      <c r="GCR159" s="63"/>
      <c r="GCS159" s="63"/>
      <c r="GCT159" s="63"/>
      <c r="GCU159" s="63"/>
      <c r="GCV159" s="64"/>
      <c r="GCW159" s="62" t="s">
        <v>40</v>
      </c>
      <c r="GCX159" s="63"/>
      <c r="GCY159" s="63"/>
      <c r="GCZ159" s="63"/>
      <c r="GDA159" s="63"/>
      <c r="GDB159" s="63"/>
      <c r="GDC159" s="63"/>
      <c r="GDD159" s="64"/>
      <c r="GDE159" s="62" t="s">
        <v>40</v>
      </c>
      <c r="GDF159" s="63"/>
      <c r="GDG159" s="63"/>
      <c r="GDH159" s="63"/>
      <c r="GDI159" s="63"/>
      <c r="GDJ159" s="63"/>
      <c r="GDK159" s="63"/>
      <c r="GDL159" s="64"/>
      <c r="GDM159" s="62" t="s">
        <v>40</v>
      </c>
      <c r="GDN159" s="63"/>
      <c r="GDO159" s="63"/>
      <c r="GDP159" s="63"/>
      <c r="GDQ159" s="63"/>
      <c r="GDR159" s="63"/>
      <c r="GDS159" s="63"/>
      <c r="GDT159" s="64"/>
      <c r="GDU159" s="62" t="s">
        <v>40</v>
      </c>
      <c r="GDV159" s="63"/>
      <c r="GDW159" s="63"/>
      <c r="GDX159" s="63"/>
      <c r="GDY159" s="63"/>
      <c r="GDZ159" s="63"/>
      <c r="GEA159" s="63"/>
      <c r="GEB159" s="64"/>
      <c r="GEC159" s="62" t="s">
        <v>40</v>
      </c>
      <c r="GED159" s="63"/>
      <c r="GEE159" s="63"/>
      <c r="GEF159" s="63"/>
      <c r="GEG159" s="63"/>
      <c r="GEH159" s="63"/>
      <c r="GEI159" s="63"/>
      <c r="GEJ159" s="64"/>
      <c r="GEK159" s="62" t="s">
        <v>40</v>
      </c>
      <c r="GEL159" s="63"/>
      <c r="GEM159" s="63"/>
      <c r="GEN159" s="63"/>
      <c r="GEO159" s="63"/>
      <c r="GEP159" s="63"/>
      <c r="GEQ159" s="63"/>
      <c r="GER159" s="64"/>
      <c r="GES159" s="62" t="s">
        <v>40</v>
      </c>
      <c r="GET159" s="63"/>
      <c r="GEU159" s="63"/>
      <c r="GEV159" s="63"/>
      <c r="GEW159" s="63"/>
      <c r="GEX159" s="63"/>
      <c r="GEY159" s="63"/>
      <c r="GEZ159" s="64"/>
      <c r="GFA159" s="62" t="s">
        <v>40</v>
      </c>
      <c r="GFB159" s="63"/>
      <c r="GFC159" s="63"/>
      <c r="GFD159" s="63"/>
      <c r="GFE159" s="63"/>
      <c r="GFF159" s="63"/>
      <c r="GFG159" s="63"/>
      <c r="GFH159" s="64"/>
      <c r="GFI159" s="62" t="s">
        <v>40</v>
      </c>
      <c r="GFJ159" s="63"/>
      <c r="GFK159" s="63"/>
      <c r="GFL159" s="63"/>
      <c r="GFM159" s="63"/>
      <c r="GFN159" s="63"/>
      <c r="GFO159" s="63"/>
      <c r="GFP159" s="64"/>
      <c r="GFQ159" s="62" t="s">
        <v>40</v>
      </c>
      <c r="GFR159" s="63"/>
      <c r="GFS159" s="63"/>
      <c r="GFT159" s="63"/>
      <c r="GFU159" s="63"/>
      <c r="GFV159" s="63"/>
      <c r="GFW159" s="63"/>
      <c r="GFX159" s="64"/>
      <c r="GFY159" s="62" t="s">
        <v>40</v>
      </c>
      <c r="GFZ159" s="63"/>
      <c r="GGA159" s="63"/>
      <c r="GGB159" s="63"/>
      <c r="GGC159" s="63"/>
      <c r="GGD159" s="63"/>
      <c r="GGE159" s="63"/>
      <c r="GGF159" s="64"/>
      <c r="GGG159" s="62" t="s">
        <v>40</v>
      </c>
      <c r="GGH159" s="63"/>
      <c r="GGI159" s="63"/>
      <c r="GGJ159" s="63"/>
      <c r="GGK159" s="63"/>
      <c r="GGL159" s="63"/>
      <c r="GGM159" s="63"/>
      <c r="GGN159" s="64"/>
      <c r="GGO159" s="62" t="s">
        <v>40</v>
      </c>
      <c r="GGP159" s="63"/>
      <c r="GGQ159" s="63"/>
      <c r="GGR159" s="63"/>
      <c r="GGS159" s="63"/>
      <c r="GGT159" s="63"/>
      <c r="GGU159" s="63"/>
      <c r="GGV159" s="64"/>
      <c r="GGW159" s="62" t="s">
        <v>40</v>
      </c>
      <c r="GGX159" s="63"/>
      <c r="GGY159" s="63"/>
      <c r="GGZ159" s="63"/>
      <c r="GHA159" s="63"/>
      <c r="GHB159" s="63"/>
      <c r="GHC159" s="63"/>
      <c r="GHD159" s="64"/>
      <c r="GHE159" s="62" t="s">
        <v>40</v>
      </c>
      <c r="GHF159" s="63"/>
      <c r="GHG159" s="63"/>
      <c r="GHH159" s="63"/>
      <c r="GHI159" s="63"/>
      <c r="GHJ159" s="63"/>
      <c r="GHK159" s="63"/>
      <c r="GHL159" s="64"/>
      <c r="GHM159" s="62" t="s">
        <v>40</v>
      </c>
      <c r="GHN159" s="63"/>
      <c r="GHO159" s="63"/>
      <c r="GHP159" s="63"/>
      <c r="GHQ159" s="63"/>
      <c r="GHR159" s="63"/>
      <c r="GHS159" s="63"/>
      <c r="GHT159" s="64"/>
      <c r="GHU159" s="62" t="s">
        <v>40</v>
      </c>
      <c r="GHV159" s="63"/>
      <c r="GHW159" s="63"/>
      <c r="GHX159" s="63"/>
      <c r="GHY159" s="63"/>
      <c r="GHZ159" s="63"/>
      <c r="GIA159" s="63"/>
      <c r="GIB159" s="64"/>
      <c r="GIC159" s="62" t="s">
        <v>40</v>
      </c>
      <c r="GID159" s="63"/>
      <c r="GIE159" s="63"/>
      <c r="GIF159" s="63"/>
      <c r="GIG159" s="63"/>
      <c r="GIH159" s="63"/>
      <c r="GII159" s="63"/>
      <c r="GIJ159" s="64"/>
      <c r="GIK159" s="62" t="s">
        <v>40</v>
      </c>
      <c r="GIL159" s="63"/>
      <c r="GIM159" s="63"/>
      <c r="GIN159" s="63"/>
      <c r="GIO159" s="63"/>
      <c r="GIP159" s="63"/>
      <c r="GIQ159" s="63"/>
      <c r="GIR159" s="64"/>
      <c r="GIS159" s="62" t="s">
        <v>40</v>
      </c>
      <c r="GIT159" s="63"/>
      <c r="GIU159" s="63"/>
      <c r="GIV159" s="63"/>
      <c r="GIW159" s="63"/>
      <c r="GIX159" s="63"/>
      <c r="GIY159" s="63"/>
      <c r="GIZ159" s="64"/>
      <c r="GJA159" s="62" t="s">
        <v>40</v>
      </c>
      <c r="GJB159" s="63"/>
      <c r="GJC159" s="63"/>
      <c r="GJD159" s="63"/>
      <c r="GJE159" s="63"/>
      <c r="GJF159" s="63"/>
      <c r="GJG159" s="63"/>
      <c r="GJH159" s="64"/>
      <c r="GJI159" s="62" t="s">
        <v>40</v>
      </c>
      <c r="GJJ159" s="63"/>
      <c r="GJK159" s="63"/>
      <c r="GJL159" s="63"/>
      <c r="GJM159" s="63"/>
      <c r="GJN159" s="63"/>
      <c r="GJO159" s="63"/>
      <c r="GJP159" s="64"/>
      <c r="GJQ159" s="62" t="s">
        <v>40</v>
      </c>
      <c r="GJR159" s="63"/>
      <c r="GJS159" s="63"/>
      <c r="GJT159" s="63"/>
      <c r="GJU159" s="63"/>
      <c r="GJV159" s="63"/>
      <c r="GJW159" s="63"/>
      <c r="GJX159" s="64"/>
      <c r="GJY159" s="62" t="s">
        <v>40</v>
      </c>
      <c r="GJZ159" s="63"/>
      <c r="GKA159" s="63"/>
      <c r="GKB159" s="63"/>
      <c r="GKC159" s="63"/>
      <c r="GKD159" s="63"/>
      <c r="GKE159" s="63"/>
      <c r="GKF159" s="64"/>
      <c r="GKG159" s="62" t="s">
        <v>40</v>
      </c>
      <c r="GKH159" s="63"/>
      <c r="GKI159" s="63"/>
      <c r="GKJ159" s="63"/>
      <c r="GKK159" s="63"/>
      <c r="GKL159" s="63"/>
      <c r="GKM159" s="63"/>
      <c r="GKN159" s="64"/>
      <c r="GKO159" s="62" t="s">
        <v>40</v>
      </c>
      <c r="GKP159" s="63"/>
      <c r="GKQ159" s="63"/>
      <c r="GKR159" s="63"/>
      <c r="GKS159" s="63"/>
      <c r="GKT159" s="63"/>
      <c r="GKU159" s="63"/>
      <c r="GKV159" s="64"/>
      <c r="GKW159" s="62" t="s">
        <v>40</v>
      </c>
      <c r="GKX159" s="63"/>
      <c r="GKY159" s="63"/>
      <c r="GKZ159" s="63"/>
      <c r="GLA159" s="63"/>
      <c r="GLB159" s="63"/>
      <c r="GLC159" s="63"/>
      <c r="GLD159" s="64"/>
      <c r="GLE159" s="62" t="s">
        <v>40</v>
      </c>
      <c r="GLF159" s="63"/>
      <c r="GLG159" s="63"/>
      <c r="GLH159" s="63"/>
      <c r="GLI159" s="63"/>
      <c r="GLJ159" s="63"/>
      <c r="GLK159" s="63"/>
      <c r="GLL159" s="64"/>
      <c r="GLM159" s="62" t="s">
        <v>40</v>
      </c>
      <c r="GLN159" s="63"/>
      <c r="GLO159" s="63"/>
      <c r="GLP159" s="63"/>
      <c r="GLQ159" s="63"/>
      <c r="GLR159" s="63"/>
      <c r="GLS159" s="63"/>
      <c r="GLT159" s="64"/>
      <c r="GLU159" s="62" t="s">
        <v>40</v>
      </c>
      <c r="GLV159" s="63"/>
      <c r="GLW159" s="63"/>
      <c r="GLX159" s="63"/>
      <c r="GLY159" s="63"/>
      <c r="GLZ159" s="63"/>
      <c r="GMA159" s="63"/>
      <c r="GMB159" s="64"/>
      <c r="GMC159" s="62" t="s">
        <v>40</v>
      </c>
      <c r="GMD159" s="63"/>
      <c r="GME159" s="63"/>
      <c r="GMF159" s="63"/>
      <c r="GMG159" s="63"/>
      <c r="GMH159" s="63"/>
      <c r="GMI159" s="63"/>
      <c r="GMJ159" s="64"/>
      <c r="GMK159" s="62" t="s">
        <v>40</v>
      </c>
      <c r="GML159" s="63"/>
      <c r="GMM159" s="63"/>
      <c r="GMN159" s="63"/>
      <c r="GMO159" s="63"/>
      <c r="GMP159" s="63"/>
      <c r="GMQ159" s="63"/>
      <c r="GMR159" s="64"/>
      <c r="GMS159" s="62" t="s">
        <v>40</v>
      </c>
      <c r="GMT159" s="63"/>
      <c r="GMU159" s="63"/>
      <c r="GMV159" s="63"/>
      <c r="GMW159" s="63"/>
      <c r="GMX159" s="63"/>
      <c r="GMY159" s="63"/>
      <c r="GMZ159" s="64"/>
      <c r="GNA159" s="62" t="s">
        <v>40</v>
      </c>
      <c r="GNB159" s="63"/>
      <c r="GNC159" s="63"/>
      <c r="GND159" s="63"/>
      <c r="GNE159" s="63"/>
      <c r="GNF159" s="63"/>
      <c r="GNG159" s="63"/>
      <c r="GNH159" s="64"/>
      <c r="GNI159" s="62" t="s">
        <v>40</v>
      </c>
      <c r="GNJ159" s="63"/>
      <c r="GNK159" s="63"/>
      <c r="GNL159" s="63"/>
      <c r="GNM159" s="63"/>
      <c r="GNN159" s="63"/>
      <c r="GNO159" s="63"/>
      <c r="GNP159" s="64"/>
      <c r="GNQ159" s="62" t="s">
        <v>40</v>
      </c>
      <c r="GNR159" s="63"/>
      <c r="GNS159" s="63"/>
      <c r="GNT159" s="63"/>
      <c r="GNU159" s="63"/>
      <c r="GNV159" s="63"/>
      <c r="GNW159" s="63"/>
      <c r="GNX159" s="64"/>
      <c r="GNY159" s="62" t="s">
        <v>40</v>
      </c>
      <c r="GNZ159" s="63"/>
      <c r="GOA159" s="63"/>
      <c r="GOB159" s="63"/>
      <c r="GOC159" s="63"/>
      <c r="GOD159" s="63"/>
      <c r="GOE159" s="63"/>
      <c r="GOF159" s="64"/>
      <c r="GOG159" s="62" t="s">
        <v>40</v>
      </c>
      <c r="GOH159" s="63"/>
      <c r="GOI159" s="63"/>
      <c r="GOJ159" s="63"/>
      <c r="GOK159" s="63"/>
      <c r="GOL159" s="63"/>
      <c r="GOM159" s="63"/>
      <c r="GON159" s="64"/>
      <c r="GOO159" s="62" t="s">
        <v>40</v>
      </c>
      <c r="GOP159" s="63"/>
      <c r="GOQ159" s="63"/>
      <c r="GOR159" s="63"/>
      <c r="GOS159" s="63"/>
      <c r="GOT159" s="63"/>
      <c r="GOU159" s="63"/>
      <c r="GOV159" s="64"/>
      <c r="GOW159" s="62" t="s">
        <v>40</v>
      </c>
      <c r="GOX159" s="63"/>
      <c r="GOY159" s="63"/>
      <c r="GOZ159" s="63"/>
      <c r="GPA159" s="63"/>
      <c r="GPB159" s="63"/>
      <c r="GPC159" s="63"/>
      <c r="GPD159" s="64"/>
      <c r="GPE159" s="62" t="s">
        <v>40</v>
      </c>
      <c r="GPF159" s="63"/>
      <c r="GPG159" s="63"/>
      <c r="GPH159" s="63"/>
      <c r="GPI159" s="63"/>
      <c r="GPJ159" s="63"/>
      <c r="GPK159" s="63"/>
      <c r="GPL159" s="64"/>
      <c r="GPM159" s="62" t="s">
        <v>40</v>
      </c>
      <c r="GPN159" s="63"/>
      <c r="GPO159" s="63"/>
      <c r="GPP159" s="63"/>
      <c r="GPQ159" s="63"/>
      <c r="GPR159" s="63"/>
      <c r="GPS159" s="63"/>
      <c r="GPT159" s="64"/>
      <c r="GPU159" s="62" t="s">
        <v>40</v>
      </c>
      <c r="GPV159" s="63"/>
      <c r="GPW159" s="63"/>
      <c r="GPX159" s="63"/>
      <c r="GPY159" s="63"/>
      <c r="GPZ159" s="63"/>
      <c r="GQA159" s="63"/>
      <c r="GQB159" s="64"/>
      <c r="GQC159" s="62" t="s">
        <v>40</v>
      </c>
      <c r="GQD159" s="63"/>
      <c r="GQE159" s="63"/>
      <c r="GQF159" s="63"/>
      <c r="GQG159" s="63"/>
      <c r="GQH159" s="63"/>
      <c r="GQI159" s="63"/>
      <c r="GQJ159" s="64"/>
      <c r="GQK159" s="62" t="s">
        <v>40</v>
      </c>
      <c r="GQL159" s="63"/>
      <c r="GQM159" s="63"/>
      <c r="GQN159" s="63"/>
      <c r="GQO159" s="63"/>
      <c r="GQP159" s="63"/>
      <c r="GQQ159" s="63"/>
      <c r="GQR159" s="64"/>
      <c r="GQS159" s="62" t="s">
        <v>40</v>
      </c>
      <c r="GQT159" s="63"/>
      <c r="GQU159" s="63"/>
      <c r="GQV159" s="63"/>
      <c r="GQW159" s="63"/>
      <c r="GQX159" s="63"/>
      <c r="GQY159" s="63"/>
      <c r="GQZ159" s="64"/>
      <c r="GRA159" s="62" t="s">
        <v>40</v>
      </c>
      <c r="GRB159" s="63"/>
      <c r="GRC159" s="63"/>
      <c r="GRD159" s="63"/>
      <c r="GRE159" s="63"/>
      <c r="GRF159" s="63"/>
      <c r="GRG159" s="63"/>
      <c r="GRH159" s="64"/>
      <c r="GRI159" s="62" t="s">
        <v>40</v>
      </c>
      <c r="GRJ159" s="63"/>
      <c r="GRK159" s="63"/>
      <c r="GRL159" s="63"/>
      <c r="GRM159" s="63"/>
      <c r="GRN159" s="63"/>
      <c r="GRO159" s="63"/>
      <c r="GRP159" s="64"/>
      <c r="GRQ159" s="62" t="s">
        <v>40</v>
      </c>
      <c r="GRR159" s="63"/>
      <c r="GRS159" s="63"/>
      <c r="GRT159" s="63"/>
      <c r="GRU159" s="63"/>
      <c r="GRV159" s="63"/>
      <c r="GRW159" s="63"/>
      <c r="GRX159" s="64"/>
      <c r="GRY159" s="62" t="s">
        <v>40</v>
      </c>
      <c r="GRZ159" s="63"/>
      <c r="GSA159" s="63"/>
      <c r="GSB159" s="63"/>
      <c r="GSC159" s="63"/>
      <c r="GSD159" s="63"/>
      <c r="GSE159" s="63"/>
      <c r="GSF159" s="64"/>
      <c r="GSG159" s="62" t="s">
        <v>40</v>
      </c>
      <c r="GSH159" s="63"/>
      <c r="GSI159" s="63"/>
      <c r="GSJ159" s="63"/>
      <c r="GSK159" s="63"/>
      <c r="GSL159" s="63"/>
      <c r="GSM159" s="63"/>
      <c r="GSN159" s="64"/>
      <c r="GSO159" s="62" t="s">
        <v>40</v>
      </c>
      <c r="GSP159" s="63"/>
      <c r="GSQ159" s="63"/>
      <c r="GSR159" s="63"/>
      <c r="GSS159" s="63"/>
      <c r="GST159" s="63"/>
      <c r="GSU159" s="63"/>
      <c r="GSV159" s="64"/>
      <c r="GSW159" s="62" t="s">
        <v>40</v>
      </c>
      <c r="GSX159" s="63"/>
      <c r="GSY159" s="63"/>
      <c r="GSZ159" s="63"/>
      <c r="GTA159" s="63"/>
      <c r="GTB159" s="63"/>
      <c r="GTC159" s="63"/>
      <c r="GTD159" s="64"/>
      <c r="GTE159" s="62" t="s">
        <v>40</v>
      </c>
      <c r="GTF159" s="63"/>
      <c r="GTG159" s="63"/>
      <c r="GTH159" s="63"/>
      <c r="GTI159" s="63"/>
      <c r="GTJ159" s="63"/>
      <c r="GTK159" s="63"/>
      <c r="GTL159" s="64"/>
      <c r="GTM159" s="62" t="s">
        <v>40</v>
      </c>
      <c r="GTN159" s="63"/>
      <c r="GTO159" s="63"/>
      <c r="GTP159" s="63"/>
      <c r="GTQ159" s="63"/>
      <c r="GTR159" s="63"/>
      <c r="GTS159" s="63"/>
      <c r="GTT159" s="64"/>
      <c r="GTU159" s="62" t="s">
        <v>40</v>
      </c>
      <c r="GTV159" s="63"/>
      <c r="GTW159" s="63"/>
      <c r="GTX159" s="63"/>
      <c r="GTY159" s="63"/>
      <c r="GTZ159" s="63"/>
      <c r="GUA159" s="63"/>
      <c r="GUB159" s="64"/>
      <c r="GUC159" s="62" t="s">
        <v>40</v>
      </c>
      <c r="GUD159" s="63"/>
      <c r="GUE159" s="63"/>
      <c r="GUF159" s="63"/>
      <c r="GUG159" s="63"/>
      <c r="GUH159" s="63"/>
      <c r="GUI159" s="63"/>
      <c r="GUJ159" s="64"/>
      <c r="GUK159" s="62" t="s">
        <v>40</v>
      </c>
      <c r="GUL159" s="63"/>
      <c r="GUM159" s="63"/>
      <c r="GUN159" s="63"/>
      <c r="GUO159" s="63"/>
      <c r="GUP159" s="63"/>
      <c r="GUQ159" s="63"/>
      <c r="GUR159" s="64"/>
      <c r="GUS159" s="62" t="s">
        <v>40</v>
      </c>
      <c r="GUT159" s="63"/>
      <c r="GUU159" s="63"/>
      <c r="GUV159" s="63"/>
      <c r="GUW159" s="63"/>
      <c r="GUX159" s="63"/>
      <c r="GUY159" s="63"/>
      <c r="GUZ159" s="64"/>
      <c r="GVA159" s="62" t="s">
        <v>40</v>
      </c>
      <c r="GVB159" s="63"/>
      <c r="GVC159" s="63"/>
      <c r="GVD159" s="63"/>
      <c r="GVE159" s="63"/>
      <c r="GVF159" s="63"/>
      <c r="GVG159" s="63"/>
      <c r="GVH159" s="64"/>
      <c r="GVI159" s="62" t="s">
        <v>40</v>
      </c>
      <c r="GVJ159" s="63"/>
      <c r="GVK159" s="63"/>
      <c r="GVL159" s="63"/>
      <c r="GVM159" s="63"/>
      <c r="GVN159" s="63"/>
      <c r="GVO159" s="63"/>
      <c r="GVP159" s="64"/>
      <c r="GVQ159" s="62" t="s">
        <v>40</v>
      </c>
      <c r="GVR159" s="63"/>
      <c r="GVS159" s="63"/>
      <c r="GVT159" s="63"/>
      <c r="GVU159" s="63"/>
      <c r="GVV159" s="63"/>
      <c r="GVW159" s="63"/>
      <c r="GVX159" s="64"/>
      <c r="GVY159" s="62" t="s">
        <v>40</v>
      </c>
      <c r="GVZ159" s="63"/>
      <c r="GWA159" s="63"/>
      <c r="GWB159" s="63"/>
      <c r="GWC159" s="63"/>
      <c r="GWD159" s="63"/>
      <c r="GWE159" s="63"/>
      <c r="GWF159" s="64"/>
      <c r="GWG159" s="62" t="s">
        <v>40</v>
      </c>
      <c r="GWH159" s="63"/>
      <c r="GWI159" s="63"/>
      <c r="GWJ159" s="63"/>
      <c r="GWK159" s="63"/>
      <c r="GWL159" s="63"/>
      <c r="GWM159" s="63"/>
      <c r="GWN159" s="64"/>
      <c r="GWO159" s="62" t="s">
        <v>40</v>
      </c>
      <c r="GWP159" s="63"/>
      <c r="GWQ159" s="63"/>
      <c r="GWR159" s="63"/>
      <c r="GWS159" s="63"/>
      <c r="GWT159" s="63"/>
      <c r="GWU159" s="63"/>
      <c r="GWV159" s="64"/>
      <c r="GWW159" s="62" t="s">
        <v>40</v>
      </c>
      <c r="GWX159" s="63"/>
      <c r="GWY159" s="63"/>
      <c r="GWZ159" s="63"/>
      <c r="GXA159" s="63"/>
      <c r="GXB159" s="63"/>
      <c r="GXC159" s="63"/>
      <c r="GXD159" s="64"/>
      <c r="GXE159" s="62" t="s">
        <v>40</v>
      </c>
      <c r="GXF159" s="63"/>
      <c r="GXG159" s="63"/>
      <c r="GXH159" s="63"/>
      <c r="GXI159" s="63"/>
      <c r="GXJ159" s="63"/>
      <c r="GXK159" s="63"/>
      <c r="GXL159" s="64"/>
      <c r="GXM159" s="62" t="s">
        <v>40</v>
      </c>
      <c r="GXN159" s="63"/>
      <c r="GXO159" s="63"/>
      <c r="GXP159" s="63"/>
      <c r="GXQ159" s="63"/>
      <c r="GXR159" s="63"/>
      <c r="GXS159" s="63"/>
      <c r="GXT159" s="64"/>
      <c r="GXU159" s="62" t="s">
        <v>40</v>
      </c>
      <c r="GXV159" s="63"/>
      <c r="GXW159" s="63"/>
      <c r="GXX159" s="63"/>
      <c r="GXY159" s="63"/>
      <c r="GXZ159" s="63"/>
      <c r="GYA159" s="63"/>
      <c r="GYB159" s="64"/>
      <c r="GYC159" s="62" t="s">
        <v>40</v>
      </c>
      <c r="GYD159" s="63"/>
      <c r="GYE159" s="63"/>
      <c r="GYF159" s="63"/>
      <c r="GYG159" s="63"/>
      <c r="GYH159" s="63"/>
      <c r="GYI159" s="63"/>
      <c r="GYJ159" s="64"/>
      <c r="GYK159" s="62" t="s">
        <v>40</v>
      </c>
      <c r="GYL159" s="63"/>
      <c r="GYM159" s="63"/>
      <c r="GYN159" s="63"/>
      <c r="GYO159" s="63"/>
      <c r="GYP159" s="63"/>
      <c r="GYQ159" s="63"/>
      <c r="GYR159" s="64"/>
      <c r="GYS159" s="62" t="s">
        <v>40</v>
      </c>
      <c r="GYT159" s="63"/>
      <c r="GYU159" s="63"/>
      <c r="GYV159" s="63"/>
      <c r="GYW159" s="63"/>
      <c r="GYX159" s="63"/>
      <c r="GYY159" s="63"/>
      <c r="GYZ159" s="64"/>
      <c r="GZA159" s="62" t="s">
        <v>40</v>
      </c>
      <c r="GZB159" s="63"/>
      <c r="GZC159" s="63"/>
      <c r="GZD159" s="63"/>
      <c r="GZE159" s="63"/>
      <c r="GZF159" s="63"/>
      <c r="GZG159" s="63"/>
      <c r="GZH159" s="64"/>
      <c r="GZI159" s="62" t="s">
        <v>40</v>
      </c>
      <c r="GZJ159" s="63"/>
      <c r="GZK159" s="63"/>
      <c r="GZL159" s="63"/>
      <c r="GZM159" s="63"/>
      <c r="GZN159" s="63"/>
      <c r="GZO159" s="63"/>
      <c r="GZP159" s="64"/>
      <c r="GZQ159" s="62" t="s">
        <v>40</v>
      </c>
      <c r="GZR159" s="63"/>
      <c r="GZS159" s="63"/>
      <c r="GZT159" s="63"/>
      <c r="GZU159" s="63"/>
      <c r="GZV159" s="63"/>
      <c r="GZW159" s="63"/>
      <c r="GZX159" s="64"/>
      <c r="GZY159" s="62" t="s">
        <v>40</v>
      </c>
      <c r="GZZ159" s="63"/>
      <c r="HAA159" s="63"/>
      <c r="HAB159" s="63"/>
      <c r="HAC159" s="63"/>
      <c r="HAD159" s="63"/>
      <c r="HAE159" s="63"/>
      <c r="HAF159" s="64"/>
      <c r="HAG159" s="62" t="s">
        <v>40</v>
      </c>
      <c r="HAH159" s="63"/>
      <c r="HAI159" s="63"/>
      <c r="HAJ159" s="63"/>
      <c r="HAK159" s="63"/>
      <c r="HAL159" s="63"/>
      <c r="HAM159" s="63"/>
      <c r="HAN159" s="64"/>
      <c r="HAO159" s="62" t="s">
        <v>40</v>
      </c>
      <c r="HAP159" s="63"/>
      <c r="HAQ159" s="63"/>
      <c r="HAR159" s="63"/>
      <c r="HAS159" s="63"/>
      <c r="HAT159" s="63"/>
      <c r="HAU159" s="63"/>
      <c r="HAV159" s="64"/>
      <c r="HAW159" s="62" t="s">
        <v>40</v>
      </c>
      <c r="HAX159" s="63"/>
      <c r="HAY159" s="63"/>
      <c r="HAZ159" s="63"/>
      <c r="HBA159" s="63"/>
      <c r="HBB159" s="63"/>
      <c r="HBC159" s="63"/>
      <c r="HBD159" s="64"/>
      <c r="HBE159" s="62" t="s">
        <v>40</v>
      </c>
      <c r="HBF159" s="63"/>
      <c r="HBG159" s="63"/>
      <c r="HBH159" s="63"/>
      <c r="HBI159" s="63"/>
      <c r="HBJ159" s="63"/>
      <c r="HBK159" s="63"/>
      <c r="HBL159" s="64"/>
      <c r="HBM159" s="62" t="s">
        <v>40</v>
      </c>
      <c r="HBN159" s="63"/>
      <c r="HBO159" s="63"/>
      <c r="HBP159" s="63"/>
      <c r="HBQ159" s="63"/>
      <c r="HBR159" s="63"/>
      <c r="HBS159" s="63"/>
      <c r="HBT159" s="64"/>
      <c r="HBU159" s="62" t="s">
        <v>40</v>
      </c>
      <c r="HBV159" s="63"/>
      <c r="HBW159" s="63"/>
      <c r="HBX159" s="63"/>
      <c r="HBY159" s="63"/>
      <c r="HBZ159" s="63"/>
      <c r="HCA159" s="63"/>
      <c r="HCB159" s="64"/>
      <c r="HCC159" s="62" t="s">
        <v>40</v>
      </c>
      <c r="HCD159" s="63"/>
      <c r="HCE159" s="63"/>
      <c r="HCF159" s="63"/>
      <c r="HCG159" s="63"/>
      <c r="HCH159" s="63"/>
      <c r="HCI159" s="63"/>
      <c r="HCJ159" s="64"/>
      <c r="HCK159" s="62" t="s">
        <v>40</v>
      </c>
      <c r="HCL159" s="63"/>
      <c r="HCM159" s="63"/>
      <c r="HCN159" s="63"/>
      <c r="HCO159" s="63"/>
      <c r="HCP159" s="63"/>
      <c r="HCQ159" s="63"/>
      <c r="HCR159" s="64"/>
      <c r="HCS159" s="62" t="s">
        <v>40</v>
      </c>
      <c r="HCT159" s="63"/>
      <c r="HCU159" s="63"/>
      <c r="HCV159" s="63"/>
      <c r="HCW159" s="63"/>
      <c r="HCX159" s="63"/>
      <c r="HCY159" s="63"/>
      <c r="HCZ159" s="64"/>
      <c r="HDA159" s="62" t="s">
        <v>40</v>
      </c>
      <c r="HDB159" s="63"/>
      <c r="HDC159" s="63"/>
      <c r="HDD159" s="63"/>
      <c r="HDE159" s="63"/>
      <c r="HDF159" s="63"/>
      <c r="HDG159" s="63"/>
      <c r="HDH159" s="64"/>
      <c r="HDI159" s="62" t="s">
        <v>40</v>
      </c>
      <c r="HDJ159" s="63"/>
      <c r="HDK159" s="63"/>
      <c r="HDL159" s="63"/>
      <c r="HDM159" s="63"/>
      <c r="HDN159" s="63"/>
      <c r="HDO159" s="63"/>
      <c r="HDP159" s="64"/>
      <c r="HDQ159" s="62" t="s">
        <v>40</v>
      </c>
      <c r="HDR159" s="63"/>
      <c r="HDS159" s="63"/>
      <c r="HDT159" s="63"/>
      <c r="HDU159" s="63"/>
      <c r="HDV159" s="63"/>
      <c r="HDW159" s="63"/>
      <c r="HDX159" s="64"/>
      <c r="HDY159" s="62" t="s">
        <v>40</v>
      </c>
      <c r="HDZ159" s="63"/>
      <c r="HEA159" s="63"/>
      <c r="HEB159" s="63"/>
      <c r="HEC159" s="63"/>
      <c r="HED159" s="63"/>
      <c r="HEE159" s="63"/>
      <c r="HEF159" s="64"/>
      <c r="HEG159" s="62" t="s">
        <v>40</v>
      </c>
      <c r="HEH159" s="63"/>
      <c r="HEI159" s="63"/>
      <c r="HEJ159" s="63"/>
      <c r="HEK159" s="63"/>
      <c r="HEL159" s="63"/>
      <c r="HEM159" s="63"/>
      <c r="HEN159" s="64"/>
      <c r="HEO159" s="62" t="s">
        <v>40</v>
      </c>
      <c r="HEP159" s="63"/>
      <c r="HEQ159" s="63"/>
      <c r="HER159" s="63"/>
      <c r="HES159" s="63"/>
      <c r="HET159" s="63"/>
      <c r="HEU159" s="63"/>
      <c r="HEV159" s="64"/>
      <c r="HEW159" s="62" t="s">
        <v>40</v>
      </c>
      <c r="HEX159" s="63"/>
      <c r="HEY159" s="63"/>
      <c r="HEZ159" s="63"/>
      <c r="HFA159" s="63"/>
      <c r="HFB159" s="63"/>
      <c r="HFC159" s="63"/>
      <c r="HFD159" s="64"/>
      <c r="HFE159" s="62" t="s">
        <v>40</v>
      </c>
      <c r="HFF159" s="63"/>
      <c r="HFG159" s="63"/>
      <c r="HFH159" s="63"/>
      <c r="HFI159" s="63"/>
      <c r="HFJ159" s="63"/>
      <c r="HFK159" s="63"/>
      <c r="HFL159" s="64"/>
      <c r="HFM159" s="62" t="s">
        <v>40</v>
      </c>
      <c r="HFN159" s="63"/>
      <c r="HFO159" s="63"/>
      <c r="HFP159" s="63"/>
      <c r="HFQ159" s="63"/>
      <c r="HFR159" s="63"/>
      <c r="HFS159" s="63"/>
      <c r="HFT159" s="64"/>
      <c r="HFU159" s="62" t="s">
        <v>40</v>
      </c>
      <c r="HFV159" s="63"/>
      <c r="HFW159" s="63"/>
      <c r="HFX159" s="63"/>
      <c r="HFY159" s="63"/>
      <c r="HFZ159" s="63"/>
      <c r="HGA159" s="63"/>
      <c r="HGB159" s="64"/>
      <c r="HGC159" s="62" t="s">
        <v>40</v>
      </c>
      <c r="HGD159" s="63"/>
      <c r="HGE159" s="63"/>
      <c r="HGF159" s="63"/>
      <c r="HGG159" s="63"/>
      <c r="HGH159" s="63"/>
      <c r="HGI159" s="63"/>
      <c r="HGJ159" s="64"/>
      <c r="HGK159" s="62" t="s">
        <v>40</v>
      </c>
      <c r="HGL159" s="63"/>
      <c r="HGM159" s="63"/>
      <c r="HGN159" s="63"/>
      <c r="HGO159" s="63"/>
      <c r="HGP159" s="63"/>
      <c r="HGQ159" s="63"/>
      <c r="HGR159" s="64"/>
      <c r="HGS159" s="62" t="s">
        <v>40</v>
      </c>
      <c r="HGT159" s="63"/>
      <c r="HGU159" s="63"/>
      <c r="HGV159" s="63"/>
      <c r="HGW159" s="63"/>
      <c r="HGX159" s="63"/>
      <c r="HGY159" s="63"/>
      <c r="HGZ159" s="64"/>
      <c r="HHA159" s="62" t="s">
        <v>40</v>
      </c>
      <c r="HHB159" s="63"/>
      <c r="HHC159" s="63"/>
      <c r="HHD159" s="63"/>
      <c r="HHE159" s="63"/>
      <c r="HHF159" s="63"/>
      <c r="HHG159" s="63"/>
      <c r="HHH159" s="64"/>
      <c r="HHI159" s="62" t="s">
        <v>40</v>
      </c>
      <c r="HHJ159" s="63"/>
      <c r="HHK159" s="63"/>
      <c r="HHL159" s="63"/>
      <c r="HHM159" s="63"/>
      <c r="HHN159" s="63"/>
      <c r="HHO159" s="63"/>
      <c r="HHP159" s="64"/>
      <c r="HHQ159" s="62" t="s">
        <v>40</v>
      </c>
      <c r="HHR159" s="63"/>
      <c r="HHS159" s="63"/>
      <c r="HHT159" s="63"/>
      <c r="HHU159" s="63"/>
      <c r="HHV159" s="63"/>
      <c r="HHW159" s="63"/>
      <c r="HHX159" s="64"/>
      <c r="HHY159" s="62" t="s">
        <v>40</v>
      </c>
      <c r="HHZ159" s="63"/>
      <c r="HIA159" s="63"/>
      <c r="HIB159" s="63"/>
      <c r="HIC159" s="63"/>
      <c r="HID159" s="63"/>
      <c r="HIE159" s="63"/>
      <c r="HIF159" s="64"/>
      <c r="HIG159" s="62" t="s">
        <v>40</v>
      </c>
      <c r="HIH159" s="63"/>
      <c r="HII159" s="63"/>
      <c r="HIJ159" s="63"/>
      <c r="HIK159" s="63"/>
      <c r="HIL159" s="63"/>
      <c r="HIM159" s="63"/>
      <c r="HIN159" s="64"/>
      <c r="HIO159" s="62" t="s">
        <v>40</v>
      </c>
      <c r="HIP159" s="63"/>
      <c r="HIQ159" s="63"/>
      <c r="HIR159" s="63"/>
      <c r="HIS159" s="63"/>
      <c r="HIT159" s="63"/>
      <c r="HIU159" s="63"/>
      <c r="HIV159" s="64"/>
      <c r="HIW159" s="62" t="s">
        <v>40</v>
      </c>
      <c r="HIX159" s="63"/>
      <c r="HIY159" s="63"/>
      <c r="HIZ159" s="63"/>
      <c r="HJA159" s="63"/>
      <c r="HJB159" s="63"/>
      <c r="HJC159" s="63"/>
      <c r="HJD159" s="64"/>
      <c r="HJE159" s="62" t="s">
        <v>40</v>
      </c>
      <c r="HJF159" s="63"/>
      <c r="HJG159" s="63"/>
      <c r="HJH159" s="63"/>
      <c r="HJI159" s="63"/>
      <c r="HJJ159" s="63"/>
      <c r="HJK159" s="63"/>
      <c r="HJL159" s="64"/>
      <c r="HJM159" s="62" t="s">
        <v>40</v>
      </c>
      <c r="HJN159" s="63"/>
      <c r="HJO159" s="63"/>
      <c r="HJP159" s="63"/>
      <c r="HJQ159" s="63"/>
      <c r="HJR159" s="63"/>
      <c r="HJS159" s="63"/>
      <c r="HJT159" s="64"/>
      <c r="HJU159" s="62" t="s">
        <v>40</v>
      </c>
      <c r="HJV159" s="63"/>
      <c r="HJW159" s="63"/>
      <c r="HJX159" s="63"/>
      <c r="HJY159" s="63"/>
      <c r="HJZ159" s="63"/>
      <c r="HKA159" s="63"/>
      <c r="HKB159" s="64"/>
      <c r="HKC159" s="62" t="s">
        <v>40</v>
      </c>
      <c r="HKD159" s="63"/>
      <c r="HKE159" s="63"/>
      <c r="HKF159" s="63"/>
      <c r="HKG159" s="63"/>
      <c r="HKH159" s="63"/>
      <c r="HKI159" s="63"/>
      <c r="HKJ159" s="64"/>
      <c r="HKK159" s="62" t="s">
        <v>40</v>
      </c>
      <c r="HKL159" s="63"/>
      <c r="HKM159" s="63"/>
      <c r="HKN159" s="63"/>
      <c r="HKO159" s="63"/>
      <c r="HKP159" s="63"/>
      <c r="HKQ159" s="63"/>
      <c r="HKR159" s="64"/>
      <c r="HKS159" s="62" t="s">
        <v>40</v>
      </c>
      <c r="HKT159" s="63"/>
      <c r="HKU159" s="63"/>
      <c r="HKV159" s="63"/>
      <c r="HKW159" s="63"/>
      <c r="HKX159" s="63"/>
      <c r="HKY159" s="63"/>
      <c r="HKZ159" s="64"/>
      <c r="HLA159" s="62" t="s">
        <v>40</v>
      </c>
      <c r="HLB159" s="63"/>
      <c r="HLC159" s="63"/>
      <c r="HLD159" s="63"/>
      <c r="HLE159" s="63"/>
      <c r="HLF159" s="63"/>
      <c r="HLG159" s="63"/>
      <c r="HLH159" s="64"/>
      <c r="HLI159" s="62" t="s">
        <v>40</v>
      </c>
      <c r="HLJ159" s="63"/>
      <c r="HLK159" s="63"/>
      <c r="HLL159" s="63"/>
      <c r="HLM159" s="63"/>
      <c r="HLN159" s="63"/>
      <c r="HLO159" s="63"/>
      <c r="HLP159" s="64"/>
      <c r="HLQ159" s="62" t="s">
        <v>40</v>
      </c>
      <c r="HLR159" s="63"/>
      <c r="HLS159" s="63"/>
      <c r="HLT159" s="63"/>
      <c r="HLU159" s="63"/>
      <c r="HLV159" s="63"/>
      <c r="HLW159" s="63"/>
      <c r="HLX159" s="64"/>
      <c r="HLY159" s="62" t="s">
        <v>40</v>
      </c>
      <c r="HLZ159" s="63"/>
      <c r="HMA159" s="63"/>
      <c r="HMB159" s="63"/>
      <c r="HMC159" s="63"/>
      <c r="HMD159" s="63"/>
      <c r="HME159" s="63"/>
      <c r="HMF159" s="64"/>
      <c r="HMG159" s="62" t="s">
        <v>40</v>
      </c>
      <c r="HMH159" s="63"/>
      <c r="HMI159" s="63"/>
      <c r="HMJ159" s="63"/>
      <c r="HMK159" s="63"/>
      <c r="HML159" s="63"/>
      <c r="HMM159" s="63"/>
      <c r="HMN159" s="64"/>
      <c r="HMO159" s="62" t="s">
        <v>40</v>
      </c>
      <c r="HMP159" s="63"/>
      <c r="HMQ159" s="63"/>
      <c r="HMR159" s="63"/>
      <c r="HMS159" s="63"/>
      <c r="HMT159" s="63"/>
      <c r="HMU159" s="63"/>
      <c r="HMV159" s="64"/>
      <c r="HMW159" s="62" t="s">
        <v>40</v>
      </c>
      <c r="HMX159" s="63"/>
      <c r="HMY159" s="63"/>
      <c r="HMZ159" s="63"/>
      <c r="HNA159" s="63"/>
      <c r="HNB159" s="63"/>
      <c r="HNC159" s="63"/>
      <c r="HND159" s="64"/>
      <c r="HNE159" s="62" t="s">
        <v>40</v>
      </c>
      <c r="HNF159" s="63"/>
      <c r="HNG159" s="63"/>
      <c r="HNH159" s="63"/>
      <c r="HNI159" s="63"/>
      <c r="HNJ159" s="63"/>
      <c r="HNK159" s="63"/>
      <c r="HNL159" s="64"/>
      <c r="HNM159" s="62" t="s">
        <v>40</v>
      </c>
      <c r="HNN159" s="63"/>
      <c r="HNO159" s="63"/>
      <c r="HNP159" s="63"/>
      <c r="HNQ159" s="63"/>
      <c r="HNR159" s="63"/>
      <c r="HNS159" s="63"/>
      <c r="HNT159" s="64"/>
      <c r="HNU159" s="62" t="s">
        <v>40</v>
      </c>
      <c r="HNV159" s="63"/>
      <c r="HNW159" s="63"/>
      <c r="HNX159" s="63"/>
      <c r="HNY159" s="63"/>
      <c r="HNZ159" s="63"/>
      <c r="HOA159" s="63"/>
      <c r="HOB159" s="64"/>
      <c r="HOC159" s="62" t="s">
        <v>40</v>
      </c>
      <c r="HOD159" s="63"/>
      <c r="HOE159" s="63"/>
      <c r="HOF159" s="63"/>
      <c r="HOG159" s="63"/>
      <c r="HOH159" s="63"/>
      <c r="HOI159" s="63"/>
      <c r="HOJ159" s="64"/>
      <c r="HOK159" s="62" t="s">
        <v>40</v>
      </c>
      <c r="HOL159" s="63"/>
      <c r="HOM159" s="63"/>
      <c r="HON159" s="63"/>
      <c r="HOO159" s="63"/>
      <c r="HOP159" s="63"/>
      <c r="HOQ159" s="63"/>
      <c r="HOR159" s="64"/>
      <c r="HOS159" s="62" t="s">
        <v>40</v>
      </c>
      <c r="HOT159" s="63"/>
      <c r="HOU159" s="63"/>
      <c r="HOV159" s="63"/>
      <c r="HOW159" s="63"/>
      <c r="HOX159" s="63"/>
      <c r="HOY159" s="63"/>
      <c r="HOZ159" s="64"/>
      <c r="HPA159" s="62" t="s">
        <v>40</v>
      </c>
      <c r="HPB159" s="63"/>
      <c r="HPC159" s="63"/>
      <c r="HPD159" s="63"/>
      <c r="HPE159" s="63"/>
      <c r="HPF159" s="63"/>
      <c r="HPG159" s="63"/>
      <c r="HPH159" s="64"/>
      <c r="HPI159" s="62" t="s">
        <v>40</v>
      </c>
      <c r="HPJ159" s="63"/>
      <c r="HPK159" s="63"/>
      <c r="HPL159" s="63"/>
      <c r="HPM159" s="63"/>
      <c r="HPN159" s="63"/>
      <c r="HPO159" s="63"/>
      <c r="HPP159" s="64"/>
      <c r="HPQ159" s="62" t="s">
        <v>40</v>
      </c>
      <c r="HPR159" s="63"/>
      <c r="HPS159" s="63"/>
      <c r="HPT159" s="63"/>
      <c r="HPU159" s="63"/>
      <c r="HPV159" s="63"/>
      <c r="HPW159" s="63"/>
      <c r="HPX159" s="64"/>
      <c r="HPY159" s="62" t="s">
        <v>40</v>
      </c>
      <c r="HPZ159" s="63"/>
      <c r="HQA159" s="63"/>
      <c r="HQB159" s="63"/>
      <c r="HQC159" s="63"/>
      <c r="HQD159" s="63"/>
      <c r="HQE159" s="63"/>
      <c r="HQF159" s="64"/>
      <c r="HQG159" s="62" t="s">
        <v>40</v>
      </c>
      <c r="HQH159" s="63"/>
      <c r="HQI159" s="63"/>
      <c r="HQJ159" s="63"/>
      <c r="HQK159" s="63"/>
      <c r="HQL159" s="63"/>
      <c r="HQM159" s="63"/>
      <c r="HQN159" s="64"/>
      <c r="HQO159" s="62" t="s">
        <v>40</v>
      </c>
      <c r="HQP159" s="63"/>
      <c r="HQQ159" s="63"/>
      <c r="HQR159" s="63"/>
      <c r="HQS159" s="63"/>
      <c r="HQT159" s="63"/>
      <c r="HQU159" s="63"/>
      <c r="HQV159" s="64"/>
      <c r="HQW159" s="62" t="s">
        <v>40</v>
      </c>
      <c r="HQX159" s="63"/>
      <c r="HQY159" s="63"/>
      <c r="HQZ159" s="63"/>
      <c r="HRA159" s="63"/>
      <c r="HRB159" s="63"/>
      <c r="HRC159" s="63"/>
      <c r="HRD159" s="64"/>
      <c r="HRE159" s="62" t="s">
        <v>40</v>
      </c>
      <c r="HRF159" s="63"/>
      <c r="HRG159" s="63"/>
      <c r="HRH159" s="63"/>
      <c r="HRI159" s="63"/>
      <c r="HRJ159" s="63"/>
      <c r="HRK159" s="63"/>
      <c r="HRL159" s="64"/>
      <c r="HRM159" s="62" t="s">
        <v>40</v>
      </c>
      <c r="HRN159" s="63"/>
      <c r="HRO159" s="63"/>
      <c r="HRP159" s="63"/>
      <c r="HRQ159" s="63"/>
      <c r="HRR159" s="63"/>
      <c r="HRS159" s="63"/>
      <c r="HRT159" s="64"/>
      <c r="HRU159" s="62" t="s">
        <v>40</v>
      </c>
      <c r="HRV159" s="63"/>
      <c r="HRW159" s="63"/>
      <c r="HRX159" s="63"/>
      <c r="HRY159" s="63"/>
      <c r="HRZ159" s="63"/>
      <c r="HSA159" s="63"/>
      <c r="HSB159" s="64"/>
      <c r="HSC159" s="62" t="s">
        <v>40</v>
      </c>
      <c r="HSD159" s="63"/>
      <c r="HSE159" s="63"/>
      <c r="HSF159" s="63"/>
      <c r="HSG159" s="63"/>
      <c r="HSH159" s="63"/>
      <c r="HSI159" s="63"/>
      <c r="HSJ159" s="64"/>
      <c r="HSK159" s="62" t="s">
        <v>40</v>
      </c>
      <c r="HSL159" s="63"/>
      <c r="HSM159" s="63"/>
      <c r="HSN159" s="63"/>
      <c r="HSO159" s="63"/>
      <c r="HSP159" s="63"/>
      <c r="HSQ159" s="63"/>
      <c r="HSR159" s="64"/>
      <c r="HSS159" s="62" t="s">
        <v>40</v>
      </c>
      <c r="HST159" s="63"/>
      <c r="HSU159" s="63"/>
      <c r="HSV159" s="63"/>
      <c r="HSW159" s="63"/>
      <c r="HSX159" s="63"/>
      <c r="HSY159" s="63"/>
      <c r="HSZ159" s="64"/>
      <c r="HTA159" s="62" t="s">
        <v>40</v>
      </c>
      <c r="HTB159" s="63"/>
      <c r="HTC159" s="63"/>
      <c r="HTD159" s="63"/>
      <c r="HTE159" s="63"/>
      <c r="HTF159" s="63"/>
      <c r="HTG159" s="63"/>
      <c r="HTH159" s="64"/>
      <c r="HTI159" s="62" t="s">
        <v>40</v>
      </c>
      <c r="HTJ159" s="63"/>
      <c r="HTK159" s="63"/>
      <c r="HTL159" s="63"/>
      <c r="HTM159" s="63"/>
      <c r="HTN159" s="63"/>
      <c r="HTO159" s="63"/>
      <c r="HTP159" s="64"/>
      <c r="HTQ159" s="62" t="s">
        <v>40</v>
      </c>
      <c r="HTR159" s="63"/>
      <c r="HTS159" s="63"/>
      <c r="HTT159" s="63"/>
      <c r="HTU159" s="63"/>
      <c r="HTV159" s="63"/>
      <c r="HTW159" s="63"/>
      <c r="HTX159" s="64"/>
      <c r="HTY159" s="62" t="s">
        <v>40</v>
      </c>
      <c r="HTZ159" s="63"/>
      <c r="HUA159" s="63"/>
      <c r="HUB159" s="63"/>
      <c r="HUC159" s="63"/>
      <c r="HUD159" s="63"/>
      <c r="HUE159" s="63"/>
      <c r="HUF159" s="64"/>
      <c r="HUG159" s="62" t="s">
        <v>40</v>
      </c>
      <c r="HUH159" s="63"/>
      <c r="HUI159" s="63"/>
      <c r="HUJ159" s="63"/>
      <c r="HUK159" s="63"/>
      <c r="HUL159" s="63"/>
      <c r="HUM159" s="63"/>
      <c r="HUN159" s="64"/>
      <c r="HUO159" s="62" t="s">
        <v>40</v>
      </c>
      <c r="HUP159" s="63"/>
      <c r="HUQ159" s="63"/>
      <c r="HUR159" s="63"/>
      <c r="HUS159" s="63"/>
      <c r="HUT159" s="63"/>
      <c r="HUU159" s="63"/>
      <c r="HUV159" s="64"/>
      <c r="HUW159" s="62" t="s">
        <v>40</v>
      </c>
      <c r="HUX159" s="63"/>
      <c r="HUY159" s="63"/>
      <c r="HUZ159" s="63"/>
      <c r="HVA159" s="63"/>
      <c r="HVB159" s="63"/>
      <c r="HVC159" s="63"/>
      <c r="HVD159" s="64"/>
      <c r="HVE159" s="62" t="s">
        <v>40</v>
      </c>
      <c r="HVF159" s="63"/>
      <c r="HVG159" s="63"/>
      <c r="HVH159" s="63"/>
      <c r="HVI159" s="63"/>
      <c r="HVJ159" s="63"/>
      <c r="HVK159" s="63"/>
      <c r="HVL159" s="64"/>
      <c r="HVM159" s="62" t="s">
        <v>40</v>
      </c>
      <c r="HVN159" s="63"/>
      <c r="HVO159" s="63"/>
      <c r="HVP159" s="63"/>
      <c r="HVQ159" s="63"/>
      <c r="HVR159" s="63"/>
      <c r="HVS159" s="63"/>
      <c r="HVT159" s="64"/>
      <c r="HVU159" s="62" t="s">
        <v>40</v>
      </c>
      <c r="HVV159" s="63"/>
      <c r="HVW159" s="63"/>
      <c r="HVX159" s="63"/>
      <c r="HVY159" s="63"/>
      <c r="HVZ159" s="63"/>
      <c r="HWA159" s="63"/>
      <c r="HWB159" s="64"/>
      <c r="HWC159" s="62" t="s">
        <v>40</v>
      </c>
      <c r="HWD159" s="63"/>
      <c r="HWE159" s="63"/>
      <c r="HWF159" s="63"/>
      <c r="HWG159" s="63"/>
      <c r="HWH159" s="63"/>
      <c r="HWI159" s="63"/>
      <c r="HWJ159" s="64"/>
      <c r="HWK159" s="62" t="s">
        <v>40</v>
      </c>
      <c r="HWL159" s="63"/>
      <c r="HWM159" s="63"/>
      <c r="HWN159" s="63"/>
      <c r="HWO159" s="63"/>
      <c r="HWP159" s="63"/>
      <c r="HWQ159" s="63"/>
      <c r="HWR159" s="64"/>
      <c r="HWS159" s="62" t="s">
        <v>40</v>
      </c>
      <c r="HWT159" s="63"/>
      <c r="HWU159" s="63"/>
      <c r="HWV159" s="63"/>
      <c r="HWW159" s="63"/>
      <c r="HWX159" s="63"/>
      <c r="HWY159" s="63"/>
      <c r="HWZ159" s="64"/>
      <c r="HXA159" s="62" t="s">
        <v>40</v>
      </c>
      <c r="HXB159" s="63"/>
      <c r="HXC159" s="63"/>
      <c r="HXD159" s="63"/>
      <c r="HXE159" s="63"/>
      <c r="HXF159" s="63"/>
      <c r="HXG159" s="63"/>
      <c r="HXH159" s="64"/>
      <c r="HXI159" s="62" t="s">
        <v>40</v>
      </c>
      <c r="HXJ159" s="63"/>
      <c r="HXK159" s="63"/>
      <c r="HXL159" s="63"/>
      <c r="HXM159" s="63"/>
      <c r="HXN159" s="63"/>
      <c r="HXO159" s="63"/>
      <c r="HXP159" s="64"/>
      <c r="HXQ159" s="62" t="s">
        <v>40</v>
      </c>
      <c r="HXR159" s="63"/>
      <c r="HXS159" s="63"/>
      <c r="HXT159" s="63"/>
      <c r="HXU159" s="63"/>
      <c r="HXV159" s="63"/>
      <c r="HXW159" s="63"/>
      <c r="HXX159" s="64"/>
      <c r="HXY159" s="62" t="s">
        <v>40</v>
      </c>
      <c r="HXZ159" s="63"/>
      <c r="HYA159" s="63"/>
      <c r="HYB159" s="63"/>
      <c r="HYC159" s="63"/>
      <c r="HYD159" s="63"/>
      <c r="HYE159" s="63"/>
      <c r="HYF159" s="64"/>
      <c r="HYG159" s="62" t="s">
        <v>40</v>
      </c>
      <c r="HYH159" s="63"/>
      <c r="HYI159" s="63"/>
      <c r="HYJ159" s="63"/>
      <c r="HYK159" s="63"/>
      <c r="HYL159" s="63"/>
      <c r="HYM159" s="63"/>
      <c r="HYN159" s="64"/>
      <c r="HYO159" s="62" t="s">
        <v>40</v>
      </c>
      <c r="HYP159" s="63"/>
      <c r="HYQ159" s="63"/>
      <c r="HYR159" s="63"/>
      <c r="HYS159" s="63"/>
      <c r="HYT159" s="63"/>
      <c r="HYU159" s="63"/>
      <c r="HYV159" s="64"/>
      <c r="HYW159" s="62" t="s">
        <v>40</v>
      </c>
      <c r="HYX159" s="63"/>
      <c r="HYY159" s="63"/>
      <c r="HYZ159" s="63"/>
      <c r="HZA159" s="63"/>
      <c r="HZB159" s="63"/>
      <c r="HZC159" s="63"/>
      <c r="HZD159" s="64"/>
      <c r="HZE159" s="62" t="s">
        <v>40</v>
      </c>
      <c r="HZF159" s="63"/>
      <c r="HZG159" s="63"/>
      <c r="HZH159" s="63"/>
      <c r="HZI159" s="63"/>
      <c r="HZJ159" s="63"/>
      <c r="HZK159" s="63"/>
      <c r="HZL159" s="64"/>
      <c r="HZM159" s="62" t="s">
        <v>40</v>
      </c>
      <c r="HZN159" s="63"/>
      <c r="HZO159" s="63"/>
      <c r="HZP159" s="63"/>
      <c r="HZQ159" s="63"/>
      <c r="HZR159" s="63"/>
      <c r="HZS159" s="63"/>
      <c r="HZT159" s="64"/>
      <c r="HZU159" s="62" t="s">
        <v>40</v>
      </c>
      <c r="HZV159" s="63"/>
      <c r="HZW159" s="63"/>
      <c r="HZX159" s="63"/>
      <c r="HZY159" s="63"/>
      <c r="HZZ159" s="63"/>
      <c r="IAA159" s="63"/>
      <c r="IAB159" s="64"/>
      <c r="IAC159" s="62" t="s">
        <v>40</v>
      </c>
      <c r="IAD159" s="63"/>
      <c r="IAE159" s="63"/>
      <c r="IAF159" s="63"/>
      <c r="IAG159" s="63"/>
      <c r="IAH159" s="63"/>
      <c r="IAI159" s="63"/>
      <c r="IAJ159" s="64"/>
      <c r="IAK159" s="62" t="s">
        <v>40</v>
      </c>
      <c r="IAL159" s="63"/>
      <c r="IAM159" s="63"/>
      <c r="IAN159" s="63"/>
      <c r="IAO159" s="63"/>
      <c r="IAP159" s="63"/>
      <c r="IAQ159" s="63"/>
      <c r="IAR159" s="64"/>
      <c r="IAS159" s="62" t="s">
        <v>40</v>
      </c>
      <c r="IAT159" s="63"/>
      <c r="IAU159" s="63"/>
      <c r="IAV159" s="63"/>
      <c r="IAW159" s="63"/>
      <c r="IAX159" s="63"/>
      <c r="IAY159" s="63"/>
      <c r="IAZ159" s="64"/>
      <c r="IBA159" s="62" t="s">
        <v>40</v>
      </c>
      <c r="IBB159" s="63"/>
      <c r="IBC159" s="63"/>
      <c r="IBD159" s="63"/>
      <c r="IBE159" s="63"/>
      <c r="IBF159" s="63"/>
      <c r="IBG159" s="63"/>
      <c r="IBH159" s="64"/>
      <c r="IBI159" s="62" t="s">
        <v>40</v>
      </c>
      <c r="IBJ159" s="63"/>
      <c r="IBK159" s="63"/>
      <c r="IBL159" s="63"/>
      <c r="IBM159" s="63"/>
      <c r="IBN159" s="63"/>
      <c r="IBO159" s="63"/>
      <c r="IBP159" s="64"/>
      <c r="IBQ159" s="62" t="s">
        <v>40</v>
      </c>
      <c r="IBR159" s="63"/>
      <c r="IBS159" s="63"/>
      <c r="IBT159" s="63"/>
      <c r="IBU159" s="63"/>
      <c r="IBV159" s="63"/>
      <c r="IBW159" s="63"/>
      <c r="IBX159" s="64"/>
      <c r="IBY159" s="62" t="s">
        <v>40</v>
      </c>
      <c r="IBZ159" s="63"/>
      <c r="ICA159" s="63"/>
      <c r="ICB159" s="63"/>
      <c r="ICC159" s="63"/>
      <c r="ICD159" s="63"/>
      <c r="ICE159" s="63"/>
      <c r="ICF159" s="64"/>
      <c r="ICG159" s="62" t="s">
        <v>40</v>
      </c>
      <c r="ICH159" s="63"/>
      <c r="ICI159" s="63"/>
      <c r="ICJ159" s="63"/>
      <c r="ICK159" s="63"/>
      <c r="ICL159" s="63"/>
      <c r="ICM159" s="63"/>
      <c r="ICN159" s="64"/>
      <c r="ICO159" s="62" t="s">
        <v>40</v>
      </c>
      <c r="ICP159" s="63"/>
      <c r="ICQ159" s="63"/>
      <c r="ICR159" s="63"/>
      <c r="ICS159" s="63"/>
      <c r="ICT159" s="63"/>
      <c r="ICU159" s="63"/>
      <c r="ICV159" s="64"/>
      <c r="ICW159" s="62" t="s">
        <v>40</v>
      </c>
      <c r="ICX159" s="63"/>
      <c r="ICY159" s="63"/>
      <c r="ICZ159" s="63"/>
      <c r="IDA159" s="63"/>
      <c r="IDB159" s="63"/>
      <c r="IDC159" s="63"/>
      <c r="IDD159" s="64"/>
      <c r="IDE159" s="62" t="s">
        <v>40</v>
      </c>
      <c r="IDF159" s="63"/>
      <c r="IDG159" s="63"/>
      <c r="IDH159" s="63"/>
      <c r="IDI159" s="63"/>
      <c r="IDJ159" s="63"/>
      <c r="IDK159" s="63"/>
      <c r="IDL159" s="64"/>
      <c r="IDM159" s="62" t="s">
        <v>40</v>
      </c>
      <c r="IDN159" s="63"/>
      <c r="IDO159" s="63"/>
      <c r="IDP159" s="63"/>
      <c r="IDQ159" s="63"/>
      <c r="IDR159" s="63"/>
      <c r="IDS159" s="63"/>
      <c r="IDT159" s="64"/>
      <c r="IDU159" s="62" t="s">
        <v>40</v>
      </c>
      <c r="IDV159" s="63"/>
      <c r="IDW159" s="63"/>
      <c r="IDX159" s="63"/>
      <c r="IDY159" s="63"/>
      <c r="IDZ159" s="63"/>
      <c r="IEA159" s="63"/>
      <c r="IEB159" s="64"/>
      <c r="IEC159" s="62" t="s">
        <v>40</v>
      </c>
      <c r="IED159" s="63"/>
      <c r="IEE159" s="63"/>
      <c r="IEF159" s="63"/>
      <c r="IEG159" s="63"/>
      <c r="IEH159" s="63"/>
      <c r="IEI159" s="63"/>
      <c r="IEJ159" s="64"/>
      <c r="IEK159" s="62" t="s">
        <v>40</v>
      </c>
      <c r="IEL159" s="63"/>
      <c r="IEM159" s="63"/>
      <c r="IEN159" s="63"/>
      <c r="IEO159" s="63"/>
      <c r="IEP159" s="63"/>
      <c r="IEQ159" s="63"/>
      <c r="IER159" s="64"/>
      <c r="IES159" s="62" t="s">
        <v>40</v>
      </c>
      <c r="IET159" s="63"/>
      <c r="IEU159" s="63"/>
      <c r="IEV159" s="63"/>
      <c r="IEW159" s="63"/>
      <c r="IEX159" s="63"/>
      <c r="IEY159" s="63"/>
      <c r="IEZ159" s="64"/>
      <c r="IFA159" s="62" t="s">
        <v>40</v>
      </c>
      <c r="IFB159" s="63"/>
      <c r="IFC159" s="63"/>
      <c r="IFD159" s="63"/>
      <c r="IFE159" s="63"/>
      <c r="IFF159" s="63"/>
      <c r="IFG159" s="63"/>
      <c r="IFH159" s="64"/>
      <c r="IFI159" s="62" t="s">
        <v>40</v>
      </c>
      <c r="IFJ159" s="63"/>
      <c r="IFK159" s="63"/>
      <c r="IFL159" s="63"/>
      <c r="IFM159" s="63"/>
      <c r="IFN159" s="63"/>
      <c r="IFO159" s="63"/>
      <c r="IFP159" s="64"/>
      <c r="IFQ159" s="62" t="s">
        <v>40</v>
      </c>
      <c r="IFR159" s="63"/>
      <c r="IFS159" s="63"/>
      <c r="IFT159" s="63"/>
      <c r="IFU159" s="63"/>
      <c r="IFV159" s="63"/>
      <c r="IFW159" s="63"/>
      <c r="IFX159" s="64"/>
      <c r="IFY159" s="62" t="s">
        <v>40</v>
      </c>
      <c r="IFZ159" s="63"/>
      <c r="IGA159" s="63"/>
      <c r="IGB159" s="63"/>
      <c r="IGC159" s="63"/>
      <c r="IGD159" s="63"/>
      <c r="IGE159" s="63"/>
      <c r="IGF159" s="64"/>
      <c r="IGG159" s="62" t="s">
        <v>40</v>
      </c>
      <c r="IGH159" s="63"/>
      <c r="IGI159" s="63"/>
      <c r="IGJ159" s="63"/>
      <c r="IGK159" s="63"/>
      <c r="IGL159" s="63"/>
      <c r="IGM159" s="63"/>
      <c r="IGN159" s="64"/>
      <c r="IGO159" s="62" t="s">
        <v>40</v>
      </c>
      <c r="IGP159" s="63"/>
      <c r="IGQ159" s="63"/>
      <c r="IGR159" s="63"/>
      <c r="IGS159" s="63"/>
      <c r="IGT159" s="63"/>
      <c r="IGU159" s="63"/>
      <c r="IGV159" s="64"/>
      <c r="IGW159" s="62" t="s">
        <v>40</v>
      </c>
      <c r="IGX159" s="63"/>
      <c r="IGY159" s="63"/>
      <c r="IGZ159" s="63"/>
      <c r="IHA159" s="63"/>
      <c r="IHB159" s="63"/>
      <c r="IHC159" s="63"/>
      <c r="IHD159" s="64"/>
      <c r="IHE159" s="62" t="s">
        <v>40</v>
      </c>
      <c r="IHF159" s="63"/>
      <c r="IHG159" s="63"/>
      <c r="IHH159" s="63"/>
      <c r="IHI159" s="63"/>
      <c r="IHJ159" s="63"/>
      <c r="IHK159" s="63"/>
      <c r="IHL159" s="64"/>
      <c r="IHM159" s="62" t="s">
        <v>40</v>
      </c>
      <c r="IHN159" s="63"/>
      <c r="IHO159" s="63"/>
      <c r="IHP159" s="63"/>
      <c r="IHQ159" s="63"/>
      <c r="IHR159" s="63"/>
      <c r="IHS159" s="63"/>
      <c r="IHT159" s="64"/>
      <c r="IHU159" s="62" t="s">
        <v>40</v>
      </c>
      <c r="IHV159" s="63"/>
      <c r="IHW159" s="63"/>
      <c r="IHX159" s="63"/>
      <c r="IHY159" s="63"/>
      <c r="IHZ159" s="63"/>
      <c r="IIA159" s="63"/>
      <c r="IIB159" s="64"/>
      <c r="IIC159" s="62" t="s">
        <v>40</v>
      </c>
      <c r="IID159" s="63"/>
      <c r="IIE159" s="63"/>
      <c r="IIF159" s="63"/>
      <c r="IIG159" s="63"/>
      <c r="IIH159" s="63"/>
      <c r="III159" s="63"/>
      <c r="IIJ159" s="64"/>
      <c r="IIK159" s="62" t="s">
        <v>40</v>
      </c>
      <c r="IIL159" s="63"/>
      <c r="IIM159" s="63"/>
      <c r="IIN159" s="63"/>
      <c r="IIO159" s="63"/>
      <c r="IIP159" s="63"/>
      <c r="IIQ159" s="63"/>
      <c r="IIR159" s="64"/>
      <c r="IIS159" s="62" t="s">
        <v>40</v>
      </c>
      <c r="IIT159" s="63"/>
      <c r="IIU159" s="63"/>
      <c r="IIV159" s="63"/>
      <c r="IIW159" s="63"/>
      <c r="IIX159" s="63"/>
      <c r="IIY159" s="63"/>
      <c r="IIZ159" s="64"/>
      <c r="IJA159" s="62" t="s">
        <v>40</v>
      </c>
      <c r="IJB159" s="63"/>
      <c r="IJC159" s="63"/>
      <c r="IJD159" s="63"/>
      <c r="IJE159" s="63"/>
      <c r="IJF159" s="63"/>
      <c r="IJG159" s="63"/>
      <c r="IJH159" s="64"/>
      <c r="IJI159" s="62" t="s">
        <v>40</v>
      </c>
      <c r="IJJ159" s="63"/>
      <c r="IJK159" s="63"/>
      <c r="IJL159" s="63"/>
      <c r="IJM159" s="63"/>
      <c r="IJN159" s="63"/>
      <c r="IJO159" s="63"/>
      <c r="IJP159" s="64"/>
      <c r="IJQ159" s="62" t="s">
        <v>40</v>
      </c>
      <c r="IJR159" s="63"/>
      <c r="IJS159" s="63"/>
      <c r="IJT159" s="63"/>
      <c r="IJU159" s="63"/>
      <c r="IJV159" s="63"/>
      <c r="IJW159" s="63"/>
      <c r="IJX159" s="64"/>
      <c r="IJY159" s="62" t="s">
        <v>40</v>
      </c>
      <c r="IJZ159" s="63"/>
      <c r="IKA159" s="63"/>
      <c r="IKB159" s="63"/>
      <c r="IKC159" s="63"/>
      <c r="IKD159" s="63"/>
      <c r="IKE159" s="63"/>
      <c r="IKF159" s="64"/>
      <c r="IKG159" s="62" t="s">
        <v>40</v>
      </c>
      <c r="IKH159" s="63"/>
      <c r="IKI159" s="63"/>
      <c r="IKJ159" s="63"/>
      <c r="IKK159" s="63"/>
      <c r="IKL159" s="63"/>
      <c r="IKM159" s="63"/>
      <c r="IKN159" s="64"/>
      <c r="IKO159" s="62" t="s">
        <v>40</v>
      </c>
      <c r="IKP159" s="63"/>
      <c r="IKQ159" s="63"/>
      <c r="IKR159" s="63"/>
      <c r="IKS159" s="63"/>
      <c r="IKT159" s="63"/>
      <c r="IKU159" s="63"/>
      <c r="IKV159" s="64"/>
      <c r="IKW159" s="62" t="s">
        <v>40</v>
      </c>
      <c r="IKX159" s="63"/>
      <c r="IKY159" s="63"/>
      <c r="IKZ159" s="63"/>
      <c r="ILA159" s="63"/>
      <c r="ILB159" s="63"/>
      <c r="ILC159" s="63"/>
      <c r="ILD159" s="64"/>
      <c r="ILE159" s="62" t="s">
        <v>40</v>
      </c>
      <c r="ILF159" s="63"/>
      <c r="ILG159" s="63"/>
      <c r="ILH159" s="63"/>
      <c r="ILI159" s="63"/>
      <c r="ILJ159" s="63"/>
      <c r="ILK159" s="63"/>
      <c r="ILL159" s="64"/>
      <c r="ILM159" s="62" t="s">
        <v>40</v>
      </c>
      <c r="ILN159" s="63"/>
      <c r="ILO159" s="63"/>
      <c r="ILP159" s="63"/>
      <c r="ILQ159" s="63"/>
      <c r="ILR159" s="63"/>
      <c r="ILS159" s="63"/>
      <c r="ILT159" s="64"/>
      <c r="ILU159" s="62" t="s">
        <v>40</v>
      </c>
      <c r="ILV159" s="63"/>
      <c r="ILW159" s="63"/>
      <c r="ILX159" s="63"/>
      <c r="ILY159" s="63"/>
      <c r="ILZ159" s="63"/>
      <c r="IMA159" s="63"/>
      <c r="IMB159" s="64"/>
      <c r="IMC159" s="62" t="s">
        <v>40</v>
      </c>
      <c r="IMD159" s="63"/>
      <c r="IME159" s="63"/>
      <c r="IMF159" s="63"/>
      <c r="IMG159" s="63"/>
      <c r="IMH159" s="63"/>
      <c r="IMI159" s="63"/>
      <c r="IMJ159" s="64"/>
      <c r="IMK159" s="62" t="s">
        <v>40</v>
      </c>
      <c r="IML159" s="63"/>
      <c r="IMM159" s="63"/>
      <c r="IMN159" s="63"/>
      <c r="IMO159" s="63"/>
      <c r="IMP159" s="63"/>
      <c r="IMQ159" s="63"/>
      <c r="IMR159" s="64"/>
      <c r="IMS159" s="62" t="s">
        <v>40</v>
      </c>
      <c r="IMT159" s="63"/>
      <c r="IMU159" s="63"/>
      <c r="IMV159" s="63"/>
      <c r="IMW159" s="63"/>
      <c r="IMX159" s="63"/>
      <c r="IMY159" s="63"/>
      <c r="IMZ159" s="64"/>
      <c r="INA159" s="62" t="s">
        <v>40</v>
      </c>
      <c r="INB159" s="63"/>
      <c r="INC159" s="63"/>
      <c r="IND159" s="63"/>
      <c r="INE159" s="63"/>
      <c r="INF159" s="63"/>
      <c r="ING159" s="63"/>
      <c r="INH159" s="64"/>
      <c r="INI159" s="62" t="s">
        <v>40</v>
      </c>
      <c r="INJ159" s="63"/>
      <c r="INK159" s="63"/>
      <c r="INL159" s="63"/>
      <c r="INM159" s="63"/>
      <c r="INN159" s="63"/>
      <c r="INO159" s="63"/>
      <c r="INP159" s="64"/>
      <c r="INQ159" s="62" t="s">
        <v>40</v>
      </c>
      <c r="INR159" s="63"/>
      <c r="INS159" s="63"/>
      <c r="INT159" s="63"/>
      <c r="INU159" s="63"/>
      <c r="INV159" s="63"/>
      <c r="INW159" s="63"/>
      <c r="INX159" s="64"/>
      <c r="INY159" s="62" t="s">
        <v>40</v>
      </c>
      <c r="INZ159" s="63"/>
      <c r="IOA159" s="63"/>
      <c r="IOB159" s="63"/>
      <c r="IOC159" s="63"/>
      <c r="IOD159" s="63"/>
      <c r="IOE159" s="63"/>
      <c r="IOF159" s="64"/>
      <c r="IOG159" s="62" t="s">
        <v>40</v>
      </c>
      <c r="IOH159" s="63"/>
      <c r="IOI159" s="63"/>
      <c r="IOJ159" s="63"/>
      <c r="IOK159" s="63"/>
      <c r="IOL159" s="63"/>
      <c r="IOM159" s="63"/>
      <c r="ION159" s="64"/>
      <c r="IOO159" s="62" t="s">
        <v>40</v>
      </c>
      <c r="IOP159" s="63"/>
      <c r="IOQ159" s="63"/>
      <c r="IOR159" s="63"/>
      <c r="IOS159" s="63"/>
      <c r="IOT159" s="63"/>
      <c r="IOU159" s="63"/>
      <c r="IOV159" s="64"/>
      <c r="IOW159" s="62" t="s">
        <v>40</v>
      </c>
      <c r="IOX159" s="63"/>
      <c r="IOY159" s="63"/>
      <c r="IOZ159" s="63"/>
      <c r="IPA159" s="63"/>
      <c r="IPB159" s="63"/>
      <c r="IPC159" s="63"/>
      <c r="IPD159" s="64"/>
      <c r="IPE159" s="62" t="s">
        <v>40</v>
      </c>
      <c r="IPF159" s="63"/>
      <c r="IPG159" s="63"/>
      <c r="IPH159" s="63"/>
      <c r="IPI159" s="63"/>
      <c r="IPJ159" s="63"/>
      <c r="IPK159" s="63"/>
      <c r="IPL159" s="64"/>
      <c r="IPM159" s="62" t="s">
        <v>40</v>
      </c>
      <c r="IPN159" s="63"/>
      <c r="IPO159" s="63"/>
      <c r="IPP159" s="63"/>
      <c r="IPQ159" s="63"/>
      <c r="IPR159" s="63"/>
      <c r="IPS159" s="63"/>
      <c r="IPT159" s="64"/>
      <c r="IPU159" s="62" t="s">
        <v>40</v>
      </c>
      <c r="IPV159" s="63"/>
      <c r="IPW159" s="63"/>
      <c r="IPX159" s="63"/>
      <c r="IPY159" s="63"/>
      <c r="IPZ159" s="63"/>
      <c r="IQA159" s="63"/>
      <c r="IQB159" s="64"/>
      <c r="IQC159" s="62" t="s">
        <v>40</v>
      </c>
      <c r="IQD159" s="63"/>
      <c r="IQE159" s="63"/>
      <c r="IQF159" s="63"/>
      <c r="IQG159" s="63"/>
      <c r="IQH159" s="63"/>
      <c r="IQI159" s="63"/>
      <c r="IQJ159" s="64"/>
      <c r="IQK159" s="62" t="s">
        <v>40</v>
      </c>
      <c r="IQL159" s="63"/>
      <c r="IQM159" s="63"/>
      <c r="IQN159" s="63"/>
      <c r="IQO159" s="63"/>
      <c r="IQP159" s="63"/>
      <c r="IQQ159" s="63"/>
      <c r="IQR159" s="64"/>
      <c r="IQS159" s="62" t="s">
        <v>40</v>
      </c>
      <c r="IQT159" s="63"/>
      <c r="IQU159" s="63"/>
      <c r="IQV159" s="63"/>
      <c r="IQW159" s="63"/>
      <c r="IQX159" s="63"/>
      <c r="IQY159" s="63"/>
      <c r="IQZ159" s="64"/>
      <c r="IRA159" s="62" t="s">
        <v>40</v>
      </c>
      <c r="IRB159" s="63"/>
      <c r="IRC159" s="63"/>
      <c r="IRD159" s="63"/>
      <c r="IRE159" s="63"/>
      <c r="IRF159" s="63"/>
      <c r="IRG159" s="63"/>
      <c r="IRH159" s="64"/>
      <c r="IRI159" s="62" t="s">
        <v>40</v>
      </c>
      <c r="IRJ159" s="63"/>
      <c r="IRK159" s="63"/>
      <c r="IRL159" s="63"/>
      <c r="IRM159" s="63"/>
      <c r="IRN159" s="63"/>
      <c r="IRO159" s="63"/>
      <c r="IRP159" s="64"/>
      <c r="IRQ159" s="62" t="s">
        <v>40</v>
      </c>
      <c r="IRR159" s="63"/>
      <c r="IRS159" s="63"/>
      <c r="IRT159" s="63"/>
      <c r="IRU159" s="63"/>
      <c r="IRV159" s="63"/>
      <c r="IRW159" s="63"/>
      <c r="IRX159" s="64"/>
      <c r="IRY159" s="62" t="s">
        <v>40</v>
      </c>
      <c r="IRZ159" s="63"/>
      <c r="ISA159" s="63"/>
      <c r="ISB159" s="63"/>
      <c r="ISC159" s="63"/>
      <c r="ISD159" s="63"/>
      <c r="ISE159" s="63"/>
      <c r="ISF159" s="64"/>
      <c r="ISG159" s="62" t="s">
        <v>40</v>
      </c>
      <c r="ISH159" s="63"/>
      <c r="ISI159" s="63"/>
      <c r="ISJ159" s="63"/>
      <c r="ISK159" s="63"/>
      <c r="ISL159" s="63"/>
      <c r="ISM159" s="63"/>
      <c r="ISN159" s="64"/>
      <c r="ISO159" s="62" t="s">
        <v>40</v>
      </c>
      <c r="ISP159" s="63"/>
      <c r="ISQ159" s="63"/>
      <c r="ISR159" s="63"/>
      <c r="ISS159" s="63"/>
      <c r="IST159" s="63"/>
      <c r="ISU159" s="63"/>
      <c r="ISV159" s="64"/>
      <c r="ISW159" s="62" t="s">
        <v>40</v>
      </c>
      <c r="ISX159" s="63"/>
      <c r="ISY159" s="63"/>
      <c r="ISZ159" s="63"/>
      <c r="ITA159" s="63"/>
      <c r="ITB159" s="63"/>
      <c r="ITC159" s="63"/>
      <c r="ITD159" s="64"/>
      <c r="ITE159" s="62" t="s">
        <v>40</v>
      </c>
      <c r="ITF159" s="63"/>
      <c r="ITG159" s="63"/>
      <c r="ITH159" s="63"/>
      <c r="ITI159" s="63"/>
      <c r="ITJ159" s="63"/>
      <c r="ITK159" s="63"/>
      <c r="ITL159" s="64"/>
      <c r="ITM159" s="62" t="s">
        <v>40</v>
      </c>
      <c r="ITN159" s="63"/>
      <c r="ITO159" s="63"/>
      <c r="ITP159" s="63"/>
      <c r="ITQ159" s="63"/>
      <c r="ITR159" s="63"/>
      <c r="ITS159" s="63"/>
      <c r="ITT159" s="64"/>
      <c r="ITU159" s="62" t="s">
        <v>40</v>
      </c>
      <c r="ITV159" s="63"/>
      <c r="ITW159" s="63"/>
      <c r="ITX159" s="63"/>
      <c r="ITY159" s="63"/>
      <c r="ITZ159" s="63"/>
      <c r="IUA159" s="63"/>
      <c r="IUB159" s="64"/>
      <c r="IUC159" s="62" t="s">
        <v>40</v>
      </c>
      <c r="IUD159" s="63"/>
      <c r="IUE159" s="63"/>
      <c r="IUF159" s="63"/>
      <c r="IUG159" s="63"/>
      <c r="IUH159" s="63"/>
      <c r="IUI159" s="63"/>
      <c r="IUJ159" s="64"/>
      <c r="IUK159" s="62" t="s">
        <v>40</v>
      </c>
      <c r="IUL159" s="63"/>
      <c r="IUM159" s="63"/>
      <c r="IUN159" s="63"/>
      <c r="IUO159" s="63"/>
      <c r="IUP159" s="63"/>
      <c r="IUQ159" s="63"/>
      <c r="IUR159" s="64"/>
      <c r="IUS159" s="62" t="s">
        <v>40</v>
      </c>
      <c r="IUT159" s="63"/>
      <c r="IUU159" s="63"/>
      <c r="IUV159" s="63"/>
      <c r="IUW159" s="63"/>
      <c r="IUX159" s="63"/>
      <c r="IUY159" s="63"/>
      <c r="IUZ159" s="64"/>
      <c r="IVA159" s="62" t="s">
        <v>40</v>
      </c>
      <c r="IVB159" s="63"/>
      <c r="IVC159" s="63"/>
      <c r="IVD159" s="63"/>
      <c r="IVE159" s="63"/>
      <c r="IVF159" s="63"/>
      <c r="IVG159" s="63"/>
      <c r="IVH159" s="64"/>
      <c r="IVI159" s="62" t="s">
        <v>40</v>
      </c>
      <c r="IVJ159" s="63"/>
      <c r="IVK159" s="63"/>
      <c r="IVL159" s="63"/>
      <c r="IVM159" s="63"/>
      <c r="IVN159" s="63"/>
      <c r="IVO159" s="63"/>
      <c r="IVP159" s="64"/>
      <c r="IVQ159" s="62" t="s">
        <v>40</v>
      </c>
      <c r="IVR159" s="63"/>
      <c r="IVS159" s="63"/>
      <c r="IVT159" s="63"/>
      <c r="IVU159" s="63"/>
      <c r="IVV159" s="63"/>
      <c r="IVW159" s="63"/>
      <c r="IVX159" s="64"/>
      <c r="IVY159" s="62" t="s">
        <v>40</v>
      </c>
      <c r="IVZ159" s="63"/>
      <c r="IWA159" s="63"/>
      <c r="IWB159" s="63"/>
      <c r="IWC159" s="63"/>
      <c r="IWD159" s="63"/>
      <c r="IWE159" s="63"/>
      <c r="IWF159" s="64"/>
      <c r="IWG159" s="62" t="s">
        <v>40</v>
      </c>
      <c r="IWH159" s="63"/>
      <c r="IWI159" s="63"/>
      <c r="IWJ159" s="63"/>
      <c r="IWK159" s="63"/>
      <c r="IWL159" s="63"/>
      <c r="IWM159" s="63"/>
      <c r="IWN159" s="64"/>
      <c r="IWO159" s="62" t="s">
        <v>40</v>
      </c>
      <c r="IWP159" s="63"/>
      <c r="IWQ159" s="63"/>
      <c r="IWR159" s="63"/>
      <c r="IWS159" s="63"/>
      <c r="IWT159" s="63"/>
      <c r="IWU159" s="63"/>
      <c r="IWV159" s="64"/>
      <c r="IWW159" s="62" t="s">
        <v>40</v>
      </c>
      <c r="IWX159" s="63"/>
      <c r="IWY159" s="63"/>
      <c r="IWZ159" s="63"/>
      <c r="IXA159" s="63"/>
      <c r="IXB159" s="63"/>
      <c r="IXC159" s="63"/>
      <c r="IXD159" s="64"/>
      <c r="IXE159" s="62" t="s">
        <v>40</v>
      </c>
      <c r="IXF159" s="63"/>
      <c r="IXG159" s="63"/>
      <c r="IXH159" s="63"/>
      <c r="IXI159" s="63"/>
      <c r="IXJ159" s="63"/>
      <c r="IXK159" s="63"/>
      <c r="IXL159" s="64"/>
      <c r="IXM159" s="62" t="s">
        <v>40</v>
      </c>
      <c r="IXN159" s="63"/>
      <c r="IXO159" s="63"/>
      <c r="IXP159" s="63"/>
      <c r="IXQ159" s="63"/>
      <c r="IXR159" s="63"/>
      <c r="IXS159" s="63"/>
      <c r="IXT159" s="64"/>
      <c r="IXU159" s="62" t="s">
        <v>40</v>
      </c>
      <c r="IXV159" s="63"/>
      <c r="IXW159" s="63"/>
      <c r="IXX159" s="63"/>
      <c r="IXY159" s="63"/>
      <c r="IXZ159" s="63"/>
      <c r="IYA159" s="63"/>
      <c r="IYB159" s="64"/>
      <c r="IYC159" s="62" t="s">
        <v>40</v>
      </c>
      <c r="IYD159" s="63"/>
      <c r="IYE159" s="63"/>
      <c r="IYF159" s="63"/>
      <c r="IYG159" s="63"/>
      <c r="IYH159" s="63"/>
      <c r="IYI159" s="63"/>
      <c r="IYJ159" s="64"/>
      <c r="IYK159" s="62" t="s">
        <v>40</v>
      </c>
      <c r="IYL159" s="63"/>
      <c r="IYM159" s="63"/>
      <c r="IYN159" s="63"/>
      <c r="IYO159" s="63"/>
      <c r="IYP159" s="63"/>
      <c r="IYQ159" s="63"/>
      <c r="IYR159" s="64"/>
      <c r="IYS159" s="62" t="s">
        <v>40</v>
      </c>
      <c r="IYT159" s="63"/>
      <c r="IYU159" s="63"/>
      <c r="IYV159" s="63"/>
      <c r="IYW159" s="63"/>
      <c r="IYX159" s="63"/>
      <c r="IYY159" s="63"/>
      <c r="IYZ159" s="64"/>
      <c r="IZA159" s="62" t="s">
        <v>40</v>
      </c>
      <c r="IZB159" s="63"/>
      <c r="IZC159" s="63"/>
      <c r="IZD159" s="63"/>
      <c r="IZE159" s="63"/>
      <c r="IZF159" s="63"/>
      <c r="IZG159" s="63"/>
      <c r="IZH159" s="64"/>
      <c r="IZI159" s="62" t="s">
        <v>40</v>
      </c>
      <c r="IZJ159" s="63"/>
      <c r="IZK159" s="63"/>
      <c r="IZL159" s="63"/>
      <c r="IZM159" s="63"/>
      <c r="IZN159" s="63"/>
      <c r="IZO159" s="63"/>
      <c r="IZP159" s="64"/>
      <c r="IZQ159" s="62" t="s">
        <v>40</v>
      </c>
      <c r="IZR159" s="63"/>
      <c r="IZS159" s="63"/>
      <c r="IZT159" s="63"/>
      <c r="IZU159" s="63"/>
      <c r="IZV159" s="63"/>
      <c r="IZW159" s="63"/>
      <c r="IZX159" s="64"/>
      <c r="IZY159" s="62" t="s">
        <v>40</v>
      </c>
      <c r="IZZ159" s="63"/>
      <c r="JAA159" s="63"/>
      <c r="JAB159" s="63"/>
      <c r="JAC159" s="63"/>
      <c r="JAD159" s="63"/>
      <c r="JAE159" s="63"/>
      <c r="JAF159" s="64"/>
      <c r="JAG159" s="62" t="s">
        <v>40</v>
      </c>
      <c r="JAH159" s="63"/>
      <c r="JAI159" s="63"/>
      <c r="JAJ159" s="63"/>
      <c r="JAK159" s="63"/>
      <c r="JAL159" s="63"/>
      <c r="JAM159" s="63"/>
      <c r="JAN159" s="64"/>
      <c r="JAO159" s="62" t="s">
        <v>40</v>
      </c>
      <c r="JAP159" s="63"/>
      <c r="JAQ159" s="63"/>
      <c r="JAR159" s="63"/>
      <c r="JAS159" s="63"/>
      <c r="JAT159" s="63"/>
      <c r="JAU159" s="63"/>
      <c r="JAV159" s="64"/>
      <c r="JAW159" s="62" t="s">
        <v>40</v>
      </c>
      <c r="JAX159" s="63"/>
      <c r="JAY159" s="63"/>
      <c r="JAZ159" s="63"/>
      <c r="JBA159" s="63"/>
      <c r="JBB159" s="63"/>
      <c r="JBC159" s="63"/>
      <c r="JBD159" s="64"/>
      <c r="JBE159" s="62" t="s">
        <v>40</v>
      </c>
      <c r="JBF159" s="63"/>
      <c r="JBG159" s="63"/>
      <c r="JBH159" s="63"/>
      <c r="JBI159" s="63"/>
      <c r="JBJ159" s="63"/>
      <c r="JBK159" s="63"/>
      <c r="JBL159" s="64"/>
      <c r="JBM159" s="62" t="s">
        <v>40</v>
      </c>
      <c r="JBN159" s="63"/>
      <c r="JBO159" s="63"/>
      <c r="JBP159" s="63"/>
      <c r="JBQ159" s="63"/>
      <c r="JBR159" s="63"/>
      <c r="JBS159" s="63"/>
      <c r="JBT159" s="64"/>
      <c r="JBU159" s="62" t="s">
        <v>40</v>
      </c>
      <c r="JBV159" s="63"/>
      <c r="JBW159" s="63"/>
      <c r="JBX159" s="63"/>
      <c r="JBY159" s="63"/>
      <c r="JBZ159" s="63"/>
      <c r="JCA159" s="63"/>
      <c r="JCB159" s="64"/>
      <c r="JCC159" s="62" t="s">
        <v>40</v>
      </c>
      <c r="JCD159" s="63"/>
      <c r="JCE159" s="63"/>
      <c r="JCF159" s="63"/>
      <c r="JCG159" s="63"/>
      <c r="JCH159" s="63"/>
      <c r="JCI159" s="63"/>
      <c r="JCJ159" s="64"/>
      <c r="JCK159" s="62" t="s">
        <v>40</v>
      </c>
      <c r="JCL159" s="63"/>
      <c r="JCM159" s="63"/>
      <c r="JCN159" s="63"/>
      <c r="JCO159" s="63"/>
      <c r="JCP159" s="63"/>
      <c r="JCQ159" s="63"/>
      <c r="JCR159" s="64"/>
      <c r="JCS159" s="62" t="s">
        <v>40</v>
      </c>
      <c r="JCT159" s="63"/>
      <c r="JCU159" s="63"/>
      <c r="JCV159" s="63"/>
      <c r="JCW159" s="63"/>
      <c r="JCX159" s="63"/>
      <c r="JCY159" s="63"/>
      <c r="JCZ159" s="64"/>
      <c r="JDA159" s="62" t="s">
        <v>40</v>
      </c>
      <c r="JDB159" s="63"/>
      <c r="JDC159" s="63"/>
      <c r="JDD159" s="63"/>
      <c r="JDE159" s="63"/>
      <c r="JDF159" s="63"/>
      <c r="JDG159" s="63"/>
      <c r="JDH159" s="64"/>
      <c r="JDI159" s="62" t="s">
        <v>40</v>
      </c>
      <c r="JDJ159" s="63"/>
      <c r="JDK159" s="63"/>
      <c r="JDL159" s="63"/>
      <c r="JDM159" s="63"/>
      <c r="JDN159" s="63"/>
      <c r="JDO159" s="63"/>
      <c r="JDP159" s="64"/>
      <c r="JDQ159" s="62" t="s">
        <v>40</v>
      </c>
      <c r="JDR159" s="63"/>
      <c r="JDS159" s="63"/>
      <c r="JDT159" s="63"/>
      <c r="JDU159" s="63"/>
      <c r="JDV159" s="63"/>
      <c r="JDW159" s="63"/>
      <c r="JDX159" s="64"/>
      <c r="JDY159" s="62" t="s">
        <v>40</v>
      </c>
      <c r="JDZ159" s="63"/>
      <c r="JEA159" s="63"/>
      <c r="JEB159" s="63"/>
      <c r="JEC159" s="63"/>
      <c r="JED159" s="63"/>
      <c r="JEE159" s="63"/>
      <c r="JEF159" s="64"/>
      <c r="JEG159" s="62" t="s">
        <v>40</v>
      </c>
      <c r="JEH159" s="63"/>
      <c r="JEI159" s="63"/>
      <c r="JEJ159" s="63"/>
      <c r="JEK159" s="63"/>
      <c r="JEL159" s="63"/>
      <c r="JEM159" s="63"/>
      <c r="JEN159" s="64"/>
      <c r="JEO159" s="62" t="s">
        <v>40</v>
      </c>
      <c r="JEP159" s="63"/>
      <c r="JEQ159" s="63"/>
      <c r="JER159" s="63"/>
      <c r="JES159" s="63"/>
      <c r="JET159" s="63"/>
      <c r="JEU159" s="63"/>
      <c r="JEV159" s="64"/>
      <c r="JEW159" s="62" t="s">
        <v>40</v>
      </c>
      <c r="JEX159" s="63"/>
      <c r="JEY159" s="63"/>
      <c r="JEZ159" s="63"/>
      <c r="JFA159" s="63"/>
      <c r="JFB159" s="63"/>
      <c r="JFC159" s="63"/>
      <c r="JFD159" s="64"/>
      <c r="JFE159" s="62" t="s">
        <v>40</v>
      </c>
      <c r="JFF159" s="63"/>
      <c r="JFG159" s="63"/>
      <c r="JFH159" s="63"/>
      <c r="JFI159" s="63"/>
      <c r="JFJ159" s="63"/>
      <c r="JFK159" s="63"/>
      <c r="JFL159" s="64"/>
      <c r="JFM159" s="62" t="s">
        <v>40</v>
      </c>
      <c r="JFN159" s="63"/>
      <c r="JFO159" s="63"/>
      <c r="JFP159" s="63"/>
      <c r="JFQ159" s="63"/>
      <c r="JFR159" s="63"/>
      <c r="JFS159" s="63"/>
      <c r="JFT159" s="64"/>
      <c r="JFU159" s="62" t="s">
        <v>40</v>
      </c>
      <c r="JFV159" s="63"/>
      <c r="JFW159" s="63"/>
      <c r="JFX159" s="63"/>
      <c r="JFY159" s="63"/>
      <c r="JFZ159" s="63"/>
      <c r="JGA159" s="63"/>
      <c r="JGB159" s="64"/>
      <c r="JGC159" s="62" t="s">
        <v>40</v>
      </c>
      <c r="JGD159" s="63"/>
      <c r="JGE159" s="63"/>
      <c r="JGF159" s="63"/>
      <c r="JGG159" s="63"/>
      <c r="JGH159" s="63"/>
      <c r="JGI159" s="63"/>
      <c r="JGJ159" s="64"/>
      <c r="JGK159" s="62" t="s">
        <v>40</v>
      </c>
      <c r="JGL159" s="63"/>
      <c r="JGM159" s="63"/>
      <c r="JGN159" s="63"/>
      <c r="JGO159" s="63"/>
      <c r="JGP159" s="63"/>
      <c r="JGQ159" s="63"/>
      <c r="JGR159" s="64"/>
      <c r="JGS159" s="62" t="s">
        <v>40</v>
      </c>
      <c r="JGT159" s="63"/>
      <c r="JGU159" s="63"/>
      <c r="JGV159" s="63"/>
      <c r="JGW159" s="63"/>
      <c r="JGX159" s="63"/>
      <c r="JGY159" s="63"/>
      <c r="JGZ159" s="64"/>
      <c r="JHA159" s="62" t="s">
        <v>40</v>
      </c>
      <c r="JHB159" s="63"/>
      <c r="JHC159" s="63"/>
      <c r="JHD159" s="63"/>
      <c r="JHE159" s="63"/>
      <c r="JHF159" s="63"/>
      <c r="JHG159" s="63"/>
      <c r="JHH159" s="64"/>
      <c r="JHI159" s="62" t="s">
        <v>40</v>
      </c>
      <c r="JHJ159" s="63"/>
      <c r="JHK159" s="63"/>
      <c r="JHL159" s="63"/>
      <c r="JHM159" s="63"/>
      <c r="JHN159" s="63"/>
      <c r="JHO159" s="63"/>
      <c r="JHP159" s="64"/>
      <c r="JHQ159" s="62" t="s">
        <v>40</v>
      </c>
      <c r="JHR159" s="63"/>
      <c r="JHS159" s="63"/>
      <c r="JHT159" s="63"/>
      <c r="JHU159" s="63"/>
      <c r="JHV159" s="63"/>
      <c r="JHW159" s="63"/>
      <c r="JHX159" s="64"/>
      <c r="JHY159" s="62" t="s">
        <v>40</v>
      </c>
      <c r="JHZ159" s="63"/>
      <c r="JIA159" s="63"/>
      <c r="JIB159" s="63"/>
      <c r="JIC159" s="63"/>
      <c r="JID159" s="63"/>
      <c r="JIE159" s="63"/>
      <c r="JIF159" s="64"/>
      <c r="JIG159" s="62" t="s">
        <v>40</v>
      </c>
      <c r="JIH159" s="63"/>
      <c r="JII159" s="63"/>
      <c r="JIJ159" s="63"/>
      <c r="JIK159" s="63"/>
      <c r="JIL159" s="63"/>
      <c r="JIM159" s="63"/>
      <c r="JIN159" s="64"/>
      <c r="JIO159" s="62" t="s">
        <v>40</v>
      </c>
      <c r="JIP159" s="63"/>
      <c r="JIQ159" s="63"/>
      <c r="JIR159" s="63"/>
      <c r="JIS159" s="63"/>
      <c r="JIT159" s="63"/>
      <c r="JIU159" s="63"/>
      <c r="JIV159" s="64"/>
      <c r="JIW159" s="62" t="s">
        <v>40</v>
      </c>
      <c r="JIX159" s="63"/>
      <c r="JIY159" s="63"/>
      <c r="JIZ159" s="63"/>
      <c r="JJA159" s="63"/>
      <c r="JJB159" s="63"/>
      <c r="JJC159" s="63"/>
      <c r="JJD159" s="64"/>
      <c r="JJE159" s="62" t="s">
        <v>40</v>
      </c>
      <c r="JJF159" s="63"/>
      <c r="JJG159" s="63"/>
      <c r="JJH159" s="63"/>
      <c r="JJI159" s="63"/>
      <c r="JJJ159" s="63"/>
      <c r="JJK159" s="63"/>
      <c r="JJL159" s="64"/>
      <c r="JJM159" s="62" t="s">
        <v>40</v>
      </c>
      <c r="JJN159" s="63"/>
      <c r="JJO159" s="63"/>
      <c r="JJP159" s="63"/>
      <c r="JJQ159" s="63"/>
      <c r="JJR159" s="63"/>
      <c r="JJS159" s="63"/>
      <c r="JJT159" s="64"/>
      <c r="JJU159" s="62" t="s">
        <v>40</v>
      </c>
      <c r="JJV159" s="63"/>
      <c r="JJW159" s="63"/>
      <c r="JJX159" s="63"/>
      <c r="JJY159" s="63"/>
      <c r="JJZ159" s="63"/>
      <c r="JKA159" s="63"/>
      <c r="JKB159" s="64"/>
      <c r="JKC159" s="62" t="s">
        <v>40</v>
      </c>
      <c r="JKD159" s="63"/>
      <c r="JKE159" s="63"/>
      <c r="JKF159" s="63"/>
      <c r="JKG159" s="63"/>
      <c r="JKH159" s="63"/>
      <c r="JKI159" s="63"/>
      <c r="JKJ159" s="64"/>
      <c r="JKK159" s="62" t="s">
        <v>40</v>
      </c>
      <c r="JKL159" s="63"/>
      <c r="JKM159" s="63"/>
      <c r="JKN159" s="63"/>
      <c r="JKO159" s="63"/>
      <c r="JKP159" s="63"/>
      <c r="JKQ159" s="63"/>
      <c r="JKR159" s="64"/>
      <c r="JKS159" s="62" t="s">
        <v>40</v>
      </c>
      <c r="JKT159" s="63"/>
      <c r="JKU159" s="63"/>
      <c r="JKV159" s="63"/>
      <c r="JKW159" s="63"/>
      <c r="JKX159" s="63"/>
      <c r="JKY159" s="63"/>
      <c r="JKZ159" s="64"/>
      <c r="JLA159" s="62" t="s">
        <v>40</v>
      </c>
      <c r="JLB159" s="63"/>
      <c r="JLC159" s="63"/>
      <c r="JLD159" s="63"/>
      <c r="JLE159" s="63"/>
      <c r="JLF159" s="63"/>
      <c r="JLG159" s="63"/>
      <c r="JLH159" s="64"/>
      <c r="JLI159" s="62" t="s">
        <v>40</v>
      </c>
      <c r="JLJ159" s="63"/>
      <c r="JLK159" s="63"/>
      <c r="JLL159" s="63"/>
      <c r="JLM159" s="63"/>
      <c r="JLN159" s="63"/>
      <c r="JLO159" s="63"/>
      <c r="JLP159" s="64"/>
      <c r="JLQ159" s="62" t="s">
        <v>40</v>
      </c>
      <c r="JLR159" s="63"/>
      <c r="JLS159" s="63"/>
      <c r="JLT159" s="63"/>
      <c r="JLU159" s="63"/>
      <c r="JLV159" s="63"/>
      <c r="JLW159" s="63"/>
      <c r="JLX159" s="64"/>
      <c r="JLY159" s="62" t="s">
        <v>40</v>
      </c>
      <c r="JLZ159" s="63"/>
      <c r="JMA159" s="63"/>
      <c r="JMB159" s="63"/>
      <c r="JMC159" s="63"/>
      <c r="JMD159" s="63"/>
      <c r="JME159" s="63"/>
      <c r="JMF159" s="64"/>
      <c r="JMG159" s="62" t="s">
        <v>40</v>
      </c>
      <c r="JMH159" s="63"/>
      <c r="JMI159" s="63"/>
      <c r="JMJ159" s="63"/>
      <c r="JMK159" s="63"/>
      <c r="JML159" s="63"/>
      <c r="JMM159" s="63"/>
      <c r="JMN159" s="64"/>
      <c r="JMO159" s="62" t="s">
        <v>40</v>
      </c>
      <c r="JMP159" s="63"/>
      <c r="JMQ159" s="63"/>
      <c r="JMR159" s="63"/>
      <c r="JMS159" s="63"/>
      <c r="JMT159" s="63"/>
      <c r="JMU159" s="63"/>
      <c r="JMV159" s="64"/>
      <c r="JMW159" s="62" t="s">
        <v>40</v>
      </c>
      <c r="JMX159" s="63"/>
      <c r="JMY159" s="63"/>
      <c r="JMZ159" s="63"/>
      <c r="JNA159" s="63"/>
      <c r="JNB159" s="63"/>
      <c r="JNC159" s="63"/>
      <c r="JND159" s="64"/>
      <c r="JNE159" s="62" t="s">
        <v>40</v>
      </c>
      <c r="JNF159" s="63"/>
      <c r="JNG159" s="63"/>
      <c r="JNH159" s="63"/>
      <c r="JNI159" s="63"/>
      <c r="JNJ159" s="63"/>
      <c r="JNK159" s="63"/>
      <c r="JNL159" s="64"/>
      <c r="JNM159" s="62" t="s">
        <v>40</v>
      </c>
      <c r="JNN159" s="63"/>
      <c r="JNO159" s="63"/>
      <c r="JNP159" s="63"/>
      <c r="JNQ159" s="63"/>
      <c r="JNR159" s="63"/>
      <c r="JNS159" s="63"/>
      <c r="JNT159" s="64"/>
      <c r="JNU159" s="62" t="s">
        <v>40</v>
      </c>
      <c r="JNV159" s="63"/>
      <c r="JNW159" s="63"/>
      <c r="JNX159" s="63"/>
      <c r="JNY159" s="63"/>
      <c r="JNZ159" s="63"/>
      <c r="JOA159" s="63"/>
      <c r="JOB159" s="64"/>
      <c r="JOC159" s="62" t="s">
        <v>40</v>
      </c>
      <c r="JOD159" s="63"/>
      <c r="JOE159" s="63"/>
      <c r="JOF159" s="63"/>
      <c r="JOG159" s="63"/>
      <c r="JOH159" s="63"/>
      <c r="JOI159" s="63"/>
      <c r="JOJ159" s="64"/>
      <c r="JOK159" s="62" t="s">
        <v>40</v>
      </c>
      <c r="JOL159" s="63"/>
      <c r="JOM159" s="63"/>
      <c r="JON159" s="63"/>
      <c r="JOO159" s="63"/>
      <c r="JOP159" s="63"/>
      <c r="JOQ159" s="63"/>
      <c r="JOR159" s="64"/>
      <c r="JOS159" s="62" t="s">
        <v>40</v>
      </c>
      <c r="JOT159" s="63"/>
      <c r="JOU159" s="63"/>
      <c r="JOV159" s="63"/>
      <c r="JOW159" s="63"/>
      <c r="JOX159" s="63"/>
      <c r="JOY159" s="63"/>
      <c r="JOZ159" s="64"/>
      <c r="JPA159" s="62" t="s">
        <v>40</v>
      </c>
      <c r="JPB159" s="63"/>
      <c r="JPC159" s="63"/>
      <c r="JPD159" s="63"/>
      <c r="JPE159" s="63"/>
      <c r="JPF159" s="63"/>
      <c r="JPG159" s="63"/>
      <c r="JPH159" s="64"/>
      <c r="JPI159" s="62" t="s">
        <v>40</v>
      </c>
      <c r="JPJ159" s="63"/>
      <c r="JPK159" s="63"/>
      <c r="JPL159" s="63"/>
      <c r="JPM159" s="63"/>
      <c r="JPN159" s="63"/>
      <c r="JPO159" s="63"/>
      <c r="JPP159" s="64"/>
      <c r="JPQ159" s="62" t="s">
        <v>40</v>
      </c>
      <c r="JPR159" s="63"/>
      <c r="JPS159" s="63"/>
      <c r="JPT159" s="63"/>
      <c r="JPU159" s="63"/>
      <c r="JPV159" s="63"/>
      <c r="JPW159" s="63"/>
      <c r="JPX159" s="64"/>
      <c r="JPY159" s="62" t="s">
        <v>40</v>
      </c>
      <c r="JPZ159" s="63"/>
      <c r="JQA159" s="63"/>
      <c r="JQB159" s="63"/>
      <c r="JQC159" s="63"/>
      <c r="JQD159" s="63"/>
      <c r="JQE159" s="63"/>
      <c r="JQF159" s="64"/>
      <c r="JQG159" s="62" t="s">
        <v>40</v>
      </c>
      <c r="JQH159" s="63"/>
      <c r="JQI159" s="63"/>
      <c r="JQJ159" s="63"/>
      <c r="JQK159" s="63"/>
      <c r="JQL159" s="63"/>
      <c r="JQM159" s="63"/>
      <c r="JQN159" s="64"/>
      <c r="JQO159" s="62" t="s">
        <v>40</v>
      </c>
      <c r="JQP159" s="63"/>
      <c r="JQQ159" s="63"/>
      <c r="JQR159" s="63"/>
      <c r="JQS159" s="63"/>
      <c r="JQT159" s="63"/>
      <c r="JQU159" s="63"/>
      <c r="JQV159" s="64"/>
      <c r="JQW159" s="62" t="s">
        <v>40</v>
      </c>
      <c r="JQX159" s="63"/>
      <c r="JQY159" s="63"/>
      <c r="JQZ159" s="63"/>
      <c r="JRA159" s="63"/>
      <c r="JRB159" s="63"/>
      <c r="JRC159" s="63"/>
      <c r="JRD159" s="64"/>
      <c r="JRE159" s="62" t="s">
        <v>40</v>
      </c>
      <c r="JRF159" s="63"/>
      <c r="JRG159" s="63"/>
      <c r="JRH159" s="63"/>
      <c r="JRI159" s="63"/>
      <c r="JRJ159" s="63"/>
      <c r="JRK159" s="63"/>
      <c r="JRL159" s="64"/>
      <c r="JRM159" s="62" t="s">
        <v>40</v>
      </c>
      <c r="JRN159" s="63"/>
      <c r="JRO159" s="63"/>
      <c r="JRP159" s="63"/>
      <c r="JRQ159" s="63"/>
      <c r="JRR159" s="63"/>
      <c r="JRS159" s="63"/>
      <c r="JRT159" s="64"/>
      <c r="JRU159" s="62" t="s">
        <v>40</v>
      </c>
      <c r="JRV159" s="63"/>
      <c r="JRW159" s="63"/>
      <c r="JRX159" s="63"/>
      <c r="JRY159" s="63"/>
      <c r="JRZ159" s="63"/>
      <c r="JSA159" s="63"/>
      <c r="JSB159" s="64"/>
      <c r="JSC159" s="62" t="s">
        <v>40</v>
      </c>
      <c r="JSD159" s="63"/>
      <c r="JSE159" s="63"/>
      <c r="JSF159" s="63"/>
      <c r="JSG159" s="63"/>
      <c r="JSH159" s="63"/>
      <c r="JSI159" s="63"/>
      <c r="JSJ159" s="64"/>
      <c r="JSK159" s="62" t="s">
        <v>40</v>
      </c>
      <c r="JSL159" s="63"/>
      <c r="JSM159" s="63"/>
      <c r="JSN159" s="63"/>
      <c r="JSO159" s="63"/>
      <c r="JSP159" s="63"/>
      <c r="JSQ159" s="63"/>
      <c r="JSR159" s="64"/>
      <c r="JSS159" s="62" t="s">
        <v>40</v>
      </c>
      <c r="JST159" s="63"/>
      <c r="JSU159" s="63"/>
      <c r="JSV159" s="63"/>
      <c r="JSW159" s="63"/>
      <c r="JSX159" s="63"/>
      <c r="JSY159" s="63"/>
      <c r="JSZ159" s="64"/>
      <c r="JTA159" s="62" t="s">
        <v>40</v>
      </c>
      <c r="JTB159" s="63"/>
      <c r="JTC159" s="63"/>
      <c r="JTD159" s="63"/>
      <c r="JTE159" s="63"/>
      <c r="JTF159" s="63"/>
      <c r="JTG159" s="63"/>
      <c r="JTH159" s="64"/>
      <c r="JTI159" s="62" t="s">
        <v>40</v>
      </c>
      <c r="JTJ159" s="63"/>
      <c r="JTK159" s="63"/>
      <c r="JTL159" s="63"/>
      <c r="JTM159" s="63"/>
      <c r="JTN159" s="63"/>
      <c r="JTO159" s="63"/>
      <c r="JTP159" s="64"/>
      <c r="JTQ159" s="62" t="s">
        <v>40</v>
      </c>
      <c r="JTR159" s="63"/>
      <c r="JTS159" s="63"/>
      <c r="JTT159" s="63"/>
      <c r="JTU159" s="63"/>
      <c r="JTV159" s="63"/>
      <c r="JTW159" s="63"/>
      <c r="JTX159" s="64"/>
      <c r="JTY159" s="62" t="s">
        <v>40</v>
      </c>
      <c r="JTZ159" s="63"/>
      <c r="JUA159" s="63"/>
      <c r="JUB159" s="63"/>
      <c r="JUC159" s="63"/>
      <c r="JUD159" s="63"/>
      <c r="JUE159" s="63"/>
      <c r="JUF159" s="64"/>
      <c r="JUG159" s="62" t="s">
        <v>40</v>
      </c>
      <c r="JUH159" s="63"/>
      <c r="JUI159" s="63"/>
      <c r="JUJ159" s="63"/>
      <c r="JUK159" s="63"/>
      <c r="JUL159" s="63"/>
      <c r="JUM159" s="63"/>
      <c r="JUN159" s="64"/>
      <c r="JUO159" s="62" t="s">
        <v>40</v>
      </c>
      <c r="JUP159" s="63"/>
      <c r="JUQ159" s="63"/>
      <c r="JUR159" s="63"/>
      <c r="JUS159" s="63"/>
      <c r="JUT159" s="63"/>
      <c r="JUU159" s="63"/>
      <c r="JUV159" s="64"/>
      <c r="JUW159" s="62" t="s">
        <v>40</v>
      </c>
      <c r="JUX159" s="63"/>
      <c r="JUY159" s="63"/>
      <c r="JUZ159" s="63"/>
      <c r="JVA159" s="63"/>
      <c r="JVB159" s="63"/>
      <c r="JVC159" s="63"/>
      <c r="JVD159" s="64"/>
      <c r="JVE159" s="62" t="s">
        <v>40</v>
      </c>
      <c r="JVF159" s="63"/>
      <c r="JVG159" s="63"/>
      <c r="JVH159" s="63"/>
      <c r="JVI159" s="63"/>
      <c r="JVJ159" s="63"/>
      <c r="JVK159" s="63"/>
      <c r="JVL159" s="64"/>
      <c r="JVM159" s="62" t="s">
        <v>40</v>
      </c>
      <c r="JVN159" s="63"/>
      <c r="JVO159" s="63"/>
      <c r="JVP159" s="63"/>
      <c r="JVQ159" s="63"/>
      <c r="JVR159" s="63"/>
      <c r="JVS159" s="63"/>
      <c r="JVT159" s="64"/>
      <c r="JVU159" s="62" t="s">
        <v>40</v>
      </c>
      <c r="JVV159" s="63"/>
      <c r="JVW159" s="63"/>
      <c r="JVX159" s="63"/>
      <c r="JVY159" s="63"/>
      <c r="JVZ159" s="63"/>
      <c r="JWA159" s="63"/>
      <c r="JWB159" s="64"/>
      <c r="JWC159" s="62" t="s">
        <v>40</v>
      </c>
      <c r="JWD159" s="63"/>
      <c r="JWE159" s="63"/>
      <c r="JWF159" s="63"/>
      <c r="JWG159" s="63"/>
      <c r="JWH159" s="63"/>
      <c r="JWI159" s="63"/>
      <c r="JWJ159" s="64"/>
      <c r="JWK159" s="62" t="s">
        <v>40</v>
      </c>
      <c r="JWL159" s="63"/>
      <c r="JWM159" s="63"/>
      <c r="JWN159" s="63"/>
      <c r="JWO159" s="63"/>
      <c r="JWP159" s="63"/>
      <c r="JWQ159" s="63"/>
      <c r="JWR159" s="64"/>
      <c r="JWS159" s="62" t="s">
        <v>40</v>
      </c>
      <c r="JWT159" s="63"/>
      <c r="JWU159" s="63"/>
      <c r="JWV159" s="63"/>
      <c r="JWW159" s="63"/>
      <c r="JWX159" s="63"/>
      <c r="JWY159" s="63"/>
      <c r="JWZ159" s="64"/>
      <c r="JXA159" s="62" t="s">
        <v>40</v>
      </c>
      <c r="JXB159" s="63"/>
      <c r="JXC159" s="63"/>
      <c r="JXD159" s="63"/>
      <c r="JXE159" s="63"/>
      <c r="JXF159" s="63"/>
      <c r="JXG159" s="63"/>
      <c r="JXH159" s="64"/>
      <c r="JXI159" s="62" t="s">
        <v>40</v>
      </c>
      <c r="JXJ159" s="63"/>
      <c r="JXK159" s="63"/>
      <c r="JXL159" s="63"/>
      <c r="JXM159" s="63"/>
      <c r="JXN159" s="63"/>
      <c r="JXO159" s="63"/>
      <c r="JXP159" s="64"/>
      <c r="JXQ159" s="62" t="s">
        <v>40</v>
      </c>
      <c r="JXR159" s="63"/>
      <c r="JXS159" s="63"/>
      <c r="JXT159" s="63"/>
      <c r="JXU159" s="63"/>
      <c r="JXV159" s="63"/>
      <c r="JXW159" s="63"/>
      <c r="JXX159" s="64"/>
      <c r="JXY159" s="62" t="s">
        <v>40</v>
      </c>
      <c r="JXZ159" s="63"/>
      <c r="JYA159" s="63"/>
      <c r="JYB159" s="63"/>
      <c r="JYC159" s="63"/>
      <c r="JYD159" s="63"/>
      <c r="JYE159" s="63"/>
      <c r="JYF159" s="64"/>
      <c r="JYG159" s="62" t="s">
        <v>40</v>
      </c>
      <c r="JYH159" s="63"/>
      <c r="JYI159" s="63"/>
      <c r="JYJ159" s="63"/>
      <c r="JYK159" s="63"/>
      <c r="JYL159" s="63"/>
      <c r="JYM159" s="63"/>
      <c r="JYN159" s="64"/>
      <c r="JYO159" s="62" t="s">
        <v>40</v>
      </c>
      <c r="JYP159" s="63"/>
      <c r="JYQ159" s="63"/>
      <c r="JYR159" s="63"/>
      <c r="JYS159" s="63"/>
      <c r="JYT159" s="63"/>
      <c r="JYU159" s="63"/>
      <c r="JYV159" s="64"/>
      <c r="JYW159" s="62" t="s">
        <v>40</v>
      </c>
      <c r="JYX159" s="63"/>
      <c r="JYY159" s="63"/>
      <c r="JYZ159" s="63"/>
      <c r="JZA159" s="63"/>
      <c r="JZB159" s="63"/>
      <c r="JZC159" s="63"/>
      <c r="JZD159" s="64"/>
      <c r="JZE159" s="62" t="s">
        <v>40</v>
      </c>
      <c r="JZF159" s="63"/>
      <c r="JZG159" s="63"/>
      <c r="JZH159" s="63"/>
      <c r="JZI159" s="63"/>
      <c r="JZJ159" s="63"/>
      <c r="JZK159" s="63"/>
      <c r="JZL159" s="64"/>
      <c r="JZM159" s="62" t="s">
        <v>40</v>
      </c>
      <c r="JZN159" s="63"/>
      <c r="JZO159" s="63"/>
      <c r="JZP159" s="63"/>
      <c r="JZQ159" s="63"/>
      <c r="JZR159" s="63"/>
      <c r="JZS159" s="63"/>
      <c r="JZT159" s="64"/>
      <c r="JZU159" s="62" t="s">
        <v>40</v>
      </c>
      <c r="JZV159" s="63"/>
      <c r="JZW159" s="63"/>
      <c r="JZX159" s="63"/>
      <c r="JZY159" s="63"/>
      <c r="JZZ159" s="63"/>
      <c r="KAA159" s="63"/>
      <c r="KAB159" s="64"/>
      <c r="KAC159" s="62" t="s">
        <v>40</v>
      </c>
      <c r="KAD159" s="63"/>
      <c r="KAE159" s="63"/>
      <c r="KAF159" s="63"/>
      <c r="KAG159" s="63"/>
      <c r="KAH159" s="63"/>
      <c r="KAI159" s="63"/>
      <c r="KAJ159" s="64"/>
      <c r="KAK159" s="62" t="s">
        <v>40</v>
      </c>
      <c r="KAL159" s="63"/>
      <c r="KAM159" s="63"/>
      <c r="KAN159" s="63"/>
      <c r="KAO159" s="63"/>
      <c r="KAP159" s="63"/>
      <c r="KAQ159" s="63"/>
      <c r="KAR159" s="64"/>
      <c r="KAS159" s="62" t="s">
        <v>40</v>
      </c>
      <c r="KAT159" s="63"/>
      <c r="KAU159" s="63"/>
      <c r="KAV159" s="63"/>
      <c r="KAW159" s="63"/>
      <c r="KAX159" s="63"/>
      <c r="KAY159" s="63"/>
      <c r="KAZ159" s="64"/>
      <c r="KBA159" s="62" t="s">
        <v>40</v>
      </c>
      <c r="KBB159" s="63"/>
      <c r="KBC159" s="63"/>
      <c r="KBD159" s="63"/>
      <c r="KBE159" s="63"/>
      <c r="KBF159" s="63"/>
      <c r="KBG159" s="63"/>
      <c r="KBH159" s="64"/>
      <c r="KBI159" s="62" t="s">
        <v>40</v>
      </c>
      <c r="KBJ159" s="63"/>
      <c r="KBK159" s="63"/>
      <c r="KBL159" s="63"/>
      <c r="KBM159" s="63"/>
      <c r="KBN159" s="63"/>
      <c r="KBO159" s="63"/>
      <c r="KBP159" s="64"/>
      <c r="KBQ159" s="62" t="s">
        <v>40</v>
      </c>
      <c r="KBR159" s="63"/>
      <c r="KBS159" s="63"/>
      <c r="KBT159" s="63"/>
      <c r="KBU159" s="63"/>
      <c r="KBV159" s="63"/>
      <c r="KBW159" s="63"/>
      <c r="KBX159" s="64"/>
      <c r="KBY159" s="62" t="s">
        <v>40</v>
      </c>
      <c r="KBZ159" s="63"/>
      <c r="KCA159" s="63"/>
      <c r="KCB159" s="63"/>
      <c r="KCC159" s="63"/>
      <c r="KCD159" s="63"/>
      <c r="KCE159" s="63"/>
      <c r="KCF159" s="64"/>
      <c r="KCG159" s="62" t="s">
        <v>40</v>
      </c>
      <c r="KCH159" s="63"/>
      <c r="KCI159" s="63"/>
      <c r="KCJ159" s="63"/>
      <c r="KCK159" s="63"/>
      <c r="KCL159" s="63"/>
      <c r="KCM159" s="63"/>
      <c r="KCN159" s="64"/>
      <c r="KCO159" s="62" t="s">
        <v>40</v>
      </c>
      <c r="KCP159" s="63"/>
      <c r="KCQ159" s="63"/>
      <c r="KCR159" s="63"/>
      <c r="KCS159" s="63"/>
      <c r="KCT159" s="63"/>
      <c r="KCU159" s="63"/>
      <c r="KCV159" s="64"/>
      <c r="KCW159" s="62" t="s">
        <v>40</v>
      </c>
      <c r="KCX159" s="63"/>
      <c r="KCY159" s="63"/>
      <c r="KCZ159" s="63"/>
      <c r="KDA159" s="63"/>
      <c r="KDB159" s="63"/>
      <c r="KDC159" s="63"/>
      <c r="KDD159" s="64"/>
      <c r="KDE159" s="62" t="s">
        <v>40</v>
      </c>
      <c r="KDF159" s="63"/>
      <c r="KDG159" s="63"/>
      <c r="KDH159" s="63"/>
      <c r="KDI159" s="63"/>
      <c r="KDJ159" s="63"/>
      <c r="KDK159" s="63"/>
      <c r="KDL159" s="64"/>
      <c r="KDM159" s="62" t="s">
        <v>40</v>
      </c>
      <c r="KDN159" s="63"/>
      <c r="KDO159" s="63"/>
      <c r="KDP159" s="63"/>
      <c r="KDQ159" s="63"/>
      <c r="KDR159" s="63"/>
      <c r="KDS159" s="63"/>
      <c r="KDT159" s="64"/>
      <c r="KDU159" s="62" t="s">
        <v>40</v>
      </c>
      <c r="KDV159" s="63"/>
      <c r="KDW159" s="63"/>
      <c r="KDX159" s="63"/>
      <c r="KDY159" s="63"/>
      <c r="KDZ159" s="63"/>
      <c r="KEA159" s="63"/>
      <c r="KEB159" s="64"/>
      <c r="KEC159" s="62" t="s">
        <v>40</v>
      </c>
      <c r="KED159" s="63"/>
      <c r="KEE159" s="63"/>
      <c r="KEF159" s="63"/>
      <c r="KEG159" s="63"/>
      <c r="KEH159" s="63"/>
      <c r="KEI159" s="63"/>
      <c r="KEJ159" s="64"/>
      <c r="KEK159" s="62" t="s">
        <v>40</v>
      </c>
      <c r="KEL159" s="63"/>
      <c r="KEM159" s="63"/>
      <c r="KEN159" s="63"/>
      <c r="KEO159" s="63"/>
      <c r="KEP159" s="63"/>
      <c r="KEQ159" s="63"/>
      <c r="KER159" s="64"/>
      <c r="KES159" s="62" t="s">
        <v>40</v>
      </c>
      <c r="KET159" s="63"/>
      <c r="KEU159" s="63"/>
      <c r="KEV159" s="63"/>
      <c r="KEW159" s="63"/>
      <c r="KEX159" s="63"/>
      <c r="KEY159" s="63"/>
      <c r="KEZ159" s="64"/>
      <c r="KFA159" s="62" t="s">
        <v>40</v>
      </c>
      <c r="KFB159" s="63"/>
      <c r="KFC159" s="63"/>
      <c r="KFD159" s="63"/>
      <c r="KFE159" s="63"/>
      <c r="KFF159" s="63"/>
      <c r="KFG159" s="63"/>
      <c r="KFH159" s="64"/>
      <c r="KFI159" s="62" t="s">
        <v>40</v>
      </c>
      <c r="KFJ159" s="63"/>
      <c r="KFK159" s="63"/>
      <c r="KFL159" s="63"/>
      <c r="KFM159" s="63"/>
      <c r="KFN159" s="63"/>
      <c r="KFO159" s="63"/>
      <c r="KFP159" s="64"/>
      <c r="KFQ159" s="62" t="s">
        <v>40</v>
      </c>
      <c r="KFR159" s="63"/>
      <c r="KFS159" s="63"/>
      <c r="KFT159" s="63"/>
      <c r="KFU159" s="63"/>
      <c r="KFV159" s="63"/>
      <c r="KFW159" s="63"/>
      <c r="KFX159" s="64"/>
      <c r="KFY159" s="62" t="s">
        <v>40</v>
      </c>
      <c r="KFZ159" s="63"/>
      <c r="KGA159" s="63"/>
      <c r="KGB159" s="63"/>
      <c r="KGC159" s="63"/>
      <c r="KGD159" s="63"/>
      <c r="KGE159" s="63"/>
      <c r="KGF159" s="64"/>
      <c r="KGG159" s="62" t="s">
        <v>40</v>
      </c>
      <c r="KGH159" s="63"/>
      <c r="KGI159" s="63"/>
      <c r="KGJ159" s="63"/>
      <c r="KGK159" s="63"/>
      <c r="KGL159" s="63"/>
      <c r="KGM159" s="63"/>
      <c r="KGN159" s="64"/>
      <c r="KGO159" s="62" t="s">
        <v>40</v>
      </c>
      <c r="KGP159" s="63"/>
      <c r="KGQ159" s="63"/>
      <c r="KGR159" s="63"/>
      <c r="KGS159" s="63"/>
      <c r="KGT159" s="63"/>
      <c r="KGU159" s="63"/>
      <c r="KGV159" s="64"/>
      <c r="KGW159" s="62" t="s">
        <v>40</v>
      </c>
      <c r="KGX159" s="63"/>
      <c r="KGY159" s="63"/>
      <c r="KGZ159" s="63"/>
      <c r="KHA159" s="63"/>
      <c r="KHB159" s="63"/>
      <c r="KHC159" s="63"/>
      <c r="KHD159" s="64"/>
      <c r="KHE159" s="62" t="s">
        <v>40</v>
      </c>
      <c r="KHF159" s="63"/>
      <c r="KHG159" s="63"/>
      <c r="KHH159" s="63"/>
      <c r="KHI159" s="63"/>
      <c r="KHJ159" s="63"/>
      <c r="KHK159" s="63"/>
      <c r="KHL159" s="64"/>
      <c r="KHM159" s="62" t="s">
        <v>40</v>
      </c>
      <c r="KHN159" s="63"/>
      <c r="KHO159" s="63"/>
      <c r="KHP159" s="63"/>
      <c r="KHQ159" s="63"/>
      <c r="KHR159" s="63"/>
      <c r="KHS159" s="63"/>
      <c r="KHT159" s="64"/>
      <c r="KHU159" s="62" t="s">
        <v>40</v>
      </c>
      <c r="KHV159" s="63"/>
      <c r="KHW159" s="63"/>
      <c r="KHX159" s="63"/>
      <c r="KHY159" s="63"/>
      <c r="KHZ159" s="63"/>
      <c r="KIA159" s="63"/>
      <c r="KIB159" s="64"/>
      <c r="KIC159" s="62" t="s">
        <v>40</v>
      </c>
      <c r="KID159" s="63"/>
      <c r="KIE159" s="63"/>
      <c r="KIF159" s="63"/>
      <c r="KIG159" s="63"/>
      <c r="KIH159" s="63"/>
      <c r="KII159" s="63"/>
      <c r="KIJ159" s="64"/>
      <c r="KIK159" s="62" t="s">
        <v>40</v>
      </c>
      <c r="KIL159" s="63"/>
      <c r="KIM159" s="63"/>
      <c r="KIN159" s="63"/>
      <c r="KIO159" s="63"/>
      <c r="KIP159" s="63"/>
      <c r="KIQ159" s="63"/>
      <c r="KIR159" s="64"/>
      <c r="KIS159" s="62" t="s">
        <v>40</v>
      </c>
      <c r="KIT159" s="63"/>
      <c r="KIU159" s="63"/>
      <c r="KIV159" s="63"/>
      <c r="KIW159" s="63"/>
      <c r="KIX159" s="63"/>
      <c r="KIY159" s="63"/>
      <c r="KIZ159" s="64"/>
      <c r="KJA159" s="62" t="s">
        <v>40</v>
      </c>
      <c r="KJB159" s="63"/>
      <c r="KJC159" s="63"/>
      <c r="KJD159" s="63"/>
      <c r="KJE159" s="63"/>
      <c r="KJF159" s="63"/>
      <c r="KJG159" s="63"/>
      <c r="KJH159" s="64"/>
      <c r="KJI159" s="62" t="s">
        <v>40</v>
      </c>
      <c r="KJJ159" s="63"/>
      <c r="KJK159" s="63"/>
      <c r="KJL159" s="63"/>
      <c r="KJM159" s="63"/>
      <c r="KJN159" s="63"/>
      <c r="KJO159" s="63"/>
      <c r="KJP159" s="64"/>
      <c r="KJQ159" s="62" t="s">
        <v>40</v>
      </c>
      <c r="KJR159" s="63"/>
      <c r="KJS159" s="63"/>
      <c r="KJT159" s="63"/>
      <c r="KJU159" s="63"/>
      <c r="KJV159" s="63"/>
      <c r="KJW159" s="63"/>
      <c r="KJX159" s="64"/>
      <c r="KJY159" s="62" t="s">
        <v>40</v>
      </c>
      <c r="KJZ159" s="63"/>
      <c r="KKA159" s="63"/>
      <c r="KKB159" s="63"/>
      <c r="KKC159" s="63"/>
      <c r="KKD159" s="63"/>
      <c r="KKE159" s="63"/>
      <c r="KKF159" s="64"/>
      <c r="KKG159" s="62" t="s">
        <v>40</v>
      </c>
      <c r="KKH159" s="63"/>
      <c r="KKI159" s="63"/>
      <c r="KKJ159" s="63"/>
      <c r="KKK159" s="63"/>
      <c r="KKL159" s="63"/>
      <c r="KKM159" s="63"/>
      <c r="KKN159" s="64"/>
      <c r="KKO159" s="62" t="s">
        <v>40</v>
      </c>
      <c r="KKP159" s="63"/>
      <c r="KKQ159" s="63"/>
      <c r="KKR159" s="63"/>
      <c r="KKS159" s="63"/>
      <c r="KKT159" s="63"/>
      <c r="KKU159" s="63"/>
      <c r="KKV159" s="64"/>
      <c r="KKW159" s="62" t="s">
        <v>40</v>
      </c>
      <c r="KKX159" s="63"/>
      <c r="KKY159" s="63"/>
      <c r="KKZ159" s="63"/>
      <c r="KLA159" s="63"/>
      <c r="KLB159" s="63"/>
      <c r="KLC159" s="63"/>
      <c r="KLD159" s="64"/>
      <c r="KLE159" s="62" t="s">
        <v>40</v>
      </c>
      <c r="KLF159" s="63"/>
      <c r="KLG159" s="63"/>
      <c r="KLH159" s="63"/>
      <c r="KLI159" s="63"/>
      <c r="KLJ159" s="63"/>
      <c r="KLK159" s="63"/>
      <c r="KLL159" s="64"/>
      <c r="KLM159" s="62" t="s">
        <v>40</v>
      </c>
      <c r="KLN159" s="63"/>
      <c r="KLO159" s="63"/>
      <c r="KLP159" s="63"/>
      <c r="KLQ159" s="63"/>
      <c r="KLR159" s="63"/>
      <c r="KLS159" s="63"/>
      <c r="KLT159" s="64"/>
      <c r="KLU159" s="62" t="s">
        <v>40</v>
      </c>
      <c r="KLV159" s="63"/>
      <c r="KLW159" s="63"/>
      <c r="KLX159" s="63"/>
      <c r="KLY159" s="63"/>
      <c r="KLZ159" s="63"/>
      <c r="KMA159" s="63"/>
      <c r="KMB159" s="64"/>
      <c r="KMC159" s="62" t="s">
        <v>40</v>
      </c>
      <c r="KMD159" s="63"/>
      <c r="KME159" s="63"/>
      <c r="KMF159" s="63"/>
      <c r="KMG159" s="63"/>
      <c r="KMH159" s="63"/>
      <c r="KMI159" s="63"/>
      <c r="KMJ159" s="64"/>
      <c r="KMK159" s="62" t="s">
        <v>40</v>
      </c>
      <c r="KML159" s="63"/>
      <c r="KMM159" s="63"/>
      <c r="KMN159" s="63"/>
      <c r="KMO159" s="63"/>
      <c r="KMP159" s="63"/>
      <c r="KMQ159" s="63"/>
      <c r="KMR159" s="64"/>
      <c r="KMS159" s="62" t="s">
        <v>40</v>
      </c>
      <c r="KMT159" s="63"/>
      <c r="KMU159" s="63"/>
      <c r="KMV159" s="63"/>
      <c r="KMW159" s="63"/>
      <c r="KMX159" s="63"/>
      <c r="KMY159" s="63"/>
      <c r="KMZ159" s="64"/>
      <c r="KNA159" s="62" t="s">
        <v>40</v>
      </c>
      <c r="KNB159" s="63"/>
      <c r="KNC159" s="63"/>
      <c r="KND159" s="63"/>
      <c r="KNE159" s="63"/>
      <c r="KNF159" s="63"/>
      <c r="KNG159" s="63"/>
      <c r="KNH159" s="64"/>
      <c r="KNI159" s="62" t="s">
        <v>40</v>
      </c>
      <c r="KNJ159" s="63"/>
      <c r="KNK159" s="63"/>
      <c r="KNL159" s="63"/>
      <c r="KNM159" s="63"/>
      <c r="KNN159" s="63"/>
      <c r="KNO159" s="63"/>
      <c r="KNP159" s="64"/>
      <c r="KNQ159" s="62" t="s">
        <v>40</v>
      </c>
      <c r="KNR159" s="63"/>
      <c r="KNS159" s="63"/>
      <c r="KNT159" s="63"/>
      <c r="KNU159" s="63"/>
      <c r="KNV159" s="63"/>
      <c r="KNW159" s="63"/>
      <c r="KNX159" s="64"/>
      <c r="KNY159" s="62" t="s">
        <v>40</v>
      </c>
      <c r="KNZ159" s="63"/>
      <c r="KOA159" s="63"/>
      <c r="KOB159" s="63"/>
      <c r="KOC159" s="63"/>
      <c r="KOD159" s="63"/>
      <c r="KOE159" s="63"/>
      <c r="KOF159" s="64"/>
      <c r="KOG159" s="62" t="s">
        <v>40</v>
      </c>
      <c r="KOH159" s="63"/>
      <c r="KOI159" s="63"/>
      <c r="KOJ159" s="63"/>
      <c r="KOK159" s="63"/>
      <c r="KOL159" s="63"/>
      <c r="KOM159" s="63"/>
      <c r="KON159" s="64"/>
      <c r="KOO159" s="62" t="s">
        <v>40</v>
      </c>
      <c r="KOP159" s="63"/>
      <c r="KOQ159" s="63"/>
      <c r="KOR159" s="63"/>
      <c r="KOS159" s="63"/>
      <c r="KOT159" s="63"/>
      <c r="KOU159" s="63"/>
      <c r="KOV159" s="64"/>
      <c r="KOW159" s="62" t="s">
        <v>40</v>
      </c>
      <c r="KOX159" s="63"/>
      <c r="KOY159" s="63"/>
      <c r="KOZ159" s="63"/>
      <c r="KPA159" s="63"/>
      <c r="KPB159" s="63"/>
      <c r="KPC159" s="63"/>
      <c r="KPD159" s="64"/>
      <c r="KPE159" s="62" t="s">
        <v>40</v>
      </c>
      <c r="KPF159" s="63"/>
      <c r="KPG159" s="63"/>
      <c r="KPH159" s="63"/>
      <c r="KPI159" s="63"/>
      <c r="KPJ159" s="63"/>
      <c r="KPK159" s="63"/>
      <c r="KPL159" s="64"/>
      <c r="KPM159" s="62" t="s">
        <v>40</v>
      </c>
      <c r="KPN159" s="63"/>
      <c r="KPO159" s="63"/>
      <c r="KPP159" s="63"/>
      <c r="KPQ159" s="63"/>
      <c r="KPR159" s="63"/>
      <c r="KPS159" s="63"/>
      <c r="KPT159" s="64"/>
      <c r="KPU159" s="62" t="s">
        <v>40</v>
      </c>
      <c r="KPV159" s="63"/>
      <c r="KPW159" s="63"/>
      <c r="KPX159" s="63"/>
      <c r="KPY159" s="63"/>
      <c r="KPZ159" s="63"/>
      <c r="KQA159" s="63"/>
      <c r="KQB159" s="64"/>
      <c r="KQC159" s="62" t="s">
        <v>40</v>
      </c>
      <c r="KQD159" s="63"/>
      <c r="KQE159" s="63"/>
      <c r="KQF159" s="63"/>
      <c r="KQG159" s="63"/>
      <c r="KQH159" s="63"/>
      <c r="KQI159" s="63"/>
      <c r="KQJ159" s="64"/>
      <c r="KQK159" s="62" t="s">
        <v>40</v>
      </c>
      <c r="KQL159" s="63"/>
      <c r="KQM159" s="63"/>
      <c r="KQN159" s="63"/>
      <c r="KQO159" s="63"/>
      <c r="KQP159" s="63"/>
      <c r="KQQ159" s="63"/>
      <c r="KQR159" s="64"/>
      <c r="KQS159" s="62" t="s">
        <v>40</v>
      </c>
      <c r="KQT159" s="63"/>
      <c r="KQU159" s="63"/>
      <c r="KQV159" s="63"/>
      <c r="KQW159" s="63"/>
      <c r="KQX159" s="63"/>
      <c r="KQY159" s="63"/>
      <c r="KQZ159" s="64"/>
      <c r="KRA159" s="62" t="s">
        <v>40</v>
      </c>
      <c r="KRB159" s="63"/>
      <c r="KRC159" s="63"/>
      <c r="KRD159" s="63"/>
      <c r="KRE159" s="63"/>
      <c r="KRF159" s="63"/>
      <c r="KRG159" s="63"/>
      <c r="KRH159" s="64"/>
      <c r="KRI159" s="62" t="s">
        <v>40</v>
      </c>
      <c r="KRJ159" s="63"/>
      <c r="KRK159" s="63"/>
      <c r="KRL159" s="63"/>
      <c r="KRM159" s="63"/>
      <c r="KRN159" s="63"/>
      <c r="KRO159" s="63"/>
      <c r="KRP159" s="64"/>
      <c r="KRQ159" s="62" t="s">
        <v>40</v>
      </c>
      <c r="KRR159" s="63"/>
      <c r="KRS159" s="63"/>
      <c r="KRT159" s="63"/>
      <c r="KRU159" s="63"/>
      <c r="KRV159" s="63"/>
      <c r="KRW159" s="63"/>
      <c r="KRX159" s="64"/>
      <c r="KRY159" s="62" t="s">
        <v>40</v>
      </c>
      <c r="KRZ159" s="63"/>
      <c r="KSA159" s="63"/>
      <c r="KSB159" s="63"/>
      <c r="KSC159" s="63"/>
      <c r="KSD159" s="63"/>
      <c r="KSE159" s="63"/>
      <c r="KSF159" s="64"/>
      <c r="KSG159" s="62" t="s">
        <v>40</v>
      </c>
      <c r="KSH159" s="63"/>
      <c r="KSI159" s="63"/>
      <c r="KSJ159" s="63"/>
      <c r="KSK159" s="63"/>
      <c r="KSL159" s="63"/>
      <c r="KSM159" s="63"/>
      <c r="KSN159" s="64"/>
      <c r="KSO159" s="62" t="s">
        <v>40</v>
      </c>
      <c r="KSP159" s="63"/>
      <c r="KSQ159" s="63"/>
      <c r="KSR159" s="63"/>
      <c r="KSS159" s="63"/>
      <c r="KST159" s="63"/>
      <c r="KSU159" s="63"/>
      <c r="KSV159" s="64"/>
      <c r="KSW159" s="62" t="s">
        <v>40</v>
      </c>
      <c r="KSX159" s="63"/>
      <c r="KSY159" s="63"/>
      <c r="KSZ159" s="63"/>
      <c r="KTA159" s="63"/>
      <c r="KTB159" s="63"/>
      <c r="KTC159" s="63"/>
      <c r="KTD159" s="64"/>
      <c r="KTE159" s="62" t="s">
        <v>40</v>
      </c>
      <c r="KTF159" s="63"/>
      <c r="KTG159" s="63"/>
      <c r="KTH159" s="63"/>
      <c r="KTI159" s="63"/>
      <c r="KTJ159" s="63"/>
      <c r="KTK159" s="63"/>
      <c r="KTL159" s="64"/>
      <c r="KTM159" s="62" t="s">
        <v>40</v>
      </c>
      <c r="KTN159" s="63"/>
      <c r="KTO159" s="63"/>
      <c r="KTP159" s="63"/>
      <c r="KTQ159" s="63"/>
      <c r="KTR159" s="63"/>
      <c r="KTS159" s="63"/>
      <c r="KTT159" s="64"/>
      <c r="KTU159" s="62" t="s">
        <v>40</v>
      </c>
      <c r="KTV159" s="63"/>
      <c r="KTW159" s="63"/>
      <c r="KTX159" s="63"/>
      <c r="KTY159" s="63"/>
      <c r="KTZ159" s="63"/>
      <c r="KUA159" s="63"/>
      <c r="KUB159" s="64"/>
      <c r="KUC159" s="62" t="s">
        <v>40</v>
      </c>
      <c r="KUD159" s="63"/>
      <c r="KUE159" s="63"/>
      <c r="KUF159" s="63"/>
      <c r="KUG159" s="63"/>
      <c r="KUH159" s="63"/>
      <c r="KUI159" s="63"/>
      <c r="KUJ159" s="64"/>
      <c r="KUK159" s="62" t="s">
        <v>40</v>
      </c>
      <c r="KUL159" s="63"/>
      <c r="KUM159" s="63"/>
      <c r="KUN159" s="63"/>
      <c r="KUO159" s="63"/>
      <c r="KUP159" s="63"/>
      <c r="KUQ159" s="63"/>
      <c r="KUR159" s="64"/>
      <c r="KUS159" s="62" t="s">
        <v>40</v>
      </c>
      <c r="KUT159" s="63"/>
      <c r="KUU159" s="63"/>
      <c r="KUV159" s="63"/>
      <c r="KUW159" s="63"/>
      <c r="KUX159" s="63"/>
      <c r="KUY159" s="63"/>
      <c r="KUZ159" s="64"/>
      <c r="KVA159" s="62" t="s">
        <v>40</v>
      </c>
      <c r="KVB159" s="63"/>
      <c r="KVC159" s="63"/>
      <c r="KVD159" s="63"/>
      <c r="KVE159" s="63"/>
      <c r="KVF159" s="63"/>
      <c r="KVG159" s="63"/>
      <c r="KVH159" s="64"/>
      <c r="KVI159" s="62" t="s">
        <v>40</v>
      </c>
      <c r="KVJ159" s="63"/>
      <c r="KVK159" s="63"/>
      <c r="KVL159" s="63"/>
      <c r="KVM159" s="63"/>
      <c r="KVN159" s="63"/>
      <c r="KVO159" s="63"/>
      <c r="KVP159" s="64"/>
      <c r="KVQ159" s="62" t="s">
        <v>40</v>
      </c>
      <c r="KVR159" s="63"/>
      <c r="KVS159" s="63"/>
      <c r="KVT159" s="63"/>
      <c r="KVU159" s="63"/>
      <c r="KVV159" s="63"/>
      <c r="KVW159" s="63"/>
      <c r="KVX159" s="64"/>
      <c r="KVY159" s="62" t="s">
        <v>40</v>
      </c>
      <c r="KVZ159" s="63"/>
      <c r="KWA159" s="63"/>
      <c r="KWB159" s="63"/>
      <c r="KWC159" s="63"/>
      <c r="KWD159" s="63"/>
      <c r="KWE159" s="63"/>
      <c r="KWF159" s="64"/>
      <c r="KWG159" s="62" t="s">
        <v>40</v>
      </c>
      <c r="KWH159" s="63"/>
      <c r="KWI159" s="63"/>
      <c r="KWJ159" s="63"/>
      <c r="KWK159" s="63"/>
      <c r="KWL159" s="63"/>
      <c r="KWM159" s="63"/>
      <c r="KWN159" s="64"/>
      <c r="KWO159" s="62" t="s">
        <v>40</v>
      </c>
      <c r="KWP159" s="63"/>
      <c r="KWQ159" s="63"/>
      <c r="KWR159" s="63"/>
      <c r="KWS159" s="63"/>
      <c r="KWT159" s="63"/>
      <c r="KWU159" s="63"/>
      <c r="KWV159" s="64"/>
      <c r="KWW159" s="62" t="s">
        <v>40</v>
      </c>
      <c r="KWX159" s="63"/>
      <c r="KWY159" s="63"/>
      <c r="KWZ159" s="63"/>
      <c r="KXA159" s="63"/>
      <c r="KXB159" s="63"/>
      <c r="KXC159" s="63"/>
      <c r="KXD159" s="64"/>
      <c r="KXE159" s="62" t="s">
        <v>40</v>
      </c>
      <c r="KXF159" s="63"/>
      <c r="KXG159" s="63"/>
      <c r="KXH159" s="63"/>
      <c r="KXI159" s="63"/>
      <c r="KXJ159" s="63"/>
      <c r="KXK159" s="63"/>
      <c r="KXL159" s="64"/>
      <c r="KXM159" s="62" t="s">
        <v>40</v>
      </c>
      <c r="KXN159" s="63"/>
      <c r="KXO159" s="63"/>
      <c r="KXP159" s="63"/>
      <c r="KXQ159" s="63"/>
      <c r="KXR159" s="63"/>
      <c r="KXS159" s="63"/>
      <c r="KXT159" s="64"/>
      <c r="KXU159" s="62" t="s">
        <v>40</v>
      </c>
      <c r="KXV159" s="63"/>
      <c r="KXW159" s="63"/>
      <c r="KXX159" s="63"/>
      <c r="KXY159" s="63"/>
      <c r="KXZ159" s="63"/>
      <c r="KYA159" s="63"/>
      <c r="KYB159" s="64"/>
      <c r="KYC159" s="62" t="s">
        <v>40</v>
      </c>
      <c r="KYD159" s="63"/>
      <c r="KYE159" s="63"/>
      <c r="KYF159" s="63"/>
      <c r="KYG159" s="63"/>
      <c r="KYH159" s="63"/>
      <c r="KYI159" s="63"/>
      <c r="KYJ159" s="64"/>
      <c r="KYK159" s="62" t="s">
        <v>40</v>
      </c>
      <c r="KYL159" s="63"/>
      <c r="KYM159" s="63"/>
      <c r="KYN159" s="63"/>
      <c r="KYO159" s="63"/>
      <c r="KYP159" s="63"/>
      <c r="KYQ159" s="63"/>
      <c r="KYR159" s="64"/>
      <c r="KYS159" s="62" t="s">
        <v>40</v>
      </c>
      <c r="KYT159" s="63"/>
      <c r="KYU159" s="63"/>
      <c r="KYV159" s="63"/>
      <c r="KYW159" s="63"/>
      <c r="KYX159" s="63"/>
      <c r="KYY159" s="63"/>
      <c r="KYZ159" s="64"/>
      <c r="KZA159" s="62" t="s">
        <v>40</v>
      </c>
      <c r="KZB159" s="63"/>
      <c r="KZC159" s="63"/>
      <c r="KZD159" s="63"/>
      <c r="KZE159" s="63"/>
      <c r="KZF159" s="63"/>
      <c r="KZG159" s="63"/>
      <c r="KZH159" s="64"/>
      <c r="KZI159" s="62" t="s">
        <v>40</v>
      </c>
      <c r="KZJ159" s="63"/>
      <c r="KZK159" s="63"/>
      <c r="KZL159" s="63"/>
      <c r="KZM159" s="63"/>
      <c r="KZN159" s="63"/>
      <c r="KZO159" s="63"/>
      <c r="KZP159" s="64"/>
      <c r="KZQ159" s="62" t="s">
        <v>40</v>
      </c>
      <c r="KZR159" s="63"/>
      <c r="KZS159" s="63"/>
      <c r="KZT159" s="63"/>
      <c r="KZU159" s="63"/>
      <c r="KZV159" s="63"/>
      <c r="KZW159" s="63"/>
      <c r="KZX159" s="64"/>
      <c r="KZY159" s="62" t="s">
        <v>40</v>
      </c>
      <c r="KZZ159" s="63"/>
      <c r="LAA159" s="63"/>
      <c r="LAB159" s="63"/>
      <c r="LAC159" s="63"/>
      <c r="LAD159" s="63"/>
      <c r="LAE159" s="63"/>
      <c r="LAF159" s="64"/>
      <c r="LAG159" s="62" t="s">
        <v>40</v>
      </c>
      <c r="LAH159" s="63"/>
      <c r="LAI159" s="63"/>
      <c r="LAJ159" s="63"/>
      <c r="LAK159" s="63"/>
      <c r="LAL159" s="63"/>
      <c r="LAM159" s="63"/>
      <c r="LAN159" s="64"/>
      <c r="LAO159" s="62" t="s">
        <v>40</v>
      </c>
      <c r="LAP159" s="63"/>
      <c r="LAQ159" s="63"/>
      <c r="LAR159" s="63"/>
      <c r="LAS159" s="63"/>
      <c r="LAT159" s="63"/>
      <c r="LAU159" s="63"/>
      <c r="LAV159" s="64"/>
      <c r="LAW159" s="62" t="s">
        <v>40</v>
      </c>
      <c r="LAX159" s="63"/>
      <c r="LAY159" s="63"/>
      <c r="LAZ159" s="63"/>
      <c r="LBA159" s="63"/>
      <c r="LBB159" s="63"/>
      <c r="LBC159" s="63"/>
      <c r="LBD159" s="64"/>
      <c r="LBE159" s="62" t="s">
        <v>40</v>
      </c>
      <c r="LBF159" s="63"/>
      <c r="LBG159" s="63"/>
      <c r="LBH159" s="63"/>
      <c r="LBI159" s="63"/>
      <c r="LBJ159" s="63"/>
      <c r="LBK159" s="63"/>
      <c r="LBL159" s="64"/>
      <c r="LBM159" s="62" t="s">
        <v>40</v>
      </c>
      <c r="LBN159" s="63"/>
      <c r="LBO159" s="63"/>
      <c r="LBP159" s="63"/>
      <c r="LBQ159" s="63"/>
      <c r="LBR159" s="63"/>
      <c r="LBS159" s="63"/>
      <c r="LBT159" s="64"/>
      <c r="LBU159" s="62" t="s">
        <v>40</v>
      </c>
      <c r="LBV159" s="63"/>
      <c r="LBW159" s="63"/>
      <c r="LBX159" s="63"/>
      <c r="LBY159" s="63"/>
      <c r="LBZ159" s="63"/>
      <c r="LCA159" s="63"/>
      <c r="LCB159" s="64"/>
      <c r="LCC159" s="62" t="s">
        <v>40</v>
      </c>
      <c r="LCD159" s="63"/>
      <c r="LCE159" s="63"/>
      <c r="LCF159" s="63"/>
      <c r="LCG159" s="63"/>
      <c r="LCH159" s="63"/>
      <c r="LCI159" s="63"/>
      <c r="LCJ159" s="64"/>
      <c r="LCK159" s="62" t="s">
        <v>40</v>
      </c>
      <c r="LCL159" s="63"/>
      <c r="LCM159" s="63"/>
      <c r="LCN159" s="63"/>
      <c r="LCO159" s="63"/>
      <c r="LCP159" s="63"/>
      <c r="LCQ159" s="63"/>
      <c r="LCR159" s="64"/>
      <c r="LCS159" s="62" t="s">
        <v>40</v>
      </c>
      <c r="LCT159" s="63"/>
      <c r="LCU159" s="63"/>
      <c r="LCV159" s="63"/>
      <c r="LCW159" s="63"/>
      <c r="LCX159" s="63"/>
      <c r="LCY159" s="63"/>
      <c r="LCZ159" s="64"/>
      <c r="LDA159" s="62" t="s">
        <v>40</v>
      </c>
      <c r="LDB159" s="63"/>
      <c r="LDC159" s="63"/>
      <c r="LDD159" s="63"/>
      <c r="LDE159" s="63"/>
      <c r="LDF159" s="63"/>
      <c r="LDG159" s="63"/>
      <c r="LDH159" s="64"/>
      <c r="LDI159" s="62" t="s">
        <v>40</v>
      </c>
      <c r="LDJ159" s="63"/>
      <c r="LDK159" s="63"/>
      <c r="LDL159" s="63"/>
      <c r="LDM159" s="63"/>
      <c r="LDN159" s="63"/>
      <c r="LDO159" s="63"/>
      <c r="LDP159" s="64"/>
      <c r="LDQ159" s="62" t="s">
        <v>40</v>
      </c>
      <c r="LDR159" s="63"/>
      <c r="LDS159" s="63"/>
      <c r="LDT159" s="63"/>
      <c r="LDU159" s="63"/>
      <c r="LDV159" s="63"/>
      <c r="LDW159" s="63"/>
      <c r="LDX159" s="64"/>
      <c r="LDY159" s="62" t="s">
        <v>40</v>
      </c>
      <c r="LDZ159" s="63"/>
      <c r="LEA159" s="63"/>
      <c r="LEB159" s="63"/>
      <c r="LEC159" s="63"/>
      <c r="LED159" s="63"/>
      <c r="LEE159" s="63"/>
      <c r="LEF159" s="64"/>
      <c r="LEG159" s="62" t="s">
        <v>40</v>
      </c>
      <c r="LEH159" s="63"/>
      <c r="LEI159" s="63"/>
      <c r="LEJ159" s="63"/>
      <c r="LEK159" s="63"/>
      <c r="LEL159" s="63"/>
      <c r="LEM159" s="63"/>
      <c r="LEN159" s="64"/>
      <c r="LEO159" s="62" t="s">
        <v>40</v>
      </c>
      <c r="LEP159" s="63"/>
      <c r="LEQ159" s="63"/>
      <c r="LER159" s="63"/>
      <c r="LES159" s="63"/>
      <c r="LET159" s="63"/>
      <c r="LEU159" s="63"/>
      <c r="LEV159" s="64"/>
      <c r="LEW159" s="62" t="s">
        <v>40</v>
      </c>
      <c r="LEX159" s="63"/>
      <c r="LEY159" s="63"/>
      <c r="LEZ159" s="63"/>
      <c r="LFA159" s="63"/>
      <c r="LFB159" s="63"/>
      <c r="LFC159" s="63"/>
      <c r="LFD159" s="64"/>
      <c r="LFE159" s="62" t="s">
        <v>40</v>
      </c>
      <c r="LFF159" s="63"/>
      <c r="LFG159" s="63"/>
      <c r="LFH159" s="63"/>
      <c r="LFI159" s="63"/>
      <c r="LFJ159" s="63"/>
      <c r="LFK159" s="63"/>
      <c r="LFL159" s="64"/>
      <c r="LFM159" s="62" t="s">
        <v>40</v>
      </c>
      <c r="LFN159" s="63"/>
      <c r="LFO159" s="63"/>
      <c r="LFP159" s="63"/>
      <c r="LFQ159" s="63"/>
      <c r="LFR159" s="63"/>
      <c r="LFS159" s="63"/>
      <c r="LFT159" s="64"/>
      <c r="LFU159" s="62" t="s">
        <v>40</v>
      </c>
      <c r="LFV159" s="63"/>
      <c r="LFW159" s="63"/>
      <c r="LFX159" s="63"/>
      <c r="LFY159" s="63"/>
      <c r="LFZ159" s="63"/>
      <c r="LGA159" s="63"/>
      <c r="LGB159" s="64"/>
      <c r="LGC159" s="62" t="s">
        <v>40</v>
      </c>
      <c r="LGD159" s="63"/>
      <c r="LGE159" s="63"/>
      <c r="LGF159" s="63"/>
      <c r="LGG159" s="63"/>
      <c r="LGH159" s="63"/>
      <c r="LGI159" s="63"/>
      <c r="LGJ159" s="64"/>
      <c r="LGK159" s="62" t="s">
        <v>40</v>
      </c>
      <c r="LGL159" s="63"/>
      <c r="LGM159" s="63"/>
      <c r="LGN159" s="63"/>
      <c r="LGO159" s="63"/>
      <c r="LGP159" s="63"/>
      <c r="LGQ159" s="63"/>
      <c r="LGR159" s="64"/>
      <c r="LGS159" s="62" t="s">
        <v>40</v>
      </c>
      <c r="LGT159" s="63"/>
      <c r="LGU159" s="63"/>
      <c r="LGV159" s="63"/>
      <c r="LGW159" s="63"/>
      <c r="LGX159" s="63"/>
      <c r="LGY159" s="63"/>
      <c r="LGZ159" s="64"/>
      <c r="LHA159" s="62" t="s">
        <v>40</v>
      </c>
      <c r="LHB159" s="63"/>
      <c r="LHC159" s="63"/>
      <c r="LHD159" s="63"/>
      <c r="LHE159" s="63"/>
      <c r="LHF159" s="63"/>
      <c r="LHG159" s="63"/>
      <c r="LHH159" s="64"/>
      <c r="LHI159" s="62" t="s">
        <v>40</v>
      </c>
      <c r="LHJ159" s="63"/>
      <c r="LHK159" s="63"/>
      <c r="LHL159" s="63"/>
      <c r="LHM159" s="63"/>
      <c r="LHN159" s="63"/>
      <c r="LHO159" s="63"/>
      <c r="LHP159" s="64"/>
      <c r="LHQ159" s="62" t="s">
        <v>40</v>
      </c>
      <c r="LHR159" s="63"/>
      <c r="LHS159" s="63"/>
      <c r="LHT159" s="63"/>
      <c r="LHU159" s="63"/>
      <c r="LHV159" s="63"/>
      <c r="LHW159" s="63"/>
      <c r="LHX159" s="64"/>
      <c r="LHY159" s="62" t="s">
        <v>40</v>
      </c>
      <c r="LHZ159" s="63"/>
      <c r="LIA159" s="63"/>
      <c r="LIB159" s="63"/>
      <c r="LIC159" s="63"/>
      <c r="LID159" s="63"/>
      <c r="LIE159" s="63"/>
      <c r="LIF159" s="64"/>
      <c r="LIG159" s="62" t="s">
        <v>40</v>
      </c>
      <c r="LIH159" s="63"/>
      <c r="LII159" s="63"/>
      <c r="LIJ159" s="63"/>
      <c r="LIK159" s="63"/>
      <c r="LIL159" s="63"/>
      <c r="LIM159" s="63"/>
      <c r="LIN159" s="64"/>
      <c r="LIO159" s="62" t="s">
        <v>40</v>
      </c>
      <c r="LIP159" s="63"/>
      <c r="LIQ159" s="63"/>
      <c r="LIR159" s="63"/>
      <c r="LIS159" s="63"/>
      <c r="LIT159" s="63"/>
      <c r="LIU159" s="63"/>
      <c r="LIV159" s="64"/>
      <c r="LIW159" s="62" t="s">
        <v>40</v>
      </c>
      <c r="LIX159" s="63"/>
      <c r="LIY159" s="63"/>
      <c r="LIZ159" s="63"/>
      <c r="LJA159" s="63"/>
      <c r="LJB159" s="63"/>
      <c r="LJC159" s="63"/>
      <c r="LJD159" s="64"/>
      <c r="LJE159" s="62" t="s">
        <v>40</v>
      </c>
      <c r="LJF159" s="63"/>
      <c r="LJG159" s="63"/>
      <c r="LJH159" s="63"/>
      <c r="LJI159" s="63"/>
      <c r="LJJ159" s="63"/>
      <c r="LJK159" s="63"/>
      <c r="LJL159" s="64"/>
      <c r="LJM159" s="62" t="s">
        <v>40</v>
      </c>
      <c r="LJN159" s="63"/>
      <c r="LJO159" s="63"/>
      <c r="LJP159" s="63"/>
      <c r="LJQ159" s="63"/>
      <c r="LJR159" s="63"/>
      <c r="LJS159" s="63"/>
      <c r="LJT159" s="64"/>
      <c r="LJU159" s="62" t="s">
        <v>40</v>
      </c>
      <c r="LJV159" s="63"/>
      <c r="LJW159" s="63"/>
      <c r="LJX159" s="63"/>
      <c r="LJY159" s="63"/>
      <c r="LJZ159" s="63"/>
      <c r="LKA159" s="63"/>
      <c r="LKB159" s="64"/>
      <c r="LKC159" s="62" t="s">
        <v>40</v>
      </c>
      <c r="LKD159" s="63"/>
      <c r="LKE159" s="63"/>
      <c r="LKF159" s="63"/>
      <c r="LKG159" s="63"/>
      <c r="LKH159" s="63"/>
      <c r="LKI159" s="63"/>
      <c r="LKJ159" s="64"/>
      <c r="LKK159" s="62" t="s">
        <v>40</v>
      </c>
      <c r="LKL159" s="63"/>
      <c r="LKM159" s="63"/>
      <c r="LKN159" s="63"/>
      <c r="LKO159" s="63"/>
      <c r="LKP159" s="63"/>
      <c r="LKQ159" s="63"/>
      <c r="LKR159" s="64"/>
      <c r="LKS159" s="62" t="s">
        <v>40</v>
      </c>
      <c r="LKT159" s="63"/>
      <c r="LKU159" s="63"/>
      <c r="LKV159" s="63"/>
      <c r="LKW159" s="63"/>
      <c r="LKX159" s="63"/>
      <c r="LKY159" s="63"/>
      <c r="LKZ159" s="64"/>
      <c r="LLA159" s="62" t="s">
        <v>40</v>
      </c>
      <c r="LLB159" s="63"/>
      <c r="LLC159" s="63"/>
      <c r="LLD159" s="63"/>
      <c r="LLE159" s="63"/>
      <c r="LLF159" s="63"/>
      <c r="LLG159" s="63"/>
      <c r="LLH159" s="64"/>
      <c r="LLI159" s="62" t="s">
        <v>40</v>
      </c>
      <c r="LLJ159" s="63"/>
      <c r="LLK159" s="63"/>
      <c r="LLL159" s="63"/>
      <c r="LLM159" s="63"/>
      <c r="LLN159" s="63"/>
      <c r="LLO159" s="63"/>
      <c r="LLP159" s="64"/>
      <c r="LLQ159" s="62" t="s">
        <v>40</v>
      </c>
      <c r="LLR159" s="63"/>
      <c r="LLS159" s="63"/>
      <c r="LLT159" s="63"/>
      <c r="LLU159" s="63"/>
      <c r="LLV159" s="63"/>
      <c r="LLW159" s="63"/>
      <c r="LLX159" s="64"/>
      <c r="LLY159" s="62" t="s">
        <v>40</v>
      </c>
      <c r="LLZ159" s="63"/>
      <c r="LMA159" s="63"/>
      <c r="LMB159" s="63"/>
      <c r="LMC159" s="63"/>
      <c r="LMD159" s="63"/>
      <c r="LME159" s="63"/>
      <c r="LMF159" s="64"/>
      <c r="LMG159" s="62" t="s">
        <v>40</v>
      </c>
      <c r="LMH159" s="63"/>
      <c r="LMI159" s="63"/>
      <c r="LMJ159" s="63"/>
      <c r="LMK159" s="63"/>
      <c r="LML159" s="63"/>
      <c r="LMM159" s="63"/>
      <c r="LMN159" s="64"/>
      <c r="LMO159" s="62" t="s">
        <v>40</v>
      </c>
      <c r="LMP159" s="63"/>
      <c r="LMQ159" s="63"/>
      <c r="LMR159" s="63"/>
      <c r="LMS159" s="63"/>
      <c r="LMT159" s="63"/>
      <c r="LMU159" s="63"/>
      <c r="LMV159" s="64"/>
      <c r="LMW159" s="62" t="s">
        <v>40</v>
      </c>
      <c r="LMX159" s="63"/>
      <c r="LMY159" s="63"/>
      <c r="LMZ159" s="63"/>
      <c r="LNA159" s="63"/>
      <c r="LNB159" s="63"/>
      <c r="LNC159" s="63"/>
      <c r="LND159" s="64"/>
      <c r="LNE159" s="62" t="s">
        <v>40</v>
      </c>
      <c r="LNF159" s="63"/>
      <c r="LNG159" s="63"/>
      <c r="LNH159" s="63"/>
      <c r="LNI159" s="63"/>
      <c r="LNJ159" s="63"/>
      <c r="LNK159" s="63"/>
      <c r="LNL159" s="64"/>
      <c r="LNM159" s="62" t="s">
        <v>40</v>
      </c>
      <c r="LNN159" s="63"/>
      <c r="LNO159" s="63"/>
      <c r="LNP159" s="63"/>
      <c r="LNQ159" s="63"/>
      <c r="LNR159" s="63"/>
      <c r="LNS159" s="63"/>
      <c r="LNT159" s="64"/>
      <c r="LNU159" s="62" t="s">
        <v>40</v>
      </c>
      <c r="LNV159" s="63"/>
      <c r="LNW159" s="63"/>
      <c r="LNX159" s="63"/>
      <c r="LNY159" s="63"/>
      <c r="LNZ159" s="63"/>
      <c r="LOA159" s="63"/>
      <c r="LOB159" s="64"/>
      <c r="LOC159" s="62" t="s">
        <v>40</v>
      </c>
      <c r="LOD159" s="63"/>
      <c r="LOE159" s="63"/>
      <c r="LOF159" s="63"/>
      <c r="LOG159" s="63"/>
      <c r="LOH159" s="63"/>
      <c r="LOI159" s="63"/>
      <c r="LOJ159" s="64"/>
      <c r="LOK159" s="62" t="s">
        <v>40</v>
      </c>
      <c r="LOL159" s="63"/>
      <c r="LOM159" s="63"/>
      <c r="LON159" s="63"/>
      <c r="LOO159" s="63"/>
      <c r="LOP159" s="63"/>
      <c r="LOQ159" s="63"/>
      <c r="LOR159" s="64"/>
      <c r="LOS159" s="62" t="s">
        <v>40</v>
      </c>
      <c r="LOT159" s="63"/>
      <c r="LOU159" s="63"/>
      <c r="LOV159" s="63"/>
      <c r="LOW159" s="63"/>
      <c r="LOX159" s="63"/>
      <c r="LOY159" s="63"/>
      <c r="LOZ159" s="64"/>
      <c r="LPA159" s="62" t="s">
        <v>40</v>
      </c>
      <c r="LPB159" s="63"/>
      <c r="LPC159" s="63"/>
      <c r="LPD159" s="63"/>
      <c r="LPE159" s="63"/>
      <c r="LPF159" s="63"/>
      <c r="LPG159" s="63"/>
      <c r="LPH159" s="64"/>
      <c r="LPI159" s="62" t="s">
        <v>40</v>
      </c>
      <c r="LPJ159" s="63"/>
      <c r="LPK159" s="63"/>
      <c r="LPL159" s="63"/>
      <c r="LPM159" s="63"/>
      <c r="LPN159" s="63"/>
      <c r="LPO159" s="63"/>
      <c r="LPP159" s="64"/>
      <c r="LPQ159" s="62" t="s">
        <v>40</v>
      </c>
      <c r="LPR159" s="63"/>
      <c r="LPS159" s="63"/>
      <c r="LPT159" s="63"/>
      <c r="LPU159" s="63"/>
      <c r="LPV159" s="63"/>
      <c r="LPW159" s="63"/>
      <c r="LPX159" s="64"/>
      <c r="LPY159" s="62" t="s">
        <v>40</v>
      </c>
      <c r="LPZ159" s="63"/>
      <c r="LQA159" s="63"/>
      <c r="LQB159" s="63"/>
      <c r="LQC159" s="63"/>
      <c r="LQD159" s="63"/>
      <c r="LQE159" s="63"/>
      <c r="LQF159" s="64"/>
      <c r="LQG159" s="62" t="s">
        <v>40</v>
      </c>
      <c r="LQH159" s="63"/>
      <c r="LQI159" s="63"/>
      <c r="LQJ159" s="63"/>
      <c r="LQK159" s="63"/>
      <c r="LQL159" s="63"/>
      <c r="LQM159" s="63"/>
      <c r="LQN159" s="64"/>
      <c r="LQO159" s="62" t="s">
        <v>40</v>
      </c>
      <c r="LQP159" s="63"/>
      <c r="LQQ159" s="63"/>
      <c r="LQR159" s="63"/>
      <c r="LQS159" s="63"/>
      <c r="LQT159" s="63"/>
      <c r="LQU159" s="63"/>
      <c r="LQV159" s="64"/>
      <c r="LQW159" s="62" t="s">
        <v>40</v>
      </c>
      <c r="LQX159" s="63"/>
      <c r="LQY159" s="63"/>
      <c r="LQZ159" s="63"/>
      <c r="LRA159" s="63"/>
      <c r="LRB159" s="63"/>
      <c r="LRC159" s="63"/>
      <c r="LRD159" s="64"/>
      <c r="LRE159" s="62" t="s">
        <v>40</v>
      </c>
      <c r="LRF159" s="63"/>
      <c r="LRG159" s="63"/>
      <c r="LRH159" s="63"/>
      <c r="LRI159" s="63"/>
      <c r="LRJ159" s="63"/>
      <c r="LRK159" s="63"/>
      <c r="LRL159" s="64"/>
      <c r="LRM159" s="62" t="s">
        <v>40</v>
      </c>
      <c r="LRN159" s="63"/>
      <c r="LRO159" s="63"/>
      <c r="LRP159" s="63"/>
      <c r="LRQ159" s="63"/>
      <c r="LRR159" s="63"/>
      <c r="LRS159" s="63"/>
      <c r="LRT159" s="64"/>
      <c r="LRU159" s="62" t="s">
        <v>40</v>
      </c>
      <c r="LRV159" s="63"/>
      <c r="LRW159" s="63"/>
      <c r="LRX159" s="63"/>
      <c r="LRY159" s="63"/>
      <c r="LRZ159" s="63"/>
      <c r="LSA159" s="63"/>
      <c r="LSB159" s="64"/>
      <c r="LSC159" s="62" t="s">
        <v>40</v>
      </c>
      <c r="LSD159" s="63"/>
      <c r="LSE159" s="63"/>
      <c r="LSF159" s="63"/>
      <c r="LSG159" s="63"/>
      <c r="LSH159" s="63"/>
      <c r="LSI159" s="63"/>
      <c r="LSJ159" s="64"/>
      <c r="LSK159" s="62" t="s">
        <v>40</v>
      </c>
      <c r="LSL159" s="63"/>
      <c r="LSM159" s="63"/>
      <c r="LSN159" s="63"/>
      <c r="LSO159" s="63"/>
      <c r="LSP159" s="63"/>
      <c r="LSQ159" s="63"/>
      <c r="LSR159" s="64"/>
      <c r="LSS159" s="62" t="s">
        <v>40</v>
      </c>
      <c r="LST159" s="63"/>
      <c r="LSU159" s="63"/>
      <c r="LSV159" s="63"/>
      <c r="LSW159" s="63"/>
      <c r="LSX159" s="63"/>
      <c r="LSY159" s="63"/>
      <c r="LSZ159" s="64"/>
      <c r="LTA159" s="62" t="s">
        <v>40</v>
      </c>
      <c r="LTB159" s="63"/>
      <c r="LTC159" s="63"/>
      <c r="LTD159" s="63"/>
      <c r="LTE159" s="63"/>
      <c r="LTF159" s="63"/>
      <c r="LTG159" s="63"/>
      <c r="LTH159" s="64"/>
      <c r="LTI159" s="62" t="s">
        <v>40</v>
      </c>
      <c r="LTJ159" s="63"/>
      <c r="LTK159" s="63"/>
      <c r="LTL159" s="63"/>
      <c r="LTM159" s="63"/>
      <c r="LTN159" s="63"/>
      <c r="LTO159" s="63"/>
      <c r="LTP159" s="64"/>
      <c r="LTQ159" s="62" t="s">
        <v>40</v>
      </c>
      <c r="LTR159" s="63"/>
      <c r="LTS159" s="63"/>
      <c r="LTT159" s="63"/>
      <c r="LTU159" s="63"/>
      <c r="LTV159" s="63"/>
      <c r="LTW159" s="63"/>
      <c r="LTX159" s="64"/>
      <c r="LTY159" s="62" t="s">
        <v>40</v>
      </c>
      <c r="LTZ159" s="63"/>
      <c r="LUA159" s="63"/>
      <c r="LUB159" s="63"/>
      <c r="LUC159" s="63"/>
      <c r="LUD159" s="63"/>
      <c r="LUE159" s="63"/>
      <c r="LUF159" s="64"/>
      <c r="LUG159" s="62" t="s">
        <v>40</v>
      </c>
      <c r="LUH159" s="63"/>
      <c r="LUI159" s="63"/>
      <c r="LUJ159" s="63"/>
      <c r="LUK159" s="63"/>
      <c r="LUL159" s="63"/>
      <c r="LUM159" s="63"/>
      <c r="LUN159" s="64"/>
      <c r="LUO159" s="62" t="s">
        <v>40</v>
      </c>
      <c r="LUP159" s="63"/>
      <c r="LUQ159" s="63"/>
      <c r="LUR159" s="63"/>
      <c r="LUS159" s="63"/>
      <c r="LUT159" s="63"/>
      <c r="LUU159" s="63"/>
      <c r="LUV159" s="64"/>
      <c r="LUW159" s="62" t="s">
        <v>40</v>
      </c>
      <c r="LUX159" s="63"/>
      <c r="LUY159" s="63"/>
      <c r="LUZ159" s="63"/>
      <c r="LVA159" s="63"/>
      <c r="LVB159" s="63"/>
      <c r="LVC159" s="63"/>
      <c r="LVD159" s="64"/>
      <c r="LVE159" s="62" t="s">
        <v>40</v>
      </c>
      <c r="LVF159" s="63"/>
      <c r="LVG159" s="63"/>
      <c r="LVH159" s="63"/>
      <c r="LVI159" s="63"/>
      <c r="LVJ159" s="63"/>
      <c r="LVK159" s="63"/>
      <c r="LVL159" s="64"/>
      <c r="LVM159" s="62" t="s">
        <v>40</v>
      </c>
      <c r="LVN159" s="63"/>
      <c r="LVO159" s="63"/>
      <c r="LVP159" s="63"/>
      <c r="LVQ159" s="63"/>
      <c r="LVR159" s="63"/>
      <c r="LVS159" s="63"/>
      <c r="LVT159" s="64"/>
      <c r="LVU159" s="62" t="s">
        <v>40</v>
      </c>
      <c r="LVV159" s="63"/>
      <c r="LVW159" s="63"/>
      <c r="LVX159" s="63"/>
      <c r="LVY159" s="63"/>
      <c r="LVZ159" s="63"/>
      <c r="LWA159" s="63"/>
      <c r="LWB159" s="64"/>
      <c r="LWC159" s="62" t="s">
        <v>40</v>
      </c>
      <c r="LWD159" s="63"/>
      <c r="LWE159" s="63"/>
      <c r="LWF159" s="63"/>
      <c r="LWG159" s="63"/>
      <c r="LWH159" s="63"/>
      <c r="LWI159" s="63"/>
      <c r="LWJ159" s="64"/>
      <c r="LWK159" s="62" t="s">
        <v>40</v>
      </c>
      <c r="LWL159" s="63"/>
      <c r="LWM159" s="63"/>
      <c r="LWN159" s="63"/>
      <c r="LWO159" s="63"/>
      <c r="LWP159" s="63"/>
      <c r="LWQ159" s="63"/>
      <c r="LWR159" s="64"/>
      <c r="LWS159" s="62" t="s">
        <v>40</v>
      </c>
      <c r="LWT159" s="63"/>
      <c r="LWU159" s="63"/>
      <c r="LWV159" s="63"/>
      <c r="LWW159" s="63"/>
      <c r="LWX159" s="63"/>
      <c r="LWY159" s="63"/>
      <c r="LWZ159" s="64"/>
      <c r="LXA159" s="62" t="s">
        <v>40</v>
      </c>
      <c r="LXB159" s="63"/>
      <c r="LXC159" s="63"/>
      <c r="LXD159" s="63"/>
      <c r="LXE159" s="63"/>
      <c r="LXF159" s="63"/>
      <c r="LXG159" s="63"/>
      <c r="LXH159" s="64"/>
      <c r="LXI159" s="62" t="s">
        <v>40</v>
      </c>
      <c r="LXJ159" s="63"/>
      <c r="LXK159" s="63"/>
      <c r="LXL159" s="63"/>
      <c r="LXM159" s="63"/>
      <c r="LXN159" s="63"/>
      <c r="LXO159" s="63"/>
      <c r="LXP159" s="64"/>
      <c r="LXQ159" s="62" t="s">
        <v>40</v>
      </c>
      <c r="LXR159" s="63"/>
      <c r="LXS159" s="63"/>
      <c r="LXT159" s="63"/>
      <c r="LXU159" s="63"/>
      <c r="LXV159" s="63"/>
      <c r="LXW159" s="63"/>
      <c r="LXX159" s="64"/>
      <c r="LXY159" s="62" t="s">
        <v>40</v>
      </c>
      <c r="LXZ159" s="63"/>
      <c r="LYA159" s="63"/>
      <c r="LYB159" s="63"/>
      <c r="LYC159" s="63"/>
      <c r="LYD159" s="63"/>
      <c r="LYE159" s="63"/>
      <c r="LYF159" s="64"/>
      <c r="LYG159" s="62" t="s">
        <v>40</v>
      </c>
      <c r="LYH159" s="63"/>
      <c r="LYI159" s="63"/>
      <c r="LYJ159" s="63"/>
      <c r="LYK159" s="63"/>
      <c r="LYL159" s="63"/>
      <c r="LYM159" s="63"/>
      <c r="LYN159" s="64"/>
      <c r="LYO159" s="62" t="s">
        <v>40</v>
      </c>
      <c r="LYP159" s="63"/>
      <c r="LYQ159" s="63"/>
      <c r="LYR159" s="63"/>
      <c r="LYS159" s="63"/>
      <c r="LYT159" s="63"/>
      <c r="LYU159" s="63"/>
      <c r="LYV159" s="64"/>
      <c r="LYW159" s="62" t="s">
        <v>40</v>
      </c>
      <c r="LYX159" s="63"/>
      <c r="LYY159" s="63"/>
      <c r="LYZ159" s="63"/>
      <c r="LZA159" s="63"/>
      <c r="LZB159" s="63"/>
      <c r="LZC159" s="63"/>
      <c r="LZD159" s="64"/>
      <c r="LZE159" s="62" t="s">
        <v>40</v>
      </c>
      <c r="LZF159" s="63"/>
      <c r="LZG159" s="63"/>
      <c r="LZH159" s="63"/>
      <c r="LZI159" s="63"/>
      <c r="LZJ159" s="63"/>
      <c r="LZK159" s="63"/>
      <c r="LZL159" s="64"/>
      <c r="LZM159" s="62" t="s">
        <v>40</v>
      </c>
      <c r="LZN159" s="63"/>
      <c r="LZO159" s="63"/>
      <c r="LZP159" s="63"/>
      <c r="LZQ159" s="63"/>
      <c r="LZR159" s="63"/>
      <c r="LZS159" s="63"/>
      <c r="LZT159" s="64"/>
      <c r="LZU159" s="62" t="s">
        <v>40</v>
      </c>
      <c r="LZV159" s="63"/>
      <c r="LZW159" s="63"/>
      <c r="LZX159" s="63"/>
      <c r="LZY159" s="63"/>
      <c r="LZZ159" s="63"/>
      <c r="MAA159" s="63"/>
      <c r="MAB159" s="64"/>
      <c r="MAC159" s="62" t="s">
        <v>40</v>
      </c>
      <c r="MAD159" s="63"/>
      <c r="MAE159" s="63"/>
      <c r="MAF159" s="63"/>
      <c r="MAG159" s="63"/>
      <c r="MAH159" s="63"/>
      <c r="MAI159" s="63"/>
      <c r="MAJ159" s="64"/>
      <c r="MAK159" s="62" t="s">
        <v>40</v>
      </c>
      <c r="MAL159" s="63"/>
      <c r="MAM159" s="63"/>
      <c r="MAN159" s="63"/>
      <c r="MAO159" s="63"/>
      <c r="MAP159" s="63"/>
      <c r="MAQ159" s="63"/>
      <c r="MAR159" s="64"/>
      <c r="MAS159" s="62" t="s">
        <v>40</v>
      </c>
      <c r="MAT159" s="63"/>
      <c r="MAU159" s="63"/>
      <c r="MAV159" s="63"/>
      <c r="MAW159" s="63"/>
      <c r="MAX159" s="63"/>
      <c r="MAY159" s="63"/>
      <c r="MAZ159" s="64"/>
      <c r="MBA159" s="62" t="s">
        <v>40</v>
      </c>
      <c r="MBB159" s="63"/>
      <c r="MBC159" s="63"/>
      <c r="MBD159" s="63"/>
      <c r="MBE159" s="63"/>
      <c r="MBF159" s="63"/>
      <c r="MBG159" s="63"/>
      <c r="MBH159" s="64"/>
      <c r="MBI159" s="62" t="s">
        <v>40</v>
      </c>
      <c r="MBJ159" s="63"/>
      <c r="MBK159" s="63"/>
      <c r="MBL159" s="63"/>
      <c r="MBM159" s="63"/>
      <c r="MBN159" s="63"/>
      <c r="MBO159" s="63"/>
      <c r="MBP159" s="64"/>
      <c r="MBQ159" s="62" t="s">
        <v>40</v>
      </c>
      <c r="MBR159" s="63"/>
      <c r="MBS159" s="63"/>
      <c r="MBT159" s="63"/>
      <c r="MBU159" s="63"/>
      <c r="MBV159" s="63"/>
      <c r="MBW159" s="63"/>
      <c r="MBX159" s="64"/>
      <c r="MBY159" s="62" t="s">
        <v>40</v>
      </c>
      <c r="MBZ159" s="63"/>
      <c r="MCA159" s="63"/>
      <c r="MCB159" s="63"/>
      <c r="MCC159" s="63"/>
      <c r="MCD159" s="63"/>
      <c r="MCE159" s="63"/>
      <c r="MCF159" s="64"/>
      <c r="MCG159" s="62" t="s">
        <v>40</v>
      </c>
      <c r="MCH159" s="63"/>
      <c r="MCI159" s="63"/>
      <c r="MCJ159" s="63"/>
      <c r="MCK159" s="63"/>
      <c r="MCL159" s="63"/>
      <c r="MCM159" s="63"/>
      <c r="MCN159" s="64"/>
      <c r="MCO159" s="62" t="s">
        <v>40</v>
      </c>
      <c r="MCP159" s="63"/>
      <c r="MCQ159" s="63"/>
      <c r="MCR159" s="63"/>
      <c r="MCS159" s="63"/>
      <c r="MCT159" s="63"/>
      <c r="MCU159" s="63"/>
      <c r="MCV159" s="64"/>
      <c r="MCW159" s="62" t="s">
        <v>40</v>
      </c>
      <c r="MCX159" s="63"/>
      <c r="MCY159" s="63"/>
      <c r="MCZ159" s="63"/>
      <c r="MDA159" s="63"/>
      <c r="MDB159" s="63"/>
      <c r="MDC159" s="63"/>
      <c r="MDD159" s="64"/>
      <c r="MDE159" s="62" t="s">
        <v>40</v>
      </c>
      <c r="MDF159" s="63"/>
      <c r="MDG159" s="63"/>
      <c r="MDH159" s="63"/>
      <c r="MDI159" s="63"/>
      <c r="MDJ159" s="63"/>
      <c r="MDK159" s="63"/>
      <c r="MDL159" s="64"/>
      <c r="MDM159" s="62" t="s">
        <v>40</v>
      </c>
      <c r="MDN159" s="63"/>
      <c r="MDO159" s="63"/>
      <c r="MDP159" s="63"/>
      <c r="MDQ159" s="63"/>
      <c r="MDR159" s="63"/>
      <c r="MDS159" s="63"/>
      <c r="MDT159" s="64"/>
      <c r="MDU159" s="62" t="s">
        <v>40</v>
      </c>
      <c r="MDV159" s="63"/>
      <c r="MDW159" s="63"/>
      <c r="MDX159" s="63"/>
      <c r="MDY159" s="63"/>
      <c r="MDZ159" s="63"/>
      <c r="MEA159" s="63"/>
      <c r="MEB159" s="64"/>
      <c r="MEC159" s="62" t="s">
        <v>40</v>
      </c>
      <c r="MED159" s="63"/>
      <c r="MEE159" s="63"/>
      <c r="MEF159" s="63"/>
      <c r="MEG159" s="63"/>
      <c r="MEH159" s="63"/>
      <c r="MEI159" s="63"/>
      <c r="MEJ159" s="64"/>
      <c r="MEK159" s="62" t="s">
        <v>40</v>
      </c>
      <c r="MEL159" s="63"/>
      <c r="MEM159" s="63"/>
      <c r="MEN159" s="63"/>
      <c r="MEO159" s="63"/>
      <c r="MEP159" s="63"/>
      <c r="MEQ159" s="63"/>
      <c r="MER159" s="64"/>
      <c r="MES159" s="62" t="s">
        <v>40</v>
      </c>
      <c r="MET159" s="63"/>
      <c r="MEU159" s="63"/>
      <c r="MEV159" s="63"/>
      <c r="MEW159" s="63"/>
      <c r="MEX159" s="63"/>
      <c r="MEY159" s="63"/>
      <c r="MEZ159" s="64"/>
      <c r="MFA159" s="62" t="s">
        <v>40</v>
      </c>
      <c r="MFB159" s="63"/>
      <c r="MFC159" s="63"/>
      <c r="MFD159" s="63"/>
      <c r="MFE159" s="63"/>
      <c r="MFF159" s="63"/>
      <c r="MFG159" s="63"/>
      <c r="MFH159" s="64"/>
      <c r="MFI159" s="62" t="s">
        <v>40</v>
      </c>
      <c r="MFJ159" s="63"/>
      <c r="MFK159" s="63"/>
      <c r="MFL159" s="63"/>
      <c r="MFM159" s="63"/>
      <c r="MFN159" s="63"/>
      <c r="MFO159" s="63"/>
      <c r="MFP159" s="64"/>
      <c r="MFQ159" s="62" t="s">
        <v>40</v>
      </c>
      <c r="MFR159" s="63"/>
      <c r="MFS159" s="63"/>
      <c r="MFT159" s="63"/>
      <c r="MFU159" s="63"/>
      <c r="MFV159" s="63"/>
      <c r="MFW159" s="63"/>
      <c r="MFX159" s="64"/>
      <c r="MFY159" s="62" t="s">
        <v>40</v>
      </c>
      <c r="MFZ159" s="63"/>
      <c r="MGA159" s="63"/>
      <c r="MGB159" s="63"/>
      <c r="MGC159" s="63"/>
      <c r="MGD159" s="63"/>
      <c r="MGE159" s="63"/>
      <c r="MGF159" s="64"/>
      <c r="MGG159" s="62" t="s">
        <v>40</v>
      </c>
      <c r="MGH159" s="63"/>
      <c r="MGI159" s="63"/>
      <c r="MGJ159" s="63"/>
      <c r="MGK159" s="63"/>
      <c r="MGL159" s="63"/>
      <c r="MGM159" s="63"/>
      <c r="MGN159" s="64"/>
      <c r="MGO159" s="62" t="s">
        <v>40</v>
      </c>
      <c r="MGP159" s="63"/>
      <c r="MGQ159" s="63"/>
      <c r="MGR159" s="63"/>
      <c r="MGS159" s="63"/>
      <c r="MGT159" s="63"/>
      <c r="MGU159" s="63"/>
      <c r="MGV159" s="64"/>
      <c r="MGW159" s="62" t="s">
        <v>40</v>
      </c>
      <c r="MGX159" s="63"/>
      <c r="MGY159" s="63"/>
      <c r="MGZ159" s="63"/>
      <c r="MHA159" s="63"/>
      <c r="MHB159" s="63"/>
      <c r="MHC159" s="63"/>
      <c r="MHD159" s="64"/>
      <c r="MHE159" s="62" t="s">
        <v>40</v>
      </c>
      <c r="MHF159" s="63"/>
      <c r="MHG159" s="63"/>
      <c r="MHH159" s="63"/>
      <c r="MHI159" s="63"/>
      <c r="MHJ159" s="63"/>
      <c r="MHK159" s="63"/>
      <c r="MHL159" s="64"/>
      <c r="MHM159" s="62" t="s">
        <v>40</v>
      </c>
      <c r="MHN159" s="63"/>
      <c r="MHO159" s="63"/>
      <c r="MHP159" s="63"/>
      <c r="MHQ159" s="63"/>
      <c r="MHR159" s="63"/>
      <c r="MHS159" s="63"/>
      <c r="MHT159" s="64"/>
      <c r="MHU159" s="62" t="s">
        <v>40</v>
      </c>
      <c r="MHV159" s="63"/>
      <c r="MHW159" s="63"/>
      <c r="MHX159" s="63"/>
      <c r="MHY159" s="63"/>
      <c r="MHZ159" s="63"/>
      <c r="MIA159" s="63"/>
      <c r="MIB159" s="64"/>
      <c r="MIC159" s="62" t="s">
        <v>40</v>
      </c>
      <c r="MID159" s="63"/>
      <c r="MIE159" s="63"/>
      <c r="MIF159" s="63"/>
      <c r="MIG159" s="63"/>
      <c r="MIH159" s="63"/>
      <c r="MII159" s="63"/>
      <c r="MIJ159" s="64"/>
      <c r="MIK159" s="62" t="s">
        <v>40</v>
      </c>
      <c r="MIL159" s="63"/>
      <c r="MIM159" s="63"/>
      <c r="MIN159" s="63"/>
      <c r="MIO159" s="63"/>
      <c r="MIP159" s="63"/>
      <c r="MIQ159" s="63"/>
      <c r="MIR159" s="64"/>
      <c r="MIS159" s="62" t="s">
        <v>40</v>
      </c>
      <c r="MIT159" s="63"/>
      <c r="MIU159" s="63"/>
      <c r="MIV159" s="63"/>
      <c r="MIW159" s="63"/>
      <c r="MIX159" s="63"/>
      <c r="MIY159" s="63"/>
      <c r="MIZ159" s="64"/>
      <c r="MJA159" s="62" t="s">
        <v>40</v>
      </c>
      <c r="MJB159" s="63"/>
      <c r="MJC159" s="63"/>
      <c r="MJD159" s="63"/>
      <c r="MJE159" s="63"/>
      <c r="MJF159" s="63"/>
      <c r="MJG159" s="63"/>
      <c r="MJH159" s="64"/>
      <c r="MJI159" s="62" t="s">
        <v>40</v>
      </c>
      <c r="MJJ159" s="63"/>
      <c r="MJK159" s="63"/>
      <c r="MJL159" s="63"/>
      <c r="MJM159" s="63"/>
      <c r="MJN159" s="63"/>
      <c r="MJO159" s="63"/>
      <c r="MJP159" s="64"/>
      <c r="MJQ159" s="62" t="s">
        <v>40</v>
      </c>
      <c r="MJR159" s="63"/>
      <c r="MJS159" s="63"/>
      <c r="MJT159" s="63"/>
      <c r="MJU159" s="63"/>
      <c r="MJV159" s="63"/>
      <c r="MJW159" s="63"/>
      <c r="MJX159" s="64"/>
      <c r="MJY159" s="62" t="s">
        <v>40</v>
      </c>
      <c r="MJZ159" s="63"/>
      <c r="MKA159" s="63"/>
      <c r="MKB159" s="63"/>
      <c r="MKC159" s="63"/>
      <c r="MKD159" s="63"/>
      <c r="MKE159" s="63"/>
      <c r="MKF159" s="64"/>
      <c r="MKG159" s="62" t="s">
        <v>40</v>
      </c>
      <c r="MKH159" s="63"/>
      <c r="MKI159" s="63"/>
      <c r="MKJ159" s="63"/>
      <c r="MKK159" s="63"/>
      <c r="MKL159" s="63"/>
      <c r="MKM159" s="63"/>
      <c r="MKN159" s="64"/>
      <c r="MKO159" s="62" t="s">
        <v>40</v>
      </c>
      <c r="MKP159" s="63"/>
      <c r="MKQ159" s="63"/>
      <c r="MKR159" s="63"/>
      <c r="MKS159" s="63"/>
      <c r="MKT159" s="63"/>
      <c r="MKU159" s="63"/>
      <c r="MKV159" s="64"/>
      <c r="MKW159" s="62" t="s">
        <v>40</v>
      </c>
      <c r="MKX159" s="63"/>
      <c r="MKY159" s="63"/>
      <c r="MKZ159" s="63"/>
      <c r="MLA159" s="63"/>
      <c r="MLB159" s="63"/>
      <c r="MLC159" s="63"/>
      <c r="MLD159" s="64"/>
      <c r="MLE159" s="62" t="s">
        <v>40</v>
      </c>
      <c r="MLF159" s="63"/>
      <c r="MLG159" s="63"/>
      <c r="MLH159" s="63"/>
      <c r="MLI159" s="63"/>
      <c r="MLJ159" s="63"/>
      <c r="MLK159" s="63"/>
      <c r="MLL159" s="64"/>
      <c r="MLM159" s="62" t="s">
        <v>40</v>
      </c>
      <c r="MLN159" s="63"/>
      <c r="MLO159" s="63"/>
      <c r="MLP159" s="63"/>
      <c r="MLQ159" s="63"/>
      <c r="MLR159" s="63"/>
      <c r="MLS159" s="63"/>
      <c r="MLT159" s="64"/>
      <c r="MLU159" s="62" t="s">
        <v>40</v>
      </c>
      <c r="MLV159" s="63"/>
      <c r="MLW159" s="63"/>
      <c r="MLX159" s="63"/>
      <c r="MLY159" s="63"/>
      <c r="MLZ159" s="63"/>
      <c r="MMA159" s="63"/>
      <c r="MMB159" s="64"/>
      <c r="MMC159" s="62" t="s">
        <v>40</v>
      </c>
      <c r="MMD159" s="63"/>
      <c r="MME159" s="63"/>
      <c r="MMF159" s="63"/>
      <c r="MMG159" s="63"/>
      <c r="MMH159" s="63"/>
      <c r="MMI159" s="63"/>
      <c r="MMJ159" s="64"/>
      <c r="MMK159" s="62" t="s">
        <v>40</v>
      </c>
      <c r="MML159" s="63"/>
      <c r="MMM159" s="63"/>
      <c r="MMN159" s="63"/>
      <c r="MMO159" s="63"/>
      <c r="MMP159" s="63"/>
      <c r="MMQ159" s="63"/>
      <c r="MMR159" s="64"/>
      <c r="MMS159" s="62" t="s">
        <v>40</v>
      </c>
      <c r="MMT159" s="63"/>
      <c r="MMU159" s="63"/>
      <c r="MMV159" s="63"/>
      <c r="MMW159" s="63"/>
      <c r="MMX159" s="63"/>
      <c r="MMY159" s="63"/>
      <c r="MMZ159" s="64"/>
      <c r="MNA159" s="62" t="s">
        <v>40</v>
      </c>
      <c r="MNB159" s="63"/>
      <c r="MNC159" s="63"/>
      <c r="MND159" s="63"/>
      <c r="MNE159" s="63"/>
      <c r="MNF159" s="63"/>
      <c r="MNG159" s="63"/>
      <c r="MNH159" s="64"/>
      <c r="MNI159" s="62" t="s">
        <v>40</v>
      </c>
      <c r="MNJ159" s="63"/>
      <c r="MNK159" s="63"/>
      <c r="MNL159" s="63"/>
      <c r="MNM159" s="63"/>
      <c r="MNN159" s="63"/>
      <c r="MNO159" s="63"/>
      <c r="MNP159" s="64"/>
      <c r="MNQ159" s="62" t="s">
        <v>40</v>
      </c>
      <c r="MNR159" s="63"/>
      <c r="MNS159" s="63"/>
      <c r="MNT159" s="63"/>
      <c r="MNU159" s="63"/>
      <c r="MNV159" s="63"/>
      <c r="MNW159" s="63"/>
      <c r="MNX159" s="64"/>
      <c r="MNY159" s="62" t="s">
        <v>40</v>
      </c>
      <c r="MNZ159" s="63"/>
      <c r="MOA159" s="63"/>
      <c r="MOB159" s="63"/>
      <c r="MOC159" s="63"/>
      <c r="MOD159" s="63"/>
      <c r="MOE159" s="63"/>
      <c r="MOF159" s="64"/>
      <c r="MOG159" s="62" t="s">
        <v>40</v>
      </c>
      <c r="MOH159" s="63"/>
      <c r="MOI159" s="63"/>
      <c r="MOJ159" s="63"/>
      <c r="MOK159" s="63"/>
      <c r="MOL159" s="63"/>
      <c r="MOM159" s="63"/>
      <c r="MON159" s="64"/>
      <c r="MOO159" s="62" t="s">
        <v>40</v>
      </c>
      <c r="MOP159" s="63"/>
      <c r="MOQ159" s="63"/>
      <c r="MOR159" s="63"/>
      <c r="MOS159" s="63"/>
      <c r="MOT159" s="63"/>
      <c r="MOU159" s="63"/>
      <c r="MOV159" s="64"/>
      <c r="MOW159" s="62" t="s">
        <v>40</v>
      </c>
      <c r="MOX159" s="63"/>
      <c r="MOY159" s="63"/>
      <c r="MOZ159" s="63"/>
      <c r="MPA159" s="63"/>
      <c r="MPB159" s="63"/>
      <c r="MPC159" s="63"/>
      <c r="MPD159" s="64"/>
      <c r="MPE159" s="62" t="s">
        <v>40</v>
      </c>
      <c r="MPF159" s="63"/>
      <c r="MPG159" s="63"/>
      <c r="MPH159" s="63"/>
      <c r="MPI159" s="63"/>
      <c r="MPJ159" s="63"/>
      <c r="MPK159" s="63"/>
      <c r="MPL159" s="64"/>
      <c r="MPM159" s="62" t="s">
        <v>40</v>
      </c>
      <c r="MPN159" s="63"/>
      <c r="MPO159" s="63"/>
      <c r="MPP159" s="63"/>
      <c r="MPQ159" s="63"/>
      <c r="MPR159" s="63"/>
      <c r="MPS159" s="63"/>
      <c r="MPT159" s="64"/>
      <c r="MPU159" s="62" t="s">
        <v>40</v>
      </c>
      <c r="MPV159" s="63"/>
      <c r="MPW159" s="63"/>
      <c r="MPX159" s="63"/>
      <c r="MPY159" s="63"/>
      <c r="MPZ159" s="63"/>
      <c r="MQA159" s="63"/>
      <c r="MQB159" s="64"/>
      <c r="MQC159" s="62" t="s">
        <v>40</v>
      </c>
      <c r="MQD159" s="63"/>
      <c r="MQE159" s="63"/>
      <c r="MQF159" s="63"/>
      <c r="MQG159" s="63"/>
      <c r="MQH159" s="63"/>
      <c r="MQI159" s="63"/>
      <c r="MQJ159" s="64"/>
      <c r="MQK159" s="62" t="s">
        <v>40</v>
      </c>
      <c r="MQL159" s="63"/>
      <c r="MQM159" s="63"/>
      <c r="MQN159" s="63"/>
      <c r="MQO159" s="63"/>
      <c r="MQP159" s="63"/>
      <c r="MQQ159" s="63"/>
      <c r="MQR159" s="64"/>
      <c r="MQS159" s="62" t="s">
        <v>40</v>
      </c>
      <c r="MQT159" s="63"/>
      <c r="MQU159" s="63"/>
      <c r="MQV159" s="63"/>
      <c r="MQW159" s="63"/>
      <c r="MQX159" s="63"/>
      <c r="MQY159" s="63"/>
      <c r="MQZ159" s="64"/>
      <c r="MRA159" s="62" t="s">
        <v>40</v>
      </c>
      <c r="MRB159" s="63"/>
      <c r="MRC159" s="63"/>
      <c r="MRD159" s="63"/>
      <c r="MRE159" s="63"/>
      <c r="MRF159" s="63"/>
      <c r="MRG159" s="63"/>
      <c r="MRH159" s="64"/>
      <c r="MRI159" s="62" t="s">
        <v>40</v>
      </c>
      <c r="MRJ159" s="63"/>
      <c r="MRK159" s="63"/>
      <c r="MRL159" s="63"/>
      <c r="MRM159" s="63"/>
      <c r="MRN159" s="63"/>
      <c r="MRO159" s="63"/>
      <c r="MRP159" s="64"/>
      <c r="MRQ159" s="62" t="s">
        <v>40</v>
      </c>
      <c r="MRR159" s="63"/>
      <c r="MRS159" s="63"/>
      <c r="MRT159" s="63"/>
      <c r="MRU159" s="63"/>
      <c r="MRV159" s="63"/>
      <c r="MRW159" s="63"/>
      <c r="MRX159" s="64"/>
      <c r="MRY159" s="62" t="s">
        <v>40</v>
      </c>
      <c r="MRZ159" s="63"/>
      <c r="MSA159" s="63"/>
      <c r="MSB159" s="63"/>
      <c r="MSC159" s="63"/>
      <c r="MSD159" s="63"/>
      <c r="MSE159" s="63"/>
      <c r="MSF159" s="64"/>
      <c r="MSG159" s="62" t="s">
        <v>40</v>
      </c>
      <c r="MSH159" s="63"/>
      <c r="MSI159" s="63"/>
      <c r="MSJ159" s="63"/>
      <c r="MSK159" s="63"/>
      <c r="MSL159" s="63"/>
      <c r="MSM159" s="63"/>
      <c r="MSN159" s="64"/>
      <c r="MSO159" s="62" t="s">
        <v>40</v>
      </c>
      <c r="MSP159" s="63"/>
      <c r="MSQ159" s="63"/>
      <c r="MSR159" s="63"/>
      <c r="MSS159" s="63"/>
      <c r="MST159" s="63"/>
      <c r="MSU159" s="63"/>
      <c r="MSV159" s="64"/>
      <c r="MSW159" s="62" t="s">
        <v>40</v>
      </c>
      <c r="MSX159" s="63"/>
      <c r="MSY159" s="63"/>
      <c r="MSZ159" s="63"/>
      <c r="MTA159" s="63"/>
      <c r="MTB159" s="63"/>
      <c r="MTC159" s="63"/>
      <c r="MTD159" s="64"/>
      <c r="MTE159" s="62" t="s">
        <v>40</v>
      </c>
      <c r="MTF159" s="63"/>
      <c r="MTG159" s="63"/>
      <c r="MTH159" s="63"/>
      <c r="MTI159" s="63"/>
      <c r="MTJ159" s="63"/>
      <c r="MTK159" s="63"/>
      <c r="MTL159" s="64"/>
      <c r="MTM159" s="62" t="s">
        <v>40</v>
      </c>
      <c r="MTN159" s="63"/>
      <c r="MTO159" s="63"/>
      <c r="MTP159" s="63"/>
      <c r="MTQ159" s="63"/>
      <c r="MTR159" s="63"/>
      <c r="MTS159" s="63"/>
      <c r="MTT159" s="64"/>
      <c r="MTU159" s="62" t="s">
        <v>40</v>
      </c>
      <c r="MTV159" s="63"/>
      <c r="MTW159" s="63"/>
      <c r="MTX159" s="63"/>
      <c r="MTY159" s="63"/>
      <c r="MTZ159" s="63"/>
      <c r="MUA159" s="63"/>
      <c r="MUB159" s="64"/>
      <c r="MUC159" s="62" t="s">
        <v>40</v>
      </c>
      <c r="MUD159" s="63"/>
      <c r="MUE159" s="63"/>
      <c r="MUF159" s="63"/>
      <c r="MUG159" s="63"/>
      <c r="MUH159" s="63"/>
      <c r="MUI159" s="63"/>
      <c r="MUJ159" s="64"/>
      <c r="MUK159" s="62" t="s">
        <v>40</v>
      </c>
      <c r="MUL159" s="63"/>
      <c r="MUM159" s="63"/>
      <c r="MUN159" s="63"/>
      <c r="MUO159" s="63"/>
      <c r="MUP159" s="63"/>
      <c r="MUQ159" s="63"/>
      <c r="MUR159" s="64"/>
      <c r="MUS159" s="62" t="s">
        <v>40</v>
      </c>
      <c r="MUT159" s="63"/>
      <c r="MUU159" s="63"/>
      <c r="MUV159" s="63"/>
      <c r="MUW159" s="63"/>
      <c r="MUX159" s="63"/>
      <c r="MUY159" s="63"/>
      <c r="MUZ159" s="64"/>
      <c r="MVA159" s="62" t="s">
        <v>40</v>
      </c>
      <c r="MVB159" s="63"/>
      <c r="MVC159" s="63"/>
      <c r="MVD159" s="63"/>
      <c r="MVE159" s="63"/>
      <c r="MVF159" s="63"/>
      <c r="MVG159" s="63"/>
      <c r="MVH159" s="64"/>
      <c r="MVI159" s="62" t="s">
        <v>40</v>
      </c>
      <c r="MVJ159" s="63"/>
      <c r="MVK159" s="63"/>
      <c r="MVL159" s="63"/>
      <c r="MVM159" s="63"/>
      <c r="MVN159" s="63"/>
      <c r="MVO159" s="63"/>
      <c r="MVP159" s="64"/>
      <c r="MVQ159" s="62" t="s">
        <v>40</v>
      </c>
      <c r="MVR159" s="63"/>
      <c r="MVS159" s="63"/>
      <c r="MVT159" s="63"/>
      <c r="MVU159" s="63"/>
      <c r="MVV159" s="63"/>
      <c r="MVW159" s="63"/>
      <c r="MVX159" s="64"/>
      <c r="MVY159" s="62" t="s">
        <v>40</v>
      </c>
      <c r="MVZ159" s="63"/>
      <c r="MWA159" s="63"/>
      <c r="MWB159" s="63"/>
      <c r="MWC159" s="63"/>
      <c r="MWD159" s="63"/>
      <c r="MWE159" s="63"/>
      <c r="MWF159" s="64"/>
      <c r="MWG159" s="62" t="s">
        <v>40</v>
      </c>
      <c r="MWH159" s="63"/>
      <c r="MWI159" s="63"/>
      <c r="MWJ159" s="63"/>
      <c r="MWK159" s="63"/>
      <c r="MWL159" s="63"/>
      <c r="MWM159" s="63"/>
      <c r="MWN159" s="64"/>
      <c r="MWO159" s="62" t="s">
        <v>40</v>
      </c>
      <c r="MWP159" s="63"/>
      <c r="MWQ159" s="63"/>
      <c r="MWR159" s="63"/>
      <c r="MWS159" s="63"/>
      <c r="MWT159" s="63"/>
      <c r="MWU159" s="63"/>
      <c r="MWV159" s="64"/>
      <c r="MWW159" s="62" t="s">
        <v>40</v>
      </c>
      <c r="MWX159" s="63"/>
      <c r="MWY159" s="63"/>
      <c r="MWZ159" s="63"/>
      <c r="MXA159" s="63"/>
      <c r="MXB159" s="63"/>
      <c r="MXC159" s="63"/>
      <c r="MXD159" s="64"/>
      <c r="MXE159" s="62" t="s">
        <v>40</v>
      </c>
      <c r="MXF159" s="63"/>
      <c r="MXG159" s="63"/>
      <c r="MXH159" s="63"/>
      <c r="MXI159" s="63"/>
      <c r="MXJ159" s="63"/>
      <c r="MXK159" s="63"/>
      <c r="MXL159" s="64"/>
      <c r="MXM159" s="62" t="s">
        <v>40</v>
      </c>
      <c r="MXN159" s="63"/>
      <c r="MXO159" s="63"/>
      <c r="MXP159" s="63"/>
      <c r="MXQ159" s="63"/>
      <c r="MXR159" s="63"/>
      <c r="MXS159" s="63"/>
      <c r="MXT159" s="64"/>
      <c r="MXU159" s="62" t="s">
        <v>40</v>
      </c>
      <c r="MXV159" s="63"/>
      <c r="MXW159" s="63"/>
      <c r="MXX159" s="63"/>
      <c r="MXY159" s="63"/>
      <c r="MXZ159" s="63"/>
      <c r="MYA159" s="63"/>
      <c r="MYB159" s="64"/>
      <c r="MYC159" s="62" t="s">
        <v>40</v>
      </c>
      <c r="MYD159" s="63"/>
      <c r="MYE159" s="63"/>
      <c r="MYF159" s="63"/>
      <c r="MYG159" s="63"/>
      <c r="MYH159" s="63"/>
      <c r="MYI159" s="63"/>
      <c r="MYJ159" s="64"/>
      <c r="MYK159" s="62" t="s">
        <v>40</v>
      </c>
      <c r="MYL159" s="63"/>
      <c r="MYM159" s="63"/>
      <c r="MYN159" s="63"/>
      <c r="MYO159" s="63"/>
      <c r="MYP159" s="63"/>
      <c r="MYQ159" s="63"/>
      <c r="MYR159" s="64"/>
      <c r="MYS159" s="62" t="s">
        <v>40</v>
      </c>
      <c r="MYT159" s="63"/>
      <c r="MYU159" s="63"/>
      <c r="MYV159" s="63"/>
      <c r="MYW159" s="63"/>
      <c r="MYX159" s="63"/>
      <c r="MYY159" s="63"/>
      <c r="MYZ159" s="64"/>
      <c r="MZA159" s="62" t="s">
        <v>40</v>
      </c>
      <c r="MZB159" s="63"/>
      <c r="MZC159" s="63"/>
      <c r="MZD159" s="63"/>
      <c r="MZE159" s="63"/>
      <c r="MZF159" s="63"/>
      <c r="MZG159" s="63"/>
      <c r="MZH159" s="64"/>
      <c r="MZI159" s="62" t="s">
        <v>40</v>
      </c>
      <c r="MZJ159" s="63"/>
      <c r="MZK159" s="63"/>
      <c r="MZL159" s="63"/>
      <c r="MZM159" s="63"/>
      <c r="MZN159" s="63"/>
      <c r="MZO159" s="63"/>
      <c r="MZP159" s="64"/>
      <c r="MZQ159" s="62" t="s">
        <v>40</v>
      </c>
      <c r="MZR159" s="63"/>
      <c r="MZS159" s="63"/>
      <c r="MZT159" s="63"/>
      <c r="MZU159" s="63"/>
      <c r="MZV159" s="63"/>
      <c r="MZW159" s="63"/>
      <c r="MZX159" s="64"/>
      <c r="MZY159" s="62" t="s">
        <v>40</v>
      </c>
      <c r="MZZ159" s="63"/>
      <c r="NAA159" s="63"/>
      <c r="NAB159" s="63"/>
      <c r="NAC159" s="63"/>
      <c r="NAD159" s="63"/>
      <c r="NAE159" s="63"/>
      <c r="NAF159" s="64"/>
      <c r="NAG159" s="62" t="s">
        <v>40</v>
      </c>
      <c r="NAH159" s="63"/>
      <c r="NAI159" s="63"/>
      <c r="NAJ159" s="63"/>
      <c r="NAK159" s="63"/>
      <c r="NAL159" s="63"/>
      <c r="NAM159" s="63"/>
      <c r="NAN159" s="64"/>
      <c r="NAO159" s="62" t="s">
        <v>40</v>
      </c>
      <c r="NAP159" s="63"/>
      <c r="NAQ159" s="63"/>
      <c r="NAR159" s="63"/>
      <c r="NAS159" s="63"/>
      <c r="NAT159" s="63"/>
      <c r="NAU159" s="63"/>
      <c r="NAV159" s="64"/>
      <c r="NAW159" s="62" t="s">
        <v>40</v>
      </c>
      <c r="NAX159" s="63"/>
      <c r="NAY159" s="63"/>
      <c r="NAZ159" s="63"/>
      <c r="NBA159" s="63"/>
      <c r="NBB159" s="63"/>
      <c r="NBC159" s="63"/>
      <c r="NBD159" s="64"/>
      <c r="NBE159" s="62" t="s">
        <v>40</v>
      </c>
      <c r="NBF159" s="63"/>
      <c r="NBG159" s="63"/>
      <c r="NBH159" s="63"/>
      <c r="NBI159" s="63"/>
      <c r="NBJ159" s="63"/>
      <c r="NBK159" s="63"/>
      <c r="NBL159" s="64"/>
      <c r="NBM159" s="62" t="s">
        <v>40</v>
      </c>
      <c r="NBN159" s="63"/>
      <c r="NBO159" s="63"/>
      <c r="NBP159" s="63"/>
      <c r="NBQ159" s="63"/>
      <c r="NBR159" s="63"/>
      <c r="NBS159" s="63"/>
      <c r="NBT159" s="64"/>
      <c r="NBU159" s="62" t="s">
        <v>40</v>
      </c>
      <c r="NBV159" s="63"/>
      <c r="NBW159" s="63"/>
      <c r="NBX159" s="63"/>
      <c r="NBY159" s="63"/>
      <c r="NBZ159" s="63"/>
      <c r="NCA159" s="63"/>
      <c r="NCB159" s="64"/>
      <c r="NCC159" s="62" t="s">
        <v>40</v>
      </c>
      <c r="NCD159" s="63"/>
      <c r="NCE159" s="63"/>
      <c r="NCF159" s="63"/>
      <c r="NCG159" s="63"/>
      <c r="NCH159" s="63"/>
      <c r="NCI159" s="63"/>
      <c r="NCJ159" s="64"/>
      <c r="NCK159" s="62" t="s">
        <v>40</v>
      </c>
      <c r="NCL159" s="63"/>
      <c r="NCM159" s="63"/>
      <c r="NCN159" s="63"/>
      <c r="NCO159" s="63"/>
      <c r="NCP159" s="63"/>
      <c r="NCQ159" s="63"/>
      <c r="NCR159" s="64"/>
      <c r="NCS159" s="62" t="s">
        <v>40</v>
      </c>
      <c r="NCT159" s="63"/>
      <c r="NCU159" s="63"/>
      <c r="NCV159" s="63"/>
      <c r="NCW159" s="63"/>
      <c r="NCX159" s="63"/>
      <c r="NCY159" s="63"/>
      <c r="NCZ159" s="64"/>
      <c r="NDA159" s="62" t="s">
        <v>40</v>
      </c>
      <c r="NDB159" s="63"/>
      <c r="NDC159" s="63"/>
      <c r="NDD159" s="63"/>
      <c r="NDE159" s="63"/>
      <c r="NDF159" s="63"/>
      <c r="NDG159" s="63"/>
      <c r="NDH159" s="64"/>
      <c r="NDI159" s="62" t="s">
        <v>40</v>
      </c>
      <c r="NDJ159" s="63"/>
      <c r="NDK159" s="63"/>
      <c r="NDL159" s="63"/>
      <c r="NDM159" s="63"/>
      <c r="NDN159" s="63"/>
      <c r="NDO159" s="63"/>
      <c r="NDP159" s="64"/>
      <c r="NDQ159" s="62" t="s">
        <v>40</v>
      </c>
      <c r="NDR159" s="63"/>
      <c r="NDS159" s="63"/>
      <c r="NDT159" s="63"/>
      <c r="NDU159" s="63"/>
      <c r="NDV159" s="63"/>
      <c r="NDW159" s="63"/>
      <c r="NDX159" s="64"/>
      <c r="NDY159" s="62" t="s">
        <v>40</v>
      </c>
      <c r="NDZ159" s="63"/>
      <c r="NEA159" s="63"/>
      <c r="NEB159" s="63"/>
      <c r="NEC159" s="63"/>
      <c r="NED159" s="63"/>
      <c r="NEE159" s="63"/>
      <c r="NEF159" s="64"/>
      <c r="NEG159" s="62" t="s">
        <v>40</v>
      </c>
      <c r="NEH159" s="63"/>
      <c r="NEI159" s="63"/>
      <c r="NEJ159" s="63"/>
      <c r="NEK159" s="63"/>
      <c r="NEL159" s="63"/>
      <c r="NEM159" s="63"/>
      <c r="NEN159" s="64"/>
      <c r="NEO159" s="62" t="s">
        <v>40</v>
      </c>
      <c r="NEP159" s="63"/>
      <c r="NEQ159" s="63"/>
      <c r="NER159" s="63"/>
      <c r="NES159" s="63"/>
      <c r="NET159" s="63"/>
      <c r="NEU159" s="63"/>
      <c r="NEV159" s="64"/>
      <c r="NEW159" s="62" t="s">
        <v>40</v>
      </c>
      <c r="NEX159" s="63"/>
      <c r="NEY159" s="63"/>
      <c r="NEZ159" s="63"/>
      <c r="NFA159" s="63"/>
      <c r="NFB159" s="63"/>
      <c r="NFC159" s="63"/>
      <c r="NFD159" s="64"/>
      <c r="NFE159" s="62" t="s">
        <v>40</v>
      </c>
      <c r="NFF159" s="63"/>
      <c r="NFG159" s="63"/>
      <c r="NFH159" s="63"/>
      <c r="NFI159" s="63"/>
      <c r="NFJ159" s="63"/>
      <c r="NFK159" s="63"/>
      <c r="NFL159" s="64"/>
      <c r="NFM159" s="62" t="s">
        <v>40</v>
      </c>
      <c r="NFN159" s="63"/>
      <c r="NFO159" s="63"/>
      <c r="NFP159" s="63"/>
      <c r="NFQ159" s="63"/>
      <c r="NFR159" s="63"/>
      <c r="NFS159" s="63"/>
      <c r="NFT159" s="64"/>
      <c r="NFU159" s="62" t="s">
        <v>40</v>
      </c>
      <c r="NFV159" s="63"/>
      <c r="NFW159" s="63"/>
      <c r="NFX159" s="63"/>
      <c r="NFY159" s="63"/>
      <c r="NFZ159" s="63"/>
      <c r="NGA159" s="63"/>
      <c r="NGB159" s="64"/>
      <c r="NGC159" s="62" t="s">
        <v>40</v>
      </c>
      <c r="NGD159" s="63"/>
      <c r="NGE159" s="63"/>
      <c r="NGF159" s="63"/>
      <c r="NGG159" s="63"/>
      <c r="NGH159" s="63"/>
      <c r="NGI159" s="63"/>
      <c r="NGJ159" s="64"/>
      <c r="NGK159" s="62" t="s">
        <v>40</v>
      </c>
      <c r="NGL159" s="63"/>
      <c r="NGM159" s="63"/>
      <c r="NGN159" s="63"/>
      <c r="NGO159" s="63"/>
      <c r="NGP159" s="63"/>
      <c r="NGQ159" s="63"/>
      <c r="NGR159" s="64"/>
      <c r="NGS159" s="62" t="s">
        <v>40</v>
      </c>
      <c r="NGT159" s="63"/>
      <c r="NGU159" s="63"/>
      <c r="NGV159" s="63"/>
      <c r="NGW159" s="63"/>
      <c r="NGX159" s="63"/>
      <c r="NGY159" s="63"/>
      <c r="NGZ159" s="64"/>
      <c r="NHA159" s="62" t="s">
        <v>40</v>
      </c>
      <c r="NHB159" s="63"/>
      <c r="NHC159" s="63"/>
      <c r="NHD159" s="63"/>
      <c r="NHE159" s="63"/>
      <c r="NHF159" s="63"/>
      <c r="NHG159" s="63"/>
      <c r="NHH159" s="64"/>
      <c r="NHI159" s="62" t="s">
        <v>40</v>
      </c>
      <c r="NHJ159" s="63"/>
      <c r="NHK159" s="63"/>
      <c r="NHL159" s="63"/>
      <c r="NHM159" s="63"/>
      <c r="NHN159" s="63"/>
      <c r="NHO159" s="63"/>
      <c r="NHP159" s="64"/>
      <c r="NHQ159" s="62" t="s">
        <v>40</v>
      </c>
      <c r="NHR159" s="63"/>
      <c r="NHS159" s="63"/>
      <c r="NHT159" s="63"/>
      <c r="NHU159" s="63"/>
      <c r="NHV159" s="63"/>
      <c r="NHW159" s="63"/>
      <c r="NHX159" s="64"/>
      <c r="NHY159" s="62" t="s">
        <v>40</v>
      </c>
      <c r="NHZ159" s="63"/>
      <c r="NIA159" s="63"/>
      <c r="NIB159" s="63"/>
      <c r="NIC159" s="63"/>
      <c r="NID159" s="63"/>
      <c r="NIE159" s="63"/>
      <c r="NIF159" s="64"/>
      <c r="NIG159" s="62" t="s">
        <v>40</v>
      </c>
      <c r="NIH159" s="63"/>
      <c r="NII159" s="63"/>
      <c r="NIJ159" s="63"/>
      <c r="NIK159" s="63"/>
      <c r="NIL159" s="63"/>
      <c r="NIM159" s="63"/>
      <c r="NIN159" s="64"/>
      <c r="NIO159" s="62" t="s">
        <v>40</v>
      </c>
      <c r="NIP159" s="63"/>
      <c r="NIQ159" s="63"/>
      <c r="NIR159" s="63"/>
      <c r="NIS159" s="63"/>
      <c r="NIT159" s="63"/>
      <c r="NIU159" s="63"/>
      <c r="NIV159" s="64"/>
      <c r="NIW159" s="62" t="s">
        <v>40</v>
      </c>
      <c r="NIX159" s="63"/>
      <c r="NIY159" s="63"/>
      <c r="NIZ159" s="63"/>
      <c r="NJA159" s="63"/>
      <c r="NJB159" s="63"/>
      <c r="NJC159" s="63"/>
      <c r="NJD159" s="64"/>
      <c r="NJE159" s="62" t="s">
        <v>40</v>
      </c>
      <c r="NJF159" s="63"/>
      <c r="NJG159" s="63"/>
      <c r="NJH159" s="63"/>
      <c r="NJI159" s="63"/>
      <c r="NJJ159" s="63"/>
      <c r="NJK159" s="63"/>
      <c r="NJL159" s="64"/>
      <c r="NJM159" s="62" t="s">
        <v>40</v>
      </c>
      <c r="NJN159" s="63"/>
      <c r="NJO159" s="63"/>
      <c r="NJP159" s="63"/>
      <c r="NJQ159" s="63"/>
      <c r="NJR159" s="63"/>
      <c r="NJS159" s="63"/>
      <c r="NJT159" s="64"/>
      <c r="NJU159" s="62" t="s">
        <v>40</v>
      </c>
      <c r="NJV159" s="63"/>
      <c r="NJW159" s="63"/>
      <c r="NJX159" s="63"/>
      <c r="NJY159" s="63"/>
      <c r="NJZ159" s="63"/>
      <c r="NKA159" s="63"/>
      <c r="NKB159" s="64"/>
      <c r="NKC159" s="62" t="s">
        <v>40</v>
      </c>
      <c r="NKD159" s="63"/>
      <c r="NKE159" s="63"/>
      <c r="NKF159" s="63"/>
      <c r="NKG159" s="63"/>
      <c r="NKH159" s="63"/>
      <c r="NKI159" s="63"/>
      <c r="NKJ159" s="64"/>
      <c r="NKK159" s="62" t="s">
        <v>40</v>
      </c>
      <c r="NKL159" s="63"/>
      <c r="NKM159" s="63"/>
      <c r="NKN159" s="63"/>
      <c r="NKO159" s="63"/>
      <c r="NKP159" s="63"/>
      <c r="NKQ159" s="63"/>
      <c r="NKR159" s="64"/>
      <c r="NKS159" s="62" t="s">
        <v>40</v>
      </c>
      <c r="NKT159" s="63"/>
      <c r="NKU159" s="63"/>
      <c r="NKV159" s="63"/>
      <c r="NKW159" s="63"/>
      <c r="NKX159" s="63"/>
      <c r="NKY159" s="63"/>
      <c r="NKZ159" s="64"/>
      <c r="NLA159" s="62" t="s">
        <v>40</v>
      </c>
      <c r="NLB159" s="63"/>
      <c r="NLC159" s="63"/>
      <c r="NLD159" s="63"/>
      <c r="NLE159" s="63"/>
      <c r="NLF159" s="63"/>
      <c r="NLG159" s="63"/>
      <c r="NLH159" s="64"/>
      <c r="NLI159" s="62" t="s">
        <v>40</v>
      </c>
      <c r="NLJ159" s="63"/>
      <c r="NLK159" s="63"/>
      <c r="NLL159" s="63"/>
      <c r="NLM159" s="63"/>
      <c r="NLN159" s="63"/>
      <c r="NLO159" s="63"/>
      <c r="NLP159" s="64"/>
      <c r="NLQ159" s="62" t="s">
        <v>40</v>
      </c>
      <c r="NLR159" s="63"/>
      <c r="NLS159" s="63"/>
      <c r="NLT159" s="63"/>
      <c r="NLU159" s="63"/>
      <c r="NLV159" s="63"/>
      <c r="NLW159" s="63"/>
      <c r="NLX159" s="64"/>
      <c r="NLY159" s="62" t="s">
        <v>40</v>
      </c>
      <c r="NLZ159" s="63"/>
      <c r="NMA159" s="63"/>
      <c r="NMB159" s="63"/>
      <c r="NMC159" s="63"/>
      <c r="NMD159" s="63"/>
      <c r="NME159" s="63"/>
      <c r="NMF159" s="64"/>
      <c r="NMG159" s="62" t="s">
        <v>40</v>
      </c>
      <c r="NMH159" s="63"/>
      <c r="NMI159" s="63"/>
      <c r="NMJ159" s="63"/>
      <c r="NMK159" s="63"/>
      <c r="NML159" s="63"/>
      <c r="NMM159" s="63"/>
      <c r="NMN159" s="64"/>
      <c r="NMO159" s="62" t="s">
        <v>40</v>
      </c>
      <c r="NMP159" s="63"/>
      <c r="NMQ159" s="63"/>
      <c r="NMR159" s="63"/>
      <c r="NMS159" s="63"/>
      <c r="NMT159" s="63"/>
      <c r="NMU159" s="63"/>
      <c r="NMV159" s="64"/>
      <c r="NMW159" s="62" t="s">
        <v>40</v>
      </c>
      <c r="NMX159" s="63"/>
      <c r="NMY159" s="63"/>
      <c r="NMZ159" s="63"/>
      <c r="NNA159" s="63"/>
      <c r="NNB159" s="63"/>
      <c r="NNC159" s="63"/>
      <c r="NND159" s="64"/>
      <c r="NNE159" s="62" t="s">
        <v>40</v>
      </c>
      <c r="NNF159" s="63"/>
      <c r="NNG159" s="63"/>
      <c r="NNH159" s="63"/>
      <c r="NNI159" s="63"/>
      <c r="NNJ159" s="63"/>
      <c r="NNK159" s="63"/>
      <c r="NNL159" s="64"/>
      <c r="NNM159" s="62" t="s">
        <v>40</v>
      </c>
      <c r="NNN159" s="63"/>
      <c r="NNO159" s="63"/>
      <c r="NNP159" s="63"/>
      <c r="NNQ159" s="63"/>
      <c r="NNR159" s="63"/>
      <c r="NNS159" s="63"/>
      <c r="NNT159" s="64"/>
      <c r="NNU159" s="62" t="s">
        <v>40</v>
      </c>
      <c r="NNV159" s="63"/>
      <c r="NNW159" s="63"/>
      <c r="NNX159" s="63"/>
      <c r="NNY159" s="63"/>
      <c r="NNZ159" s="63"/>
      <c r="NOA159" s="63"/>
      <c r="NOB159" s="64"/>
      <c r="NOC159" s="62" t="s">
        <v>40</v>
      </c>
      <c r="NOD159" s="63"/>
      <c r="NOE159" s="63"/>
      <c r="NOF159" s="63"/>
      <c r="NOG159" s="63"/>
      <c r="NOH159" s="63"/>
      <c r="NOI159" s="63"/>
      <c r="NOJ159" s="64"/>
      <c r="NOK159" s="62" t="s">
        <v>40</v>
      </c>
      <c r="NOL159" s="63"/>
      <c r="NOM159" s="63"/>
      <c r="NON159" s="63"/>
      <c r="NOO159" s="63"/>
      <c r="NOP159" s="63"/>
      <c r="NOQ159" s="63"/>
      <c r="NOR159" s="64"/>
      <c r="NOS159" s="62" t="s">
        <v>40</v>
      </c>
      <c r="NOT159" s="63"/>
      <c r="NOU159" s="63"/>
      <c r="NOV159" s="63"/>
      <c r="NOW159" s="63"/>
      <c r="NOX159" s="63"/>
      <c r="NOY159" s="63"/>
      <c r="NOZ159" s="64"/>
      <c r="NPA159" s="62" t="s">
        <v>40</v>
      </c>
      <c r="NPB159" s="63"/>
      <c r="NPC159" s="63"/>
      <c r="NPD159" s="63"/>
      <c r="NPE159" s="63"/>
      <c r="NPF159" s="63"/>
      <c r="NPG159" s="63"/>
      <c r="NPH159" s="64"/>
      <c r="NPI159" s="62" t="s">
        <v>40</v>
      </c>
      <c r="NPJ159" s="63"/>
      <c r="NPK159" s="63"/>
      <c r="NPL159" s="63"/>
      <c r="NPM159" s="63"/>
      <c r="NPN159" s="63"/>
      <c r="NPO159" s="63"/>
      <c r="NPP159" s="64"/>
      <c r="NPQ159" s="62" t="s">
        <v>40</v>
      </c>
      <c r="NPR159" s="63"/>
      <c r="NPS159" s="63"/>
      <c r="NPT159" s="63"/>
      <c r="NPU159" s="63"/>
      <c r="NPV159" s="63"/>
      <c r="NPW159" s="63"/>
      <c r="NPX159" s="64"/>
      <c r="NPY159" s="62" t="s">
        <v>40</v>
      </c>
      <c r="NPZ159" s="63"/>
      <c r="NQA159" s="63"/>
      <c r="NQB159" s="63"/>
      <c r="NQC159" s="63"/>
      <c r="NQD159" s="63"/>
      <c r="NQE159" s="63"/>
      <c r="NQF159" s="64"/>
      <c r="NQG159" s="62" t="s">
        <v>40</v>
      </c>
      <c r="NQH159" s="63"/>
      <c r="NQI159" s="63"/>
      <c r="NQJ159" s="63"/>
      <c r="NQK159" s="63"/>
      <c r="NQL159" s="63"/>
      <c r="NQM159" s="63"/>
      <c r="NQN159" s="64"/>
      <c r="NQO159" s="62" t="s">
        <v>40</v>
      </c>
      <c r="NQP159" s="63"/>
      <c r="NQQ159" s="63"/>
      <c r="NQR159" s="63"/>
      <c r="NQS159" s="63"/>
      <c r="NQT159" s="63"/>
      <c r="NQU159" s="63"/>
      <c r="NQV159" s="64"/>
      <c r="NQW159" s="62" t="s">
        <v>40</v>
      </c>
      <c r="NQX159" s="63"/>
      <c r="NQY159" s="63"/>
      <c r="NQZ159" s="63"/>
      <c r="NRA159" s="63"/>
      <c r="NRB159" s="63"/>
      <c r="NRC159" s="63"/>
      <c r="NRD159" s="64"/>
      <c r="NRE159" s="62" t="s">
        <v>40</v>
      </c>
      <c r="NRF159" s="63"/>
      <c r="NRG159" s="63"/>
      <c r="NRH159" s="63"/>
      <c r="NRI159" s="63"/>
      <c r="NRJ159" s="63"/>
      <c r="NRK159" s="63"/>
      <c r="NRL159" s="64"/>
      <c r="NRM159" s="62" t="s">
        <v>40</v>
      </c>
      <c r="NRN159" s="63"/>
      <c r="NRO159" s="63"/>
      <c r="NRP159" s="63"/>
      <c r="NRQ159" s="63"/>
      <c r="NRR159" s="63"/>
      <c r="NRS159" s="63"/>
      <c r="NRT159" s="64"/>
      <c r="NRU159" s="62" t="s">
        <v>40</v>
      </c>
      <c r="NRV159" s="63"/>
      <c r="NRW159" s="63"/>
      <c r="NRX159" s="63"/>
      <c r="NRY159" s="63"/>
      <c r="NRZ159" s="63"/>
      <c r="NSA159" s="63"/>
      <c r="NSB159" s="64"/>
      <c r="NSC159" s="62" t="s">
        <v>40</v>
      </c>
      <c r="NSD159" s="63"/>
      <c r="NSE159" s="63"/>
      <c r="NSF159" s="63"/>
      <c r="NSG159" s="63"/>
      <c r="NSH159" s="63"/>
      <c r="NSI159" s="63"/>
      <c r="NSJ159" s="64"/>
      <c r="NSK159" s="62" t="s">
        <v>40</v>
      </c>
      <c r="NSL159" s="63"/>
      <c r="NSM159" s="63"/>
      <c r="NSN159" s="63"/>
      <c r="NSO159" s="63"/>
      <c r="NSP159" s="63"/>
      <c r="NSQ159" s="63"/>
      <c r="NSR159" s="64"/>
      <c r="NSS159" s="62" t="s">
        <v>40</v>
      </c>
      <c r="NST159" s="63"/>
      <c r="NSU159" s="63"/>
      <c r="NSV159" s="63"/>
      <c r="NSW159" s="63"/>
      <c r="NSX159" s="63"/>
      <c r="NSY159" s="63"/>
      <c r="NSZ159" s="64"/>
      <c r="NTA159" s="62" t="s">
        <v>40</v>
      </c>
      <c r="NTB159" s="63"/>
      <c r="NTC159" s="63"/>
      <c r="NTD159" s="63"/>
      <c r="NTE159" s="63"/>
      <c r="NTF159" s="63"/>
      <c r="NTG159" s="63"/>
      <c r="NTH159" s="64"/>
      <c r="NTI159" s="62" t="s">
        <v>40</v>
      </c>
      <c r="NTJ159" s="63"/>
      <c r="NTK159" s="63"/>
      <c r="NTL159" s="63"/>
      <c r="NTM159" s="63"/>
      <c r="NTN159" s="63"/>
      <c r="NTO159" s="63"/>
      <c r="NTP159" s="64"/>
      <c r="NTQ159" s="62" t="s">
        <v>40</v>
      </c>
      <c r="NTR159" s="63"/>
      <c r="NTS159" s="63"/>
      <c r="NTT159" s="63"/>
      <c r="NTU159" s="63"/>
      <c r="NTV159" s="63"/>
      <c r="NTW159" s="63"/>
      <c r="NTX159" s="64"/>
      <c r="NTY159" s="62" t="s">
        <v>40</v>
      </c>
      <c r="NTZ159" s="63"/>
      <c r="NUA159" s="63"/>
      <c r="NUB159" s="63"/>
      <c r="NUC159" s="63"/>
      <c r="NUD159" s="63"/>
      <c r="NUE159" s="63"/>
      <c r="NUF159" s="64"/>
      <c r="NUG159" s="62" t="s">
        <v>40</v>
      </c>
      <c r="NUH159" s="63"/>
      <c r="NUI159" s="63"/>
      <c r="NUJ159" s="63"/>
      <c r="NUK159" s="63"/>
      <c r="NUL159" s="63"/>
      <c r="NUM159" s="63"/>
      <c r="NUN159" s="64"/>
      <c r="NUO159" s="62" t="s">
        <v>40</v>
      </c>
      <c r="NUP159" s="63"/>
      <c r="NUQ159" s="63"/>
      <c r="NUR159" s="63"/>
      <c r="NUS159" s="63"/>
      <c r="NUT159" s="63"/>
      <c r="NUU159" s="63"/>
      <c r="NUV159" s="64"/>
      <c r="NUW159" s="62" t="s">
        <v>40</v>
      </c>
      <c r="NUX159" s="63"/>
      <c r="NUY159" s="63"/>
      <c r="NUZ159" s="63"/>
      <c r="NVA159" s="63"/>
      <c r="NVB159" s="63"/>
      <c r="NVC159" s="63"/>
      <c r="NVD159" s="64"/>
      <c r="NVE159" s="62" t="s">
        <v>40</v>
      </c>
      <c r="NVF159" s="63"/>
      <c r="NVG159" s="63"/>
      <c r="NVH159" s="63"/>
      <c r="NVI159" s="63"/>
      <c r="NVJ159" s="63"/>
      <c r="NVK159" s="63"/>
      <c r="NVL159" s="64"/>
      <c r="NVM159" s="62" t="s">
        <v>40</v>
      </c>
      <c r="NVN159" s="63"/>
      <c r="NVO159" s="63"/>
      <c r="NVP159" s="63"/>
      <c r="NVQ159" s="63"/>
      <c r="NVR159" s="63"/>
      <c r="NVS159" s="63"/>
      <c r="NVT159" s="64"/>
      <c r="NVU159" s="62" t="s">
        <v>40</v>
      </c>
      <c r="NVV159" s="63"/>
      <c r="NVW159" s="63"/>
      <c r="NVX159" s="63"/>
      <c r="NVY159" s="63"/>
      <c r="NVZ159" s="63"/>
      <c r="NWA159" s="63"/>
      <c r="NWB159" s="64"/>
      <c r="NWC159" s="62" t="s">
        <v>40</v>
      </c>
      <c r="NWD159" s="63"/>
      <c r="NWE159" s="63"/>
      <c r="NWF159" s="63"/>
      <c r="NWG159" s="63"/>
      <c r="NWH159" s="63"/>
      <c r="NWI159" s="63"/>
      <c r="NWJ159" s="64"/>
      <c r="NWK159" s="62" t="s">
        <v>40</v>
      </c>
      <c r="NWL159" s="63"/>
      <c r="NWM159" s="63"/>
      <c r="NWN159" s="63"/>
      <c r="NWO159" s="63"/>
      <c r="NWP159" s="63"/>
      <c r="NWQ159" s="63"/>
      <c r="NWR159" s="64"/>
      <c r="NWS159" s="62" t="s">
        <v>40</v>
      </c>
      <c r="NWT159" s="63"/>
      <c r="NWU159" s="63"/>
      <c r="NWV159" s="63"/>
      <c r="NWW159" s="63"/>
      <c r="NWX159" s="63"/>
      <c r="NWY159" s="63"/>
      <c r="NWZ159" s="64"/>
      <c r="NXA159" s="62" t="s">
        <v>40</v>
      </c>
      <c r="NXB159" s="63"/>
      <c r="NXC159" s="63"/>
      <c r="NXD159" s="63"/>
      <c r="NXE159" s="63"/>
      <c r="NXF159" s="63"/>
      <c r="NXG159" s="63"/>
      <c r="NXH159" s="64"/>
      <c r="NXI159" s="62" t="s">
        <v>40</v>
      </c>
      <c r="NXJ159" s="63"/>
      <c r="NXK159" s="63"/>
      <c r="NXL159" s="63"/>
      <c r="NXM159" s="63"/>
      <c r="NXN159" s="63"/>
      <c r="NXO159" s="63"/>
      <c r="NXP159" s="64"/>
      <c r="NXQ159" s="62" t="s">
        <v>40</v>
      </c>
      <c r="NXR159" s="63"/>
      <c r="NXS159" s="63"/>
      <c r="NXT159" s="63"/>
      <c r="NXU159" s="63"/>
      <c r="NXV159" s="63"/>
      <c r="NXW159" s="63"/>
      <c r="NXX159" s="64"/>
      <c r="NXY159" s="62" t="s">
        <v>40</v>
      </c>
      <c r="NXZ159" s="63"/>
      <c r="NYA159" s="63"/>
      <c r="NYB159" s="63"/>
      <c r="NYC159" s="63"/>
      <c r="NYD159" s="63"/>
      <c r="NYE159" s="63"/>
      <c r="NYF159" s="64"/>
      <c r="NYG159" s="62" t="s">
        <v>40</v>
      </c>
      <c r="NYH159" s="63"/>
      <c r="NYI159" s="63"/>
      <c r="NYJ159" s="63"/>
      <c r="NYK159" s="63"/>
      <c r="NYL159" s="63"/>
      <c r="NYM159" s="63"/>
      <c r="NYN159" s="64"/>
      <c r="NYO159" s="62" t="s">
        <v>40</v>
      </c>
      <c r="NYP159" s="63"/>
      <c r="NYQ159" s="63"/>
      <c r="NYR159" s="63"/>
      <c r="NYS159" s="63"/>
      <c r="NYT159" s="63"/>
      <c r="NYU159" s="63"/>
      <c r="NYV159" s="64"/>
      <c r="NYW159" s="62" t="s">
        <v>40</v>
      </c>
      <c r="NYX159" s="63"/>
      <c r="NYY159" s="63"/>
      <c r="NYZ159" s="63"/>
      <c r="NZA159" s="63"/>
      <c r="NZB159" s="63"/>
      <c r="NZC159" s="63"/>
      <c r="NZD159" s="64"/>
      <c r="NZE159" s="62" t="s">
        <v>40</v>
      </c>
      <c r="NZF159" s="63"/>
      <c r="NZG159" s="63"/>
      <c r="NZH159" s="63"/>
      <c r="NZI159" s="63"/>
      <c r="NZJ159" s="63"/>
      <c r="NZK159" s="63"/>
      <c r="NZL159" s="64"/>
      <c r="NZM159" s="62" t="s">
        <v>40</v>
      </c>
      <c r="NZN159" s="63"/>
      <c r="NZO159" s="63"/>
      <c r="NZP159" s="63"/>
      <c r="NZQ159" s="63"/>
      <c r="NZR159" s="63"/>
      <c r="NZS159" s="63"/>
      <c r="NZT159" s="64"/>
      <c r="NZU159" s="62" t="s">
        <v>40</v>
      </c>
      <c r="NZV159" s="63"/>
      <c r="NZW159" s="63"/>
      <c r="NZX159" s="63"/>
      <c r="NZY159" s="63"/>
      <c r="NZZ159" s="63"/>
      <c r="OAA159" s="63"/>
      <c r="OAB159" s="64"/>
      <c r="OAC159" s="62" t="s">
        <v>40</v>
      </c>
      <c r="OAD159" s="63"/>
      <c r="OAE159" s="63"/>
      <c r="OAF159" s="63"/>
      <c r="OAG159" s="63"/>
      <c r="OAH159" s="63"/>
      <c r="OAI159" s="63"/>
      <c r="OAJ159" s="64"/>
      <c r="OAK159" s="62" t="s">
        <v>40</v>
      </c>
      <c r="OAL159" s="63"/>
      <c r="OAM159" s="63"/>
      <c r="OAN159" s="63"/>
      <c r="OAO159" s="63"/>
      <c r="OAP159" s="63"/>
      <c r="OAQ159" s="63"/>
      <c r="OAR159" s="64"/>
      <c r="OAS159" s="62" t="s">
        <v>40</v>
      </c>
      <c r="OAT159" s="63"/>
      <c r="OAU159" s="63"/>
      <c r="OAV159" s="63"/>
      <c r="OAW159" s="63"/>
      <c r="OAX159" s="63"/>
      <c r="OAY159" s="63"/>
      <c r="OAZ159" s="64"/>
      <c r="OBA159" s="62" t="s">
        <v>40</v>
      </c>
      <c r="OBB159" s="63"/>
      <c r="OBC159" s="63"/>
      <c r="OBD159" s="63"/>
      <c r="OBE159" s="63"/>
      <c r="OBF159" s="63"/>
      <c r="OBG159" s="63"/>
      <c r="OBH159" s="64"/>
      <c r="OBI159" s="62" t="s">
        <v>40</v>
      </c>
      <c r="OBJ159" s="63"/>
      <c r="OBK159" s="63"/>
      <c r="OBL159" s="63"/>
      <c r="OBM159" s="63"/>
      <c r="OBN159" s="63"/>
      <c r="OBO159" s="63"/>
      <c r="OBP159" s="64"/>
      <c r="OBQ159" s="62" t="s">
        <v>40</v>
      </c>
      <c r="OBR159" s="63"/>
      <c r="OBS159" s="63"/>
      <c r="OBT159" s="63"/>
      <c r="OBU159" s="63"/>
      <c r="OBV159" s="63"/>
      <c r="OBW159" s="63"/>
      <c r="OBX159" s="64"/>
      <c r="OBY159" s="62" t="s">
        <v>40</v>
      </c>
      <c r="OBZ159" s="63"/>
      <c r="OCA159" s="63"/>
      <c r="OCB159" s="63"/>
      <c r="OCC159" s="63"/>
      <c r="OCD159" s="63"/>
      <c r="OCE159" s="63"/>
      <c r="OCF159" s="64"/>
      <c r="OCG159" s="62" t="s">
        <v>40</v>
      </c>
      <c r="OCH159" s="63"/>
      <c r="OCI159" s="63"/>
      <c r="OCJ159" s="63"/>
      <c r="OCK159" s="63"/>
      <c r="OCL159" s="63"/>
      <c r="OCM159" s="63"/>
      <c r="OCN159" s="64"/>
      <c r="OCO159" s="62" t="s">
        <v>40</v>
      </c>
      <c r="OCP159" s="63"/>
      <c r="OCQ159" s="63"/>
      <c r="OCR159" s="63"/>
      <c r="OCS159" s="63"/>
      <c r="OCT159" s="63"/>
      <c r="OCU159" s="63"/>
      <c r="OCV159" s="64"/>
      <c r="OCW159" s="62" t="s">
        <v>40</v>
      </c>
      <c r="OCX159" s="63"/>
      <c r="OCY159" s="63"/>
      <c r="OCZ159" s="63"/>
      <c r="ODA159" s="63"/>
      <c r="ODB159" s="63"/>
      <c r="ODC159" s="63"/>
      <c r="ODD159" s="64"/>
      <c r="ODE159" s="62" t="s">
        <v>40</v>
      </c>
      <c r="ODF159" s="63"/>
      <c r="ODG159" s="63"/>
      <c r="ODH159" s="63"/>
      <c r="ODI159" s="63"/>
      <c r="ODJ159" s="63"/>
      <c r="ODK159" s="63"/>
      <c r="ODL159" s="64"/>
      <c r="ODM159" s="62" t="s">
        <v>40</v>
      </c>
      <c r="ODN159" s="63"/>
      <c r="ODO159" s="63"/>
      <c r="ODP159" s="63"/>
      <c r="ODQ159" s="63"/>
      <c r="ODR159" s="63"/>
      <c r="ODS159" s="63"/>
      <c r="ODT159" s="64"/>
      <c r="ODU159" s="62" t="s">
        <v>40</v>
      </c>
      <c r="ODV159" s="63"/>
      <c r="ODW159" s="63"/>
      <c r="ODX159" s="63"/>
      <c r="ODY159" s="63"/>
      <c r="ODZ159" s="63"/>
      <c r="OEA159" s="63"/>
      <c r="OEB159" s="64"/>
      <c r="OEC159" s="62" t="s">
        <v>40</v>
      </c>
      <c r="OED159" s="63"/>
      <c r="OEE159" s="63"/>
      <c r="OEF159" s="63"/>
      <c r="OEG159" s="63"/>
      <c r="OEH159" s="63"/>
      <c r="OEI159" s="63"/>
      <c r="OEJ159" s="64"/>
      <c r="OEK159" s="62" t="s">
        <v>40</v>
      </c>
      <c r="OEL159" s="63"/>
      <c r="OEM159" s="63"/>
      <c r="OEN159" s="63"/>
      <c r="OEO159" s="63"/>
      <c r="OEP159" s="63"/>
      <c r="OEQ159" s="63"/>
      <c r="OER159" s="64"/>
      <c r="OES159" s="62" t="s">
        <v>40</v>
      </c>
      <c r="OET159" s="63"/>
      <c r="OEU159" s="63"/>
      <c r="OEV159" s="63"/>
      <c r="OEW159" s="63"/>
      <c r="OEX159" s="63"/>
      <c r="OEY159" s="63"/>
      <c r="OEZ159" s="64"/>
      <c r="OFA159" s="62" t="s">
        <v>40</v>
      </c>
      <c r="OFB159" s="63"/>
      <c r="OFC159" s="63"/>
      <c r="OFD159" s="63"/>
      <c r="OFE159" s="63"/>
      <c r="OFF159" s="63"/>
      <c r="OFG159" s="63"/>
      <c r="OFH159" s="64"/>
      <c r="OFI159" s="62" t="s">
        <v>40</v>
      </c>
      <c r="OFJ159" s="63"/>
      <c r="OFK159" s="63"/>
      <c r="OFL159" s="63"/>
      <c r="OFM159" s="63"/>
      <c r="OFN159" s="63"/>
      <c r="OFO159" s="63"/>
      <c r="OFP159" s="64"/>
      <c r="OFQ159" s="62" t="s">
        <v>40</v>
      </c>
      <c r="OFR159" s="63"/>
      <c r="OFS159" s="63"/>
      <c r="OFT159" s="63"/>
      <c r="OFU159" s="63"/>
      <c r="OFV159" s="63"/>
      <c r="OFW159" s="63"/>
      <c r="OFX159" s="64"/>
      <c r="OFY159" s="62" t="s">
        <v>40</v>
      </c>
      <c r="OFZ159" s="63"/>
      <c r="OGA159" s="63"/>
      <c r="OGB159" s="63"/>
      <c r="OGC159" s="63"/>
      <c r="OGD159" s="63"/>
      <c r="OGE159" s="63"/>
      <c r="OGF159" s="64"/>
      <c r="OGG159" s="62" t="s">
        <v>40</v>
      </c>
      <c r="OGH159" s="63"/>
      <c r="OGI159" s="63"/>
      <c r="OGJ159" s="63"/>
      <c r="OGK159" s="63"/>
      <c r="OGL159" s="63"/>
      <c r="OGM159" s="63"/>
      <c r="OGN159" s="64"/>
      <c r="OGO159" s="62" t="s">
        <v>40</v>
      </c>
      <c r="OGP159" s="63"/>
      <c r="OGQ159" s="63"/>
      <c r="OGR159" s="63"/>
      <c r="OGS159" s="63"/>
      <c r="OGT159" s="63"/>
      <c r="OGU159" s="63"/>
      <c r="OGV159" s="64"/>
      <c r="OGW159" s="62" t="s">
        <v>40</v>
      </c>
      <c r="OGX159" s="63"/>
      <c r="OGY159" s="63"/>
      <c r="OGZ159" s="63"/>
      <c r="OHA159" s="63"/>
      <c r="OHB159" s="63"/>
      <c r="OHC159" s="63"/>
      <c r="OHD159" s="64"/>
      <c r="OHE159" s="62" t="s">
        <v>40</v>
      </c>
      <c r="OHF159" s="63"/>
      <c r="OHG159" s="63"/>
      <c r="OHH159" s="63"/>
      <c r="OHI159" s="63"/>
      <c r="OHJ159" s="63"/>
      <c r="OHK159" s="63"/>
      <c r="OHL159" s="64"/>
      <c r="OHM159" s="62" t="s">
        <v>40</v>
      </c>
      <c r="OHN159" s="63"/>
      <c r="OHO159" s="63"/>
      <c r="OHP159" s="63"/>
      <c r="OHQ159" s="63"/>
      <c r="OHR159" s="63"/>
      <c r="OHS159" s="63"/>
      <c r="OHT159" s="64"/>
      <c r="OHU159" s="62" t="s">
        <v>40</v>
      </c>
      <c r="OHV159" s="63"/>
      <c r="OHW159" s="63"/>
      <c r="OHX159" s="63"/>
      <c r="OHY159" s="63"/>
      <c r="OHZ159" s="63"/>
      <c r="OIA159" s="63"/>
      <c r="OIB159" s="64"/>
      <c r="OIC159" s="62" t="s">
        <v>40</v>
      </c>
      <c r="OID159" s="63"/>
      <c r="OIE159" s="63"/>
      <c r="OIF159" s="63"/>
      <c r="OIG159" s="63"/>
      <c r="OIH159" s="63"/>
      <c r="OII159" s="63"/>
      <c r="OIJ159" s="64"/>
      <c r="OIK159" s="62" t="s">
        <v>40</v>
      </c>
      <c r="OIL159" s="63"/>
      <c r="OIM159" s="63"/>
      <c r="OIN159" s="63"/>
      <c r="OIO159" s="63"/>
      <c r="OIP159" s="63"/>
      <c r="OIQ159" s="63"/>
      <c r="OIR159" s="64"/>
      <c r="OIS159" s="62" t="s">
        <v>40</v>
      </c>
      <c r="OIT159" s="63"/>
      <c r="OIU159" s="63"/>
      <c r="OIV159" s="63"/>
      <c r="OIW159" s="63"/>
      <c r="OIX159" s="63"/>
      <c r="OIY159" s="63"/>
      <c r="OIZ159" s="64"/>
      <c r="OJA159" s="62" t="s">
        <v>40</v>
      </c>
      <c r="OJB159" s="63"/>
      <c r="OJC159" s="63"/>
      <c r="OJD159" s="63"/>
      <c r="OJE159" s="63"/>
      <c r="OJF159" s="63"/>
      <c r="OJG159" s="63"/>
      <c r="OJH159" s="64"/>
      <c r="OJI159" s="62" t="s">
        <v>40</v>
      </c>
      <c r="OJJ159" s="63"/>
      <c r="OJK159" s="63"/>
      <c r="OJL159" s="63"/>
      <c r="OJM159" s="63"/>
      <c r="OJN159" s="63"/>
      <c r="OJO159" s="63"/>
      <c r="OJP159" s="64"/>
      <c r="OJQ159" s="62" t="s">
        <v>40</v>
      </c>
      <c r="OJR159" s="63"/>
      <c r="OJS159" s="63"/>
      <c r="OJT159" s="63"/>
      <c r="OJU159" s="63"/>
      <c r="OJV159" s="63"/>
      <c r="OJW159" s="63"/>
      <c r="OJX159" s="64"/>
      <c r="OJY159" s="62" t="s">
        <v>40</v>
      </c>
      <c r="OJZ159" s="63"/>
      <c r="OKA159" s="63"/>
      <c r="OKB159" s="63"/>
      <c r="OKC159" s="63"/>
      <c r="OKD159" s="63"/>
      <c r="OKE159" s="63"/>
      <c r="OKF159" s="64"/>
      <c r="OKG159" s="62" t="s">
        <v>40</v>
      </c>
      <c r="OKH159" s="63"/>
      <c r="OKI159" s="63"/>
      <c r="OKJ159" s="63"/>
      <c r="OKK159" s="63"/>
      <c r="OKL159" s="63"/>
      <c r="OKM159" s="63"/>
      <c r="OKN159" s="64"/>
      <c r="OKO159" s="62" t="s">
        <v>40</v>
      </c>
      <c r="OKP159" s="63"/>
      <c r="OKQ159" s="63"/>
      <c r="OKR159" s="63"/>
      <c r="OKS159" s="63"/>
      <c r="OKT159" s="63"/>
      <c r="OKU159" s="63"/>
      <c r="OKV159" s="64"/>
      <c r="OKW159" s="62" t="s">
        <v>40</v>
      </c>
      <c r="OKX159" s="63"/>
      <c r="OKY159" s="63"/>
      <c r="OKZ159" s="63"/>
      <c r="OLA159" s="63"/>
      <c r="OLB159" s="63"/>
      <c r="OLC159" s="63"/>
      <c r="OLD159" s="64"/>
      <c r="OLE159" s="62" t="s">
        <v>40</v>
      </c>
      <c r="OLF159" s="63"/>
      <c r="OLG159" s="63"/>
      <c r="OLH159" s="63"/>
      <c r="OLI159" s="63"/>
      <c r="OLJ159" s="63"/>
      <c r="OLK159" s="63"/>
      <c r="OLL159" s="64"/>
      <c r="OLM159" s="62" t="s">
        <v>40</v>
      </c>
      <c r="OLN159" s="63"/>
      <c r="OLO159" s="63"/>
      <c r="OLP159" s="63"/>
      <c r="OLQ159" s="63"/>
      <c r="OLR159" s="63"/>
      <c r="OLS159" s="63"/>
      <c r="OLT159" s="64"/>
      <c r="OLU159" s="62" t="s">
        <v>40</v>
      </c>
      <c r="OLV159" s="63"/>
      <c r="OLW159" s="63"/>
      <c r="OLX159" s="63"/>
      <c r="OLY159" s="63"/>
      <c r="OLZ159" s="63"/>
      <c r="OMA159" s="63"/>
      <c r="OMB159" s="64"/>
      <c r="OMC159" s="62" t="s">
        <v>40</v>
      </c>
      <c r="OMD159" s="63"/>
      <c r="OME159" s="63"/>
      <c r="OMF159" s="63"/>
      <c r="OMG159" s="63"/>
      <c r="OMH159" s="63"/>
      <c r="OMI159" s="63"/>
      <c r="OMJ159" s="64"/>
      <c r="OMK159" s="62" t="s">
        <v>40</v>
      </c>
      <c r="OML159" s="63"/>
      <c r="OMM159" s="63"/>
      <c r="OMN159" s="63"/>
      <c r="OMO159" s="63"/>
      <c r="OMP159" s="63"/>
      <c r="OMQ159" s="63"/>
      <c r="OMR159" s="64"/>
      <c r="OMS159" s="62" t="s">
        <v>40</v>
      </c>
      <c r="OMT159" s="63"/>
      <c r="OMU159" s="63"/>
      <c r="OMV159" s="63"/>
      <c r="OMW159" s="63"/>
      <c r="OMX159" s="63"/>
      <c r="OMY159" s="63"/>
      <c r="OMZ159" s="64"/>
      <c r="ONA159" s="62" t="s">
        <v>40</v>
      </c>
      <c r="ONB159" s="63"/>
      <c r="ONC159" s="63"/>
      <c r="OND159" s="63"/>
      <c r="ONE159" s="63"/>
      <c r="ONF159" s="63"/>
      <c r="ONG159" s="63"/>
      <c r="ONH159" s="64"/>
      <c r="ONI159" s="62" t="s">
        <v>40</v>
      </c>
      <c r="ONJ159" s="63"/>
      <c r="ONK159" s="63"/>
      <c r="ONL159" s="63"/>
      <c r="ONM159" s="63"/>
      <c r="ONN159" s="63"/>
      <c r="ONO159" s="63"/>
      <c r="ONP159" s="64"/>
      <c r="ONQ159" s="62" t="s">
        <v>40</v>
      </c>
      <c r="ONR159" s="63"/>
      <c r="ONS159" s="63"/>
      <c r="ONT159" s="63"/>
      <c r="ONU159" s="63"/>
      <c r="ONV159" s="63"/>
      <c r="ONW159" s="63"/>
      <c r="ONX159" s="64"/>
      <c r="ONY159" s="62" t="s">
        <v>40</v>
      </c>
      <c r="ONZ159" s="63"/>
      <c r="OOA159" s="63"/>
      <c r="OOB159" s="63"/>
      <c r="OOC159" s="63"/>
      <c r="OOD159" s="63"/>
      <c r="OOE159" s="63"/>
      <c r="OOF159" s="64"/>
      <c r="OOG159" s="62" t="s">
        <v>40</v>
      </c>
      <c r="OOH159" s="63"/>
      <c r="OOI159" s="63"/>
      <c r="OOJ159" s="63"/>
      <c r="OOK159" s="63"/>
      <c r="OOL159" s="63"/>
      <c r="OOM159" s="63"/>
      <c r="OON159" s="64"/>
      <c r="OOO159" s="62" t="s">
        <v>40</v>
      </c>
      <c r="OOP159" s="63"/>
      <c r="OOQ159" s="63"/>
      <c r="OOR159" s="63"/>
      <c r="OOS159" s="63"/>
      <c r="OOT159" s="63"/>
      <c r="OOU159" s="63"/>
      <c r="OOV159" s="64"/>
      <c r="OOW159" s="62" t="s">
        <v>40</v>
      </c>
      <c r="OOX159" s="63"/>
      <c r="OOY159" s="63"/>
      <c r="OOZ159" s="63"/>
      <c r="OPA159" s="63"/>
      <c r="OPB159" s="63"/>
      <c r="OPC159" s="63"/>
      <c r="OPD159" s="64"/>
      <c r="OPE159" s="62" t="s">
        <v>40</v>
      </c>
      <c r="OPF159" s="63"/>
      <c r="OPG159" s="63"/>
      <c r="OPH159" s="63"/>
      <c r="OPI159" s="63"/>
      <c r="OPJ159" s="63"/>
      <c r="OPK159" s="63"/>
      <c r="OPL159" s="64"/>
      <c r="OPM159" s="62" t="s">
        <v>40</v>
      </c>
      <c r="OPN159" s="63"/>
      <c r="OPO159" s="63"/>
      <c r="OPP159" s="63"/>
      <c r="OPQ159" s="63"/>
      <c r="OPR159" s="63"/>
      <c r="OPS159" s="63"/>
      <c r="OPT159" s="64"/>
      <c r="OPU159" s="62" t="s">
        <v>40</v>
      </c>
      <c r="OPV159" s="63"/>
      <c r="OPW159" s="63"/>
      <c r="OPX159" s="63"/>
      <c r="OPY159" s="63"/>
      <c r="OPZ159" s="63"/>
      <c r="OQA159" s="63"/>
      <c r="OQB159" s="64"/>
      <c r="OQC159" s="62" t="s">
        <v>40</v>
      </c>
      <c r="OQD159" s="63"/>
      <c r="OQE159" s="63"/>
      <c r="OQF159" s="63"/>
      <c r="OQG159" s="63"/>
      <c r="OQH159" s="63"/>
      <c r="OQI159" s="63"/>
      <c r="OQJ159" s="64"/>
      <c r="OQK159" s="62" t="s">
        <v>40</v>
      </c>
      <c r="OQL159" s="63"/>
      <c r="OQM159" s="63"/>
      <c r="OQN159" s="63"/>
      <c r="OQO159" s="63"/>
      <c r="OQP159" s="63"/>
      <c r="OQQ159" s="63"/>
      <c r="OQR159" s="64"/>
      <c r="OQS159" s="62" t="s">
        <v>40</v>
      </c>
      <c r="OQT159" s="63"/>
      <c r="OQU159" s="63"/>
      <c r="OQV159" s="63"/>
      <c r="OQW159" s="63"/>
      <c r="OQX159" s="63"/>
      <c r="OQY159" s="63"/>
      <c r="OQZ159" s="64"/>
      <c r="ORA159" s="62" t="s">
        <v>40</v>
      </c>
      <c r="ORB159" s="63"/>
      <c r="ORC159" s="63"/>
      <c r="ORD159" s="63"/>
      <c r="ORE159" s="63"/>
      <c r="ORF159" s="63"/>
      <c r="ORG159" s="63"/>
      <c r="ORH159" s="64"/>
      <c r="ORI159" s="62" t="s">
        <v>40</v>
      </c>
      <c r="ORJ159" s="63"/>
      <c r="ORK159" s="63"/>
      <c r="ORL159" s="63"/>
      <c r="ORM159" s="63"/>
      <c r="ORN159" s="63"/>
      <c r="ORO159" s="63"/>
      <c r="ORP159" s="64"/>
      <c r="ORQ159" s="62" t="s">
        <v>40</v>
      </c>
      <c r="ORR159" s="63"/>
      <c r="ORS159" s="63"/>
      <c r="ORT159" s="63"/>
      <c r="ORU159" s="63"/>
      <c r="ORV159" s="63"/>
      <c r="ORW159" s="63"/>
      <c r="ORX159" s="64"/>
      <c r="ORY159" s="62" t="s">
        <v>40</v>
      </c>
      <c r="ORZ159" s="63"/>
      <c r="OSA159" s="63"/>
      <c r="OSB159" s="63"/>
      <c r="OSC159" s="63"/>
      <c r="OSD159" s="63"/>
      <c r="OSE159" s="63"/>
      <c r="OSF159" s="64"/>
      <c r="OSG159" s="62" t="s">
        <v>40</v>
      </c>
      <c r="OSH159" s="63"/>
      <c r="OSI159" s="63"/>
      <c r="OSJ159" s="63"/>
      <c r="OSK159" s="63"/>
      <c r="OSL159" s="63"/>
      <c r="OSM159" s="63"/>
      <c r="OSN159" s="64"/>
      <c r="OSO159" s="62" t="s">
        <v>40</v>
      </c>
      <c r="OSP159" s="63"/>
      <c r="OSQ159" s="63"/>
      <c r="OSR159" s="63"/>
      <c r="OSS159" s="63"/>
      <c r="OST159" s="63"/>
      <c r="OSU159" s="63"/>
      <c r="OSV159" s="64"/>
      <c r="OSW159" s="62" t="s">
        <v>40</v>
      </c>
      <c r="OSX159" s="63"/>
      <c r="OSY159" s="63"/>
      <c r="OSZ159" s="63"/>
      <c r="OTA159" s="63"/>
      <c r="OTB159" s="63"/>
      <c r="OTC159" s="63"/>
      <c r="OTD159" s="64"/>
      <c r="OTE159" s="62" t="s">
        <v>40</v>
      </c>
      <c r="OTF159" s="63"/>
      <c r="OTG159" s="63"/>
      <c r="OTH159" s="63"/>
      <c r="OTI159" s="63"/>
      <c r="OTJ159" s="63"/>
      <c r="OTK159" s="63"/>
      <c r="OTL159" s="64"/>
      <c r="OTM159" s="62" t="s">
        <v>40</v>
      </c>
      <c r="OTN159" s="63"/>
      <c r="OTO159" s="63"/>
      <c r="OTP159" s="63"/>
      <c r="OTQ159" s="63"/>
      <c r="OTR159" s="63"/>
      <c r="OTS159" s="63"/>
      <c r="OTT159" s="64"/>
      <c r="OTU159" s="62" t="s">
        <v>40</v>
      </c>
      <c r="OTV159" s="63"/>
      <c r="OTW159" s="63"/>
      <c r="OTX159" s="63"/>
      <c r="OTY159" s="63"/>
      <c r="OTZ159" s="63"/>
      <c r="OUA159" s="63"/>
      <c r="OUB159" s="64"/>
      <c r="OUC159" s="62" t="s">
        <v>40</v>
      </c>
      <c r="OUD159" s="63"/>
      <c r="OUE159" s="63"/>
      <c r="OUF159" s="63"/>
      <c r="OUG159" s="63"/>
      <c r="OUH159" s="63"/>
      <c r="OUI159" s="63"/>
      <c r="OUJ159" s="64"/>
      <c r="OUK159" s="62" t="s">
        <v>40</v>
      </c>
      <c r="OUL159" s="63"/>
      <c r="OUM159" s="63"/>
      <c r="OUN159" s="63"/>
      <c r="OUO159" s="63"/>
      <c r="OUP159" s="63"/>
      <c r="OUQ159" s="63"/>
      <c r="OUR159" s="64"/>
      <c r="OUS159" s="62" t="s">
        <v>40</v>
      </c>
      <c r="OUT159" s="63"/>
      <c r="OUU159" s="63"/>
      <c r="OUV159" s="63"/>
      <c r="OUW159" s="63"/>
      <c r="OUX159" s="63"/>
      <c r="OUY159" s="63"/>
      <c r="OUZ159" s="64"/>
      <c r="OVA159" s="62" t="s">
        <v>40</v>
      </c>
      <c r="OVB159" s="63"/>
      <c r="OVC159" s="63"/>
      <c r="OVD159" s="63"/>
      <c r="OVE159" s="63"/>
      <c r="OVF159" s="63"/>
      <c r="OVG159" s="63"/>
      <c r="OVH159" s="64"/>
      <c r="OVI159" s="62" t="s">
        <v>40</v>
      </c>
      <c r="OVJ159" s="63"/>
      <c r="OVK159" s="63"/>
      <c r="OVL159" s="63"/>
      <c r="OVM159" s="63"/>
      <c r="OVN159" s="63"/>
      <c r="OVO159" s="63"/>
      <c r="OVP159" s="64"/>
      <c r="OVQ159" s="62" t="s">
        <v>40</v>
      </c>
      <c r="OVR159" s="63"/>
      <c r="OVS159" s="63"/>
      <c r="OVT159" s="63"/>
      <c r="OVU159" s="63"/>
      <c r="OVV159" s="63"/>
      <c r="OVW159" s="63"/>
      <c r="OVX159" s="64"/>
      <c r="OVY159" s="62" t="s">
        <v>40</v>
      </c>
      <c r="OVZ159" s="63"/>
      <c r="OWA159" s="63"/>
      <c r="OWB159" s="63"/>
      <c r="OWC159" s="63"/>
      <c r="OWD159" s="63"/>
      <c r="OWE159" s="63"/>
      <c r="OWF159" s="64"/>
      <c r="OWG159" s="62" t="s">
        <v>40</v>
      </c>
      <c r="OWH159" s="63"/>
      <c r="OWI159" s="63"/>
      <c r="OWJ159" s="63"/>
      <c r="OWK159" s="63"/>
      <c r="OWL159" s="63"/>
      <c r="OWM159" s="63"/>
      <c r="OWN159" s="64"/>
      <c r="OWO159" s="62" t="s">
        <v>40</v>
      </c>
      <c r="OWP159" s="63"/>
      <c r="OWQ159" s="63"/>
      <c r="OWR159" s="63"/>
      <c r="OWS159" s="63"/>
      <c r="OWT159" s="63"/>
      <c r="OWU159" s="63"/>
      <c r="OWV159" s="64"/>
      <c r="OWW159" s="62" t="s">
        <v>40</v>
      </c>
      <c r="OWX159" s="63"/>
      <c r="OWY159" s="63"/>
      <c r="OWZ159" s="63"/>
      <c r="OXA159" s="63"/>
      <c r="OXB159" s="63"/>
      <c r="OXC159" s="63"/>
      <c r="OXD159" s="64"/>
      <c r="OXE159" s="62" t="s">
        <v>40</v>
      </c>
      <c r="OXF159" s="63"/>
      <c r="OXG159" s="63"/>
      <c r="OXH159" s="63"/>
      <c r="OXI159" s="63"/>
      <c r="OXJ159" s="63"/>
      <c r="OXK159" s="63"/>
      <c r="OXL159" s="64"/>
      <c r="OXM159" s="62" t="s">
        <v>40</v>
      </c>
      <c r="OXN159" s="63"/>
      <c r="OXO159" s="63"/>
      <c r="OXP159" s="63"/>
      <c r="OXQ159" s="63"/>
      <c r="OXR159" s="63"/>
      <c r="OXS159" s="63"/>
      <c r="OXT159" s="64"/>
      <c r="OXU159" s="62" t="s">
        <v>40</v>
      </c>
      <c r="OXV159" s="63"/>
      <c r="OXW159" s="63"/>
      <c r="OXX159" s="63"/>
      <c r="OXY159" s="63"/>
      <c r="OXZ159" s="63"/>
      <c r="OYA159" s="63"/>
      <c r="OYB159" s="64"/>
      <c r="OYC159" s="62" t="s">
        <v>40</v>
      </c>
      <c r="OYD159" s="63"/>
      <c r="OYE159" s="63"/>
      <c r="OYF159" s="63"/>
      <c r="OYG159" s="63"/>
      <c r="OYH159" s="63"/>
      <c r="OYI159" s="63"/>
      <c r="OYJ159" s="64"/>
      <c r="OYK159" s="62" t="s">
        <v>40</v>
      </c>
      <c r="OYL159" s="63"/>
      <c r="OYM159" s="63"/>
      <c r="OYN159" s="63"/>
      <c r="OYO159" s="63"/>
      <c r="OYP159" s="63"/>
      <c r="OYQ159" s="63"/>
      <c r="OYR159" s="64"/>
      <c r="OYS159" s="62" t="s">
        <v>40</v>
      </c>
      <c r="OYT159" s="63"/>
      <c r="OYU159" s="63"/>
      <c r="OYV159" s="63"/>
      <c r="OYW159" s="63"/>
      <c r="OYX159" s="63"/>
      <c r="OYY159" s="63"/>
      <c r="OYZ159" s="64"/>
      <c r="OZA159" s="62" t="s">
        <v>40</v>
      </c>
      <c r="OZB159" s="63"/>
      <c r="OZC159" s="63"/>
      <c r="OZD159" s="63"/>
      <c r="OZE159" s="63"/>
      <c r="OZF159" s="63"/>
      <c r="OZG159" s="63"/>
      <c r="OZH159" s="64"/>
      <c r="OZI159" s="62" t="s">
        <v>40</v>
      </c>
      <c r="OZJ159" s="63"/>
      <c r="OZK159" s="63"/>
      <c r="OZL159" s="63"/>
      <c r="OZM159" s="63"/>
      <c r="OZN159" s="63"/>
      <c r="OZO159" s="63"/>
      <c r="OZP159" s="64"/>
      <c r="OZQ159" s="62" t="s">
        <v>40</v>
      </c>
      <c r="OZR159" s="63"/>
      <c r="OZS159" s="63"/>
      <c r="OZT159" s="63"/>
      <c r="OZU159" s="63"/>
      <c r="OZV159" s="63"/>
      <c r="OZW159" s="63"/>
      <c r="OZX159" s="64"/>
      <c r="OZY159" s="62" t="s">
        <v>40</v>
      </c>
      <c r="OZZ159" s="63"/>
      <c r="PAA159" s="63"/>
      <c r="PAB159" s="63"/>
      <c r="PAC159" s="63"/>
      <c r="PAD159" s="63"/>
      <c r="PAE159" s="63"/>
      <c r="PAF159" s="64"/>
      <c r="PAG159" s="62" t="s">
        <v>40</v>
      </c>
      <c r="PAH159" s="63"/>
      <c r="PAI159" s="63"/>
      <c r="PAJ159" s="63"/>
      <c r="PAK159" s="63"/>
      <c r="PAL159" s="63"/>
      <c r="PAM159" s="63"/>
      <c r="PAN159" s="64"/>
      <c r="PAO159" s="62" t="s">
        <v>40</v>
      </c>
      <c r="PAP159" s="63"/>
      <c r="PAQ159" s="63"/>
      <c r="PAR159" s="63"/>
      <c r="PAS159" s="63"/>
      <c r="PAT159" s="63"/>
      <c r="PAU159" s="63"/>
      <c r="PAV159" s="64"/>
      <c r="PAW159" s="62" t="s">
        <v>40</v>
      </c>
      <c r="PAX159" s="63"/>
      <c r="PAY159" s="63"/>
      <c r="PAZ159" s="63"/>
      <c r="PBA159" s="63"/>
      <c r="PBB159" s="63"/>
      <c r="PBC159" s="63"/>
      <c r="PBD159" s="64"/>
      <c r="PBE159" s="62" t="s">
        <v>40</v>
      </c>
      <c r="PBF159" s="63"/>
      <c r="PBG159" s="63"/>
      <c r="PBH159" s="63"/>
      <c r="PBI159" s="63"/>
      <c r="PBJ159" s="63"/>
      <c r="PBK159" s="63"/>
      <c r="PBL159" s="64"/>
      <c r="PBM159" s="62" t="s">
        <v>40</v>
      </c>
      <c r="PBN159" s="63"/>
      <c r="PBO159" s="63"/>
      <c r="PBP159" s="63"/>
      <c r="PBQ159" s="63"/>
      <c r="PBR159" s="63"/>
      <c r="PBS159" s="63"/>
      <c r="PBT159" s="64"/>
      <c r="PBU159" s="62" t="s">
        <v>40</v>
      </c>
      <c r="PBV159" s="63"/>
      <c r="PBW159" s="63"/>
      <c r="PBX159" s="63"/>
      <c r="PBY159" s="63"/>
      <c r="PBZ159" s="63"/>
      <c r="PCA159" s="63"/>
      <c r="PCB159" s="64"/>
      <c r="PCC159" s="62" t="s">
        <v>40</v>
      </c>
      <c r="PCD159" s="63"/>
      <c r="PCE159" s="63"/>
      <c r="PCF159" s="63"/>
      <c r="PCG159" s="63"/>
      <c r="PCH159" s="63"/>
      <c r="PCI159" s="63"/>
      <c r="PCJ159" s="64"/>
      <c r="PCK159" s="62" t="s">
        <v>40</v>
      </c>
      <c r="PCL159" s="63"/>
      <c r="PCM159" s="63"/>
      <c r="PCN159" s="63"/>
      <c r="PCO159" s="63"/>
      <c r="PCP159" s="63"/>
      <c r="PCQ159" s="63"/>
      <c r="PCR159" s="64"/>
      <c r="PCS159" s="62" t="s">
        <v>40</v>
      </c>
      <c r="PCT159" s="63"/>
      <c r="PCU159" s="63"/>
      <c r="PCV159" s="63"/>
      <c r="PCW159" s="63"/>
      <c r="PCX159" s="63"/>
      <c r="PCY159" s="63"/>
      <c r="PCZ159" s="64"/>
      <c r="PDA159" s="62" t="s">
        <v>40</v>
      </c>
      <c r="PDB159" s="63"/>
      <c r="PDC159" s="63"/>
      <c r="PDD159" s="63"/>
      <c r="PDE159" s="63"/>
      <c r="PDF159" s="63"/>
      <c r="PDG159" s="63"/>
      <c r="PDH159" s="64"/>
      <c r="PDI159" s="62" t="s">
        <v>40</v>
      </c>
      <c r="PDJ159" s="63"/>
      <c r="PDK159" s="63"/>
      <c r="PDL159" s="63"/>
      <c r="PDM159" s="63"/>
      <c r="PDN159" s="63"/>
      <c r="PDO159" s="63"/>
      <c r="PDP159" s="64"/>
      <c r="PDQ159" s="62" t="s">
        <v>40</v>
      </c>
      <c r="PDR159" s="63"/>
      <c r="PDS159" s="63"/>
      <c r="PDT159" s="63"/>
      <c r="PDU159" s="63"/>
      <c r="PDV159" s="63"/>
      <c r="PDW159" s="63"/>
      <c r="PDX159" s="64"/>
      <c r="PDY159" s="62" t="s">
        <v>40</v>
      </c>
      <c r="PDZ159" s="63"/>
      <c r="PEA159" s="63"/>
      <c r="PEB159" s="63"/>
      <c r="PEC159" s="63"/>
      <c r="PED159" s="63"/>
      <c r="PEE159" s="63"/>
      <c r="PEF159" s="64"/>
      <c r="PEG159" s="62" t="s">
        <v>40</v>
      </c>
      <c r="PEH159" s="63"/>
      <c r="PEI159" s="63"/>
      <c r="PEJ159" s="63"/>
      <c r="PEK159" s="63"/>
      <c r="PEL159" s="63"/>
      <c r="PEM159" s="63"/>
      <c r="PEN159" s="64"/>
      <c r="PEO159" s="62" t="s">
        <v>40</v>
      </c>
      <c r="PEP159" s="63"/>
      <c r="PEQ159" s="63"/>
      <c r="PER159" s="63"/>
      <c r="PES159" s="63"/>
      <c r="PET159" s="63"/>
      <c r="PEU159" s="63"/>
      <c r="PEV159" s="64"/>
      <c r="PEW159" s="62" t="s">
        <v>40</v>
      </c>
      <c r="PEX159" s="63"/>
      <c r="PEY159" s="63"/>
      <c r="PEZ159" s="63"/>
      <c r="PFA159" s="63"/>
      <c r="PFB159" s="63"/>
      <c r="PFC159" s="63"/>
      <c r="PFD159" s="64"/>
      <c r="PFE159" s="62" t="s">
        <v>40</v>
      </c>
      <c r="PFF159" s="63"/>
      <c r="PFG159" s="63"/>
      <c r="PFH159" s="63"/>
      <c r="PFI159" s="63"/>
      <c r="PFJ159" s="63"/>
      <c r="PFK159" s="63"/>
      <c r="PFL159" s="64"/>
      <c r="PFM159" s="62" t="s">
        <v>40</v>
      </c>
      <c r="PFN159" s="63"/>
      <c r="PFO159" s="63"/>
      <c r="PFP159" s="63"/>
      <c r="PFQ159" s="63"/>
      <c r="PFR159" s="63"/>
      <c r="PFS159" s="63"/>
      <c r="PFT159" s="64"/>
      <c r="PFU159" s="62" t="s">
        <v>40</v>
      </c>
      <c r="PFV159" s="63"/>
      <c r="PFW159" s="63"/>
      <c r="PFX159" s="63"/>
      <c r="PFY159" s="63"/>
      <c r="PFZ159" s="63"/>
      <c r="PGA159" s="63"/>
      <c r="PGB159" s="64"/>
      <c r="PGC159" s="62" t="s">
        <v>40</v>
      </c>
      <c r="PGD159" s="63"/>
      <c r="PGE159" s="63"/>
      <c r="PGF159" s="63"/>
      <c r="PGG159" s="63"/>
      <c r="PGH159" s="63"/>
      <c r="PGI159" s="63"/>
      <c r="PGJ159" s="64"/>
      <c r="PGK159" s="62" t="s">
        <v>40</v>
      </c>
      <c r="PGL159" s="63"/>
      <c r="PGM159" s="63"/>
      <c r="PGN159" s="63"/>
      <c r="PGO159" s="63"/>
      <c r="PGP159" s="63"/>
      <c r="PGQ159" s="63"/>
      <c r="PGR159" s="64"/>
      <c r="PGS159" s="62" t="s">
        <v>40</v>
      </c>
      <c r="PGT159" s="63"/>
      <c r="PGU159" s="63"/>
      <c r="PGV159" s="63"/>
      <c r="PGW159" s="63"/>
      <c r="PGX159" s="63"/>
      <c r="PGY159" s="63"/>
      <c r="PGZ159" s="64"/>
      <c r="PHA159" s="62" t="s">
        <v>40</v>
      </c>
      <c r="PHB159" s="63"/>
      <c r="PHC159" s="63"/>
      <c r="PHD159" s="63"/>
      <c r="PHE159" s="63"/>
      <c r="PHF159" s="63"/>
      <c r="PHG159" s="63"/>
      <c r="PHH159" s="64"/>
      <c r="PHI159" s="62" t="s">
        <v>40</v>
      </c>
      <c r="PHJ159" s="63"/>
      <c r="PHK159" s="63"/>
      <c r="PHL159" s="63"/>
      <c r="PHM159" s="63"/>
      <c r="PHN159" s="63"/>
      <c r="PHO159" s="63"/>
      <c r="PHP159" s="64"/>
      <c r="PHQ159" s="62" t="s">
        <v>40</v>
      </c>
      <c r="PHR159" s="63"/>
      <c r="PHS159" s="63"/>
      <c r="PHT159" s="63"/>
      <c r="PHU159" s="63"/>
      <c r="PHV159" s="63"/>
      <c r="PHW159" s="63"/>
      <c r="PHX159" s="64"/>
      <c r="PHY159" s="62" t="s">
        <v>40</v>
      </c>
      <c r="PHZ159" s="63"/>
      <c r="PIA159" s="63"/>
      <c r="PIB159" s="63"/>
      <c r="PIC159" s="63"/>
      <c r="PID159" s="63"/>
      <c r="PIE159" s="63"/>
      <c r="PIF159" s="64"/>
      <c r="PIG159" s="62" t="s">
        <v>40</v>
      </c>
      <c r="PIH159" s="63"/>
      <c r="PII159" s="63"/>
      <c r="PIJ159" s="63"/>
      <c r="PIK159" s="63"/>
      <c r="PIL159" s="63"/>
      <c r="PIM159" s="63"/>
      <c r="PIN159" s="64"/>
      <c r="PIO159" s="62" t="s">
        <v>40</v>
      </c>
      <c r="PIP159" s="63"/>
      <c r="PIQ159" s="63"/>
      <c r="PIR159" s="63"/>
      <c r="PIS159" s="63"/>
      <c r="PIT159" s="63"/>
      <c r="PIU159" s="63"/>
      <c r="PIV159" s="64"/>
      <c r="PIW159" s="62" t="s">
        <v>40</v>
      </c>
      <c r="PIX159" s="63"/>
      <c r="PIY159" s="63"/>
      <c r="PIZ159" s="63"/>
      <c r="PJA159" s="63"/>
      <c r="PJB159" s="63"/>
      <c r="PJC159" s="63"/>
      <c r="PJD159" s="64"/>
      <c r="PJE159" s="62" t="s">
        <v>40</v>
      </c>
      <c r="PJF159" s="63"/>
      <c r="PJG159" s="63"/>
      <c r="PJH159" s="63"/>
      <c r="PJI159" s="63"/>
      <c r="PJJ159" s="63"/>
      <c r="PJK159" s="63"/>
      <c r="PJL159" s="64"/>
      <c r="PJM159" s="62" t="s">
        <v>40</v>
      </c>
      <c r="PJN159" s="63"/>
      <c r="PJO159" s="63"/>
      <c r="PJP159" s="63"/>
      <c r="PJQ159" s="63"/>
      <c r="PJR159" s="63"/>
      <c r="PJS159" s="63"/>
      <c r="PJT159" s="64"/>
      <c r="PJU159" s="62" t="s">
        <v>40</v>
      </c>
      <c r="PJV159" s="63"/>
      <c r="PJW159" s="63"/>
      <c r="PJX159" s="63"/>
      <c r="PJY159" s="63"/>
      <c r="PJZ159" s="63"/>
      <c r="PKA159" s="63"/>
      <c r="PKB159" s="64"/>
      <c r="PKC159" s="62" t="s">
        <v>40</v>
      </c>
      <c r="PKD159" s="63"/>
      <c r="PKE159" s="63"/>
      <c r="PKF159" s="63"/>
      <c r="PKG159" s="63"/>
      <c r="PKH159" s="63"/>
      <c r="PKI159" s="63"/>
      <c r="PKJ159" s="64"/>
      <c r="PKK159" s="62" t="s">
        <v>40</v>
      </c>
      <c r="PKL159" s="63"/>
      <c r="PKM159" s="63"/>
      <c r="PKN159" s="63"/>
      <c r="PKO159" s="63"/>
      <c r="PKP159" s="63"/>
      <c r="PKQ159" s="63"/>
      <c r="PKR159" s="64"/>
      <c r="PKS159" s="62" t="s">
        <v>40</v>
      </c>
      <c r="PKT159" s="63"/>
      <c r="PKU159" s="63"/>
      <c r="PKV159" s="63"/>
      <c r="PKW159" s="63"/>
      <c r="PKX159" s="63"/>
      <c r="PKY159" s="63"/>
      <c r="PKZ159" s="64"/>
      <c r="PLA159" s="62" t="s">
        <v>40</v>
      </c>
      <c r="PLB159" s="63"/>
      <c r="PLC159" s="63"/>
      <c r="PLD159" s="63"/>
      <c r="PLE159" s="63"/>
      <c r="PLF159" s="63"/>
      <c r="PLG159" s="63"/>
      <c r="PLH159" s="64"/>
      <c r="PLI159" s="62" t="s">
        <v>40</v>
      </c>
      <c r="PLJ159" s="63"/>
      <c r="PLK159" s="63"/>
      <c r="PLL159" s="63"/>
      <c r="PLM159" s="63"/>
      <c r="PLN159" s="63"/>
      <c r="PLO159" s="63"/>
      <c r="PLP159" s="64"/>
      <c r="PLQ159" s="62" t="s">
        <v>40</v>
      </c>
      <c r="PLR159" s="63"/>
      <c r="PLS159" s="63"/>
      <c r="PLT159" s="63"/>
      <c r="PLU159" s="63"/>
      <c r="PLV159" s="63"/>
      <c r="PLW159" s="63"/>
      <c r="PLX159" s="64"/>
      <c r="PLY159" s="62" t="s">
        <v>40</v>
      </c>
      <c r="PLZ159" s="63"/>
      <c r="PMA159" s="63"/>
      <c r="PMB159" s="63"/>
      <c r="PMC159" s="63"/>
      <c r="PMD159" s="63"/>
      <c r="PME159" s="63"/>
      <c r="PMF159" s="64"/>
      <c r="PMG159" s="62" t="s">
        <v>40</v>
      </c>
      <c r="PMH159" s="63"/>
      <c r="PMI159" s="63"/>
      <c r="PMJ159" s="63"/>
      <c r="PMK159" s="63"/>
      <c r="PML159" s="63"/>
      <c r="PMM159" s="63"/>
      <c r="PMN159" s="64"/>
      <c r="PMO159" s="62" t="s">
        <v>40</v>
      </c>
      <c r="PMP159" s="63"/>
      <c r="PMQ159" s="63"/>
      <c r="PMR159" s="63"/>
      <c r="PMS159" s="63"/>
      <c r="PMT159" s="63"/>
      <c r="PMU159" s="63"/>
      <c r="PMV159" s="64"/>
      <c r="PMW159" s="62" t="s">
        <v>40</v>
      </c>
      <c r="PMX159" s="63"/>
      <c r="PMY159" s="63"/>
      <c r="PMZ159" s="63"/>
      <c r="PNA159" s="63"/>
      <c r="PNB159" s="63"/>
      <c r="PNC159" s="63"/>
      <c r="PND159" s="64"/>
      <c r="PNE159" s="62" t="s">
        <v>40</v>
      </c>
      <c r="PNF159" s="63"/>
      <c r="PNG159" s="63"/>
      <c r="PNH159" s="63"/>
      <c r="PNI159" s="63"/>
      <c r="PNJ159" s="63"/>
      <c r="PNK159" s="63"/>
      <c r="PNL159" s="64"/>
      <c r="PNM159" s="62" t="s">
        <v>40</v>
      </c>
      <c r="PNN159" s="63"/>
      <c r="PNO159" s="63"/>
      <c r="PNP159" s="63"/>
      <c r="PNQ159" s="63"/>
      <c r="PNR159" s="63"/>
      <c r="PNS159" s="63"/>
      <c r="PNT159" s="64"/>
      <c r="PNU159" s="62" t="s">
        <v>40</v>
      </c>
      <c r="PNV159" s="63"/>
      <c r="PNW159" s="63"/>
      <c r="PNX159" s="63"/>
      <c r="PNY159" s="63"/>
      <c r="PNZ159" s="63"/>
      <c r="POA159" s="63"/>
      <c r="POB159" s="64"/>
      <c r="POC159" s="62" t="s">
        <v>40</v>
      </c>
      <c r="POD159" s="63"/>
      <c r="POE159" s="63"/>
      <c r="POF159" s="63"/>
      <c r="POG159" s="63"/>
      <c r="POH159" s="63"/>
      <c r="POI159" s="63"/>
      <c r="POJ159" s="64"/>
      <c r="POK159" s="62" t="s">
        <v>40</v>
      </c>
      <c r="POL159" s="63"/>
      <c r="POM159" s="63"/>
      <c r="PON159" s="63"/>
      <c r="POO159" s="63"/>
      <c r="POP159" s="63"/>
      <c r="POQ159" s="63"/>
      <c r="POR159" s="64"/>
      <c r="POS159" s="62" t="s">
        <v>40</v>
      </c>
      <c r="POT159" s="63"/>
      <c r="POU159" s="63"/>
      <c r="POV159" s="63"/>
      <c r="POW159" s="63"/>
      <c r="POX159" s="63"/>
      <c r="POY159" s="63"/>
      <c r="POZ159" s="64"/>
      <c r="PPA159" s="62" t="s">
        <v>40</v>
      </c>
      <c r="PPB159" s="63"/>
      <c r="PPC159" s="63"/>
      <c r="PPD159" s="63"/>
      <c r="PPE159" s="63"/>
      <c r="PPF159" s="63"/>
      <c r="PPG159" s="63"/>
      <c r="PPH159" s="64"/>
      <c r="PPI159" s="62" t="s">
        <v>40</v>
      </c>
      <c r="PPJ159" s="63"/>
      <c r="PPK159" s="63"/>
      <c r="PPL159" s="63"/>
      <c r="PPM159" s="63"/>
      <c r="PPN159" s="63"/>
      <c r="PPO159" s="63"/>
      <c r="PPP159" s="64"/>
      <c r="PPQ159" s="62" t="s">
        <v>40</v>
      </c>
      <c r="PPR159" s="63"/>
      <c r="PPS159" s="63"/>
      <c r="PPT159" s="63"/>
      <c r="PPU159" s="63"/>
      <c r="PPV159" s="63"/>
      <c r="PPW159" s="63"/>
      <c r="PPX159" s="64"/>
      <c r="PPY159" s="62" t="s">
        <v>40</v>
      </c>
      <c r="PPZ159" s="63"/>
      <c r="PQA159" s="63"/>
      <c r="PQB159" s="63"/>
      <c r="PQC159" s="63"/>
      <c r="PQD159" s="63"/>
      <c r="PQE159" s="63"/>
      <c r="PQF159" s="64"/>
      <c r="PQG159" s="62" t="s">
        <v>40</v>
      </c>
      <c r="PQH159" s="63"/>
      <c r="PQI159" s="63"/>
      <c r="PQJ159" s="63"/>
      <c r="PQK159" s="63"/>
      <c r="PQL159" s="63"/>
      <c r="PQM159" s="63"/>
      <c r="PQN159" s="64"/>
      <c r="PQO159" s="62" t="s">
        <v>40</v>
      </c>
      <c r="PQP159" s="63"/>
      <c r="PQQ159" s="63"/>
      <c r="PQR159" s="63"/>
      <c r="PQS159" s="63"/>
      <c r="PQT159" s="63"/>
      <c r="PQU159" s="63"/>
      <c r="PQV159" s="64"/>
      <c r="PQW159" s="62" t="s">
        <v>40</v>
      </c>
      <c r="PQX159" s="63"/>
      <c r="PQY159" s="63"/>
      <c r="PQZ159" s="63"/>
      <c r="PRA159" s="63"/>
      <c r="PRB159" s="63"/>
      <c r="PRC159" s="63"/>
      <c r="PRD159" s="64"/>
      <c r="PRE159" s="62" t="s">
        <v>40</v>
      </c>
      <c r="PRF159" s="63"/>
      <c r="PRG159" s="63"/>
      <c r="PRH159" s="63"/>
      <c r="PRI159" s="63"/>
      <c r="PRJ159" s="63"/>
      <c r="PRK159" s="63"/>
      <c r="PRL159" s="64"/>
      <c r="PRM159" s="62" t="s">
        <v>40</v>
      </c>
      <c r="PRN159" s="63"/>
      <c r="PRO159" s="63"/>
      <c r="PRP159" s="63"/>
      <c r="PRQ159" s="63"/>
      <c r="PRR159" s="63"/>
      <c r="PRS159" s="63"/>
      <c r="PRT159" s="64"/>
      <c r="PRU159" s="62" t="s">
        <v>40</v>
      </c>
      <c r="PRV159" s="63"/>
      <c r="PRW159" s="63"/>
      <c r="PRX159" s="63"/>
      <c r="PRY159" s="63"/>
      <c r="PRZ159" s="63"/>
      <c r="PSA159" s="63"/>
      <c r="PSB159" s="64"/>
      <c r="PSC159" s="62" t="s">
        <v>40</v>
      </c>
      <c r="PSD159" s="63"/>
      <c r="PSE159" s="63"/>
      <c r="PSF159" s="63"/>
      <c r="PSG159" s="63"/>
      <c r="PSH159" s="63"/>
      <c r="PSI159" s="63"/>
      <c r="PSJ159" s="64"/>
      <c r="PSK159" s="62" t="s">
        <v>40</v>
      </c>
      <c r="PSL159" s="63"/>
      <c r="PSM159" s="63"/>
      <c r="PSN159" s="63"/>
      <c r="PSO159" s="63"/>
      <c r="PSP159" s="63"/>
      <c r="PSQ159" s="63"/>
      <c r="PSR159" s="64"/>
      <c r="PSS159" s="62" t="s">
        <v>40</v>
      </c>
      <c r="PST159" s="63"/>
      <c r="PSU159" s="63"/>
      <c r="PSV159" s="63"/>
      <c r="PSW159" s="63"/>
      <c r="PSX159" s="63"/>
      <c r="PSY159" s="63"/>
      <c r="PSZ159" s="64"/>
      <c r="PTA159" s="62" t="s">
        <v>40</v>
      </c>
      <c r="PTB159" s="63"/>
      <c r="PTC159" s="63"/>
      <c r="PTD159" s="63"/>
      <c r="PTE159" s="63"/>
      <c r="PTF159" s="63"/>
      <c r="PTG159" s="63"/>
      <c r="PTH159" s="64"/>
      <c r="PTI159" s="62" t="s">
        <v>40</v>
      </c>
      <c r="PTJ159" s="63"/>
      <c r="PTK159" s="63"/>
      <c r="PTL159" s="63"/>
      <c r="PTM159" s="63"/>
      <c r="PTN159" s="63"/>
      <c r="PTO159" s="63"/>
      <c r="PTP159" s="64"/>
      <c r="PTQ159" s="62" t="s">
        <v>40</v>
      </c>
      <c r="PTR159" s="63"/>
      <c r="PTS159" s="63"/>
      <c r="PTT159" s="63"/>
      <c r="PTU159" s="63"/>
      <c r="PTV159" s="63"/>
      <c r="PTW159" s="63"/>
      <c r="PTX159" s="64"/>
      <c r="PTY159" s="62" t="s">
        <v>40</v>
      </c>
      <c r="PTZ159" s="63"/>
      <c r="PUA159" s="63"/>
      <c r="PUB159" s="63"/>
      <c r="PUC159" s="63"/>
      <c r="PUD159" s="63"/>
      <c r="PUE159" s="63"/>
      <c r="PUF159" s="64"/>
      <c r="PUG159" s="62" t="s">
        <v>40</v>
      </c>
      <c r="PUH159" s="63"/>
      <c r="PUI159" s="63"/>
      <c r="PUJ159" s="63"/>
      <c r="PUK159" s="63"/>
      <c r="PUL159" s="63"/>
      <c r="PUM159" s="63"/>
      <c r="PUN159" s="64"/>
      <c r="PUO159" s="62" t="s">
        <v>40</v>
      </c>
      <c r="PUP159" s="63"/>
      <c r="PUQ159" s="63"/>
      <c r="PUR159" s="63"/>
      <c r="PUS159" s="63"/>
      <c r="PUT159" s="63"/>
      <c r="PUU159" s="63"/>
      <c r="PUV159" s="64"/>
      <c r="PUW159" s="62" t="s">
        <v>40</v>
      </c>
      <c r="PUX159" s="63"/>
      <c r="PUY159" s="63"/>
      <c r="PUZ159" s="63"/>
      <c r="PVA159" s="63"/>
      <c r="PVB159" s="63"/>
      <c r="PVC159" s="63"/>
      <c r="PVD159" s="64"/>
      <c r="PVE159" s="62" t="s">
        <v>40</v>
      </c>
      <c r="PVF159" s="63"/>
      <c r="PVG159" s="63"/>
      <c r="PVH159" s="63"/>
      <c r="PVI159" s="63"/>
      <c r="PVJ159" s="63"/>
      <c r="PVK159" s="63"/>
      <c r="PVL159" s="64"/>
      <c r="PVM159" s="62" t="s">
        <v>40</v>
      </c>
      <c r="PVN159" s="63"/>
      <c r="PVO159" s="63"/>
      <c r="PVP159" s="63"/>
      <c r="PVQ159" s="63"/>
      <c r="PVR159" s="63"/>
      <c r="PVS159" s="63"/>
      <c r="PVT159" s="64"/>
      <c r="PVU159" s="62" t="s">
        <v>40</v>
      </c>
      <c r="PVV159" s="63"/>
      <c r="PVW159" s="63"/>
      <c r="PVX159" s="63"/>
      <c r="PVY159" s="63"/>
      <c r="PVZ159" s="63"/>
      <c r="PWA159" s="63"/>
      <c r="PWB159" s="64"/>
      <c r="PWC159" s="62" t="s">
        <v>40</v>
      </c>
      <c r="PWD159" s="63"/>
      <c r="PWE159" s="63"/>
      <c r="PWF159" s="63"/>
      <c r="PWG159" s="63"/>
      <c r="PWH159" s="63"/>
      <c r="PWI159" s="63"/>
      <c r="PWJ159" s="64"/>
      <c r="PWK159" s="62" t="s">
        <v>40</v>
      </c>
      <c r="PWL159" s="63"/>
      <c r="PWM159" s="63"/>
      <c r="PWN159" s="63"/>
      <c r="PWO159" s="63"/>
      <c r="PWP159" s="63"/>
      <c r="PWQ159" s="63"/>
      <c r="PWR159" s="64"/>
      <c r="PWS159" s="62" t="s">
        <v>40</v>
      </c>
      <c r="PWT159" s="63"/>
      <c r="PWU159" s="63"/>
      <c r="PWV159" s="63"/>
      <c r="PWW159" s="63"/>
      <c r="PWX159" s="63"/>
      <c r="PWY159" s="63"/>
      <c r="PWZ159" s="64"/>
      <c r="PXA159" s="62" t="s">
        <v>40</v>
      </c>
      <c r="PXB159" s="63"/>
      <c r="PXC159" s="63"/>
      <c r="PXD159" s="63"/>
      <c r="PXE159" s="63"/>
      <c r="PXF159" s="63"/>
      <c r="PXG159" s="63"/>
      <c r="PXH159" s="64"/>
      <c r="PXI159" s="62" t="s">
        <v>40</v>
      </c>
      <c r="PXJ159" s="63"/>
      <c r="PXK159" s="63"/>
      <c r="PXL159" s="63"/>
      <c r="PXM159" s="63"/>
      <c r="PXN159" s="63"/>
      <c r="PXO159" s="63"/>
      <c r="PXP159" s="64"/>
      <c r="PXQ159" s="62" t="s">
        <v>40</v>
      </c>
      <c r="PXR159" s="63"/>
      <c r="PXS159" s="63"/>
      <c r="PXT159" s="63"/>
      <c r="PXU159" s="63"/>
      <c r="PXV159" s="63"/>
      <c r="PXW159" s="63"/>
      <c r="PXX159" s="64"/>
      <c r="PXY159" s="62" t="s">
        <v>40</v>
      </c>
      <c r="PXZ159" s="63"/>
      <c r="PYA159" s="63"/>
      <c r="PYB159" s="63"/>
      <c r="PYC159" s="63"/>
      <c r="PYD159" s="63"/>
      <c r="PYE159" s="63"/>
      <c r="PYF159" s="64"/>
      <c r="PYG159" s="62" t="s">
        <v>40</v>
      </c>
      <c r="PYH159" s="63"/>
      <c r="PYI159" s="63"/>
      <c r="PYJ159" s="63"/>
      <c r="PYK159" s="63"/>
      <c r="PYL159" s="63"/>
      <c r="PYM159" s="63"/>
      <c r="PYN159" s="64"/>
      <c r="PYO159" s="62" t="s">
        <v>40</v>
      </c>
      <c r="PYP159" s="63"/>
      <c r="PYQ159" s="63"/>
      <c r="PYR159" s="63"/>
      <c r="PYS159" s="63"/>
      <c r="PYT159" s="63"/>
      <c r="PYU159" s="63"/>
      <c r="PYV159" s="64"/>
      <c r="PYW159" s="62" t="s">
        <v>40</v>
      </c>
      <c r="PYX159" s="63"/>
      <c r="PYY159" s="63"/>
      <c r="PYZ159" s="63"/>
      <c r="PZA159" s="63"/>
      <c r="PZB159" s="63"/>
      <c r="PZC159" s="63"/>
      <c r="PZD159" s="64"/>
      <c r="PZE159" s="62" t="s">
        <v>40</v>
      </c>
      <c r="PZF159" s="63"/>
      <c r="PZG159" s="63"/>
      <c r="PZH159" s="63"/>
      <c r="PZI159" s="63"/>
      <c r="PZJ159" s="63"/>
      <c r="PZK159" s="63"/>
      <c r="PZL159" s="64"/>
      <c r="PZM159" s="62" t="s">
        <v>40</v>
      </c>
      <c r="PZN159" s="63"/>
      <c r="PZO159" s="63"/>
      <c r="PZP159" s="63"/>
      <c r="PZQ159" s="63"/>
      <c r="PZR159" s="63"/>
      <c r="PZS159" s="63"/>
      <c r="PZT159" s="64"/>
      <c r="PZU159" s="62" t="s">
        <v>40</v>
      </c>
      <c r="PZV159" s="63"/>
      <c r="PZW159" s="63"/>
      <c r="PZX159" s="63"/>
      <c r="PZY159" s="63"/>
      <c r="PZZ159" s="63"/>
      <c r="QAA159" s="63"/>
      <c r="QAB159" s="64"/>
      <c r="QAC159" s="62" t="s">
        <v>40</v>
      </c>
      <c r="QAD159" s="63"/>
      <c r="QAE159" s="63"/>
      <c r="QAF159" s="63"/>
      <c r="QAG159" s="63"/>
      <c r="QAH159" s="63"/>
      <c r="QAI159" s="63"/>
      <c r="QAJ159" s="64"/>
      <c r="QAK159" s="62" t="s">
        <v>40</v>
      </c>
      <c r="QAL159" s="63"/>
      <c r="QAM159" s="63"/>
      <c r="QAN159" s="63"/>
      <c r="QAO159" s="63"/>
      <c r="QAP159" s="63"/>
      <c r="QAQ159" s="63"/>
      <c r="QAR159" s="64"/>
      <c r="QAS159" s="62" t="s">
        <v>40</v>
      </c>
      <c r="QAT159" s="63"/>
      <c r="QAU159" s="63"/>
      <c r="QAV159" s="63"/>
      <c r="QAW159" s="63"/>
      <c r="QAX159" s="63"/>
      <c r="QAY159" s="63"/>
      <c r="QAZ159" s="64"/>
      <c r="QBA159" s="62" t="s">
        <v>40</v>
      </c>
      <c r="QBB159" s="63"/>
      <c r="QBC159" s="63"/>
      <c r="QBD159" s="63"/>
      <c r="QBE159" s="63"/>
      <c r="QBF159" s="63"/>
      <c r="QBG159" s="63"/>
      <c r="QBH159" s="64"/>
      <c r="QBI159" s="62" t="s">
        <v>40</v>
      </c>
      <c r="QBJ159" s="63"/>
      <c r="QBK159" s="63"/>
      <c r="QBL159" s="63"/>
      <c r="QBM159" s="63"/>
      <c r="QBN159" s="63"/>
      <c r="QBO159" s="63"/>
      <c r="QBP159" s="64"/>
      <c r="QBQ159" s="62" t="s">
        <v>40</v>
      </c>
      <c r="QBR159" s="63"/>
      <c r="QBS159" s="63"/>
      <c r="QBT159" s="63"/>
      <c r="QBU159" s="63"/>
      <c r="QBV159" s="63"/>
      <c r="QBW159" s="63"/>
      <c r="QBX159" s="64"/>
      <c r="QBY159" s="62" t="s">
        <v>40</v>
      </c>
      <c r="QBZ159" s="63"/>
      <c r="QCA159" s="63"/>
      <c r="QCB159" s="63"/>
      <c r="QCC159" s="63"/>
      <c r="QCD159" s="63"/>
      <c r="QCE159" s="63"/>
      <c r="QCF159" s="64"/>
      <c r="QCG159" s="62" t="s">
        <v>40</v>
      </c>
      <c r="QCH159" s="63"/>
      <c r="QCI159" s="63"/>
      <c r="QCJ159" s="63"/>
      <c r="QCK159" s="63"/>
      <c r="QCL159" s="63"/>
      <c r="QCM159" s="63"/>
      <c r="QCN159" s="64"/>
      <c r="QCO159" s="62" t="s">
        <v>40</v>
      </c>
      <c r="QCP159" s="63"/>
      <c r="QCQ159" s="63"/>
      <c r="QCR159" s="63"/>
      <c r="QCS159" s="63"/>
      <c r="QCT159" s="63"/>
      <c r="QCU159" s="63"/>
      <c r="QCV159" s="64"/>
      <c r="QCW159" s="62" t="s">
        <v>40</v>
      </c>
      <c r="QCX159" s="63"/>
      <c r="QCY159" s="63"/>
      <c r="QCZ159" s="63"/>
      <c r="QDA159" s="63"/>
      <c r="QDB159" s="63"/>
      <c r="QDC159" s="63"/>
      <c r="QDD159" s="64"/>
      <c r="QDE159" s="62" t="s">
        <v>40</v>
      </c>
      <c r="QDF159" s="63"/>
      <c r="QDG159" s="63"/>
      <c r="QDH159" s="63"/>
      <c r="QDI159" s="63"/>
      <c r="QDJ159" s="63"/>
      <c r="QDK159" s="63"/>
      <c r="QDL159" s="64"/>
      <c r="QDM159" s="62" t="s">
        <v>40</v>
      </c>
      <c r="QDN159" s="63"/>
      <c r="QDO159" s="63"/>
      <c r="QDP159" s="63"/>
      <c r="QDQ159" s="63"/>
      <c r="QDR159" s="63"/>
      <c r="QDS159" s="63"/>
      <c r="QDT159" s="64"/>
      <c r="QDU159" s="62" t="s">
        <v>40</v>
      </c>
      <c r="QDV159" s="63"/>
      <c r="QDW159" s="63"/>
      <c r="QDX159" s="63"/>
      <c r="QDY159" s="63"/>
      <c r="QDZ159" s="63"/>
      <c r="QEA159" s="63"/>
      <c r="QEB159" s="64"/>
      <c r="QEC159" s="62" t="s">
        <v>40</v>
      </c>
      <c r="QED159" s="63"/>
      <c r="QEE159" s="63"/>
      <c r="QEF159" s="63"/>
      <c r="QEG159" s="63"/>
      <c r="QEH159" s="63"/>
      <c r="QEI159" s="63"/>
      <c r="QEJ159" s="64"/>
      <c r="QEK159" s="62" t="s">
        <v>40</v>
      </c>
      <c r="QEL159" s="63"/>
      <c r="QEM159" s="63"/>
      <c r="QEN159" s="63"/>
      <c r="QEO159" s="63"/>
      <c r="QEP159" s="63"/>
      <c r="QEQ159" s="63"/>
      <c r="QER159" s="64"/>
      <c r="QES159" s="62" t="s">
        <v>40</v>
      </c>
      <c r="QET159" s="63"/>
      <c r="QEU159" s="63"/>
      <c r="QEV159" s="63"/>
      <c r="QEW159" s="63"/>
      <c r="QEX159" s="63"/>
      <c r="QEY159" s="63"/>
      <c r="QEZ159" s="64"/>
      <c r="QFA159" s="62" t="s">
        <v>40</v>
      </c>
      <c r="QFB159" s="63"/>
      <c r="QFC159" s="63"/>
      <c r="QFD159" s="63"/>
      <c r="QFE159" s="63"/>
      <c r="QFF159" s="63"/>
      <c r="QFG159" s="63"/>
      <c r="QFH159" s="64"/>
      <c r="QFI159" s="62" t="s">
        <v>40</v>
      </c>
      <c r="QFJ159" s="63"/>
      <c r="QFK159" s="63"/>
      <c r="QFL159" s="63"/>
      <c r="QFM159" s="63"/>
      <c r="QFN159" s="63"/>
      <c r="QFO159" s="63"/>
      <c r="QFP159" s="64"/>
      <c r="QFQ159" s="62" t="s">
        <v>40</v>
      </c>
      <c r="QFR159" s="63"/>
      <c r="QFS159" s="63"/>
      <c r="QFT159" s="63"/>
      <c r="QFU159" s="63"/>
      <c r="QFV159" s="63"/>
      <c r="QFW159" s="63"/>
      <c r="QFX159" s="64"/>
      <c r="QFY159" s="62" t="s">
        <v>40</v>
      </c>
      <c r="QFZ159" s="63"/>
      <c r="QGA159" s="63"/>
      <c r="QGB159" s="63"/>
      <c r="QGC159" s="63"/>
      <c r="QGD159" s="63"/>
      <c r="QGE159" s="63"/>
      <c r="QGF159" s="64"/>
      <c r="QGG159" s="62" t="s">
        <v>40</v>
      </c>
      <c r="QGH159" s="63"/>
      <c r="QGI159" s="63"/>
      <c r="QGJ159" s="63"/>
      <c r="QGK159" s="63"/>
      <c r="QGL159" s="63"/>
      <c r="QGM159" s="63"/>
      <c r="QGN159" s="64"/>
      <c r="QGO159" s="62" t="s">
        <v>40</v>
      </c>
      <c r="QGP159" s="63"/>
      <c r="QGQ159" s="63"/>
      <c r="QGR159" s="63"/>
      <c r="QGS159" s="63"/>
      <c r="QGT159" s="63"/>
      <c r="QGU159" s="63"/>
      <c r="QGV159" s="64"/>
      <c r="QGW159" s="62" t="s">
        <v>40</v>
      </c>
      <c r="QGX159" s="63"/>
      <c r="QGY159" s="63"/>
      <c r="QGZ159" s="63"/>
      <c r="QHA159" s="63"/>
      <c r="QHB159" s="63"/>
      <c r="QHC159" s="63"/>
      <c r="QHD159" s="64"/>
      <c r="QHE159" s="62" t="s">
        <v>40</v>
      </c>
      <c r="QHF159" s="63"/>
      <c r="QHG159" s="63"/>
      <c r="QHH159" s="63"/>
      <c r="QHI159" s="63"/>
      <c r="QHJ159" s="63"/>
      <c r="QHK159" s="63"/>
      <c r="QHL159" s="64"/>
      <c r="QHM159" s="62" t="s">
        <v>40</v>
      </c>
      <c r="QHN159" s="63"/>
      <c r="QHO159" s="63"/>
      <c r="QHP159" s="63"/>
      <c r="QHQ159" s="63"/>
      <c r="QHR159" s="63"/>
      <c r="QHS159" s="63"/>
      <c r="QHT159" s="64"/>
      <c r="QHU159" s="62" t="s">
        <v>40</v>
      </c>
      <c r="QHV159" s="63"/>
      <c r="QHW159" s="63"/>
      <c r="QHX159" s="63"/>
      <c r="QHY159" s="63"/>
      <c r="QHZ159" s="63"/>
      <c r="QIA159" s="63"/>
      <c r="QIB159" s="64"/>
      <c r="QIC159" s="62" t="s">
        <v>40</v>
      </c>
      <c r="QID159" s="63"/>
      <c r="QIE159" s="63"/>
      <c r="QIF159" s="63"/>
      <c r="QIG159" s="63"/>
      <c r="QIH159" s="63"/>
      <c r="QII159" s="63"/>
      <c r="QIJ159" s="64"/>
      <c r="QIK159" s="62" t="s">
        <v>40</v>
      </c>
      <c r="QIL159" s="63"/>
      <c r="QIM159" s="63"/>
      <c r="QIN159" s="63"/>
      <c r="QIO159" s="63"/>
      <c r="QIP159" s="63"/>
      <c r="QIQ159" s="63"/>
      <c r="QIR159" s="64"/>
      <c r="QIS159" s="62" t="s">
        <v>40</v>
      </c>
      <c r="QIT159" s="63"/>
      <c r="QIU159" s="63"/>
      <c r="QIV159" s="63"/>
      <c r="QIW159" s="63"/>
      <c r="QIX159" s="63"/>
      <c r="QIY159" s="63"/>
      <c r="QIZ159" s="64"/>
      <c r="QJA159" s="62" t="s">
        <v>40</v>
      </c>
      <c r="QJB159" s="63"/>
      <c r="QJC159" s="63"/>
      <c r="QJD159" s="63"/>
      <c r="QJE159" s="63"/>
      <c r="QJF159" s="63"/>
      <c r="QJG159" s="63"/>
      <c r="QJH159" s="64"/>
      <c r="QJI159" s="62" t="s">
        <v>40</v>
      </c>
      <c r="QJJ159" s="63"/>
      <c r="QJK159" s="63"/>
      <c r="QJL159" s="63"/>
      <c r="QJM159" s="63"/>
      <c r="QJN159" s="63"/>
      <c r="QJO159" s="63"/>
      <c r="QJP159" s="64"/>
      <c r="QJQ159" s="62" t="s">
        <v>40</v>
      </c>
      <c r="QJR159" s="63"/>
      <c r="QJS159" s="63"/>
      <c r="QJT159" s="63"/>
      <c r="QJU159" s="63"/>
      <c r="QJV159" s="63"/>
      <c r="QJW159" s="63"/>
      <c r="QJX159" s="64"/>
      <c r="QJY159" s="62" t="s">
        <v>40</v>
      </c>
      <c r="QJZ159" s="63"/>
      <c r="QKA159" s="63"/>
      <c r="QKB159" s="63"/>
      <c r="QKC159" s="63"/>
      <c r="QKD159" s="63"/>
      <c r="QKE159" s="63"/>
      <c r="QKF159" s="64"/>
      <c r="QKG159" s="62" t="s">
        <v>40</v>
      </c>
      <c r="QKH159" s="63"/>
      <c r="QKI159" s="63"/>
      <c r="QKJ159" s="63"/>
      <c r="QKK159" s="63"/>
      <c r="QKL159" s="63"/>
      <c r="QKM159" s="63"/>
      <c r="QKN159" s="64"/>
      <c r="QKO159" s="62" t="s">
        <v>40</v>
      </c>
      <c r="QKP159" s="63"/>
      <c r="QKQ159" s="63"/>
      <c r="QKR159" s="63"/>
      <c r="QKS159" s="63"/>
      <c r="QKT159" s="63"/>
      <c r="QKU159" s="63"/>
      <c r="QKV159" s="64"/>
      <c r="QKW159" s="62" t="s">
        <v>40</v>
      </c>
      <c r="QKX159" s="63"/>
      <c r="QKY159" s="63"/>
      <c r="QKZ159" s="63"/>
      <c r="QLA159" s="63"/>
      <c r="QLB159" s="63"/>
      <c r="QLC159" s="63"/>
      <c r="QLD159" s="64"/>
      <c r="QLE159" s="62" t="s">
        <v>40</v>
      </c>
      <c r="QLF159" s="63"/>
      <c r="QLG159" s="63"/>
      <c r="QLH159" s="63"/>
      <c r="QLI159" s="63"/>
      <c r="QLJ159" s="63"/>
      <c r="QLK159" s="63"/>
      <c r="QLL159" s="64"/>
      <c r="QLM159" s="62" t="s">
        <v>40</v>
      </c>
      <c r="QLN159" s="63"/>
      <c r="QLO159" s="63"/>
      <c r="QLP159" s="63"/>
      <c r="QLQ159" s="63"/>
      <c r="QLR159" s="63"/>
      <c r="QLS159" s="63"/>
      <c r="QLT159" s="64"/>
      <c r="QLU159" s="62" t="s">
        <v>40</v>
      </c>
      <c r="QLV159" s="63"/>
      <c r="QLW159" s="63"/>
      <c r="QLX159" s="63"/>
      <c r="QLY159" s="63"/>
      <c r="QLZ159" s="63"/>
      <c r="QMA159" s="63"/>
      <c r="QMB159" s="64"/>
      <c r="QMC159" s="62" t="s">
        <v>40</v>
      </c>
      <c r="QMD159" s="63"/>
      <c r="QME159" s="63"/>
      <c r="QMF159" s="63"/>
      <c r="QMG159" s="63"/>
      <c r="QMH159" s="63"/>
      <c r="QMI159" s="63"/>
      <c r="QMJ159" s="64"/>
      <c r="QMK159" s="62" t="s">
        <v>40</v>
      </c>
      <c r="QML159" s="63"/>
      <c r="QMM159" s="63"/>
      <c r="QMN159" s="63"/>
      <c r="QMO159" s="63"/>
      <c r="QMP159" s="63"/>
      <c r="QMQ159" s="63"/>
      <c r="QMR159" s="64"/>
      <c r="QMS159" s="62" t="s">
        <v>40</v>
      </c>
      <c r="QMT159" s="63"/>
      <c r="QMU159" s="63"/>
      <c r="QMV159" s="63"/>
      <c r="QMW159" s="63"/>
      <c r="QMX159" s="63"/>
      <c r="QMY159" s="63"/>
      <c r="QMZ159" s="64"/>
      <c r="QNA159" s="62" t="s">
        <v>40</v>
      </c>
      <c r="QNB159" s="63"/>
      <c r="QNC159" s="63"/>
      <c r="QND159" s="63"/>
      <c r="QNE159" s="63"/>
      <c r="QNF159" s="63"/>
      <c r="QNG159" s="63"/>
      <c r="QNH159" s="64"/>
      <c r="QNI159" s="62" t="s">
        <v>40</v>
      </c>
      <c r="QNJ159" s="63"/>
      <c r="QNK159" s="63"/>
      <c r="QNL159" s="63"/>
      <c r="QNM159" s="63"/>
      <c r="QNN159" s="63"/>
      <c r="QNO159" s="63"/>
      <c r="QNP159" s="64"/>
      <c r="QNQ159" s="62" t="s">
        <v>40</v>
      </c>
      <c r="QNR159" s="63"/>
      <c r="QNS159" s="63"/>
      <c r="QNT159" s="63"/>
      <c r="QNU159" s="63"/>
      <c r="QNV159" s="63"/>
      <c r="QNW159" s="63"/>
      <c r="QNX159" s="64"/>
      <c r="QNY159" s="62" t="s">
        <v>40</v>
      </c>
      <c r="QNZ159" s="63"/>
      <c r="QOA159" s="63"/>
      <c r="QOB159" s="63"/>
      <c r="QOC159" s="63"/>
      <c r="QOD159" s="63"/>
      <c r="QOE159" s="63"/>
      <c r="QOF159" s="64"/>
      <c r="QOG159" s="62" t="s">
        <v>40</v>
      </c>
      <c r="QOH159" s="63"/>
      <c r="QOI159" s="63"/>
      <c r="QOJ159" s="63"/>
      <c r="QOK159" s="63"/>
      <c r="QOL159" s="63"/>
      <c r="QOM159" s="63"/>
      <c r="QON159" s="64"/>
      <c r="QOO159" s="62" t="s">
        <v>40</v>
      </c>
      <c r="QOP159" s="63"/>
      <c r="QOQ159" s="63"/>
      <c r="QOR159" s="63"/>
      <c r="QOS159" s="63"/>
      <c r="QOT159" s="63"/>
      <c r="QOU159" s="63"/>
      <c r="QOV159" s="64"/>
      <c r="QOW159" s="62" t="s">
        <v>40</v>
      </c>
      <c r="QOX159" s="63"/>
      <c r="QOY159" s="63"/>
      <c r="QOZ159" s="63"/>
      <c r="QPA159" s="63"/>
      <c r="QPB159" s="63"/>
      <c r="QPC159" s="63"/>
      <c r="QPD159" s="64"/>
      <c r="QPE159" s="62" t="s">
        <v>40</v>
      </c>
      <c r="QPF159" s="63"/>
      <c r="QPG159" s="63"/>
      <c r="QPH159" s="63"/>
      <c r="QPI159" s="63"/>
      <c r="QPJ159" s="63"/>
      <c r="QPK159" s="63"/>
      <c r="QPL159" s="64"/>
      <c r="QPM159" s="62" t="s">
        <v>40</v>
      </c>
      <c r="QPN159" s="63"/>
      <c r="QPO159" s="63"/>
      <c r="QPP159" s="63"/>
      <c r="QPQ159" s="63"/>
      <c r="QPR159" s="63"/>
      <c r="QPS159" s="63"/>
      <c r="QPT159" s="64"/>
      <c r="QPU159" s="62" t="s">
        <v>40</v>
      </c>
      <c r="QPV159" s="63"/>
      <c r="QPW159" s="63"/>
      <c r="QPX159" s="63"/>
      <c r="QPY159" s="63"/>
      <c r="QPZ159" s="63"/>
      <c r="QQA159" s="63"/>
      <c r="QQB159" s="64"/>
      <c r="QQC159" s="62" t="s">
        <v>40</v>
      </c>
      <c r="QQD159" s="63"/>
      <c r="QQE159" s="63"/>
      <c r="QQF159" s="63"/>
      <c r="QQG159" s="63"/>
      <c r="QQH159" s="63"/>
      <c r="QQI159" s="63"/>
      <c r="QQJ159" s="64"/>
      <c r="QQK159" s="62" t="s">
        <v>40</v>
      </c>
      <c r="QQL159" s="63"/>
      <c r="QQM159" s="63"/>
      <c r="QQN159" s="63"/>
      <c r="QQO159" s="63"/>
      <c r="QQP159" s="63"/>
      <c r="QQQ159" s="63"/>
      <c r="QQR159" s="64"/>
      <c r="QQS159" s="62" t="s">
        <v>40</v>
      </c>
      <c r="QQT159" s="63"/>
      <c r="QQU159" s="63"/>
      <c r="QQV159" s="63"/>
      <c r="QQW159" s="63"/>
      <c r="QQX159" s="63"/>
      <c r="QQY159" s="63"/>
      <c r="QQZ159" s="64"/>
      <c r="QRA159" s="62" t="s">
        <v>40</v>
      </c>
      <c r="QRB159" s="63"/>
      <c r="QRC159" s="63"/>
      <c r="QRD159" s="63"/>
      <c r="QRE159" s="63"/>
      <c r="QRF159" s="63"/>
      <c r="QRG159" s="63"/>
      <c r="QRH159" s="64"/>
      <c r="QRI159" s="62" t="s">
        <v>40</v>
      </c>
      <c r="QRJ159" s="63"/>
      <c r="QRK159" s="63"/>
      <c r="QRL159" s="63"/>
      <c r="QRM159" s="63"/>
      <c r="QRN159" s="63"/>
      <c r="QRO159" s="63"/>
      <c r="QRP159" s="64"/>
      <c r="QRQ159" s="62" t="s">
        <v>40</v>
      </c>
      <c r="QRR159" s="63"/>
      <c r="QRS159" s="63"/>
      <c r="QRT159" s="63"/>
      <c r="QRU159" s="63"/>
      <c r="QRV159" s="63"/>
      <c r="QRW159" s="63"/>
      <c r="QRX159" s="64"/>
      <c r="QRY159" s="62" t="s">
        <v>40</v>
      </c>
      <c r="QRZ159" s="63"/>
      <c r="QSA159" s="63"/>
      <c r="QSB159" s="63"/>
      <c r="QSC159" s="63"/>
      <c r="QSD159" s="63"/>
      <c r="QSE159" s="63"/>
      <c r="QSF159" s="64"/>
      <c r="QSG159" s="62" t="s">
        <v>40</v>
      </c>
      <c r="QSH159" s="63"/>
      <c r="QSI159" s="63"/>
      <c r="QSJ159" s="63"/>
      <c r="QSK159" s="63"/>
      <c r="QSL159" s="63"/>
      <c r="QSM159" s="63"/>
      <c r="QSN159" s="64"/>
      <c r="QSO159" s="62" t="s">
        <v>40</v>
      </c>
      <c r="QSP159" s="63"/>
      <c r="QSQ159" s="63"/>
      <c r="QSR159" s="63"/>
      <c r="QSS159" s="63"/>
      <c r="QST159" s="63"/>
      <c r="QSU159" s="63"/>
      <c r="QSV159" s="64"/>
      <c r="QSW159" s="62" t="s">
        <v>40</v>
      </c>
      <c r="QSX159" s="63"/>
      <c r="QSY159" s="63"/>
      <c r="QSZ159" s="63"/>
      <c r="QTA159" s="63"/>
      <c r="QTB159" s="63"/>
      <c r="QTC159" s="63"/>
      <c r="QTD159" s="64"/>
      <c r="QTE159" s="62" t="s">
        <v>40</v>
      </c>
      <c r="QTF159" s="63"/>
      <c r="QTG159" s="63"/>
      <c r="QTH159" s="63"/>
      <c r="QTI159" s="63"/>
      <c r="QTJ159" s="63"/>
      <c r="QTK159" s="63"/>
      <c r="QTL159" s="64"/>
      <c r="QTM159" s="62" t="s">
        <v>40</v>
      </c>
      <c r="QTN159" s="63"/>
      <c r="QTO159" s="63"/>
      <c r="QTP159" s="63"/>
      <c r="QTQ159" s="63"/>
      <c r="QTR159" s="63"/>
      <c r="QTS159" s="63"/>
      <c r="QTT159" s="64"/>
      <c r="QTU159" s="62" t="s">
        <v>40</v>
      </c>
      <c r="QTV159" s="63"/>
      <c r="QTW159" s="63"/>
      <c r="QTX159" s="63"/>
      <c r="QTY159" s="63"/>
      <c r="QTZ159" s="63"/>
      <c r="QUA159" s="63"/>
      <c r="QUB159" s="64"/>
      <c r="QUC159" s="62" t="s">
        <v>40</v>
      </c>
      <c r="QUD159" s="63"/>
      <c r="QUE159" s="63"/>
      <c r="QUF159" s="63"/>
      <c r="QUG159" s="63"/>
      <c r="QUH159" s="63"/>
      <c r="QUI159" s="63"/>
      <c r="QUJ159" s="64"/>
      <c r="QUK159" s="62" t="s">
        <v>40</v>
      </c>
      <c r="QUL159" s="63"/>
      <c r="QUM159" s="63"/>
      <c r="QUN159" s="63"/>
      <c r="QUO159" s="63"/>
      <c r="QUP159" s="63"/>
      <c r="QUQ159" s="63"/>
      <c r="QUR159" s="64"/>
      <c r="QUS159" s="62" t="s">
        <v>40</v>
      </c>
      <c r="QUT159" s="63"/>
      <c r="QUU159" s="63"/>
      <c r="QUV159" s="63"/>
      <c r="QUW159" s="63"/>
      <c r="QUX159" s="63"/>
      <c r="QUY159" s="63"/>
      <c r="QUZ159" s="64"/>
      <c r="QVA159" s="62" t="s">
        <v>40</v>
      </c>
      <c r="QVB159" s="63"/>
      <c r="QVC159" s="63"/>
      <c r="QVD159" s="63"/>
      <c r="QVE159" s="63"/>
      <c r="QVF159" s="63"/>
      <c r="QVG159" s="63"/>
      <c r="QVH159" s="64"/>
      <c r="QVI159" s="62" t="s">
        <v>40</v>
      </c>
      <c r="QVJ159" s="63"/>
      <c r="QVK159" s="63"/>
      <c r="QVL159" s="63"/>
      <c r="QVM159" s="63"/>
      <c r="QVN159" s="63"/>
      <c r="QVO159" s="63"/>
      <c r="QVP159" s="64"/>
      <c r="QVQ159" s="62" t="s">
        <v>40</v>
      </c>
      <c r="QVR159" s="63"/>
      <c r="QVS159" s="63"/>
      <c r="QVT159" s="63"/>
      <c r="QVU159" s="63"/>
      <c r="QVV159" s="63"/>
      <c r="QVW159" s="63"/>
      <c r="QVX159" s="64"/>
      <c r="QVY159" s="62" t="s">
        <v>40</v>
      </c>
      <c r="QVZ159" s="63"/>
      <c r="QWA159" s="63"/>
      <c r="QWB159" s="63"/>
      <c r="QWC159" s="63"/>
      <c r="QWD159" s="63"/>
      <c r="QWE159" s="63"/>
      <c r="QWF159" s="64"/>
      <c r="QWG159" s="62" t="s">
        <v>40</v>
      </c>
      <c r="QWH159" s="63"/>
      <c r="QWI159" s="63"/>
      <c r="QWJ159" s="63"/>
      <c r="QWK159" s="63"/>
      <c r="QWL159" s="63"/>
      <c r="QWM159" s="63"/>
      <c r="QWN159" s="64"/>
      <c r="QWO159" s="62" t="s">
        <v>40</v>
      </c>
      <c r="QWP159" s="63"/>
      <c r="QWQ159" s="63"/>
      <c r="QWR159" s="63"/>
      <c r="QWS159" s="63"/>
      <c r="QWT159" s="63"/>
      <c r="QWU159" s="63"/>
      <c r="QWV159" s="64"/>
      <c r="QWW159" s="62" t="s">
        <v>40</v>
      </c>
      <c r="QWX159" s="63"/>
      <c r="QWY159" s="63"/>
      <c r="QWZ159" s="63"/>
      <c r="QXA159" s="63"/>
      <c r="QXB159" s="63"/>
      <c r="QXC159" s="63"/>
      <c r="QXD159" s="64"/>
      <c r="QXE159" s="62" t="s">
        <v>40</v>
      </c>
      <c r="QXF159" s="63"/>
      <c r="QXG159" s="63"/>
      <c r="QXH159" s="63"/>
      <c r="QXI159" s="63"/>
      <c r="QXJ159" s="63"/>
      <c r="QXK159" s="63"/>
      <c r="QXL159" s="64"/>
      <c r="QXM159" s="62" t="s">
        <v>40</v>
      </c>
      <c r="QXN159" s="63"/>
      <c r="QXO159" s="63"/>
      <c r="QXP159" s="63"/>
      <c r="QXQ159" s="63"/>
      <c r="QXR159" s="63"/>
      <c r="QXS159" s="63"/>
      <c r="QXT159" s="64"/>
      <c r="QXU159" s="62" t="s">
        <v>40</v>
      </c>
      <c r="QXV159" s="63"/>
      <c r="QXW159" s="63"/>
      <c r="QXX159" s="63"/>
      <c r="QXY159" s="63"/>
      <c r="QXZ159" s="63"/>
      <c r="QYA159" s="63"/>
      <c r="QYB159" s="64"/>
      <c r="QYC159" s="62" t="s">
        <v>40</v>
      </c>
      <c r="QYD159" s="63"/>
      <c r="QYE159" s="63"/>
      <c r="QYF159" s="63"/>
      <c r="QYG159" s="63"/>
      <c r="QYH159" s="63"/>
      <c r="QYI159" s="63"/>
      <c r="QYJ159" s="64"/>
      <c r="QYK159" s="62" t="s">
        <v>40</v>
      </c>
      <c r="QYL159" s="63"/>
      <c r="QYM159" s="63"/>
      <c r="QYN159" s="63"/>
      <c r="QYO159" s="63"/>
      <c r="QYP159" s="63"/>
      <c r="QYQ159" s="63"/>
      <c r="QYR159" s="64"/>
      <c r="QYS159" s="62" t="s">
        <v>40</v>
      </c>
      <c r="QYT159" s="63"/>
      <c r="QYU159" s="63"/>
      <c r="QYV159" s="63"/>
      <c r="QYW159" s="63"/>
      <c r="QYX159" s="63"/>
      <c r="QYY159" s="63"/>
      <c r="QYZ159" s="64"/>
      <c r="QZA159" s="62" t="s">
        <v>40</v>
      </c>
      <c r="QZB159" s="63"/>
      <c r="QZC159" s="63"/>
      <c r="QZD159" s="63"/>
      <c r="QZE159" s="63"/>
      <c r="QZF159" s="63"/>
      <c r="QZG159" s="63"/>
      <c r="QZH159" s="64"/>
      <c r="QZI159" s="62" t="s">
        <v>40</v>
      </c>
      <c r="QZJ159" s="63"/>
      <c r="QZK159" s="63"/>
      <c r="QZL159" s="63"/>
      <c r="QZM159" s="63"/>
      <c r="QZN159" s="63"/>
      <c r="QZO159" s="63"/>
      <c r="QZP159" s="64"/>
      <c r="QZQ159" s="62" t="s">
        <v>40</v>
      </c>
      <c r="QZR159" s="63"/>
      <c r="QZS159" s="63"/>
      <c r="QZT159" s="63"/>
      <c r="QZU159" s="63"/>
      <c r="QZV159" s="63"/>
      <c r="QZW159" s="63"/>
      <c r="QZX159" s="64"/>
      <c r="QZY159" s="62" t="s">
        <v>40</v>
      </c>
      <c r="QZZ159" s="63"/>
      <c r="RAA159" s="63"/>
      <c r="RAB159" s="63"/>
      <c r="RAC159" s="63"/>
      <c r="RAD159" s="63"/>
      <c r="RAE159" s="63"/>
      <c r="RAF159" s="64"/>
      <c r="RAG159" s="62" t="s">
        <v>40</v>
      </c>
      <c r="RAH159" s="63"/>
      <c r="RAI159" s="63"/>
      <c r="RAJ159" s="63"/>
      <c r="RAK159" s="63"/>
      <c r="RAL159" s="63"/>
      <c r="RAM159" s="63"/>
      <c r="RAN159" s="64"/>
      <c r="RAO159" s="62" t="s">
        <v>40</v>
      </c>
      <c r="RAP159" s="63"/>
      <c r="RAQ159" s="63"/>
      <c r="RAR159" s="63"/>
      <c r="RAS159" s="63"/>
      <c r="RAT159" s="63"/>
      <c r="RAU159" s="63"/>
      <c r="RAV159" s="64"/>
      <c r="RAW159" s="62" t="s">
        <v>40</v>
      </c>
      <c r="RAX159" s="63"/>
      <c r="RAY159" s="63"/>
      <c r="RAZ159" s="63"/>
      <c r="RBA159" s="63"/>
      <c r="RBB159" s="63"/>
      <c r="RBC159" s="63"/>
      <c r="RBD159" s="64"/>
      <c r="RBE159" s="62" t="s">
        <v>40</v>
      </c>
      <c r="RBF159" s="63"/>
      <c r="RBG159" s="63"/>
      <c r="RBH159" s="63"/>
      <c r="RBI159" s="63"/>
      <c r="RBJ159" s="63"/>
      <c r="RBK159" s="63"/>
      <c r="RBL159" s="64"/>
      <c r="RBM159" s="62" t="s">
        <v>40</v>
      </c>
      <c r="RBN159" s="63"/>
      <c r="RBO159" s="63"/>
      <c r="RBP159" s="63"/>
      <c r="RBQ159" s="63"/>
      <c r="RBR159" s="63"/>
      <c r="RBS159" s="63"/>
      <c r="RBT159" s="64"/>
      <c r="RBU159" s="62" t="s">
        <v>40</v>
      </c>
      <c r="RBV159" s="63"/>
      <c r="RBW159" s="63"/>
      <c r="RBX159" s="63"/>
      <c r="RBY159" s="63"/>
      <c r="RBZ159" s="63"/>
      <c r="RCA159" s="63"/>
      <c r="RCB159" s="64"/>
      <c r="RCC159" s="62" t="s">
        <v>40</v>
      </c>
      <c r="RCD159" s="63"/>
      <c r="RCE159" s="63"/>
      <c r="RCF159" s="63"/>
      <c r="RCG159" s="63"/>
      <c r="RCH159" s="63"/>
      <c r="RCI159" s="63"/>
      <c r="RCJ159" s="64"/>
      <c r="RCK159" s="62" t="s">
        <v>40</v>
      </c>
      <c r="RCL159" s="63"/>
      <c r="RCM159" s="63"/>
      <c r="RCN159" s="63"/>
      <c r="RCO159" s="63"/>
      <c r="RCP159" s="63"/>
      <c r="RCQ159" s="63"/>
      <c r="RCR159" s="64"/>
      <c r="RCS159" s="62" t="s">
        <v>40</v>
      </c>
      <c r="RCT159" s="63"/>
      <c r="RCU159" s="63"/>
      <c r="RCV159" s="63"/>
      <c r="RCW159" s="63"/>
      <c r="RCX159" s="63"/>
      <c r="RCY159" s="63"/>
      <c r="RCZ159" s="64"/>
      <c r="RDA159" s="62" t="s">
        <v>40</v>
      </c>
      <c r="RDB159" s="63"/>
      <c r="RDC159" s="63"/>
      <c r="RDD159" s="63"/>
      <c r="RDE159" s="63"/>
      <c r="RDF159" s="63"/>
      <c r="RDG159" s="63"/>
      <c r="RDH159" s="64"/>
      <c r="RDI159" s="62" t="s">
        <v>40</v>
      </c>
      <c r="RDJ159" s="63"/>
      <c r="RDK159" s="63"/>
      <c r="RDL159" s="63"/>
      <c r="RDM159" s="63"/>
      <c r="RDN159" s="63"/>
      <c r="RDO159" s="63"/>
      <c r="RDP159" s="64"/>
      <c r="RDQ159" s="62" t="s">
        <v>40</v>
      </c>
      <c r="RDR159" s="63"/>
      <c r="RDS159" s="63"/>
      <c r="RDT159" s="63"/>
      <c r="RDU159" s="63"/>
      <c r="RDV159" s="63"/>
      <c r="RDW159" s="63"/>
      <c r="RDX159" s="64"/>
      <c r="RDY159" s="62" t="s">
        <v>40</v>
      </c>
      <c r="RDZ159" s="63"/>
      <c r="REA159" s="63"/>
      <c r="REB159" s="63"/>
      <c r="REC159" s="63"/>
      <c r="RED159" s="63"/>
      <c r="REE159" s="63"/>
      <c r="REF159" s="64"/>
      <c r="REG159" s="62" t="s">
        <v>40</v>
      </c>
      <c r="REH159" s="63"/>
      <c r="REI159" s="63"/>
      <c r="REJ159" s="63"/>
      <c r="REK159" s="63"/>
      <c r="REL159" s="63"/>
      <c r="REM159" s="63"/>
      <c r="REN159" s="64"/>
      <c r="REO159" s="62" t="s">
        <v>40</v>
      </c>
      <c r="REP159" s="63"/>
      <c r="REQ159" s="63"/>
      <c r="RER159" s="63"/>
      <c r="RES159" s="63"/>
      <c r="RET159" s="63"/>
      <c r="REU159" s="63"/>
      <c r="REV159" s="64"/>
      <c r="REW159" s="62" t="s">
        <v>40</v>
      </c>
      <c r="REX159" s="63"/>
      <c r="REY159" s="63"/>
      <c r="REZ159" s="63"/>
      <c r="RFA159" s="63"/>
      <c r="RFB159" s="63"/>
      <c r="RFC159" s="63"/>
      <c r="RFD159" s="64"/>
      <c r="RFE159" s="62" t="s">
        <v>40</v>
      </c>
      <c r="RFF159" s="63"/>
      <c r="RFG159" s="63"/>
      <c r="RFH159" s="63"/>
      <c r="RFI159" s="63"/>
      <c r="RFJ159" s="63"/>
      <c r="RFK159" s="63"/>
      <c r="RFL159" s="64"/>
      <c r="RFM159" s="62" t="s">
        <v>40</v>
      </c>
      <c r="RFN159" s="63"/>
      <c r="RFO159" s="63"/>
      <c r="RFP159" s="63"/>
      <c r="RFQ159" s="63"/>
      <c r="RFR159" s="63"/>
      <c r="RFS159" s="63"/>
      <c r="RFT159" s="64"/>
      <c r="RFU159" s="62" t="s">
        <v>40</v>
      </c>
      <c r="RFV159" s="63"/>
      <c r="RFW159" s="63"/>
      <c r="RFX159" s="63"/>
      <c r="RFY159" s="63"/>
      <c r="RFZ159" s="63"/>
      <c r="RGA159" s="63"/>
      <c r="RGB159" s="64"/>
      <c r="RGC159" s="62" t="s">
        <v>40</v>
      </c>
      <c r="RGD159" s="63"/>
      <c r="RGE159" s="63"/>
      <c r="RGF159" s="63"/>
      <c r="RGG159" s="63"/>
      <c r="RGH159" s="63"/>
      <c r="RGI159" s="63"/>
      <c r="RGJ159" s="64"/>
      <c r="RGK159" s="62" t="s">
        <v>40</v>
      </c>
      <c r="RGL159" s="63"/>
      <c r="RGM159" s="63"/>
      <c r="RGN159" s="63"/>
      <c r="RGO159" s="63"/>
      <c r="RGP159" s="63"/>
      <c r="RGQ159" s="63"/>
      <c r="RGR159" s="64"/>
      <c r="RGS159" s="62" t="s">
        <v>40</v>
      </c>
      <c r="RGT159" s="63"/>
      <c r="RGU159" s="63"/>
      <c r="RGV159" s="63"/>
      <c r="RGW159" s="63"/>
      <c r="RGX159" s="63"/>
      <c r="RGY159" s="63"/>
      <c r="RGZ159" s="64"/>
      <c r="RHA159" s="62" t="s">
        <v>40</v>
      </c>
      <c r="RHB159" s="63"/>
      <c r="RHC159" s="63"/>
      <c r="RHD159" s="63"/>
      <c r="RHE159" s="63"/>
      <c r="RHF159" s="63"/>
      <c r="RHG159" s="63"/>
      <c r="RHH159" s="64"/>
      <c r="RHI159" s="62" t="s">
        <v>40</v>
      </c>
      <c r="RHJ159" s="63"/>
      <c r="RHK159" s="63"/>
      <c r="RHL159" s="63"/>
      <c r="RHM159" s="63"/>
      <c r="RHN159" s="63"/>
      <c r="RHO159" s="63"/>
      <c r="RHP159" s="64"/>
      <c r="RHQ159" s="62" t="s">
        <v>40</v>
      </c>
      <c r="RHR159" s="63"/>
      <c r="RHS159" s="63"/>
      <c r="RHT159" s="63"/>
      <c r="RHU159" s="63"/>
      <c r="RHV159" s="63"/>
      <c r="RHW159" s="63"/>
      <c r="RHX159" s="64"/>
      <c r="RHY159" s="62" t="s">
        <v>40</v>
      </c>
      <c r="RHZ159" s="63"/>
      <c r="RIA159" s="63"/>
      <c r="RIB159" s="63"/>
      <c r="RIC159" s="63"/>
      <c r="RID159" s="63"/>
      <c r="RIE159" s="63"/>
      <c r="RIF159" s="64"/>
      <c r="RIG159" s="62" t="s">
        <v>40</v>
      </c>
      <c r="RIH159" s="63"/>
      <c r="RII159" s="63"/>
      <c r="RIJ159" s="63"/>
      <c r="RIK159" s="63"/>
      <c r="RIL159" s="63"/>
      <c r="RIM159" s="63"/>
      <c r="RIN159" s="64"/>
      <c r="RIO159" s="62" t="s">
        <v>40</v>
      </c>
      <c r="RIP159" s="63"/>
      <c r="RIQ159" s="63"/>
      <c r="RIR159" s="63"/>
      <c r="RIS159" s="63"/>
      <c r="RIT159" s="63"/>
      <c r="RIU159" s="63"/>
      <c r="RIV159" s="64"/>
      <c r="RIW159" s="62" t="s">
        <v>40</v>
      </c>
      <c r="RIX159" s="63"/>
      <c r="RIY159" s="63"/>
      <c r="RIZ159" s="63"/>
      <c r="RJA159" s="63"/>
      <c r="RJB159" s="63"/>
      <c r="RJC159" s="63"/>
      <c r="RJD159" s="64"/>
      <c r="RJE159" s="62" t="s">
        <v>40</v>
      </c>
      <c r="RJF159" s="63"/>
      <c r="RJG159" s="63"/>
      <c r="RJH159" s="63"/>
      <c r="RJI159" s="63"/>
      <c r="RJJ159" s="63"/>
      <c r="RJK159" s="63"/>
      <c r="RJL159" s="64"/>
      <c r="RJM159" s="62" t="s">
        <v>40</v>
      </c>
      <c r="RJN159" s="63"/>
      <c r="RJO159" s="63"/>
      <c r="RJP159" s="63"/>
      <c r="RJQ159" s="63"/>
      <c r="RJR159" s="63"/>
      <c r="RJS159" s="63"/>
      <c r="RJT159" s="64"/>
      <c r="RJU159" s="62" t="s">
        <v>40</v>
      </c>
      <c r="RJV159" s="63"/>
      <c r="RJW159" s="63"/>
      <c r="RJX159" s="63"/>
      <c r="RJY159" s="63"/>
      <c r="RJZ159" s="63"/>
      <c r="RKA159" s="63"/>
      <c r="RKB159" s="64"/>
      <c r="RKC159" s="62" t="s">
        <v>40</v>
      </c>
      <c r="RKD159" s="63"/>
      <c r="RKE159" s="63"/>
      <c r="RKF159" s="63"/>
      <c r="RKG159" s="63"/>
      <c r="RKH159" s="63"/>
      <c r="RKI159" s="63"/>
      <c r="RKJ159" s="64"/>
      <c r="RKK159" s="62" t="s">
        <v>40</v>
      </c>
      <c r="RKL159" s="63"/>
      <c r="RKM159" s="63"/>
      <c r="RKN159" s="63"/>
      <c r="RKO159" s="63"/>
      <c r="RKP159" s="63"/>
      <c r="RKQ159" s="63"/>
      <c r="RKR159" s="64"/>
      <c r="RKS159" s="62" t="s">
        <v>40</v>
      </c>
      <c r="RKT159" s="63"/>
      <c r="RKU159" s="63"/>
      <c r="RKV159" s="63"/>
      <c r="RKW159" s="63"/>
      <c r="RKX159" s="63"/>
      <c r="RKY159" s="63"/>
      <c r="RKZ159" s="64"/>
      <c r="RLA159" s="62" t="s">
        <v>40</v>
      </c>
      <c r="RLB159" s="63"/>
      <c r="RLC159" s="63"/>
      <c r="RLD159" s="63"/>
      <c r="RLE159" s="63"/>
      <c r="RLF159" s="63"/>
      <c r="RLG159" s="63"/>
      <c r="RLH159" s="64"/>
      <c r="RLI159" s="62" t="s">
        <v>40</v>
      </c>
      <c r="RLJ159" s="63"/>
      <c r="RLK159" s="63"/>
      <c r="RLL159" s="63"/>
      <c r="RLM159" s="63"/>
      <c r="RLN159" s="63"/>
      <c r="RLO159" s="63"/>
      <c r="RLP159" s="64"/>
      <c r="RLQ159" s="62" t="s">
        <v>40</v>
      </c>
      <c r="RLR159" s="63"/>
      <c r="RLS159" s="63"/>
      <c r="RLT159" s="63"/>
      <c r="RLU159" s="63"/>
      <c r="RLV159" s="63"/>
      <c r="RLW159" s="63"/>
      <c r="RLX159" s="64"/>
      <c r="RLY159" s="62" t="s">
        <v>40</v>
      </c>
      <c r="RLZ159" s="63"/>
      <c r="RMA159" s="63"/>
      <c r="RMB159" s="63"/>
      <c r="RMC159" s="63"/>
      <c r="RMD159" s="63"/>
      <c r="RME159" s="63"/>
      <c r="RMF159" s="64"/>
      <c r="RMG159" s="62" t="s">
        <v>40</v>
      </c>
      <c r="RMH159" s="63"/>
      <c r="RMI159" s="63"/>
      <c r="RMJ159" s="63"/>
      <c r="RMK159" s="63"/>
      <c r="RML159" s="63"/>
      <c r="RMM159" s="63"/>
      <c r="RMN159" s="64"/>
      <c r="RMO159" s="62" t="s">
        <v>40</v>
      </c>
      <c r="RMP159" s="63"/>
      <c r="RMQ159" s="63"/>
      <c r="RMR159" s="63"/>
      <c r="RMS159" s="63"/>
      <c r="RMT159" s="63"/>
      <c r="RMU159" s="63"/>
      <c r="RMV159" s="64"/>
      <c r="RMW159" s="62" t="s">
        <v>40</v>
      </c>
      <c r="RMX159" s="63"/>
      <c r="RMY159" s="63"/>
      <c r="RMZ159" s="63"/>
      <c r="RNA159" s="63"/>
      <c r="RNB159" s="63"/>
      <c r="RNC159" s="63"/>
      <c r="RND159" s="64"/>
      <c r="RNE159" s="62" t="s">
        <v>40</v>
      </c>
      <c r="RNF159" s="63"/>
      <c r="RNG159" s="63"/>
      <c r="RNH159" s="63"/>
      <c r="RNI159" s="63"/>
      <c r="RNJ159" s="63"/>
      <c r="RNK159" s="63"/>
      <c r="RNL159" s="64"/>
      <c r="RNM159" s="62" t="s">
        <v>40</v>
      </c>
      <c r="RNN159" s="63"/>
      <c r="RNO159" s="63"/>
      <c r="RNP159" s="63"/>
      <c r="RNQ159" s="63"/>
      <c r="RNR159" s="63"/>
      <c r="RNS159" s="63"/>
      <c r="RNT159" s="64"/>
      <c r="RNU159" s="62" t="s">
        <v>40</v>
      </c>
      <c r="RNV159" s="63"/>
      <c r="RNW159" s="63"/>
      <c r="RNX159" s="63"/>
      <c r="RNY159" s="63"/>
      <c r="RNZ159" s="63"/>
      <c r="ROA159" s="63"/>
      <c r="ROB159" s="64"/>
      <c r="ROC159" s="62" t="s">
        <v>40</v>
      </c>
      <c r="ROD159" s="63"/>
      <c r="ROE159" s="63"/>
      <c r="ROF159" s="63"/>
      <c r="ROG159" s="63"/>
      <c r="ROH159" s="63"/>
      <c r="ROI159" s="63"/>
      <c r="ROJ159" s="64"/>
      <c r="ROK159" s="62" t="s">
        <v>40</v>
      </c>
      <c r="ROL159" s="63"/>
      <c r="ROM159" s="63"/>
      <c r="RON159" s="63"/>
      <c r="ROO159" s="63"/>
      <c r="ROP159" s="63"/>
      <c r="ROQ159" s="63"/>
      <c r="ROR159" s="64"/>
      <c r="ROS159" s="62" t="s">
        <v>40</v>
      </c>
      <c r="ROT159" s="63"/>
      <c r="ROU159" s="63"/>
      <c r="ROV159" s="63"/>
      <c r="ROW159" s="63"/>
      <c r="ROX159" s="63"/>
      <c r="ROY159" s="63"/>
      <c r="ROZ159" s="64"/>
      <c r="RPA159" s="62" t="s">
        <v>40</v>
      </c>
      <c r="RPB159" s="63"/>
      <c r="RPC159" s="63"/>
      <c r="RPD159" s="63"/>
      <c r="RPE159" s="63"/>
      <c r="RPF159" s="63"/>
      <c r="RPG159" s="63"/>
      <c r="RPH159" s="64"/>
      <c r="RPI159" s="62" t="s">
        <v>40</v>
      </c>
      <c r="RPJ159" s="63"/>
      <c r="RPK159" s="63"/>
      <c r="RPL159" s="63"/>
      <c r="RPM159" s="63"/>
      <c r="RPN159" s="63"/>
      <c r="RPO159" s="63"/>
      <c r="RPP159" s="64"/>
      <c r="RPQ159" s="62" t="s">
        <v>40</v>
      </c>
      <c r="RPR159" s="63"/>
      <c r="RPS159" s="63"/>
      <c r="RPT159" s="63"/>
      <c r="RPU159" s="63"/>
      <c r="RPV159" s="63"/>
      <c r="RPW159" s="63"/>
      <c r="RPX159" s="64"/>
      <c r="RPY159" s="62" t="s">
        <v>40</v>
      </c>
      <c r="RPZ159" s="63"/>
      <c r="RQA159" s="63"/>
      <c r="RQB159" s="63"/>
      <c r="RQC159" s="63"/>
      <c r="RQD159" s="63"/>
      <c r="RQE159" s="63"/>
      <c r="RQF159" s="64"/>
      <c r="RQG159" s="62" t="s">
        <v>40</v>
      </c>
      <c r="RQH159" s="63"/>
      <c r="RQI159" s="63"/>
      <c r="RQJ159" s="63"/>
      <c r="RQK159" s="63"/>
      <c r="RQL159" s="63"/>
      <c r="RQM159" s="63"/>
      <c r="RQN159" s="64"/>
      <c r="RQO159" s="62" t="s">
        <v>40</v>
      </c>
      <c r="RQP159" s="63"/>
      <c r="RQQ159" s="63"/>
      <c r="RQR159" s="63"/>
      <c r="RQS159" s="63"/>
      <c r="RQT159" s="63"/>
      <c r="RQU159" s="63"/>
      <c r="RQV159" s="64"/>
      <c r="RQW159" s="62" t="s">
        <v>40</v>
      </c>
      <c r="RQX159" s="63"/>
      <c r="RQY159" s="63"/>
      <c r="RQZ159" s="63"/>
      <c r="RRA159" s="63"/>
      <c r="RRB159" s="63"/>
      <c r="RRC159" s="63"/>
      <c r="RRD159" s="64"/>
      <c r="RRE159" s="62" t="s">
        <v>40</v>
      </c>
      <c r="RRF159" s="63"/>
      <c r="RRG159" s="63"/>
      <c r="RRH159" s="63"/>
      <c r="RRI159" s="63"/>
      <c r="RRJ159" s="63"/>
      <c r="RRK159" s="63"/>
      <c r="RRL159" s="64"/>
      <c r="RRM159" s="62" t="s">
        <v>40</v>
      </c>
      <c r="RRN159" s="63"/>
      <c r="RRO159" s="63"/>
      <c r="RRP159" s="63"/>
      <c r="RRQ159" s="63"/>
      <c r="RRR159" s="63"/>
      <c r="RRS159" s="63"/>
      <c r="RRT159" s="64"/>
      <c r="RRU159" s="62" t="s">
        <v>40</v>
      </c>
      <c r="RRV159" s="63"/>
      <c r="RRW159" s="63"/>
      <c r="RRX159" s="63"/>
      <c r="RRY159" s="63"/>
      <c r="RRZ159" s="63"/>
      <c r="RSA159" s="63"/>
      <c r="RSB159" s="64"/>
      <c r="RSC159" s="62" t="s">
        <v>40</v>
      </c>
      <c r="RSD159" s="63"/>
      <c r="RSE159" s="63"/>
      <c r="RSF159" s="63"/>
      <c r="RSG159" s="63"/>
      <c r="RSH159" s="63"/>
      <c r="RSI159" s="63"/>
      <c r="RSJ159" s="64"/>
      <c r="RSK159" s="62" t="s">
        <v>40</v>
      </c>
      <c r="RSL159" s="63"/>
      <c r="RSM159" s="63"/>
      <c r="RSN159" s="63"/>
      <c r="RSO159" s="63"/>
      <c r="RSP159" s="63"/>
      <c r="RSQ159" s="63"/>
      <c r="RSR159" s="64"/>
      <c r="RSS159" s="62" t="s">
        <v>40</v>
      </c>
      <c r="RST159" s="63"/>
      <c r="RSU159" s="63"/>
      <c r="RSV159" s="63"/>
      <c r="RSW159" s="63"/>
      <c r="RSX159" s="63"/>
      <c r="RSY159" s="63"/>
      <c r="RSZ159" s="64"/>
      <c r="RTA159" s="62" t="s">
        <v>40</v>
      </c>
      <c r="RTB159" s="63"/>
      <c r="RTC159" s="63"/>
      <c r="RTD159" s="63"/>
      <c r="RTE159" s="63"/>
      <c r="RTF159" s="63"/>
      <c r="RTG159" s="63"/>
      <c r="RTH159" s="64"/>
      <c r="RTI159" s="62" t="s">
        <v>40</v>
      </c>
      <c r="RTJ159" s="63"/>
      <c r="RTK159" s="63"/>
      <c r="RTL159" s="63"/>
      <c r="RTM159" s="63"/>
      <c r="RTN159" s="63"/>
      <c r="RTO159" s="63"/>
      <c r="RTP159" s="64"/>
      <c r="RTQ159" s="62" t="s">
        <v>40</v>
      </c>
      <c r="RTR159" s="63"/>
      <c r="RTS159" s="63"/>
      <c r="RTT159" s="63"/>
      <c r="RTU159" s="63"/>
      <c r="RTV159" s="63"/>
      <c r="RTW159" s="63"/>
      <c r="RTX159" s="64"/>
      <c r="RTY159" s="62" t="s">
        <v>40</v>
      </c>
      <c r="RTZ159" s="63"/>
      <c r="RUA159" s="63"/>
      <c r="RUB159" s="63"/>
      <c r="RUC159" s="63"/>
      <c r="RUD159" s="63"/>
      <c r="RUE159" s="63"/>
      <c r="RUF159" s="64"/>
      <c r="RUG159" s="62" t="s">
        <v>40</v>
      </c>
      <c r="RUH159" s="63"/>
      <c r="RUI159" s="63"/>
      <c r="RUJ159" s="63"/>
      <c r="RUK159" s="63"/>
      <c r="RUL159" s="63"/>
      <c r="RUM159" s="63"/>
      <c r="RUN159" s="64"/>
      <c r="RUO159" s="62" t="s">
        <v>40</v>
      </c>
      <c r="RUP159" s="63"/>
      <c r="RUQ159" s="63"/>
      <c r="RUR159" s="63"/>
      <c r="RUS159" s="63"/>
      <c r="RUT159" s="63"/>
      <c r="RUU159" s="63"/>
      <c r="RUV159" s="64"/>
      <c r="RUW159" s="62" t="s">
        <v>40</v>
      </c>
      <c r="RUX159" s="63"/>
      <c r="RUY159" s="63"/>
      <c r="RUZ159" s="63"/>
      <c r="RVA159" s="63"/>
      <c r="RVB159" s="63"/>
      <c r="RVC159" s="63"/>
      <c r="RVD159" s="64"/>
      <c r="RVE159" s="62" t="s">
        <v>40</v>
      </c>
      <c r="RVF159" s="63"/>
      <c r="RVG159" s="63"/>
      <c r="RVH159" s="63"/>
      <c r="RVI159" s="63"/>
      <c r="RVJ159" s="63"/>
      <c r="RVK159" s="63"/>
      <c r="RVL159" s="64"/>
      <c r="RVM159" s="62" t="s">
        <v>40</v>
      </c>
      <c r="RVN159" s="63"/>
      <c r="RVO159" s="63"/>
      <c r="RVP159" s="63"/>
      <c r="RVQ159" s="63"/>
      <c r="RVR159" s="63"/>
      <c r="RVS159" s="63"/>
      <c r="RVT159" s="64"/>
      <c r="RVU159" s="62" t="s">
        <v>40</v>
      </c>
      <c r="RVV159" s="63"/>
      <c r="RVW159" s="63"/>
      <c r="RVX159" s="63"/>
      <c r="RVY159" s="63"/>
      <c r="RVZ159" s="63"/>
      <c r="RWA159" s="63"/>
      <c r="RWB159" s="64"/>
      <c r="RWC159" s="62" t="s">
        <v>40</v>
      </c>
      <c r="RWD159" s="63"/>
      <c r="RWE159" s="63"/>
      <c r="RWF159" s="63"/>
      <c r="RWG159" s="63"/>
      <c r="RWH159" s="63"/>
      <c r="RWI159" s="63"/>
      <c r="RWJ159" s="64"/>
      <c r="RWK159" s="62" t="s">
        <v>40</v>
      </c>
      <c r="RWL159" s="63"/>
      <c r="RWM159" s="63"/>
      <c r="RWN159" s="63"/>
      <c r="RWO159" s="63"/>
      <c r="RWP159" s="63"/>
      <c r="RWQ159" s="63"/>
      <c r="RWR159" s="64"/>
      <c r="RWS159" s="62" t="s">
        <v>40</v>
      </c>
      <c r="RWT159" s="63"/>
      <c r="RWU159" s="63"/>
      <c r="RWV159" s="63"/>
      <c r="RWW159" s="63"/>
      <c r="RWX159" s="63"/>
      <c r="RWY159" s="63"/>
      <c r="RWZ159" s="64"/>
      <c r="RXA159" s="62" t="s">
        <v>40</v>
      </c>
      <c r="RXB159" s="63"/>
      <c r="RXC159" s="63"/>
      <c r="RXD159" s="63"/>
      <c r="RXE159" s="63"/>
      <c r="RXF159" s="63"/>
      <c r="RXG159" s="63"/>
      <c r="RXH159" s="64"/>
      <c r="RXI159" s="62" t="s">
        <v>40</v>
      </c>
      <c r="RXJ159" s="63"/>
      <c r="RXK159" s="63"/>
      <c r="RXL159" s="63"/>
      <c r="RXM159" s="63"/>
      <c r="RXN159" s="63"/>
      <c r="RXO159" s="63"/>
      <c r="RXP159" s="64"/>
      <c r="RXQ159" s="62" t="s">
        <v>40</v>
      </c>
      <c r="RXR159" s="63"/>
      <c r="RXS159" s="63"/>
      <c r="RXT159" s="63"/>
      <c r="RXU159" s="63"/>
      <c r="RXV159" s="63"/>
      <c r="RXW159" s="63"/>
      <c r="RXX159" s="64"/>
      <c r="RXY159" s="62" t="s">
        <v>40</v>
      </c>
      <c r="RXZ159" s="63"/>
      <c r="RYA159" s="63"/>
      <c r="RYB159" s="63"/>
      <c r="RYC159" s="63"/>
      <c r="RYD159" s="63"/>
      <c r="RYE159" s="63"/>
      <c r="RYF159" s="64"/>
      <c r="RYG159" s="62" t="s">
        <v>40</v>
      </c>
      <c r="RYH159" s="63"/>
      <c r="RYI159" s="63"/>
      <c r="RYJ159" s="63"/>
      <c r="RYK159" s="63"/>
      <c r="RYL159" s="63"/>
      <c r="RYM159" s="63"/>
      <c r="RYN159" s="64"/>
      <c r="RYO159" s="62" t="s">
        <v>40</v>
      </c>
      <c r="RYP159" s="63"/>
      <c r="RYQ159" s="63"/>
      <c r="RYR159" s="63"/>
      <c r="RYS159" s="63"/>
      <c r="RYT159" s="63"/>
      <c r="RYU159" s="63"/>
      <c r="RYV159" s="64"/>
      <c r="RYW159" s="62" t="s">
        <v>40</v>
      </c>
      <c r="RYX159" s="63"/>
      <c r="RYY159" s="63"/>
      <c r="RYZ159" s="63"/>
      <c r="RZA159" s="63"/>
      <c r="RZB159" s="63"/>
      <c r="RZC159" s="63"/>
      <c r="RZD159" s="64"/>
      <c r="RZE159" s="62" t="s">
        <v>40</v>
      </c>
      <c r="RZF159" s="63"/>
      <c r="RZG159" s="63"/>
      <c r="RZH159" s="63"/>
      <c r="RZI159" s="63"/>
      <c r="RZJ159" s="63"/>
      <c r="RZK159" s="63"/>
      <c r="RZL159" s="64"/>
      <c r="RZM159" s="62" t="s">
        <v>40</v>
      </c>
      <c r="RZN159" s="63"/>
      <c r="RZO159" s="63"/>
      <c r="RZP159" s="63"/>
      <c r="RZQ159" s="63"/>
      <c r="RZR159" s="63"/>
      <c r="RZS159" s="63"/>
      <c r="RZT159" s="64"/>
      <c r="RZU159" s="62" t="s">
        <v>40</v>
      </c>
      <c r="RZV159" s="63"/>
      <c r="RZW159" s="63"/>
      <c r="RZX159" s="63"/>
      <c r="RZY159" s="63"/>
      <c r="RZZ159" s="63"/>
      <c r="SAA159" s="63"/>
      <c r="SAB159" s="64"/>
      <c r="SAC159" s="62" t="s">
        <v>40</v>
      </c>
      <c r="SAD159" s="63"/>
      <c r="SAE159" s="63"/>
      <c r="SAF159" s="63"/>
      <c r="SAG159" s="63"/>
      <c r="SAH159" s="63"/>
      <c r="SAI159" s="63"/>
      <c r="SAJ159" s="64"/>
      <c r="SAK159" s="62" t="s">
        <v>40</v>
      </c>
      <c r="SAL159" s="63"/>
      <c r="SAM159" s="63"/>
      <c r="SAN159" s="63"/>
      <c r="SAO159" s="63"/>
      <c r="SAP159" s="63"/>
      <c r="SAQ159" s="63"/>
      <c r="SAR159" s="64"/>
      <c r="SAS159" s="62" t="s">
        <v>40</v>
      </c>
      <c r="SAT159" s="63"/>
      <c r="SAU159" s="63"/>
      <c r="SAV159" s="63"/>
      <c r="SAW159" s="63"/>
      <c r="SAX159" s="63"/>
      <c r="SAY159" s="63"/>
      <c r="SAZ159" s="64"/>
      <c r="SBA159" s="62" t="s">
        <v>40</v>
      </c>
      <c r="SBB159" s="63"/>
      <c r="SBC159" s="63"/>
      <c r="SBD159" s="63"/>
      <c r="SBE159" s="63"/>
      <c r="SBF159" s="63"/>
      <c r="SBG159" s="63"/>
      <c r="SBH159" s="64"/>
      <c r="SBI159" s="62" t="s">
        <v>40</v>
      </c>
      <c r="SBJ159" s="63"/>
      <c r="SBK159" s="63"/>
      <c r="SBL159" s="63"/>
      <c r="SBM159" s="63"/>
      <c r="SBN159" s="63"/>
      <c r="SBO159" s="63"/>
      <c r="SBP159" s="64"/>
      <c r="SBQ159" s="62" t="s">
        <v>40</v>
      </c>
      <c r="SBR159" s="63"/>
      <c r="SBS159" s="63"/>
      <c r="SBT159" s="63"/>
      <c r="SBU159" s="63"/>
      <c r="SBV159" s="63"/>
      <c r="SBW159" s="63"/>
      <c r="SBX159" s="64"/>
      <c r="SBY159" s="62" t="s">
        <v>40</v>
      </c>
      <c r="SBZ159" s="63"/>
      <c r="SCA159" s="63"/>
      <c r="SCB159" s="63"/>
      <c r="SCC159" s="63"/>
      <c r="SCD159" s="63"/>
      <c r="SCE159" s="63"/>
      <c r="SCF159" s="64"/>
      <c r="SCG159" s="62" t="s">
        <v>40</v>
      </c>
      <c r="SCH159" s="63"/>
      <c r="SCI159" s="63"/>
      <c r="SCJ159" s="63"/>
      <c r="SCK159" s="63"/>
      <c r="SCL159" s="63"/>
      <c r="SCM159" s="63"/>
      <c r="SCN159" s="64"/>
      <c r="SCO159" s="62" t="s">
        <v>40</v>
      </c>
      <c r="SCP159" s="63"/>
      <c r="SCQ159" s="63"/>
      <c r="SCR159" s="63"/>
      <c r="SCS159" s="63"/>
      <c r="SCT159" s="63"/>
      <c r="SCU159" s="63"/>
      <c r="SCV159" s="64"/>
      <c r="SCW159" s="62" t="s">
        <v>40</v>
      </c>
      <c r="SCX159" s="63"/>
      <c r="SCY159" s="63"/>
      <c r="SCZ159" s="63"/>
      <c r="SDA159" s="63"/>
      <c r="SDB159" s="63"/>
      <c r="SDC159" s="63"/>
      <c r="SDD159" s="64"/>
      <c r="SDE159" s="62" t="s">
        <v>40</v>
      </c>
      <c r="SDF159" s="63"/>
      <c r="SDG159" s="63"/>
      <c r="SDH159" s="63"/>
      <c r="SDI159" s="63"/>
      <c r="SDJ159" s="63"/>
      <c r="SDK159" s="63"/>
      <c r="SDL159" s="64"/>
      <c r="SDM159" s="62" t="s">
        <v>40</v>
      </c>
      <c r="SDN159" s="63"/>
      <c r="SDO159" s="63"/>
      <c r="SDP159" s="63"/>
      <c r="SDQ159" s="63"/>
      <c r="SDR159" s="63"/>
      <c r="SDS159" s="63"/>
      <c r="SDT159" s="64"/>
      <c r="SDU159" s="62" t="s">
        <v>40</v>
      </c>
      <c r="SDV159" s="63"/>
      <c r="SDW159" s="63"/>
      <c r="SDX159" s="63"/>
      <c r="SDY159" s="63"/>
      <c r="SDZ159" s="63"/>
      <c r="SEA159" s="63"/>
      <c r="SEB159" s="64"/>
      <c r="SEC159" s="62" t="s">
        <v>40</v>
      </c>
      <c r="SED159" s="63"/>
      <c r="SEE159" s="63"/>
      <c r="SEF159" s="63"/>
      <c r="SEG159" s="63"/>
      <c r="SEH159" s="63"/>
      <c r="SEI159" s="63"/>
      <c r="SEJ159" s="64"/>
      <c r="SEK159" s="62" t="s">
        <v>40</v>
      </c>
      <c r="SEL159" s="63"/>
      <c r="SEM159" s="63"/>
      <c r="SEN159" s="63"/>
      <c r="SEO159" s="63"/>
      <c r="SEP159" s="63"/>
      <c r="SEQ159" s="63"/>
      <c r="SER159" s="64"/>
      <c r="SES159" s="62" t="s">
        <v>40</v>
      </c>
      <c r="SET159" s="63"/>
      <c r="SEU159" s="63"/>
      <c r="SEV159" s="63"/>
      <c r="SEW159" s="63"/>
      <c r="SEX159" s="63"/>
      <c r="SEY159" s="63"/>
      <c r="SEZ159" s="64"/>
      <c r="SFA159" s="62" t="s">
        <v>40</v>
      </c>
      <c r="SFB159" s="63"/>
      <c r="SFC159" s="63"/>
      <c r="SFD159" s="63"/>
      <c r="SFE159" s="63"/>
      <c r="SFF159" s="63"/>
      <c r="SFG159" s="63"/>
      <c r="SFH159" s="64"/>
      <c r="SFI159" s="62" t="s">
        <v>40</v>
      </c>
      <c r="SFJ159" s="63"/>
      <c r="SFK159" s="63"/>
      <c r="SFL159" s="63"/>
      <c r="SFM159" s="63"/>
      <c r="SFN159" s="63"/>
      <c r="SFO159" s="63"/>
      <c r="SFP159" s="64"/>
      <c r="SFQ159" s="62" t="s">
        <v>40</v>
      </c>
      <c r="SFR159" s="63"/>
      <c r="SFS159" s="63"/>
      <c r="SFT159" s="63"/>
      <c r="SFU159" s="63"/>
      <c r="SFV159" s="63"/>
      <c r="SFW159" s="63"/>
      <c r="SFX159" s="64"/>
      <c r="SFY159" s="62" t="s">
        <v>40</v>
      </c>
      <c r="SFZ159" s="63"/>
      <c r="SGA159" s="63"/>
      <c r="SGB159" s="63"/>
      <c r="SGC159" s="63"/>
      <c r="SGD159" s="63"/>
      <c r="SGE159" s="63"/>
      <c r="SGF159" s="64"/>
      <c r="SGG159" s="62" t="s">
        <v>40</v>
      </c>
      <c r="SGH159" s="63"/>
      <c r="SGI159" s="63"/>
      <c r="SGJ159" s="63"/>
      <c r="SGK159" s="63"/>
      <c r="SGL159" s="63"/>
      <c r="SGM159" s="63"/>
      <c r="SGN159" s="64"/>
      <c r="SGO159" s="62" t="s">
        <v>40</v>
      </c>
      <c r="SGP159" s="63"/>
      <c r="SGQ159" s="63"/>
      <c r="SGR159" s="63"/>
      <c r="SGS159" s="63"/>
      <c r="SGT159" s="63"/>
      <c r="SGU159" s="63"/>
      <c r="SGV159" s="64"/>
      <c r="SGW159" s="62" t="s">
        <v>40</v>
      </c>
      <c r="SGX159" s="63"/>
      <c r="SGY159" s="63"/>
      <c r="SGZ159" s="63"/>
      <c r="SHA159" s="63"/>
      <c r="SHB159" s="63"/>
      <c r="SHC159" s="63"/>
      <c r="SHD159" s="64"/>
      <c r="SHE159" s="62" t="s">
        <v>40</v>
      </c>
      <c r="SHF159" s="63"/>
      <c r="SHG159" s="63"/>
      <c r="SHH159" s="63"/>
      <c r="SHI159" s="63"/>
      <c r="SHJ159" s="63"/>
      <c r="SHK159" s="63"/>
      <c r="SHL159" s="64"/>
      <c r="SHM159" s="62" t="s">
        <v>40</v>
      </c>
      <c r="SHN159" s="63"/>
      <c r="SHO159" s="63"/>
      <c r="SHP159" s="63"/>
      <c r="SHQ159" s="63"/>
      <c r="SHR159" s="63"/>
      <c r="SHS159" s="63"/>
      <c r="SHT159" s="64"/>
      <c r="SHU159" s="62" t="s">
        <v>40</v>
      </c>
      <c r="SHV159" s="63"/>
      <c r="SHW159" s="63"/>
      <c r="SHX159" s="63"/>
      <c r="SHY159" s="63"/>
      <c r="SHZ159" s="63"/>
      <c r="SIA159" s="63"/>
      <c r="SIB159" s="64"/>
      <c r="SIC159" s="62" t="s">
        <v>40</v>
      </c>
      <c r="SID159" s="63"/>
      <c r="SIE159" s="63"/>
      <c r="SIF159" s="63"/>
      <c r="SIG159" s="63"/>
      <c r="SIH159" s="63"/>
      <c r="SII159" s="63"/>
      <c r="SIJ159" s="64"/>
      <c r="SIK159" s="62" t="s">
        <v>40</v>
      </c>
      <c r="SIL159" s="63"/>
      <c r="SIM159" s="63"/>
      <c r="SIN159" s="63"/>
      <c r="SIO159" s="63"/>
      <c r="SIP159" s="63"/>
      <c r="SIQ159" s="63"/>
      <c r="SIR159" s="64"/>
      <c r="SIS159" s="62" t="s">
        <v>40</v>
      </c>
      <c r="SIT159" s="63"/>
      <c r="SIU159" s="63"/>
      <c r="SIV159" s="63"/>
      <c r="SIW159" s="63"/>
      <c r="SIX159" s="63"/>
      <c r="SIY159" s="63"/>
      <c r="SIZ159" s="64"/>
      <c r="SJA159" s="62" t="s">
        <v>40</v>
      </c>
      <c r="SJB159" s="63"/>
      <c r="SJC159" s="63"/>
      <c r="SJD159" s="63"/>
      <c r="SJE159" s="63"/>
      <c r="SJF159" s="63"/>
      <c r="SJG159" s="63"/>
      <c r="SJH159" s="64"/>
      <c r="SJI159" s="62" t="s">
        <v>40</v>
      </c>
      <c r="SJJ159" s="63"/>
      <c r="SJK159" s="63"/>
      <c r="SJL159" s="63"/>
      <c r="SJM159" s="63"/>
      <c r="SJN159" s="63"/>
      <c r="SJO159" s="63"/>
      <c r="SJP159" s="64"/>
      <c r="SJQ159" s="62" t="s">
        <v>40</v>
      </c>
      <c r="SJR159" s="63"/>
      <c r="SJS159" s="63"/>
      <c r="SJT159" s="63"/>
      <c r="SJU159" s="63"/>
      <c r="SJV159" s="63"/>
      <c r="SJW159" s="63"/>
      <c r="SJX159" s="64"/>
      <c r="SJY159" s="62" t="s">
        <v>40</v>
      </c>
      <c r="SJZ159" s="63"/>
      <c r="SKA159" s="63"/>
      <c r="SKB159" s="63"/>
      <c r="SKC159" s="63"/>
      <c r="SKD159" s="63"/>
      <c r="SKE159" s="63"/>
      <c r="SKF159" s="64"/>
      <c r="SKG159" s="62" t="s">
        <v>40</v>
      </c>
      <c r="SKH159" s="63"/>
      <c r="SKI159" s="63"/>
      <c r="SKJ159" s="63"/>
      <c r="SKK159" s="63"/>
      <c r="SKL159" s="63"/>
      <c r="SKM159" s="63"/>
      <c r="SKN159" s="64"/>
      <c r="SKO159" s="62" t="s">
        <v>40</v>
      </c>
      <c r="SKP159" s="63"/>
      <c r="SKQ159" s="63"/>
      <c r="SKR159" s="63"/>
      <c r="SKS159" s="63"/>
      <c r="SKT159" s="63"/>
      <c r="SKU159" s="63"/>
      <c r="SKV159" s="64"/>
      <c r="SKW159" s="62" t="s">
        <v>40</v>
      </c>
      <c r="SKX159" s="63"/>
      <c r="SKY159" s="63"/>
      <c r="SKZ159" s="63"/>
      <c r="SLA159" s="63"/>
      <c r="SLB159" s="63"/>
      <c r="SLC159" s="63"/>
      <c r="SLD159" s="64"/>
      <c r="SLE159" s="62" t="s">
        <v>40</v>
      </c>
      <c r="SLF159" s="63"/>
      <c r="SLG159" s="63"/>
      <c r="SLH159" s="63"/>
      <c r="SLI159" s="63"/>
      <c r="SLJ159" s="63"/>
      <c r="SLK159" s="63"/>
      <c r="SLL159" s="64"/>
      <c r="SLM159" s="62" t="s">
        <v>40</v>
      </c>
      <c r="SLN159" s="63"/>
      <c r="SLO159" s="63"/>
      <c r="SLP159" s="63"/>
      <c r="SLQ159" s="63"/>
      <c r="SLR159" s="63"/>
      <c r="SLS159" s="63"/>
      <c r="SLT159" s="64"/>
      <c r="SLU159" s="62" t="s">
        <v>40</v>
      </c>
      <c r="SLV159" s="63"/>
      <c r="SLW159" s="63"/>
      <c r="SLX159" s="63"/>
      <c r="SLY159" s="63"/>
      <c r="SLZ159" s="63"/>
      <c r="SMA159" s="63"/>
      <c r="SMB159" s="64"/>
      <c r="SMC159" s="62" t="s">
        <v>40</v>
      </c>
      <c r="SMD159" s="63"/>
      <c r="SME159" s="63"/>
      <c r="SMF159" s="63"/>
      <c r="SMG159" s="63"/>
      <c r="SMH159" s="63"/>
      <c r="SMI159" s="63"/>
      <c r="SMJ159" s="64"/>
      <c r="SMK159" s="62" t="s">
        <v>40</v>
      </c>
      <c r="SML159" s="63"/>
      <c r="SMM159" s="63"/>
      <c r="SMN159" s="63"/>
      <c r="SMO159" s="63"/>
      <c r="SMP159" s="63"/>
      <c r="SMQ159" s="63"/>
      <c r="SMR159" s="64"/>
      <c r="SMS159" s="62" t="s">
        <v>40</v>
      </c>
      <c r="SMT159" s="63"/>
      <c r="SMU159" s="63"/>
      <c r="SMV159" s="63"/>
      <c r="SMW159" s="63"/>
      <c r="SMX159" s="63"/>
      <c r="SMY159" s="63"/>
      <c r="SMZ159" s="64"/>
      <c r="SNA159" s="62" t="s">
        <v>40</v>
      </c>
      <c r="SNB159" s="63"/>
      <c r="SNC159" s="63"/>
      <c r="SND159" s="63"/>
      <c r="SNE159" s="63"/>
      <c r="SNF159" s="63"/>
      <c r="SNG159" s="63"/>
      <c r="SNH159" s="64"/>
      <c r="SNI159" s="62" t="s">
        <v>40</v>
      </c>
      <c r="SNJ159" s="63"/>
      <c r="SNK159" s="63"/>
      <c r="SNL159" s="63"/>
      <c r="SNM159" s="63"/>
      <c r="SNN159" s="63"/>
      <c r="SNO159" s="63"/>
      <c r="SNP159" s="64"/>
      <c r="SNQ159" s="62" t="s">
        <v>40</v>
      </c>
      <c r="SNR159" s="63"/>
      <c r="SNS159" s="63"/>
      <c r="SNT159" s="63"/>
      <c r="SNU159" s="63"/>
      <c r="SNV159" s="63"/>
      <c r="SNW159" s="63"/>
      <c r="SNX159" s="64"/>
      <c r="SNY159" s="62" t="s">
        <v>40</v>
      </c>
      <c r="SNZ159" s="63"/>
      <c r="SOA159" s="63"/>
      <c r="SOB159" s="63"/>
      <c r="SOC159" s="63"/>
      <c r="SOD159" s="63"/>
      <c r="SOE159" s="63"/>
      <c r="SOF159" s="64"/>
      <c r="SOG159" s="62" t="s">
        <v>40</v>
      </c>
      <c r="SOH159" s="63"/>
      <c r="SOI159" s="63"/>
      <c r="SOJ159" s="63"/>
      <c r="SOK159" s="63"/>
      <c r="SOL159" s="63"/>
      <c r="SOM159" s="63"/>
      <c r="SON159" s="64"/>
      <c r="SOO159" s="62" t="s">
        <v>40</v>
      </c>
      <c r="SOP159" s="63"/>
      <c r="SOQ159" s="63"/>
      <c r="SOR159" s="63"/>
      <c r="SOS159" s="63"/>
      <c r="SOT159" s="63"/>
      <c r="SOU159" s="63"/>
      <c r="SOV159" s="64"/>
      <c r="SOW159" s="62" t="s">
        <v>40</v>
      </c>
      <c r="SOX159" s="63"/>
      <c r="SOY159" s="63"/>
      <c r="SOZ159" s="63"/>
      <c r="SPA159" s="63"/>
      <c r="SPB159" s="63"/>
      <c r="SPC159" s="63"/>
      <c r="SPD159" s="64"/>
      <c r="SPE159" s="62" t="s">
        <v>40</v>
      </c>
      <c r="SPF159" s="63"/>
      <c r="SPG159" s="63"/>
      <c r="SPH159" s="63"/>
      <c r="SPI159" s="63"/>
      <c r="SPJ159" s="63"/>
      <c r="SPK159" s="63"/>
      <c r="SPL159" s="64"/>
      <c r="SPM159" s="62" t="s">
        <v>40</v>
      </c>
      <c r="SPN159" s="63"/>
      <c r="SPO159" s="63"/>
      <c r="SPP159" s="63"/>
      <c r="SPQ159" s="63"/>
      <c r="SPR159" s="63"/>
      <c r="SPS159" s="63"/>
      <c r="SPT159" s="64"/>
      <c r="SPU159" s="62" t="s">
        <v>40</v>
      </c>
      <c r="SPV159" s="63"/>
      <c r="SPW159" s="63"/>
      <c r="SPX159" s="63"/>
      <c r="SPY159" s="63"/>
      <c r="SPZ159" s="63"/>
      <c r="SQA159" s="63"/>
      <c r="SQB159" s="64"/>
      <c r="SQC159" s="62" t="s">
        <v>40</v>
      </c>
      <c r="SQD159" s="63"/>
      <c r="SQE159" s="63"/>
      <c r="SQF159" s="63"/>
      <c r="SQG159" s="63"/>
      <c r="SQH159" s="63"/>
      <c r="SQI159" s="63"/>
      <c r="SQJ159" s="64"/>
      <c r="SQK159" s="62" t="s">
        <v>40</v>
      </c>
      <c r="SQL159" s="63"/>
      <c r="SQM159" s="63"/>
      <c r="SQN159" s="63"/>
      <c r="SQO159" s="63"/>
      <c r="SQP159" s="63"/>
      <c r="SQQ159" s="63"/>
      <c r="SQR159" s="64"/>
      <c r="SQS159" s="62" t="s">
        <v>40</v>
      </c>
      <c r="SQT159" s="63"/>
      <c r="SQU159" s="63"/>
      <c r="SQV159" s="63"/>
      <c r="SQW159" s="63"/>
      <c r="SQX159" s="63"/>
      <c r="SQY159" s="63"/>
      <c r="SQZ159" s="64"/>
      <c r="SRA159" s="62" t="s">
        <v>40</v>
      </c>
      <c r="SRB159" s="63"/>
      <c r="SRC159" s="63"/>
      <c r="SRD159" s="63"/>
      <c r="SRE159" s="63"/>
      <c r="SRF159" s="63"/>
      <c r="SRG159" s="63"/>
      <c r="SRH159" s="64"/>
      <c r="SRI159" s="62" t="s">
        <v>40</v>
      </c>
      <c r="SRJ159" s="63"/>
      <c r="SRK159" s="63"/>
      <c r="SRL159" s="63"/>
      <c r="SRM159" s="63"/>
      <c r="SRN159" s="63"/>
      <c r="SRO159" s="63"/>
      <c r="SRP159" s="64"/>
      <c r="SRQ159" s="62" t="s">
        <v>40</v>
      </c>
      <c r="SRR159" s="63"/>
      <c r="SRS159" s="63"/>
      <c r="SRT159" s="63"/>
      <c r="SRU159" s="63"/>
      <c r="SRV159" s="63"/>
      <c r="SRW159" s="63"/>
      <c r="SRX159" s="64"/>
      <c r="SRY159" s="62" t="s">
        <v>40</v>
      </c>
      <c r="SRZ159" s="63"/>
      <c r="SSA159" s="63"/>
      <c r="SSB159" s="63"/>
      <c r="SSC159" s="63"/>
      <c r="SSD159" s="63"/>
      <c r="SSE159" s="63"/>
      <c r="SSF159" s="64"/>
      <c r="SSG159" s="62" t="s">
        <v>40</v>
      </c>
      <c r="SSH159" s="63"/>
      <c r="SSI159" s="63"/>
      <c r="SSJ159" s="63"/>
      <c r="SSK159" s="63"/>
      <c r="SSL159" s="63"/>
      <c r="SSM159" s="63"/>
      <c r="SSN159" s="64"/>
      <c r="SSO159" s="62" t="s">
        <v>40</v>
      </c>
      <c r="SSP159" s="63"/>
      <c r="SSQ159" s="63"/>
      <c r="SSR159" s="63"/>
      <c r="SSS159" s="63"/>
      <c r="SST159" s="63"/>
      <c r="SSU159" s="63"/>
      <c r="SSV159" s="64"/>
      <c r="SSW159" s="62" t="s">
        <v>40</v>
      </c>
      <c r="SSX159" s="63"/>
      <c r="SSY159" s="63"/>
      <c r="SSZ159" s="63"/>
      <c r="STA159" s="63"/>
      <c r="STB159" s="63"/>
      <c r="STC159" s="63"/>
      <c r="STD159" s="64"/>
      <c r="STE159" s="62" t="s">
        <v>40</v>
      </c>
      <c r="STF159" s="63"/>
      <c r="STG159" s="63"/>
      <c r="STH159" s="63"/>
      <c r="STI159" s="63"/>
      <c r="STJ159" s="63"/>
      <c r="STK159" s="63"/>
      <c r="STL159" s="64"/>
      <c r="STM159" s="62" t="s">
        <v>40</v>
      </c>
      <c r="STN159" s="63"/>
      <c r="STO159" s="63"/>
      <c r="STP159" s="63"/>
      <c r="STQ159" s="63"/>
      <c r="STR159" s="63"/>
      <c r="STS159" s="63"/>
      <c r="STT159" s="64"/>
      <c r="STU159" s="62" t="s">
        <v>40</v>
      </c>
      <c r="STV159" s="63"/>
      <c r="STW159" s="63"/>
      <c r="STX159" s="63"/>
      <c r="STY159" s="63"/>
      <c r="STZ159" s="63"/>
      <c r="SUA159" s="63"/>
      <c r="SUB159" s="64"/>
      <c r="SUC159" s="62" t="s">
        <v>40</v>
      </c>
      <c r="SUD159" s="63"/>
      <c r="SUE159" s="63"/>
      <c r="SUF159" s="63"/>
      <c r="SUG159" s="63"/>
      <c r="SUH159" s="63"/>
      <c r="SUI159" s="63"/>
      <c r="SUJ159" s="64"/>
      <c r="SUK159" s="62" t="s">
        <v>40</v>
      </c>
      <c r="SUL159" s="63"/>
      <c r="SUM159" s="63"/>
      <c r="SUN159" s="63"/>
      <c r="SUO159" s="63"/>
      <c r="SUP159" s="63"/>
      <c r="SUQ159" s="63"/>
      <c r="SUR159" s="64"/>
      <c r="SUS159" s="62" t="s">
        <v>40</v>
      </c>
      <c r="SUT159" s="63"/>
      <c r="SUU159" s="63"/>
      <c r="SUV159" s="63"/>
      <c r="SUW159" s="63"/>
      <c r="SUX159" s="63"/>
      <c r="SUY159" s="63"/>
      <c r="SUZ159" s="64"/>
      <c r="SVA159" s="62" t="s">
        <v>40</v>
      </c>
      <c r="SVB159" s="63"/>
      <c r="SVC159" s="63"/>
      <c r="SVD159" s="63"/>
      <c r="SVE159" s="63"/>
      <c r="SVF159" s="63"/>
      <c r="SVG159" s="63"/>
      <c r="SVH159" s="64"/>
      <c r="SVI159" s="62" t="s">
        <v>40</v>
      </c>
      <c r="SVJ159" s="63"/>
      <c r="SVK159" s="63"/>
      <c r="SVL159" s="63"/>
      <c r="SVM159" s="63"/>
      <c r="SVN159" s="63"/>
      <c r="SVO159" s="63"/>
      <c r="SVP159" s="64"/>
      <c r="SVQ159" s="62" t="s">
        <v>40</v>
      </c>
      <c r="SVR159" s="63"/>
      <c r="SVS159" s="63"/>
      <c r="SVT159" s="63"/>
      <c r="SVU159" s="63"/>
      <c r="SVV159" s="63"/>
      <c r="SVW159" s="63"/>
      <c r="SVX159" s="64"/>
      <c r="SVY159" s="62" t="s">
        <v>40</v>
      </c>
      <c r="SVZ159" s="63"/>
      <c r="SWA159" s="63"/>
      <c r="SWB159" s="63"/>
      <c r="SWC159" s="63"/>
      <c r="SWD159" s="63"/>
      <c r="SWE159" s="63"/>
      <c r="SWF159" s="64"/>
      <c r="SWG159" s="62" t="s">
        <v>40</v>
      </c>
      <c r="SWH159" s="63"/>
      <c r="SWI159" s="63"/>
      <c r="SWJ159" s="63"/>
      <c r="SWK159" s="63"/>
      <c r="SWL159" s="63"/>
      <c r="SWM159" s="63"/>
      <c r="SWN159" s="64"/>
      <c r="SWO159" s="62" t="s">
        <v>40</v>
      </c>
      <c r="SWP159" s="63"/>
      <c r="SWQ159" s="63"/>
      <c r="SWR159" s="63"/>
      <c r="SWS159" s="63"/>
      <c r="SWT159" s="63"/>
      <c r="SWU159" s="63"/>
      <c r="SWV159" s="64"/>
      <c r="SWW159" s="62" t="s">
        <v>40</v>
      </c>
      <c r="SWX159" s="63"/>
      <c r="SWY159" s="63"/>
      <c r="SWZ159" s="63"/>
      <c r="SXA159" s="63"/>
      <c r="SXB159" s="63"/>
      <c r="SXC159" s="63"/>
      <c r="SXD159" s="64"/>
      <c r="SXE159" s="62" t="s">
        <v>40</v>
      </c>
      <c r="SXF159" s="63"/>
      <c r="SXG159" s="63"/>
      <c r="SXH159" s="63"/>
      <c r="SXI159" s="63"/>
      <c r="SXJ159" s="63"/>
      <c r="SXK159" s="63"/>
      <c r="SXL159" s="64"/>
      <c r="SXM159" s="62" t="s">
        <v>40</v>
      </c>
      <c r="SXN159" s="63"/>
      <c r="SXO159" s="63"/>
      <c r="SXP159" s="63"/>
      <c r="SXQ159" s="63"/>
      <c r="SXR159" s="63"/>
      <c r="SXS159" s="63"/>
      <c r="SXT159" s="64"/>
      <c r="SXU159" s="62" t="s">
        <v>40</v>
      </c>
      <c r="SXV159" s="63"/>
      <c r="SXW159" s="63"/>
      <c r="SXX159" s="63"/>
      <c r="SXY159" s="63"/>
      <c r="SXZ159" s="63"/>
      <c r="SYA159" s="63"/>
      <c r="SYB159" s="64"/>
      <c r="SYC159" s="62" t="s">
        <v>40</v>
      </c>
      <c r="SYD159" s="63"/>
      <c r="SYE159" s="63"/>
      <c r="SYF159" s="63"/>
      <c r="SYG159" s="63"/>
      <c r="SYH159" s="63"/>
      <c r="SYI159" s="63"/>
      <c r="SYJ159" s="64"/>
      <c r="SYK159" s="62" t="s">
        <v>40</v>
      </c>
      <c r="SYL159" s="63"/>
      <c r="SYM159" s="63"/>
      <c r="SYN159" s="63"/>
      <c r="SYO159" s="63"/>
      <c r="SYP159" s="63"/>
      <c r="SYQ159" s="63"/>
      <c r="SYR159" s="64"/>
      <c r="SYS159" s="62" t="s">
        <v>40</v>
      </c>
      <c r="SYT159" s="63"/>
      <c r="SYU159" s="63"/>
      <c r="SYV159" s="63"/>
      <c r="SYW159" s="63"/>
      <c r="SYX159" s="63"/>
      <c r="SYY159" s="63"/>
      <c r="SYZ159" s="64"/>
      <c r="SZA159" s="62" t="s">
        <v>40</v>
      </c>
      <c r="SZB159" s="63"/>
      <c r="SZC159" s="63"/>
      <c r="SZD159" s="63"/>
      <c r="SZE159" s="63"/>
      <c r="SZF159" s="63"/>
      <c r="SZG159" s="63"/>
      <c r="SZH159" s="64"/>
      <c r="SZI159" s="62" t="s">
        <v>40</v>
      </c>
      <c r="SZJ159" s="63"/>
      <c r="SZK159" s="63"/>
      <c r="SZL159" s="63"/>
      <c r="SZM159" s="63"/>
      <c r="SZN159" s="63"/>
      <c r="SZO159" s="63"/>
      <c r="SZP159" s="64"/>
      <c r="SZQ159" s="62" t="s">
        <v>40</v>
      </c>
      <c r="SZR159" s="63"/>
      <c r="SZS159" s="63"/>
      <c r="SZT159" s="63"/>
      <c r="SZU159" s="63"/>
      <c r="SZV159" s="63"/>
      <c r="SZW159" s="63"/>
      <c r="SZX159" s="64"/>
      <c r="SZY159" s="62" t="s">
        <v>40</v>
      </c>
      <c r="SZZ159" s="63"/>
      <c r="TAA159" s="63"/>
      <c r="TAB159" s="63"/>
      <c r="TAC159" s="63"/>
      <c r="TAD159" s="63"/>
      <c r="TAE159" s="63"/>
      <c r="TAF159" s="64"/>
      <c r="TAG159" s="62" t="s">
        <v>40</v>
      </c>
      <c r="TAH159" s="63"/>
      <c r="TAI159" s="63"/>
      <c r="TAJ159" s="63"/>
      <c r="TAK159" s="63"/>
      <c r="TAL159" s="63"/>
      <c r="TAM159" s="63"/>
      <c r="TAN159" s="64"/>
      <c r="TAO159" s="62" t="s">
        <v>40</v>
      </c>
      <c r="TAP159" s="63"/>
      <c r="TAQ159" s="63"/>
      <c r="TAR159" s="63"/>
      <c r="TAS159" s="63"/>
      <c r="TAT159" s="63"/>
      <c r="TAU159" s="63"/>
      <c r="TAV159" s="64"/>
      <c r="TAW159" s="62" t="s">
        <v>40</v>
      </c>
      <c r="TAX159" s="63"/>
      <c r="TAY159" s="63"/>
      <c r="TAZ159" s="63"/>
      <c r="TBA159" s="63"/>
      <c r="TBB159" s="63"/>
      <c r="TBC159" s="63"/>
      <c r="TBD159" s="64"/>
      <c r="TBE159" s="62" t="s">
        <v>40</v>
      </c>
      <c r="TBF159" s="63"/>
      <c r="TBG159" s="63"/>
      <c r="TBH159" s="63"/>
      <c r="TBI159" s="63"/>
      <c r="TBJ159" s="63"/>
      <c r="TBK159" s="63"/>
      <c r="TBL159" s="64"/>
      <c r="TBM159" s="62" t="s">
        <v>40</v>
      </c>
      <c r="TBN159" s="63"/>
      <c r="TBO159" s="63"/>
      <c r="TBP159" s="63"/>
      <c r="TBQ159" s="63"/>
      <c r="TBR159" s="63"/>
      <c r="TBS159" s="63"/>
      <c r="TBT159" s="64"/>
      <c r="TBU159" s="62" t="s">
        <v>40</v>
      </c>
      <c r="TBV159" s="63"/>
      <c r="TBW159" s="63"/>
      <c r="TBX159" s="63"/>
      <c r="TBY159" s="63"/>
      <c r="TBZ159" s="63"/>
      <c r="TCA159" s="63"/>
      <c r="TCB159" s="64"/>
      <c r="TCC159" s="62" t="s">
        <v>40</v>
      </c>
      <c r="TCD159" s="63"/>
      <c r="TCE159" s="63"/>
      <c r="TCF159" s="63"/>
      <c r="TCG159" s="63"/>
      <c r="TCH159" s="63"/>
      <c r="TCI159" s="63"/>
      <c r="TCJ159" s="64"/>
      <c r="TCK159" s="62" t="s">
        <v>40</v>
      </c>
      <c r="TCL159" s="63"/>
      <c r="TCM159" s="63"/>
      <c r="TCN159" s="63"/>
      <c r="TCO159" s="63"/>
      <c r="TCP159" s="63"/>
      <c r="TCQ159" s="63"/>
      <c r="TCR159" s="64"/>
      <c r="TCS159" s="62" t="s">
        <v>40</v>
      </c>
      <c r="TCT159" s="63"/>
      <c r="TCU159" s="63"/>
      <c r="TCV159" s="63"/>
      <c r="TCW159" s="63"/>
      <c r="TCX159" s="63"/>
      <c r="TCY159" s="63"/>
      <c r="TCZ159" s="64"/>
      <c r="TDA159" s="62" t="s">
        <v>40</v>
      </c>
      <c r="TDB159" s="63"/>
      <c r="TDC159" s="63"/>
      <c r="TDD159" s="63"/>
      <c r="TDE159" s="63"/>
      <c r="TDF159" s="63"/>
      <c r="TDG159" s="63"/>
      <c r="TDH159" s="64"/>
      <c r="TDI159" s="62" t="s">
        <v>40</v>
      </c>
      <c r="TDJ159" s="63"/>
      <c r="TDK159" s="63"/>
      <c r="TDL159" s="63"/>
      <c r="TDM159" s="63"/>
      <c r="TDN159" s="63"/>
      <c r="TDO159" s="63"/>
      <c r="TDP159" s="64"/>
      <c r="TDQ159" s="62" t="s">
        <v>40</v>
      </c>
      <c r="TDR159" s="63"/>
      <c r="TDS159" s="63"/>
      <c r="TDT159" s="63"/>
      <c r="TDU159" s="63"/>
      <c r="TDV159" s="63"/>
      <c r="TDW159" s="63"/>
      <c r="TDX159" s="64"/>
      <c r="TDY159" s="62" t="s">
        <v>40</v>
      </c>
      <c r="TDZ159" s="63"/>
      <c r="TEA159" s="63"/>
      <c r="TEB159" s="63"/>
      <c r="TEC159" s="63"/>
      <c r="TED159" s="63"/>
      <c r="TEE159" s="63"/>
      <c r="TEF159" s="64"/>
      <c r="TEG159" s="62" t="s">
        <v>40</v>
      </c>
      <c r="TEH159" s="63"/>
      <c r="TEI159" s="63"/>
      <c r="TEJ159" s="63"/>
      <c r="TEK159" s="63"/>
      <c r="TEL159" s="63"/>
      <c r="TEM159" s="63"/>
      <c r="TEN159" s="64"/>
      <c r="TEO159" s="62" t="s">
        <v>40</v>
      </c>
      <c r="TEP159" s="63"/>
      <c r="TEQ159" s="63"/>
      <c r="TER159" s="63"/>
      <c r="TES159" s="63"/>
      <c r="TET159" s="63"/>
      <c r="TEU159" s="63"/>
      <c r="TEV159" s="64"/>
      <c r="TEW159" s="62" t="s">
        <v>40</v>
      </c>
      <c r="TEX159" s="63"/>
      <c r="TEY159" s="63"/>
      <c r="TEZ159" s="63"/>
      <c r="TFA159" s="63"/>
      <c r="TFB159" s="63"/>
      <c r="TFC159" s="63"/>
      <c r="TFD159" s="64"/>
      <c r="TFE159" s="62" t="s">
        <v>40</v>
      </c>
      <c r="TFF159" s="63"/>
      <c r="TFG159" s="63"/>
      <c r="TFH159" s="63"/>
      <c r="TFI159" s="63"/>
      <c r="TFJ159" s="63"/>
      <c r="TFK159" s="63"/>
      <c r="TFL159" s="64"/>
      <c r="TFM159" s="62" t="s">
        <v>40</v>
      </c>
      <c r="TFN159" s="63"/>
      <c r="TFO159" s="63"/>
      <c r="TFP159" s="63"/>
      <c r="TFQ159" s="63"/>
      <c r="TFR159" s="63"/>
      <c r="TFS159" s="63"/>
      <c r="TFT159" s="64"/>
      <c r="TFU159" s="62" t="s">
        <v>40</v>
      </c>
      <c r="TFV159" s="63"/>
      <c r="TFW159" s="63"/>
      <c r="TFX159" s="63"/>
      <c r="TFY159" s="63"/>
      <c r="TFZ159" s="63"/>
      <c r="TGA159" s="63"/>
      <c r="TGB159" s="64"/>
      <c r="TGC159" s="62" t="s">
        <v>40</v>
      </c>
      <c r="TGD159" s="63"/>
      <c r="TGE159" s="63"/>
      <c r="TGF159" s="63"/>
      <c r="TGG159" s="63"/>
      <c r="TGH159" s="63"/>
      <c r="TGI159" s="63"/>
      <c r="TGJ159" s="64"/>
      <c r="TGK159" s="62" t="s">
        <v>40</v>
      </c>
      <c r="TGL159" s="63"/>
      <c r="TGM159" s="63"/>
      <c r="TGN159" s="63"/>
      <c r="TGO159" s="63"/>
      <c r="TGP159" s="63"/>
      <c r="TGQ159" s="63"/>
      <c r="TGR159" s="64"/>
      <c r="TGS159" s="62" t="s">
        <v>40</v>
      </c>
      <c r="TGT159" s="63"/>
      <c r="TGU159" s="63"/>
      <c r="TGV159" s="63"/>
      <c r="TGW159" s="63"/>
      <c r="TGX159" s="63"/>
      <c r="TGY159" s="63"/>
      <c r="TGZ159" s="64"/>
      <c r="THA159" s="62" t="s">
        <v>40</v>
      </c>
      <c r="THB159" s="63"/>
      <c r="THC159" s="63"/>
      <c r="THD159" s="63"/>
      <c r="THE159" s="63"/>
      <c r="THF159" s="63"/>
      <c r="THG159" s="63"/>
      <c r="THH159" s="64"/>
      <c r="THI159" s="62" t="s">
        <v>40</v>
      </c>
      <c r="THJ159" s="63"/>
      <c r="THK159" s="63"/>
      <c r="THL159" s="63"/>
      <c r="THM159" s="63"/>
      <c r="THN159" s="63"/>
      <c r="THO159" s="63"/>
      <c r="THP159" s="64"/>
      <c r="THQ159" s="62" t="s">
        <v>40</v>
      </c>
      <c r="THR159" s="63"/>
      <c r="THS159" s="63"/>
      <c r="THT159" s="63"/>
      <c r="THU159" s="63"/>
      <c r="THV159" s="63"/>
      <c r="THW159" s="63"/>
      <c r="THX159" s="64"/>
      <c r="THY159" s="62" t="s">
        <v>40</v>
      </c>
      <c r="THZ159" s="63"/>
      <c r="TIA159" s="63"/>
      <c r="TIB159" s="63"/>
      <c r="TIC159" s="63"/>
      <c r="TID159" s="63"/>
      <c r="TIE159" s="63"/>
      <c r="TIF159" s="64"/>
      <c r="TIG159" s="62" t="s">
        <v>40</v>
      </c>
      <c r="TIH159" s="63"/>
      <c r="TII159" s="63"/>
      <c r="TIJ159" s="63"/>
      <c r="TIK159" s="63"/>
      <c r="TIL159" s="63"/>
      <c r="TIM159" s="63"/>
      <c r="TIN159" s="64"/>
      <c r="TIO159" s="62" t="s">
        <v>40</v>
      </c>
      <c r="TIP159" s="63"/>
      <c r="TIQ159" s="63"/>
      <c r="TIR159" s="63"/>
      <c r="TIS159" s="63"/>
      <c r="TIT159" s="63"/>
      <c r="TIU159" s="63"/>
      <c r="TIV159" s="64"/>
      <c r="TIW159" s="62" t="s">
        <v>40</v>
      </c>
      <c r="TIX159" s="63"/>
      <c r="TIY159" s="63"/>
      <c r="TIZ159" s="63"/>
      <c r="TJA159" s="63"/>
      <c r="TJB159" s="63"/>
      <c r="TJC159" s="63"/>
      <c r="TJD159" s="64"/>
      <c r="TJE159" s="62" t="s">
        <v>40</v>
      </c>
      <c r="TJF159" s="63"/>
      <c r="TJG159" s="63"/>
      <c r="TJH159" s="63"/>
      <c r="TJI159" s="63"/>
      <c r="TJJ159" s="63"/>
      <c r="TJK159" s="63"/>
      <c r="TJL159" s="64"/>
      <c r="TJM159" s="62" t="s">
        <v>40</v>
      </c>
      <c r="TJN159" s="63"/>
      <c r="TJO159" s="63"/>
      <c r="TJP159" s="63"/>
      <c r="TJQ159" s="63"/>
      <c r="TJR159" s="63"/>
      <c r="TJS159" s="63"/>
      <c r="TJT159" s="64"/>
      <c r="TJU159" s="62" t="s">
        <v>40</v>
      </c>
      <c r="TJV159" s="63"/>
      <c r="TJW159" s="63"/>
      <c r="TJX159" s="63"/>
      <c r="TJY159" s="63"/>
      <c r="TJZ159" s="63"/>
      <c r="TKA159" s="63"/>
      <c r="TKB159" s="64"/>
      <c r="TKC159" s="62" t="s">
        <v>40</v>
      </c>
      <c r="TKD159" s="63"/>
      <c r="TKE159" s="63"/>
      <c r="TKF159" s="63"/>
      <c r="TKG159" s="63"/>
      <c r="TKH159" s="63"/>
      <c r="TKI159" s="63"/>
      <c r="TKJ159" s="64"/>
      <c r="TKK159" s="62" t="s">
        <v>40</v>
      </c>
      <c r="TKL159" s="63"/>
      <c r="TKM159" s="63"/>
      <c r="TKN159" s="63"/>
      <c r="TKO159" s="63"/>
      <c r="TKP159" s="63"/>
      <c r="TKQ159" s="63"/>
      <c r="TKR159" s="64"/>
      <c r="TKS159" s="62" t="s">
        <v>40</v>
      </c>
      <c r="TKT159" s="63"/>
      <c r="TKU159" s="63"/>
      <c r="TKV159" s="63"/>
      <c r="TKW159" s="63"/>
      <c r="TKX159" s="63"/>
      <c r="TKY159" s="63"/>
      <c r="TKZ159" s="64"/>
      <c r="TLA159" s="62" t="s">
        <v>40</v>
      </c>
      <c r="TLB159" s="63"/>
      <c r="TLC159" s="63"/>
      <c r="TLD159" s="63"/>
      <c r="TLE159" s="63"/>
      <c r="TLF159" s="63"/>
      <c r="TLG159" s="63"/>
      <c r="TLH159" s="64"/>
      <c r="TLI159" s="62" t="s">
        <v>40</v>
      </c>
      <c r="TLJ159" s="63"/>
      <c r="TLK159" s="63"/>
      <c r="TLL159" s="63"/>
      <c r="TLM159" s="63"/>
      <c r="TLN159" s="63"/>
      <c r="TLO159" s="63"/>
      <c r="TLP159" s="64"/>
      <c r="TLQ159" s="62" t="s">
        <v>40</v>
      </c>
      <c r="TLR159" s="63"/>
      <c r="TLS159" s="63"/>
      <c r="TLT159" s="63"/>
      <c r="TLU159" s="63"/>
      <c r="TLV159" s="63"/>
      <c r="TLW159" s="63"/>
      <c r="TLX159" s="64"/>
      <c r="TLY159" s="62" t="s">
        <v>40</v>
      </c>
      <c r="TLZ159" s="63"/>
      <c r="TMA159" s="63"/>
      <c r="TMB159" s="63"/>
      <c r="TMC159" s="63"/>
      <c r="TMD159" s="63"/>
      <c r="TME159" s="63"/>
      <c r="TMF159" s="64"/>
      <c r="TMG159" s="62" t="s">
        <v>40</v>
      </c>
      <c r="TMH159" s="63"/>
      <c r="TMI159" s="63"/>
      <c r="TMJ159" s="63"/>
      <c r="TMK159" s="63"/>
      <c r="TML159" s="63"/>
      <c r="TMM159" s="63"/>
      <c r="TMN159" s="64"/>
      <c r="TMO159" s="62" t="s">
        <v>40</v>
      </c>
      <c r="TMP159" s="63"/>
      <c r="TMQ159" s="63"/>
      <c r="TMR159" s="63"/>
      <c r="TMS159" s="63"/>
      <c r="TMT159" s="63"/>
      <c r="TMU159" s="63"/>
      <c r="TMV159" s="64"/>
      <c r="TMW159" s="62" t="s">
        <v>40</v>
      </c>
      <c r="TMX159" s="63"/>
      <c r="TMY159" s="63"/>
      <c r="TMZ159" s="63"/>
      <c r="TNA159" s="63"/>
      <c r="TNB159" s="63"/>
      <c r="TNC159" s="63"/>
      <c r="TND159" s="64"/>
      <c r="TNE159" s="62" t="s">
        <v>40</v>
      </c>
      <c r="TNF159" s="63"/>
      <c r="TNG159" s="63"/>
      <c r="TNH159" s="63"/>
      <c r="TNI159" s="63"/>
      <c r="TNJ159" s="63"/>
      <c r="TNK159" s="63"/>
      <c r="TNL159" s="64"/>
      <c r="TNM159" s="62" t="s">
        <v>40</v>
      </c>
      <c r="TNN159" s="63"/>
      <c r="TNO159" s="63"/>
      <c r="TNP159" s="63"/>
      <c r="TNQ159" s="63"/>
      <c r="TNR159" s="63"/>
      <c r="TNS159" s="63"/>
      <c r="TNT159" s="64"/>
      <c r="TNU159" s="62" t="s">
        <v>40</v>
      </c>
      <c r="TNV159" s="63"/>
      <c r="TNW159" s="63"/>
      <c r="TNX159" s="63"/>
      <c r="TNY159" s="63"/>
      <c r="TNZ159" s="63"/>
      <c r="TOA159" s="63"/>
      <c r="TOB159" s="64"/>
      <c r="TOC159" s="62" t="s">
        <v>40</v>
      </c>
      <c r="TOD159" s="63"/>
      <c r="TOE159" s="63"/>
      <c r="TOF159" s="63"/>
      <c r="TOG159" s="63"/>
      <c r="TOH159" s="63"/>
      <c r="TOI159" s="63"/>
      <c r="TOJ159" s="64"/>
      <c r="TOK159" s="62" t="s">
        <v>40</v>
      </c>
      <c r="TOL159" s="63"/>
      <c r="TOM159" s="63"/>
      <c r="TON159" s="63"/>
      <c r="TOO159" s="63"/>
      <c r="TOP159" s="63"/>
      <c r="TOQ159" s="63"/>
      <c r="TOR159" s="64"/>
      <c r="TOS159" s="62" t="s">
        <v>40</v>
      </c>
      <c r="TOT159" s="63"/>
      <c r="TOU159" s="63"/>
      <c r="TOV159" s="63"/>
      <c r="TOW159" s="63"/>
      <c r="TOX159" s="63"/>
      <c r="TOY159" s="63"/>
      <c r="TOZ159" s="64"/>
      <c r="TPA159" s="62" t="s">
        <v>40</v>
      </c>
      <c r="TPB159" s="63"/>
      <c r="TPC159" s="63"/>
      <c r="TPD159" s="63"/>
      <c r="TPE159" s="63"/>
      <c r="TPF159" s="63"/>
      <c r="TPG159" s="63"/>
      <c r="TPH159" s="64"/>
      <c r="TPI159" s="62" t="s">
        <v>40</v>
      </c>
      <c r="TPJ159" s="63"/>
      <c r="TPK159" s="63"/>
      <c r="TPL159" s="63"/>
      <c r="TPM159" s="63"/>
      <c r="TPN159" s="63"/>
      <c r="TPO159" s="63"/>
      <c r="TPP159" s="64"/>
      <c r="TPQ159" s="62" t="s">
        <v>40</v>
      </c>
      <c r="TPR159" s="63"/>
      <c r="TPS159" s="63"/>
      <c r="TPT159" s="63"/>
      <c r="TPU159" s="63"/>
      <c r="TPV159" s="63"/>
      <c r="TPW159" s="63"/>
      <c r="TPX159" s="64"/>
      <c r="TPY159" s="62" t="s">
        <v>40</v>
      </c>
      <c r="TPZ159" s="63"/>
      <c r="TQA159" s="63"/>
      <c r="TQB159" s="63"/>
      <c r="TQC159" s="63"/>
      <c r="TQD159" s="63"/>
      <c r="TQE159" s="63"/>
      <c r="TQF159" s="64"/>
      <c r="TQG159" s="62" t="s">
        <v>40</v>
      </c>
      <c r="TQH159" s="63"/>
      <c r="TQI159" s="63"/>
      <c r="TQJ159" s="63"/>
      <c r="TQK159" s="63"/>
      <c r="TQL159" s="63"/>
      <c r="TQM159" s="63"/>
      <c r="TQN159" s="64"/>
      <c r="TQO159" s="62" t="s">
        <v>40</v>
      </c>
      <c r="TQP159" s="63"/>
      <c r="TQQ159" s="63"/>
      <c r="TQR159" s="63"/>
      <c r="TQS159" s="63"/>
      <c r="TQT159" s="63"/>
      <c r="TQU159" s="63"/>
      <c r="TQV159" s="64"/>
      <c r="TQW159" s="62" t="s">
        <v>40</v>
      </c>
      <c r="TQX159" s="63"/>
      <c r="TQY159" s="63"/>
      <c r="TQZ159" s="63"/>
      <c r="TRA159" s="63"/>
      <c r="TRB159" s="63"/>
      <c r="TRC159" s="63"/>
      <c r="TRD159" s="64"/>
      <c r="TRE159" s="62" t="s">
        <v>40</v>
      </c>
      <c r="TRF159" s="63"/>
      <c r="TRG159" s="63"/>
      <c r="TRH159" s="63"/>
      <c r="TRI159" s="63"/>
      <c r="TRJ159" s="63"/>
      <c r="TRK159" s="63"/>
      <c r="TRL159" s="64"/>
      <c r="TRM159" s="62" t="s">
        <v>40</v>
      </c>
      <c r="TRN159" s="63"/>
      <c r="TRO159" s="63"/>
      <c r="TRP159" s="63"/>
      <c r="TRQ159" s="63"/>
      <c r="TRR159" s="63"/>
      <c r="TRS159" s="63"/>
      <c r="TRT159" s="64"/>
      <c r="TRU159" s="62" t="s">
        <v>40</v>
      </c>
      <c r="TRV159" s="63"/>
      <c r="TRW159" s="63"/>
      <c r="TRX159" s="63"/>
      <c r="TRY159" s="63"/>
      <c r="TRZ159" s="63"/>
      <c r="TSA159" s="63"/>
      <c r="TSB159" s="64"/>
      <c r="TSC159" s="62" t="s">
        <v>40</v>
      </c>
      <c r="TSD159" s="63"/>
      <c r="TSE159" s="63"/>
      <c r="TSF159" s="63"/>
      <c r="TSG159" s="63"/>
      <c r="TSH159" s="63"/>
      <c r="TSI159" s="63"/>
      <c r="TSJ159" s="64"/>
      <c r="TSK159" s="62" t="s">
        <v>40</v>
      </c>
      <c r="TSL159" s="63"/>
      <c r="TSM159" s="63"/>
      <c r="TSN159" s="63"/>
      <c r="TSO159" s="63"/>
      <c r="TSP159" s="63"/>
      <c r="TSQ159" s="63"/>
      <c r="TSR159" s="64"/>
      <c r="TSS159" s="62" t="s">
        <v>40</v>
      </c>
      <c r="TST159" s="63"/>
      <c r="TSU159" s="63"/>
      <c r="TSV159" s="63"/>
      <c r="TSW159" s="63"/>
      <c r="TSX159" s="63"/>
      <c r="TSY159" s="63"/>
      <c r="TSZ159" s="64"/>
      <c r="TTA159" s="62" t="s">
        <v>40</v>
      </c>
      <c r="TTB159" s="63"/>
      <c r="TTC159" s="63"/>
      <c r="TTD159" s="63"/>
      <c r="TTE159" s="63"/>
      <c r="TTF159" s="63"/>
      <c r="TTG159" s="63"/>
      <c r="TTH159" s="64"/>
      <c r="TTI159" s="62" t="s">
        <v>40</v>
      </c>
      <c r="TTJ159" s="63"/>
      <c r="TTK159" s="63"/>
      <c r="TTL159" s="63"/>
      <c r="TTM159" s="63"/>
      <c r="TTN159" s="63"/>
      <c r="TTO159" s="63"/>
      <c r="TTP159" s="64"/>
      <c r="TTQ159" s="62" t="s">
        <v>40</v>
      </c>
      <c r="TTR159" s="63"/>
      <c r="TTS159" s="63"/>
      <c r="TTT159" s="63"/>
      <c r="TTU159" s="63"/>
      <c r="TTV159" s="63"/>
      <c r="TTW159" s="63"/>
      <c r="TTX159" s="64"/>
      <c r="TTY159" s="62" t="s">
        <v>40</v>
      </c>
      <c r="TTZ159" s="63"/>
      <c r="TUA159" s="63"/>
      <c r="TUB159" s="63"/>
      <c r="TUC159" s="63"/>
      <c r="TUD159" s="63"/>
      <c r="TUE159" s="63"/>
      <c r="TUF159" s="64"/>
      <c r="TUG159" s="62" t="s">
        <v>40</v>
      </c>
      <c r="TUH159" s="63"/>
      <c r="TUI159" s="63"/>
      <c r="TUJ159" s="63"/>
      <c r="TUK159" s="63"/>
      <c r="TUL159" s="63"/>
      <c r="TUM159" s="63"/>
      <c r="TUN159" s="64"/>
      <c r="TUO159" s="62" t="s">
        <v>40</v>
      </c>
      <c r="TUP159" s="63"/>
      <c r="TUQ159" s="63"/>
      <c r="TUR159" s="63"/>
      <c r="TUS159" s="63"/>
      <c r="TUT159" s="63"/>
      <c r="TUU159" s="63"/>
      <c r="TUV159" s="64"/>
      <c r="TUW159" s="62" t="s">
        <v>40</v>
      </c>
      <c r="TUX159" s="63"/>
      <c r="TUY159" s="63"/>
      <c r="TUZ159" s="63"/>
      <c r="TVA159" s="63"/>
      <c r="TVB159" s="63"/>
      <c r="TVC159" s="63"/>
      <c r="TVD159" s="64"/>
      <c r="TVE159" s="62" t="s">
        <v>40</v>
      </c>
      <c r="TVF159" s="63"/>
      <c r="TVG159" s="63"/>
      <c r="TVH159" s="63"/>
      <c r="TVI159" s="63"/>
      <c r="TVJ159" s="63"/>
      <c r="TVK159" s="63"/>
      <c r="TVL159" s="64"/>
      <c r="TVM159" s="62" t="s">
        <v>40</v>
      </c>
      <c r="TVN159" s="63"/>
      <c r="TVO159" s="63"/>
      <c r="TVP159" s="63"/>
      <c r="TVQ159" s="63"/>
      <c r="TVR159" s="63"/>
      <c r="TVS159" s="63"/>
      <c r="TVT159" s="64"/>
      <c r="TVU159" s="62" t="s">
        <v>40</v>
      </c>
      <c r="TVV159" s="63"/>
      <c r="TVW159" s="63"/>
      <c r="TVX159" s="63"/>
      <c r="TVY159" s="63"/>
      <c r="TVZ159" s="63"/>
      <c r="TWA159" s="63"/>
      <c r="TWB159" s="64"/>
      <c r="TWC159" s="62" t="s">
        <v>40</v>
      </c>
      <c r="TWD159" s="63"/>
      <c r="TWE159" s="63"/>
      <c r="TWF159" s="63"/>
      <c r="TWG159" s="63"/>
      <c r="TWH159" s="63"/>
      <c r="TWI159" s="63"/>
      <c r="TWJ159" s="64"/>
      <c r="TWK159" s="62" t="s">
        <v>40</v>
      </c>
      <c r="TWL159" s="63"/>
      <c r="TWM159" s="63"/>
      <c r="TWN159" s="63"/>
      <c r="TWO159" s="63"/>
      <c r="TWP159" s="63"/>
      <c r="TWQ159" s="63"/>
      <c r="TWR159" s="64"/>
      <c r="TWS159" s="62" t="s">
        <v>40</v>
      </c>
      <c r="TWT159" s="63"/>
      <c r="TWU159" s="63"/>
      <c r="TWV159" s="63"/>
      <c r="TWW159" s="63"/>
      <c r="TWX159" s="63"/>
      <c r="TWY159" s="63"/>
      <c r="TWZ159" s="64"/>
      <c r="TXA159" s="62" t="s">
        <v>40</v>
      </c>
      <c r="TXB159" s="63"/>
      <c r="TXC159" s="63"/>
      <c r="TXD159" s="63"/>
      <c r="TXE159" s="63"/>
      <c r="TXF159" s="63"/>
      <c r="TXG159" s="63"/>
      <c r="TXH159" s="64"/>
      <c r="TXI159" s="62" t="s">
        <v>40</v>
      </c>
      <c r="TXJ159" s="63"/>
      <c r="TXK159" s="63"/>
      <c r="TXL159" s="63"/>
      <c r="TXM159" s="63"/>
      <c r="TXN159" s="63"/>
      <c r="TXO159" s="63"/>
      <c r="TXP159" s="64"/>
      <c r="TXQ159" s="62" t="s">
        <v>40</v>
      </c>
      <c r="TXR159" s="63"/>
      <c r="TXS159" s="63"/>
      <c r="TXT159" s="63"/>
      <c r="TXU159" s="63"/>
      <c r="TXV159" s="63"/>
      <c r="TXW159" s="63"/>
      <c r="TXX159" s="64"/>
      <c r="TXY159" s="62" t="s">
        <v>40</v>
      </c>
      <c r="TXZ159" s="63"/>
      <c r="TYA159" s="63"/>
      <c r="TYB159" s="63"/>
      <c r="TYC159" s="63"/>
      <c r="TYD159" s="63"/>
      <c r="TYE159" s="63"/>
      <c r="TYF159" s="64"/>
      <c r="TYG159" s="62" t="s">
        <v>40</v>
      </c>
      <c r="TYH159" s="63"/>
      <c r="TYI159" s="63"/>
      <c r="TYJ159" s="63"/>
      <c r="TYK159" s="63"/>
      <c r="TYL159" s="63"/>
      <c r="TYM159" s="63"/>
      <c r="TYN159" s="64"/>
      <c r="TYO159" s="62" t="s">
        <v>40</v>
      </c>
      <c r="TYP159" s="63"/>
      <c r="TYQ159" s="63"/>
      <c r="TYR159" s="63"/>
      <c r="TYS159" s="63"/>
      <c r="TYT159" s="63"/>
      <c r="TYU159" s="63"/>
      <c r="TYV159" s="64"/>
      <c r="TYW159" s="62" t="s">
        <v>40</v>
      </c>
      <c r="TYX159" s="63"/>
      <c r="TYY159" s="63"/>
      <c r="TYZ159" s="63"/>
      <c r="TZA159" s="63"/>
      <c r="TZB159" s="63"/>
      <c r="TZC159" s="63"/>
      <c r="TZD159" s="64"/>
      <c r="TZE159" s="62" t="s">
        <v>40</v>
      </c>
      <c r="TZF159" s="63"/>
      <c r="TZG159" s="63"/>
      <c r="TZH159" s="63"/>
      <c r="TZI159" s="63"/>
      <c r="TZJ159" s="63"/>
      <c r="TZK159" s="63"/>
      <c r="TZL159" s="64"/>
      <c r="TZM159" s="62" t="s">
        <v>40</v>
      </c>
      <c r="TZN159" s="63"/>
      <c r="TZO159" s="63"/>
      <c r="TZP159" s="63"/>
      <c r="TZQ159" s="63"/>
      <c r="TZR159" s="63"/>
      <c r="TZS159" s="63"/>
      <c r="TZT159" s="64"/>
      <c r="TZU159" s="62" t="s">
        <v>40</v>
      </c>
      <c r="TZV159" s="63"/>
      <c r="TZW159" s="63"/>
      <c r="TZX159" s="63"/>
      <c r="TZY159" s="63"/>
      <c r="TZZ159" s="63"/>
      <c r="UAA159" s="63"/>
      <c r="UAB159" s="64"/>
      <c r="UAC159" s="62" t="s">
        <v>40</v>
      </c>
      <c r="UAD159" s="63"/>
      <c r="UAE159" s="63"/>
      <c r="UAF159" s="63"/>
      <c r="UAG159" s="63"/>
      <c r="UAH159" s="63"/>
      <c r="UAI159" s="63"/>
      <c r="UAJ159" s="64"/>
      <c r="UAK159" s="62" t="s">
        <v>40</v>
      </c>
      <c r="UAL159" s="63"/>
      <c r="UAM159" s="63"/>
      <c r="UAN159" s="63"/>
      <c r="UAO159" s="63"/>
      <c r="UAP159" s="63"/>
      <c r="UAQ159" s="63"/>
      <c r="UAR159" s="64"/>
      <c r="UAS159" s="62" t="s">
        <v>40</v>
      </c>
      <c r="UAT159" s="63"/>
      <c r="UAU159" s="63"/>
      <c r="UAV159" s="63"/>
      <c r="UAW159" s="63"/>
      <c r="UAX159" s="63"/>
      <c r="UAY159" s="63"/>
      <c r="UAZ159" s="64"/>
      <c r="UBA159" s="62" t="s">
        <v>40</v>
      </c>
      <c r="UBB159" s="63"/>
      <c r="UBC159" s="63"/>
      <c r="UBD159" s="63"/>
      <c r="UBE159" s="63"/>
      <c r="UBF159" s="63"/>
      <c r="UBG159" s="63"/>
      <c r="UBH159" s="64"/>
      <c r="UBI159" s="62" t="s">
        <v>40</v>
      </c>
      <c r="UBJ159" s="63"/>
      <c r="UBK159" s="63"/>
      <c r="UBL159" s="63"/>
      <c r="UBM159" s="63"/>
      <c r="UBN159" s="63"/>
      <c r="UBO159" s="63"/>
      <c r="UBP159" s="64"/>
      <c r="UBQ159" s="62" t="s">
        <v>40</v>
      </c>
      <c r="UBR159" s="63"/>
      <c r="UBS159" s="63"/>
      <c r="UBT159" s="63"/>
      <c r="UBU159" s="63"/>
      <c r="UBV159" s="63"/>
      <c r="UBW159" s="63"/>
      <c r="UBX159" s="64"/>
      <c r="UBY159" s="62" t="s">
        <v>40</v>
      </c>
      <c r="UBZ159" s="63"/>
      <c r="UCA159" s="63"/>
      <c r="UCB159" s="63"/>
      <c r="UCC159" s="63"/>
      <c r="UCD159" s="63"/>
      <c r="UCE159" s="63"/>
      <c r="UCF159" s="64"/>
      <c r="UCG159" s="62" t="s">
        <v>40</v>
      </c>
      <c r="UCH159" s="63"/>
      <c r="UCI159" s="63"/>
      <c r="UCJ159" s="63"/>
      <c r="UCK159" s="63"/>
      <c r="UCL159" s="63"/>
      <c r="UCM159" s="63"/>
      <c r="UCN159" s="64"/>
      <c r="UCO159" s="62" t="s">
        <v>40</v>
      </c>
      <c r="UCP159" s="63"/>
      <c r="UCQ159" s="63"/>
      <c r="UCR159" s="63"/>
      <c r="UCS159" s="63"/>
      <c r="UCT159" s="63"/>
      <c r="UCU159" s="63"/>
      <c r="UCV159" s="64"/>
      <c r="UCW159" s="62" t="s">
        <v>40</v>
      </c>
      <c r="UCX159" s="63"/>
      <c r="UCY159" s="63"/>
      <c r="UCZ159" s="63"/>
      <c r="UDA159" s="63"/>
      <c r="UDB159" s="63"/>
      <c r="UDC159" s="63"/>
      <c r="UDD159" s="64"/>
      <c r="UDE159" s="62" t="s">
        <v>40</v>
      </c>
      <c r="UDF159" s="63"/>
      <c r="UDG159" s="63"/>
      <c r="UDH159" s="63"/>
      <c r="UDI159" s="63"/>
      <c r="UDJ159" s="63"/>
      <c r="UDK159" s="63"/>
      <c r="UDL159" s="64"/>
      <c r="UDM159" s="62" t="s">
        <v>40</v>
      </c>
      <c r="UDN159" s="63"/>
      <c r="UDO159" s="63"/>
      <c r="UDP159" s="63"/>
      <c r="UDQ159" s="63"/>
      <c r="UDR159" s="63"/>
      <c r="UDS159" s="63"/>
      <c r="UDT159" s="64"/>
      <c r="UDU159" s="62" t="s">
        <v>40</v>
      </c>
      <c r="UDV159" s="63"/>
      <c r="UDW159" s="63"/>
      <c r="UDX159" s="63"/>
      <c r="UDY159" s="63"/>
      <c r="UDZ159" s="63"/>
      <c r="UEA159" s="63"/>
      <c r="UEB159" s="64"/>
      <c r="UEC159" s="62" t="s">
        <v>40</v>
      </c>
      <c r="UED159" s="63"/>
      <c r="UEE159" s="63"/>
      <c r="UEF159" s="63"/>
      <c r="UEG159" s="63"/>
      <c r="UEH159" s="63"/>
      <c r="UEI159" s="63"/>
      <c r="UEJ159" s="64"/>
      <c r="UEK159" s="62" t="s">
        <v>40</v>
      </c>
      <c r="UEL159" s="63"/>
      <c r="UEM159" s="63"/>
      <c r="UEN159" s="63"/>
      <c r="UEO159" s="63"/>
      <c r="UEP159" s="63"/>
      <c r="UEQ159" s="63"/>
      <c r="UER159" s="64"/>
      <c r="UES159" s="62" t="s">
        <v>40</v>
      </c>
      <c r="UET159" s="63"/>
      <c r="UEU159" s="63"/>
      <c r="UEV159" s="63"/>
      <c r="UEW159" s="63"/>
      <c r="UEX159" s="63"/>
      <c r="UEY159" s="63"/>
      <c r="UEZ159" s="64"/>
      <c r="UFA159" s="62" t="s">
        <v>40</v>
      </c>
      <c r="UFB159" s="63"/>
      <c r="UFC159" s="63"/>
      <c r="UFD159" s="63"/>
      <c r="UFE159" s="63"/>
      <c r="UFF159" s="63"/>
      <c r="UFG159" s="63"/>
      <c r="UFH159" s="64"/>
      <c r="UFI159" s="62" t="s">
        <v>40</v>
      </c>
      <c r="UFJ159" s="63"/>
      <c r="UFK159" s="63"/>
      <c r="UFL159" s="63"/>
      <c r="UFM159" s="63"/>
      <c r="UFN159" s="63"/>
      <c r="UFO159" s="63"/>
      <c r="UFP159" s="64"/>
      <c r="UFQ159" s="62" t="s">
        <v>40</v>
      </c>
      <c r="UFR159" s="63"/>
      <c r="UFS159" s="63"/>
      <c r="UFT159" s="63"/>
      <c r="UFU159" s="63"/>
      <c r="UFV159" s="63"/>
      <c r="UFW159" s="63"/>
      <c r="UFX159" s="64"/>
      <c r="UFY159" s="62" t="s">
        <v>40</v>
      </c>
      <c r="UFZ159" s="63"/>
      <c r="UGA159" s="63"/>
      <c r="UGB159" s="63"/>
      <c r="UGC159" s="63"/>
      <c r="UGD159" s="63"/>
      <c r="UGE159" s="63"/>
      <c r="UGF159" s="64"/>
      <c r="UGG159" s="62" t="s">
        <v>40</v>
      </c>
      <c r="UGH159" s="63"/>
      <c r="UGI159" s="63"/>
      <c r="UGJ159" s="63"/>
      <c r="UGK159" s="63"/>
      <c r="UGL159" s="63"/>
      <c r="UGM159" s="63"/>
      <c r="UGN159" s="64"/>
      <c r="UGO159" s="62" t="s">
        <v>40</v>
      </c>
      <c r="UGP159" s="63"/>
      <c r="UGQ159" s="63"/>
      <c r="UGR159" s="63"/>
      <c r="UGS159" s="63"/>
      <c r="UGT159" s="63"/>
      <c r="UGU159" s="63"/>
      <c r="UGV159" s="64"/>
      <c r="UGW159" s="62" t="s">
        <v>40</v>
      </c>
      <c r="UGX159" s="63"/>
      <c r="UGY159" s="63"/>
      <c r="UGZ159" s="63"/>
      <c r="UHA159" s="63"/>
      <c r="UHB159" s="63"/>
      <c r="UHC159" s="63"/>
      <c r="UHD159" s="64"/>
      <c r="UHE159" s="62" t="s">
        <v>40</v>
      </c>
      <c r="UHF159" s="63"/>
      <c r="UHG159" s="63"/>
      <c r="UHH159" s="63"/>
      <c r="UHI159" s="63"/>
      <c r="UHJ159" s="63"/>
      <c r="UHK159" s="63"/>
      <c r="UHL159" s="64"/>
      <c r="UHM159" s="62" t="s">
        <v>40</v>
      </c>
      <c r="UHN159" s="63"/>
      <c r="UHO159" s="63"/>
      <c r="UHP159" s="63"/>
      <c r="UHQ159" s="63"/>
      <c r="UHR159" s="63"/>
      <c r="UHS159" s="63"/>
      <c r="UHT159" s="64"/>
      <c r="UHU159" s="62" t="s">
        <v>40</v>
      </c>
      <c r="UHV159" s="63"/>
      <c r="UHW159" s="63"/>
      <c r="UHX159" s="63"/>
      <c r="UHY159" s="63"/>
      <c r="UHZ159" s="63"/>
      <c r="UIA159" s="63"/>
      <c r="UIB159" s="64"/>
      <c r="UIC159" s="62" t="s">
        <v>40</v>
      </c>
      <c r="UID159" s="63"/>
      <c r="UIE159" s="63"/>
      <c r="UIF159" s="63"/>
      <c r="UIG159" s="63"/>
      <c r="UIH159" s="63"/>
      <c r="UII159" s="63"/>
      <c r="UIJ159" s="64"/>
      <c r="UIK159" s="62" t="s">
        <v>40</v>
      </c>
      <c r="UIL159" s="63"/>
      <c r="UIM159" s="63"/>
      <c r="UIN159" s="63"/>
      <c r="UIO159" s="63"/>
      <c r="UIP159" s="63"/>
      <c r="UIQ159" s="63"/>
      <c r="UIR159" s="64"/>
      <c r="UIS159" s="62" t="s">
        <v>40</v>
      </c>
      <c r="UIT159" s="63"/>
      <c r="UIU159" s="63"/>
      <c r="UIV159" s="63"/>
      <c r="UIW159" s="63"/>
      <c r="UIX159" s="63"/>
      <c r="UIY159" s="63"/>
      <c r="UIZ159" s="64"/>
      <c r="UJA159" s="62" t="s">
        <v>40</v>
      </c>
      <c r="UJB159" s="63"/>
      <c r="UJC159" s="63"/>
      <c r="UJD159" s="63"/>
      <c r="UJE159" s="63"/>
      <c r="UJF159" s="63"/>
      <c r="UJG159" s="63"/>
      <c r="UJH159" s="64"/>
      <c r="UJI159" s="62" t="s">
        <v>40</v>
      </c>
      <c r="UJJ159" s="63"/>
      <c r="UJK159" s="63"/>
      <c r="UJL159" s="63"/>
      <c r="UJM159" s="63"/>
      <c r="UJN159" s="63"/>
      <c r="UJO159" s="63"/>
      <c r="UJP159" s="64"/>
      <c r="UJQ159" s="62" t="s">
        <v>40</v>
      </c>
      <c r="UJR159" s="63"/>
      <c r="UJS159" s="63"/>
      <c r="UJT159" s="63"/>
      <c r="UJU159" s="63"/>
      <c r="UJV159" s="63"/>
      <c r="UJW159" s="63"/>
      <c r="UJX159" s="64"/>
      <c r="UJY159" s="62" t="s">
        <v>40</v>
      </c>
      <c r="UJZ159" s="63"/>
      <c r="UKA159" s="63"/>
      <c r="UKB159" s="63"/>
      <c r="UKC159" s="63"/>
      <c r="UKD159" s="63"/>
      <c r="UKE159" s="63"/>
      <c r="UKF159" s="64"/>
      <c r="UKG159" s="62" t="s">
        <v>40</v>
      </c>
      <c r="UKH159" s="63"/>
      <c r="UKI159" s="63"/>
      <c r="UKJ159" s="63"/>
      <c r="UKK159" s="63"/>
      <c r="UKL159" s="63"/>
      <c r="UKM159" s="63"/>
      <c r="UKN159" s="64"/>
      <c r="UKO159" s="62" t="s">
        <v>40</v>
      </c>
      <c r="UKP159" s="63"/>
      <c r="UKQ159" s="63"/>
      <c r="UKR159" s="63"/>
      <c r="UKS159" s="63"/>
      <c r="UKT159" s="63"/>
      <c r="UKU159" s="63"/>
      <c r="UKV159" s="64"/>
      <c r="UKW159" s="62" t="s">
        <v>40</v>
      </c>
      <c r="UKX159" s="63"/>
      <c r="UKY159" s="63"/>
      <c r="UKZ159" s="63"/>
      <c r="ULA159" s="63"/>
      <c r="ULB159" s="63"/>
      <c r="ULC159" s="63"/>
      <c r="ULD159" s="64"/>
      <c r="ULE159" s="62" t="s">
        <v>40</v>
      </c>
      <c r="ULF159" s="63"/>
      <c r="ULG159" s="63"/>
      <c r="ULH159" s="63"/>
      <c r="ULI159" s="63"/>
      <c r="ULJ159" s="63"/>
      <c r="ULK159" s="63"/>
      <c r="ULL159" s="64"/>
      <c r="ULM159" s="62" t="s">
        <v>40</v>
      </c>
      <c r="ULN159" s="63"/>
      <c r="ULO159" s="63"/>
      <c r="ULP159" s="63"/>
      <c r="ULQ159" s="63"/>
      <c r="ULR159" s="63"/>
      <c r="ULS159" s="63"/>
      <c r="ULT159" s="64"/>
      <c r="ULU159" s="62" t="s">
        <v>40</v>
      </c>
      <c r="ULV159" s="63"/>
      <c r="ULW159" s="63"/>
      <c r="ULX159" s="63"/>
      <c r="ULY159" s="63"/>
      <c r="ULZ159" s="63"/>
      <c r="UMA159" s="63"/>
      <c r="UMB159" s="64"/>
      <c r="UMC159" s="62" t="s">
        <v>40</v>
      </c>
      <c r="UMD159" s="63"/>
      <c r="UME159" s="63"/>
      <c r="UMF159" s="63"/>
      <c r="UMG159" s="63"/>
      <c r="UMH159" s="63"/>
      <c r="UMI159" s="63"/>
      <c r="UMJ159" s="64"/>
      <c r="UMK159" s="62" t="s">
        <v>40</v>
      </c>
      <c r="UML159" s="63"/>
      <c r="UMM159" s="63"/>
      <c r="UMN159" s="63"/>
      <c r="UMO159" s="63"/>
      <c r="UMP159" s="63"/>
      <c r="UMQ159" s="63"/>
      <c r="UMR159" s="64"/>
      <c r="UMS159" s="62" t="s">
        <v>40</v>
      </c>
      <c r="UMT159" s="63"/>
      <c r="UMU159" s="63"/>
      <c r="UMV159" s="63"/>
      <c r="UMW159" s="63"/>
      <c r="UMX159" s="63"/>
      <c r="UMY159" s="63"/>
      <c r="UMZ159" s="64"/>
      <c r="UNA159" s="62" t="s">
        <v>40</v>
      </c>
      <c r="UNB159" s="63"/>
      <c r="UNC159" s="63"/>
      <c r="UND159" s="63"/>
      <c r="UNE159" s="63"/>
      <c r="UNF159" s="63"/>
      <c r="UNG159" s="63"/>
      <c r="UNH159" s="64"/>
      <c r="UNI159" s="62" t="s">
        <v>40</v>
      </c>
      <c r="UNJ159" s="63"/>
      <c r="UNK159" s="63"/>
      <c r="UNL159" s="63"/>
      <c r="UNM159" s="63"/>
      <c r="UNN159" s="63"/>
      <c r="UNO159" s="63"/>
      <c r="UNP159" s="64"/>
      <c r="UNQ159" s="62" t="s">
        <v>40</v>
      </c>
      <c r="UNR159" s="63"/>
      <c r="UNS159" s="63"/>
      <c r="UNT159" s="63"/>
      <c r="UNU159" s="63"/>
      <c r="UNV159" s="63"/>
      <c r="UNW159" s="63"/>
      <c r="UNX159" s="64"/>
      <c r="UNY159" s="62" t="s">
        <v>40</v>
      </c>
      <c r="UNZ159" s="63"/>
      <c r="UOA159" s="63"/>
      <c r="UOB159" s="63"/>
      <c r="UOC159" s="63"/>
      <c r="UOD159" s="63"/>
      <c r="UOE159" s="63"/>
      <c r="UOF159" s="64"/>
      <c r="UOG159" s="62" t="s">
        <v>40</v>
      </c>
      <c r="UOH159" s="63"/>
      <c r="UOI159" s="63"/>
      <c r="UOJ159" s="63"/>
      <c r="UOK159" s="63"/>
      <c r="UOL159" s="63"/>
      <c r="UOM159" s="63"/>
      <c r="UON159" s="64"/>
      <c r="UOO159" s="62" t="s">
        <v>40</v>
      </c>
      <c r="UOP159" s="63"/>
      <c r="UOQ159" s="63"/>
      <c r="UOR159" s="63"/>
      <c r="UOS159" s="63"/>
      <c r="UOT159" s="63"/>
      <c r="UOU159" s="63"/>
      <c r="UOV159" s="64"/>
      <c r="UOW159" s="62" t="s">
        <v>40</v>
      </c>
      <c r="UOX159" s="63"/>
      <c r="UOY159" s="63"/>
      <c r="UOZ159" s="63"/>
      <c r="UPA159" s="63"/>
      <c r="UPB159" s="63"/>
      <c r="UPC159" s="63"/>
      <c r="UPD159" s="64"/>
      <c r="UPE159" s="62" t="s">
        <v>40</v>
      </c>
      <c r="UPF159" s="63"/>
      <c r="UPG159" s="63"/>
      <c r="UPH159" s="63"/>
      <c r="UPI159" s="63"/>
      <c r="UPJ159" s="63"/>
      <c r="UPK159" s="63"/>
      <c r="UPL159" s="64"/>
      <c r="UPM159" s="62" t="s">
        <v>40</v>
      </c>
      <c r="UPN159" s="63"/>
      <c r="UPO159" s="63"/>
      <c r="UPP159" s="63"/>
      <c r="UPQ159" s="63"/>
      <c r="UPR159" s="63"/>
      <c r="UPS159" s="63"/>
      <c r="UPT159" s="64"/>
      <c r="UPU159" s="62" t="s">
        <v>40</v>
      </c>
      <c r="UPV159" s="63"/>
      <c r="UPW159" s="63"/>
      <c r="UPX159" s="63"/>
      <c r="UPY159" s="63"/>
      <c r="UPZ159" s="63"/>
      <c r="UQA159" s="63"/>
      <c r="UQB159" s="64"/>
      <c r="UQC159" s="62" t="s">
        <v>40</v>
      </c>
      <c r="UQD159" s="63"/>
      <c r="UQE159" s="63"/>
      <c r="UQF159" s="63"/>
      <c r="UQG159" s="63"/>
      <c r="UQH159" s="63"/>
      <c r="UQI159" s="63"/>
      <c r="UQJ159" s="64"/>
      <c r="UQK159" s="62" t="s">
        <v>40</v>
      </c>
      <c r="UQL159" s="63"/>
      <c r="UQM159" s="63"/>
      <c r="UQN159" s="63"/>
      <c r="UQO159" s="63"/>
      <c r="UQP159" s="63"/>
      <c r="UQQ159" s="63"/>
      <c r="UQR159" s="64"/>
      <c r="UQS159" s="62" t="s">
        <v>40</v>
      </c>
      <c r="UQT159" s="63"/>
      <c r="UQU159" s="63"/>
      <c r="UQV159" s="63"/>
      <c r="UQW159" s="63"/>
      <c r="UQX159" s="63"/>
      <c r="UQY159" s="63"/>
      <c r="UQZ159" s="64"/>
      <c r="URA159" s="62" t="s">
        <v>40</v>
      </c>
      <c r="URB159" s="63"/>
      <c r="URC159" s="63"/>
      <c r="URD159" s="63"/>
      <c r="URE159" s="63"/>
      <c r="URF159" s="63"/>
      <c r="URG159" s="63"/>
      <c r="URH159" s="64"/>
      <c r="URI159" s="62" t="s">
        <v>40</v>
      </c>
      <c r="URJ159" s="63"/>
      <c r="URK159" s="63"/>
      <c r="URL159" s="63"/>
      <c r="URM159" s="63"/>
      <c r="URN159" s="63"/>
      <c r="URO159" s="63"/>
      <c r="URP159" s="64"/>
      <c r="URQ159" s="62" t="s">
        <v>40</v>
      </c>
      <c r="URR159" s="63"/>
      <c r="URS159" s="63"/>
      <c r="URT159" s="63"/>
      <c r="URU159" s="63"/>
      <c r="URV159" s="63"/>
      <c r="URW159" s="63"/>
      <c r="URX159" s="64"/>
      <c r="URY159" s="62" t="s">
        <v>40</v>
      </c>
      <c r="URZ159" s="63"/>
      <c r="USA159" s="63"/>
      <c r="USB159" s="63"/>
      <c r="USC159" s="63"/>
      <c r="USD159" s="63"/>
      <c r="USE159" s="63"/>
      <c r="USF159" s="64"/>
      <c r="USG159" s="62" t="s">
        <v>40</v>
      </c>
      <c r="USH159" s="63"/>
      <c r="USI159" s="63"/>
      <c r="USJ159" s="63"/>
      <c r="USK159" s="63"/>
      <c r="USL159" s="63"/>
      <c r="USM159" s="63"/>
      <c r="USN159" s="64"/>
      <c r="USO159" s="62" t="s">
        <v>40</v>
      </c>
      <c r="USP159" s="63"/>
      <c r="USQ159" s="63"/>
      <c r="USR159" s="63"/>
      <c r="USS159" s="63"/>
      <c r="UST159" s="63"/>
      <c r="USU159" s="63"/>
      <c r="USV159" s="64"/>
      <c r="USW159" s="62" t="s">
        <v>40</v>
      </c>
      <c r="USX159" s="63"/>
      <c r="USY159" s="63"/>
      <c r="USZ159" s="63"/>
      <c r="UTA159" s="63"/>
      <c r="UTB159" s="63"/>
      <c r="UTC159" s="63"/>
      <c r="UTD159" s="64"/>
      <c r="UTE159" s="62" t="s">
        <v>40</v>
      </c>
      <c r="UTF159" s="63"/>
      <c r="UTG159" s="63"/>
      <c r="UTH159" s="63"/>
      <c r="UTI159" s="63"/>
      <c r="UTJ159" s="63"/>
      <c r="UTK159" s="63"/>
      <c r="UTL159" s="64"/>
      <c r="UTM159" s="62" t="s">
        <v>40</v>
      </c>
      <c r="UTN159" s="63"/>
      <c r="UTO159" s="63"/>
      <c r="UTP159" s="63"/>
      <c r="UTQ159" s="63"/>
      <c r="UTR159" s="63"/>
      <c r="UTS159" s="63"/>
      <c r="UTT159" s="64"/>
      <c r="UTU159" s="62" t="s">
        <v>40</v>
      </c>
      <c r="UTV159" s="63"/>
      <c r="UTW159" s="63"/>
      <c r="UTX159" s="63"/>
      <c r="UTY159" s="63"/>
      <c r="UTZ159" s="63"/>
      <c r="UUA159" s="63"/>
      <c r="UUB159" s="64"/>
      <c r="UUC159" s="62" t="s">
        <v>40</v>
      </c>
      <c r="UUD159" s="63"/>
      <c r="UUE159" s="63"/>
      <c r="UUF159" s="63"/>
      <c r="UUG159" s="63"/>
      <c r="UUH159" s="63"/>
      <c r="UUI159" s="63"/>
      <c r="UUJ159" s="64"/>
      <c r="UUK159" s="62" t="s">
        <v>40</v>
      </c>
      <c r="UUL159" s="63"/>
      <c r="UUM159" s="63"/>
      <c r="UUN159" s="63"/>
      <c r="UUO159" s="63"/>
      <c r="UUP159" s="63"/>
      <c r="UUQ159" s="63"/>
      <c r="UUR159" s="64"/>
      <c r="UUS159" s="62" t="s">
        <v>40</v>
      </c>
      <c r="UUT159" s="63"/>
      <c r="UUU159" s="63"/>
      <c r="UUV159" s="63"/>
      <c r="UUW159" s="63"/>
      <c r="UUX159" s="63"/>
      <c r="UUY159" s="63"/>
      <c r="UUZ159" s="64"/>
      <c r="UVA159" s="62" t="s">
        <v>40</v>
      </c>
      <c r="UVB159" s="63"/>
      <c r="UVC159" s="63"/>
      <c r="UVD159" s="63"/>
      <c r="UVE159" s="63"/>
      <c r="UVF159" s="63"/>
      <c r="UVG159" s="63"/>
      <c r="UVH159" s="64"/>
      <c r="UVI159" s="62" t="s">
        <v>40</v>
      </c>
      <c r="UVJ159" s="63"/>
      <c r="UVK159" s="63"/>
      <c r="UVL159" s="63"/>
      <c r="UVM159" s="63"/>
      <c r="UVN159" s="63"/>
      <c r="UVO159" s="63"/>
      <c r="UVP159" s="64"/>
      <c r="UVQ159" s="62" t="s">
        <v>40</v>
      </c>
      <c r="UVR159" s="63"/>
      <c r="UVS159" s="63"/>
      <c r="UVT159" s="63"/>
      <c r="UVU159" s="63"/>
      <c r="UVV159" s="63"/>
      <c r="UVW159" s="63"/>
      <c r="UVX159" s="64"/>
      <c r="UVY159" s="62" t="s">
        <v>40</v>
      </c>
      <c r="UVZ159" s="63"/>
      <c r="UWA159" s="63"/>
      <c r="UWB159" s="63"/>
      <c r="UWC159" s="63"/>
      <c r="UWD159" s="63"/>
      <c r="UWE159" s="63"/>
      <c r="UWF159" s="64"/>
      <c r="UWG159" s="62" t="s">
        <v>40</v>
      </c>
      <c r="UWH159" s="63"/>
      <c r="UWI159" s="63"/>
      <c r="UWJ159" s="63"/>
      <c r="UWK159" s="63"/>
      <c r="UWL159" s="63"/>
      <c r="UWM159" s="63"/>
      <c r="UWN159" s="64"/>
      <c r="UWO159" s="62" t="s">
        <v>40</v>
      </c>
      <c r="UWP159" s="63"/>
      <c r="UWQ159" s="63"/>
      <c r="UWR159" s="63"/>
      <c r="UWS159" s="63"/>
      <c r="UWT159" s="63"/>
      <c r="UWU159" s="63"/>
      <c r="UWV159" s="64"/>
      <c r="UWW159" s="62" t="s">
        <v>40</v>
      </c>
      <c r="UWX159" s="63"/>
      <c r="UWY159" s="63"/>
      <c r="UWZ159" s="63"/>
      <c r="UXA159" s="63"/>
      <c r="UXB159" s="63"/>
      <c r="UXC159" s="63"/>
      <c r="UXD159" s="64"/>
      <c r="UXE159" s="62" t="s">
        <v>40</v>
      </c>
      <c r="UXF159" s="63"/>
      <c r="UXG159" s="63"/>
      <c r="UXH159" s="63"/>
      <c r="UXI159" s="63"/>
      <c r="UXJ159" s="63"/>
      <c r="UXK159" s="63"/>
      <c r="UXL159" s="64"/>
      <c r="UXM159" s="62" t="s">
        <v>40</v>
      </c>
      <c r="UXN159" s="63"/>
      <c r="UXO159" s="63"/>
      <c r="UXP159" s="63"/>
      <c r="UXQ159" s="63"/>
      <c r="UXR159" s="63"/>
      <c r="UXS159" s="63"/>
      <c r="UXT159" s="64"/>
      <c r="UXU159" s="62" t="s">
        <v>40</v>
      </c>
      <c r="UXV159" s="63"/>
      <c r="UXW159" s="63"/>
      <c r="UXX159" s="63"/>
      <c r="UXY159" s="63"/>
      <c r="UXZ159" s="63"/>
      <c r="UYA159" s="63"/>
      <c r="UYB159" s="64"/>
      <c r="UYC159" s="62" t="s">
        <v>40</v>
      </c>
      <c r="UYD159" s="63"/>
      <c r="UYE159" s="63"/>
      <c r="UYF159" s="63"/>
      <c r="UYG159" s="63"/>
      <c r="UYH159" s="63"/>
      <c r="UYI159" s="63"/>
      <c r="UYJ159" s="64"/>
      <c r="UYK159" s="62" t="s">
        <v>40</v>
      </c>
      <c r="UYL159" s="63"/>
      <c r="UYM159" s="63"/>
      <c r="UYN159" s="63"/>
      <c r="UYO159" s="63"/>
      <c r="UYP159" s="63"/>
      <c r="UYQ159" s="63"/>
      <c r="UYR159" s="64"/>
      <c r="UYS159" s="62" t="s">
        <v>40</v>
      </c>
      <c r="UYT159" s="63"/>
      <c r="UYU159" s="63"/>
      <c r="UYV159" s="63"/>
      <c r="UYW159" s="63"/>
      <c r="UYX159" s="63"/>
      <c r="UYY159" s="63"/>
      <c r="UYZ159" s="64"/>
      <c r="UZA159" s="62" t="s">
        <v>40</v>
      </c>
      <c r="UZB159" s="63"/>
      <c r="UZC159" s="63"/>
      <c r="UZD159" s="63"/>
      <c r="UZE159" s="63"/>
      <c r="UZF159" s="63"/>
      <c r="UZG159" s="63"/>
      <c r="UZH159" s="64"/>
      <c r="UZI159" s="62" t="s">
        <v>40</v>
      </c>
      <c r="UZJ159" s="63"/>
      <c r="UZK159" s="63"/>
      <c r="UZL159" s="63"/>
      <c r="UZM159" s="63"/>
      <c r="UZN159" s="63"/>
      <c r="UZO159" s="63"/>
      <c r="UZP159" s="64"/>
      <c r="UZQ159" s="62" t="s">
        <v>40</v>
      </c>
      <c r="UZR159" s="63"/>
      <c r="UZS159" s="63"/>
      <c r="UZT159" s="63"/>
      <c r="UZU159" s="63"/>
      <c r="UZV159" s="63"/>
      <c r="UZW159" s="63"/>
      <c r="UZX159" s="64"/>
      <c r="UZY159" s="62" t="s">
        <v>40</v>
      </c>
      <c r="UZZ159" s="63"/>
      <c r="VAA159" s="63"/>
      <c r="VAB159" s="63"/>
      <c r="VAC159" s="63"/>
      <c r="VAD159" s="63"/>
      <c r="VAE159" s="63"/>
      <c r="VAF159" s="64"/>
      <c r="VAG159" s="62" t="s">
        <v>40</v>
      </c>
      <c r="VAH159" s="63"/>
      <c r="VAI159" s="63"/>
      <c r="VAJ159" s="63"/>
      <c r="VAK159" s="63"/>
      <c r="VAL159" s="63"/>
      <c r="VAM159" s="63"/>
      <c r="VAN159" s="64"/>
      <c r="VAO159" s="62" t="s">
        <v>40</v>
      </c>
      <c r="VAP159" s="63"/>
      <c r="VAQ159" s="63"/>
      <c r="VAR159" s="63"/>
      <c r="VAS159" s="63"/>
      <c r="VAT159" s="63"/>
      <c r="VAU159" s="63"/>
      <c r="VAV159" s="64"/>
      <c r="VAW159" s="62" t="s">
        <v>40</v>
      </c>
      <c r="VAX159" s="63"/>
      <c r="VAY159" s="63"/>
      <c r="VAZ159" s="63"/>
      <c r="VBA159" s="63"/>
      <c r="VBB159" s="63"/>
      <c r="VBC159" s="63"/>
      <c r="VBD159" s="64"/>
      <c r="VBE159" s="62" t="s">
        <v>40</v>
      </c>
      <c r="VBF159" s="63"/>
      <c r="VBG159" s="63"/>
      <c r="VBH159" s="63"/>
      <c r="VBI159" s="63"/>
      <c r="VBJ159" s="63"/>
      <c r="VBK159" s="63"/>
      <c r="VBL159" s="64"/>
      <c r="VBM159" s="62" t="s">
        <v>40</v>
      </c>
      <c r="VBN159" s="63"/>
      <c r="VBO159" s="63"/>
      <c r="VBP159" s="63"/>
      <c r="VBQ159" s="63"/>
      <c r="VBR159" s="63"/>
      <c r="VBS159" s="63"/>
      <c r="VBT159" s="64"/>
      <c r="VBU159" s="62" t="s">
        <v>40</v>
      </c>
      <c r="VBV159" s="63"/>
      <c r="VBW159" s="63"/>
      <c r="VBX159" s="63"/>
      <c r="VBY159" s="63"/>
      <c r="VBZ159" s="63"/>
      <c r="VCA159" s="63"/>
      <c r="VCB159" s="64"/>
      <c r="VCC159" s="62" t="s">
        <v>40</v>
      </c>
      <c r="VCD159" s="63"/>
      <c r="VCE159" s="63"/>
      <c r="VCF159" s="63"/>
      <c r="VCG159" s="63"/>
      <c r="VCH159" s="63"/>
      <c r="VCI159" s="63"/>
      <c r="VCJ159" s="64"/>
      <c r="VCK159" s="62" t="s">
        <v>40</v>
      </c>
      <c r="VCL159" s="63"/>
      <c r="VCM159" s="63"/>
      <c r="VCN159" s="63"/>
      <c r="VCO159" s="63"/>
      <c r="VCP159" s="63"/>
      <c r="VCQ159" s="63"/>
      <c r="VCR159" s="64"/>
      <c r="VCS159" s="62" t="s">
        <v>40</v>
      </c>
      <c r="VCT159" s="63"/>
      <c r="VCU159" s="63"/>
      <c r="VCV159" s="63"/>
      <c r="VCW159" s="63"/>
      <c r="VCX159" s="63"/>
      <c r="VCY159" s="63"/>
      <c r="VCZ159" s="64"/>
      <c r="VDA159" s="62" t="s">
        <v>40</v>
      </c>
      <c r="VDB159" s="63"/>
      <c r="VDC159" s="63"/>
      <c r="VDD159" s="63"/>
      <c r="VDE159" s="63"/>
      <c r="VDF159" s="63"/>
      <c r="VDG159" s="63"/>
      <c r="VDH159" s="64"/>
      <c r="VDI159" s="62" t="s">
        <v>40</v>
      </c>
      <c r="VDJ159" s="63"/>
      <c r="VDK159" s="63"/>
      <c r="VDL159" s="63"/>
      <c r="VDM159" s="63"/>
      <c r="VDN159" s="63"/>
      <c r="VDO159" s="63"/>
      <c r="VDP159" s="64"/>
      <c r="VDQ159" s="62" t="s">
        <v>40</v>
      </c>
      <c r="VDR159" s="63"/>
      <c r="VDS159" s="63"/>
      <c r="VDT159" s="63"/>
      <c r="VDU159" s="63"/>
      <c r="VDV159" s="63"/>
      <c r="VDW159" s="63"/>
      <c r="VDX159" s="64"/>
      <c r="VDY159" s="62" t="s">
        <v>40</v>
      </c>
      <c r="VDZ159" s="63"/>
      <c r="VEA159" s="63"/>
      <c r="VEB159" s="63"/>
      <c r="VEC159" s="63"/>
      <c r="VED159" s="63"/>
      <c r="VEE159" s="63"/>
      <c r="VEF159" s="64"/>
      <c r="VEG159" s="62" t="s">
        <v>40</v>
      </c>
      <c r="VEH159" s="63"/>
      <c r="VEI159" s="63"/>
      <c r="VEJ159" s="63"/>
      <c r="VEK159" s="63"/>
      <c r="VEL159" s="63"/>
      <c r="VEM159" s="63"/>
      <c r="VEN159" s="64"/>
      <c r="VEO159" s="62" t="s">
        <v>40</v>
      </c>
      <c r="VEP159" s="63"/>
      <c r="VEQ159" s="63"/>
      <c r="VER159" s="63"/>
      <c r="VES159" s="63"/>
      <c r="VET159" s="63"/>
      <c r="VEU159" s="63"/>
      <c r="VEV159" s="64"/>
      <c r="VEW159" s="62" t="s">
        <v>40</v>
      </c>
      <c r="VEX159" s="63"/>
      <c r="VEY159" s="63"/>
      <c r="VEZ159" s="63"/>
      <c r="VFA159" s="63"/>
      <c r="VFB159" s="63"/>
      <c r="VFC159" s="63"/>
      <c r="VFD159" s="64"/>
      <c r="VFE159" s="62" t="s">
        <v>40</v>
      </c>
      <c r="VFF159" s="63"/>
      <c r="VFG159" s="63"/>
      <c r="VFH159" s="63"/>
      <c r="VFI159" s="63"/>
      <c r="VFJ159" s="63"/>
      <c r="VFK159" s="63"/>
      <c r="VFL159" s="64"/>
      <c r="VFM159" s="62" t="s">
        <v>40</v>
      </c>
      <c r="VFN159" s="63"/>
      <c r="VFO159" s="63"/>
      <c r="VFP159" s="63"/>
      <c r="VFQ159" s="63"/>
      <c r="VFR159" s="63"/>
      <c r="VFS159" s="63"/>
      <c r="VFT159" s="64"/>
      <c r="VFU159" s="62" t="s">
        <v>40</v>
      </c>
      <c r="VFV159" s="63"/>
      <c r="VFW159" s="63"/>
      <c r="VFX159" s="63"/>
      <c r="VFY159" s="63"/>
      <c r="VFZ159" s="63"/>
      <c r="VGA159" s="63"/>
      <c r="VGB159" s="64"/>
      <c r="VGC159" s="62" t="s">
        <v>40</v>
      </c>
      <c r="VGD159" s="63"/>
      <c r="VGE159" s="63"/>
      <c r="VGF159" s="63"/>
      <c r="VGG159" s="63"/>
      <c r="VGH159" s="63"/>
      <c r="VGI159" s="63"/>
      <c r="VGJ159" s="64"/>
      <c r="VGK159" s="62" t="s">
        <v>40</v>
      </c>
      <c r="VGL159" s="63"/>
      <c r="VGM159" s="63"/>
      <c r="VGN159" s="63"/>
      <c r="VGO159" s="63"/>
      <c r="VGP159" s="63"/>
      <c r="VGQ159" s="63"/>
      <c r="VGR159" s="64"/>
      <c r="VGS159" s="62" t="s">
        <v>40</v>
      </c>
      <c r="VGT159" s="63"/>
      <c r="VGU159" s="63"/>
      <c r="VGV159" s="63"/>
      <c r="VGW159" s="63"/>
      <c r="VGX159" s="63"/>
      <c r="VGY159" s="63"/>
      <c r="VGZ159" s="64"/>
      <c r="VHA159" s="62" t="s">
        <v>40</v>
      </c>
      <c r="VHB159" s="63"/>
      <c r="VHC159" s="63"/>
      <c r="VHD159" s="63"/>
      <c r="VHE159" s="63"/>
      <c r="VHF159" s="63"/>
      <c r="VHG159" s="63"/>
      <c r="VHH159" s="64"/>
      <c r="VHI159" s="62" t="s">
        <v>40</v>
      </c>
      <c r="VHJ159" s="63"/>
      <c r="VHK159" s="63"/>
      <c r="VHL159" s="63"/>
      <c r="VHM159" s="63"/>
      <c r="VHN159" s="63"/>
      <c r="VHO159" s="63"/>
      <c r="VHP159" s="64"/>
      <c r="VHQ159" s="62" t="s">
        <v>40</v>
      </c>
      <c r="VHR159" s="63"/>
      <c r="VHS159" s="63"/>
      <c r="VHT159" s="63"/>
      <c r="VHU159" s="63"/>
      <c r="VHV159" s="63"/>
      <c r="VHW159" s="63"/>
      <c r="VHX159" s="64"/>
      <c r="VHY159" s="62" t="s">
        <v>40</v>
      </c>
      <c r="VHZ159" s="63"/>
      <c r="VIA159" s="63"/>
      <c r="VIB159" s="63"/>
      <c r="VIC159" s="63"/>
      <c r="VID159" s="63"/>
      <c r="VIE159" s="63"/>
      <c r="VIF159" s="64"/>
      <c r="VIG159" s="62" t="s">
        <v>40</v>
      </c>
      <c r="VIH159" s="63"/>
      <c r="VII159" s="63"/>
      <c r="VIJ159" s="63"/>
      <c r="VIK159" s="63"/>
      <c r="VIL159" s="63"/>
      <c r="VIM159" s="63"/>
      <c r="VIN159" s="64"/>
      <c r="VIO159" s="62" t="s">
        <v>40</v>
      </c>
      <c r="VIP159" s="63"/>
      <c r="VIQ159" s="63"/>
      <c r="VIR159" s="63"/>
      <c r="VIS159" s="63"/>
      <c r="VIT159" s="63"/>
      <c r="VIU159" s="63"/>
      <c r="VIV159" s="64"/>
      <c r="VIW159" s="62" t="s">
        <v>40</v>
      </c>
      <c r="VIX159" s="63"/>
      <c r="VIY159" s="63"/>
      <c r="VIZ159" s="63"/>
      <c r="VJA159" s="63"/>
      <c r="VJB159" s="63"/>
      <c r="VJC159" s="63"/>
      <c r="VJD159" s="64"/>
      <c r="VJE159" s="62" t="s">
        <v>40</v>
      </c>
      <c r="VJF159" s="63"/>
      <c r="VJG159" s="63"/>
      <c r="VJH159" s="63"/>
      <c r="VJI159" s="63"/>
      <c r="VJJ159" s="63"/>
      <c r="VJK159" s="63"/>
      <c r="VJL159" s="64"/>
      <c r="VJM159" s="62" t="s">
        <v>40</v>
      </c>
      <c r="VJN159" s="63"/>
      <c r="VJO159" s="63"/>
      <c r="VJP159" s="63"/>
      <c r="VJQ159" s="63"/>
      <c r="VJR159" s="63"/>
      <c r="VJS159" s="63"/>
      <c r="VJT159" s="64"/>
      <c r="VJU159" s="62" t="s">
        <v>40</v>
      </c>
      <c r="VJV159" s="63"/>
      <c r="VJW159" s="63"/>
      <c r="VJX159" s="63"/>
      <c r="VJY159" s="63"/>
      <c r="VJZ159" s="63"/>
      <c r="VKA159" s="63"/>
      <c r="VKB159" s="64"/>
      <c r="VKC159" s="62" t="s">
        <v>40</v>
      </c>
      <c r="VKD159" s="63"/>
      <c r="VKE159" s="63"/>
      <c r="VKF159" s="63"/>
      <c r="VKG159" s="63"/>
      <c r="VKH159" s="63"/>
      <c r="VKI159" s="63"/>
      <c r="VKJ159" s="64"/>
      <c r="VKK159" s="62" t="s">
        <v>40</v>
      </c>
      <c r="VKL159" s="63"/>
      <c r="VKM159" s="63"/>
      <c r="VKN159" s="63"/>
      <c r="VKO159" s="63"/>
      <c r="VKP159" s="63"/>
      <c r="VKQ159" s="63"/>
      <c r="VKR159" s="64"/>
      <c r="VKS159" s="62" t="s">
        <v>40</v>
      </c>
      <c r="VKT159" s="63"/>
      <c r="VKU159" s="63"/>
      <c r="VKV159" s="63"/>
      <c r="VKW159" s="63"/>
      <c r="VKX159" s="63"/>
      <c r="VKY159" s="63"/>
      <c r="VKZ159" s="64"/>
      <c r="VLA159" s="62" t="s">
        <v>40</v>
      </c>
      <c r="VLB159" s="63"/>
      <c r="VLC159" s="63"/>
      <c r="VLD159" s="63"/>
      <c r="VLE159" s="63"/>
      <c r="VLF159" s="63"/>
      <c r="VLG159" s="63"/>
      <c r="VLH159" s="64"/>
      <c r="VLI159" s="62" t="s">
        <v>40</v>
      </c>
      <c r="VLJ159" s="63"/>
      <c r="VLK159" s="63"/>
      <c r="VLL159" s="63"/>
      <c r="VLM159" s="63"/>
      <c r="VLN159" s="63"/>
      <c r="VLO159" s="63"/>
      <c r="VLP159" s="64"/>
      <c r="VLQ159" s="62" t="s">
        <v>40</v>
      </c>
      <c r="VLR159" s="63"/>
      <c r="VLS159" s="63"/>
      <c r="VLT159" s="63"/>
      <c r="VLU159" s="63"/>
      <c r="VLV159" s="63"/>
      <c r="VLW159" s="63"/>
      <c r="VLX159" s="64"/>
      <c r="VLY159" s="62" t="s">
        <v>40</v>
      </c>
      <c r="VLZ159" s="63"/>
      <c r="VMA159" s="63"/>
      <c r="VMB159" s="63"/>
      <c r="VMC159" s="63"/>
      <c r="VMD159" s="63"/>
      <c r="VME159" s="63"/>
      <c r="VMF159" s="64"/>
      <c r="VMG159" s="62" t="s">
        <v>40</v>
      </c>
      <c r="VMH159" s="63"/>
      <c r="VMI159" s="63"/>
      <c r="VMJ159" s="63"/>
      <c r="VMK159" s="63"/>
      <c r="VML159" s="63"/>
      <c r="VMM159" s="63"/>
      <c r="VMN159" s="64"/>
      <c r="VMO159" s="62" t="s">
        <v>40</v>
      </c>
      <c r="VMP159" s="63"/>
      <c r="VMQ159" s="63"/>
      <c r="VMR159" s="63"/>
      <c r="VMS159" s="63"/>
      <c r="VMT159" s="63"/>
      <c r="VMU159" s="63"/>
      <c r="VMV159" s="64"/>
      <c r="VMW159" s="62" t="s">
        <v>40</v>
      </c>
      <c r="VMX159" s="63"/>
      <c r="VMY159" s="63"/>
      <c r="VMZ159" s="63"/>
      <c r="VNA159" s="63"/>
      <c r="VNB159" s="63"/>
      <c r="VNC159" s="63"/>
      <c r="VND159" s="64"/>
      <c r="VNE159" s="62" t="s">
        <v>40</v>
      </c>
      <c r="VNF159" s="63"/>
      <c r="VNG159" s="63"/>
      <c r="VNH159" s="63"/>
      <c r="VNI159" s="63"/>
      <c r="VNJ159" s="63"/>
      <c r="VNK159" s="63"/>
      <c r="VNL159" s="64"/>
      <c r="VNM159" s="62" t="s">
        <v>40</v>
      </c>
      <c r="VNN159" s="63"/>
      <c r="VNO159" s="63"/>
      <c r="VNP159" s="63"/>
      <c r="VNQ159" s="63"/>
      <c r="VNR159" s="63"/>
      <c r="VNS159" s="63"/>
      <c r="VNT159" s="64"/>
      <c r="VNU159" s="62" t="s">
        <v>40</v>
      </c>
      <c r="VNV159" s="63"/>
      <c r="VNW159" s="63"/>
      <c r="VNX159" s="63"/>
      <c r="VNY159" s="63"/>
      <c r="VNZ159" s="63"/>
      <c r="VOA159" s="63"/>
      <c r="VOB159" s="64"/>
      <c r="VOC159" s="62" t="s">
        <v>40</v>
      </c>
      <c r="VOD159" s="63"/>
      <c r="VOE159" s="63"/>
      <c r="VOF159" s="63"/>
      <c r="VOG159" s="63"/>
      <c r="VOH159" s="63"/>
      <c r="VOI159" s="63"/>
      <c r="VOJ159" s="64"/>
      <c r="VOK159" s="62" t="s">
        <v>40</v>
      </c>
      <c r="VOL159" s="63"/>
      <c r="VOM159" s="63"/>
      <c r="VON159" s="63"/>
      <c r="VOO159" s="63"/>
      <c r="VOP159" s="63"/>
      <c r="VOQ159" s="63"/>
      <c r="VOR159" s="64"/>
      <c r="VOS159" s="62" t="s">
        <v>40</v>
      </c>
      <c r="VOT159" s="63"/>
      <c r="VOU159" s="63"/>
      <c r="VOV159" s="63"/>
      <c r="VOW159" s="63"/>
      <c r="VOX159" s="63"/>
      <c r="VOY159" s="63"/>
      <c r="VOZ159" s="64"/>
      <c r="VPA159" s="62" t="s">
        <v>40</v>
      </c>
      <c r="VPB159" s="63"/>
      <c r="VPC159" s="63"/>
      <c r="VPD159" s="63"/>
      <c r="VPE159" s="63"/>
      <c r="VPF159" s="63"/>
      <c r="VPG159" s="63"/>
      <c r="VPH159" s="64"/>
      <c r="VPI159" s="62" t="s">
        <v>40</v>
      </c>
      <c r="VPJ159" s="63"/>
      <c r="VPK159" s="63"/>
      <c r="VPL159" s="63"/>
      <c r="VPM159" s="63"/>
      <c r="VPN159" s="63"/>
      <c r="VPO159" s="63"/>
      <c r="VPP159" s="64"/>
      <c r="VPQ159" s="62" t="s">
        <v>40</v>
      </c>
      <c r="VPR159" s="63"/>
      <c r="VPS159" s="63"/>
      <c r="VPT159" s="63"/>
      <c r="VPU159" s="63"/>
      <c r="VPV159" s="63"/>
      <c r="VPW159" s="63"/>
      <c r="VPX159" s="64"/>
      <c r="VPY159" s="62" t="s">
        <v>40</v>
      </c>
      <c r="VPZ159" s="63"/>
      <c r="VQA159" s="63"/>
      <c r="VQB159" s="63"/>
      <c r="VQC159" s="63"/>
      <c r="VQD159" s="63"/>
      <c r="VQE159" s="63"/>
      <c r="VQF159" s="64"/>
      <c r="VQG159" s="62" t="s">
        <v>40</v>
      </c>
      <c r="VQH159" s="63"/>
      <c r="VQI159" s="63"/>
      <c r="VQJ159" s="63"/>
      <c r="VQK159" s="63"/>
      <c r="VQL159" s="63"/>
      <c r="VQM159" s="63"/>
      <c r="VQN159" s="64"/>
      <c r="VQO159" s="62" t="s">
        <v>40</v>
      </c>
      <c r="VQP159" s="63"/>
      <c r="VQQ159" s="63"/>
      <c r="VQR159" s="63"/>
      <c r="VQS159" s="63"/>
      <c r="VQT159" s="63"/>
      <c r="VQU159" s="63"/>
      <c r="VQV159" s="64"/>
      <c r="VQW159" s="62" t="s">
        <v>40</v>
      </c>
      <c r="VQX159" s="63"/>
      <c r="VQY159" s="63"/>
      <c r="VQZ159" s="63"/>
      <c r="VRA159" s="63"/>
      <c r="VRB159" s="63"/>
      <c r="VRC159" s="63"/>
      <c r="VRD159" s="64"/>
      <c r="VRE159" s="62" t="s">
        <v>40</v>
      </c>
      <c r="VRF159" s="63"/>
      <c r="VRG159" s="63"/>
      <c r="VRH159" s="63"/>
      <c r="VRI159" s="63"/>
      <c r="VRJ159" s="63"/>
      <c r="VRK159" s="63"/>
      <c r="VRL159" s="64"/>
      <c r="VRM159" s="62" t="s">
        <v>40</v>
      </c>
      <c r="VRN159" s="63"/>
      <c r="VRO159" s="63"/>
      <c r="VRP159" s="63"/>
      <c r="VRQ159" s="63"/>
      <c r="VRR159" s="63"/>
      <c r="VRS159" s="63"/>
      <c r="VRT159" s="64"/>
      <c r="VRU159" s="62" t="s">
        <v>40</v>
      </c>
      <c r="VRV159" s="63"/>
      <c r="VRW159" s="63"/>
      <c r="VRX159" s="63"/>
      <c r="VRY159" s="63"/>
      <c r="VRZ159" s="63"/>
      <c r="VSA159" s="63"/>
      <c r="VSB159" s="64"/>
      <c r="VSC159" s="62" t="s">
        <v>40</v>
      </c>
      <c r="VSD159" s="63"/>
      <c r="VSE159" s="63"/>
      <c r="VSF159" s="63"/>
      <c r="VSG159" s="63"/>
      <c r="VSH159" s="63"/>
      <c r="VSI159" s="63"/>
      <c r="VSJ159" s="64"/>
      <c r="VSK159" s="62" t="s">
        <v>40</v>
      </c>
      <c r="VSL159" s="63"/>
      <c r="VSM159" s="63"/>
      <c r="VSN159" s="63"/>
      <c r="VSO159" s="63"/>
      <c r="VSP159" s="63"/>
      <c r="VSQ159" s="63"/>
      <c r="VSR159" s="64"/>
      <c r="VSS159" s="62" t="s">
        <v>40</v>
      </c>
      <c r="VST159" s="63"/>
      <c r="VSU159" s="63"/>
      <c r="VSV159" s="63"/>
      <c r="VSW159" s="63"/>
      <c r="VSX159" s="63"/>
      <c r="VSY159" s="63"/>
      <c r="VSZ159" s="64"/>
      <c r="VTA159" s="62" t="s">
        <v>40</v>
      </c>
      <c r="VTB159" s="63"/>
      <c r="VTC159" s="63"/>
      <c r="VTD159" s="63"/>
      <c r="VTE159" s="63"/>
      <c r="VTF159" s="63"/>
      <c r="VTG159" s="63"/>
      <c r="VTH159" s="64"/>
      <c r="VTI159" s="62" t="s">
        <v>40</v>
      </c>
      <c r="VTJ159" s="63"/>
      <c r="VTK159" s="63"/>
      <c r="VTL159" s="63"/>
      <c r="VTM159" s="63"/>
      <c r="VTN159" s="63"/>
      <c r="VTO159" s="63"/>
      <c r="VTP159" s="64"/>
      <c r="VTQ159" s="62" t="s">
        <v>40</v>
      </c>
      <c r="VTR159" s="63"/>
      <c r="VTS159" s="63"/>
      <c r="VTT159" s="63"/>
      <c r="VTU159" s="63"/>
      <c r="VTV159" s="63"/>
      <c r="VTW159" s="63"/>
      <c r="VTX159" s="64"/>
      <c r="VTY159" s="62" t="s">
        <v>40</v>
      </c>
      <c r="VTZ159" s="63"/>
      <c r="VUA159" s="63"/>
      <c r="VUB159" s="63"/>
      <c r="VUC159" s="63"/>
      <c r="VUD159" s="63"/>
      <c r="VUE159" s="63"/>
      <c r="VUF159" s="64"/>
      <c r="VUG159" s="62" t="s">
        <v>40</v>
      </c>
      <c r="VUH159" s="63"/>
      <c r="VUI159" s="63"/>
      <c r="VUJ159" s="63"/>
      <c r="VUK159" s="63"/>
      <c r="VUL159" s="63"/>
      <c r="VUM159" s="63"/>
      <c r="VUN159" s="64"/>
      <c r="VUO159" s="62" t="s">
        <v>40</v>
      </c>
      <c r="VUP159" s="63"/>
      <c r="VUQ159" s="63"/>
      <c r="VUR159" s="63"/>
      <c r="VUS159" s="63"/>
      <c r="VUT159" s="63"/>
      <c r="VUU159" s="63"/>
      <c r="VUV159" s="64"/>
      <c r="VUW159" s="62" t="s">
        <v>40</v>
      </c>
      <c r="VUX159" s="63"/>
      <c r="VUY159" s="63"/>
      <c r="VUZ159" s="63"/>
      <c r="VVA159" s="63"/>
      <c r="VVB159" s="63"/>
      <c r="VVC159" s="63"/>
      <c r="VVD159" s="64"/>
      <c r="VVE159" s="62" t="s">
        <v>40</v>
      </c>
      <c r="VVF159" s="63"/>
      <c r="VVG159" s="63"/>
      <c r="VVH159" s="63"/>
      <c r="VVI159" s="63"/>
      <c r="VVJ159" s="63"/>
      <c r="VVK159" s="63"/>
      <c r="VVL159" s="64"/>
      <c r="VVM159" s="62" t="s">
        <v>40</v>
      </c>
      <c r="VVN159" s="63"/>
      <c r="VVO159" s="63"/>
      <c r="VVP159" s="63"/>
      <c r="VVQ159" s="63"/>
      <c r="VVR159" s="63"/>
      <c r="VVS159" s="63"/>
      <c r="VVT159" s="64"/>
      <c r="VVU159" s="62" t="s">
        <v>40</v>
      </c>
      <c r="VVV159" s="63"/>
      <c r="VVW159" s="63"/>
      <c r="VVX159" s="63"/>
      <c r="VVY159" s="63"/>
      <c r="VVZ159" s="63"/>
      <c r="VWA159" s="63"/>
      <c r="VWB159" s="64"/>
      <c r="VWC159" s="62" t="s">
        <v>40</v>
      </c>
      <c r="VWD159" s="63"/>
      <c r="VWE159" s="63"/>
      <c r="VWF159" s="63"/>
      <c r="VWG159" s="63"/>
      <c r="VWH159" s="63"/>
      <c r="VWI159" s="63"/>
      <c r="VWJ159" s="64"/>
      <c r="VWK159" s="62" t="s">
        <v>40</v>
      </c>
      <c r="VWL159" s="63"/>
      <c r="VWM159" s="63"/>
      <c r="VWN159" s="63"/>
      <c r="VWO159" s="63"/>
      <c r="VWP159" s="63"/>
      <c r="VWQ159" s="63"/>
      <c r="VWR159" s="64"/>
      <c r="VWS159" s="62" t="s">
        <v>40</v>
      </c>
      <c r="VWT159" s="63"/>
      <c r="VWU159" s="63"/>
      <c r="VWV159" s="63"/>
      <c r="VWW159" s="63"/>
      <c r="VWX159" s="63"/>
      <c r="VWY159" s="63"/>
      <c r="VWZ159" s="64"/>
      <c r="VXA159" s="62" t="s">
        <v>40</v>
      </c>
      <c r="VXB159" s="63"/>
      <c r="VXC159" s="63"/>
      <c r="VXD159" s="63"/>
      <c r="VXE159" s="63"/>
      <c r="VXF159" s="63"/>
      <c r="VXG159" s="63"/>
      <c r="VXH159" s="64"/>
      <c r="VXI159" s="62" t="s">
        <v>40</v>
      </c>
      <c r="VXJ159" s="63"/>
      <c r="VXK159" s="63"/>
      <c r="VXL159" s="63"/>
      <c r="VXM159" s="63"/>
      <c r="VXN159" s="63"/>
      <c r="VXO159" s="63"/>
      <c r="VXP159" s="64"/>
      <c r="VXQ159" s="62" t="s">
        <v>40</v>
      </c>
      <c r="VXR159" s="63"/>
      <c r="VXS159" s="63"/>
      <c r="VXT159" s="63"/>
      <c r="VXU159" s="63"/>
      <c r="VXV159" s="63"/>
      <c r="VXW159" s="63"/>
      <c r="VXX159" s="64"/>
      <c r="VXY159" s="62" t="s">
        <v>40</v>
      </c>
      <c r="VXZ159" s="63"/>
      <c r="VYA159" s="63"/>
      <c r="VYB159" s="63"/>
      <c r="VYC159" s="63"/>
      <c r="VYD159" s="63"/>
      <c r="VYE159" s="63"/>
      <c r="VYF159" s="64"/>
      <c r="VYG159" s="62" t="s">
        <v>40</v>
      </c>
      <c r="VYH159" s="63"/>
      <c r="VYI159" s="63"/>
      <c r="VYJ159" s="63"/>
      <c r="VYK159" s="63"/>
      <c r="VYL159" s="63"/>
      <c r="VYM159" s="63"/>
      <c r="VYN159" s="64"/>
      <c r="VYO159" s="62" t="s">
        <v>40</v>
      </c>
      <c r="VYP159" s="63"/>
      <c r="VYQ159" s="63"/>
      <c r="VYR159" s="63"/>
      <c r="VYS159" s="63"/>
      <c r="VYT159" s="63"/>
      <c r="VYU159" s="63"/>
      <c r="VYV159" s="64"/>
      <c r="VYW159" s="62" t="s">
        <v>40</v>
      </c>
      <c r="VYX159" s="63"/>
      <c r="VYY159" s="63"/>
      <c r="VYZ159" s="63"/>
      <c r="VZA159" s="63"/>
      <c r="VZB159" s="63"/>
      <c r="VZC159" s="63"/>
      <c r="VZD159" s="64"/>
      <c r="VZE159" s="62" t="s">
        <v>40</v>
      </c>
      <c r="VZF159" s="63"/>
      <c r="VZG159" s="63"/>
      <c r="VZH159" s="63"/>
      <c r="VZI159" s="63"/>
      <c r="VZJ159" s="63"/>
      <c r="VZK159" s="63"/>
      <c r="VZL159" s="64"/>
      <c r="VZM159" s="62" t="s">
        <v>40</v>
      </c>
      <c r="VZN159" s="63"/>
      <c r="VZO159" s="63"/>
      <c r="VZP159" s="63"/>
      <c r="VZQ159" s="63"/>
      <c r="VZR159" s="63"/>
      <c r="VZS159" s="63"/>
      <c r="VZT159" s="64"/>
      <c r="VZU159" s="62" t="s">
        <v>40</v>
      </c>
      <c r="VZV159" s="63"/>
      <c r="VZW159" s="63"/>
      <c r="VZX159" s="63"/>
      <c r="VZY159" s="63"/>
      <c r="VZZ159" s="63"/>
      <c r="WAA159" s="63"/>
      <c r="WAB159" s="64"/>
      <c r="WAC159" s="62" t="s">
        <v>40</v>
      </c>
      <c r="WAD159" s="63"/>
      <c r="WAE159" s="63"/>
      <c r="WAF159" s="63"/>
      <c r="WAG159" s="63"/>
      <c r="WAH159" s="63"/>
      <c r="WAI159" s="63"/>
      <c r="WAJ159" s="64"/>
      <c r="WAK159" s="62" t="s">
        <v>40</v>
      </c>
      <c r="WAL159" s="63"/>
      <c r="WAM159" s="63"/>
      <c r="WAN159" s="63"/>
      <c r="WAO159" s="63"/>
      <c r="WAP159" s="63"/>
      <c r="WAQ159" s="63"/>
      <c r="WAR159" s="64"/>
      <c r="WAS159" s="62" t="s">
        <v>40</v>
      </c>
      <c r="WAT159" s="63"/>
      <c r="WAU159" s="63"/>
      <c r="WAV159" s="63"/>
      <c r="WAW159" s="63"/>
      <c r="WAX159" s="63"/>
      <c r="WAY159" s="63"/>
      <c r="WAZ159" s="64"/>
      <c r="WBA159" s="62" t="s">
        <v>40</v>
      </c>
      <c r="WBB159" s="63"/>
      <c r="WBC159" s="63"/>
      <c r="WBD159" s="63"/>
      <c r="WBE159" s="63"/>
      <c r="WBF159" s="63"/>
      <c r="WBG159" s="63"/>
      <c r="WBH159" s="64"/>
      <c r="WBI159" s="62" t="s">
        <v>40</v>
      </c>
      <c r="WBJ159" s="63"/>
      <c r="WBK159" s="63"/>
      <c r="WBL159" s="63"/>
      <c r="WBM159" s="63"/>
      <c r="WBN159" s="63"/>
      <c r="WBO159" s="63"/>
      <c r="WBP159" s="64"/>
      <c r="WBQ159" s="62" t="s">
        <v>40</v>
      </c>
      <c r="WBR159" s="63"/>
      <c r="WBS159" s="63"/>
      <c r="WBT159" s="63"/>
      <c r="WBU159" s="63"/>
      <c r="WBV159" s="63"/>
      <c r="WBW159" s="63"/>
      <c r="WBX159" s="64"/>
      <c r="WBY159" s="62" t="s">
        <v>40</v>
      </c>
      <c r="WBZ159" s="63"/>
      <c r="WCA159" s="63"/>
      <c r="WCB159" s="63"/>
      <c r="WCC159" s="63"/>
      <c r="WCD159" s="63"/>
      <c r="WCE159" s="63"/>
      <c r="WCF159" s="64"/>
      <c r="WCG159" s="62" t="s">
        <v>40</v>
      </c>
      <c r="WCH159" s="63"/>
      <c r="WCI159" s="63"/>
      <c r="WCJ159" s="63"/>
      <c r="WCK159" s="63"/>
      <c r="WCL159" s="63"/>
      <c r="WCM159" s="63"/>
      <c r="WCN159" s="64"/>
      <c r="WCO159" s="62" t="s">
        <v>40</v>
      </c>
      <c r="WCP159" s="63"/>
      <c r="WCQ159" s="63"/>
      <c r="WCR159" s="63"/>
      <c r="WCS159" s="63"/>
      <c r="WCT159" s="63"/>
      <c r="WCU159" s="63"/>
      <c r="WCV159" s="64"/>
      <c r="WCW159" s="62" t="s">
        <v>40</v>
      </c>
      <c r="WCX159" s="63"/>
      <c r="WCY159" s="63"/>
      <c r="WCZ159" s="63"/>
      <c r="WDA159" s="63"/>
      <c r="WDB159" s="63"/>
      <c r="WDC159" s="63"/>
      <c r="WDD159" s="64"/>
      <c r="WDE159" s="62" t="s">
        <v>40</v>
      </c>
      <c r="WDF159" s="63"/>
      <c r="WDG159" s="63"/>
      <c r="WDH159" s="63"/>
      <c r="WDI159" s="63"/>
      <c r="WDJ159" s="63"/>
      <c r="WDK159" s="63"/>
      <c r="WDL159" s="64"/>
      <c r="WDM159" s="62" t="s">
        <v>40</v>
      </c>
      <c r="WDN159" s="63"/>
      <c r="WDO159" s="63"/>
      <c r="WDP159" s="63"/>
      <c r="WDQ159" s="63"/>
      <c r="WDR159" s="63"/>
      <c r="WDS159" s="63"/>
      <c r="WDT159" s="64"/>
      <c r="WDU159" s="62" t="s">
        <v>40</v>
      </c>
      <c r="WDV159" s="63"/>
      <c r="WDW159" s="63"/>
      <c r="WDX159" s="63"/>
      <c r="WDY159" s="63"/>
      <c r="WDZ159" s="63"/>
      <c r="WEA159" s="63"/>
      <c r="WEB159" s="64"/>
      <c r="WEC159" s="62" t="s">
        <v>40</v>
      </c>
      <c r="WED159" s="63"/>
      <c r="WEE159" s="63"/>
      <c r="WEF159" s="63"/>
      <c r="WEG159" s="63"/>
      <c r="WEH159" s="63"/>
      <c r="WEI159" s="63"/>
      <c r="WEJ159" s="64"/>
      <c r="WEK159" s="62" t="s">
        <v>40</v>
      </c>
      <c r="WEL159" s="63"/>
      <c r="WEM159" s="63"/>
      <c r="WEN159" s="63"/>
      <c r="WEO159" s="63"/>
      <c r="WEP159" s="63"/>
      <c r="WEQ159" s="63"/>
      <c r="WER159" s="64"/>
      <c r="WES159" s="62" t="s">
        <v>40</v>
      </c>
      <c r="WET159" s="63"/>
      <c r="WEU159" s="63"/>
      <c r="WEV159" s="63"/>
      <c r="WEW159" s="63"/>
      <c r="WEX159" s="63"/>
      <c r="WEY159" s="63"/>
      <c r="WEZ159" s="64"/>
      <c r="WFA159" s="62" t="s">
        <v>40</v>
      </c>
      <c r="WFB159" s="63"/>
      <c r="WFC159" s="63"/>
      <c r="WFD159" s="63"/>
      <c r="WFE159" s="63"/>
      <c r="WFF159" s="63"/>
      <c r="WFG159" s="63"/>
      <c r="WFH159" s="64"/>
      <c r="WFI159" s="62" t="s">
        <v>40</v>
      </c>
      <c r="WFJ159" s="63"/>
      <c r="WFK159" s="63"/>
      <c r="WFL159" s="63"/>
      <c r="WFM159" s="63"/>
      <c r="WFN159" s="63"/>
      <c r="WFO159" s="63"/>
      <c r="WFP159" s="64"/>
      <c r="WFQ159" s="62" t="s">
        <v>40</v>
      </c>
      <c r="WFR159" s="63"/>
      <c r="WFS159" s="63"/>
      <c r="WFT159" s="63"/>
      <c r="WFU159" s="63"/>
      <c r="WFV159" s="63"/>
      <c r="WFW159" s="63"/>
      <c r="WFX159" s="64"/>
      <c r="WFY159" s="62" t="s">
        <v>40</v>
      </c>
      <c r="WFZ159" s="63"/>
      <c r="WGA159" s="63"/>
      <c r="WGB159" s="63"/>
      <c r="WGC159" s="63"/>
      <c r="WGD159" s="63"/>
      <c r="WGE159" s="63"/>
      <c r="WGF159" s="64"/>
      <c r="WGG159" s="62" t="s">
        <v>40</v>
      </c>
      <c r="WGH159" s="63"/>
      <c r="WGI159" s="63"/>
      <c r="WGJ159" s="63"/>
      <c r="WGK159" s="63"/>
      <c r="WGL159" s="63"/>
      <c r="WGM159" s="63"/>
      <c r="WGN159" s="64"/>
      <c r="WGO159" s="62" t="s">
        <v>40</v>
      </c>
      <c r="WGP159" s="63"/>
      <c r="WGQ159" s="63"/>
      <c r="WGR159" s="63"/>
      <c r="WGS159" s="63"/>
      <c r="WGT159" s="63"/>
      <c r="WGU159" s="63"/>
      <c r="WGV159" s="64"/>
      <c r="WGW159" s="62" t="s">
        <v>40</v>
      </c>
      <c r="WGX159" s="63"/>
      <c r="WGY159" s="63"/>
      <c r="WGZ159" s="63"/>
      <c r="WHA159" s="63"/>
      <c r="WHB159" s="63"/>
      <c r="WHC159" s="63"/>
      <c r="WHD159" s="64"/>
      <c r="WHE159" s="62" t="s">
        <v>40</v>
      </c>
      <c r="WHF159" s="63"/>
      <c r="WHG159" s="63"/>
      <c r="WHH159" s="63"/>
      <c r="WHI159" s="63"/>
      <c r="WHJ159" s="63"/>
      <c r="WHK159" s="63"/>
      <c r="WHL159" s="64"/>
      <c r="WHM159" s="62" t="s">
        <v>40</v>
      </c>
      <c r="WHN159" s="63"/>
      <c r="WHO159" s="63"/>
      <c r="WHP159" s="63"/>
      <c r="WHQ159" s="63"/>
      <c r="WHR159" s="63"/>
      <c r="WHS159" s="63"/>
      <c r="WHT159" s="64"/>
      <c r="WHU159" s="62" t="s">
        <v>40</v>
      </c>
      <c r="WHV159" s="63"/>
      <c r="WHW159" s="63"/>
      <c r="WHX159" s="63"/>
      <c r="WHY159" s="63"/>
      <c r="WHZ159" s="63"/>
      <c r="WIA159" s="63"/>
      <c r="WIB159" s="64"/>
      <c r="WIC159" s="62" t="s">
        <v>40</v>
      </c>
      <c r="WID159" s="63"/>
      <c r="WIE159" s="63"/>
      <c r="WIF159" s="63"/>
      <c r="WIG159" s="63"/>
      <c r="WIH159" s="63"/>
      <c r="WII159" s="63"/>
      <c r="WIJ159" s="64"/>
      <c r="WIK159" s="62" t="s">
        <v>40</v>
      </c>
      <c r="WIL159" s="63"/>
      <c r="WIM159" s="63"/>
      <c r="WIN159" s="63"/>
      <c r="WIO159" s="63"/>
      <c r="WIP159" s="63"/>
      <c r="WIQ159" s="63"/>
      <c r="WIR159" s="64"/>
      <c r="WIS159" s="62" t="s">
        <v>40</v>
      </c>
      <c r="WIT159" s="63"/>
      <c r="WIU159" s="63"/>
      <c r="WIV159" s="63"/>
      <c r="WIW159" s="63"/>
      <c r="WIX159" s="63"/>
      <c r="WIY159" s="63"/>
      <c r="WIZ159" s="64"/>
      <c r="WJA159" s="62" t="s">
        <v>40</v>
      </c>
      <c r="WJB159" s="63"/>
      <c r="WJC159" s="63"/>
      <c r="WJD159" s="63"/>
      <c r="WJE159" s="63"/>
      <c r="WJF159" s="63"/>
      <c r="WJG159" s="63"/>
      <c r="WJH159" s="64"/>
      <c r="WJI159" s="62" t="s">
        <v>40</v>
      </c>
      <c r="WJJ159" s="63"/>
      <c r="WJK159" s="63"/>
      <c r="WJL159" s="63"/>
      <c r="WJM159" s="63"/>
      <c r="WJN159" s="63"/>
      <c r="WJO159" s="63"/>
      <c r="WJP159" s="64"/>
      <c r="WJQ159" s="62" t="s">
        <v>40</v>
      </c>
      <c r="WJR159" s="63"/>
      <c r="WJS159" s="63"/>
      <c r="WJT159" s="63"/>
      <c r="WJU159" s="63"/>
      <c r="WJV159" s="63"/>
      <c r="WJW159" s="63"/>
      <c r="WJX159" s="64"/>
      <c r="WJY159" s="62" t="s">
        <v>40</v>
      </c>
      <c r="WJZ159" s="63"/>
      <c r="WKA159" s="63"/>
      <c r="WKB159" s="63"/>
      <c r="WKC159" s="63"/>
      <c r="WKD159" s="63"/>
      <c r="WKE159" s="63"/>
      <c r="WKF159" s="64"/>
      <c r="WKG159" s="62" t="s">
        <v>40</v>
      </c>
      <c r="WKH159" s="63"/>
      <c r="WKI159" s="63"/>
      <c r="WKJ159" s="63"/>
      <c r="WKK159" s="63"/>
      <c r="WKL159" s="63"/>
      <c r="WKM159" s="63"/>
      <c r="WKN159" s="64"/>
      <c r="WKO159" s="62" t="s">
        <v>40</v>
      </c>
      <c r="WKP159" s="63"/>
      <c r="WKQ159" s="63"/>
      <c r="WKR159" s="63"/>
      <c r="WKS159" s="63"/>
      <c r="WKT159" s="63"/>
      <c r="WKU159" s="63"/>
      <c r="WKV159" s="64"/>
      <c r="WKW159" s="62" t="s">
        <v>40</v>
      </c>
      <c r="WKX159" s="63"/>
      <c r="WKY159" s="63"/>
      <c r="WKZ159" s="63"/>
      <c r="WLA159" s="63"/>
      <c r="WLB159" s="63"/>
      <c r="WLC159" s="63"/>
      <c r="WLD159" s="64"/>
      <c r="WLE159" s="62" t="s">
        <v>40</v>
      </c>
      <c r="WLF159" s="63"/>
      <c r="WLG159" s="63"/>
      <c r="WLH159" s="63"/>
      <c r="WLI159" s="63"/>
      <c r="WLJ159" s="63"/>
      <c r="WLK159" s="63"/>
      <c r="WLL159" s="64"/>
      <c r="WLM159" s="62" t="s">
        <v>40</v>
      </c>
      <c r="WLN159" s="63"/>
      <c r="WLO159" s="63"/>
      <c r="WLP159" s="63"/>
      <c r="WLQ159" s="63"/>
      <c r="WLR159" s="63"/>
      <c r="WLS159" s="63"/>
      <c r="WLT159" s="64"/>
      <c r="WLU159" s="62" t="s">
        <v>40</v>
      </c>
      <c r="WLV159" s="63"/>
      <c r="WLW159" s="63"/>
      <c r="WLX159" s="63"/>
      <c r="WLY159" s="63"/>
      <c r="WLZ159" s="63"/>
      <c r="WMA159" s="63"/>
      <c r="WMB159" s="64"/>
      <c r="WMC159" s="62" t="s">
        <v>40</v>
      </c>
      <c r="WMD159" s="63"/>
      <c r="WME159" s="63"/>
      <c r="WMF159" s="63"/>
      <c r="WMG159" s="63"/>
      <c r="WMH159" s="63"/>
      <c r="WMI159" s="63"/>
      <c r="WMJ159" s="64"/>
      <c r="WMK159" s="62" t="s">
        <v>40</v>
      </c>
      <c r="WML159" s="63"/>
      <c r="WMM159" s="63"/>
      <c r="WMN159" s="63"/>
      <c r="WMO159" s="63"/>
      <c r="WMP159" s="63"/>
      <c r="WMQ159" s="63"/>
      <c r="WMR159" s="64"/>
      <c r="WMS159" s="62" t="s">
        <v>40</v>
      </c>
      <c r="WMT159" s="63"/>
      <c r="WMU159" s="63"/>
      <c r="WMV159" s="63"/>
      <c r="WMW159" s="63"/>
      <c r="WMX159" s="63"/>
      <c r="WMY159" s="63"/>
      <c r="WMZ159" s="64"/>
      <c r="WNA159" s="62" t="s">
        <v>40</v>
      </c>
      <c r="WNB159" s="63"/>
      <c r="WNC159" s="63"/>
      <c r="WND159" s="63"/>
      <c r="WNE159" s="63"/>
      <c r="WNF159" s="63"/>
      <c r="WNG159" s="63"/>
      <c r="WNH159" s="64"/>
      <c r="WNI159" s="62" t="s">
        <v>40</v>
      </c>
      <c r="WNJ159" s="63"/>
      <c r="WNK159" s="63"/>
      <c r="WNL159" s="63"/>
      <c r="WNM159" s="63"/>
      <c r="WNN159" s="63"/>
      <c r="WNO159" s="63"/>
      <c r="WNP159" s="64"/>
      <c r="WNQ159" s="62" t="s">
        <v>40</v>
      </c>
      <c r="WNR159" s="63"/>
      <c r="WNS159" s="63"/>
      <c r="WNT159" s="63"/>
      <c r="WNU159" s="63"/>
      <c r="WNV159" s="63"/>
      <c r="WNW159" s="63"/>
      <c r="WNX159" s="64"/>
      <c r="WNY159" s="62" t="s">
        <v>40</v>
      </c>
      <c r="WNZ159" s="63"/>
      <c r="WOA159" s="63"/>
      <c r="WOB159" s="63"/>
      <c r="WOC159" s="63"/>
      <c r="WOD159" s="63"/>
      <c r="WOE159" s="63"/>
      <c r="WOF159" s="64"/>
      <c r="WOG159" s="62" t="s">
        <v>40</v>
      </c>
      <c r="WOH159" s="63"/>
      <c r="WOI159" s="63"/>
      <c r="WOJ159" s="63"/>
      <c r="WOK159" s="63"/>
      <c r="WOL159" s="63"/>
      <c r="WOM159" s="63"/>
      <c r="WON159" s="64"/>
      <c r="WOO159" s="62" t="s">
        <v>40</v>
      </c>
      <c r="WOP159" s="63"/>
      <c r="WOQ159" s="63"/>
      <c r="WOR159" s="63"/>
      <c r="WOS159" s="63"/>
      <c r="WOT159" s="63"/>
      <c r="WOU159" s="63"/>
      <c r="WOV159" s="64"/>
      <c r="WOW159" s="62" t="s">
        <v>40</v>
      </c>
      <c r="WOX159" s="63"/>
      <c r="WOY159" s="63"/>
      <c r="WOZ159" s="63"/>
      <c r="WPA159" s="63"/>
      <c r="WPB159" s="63"/>
      <c r="WPC159" s="63"/>
      <c r="WPD159" s="64"/>
      <c r="WPE159" s="62" t="s">
        <v>40</v>
      </c>
      <c r="WPF159" s="63"/>
      <c r="WPG159" s="63"/>
      <c r="WPH159" s="63"/>
      <c r="WPI159" s="63"/>
      <c r="WPJ159" s="63"/>
      <c r="WPK159" s="63"/>
      <c r="WPL159" s="64"/>
      <c r="WPM159" s="62" t="s">
        <v>40</v>
      </c>
      <c r="WPN159" s="63"/>
      <c r="WPO159" s="63"/>
      <c r="WPP159" s="63"/>
      <c r="WPQ159" s="63"/>
      <c r="WPR159" s="63"/>
      <c r="WPS159" s="63"/>
      <c r="WPT159" s="64"/>
      <c r="WPU159" s="62" t="s">
        <v>40</v>
      </c>
      <c r="WPV159" s="63"/>
      <c r="WPW159" s="63"/>
      <c r="WPX159" s="63"/>
      <c r="WPY159" s="63"/>
      <c r="WPZ159" s="63"/>
      <c r="WQA159" s="63"/>
      <c r="WQB159" s="64"/>
      <c r="WQC159" s="62" t="s">
        <v>40</v>
      </c>
      <c r="WQD159" s="63"/>
      <c r="WQE159" s="63"/>
      <c r="WQF159" s="63"/>
      <c r="WQG159" s="63"/>
      <c r="WQH159" s="63"/>
      <c r="WQI159" s="63"/>
      <c r="WQJ159" s="64"/>
      <c r="WQK159" s="62" t="s">
        <v>40</v>
      </c>
      <c r="WQL159" s="63"/>
      <c r="WQM159" s="63"/>
      <c r="WQN159" s="63"/>
      <c r="WQO159" s="63"/>
      <c r="WQP159" s="63"/>
      <c r="WQQ159" s="63"/>
      <c r="WQR159" s="64"/>
      <c r="WQS159" s="62" t="s">
        <v>40</v>
      </c>
      <c r="WQT159" s="63"/>
      <c r="WQU159" s="63"/>
      <c r="WQV159" s="63"/>
      <c r="WQW159" s="63"/>
      <c r="WQX159" s="63"/>
      <c r="WQY159" s="63"/>
      <c r="WQZ159" s="64"/>
      <c r="WRA159" s="62" t="s">
        <v>40</v>
      </c>
      <c r="WRB159" s="63"/>
      <c r="WRC159" s="63"/>
      <c r="WRD159" s="63"/>
      <c r="WRE159" s="63"/>
      <c r="WRF159" s="63"/>
      <c r="WRG159" s="63"/>
      <c r="WRH159" s="64"/>
      <c r="WRI159" s="62" t="s">
        <v>40</v>
      </c>
      <c r="WRJ159" s="63"/>
      <c r="WRK159" s="63"/>
      <c r="WRL159" s="63"/>
      <c r="WRM159" s="63"/>
      <c r="WRN159" s="63"/>
      <c r="WRO159" s="63"/>
      <c r="WRP159" s="64"/>
      <c r="WRQ159" s="62" t="s">
        <v>40</v>
      </c>
      <c r="WRR159" s="63"/>
      <c r="WRS159" s="63"/>
      <c r="WRT159" s="63"/>
      <c r="WRU159" s="63"/>
      <c r="WRV159" s="63"/>
      <c r="WRW159" s="63"/>
      <c r="WRX159" s="64"/>
      <c r="WRY159" s="62" t="s">
        <v>40</v>
      </c>
      <c r="WRZ159" s="63"/>
      <c r="WSA159" s="63"/>
      <c r="WSB159" s="63"/>
      <c r="WSC159" s="63"/>
      <c r="WSD159" s="63"/>
      <c r="WSE159" s="63"/>
      <c r="WSF159" s="64"/>
      <c r="WSG159" s="62" t="s">
        <v>40</v>
      </c>
      <c r="WSH159" s="63"/>
      <c r="WSI159" s="63"/>
      <c r="WSJ159" s="63"/>
      <c r="WSK159" s="63"/>
      <c r="WSL159" s="63"/>
      <c r="WSM159" s="63"/>
      <c r="WSN159" s="64"/>
      <c r="WSO159" s="62" t="s">
        <v>40</v>
      </c>
      <c r="WSP159" s="63"/>
      <c r="WSQ159" s="63"/>
      <c r="WSR159" s="63"/>
      <c r="WSS159" s="63"/>
      <c r="WST159" s="63"/>
      <c r="WSU159" s="63"/>
      <c r="WSV159" s="64"/>
      <c r="WSW159" s="62" t="s">
        <v>40</v>
      </c>
      <c r="WSX159" s="63"/>
      <c r="WSY159" s="63"/>
      <c r="WSZ159" s="63"/>
      <c r="WTA159" s="63"/>
      <c r="WTB159" s="63"/>
      <c r="WTC159" s="63"/>
      <c r="WTD159" s="64"/>
      <c r="WTE159" s="62" t="s">
        <v>40</v>
      </c>
      <c r="WTF159" s="63"/>
      <c r="WTG159" s="63"/>
      <c r="WTH159" s="63"/>
      <c r="WTI159" s="63"/>
      <c r="WTJ159" s="63"/>
      <c r="WTK159" s="63"/>
      <c r="WTL159" s="64"/>
      <c r="WTM159" s="62" t="s">
        <v>40</v>
      </c>
      <c r="WTN159" s="63"/>
      <c r="WTO159" s="63"/>
      <c r="WTP159" s="63"/>
      <c r="WTQ159" s="63"/>
      <c r="WTR159" s="63"/>
      <c r="WTS159" s="63"/>
      <c r="WTT159" s="64"/>
      <c r="WTU159" s="62" t="s">
        <v>40</v>
      </c>
      <c r="WTV159" s="63"/>
      <c r="WTW159" s="63"/>
      <c r="WTX159" s="63"/>
      <c r="WTY159" s="63"/>
      <c r="WTZ159" s="63"/>
      <c r="WUA159" s="63"/>
      <c r="WUB159" s="64"/>
      <c r="WUC159" s="62" t="s">
        <v>40</v>
      </c>
      <c r="WUD159" s="63"/>
      <c r="WUE159" s="63"/>
      <c r="WUF159" s="63"/>
      <c r="WUG159" s="63"/>
      <c r="WUH159" s="63"/>
      <c r="WUI159" s="63"/>
      <c r="WUJ159" s="64"/>
      <c r="WUK159" s="62" t="s">
        <v>40</v>
      </c>
      <c r="WUL159" s="63"/>
      <c r="WUM159" s="63"/>
      <c r="WUN159" s="63"/>
      <c r="WUO159" s="63"/>
      <c r="WUP159" s="63"/>
      <c r="WUQ159" s="63"/>
      <c r="WUR159" s="64"/>
      <c r="WUS159" s="62" t="s">
        <v>40</v>
      </c>
      <c r="WUT159" s="63"/>
      <c r="WUU159" s="63"/>
      <c r="WUV159" s="63"/>
      <c r="WUW159" s="63"/>
      <c r="WUX159" s="63"/>
      <c r="WUY159" s="63"/>
      <c r="WUZ159" s="64"/>
      <c r="WVA159" s="62" t="s">
        <v>40</v>
      </c>
      <c r="WVB159" s="63"/>
      <c r="WVC159" s="63"/>
      <c r="WVD159" s="63"/>
      <c r="WVE159" s="63"/>
      <c r="WVF159" s="63"/>
      <c r="WVG159" s="63"/>
      <c r="WVH159" s="64"/>
      <c r="WVI159" s="62" t="s">
        <v>40</v>
      </c>
      <c r="WVJ159" s="63"/>
      <c r="WVK159" s="63"/>
      <c r="WVL159" s="63"/>
      <c r="WVM159" s="63"/>
      <c r="WVN159" s="63"/>
      <c r="WVO159" s="63"/>
      <c r="WVP159" s="64"/>
      <c r="WVQ159" s="62" t="s">
        <v>40</v>
      </c>
      <c r="WVR159" s="63"/>
      <c r="WVS159" s="63"/>
      <c r="WVT159" s="63"/>
      <c r="WVU159" s="63"/>
      <c r="WVV159" s="63"/>
      <c r="WVW159" s="63"/>
      <c r="WVX159" s="64"/>
      <c r="WVY159" s="62" t="s">
        <v>40</v>
      </c>
      <c r="WVZ159" s="63"/>
      <c r="WWA159" s="63"/>
      <c r="WWB159" s="63"/>
      <c r="WWC159" s="63"/>
      <c r="WWD159" s="63"/>
      <c r="WWE159" s="63"/>
      <c r="WWF159" s="64"/>
      <c r="WWG159" s="62" t="s">
        <v>40</v>
      </c>
      <c r="WWH159" s="63"/>
      <c r="WWI159" s="63"/>
      <c r="WWJ159" s="63"/>
      <c r="WWK159" s="63"/>
      <c r="WWL159" s="63"/>
      <c r="WWM159" s="63"/>
      <c r="WWN159" s="64"/>
      <c r="WWO159" s="62" t="s">
        <v>40</v>
      </c>
      <c r="WWP159" s="63"/>
      <c r="WWQ159" s="63"/>
      <c r="WWR159" s="63"/>
      <c r="WWS159" s="63"/>
      <c r="WWT159" s="63"/>
      <c r="WWU159" s="63"/>
      <c r="WWV159" s="64"/>
      <c r="WWW159" s="62" t="s">
        <v>40</v>
      </c>
      <c r="WWX159" s="63"/>
      <c r="WWY159" s="63"/>
      <c r="WWZ159" s="63"/>
      <c r="WXA159" s="63"/>
      <c r="WXB159" s="63"/>
      <c r="WXC159" s="63"/>
      <c r="WXD159" s="64"/>
      <c r="WXE159" s="62" t="s">
        <v>40</v>
      </c>
      <c r="WXF159" s="63"/>
      <c r="WXG159" s="63"/>
      <c r="WXH159" s="63"/>
      <c r="WXI159" s="63"/>
      <c r="WXJ159" s="63"/>
      <c r="WXK159" s="63"/>
      <c r="WXL159" s="64"/>
      <c r="WXM159" s="62" t="s">
        <v>40</v>
      </c>
      <c r="WXN159" s="63"/>
      <c r="WXO159" s="63"/>
      <c r="WXP159" s="63"/>
      <c r="WXQ159" s="63"/>
      <c r="WXR159" s="63"/>
      <c r="WXS159" s="63"/>
      <c r="WXT159" s="64"/>
      <c r="WXU159" s="62" t="s">
        <v>40</v>
      </c>
      <c r="WXV159" s="63"/>
      <c r="WXW159" s="63"/>
      <c r="WXX159" s="63"/>
      <c r="WXY159" s="63"/>
      <c r="WXZ159" s="63"/>
      <c r="WYA159" s="63"/>
      <c r="WYB159" s="64"/>
      <c r="WYC159" s="62" t="s">
        <v>40</v>
      </c>
      <c r="WYD159" s="63"/>
      <c r="WYE159" s="63"/>
      <c r="WYF159" s="63"/>
      <c r="WYG159" s="63"/>
      <c r="WYH159" s="63"/>
      <c r="WYI159" s="63"/>
      <c r="WYJ159" s="64"/>
      <c r="WYK159" s="62" t="s">
        <v>40</v>
      </c>
      <c r="WYL159" s="63"/>
      <c r="WYM159" s="63"/>
      <c r="WYN159" s="63"/>
      <c r="WYO159" s="63"/>
      <c r="WYP159" s="63"/>
      <c r="WYQ159" s="63"/>
      <c r="WYR159" s="64"/>
      <c r="WYS159" s="62" t="s">
        <v>40</v>
      </c>
      <c r="WYT159" s="63"/>
      <c r="WYU159" s="63"/>
      <c r="WYV159" s="63"/>
      <c r="WYW159" s="63"/>
      <c r="WYX159" s="63"/>
      <c r="WYY159" s="63"/>
      <c r="WYZ159" s="64"/>
      <c r="WZA159" s="62" t="s">
        <v>40</v>
      </c>
      <c r="WZB159" s="63"/>
      <c r="WZC159" s="63"/>
      <c r="WZD159" s="63"/>
      <c r="WZE159" s="63"/>
      <c r="WZF159" s="63"/>
      <c r="WZG159" s="63"/>
      <c r="WZH159" s="64"/>
      <c r="WZI159" s="62" t="s">
        <v>40</v>
      </c>
      <c r="WZJ159" s="63"/>
      <c r="WZK159" s="63"/>
      <c r="WZL159" s="63"/>
      <c r="WZM159" s="63"/>
      <c r="WZN159" s="63"/>
      <c r="WZO159" s="63"/>
      <c r="WZP159" s="64"/>
      <c r="WZQ159" s="62" t="s">
        <v>40</v>
      </c>
      <c r="WZR159" s="63"/>
      <c r="WZS159" s="63"/>
      <c r="WZT159" s="63"/>
      <c r="WZU159" s="63"/>
      <c r="WZV159" s="63"/>
      <c r="WZW159" s="63"/>
      <c r="WZX159" s="64"/>
      <c r="WZY159" s="62" t="s">
        <v>40</v>
      </c>
      <c r="WZZ159" s="63"/>
      <c r="XAA159" s="63"/>
      <c r="XAB159" s="63"/>
      <c r="XAC159" s="63"/>
      <c r="XAD159" s="63"/>
      <c r="XAE159" s="63"/>
      <c r="XAF159" s="64"/>
      <c r="XAG159" s="62" t="s">
        <v>40</v>
      </c>
      <c r="XAH159" s="63"/>
      <c r="XAI159" s="63"/>
      <c r="XAJ159" s="63"/>
      <c r="XAK159" s="63"/>
      <c r="XAL159" s="63"/>
      <c r="XAM159" s="63"/>
      <c r="XAN159" s="64"/>
      <c r="XAO159" s="62" t="s">
        <v>40</v>
      </c>
      <c r="XAP159" s="63"/>
      <c r="XAQ159" s="63"/>
      <c r="XAR159" s="63"/>
      <c r="XAS159" s="63"/>
      <c r="XAT159" s="63"/>
      <c r="XAU159" s="63"/>
      <c r="XAV159" s="64"/>
      <c r="XAW159" s="62" t="s">
        <v>40</v>
      </c>
      <c r="XAX159" s="63"/>
      <c r="XAY159" s="63"/>
      <c r="XAZ159" s="63"/>
      <c r="XBA159" s="63"/>
      <c r="XBB159" s="63"/>
      <c r="XBC159" s="63"/>
      <c r="XBD159" s="64"/>
      <c r="XBE159" s="62" t="s">
        <v>40</v>
      </c>
      <c r="XBF159" s="63"/>
      <c r="XBG159" s="63"/>
      <c r="XBH159" s="63"/>
      <c r="XBI159" s="63"/>
      <c r="XBJ159" s="63"/>
      <c r="XBK159" s="63"/>
      <c r="XBL159" s="64"/>
      <c r="XBM159" s="62" t="s">
        <v>40</v>
      </c>
      <c r="XBN159" s="63"/>
      <c r="XBO159" s="63"/>
      <c r="XBP159" s="63"/>
      <c r="XBQ159" s="63"/>
      <c r="XBR159" s="63"/>
      <c r="XBS159" s="63"/>
      <c r="XBT159" s="64"/>
      <c r="XBU159" s="62" t="s">
        <v>40</v>
      </c>
      <c r="XBV159" s="63"/>
      <c r="XBW159" s="63"/>
      <c r="XBX159" s="63"/>
      <c r="XBY159" s="63"/>
      <c r="XBZ159" s="63"/>
      <c r="XCA159" s="63"/>
      <c r="XCB159" s="64"/>
      <c r="XCC159" s="62" t="s">
        <v>40</v>
      </c>
      <c r="XCD159" s="63"/>
      <c r="XCE159" s="63"/>
      <c r="XCF159" s="63"/>
      <c r="XCG159" s="63"/>
      <c r="XCH159" s="63"/>
      <c r="XCI159" s="63"/>
      <c r="XCJ159" s="64"/>
      <c r="XCK159" s="62" t="s">
        <v>40</v>
      </c>
      <c r="XCL159" s="63"/>
      <c r="XCM159" s="63"/>
      <c r="XCN159" s="63"/>
      <c r="XCO159" s="63"/>
      <c r="XCP159" s="63"/>
      <c r="XCQ159" s="63"/>
      <c r="XCR159" s="64"/>
      <c r="XCS159" s="62" t="s">
        <v>40</v>
      </c>
      <c r="XCT159" s="63"/>
      <c r="XCU159" s="63"/>
      <c r="XCV159" s="63"/>
      <c r="XCW159" s="63"/>
      <c r="XCX159" s="63"/>
      <c r="XCY159" s="63"/>
      <c r="XCZ159" s="64"/>
      <c r="XDA159" s="62" t="s">
        <v>40</v>
      </c>
      <c r="XDB159" s="63"/>
      <c r="XDC159" s="63"/>
      <c r="XDD159" s="63"/>
      <c r="XDE159" s="63"/>
      <c r="XDF159" s="63"/>
      <c r="XDG159" s="63"/>
      <c r="XDH159" s="64"/>
      <c r="XDI159" s="62" t="s">
        <v>40</v>
      </c>
      <c r="XDJ159" s="63"/>
      <c r="XDK159" s="63"/>
      <c r="XDL159" s="63"/>
      <c r="XDM159" s="63"/>
      <c r="XDN159" s="63"/>
      <c r="XDO159" s="63"/>
      <c r="XDP159" s="64"/>
      <c r="XDQ159" s="62" t="s">
        <v>40</v>
      </c>
      <c r="XDR159" s="63"/>
      <c r="XDS159" s="63"/>
      <c r="XDT159" s="63"/>
      <c r="XDU159" s="63"/>
      <c r="XDV159" s="63"/>
      <c r="XDW159" s="63"/>
      <c r="XDX159" s="64"/>
      <c r="XDY159" s="62" t="s">
        <v>40</v>
      </c>
      <c r="XDZ159" s="63"/>
      <c r="XEA159" s="63"/>
      <c r="XEB159" s="63"/>
      <c r="XEC159" s="63"/>
      <c r="XED159" s="63"/>
      <c r="XEE159" s="63"/>
      <c r="XEF159" s="64"/>
      <c r="XEG159" s="62" t="s">
        <v>40</v>
      </c>
      <c r="XEH159" s="63"/>
      <c r="XEI159" s="63"/>
      <c r="XEJ159" s="63"/>
      <c r="XEK159" s="63"/>
      <c r="XEL159" s="63"/>
      <c r="XEM159" s="63"/>
      <c r="XEN159" s="64"/>
      <c r="XEO159" s="62" t="s">
        <v>40</v>
      </c>
      <c r="XEP159" s="63"/>
      <c r="XEQ159" s="63"/>
      <c r="XER159" s="63"/>
      <c r="XES159" s="63"/>
      <c r="XET159" s="63"/>
      <c r="XEU159" s="63"/>
      <c r="XEV159" s="64"/>
      <c r="XEW159" s="62"/>
      <c r="XEX159" s="62"/>
      <c r="XEY159" s="62"/>
      <c r="XEZ159" s="62"/>
      <c r="XFA159" s="62"/>
      <c r="XFB159" s="62"/>
      <c r="XFC159" s="62"/>
      <c r="XFD159" s="62"/>
    </row>
    <row r="160" spans="1:16384" s="15" customFormat="1" ht="14.25" hidden="1" customHeight="1">
      <c r="A160" s="16"/>
      <c r="B160" s="61"/>
      <c r="C160" s="61"/>
      <c r="D160" s="61"/>
      <c r="E160" s="61"/>
      <c r="F160" s="61"/>
      <c r="G160" s="61"/>
      <c r="H160" s="61"/>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c r="IU160" s="63"/>
      <c r="IV160" s="63"/>
      <c r="IW160" s="63"/>
      <c r="IX160" s="63"/>
      <c r="IY160" s="63"/>
      <c r="IZ160" s="63"/>
      <c r="JA160" s="63"/>
      <c r="JB160" s="63"/>
      <c r="JC160" s="63"/>
      <c r="JD160" s="63"/>
      <c r="JE160" s="63"/>
      <c r="JF160" s="63"/>
      <c r="JG160" s="63"/>
      <c r="JH160" s="63"/>
      <c r="JI160" s="63"/>
      <c r="JJ160" s="63"/>
      <c r="JK160" s="63"/>
      <c r="JL160" s="63"/>
      <c r="JM160" s="63"/>
      <c r="JN160" s="63"/>
      <c r="JO160" s="63"/>
      <c r="JP160" s="63"/>
      <c r="JQ160" s="63"/>
      <c r="JR160" s="63"/>
      <c r="JS160" s="63"/>
      <c r="JT160" s="63"/>
      <c r="JU160" s="63"/>
      <c r="JV160" s="63"/>
      <c r="JW160" s="63"/>
      <c r="JX160" s="63"/>
      <c r="JY160" s="63"/>
      <c r="JZ160" s="63"/>
      <c r="KA160" s="63"/>
      <c r="KB160" s="63"/>
      <c r="KC160" s="63"/>
      <c r="KD160" s="63"/>
      <c r="KE160" s="63"/>
      <c r="KF160" s="63"/>
      <c r="KG160" s="63"/>
      <c r="KH160" s="63"/>
      <c r="KI160" s="63"/>
      <c r="KJ160" s="63"/>
      <c r="KK160" s="63"/>
      <c r="KL160" s="63"/>
      <c r="KM160" s="63"/>
      <c r="KN160" s="63"/>
      <c r="KO160" s="63"/>
      <c r="KP160" s="63"/>
      <c r="KQ160" s="63"/>
      <c r="KR160" s="63"/>
      <c r="KS160" s="63"/>
      <c r="KT160" s="63"/>
      <c r="KU160" s="63"/>
      <c r="KV160" s="63"/>
      <c r="KW160" s="63"/>
      <c r="KX160" s="63"/>
      <c r="KY160" s="63"/>
      <c r="KZ160" s="63"/>
      <c r="LA160" s="63"/>
      <c r="LB160" s="63"/>
      <c r="LC160" s="63"/>
      <c r="LD160" s="63"/>
      <c r="LE160" s="63"/>
      <c r="LF160" s="63"/>
      <c r="LG160" s="63"/>
      <c r="LH160" s="63"/>
      <c r="LI160" s="63"/>
      <c r="LJ160" s="63"/>
      <c r="LK160" s="63"/>
      <c r="LL160" s="63"/>
      <c r="LM160" s="63"/>
      <c r="LN160" s="63"/>
      <c r="LO160" s="63"/>
      <c r="LP160" s="63"/>
      <c r="LQ160" s="63"/>
      <c r="LR160" s="63"/>
      <c r="LS160" s="63"/>
      <c r="LT160" s="63"/>
      <c r="LU160" s="63"/>
      <c r="LV160" s="63"/>
      <c r="LW160" s="63"/>
      <c r="LX160" s="63"/>
      <c r="LY160" s="63"/>
      <c r="LZ160" s="63"/>
      <c r="MA160" s="63"/>
      <c r="MB160" s="63"/>
      <c r="MC160" s="63"/>
      <c r="MD160" s="63"/>
      <c r="ME160" s="63"/>
      <c r="MF160" s="63"/>
      <c r="MG160" s="63"/>
      <c r="MH160" s="63"/>
      <c r="MI160" s="63"/>
      <c r="MJ160" s="63"/>
      <c r="MK160" s="63"/>
      <c r="ML160" s="63"/>
      <c r="MM160" s="63"/>
      <c r="MN160" s="63"/>
      <c r="MO160" s="63"/>
      <c r="MP160" s="63"/>
      <c r="MQ160" s="63"/>
      <c r="MR160" s="63"/>
      <c r="MS160" s="63"/>
      <c r="MT160" s="63"/>
      <c r="MU160" s="63"/>
      <c r="MV160" s="63"/>
      <c r="MW160" s="63"/>
      <c r="MX160" s="63"/>
      <c r="MY160" s="63"/>
      <c r="MZ160" s="63"/>
      <c r="NA160" s="63"/>
      <c r="NB160" s="63"/>
      <c r="NC160" s="63"/>
      <c r="ND160" s="63"/>
      <c r="NE160" s="63"/>
      <c r="NF160" s="63"/>
      <c r="NG160" s="63"/>
      <c r="NH160" s="63"/>
      <c r="NI160" s="63"/>
      <c r="NJ160" s="63"/>
      <c r="NK160" s="63"/>
      <c r="NL160" s="63"/>
      <c r="NM160" s="63"/>
      <c r="NN160" s="63"/>
      <c r="NO160" s="63"/>
      <c r="NP160" s="63"/>
      <c r="NQ160" s="63"/>
      <c r="NR160" s="63"/>
      <c r="NS160" s="63"/>
      <c r="NT160" s="63"/>
      <c r="NU160" s="63"/>
      <c r="NV160" s="63"/>
      <c r="NW160" s="63"/>
      <c r="NX160" s="63"/>
      <c r="NY160" s="63"/>
      <c r="NZ160" s="63"/>
      <c r="OA160" s="63"/>
      <c r="OB160" s="63"/>
      <c r="OC160" s="63"/>
      <c r="OD160" s="63"/>
      <c r="OE160" s="63"/>
      <c r="OF160" s="63"/>
      <c r="OG160" s="63"/>
      <c r="OH160" s="63"/>
      <c r="OI160" s="63"/>
      <c r="OJ160" s="63"/>
      <c r="OK160" s="63"/>
      <c r="OL160" s="63"/>
      <c r="OM160" s="63"/>
      <c r="ON160" s="63"/>
      <c r="OO160" s="63"/>
      <c r="OP160" s="63"/>
      <c r="OQ160" s="63"/>
      <c r="OR160" s="63"/>
      <c r="OS160" s="63"/>
      <c r="OT160" s="63"/>
      <c r="OU160" s="63"/>
      <c r="OV160" s="63"/>
      <c r="OW160" s="63"/>
      <c r="OX160" s="63"/>
      <c r="OY160" s="63"/>
      <c r="OZ160" s="63"/>
      <c r="PA160" s="63"/>
      <c r="PB160" s="63"/>
      <c r="PC160" s="63"/>
      <c r="PD160" s="63"/>
      <c r="PE160" s="63"/>
      <c r="PF160" s="63"/>
      <c r="PG160" s="63"/>
      <c r="PH160" s="63"/>
      <c r="PI160" s="63"/>
      <c r="PJ160" s="63"/>
      <c r="PK160" s="63"/>
      <c r="PL160" s="63"/>
      <c r="PM160" s="63"/>
      <c r="PN160" s="63"/>
      <c r="PO160" s="63"/>
      <c r="PP160" s="63"/>
      <c r="PQ160" s="63"/>
      <c r="PR160" s="63"/>
      <c r="PS160" s="63"/>
      <c r="PT160" s="63"/>
      <c r="PU160" s="63"/>
      <c r="PV160" s="63"/>
      <c r="PW160" s="63"/>
      <c r="PX160" s="63"/>
      <c r="PY160" s="63"/>
      <c r="PZ160" s="63"/>
      <c r="QA160" s="63"/>
      <c r="QB160" s="63"/>
      <c r="QC160" s="63"/>
      <c r="QD160" s="63"/>
      <c r="QE160" s="63"/>
      <c r="QF160" s="63"/>
      <c r="QG160" s="63"/>
      <c r="QH160" s="63"/>
      <c r="QI160" s="63"/>
      <c r="QJ160" s="63"/>
      <c r="QK160" s="63"/>
      <c r="QL160" s="63"/>
      <c r="QM160" s="63"/>
      <c r="QN160" s="63"/>
      <c r="QO160" s="63"/>
      <c r="QP160" s="63"/>
      <c r="QQ160" s="63"/>
      <c r="QR160" s="63"/>
      <c r="QS160" s="63"/>
      <c r="QT160" s="63"/>
      <c r="QU160" s="63"/>
      <c r="QV160" s="63"/>
      <c r="QW160" s="63"/>
      <c r="QX160" s="63"/>
      <c r="QY160" s="63"/>
      <c r="QZ160" s="63"/>
      <c r="RA160" s="63"/>
      <c r="RB160" s="63"/>
      <c r="RC160" s="63"/>
      <c r="RD160" s="63"/>
      <c r="RE160" s="63"/>
      <c r="RF160" s="63"/>
      <c r="RG160" s="63"/>
      <c r="RH160" s="63"/>
      <c r="RI160" s="63"/>
      <c r="RJ160" s="63"/>
      <c r="RK160" s="63"/>
      <c r="RL160" s="63"/>
      <c r="RM160" s="63"/>
      <c r="RN160" s="63"/>
      <c r="RO160" s="63"/>
      <c r="RP160" s="63"/>
      <c r="RQ160" s="63"/>
      <c r="RR160" s="63"/>
      <c r="RS160" s="63"/>
      <c r="RT160" s="63"/>
      <c r="RU160" s="63"/>
      <c r="RV160" s="63"/>
      <c r="RW160" s="63"/>
      <c r="RX160" s="63"/>
      <c r="RY160" s="63"/>
      <c r="RZ160" s="63"/>
      <c r="SA160" s="63"/>
      <c r="SB160" s="63"/>
      <c r="SC160" s="63"/>
      <c r="SD160" s="63"/>
      <c r="SE160" s="63"/>
      <c r="SF160" s="63"/>
      <c r="SG160" s="63"/>
      <c r="SH160" s="63"/>
      <c r="SI160" s="63"/>
      <c r="SJ160" s="63"/>
      <c r="SK160" s="63"/>
      <c r="SL160" s="63"/>
      <c r="SM160" s="63"/>
      <c r="SN160" s="63"/>
      <c r="SO160" s="63"/>
      <c r="SP160" s="63"/>
      <c r="SQ160" s="63"/>
      <c r="SR160" s="63"/>
      <c r="SS160" s="63"/>
      <c r="ST160" s="63"/>
      <c r="SU160" s="63"/>
      <c r="SV160" s="63"/>
      <c r="SW160" s="63"/>
      <c r="SX160" s="63"/>
      <c r="SY160" s="63"/>
      <c r="SZ160" s="63"/>
      <c r="TA160" s="63"/>
      <c r="TB160" s="63"/>
      <c r="TC160" s="63"/>
      <c r="TD160" s="63"/>
      <c r="TE160" s="63"/>
      <c r="TF160" s="63"/>
      <c r="TG160" s="63"/>
      <c r="TH160" s="63"/>
      <c r="TI160" s="63"/>
      <c r="TJ160" s="63"/>
      <c r="TK160" s="63"/>
      <c r="TL160" s="63"/>
      <c r="TM160" s="63"/>
      <c r="TN160" s="63"/>
      <c r="TO160" s="63"/>
      <c r="TP160" s="63"/>
      <c r="TQ160" s="63"/>
      <c r="TR160" s="63"/>
      <c r="TS160" s="63"/>
      <c r="TT160" s="63"/>
      <c r="TU160" s="63"/>
      <c r="TV160" s="63"/>
      <c r="TW160" s="63"/>
      <c r="TX160" s="63"/>
      <c r="TY160" s="63"/>
      <c r="TZ160" s="63"/>
      <c r="UA160" s="63"/>
      <c r="UB160" s="63"/>
      <c r="UC160" s="63"/>
      <c r="UD160" s="63"/>
      <c r="UE160" s="63"/>
      <c r="UF160" s="63"/>
      <c r="UG160" s="63"/>
      <c r="UH160" s="63"/>
      <c r="UI160" s="63"/>
      <c r="UJ160" s="63"/>
      <c r="UK160" s="63"/>
      <c r="UL160" s="63"/>
      <c r="UM160" s="63"/>
      <c r="UN160" s="63"/>
      <c r="UO160" s="63"/>
      <c r="UP160" s="63"/>
      <c r="UQ160" s="63"/>
      <c r="UR160" s="63"/>
      <c r="US160" s="63"/>
      <c r="UT160" s="63"/>
      <c r="UU160" s="63"/>
      <c r="UV160" s="63"/>
      <c r="UW160" s="63"/>
      <c r="UX160" s="63"/>
      <c r="UY160" s="63"/>
      <c r="UZ160" s="63"/>
      <c r="VA160" s="63"/>
      <c r="VB160" s="63"/>
      <c r="VC160" s="63"/>
      <c r="VD160" s="63"/>
      <c r="VE160" s="63"/>
      <c r="VF160" s="63"/>
      <c r="VG160" s="63"/>
      <c r="VH160" s="63"/>
      <c r="VI160" s="63"/>
      <c r="VJ160" s="63"/>
      <c r="VK160" s="63"/>
      <c r="VL160" s="63"/>
      <c r="VM160" s="63"/>
      <c r="VN160" s="63"/>
      <c r="VO160" s="63"/>
      <c r="VP160" s="63"/>
      <c r="VQ160" s="63"/>
      <c r="VR160" s="63"/>
      <c r="VS160" s="63"/>
      <c r="VT160" s="63"/>
      <c r="VU160" s="63"/>
      <c r="VV160" s="63"/>
      <c r="VW160" s="63"/>
      <c r="VX160" s="63"/>
      <c r="VY160" s="63"/>
      <c r="VZ160" s="63"/>
      <c r="WA160" s="63"/>
      <c r="WB160" s="63"/>
      <c r="WC160" s="63"/>
      <c r="WD160" s="63"/>
      <c r="WE160" s="63"/>
      <c r="WF160" s="63"/>
      <c r="WG160" s="63"/>
      <c r="WH160" s="63"/>
      <c r="WI160" s="63"/>
      <c r="WJ160" s="63"/>
      <c r="WK160" s="63"/>
      <c r="WL160" s="63"/>
      <c r="WM160" s="63"/>
      <c r="WN160" s="63"/>
      <c r="WO160" s="63"/>
      <c r="WP160" s="63"/>
      <c r="WQ160" s="63"/>
      <c r="WR160" s="63"/>
      <c r="WS160" s="63"/>
      <c r="WT160" s="63"/>
      <c r="WU160" s="63"/>
      <c r="WV160" s="63"/>
      <c r="WW160" s="63"/>
      <c r="WX160" s="63"/>
      <c r="WY160" s="63"/>
      <c r="WZ160" s="63"/>
      <c r="XA160" s="63"/>
      <c r="XB160" s="63"/>
      <c r="XC160" s="63"/>
      <c r="XD160" s="63"/>
      <c r="XE160" s="63"/>
      <c r="XF160" s="63"/>
      <c r="XG160" s="63"/>
      <c r="XH160" s="63"/>
      <c r="XI160" s="63"/>
      <c r="XJ160" s="63"/>
      <c r="XK160" s="63"/>
      <c r="XL160" s="63"/>
      <c r="XM160" s="63"/>
      <c r="XN160" s="63"/>
      <c r="XO160" s="63"/>
      <c r="XP160" s="63"/>
      <c r="XQ160" s="63"/>
      <c r="XR160" s="63"/>
      <c r="XS160" s="63"/>
      <c r="XT160" s="63"/>
      <c r="XU160" s="63"/>
      <c r="XV160" s="63"/>
      <c r="XW160" s="63"/>
      <c r="XX160" s="63"/>
      <c r="XY160" s="63"/>
      <c r="XZ160" s="63"/>
      <c r="YA160" s="63"/>
      <c r="YB160" s="63"/>
      <c r="YC160" s="63"/>
      <c r="YD160" s="63"/>
      <c r="YE160" s="63"/>
      <c r="YF160" s="63"/>
      <c r="YG160" s="63"/>
      <c r="YH160" s="63"/>
      <c r="YI160" s="63"/>
      <c r="YJ160" s="63"/>
      <c r="YK160" s="63"/>
      <c r="YL160" s="63"/>
      <c r="YM160" s="63"/>
      <c r="YN160" s="63"/>
      <c r="YO160" s="63"/>
      <c r="YP160" s="63"/>
      <c r="YQ160" s="63"/>
      <c r="YR160" s="63"/>
      <c r="YS160" s="63"/>
      <c r="YT160" s="63"/>
      <c r="YU160" s="63"/>
      <c r="YV160" s="63"/>
      <c r="YW160" s="63"/>
      <c r="YX160" s="63"/>
      <c r="YY160" s="63"/>
      <c r="YZ160" s="63"/>
      <c r="ZA160" s="63"/>
      <c r="ZB160" s="63"/>
      <c r="ZC160" s="63"/>
      <c r="ZD160" s="63"/>
      <c r="ZE160" s="63"/>
      <c r="ZF160" s="63"/>
      <c r="ZG160" s="63"/>
      <c r="ZH160" s="63"/>
      <c r="ZI160" s="63"/>
      <c r="ZJ160" s="63"/>
      <c r="ZK160" s="63"/>
      <c r="ZL160" s="63"/>
      <c r="ZM160" s="63"/>
      <c r="ZN160" s="63"/>
      <c r="ZO160" s="63"/>
      <c r="ZP160" s="63"/>
      <c r="ZQ160" s="63"/>
      <c r="ZR160" s="63"/>
      <c r="ZS160" s="63"/>
      <c r="ZT160" s="63"/>
      <c r="ZU160" s="63"/>
      <c r="ZV160" s="63"/>
      <c r="ZW160" s="63"/>
      <c r="ZX160" s="63"/>
      <c r="ZY160" s="63"/>
      <c r="ZZ160" s="63"/>
      <c r="AAA160" s="63"/>
      <c r="AAB160" s="63"/>
      <c r="AAC160" s="63"/>
      <c r="AAD160" s="63"/>
      <c r="AAE160" s="63"/>
      <c r="AAF160" s="63"/>
      <c r="AAG160" s="63"/>
      <c r="AAH160" s="63"/>
      <c r="AAI160" s="63"/>
      <c r="AAJ160" s="63"/>
      <c r="AAK160" s="63"/>
      <c r="AAL160" s="63"/>
      <c r="AAM160" s="63"/>
      <c r="AAN160" s="63"/>
      <c r="AAO160" s="63"/>
      <c r="AAP160" s="63"/>
      <c r="AAQ160" s="63"/>
      <c r="AAR160" s="63"/>
      <c r="AAS160" s="63"/>
      <c r="AAT160" s="63"/>
      <c r="AAU160" s="63"/>
      <c r="AAV160" s="63"/>
      <c r="AAW160" s="63"/>
      <c r="AAX160" s="63"/>
      <c r="AAY160" s="63"/>
      <c r="AAZ160" s="63"/>
      <c r="ABA160" s="63"/>
      <c r="ABB160" s="63"/>
      <c r="ABC160" s="63"/>
      <c r="ABD160" s="63"/>
      <c r="ABE160" s="63"/>
      <c r="ABF160" s="63"/>
      <c r="ABG160" s="63"/>
      <c r="ABH160" s="63"/>
      <c r="ABI160" s="63"/>
      <c r="ABJ160" s="63"/>
      <c r="ABK160" s="63"/>
      <c r="ABL160" s="63"/>
      <c r="ABM160" s="63"/>
      <c r="ABN160" s="63"/>
      <c r="ABO160" s="63"/>
      <c r="ABP160" s="63"/>
      <c r="ABQ160" s="63"/>
      <c r="ABR160" s="63"/>
      <c r="ABS160" s="63"/>
      <c r="ABT160" s="63"/>
      <c r="ABU160" s="63"/>
      <c r="ABV160" s="63"/>
      <c r="ABW160" s="63"/>
      <c r="ABX160" s="63"/>
      <c r="ABY160" s="63"/>
      <c r="ABZ160" s="63"/>
      <c r="ACA160" s="63"/>
      <c r="ACB160" s="63"/>
      <c r="ACC160" s="63"/>
      <c r="ACD160" s="63"/>
      <c r="ACE160" s="63"/>
      <c r="ACF160" s="63"/>
      <c r="ACG160" s="63"/>
      <c r="ACH160" s="63"/>
      <c r="ACI160" s="63"/>
      <c r="ACJ160" s="63"/>
      <c r="ACK160" s="63"/>
      <c r="ACL160" s="63"/>
      <c r="ACM160" s="63"/>
      <c r="ACN160" s="63"/>
      <c r="ACO160" s="63"/>
      <c r="ACP160" s="63"/>
      <c r="ACQ160" s="63"/>
      <c r="ACR160" s="63"/>
      <c r="ACS160" s="63"/>
      <c r="ACT160" s="63"/>
      <c r="ACU160" s="63"/>
      <c r="ACV160" s="63"/>
      <c r="ACW160" s="63"/>
      <c r="ACX160" s="63"/>
      <c r="ACY160" s="63"/>
      <c r="ACZ160" s="63"/>
      <c r="ADA160" s="63"/>
      <c r="ADB160" s="63"/>
      <c r="ADC160" s="63"/>
      <c r="ADD160" s="63"/>
      <c r="ADE160" s="63"/>
      <c r="ADF160" s="63"/>
      <c r="ADG160" s="63"/>
      <c r="ADH160" s="63"/>
      <c r="ADI160" s="63"/>
      <c r="ADJ160" s="63"/>
      <c r="ADK160" s="63"/>
      <c r="ADL160" s="63"/>
      <c r="ADM160" s="63"/>
      <c r="ADN160" s="63"/>
      <c r="ADO160" s="63"/>
      <c r="ADP160" s="63"/>
      <c r="ADQ160" s="63"/>
      <c r="ADR160" s="63"/>
      <c r="ADS160" s="63"/>
      <c r="ADT160" s="63"/>
      <c r="ADU160" s="63"/>
      <c r="ADV160" s="63"/>
      <c r="ADW160" s="63"/>
      <c r="ADX160" s="63"/>
      <c r="ADY160" s="63"/>
      <c r="ADZ160" s="63"/>
      <c r="AEA160" s="63"/>
      <c r="AEB160" s="63"/>
      <c r="AEC160" s="63"/>
      <c r="AED160" s="63"/>
      <c r="AEE160" s="63"/>
      <c r="AEF160" s="63"/>
      <c r="AEG160" s="63"/>
      <c r="AEH160" s="63"/>
      <c r="AEI160" s="63"/>
      <c r="AEJ160" s="63"/>
      <c r="AEK160" s="63"/>
      <c r="AEL160" s="63"/>
      <c r="AEM160" s="63"/>
      <c r="AEN160" s="63"/>
      <c r="AEO160" s="63"/>
      <c r="AEP160" s="63"/>
      <c r="AEQ160" s="63"/>
      <c r="AER160" s="63"/>
      <c r="AES160" s="63"/>
      <c r="AET160" s="63"/>
      <c r="AEU160" s="63"/>
      <c r="AEV160" s="63"/>
      <c r="AEW160" s="63"/>
      <c r="AEX160" s="63"/>
      <c r="AEY160" s="63"/>
      <c r="AEZ160" s="63"/>
      <c r="AFA160" s="63"/>
      <c r="AFB160" s="63"/>
      <c r="AFC160" s="63"/>
      <c r="AFD160" s="63"/>
      <c r="AFE160" s="63"/>
      <c r="AFF160" s="63"/>
      <c r="AFG160" s="63"/>
      <c r="AFH160" s="63"/>
      <c r="AFI160" s="63"/>
      <c r="AFJ160" s="63"/>
      <c r="AFK160" s="63"/>
      <c r="AFL160" s="63"/>
      <c r="AFM160" s="63"/>
      <c r="AFN160" s="63"/>
      <c r="AFO160" s="63"/>
      <c r="AFP160" s="63"/>
      <c r="AFQ160" s="63"/>
      <c r="AFR160" s="63"/>
      <c r="AFS160" s="63"/>
      <c r="AFT160" s="63"/>
      <c r="AFU160" s="63"/>
      <c r="AFV160" s="63"/>
      <c r="AFW160" s="63"/>
      <c r="AFX160" s="63"/>
      <c r="AFY160" s="63"/>
      <c r="AFZ160" s="63"/>
      <c r="AGA160" s="63"/>
      <c r="AGB160" s="63"/>
      <c r="AGC160" s="63"/>
      <c r="AGD160" s="63"/>
      <c r="AGE160" s="63"/>
      <c r="AGF160" s="63"/>
      <c r="AGG160" s="63"/>
      <c r="AGH160" s="63"/>
      <c r="AGI160" s="63"/>
      <c r="AGJ160" s="63"/>
      <c r="AGK160" s="63"/>
      <c r="AGL160" s="63"/>
      <c r="AGM160" s="63"/>
      <c r="AGN160" s="63"/>
      <c r="AGO160" s="63"/>
      <c r="AGP160" s="63"/>
      <c r="AGQ160" s="63"/>
      <c r="AGR160" s="63"/>
      <c r="AGS160" s="63"/>
      <c r="AGT160" s="63"/>
      <c r="AGU160" s="63"/>
      <c r="AGV160" s="63"/>
      <c r="AGW160" s="63"/>
      <c r="AGX160" s="63"/>
      <c r="AGY160" s="63"/>
      <c r="AGZ160" s="63"/>
      <c r="AHA160" s="63"/>
      <c r="AHB160" s="63"/>
      <c r="AHC160" s="63"/>
      <c r="AHD160" s="63"/>
      <c r="AHE160" s="63"/>
      <c r="AHF160" s="63"/>
      <c r="AHG160" s="63"/>
      <c r="AHH160" s="63"/>
      <c r="AHI160" s="63"/>
      <c r="AHJ160" s="63"/>
      <c r="AHK160" s="63"/>
      <c r="AHL160" s="63"/>
      <c r="AHM160" s="63"/>
      <c r="AHN160" s="63"/>
      <c r="AHO160" s="63"/>
      <c r="AHP160" s="63"/>
      <c r="AHQ160" s="63"/>
      <c r="AHR160" s="63"/>
      <c r="AHS160" s="63"/>
      <c r="AHT160" s="63"/>
      <c r="AHU160" s="63"/>
      <c r="AHV160" s="63"/>
      <c r="AHW160" s="63"/>
      <c r="AHX160" s="63"/>
      <c r="AHY160" s="63"/>
      <c r="AHZ160" s="63"/>
      <c r="AIA160" s="63"/>
      <c r="AIB160" s="63"/>
      <c r="AIC160" s="63"/>
      <c r="AID160" s="63"/>
      <c r="AIE160" s="63"/>
      <c r="AIF160" s="63"/>
      <c r="AIG160" s="63"/>
      <c r="AIH160" s="63"/>
      <c r="AII160" s="63"/>
      <c r="AIJ160" s="63"/>
      <c r="AIK160" s="63"/>
      <c r="AIL160" s="63"/>
      <c r="AIM160" s="63"/>
      <c r="AIN160" s="63"/>
      <c r="AIO160" s="63"/>
      <c r="AIP160" s="63"/>
      <c r="AIQ160" s="63"/>
      <c r="AIR160" s="63"/>
      <c r="AIS160" s="63"/>
      <c r="AIT160" s="63"/>
      <c r="AIU160" s="63"/>
      <c r="AIV160" s="63"/>
      <c r="AIW160" s="63"/>
      <c r="AIX160" s="63"/>
      <c r="AIY160" s="63"/>
      <c r="AIZ160" s="63"/>
      <c r="AJA160" s="63"/>
      <c r="AJB160" s="63"/>
      <c r="AJC160" s="63"/>
      <c r="AJD160" s="63"/>
      <c r="AJE160" s="63"/>
      <c r="AJF160" s="63"/>
      <c r="AJG160" s="63"/>
      <c r="AJH160" s="63"/>
      <c r="AJI160" s="63"/>
      <c r="AJJ160" s="63"/>
      <c r="AJK160" s="63"/>
      <c r="AJL160" s="63"/>
      <c r="AJM160" s="63"/>
      <c r="AJN160" s="63"/>
      <c r="AJO160" s="63"/>
      <c r="AJP160" s="63"/>
      <c r="AJQ160" s="63"/>
      <c r="AJR160" s="63"/>
      <c r="AJS160" s="63"/>
      <c r="AJT160" s="63"/>
      <c r="AJU160" s="63"/>
      <c r="AJV160" s="63"/>
      <c r="AJW160" s="63"/>
      <c r="AJX160" s="63"/>
      <c r="AJY160" s="63"/>
      <c r="AJZ160" s="63"/>
      <c r="AKA160" s="63"/>
      <c r="AKB160" s="63"/>
      <c r="AKC160" s="63"/>
      <c r="AKD160" s="63"/>
      <c r="AKE160" s="63"/>
      <c r="AKF160" s="63"/>
      <c r="AKG160" s="63"/>
      <c r="AKH160" s="63"/>
      <c r="AKI160" s="63"/>
      <c r="AKJ160" s="63"/>
      <c r="AKK160" s="63"/>
      <c r="AKL160" s="63"/>
      <c r="AKM160" s="63"/>
      <c r="AKN160" s="63"/>
      <c r="AKO160" s="63"/>
      <c r="AKP160" s="63"/>
      <c r="AKQ160" s="63"/>
      <c r="AKR160" s="63"/>
      <c r="AKS160" s="63"/>
      <c r="AKT160" s="63"/>
      <c r="AKU160" s="63"/>
      <c r="AKV160" s="63"/>
      <c r="AKW160" s="63"/>
      <c r="AKX160" s="63"/>
      <c r="AKY160" s="63"/>
      <c r="AKZ160" s="63"/>
      <c r="ALA160" s="63"/>
      <c r="ALB160" s="63"/>
      <c r="ALC160" s="63"/>
      <c r="ALD160" s="63"/>
      <c r="ALE160" s="63"/>
      <c r="ALF160" s="63"/>
      <c r="ALG160" s="63"/>
      <c r="ALH160" s="63"/>
      <c r="ALI160" s="63"/>
      <c r="ALJ160" s="63"/>
      <c r="ALK160" s="63"/>
      <c r="ALL160" s="63"/>
      <c r="ALM160" s="63"/>
      <c r="ALN160" s="63"/>
      <c r="ALO160" s="63"/>
      <c r="ALP160" s="63"/>
      <c r="ALQ160" s="63"/>
      <c r="ALR160" s="63"/>
      <c r="ALS160" s="63"/>
      <c r="ALT160" s="63"/>
      <c r="ALU160" s="63"/>
      <c r="ALV160" s="63"/>
      <c r="ALW160" s="63"/>
      <c r="ALX160" s="63"/>
      <c r="ALY160" s="63"/>
      <c r="ALZ160" s="63"/>
      <c r="AMA160" s="63"/>
      <c r="AMB160" s="63"/>
      <c r="AMC160" s="63"/>
      <c r="AMD160" s="63"/>
      <c r="AME160" s="63"/>
      <c r="AMF160" s="63"/>
      <c r="AMG160" s="63"/>
      <c r="AMH160" s="63"/>
      <c r="AMI160" s="63"/>
      <c r="AMJ160" s="63"/>
      <c r="AMK160" s="63"/>
      <c r="AML160" s="63"/>
      <c r="AMM160" s="63"/>
      <c r="AMN160" s="63"/>
      <c r="AMO160" s="63"/>
      <c r="AMP160" s="63"/>
      <c r="AMQ160" s="63"/>
      <c r="AMR160" s="63"/>
      <c r="AMS160" s="63"/>
      <c r="AMT160" s="63"/>
      <c r="AMU160" s="63"/>
      <c r="AMV160" s="63"/>
      <c r="AMW160" s="63"/>
      <c r="AMX160" s="63"/>
      <c r="AMY160" s="63"/>
      <c r="AMZ160" s="63"/>
      <c r="ANA160" s="63"/>
      <c r="ANB160" s="63"/>
      <c r="ANC160" s="63"/>
      <c r="AND160" s="63"/>
      <c r="ANE160" s="63"/>
      <c r="ANF160" s="63"/>
      <c r="ANG160" s="63"/>
      <c r="ANH160" s="63"/>
      <c r="ANI160" s="63"/>
      <c r="ANJ160" s="63"/>
      <c r="ANK160" s="63"/>
      <c r="ANL160" s="63"/>
      <c r="ANM160" s="63"/>
      <c r="ANN160" s="63"/>
      <c r="ANO160" s="63"/>
      <c r="ANP160" s="63"/>
      <c r="ANQ160" s="63"/>
      <c r="ANR160" s="63"/>
      <c r="ANS160" s="63"/>
      <c r="ANT160" s="63"/>
      <c r="ANU160" s="63"/>
      <c r="ANV160" s="63"/>
      <c r="ANW160" s="63"/>
      <c r="ANX160" s="63"/>
      <c r="ANY160" s="63"/>
      <c r="ANZ160" s="63"/>
      <c r="AOA160" s="63"/>
      <c r="AOB160" s="63"/>
      <c r="AOC160" s="63"/>
      <c r="AOD160" s="63"/>
      <c r="AOE160" s="63"/>
      <c r="AOF160" s="63"/>
      <c r="AOG160" s="63"/>
      <c r="AOH160" s="63"/>
      <c r="AOI160" s="63"/>
      <c r="AOJ160" s="63"/>
      <c r="AOK160" s="63"/>
      <c r="AOL160" s="63"/>
      <c r="AOM160" s="63"/>
      <c r="AON160" s="63"/>
      <c r="AOO160" s="63"/>
      <c r="AOP160" s="63"/>
      <c r="AOQ160" s="63"/>
      <c r="AOR160" s="63"/>
      <c r="AOS160" s="63"/>
      <c r="AOT160" s="63"/>
      <c r="AOU160" s="63"/>
      <c r="AOV160" s="63"/>
      <c r="AOW160" s="63"/>
      <c r="AOX160" s="63"/>
      <c r="AOY160" s="63"/>
      <c r="AOZ160" s="63"/>
      <c r="APA160" s="63"/>
      <c r="APB160" s="63"/>
      <c r="APC160" s="63"/>
      <c r="APD160" s="63"/>
      <c r="APE160" s="63"/>
      <c r="APF160" s="63"/>
      <c r="APG160" s="63"/>
      <c r="APH160" s="63"/>
      <c r="API160" s="63"/>
      <c r="APJ160" s="63"/>
      <c r="APK160" s="63"/>
      <c r="APL160" s="63"/>
      <c r="APM160" s="63"/>
      <c r="APN160" s="63"/>
      <c r="APO160" s="63"/>
      <c r="APP160" s="63"/>
      <c r="APQ160" s="63"/>
      <c r="APR160" s="63"/>
      <c r="APS160" s="63"/>
      <c r="APT160" s="63"/>
      <c r="APU160" s="63"/>
      <c r="APV160" s="63"/>
      <c r="APW160" s="63"/>
      <c r="APX160" s="63"/>
      <c r="APY160" s="63"/>
      <c r="APZ160" s="63"/>
      <c r="AQA160" s="63"/>
      <c r="AQB160" s="63"/>
      <c r="AQC160" s="63"/>
      <c r="AQD160" s="63"/>
      <c r="AQE160" s="63"/>
      <c r="AQF160" s="63"/>
      <c r="AQG160" s="63"/>
      <c r="AQH160" s="63"/>
      <c r="AQI160" s="63"/>
      <c r="AQJ160" s="63"/>
      <c r="AQK160" s="63"/>
      <c r="AQL160" s="63"/>
      <c r="AQM160" s="63"/>
      <c r="AQN160" s="63"/>
      <c r="AQO160" s="63"/>
      <c r="AQP160" s="63"/>
      <c r="AQQ160" s="63"/>
      <c r="AQR160" s="63"/>
      <c r="AQS160" s="63"/>
      <c r="AQT160" s="63"/>
      <c r="AQU160" s="63"/>
      <c r="AQV160" s="63"/>
      <c r="AQW160" s="63"/>
      <c r="AQX160" s="63"/>
      <c r="AQY160" s="63"/>
      <c r="AQZ160" s="63"/>
      <c r="ARA160" s="63"/>
      <c r="ARB160" s="63"/>
      <c r="ARC160" s="63"/>
      <c r="ARD160" s="63"/>
      <c r="ARE160" s="63"/>
      <c r="ARF160" s="63"/>
      <c r="ARG160" s="63"/>
      <c r="ARH160" s="63"/>
      <c r="ARI160" s="63"/>
      <c r="ARJ160" s="63"/>
      <c r="ARK160" s="63"/>
      <c r="ARL160" s="63"/>
      <c r="ARM160" s="63"/>
      <c r="ARN160" s="63"/>
      <c r="ARO160" s="63"/>
      <c r="ARP160" s="63"/>
      <c r="ARQ160" s="63"/>
      <c r="ARR160" s="63"/>
      <c r="ARS160" s="63"/>
      <c r="ART160" s="63"/>
      <c r="ARU160" s="63"/>
      <c r="ARV160" s="63"/>
      <c r="ARW160" s="63"/>
      <c r="ARX160" s="63"/>
      <c r="ARY160" s="63"/>
      <c r="ARZ160" s="63"/>
      <c r="ASA160" s="63"/>
      <c r="ASB160" s="63"/>
      <c r="ASC160" s="63"/>
      <c r="ASD160" s="63"/>
      <c r="ASE160" s="63"/>
      <c r="ASF160" s="63"/>
      <c r="ASG160" s="63"/>
      <c r="ASH160" s="63"/>
      <c r="ASI160" s="63"/>
      <c r="ASJ160" s="63"/>
      <c r="ASK160" s="63"/>
      <c r="ASL160" s="63"/>
      <c r="ASM160" s="63"/>
      <c r="ASN160" s="63"/>
      <c r="ASO160" s="63"/>
      <c r="ASP160" s="63"/>
      <c r="ASQ160" s="63"/>
      <c r="ASR160" s="63"/>
      <c r="ASS160" s="63"/>
      <c r="AST160" s="63"/>
      <c r="ASU160" s="63"/>
      <c r="ASV160" s="63"/>
      <c r="ASW160" s="63"/>
      <c r="ASX160" s="63"/>
      <c r="ASY160" s="63"/>
      <c r="ASZ160" s="63"/>
      <c r="ATA160" s="63"/>
      <c r="ATB160" s="63"/>
      <c r="ATC160" s="63"/>
      <c r="ATD160" s="63"/>
      <c r="ATE160" s="63"/>
      <c r="ATF160" s="63"/>
      <c r="ATG160" s="63"/>
      <c r="ATH160" s="63"/>
      <c r="ATI160" s="63"/>
      <c r="ATJ160" s="63"/>
      <c r="ATK160" s="63"/>
      <c r="ATL160" s="63"/>
      <c r="ATM160" s="63"/>
      <c r="ATN160" s="63"/>
      <c r="ATO160" s="63"/>
      <c r="ATP160" s="63"/>
      <c r="ATQ160" s="63"/>
      <c r="ATR160" s="63"/>
      <c r="ATS160" s="63"/>
      <c r="ATT160" s="63"/>
      <c r="ATU160" s="63"/>
      <c r="ATV160" s="63"/>
      <c r="ATW160" s="63"/>
      <c r="ATX160" s="63"/>
      <c r="ATY160" s="63"/>
      <c r="ATZ160" s="63"/>
      <c r="AUA160" s="63"/>
      <c r="AUB160" s="63"/>
      <c r="AUC160" s="63"/>
      <c r="AUD160" s="63"/>
      <c r="AUE160" s="63"/>
      <c r="AUF160" s="63"/>
      <c r="AUG160" s="63"/>
      <c r="AUH160" s="63"/>
      <c r="AUI160" s="63"/>
      <c r="AUJ160" s="63"/>
      <c r="AUK160" s="63"/>
      <c r="AUL160" s="63"/>
      <c r="AUM160" s="63"/>
      <c r="AUN160" s="63"/>
      <c r="AUO160" s="63"/>
      <c r="AUP160" s="63"/>
      <c r="AUQ160" s="63"/>
      <c r="AUR160" s="63"/>
      <c r="AUS160" s="63"/>
      <c r="AUT160" s="63"/>
      <c r="AUU160" s="63"/>
      <c r="AUV160" s="63"/>
      <c r="AUW160" s="63"/>
      <c r="AUX160" s="63"/>
      <c r="AUY160" s="63"/>
      <c r="AUZ160" s="63"/>
      <c r="AVA160" s="63"/>
      <c r="AVB160" s="63"/>
      <c r="AVC160" s="63"/>
      <c r="AVD160" s="63"/>
      <c r="AVE160" s="63"/>
      <c r="AVF160" s="63"/>
      <c r="AVG160" s="63"/>
      <c r="AVH160" s="63"/>
      <c r="AVI160" s="63"/>
      <c r="AVJ160" s="63"/>
      <c r="AVK160" s="63"/>
      <c r="AVL160" s="63"/>
      <c r="AVM160" s="63"/>
      <c r="AVN160" s="63"/>
      <c r="AVO160" s="63"/>
      <c r="AVP160" s="63"/>
      <c r="AVQ160" s="63"/>
      <c r="AVR160" s="63"/>
      <c r="AVS160" s="63"/>
      <c r="AVT160" s="63"/>
      <c r="AVU160" s="63"/>
      <c r="AVV160" s="63"/>
      <c r="AVW160" s="63"/>
      <c r="AVX160" s="63"/>
      <c r="AVY160" s="63"/>
      <c r="AVZ160" s="63"/>
      <c r="AWA160" s="63"/>
      <c r="AWB160" s="63"/>
      <c r="AWC160" s="63"/>
      <c r="AWD160" s="63"/>
      <c r="AWE160" s="63"/>
      <c r="AWF160" s="63"/>
      <c r="AWG160" s="63"/>
      <c r="AWH160" s="63"/>
      <c r="AWI160" s="63"/>
      <c r="AWJ160" s="63"/>
      <c r="AWK160" s="63"/>
      <c r="AWL160" s="63"/>
      <c r="AWM160" s="63"/>
      <c r="AWN160" s="63"/>
      <c r="AWO160" s="63"/>
      <c r="AWP160" s="63"/>
      <c r="AWQ160" s="63"/>
      <c r="AWR160" s="63"/>
      <c r="AWS160" s="63"/>
      <c r="AWT160" s="63"/>
      <c r="AWU160" s="63"/>
      <c r="AWV160" s="63"/>
      <c r="AWW160" s="63"/>
      <c r="AWX160" s="63"/>
      <c r="AWY160" s="63"/>
      <c r="AWZ160" s="63"/>
      <c r="AXA160" s="63"/>
      <c r="AXB160" s="63"/>
      <c r="AXC160" s="63"/>
      <c r="AXD160" s="63"/>
      <c r="AXE160" s="63"/>
      <c r="AXF160" s="63"/>
      <c r="AXG160" s="63"/>
      <c r="AXH160" s="63"/>
      <c r="AXI160" s="63"/>
      <c r="AXJ160" s="63"/>
      <c r="AXK160" s="63"/>
      <c r="AXL160" s="63"/>
      <c r="AXM160" s="63"/>
      <c r="AXN160" s="63"/>
      <c r="AXO160" s="63"/>
      <c r="AXP160" s="63"/>
      <c r="AXQ160" s="63"/>
      <c r="AXR160" s="63"/>
      <c r="AXS160" s="63"/>
      <c r="AXT160" s="63"/>
      <c r="AXU160" s="63"/>
      <c r="AXV160" s="63"/>
      <c r="AXW160" s="63"/>
      <c r="AXX160" s="63"/>
      <c r="AXY160" s="63"/>
      <c r="AXZ160" s="63"/>
      <c r="AYA160" s="63"/>
      <c r="AYB160" s="63"/>
      <c r="AYC160" s="63"/>
      <c r="AYD160" s="63"/>
      <c r="AYE160" s="63"/>
      <c r="AYF160" s="63"/>
      <c r="AYG160" s="63"/>
      <c r="AYH160" s="63"/>
      <c r="AYI160" s="63"/>
      <c r="AYJ160" s="63"/>
      <c r="AYK160" s="63"/>
      <c r="AYL160" s="63"/>
      <c r="AYM160" s="63"/>
      <c r="AYN160" s="63"/>
      <c r="AYO160" s="63"/>
      <c r="AYP160" s="63"/>
      <c r="AYQ160" s="63"/>
      <c r="AYR160" s="63"/>
      <c r="AYS160" s="63"/>
      <c r="AYT160" s="63"/>
      <c r="AYU160" s="63"/>
      <c r="AYV160" s="63"/>
      <c r="AYW160" s="63"/>
      <c r="AYX160" s="63"/>
      <c r="AYY160" s="63"/>
      <c r="AYZ160" s="63"/>
      <c r="AZA160" s="63"/>
      <c r="AZB160" s="63"/>
      <c r="AZC160" s="63"/>
      <c r="AZD160" s="63"/>
      <c r="AZE160" s="63"/>
      <c r="AZF160" s="63"/>
      <c r="AZG160" s="63"/>
      <c r="AZH160" s="63"/>
      <c r="AZI160" s="63"/>
      <c r="AZJ160" s="63"/>
      <c r="AZK160" s="63"/>
      <c r="AZL160" s="63"/>
      <c r="AZM160" s="63"/>
      <c r="AZN160" s="63"/>
      <c r="AZO160" s="63"/>
      <c r="AZP160" s="63"/>
      <c r="AZQ160" s="63"/>
      <c r="AZR160" s="63"/>
      <c r="AZS160" s="63"/>
      <c r="AZT160" s="63"/>
      <c r="AZU160" s="63"/>
      <c r="AZV160" s="63"/>
      <c r="AZW160" s="63"/>
      <c r="AZX160" s="63"/>
      <c r="AZY160" s="63"/>
      <c r="AZZ160" s="63"/>
      <c r="BAA160" s="63"/>
      <c r="BAB160" s="63"/>
      <c r="BAC160" s="63"/>
      <c r="BAD160" s="63"/>
      <c r="BAE160" s="63"/>
      <c r="BAF160" s="63"/>
      <c r="BAG160" s="63"/>
      <c r="BAH160" s="63"/>
      <c r="BAI160" s="63"/>
      <c r="BAJ160" s="63"/>
      <c r="BAK160" s="63"/>
      <c r="BAL160" s="63"/>
      <c r="BAM160" s="63"/>
      <c r="BAN160" s="63"/>
      <c r="BAO160" s="63"/>
      <c r="BAP160" s="63"/>
      <c r="BAQ160" s="63"/>
      <c r="BAR160" s="63"/>
      <c r="BAS160" s="63"/>
      <c r="BAT160" s="63"/>
      <c r="BAU160" s="63"/>
      <c r="BAV160" s="63"/>
      <c r="BAW160" s="63"/>
      <c r="BAX160" s="63"/>
      <c r="BAY160" s="63"/>
      <c r="BAZ160" s="63"/>
      <c r="BBA160" s="63"/>
      <c r="BBB160" s="63"/>
      <c r="BBC160" s="63"/>
      <c r="BBD160" s="63"/>
      <c r="BBE160" s="63"/>
      <c r="BBF160" s="63"/>
      <c r="BBG160" s="63"/>
      <c r="BBH160" s="63"/>
      <c r="BBI160" s="63"/>
      <c r="BBJ160" s="63"/>
      <c r="BBK160" s="63"/>
      <c r="BBL160" s="63"/>
      <c r="BBM160" s="63"/>
      <c r="BBN160" s="63"/>
      <c r="BBO160" s="63"/>
      <c r="BBP160" s="63"/>
      <c r="BBQ160" s="63"/>
      <c r="BBR160" s="63"/>
      <c r="BBS160" s="63"/>
      <c r="BBT160" s="63"/>
      <c r="BBU160" s="63"/>
      <c r="BBV160" s="63"/>
      <c r="BBW160" s="63"/>
      <c r="BBX160" s="63"/>
      <c r="BBY160" s="63"/>
      <c r="BBZ160" s="63"/>
      <c r="BCA160" s="63"/>
      <c r="BCB160" s="63"/>
      <c r="BCC160" s="63"/>
      <c r="BCD160" s="63"/>
      <c r="BCE160" s="63"/>
      <c r="BCF160" s="63"/>
      <c r="BCG160" s="63"/>
      <c r="BCH160" s="63"/>
      <c r="BCI160" s="63"/>
      <c r="BCJ160" s="63"/>
      <c r="BCK160" s="63"/>
      <c r="BCL160" s="63"/>
      <c r="BCM160" s="63"/>
      <c r="BCN160" s="63"/>
      <c r="BCO160" s="63"/>
      <c r="BCP160" s="63"/>
      <c r="BCQ160" s="63"/>
      <c r="BCR160" s="63"/>
      <c r="BCS160" s="63"/>
      <c r="BCT160" s="63"/>
      <c r="BCU160" s="63"/>
      <c r="BCV160" s="63"/>
      <c r="BCW160" s="63"/>
      <c r="BCX160" s="63"/>
      <c r="BCY160" s="63"/>
      <c r="BCZ160" s="63"/>
      <c r="BDA160" s="63"/>
      <c r="BDB160" s="63"/>
      <c r="BDC160" s="63"/>
      <c r="BDD160" s="63"/>
      <c r="BDE160" s="63"/>
      <c r="BDF160" s="63"/>
      <c r="BDG160" s="63"/>
      <c r="BDH160" s="63"/>
      <c r="BDI160" s="63"/>
      <c r="BDJ160" s="63"/>
      <c r="BDK160" s="63"/>
      <c r="BDL160" s="63"/>
      <c r="BDM160" s="63"/>
      <c r="BDN160" s="63"/>
      <c r="BDO160" s="63"/>
      <c r="BDP160" s="63"/>
      <c r="BDQ160" s="63"/>
      <c r="BDR160" s="63"/>
      <c r="BDS160" s="63"/>
      <c r="BDT160" s="63"/>
      <c r="BDU160" s="63"/>
      <c r="BDV160" s="63"/>
      <c r="BDW160" s="63"/>
      <c r="BDX160" s="63"/>
      <c r="BDY160" s="63"/>
      <c r="BDZ160" s="63"/>
      <c r="BEA160" s="63"/>
      <c r="BEB160" s="63"/>
      <c r="BEC160" s="63"/>
      <c r="BED160" s="63"/>
      <c r="BEE160" s="63"/>
      <c r="BEF160" s="63"/>
      <c r="BEG160" s="63"/>
      <c r="BEH160" s="63"/>
      <c r="BEI160" s="63"/>
      <c r="BEJ160" s="63"/>
      <c r="BEK160" s="63"/>
      <c r="BEL160" s="63"/>
      <c r="BEM160" s="63"/>
      <c r="BEN160" s="63"/>
      <c r="BEO160" s="63"/>
      <c r="BEP160" s="63"/>
      <c r="BEQ160" s="63"/>
      <c r="BER160" s="63"/>
      <c r="BES160" s="63"/>
      <c r="BET160" s="63"/>
      <c r="BEU160" s="63"/>
      <c r="BEV160" s="63"/>
      <c r="BEW160" s="63"/>
      <c r="BEX160" s="63"/>
      <c r="BEY160" s="63"/>
      <c r="BEZ160" s="63"/>
      <c r="BFA160" s="63"/>
      <c r="BFB160" s="63"/>
      <c r="BFC160" s="63"/>
      <c r="BFD160" s="63"/>
      <c r="BFE160" s="63"/>
      <c r="BFF160" s="63"/>
      <c r="BFG160" s="63"/>
      <c r="BFH160" s="63"/>
      <c r="BFI160" s="63"/>
      <c r="BFJ160" s="63"/>
      <c r="BFK160" s="63"/>
      <c r="BFL160" s="63"/>
      <c r="BFM160" s="63"/>
      <c r="BFN160" s="63"/>
      <c r="BFO160" s="63"/>
      <c r="BFP160" s="63"/>
      <c r="BFQ160" s="63"/>
      <c r="BFR160" s="63"/>
      <c r="BFS160" s="63"/>
      <c r="BFT160" s="63"/>
      <c r="BFU160" s="63"/>
      <c r="BFV160" s="63"/>
      <c r="BFW160" s="63"/>
      <c r="BFX160" s="63"/>
      <c r="BFY160" s="63"/>
      <c r="BFZ160" s="63"/>
      <c r="BGA160" s="63"/>
      <c r="BGB160" s="63"/>
      <c r="BGC160" s="63"/>
      <c r="BGD160" s="63"/>
      <c r="BGE160" s="63"/>
      <c r="BGF160" s="63"/>
      <c r="BGG160" s="63"/>
      <c r="BGH160" s="63"/>
      <c r="BGI160" s="63"/>
      <c r="BGJ160" s="63"/>
      <c r="BGK160" s="63"/>
      <c r="BGL160" s="63"/>
      <c r="BGM160" s="63"/>
      <c r="BGN160" s="63"/>
      <c r="BGO160" s="63"/>
      <c r="BGP160" s="63"/>
      <c r="BGQ160" s="63"/>
      <c r="BGR160" s="63"/>
      <c r="BGS160" s="63"/>
      <c r="BGT160" s="63"/>
      <c r="BGU160" s="63"/>
      <c r="BGV160" s="63"/>
      <c r="BGW160" s="63"/>
      <c r="BGX160" s="63"/>
      <c r="BGY160" s="63"/>
      <c r="BGZ160" s="63"/>
      <c r="BHA160" s="63"/>
      <c r="BHB160" s="63"/>
      <c r="BHC160" s="63"/>
      <c r="BHD160" s="63"/>
      <c r="BHE160" s="63"/>
      <c r="BHF160" s="63"/>
      <c r="BHG160" s="63"/>
      <c r="BHH160" s="63"/>
      <c r="BHI160" s="63"/>
      <c r="BHJ160" s="63"/>
      <c r="BHK160" s="63"/>
      <c r="BHL160" s="63"/>
      <c r="BHM160" s="63"/>
      <c r="BHN160" s="63"/>
      <c r="BHO160" s="63"/>
      <c r="BHP160" s="63"/>
      <c r="BHQ160" s="63"/>
      <c r="BHR160" s="63"/>
      <c r="BHS160" s="63"/>
      <c r="BHT160" s="63"/>
      <c r="BHU160" s="63"/>
      <c r="BHV160" s="63"/>
      <c r="BHW160" s="63"/>
      <c r="BHX160" s="63"/>
      <c r="BHY160" s="63"/>
      <c r="BHZ160" s="63"/>
      <c r="BIA160" s="63"/>
      <c r="BIB160" s="63"/>
      <c r="BIC160" s="63"/>
      <c r="BID160" s="63"/>
      <c r="BIE160" s="63"/>
      <c r="BIF160" s="63"/>
      <c r="BIG160" s="63"/>
      <c r="BIH160" s="63"/>
      <c r="BII160" s="63"/>
      <c r="BIJ160" s="63"/>
      <c r="BIK160" s="63"/>
      <c r="BIL160" s="63"/>
      <c r="BIM160" s="63"/>
      <c r="BIN160" s="63"/>
      <c r="BIO160" s="63"/>
      <c r="BIP160" s="63"/>
      <c r="BIQ160" s="63"/>
      <c r="BIR160" s="63"/>
      <c r="BIS160" s="63"/>
      <c r="BIT160" s="63"/>
      <c r="BIU160" s="63"/>
      <c r="BIV160" s="63"/>
      <c r="BIW160" s="63"/>
      <c r="BIX160" s="63"/>
      <c r="BIY160" s="63"/>
      <c r="BIZ160" s="63"/>
      <c r="BJA160" s="63"/>
      <c r="BJB160" s="63"/>
      <c r="BJC160" s="63"/>
      <c r="BJD160" s="63"/>
      <c r="BJE160" s="63"/>
      <c r="BJF160" s="63"/>
      <c r="BJG160" s="63"/>
      <c r="BJH160" s="63"/>
      <c r="BJI160" s="63"/>
      <c r="BJJ160" s="63"/>
      <c r="BJK160" s="63"/>
      <c r="BJL160" s="63"/>
      <c r="BJM160" s="63"/>
      <c r="BJN160" s="63"/>
      <c r="BJO160" s="63"/>
      <c r="BJP160" s="63"/>
      <c r="BJQ160" s="63"/>
      <c r="BJR160" s="63"/>
      <c r="BJS160" s="63"/>
      <c r="BJT160" s="63"/>
      <c r="BJU160" s="63"/>
      <c r="BJV160" s="63"/>
      <c r="BJW160" s="63"/>
      <c r="BJX160" s="63"/>
      <c r="BJY160" s="63"/>
      <c r="BJZ160" s="63"/>
      <c r="BKA160" s="63"/>
      <c r="BKB160" s="63"/>
      <c r="BKC160" s="63"/>
      <c r="BKD160" s="63"/>
      <c r="BKE160" s="63"/>
      <c r="BKF160" s="63"/>
      <c r="BKG160" s="63"/>
      <c r="BKH160" s="63"/>
      <c r="BKI160" s="63"/>
      <c r="BKJ160" s="63"/>
      <c r="BKK160" s="63"/>
      <c r="BKL160" s="63"/>
      <c r="BKM160" s="63"/>
      <c r="BKN160" s="63"/>
      <c r="BKO160" s="63"/>
      <c r="BKP160" s="63"/>
      <c r="BKQ160" s="63"/>
      <c r="BKR160" s="63"/>
      <c r="BKS160" s="63"/>
      <c r="BKT160" s="63"/>
      <c r="BKU160" s="63"/>
      <c r="BKV160" s="63"/>
      <c r="BKW160" s="63"/>
      <c r="BKX160" s="63"/>
      <c r="BKY160" s="63"/>
      <c r="BKZ160" s="63"/>
      <c r="BLA160" s="63"/>
      <c r="BLB160" s="63"/>
      <c r="BLC160" s="63"/>
      <c r="BLD160" s="63"/>
      <c r="BLE160" s="63"/>
      <c r="BLF160" s="63"/>
      <c r="BLG160" s="63"/>
      <c r="BLH160" s="63"/>
      <c r="BLI160" s="63"/>
      <c r="BLJ160" s="63"/>
      <c r="BLK160" s="63"/>
      <c r="BLL160" s="63"/>
      <c r="BLM160" s="63"/>
      <c r="BLN160" s="63"/>
      <c r="BLO160" s="63"/>
      <c r="BLP160" s="63"/>
      <c r="BLQ160" s="63"/>
      <c r="BLR160" s="63"/>
      <c r="BLS160" s="63"/>
      <c r="BLT160" s="63"/>
      <c r="BLU160" s="63"/>
      <c r="BLV160" s="63"/>
      <c r="BLW160" s="63"/>
      <c r="BLX160" s="63"/>
      <c r="BLY160" s="63"/>
      <c r="BLZ160" s="63"/>
      <c r="BMA160" s="63"/>
      <c r="BMB160" s="63"/>
      <c r="BMC160" s="63"/>
      <c r="BMD160" s="63"/>
      <c r="BME160" s="63"/>
      <c r="BMF160" s="63"/>
      <c r="BMG160" s="63"/>
      <c r="BMH160" s="63"/>
      <c r="BMI160" s="63"/>
      <c r="BMJ160" s="63"/>
      <c r="BMK160" s="63"/>
      <c r="BML160" s="63"/>
      <c r="BMM160" s="63"/>
      <c r="BMN160" s="63"/>
      <c r="BMO160" s="63"/>
      <c r="BMP160" s="63"/>
      <c r="BMQ160" s="63"/>
      <c r="BMR160" s="63"/>
      <c r="BMS160" s="63"/>
      <c r="BMT160" s="63"/>
      <c r="BMU160" s="63"/>
      <c r="BMV160" s="63"/>
      <c r="BMW160" s="63"/>
      <c r="BMX160" s="63"/>
      <c r="BMY160" s="63"/>
      <c r="BMZ160" s="63"/>
      <c r="BNA160" s="63"/>
      <c r="BNB160" s="63"/>
      <c r="BNC160" s="63"/>
      <c r="BND160" s="63"/>
      <c r="BNE160" s="63"/>
      <c r="BNF160" s="63"/>
      <c r="BNG160" s="63"/>
      <c r="BNH160" s="63"/>
      <c r="BNI160" s="63"/>
      <c r="BNJ160" s="63"/>
      <c r="BNK160" s="63"/>
      <c r="BNL160" s="63"/>
      <c r="BNM160" s="63"/>
      <c r="BNN160" s="63"/>
      <c r="BNO160" s="63"/>
      <c r="BNP160" s="63"/>
      <c r="BNQ160" s="63"/>
      <c r="BNR160" s="63"/>
      <c r="BNS160" s="63"/>
      <c r="BNT160" s="63"/>
      <c r="BNU160" s="63"/>
      <c r="BNV160" s="63"/>
      <c r="BNW160" s="63"/>
      <c r="BNX160" s="63"/>
      <c r="BNY160" s="63"/>
      <c r="BNZ160" s="63"/>
      <c r="BOA160" s="63"/>
      <c r="BOB160" s="63"/>
      <c r="BOC160" s="63"/>
      <c r="BOD160" s="63"/>
      <c r="BOE160" s="63"/>
      <c r="BOF160" s="63"/>
      <c r="BOG160" s="63"/>
      <c r="BOH160" s="63"/>
      <c r="BOI160" s="63"/>
      <c r="BOJ160" s="63"/>
      <c r="BOK160" s="63"/>
      <c r="BOL160" s="63"/>
      <c r="BOM160" s="63"/>
      <c r="BON160" s="63"/>
      <c r="BOO160" s="63"/>
      <c r="BOP160" s="63"/>
      <c r="BOQ160" s="63"/>
      <c r="BOR160" s="63"/>
      <c r="BOS160" s="63"/>
      <c r="BOT160" s="63"/>
      <c r="BOU160" s="63"/>
      <c r="BOV160" s="63"/>
      <c r="BOW160" s="63"/>
      <c r="BOX160" s="63"/>
      <c r="BOY160" s="63"/>
      <c r="BOZ160" s="63"/>
      <c r="BPA160" s="63"/>
      <c r="BPB160" s="63"/>
      <c r="BPC160" s="63"/>
      <c r="BPD160" s="63"/>
      <c r="BPE160" s="63"/>
      <c r="BPF160" s="63"/>
      <c r="BPG160" s="63"/>
      <c r="BPH160" s="63"/>
      <c r="BPI160" s="63"/>
      <c r="BPJ160" s="63"/>
      <c r="BPK160" s="63"/>
      <c r="BPL160" s="63"/>
      <c r="BPM160" s="63"/>
      <c r="BPN160" s="63"/>
      <c r="BPO160" s="63"/>
      <c r="BPP160" s="63"/>
      <c r="BPQ160" s="63"/>
      <c r="BPR160" s="63"/>
      <c r="BPS160" s="63"/>
      <c r="BPT160" s="63"/>
      <c r="BPU160" s="63"/>
      <c r="BPV160" s="63"/>
      <c r="BPW160" s="63"/>
      <c r="BPX160" s="63"/>
      <c r="BPY160" s="63"/>
      <c r="BPZ160" s="63"/>
      <c r="BQA160" s="63"/>
      <c r="BQB160" s="63"/>
      <c r="BQC160" s="63"/>
      <c r="BQD160" s="63"/>
      <c r="BQE160" s="63"/>
      <c r="BQF160" s="63"/>
      <c r="BQG160" s="63"/>
      <c r="BQH160" s="63"/>
      <c r="BQI160" s="63"/>
      <c r="BQJ160" s="63"/>
      <c r="BQK160" s="63"/>
      <c r="BQL160" s="63"/>
      <c r="BQM160" s="63"/>
      <c r="BQN160" s="63"/>
      <c r="BQO160" s="63"/>
      <c r="BQP160" s="63"/>
      <c r="BQQ160" s="63"/>
      <c r="BQR160" s="63"/>
      <c r="BQS160" s="63"/>
      <c r="BQT160" s="63"/>
      <c r="BQU160" s="63"/>
      <c r="BQV160" s="63"/>
      <c r="BQW160" s="63"/>
      <c r="BQX160" s="63"/>
      <c r="BQY160" s="63"/>
      <c r="BQZ160" s="63"/>
      <c r="BRA160" s="63"/>
      <c r="BRB160" s="63"/>
      <c r="BRC160" s="63"/>
      <c r="BRD160" s="63"/>
      <c r="BRE160" s="63"/>
      <c r="BRF160" s="63"/>
      <c r="BRG160" s="63"/>
      <c r="BRH160" s="63"/>
      <c r="BRI160" s="63"/>
      <c r="BRJ160" s="63"/>
      <c r="BRK160" s="63"/>
      <c r="BRL160" s="63"/>
      <c r="BRM160" s="63"/>
      <c r="BRN160" s="63"/>
      <c r="BRO160" s="63"/>
      <c r="BRP160" s="63"/>
      <c r="BRQ160" s="63"/>
      <c r="BRR160" s="63"/>
      <c r="BRS160" s="63"/>
      <c r="BRT160" s="63"/>
      <c r="BRU160" s="63"/>
      <c r="BRV160" s="63"/>
      <c r="BRW160" s="63"/>
      <c r="BRX160" s="63"/>
      <c r="BRY160" s="63"/>
      <c r="BRZ160" s="63"/>
      <c r="BSA160" s="63"/>
      <c r="BSB160" s="63"/>
      <c r="BSC160" s="63"/>
      <c r="BSD160" s="63"/>
      <c r="BSE160" s="63"/>
      <c r="BSF160" s="63"/>
      <c r="BSG160" s="63"/>
      <c r="BSH160" s="63"/>
      <c r="BSI160" s="63"/>
      <c r="BSJ160" s="63"/>
      <c r="BSK160" s="63"/>
      <c r="BSL160" s="63"/>
      <c r="BSM160" s="63"/>
      <c r="BSN160" s="63"/>
      <c r="BSO160" s="63"/>
      <c r="BSP160" s="63"/>
      <c r="BSQ160" s="63"/>
      <c r="BSR160" s="63"/>
      <c r="BSS160" s="63"/>
      <c r="BST160" s="63"/>
      <c r="BSU160" s="63"/>
      <c r="BSV160" s="63"/>
      <c r="BSW160" s="63"/>
      <c r="BSX160" s="63"/>
      <c r="BSY160" s="63"/>
      <c r="BSZ160" s="63"/>
      <c r="BTA160" s="63"/>
      <c r="BTB160" s="63"/>
      <c r="BTC160" s="63"/>
      <c r="BTD160" s="63"/>
      <c r="BTE160" s="63"/>
      <c r="BTF160" s="63"/>
      <c r="BTG160" s="63"/>
      <c r="BTH160" s="63"/>
      <c r="BTI160" s="63"/>
      <c r="BTJ160" s="63"/>
      <c r="BTK160" s="63"/>
      <c r="BTL160" s="63"/>
      <c r="BTM160" s="63"/>
      <c r="BTN160" s="63"/>
      <c r="BTO160" s="63"/>
      <c r="BTP160" s="63"/>
      <c r="BTQ160" s="63"/>
      <c r="BTR160" s="63"/>
      <c r="BTS160" s="63"/>
      <c r="BTT160" s="63"/>
      <c r="BTU160" s="63"/>
      <c r="BTV160" s="63"/>
      <c r="BTW160" s="63"/>
      <c r="BTX160" s="63"/>
      <c r="BTY160" s="63"/>
      <c r="BTZ160" s="63"/>
      <c r="BUA160" s="63"/>
      <c r="BUB160" s="63"/>
      <c r="BUC160" s="63"/>
      <c r="BUD160" s="63"/>
      <c r="BUE160" s="63"/>
      <c r="BUF160" s="63"/>
      <c r="BUG160" s="63"/>
      <c r="BUH160" s="63"/>
      <c r="BUI160" s="63"/>
      <c r="BUJ160" s="63"/>
      <c r="BUK160" s="63"/>
      <c r="BUL160" s="63"/>
      <c r="BUM160" s="63"/>
      <c r="BUN160" s="63"/>
      <c r="BUO160" s="63"/>
      <c r="BUP160" s="63"/>
      <c r="BUQ160" s="63"/>
      <c r="BUR160" s="63"/>
      <c r="BUS160" s="63"/>
      <c r="BUT160" s="63"/>
      <c r="BUU160" s="63"/>
      <c r="BUV160" s="63"/>
      <c r="BUW160" s="63"/>
      <c r="BUX160" s="63"/>
      <c r="BUY160" s="63"/>
      <c r="BUZ160" s="63"/>
      <c r="BVA160" s="63"/>
      <c r="BVB160" s="63"/>
      <c r="BVC160" s="63"/>
      <c r="BVD160" s="63"/>
      <c r="BVE160" s="63"/>
      <c r="BVF160" s="63"/>
      <c r="BVG160" s="63"/>
      <c r="BVH160" s="63"/>
      <c r="BVI160" s="63"/>
      <c r="BVJ160" s="63"/>
      <c r="BVK160" s="63"/>
      <c r="BVL160" s="63"/>
      <c r="BVM160" s="63"/>
      <c r="BVN160" s="63"/>
      <c r="BVO160" s="63"/>
      <c r="BVP160" s="63"/>
      <c r="BVQ160" s="63"/>
      <c r="BVR160" s="63"/>
      <c r="BVS160" s="63"/>
      <c r="BVT160" s="63"/>
      <c r="BVU160" s="63"/>
      <c r="BVV160" s="63"/>
      <c r="BVW160" s="63"/>
      <c r="BVX160" s="63"/>
      <c r="BVY160" s="63"/>
      <c r="BVZ160" s="63"/>
      <c r="BWA160" s="63"/>
      <c r="BWB160" s="63"/>
      <c r="BWC160" s="63"/>
      <c r="BWD160" s="63"/>
      <c r="BWE160" s="63"/>
      <c r="BWF160" s="63"/>
      <c r="BWG160" s="63"/>
      <c r="BWH160" s="63"/>
      <c r="BWI160" s="63"/>
      <c r="BWJ160" s="63"/>
      <c r="BWK160" s="63"/>
      <c r="BWL160" s="63"/>
      <c r="BWM160" s="63"/>
      <c r="BWN160" s="63"/>
      <c r="BWO160" s="63"/>
      <c r="BWP160" s="63"/>
      <c r="BWQ160" s="63"/>
      <c r="BWR160" s="63"/>
      <c r="BWS160" s="63"/>
      <c r="BWT160" s="63"/>
      <c r="BWU160" s="63"/>
      <c r="BWV160" s="63"/>
      <c r="BWW160" s="63"/>
      <c r="BWX160" s="63"/>
      <c r="BWY160" s="63"/>
      <c r="BWZ160" s="63"/>
      <c r="BXA160" s="63"/>
      <c r="BXB160" s="63"/>
      <c r="BXC160" s="63"/>
      <c r="BXD160" s="63"/>
      <c r="BXE160" s="63"/>
      <c r="BXF160" s="63"/>
      <c r="BXG160" s="63"/>
      <c r="BXH160" s="63"/>
      <c r="BXI160" s="63"/>
      <c r="BXJ160" s="63"/>
      <c r="BXK160" s="63"/>
      <c r="BXL160" s="63"/>
      <c r="BXM160" s="63"/>
      <c r="BXN160" s="63"/>
      <c r="BXO160" s="63"/>
      <c r="BXP160" s="63"/>
      <c r="BXQ160" s="63"/>
      <c r="BXR160" s="63"/>
      <c r="BXS160" s="63"/>
      <c r="BXT160" s="63"/>
      <c r="BXU160" s="63"/>
      <c r="BXV160" s="63"/>
      <c r="BXW160" s="63"/>
      <c r="BXX160" s="63"/>
      <c r="BXY160" s="63"/>
      <c r="BXZ160" s="63"/>
      <c r="BYA160" s="63"/>
      <c r="BYB160" s="63"/>
      <c r="BYC160" s="63"/>
      <c r="BYD160" s="63"/>
      <c r="BYE160" s="63"/>
      <c r="BYF160" s="63"/>
      <c r="BYG160" s="63"/>
      <c r="BYH160" s="63"/>
      <c r="BYI160" s="63"/>
      <c r="BYJ160" s="63"/>
      <c r="BYK160" s="63"/>
      <c r="BYL160" s="63"/>
      <c r="BYM160" s="63"/>
      <c r="BYN160" s="63"/>
      <c r="BYO160" s="63"/>
      <c r="BYP160" s="63"/>
      <c r="BYQ160" s="63"/>
      <c r="BYR160" s="63"/>
      <c r="BYS160" s="63"/>
      <c r="BYT160" s="63"/>
      <c r="BYU160" s="63"/>
      <c r="BYV160" s="63"/>
      <c r="BYW160" s="63"/>
      <c r="BYX160" s="63"/>
      <c r="BYY160" s="63"/>
      <c r="BYZ160" s="63"/>
      <c r="BZA160" s="63"/>
      <c r="BZB160" s="63"/>
      <c r="BZC160" s="63"/>
      <c r="BZD160" s="63"/>
      <c r="BZE160" s="63"/>
      <c r="BZF160" s="63"/>
      <c r="BZG160" s="63"/>
      <c r="BZH160" s="63"/>
      <c r="BZI160" s="63"/>
      <c r="BZJ160" s="63"/>
      <c r="BZK160" s="63"/>
      <c r="BZL160" s="63"/>
      <c r="BZM160" s="63"/>
      <c r="BZN160" s="63"/>
      <c r="BZO160" s="63"/>
      <c r="BZP160" s="63"/>
      <c r="BZQ160" s="63"/>
      <c r="BZR160" s="63"/>
      <c r="BZS160" s="63"/>
      <c r="BZT160" s="63"/>
      <c r="BZU160" s="63"/>
      <c r="BZV160" s="63"/>
      <c r="BZW160" s="63"/>
      <c r="BZX160" s="63"/>
      <c r="BZY160" s="63"/>
      <c r="BZZ160" s="63"/>
      <c r="CAA160" s="63"/>
      <c r="CAB160" s="63"/>
      <c r="CAC160" s="63"/>
      <c r="CAD160" s="63"/>
      <c r="CAE160" s="63"/>
      <c r="CAF160" s="63"/>
      <c r="CAG160" s="63"/>
      <c r="CAH160" s="63"/>
      <c r="CAI160" s="63"/>
      <c r="CAJ160" s="63"/>
      <c r="CAK160" s="63"/>
      <c r="CAL160" s="63"/>
      <c r="CAM160" s="63"/>
      <c r="CAN160" s="63"/>
      <c r="CAO160" s="63"/>
      <c r="CAP160" s="63"/>
      <c r="CAQ160" s="63"/>
      <c r="CAR160" s="63"/>
      <c r="CAS160" s="63"/>
      <c r="CAT160" s="63"/>
      <c r="CAU160" s="63"/>
      <c r="CAV160" s="63"/>
      <c r="CAW160" s="63"/>
      <c r="CAX160" s="63"/>
      <c r="CAY160" s="63"/>
      <c r="CAZ160" s="63"/>
      <c r="CBA160" s="63"/>
      <c r="CBB160" s="63"/>
      <c r="CBC160" s="63"/>
      <c r="CBD160" s="63"/>
      <c r="CBE160" s="63"/>
      <c r="CBF160" s="63"/>
      <c r="CBG160" s="63"/>
      <c r="CBH160" s="63"/>
      <c r="CBI160" s="63"/>
      <c r="CBJ160" s="63"/>
      <c r="CBK160" s="63"/>
      <c r="CBL160" s="63"/>
      <c r="CBM160" s="63"/>
      <c r="CBN160" s="63"/>
      <c r="CBO160" s="63"/>
      <c r="CBP160" s="63"/>
      <c r="CBQ160" s="63"/>
      <c r="CBR160" s="63"/>
      <c r="CBS160" s="63"/>
      <c r="CBT160" s="63"/>
      <c r="CBU160" s="63"/>
      <c r="CBV160" s="63"/>
      <c r="CBW160" s="63"/>
      <c r="CBX160" s="63"/>
      <c r="CBY160" s="63"/>
      <c r="CBZ160" s="63"/>
      <c r="CCA160" s="63"/>
      <c r="CCB160" s="63"/>
      <c r="CCC160" s="63"/>
      <c r="CCD160" s="63"/>
      <c r="CCE160" s="63"/>
      <c r="CCF160" s="63"/>
      <c r="CCG160" s="63"/>
      <c r="CCH160" s="63"/>
      <c r="CCI160" s="63"/>
      <c r="CCJ160" s="63"/>
      <c r="CCK160" s="63"/>
      <c r="CCL160" s="63"/>
      <c r="CCM160" s="63"/>
      <c r="CCN160" s="63"/>
      <c r="CCO160" s="63"/>
      <c r="CCP160" s="63"/>
      <c r="CCQ160" s="63"/>
      <c r="CCR160" s="63"/>
      <c r="CCS160" s="63"/>
      <c r="CCT160" s="63"/>
      <c r="CCU160" s="63"/>
      <c r="CCV160" s="63"/>
      <c r="CCW160" s="63"/>
      <c r="CCX160" s="63"/>
      <c r="CCY160" s="63"/>
      <c r="CCZ160" s="63"/>
      <c r="CDA160" s="63"/>
      <c r="CDB160" s="63"/>
      <c r="CDC160" s="63"/>
      <c r="CDD160" s="63"/>
      <c r="CDE160" s="63"/>
      <c r="CDF160" s="63"/>
      <c r="CDG160" s="63"/>
      <c r="CDH160" s="63"/>
      <c r="CDI160" s="63"/>
      <c r="CDJ160" s="63"/>
      <c r="CDK160" s="63"/>
      <c r="CDL160" s="63"/>
      <c r="CDM160" s="63"/>
      <c r="CDN160" s="63"/>
      <c r="CDO160" s="63"/>
      <c r="CDP160" s="63"/>
      <c r="CDQ160" s="63"/>
      <c r="CDR160" s="63"/>
      <c r="CDS160" s="63"/>
      <c r="CDT160" s="63"/>
      <c r="CDU160" s="63"/>
      <c r="CDV160" s="63"/>
      <c r="CDW160" s="63"/>
      <c r="CDX160" s="63"/>
      <c r="CDY160" s="63"/>
      <c r="CDZ160" s="63"/>
      <c r="CEA160" s="63"/>
      <c r="CEB160" s="63"/>
      <c r="CEC160" s="63"/>
      <c r="CED160" s="63"/>
      <c r="CEE160" s="63"/>
      <c r="CEF160" s="63"/>
      <c r="CEG160" s="63"/>
      <c r="CEH160" s="63"/>
      <c r="CEI160" s="63"/>
      <c r="CEJ160" s="63"/>
      <c r="CEK160" s="63"/>
      <c r="CEL160" s="63"/>
      <c r="CEM160" s="63"/>
      <c r="CEN160" s="63"/>
      <c r="CEO160" s="63"/>
      <c r="CEP160" s="63"/>
      <c r="CEQ160" s="63"/>
      <c r="CER160" s="63"/>
      <c r="CES160" s="63"/>
      <c r="CET160" s="63"/>
      <c r="CEU160" s="63"/>
      <c r="CEV160" s="63"/>
      <c r="CEW160" s="63"/>
      <c r="CEX160" s="63"/>
      <c r="CEY160" s="63"/>
      <c r="CEZ160" s="63"/>
      <c r="CFA160" s="63"/>
      <c r="CFB160" s="63"/>
      <c r="CFC160" s="63"/>
      <c r="CFD160" s="63"/>
      <c r="CFE160" s="63"/>
      <c r="CFF160" s="63"/>
      <c r="CFG160" s="63"/>
      <c r="CFH160" s="63"/>
      <c r="CFI160" s="63"/>
      <c r="CFJ160" s="63"/>
      <c r="CFK160" s="63"/>
      <c r="CFL160" s="63"/>
      <c r="CFM160" s="63"/>
      <c r="CFN160" s="63"/>
      <c r="CFO160" s="63"/>
      <c r="CFP160" s="63"/>
      <c r="CFQ160" s="63"/>
      <c r="CFR160" s="63"/>
      <c r="CFS160" s="63"/>
      <c r="CFT160" s="63"/>
      <c r="CFU160" s="63"/>
      <c r="CFV160" s="63"/>
      <c r="CFW160" s="63"/>
      <c r="CFX160" s="63"/>
      <c r="CFY160" s="63"/>
      <c r="CFZ160" s="63"/>
      <c r="CGA160" s="63"/>
      <c r="CGB160" s="63"/>
      <c r="CGC160" s="63"/>
      <c r="CGD160" s="63"/>
      <c r="CGE160" s="63"/>
      <c r="CGF160" s="63"/>
      <c r="CGG160" s="63"/>
      <c r="CGH160" s="63"/>
      <c r="CGI160" s="63"/>
      <c r="CGJ160" s="63"/>
      <c r="CGK160" s="63"/>
      <c r="CGL160" s="63"/>
      <c r="CGM160" s="63"/>
      <c r="CGN160" s="63"/>
      <c r="CGO160" s="63"/>
      <c r="CGP160" s="63"/>
      <c r="CGQ160" s="63"/>
      <c r="CGR160" s="63"/>
      <c r="CGS160" s="63"/>
      <c r="CGT160" s="63"/>
      <c r="CGU160" s="63"/>
      <c r="CGV160" s="63"/>
      <c r="CGW160" s="63"/>
      <c r="CGX160" s="63"/>
      <c r="CGY160" s="63"/>
      <c r="CGZ160" s="63"/>
      <c r="CHA160" s="63"/>
      <c r="CHB160" s="63"/>
      <c r="CHC160" s="63"/>
      <c r="CHD160" s="63"/>
      <c r="CHE160" s="63"/>
      <c r="CHF160" s="63"/>
      <c r="CHG160" s="63"/>
      <c r="CHH160" s="63"/>
      <c r="CHI160" s="63"/>
      <c r="CHJ160" s="63"/>
      <c r="CHK160" s="63"/>
      <c r="CHL160" s="63"/>
      <c r="CHM160" s="63"/>
      <c r="CHN160" s="63"/>
      <c r="CHO160" s="63"/>
      <c r="CHP160" s="63"/>
      <c r="CHQ160" s="63"/>
      <c r="CHR160" s="63"/>
      <c r="CHS160" s="63"/>
      <c r="CHT160" s="63"/>
      <c r="CHU160" s="63"/>
      <c r="CHV160" s="63"/>
      <c r="CHW160" s="63"/>
      <c r="CHX160" s="63"/>
      <c r="CHY160" s="63"/>
      <c r="CHZ160" s="63"/>
      <c r="CIA160" s="63"/>
      <c r="CIB160" s="63"/>
      <c r="CIC160" s="63"/>
      <c r="CID160" s="63"/>
      <c r="CIE160" s="63"/>
      <c r="CIF160" s="63"/>
      <c r="CIG160" s="63"/>
      <c r="CIH160" s="63"/>
      <c r="CII160" s="63"/>
      <c r="CIJ160" s="63"/>
      <c r="CIK160" s="63"/>
      <c r="CIL160" s="63"/>
      <c r="CIM160" s="63"/>
      <c r="CIN160" s="63"/>
      <c r="CIO160" s="63"/>
      <c r="CIP160" s="63"/>
      <c r="CIQ160" s="63"/>
      <c r="CIR160" s="63"/>
      <c r="CIS160" s="63"/>
      <c r="CIT160" s="63"/>
      <c r="CIU160" s="63"/>
      <c r="CIV160" s="63"/>
      <c r="CIW160" s="63"/>
      <c r="CIX160" s="63"/>
      <c r="CIY160" s="63"/>
      <c r="CIZ160" s="63"/>
      <c r="CJA160" s="63"/>
      <c r="CJB160" s="63"/>
      <c r="CJC160" s="63"/>
      <c r="CJD160" s="63"/>
      <c r="CJE160" s="63"/>
      <c r="CJF160" s="63"/>
      <c r="CJG160" s="63"/>
      <c r="CJH160" s="63"/>
      <c r="CJI160" s="63"/>
      <c r="CJJ160" s="63"/>
      <c r="CJK160" s="63"/>
      <c r="CJL160" s="63"/>
      <c r="CJM160" s="63"/>
      <c r="CJN160" s="63"/>
      <c r="CJO160" s="63"/>
      <c r="CJP160" s="63"/>
      <c r="CJQ160" s="63"/>
      <c r="CJR160" s="63"/>
      <c r="CJS160" s="63"/>
      <c r="CJT160" s="63"/>
      <c r="CJU160" s="63"/>
      <c r="CJV160" s="63"/>
      <c r="CJW160" s="63"/>
      <c r="CJX160" s="63"/>
      <c r="CJY160" s="63"/>
      <c r="CJZ160" s="63"/>
      <c r="CKA160" s="63"/>
      <c r="CKB160" s="63"/>
      <c r="CKC160" s="63"/>
      <c r="CKD160" s="63"/>
      <c r="CKE160" s="63"/>
      <c r="CKF160" s="63"/>
      <c r="CKG160" s="63"/>
      <c r="CKH160" s="63"/>
      <c r="CKI160" s="63"/>
      <c r="CKJ160" s="63"/>
      <c r="CKK160" s="63"/>
      <c r="CKL160" s="63"/>
      <c r="CKM160" s="63"/>
      <c r="CKN160" s="63"/>
      <c r="CKO160" s="63"/>
      <c r="CKP160" s="63"/>
      <c r="CKQ160" s="63"/>
      <c r="CKR160" s="63"/>
      <c r="CKS160" s="63"/>
      <c r="CKT160" s="63"/>
      <c r="CKU160" s="63"/>
      <c r="CKV160" s="63"/>
      <c r="CKW160" s="63"/>
      <c r="CKX160" s="63"/>
      <c r="CKY160" s="63"/>
      <c r="CKZ160" s="63"/>
      <c r="CLA160" s="63"/>
      <c r="CLB160" s="63"/>
      <c r="CLC160" s="63"/>
      <c r="CLD160" s="63"/>
      <c r="CLE160" s="63"/>
      <c r="CLF160" s="63"/>
      <c r="CLG160" s="63"/>
      <c r="CLH160" s="63"/>
      <c r="CLI160" s="63"/>
      <c r="CLJ160" s="63"/>
      <c r="CLK160" s="63"/>
      <c r="CLL160" s="63"/>
      <c r="CLM160" s="63"/>
      <c r="CLN160" s="63"/>
      <c r="CLO160" s="63"/>
      <c r="CLP160" s="63"/>
      <c r="CLQ160" s="63"/>
      <c r="CLR160" s="63"/>
      <c r="CLS160" s="63"/>
      <c r="CLT160" s="63"/>
      <c r="CLU160" s="63"/>
      <c r="CLV160" s="63"/>
      <c r="CLW160" s="63"/>
      <c r="CLX160" s="63"/>
      <c r="CLY160" s="63"/>
      <c r="CLZ160" s="63"/>
      <c r="CMA160" s="63"/>
      <c r="CMB160" s="63"/>
      <c r="CMC160" s="63"/>
      <c r="CMD160" s="63"/>
      <c r="CME160" s="63"/>
      <c r="CMF160" s="63"/>
      <c r="CMG160" s="63"/>
      <c r="CMH160" s="63"/>
      <c r="CMI160" s="63"/>
      <c r="CMJ160" s="63"/>
      <c r="CMK160" s="63"/>
      <c r="CML160" s="63"/>
      <c r="CMM160" s="63"/>
      <c r="CMN160" s="63"/>
      <c r="CMO160" s="63"/>
      <c r="CMP160" s="63"/>
      <c r="CMQ160" s="63"/>
      <c r="CMR160" s="63"/>
      <c r="CMS160" s="63"/>
      <c r="CMT160" s="63"/>
      <c r="CMU160" s="63"/>
      <c r="CMV160" s="63"/>
      <c r="CMW160" s="63"/>
      <c r="CMX160" s="63"/>
      <c r="CMY160" s="63"/>
      <c r="CMZ160" s="63"/>
      <c r="CNA160" s="63"/>
      <c r="CNB160" s="63"/>
      <c r="CNC160" s="63"/>
      <c r="CND160" s="63"/>
      <c r="CNE160" s="63"/>
      <c r="CNF160" s="63"/>
      <c r="CNG160" s="63"/>
      <c r="CNH160" s="63"/>
      <c r="CNI160" s="63"/>
      <c r="CNJ160" s="63"/>
      <c r="CNK160" s="63"/>
      <c r="CNL160" s="63"/>
      <c r="CNM160" s="63"/>
      <c r="CNN160" s="63"/>
      <c r="CNO160" s="63"/>
      <c r="CNP160" s="63"/>
      <c r="CNQ160" s="63"/>
      <c r="CNR160" s="63"/>
      <c r="CNS160" s="63"/>
      <c r="CNT160" s="63"/>
      <c r="CNU160" s="63"/>
      <c r="CNV160" s="63"/>
      <c r="CNW160" s="63"/>
      <c r="CNX160" s="63"/>
      <c r="CNY160" s="63"/>
      <c r="CNZ160" s="63"/>
      <c r="COA160" s="63"/>
      <c r="COB160" s="63"/>
      <c r="COC160" s="63"/>
      <c r="COD160" s="63"/>
      <c r="COE160" s="63"/>
      <c r="COF160" s="63"/>
      <c r="COG160" s="63"/>
      <c r="COH160" s="63"/>
      <c r="COI160" s="63"/>
      <c r="COJ160" s="63"/>
      <c r="COK160" s="63"/>
      <c r="COL160" s="63"/>
      <c r="COM160" s="63"/>
      <c r="CON160" s="63"/>
      <c r="COO160" s="63"/>
      <c r="COP160" s="63"/>
      <c r="COQ160" s="63"/>
      <c r="COR160" s="63"/>
      <c r="COS160" s="63"/>
      <c r="COT160" s="63"/>
      <c r="COU160" s="63"/>
      <c r="COV160" s="63"/>
      <c r="COW160" s="63"/>
      <c r="COX160" s="63"/>
      <c r="COY160" s="63"/>
      <c r="COZ160" s="63"/>
      <c r="CPA160" s="63"/>
      <c r="CPB160" s="63"/>
      <c r="CPC160" s="63"/>
      <c r="CPD160" s="63"/>
      <c r="CPE160" s="63"/>
      <c r="CPF160" s="63"/>
      <c r="CPG160" s="63"/>
      <c r="CPH160" s="63"/>
      <c r="CPI160" s="63"/>
      <c r="CPJ160" s="63"/>
      <c r="CPK160" s="63"/>
      <c r="CPL160" s="63"/>
      <c r="CPM160" s="63"/>
      <c r="CPN160" s="63"/>
      <c r="CPO160" s="63"/>
      <c r="CPP160" s="63"/>
      <c r="CPQ160" s="63"/>
      <c r="CPR160" s="63"/>
      <c r="CPS160" s="63"/>
      <c r="CPT160" s="63"/>
      <c r="CPU160" s="63"/>
      <c r="CPV160" s="63"/>
      <c r="CPW160" s="63"/>
      <c r="CPX160" s="63"/>
      <c r="CPY160" s="63"/>
      <c r="CPZ160" s="63"/>
      <c r="CQA160" s="63"/>
      <c r="CQB160" s="63"/>
      <c r="CQC160" s="63"/>
      <c r="CQD160" s="63"/>
      <c r="CQE160" s="63"/>
      <c r="CQF160" s="63"/>
      <c r="CQG160" s="63"/>
      <c r="CQH160" s="63"/>
      <c r="CQI160" s="63"/>
      <c r="CQJ160" s="63"/>
      <c r="CQK160" s="63"/>
      <c r="CQL160" s="63"/>
      <c r="CQM160" s="63"/>
      <c r="CQN160" s="63"/>
      <c r="CQO160" s="63"/>
      <c r="CQP160" s="63"/>
      <c r="CQQ160" s="63"/>
      <c r="CQR160" s="63"/>
      <c r="CQS160" s="63"/>
      <c r="CQT160" s="63"/>
      <c r="CQU160" s="63"/>
      <c r="CQV160" s="63"/>
      <c r="CQW160" s="63"/>
      <c r="CQX160" s="63"/>
      <c r="CQY160" s="63"/>
      <c r="CQZ160" s="63"/>
      <c r="CRA160" s="63"/>
      <c r="CRB160" s="63"/>
      <c r="CRC160" s="63"/>
      <c r="CRD160" s="63"/>
      <c r="CRE160" s="63"/>
      <c r="CRF160" s="63"/>
      <c r="CRG160" s="63"/>
      <c r="CRH160" s="63"/>
      <c r="CRI160" s="63"/>
      <c r="CRJ160" s="63"/>
      <c r="CRK160" s="63"/>
      <c r="CRL160" s="63"/>
      <c r="CRM160" s="63"/>
      <c r="CRN160" s="63"/>
      <c r="CRO160" s="63"/>
      <c r="CRP160" s="63"/>
      <c r="CRQ160" s="63"/>
      <c r="CRR160" s="63"/>
      <c r="CRS160" s="63"/>
      <c r="CRT160" s="63"/>
      <c r="CRU160" s="63"/>
      <c r="CRV160" s="63"/>
      <c r="CRW160" s="63"/>
      <c r="CRX160" s="63"/>
      <c r="CRY160" s="63"/>
      <c r="CRZ160" s="63"/>
      <c r="CSA160" s="63"/>
      <c r="CSB160" s="63"/>
      <c r="CSC160" s="63"/>
      <c r="CSD160" s="63"/>
      <c r="CSE160" s="63"/>
      <c r="CSF160" s="63"/>
      <c r="CSG160" s="63"/>
      <c r="CSH160" s="63"/>
      <c r="CSI160" s="63"/>
      <c r="CSJ160" s="63"/>
      <c r="CSK160" s="63"/>
      <c r="CSL160" s="63"/>
      <c r="CSM160" s="63"/>
      <c r="CSN160" s="63"/>
      <c r="CSO160" s="63"/>
      <c r="CSP160" s="63"/>
      <c r="CSQ160" s="63"/>
      <c r="CSR160" s="63"/>
      <c r="CSS160" s="63"/>
      <c r="CST160" s="63"/>
      <c r="CSU160" s="63"/>
      <c r="CSV160" s="63"/>
      <c r="CSW160" s="63"/>
      <c r="CSX160" s="63"/>
      <c r="CSY160" s="63"/>
      <c r="CSZ160" s="63"/>
      <c r="CTA160" s="63"/>
      <c r="CTB160" s="63"/>
      <c r="CTC160" s="63"/>
      <c r="CTD160" s="63"/>
      <c r="CTE160" s="63"/>
      <c r="CTF160" s="63"/>
      <c r="CTG160" s="63"/>
      <c r="CTH160" s="63"/>
      <c r="CTI160" s="63"/>
      <c r="CTJ160" s="63"/>
      <c r="CTK160" s="63"/>
      <c r="CTL160" s="63"/>
      <c r="CTM160" s="63"/>
      <c r="CTN160" s="63"/>
      <c r="CTO160" s="63"/>
      <c r="CTP160" s="63"/>
      <c r="CTQ160" s="63"/>
      <c r="CTR160" s="63"/>
      <c r="CTS160" s="63"/>
      <c r="CTT160" s="63"/>
      <c r="CTU160" s="63"/>
      <c r="CTV160" s="63"/>
      <c r="CTW160" s="63"/>
      <c r="CTX160" s="63"/>
      <c r="CTY160" s="63"/>
      <c r="CTZ160" s="63"/>
      <c r="CUA160" s="63"/>
      <c r="CUB160" s="63"/>
      <c r="CUC160" s="63"/>
      <c r="CUD160" s="63"/>
      <c r="CUE160" s="63"/>
      <c r="CUF160" s="63"/>
      <c r="CUG160" s="63"/>
      <c r="CUH160" s="63"/>
      <c r="CUI160" s="63"/>
      <c r="CUJ160" s="63"/>
      <c r="CUK160" s="63"/>
      <c r="CUL160" s="63"/>
      <c r="CUM160" s="63"/>
      <c r="CUN160" s="63"/>
      <c r="CUO160" s="63"/>
      <c r="CUP160" s="63"/>
      <c r="CUQ160" s="63"/>
      <c r="CUR160" s="63"/>
      <c r="CUS160" s="63"/>
      <c r="CUT160" s="63"/>
      <c r="CUU160" s="63"/>
      <c r="CUV160" s="63"/>
      <c r="CUW160" s="63"/>
      <c r="CUX160" s="63"/>
      <c r="CUY160" s="63"/>
      <c r="CUZ160" s="63"/>
      <c r="CVA160" s="63"/>
      <c r="CVB160" s="63"/>
      <c r="CVC160" s="63"/>
      <c r="CVD160" s="63"/>
      <c r="CVE160" s="63"/>
      <c r="CVF160" s="63"/>
      <c r="CVG160" s="63"/>
      <c r="CVH160" s="63"/>
      <c r="CVI160" s="63"/>
      <c r="CVJ160" s="63"/>
      <c r="CVK160" s="63"/>
      <c r="CVL160" s="63"/>
      <c r="CVM160" s="63"/>
      <c r="CVN160" s="63"/>
      <c r="CVO160" s="63"/>
      <c r="CVP160" s="63"/>
      <c r="CVQ160" s="63"/>
      <c r="CVR160" s="63"/>
      <c r="CVS160" s="63"/>
      <c r="CVT160" s="63"/>
      <c r="CVU160" s="63"/>
      <c r="CVV160" s="63"/>
      <c r="CVW160" s="63"/>
      <c r="CVX160" s="63"/>
      <c r="CVY160" s="63"/>
      <c r="CVZ160" s="63"/>
      <c r="CWA160" s="63"/>
      <c r="CWB160" s="63"/>
      <c r="CWC160" s="63"/>
      <c r="CWD160" s="63"/>
      <c r="CWE160" s="63"/>
      <c r="CWF160" s="63"/>
      <c r="CWG160" s="63"/>
      <c r="CWH160" s="63"/>
      <c r="CWI160" s="63"/>
      <c r="CWJ160" s="63"/>
      <c r="CWK160" s="63"/>
      <c r="CWL160" s="63"/>
      <c r="CWM160" s="63"/>
      <c r="CWN160" s="63"/>
      <c r="CWO160" s="63"/>
      <c r="CWP160" s="63"/>
      <c r="CWQ160" s="63"/>
      <c r="CWR160" s="63"/>
      <c r="CWS160" s="63"/>
      <c r="CWT160" s="63"/>
      <c r="CWU160" s="63"/>
      <c r="CWV160" s="63"/>
      <c r="CWW160" s="63"/>
      <c r="CWX160" s="63"/>
      <c r="CWY160" s="63"/>
      <c r="CWZ160" s="63"/>
      <c r="CXA160" s="63"/>
      <c r="CXB160" s="63"/>
      <c r="CXC160" s="63"/>
      <c r="CXD160" s="63"/>
      <c r="CXE160" s="63"/>
      <c r="CXF160" s="63"/>
      <c r="CXG160" s="63"/>
      <c r="CXH160" s="63"/>
      <c r="CXI160" s="63"/>
      <c r="CXJ160" s="63"/>
      <c r="CXK160" s="63"/>
      <c r="CXL160" s="63"/>
      <c r="CXM160" s="63"/>
      <c r="CXN160" s="63"/>
      <c r="CXO160" s="63"/>
      <c r="CXP160" s="63"/>
      <c r="CXQ160" s="63"/>
      <c r="CXR160" s="63"/>
      <c r="CXS160" s="63"/>
      <c r="CXT160" s="63"/>
      <c r="CXU160" s="63"/>
      <c r="CXV160" s="63"/>
      <c r="CXW160" s="63"/>
      <c r="CXX160" s="63"/>
      <c r="CXY160" s="63"/>
      <c r="CXZ160" s="63"/>
      <c r="CYA160" s="63"/>
      <c r="CYB160" s="63"/>
      <c r="CYC160" s="63"/>
      <c r="CYD160" s="63"/>
      <c r="CYE160" s="63"/>
      <c r="CYF160" s="63"/>
      <c r="CYG160" s="63"/>
      <c r="CYH160" s="63"/>
      <c r="CYI160" s="63"/>
      <c r="CYJ160" s="63"/>
      <c r="CYK160" s="63"/>
      <c r="CYL160" s="63"/>
      <c r="CYM160" s="63"/>
      <c r="CYN160" s="63"/>
      <c r="CYO160" s="63"/>
      <c r="CYP160" s="63"/>
      <c r="CYQ160" s="63"/>
      <c r="CYR160" s="63"/>
      <c r="CYS160" s="63"/>
      <c r="CYT160" s="63"/>
      <c r="CYU160" s="63"/>
      <c r="CYV160" s="63"/>
      <c r="CYW160" s="63"/>
      <c r="CYX160" s="63"/>
      <c r="CYY160" s="63"/>
      <c r="CYZ160" s="63"/>
      <c r="CZA160" s="63"/>
      <c r="CZB160" s="63"/>
      <c r="CZC160" s="63"/>
      <c r="CZD160" s="63"/>
      <c r="CZE160" s="63"/>
      <c r="CZF160" s="63"/>
      <c r="CZG160" s="63"/>
      <c r="CZH160" s="63"/>
      <c r="CZI160" s="63"/>
      <c r="CZJ160" s="63"/>
      <c r="CZK160" s="63"/>
      <c r="CZL160" s="63"/>
      <c r="CZM160" s="63"/>
      <c r="CZN160" s="63"/>
      <c r="CZO160" s="63"/>
      <c r="CZP160" s="63"/>
      <c r="CZQ160" s="63"/>
      <c r="CZR160" s="63"/>
      <c r="CZS160" s="63"/>
      <c r="CZT160" s="63"/>
      <c r="CZU160" s="63"/>
      <c r="CZV160" s="63"/>
      <c r="CZW160" s="63"/>
      <c r="CZX160" s="63"/>
      <c r="CZY160" s="63"/>
      <c r="CZZ160" s="63"/>
      <c r="DAA160" s="63"/>
      <c r="DAB160" s="63"/>
      <c r="DAC160" s="63"/>
      <c r="DAD160" s="63"/>
      <c r="DAE160" s="63"/>
      <c r="DAF160" s="63"/>
      <c r="DAG160" s="63"/>
      <c r="DAH160" s="63"/>
      <c r="DAI160" s="63"/>
      <c r="DAJ160" s="63"/>
      <c r="DAK160" s="63"/>
      <c r="DAL160" s="63"/>
      <c r="DAM160" s="63"/>
      <c r="DAN160" s="63"/>
      <c r="DAO160" s="63"/>
      <c r="DAP160" s="63"/>
      <c r="DAQ160" s="63"/>
      <c r="DAR160" s="63"/>
      <c r="DAS160" s="63"/>
      <c r="DAT160" s="63"/>
      <c r="DAU160" s="63"/>
      <c r="DAV160" s="63"/>
      <c r="DAW160" s="63"/>
      <c r="DAX160" s="63"/>
      <c r="DAY160" s="63"/>
      <c r="DAZ160" s="63"/>
      <c r="DBA160" s="63"/>
      <c r="DBB160" s="63"/>
      <c r="DBC160" s="63"/>
      <c r="DBD160" s="63"/>
      <c r="DBE160" s="63"/>
      <c r="DBF160" s="63"/>
      <c r="DBG160" s="63"/>
      <c r="DBH160" s="63"/>
      <c r="DBI160" s="63"/>
      <c r="DBJ160" s="63"/>
      <c r="DBK160" s="63"/>
      <c r="DBL160" s="63"/>
      <c r="DBM160" s="63"/>
      <c r="DBN160" s="63"/>
      <c r="DBO160" s="63"/>
      <c r="DBP160" s="63"/>
      <c r="DBQ160" s="63"/>
      <c r="DBR160" s="63"/>
      <c r="DBS160" s="63"/>
      <c r="DBT160" s="63"/>
      <c r="DBU160" s="63"/>
      <c r="DBV160" s="63"/>
      <c r="DBW160" s="63"/>
      <c r="DBX160" s="63"/>
      <c r="DBY160" s="63"/>
      <c r="DBZ160" s="63"/>
      <c r="DCA160" s="63"/>
      <c r="DCB160" s="63"/>
      <c r="DCC160" s="63"/>
      <c r="DCD160" s="63"/>
      <c r="DCE160" s="63"/>
      <c r="DCF160" s="63"/>
      <c r="DCG160" s="63"/>
      <c r="DCH160" s="63"/>
      <c r="DCI160" s="63"/>
      <c r="DCJ160" s="63"/>
      <c r="DCK160" s="63"/>
      <c r="DCL160" s="63"/>
      <c r="DCM160" s="63"/>
      <c r="DCN160" s="63"/>
      <c r="DCO160" s="63"/>
      <c r="DCP160" s="63"/>
      <c r="DCQ160" s="63"/>
      <c r="DCR160" s="63"/>
      <c r="DCS160" s="63"/>
      <c r="DCT160" s="63"/>
      <c r="DCU160" s="63"/>
      <c r="DCV160" s="63"/>
      <c r="DCW160" s="63"/>
      <c r="DCX160" s="63"/>
      <c r="DCY160" s="63"/>
      <c r="DCZ160" s="63"/>
      <c r="DDA160" s="63"/>
      <c r="DDB160" s="63"/>
      <c r="DDC160" s="63"/>
      <c r="DDD160" s="63"/>
      <c r="DDE160" s="63"/>
      <c r="DDF160" s="63"/>
      <c r="DDG160" s="63"/>
      <c r="DDH160" s="63"/>
      <c r="DDI160" s="63"/>
      <c r="DDJ160" s="63"/>
      <c r="DDK160" s="63"/>
      <c r="DDL160" s="63"/>
      <c r="DDM160" s="63"/>
      <c r="DDN160" s="63"/>
      <c r="DDO160" s="63"/>
      <c r="DDP160" s="63"/>
      <c r="DDQ160" s="63"/>
      <c r="DDR160" s="63"/>
      <c r="DDS160" s="63"/>
      <c r="DDT160" s="63"/>
      <c r="DDU160" s="63"/>
      <c r="DDV160" s="63"/>
      <c r="DDW160" s="63"/>
      <c r="DDX160" s="63"/>
      <c r="DDY160" s="63"/>
      <c r="DDZ160" s="63"/>
      <c r="DEA160" s="63"/>
      <c r="DEB160" s="63"/>
      <c r="DEC160" s="63"/>
      <c r="DED160" s="63"/>
      <c r="DEE160" s="63"/>
      <c r="DEF160" s="63"/>
      <c r="DEG160" s="63"/>
      <c r="DEH160" s="63"/>
      <c r="DEI160" s="63"/>
      <c r="DEJ160" s="63"/>
      <c r="DEK160" s="63"/>
      <c r="DEL160" s="63"/>
      <c r="DEM160" s="63"/>
      <c r="DEN160" s="63"/>
      <c r="DEO160" s="63"/>
      <c r="DEP160" s="63"/>
      <c r="DEQ160" s="63"/>
      <c r="DER160" s="63"/>
      <c r="DES160" s="63"/>
      <c r="DET160" s="63"/>
      <c r="DEU160" s="63"/>
      <c r="DEV160" s="63"/>
      <c r="DEW160" s="63"/>
      <c r="DEX160" s="63"/>
      <c r="DEY160" s="63"/>
      <c r="DEZ160" s="63"/>
      <c r="DFA160" s="63"/>
      <c r="DFB160" s="63"/>
      <c r="DFC160" s="63"/>
      <c r="DFD160" s="63"/>
      <c r="DFE160" s="63"/>
      <c r="DFF160" s="63"/>
      <c r="DFG160" s="63"/>
      <c r="DFH160" s="63"/>
      <c r="DFI160" s="63"/>
      <c r="DFJ160" s="63"/>
      <c r="DFK160" s="63"/>
      <c r="DFL160" s="63"/>
      <c r="DFM160" s="63"/>
      <c r="DFN160" s="63"/>
      <c r="DFO160" s="63"/>
      <c r="DFP160" s="63"/>
      <c r="DFQ160" s="63"/>
      <c r="DFR160" s="63"/>
      <c r="DFS160" s="63"/>
      <c r="DFT160" s="63"/>
      <c r="DFU160" s="63"/>
      <c r="DFV160" s="63"/>
      <c r="DFW160" s="63"/>
      <c r="DFX160" s="63"/>
      <c r="DFY160" s="63"/>
      <c r="DFZ160" s="63"/>
      <c r="DGA160" s="63"/>
      <c r="DGB160" s="63"/>
      <c r="DGC160" s="63"/>
      <c r="DGD160" s="63"/>
      <c r="DGE160" s="63"/>
      <c r="DGF160" s="63"/>
      <c r="DGG160" s="63"/>
      <c r="DGH160" s="63"/>
      <c r="DGI160" s="63"/>
      <c r="DGJ160" s="63"/>
      <c r="DGK160" s="63"/>
      <c r="DGL160" s="63"/>
      <c r="DGM160" s="63"/>
      <c r="DGN160" s="63"/>
      <c r="DGO160" s="63"/>
      <c r="DGP160" s="63"/>
      <c r="DGQ160" s="63"/>
      <c r="DGR160" s="63"/>
      <c r="DGS160" s="63"/>
      <c r="DGT160" s="63"/>
      <c r="DGU160" s="63"/>
      <c r="DGV160" s="63"/>
      <c r="DGW160" s="63"/>
      <c r="DGX160" s="63"/>
      <c r="DGY160" s="63"/>
      <c r="DGZ160" s="63"/>
      <c r="DHA160" s="63"/>
      <c r="DHB160" s="63"/>
      <c r="DHC160" s="63"/>
      <c r="DHD160" s="63"/>
      <c r="DHE160" s="63"/>
      <c r="DHF160" s="63"/>
      <c r="DHG160" s="63"/>
      <c r="DHH160" s="63"/>
      <c r="DHI160" s="63"/>
      <c r="DHJ160" s="63"/>
      <c r="DHK160" s="63"/>
      <c r="DHL160" s="63"/>
      <c r="DHM160" s="63"/>
      <c r="DHN160" s="63"/>
      <c r="DHO160" s="63"/>
      <c r="DHP160" s="63"/>
      <c r="DHQ160" s="63"/>
      <c r="DHR160" s="63"/>
      <c r="DHS160" s="63"/>
      <c r="DHT160" s="63"/>
      <c r="DHU160" s="63"/>
      <c r="DHV160" s="63"/>
      <c r="DHW160" s="63"/>
      <c r="DHX160" s="63"/>
      <c r="DHY160" s="63"/>
      <c r="DHZ160" s="63"/>
      <c r="DIA160" s="63"/>
      <c r="DIB160" s="63"/>
      <c r="DIC160" s="63"/>
      <c r="DID160" s="63"/>
      <c r="DIE160" s="63"/>
      <c r="DIF160" s="63"/>
      <c r="DIG160" s="63"/>
      <c r="DIH160" s="63"/>
      <c r="DII160" s="63"/>
      <c r="DIJ160" s="63"/>
      <c r="DIK160" s="63"/>
      <c r="DIL160" s="63"/>
      <c r="DIM160" s="63"/>
      <c r="DIN160" s="63"/>
      <c r="DIO160" s="63"/>
      <c r="DIP160" s="63"/>
      <c r="DIQ160" s="63"/>
      <c r="DIR160" s="63"/>
      <c r="DIS160" s="63"/>
      <c r="DIT160" s="63"/>
      <c r="DIU160" s="63"/>
      <c r="DIV160" s="63"/>
      <c r="DIW160" s="63"/>
      <c r="DIX160" s="63"/>
      <c r="DIY160" s="63"/>
      <c r="DIZ160" s="63"/>
      <c r="DJA160" s="63"/>
      <c r="DJB160" s="63"/>
      <c r="DJC160" s="63"/>
      <c r="DJD160" s="63"/>
      <c r="DJE160" s="63"/>
      <c r="DJF160" s="63"/>
      <c r="DJG160" s="63"/>
      <c r="DJH160" s="63"/>
      <c r="DJI160" s="63"/>
      <c r="DJJ160" s="63"/>
      <c r="DJK160" s="63"/>
      <c r="DJL160" s="63"/>
      <c r="DJM160" s="63"/>
      <c r="DJN160" s="63"/>
      <c r="DJO160" s="63"/>
      <c r="DJP160" s="63"/>
      <c r="DJQ160" s="63"/>
      <c r="DJR160" s="63"/>
      <c r="DJS160" s="63"/>
      <c r="DJT160" s="63"/>
      <c r="DJU160" s="63"/>
      <c r="DJV160" s="63"/>
      <c r="DJW160" s="63"/>
      <c r="DJX160" s="63"/>
      <c r="DJY160" s="63"/>
      <c r="DJZ160" s="63"/>
      <c r="DKA160" s="63"/>
      <c r="DKB160" s="63"/>
      <c r="DKC160" s="63"/>
      <c r="DKD160" s="63"/>
      <c r="DKE160" s="63"/>
      <c r="DKF160" s="63"/>
      <c r="DKG160" s="63"/>
      <c r="DKH160" s="63"/>
      <c r="DKI160" s="63"/>
      <c r="DKJ160" s="63"/>
      <c r="DKK160" s="63"/>
      <c r="DKL160" s="63"/>
      <c r="DKM160" s="63"/>
      <c r="DKN160" s="63"/>
      <c r="DKO160" s="63"/>
      <c r="DKP160" s="63"/>
      <c r="DKQ160" s="63"/>
      <c r="DKR160" s="63"/>
      <c r="DKS160" s="63"/>
      <c r="DKT160" s="63"/>
      <c r="DKU160" s="63"/>
      <c r="DKV160" s="63"/>
      <c r="DKW160" s="63"/>
      <c r="DKX160" s="63"/>
      <c r="DKY160" s="63"/>
      <c r="DKZ160" s="63"/>
      <c r="DLA160" s="63"/>
      <c r="DLB160" s="63"/>
      <c r="DLC160" s="63"/>
      <c r="DLD160" s="63"/>
      <c r="DLE160" s="63"/>
      <c r="DLF160" s="63"/>
      <c r="DLG160" s="63"/>
      <c r="DLH160" s="63"/>
      <c r="DLI160" s="63"/>
      <c r="DLJ160" s="63"/>
      <c r="DLK160" s="63"/>
      <c r="DLL160" s="63"/>
      <c r="DLM160" s="63"/>
      <c r="DLN160" s="63"/>
      <c r="DLO160" s="63"/>
      <c r="DLP160" s="63"/>
      <c r="DLQ160" s="63"/>
      <c r="DLR160" s="63"/>
      <c r="DLS160" s="63"/>
      <c r="DLT160" s="63"/>
      <c r="DLU160" s="63"/>
      <c r="DLV160" s="63"/>
      <c r="DLW160" s="63"/>
      <c r="DLX160" s="63"/>
      <c r="DLY160" s="63"/>
      <c r="DLZ160" s="63"/>
      <c r="DMA160" s="63"/>
      <c r="DMB160" s="63"/>
      <c r="DMC160" s="63"/>
      <c r="DMD160" s="63"/>
      <c r="DME160" s="63"/>
      <c r="DMF160" s="63"/>
      <c r="DMG160" s="63"/>
      <c r="DMH160" s="63"/>
      <c r="DMI160" s="63"/>
      <c r="DMJ160" s="63"/>
      <c r="DMK160" s="63"/>
      <c r="DML160" s="63"/>
      <c r="DMM160" s="63"/>
      <c r="DMN160" s="63"/>
      <c r="DMO160" s="63"/>
      <c r="DMP160" s="63"/>
      <c r="DMQ160" s="63"/>
      <c r="DMR160" s="63"/>
      <c r="DMS160" s="63"/>
      <c r="DMT160" s="63"/>
      <c r="DMU160" s="63"/>
      <c r="DMV160" s="63"/>
      <c r="DMW160" s="63"/>
      <c r="DMX160" s="63"/>
      <c r="DMY160" s="63"/>
      <c r="DMZ160" s="63"/>
      <c r="DNA160" s="63"/>
      <c r="DNB160" s="63"/>
      <c r="DNC160" s="63"/>
      <c r="DND160" s="63"/>
      <c r="DNE160" s="63"/>
      <c r="DNF160" s="63"/>
      <c r="DNG160" s="63"/>
      <c r="DNH160" s="63"/>
      <c r="DNI160" s="63"/>
      <c r="DNJ160" s="63"/>
      <c r="DNK160" s="63"/>
      <c r="DNL160" s="63"/>
      <c r="DNM160" s="63"/>
      <c r="DNN160" s="63"/>
      <c r="DNO160" s="63"/>
      <c r="DNP160" s="63"/>
      <c r="DNQ160" s="63"/>
      <c r="DNR160" s="63"/>
      <c r="DNS160" s="63"/>
      <c r="DNT160" s="63"/>
      <c r="DNU160" s="63"/>
      <c r="DNV160" s="63"/>
      <c r="DNW160" s="63"/>
      <c r="DNX160" s="63"/>
      <c r="DNY160" s="63"/>
      <c r="DNZ160" s="63"/>
      <c r="DOA160" s="63"/>
      <c r="DOB160" s="63"/>
      <c r="DOC160" s="63"/>
      <c r="DOD160" s="63"/>
      <c r="DOE160" s="63"/>
      <c r="DOF160" s="63"/>
      <c r="DOG160" s="63"/>
      <c r="DOH160" s="63"/>
      <c r="DOI160" s="63"/>
      <c r="DOJ160" s="63"/>
      <c r="DOK160" s="63"/>
      <c r="DOL160" s="63"/>
      <c r="DOM160" s="63"/>
      <c r="DON160" s="63"/>
      <c r="DOO160" s="63"/>
      <c r="DOP160" s="63"/>
      <c r="DOQ160" s="63"/>
      <c r="DOR160" s="63"/>
      <c r="DOS160" s="63"/>
      <c r="DOT160" s="63"/>
      <c r="DOU160" s="63"/>
      <c r="DOV160" s="63"/>
      <c r="DOW160" s="63"/>
      <c r="DOX160" s="63"/>
      <c r="DOY160" s="63"/>
      <c r="DOZ160" s="63"/>
      <c r="DPA160" s="63"/>
      <c r="DPB160" s="63"/>
      <c r="DPC160" s="63"/>
      <c r="DPD160" s="63"/>
      <c r="DPE160" s="63"/>
      <c r="DPF160" s="63"/>
      <c r="DPG160" s="63"/>
      <c r="DPH160" s="63"/>
      <c r="DPI160" s="63"/>
      <c r="DPJ160" s="63"/>
      <c r="DPK160" s="63"/>
      <c r="DPL160" s="63"/>
      <c r="DPM160" s="63"/>
      <c r="DPN160" s="63"/>
      <c r="DPO160" s="63"/>
      <c r="DPP160" s="63"/>
      <c r="DPQ160" s="63"/>
      <c r="DPR160" s="63"/>
      <c r="DPS160" s="63"/>
      <c r="DPT160" s="63"/>
      <c r="DPU160" s="63"/>
      <c r="DPV160" s="63"/>
      <c r="DPW160" s="63"/>
      <c r="DPX160" s="63"/>
      <c r="DPY160" s="63"/>
      <c r="DPZ160" s="63"/>
      <c r="DQA160" s="63"/>
      <c r="DQB160" s="63"/>
      <c r="DQC160" s="63"/>
      <c r="DQD160" s="63"/>
      <c r="DQE160" s="63"/>
      <c r="DQF160" s="63"/>
      <c r="DQG160" s="63"/>
      <c r="DQH160" s="63"/>
      <c r="DQI160" s="63"/>
      <c r="DQJ160" s="63"/>
      <c r="DQK160" s="63"/>
      <c r="DQL160" s="63"/>
      <c r="DQM160" s="63"/>
      <c r="DQN160" s="63"/>
      <c r="DQO160" s="63"/>
      <c r="DQP160" s="63"/>
      <c r="DQQ160" s="63"/>
      <c r="DQR160" s="63"/>
      <c r="DQS160" s="63"/>
      <c r="DQT160" s="63"/>
      <c r="DQU160" s="63"/>
      <c r="DQV160" s="63"/>
      <c r="DQW160" s="63"/>
      <c r="DQX160" s="63"/>
      <c r="DQY160" s="63"/>
      <c r="DQZ160" s="63"/>
      <c r="DRA160" s="63"/>
      <c r="DRB160" s="63"/>
      <c r="DRC160" s="63"/>
      <c r="DRD160" s="63"/>
      <c r="DRE160" s="63"/>
      <c r="DRF160" s="63"/>
      <c r="DRG160" s="63"/>
      <c r="DRH160" s="63"/>
      <c r="DRI160" s="63"/>
      <c r="DRJ160" s="63"/>
      <c r="DRK160" s="63"/>
      <c r="DRL160" s="63"/>
      <c r="DRM160" s="63"/>
      <c r="DRN160" s="63"/>
      <c r="DRO160" s="63"/>
      <c r="DRP160" s="63"/>
      <c r="DRQ160" s="63"/>
      <c r="DRR160" s="63"/>
      <c r="DRS160" s="63"/>
      <c r="DRT160" s="63"/>
      <c r="DRU160" s="63"/>
      <c r="DRV160" s="63"/>
      <c r="DRW160" s="63"/>
      <c r="DRX160" s="63"/>
      <c r="DRY160" s="63"/>
      <c r="DRZ160" s="63"/>
      <c r="DSA160" s="63"/>
      <c r="DSB160" s="63"/>
      <c r="DSC160" s="63"/>
      <c r="DSD160" s="63"/>
      <c r="DSE160" s="63"/>
      <c r="DSF160" s="63"/>
      <c r="DSG160" s="63"/>
      <c r="DSH160" s="63"/>
      <c r="DSI160" s="63"/>
      <c r="DSJ160" s="63"/>
      <c r="DSK160" s="63"/>
      <c r="DSL160" s="63"/>
      <c r="DSM160" s="63"/>
      <c r="DSN160" s="63"/>
      <c r="DSO160" s="63"/>
      <c r="DSP160" s="63"/>
      <c r="DSQ160" s="63"/>
      <c r="DSR160" s="63"/>
      <c r="DSS160" s="63"/>
      <c r="DST160" s="63"/>
      <c r="DSU160" s="63"/>
      <c r="DSV160" s="63"/>
      <c r="DSW160" s="63"/>
      <c r="DSX160" s="63"/>
      <c r="DSY160" s="63"/>
      <c r="DSZ160" s="63"/>
      <c r="DTA160" s="63"/>
      <c r="DTB160" s="63"/>
      <c r="DTC160" s="63"/>
      <c r="DTD160" s="63"/>
      <c r="DTE160" s="63"/>
      <c r="DTF160" s="63"/>
      <c r="DTG160" s="63"/>
      <c r="DTH160" s="63"/>
      <c r="DTI160" s="63"/>
      <c r="DTJ160" s="63"/>
      <c r="DTK160" s="63"/>
      <c r="DTL160" s="63"/>
      <c r="DTM160" s="63"/>
      <c r="DTN160" s="63"/>
      <c r="DTO160" s="63"/>
      <c r="DTP160" s="63"/>
      <c r="DTQ160" s="63"/>
      <c r="DTR160" s="63"/>
      <c r="DTS160" s="63"/>
      <c r="DTT160" s="63"/>
      <c r="DTU160" s="63"/>
      <c r="DTV160" s="63"/>
      <c r="DTW160" s="63"/>
      <c r="DTX160" s="63"/>
      <c r="DTY160" s="63"/>
      <c r="DTZ160" s="63"/>
      <c r="DUA160" s="63"/>
      <c r="DUB160" s="63"/>
      <c r="DUC160" s="63"/>
      <c r="DUD160" s="63"/>
      <c r="DUE160" s="63"/>
      <c r="DUF160" s="63"/>
      <c r="DUG160" s="63"/>
      <c r="DUH160" s="63"/>
      <c r="DUI160" s="63"/>
      <c r="DUJ160" s="63"/>
      <c r="DUK160" s="63"/>
      <c r="DUL160" s="63"/>
      <c r="DUM160" s="63"/>
      <c r="DUN160" s="63"/>
      <c r="DUO160" s="63"/>
      <c r="DUP160" s="63"/>
      <c r="DUQ160" s="63"/>
      <c r="DUR160" s="63"/>
      <c r="DUS160" s="63"/>
      <c r="DUT160" s="63"/>
      <c r="DUU160" s="63"/>
      <c r="DUV160" s="63"/>
      <c r="DUW160" s="63"/>
      <c r="DUX160" s="63"/>
      <c r="DUY160" s="63"/>
      <c r="DUZ160" s="63"/>
      <c r="DVA160" s="63"/>
      <c r="DVB160" s="63"/>
      <c r="DVC160" s="63"/>
      <c r="DVD160" s="63"/>
      <c r="DVE160" s="63"/>
      <c r="DVF160" s="63"/>
      <c r="DVG160" s="63"/>
      <c r="DVH160" s="63"/>
      <c r="DVI160" s="63"/>
      <c r="DVJ160" s="63"/>
      <c r="DVK160" s="63"/>
      <c r="DVL160" s="63"/>
      <c r="DVM160" s="63"/>
      <c r="DVN160" s="63"/>
      <c r="DVO160" s="63"/>
      <c r="DVP160" s="63"/>
      <c r="DVQ160" s="63"/>
      <c r="DVR160" s="63"/>
      <c r="DVS160" s="63"/>
      <c r="DVT160" s="63"/>
      <c r="DVU160" s="63"/>
      <c r="DVV160" s="63"/>
      <c r="DVW160" s="63"/>
      <c r="DVX160" s="63"/>
      <c r="DVY160" s="63"/>
      <c r="DVZ160" s="63"/>
      <c r="DWA160" s="63"/>
      <c r="DWB160" s="63"/>
      <c r="DWC160" s="63"/>
      <c r="DWD160" s="63"/>
      <c r="DWE160" s="63"/>
      <c r="DWF160" s="63"/>
      <c r="DWG160" s="63"/>
      <c r="DWH160" s="63"/>
      <c r="DWI160" s="63"/>
      <c r="DWJ160" s="63"/>
      <c r="DWK160" s="63"/>
      <c r="DWL160" s="63"/>
      <c r="DWM160" s="63"/>
      <c r="DWN160" s="63"/>
      <c r="DWO160" s="63"/>
      <c r="DWP160" s="63"/>
      <c r="DWQ160" s="63"/>
      <c r="DWR160" s="63"/>
      <c r="DWS160" s="63"/>
      <c r="DWT160" s="63"/>
      <c r="DWU160" s="63"/>
      <c r="DWV160" s="63"/>
      <c r="DWW160" s="63"/>
      <c r="DWX160" s="63"/>
      <c r="DWY160" s="63"/>
      <c r="DWZ160" s="63"/>
      <c r="DXA160" s="63"/>
      <c r="DXB160" s="63"/>
      <c r="DXC160" s="63"/>
      <c r="DXD160" s="63"/>
      <c r="DXE160" s="63"/>
      <c r="DXF160" s="63"/>
      <c r="DXG160" s="63"/>
      <c r="DXH160" s="63"/>
      <c r="DXI160" s="63"/>
      <c r="DXJ160" s="63"/>
      <c r="DXK160" s="63"/>
      <c r="DXL160" s="63"/>
      <c r="DXM160" s="63"/>
      <c r="DXN160" s="63"/>
      <c r="DXO160" s="63"/>
      <c r="DXP160" s="63"/>
      <c r="DXQ160" s="63"/>
      <c r="DXR160" s="63"/>
      <c r="DXS160" s="63"/>
      <c r="DXT160" s="63"/>
      <c r="DXU160" s="63"/>
      <c r="DXV160" s="63"/>
      <c r="DXW160" s="63"/>
      <c r="DXX160" s="63"/>
      <c r="DXY160" s="63"/>
      <c r="DXZ160" s="63"/>
      <c r="DYA160" s="63"/>
      <c r="DYB160" s="63"/>
      <c r="DYC160" s="63"/>
      <c r="DYD160" s="63"/>
      <c r="DYE160" s="63"/>
      <c r="DYF160" s="63"/>
      <c r="DYG160" s="63"/>
      <c r="DYH160" s="63"/>
      <c r="DYI160" s="63"/>
      <c r="DYJ160" s="63"/>
      <c r="DYK160" s="63"/>
      <c r="DYL160" s="63"/>
      <c r="DYM160" s="63"/>
      <c r="DYN160" s="63"/>
      <c r="DYO160" s="63"/>
      <c r="DYP160" s="63"/>
      <c r="DYQ160" s="63"/>
      <c r="DYR160" s="63"/>
      <c r="DYS160" s="63"/>
      <c r="DYT160" s="63"/>
      <c r="DYU160" s="63"/>
      <c r="DYV160" s="63"/>
      <c r="DYW160" s="63"/>
      <c r="DYX160" s="63"/>
      <c r="DYY160" s="63"/>
      <c r="DYZ160" s="63"/>
      <c r="DZA160" s="63"/>
      <c r="DZB160" s="63"/>
      <c r="DZC160" s="63"/>
      <c r="DZD160" s="63"/>
      <c r="DZE160" s="63"/>
      <c r="DZF160" s="63"/>
      <c r="DZG160" s="63"/>
      <c r="DZH160" s="63"/>
      <c r="DZI160" s="63"/>
      <c r="DZJ160" s="63"/>
      <c r="DZK160" s="63"/>
      <c r="DZL160" s="63"/>
      <c r="DZM160" s="63"/>
      <c r="DZN160" s="63"/>
      <c r="DZO160" s="63"/>
      <c r="DZP160" s="63"/>
      <c r="DZQ160" s="63"/>
      <c r="DZR160" s="63"/>
      <c r="DZS160" s="63"/>
      <c r="DZT160" s="63"/>
      <c r="DZU160" s="63"/>
      <c r="DZV160" s="63"/>
      <c r="DZW160" s="63"/>
      <c r="DZX160" s="63"/>
      <c r="DZY160" s="63"/>
      <c r="DZZ160" s="63"/>
      <c r="EAA160" s="63"/>
      <c r="EAB160" s="63"/>
      <c r="EAC160" s="63"/>
      <c r="EAD160" s="63"/>
      <c r="EAE160" s="63"/>
      <c r="EAF160" s="63"/>
      <c r="EAG160" s="63"/>
      <c r="EAH160" s="63"/>
      <c r="EAI160" s="63"/>
      <c r="EAJ160" s="63"/>
      <c r="EAK160" s="63"/>
      <c r="EAL160" s="63"/>
      <c r="EAM160" s="63"/>
      <c r="EAN160" s="63"/>
      <c r="EAO160" s="63"/>
      <c r="EAP160" s="63"/>
      <c r="EAQ160" s="63"/>
      <c r="EAR160" s="63"/>
      <c r="EAS160" s="63"/>
      <c r="EAT160" s="63"/>
      <c r="EAU160" s="63"/>
      <c r="EAV160" s="63"/>
      <c r="EAW160" s="63"/>
      <c r="EAX160" s="63"/>
      <c r="EAY160" s="63"/>
      <c r="EAZ160" s="63"/>
      <c r="EBA160" s="63"/>
      <c r="EBB160" s="63"/>
      <c r="EBC160" s="63"/>
      <c r="EBD160" s="63"/>
      <c r="EBE160" s="63"/>
      <c r="EBF160" s="63"/>
      <c r="EBG160" s="63"/>
      <c r="EBH160" s="63"/>
      <c r="EBI160" s="63"/>
      <c r="EBJ160" s="63"/>
      <c r="EBK160" s="63"/>
      <c r="EBL160" s="63"/>
      <c r="EBM160" s="63"/>
      <c r="EBN160" s="63"/>
      <c r="EBO160" s="63"/>
      <c r="EBP160" s="63"/>
      <c r="EBQ160" s="63"/>
      <c r="EBR160" s="63"/>
      <c r="EBS160" s="63"/>
      <c r="EBT160" s="63"/>
      <c r="EBU160" s="63"/>
      <c r="EBV160" s="63"/>
      <c r="EBW160" s="63"/>
      <c r="EBX160" s="63"/>
      <c r="EBY160" s="63"/>
      <c r="EBZ160" s="63"/>
      <c r="ECA160" s="63"/>
      <c r="ECB160" s="63"/>
      <c r="ECC160" s="63"/>
      <c r="ECD160" s="63"/>
      <c r="ECE160" s="63"/>
      <c r="ECF160" s="63"/>
      <c r="ECG160" s="63"/>
      <c r="ECH160" s="63"/>
      <c r="ECI160" s="63"/>
      <c r="ECJ160" s="63"/>
      <c r="ECK160" s="63"/>
      <c r="ECL160" s="63"/>
      <c r="ECM160" s="63"/>
      <c r="ECN160" s="63"/>
      <c r="ECO160" s="63"/>
      <c r="ECP160" s="63"/>
      <c r="ECQ160" s="63"/>
      <c r="ECR160" s="63"/>
      <c r="ECS160" s="63"/>
      <c r="ECT160" s="63"/>
      <c r="ECU160" s="63"/>
      <c r="ECV160" s="63"/>
      <c r="ECW160" s="63"/>
      <c r="ECX160" s="63"/>
      <c r="ECY160" s="63"/>
      <c r="ECZ160" s="63"/>
      <c r="EDA160" s="63"/>
      <c r="EDB160" s="63"/>
      <c r="EDC160" s="63"/>
      <c r="EDD160" s="63"/>
      <c r="EDE160" s="63"/>
      <c r="EDF160" s="63"/>
      <c r="EDG160" s="63"/>
      <c r="EDH160" s="63"/>
      <c r="EDI160" s="63"/>
      <c r="EDJ160" s="63"/>
      <c r="EDK160" s="63"/>
      <c r="EDL160" s="63"/>
      <c r="EDM160" s="63"/>
      <c r="EDN160" s="63"/>
      <c r="EDO160" s="63"/>
      <c r="EDP160" s="63"/>
      <c r="EDQ160" s="63"/>
      <c r="EDR160" s="63"/>
      <c r="EDS160" s="63"/>
      <c r="EDT160" s="63"/>
      <c r="EDU160" s="63"/>
      <c r="EDV160" s="63"/>
      <c r="EDW160" s="63"/>
      <c r="EDX160" s="63"/>
      <c r="EDY160" s="63"/>
      <c r="EDZ160" s="63"/>
      <c r="EEA160" s="63"/>
      <c r="EEB160" s="63"/>
      <c r="EEC160" s="63"/>
      <c r="EED160" s="63"/>
      <c r="EEE160" s="63"/>
      <c r="EEF160" s="63"/>
      <c r="EEG160" s="63"/>
      <c r="EEH160" s="63"/>
      <c r="EEI160" s="63"/>
      <c r="EEJ160" s="63"/>
      <c r="EEK160" s="63"/>
      <c r="EEL160" s="63"/>
      <c r="EEM160" s="63"/>
      <c r="EEN160" s="63"/>
      <c r="EEO160" s="63"/>
      <c r="EEP160" s="63"/>
      <c r="EEQ160" s="63"/>
      <c r="EER160" s="63"/>
      <c r="EES160" s="63"/>
      <c r="EET160" s="63"/>
      <c r="EEU160" s="63"/>
      <c r="EEV160" s="63"/>
      <c r="EEW160" s="63"/>
      <c r="EEX160" s="63"/>
      <c r="EEY160" s="63"/>
      <c r="EEZ160" s="63"/>
      <c r="EFA160" s="63"/>
      <c r="EFB160" s="63"/>
      <c r="EFC160" s="63"/>
      <c r="EFD160" s="63"/>
      <c r="EFE160" s="63"/>
      <c r="EFF160" s="63"/>
      <c r="EFG160" s="63"/>
      <c r="EFH160" s="63"/>
      <c r="EFI160" s="63"/>
      <c r="EFJ160" s="63"/>
      <c r="EFK160" s="63"/>
      <c r="EFL160" s="63"/>
      <c r="EFM160" s="63"/>
      <c r="EFN160" s="63"/>
      <c r="EFO160" s="63"/>
      <c r="EFP160" s="63"/>
      <c r="EFQ160" s="63"/>
      <c r="EFR160" s="63"/>
      <c r="EFS160" s="63"/>
      <c r="EFT160" s="63"/>
      <c r="EFU160" s="63"/>
      <c r="EFV160" s="63"/>
      <c r="EFW160" s="63"/>
      <c r="EFX160" s="63"/>
      <c r="EFY160" s="63"/>
      <c r="EFZ160" s="63"/>
      <c r="EGA160" s="63"/>
      <c r="EGB160" s="63"/>
      <c r="EGC160" s="63"/>
      <c r="EGD160" s="63"/>
      <c r="EGE160" s="63"/>
      <c r="EGF160" s="63"/>
      <c r="EGG160" s="63"/>
      <c r="EGH160" s="63"/>
      <c r="EGI160" s="63"/>
      <c r="EGJ160" s="63"/>
      <c r="EGK160" s="63"/>
      <c r="EGL160" s="63"/>
      <c r="EGM160" s="63"/>
      <c r="EGN160" s="63"/>
      <c r="EGO160" s="63"/>
      <c r="EGP160" s="63"/>
      <c r="EGQ160" s="63"/>
      <c r="EGR160" s="63"/>
      <c r="EGS160" s="63"/>
      <c r="EGT160" s="63"/>
      <c r="EGU160" s="63"/>
      <c r="EGV160" s="63"/>
      <c r="EGW160" s="63"/>
      <c r="EGX160" s="63"/>
      <c r="EGY160" s="63"/>
      <c r="EGZ160" s="63"/>
      <c r="EHA160" s="63"/>
      <c r="EHB160" s="63"/>
      <c r="EHC160" s="63"/>
      <c r="EHD160" s="63"/>
      <c r="EHE160" s="63"/>
      <c r="EHF160" s="63"/>
      <c r="EHG160" s="63"/>
      <c r="EHH160" s="63"/>
      <c r="EHI160" s="63"/>
      <c r="EHJ160" s="63"/>
      <c r="EHK160" s="63"/>
      <c r="EHL160" s="63"/>
      <c r="EHM160" s="63"/>
      <c r="EHN160" s="63"/>
      <c r="EHO160" s="63"/>
      <c r="EHP160" s="63"/>
      <c r="EHQ160" s="63"/>
      <c r="EHR160" s="63"/>
      <c r="EHS160" s="63"/>
      <c r="EHT160" s="63"/>
      <c r="EHU160" s="63"/>
      <c r="EHV160" s="63"/>
      <c r="EHW160" s="63"/>
      <c r="EHX160" s="63"/>
      <c r="EHY160" s="63"/>
      <c r="EHZ160" s="63"/>
      <c r="EIA160" s="63"/>
      <c r="EIB160" s="63"/>
      <c r="EIC160" s="63"/>
      <c r="EID160" s="63"/>
      <c r="EIE160" s="63"/>
      <c r="EIF160" s="63"/>
      <c r="EIG160" s="63"/>
      <c r="EIH160" s="63"/>
      <c r="EII160" s="63"/>
      <c r="EIJ160" s="63"/>
      <c r="EIK160" s="63"/>
      <c r="EIL160" s="63"/>
      <c r="EIM160" s="63"/>
      <c r="EIN160" s="63"/>
      <c r="EIO160" s="63"/>
      <c r="EIP160" s="63"/>
      <c r="EIQ160" s="63"/>
      <c r="EIR160" s="63"/>
      <c r="EIS160" s="63"/>
      <c r="EIT160" s="63"/>
      <c r="EIU160" s="63"/>
      <c r="EIV160" s="63"/>
      <c r="EIW160" s="63"/>
      <c r="EIX160" s="63"/>
      <c r="EIY160" s="63"/>
      <c r="EIZ160" s="63"/>
      <c r="EJA160" s="63"/>
      <c r="EJB160" s="63"/>
      <c r="EJC160" s="63"/>
      <c r="EJD160" s="63"/>
      <c r="EJE160" s="63"/>
      <c r="EJF160" s="63"/>
      <c r="EJG160" s="63"/>
      <c r="EJH160" s="63"/>
      <c r="EJI160" s="63"/>
      <c r="EJJ160" s="63"/>
      <c r="EJK160" s="63"/>
      <c r="EJL160" s="63"/>
      <c r="EJM160" s="63"/>
      <c r="EJN160" s="63"/>
      <c r="EJO160" s="63"/>
      <c r="EJP160" s="63"/>
      <c r="EJQ160" s="63"/>
      <c r="EJR160" s="63"/>
      <c r="EJS160" s="63"/>
      <c r="EJT160" s="63"/>
      <c r="EJU160" s="63"/>
      <c r="EJV160" s="63"/>
      <c r="EJW160" s="63"/>
      <c r="EJX160" s="63"/>
      <c r="EJY160" s="63"/>
      <c r="EJZ160" s="63"/>
      <c r="EKA160" s="63"/>
      <c r="EKB160" s="63"/>
      <c r="EKC160" s="63"/>
      <c r="EKD160" s="63"/>
      <c r="EKE160" s="63"/>
      <c r="EKF160" s="63"/>
      <c r="EKG160" s="63"/>
      <c r="EKH160" s="63"/>
      <c r="EKI160" s="63"/>
      <c r="EKJ160" s="63"/>
      <c r="EKK160" s="63"/>
      <c r="EKL160" s="63"/>
      <c r="EKM160" s="63"/>
      <c r="EKN160" s="63"/>
      <c r="EKO160" s="63"/>
      <c r="EKP160" s="63"/>
      <c r="EKQ160" s="63"/>
      <c r="EKR160" s="63"/>
      <c r="EKS160" s="63"/>
      <c r="EKT160" s="63"/>
      <c r="EKU160" s="63"/>
      <c r="EKV160" s="63"/>
      <c r="EKW160" s="63"/>
      <c r="EKX160" s="63"/>
      <c r="EKY160" s="63"/>
      <c r="EKZ160" s="63"/>
      <c r="ELA160" s="63"/>
      <c r="ELB160" s="63"/>
      <c r="ELC160" s="63"/>
      <c r="ELD160" s="63"/>
      <c r="ELE160" s="63"/>
      <c r="ELF160" s="63"/>
      <c r="ELG160" s="63"/>
      <c r="ELH160" s="63"/>
      <c r="ELI160" s="63"/>
      <c r="ELJ160" s="63"/>
      <c r="ELK160" s="63"/>
      <c r="ELL160" s="63"/>
      <c r="ELM160" s="63"/>
      <c r="ELN160" s="63"/>
      <c r="ELO160" s="63"/>
      <c r="ELP160" s="63"/>
      <c r="ELQ160" s="63"/>
      <c r="ELR160" s="63"/>
      <c r="ELS160" s="63"/>
      <c r="ELT160" s="63"/>
      <c r="ELU160" s="63"/>
      <c r="ELV160" s="63"/>
      <c r="ELW160" s="63"/>
      <c r="ELX160" s="63"/>
      <c r="ELY160" s="63"/>
      <c r="ELZ160" s="63"/>
      <c r="EMA160" s="63"/>
      <c r="EMB160" s="63"/>
      <c r="EMC160" s="63"/>
      <c r="EMD160" s="63"/>
      <c r="EME160" s="63"/>
      <c r="EMF160" s="63"/>
      <c r="EMG160" s="63"/>
      <c r="EMH160" s="63"/>
      <c r="EMI160" s="63"/>
      <c r="EMJ160" s="63"/>
      <c r="EMK160" s="63"/>
      <c r="EML160" s="63"/>
      <c r="EMM160" s="63"/>
      <c r="EMN160" s="63"/>
      <c r="EMO160" s="63"/>
      <c r="EMP160" s="63"/>
      <c r="EMQ160" s="63"/>
      <c r="EMR160" s="63"/>
      <c r="EMS160" s="63"/>
      <c r="EMT160" s="63"/>
      <c r="EMU160" s="63"/>
      <c r="EMV160" s="63"/>
      <c r="EMW160" s="63"/>
      <c r="EMX160" s="63"/>
      <c r="EMY160" s="63"/>
      <c r="EMZ160" s="63"/>
      <c r="ENA160" s="63"/>
      <c r="ENB160" s="63"/>
      <c r="ENC160" s="63"/>
      <c r="END160" s="63"/>
      <c r="ENE160" s="63"/>
      <c r="ENF160" s="63"/>
      <c r="ENG160" s="63"/>
      <c r="ENH160" s="63"/>
      <c r="ENI160" s="63"/>
      <c r="ENJ160" s="63"/>
      <c r="ENK160" s="63"/>
      <c r="ENL160" s="63"/>
      <c r="ENM160" s="63"/>
      <c r="ENN160" s="63"/>
      <c r="ENO160" s="63"/>
      <c r="ENP160" s="63"/>
      <c r="ENQ160" s="63"/>
      <c r="ENR160" s="63"/>
      <c r="ENS160" s="63"/>
      <c r="ENT160" s="63"/>
      <c r="ENU160" s="63"/>
      <c r="ENV160" s="63"/>
      <c r="ENW160" s="63"/>
      <c r="ENX160" s="63"/>
      <c r="ENY160" s="63"/>
      <c r="ENZ160" s="63"/>
      <c r="EOA160" s="63"/>
      <c r="EOB160" s="63"/>
      <c r="EOC160" s="63"/>
      <c r="EOD160" s="63"/>
      <c r="EOE160" s="63"/>
      <c r="EOF160" s="63"/>
      <c r="EOG160" s="63"/>
      <c r="EOH160" s="63"/>
      <c r="EOI160" s="63"/>
      <c r="EOJ160" s="63"/>
      <c r="EOK160" s="63"/>
      <c r="EOL160" s="63"/>
      <c r="EOM160" s="63"/>
      <c r="EON160" s="63"/>
      <c r="EOO160" s="63"/>
      <c r="EOP160" s="63"/>
      <c r="EOQ160" s="63"/>
      <c r="EOR160" s="63"/>
      <c r="EOS160" s="63"/>
      <c r="EOT160" s="63"/>
      <c r="EOU160" s="63"/>
      <c r="EOV160" s="63"/>
      <c r="EOW160" s="63"/>
      <c r="EOX160" s="63"/>
      <c r="EOY160" s="63"/>
      <c r="EOZ160" s="63"/>
      <c r="EPA160" s="63"/>
      <c r="EPB160" s="63"/>
      <c r="EPC160" s="63"/>
      <c r="EPD160" s="63"/>
      <c r="EPE160" s="63"/>
      <c r="EPF160" s="63"/>
      <c r="EPG160" s="63"/>
      <c r="EPH160" s="63"/>
      <c r="EPI160" s="63"/>
      <c r="EPJ160" s="63"/>
      <c r="EPK160" s="63"/>
      <c r="EPL160" s="63"/>
      <c r="EPM160" s="63"/>
      <c r="EPN160" s="63"/>
      <c r="EPO160" s="63"/>
      <c r="EPP160" s="63"/>
      <c r="EPQ160" s="63"/>
      <c r="EPR160" s="63"/>
      <c r="EPS160" s="63"/>
      <c r="EPT160" s="63"/>
      <c r="EPU160" s="63"/>
      <c r="EPV160" s="63"/>
      <c r="EPW160" s="63"/>
      <c r="EPX160" s="63"/>
      <c r="EPY160" s="63"/>
      <c r="EPZ160" s="63"/>
      <c r="EQA160" s="63"/>
      <c r="EQB160" s="63"/>
      <c r="EQC160" s="63"/>
      <c r="EQD160" s="63"/>
      <c r="EQE160" s="63"/>
      <c r="EQF160" s="63"/>
      <c r="EQG160" s="63"/>
      <c r="EQH160" s="63"/>
      <c r="EQI160" s="63"/>
      <c r="EQJ160" s="63"/>
      <c r="EQK160" s="63"/>
      <c r="EQL160" s="63"/>
      <c r="EQM160" s="63"/>
      <c r="EQN160" s="63"/>
      <c r="EQO160" s="63"/>
      <c r="EQP160" s="63"/>
      <c r="EQQ160" s="63"/>
      <c r="EQR160" s="63"/>
      <c r="EQS160" s="63"/>
      <c r="EQT160" s="63"/>
      <c r="EQU160" s="63"/>
      <c r="EQV160" s="63"/>
      <c r="EQW160" s="63"/>
      <c r="EQX160" s="63"/>
      <c r="EQY160" s="63"/>
      <c r="EQZ160" s="63"/>
      <c r="ERA160" s="63"/>
      <c r="ERB160" s="63"/>
      <c r="ERC160" s="63"/>
      <c r="ERD160" s="63"/>
      <c r="ERE160" s="63"/>
      <c r="ERF160" s="63"/>
      <c r="ERG160" s="63"/>
      <c r="ERH160" s="63"/>
      <c r="ERI160" s="63"/>
      <c r="ERJ160" s="63"/>
      <c r="ERK160" s="63"/>
      <c r="ERL160" s="63"/>
      <c r="ERM160" s="63"/>
      <c r="ERN160" s="63"/>
      <c r="ERO160" s="63"/>
      <c r="ERP160" s="63"/>
      <c r="ERQ160" s="63"/>
      <c r="ERR160" s="63"/>
      <c r="ERS160" s="63"/>
      <c r="ERT160" s="63"/>
      <c r="ERU160" s="63"/>
      <c r="ERV160" s="63"/>
      <c r="ERW160" s="63"/>
      <c r="ERX160" s="63"/>
      <c r="ERY160" s="63"/>
      <c r="ERZ160" s="63"/>
      <c r="ESA160" s="63"/>
      <c r="ESB160" s="63"/>
      <c r="ESC160" s="63"/>
      <c r="ESD160" s="63"/>
      <c r="ESE160" s="63"/>
      <c r="ESF160" s="63"/>
      <c r="ESG160" s="63"/>
      <c r="ESH160" s="63"/>
      <c r="ESI160" s="63"/>
      <c r="ESJ160" s="63"/>
      <c r="ESK160" s="63"/>
      <c r="ESL160" s="63"/>
      <c r="ESM160" s="63"/>
      <c r="ESN160" s="63"/>
      <c r="ESO160" s="63"/>
      <c r="ESP160" s="63"/>
      <c r="ESQ160" s="63"/>
      <c r="ESR160" s="63"/>
      <c r="ESS160" s="63"/>
      <c r="EST160" s="63"/>
      <c r="ESU160" s="63"/>
      <c r="ESV160" s="63"/>
      <c r="ESW160" s="63"/>
      <c r="ESX160" s="63"/>
      <c r="ESY160" s="63"/>
      <c r="ESZ160" s="63"/>
      <c r="ETA160" s="63"/>
      <c r="ETB160" s="63"/>
      <c r="ETC160" s="63"/>
      <c r="ETD160" s="63"/>
      <c r="ETE160" s="63"/>
      <c r="ETF160" s="63"/>
      <c r="ETG160" s="63"/>
      <c r="ETH160" s="63"/>
      <c r="ETI160" s="63"/>
      <c r="ETJ160" s="63"/>
      <c r="ETK160" s="63"/>
      <c r="ETL160" s="63"/>
      <c r="ETM160" s="63"/>
      <c r="ETN160" s="63"/>
      <c r="ETO160" s="63"/>
      <c r="ETP160" s="63"/>
      <c r="ETQ160" s="63"/>
      <c r="ETR160" s="63"/>
      <c r="ETS160" s="63"/>
      <c r="ETT160" s="63"/>
      <c r="ETU160" s="63"/>
      <c r="ETV160" s="63"/>
      <c r="ETW160" s="63"/>
      <c r="ETX160" s="63"/>
      <c r="ETY160" s="63"/>
      <c r="ETZ160" s="63"/>
      <c r="EUA160" s="63"/>
      <c r="EUB160" s="63"/>
      <c r="EUC160" s="63"/>
      <c r="EUD160" s="63"/>
      <c r="EUE160" s="63"/>
      <c r="EUF160" s="63"/>
      <c r="EUG160" s="63"/>
      <c r="EUH160" s="63"/>
      <c r="EUI160" s="63"/>
      <c r="EUJ160" s="63"/>
      <c r="EUK160" s="63"/>
      <c r="EUL160" s="63"/>
      <c r="EUM160" s="63"/>
      <c r="EUN160" s="63"/>
      <c r="EUO160" s="63"/>
      <c r="EUP160" s="63"/>
      <c r="EUQ160" s="63"/>
      <c r="EUR160" s="63"/>
      <c r="EUS160" s="63"/>
      <c r="EUT160" s="63"/>
      <c r="EUU160" s="63"/>
      <c r="EUV160" s="63"/>
      <c r="EUW160" s="63"/>
      <c r="EUX160" s="63"/>
      <c r="EUY160" s="63"/>
      <c r="EUZ160" s="63"/>
      <c r="EVA160" s="63"/>
      <c r="EVB160" s="63"/>
      <c r="EVC160" s="63"/>
      <c r="EVD160" s="63"/>
      <c r="EVE160" s="63"/>
      <c r="EVF160" s="63"/>
      <c r="EVG160" s="63"/>
      <c r="EVH160" s="63"/>
      <c r="EVI160" s="63"/>
      <c r="EVJ160" s="63"/>
      <c r="EVK160" s="63"/>
      <c r="EVL160" s="63"/>
      <c r="EVM160" s="63"/>
      <c r="EVN160" s="63"/>
      <c r="EVO160" s="63"/>
      <c r="EVP160" s="63"/>
      <c r="EVQ160" s="63"/>
      <c r="EVR160" s="63"/>
      <c r="EVS160" s="63"/>
      <c r="EVT160" s="63"/>
      <c r="EVU160" s="63"/>
      <c r="EVV160" s="63"/>
      <c r="EVW160" s="63"/>
      <c r="EVX160" s="63"/>
      <c r="EVY160" s="63"/>
      <c r="EVZ160" s="63"/>
      <c r="EWA160" s="63"/>
      <c r="EWB160" s="63"/>
      <c r="EWC160" s="63"/>
      <c r="EWD160" s="63"/>
      <c r="EWE160" s="63"/>
      <c r="EWF160" s="63"/>
      <c r="EWG160" s="63"/>
      <c r="EWH160" s="63"/>
      <c r="EWI160" s="63"/>
      <c r="EWJ160" s="63"/>
      <c r="EWK160" s="63"/>
      <c r="EWL160" s="63"/>
      <c r="EWM160" s="63"/>
      <c r="EWN160" s="63"/>
      <c r="EWO160" s="63"/>
      <c r="EWP160" s="63"/>
      <c r="EWQ160" s="63"/>
      <c r="EWR160" s="63"/>
      <c r="EWS160" s="63"/>
      <c r="EWT160" s="63"/>
      <c r="EWU160" s="63"/>
      <c r="EWV160" s="63"/>
      <c r="EWW160" s="63"/>
      <c r="EWX160" s="63"/>
      <c r="EWY160" s="63"/>
      <c r="EWZ160" s="63"/>
      <c r="EXA160" s="63"/>
      <c r="EXB160" s="63"/>
      <c r="EXC160" s="63"/>
      <c r="EXD160" s="63"/>
      <c r="EXE160" s="63"/>
      <c r="EXF160" s="63"/>
      <c r="EXG160" s="63"/>
      <c r="EXH160" s="63"/>
      <c r="EXI160" s="63"/>
      <c r="EXJ160" s="63"/>
      <c r="EXK160" s="63"/>
      <c r="EXL160" s="63"/>
      <c r="EXM160" s="63"/>
      <c r="EXN160" s="63"/>
      <c r="EXO160" s="63"/>
      <c r="EXP160" s="63"/>
      <c r="EXQ160" s="63"/>
      <c r="EXR160" s="63"/>
      <c r="EXS160" s="63"/>
      <c r="EXT160" s="63"/>
      <c r="EXU160" s="63"/>
      <c r="EXV160" s="63"/>
      <c r="EXW160" s="63"/>
      <c r="EXX160" s="63"/>
      <c r="EXY160" s="63"/>
      <c r="EXZ160" s="63"/>
      <c r="EYA160" s="63"/>
      <c r="EYB160" s="63"/>
      <c r="EYC160" s="63"/>
      <c r="EYD160" s="63"/>
      <c r="EYE160" s="63"/>
      <c r="EYF160" s="63"/>
      <c r="EYG160" s="63"/>
      <c r="EYH160" s="63"/>
      <c r="EYI160" s="63"/>
      <c r="EYJ160" s="63"/>
      <c r="EYK160" s="63"/>
      <c r="EYL160" s="63"/>
      <c r="EYM160" s="63"/>
      <c r="EYN160" s="63"/>
      <c r="EYO160" s="63"/>
      <c r="EYP160" s="63"/>
      <c r="EYQ160" s="63"/>
      <c r="EYR160" s="63"/>
      <c r="EYS160" s="63"/>
      <c r="EYT160" s="63"/>
      <c r="EYU160" s="63"/>
      <c r="EYV160" s="63"/>
      <c r="EYW160" s="63"/>
      <c r="EYX160" s="63"/>
      <c r="EYY160" s="63"/>
      <c r="EYZ160" s="63"/>
      <c r="EZA160" s="63"/>
      <c r="EZB160" s="63"/>
      <c r="EZC160" s="63"/>
      <c r="EZD160" s="63"/>
      <c r="EZE160" s="63"/>
      <c r="EZF160" s="63"/>
      <c r="EZG160" s="63"/>
      <c r="EZH160" s="63"/>
      <c r="EZI160" s="63"/>
      <c r="EZJ160" s="63"/>
      <c r="EZK160" s="63"/>
      <c r="EZL160" s="63"/>
      <c r="EZM160" s="63"/>
      <c r="EZN160" s="63"/>
      <c r="EZO160" s="63"/>
      <c r="EZP160" s="63"/>
      <c r="EZQ160" s="63"/>
      <c r="EZR160" s="63"/>
      <c r="EZS160" s="63"/>
      <c r="EZT160" s="63"/>
      <c r="EZU160" s="63"/>
      <c r="EZV160" s="63"/>
      <c r="EZW160" s="63"/>
      <c r="EZX160" s="63"/>
      <c r="EZY160" s="63"/>
      <c r="EZZ160" s="63"/>
      <c r="FAA160" s="63"/>
      <c r="FAB160" s="63"/>
      <c r="FAC160" s="63"/>
      <c r="FAD160" s="63"/>
      <c r="FAE160" s="63"/>
      <c r="FAF160" s="63"/>
      <c r="FAG160" s="63"/>
      <c r="FAH160" s="63"/>
      <c r="FAI160" s="63"/>
      <c r="FAJ160" s="63"/>
      <c r="FAK160" s="63"/>
      <c r="FAL160" s="63"/>
      <c r="FAM160" s="63"/>
      <c r="FAN160" s="63"/>
      <c r="FAO160" s="63"/>
      <c r="FAP160" s="63"/>
      <c r="FAQ160" s="63"/>
      <c r="FAR160" s="63"/>
      <c r="FAS160" s="63"/>
      <c r="FAT160" s="63"/>
      <c r="FAU160" s="63"/>
      <c r="FAV160" s="63"/>
      <c r="FAW160" s="63"/>
      <c r="FAX160" s="63"/>
      <c r="FAY160" s="63"/>
      <c r="FAZ160" s="63"/>
      <c r="FBA160" s="63"/>
      <c r="FBB160" s="63"/>
      <c r="FBC160" s="63"/>
      <c r="FBD160" s="63"/>
      <c r="FBE160" s="63"/>
      <c r="FBF160" s="63"/>
      <c r="FBG160" s="63"/>
      <c r="FBH160" s="63"/>
      <c r="FBI160" s="63"/>
      <c r="FBJ160" s="63"/>
      <c r="FBK160" s="63"/>
      <c r="FBL160" s="63"/>
      <c r="FBM160" s="63"/>
      <c r="FBN160" s="63"/>
      <c r="FBO160" s="63"/>
      <c r="FBP160" s="63"/>
      <c r="FBQ160" s="63"/>
      <c r="FBR160" s="63"/>
      <c r="FBS160" s="63"/>
      <c r="FBT160" s="63"/>
      <c r="FBU160" s="63"/>
      <c r="FBV160" s="63"/>
      <c r="FBW160" s="63"/>
      <c r="FBX160" s="63"/>
      <c r="FBY160" s="63"/>
      <c r="FBZ160" s="63"/>
      <c r="FCA160" s="63"/>
      <c r="FCB160" s="63"/>
      <c r="FCC160" s="63"/>
      <c r="FCD160" s="63"/>
      <c r="FCE160" s="63"/>
      <c r="FCF160" s="63"/>
      <c r="FCG160" s="63"/>
      <c r="FCH160" s="63"/>
      <c r="FCI160" s="63"/>
      <c r="FCJ160" s="63"/>
      <c r="FCK160" s="63"/>
      <c r="FCL160" s="63"/>
      <c r="FCM160" s="63"/>
      <c r="FCN160" s="63"/>
      <c r="FCO160" s="63"/>
      <c r="FCP160" s="63"/>
      <c r="FCQ160" s="63"/>
      <c r="FCR160" s="63"/>
      <c r="FCS160" s="63"/>
      <c r="FCT160" s="63"/>
      <c r="FCU160" s="63"/>
      <c r="FCV160" s="63"/>
      <c r="FCW160" s="63"/>
      <c r="FCX160" s="63"/>
      <c r="FCY160" s="63"/>
      <c r="FCZ160" s="63"/>
      <c r="FDA160" s="63"/>
      <c r="FDB160" s="63"/>
      <c r="FDC160" s="63"/>
      <c r="FDD160" s="63"/>
      <c r="FDE160" s="63"/>
      <c r="FDF160" s="63"/>
      <c r="FDG160" s="63"/>
      <c r="FDH160" s="63"/>
      <c r="FDI160" s="63"/>
      <c r="FDJ160" s="63"/>
      <c r="FDK160" s="63"/>
      <c r="FDL160" s="63"/>
      <c r="FDM160" s="63"/>
      <c r="FDN160" s="63"/>
      <c r="FDO160" s="63"/>
      <c r="FDP160" s="63"/>
      <c r="FDQ160" s="63"/>
      <c r="FDR160" s="63"/>
      <c r="FDS160" s="63"/>
      <c r="FDT160" s="63"/>
      <c r="FDU160" s="63"/>
      <c r="FDV160" s="63"/>
      <c r="FDW160" s="63"/>
      <c r="FDX160" s="63"/>
      <c r="FDY160" s="63"/>
      <c r="FDZ160" s="63"/>
      <c r="FEA160" s="63"/>
      <c r="FEB160" s="63"/>
      <c r="FEC160" s="63"/>
      <c r="FED160" s="63"/>
      <c r="FEE160" s="63"/>
      <c r="FEF160" s="63"/>
      <c r="FEG160" s="63"/>
      <c r="FEH160" s="63"/>
      <c r="FEI160" s="63"/>
      <c r="FEJ160" s="63"/>
      <c r="FEK160" s="63"/>
      <c r="FEL160" s="63"/>
      <c r="FEM160" s="63"/>
      <c r="FEN160" s="63"/>
      <c r="FEO160" s="63"/>
      <c r="FEP160" s="63"/>
      <c r="FEQ160" s="63"/>
      <c r="FER160" s="63"/>
      <c r="FES160" s="63"/>
      <c r="FET160" s="63"/>
      <c r="FEU160" s="63"/>
      <c r="FEV160" s="63"/>
      <c r="FEW160" s="63"/>
      <c r="FEX160" s="63"/>
      <c r="FEY160" s="63"/>
      <c r="FEZ160" s="63"/>
      <c r="FFA160" s="63"/>
      <c r="FFB160" s="63"/>
      <c r="FFC160" s="63"/>
      <c r="FFD160" s="63"/>
      <c r="FFE160" s="63"/>
      <c r="FFF160" s="63"/>
      <c r="FFG160" s="63"/>
      <c r="FFH160" s="63"/>
      <c r="FFI160" s="63"/>
      <c r="FFJ160" s="63"/>
      <c r="FFK160" s="63"/>
      <c r="FFL160" s="63"/>
      <c r="FFM160" s="63"/>
      <c r="FFN160" s="63"/>
      <c r="FFO160" s="63"/>
      <c r="FFP160" s="63"/>
      <c r="FFQ160" s="63"/>
      <c r="FFR160" s="63"/>
      <c r="FFS160" s="63"/>
      <c r="FFT160" s="63"/>
      <c r="FFU160" s="63"/>
      <c r="FFV160" s="63"/>
      <c r="FFW160" s="63"/>
      <c r="FFX160" s="63"/>
      <c r="FFY160" s="63"/>
      <c r="FFZ160" s="63"/>
      <c r="FGA160" s="63"/>
      <c r="FGB160" s="63"/>
      <c r="FGC160" s="63"/>
      <c r="FGD160" s="63"/>
      <c r="FGE160" s="63"/>
      <c r="FGF160" s="63"/>
      <c r="FGG160" s="63"/>
      <c r="FGH160" s="63"/>
      <c r="FGI160" s="63"/>
      <c r="FGJ160" s="63"/>
      <c r="FGK160" s="63"/>
      <c r="FGL160" s="63"/>
      <c r="FGM160" s="63"/>
      <c r="FGN160" s="63"/>
      <c r="FGO160" s="63"/>
      <c r="FGP160" s="63"/>
      <c r="FGQ160" s="63"/>
      <c r="FGR160" s="63"/>
      <c r="FGS160" s="63"/>
      <c r="FGT160" s="63"/>
      <c r="FGU160" s="63"/>
      <c r="FGV160" s="63"/>
      <c r="FGW160" s="63"/>
      <c r="FGX160" s="63"/>
      <c r="FGY160" s="63"/>
      <c r="FGZ160" s="63"/>
      <c r="FHA160" s="63"/>
      <c r="FHB160" s="63"/>
      <c r="FHC160" s="63"/>
      <c r="FHD160" s="63"/>
      <c r="FHE160" s="63"/>
      <c r="FHF160" s="63"/>
      <c r="FHG160" s="63"/>
      <c r="FHH160" s="63"/>
      <c r="FHI160" s="63"/>
      <c r="FHJ160" s="63"/>
      <c r="FHK160" s="63"/>
      <c r="FHL160" s="63"/>
      <c r="FHM160" s="63"/>
      <c r="FHN160" s="63"/>
      <c r="FHO160" s="63"/>
      <c r="FHP160" s="63"/>
      <c r="FHQ160" s="63"/>
      <c r="FHR160" s="63"/>
      <c r="FHS160" s="63"/>
      <c r="FHT160" s="63"/>
      <c r="FHU160" s="63"/>
      <c r="FHV160" s="63"/>
      <c r="FHW160" s="63"/>
      <c r="FHX160" s="63"/>
      <c r="FHY160" s="63"/>
      <c r="FHZ160" s="63"/>
      <c r="FIA160" s="63"/>
      <c r="FIB160" s="63"/>
      <c r="FIC160" s="63"/>
      <c r="FID160" s="63"/>
      <c r="FIE160" s="63"/>
      <c r="FIF160" s="63"/>
      <c r="FIG160" s="63"/>
      <c r="FIH160" s="63"/>
      <c r="FII160" s="63"/>
      <c r="FIJ160" s="63"/>
      <c r="FIK160" s="63"/>
      <c r="FIL160" s="63"/>
      <c r="FIM160" s="63"/>
      <c r="FIN160" s="63"/>
      <c r="FIO160" s="63"/>
      <c r="FIP160" s="63"/>
      <c r="FIQ160" s="63"/>
      <c r="FIR160" s="63"/>
      <c r="FIS160" s="63"/>
      <c r="FIT160" s="63"/>
      <c r="FIU160" s="63"/>
      <c r="FIV160" s="63"/>
      <c r="FIW160" s="63"/>
      <c r="FIX160" s="63"/>
      <c r="FIY160" s="63"/>
      <c r="FIZ160" s="63"/>
      <c r="FJA160" s="63"/>
      <c r="FJB160" s="63"/>
      <c r="FJC160" s="63"/>
      <c r="FJD160" s="63"/>
      <c r="FJE160" s="63"/>
      <c r="FJF160" s="63"/>
      <c r="FJG160" s="63"/>
      <c r="FJH160" s="63"/>
      <c r="FJI160" s="63"/>
      <c r="FJJ160" s="63"/>
      <c r="FJK160" s="63"/>
      <c r="FJL160" s="63"/>
      <c r="FJM160" s="63"/>
      <c r="FJN160" s="63"/>
      <c r="FJO160" s="63"/>
      <c r="FJP160" s="63"/>
      <c r="FJQ160" s="63"/>
      <c r="FJR160" s="63"/>
      <c r="FJS160" s="63"/>
      <c r="FJT160" s="63"/>
      <c r="FJU160" s="63"/>
      <c r="FJV160" s="63"/>
      <c r="FJW160" s="63"/>
      <c r="FJX160" s="63"/>
      <c r="FJY160" s="63"/>
      <c r="FJZ160" s="63"/>
      <c r="FKA160" s="63"/>
      <c r="FKB160" s="63"/>
      <c r="FKC160" s="63"/>
      <c r="FKD160" s="63"/>
      <c r="FKE160" s="63"/>
      <c r="FKF160" s="63"/>
      <c r="FKG160" s="63"/>
      <c r="FKH160" s="63"/>
      <c r="FKI160" s="63"/>
      <c r="FKJ160" s="63"/>
      <c r="FKK160" s="63"/>
      <c r="FKL160" s="63"/>
      <c r="FKM160" s="63"/>
      <c r="FKN160" s="63"/>
      <c r="FKO160" s="63"/>
      <c r="FKP160" s="63"/>
      <c r="FKQ160" s="63"/>
      <c r="FKR160" s="63"/>
      <c r="FKS160" s="63"/>
      <c r="FKT160" s="63"/>
      <c r="FKU160" s="63"/>
      <c r="FKV160" s="63"/>
      <c r="FKW160" s="63"/>
      <c r="FKX160" s="63"/>
      <c r="FKY160" s="63"/>
      <c r="FKZ160" s="63"/>
      <c r="FLA160" s="63"/>
      <c r="FLB160" s="63"/>
      <c r="FLC160" s="63"/>
      <c r="FLD160" s="63"/>
      <c r="FLE160" s="63"/>
      <c r="FLF160" s="63"/>
      <c r="FLG160" s="63"/>
      <c r="FLH160" s="63"/>
      <c r="FLI160" s="63"/>
      <c r="FLJ160" s="63"/>
      <c r="FLK160" s="63"/>
      <c r="FLL160" s="63"/>
      <c r="FLM160" s="63"/>
      <c r="FLN160" s="63"/>
      <c r="FLO160" s="63"/>
      <c r="FLP160" s="63"/>
      <c r="FLQ160" s="63"/>
      <c r="FLR160" s="63"/>
      <c r="FLS160" s="63"/>
      <c r="FLT160" s="63"/>
      <c r="FLU160" s="63"/>
      <c r="FLV160" s="63"/>
      <c r="FLW160" s="63"/>
      <c r="FLX160" s="63"/>
      <c r="FLY160" s="63"/>
      <c r="FLZ160" s="63"/>
      <c r="FMA160" s="63"/>
      <c r="FMB160" s="63"/>
      <c r="FMC160" s="63"/>
      <c r="FMD160" s="63"/>
      <c r="FME160" s="63"/>
      <c r="FMF160" s="63"/>
      <c r="FMG160" s="63"/>
      <c r="FMH160" s="63"/>
      <c r="FMI160" s="63"/>
      <c r="FMJ160" s="63"/>
      <c r="FMK160" s="63"/>
      <c r="FML160" s="63"/>
      <c r="FMM160" s="63"/>
      <c r="FMN160" s="63"/>
      <c r="FMO160" s="63"/>
      <c r="FMP160" s="63"/>
      <c r="FMQ160" s="63"/>
      <c r="FMR160" s="63"/>
      <c r="FMS160" s="63"/>
      <c r="FMT160" s="63"/>
      <c r="FMU160" s="63"/>
      <c r="FMV160" s="63"/>
      <c r="FMW160" s="63"/>
      <c r="FMX160" s="63"/>
      <c r="FMY160" s="63"/>
      <c r="FMZ160" s="63"/>
      <c r="FNA160" s="63"/>
      <c r="FNB160" s="63"/>
      <c r="FNC160" s="63"/>
      <c r="FND160" s="63"/>
      <c r="FNE160" s="63"/>
      <c r="FNF160" s="63"/>
      <c r="FNG160" s="63"/>
      <c r="FNH160" s="63"/>
      <c r="FNI160" s="63"/>
      <c r="FNJ160" s="63"/>
      <c r="FNK160" s="63"/>
      <c r="FNL160" s="63"/>
      <c r="FNM160" s="63"/>
      <c r="FNN160" s="63"/>
      <c r="FNO160" s="63"/>
      <c r="FNP160" s="63"/>
      <c r="FNQ160" s="63"/>
      <c r="FNR160" s="63"/>
      <c r="FNS160" s="63"/>
      <c r="FNT160" s="63"/>
      <c r="FNU160" s="63"/>
      <c r="FNV160" s="63"/>
      <c r="FNW160" s="63"/>
      <c r="FNX160" s="63"/>
      <c r="FNY160" s="63"/>
      <c r="FNZ160" s="63"/>
      <c r="FOA160" s="63"/>
      <c r="FOB160" s="63"/>
      <c r="FOC160" s="63"/>
      <c r="FOD160" s="63"/>
      <c r="FOE160" s="63"/>
      <c r="FOF160" s="63"/>
      <c r="FOG160" s="63"/>
      <c r="FOH160" s="63"/>
      <c r="FOI160" s="63"/>
      <c r="FOJ160" s="63"/>
      <c r="FOK160" s="63"/>
      <c r="FOL160" s="63"/>
      <c r="FOM160" s="63"/>
      <c r="FON160" s="63"/>
      <c r="FOO160" s="63"/>
      <c r="FOP160" s="63"/>
      <c r="FOQ160" s="63"/>
      <c r="FOR160" s="63"/>
      <c r="FOS160" s="63"/>
      <c r="FOT160" s="63"/>
      <c r="FOU160" s="63"/>
      <c r="FOV160" s="63"/>
      <c r="FOW160" s="63"/>
      <c r="FOX160" s="63"/>
      <c r="FOY160" s="63"/>
      <c r="FOZ160" s="63"/>
      <c r="FPA160" s="63"/>
      <c r="FPB160" s="63"/>
      <c r="FPC160" s="63"/>
      <c r="FPD160" s="63"/>
      <c r="FPE160" s="63"/>
      <c r="FPF160" s="63"/>
      <c r="FPG160" s="63"/>
      <c r="FPH160" s="63"/>
      <c r="FPI160" s="63"/>
      <c r="FPJ160" s="63"/>
      <c r="FPK160" s="63"/>
      <c r="FPL160" s="63"/>
      <c r="FPM160" s="63"/>
      <c r="FPN160" s="63"/>
      <c r="FPO160" s="63"/>
      <c r="FPP160" s="63"/>
      <c r="FPQ160" s="63"/>
      <c r="FPR160" s="63"/>
      <c r="FPS160" s="63"/>
      <c r="FPT160" s="63"/>
      <c r="FPU160" s="63"/>
      <c r="FPV160" s="63"/>
      <c r="FPW160" s="63"/>
      <c r="FPX160" s="63"/>
      <c r="FPY160" s="63"/>
      <c r="FPZ160" s="63"/>
      <c r="FQA160" s="63"/>
      <c r="FQB160" s="63"/>
      <c r="FQC160" s="63"/>
      <c r="FQD160" s="63"/>
      <c r="FQE160" s="63"/>
      <c r="FQF160" s="63"/>
      <c r="FQG160" s="63"/>
      <c r="FQH160" s="63"/>
      <c r="FQI160" s="63"/>
      <c r="FQJ160" s="63"/>
      <c r="FQK160" s="63"/>
      <c r="FQL160" s="63"/>
      <c r="FQM160" s="63"/>
      <c r="FQN160" s="63"/>
      <c r="FQO160" s="63"/>
      <c r="FQP160" s="63"/>
      <c r="FQQ160" s="63"/>
      <c r="FQR160" s="63"/>
      <c r="FQS160" s="63"/>
      <c r="FQT160" s="63"/>
      <c r="FQU160" s="63"/>
      <c r="FQV160" s="63"/>
      <c r="FQW160" s="63"/>
      <c r="FQX160" s="63"/>
      <c r="FQY160" s="63"/>
      <c r="FQZ160" s="63"/>
      <c r="FRA160" s="63"/>
      <c r="FRB160" s="63"/>
      <c r="FRC160" s="63"/>
      <c r="FRD160" s="63"/>
      <c r="FRE160" s="63"/>
      <c r="FRF160" s="63"/>
      <c r="FRG160" s="63"/>
      <c r="FRH160" s="63"/>
      <c r="FRI160" s="63"/>
      <c r="FRJ160" s="63"/>
      <c r="FRK160" s="63"/>
      <c r="FRL160" s="63"/>
      <c r="FRM160" s="63"/>
      <c r="FRN160" s="63"/>
      <c r="FRO160" s="63"/>
      <c r="FRP160" s="63"/>
      <c r="FRQ160" s="63"/>
      <c r="FRR160" s="63"/>
      <c r="FRS160" s="63"/>
      <c r="FRT160" s="63"/>
      <c r="FRU160" s="63"/>
      <c r="FRV160" s="63"/>
      <c r="FRW160" s="63"/>
      <c r="FRX160" s="63"/>
      <c r="FRY160" s="63"/>
      <c r="FRZ160" s="63"/>
      <c r="FSA160" s="63"/>
      <c r="FSB160" s="63"/>
      <c r="FSC160" s="63"/>
      <c r="FSD160" s="63"/>
      <c r="FSE160" s="63"/>
      <c r="FSF160" s="63"/>
      <c r="FSG160" s="63"/>
      <c r="FSH160" s="63"/>
      <c r="FSI160" s="63"/>
      <c r="FSJ160" s="63"/>
      <c r="FSK160" s="63"/>
      <c r="FSL160" s="63"/>
      <c r="FSM160" s="63"/>
      <c r="FSN160" s="63"/>
      <c r="FSO160" s="63"/>
      <c r="FSP160" s="63"/>
      <c r="FSQ160" s="63"/>
      <c r="FSR160" s="63"/>
      <c r="FSS160" s="63"/>
      <c r="FST160" s="63"/>
      <c r="FSU160" s="63"/>
      <c r="FSV160" s="63"/>
      <c r="FSW160" s="63"/>
      <c r="FSX160" s="63"/>
      <c r="FSY160" s="63"/>
      <c r="FSZ160" s="63"/>
      <c r="FTA160" s="63"/>
      <c r="FTB160" s="63"/>
      <c r="FTC160" s="63"/>
      <c r="FTD160" s="63"/>
      <c r="FTE160" s="63"/>
      <c r="FTF160" s="63"/>
      <c r="FTG160" s="63"/>
      <c r="FTH160" s="63"/>
      <c r="FTI160" s="63"/>
      <c r="FTJ160" s="63"/>
      <c r="FTK160" s="63"/>
      <c r="FTL160" s="63"/>
      <c r="FTM160" s="63"/>
      <c r="FTN160" s="63"/>
      <c r="FTO160" s="63"/>
      <c r="FTP160" s="63"/>
      <c r="FTQ160" s="63"/>
      <c r="FTR160" s="63"/>
      <c r="FTS160" s="63"/>
      <c r="FTT160" s="63"/>
      <c r="FTU160" s="63"/>
      <c r="FTV160" s="63"/>
      <c r="FTW160" s="63"/>
      <c r="FTX160" s="63"/>
      <c r="FTY160" s="63"/>
      <c r="FTZ160" s="63"/>
      <c r="FUA160" s="63"/>
      <c r="FUB160" s="63"/>
      <c r="FUC160" s="63"/>
      <c r="FUD160" s="63"/>
      <c r="FUE160" s="63"/>
      <c r="FUF160" s="63"/>
      <c r="FUG160" s="63"/>
      <c r="FUH160" s="63"/>
      <c r="FUI160" s="63"/>
      <c r="FUJ160" s="63"/>
      <c r="FUK160" s="63"/>
      <c r="FUL160" s="63"/>
      <c r="FUM160" s="63"/>
      <c r="FUN160" s="63"/>
      <c r="FUO160" s="63"/>
      <c r="FUP160" s="63"/>
      <c r="FUQ160" s="63"/>
      <c r="FUR160" s="63"/>
      <c r="FUS160" s="63"/>
      <c r="FUT160" s="63"/>
      <c r="FUU160" s="63"/>
      <c r="FUV160" s="63"/>
      <c r="FUW160" s="63"/>
      <c r="FUX160" s="63"/>
      <c r="FUY160" s="63"/>
      <c r="FUZ160" s="63"/>
      <c r="FVA160" s="63"/>
      <c r="FVB160" s="63"/>
      <c r="FVC160" s="63"/>
      <c r="FVD160" s="63"/>
      <c r="FVE160" s="63"/>
      <c r="FVF160" s="63"/>
      <c r="FVG160" s="63"/>
      <c r="FVH160" s="63"/>
      <c r="FVI160" s="63"/>
      <c r="FVJ160" s="63"/>
      <c r="FVK160" s="63"/>
      <c r="FVL160" s="63"/>
      <c r="FVM160" s="63"/>
      <c r="FVN160" s="63"/>
      <c r="FVO160" s="63"/>
      <c r="FVP160" s="63"/>
      <c r="FVQ160" s="63"/>
      <c r="FVR160" s="63"/>
      <c r="FVS160" s="63"/>
      <c r="FVT160" s="63"/>
      <c r="FVU160" s="63"/>
      <c r="FVV160" s="63"/>
      <c r="FVW160" s="63"/>
      <c r="FVX160" s="63"/>
      <c r="FVY160" s="63"/>
      <c r="FVZ160" s="63"/>
      <c r="FWA160" s="63"/>
      <c r="FWB160" s="63"/>
      <c r="FWC160" s="63"/>
      <c r="FWD160" s="63"/>
      <c r="FWE160" s="63"/>
      <c r="FWF160" s="63"/>
      <c r="FWG160" s="63"/>
      <c r="FWH160" s="63"/>
      <c r="FWI160" s="63"/>
      <c r="FWJ160" s="63"/>
      <c r="FWK160" s="63"/>
      <c r="FWL160" s="63"/>
      <c r="FWM160" s="63"/>
      <c r="FWN160" s="63"/>
      <c r="FWO160" s="63"/>
      <c r="FWP160" s="63"/>
      <c r="FWQ160" s="63"/>
      <c r="FWR160" s="63"/>
      <c r="FWS160" s="63"/>
      <c r="FWT160" s="63"/>
      <c r="FWU160" s="63"/>
      <c r="FWV160" s="63"/>
      <c r="FWW160" s="63"/>
      <c r="FWX160" s="63"/>
      <c r="FWY160" s="63"/>
      <c r="FWZ160" s="63"/>
      <c r="FXA160" s="63"/>
      <c r="FXB160" s="63"/>
      <c r="FXC160" s="63"/>
      <c r="FXD160" s="63"/>
      <c r="FXE160" s="63"/>
      <c r="FXF160" s="63"/>
      <c r="FXG160" s="63"/>
      <c r="FXH160" s="63"/>
      <c r="FXI160" s="63"/>
      <c r="FXJ160" s="63"/>
      <c r="FXK160" s="63"/>
      <c r="FXL160" s="63"/>
      <c r="FXM160" s="63"/>
      <c r="FXN160" s="63"/>
      <c r="FXO160" s="63"/>
      <c r="FXP160" s="63"/>
      <c r="FXQ160" s="63"/>
      <c r="FXR160" s="63"/>
      <c r="FXS160" s="63"/>
      <c r="FXT160" s="63"/>
      <c r="FXU160" s="63"/>
      <c r="FXV160" s="63"/>
      <c r="FXW160" s="63"/>
      <c r="FXX160" s="63"/>
      <c r="FXY160" s="63"/>
      <c r="FXZ160" s="63"/>
      <c r="FYA160" s="63"/>
      <c r="FYB160" s="63"/>
      <c r="FYC160" s="63"/>
      <c r="FYD160" s="63"/>
      <c r="FYE160" s="63"/>
      <c r="FYF160" s="63"/>
      <c r="FYG160" s="63"/>
      <c r="FYH160" s="63"/>
      <c r="FYI160" s="63"/>
      <c r="FYJ160" s="63"/>
      <c r="FYK160" s="63"/>
      <c r="FYL160" s="63"/>
      <c r="FYM160" s="63"/>
      <c r="FYN160" s="63"/>
      <c r="FYO160" s="63"/>
      <c r="FYP160" s="63"/>
      <c r="FYQ160" s="63"/>
      <c r="FYR160" s="63"/>
      <c r="FYS160" s="63"/>
      <c r="FYT160" s="63"/>
      <c r="FYU160" s="63"/>
      <c r="FYV160" s="63"/>
      <c r="FYW160" s="63"/>
      <c r="FYX160" s="63"/>
      <c r="FYY160" s="63"/>
      <c r="FYZ160" s="63"/>
      <c r="FZA160" s="63"/>
      <c r="FZB160" s="63"/>
      <c r="FZC160" s="63"/>
      <c r="FZD160" s="63"/>
      <c r="FZE160" s="63"/>
      <c r="FZF160" s="63"/>
      <c r="FZG160" s="63"/>
      <c r="FZH160" s="63"/>
      <c r="FZI160" s="63"/>
      <c r="FZJ160" s="63"/>
      <c r="FZK160" s="63"/>
      <c r="FZL160" s="63"/>
      <c r="FZM160" s="63"/>
      <c r="FZN160" s="63"/>
      <c r="FZO160" s="63"/>
      <c r="FZP160" s="63"/>
      <c r="FZQ160" s="63"/>
      <c r="FZR160" s="63"/>
      <c r="FZS160" s="63"/>
      <c r="FZT160" s="63"/>
      <c r="FZU160" s="63"/>
      <c r="FZV160" s="63"/>
      <c r="FZW160" s="63"/>
      <c r="FZX160" s="63"/>
      <c r="FZY160" s="63"/>
      <c r="FZZ160" s="63"/>
      <c r="GAA160" s="63"/>
      <c r="GAB160" s="63"/>
      <c r="GAC160" s="63"/>
      <c r="GAD160" s="63"/>
      <c r="GAE160" s="63"/>
      <c r="GAF160" s="63"/>
      <c r="GAG160" s="63"/>
      <c r="GAH160" s="63"/>
      <c r="GAI160" s="63"/>
      <c r="GAJ160" s="63"/>
      <c r="GAK160" s="63"/>
      <c r="GAL160" s="63"/>
      <c r="GAM160" s="63"/>
      <c r="GAN160" s="63"/>
      <c r="GAO160" s="63"/>
      <c r="GAP160" s="63"/>
      <c r="GAQ160" s="63"/>
      <c r="GAR160" s="63"/>
      <c r="GAS160" s="63"/>
      <c r="GAT160" s="63"/>
      <c r="GAU160" s="63"/>
      <c r="GAV160" s="63"/>
      <c r="GAW160" s="63"/>
      <c r="GAX160" s="63"/>
      <c r="GAY160" s="63"/>
      <c r="GAZ160" s="63"/>
      <c r="GBA160" s="63"/>
      <c r="GBB160" s="63"/>
      <c r="GBC160" s="63"/>
      <c r="GBD160" s="63"/>
      <c r="GBE160" s="63"/>
      <c r="GBF160" s="63"/>
      <c r="GBG160" s="63"/>
      <c r="GBH160" s="63"/>
      <c r="GBI160" s="63"/>
      <c r="GBJ160" s="63"/>
      <c r="GBK160" s="63"/>
      <c r="GBL160" s="63"/>
      <c r="GBM160" s="63"/>
      <c r="GBN160" s="63"/>
      <c r="GBO160" s="63"/>
      <c r="GBP160" s="63"/>
      <c r="GBQ160" s="63"/>
      <c r="GBR160" s="63"/>
      <c r="GBS160" s="63"/>
      <c r="GBT160" s="63"/>
      <c r="GBU160" s="63"/>
      <c r="GBV160" s="63"/>
      <c r="GBW160" s="63"/>
      <c r="GBX160" s="63"/>
      <c r="GBY160" s="63"/>
      <c r="GBZ160" s="63"/>
      <c r="GCA160" s="63"/>
      <c r="GCB160" s="63"/>
      <c r="GCC160" s="63"/>
      <c r="GCD160" s="63"/>
      <c r="GCE160" s="63"/>
      <c r="GCF160" s="63"/>
      <c r="GCG160" s="63"/>
      <c r="GCH160" s="63"/>
      <c r="GCI160" s="63"/>
      <c r="GCJ160" s="63"/>
      <c r="GCK160" s="63"/>
      <c r="GCL160" s="63"/>
      <c r="GCM160" s="63"/>
      <c r="GCN160" s="63"/>
      <c r="GCO160" s="63"/>
      <c r="GCP160" s="63"/>
      <c r="GCQ160" s="63"/>
      <c r="GCR160" s="63"/>
      <c r="GCS160" s="63"/>
      <c r="GCT160" s="63"/>
      <c r="GCU160" s="63"/>
      <c r="GCV160" s="63"/>
      <c r="GCW160" s="63"/>
      <c r="GCX160" s="63"/>
      <c r="GCY160" s="63"/>
      <c r="GCZ160" s="63"/>
      <c r="GDA160" s="63"/>
      <c r="GDB160" s="63"/>
      <c r="GDC160" s="63"/>
      <c r="GDD160" s="63"/>
      <c r="GDE160" s="63"/>
      <c r="GDF160" s="63"/>
      <c r="GDG160" s="63"/>
      <c r="GDH160" s="63"/>
      <c r="GDI160" s="63"/>
      <c r="GDJ160" s="63"/>
      <c r="GDK160" s="63"/>
      <c r="GDL160" s="63"/>
      <c r="GDM160" s="63"/>
      <c r="GDN160" s="63"/>
      <c r="GDO160" s="63"/>
      <c r="GDP160" s="63"/>
      <c r="GDQ160" s="63"/>
      <c r="GDR160" s="63"/>
      <c r="GDS160" s="63"/>
      <c r="GDT160" s="63"/>
      <c r="GDU160" s="63"/>
      <c r="GDV160" s="63"/>
      <c r="GDW160" s="63"/>
      <c r="GDX160" s="63"/>
      <c r="GDY160" s="63"/>
      <c r="GDZ160" s="63"/>
      <c r="GEA160" s="63"/>
      <c r="GEB160" s="63"/>
      <c r="GEC160" s="63"/>
      <c r="GED160" s="63"/>
      <c r="GEE160" s="63"/>
      <c r="GEF160" s="63"/>
      <c r="GEG160" s="63"/>
      <c r="GEH160" s="63"/>
      <c r="GEI160" s="63"/>
      <c r="GEJ160" s="63"/>
      <c r="GEK160" s="63"/>
      <c r="GEL160" s="63"/>
      <c r="GEM160" s="63"/>
      <c r="GEN160" s="63"/>
      <c r="GEO160" s="63"/>
      <c r="GEP160" s="63"/>
      <c r="GEQ160" s="63"/>
      <c r="GER160" s="63"/>
      <c r="GES160" s="63"/>
      <c r="GET160" s="63"/>
      <c r="GEU160" s="63"/>
      <c r="GEV160" s="63"/>
      <c r="GEW160" s="63"/>
      <c r="GEX160" s="63"/>
      <c r="GEY160" s="63"/>
      <c r="GEZ160" s="63"/>
      <c r="GFA160" s="63"/>
      <c r="GFB160" s="63"/>
      <c r="GFC160" s="63"/>
      <c r="GFD160" s="63"/>
      <c r="GFE160" s="63"/>
      <c r="GFF160" s="63"/>
      <c r="GFG160" s="63"/>
      <c r="GFH160" s="63"/>
      <c r="GFI160" s="63"/>
      <c r="GFJ160" s="63"/>
      <c r="GFK160" s="63"/>
      <c r="GFL160" s="63"/>
      <c r="GFM160" s="63"/>
      <c r="GFN160" s="63"/>
      <c r="GFO160" s="63"/>
      <c r="GFP160" s="63"/>
      <c r="GFQ160" s="63"/>
      <c r="GFR160" s="63"/>
      <c r="GFS160" s="63"/>
      <c r="GFT160" s="63"/>
      <c r="GFU160" s="63"/>
      <c r="GFV160" s="63"/>
      <c r="GFW160" s="63"/>
      <c r="GFX160" s="63"/>
      <c r="GFY160" s="63"/>
      <c r="GFZ160" s="63"/>
      <c r="GGA160" s="63"/>
      <c r="GGB160" s="63"/>
      <c r="GGC160" s="63"/>
      <c r="GGD160" s="63"/>
      <c r="GGE160" s="63"/>
      <c r="GGF160" s="63"/>
      <c r="GGG160" s="63"/>
      <c r="GGH160" s="63"/>
      <c r="GGI160" s="63"/>
      <c r="GGJ160" s="63"/>
      <c r="GGK160" s="63"/>
      <c r="GGL160" s="63"/>
      <c r="GGM160" s="63"/>
      <c r="GGN160" s="63"/>
      <c r="GGO160" s="63"/>
      <c r="GGP160" s="63"/>
      <c r="GGQ160" s="63"/>
      <c r="GGR160" s="63"/>
      <c r="GGS160" s="63"/>
      <c r="GGT160" s="63"/>
      <c r="GGU160" s="63"/>
      <c r="GGV160" s="63"/>
      <c r="GGW160" s="63"/>
      <c r="GGX160" s="63"/>
      <c r="GGY160" s="63"/>
      <c r="GGZ160" s="63"/>
      <c r="GHA160" s="63"/>
      <c r="GHB160" s="63"/>
      <c r="GHC160" s="63"/>
      <c r="GHD160" s="63"/>
      <c r="GHE160" s="63"/>
      <c r="GHF160" s="63"/>
      <c r="GHG160" s="63"/>
      <c r="GHH160" s="63"/>
      <c r="GHI160" s="63"/>
      <c r="GHJ160" s="63"/>
      <c r="GHK160" s="63"/>
      <c r="GHL160" s="63"/>
      <c r="GHM160" s="63"/>
      <c r="GHN160" s="63"/>
      <c r="GHO160" s="63"/>
      <c r="GHP160" s="63"/>
      <c r="GHQ160" s="63"/>
      <c r="GHR160" s="63"/>
      <c r="GHS160" s="63"/>
      <c r="GHT160" s="63"/>
      <c r="GHU160" s="63"/>
      <c r="GHV160" s="63"/>
      <c r="GHW160" s="63"/>
      <c r="GHX160" s="63"/>
      <c r="GHY160" s="63"/>
      <c r="GHZ160" s="63"/>
      <c r="GIA160" s="63"/>
      <c r="GIB160" s="63"/>
      <c r="GIC160" s="63"/>
      <c r="GID160" s="63"/>
      <c r="GIE160" s="63"/>
      <c r="GIF160" s="63"/>
      <c r="GIG160" s="63"/>
      <c r="GIH160" s="63"/>
      <c r="GII160" s="63"/>
      <c r="GIJ160" s="63"/>
      <c r="GIK160" s="63"/>
      <c r="GIL160" s="63"/>
      <c r="GIM160" s="63"/>
      <c r="GIN160" s="63"/>
      <c r="GIO160" s="63"/>
      <c r="GIP160" s="63"/>
      <c r="GIQ160" s="63"/>
      <c r="GIR160" s="63"/>
      <c r="GIS160" s="63"/>
      <c r="GIT160" s="63"/>
      <c r="GIU160" s="63"/>
      <c r="GIV160" s="63"/>
      <c r="GIW160" s="63"/>
      <c r="GIX160" s="63"/>
      <c r="GIY160" s="63"/>
      <c r="GIZ160" s="63"/>
      <c r="GJA160" s="63"/>
      <c r="GJB160" s="63"/>
      <c r="GJC160" s="63"/>
      <c r="GJD160" s="63"/>
      <c r="GJE160" s="63"/>
      <c r="GJF160" s="63"/>
      <c r="GJG160" s="63"/>
      <c r="GJH160" s="63"/>
      <c r="GJI160" s="63"/>
      <c r="GJJ160" s="63"/>
      <c r="GJK160" s="63"/>
      <c r="GJL160" s="63"/>
      <c r="GJM160" s="63"/>
      <c r="GJN160" s="63"/>
      <c r="GJO160" s="63"/>
      <c r="GJP160" s="63"/>
      <c r="GJQ160" s="63"/>
      <c r="GJR160" s="63"/>
      <c r="GJS160" s="63"/>
      <c r="GJT160" s="63"/>
      <c r="GJU160" s="63"/>
      <c r="GJV160" s="63"/>
      <c r="GJW160" s="63"/>
      <c r="GJX160" s="63"/>
      <c r="GJY160" s="63"/>
      <c r="GJZ160" s="63"/>
      <c r="GKA160" s="63"/>
      <c r="GKB160" s="63"/>
      <c r="GKC160" s="63"/>
      <c r="GKD160" s="63"/>
      <c r="GKE160" s="63"/>
      <c r="GKF160" s="63"/>
      <c r="GKG160" s="63"/>
      <c r="GKH160" s="63"/>
      <c r="GKI160" s="63"/>
      <c r="GKJ160" s="63"/>
      <c r="GKK160" s="63"/>
      <c r="GKL160" s="63"/>
      <c r="GKM160" s="63"/>
      <c r="GKN160" s="63"/>
      <c r="GKO160" s="63"/>
      <c r="GKP160" s="63"/>
      <c r="GKQ160" s="63"/>
      <c r="GKR160" s="63"/>
      <c r="GKS160" s="63"/>
      <c r="GKT160" s="63"/>
      <c r="GKU160" s="63"/>
      <c r="GKV160" s="63"/>
      <c r="GKW160" s="63"/>
      <c r="GKX160" s="63"/>
      <c r="GKY160" s="63"/>
      <c r="GKZ160" s="63"/>
      <c r="GLA160" s="63"/>
      <c r="GLB160" s="63"/>
      <c r="GLC160" s="63"/>
      <c r="GLD160" s="63"/>
      <c r="GLE160" s="63"/>
      <c r="GLF160" s="63"/>
      <c r="GLG160" s="63"/>
      <c r="GLH160" s="63"/>
      <c r="GLI160" s="63"/>
      <c r="GLJ160" s="63"/>
      <c r="GLK160" s="63"/>
      <c r="GLL160" s="63"/>
      <c r="GLM160" s="63"/>
      <c r="GLN160" s="63"/>
      <c r="GLO160" s="63"/>
      <c r="GLP160" s="63"/>
      <c r="GLQ160" s="63"/>
      <c r="GLR160" s="63"/>
      <c r="GLS160" s="63"/>
      <c r="GLT160" s="63"/>
      <c r="GLU160" s="63"/>
      <c r="GLV160" s="63"/>
      <c r="GLW160" s="63"/>
      <c r="GLX160" s="63"/>
      <c r="GLY160" s="63"/>
      <c r="GLZ160" s="63"/>
      <c r="GMA160" s="63"/>
      <c r="GMB160" s="63"/>
      <c r="GMC160" s="63"/>
      <c r="GMD160" s="63"/>
      <c r="GME160" s="63"/>
      <c r="GMF160" s="63"/>
      <c r="GMG160" s="63"/>
      <c r="GMH160" s="63"/>
      <c r="GMI160" s="63"/>
      <c r="GMJ160" s="63"/>
      <c r="GMK160" s="63"/>
      <c r="GML160" s="63"/>
      <c r="GMM160" s="63"/>
      <c r="GMN160" s="63"/>
      <c r="GMO160" s="63"/>
      <c r="GMP160" s="63"/>
      <c r="GMQ160" s="63"/>
      <c r="GMR160" s="63"/>
      <c r="GMS160" s="63"/>
      <c r="GMT160" s="63"/>
      <c r="GMU160" s="63"/>
      <c r="GMV160" s="63"/>
      <c r="GMW160" s="63"/>
      <c r="GMX160" s="63"/>
      <c r="GMY160" s="63"/>
      <c r="GMZ160" s="63"/>
      <c r="GNA160" s="63"/>
      <c r="GNB160" s="63"/>
      <c r="GNC160" s="63"/>
      <c r="GND160" s="63"/>
      <c r="GNE160" s="63"/>
      <c r="GNF160" s="63"/>
      <c r="GNG160" s="63"/>
      <c r="GNH160" s="63"/>
      <c r="GNI160" s="63"/>
      <c r="GNJ160" s="63"/>
      <c r="GNK160" s="63"/>
      <c r="GNL160" s="63"/>
      <c r="GNM160" s="63"/>
      <c r="GNN160" s="63"/>
      <c r="GNO160" s="63"/>
      <c r="GNP160" s="63"/>
      <c r="GNQ160" s="63"/>
      <c r="GNR160" s="63"/>
      <c r="GNS160" s="63"/>
      <c r="GNT160" s="63"/>
      <c r="GNU160" s="63"/>
      <c r="GNV160" s="63"/>
      <c r="GNW160" s="63"/>
      <c r="GNX160" s="63"/>
      <c r="GNY160" s="63"/>
      <c r="GNZ160" s="63"/>
      <c r="GOA160" s="63"/>
      <c r="GOB160" s="63"/>
      <c r="GOC160" s="63"/>
      <c r="GOD160" s="63"/>
      <c r="GOE160" s="63"/>
      <c r="GOF160" s="63"/>
      <c r="GOG160" s="63"/>
      <c r="GOH160" s="63"/>
      <c r="GOI160" s="63"/>
      <c r="GOJ160" s="63"/>
      <c r="GOK160" s="63"/>
      <c r="GOL160" s="63"/>
      <c r="GOM160" s="63"/>
      <c r="GON160" s="63"/>
      <c r="GOO160" s="63"/>
      <c r="GOP160" s="63"/>
      <c r="GOQ160" s="63"/>
      <c r="GOR160" s="63"/>
      <c r="GOS160" s="63"/>
      <c r="GOT160" s="63"/>
      <c r="GOU160" s="63"/>
      <c r="GOV160" s="63"/>
      <c r="GOW160" s="63"/>
      <c r="GOX160" s="63"/>
      <c r="GOY160" s="63"/>
      <c r="GOZ160" s="63"/>
      <c r="GPA160" s="63"/>
      <c r="GPB160" s="63"/>
      <c r="GPC160" s="63"/>
      <c r="GPD160" s="63"/>
      <c r="GPE160" s="63"/>
      <c r="GPF160" s="63"/>
      <c r="GPG160" s="63"/>
      <c r="GPH160" s="63"/>
      <c r="GPI160" s="63"/>
      <c r="GPJ160" s="63"/>
      <c r="GPK160" s="63"/>
      <c r="GPL160" s="63"/>
      <c r="GPM160" s="63"/>
      <c r="GPN160" s="63"/>
      <c r="GPO160" s="63"/>
      <c r="GPP160" s="63"/>
      <c r="GPQ160" s="63"/>
      <c r="GPR160" s="63"/>
      <c r="GPS160" s="63"/>
      <c r="GPT160" s="63"/>
      <c r="GPU160" s="63"/>
      <c r="GPV160" s="63"/>
      <c r="GPW160" s="63"/>
      <c r="GPX160" s="63"/>
      <c r="GPY160" s="63"/>
      <c r="GPZ160" s="63"/>
      <c r="GQA160" s="63"/>
      <c r="GQB160" s="63"/>
      <c r="GQC160" s="63"/>
      <c r="GQD160" s="63"/>
      <c r="GQE160" s="63"/>
      <c r="GQF160" s="63"/>
      <c r="GQG160" s="63"/>
      <c r="GQH160" s="63"/>
      <c r="GQI160" s="63"/>
      <c r="GQJ160" s="63"/>
      <c r="GQK160" s="63"/>
      <c r="GQL160" s="63"/>
      <c r="GQM160" s="63"/>
      <c r="GQN160" s="63"/>
      <c r="GQO160" s="63"/>
      <c r="GQP160" s="63"/>
      <c r="GQQ160" s="63"/>
      <c r="GQR160" s="63"/>
      <c r="GQS160" s="63"/>
      <c r="GQT160" s="63"/>
      <c r="GQU160" s="63"/>
      <c r="GQV160" s="63"/>
      <c r="GQW160" s="63"/>
      <c r="GQX160" s="63"/>
      <c r="GQY160" s="63"/>
      <c r="GQZ160" s="63"/>
      <c r="GRA160" s="63"/>
      <c r="GRB160" s="63"/>
      <c r="GRC160" s="63"/>
      <c r="GRD160" s="63"/>
      <c r="GRE160" s="63"/>
      <c r="GRF160" s="63"/>
      <c r="GRG160" s="63"/>
      <c r="GRH160" s="63"/>
      <c r="GRI160" s="63"/>
      <c r="GRJ160" s="63"/>
      <c r="GRK160" s="63"/>
      <c r="GRL160" s="63"/>
      <c r="GRM160" s="63"/>
      <c r="GRN160" s="63"/>
      <c r="GRO160" s="63"/>
      <c r="GRP160" s="63"/>
      <c r="GRQ160" s="63"/>
      <c r="GRR160" s="63"/>
      <c r="GRS160" s="63"/>
      <c r="GRT160" s="63"/>
      <c r="GRU160" s="63"/>
      <c r="GRV160" s="63"/>
      <c r="GRW160" s="63"/>
      <c r="GRX160" s="63"/>
      <c r="GRY160" s="63"/>
      <c r="GRZ160" s="63"/>
      <c r="GSA160" s="63"/>
      <c r="GSB160" s="63"/>
      <c r="GSC160" s="63"/>
      <c r="GSD160" s="63"/>
      <c r="GSE160" s="63"/>
      <c r="GSF160" s="63"/>
      <c r="GSG160" s="63"/>
      <c r="GSH160" s="63"/>
      <c r="GSI160" s="63"/>
      <c r="GSJ160" s="63"/>
      <c r="GSK160" s="63"/>
      <c r="GSL160" s="63"/>
      <c r="GSM160" s="63"/>
      <c r="GSN160" s="63"/>
      <c r="GSO160" s="63"/>
      <c r="GSP160" s="63"/>
      <c r="GSQ160" s="63"/>
      <c r="GSR160" s="63"/>
      <c r="GSS160" s="63"/>
      <c r="GST160" s="63"/>
      <c r="GSU160" s="63"/>
      <c r="GSV160" s="63"/>
      <c r="GSW160" s="63"/>
      <c r="GSX160" s="63"/>
      <c r="GSY160" s="63"/>
      <c r="GSZ160" s="63"/>
      <c r="GTA160" s="63"/>
      <c r="GTB160" s="63"/>
      <c r="GTC160" s="63"/>
      <c r="GTD160" s="63"/>
      <c r="GTE160" s="63"/>
      <c r="GTF160" s="63"/>
      <c r="GTG160" s="63"/>
      <c r="GTH160" s="63"/>
      <c r="GTI160" s="63"/>
      <c r="GTJ160" s="63"/>
      <c r="GTK160" s="63"/>
      <c r="GTL160" s="63"/>
      <c r="GTM160" s="63"/>
      <c r="GTN160" s="63"/>
      <c r="GTO160" s="63"/>
      <c r="GTP160" s="63"/>
      <c r="GTQ160" s="63"/>
      <c r="GTR160" s="63"/>
      <c r="GTS160" s="63"/>
      <c r="GTT160" s="63"/>
      <c r="GTU160" s="63"/>
      <c r="GTV160" s="63"/>
      <c r="GTW160" s="63"/>
      <c r="GTX160" s="63"/>
      <c r="GTY160" s="63"/>
      <c r="GTZ160" s="63"/>
      <c r="GUA160" s="63"/>
      <c r="GUB160" s="63"/>
      <c r="GUC160" s="63"/>
      <c r="GUD160" s="63"/>
      <c r="GUE160" s="63"/>
      <c r="GUF160" s="63"/>
      <c r="GUG160" s="63"/>
      <c r="GUH160" s="63"/>
      <c r="GUI160" s="63"/>
      <c r="GUJ160" s="63"/>
      <c r="GUK160" s="63"/>
      <c r="GUL160" s="63"/>
      <c r="GUM160" s="63"/>
      <c r="GUN160" s="63"/>
      <c r="GUO160" s="63"/>
      <c r="GUP160" s="63"/>
      <c r="GUQ160" s="63"/>
      <c r="GUR160" s="63"/>
      <c r="GUS160" s="63"/>
      <c r="GUT160" s="63"/>
      <c r="GUU160" s="63"/>
      <c r="GUV160" s="63"/>
      <c r="GUW160" s="63"/>
      <c r="GUX160" s="63"/>
      <c r="GUY160" s="63"/>
      <c r="GUZ160" s="63"/>
      <c r="GVA160" s="63"/>
      <c r="GVB160" s="63"/>
      <c r="GVC160" s="63"/>
      <c r="GVD160" s="63"/>
      <c r="GVE160" s="63"/>
      <c r="GVF160" s="63"/>
      <c r="GVG160" s="63"/>
      <c r="GVH160" s="63"/>
      <c r="GVI160" s="63"/>
      <c r="GVJ160" s="63"/>
      <c r="GVK160" s="63"/>
      <c r="GVL160" s="63"/>
      <c r="GVM160" s="63"/>
      <c r="GVN160" s="63"/>
      <c r="GVO160" s="63"/>
      <c r="GVP160" s="63"/>
      <c r="GVQ160" s="63"/>
      <c r="GVR160" s="63"/>
      <c r="GVS160" s="63"/>
      <c r="GVT160" s="63"/>
      <c r="GVU160" s="63"/>
      <c r="GVV160" s="63"/>
      <c r="GVW160" s="63"/>
      <c r="GVX160" s="63"/>
      <c r="GVY160" s="63"/>
      <c r="GVZ160" s="63"/>
      <c r="GWA160" s="63"/>
      <c r="GWB160" s="63"/>
      <c r="GWC160" s="63"/>
      <c r="GWD160" s="63"/>
      <c r="GWE160" s="63"/>
      <c r="GWF160" s="63"/>
      <c r="GWG160" s="63"/>
      <c r="GWH160" s="63"/>
      <c r="GWI160" s="63"/>
      <c r="GWJ160" s="63"/>
      <c r="GWK160" s="63"/>
      <c r="GWL160" s="63"/>
      <c r="GWM160" s="63"/>
      <c r="GWN160" s="63"/>
      <c r="GWO160" s="63"/>
      <c r="GWP160" s="63"/>
      <c r="GWQ160" s="63"/>
      <c r="GWR160" s="63"/>
      <c r="GWS160" s="63"/>
      <c r="GWT160" s="63"/>
      <c r="GWU160" s="63"/>
      <c r="GWV160" s="63"/>
      <c r="GWW160" s="63"/>
      <c r="GWX160" s="63"/>
      <c r="GWY160" s="63"/>
      <c r="GWZ160" s="63"/>
      <c r="GXA160" s="63"/>
      <c r="GXB160" s="63"/>
      <c r="GXC160" s="63"/>
      <c r="GXD160" s="63"/>
      <c r="GXE160" s="63"/>
      <c r="GXF160" s="63"/>
      <c r="GXG160" s="63"/>
      <c r="GXH160" s="63"/>
      <c r="GXI160" s="63"/>
      <c r="GXJ160" s="63"/>
      <c r="GXK160" s="63"/>
      <c r="GXL160" s="63"/>
      <c r="GXM160" s="63"/>
      <c r="GXN160" s="63"/>
      <c r="GXO160" s="63"/>
      <c r="GXP160" s="63"/>
      <c r="GXQ160" s="63"/>
      <c r="GXR160" s="63"/>
      <c r="GXS160" s="63"/>
      <c r="GXT160" s="63"/>
      <c r="GXU160" s="63"/>
      <c r="GXV160" s="63"/>
      <c r="GXW160" s="63"/>
      <c r="GXX160" s="63"/>
      <c r="GXY160" s="63"/>
      <c r="GXZ160" s="63"/>
      <c r="GYA160" s="63"/>
      <c r="GYB160" s="63"/>
      <c r="GYC160" s="63"/>
      <c r="GYD160" s="63"/>
      <c r="GYE160" s="63"/>
      <c r="GYF160" s="63"/>
      <c r="GYG160" s="63"/>
      <c r="GYH160" s="63"/>
      <c r="GYI160" s="63"/>
      <c r="GYJ160" s="63"/>
      <c r="GYK160" s="63"/>
      <c r="GYL160" s="63"/>
      <c r="GYM160" s="63"/>
      <c r="GYN160" s="63"/>
      <c r="GYO160" s="63"/>
      <c r="GYP160" s="63"/>
      <c r="GYQ160" s="63"/>
      <c r="GYR160" s="63"/>
      <c r="GYS160" s="63"/>
      <c r="GYT160" s="63"/>
      <c r="GYU160" s="63"/>
      <c r="GYV160" s="63"/>
      <c r="GYW160" s="63"/>
      <c r="GYX160" s="63"/>
      <c r="GYY160" s="63"/>
      <c r="GYZ160" s="63"/>
      <c r="GZA160" s="63"/>
      <c r="GZB160" s="63"/>
      <c r="GZC160" s="63"/>
      <c r="GZD160" s="63"/>
      <c r="GZE160" s="63"/>
      <c r="GZF160" s="63"/>
      <c r="GZG160" s="63"/>
      <c r="GZH160" s="63"/>
      <c r="GZI160" s="63"/>
      <c r="GZJ160" s="63"/>
      <c r="GZK160" s="63"/>
      <c r="GZL160" s="63"/>
      <c r="GZM160" s="63"/>
      <c r="GZN160" s="63"/>
      <c r="GZO160" s="63"/>
      <c r="GZP160" s="63"/>
      <c r="GZQ160" s="63"/>
      <c r="GZR160" s="63"/>
      <c r="GZS160" s="63"/>
      <c r="GZT160" s="63"/>
      <c r="GZU160" s="63"/>
      <c r="GZV160" s="63"/>
      <c r="GZW160" s="63"/>
      <c r="GZX160" s="63"/>
      <c r="GZY160" s="63"/>
      <c r="GZZ160" s="63"/>
      <c r="HAA160" s="63"/>
      <c r="HAB160" s="63"/>
      <c r="HAC160" s="63"/>
      <c r="HAD160" s="63"/>
      <c r="HAE160" s="63"/>
      <c r="HAF160" s="63"/>
      <c r="HAG160" s="63"/>
      <c r="HAH160" s="63"/>
      <c r="HAI160" s="63"/>
      <c r="HAJ160" s="63"/>
      <c r="HAK160" s="63"/>
      <c r="HAL160" s="63"/>
      <c r="HAM160" s="63"/>
      <c r="HAN160" s="63"/>
      <c r="HAO160" s="63"/>
      <c r="HAP160" s="63"/>
      <c r="HAQ160" s="63"/>
      <c r="HAR160" s="63"/>
      <c r="HAS160" s="63"/>
      <c r="HAT160" s="63"/>
      <c r="HAU160" s="63"/>
      <c r="HAV160" s="63"/>
      <c r="HAW160" s="63"/>
      <c r="HAX160" s="63"/>
      <c r="HAY160" s="63"/>
      <c r="HAZ160" s="63"/>
      <c r="HBA160" s="63"/>
      <c r="HBB160" s="63"/>
      <c r="HBC160" s="63"/>
      <c r="HBD160" s="63"/>
      <c r="HBE160" s="63"/>
      <c r="HBF160" s="63"/>
      <c r="HBG160" s="63"/>
      <c r="HBH160" s="63"/>
      <c r="HBI160" s="63"/>
      <c r="HBJ160" s="63"/>
      <c r="HBK160" s="63"/>
      <c r="HBL160" s="63"/>
      <c r="HBM160" s="63"/>
      <c r="HBN160" s="63"/>
      <c r="HBO160" s="63"/>
      <c r="HBP160" s="63"/>
      <c r="HBQ160" s="63"/>
      <c r="HBR160" s="63"/>
      <c r="HBS160" s="63"/>
      <c r="HBT160" s="63"/>
      <c r="HBU160" s="63"/>
      <c r="HBV160" s="63"/>
      <c r="HBW160" s="63"/>
      <c r="HBX160" s="63"/>
      <c r="HBY160" s="63"/>
      <c r="HBZ160" s="63"/>
      <c r="HCA160" s="63"/>
      <c r="HCB160" s="63"/>
      <c r="HCC160" s="63"/>
      <c r="HCD160" s="63"/>
      <c r="HCE160" s="63"/>
      <c r="HCF160" s="63"/>
      <c r="HCG160" s="63"/>
      <c r="HCH160" s="63"/>
      <c r="HCI160" s="63"/>
      <c r="HCJ160" s="63"/>
      <c r="HCK160" s="63"/>
      <c r="HCL160" s="63"/>
      <c r="HCM160" s="63"/>
      <c r="HCN160" s="63"/>
      <c r="HCO160" s="63"/>
      <c r="HCP160" s="63"/>
      <c r="HCQ160" s="63"/>
      <c r="HCR160" s="63"/>
      <c r="HCS160" s="63"/>
      <c r="HCT160" s="63"/>
      <c r="HCU160" s="63"/>
      <c r="HCV160" s="63"/>
      <c r="HCW160" s="63"/>
      <c r="HCX160" s="63"/>
      <c r="HCY160" s="63"/>
      <c r="HCZ160" s="63"/>
      <c r="HDA160" s="63"/>
      <c r="HDB160" s="63"/>
      <c r="HDC160" s="63"/>
      <c r="HDD160" s="63"/>
      <c r="HDE160" s="63"/>
      <c r="HDF160" s="63"/>
      <c r="HDG160" s="63"/>
      <c r="HDH160" s="63"/>
      <c r="HDI160" s="63"/>
      <c r="HDJ160" s="63"/>
      <c r="HDK160" s="63"/>
      <c r="HDL160" s="63"/>
      <c r="HDM160" s="63"/>
      <c r="HDN160" s="63"/>
      <c r="HDO160" s="63"/>
      <c r="HDP160" s="63"/>
      <c r="HDQ160" s="63"/>
      <c r="HDR160" s="63"/>
      <c r="HDS160" s="63"/>
      <c r="HDT160" s="63"/>
      <c r="HDU160" s="63"/>
      <c r="HDV160" s="63"/>
      <c r="HDW160" s="63"/>
      <c r="HDX160" s="63"/>
      <c r="HDY160" s="63"/>
      <c r="HDZ160" s="63"/>
      <c r="HEA160" s="63"/>
      <c r="HEB160" s="63"/>
      <c r="HEC160" s="63"/>
      <c r="HED160" s="63"/>
      <c r="HEE160" s="63"/>
      <c r="HEF160" s="63"/>
      <c r="HEG160" s="63"/>
      <c r="HEH160" s="63"/>
      <c r="HEI160" s="63"/>
      <c r="HEJ160" s="63"/>
      <c r="HEK160" s="63"/>
      <c r="HEL160" s="63"/>
      <c r="HEM160" s="63"/>
      <c r="HEN160" s="63"/>
      <c r="HEO160" s="63"/>
      <c r="HEP160" s="63"/>
      <c r="HEQ160" s="63"/>
      <c r="HER160" s="63"/>
      <c r="HES160" s="63"/>
      <c r="HET160" s="63"/>
      <c r="HEU160" s="63"/>
      <c r="HEV160" s="63"/>
      <c r="HEW160" s="63"/>
      <c r="HEX160" s="63"/>
      <c r="HEY160" s="63"/>
      <c r="HEZ160" s="63"/>
      <c r="HFA160" s="63"/>
      <c r="HFB160" s="63"/>
      <c r="HFC160" s="63"/>
      <c r="HFD160" s="63"/>
      <c r="HFE160" s="63"/>
      <c r="HFF160" s="63"/>
      <c r="HFG160" s="63"/>
      <c r="HFH160" s="63"/>
      <c r="HFI160" s="63"/>
      <c r="HFJ160" s="63"/>
      <c r="HFK160" s="63"/>
      <c r="HFL160" s="63"/>
      <c r="HFM160" s="63"/>
      <c r="HFN160" s="63"/>
      <c r="HFO160" s="63"/>
      <c r="HFP160" s="63"/>
      <c r="HFQ160" s="63"/>
      <c r="HFR160" s="63"/>
      <c r="HFS160" s="63"/>
      <c r="HFT160" s="63"/>
      <c r="HFU160" s="63"/>
      <c r="HFV160" s="63"/>
      <c r="HFW160" s="63"/>
      <c r="HFX160" s="63"/>
      <c r="HFY160" s="63"/>
      <c r="HFZ160" s="63"/>
      <c r="HGA160" s="63"/>
      <c r="HGB160" s="63"/>
      <c r="HGC160" s="63"/>
      <c r="HGD160" s="63"/>
      <c r="HGE160" s="63"/>
      <c r="HGF160" s="63"/>
      <c r="HGG160" s="63"/>
      <c r="HGH160" s="63"/>
      <c r="HGI160" s="63"/>
      <c r="HGJ160" s="63"/>
      <c r="HGK160" s="63"/>
      <c r="HGL160" s="63"/>
      <c r="HGM160" s="63"/>
      <c r="HGN160" s="63"/>
      <c r="HGO160" s="63"/>
      <c r="HGP160" s="63"/>
      <c r="HGQ160" s="63"/>
      <c r="HGR160" s="63"/>
      <c r="HGS160" s="63"/>
      <c r="HGT160" s="63"/>
      <c r="HGU160" s="63"/>
      <c r="HGV160" s="63"/>
      <c r="HGW160" s="63"/>
      <c r="HGX160" s="63"/>
      <c r="HGY160" s="63"/>
      <c r="HGZ160" s="63"/>
      <c r="HHA160" s="63"/>
      <c r="HHB160" s="63"/>
      <c r="HHC160" s="63"/>
      <c r="HHD160" s="63"/>
      <c r="HHE160" s="63"/>
      <c r="HHF160" s="63"/>
      <c r="HHG160" s="63"/>
      <c r="HHH160" s="63"/>
      <c r="HHI160" s="63"/>
      <c r="HHJ160" s="63"/>
      <c r="HHK160" s="63"/>
      <c r="HHL160" s="63"/>
      <c r="HHM160" s="63"/>
      <c r="HHN160" s="63"/>
      <c r="HHO160" s="63"/>
      <c r="HHP160" s="63"/>
      <c r="HHQ160" s="63"/>
      <c r="HHR160" s="63"/>
      <c r="HHS160" s="63"/>
      <c r="HHT160" s="63"/>
      <c r="HHU160" s="63"/>
      <c r="HHV160" s="63"/>
      <c r="HHW160" s="63"/>
      <c r="HHX160" s="63"/>
      <c r="HHY160" s="63"/>
      <c r="HHZ160" s="63"/>
      <c r="HIA160" s="63"/>
      <c r="HIB160" s="63"/>
      <c r="HIC160" s="63"/>
      <c r="HID160" s="63"/>
      <c r="HIE160" s="63"/>
      <c r="HIF160" s="63"/>
      <c r="HIG160" s="63"/>
      <c r="HIH160" s="63"/>
      <c r="HII160" s="63"/>
      <c r="HIJ160" s="63"/>
      <c r="HIK160" s="63"/>
      <c r="HIL160" s="63"/>
      <c r="HIM160" s="63"/>
      <c r="HIN160" s="63"/>
      <c r="HIO160" s="63"/>
      <c r="HIP160" s="63"/>
      <c r="HIQ160" s="63"/>
      <c r="HIR160" s="63"/>
      <c r="HIS160" s="63"/>
      <c r="HIT160" s="63"/>
      <c r="HIU160" s="63"/>
      <c r="HIV160" s="63"/>
      <c r="HIW160" s="63"/>
      <c r="HIX160" s="63"/>
      <c r="HIY160" s="63"/>
      <c r="HIZ160" s="63"/>
      <c r="HJA160" s="63"/>
      <c r="HJB160" s="63"/>
      <c r="HJC160" s="63"/>
      <c r="HJD160" s="63"/>
      <c r="HJE160" s="63"/>
      <c r="HJF160" s="63"/>
      <c r="HJG160" s="63"/>
      <c r="HJH160" s="63"/>
      <c r="HJI160" s="63"/>
      <c r="HJJ160" s="63"/>
      <c r="HJK160" s="63"/>
      <c r="HJL160" s="63"/>
      <c r="HJM160" s="63"/>
      <c r="HJN160" s="63"/>
      <c r="HJO160" s="63"/>
      <c r="HJP160" s="63"/>
      <c r="HJQ160" s="63"/>
      <c r="HJR160" s="63"/>
      <c r="HJS160" s="63"/>
      <c r="HJT160" s="63"/>
      <c r="HJU160" s="63"/>
      <c r="HJV160" s="63"/>
      <c r="HJW160" s="63"/>
      <c r="HJX160" s="63"/>
      <c r="HJY160" s="63"/>
      <c r="HJZ160" s="63"/>
      <c r="HKA160" s="63"/>
      <c r="HKB160" s="63"/>
      <c r="HKC160" s="63"/>
      <c r="HKD160" s="63"/>
      <c r="HKE160" s="63"/>
      <c r="HKF160" s="63"/>
      <c r="HKG160" s="63"/>
      <c r="HKH160" s="63"/>
      <c r="HKI160" s="63"/>
      <c r="HKJ160" s="63"/>
      <c r="HKK160" s="63"/>
      <c r="HKL160" s="63"/>
      <c r="HKM160" s="63"/>
      <c r="HKN160" s="63"/>
      <c r="HKO160" s="63"/>
      <c r="HKP160" s="63"/>
      <c r="HKQ160" s="63"/>
      <c r="HKR160" s="63"/>
      <c r="HKS160" s="63"/>
      <c r="HKT160" s="63"/>
      <c r="HKU160" s="63"/>
      <c r="HKV160" s="63"/>
      <c r="HKW160" s="63"/>
      <c r="HKX160" s="63"/>
      <c r="HKY160" s="63"/>
      <c r="HKZ160" s="63"/>
      <c r="HLA160" s="63"/>
      <c r="HLB160" s="63"/>
      <c r="HLC160" s="63"/>
      <c r="HLD160" s="63"/>
      <c r="HLE160" s="63"/>
      <c r="HLF160" s="63"/>
      <c r="HLG160" s="63"/>
      <c r="HLH160" s="63"/>
      <c r="HLI160" s="63"/>
      <c r="HLJ160" s="63"/>
      <c r="HLK160" s="63"/>
      <c r="HLL160" s="63"/>
      <c r="HLM160" s="63"/>
      <c r="HLN160" s="63"/>
      <c r="HLO160" s="63"/>
      <c r="HLP160" s="63"/>
      <c r="HLQ160" s="63"/>
      <c r="HLR160" s="63"/>
      <c r="HLS160" s="63"/>
      <c r="HLT160" s="63"/>
      <c r="HLU160" s="63"/>
      <c r="HLV160" s="63"/>
      <c r="HLW160" s="63"/>
      <c r="HLX160" s="63"/>
      <c r="HLY160" s="63"/>
      <c r="HLZ160" s="63"/>
      <c r="HMA160" s="63"/>
      <c r="HMB160" s="63"/>
      <c r="HMC160" s="63"/>
      <c r="HMD160" s="63"/>
      <c r="HME160" s="63"/>
      <c r="HMF160" s="63"/>
      <c r="HMG160" s="63"/>
      <c r="HMH160" s="63"/>
      <c r="HMI160" s="63"/>
      <c r="HMJ160" s="63"/>
      <c r="HMK160" s="63"/>
      <c r="HML160" s="63"/>
      <c r="HMM160" s="63"/>
      <c r="HMN160" s="63"/>
      <c r="HMO160" s="63"/>
      <c r="HMP160" s="63"/>
      <c r="HMQ160" s="63"/>
      <c r="HMR160" s="63"/>
      <c r="HMS160" s="63"/>
      <c r="HMT160" s="63"/>
      <c r="HMU160" s="63"/>
      <c r="HMV160" s="63"/>
      <c r="HMW160" s="63"/>
      <c r="HMX160" s="63"/>
      <c r="HMY160" s="63"/>
      <c r="HMZ160" s="63"/>
      <c r="HNA160" s="63"/>
      <c r="HNB160" s="63"/>
      <c r="HNC160" s="63"/>
      <c r="HND160" s="63"/>
      <c r="HNE160" s="63"/>
      <c r="HNF160" s="63"/>
      <c r="HNG160" s="63"/>
      <c r="HNH160" s="63"/>
      <c r="HNI160" s="63"/>
      <c r="HNJ160" s="63"/>
      <c r="HNK160" s="63"/>
      <c r="HNL160" s="63"/>
      <c r="HNM160" s="63"/>
      <c r="HNN160" s="63"/>
      <c r="HNO160" s="63"/>
      <c r="HNP160" s="63"/>
      <c r="HNQ160" s="63"/>
      <c r="HNR160" s="63"/>
      <c r="HNS160" s="63"/>
      <c r="HNT160" s="63"/>
      <c r="HNU160" s="63"/>
      <c r="HNV160" s="63"/>
      <c r="HNW160" s="63"/>
      <c r="HNX160" s="63"/>
      <c r="HNY160" s="63"/>
      <c r="HNZ160" s="63"/>
      <c r="HOA160" s="63"/>
      <c r="HOB160" s="63"/>
      <c r="HOC160" s="63"/>
      <c r="HOD160" s="63"/>
      <c r="HOE160" s="63"/>
      <c r="HOF160" s="63"/>
      <c r="HOG160" s="63"/>
      <c r="HOH160" s="63"/>
      <c r="HOI160" s="63"/>
      <c r="HOJ160" s="63"/>
      <c r="HOK160" s="63"/>
      <c r="HOL160" s="63"/>
      <c r="HOM160" s="63"/>
      <c r="HON160" s="63"/>
      <c r="HOO160" s="63"/>
      <c r="HOP160" s="63"/>
      <c r="HOQ160" s="63"/>
      <c r="HOR160" s="63"/>
      <c r="HOS160" s="63"/>
      <c r="HOT160" s="63"/>
      <c r="HOU160" s="63"/>
      <c r="HOV160" s="63"/>
      <c r="HOW160" s="63"/>
      <c r="HOX160" s="63"/>
      <c r="HOY160" s="63"/>
      <c r="HOZ160" s="63"/>
      <c r="HPA160" s="63"/>
      <c r="HPB160" s="63"/>
      <c r="HPC160" s="63"/>
      <c r="HPD160" s="63"/>
      <c r="HPE160" s="63"/>
      <c r="HPF160" s="63"/>
      <c r="HPG160" s="63"/>
      <c r="HPH160" s="63"/>
      <c r="HPI160" s="63"/>
      <c r="HPJ160" s="63"/>
      <c r="HPK160" s="63"/>
      <c r="HPL160" s="63"/>
      <c r="HPM160" s="63"/>
      <c r="HPN160" s="63"/>
      <c r="HPO160" s="63"/>
      <c r="HPP160" s="63"/>
      <c r="HPQ160" s="63"/>
      <c r="HPR160" s="63"/>
      <c r="HPS160" s="63"/>
      <c r="HPT160" s="63"/>
      <c r="HPU160" s="63"/>
      <c r="HPV160" s="63"/>
      <c r="HPW160" s="63"/>
      <c r="HPX160" s="63"/>
      <c r="HPY160" s="63"/>
      <c r="HPZ160" s="63"/>
      <c r="HQA160" s="63"/>
      <c r="HQB160" s="63"/>
      <c r="HQC160" s="63"/>
      <c r="HQD160" s="63"/>
      <c r="HQE160" s="63"/>
      <c r="HQF160" s="63"/>
      <c r="HQG160" s="63"/>
      <c r="HQH160" s="63"/>
      <c r="HQI160" s="63"/>
      <c r="HQJ160" s="63"/>
      <c r="HQK160" s="63"/>
      <c r="HQL160" s="63"/>
      <c r="HQM160" s="63"/>
      <c r="HQN160" s="63"/>
      <c r="HQO160" s="63"/>
      <c r="HQP160" s="63"/>
      <c r="HQQ160" s="63"/>
      <c r="HQR160" s="63"/>
      <c r="HQS160" s="63"/>
      <c r="HQT160" s="63"/>
      <c r="HQU160" s="63"/>
      <c r="HQV160" s="63"/>
      <c r="HQW160" s="63"/>
      <c r="HQX160" s="63"/>
      <c r="HQY160" s="63"/>
      <c r="HQZ160" s="63"/>
      <c r="HRA160" s="63"/>
      <c r="HRB160" s="63"/>
      <c r="HRC160" s="63"/>
      <c r="HRD160" s="63"/>
      <c r="HRE160" s="63"/>
      <c r="HRF160" s="63"/>
      <c r="HRG160" s="63"/>
      <c r="HRH160" s="63"/>
      <c r="HRI160" s="63"/>
      <c r="HRJ160" s="63"/>
      <c r="HRK160" s="63"/>
      <c r="HRL160" s="63"/>
      <c r="HRM160" s="63"/>
      <c r="HRN160" s="63"/>
      <c r="HRO160" s="63"/>
      <c r="HRP160" s="63"/>
      <c r="HRQ160" s="63"/>
      <c r="HRR160" s="63"/>
      <c r="HRS160" s="63"/>
      <c r="HRT160" s="63"/>
      <c r="HRU160" s="63"/>
      <c r="HRV160" s="63"/>
      <c r="HRW160" s="63"/>
      <c r="HRX160" s="63"/>
      <c r="HRY160" s="63"/>
      <c r="HRZ160" s="63"/>
      <c r="HSA160" s="63"/>
      <c r="HSB160" s="63"/>
      <c r="HSC160" s="63"/>
      <c r="HSD160" s="63"/>
      <c r="HSE160" s="63"/>
      <c r="HSF160" s="63"/>
      <c r="HSG160" s="63"/>
      <c r="HSH160" s="63"/>
      <c r="HSI160" s="63"/>
      <c r="HSJ160" s="63"/>
      <c r="HSK160" s="63"/>
      <c r="HSL160" s="63"/>
      <c r="HSM160" s="63"/>
      <c r="HSN160" s="63"/>
      <c r="HSO160" s="63"/>
      <c r="HSP160" s="63"/>
      <c r="HSQ160" s="63"/>
      <c r="HSR160" s="63"/>
      <c r="HSS160" s="63"/>
      <c r="HST160" s="63"/>
      <c r="HSU160" s="63"/>
      <c r="HSV160" s="63"/>
      <c r="HSW160" s="63"/>
      <c r="HSX160" s="63"/>
      <c r="HSY160" s="63"/>
      <c r="HSZ160" s="63"/>
      <c r="HTA160" s="63"/>
      <c r="HTB160" s="63"/>
      <c r="HTC160" s="63"/>
      <c r="HTD160" s="63"/>
      <c r="HTE160" s="63"/>
      <c r="HTF160" s="63"/>
      <c r="HTG160" s="63"/>
      <c r="HTH160" s="63"/>
      <c r="HTI160" s="63"/>
      <c r="HTJ160" s="63"/>
      <c r="HTK160" s="63"/>
      <c r="HTL160" s="63"/>
      <c r="HTM160" s="63"/>
      <c r="HTN160" s="63"/>
      <c r="HTO160" s="63"/>
      <c r="HTP160" s="63"/>
      <c r="HTQ160" s="63"/>
      <c r="HTR160" s="63"/>
      <c r="HTS160" s="63"/>
      <c r="HTT160" s="63"/>
      <c r="HTU160" s="63"/>
      <c r="HTV160" s="63"/>
      <c r="HTW160" s="63"/>
      <c r="HTX160" s="63"/>
      <c r="HTY160" s="63"/>
      <c r="HTZ160" s="63"/>
      <c r="HUA160" s="63"/>
      <c r="HUB160" s="63"/>
      <c r="HUC160" s="63"/>
      <c r="HUD160" s="63"/>
      <c r="HUE160" s="63"/>
      <c r="HUF160" s="63"/>
      <c r="HUG160" s="63"/>
      <c r="HUH160" s="63"/>
      <c r="HUI160" s="63"/>
      <c r="HUJ160" s="63"/>
      <c r="HUK160" s="63"/>
      <c r="HUL160" s="63"/>
      <c r="HUM160" s="63"/>
      <c r="HUN160" s="63"/>
      <c r="HUO160" s="63"/>
      <c r="HUP160" s="63"/>
      <c r="HUQ160" s="63"/>
      <c r="HUR160" s="63"/>
      <c r="HUS160" s="63"/>
      <c r="HUT160" s="63"/>
      <c r="HUU160" s="63"/>
      <c r="HUV160" s="63"/>
      <c r="HUW160" s="63"/>
      <c r="HUX160" s="63"/>
      <c r="HUY160" s="63"/>
      <c r="HUZ160" s="63"/>
      <c r="HVA160" s="63"/>
      <c r="HVB160" s="63"/>
      <c r="HVC160" s="63"/>
      <c r="HVD160" s="63"/>
      <c r="HVE160" s="63"/>
      <c r="HVF160" s="63"/>
      <c r="HVG160" s="63"/>
      <c r="HVH160" s="63"/>
      <c r="HVI160" s="63"/>
      <c r="HVJ160" s="63"/>
      <c r="HVK160" s="63"/>
      <c r="HVL160" s="63"/>
      <c r="HVM160" s="63"/>
      <c r="HVN160" s="63"/>
      <c r="HVO160" s="63"/>
      <c r="HVP160" s="63"/>
      <c r="HVQ160" s="63"/>
      <c r="HVR160" s="63"/>
      <c r="HVS160" s="63"/>
      <c r="HVT160" s="63"/>
      <c r="HVU160" s="63"/>
      <c r="HVV160" s="63"/>
      <c r="HVW160" s="63"/>
      <c r="HVX160" s="63"/>
      <c r="HVY160" s="63"/>
      <c r="HVZ160" s="63"/>
      <c r="HWA160" s="63"/>
      <c r="HWB160" s="63"/>
      <c r="HWC160" s="63"/>
      <c r="HWD160" s="63"/>
      <c r="HWE160" s="63"/>
      <c r="HWF160" s="63"/>
      <c r="HWG160" s="63"/>
      <c r="HWH160" s="63"/>
      <c r="HWI160" s="63"/>
      <c r="HWJ160" s="63"/>
      <c r="HWK160" s="63"/>
      <c r="HWL160" s="63"/>
      <c r="HWM160" s="63"/>
      <c r="HWN160" s="63"/>
      <c r="HWO160" s="63"/>
      <c r="HWP160" s="63"/>
      <c r="HWQ160" s="63"/>
      <c r="HWR160" s="63"/>
      <c r="HWS160" s="63"/>
      <c r="HWT160" s="63"/>
      <c r="HWU160" s="63"/>
      <c r="HWV160" s="63"/>
      <c r="HWW160" s="63"/>
      <c r="HWX160" s="63"/>
      <c r="HWY160" s="63"/>
      <c r="HWZ160" s="63"/>
      <c r="HXA160" s="63"/>
      <c r="HXB160" s="63"/>
      <c r="HXC160" s="63"/>
      <c r="HXD160" s="63"/>
      <c r="HXE160" s="63"/>
      <c r="HXF160" s="63"/>
      <c r="HXG160" s="63"/>
      <c r="HXH160" s="63"/>
      <c r="HXI160" s="63"/>
      <c r="HXJ160" s="63"/>
      <c r="HXK160" s="63"/>
      <c r="HXL160" s="63"/>
      <c r="HXM160" s="63"/>
      <c r="HXN160" s="63"/>
      <c r="HXO160" s="63"/>
      <c r="HXP160" s="63"/>
      <c r="HXQ160" s="63"/>
      <c r="HXR160" s="63"/>
      <c r="HXS160" s="63"/>
      <c r="HXT160" s="63"/>
      <c r="HXU160" s="63"/>
      <c r="HXV160" s="63"/>
      <c r="HXW160" s="63"/>
      <c r="HXX160" s="63"/>
      <c r="HXY160" s="63"/>
      <c r="HXZ160" s="63"/>
      <c r="HYA160" s="63"/>
      <c r="HYB160" s="63"/>
      <c r="HYC160" s="63"/>
      <c r="HYD160" s="63"/>
      <c r="HYE160" s="63"/>
      <c r="HYF160" s="63"/>
      <c r="HYG160" s="63"/>
      <c r="HYH160" s="63"/>
      <c r="HYI160" s="63"/>
      <c r="HYJ160" s="63"/>
      <c r="HYK160" s="63"/>
      <c r="HYL160" s="63"/>
      <c r="HYM160" s="63"/>
      <c r="HYN160" s="63"/>
      <c r="HYO160" s="63"/>
      <c r="HYP160" s="63"/>
      <c r="HYQ160" s="63"/>
      <c r="HYR160" s="63"/>
      <c r="HYS160" s="63"/>
      <c r="HYT160" s="63"/>
      <c r="HYU160" s="63"/>
      <c r="HYV160" s="63"/>
      <c r="HYW160" s="63"/>
      <c r="HYX160" s="63"/>
      <c r="HYY160" s="63"/>
      <c r="HYZ160" s="63"/>
      <c r="HZA160" s="63"/>
      <c r="HZB160" s="63"/>
      <c r="HZC160" s="63"/>
      <c r="HZD160" s="63"/>
      <c r="HZE160" s="63"/>
      <c r="HZF160" s="63"/>
      <c r="HZG160" s="63"/>
      <c r="HZH160" s="63"/>
      <c r="HZI160" s="63"/>
      <c r="HZJ160" s="63"/>
      <c r="HZK160" s="63"/>
      <c r="HZL160" s="63"/>
      <c r="HZM160" s="63"/>
      <c r="HZN160" s="63"/>
      <c r="HZO160" s="63"/>
      <c r="HZP160" s="63"/>
      <c r="HZQ160" s="63"/>
      <c r="HZR160" s="63"/>
      <c r="HZS160" s="63"/>
      <c r="HZT160" s="63"/>
      <c r="HZU160" s="63"/>
      <c r="HZV160" s="63"/>
      <c r="HZW160" s="63"/>
      <c r="HZX160" s="63"/>
      <c r="HZY160" s="63"/>
      <c r="HZZ160" s="63"/>
      <c r="IAA160" s="63"/>
      <c r="IAB160" s="63"/>
      <c r="IAC160" s="63"/>
      <c r="IAD160" s="63"/>
      <c r="IAE160" s="63"/>
      <c r="IAF160" s="63"/>
      <c r="IAG160" s="63"/>
      <c r="IAH160" s="63"/>
      <c r="IAI160" s="63"/>
      <c r="IAJ160" s="63"/>
      <c r="IAK160" s="63"/>
      <c r="IAL160" s="63"/>
      <c r="IAM160" s="63"/>
      <c r="IAN160" s="63"/>
      <c r="IAO160" s="63"/>
      <c r="IAP160" s="63"/>
      <c r="IAQ160" s="63"/>
      <c r="IAR160" s="63"/>
      <c r="IAS160" s="63"/>
      <c r="IAT160" s="63"/>
      <c r="IAU160" s="63"/>
      <c r="IAV160" s="63"/>
      <c r="IAW160" s="63"/>
      <c r="IAX160" s="63"/>
      <c r="IAY160" s="63"/>
      <c r="IAZ160" s="63"/>
      <c r="IBA160" s="63"/>
      <c r="IBB160" s="63"/>
      <c r="IBC160" s="63"/>
      <c r="IBD160" s="63"/>
      <c r="IBE160" s="63"/>
      <c r="IBF160" s="63"/>
      <c r="IBG160" s="63"/>
      <c r="IBH160" s="63"/>
      <c r="IBI160" s="63"/>
      <c r="IBJ160" s="63"/>
      <c r="IBK160" s="63"/>
      <c r="IBL160" s="63"/>
      <c r="IBM160" s="63"/>
      <c r="IBN160" s="63"/>
      <c r="IBO160" s="63"/>
      <c r="IBP160" s="63"/>
      <c r="IBQ160" s="63"/>
      <c r="IBR160" s="63"/>
      <c r="IBS160" s="63"/>
      <c r="IBT160" s="63"/>
      <c r="IBU160" s="63"/>
      <c r="IBV160" s="63"/>
      <c r="IBW160" s="63"/>
      <c r="IBX160" s="63"/>
      <c r="IBY160" s="63"/>
      <c r="IBZ160" s="63"/>
      <c r="ICA160" s="63"/>
      <c r="ICB160" s="63"/>
      <c r="ICC160" s="63"/>
      <c r="ICD160" s="63"/>
      <c r="ICE160" s="63"/>
      <c r="ICF160" s="63"/>
      <c r="ICG160" s="63"/>
      <c r="ICH160" s="63"/>
      <c r="ICI160" s="63"/>
      <c r="ICJ160" s="63"/>
      <c r="ICK160" s="63"/>
      <c r="ICL160" s="63"/>
      <c r="ICM160" s="63"/>
      <c r="ICN160" s="63"/>
      <c r="ICO160" s="63"/>
      <c r="ICP160" s="63"/>
      <c r="ICQ160" s="63"/>
      <c r="ICR160" s="63"/>
      <c r="ICS160" s="63"/>
      <c r="ICT160" s="63"/>
      <c r="ICU160" s="63"/>
      <c r="ICV160" s="63"/>
      <c r="ICW160" s="63"/>
      <c r="ICX160" s="63"/>
      <c r="ICY160" s="63"/>
      <c r="ICZ160" s="63"/>
      <c r="IDA160" s="63"/>
      <c r="IDB160" s="63"/>
      <c r="IDC160" s="63"/>
      <c r="IDD160" s="63"/>
      <c r="IDE160" s="63"/>
      <c r="IDF160" s="63"/>
      <c r="IDG160" s="63"/>
      <c r="IDH160" s="63"/>
      <c r="IDI160" s="63"/>
      <c r="IDJ160" s="63"/>
      <c r="IDK160" s="63"/>
      <c r="IDL160" s="63"/>
      <c r="IDM160" s="63"/>
      <c r="IDN160" s="63"/>
      <c r="IDO160" s="63"/>
      <c r="IDP160" s="63"/>
      <c r="IDQ160" s="63"/>
      <c r="IDR160" s="63"/>
      <c r="IDS160" s="63"/>
      <c r="IDT160" s="63"/>
      <c r="IDU160" s="63"/>
      <c r="IDV160" s="63"/>
      <c r="IDW160" s="63"/>
      <c r="IDX160" s="63"/>
      <c r="IDY160" s="63"/>
      <c r="IDZ160" s="63"/>
      <c r="IEA160" s="63"/>
      <c r="IEB160" s="63"/>
      <c r="IEC160" s="63"/>
      <c r="IED160" s="63"/>
      <c r="IEE160" s="63"/>
      <c r="IEF160" s="63"/>
      <c r="IEG160" s="63"/>
      <c r="IEH160" s="63"/>
      <c r="IEI160" s="63"/>
      <c r="IEJ160" s="63"/>
      <c r="IEK160" s="63"/>
      <c r="IEL160" s="63"/>
      <c r="IEM160" s="63"/>
      <c r="IEN160" s="63"/>
      <c r="IEO160" s="63"/>
      <c r="IEP160" s="63"/>
      <c r="IEQ160" s="63"/>
      <c r="IER160" s="63"/>
      <c r="IES160" s="63"/>
      <c r="IET160" s="63"/>
      <c r="IEU160" s="63"/>
      <c r="IEV160" s="63"/>
      <c r="IEW160" s="63"/>
      <c r="IEX160" s="63"/>
      <c r="IEY160" s="63"/>
      <c r="IEZ160" s="63"/>
      <c r="IFA160" s="63"/>
      <c r="IFB160" s="63"/>
      <c r="IFC160" s="63"/>
      <c r="IFD160" s="63"/>
      <c r="IFE160" s="63"/>
      <c r="IFF160" s="63"/>
      <c r="IFG160" s="63"/>
      <c r="IFH160" s="63"/>
      <c r="IFI160" s="63"/>
      <c r="IFJ160" s="63"/>
      <c r="IFK160" s="63"/>
      <c r="IFL160" s="63"/>
      <c r="IFM160" s="63"/>
      <c r="IFN160" s="63"/>
      <c r="IFO160" s="63"/>
      <c r="IFP160" s="63"/>
      <c r="IFQ160" s="63"/>
      <c r="IFR160" s="63"/>
      <c r="IFS160" s="63"/>
      <c r="IFT160" s="63"/>
      <c r="IFU160" s="63"/>
      <c r="IFV160" s="63"/>
      <c r="IFW160" s="63"/>
      <c r="IFX160" s="63"/>
      <c r="IFY160" s="63"/>
      <c r="IFZ160" s="63"/>
      <c r="IGA160" s="63"/>
      <c r="IGB160" s="63"/>
      <c r="IGC160" s="63"/>
      <c r="IGD160" s="63"/>
      <c r="IGE160" s="63"/>
      <c r="IGF160" s="63"/>
      <c r="IGG160" s="63"/>
      <c r="IGH160" s="63"/>
      <c r="IGI160" s="63"/>
      <c r="IGJ160" s="63"/>
      <c r="IGK160" s="63"/>
      <c r="IGL160" s="63"/>
      <c r="IGM160" s="63"/>
      <c r="IGN160" s="63"/>
      <c r="IGO160" s="63"/>
      <c r="IGP160" s="63"/>
      <c r="IGQ160" s="63"/>
      <c r="IGR160" s="63"/>
      <c r="IGS160" s="63"/>
      <c r="IGT160" s="63"/>
      <c r="IGU160" s="63"/>
      <c r="IGV160" s="63"/>
      <c r="IGW160" s="63"/>
      <c r="IGX160" s="63"/>
      <c r="IGY160" s="63"/>
      <c r="IGZ160" s="63"/>
      <c r="IHA160" s="63"/>
      <c r="IHB160" s="63"/>
      <c r="IHC160" s="63"/>
      <c r="IHD160" s="63"/>
      <c r="IHE160" s="63"/>
      <c r="IHF160" s="63"/>
      <c r="IHG160" s="63"/>
      <c r="IHH160" s="63"/>
      <c r="IHI160" s="63"/>
      <c r="IHJ160" s="63"/>
      <c r="IHK160" s="63"/>
      <c r="IHL160" s="63"/>
      <c r="IHM160" s="63"/>
      <c r="IHN160" s="63"/>
      <c r="IHO160" s="63"/>
      <c r="IHP160" s="63"/>
      <c r="IHQ160" s="63"/>
      <c r="IHR160" s="63"/>
      <c r="IHS160" s="63"/>
      <c r="IHT160" s="63"/>
      <c r="IHU160" s="63"/>
      <c r="IHV160" s="63"/>
      <c r="IHW160" s="63"/>
      <c r="IHX160" s="63"/>
      <c r="IHY160" s="63"/>
      <c r="IHZ160" s="63"/>
      <c r="IIA160" s="63"/>
      <c r="IIB160" s="63"/>
      <c r="IIC160" s="63"/>
      <c r="IID160" s="63"/>
      <c r="IIE160" s="63"/>
      <c r="IIF160" s="63"/>
      <c r="IIG160" s="63"/>
      <c r="IIH160" s="63"/>
      <c r="III160" s="63"/>
      <c r="IIJ160" s="63"/>
      <c r="IIK160" s="63"/>
      <c r="IIL160" s="63"/>
      <c r="IIM160" s="63"/>
      <c r="IIN160" s="63"/>
      <c r="IIO160" s="63"/>
      <c r="IIP160" s="63"/>
      <c r="IIQ160" s="63"/>
      <c r="IIR160" s="63"/>
      <c r="IIS160" s="63"/>
      <c r="IIT160" s="63"/>
      <c r="IIU160" s="63"/>
      <c r="IIV160" s="63"/>
      <c r="IIW160" s="63"/>
      <c r="IIX160" s="63"/>
      <c r="IIY160" s="63"/>
      <c r="IIZ160" s="63"/>
      <c r="IJA160" s="63"/>
      <c r="IJB160" s="63"/>
      <c r="IJC160" s="63"/>
      <c r="IJD160" s="63"/>
      <c r="IJE160" s="63"/>
      <c r="IJF160" s="63"/>
      <c r="IJG160" s="63"/>
      <c r="IJH160" s="63"/>
      <c r="IJI160" s="63"/>
      <c r="IJJ160" s="63"/>
      <c r="IJK160" s="63"/>
      <c r="IJL160" s="63"/>
      <c r="IJM160" s="63"/>
      <c r="IJN160" s="63"/>
      <c r="IJO160" s="63"/>
      <c r="IJP160" s="63"/>
      <c r="IJQ160" s="63"/>
      <c r="IJR160" s="63"/>
      <c r="IJS160" s="63"/>
      <c r="IJT160" s="63"/>
      <c r="IJU160" s="63"/>
      <c r="IJV160" s="63"/>
      <c r="IJW160" s="63"/>
      <c r="IJX160" s="63"/>
      <c r="IJY160" s="63"/>
      <c r="IJZ160" s="63"/>
      <c r="IKA160" s="63"/>
      <c r="IKB160" s="63"/>
      <c r="IKC160" s="63"/>
      <c r="IKD160" s="63"/>
      <c r="IKE160" s="63"/>
      <c r="IKF160" s="63"/>
      <c r="IKG160" s="63"/>
      <c r="IKH160" s="63"/>
      <c r="IKI160" s="63"/>
      <c r="IKJ160" s="63"/>
      <c r="IKK160" s="63"/>
      <c r="IKL160" s="63"/>
      <c r="IKM160" s="63"/>
      <c r="IKN160" s="63"/>
      <c r="IKO160" s="63"/>
      <c r="IKP160" s="63"/>
      <c r="IKQ160" s="63"/>
      <c r="IKR160" s="63"/>
      <c r="IKS160" s="63"/>
      <c r="IKT160" s="63"/>
      <c r="IKU160" s="63"/>
      <c r="IKV160" s="63"/>
      <c r="IKW160" s="63"/>
      <c r="IKX160" s="63"/>
      <c r="IKY160" s="63"/>
      <c r="IKZ160" s="63"/>
      <c r="ILA160" s="63"/>
      <c r="ILB160" s="63"/>
      <c r="ILC160" s="63"/>
      <c r="ILD160" s="63"/>
      <c r="ILE160" s="63"/>
      <c r="ILF160" s="63"/>
      <c r="ILG160" s="63"/>
      <c r="ILH160" s="63"/>
      <c r="ILI160" s="63"/>
      <c r="ILJ160" s="63"/>
      <c r="ILK160" s="63"/>
      <c r="ILL160" s="63"/>
      <c r="ILM160" s="63"/>
      <c r="ILN160" s="63"/>
      <c r="ILO160" s="63"/>
      <c r="ILP160" s="63"/>
      <c r="ILQ160" s="63"/>
      <c r="ILR160" s="63"/>
      <c r="ILS160" s="63"/>
      <c r="ILT160" s="63"/>
      <c r="ILU160" s="63"/>
      <c r="ILV160" s="63"/>
      <c r="ILW160" s="63"/>
      <c r="ILX160" s="63"/>
      <c r="ILY160" s="63"/>
      <c r="ILZ160" s="63"/>
      <c r="IMA160" s="63"/>
      <c r="IMB160" s="63"/>
      <c r="IMC160" s="63"/>
      <c r="IMD160" s="63"/>
      <c r="IME160" s="63"/>
      <c r="IMF160" s="63"/>
      <c r="IMG160" s="63"/>
      <c r="IMH160" s="63"/>
      <c r="IMI160" s="63"/>
      <c r="IMJ160" s="63"/>
      <c r="IMK160" s="63"/>
      <c r="IML160" s="63"/>
      <c r="IMM160" s="63"/>
      <c r="IMN160" s="63"/>
      <c r="IMO160" s="63"/>
      <c r="IMP160" s="63"/>
      <c r="IMQ160" s="63"/>
      <c r="IMR160" s="63"/>
      <c r="IMS160" s="63"/>
      <c r="IMT160" s="63"/>
      <c r="IMU160" s="63"/>
      <c r="IMV160" s="63"/>
      <c r="IMW160" s="63"/>
      <c r="IMX160" s="63"/>
      <c r="IMY160" s="63"/>
      <c r="IMZ160" s="63"/>
      <c r="INA160" s="63"/>
      <c r="INB160" s="63"/>
      <c r="INC160" s="63"/>
      <c r="IND160" s="63"/>
      <c r="INE160" s="63"/>
      <c r="INF160" s="63"/>
      <c r="ING160" s="63"/>
      <c r="INH160" s="63"/>
      <c r="INI160" s="63"/>
      <c r="INJ160" s="63"/>
      <c r="INK160" s="63"/>
      <c r="INL160" s="63"/>
      <c r="INM160" s="63"/>
      <c r="INN160" s="63"/>
      <c r="INO160" s="63"/>
      <c r="INP160" s="63"/>
      <c r="INQ160" s="63"/>
      <c r="INR160" s="63"/>
      <c r="INS160" s="63"/>
      <c r="INT160" s="63"/>
      <c r="INU160" s="63"/>
      <c r="INV160" s="63"/>
      <c r="INW160" s="63"/>
      <c r="INX160" s="63"/>
      <c r="INY160" s="63"/>
      <c r="INZ160" s="63"/>
      <c r="IOA160" s="63"/>
      <c r="IOB160" s="63"/>
      <c r="IOC160" s="63"/>
      <c r="IOD160" s="63"/>
      <c r="IOE160" s="63"/>
      <c r="IOF160" s="63"/>
      <c r="IOG160" s="63"/>
      <c r="IOH160" s="63"/>
      <c r="IOI160" s="63"/>
      <c r="IOJ160" s="63"/>
      <c r="IOK160" s="63"/>
      <c r="IOL160" s="63"/>
      <c r="IOM160" s="63"/>
      <c r="ION160" s="63"/>
      <c r="IOO160" s="63"/>
      <c r="IOP160" s="63"/>
      <c r="IOQ160" s="63"/>
      <c r="IOR160" s="63"/>
      <c r="IOS160" s="63"/>
      <c r="IOT160" s="63"/>
      <c r="IOU160" s="63"/>
      <c r="IOV160" s="63"/>
      <c r="IOW160" s="63"/>
      <c r="IOX160" s="63"/>
      <c r="IOY160" s="63"/>
      <c r="IOZ160" s="63"/>
      <c r="IPA160" s="63"/>
      <c r="IPB160" s="63"/>
      <c r="IPC160" s="63"/>
      <c r="IPD160" s="63"/>
      <c r="IPE160" s="63"/>
      <c r="IPF160" s="63"/>
      <c r="IPG160" s="63"/>
      <c r="IPH160" s="63"/>
      <c r="IPI160" s="63"/>
      <c r="IPJ160" s="63"/>
      <c r="IPK160" s="63"/>
      <c r="IPL160" s="63"/>
      <c r="IPM160" s="63"/>
      <c r="IPN160" s="63"/>
      <c r="IPO160" s="63"/>
      <c r="IPP160" s="63"/>
      <c r="IPQ160" s="63"/>
      <c r="IPR160" s="63"/>
      <c r="IPS160" s="63"/>
      <c r="IPT160" s="63"/>
      <c r="IPU160" s="63"/>
      <c r="IPV160" s="63"/>
      <c r="IPW160" s="63"/>
      <c r="IPX160" s="63"/>
      <c r="IPY160" s="63"/>
      <c r="IPZ160" s="63"/>
      <c r="IQA160" s="63"/>
      <c r="IQB160" s="63"/>
      <c r="IQC160" s="63"/>
      <c r="IQD160" s="63"/>
      <c r="IQE160" s="63"/>
      <c r="IQF160" s="63"/>
      <c r="IQG160" s="63"/>
      <c r="IQH160" s="63"/>
      <c r="IQI160" s="63"/>
      <c r="IQJ160" s="63"/>
      <c r="IQK160" s="63"/>
      <c r="IQL160" s="63"/>
      <c r="IQM160" s="63"/>
      <c r="IQN160" s="63"/>
      <c r="IQO160" s="63"/>
      <c r="IQP160" s="63"/>
      <c r="IQQ160" s="63"/>
      <c r="IQR160" s="63"/>
      <c r="IQS160" s="63"/>
      <c r="IQT160" s="63"/>
      <c r="IQU160" s="63"/>
      <c r="IQV160" s="63"/>
      <c r="IQW160" s="63"/>
      <c r="IQX160" s="63"/>
      <c r="IQY160" s="63"/>
      <c r="IQZ160" s="63"/>
      <c r="IRA160" s="63"/>
      <c r="IRB160" s="63"/>
      <c r="IRC160" s="63"/>
      <c r="IRD160" s="63"/>
      <c r="IRE160" s="63"/>
      <c r="IRF160" s="63"/>
      <c r="IRG160" s="63"/>
      <c r="IRH160" s="63"/>
      <c r="IRI160" s="63"/>
      <c r="IRJ160" s="63"/>
      <c r="IRK160" s="63"/>
      <c r="IRL160" s="63"/>
      <c r="IRM160" s="63"/>
      <c r="IRN160" s="63"/>
      <c r="IRO160" s="63"/>
      <c r="IRP160" s="63"/>
      <c r="IRQ160" s="63"/>
      <c r="IRR160" s="63"/>
      <c r="IRS160" s="63"/>
      <c r="IRT160" s="63"/>
      <c r="IRU160" s="63"/>
      <c r="IRV160" s="63"/>
      <c r="IRW160" s="63"/>
      <c r="IRX160" s="63"/>
      <c r="IRY160" s="63"/>
      <c r="IRZ160" s="63"/>
      <c r="ISA160" s="63"/>
      <c r="ISB160" s="63"/>
      <c r="ISC160" s="63"/>
      <c r="ISD160" s="63"/>
      <c r="ISE160" s="63"/>
      <c r="ISF160" s="63"/>
      <c r="ISG160" s="63"/>
      <c r="ISH160" s="63"/>
      <c r="ISI160" s="63"/>
      <c r="ISJ160" s="63"/>
      <c r="ISK160" s="63"/>
      <c r="ISL160" s="63"/>
      <c r="ISM160" s="63"/>
      <c r="ISN160" s="63"/>
      <c r="ISO160" s="63"/>
      <c r="ISP160" s="63"/>
      <c r="ISQ160" s="63"/>
      <c r="ISR160" s="63"/>
      <c r="ISS160" s="63"/>
      <c r="IST160" s="63"/>
      <c r="ISU160" s="63"/>
      <c r="ISV160" s="63"/>
      <c r="ISW160" s="63"/>
      <c r="ISX160" s="63"/>
      <c r="ISY160" s="63"/>
      <c r="ISZ160" s="63"/>
      <c r="ITA160" s="63"/>
      <c r="ITB160" s="63"/>
      <c r="ITC160" s="63"/>
      <c r="ITD160" s="63"/>
      <c r="ITE160" s="63"/>
      <c r="ITF160" s="63"/>
      <c r="ITG160" s="63"/>
      <c r="ITH160" s="63"/>
      <c r="ITI160" s="63"/>
      <c r="ITJ160" s="63"/>
      <c r="ITK160" s="63"/>
      <c r="ITL160" s="63"/>
      <c r="ITM160" s="63"/>
      <c r="ITN160" s="63"/>
      <c r="ITO160" s="63"/>
      <c r="ITP160" s="63"/>
      <c r="ITQ160" s="63"/>
      <c r="ITR160" s="63"/>
      <c r="ITS160" s="63"/>
      <c r="ITT160" s="63"/>
      <c r="ITU160" s="63"/>
      <c r="ITV160" s="63"/>
      <c r="ITW160" s="63"/>
      <c r="ITX160" s="63"/>
      <c r="ITY160" s="63"/>
      <c r="ITZ160" s="63"/>
      <c r="IUA160" s="63"/>
      <c r="IUB160" s="63"/>
      <c r="IUC160" s="63"/>
      <c r="IUD160" s="63"/>
      <c r="IUE160" s="63"/>
      <c r="IUF160" s="63"/>
      <c r="IUG160" s="63"/>
      <c r="IUH160" s="63"/>
      <c r="IUI160" s="63"/>
      <c r="IUJ160" s="63"/>
      <c r="IUK160" s="63"/>
      <c r="IUL160" s="63"/>
      <c r="IUM160" s="63"/>
      <c r="IUN160" s="63"/>
      <c r="IUO160" s="63"/>
      <c r="IUP160" s="63"/>
      <c r="IUQ160" s="63"/>
      <c r="IUR160" s="63"/>
      <c r="IUS160" s="63"/>
      <c r="IUT160" s="63"/>
      <c r="IUU160" s="63"/>
      <c r="IUV160" s="63"/>
      <c r="IUW160" s="63"/>
      <c r="IUX160" s="63"/>
      <c r="IUY160" s="63"/>
      <c r="IUZ160" s="63"/>
      <c r="IVA160" s="63"/>
      <c r="IVB160" s="63"/>
      <c r="IVC160" s="63"/>
      <c r="IVD160" s="63"/>
      <c r="IVE160" s="63"/>
      <c r="IVF160" s="63"/>
      <c r="IVG160" s="63"/>
      <c r="IVH160" s="63"/>
      <c r="IVI160" s="63"/>
      <c r="IVJ160" s="63"/>
      <c r="IVK160" s="63"/>
      <c r="IVL160" s="63"/>
      <c r="IVM160" s="63"/>
      <c r="IVN160" s="63"/>
      <c r="IVO160" s="63"/>
      <c r="IVP160" s="63"/>
      <c r="IVQ160" s="63"/>
      <c r="IVR160" s="63"/>
      <c r="IVS160" s="63"/>
      <c r="IVT160" s="63"/>
      <c r="IVU160" s="63"/>
      <c r="IVV160" s="63"/>
      <c r="IVW160" s="63"/>
      <c r="IVX160" s="63"/>
      <c r="IVY160" s="63"/>
      <c r="IVZ160" s="63"/>
      <c r="IWA160" s="63"/>
      <c r="IWB160" s="63"/>
      <c r="IWC160" s="63"/>
      <c r="IWD160" s="63"/>
      <c r="IWE160" s="63"/>
      <c r="IWF160" s="63"/>
      <c r="IWG160" s="63"/>
      <c r="IWH160" s="63"/>
      <c r="IWI160" s="63"/>
      <c r="IWJ160" s="63"/>
      <c r="IWK160" s="63"/>
      <c r="IWL160" s="63"/>
      <c r="IWM160" s="63"/>
      <c r="IWN160" s="63"/>
      <c r="IWO160" s="63"/>
      <c r="IWP160" s="63"/>
      <c r="IWQ160" s="63"/>
      <c r="IWR160" s="63"/>
      <c r="IWS160" s="63"/>
      <c r="IWT160" s="63"/>
      <c r="IWU160" s="63"/>
      <c r="IWV160" s="63"/>
      <c r="IWW160" s="63"/>
      <c r="IWX160" s="63"/>
      <c r="IWY160" s="63"/>
      <c r="IWZ160" s="63"/>
      <c r="IXA160" s="63"/>
      <c r="IXB160" s="63"/>
      <c r="IXC160" s="63"/>
      <c r="IXD160" s="63"/>
      <c r="IXE160" s="63"/>
      <c r="IXF160" s="63"/>
      <c r="IXG160" s="63"/>
      <c r="IXH160" s="63"/>
      <c r="IXI160" s="63"/>
      <c r="IXJ160" s="63"/>
      <c r="IXK160" s="63"/>
      <c r="IXL160" s="63"/>
      <c r="IXM160" s="63"/>
      <c r="IXN160" s="63"/>
      <c r="IXO160" s="63"/>
      <c r="IXP160" s="63"/>
      <c r="IXQ160" s="63"/>
      <c r="IXR160" s="63"/>
      <c r="IXS160" s="63"/>
      <c r="IXT160" s="63"/>
      <c r="IXU160" s="63"/>
      <c r="IXV160" s="63"/>
      <c r="IXW160" s="63"/>
      <c r="IXX160" s="63"/>
      <c r="IXY160" s="63"/>
      <c r="IXZ160" s="63"/>
      <c r="IYA160" s="63"/>
      <c r="IYB160" s="63"/>
      <c r="IYC160" s="63"/>
      <c r="IYD160" s="63"/>
      <c r="IYE160" s="63"/>
      <c r="IYF160" s="63"/>
      <c r="IYG160" s="63"/>
      <c r="IYH160" s="63"/>
      <c r="IYI160" s="63"/>
      <c r="IYJ160" s="63"/>
      <c r="IYK160" s="63"/>
      <c r="IYL160" s="63"/>
      <c r="IYM160" s="63"/>
      <c r="IYN160" s="63"/>
      <c r="IYO160" s="63"/>
      <c r="IYP160" s="63"/>
      <c r="IYQ160" s="63"/>
      <c r="IYR160" s="63"/>
      <c r="IYS160" s="63"/>
      <c r="IYT160" s="63"/>
      <c r="IYU160" s="63"/>
      <c r="IYV160" s="63"/>
      <c r="IYW160" s="63"/>
      <c r="IYX160" s="63"/>
      <c r="IYY160" s="63"/>
      <c r="IYZ160" s="63"/>
      <c r="IZA160" s="63"/>
      <c r="IZB160" s="63"/>
      <c r="IZC160" s="63"/>
      <c r="IZD160" s="63"/>
      <c r="IZE160" s="63"/>
      <c r="IZF160" s="63"/>
      <c r="IZG160" s="63"/>
      <c r="IZH160" s="63"/>
      <c r="IZI160" s="63"/>
      <c r="IZJ160" s="63"/>
      <c r="IZK160" s="63"/>
      <c r="IZL160" s="63"/>
      <c r="IZM160" s="63"/>
      <c r="IZN160" s="63"/>
      <c r="IZO160" s="63"/>
      <c r="IZP160" s="63"/>
      <c r="IZQ160" s="63"/>
      <c r="IZR160" s="63"/>
      <c r="IZS160" s="63"/>
      <c r="IZT160" s="63"/>
      <c r="IZU160" s="63"/>
      <c r="IZV160" s="63"/>
      <c r="IZW160" s="63"/>
      <c r="IZX160" s="63"/>
      <c r="IZY160" s="63"/>
      <c r="IZZ160" s="63"/>
      <c r="JAA160" s="63"/>
      <c r="JAB160" s="63"/>
      <c r="JAC160" s="63"/>
      <c r="JAD160" s="63"/>
      <c r="JAE160" s="63"/>
      <c r="JAF160" s="63"/>
      <c r="JAG160" s="63"/>
      <c r="JAH160" s="63"/>
      <c r="JAI160" s="63"/>
      <c r="JAJ160" s="63"/>
      <c r="JAK160" s="63"/>
      <c r="JAL160" s="63"/>
      <c r="JAM160" s="63"/>
      <c r="JAN160" s="63"/>
      <c r="JAO160" s="63"/>
      <c r="JAP160" s="63"/>
      <c r="JAQ160" s="63"/>
      <c r="JAR160" s="63"/>
      <c r="JAS160" s="63"/>
      <c r="JAT160" s="63"/>
      <c r="JAU160" s="63"/>
      <c r="JAV160" s="63"/>
      <c r="JAW160" s="63"/>
      <c r="JAX160" s="63"/>
      <c r="JAY160" s="63"/>
      <c r="JAZ160" s="63"/>
      <c r="JBA160" s="63"/>
      <c r="JBB160" s="63"/>
      <c r="JBC160" s="63"/>
      <c r="JBD160" s="63"/>
      <c r="JBE160" s="63"/>
      <c r="JBF160" s="63"/>
      <c r="JBG160" s="63"/>
      <c r="JBH160" s="63"/>
      <c r="JBI160" s="63"/>
      <c r="JBJ160" s="63"/>
      <c r="JBK160" s="63"/>
      <c r="JBL160" s="63"/>
      <c r="JBM160" s="63"/>
      <c r="JBN160" s="63"/>
      <c r="JBO160" s="63"/>
      <c r="JBP160" s="63"/>
      <c r="JBQ160" s="63"/>
      <c r="JBR160" s="63"/>
      <c r="JBS160" s="63"/>
      <c r="JBT160" s="63"/>
      <c r="JBU160" s="63"/>
      <c r="JBV160" s="63"/>
      <c r="JBW160" s="63"/>
      <c r="JBX160" s="63"/>
      <c r="JBY160" s="63"/>
      <c r="JBZ160" s="63"/>
      <c r="JCA160" s="63"/>
      <c r="JCB160" s="63"/>
      <c r="JCC160" s="63"/>
      <c r="JCD160" s="63"/>
      <c r="JCE160" s="63"/>
      <c r="JCF160" s="63"/>
      <c r="JCG160" s="63"/>
      <c r="JCH160" s="63"/>
      <c r="JCI160" s="63"/>
      <c r="JCJ160" s="63"/>
      <c r="JCK160" s="63"/>
      <c r="JCL160" s="63"/>
      <c r="JCM160" s="63"/>
      <c r="JCN160" s="63"/>
      <c r="JCO160" s="63"/>
      <c r="JCP160" s="63"/>
      <c r="JCQ160" s="63"/>
      <c r="JCR160" s="63"/>
      <c r="JCS160" s="63"/>
      <c r="JCT160" s="63"/>
      <c r="JCU160" s="63"/>
      <c r="JCV160" s="63"/>
      <c r="JCW160" s="63"/>
      <c r="JCX160" s="63"/>
      <c r="JCY160" s="63"/>
      <c r="JCZ160" s="63"/>
      <c r="JDA160" s="63"/>
      <c r="JDB160" s="63"/>
      <c r="JDC160" s="63"/>
      <c r="JDD160" s="63"/>
      <c r="JDE160" s="63"/>
      <c r="JDF160" s="63"/>
      <c r="JDG160" s="63"/>
      <c r="JDH160" s="63"/>
      <c r="JDI160" s="63"/>
      <c r="JDJ160" s="63"/>
      <c r="JDK160" s="63"/>
      <c r="JDL160" s="63"/>
      <c r="JDM160" s="63"/>
      <c r="JDN160" s="63"/>
      <c r="JDO160" s="63"/>
      <c r="JDP160" s="63"/>
      <c r="JDQ160" s="63"/>
      <c r="JDR160" s="63"/>
      <c r="JDS160" s="63"/>
      <c r="JDT160" s="63"/>
      <c r="JDU160" s="63"/>
      <c r="JDV160" s="63"/>
      <c r="JDW160" s="63"/>
      <c r="JDX160" s="63"/>
      <c r="JDY160" s="63"/>
      <c r="JDZ160" s="63"/>
      <c r="JEA160" s="63"/>
      <c r="JEB160" s="63"/>
      <c r="JEC160" s="63"/>
      <c r="JED160" s="63"/>
      <c r="JEE160" s="63"/>
      <c r="JEF160" s="63"/>
      <c r="JEG160" s="63"/>
      <c r="JEH160" s="63"/>
      <c r="JEI160" s="63"/>
      <c r="JEJ160" s="63"/>
      <c r="JEK160" s="63"/>
      <c r="JEL160" s="63"/>
      <c r="JEM160" s="63"/>
      <c r="JEN160" s="63"/>
      <c r="JEO160" s="63"/>
      <c r="JEP160" s="63"/>
      <c r="JEQ160" s="63"/>
      <c r="JER160" s="63"/>
      <c r="JES160" s="63"/>
      <c r="JET160" s="63"/>
      <c r="JEU160" s="63"/>
      <c r="JEV160" s="63"/>
      <c r="JEW160" s="63"/>
      <c r="JEX160" s="63"/>
      <c r="JEY160" s="63"/>
      <c r="JEZ160" s="63"/>
      <c r="JFA160" s="63"/>
      <c r="JFB160" s="63"/>
      <c r="JFC160" s="63"/>
      <c r="JFD160" s="63"/>
      <c r="JFE160" s="63"/>
      <c r="JFF160" s="63"/>
      <c r="JFG160" s="63"/>
      <c r="JFH160" s="63"/>
      <c r="JFI160" s="63"/>
      <c r="JFJ160" s="63"/>
      <c r="JFK160" s="63"/>
      <c r="JFL160" s="63"/>
      <c r="JFM160" s="63"/>
      <c r="JFN160" s="63"/>
      <c r="JFO160" s="63"/>
      <c r="JFP160" s="63"/>
      <c r="JFQ160" s="63"/>
      <c r="JFR160" s="63"/>
      <c r="JFS160" s="63"/>
      <c r="JFT160" s="63"/>
      <c r="JFU160" s="63"/>
      <c r="JFV160" s="63"/>
      <c r="JFW160" s="63"/>
      <c r="JFX160" s="63"/>
      <c r="JFY160" s="63"/>
      <c r="JFZ160" s="63"/>
      <c r="JGA160" s="63"/>
      <c r="JGB160" s="63"/>
      <c r="JGC160" s="63"/>
      <c r="JGD160" s="63"/>
      <c r="JGE160" s="63"/>
      <c r="JGF160" s="63"/>
      <c r="JGG160" s="63"/>
      <c r="JGH160" s="63"/>
      <c r="JGI160" s="63"/>
      <c r="JGJ160" s="63"/>
      <c r="JGK160" s="63"/>
      <c r="JGL160" s="63"/>
      <c r="JGM160" s="63"/>
      <c r="JGN160" s="63"/>
      <c r="JGO160" s="63"/>
      <c r="JGP160" s="63"/>
      <c r="JGQ160" s="63"/>
      <c r="JGR160" s="63"/>
      <c r="JGS160" s="63"/>
      <c r="JGT160" s="63"/>
      <c r="JGU160" s="63"/>
      <c r="JGV160" s="63"/>
      <c r="JGW160" s="63"/>
      <c r="JGX160" s="63"/>
      <c r="JGY160" s="63"/>
      <c r="JGZ160" s="63"/>
      <c r="JHA160" s="63"/>
      <c r="JHB160" s="63"/>
      <c r="JHC160" s="63"/>
      <c r="JHD160" s="63"/>
      <c r="JHE160" s="63"/>
      <c r="JHF160" s="63"/>
      <c r="JHG160" s="63"/>
      <c r="JHH160" s="63"/>
      <c r="JHI160" s="63"/>
      <c r="JHJ160" s="63"/>
      <c r="JHK160" s="63"/>
      <c r="JHL160" s="63"/>
      <c r="JHM160" s="63"/>
      <c r="JHN160" s="63"/>
      <c r="JHO160" s="63"/>
      <c r="JHP160" s="63"/>
      <c r="JHQ160" s="63"/>
      <c r="JHR160" s="63"/>
      <c r="JHS160" s="63"/>
      <c r="JHT160" s="63"/>
      <c r="JHU160" s="63"/>
      <c r="JHV160" s="63"/>
      <c r="JHW160" s="63"/>
      <c r="JHX160" s="63"/>
      <c r="JHY160" s="63"/>
      <c r="JHZ160" s="63"/>
      <c r="JIA160" s="63"/>
      <c r="JIB160" s="63"/>
      <c r="JIC160" s="63"/>
      <c r="JID160" s="63"/>
      <c r="JIE160" s="63"/>
      <c r="JIF160" s="63"/>
      <c r="JIG160" s="63"/>
      <c r="JIH160" s="63"/>
      <c r="JII160" s="63"/>
      <c r="JIJ160" s="63"/>
      <c r="JIK160" s="63"/>
      <c r="JIL160" s="63"/>
      <c r="JIM160" s="63"/>
      <c r="JIN160" s="63"/>
      <c r="JIO160" s="63"/>
      <c r="JIP160" s="63"/>
      <c r="JIQ160" s="63"/>
      <c r="JIR160" s="63"/>
      <c r="JIS160" s="63"/>
      <c r="JIT160" s="63"/>
      <c r="JIU160" s="63"/>
      <c r="JIV160" s="63"/>
      <c r="JIW160" s="63"/>
      <c r="JIX160" s="63"/>
      <c r="JIY160" s="63"/>
      <c r="JIZ160" s="63"/>
      <c r="JJA160" s="63"/>
      <c r="JJB160" s="63"/>
      <c r="JJC160" s="63"/>
      <c r="JJD160" s="63"/>
      <c r="JJE160" s="63"/>
      <c r="JJF160" s="63"/>
      <c r="JJG160" s="63"/>
      <c r="JJH160" s="63"/>
      <c r="JJI160" s="63"/>
      <c r="JJJ160" s="63"/>
      <c r="JJK160" s="63"/>
      <c r="JJL160" s="63"/>
      <c r="JJM160" s="63"/>
      <c r="JJN160" s="63"/>
      <c r="JJO160" s="63"/>
      <c r="JJP160" s="63"/>
      <c r="JJQ160" s="63"/>
      <c r="JJR160" s="63"/>
      <c r="JJS160" s="63"/>
      <c r="JJT160" s="63"/>
      <c r="JJU160" s="63"/>
      <c r="JJV160" s="63"/>
      <c r="JJW160" s="63"/>
      <c r="JJX160" s="63"/>
      <c r="JJY160" s="63"/>
      <c r="JJZ160" s="63"/>
      <c r="JKA160" s="63"/>
      <c r="JKB160" s="63"/>
      <c r="JKC160" s="63"/>
      <c r="JKD160" s="63"/>
      <c r="JKE160" s="63"/>
      <c r="JKF160" s="63"/>
      <c r="JKG160" s="63"/>
      <c r="JKH160" s="63"/>
      <c r="JKI160" s="63"/>
      <c r="JKJ160" s="63"/>
      <c r="JKK160" s="63"/>
      <c r="JKL160" s="63"/>
      <c r="JKM160" s="63"/>
      <c r="JKN160" s="63"/>
      <c r="JKO160" s="63"/>
      <c r="JKP160" s="63"/>
      <c r="JKQ160" s="63"/>
      <c r="JKR160" s="63"/>
      <c r="JKS160" s="63"/>
      <c r="JKT160" s="63"/>
      <c r="JKU160" s="63"/>
      <c r="JKV160" s="63"/>
      <c r="JKW160" s="63"/>
      <c r="JKX160" s="63"/>
      <c r="JKY160" s="63"/>
      <c r="JKZ160" s="63"/>
      <c r="JLA160" s="63"/>
      <c r="JLB160" s="63"/>
      <c r="JLC160" s="63"/>
      <c r="JLD160" s="63"/>
      <c r="JLE160" s="63"/>
      <c r="JLF160" s="63"/>
      <c r="JLG160" s="63"/>
      <c r="JLH160" s="63"/>
      <c r="JLI160" s="63"/>
      <c r="JLJ160" s="63"/>
      <c r="JLK160" s="63"/>
      <c r="JLL160" s="63"/>
      <c r="JLM160" s="63"/>
      <c r="JLN160" s="63"/>
      <c r="JLO160" s="63"/>
      <c r="JLP160" s="63"/>
      <c r="JLQ160" s="63"/>
      <c r="JLR160" s="63"/>
      <c r="JLS160" s="63"/>
      <c r="JLT160" s="63"/>
      <c r="JLU160" s="63"/>
      <c r="JLV160" s="63"/>
      <c r="JLW160" s="63"/>
      <c r="JLX160" s="63"/>
      <c r="JLY160" s="63"/>
      <c r="JLZ160" s="63"/>
      <c r="JMA160" s="63"/>
      <c r="JMB160" s="63"/>
      <c r="JMC160" s="63"/>
      <c r="JMD160" s="63"/>
      <c r="JME160" s="63"/>
      <c r="JMF160" s="63"/>
      <c r="JMG160" s="63"/>
      <c r="JMH160" s="63"/>
      <c r="JMI160" s="63"/>
      <c r="JMJ160" s="63"/>
      <c r="JMK160" s="63"/>
      <c r="JML160" s="63"/>
      <c r="JMM160" s="63"/>
      <c r="JMN160" s="63"/>
      <c r="JMO160" s="63"/>
      <c r="JMP160" s="63"/>
      <c r="JMQ160" s="63"/>
      <c r="JMR160" s="63"/>
      <c r="JMS160" s="63"/>
      <c r="JMT160" s="63"/>
      <c r="JMU160" s="63"/>
      <c r="JMV160" s="63"/>
      <c r="JMW160" s="63"/>
      <c r="JMX160" s="63"/>
      <c r="JMY160" s="63"/>
      <c r="JMZ160" s="63"/>
      <c r="JNA160" s="63"/>
      <c r="JNB160" s="63"/>
      <c r="JNC160" s="63"/>
      <c r="JND160" s="63"/>
      <c r="JNE160" s="63"/>
      <c r="JNF160" s="63"/>
      <c r="JNG160" s="63"/>
      <c r="JNH160" s="63"/>
      <c r="JNI160" s="63"/>
      <c r="JNJ160" s="63"/>
      <c r="JNK160" s="63"/>
      <c r="JNL160" s="63"/>
      <c r="JNM160" s="63"/>
      <c r="JNN160" s="63"/>
      <c r="JNO160" s="63"/>
      <c r="JNP160" s="63"/>
      <c r="JNQ160" s="63"/>
      <c r="JNR160" s="63"/>
      <c r="JNS160" s="63"/>
      <c r="JNT160" s="63"/>
      <c r="JNU160" s="63"/>
      <c r="JNV160" s="63"/>
      <c r="JNW160" s="63"/>
      <c r="JNX160" s="63"/>
      <c r="JNY160" s="63"/>
      <c r="JNZ160" s="63"/>
      <c r="JOA160" s="63"/>
      <c r="JOB160" s="63"/>
      <c r="JOC160" s="63"/>
      <c r="JOD160" s="63"/>
      <c r="JOE160" s="63"/>
      <c r="JOF160" s="63"/>
      <c r="JOG160" s="63"/>
      <c r="JOH160" s="63"/>
      <c r="JOI160" s="63"/>
      <c r="JOJ160" s="63"/>
      <c r="JOK160" s="63"/>
      <c r="JOL160" s="63"/>
      <c r="JOM160" s="63"/>
      <c r="JON160" s="63"/>
      <c r="JOO160" s="63"/>
      <c r="JOP160" s="63"/>
      <c r="JOQ160" s="63"/>
      <c r="JOR160" s="63"/>
      <c r="JOS160" s="63"/>
      <c r="JOT160" s="63"/>
      <c r="JOU160" s="63"/>
      <c r="JOV160" s="63"/>
      <c r="JOW160" s="63"/>
      <c r="JOX160" s="63"/>
      <c r="JOY160" s="63"/>
      <c r="JOZ160" s="63"/>
      <c r="JPA160" s="63"/>
      <c r="JPB160" s="63"/>
      <c r="JPC160" s="63"/>
      <c r="JPD160" s="63"/>
      <c r="JPE160" s="63"/>
      <c r="JPF160" s="63"/>
      <c r="JPG160" s="63"/>
      <c r="JPH160" s="63"/>
      <c r="JPI160" s="63"/>
      <c r="JPJ160" s="63"/>
      <c r="JPK160" s="63"/>
      <c r="JPL160" s="63"/>
      <c r="JPM160" s="63"/>
      <c r="JPN160" s="63"/>
      <c r="JPO160" s="63"/>
      <c r="JPP160" s="63"/>
      <c r="JPQ160" s="63"/>
      <c r="JPR160" s="63"/>
      <c r="JPS160" s="63"/>
      <c r="JPT160" s="63"/>
      <c r="JPU160" s="63"/>
      <c r="JPV160" s="63"/>
      <c r="JPW160" s="63"/>
      <c r="JPX160" s="63"/>
      <c r="JPY160" s="63"/>
      <c r="JPZ160" s="63"/>
      <c r="JQA160" s="63"/>
      <c r="JQB160" s="63"/>
      <c r="JQC160" s="63"/>
      <c r="JQD160" s="63"/>
      <c r="JQE160" s="63"/>
      <c r="JQF160" s="63"/>
      <c r="JQG160" s="63"/>
      <c r="JQH160" s="63"/>
      <c r="JQI160" s="63"/>
      <c r="JQJ160" s="63"/>
      <c r="JQK160" s="63"/>
      <c r="JQL160" s="63"/>
      <c r="JQM160" s="63"/>
      <c r="JQN160" s="63"/>
      <c r="JQO160" s="63"/>
      <c r="JQP160" s="63"/>
      <c r="JQQ160" s="63"/>
      <c r="JQR160" s="63"/>
      <c r="JQS160" s="63"/>
      <c r="JQT160" s="63"/>
      <c r="JQU160" s="63"/>
      <c r="JQV160" s="63"/>
      <c r="JQW160" s="63"/>
      <c r="JQX160" s="63"/>
      <c r="JQY160" s="63"/>
      <c r="JQZ160" s="63"/>
      <c r="JRA160" s="63"/>
      <c r="JRB160" s="63"/>
      <c r="JRC160" s="63"/>
      <c r="JRD160" s="63"/>
      <c r="JRE160" s="63"/>
      <c r="JRF160" s="63"/>
      <c r="JRG160" s="63"/>
      <c r="JRH160" s="63"/>
      <c r="JRI160" s="63"/>
      <c r="JRJ160" s="63"/>
      <c r="JRK160" s="63"/>
      <c r="JRL160" s="63"/>
      <c r="JRM160" s="63"/>
      <c r="JRN160" s="63"/>
      <c r="JRO160" s="63"/>
      <c r="JRP160" s="63"/>
      <c r="JRQ160" s="63"/>
      <c r="JRR160" s="63"/>
      <c r="JRS160" s="63"/>
      <c r="JRT160" s="63"/>
      <c r="JRU160" s="63"/>
      <c r="JRV160" s="63"/>
      <c r="JRW160" s="63"/>
      <c r="JRX160" s="63"/>
      <c r="JRY160" s="63"/>
      <c r="JRZ160" s="63"/>
      <c r="JSA160" s="63"/>
      <c r="JSB160" s="63"/>
      <c r="JSC160" s="63"/>
      <c r="JSD160" s="63"/>
      <c r="JSE160" s="63"/>
      <c r="JSF160" s="63"/>
      <c r="JSG160" s="63"/>
      <c r="JSH160" s="63"/>
      <c r="JSI160" s="63"/>
      <c r="JSJ160" s="63"/>
      <c r="JSK160" s="63"/>
      <c r="JSL160" s="63"/>
      <c r="JSM160" s="63"/>
      <c r="JSN160" s="63"/>
      <c r="JSO160" s="63"/>
      <c r="JSP160" s="63"/>
      <c r="JSQ160" s="63"/>
      <c r="JSR160" s="63"/>
      <c r="JSS160" s="63"/>
      <c r="JST160" s="63"/>
      <c r="JSU160" s="63"/>
      <c r="JSV160" s="63"/>
      <c r="JSW160" s="63"/>
      <c r="JSX160" s="63"/>
      <c r="JSY160" s="63"/>
      <c r="JSZ160" s="63"/>
      <c r="JTA160" s="63"/>
      <c r="JTB160" s="63"/>
      <c r="JTC160" s="63"/>
      <c r="JTD160" s="63"/>
      <c r="JTE160" s="63"/>
      <c r="JTF160" s="63"/>
      <c r="JTG160" s="63"/>
      <c r="JTH160" s="63"/>
      <c r="JTI160" s="63"/>
      <c r="JTJ160" s="63"/>
      <c r="JTK160" s="63"/>
      <c r="JTL160" s="63"/>
      <c r="JTM160" s="63"/>
      <c r="JTN160" s="63"/>
      <c r="JTO160" s="63"/>
      <c r="JTP160" s="63"/>
      <c r="JTQ160" s="63"/>
      <c r="JTR160" s="63"/>
      <c r="JTS160" s="63"/>
      <c r="JTT160" s="63"/>
      <c r="JTU160" s="63"/>
      <c r="JTV160" s="63"/>
      <c r="JTW160" s="63"/>
      <c r="JTX160" s="63"/>
      <c r="JTY160" s="63"/>
      <c r="JTZ160" s="63"/>
      <c r="JUA160" s="63"/>
      <c r="JUB160" s="63"/>
      <c r="JUC160" s="63"/>
      <c r="JUD160" s="63"/>
      <c r="JUE160" s="63"/>
      <c r="JUF160" s="63"/>
      <c r="JUG160" s="63"/>
      <c r="JUH160" s="63"/>
      <c r="JUI160" s="63"/>
      <c r="JUJ160" s="63"/>
      <c r="JUK160" s="63"/>
      <c r="JUL160" s="63"/>
      <c r="JUM160" s="63"/>
      <c r="JUN160" s="63"/>
      <c r="JUO160" s="63"/>
      <c r="JUP160" s="63"/>
      <c r="JUQ160" s="63"/>
      <c r="JUR160" s="63"/>
      <c r="JUS160" s="63"/>
      <c r="JUT160" s="63"/>
      <c r="JUU160" s="63"/>
      <c r="JUV160" s="63"/>
      <c r="JUW160" s="63"/>
      <c r="JUX160" s="63"/>
      <c r="JUY160" s="63"/>
      <c r="JUZ160" s="63"/>
      <c r="JVA160" s="63"/>
      <c r="JVB160" s="63"/>
      <c r="JVC160" s="63"/>
      <c r="JVD160" s="63"/>
      <c r="JVE160" s="63"/>
      <c r="JVF160" s="63"/>
      <c r="JVG160" s="63"/>
      <c r="JVH160" s="63"/>
      <c r="JVI160" s="63"/>
      <c r="JVJ160" s="63"/>
      <c r="JVK160" s="63"/>
      <c r="JVL160" s="63"/>
      <c r="JVM160" s="63"/>
      <c r="JVN160" s="63"/>
      <c r="JVO160" s="63"/>
      <c r="JVP160" s="63"/>
      <c r="JVQ160" s="63"/>
      <c r="JVR160" s="63"/>
      <c r="JVS160" s="63"/>
      <c r="JVT160" s="63"/>
      <c r="JVU160" s="63"/>
      <c r="JVV160" s="63"/>
      <c r="JVW160" s="63"/>
      <c r="JVX160" s="63"/>
      <c r="JVY160" s="63"/>
      <c r="JVZ160" s="63"/>
      <c r="JWA160" s="63"/>
      <c r="JWB160" s="63"/>
      <c r="JWC160" s="63"/>
      <c r="JWD160" s="63"/>
      <c r="JWE160" s="63"/>
      <c r="JWF160" s="63"/>
      <c r="JWG160" s="63"/>
      <c r="JWH160" s="63"/>
      <c r="JWI160" s="63"/>
      <c r="JWJ160" s="63"/>
      <c r="JWK160" s="63"/>
      <c r="JWL160" s="63"/>
      <c r="JWM160" s="63"/>
      <c r="JWN160" s="63"/>
      <c r="JWO160" s="63"/>
      <c r="JWP160" s="63"/>
      <c r="JWQ160" s="63"/>
      <c r="JWR160" s="63"/>
      <c r="JWS160" s="63"/>
      <c r="JWT160" s="63"/>
      <c r="JWU160" s="63"/>
      <c r="JWV160" s="63"/>
      <c r="JWW160" s="63"/>
      <c r="JWX160" s="63"/>
      <c r="JWY160" s="63"/>
      <c r="JWZ160" s="63"/>
      <c r="JXA160" s="63"/>
      <c r="JXB160" s="63"/>
      <c r="JXC160" s="63"/>
      <c r="JXD160" s="63"/>
      <c r="JXE160" s="63"/>
      <c r="JXF160" s="63"/>
      <c r="JXG160" s="63"/>
      <c r="JXH160" s="63"/>
      <c r="JXI160" s="63"/>
      <c r="JXJ160" s="63"/>
      <c r="JXK160" s="63"/>
      <c r="JXL160" s="63"/>
      <c r="JXM160" s="63"/>
      <c r="JXN160" s="63"/>
      <c r="JXO160" s="63"/>
      <c r="JXP160" s="63"/>
      <c r="JXQ160" s="63"/>
      <c r="JXR160" s="63"/>
      <c r="JXS160" s="63"/>
      <c r="JXT160" s="63"/>
      <c r="JXU160" s="63"/>
      <c r="JXV160" s="63"/>
      <c r="JXW160" s="63"/>
      <c r="JXX160" s="63"/>
      <c r="JXY160" s="63"/>
      <c r="JXZ160" s="63"/>
      <c r="JYA160" s="63"/>
      <c r="JYB160" s="63"/>
      <c r="JYC160" s="63"/>
      <c r="JYD160" s="63"/>
      <c r="JYE160" s="63"/>
      <c r="JYF160" s="63"/>
      <c r="JYG160" s="63"/>
      <c r="JYH160" s="63"/>
      <c r="JYI160" s="63"/>
      <c r="JYJ160" s="63"/>
      <c r="JYK160" s="63"/>
      <c r="JYL160" s="63"/>
      <c r="JYM160" s="63"/>
      <c r="JYN160" s="63"/>
      <c r="JYO160" s="63"/>
      <c r="JYP160" s="63"/>
      <c r="JYQ160" s="63"/>
      <c r="JYR160" s="63"/>
      <c r="JYS160" s="63"/>
      <c r="JYT160" s="63"/>
      <c r="JYU160" s="63"/>
      <c r="JYV160" s="63"/>
      <c r="JYW160" s="63"/>
      <c r="JYX160" s="63"/>
      <c r="JYY160" s="63"/>
      <c r="JYZ160" s="63"/>
      <c r="JZA160" s="63"/>
      <c r="JZB160" s="63"/>
      <c r="JZC160" s="63"/>
      <c r="JZD160" s="63"/>
      <c r="JZE160" s="63"/>
      <c r="JZF160" s="63"/>
      <c r="JZG160" s="63"/>
      <c r="JZH160" s="63"/>
      <c r="JZI160" s="63"/>
      <c r="JZJ160" s="63"/>
      <c r="JZK160" s="63"/>
      <c r="JZL160" s="63"/>
      <c r="JZM160" s="63"/>
      <c r="JZN160" s="63"/>
      <c r="JZO160" s="63"/>
      <c r="JZP160" s="63"/>
      <c r="JZQ160" s="63"/>
      <c r="JZR160" s="63"/>
      <c r="JZS160" s="63"/>
      <c r="JZT160" s="63"/>
      <c r="JZU160" s="63"/>
      <c r="JZV160" s="63"/>
      <c r="JZW160" s="63"/>
      <c r="JZX160" s="63"/>
      <c r="JZY160" s="63"/>
      <c r="JZZ160" s="63"/>
      <c r="KAA160" s="63"/>
      <c r="KAB160" s="63"/>
      <c r="KAC160" s="63"/>
      <c r="KAD160" s="63"/>
      <c r="KAE160" s="63"/>
      <c r="KAF160" s="63"/>
      <c r="KAG160" s="63"/>
      <c r="KAH160" s="63"/>
      <c r="KAI160" s="63"/>
      <c r="KAJ160" s="63"/>
      <c r="KAK160" s="63"/>
      <c r="KAL160" s="63"/>
      <c r="KAM160" s="63"/>
      <c r="KAN160" s="63"/>
      <c r="KAO160" s="63"/>
      <c r="KAP160" s="63"/>
      <c r="KAQ160" s="63"/>
      <c r="KAR160" s="63"/>
      <c r="KAS160" s="63"/>
      <c r="KAT160" s="63"/>
      <c r="KAU160" s="63"/>
      <c r="KAV160" s="63"/>
      <c r="KAW160" s="63"/>
      <c r="KAX160" s="63"/>
      <c r="KAY160" s="63"/>
      <c r="KAZ160" s="63"/>
      <c r="KBA160" s="63"/>
      <c r="KBB160" s="63"/>
      <c r="KBC160" s="63"/>
      <c r="KBD160" s="63"/>
      <c r="KBE160" s="63"/>
      <c r="KBF160" s="63"/>
      <c r="KBG160" s="63"/>
      <c r="KBH160" s="63"/>
      <c r="KBI160" s="63"/>
      <c r="KBJ160" s="63"/>
      <c r="KBK160" s="63"/>
      <c r="KBL160" s="63"/>
      <c r="KBM160" s="63"/>
      <c r="KBN160" s="63"/>
      <c r="KBO160" s="63"/>
      <c r="KBP160" s="63"/>
      <c r="KBQ160" s="63"/>
      <c r="KBR160" s="63"/>
      <c r="KBS160" s="63"/>
      <c r="KBT160" s="63"/>
      <c r="KBU160" s="63"/>
      <c r="KBV160" s="63"/>
      <c r="KBW160" s="63"/>
      <c r="KBX160" s="63"/>
      <c r="KBY160" s="63"/>
      <c r="KBZ160" s="63"/>
      <c r="KCA160" s="63"/>
      <c r="KCB160" s="63"/>
      <c r="KCC160" s="63"/>
      <c r="KCD160" s="63"/>
      <c r="KCE160" s="63"/>
      <c r="KCF160" s="63"/>
      <c r="KCG160" s="63"/>
      <c r="KCH160" s="63"/>
      <c r="KCI160" s="63"/>
      <c r="KCJ160" s="63"/>
      <c r="KCK160" s="63"/>
      <c r="KCL160" s="63"/>
      <c r="KCM160" s="63"/>
      <c r="KCN160" s="63"/>
      <c r="KCO160" s="63"/>
      <c r="KCP160" s="63"/>
      <c r="KCQ160" s="63"/>
      <c r="KCR160" s="63"/>
      <c r="KCS160" s="63"/>
      <c r="KCT160" s="63"/>
      <c r="KCU160" s="63"/>
      <c r="KCV160" s="63"/>
      <c r="KCW160" s="63"/>
      <c r="KCX160" s="63"/>
      <c r="KCY160" s="63"/>
      <c r="KCZ160" s="63"/>
      <c r="KDA160" s="63"/>
      <c r="KDB160" s="63"/>
      <c r="KDC160" s="63"/>
      <c r="KDD160" s="63"/>
      <c r="KDE160" s="63"/>
      <c r="KDF160" s="63"/>
      <c r="KDG160" s="63"/>
      <c r="KDH160" s="63"/>
      <c r="KDI160" s="63"/>
      <c r="KDJ160" s="63"/>
      <c r="KDK160" s="63"/>
      <c r="KDL160" s="63"/>
      <c r="KDM160" s="63"/>
      <c r="KDN160" s="63"/>
      <c r="KDO160" s="63"/>
      <c r="KDP160" s="63"/>
      <c r="KDQ160" s="63"/>
      <c r="KDR160" s="63"/>
      <c r="KDS160" s="63"/>
      <c r="KDT160" s="63"/>
      <c r="KDU160" s="63"/>
      <c r="KDV160" s="63"/>
      <c r="KDW160" s="63"/>
      <c r="KDX160" s="63"/>
      <c r="KDY160" s="63"/>
      <c r="KDZ160" s="63"/>
      <c r="KEA160" s="63"/>
      <c r="KEB160" s="63"/>
      <c r="KEC160" s="63"/>
      <c r="KED160" s="63"/>
      <c r="KEE160" s="63"/>
      <c r="KEF160" s="63"/>
      <c r="KEG160" s="63"/>
      <c r="KEH160" s="63"/>
      <c r="KEI160" s="63"/>
      <c r="KEJ160" s="63"/>
      <c r="KEK160" s="63"/>
      <c r="KEL160" s="63"/>
      <c r="KEM160" s="63"/>
      <c r="KEN160" s="63"/>
      <c r="KEO160" s="63"/>
      <c r="KEP160" s="63"/>
      <c r="KEQ160" s="63"/>
      <c r="KER160" s="63"/>
      <c r="KES160" s="63"/>
      <c r="KET160" s="63"/>
      <c r="KEU160" s="63"/>
      <c r="KEV160" s="63"/>
      <c r="KEW160" s="63"/>
      <c r="KEX160" s="63"/>
      <c r="KEY160" s="63"/>
      <c r="KEZ160" s="63"/>
      <c r="KFA160" s="63"/>
      <c r="KFB160" s="63"/>
      <c r="KFC160" s="63"/>
      <c r="KFD160" s="63"/>
      <c r="KFE160" s="63"/>
      <c r="KFF160" s="63"/>
      <c r="KFG160" s="63"/>
      <c r="KFH160" s="63"/>
      <c r="KFI160" s="63"/>
      <c r="KFJ160" s="63"/>
      <c r="KFK160" s="63"/>
      <c r="KFL160" s="63"/>
      <c r="KFM160" s="63"/>
      <c r="KFN160" s="63"/>
      <c r="KFO160" s="63"/>
      <c r="KFP160" s="63"/>
      <c r="KFQ160" s="63"/>
      <c r="KFR160" s="63"/>
      <c r="KFS160" s="63"/>
      <c r="KFT160" s="63"/>
      <c r="KFU160" s="63"/>
      <c r="KFV160" s="63"/>
      <c r="KFW160" s="63"/>
      <c r="KFX160" s="63"/>
      <c r="KFY160" s="63"/>
      <c r="KFZ160" s="63"/>
      <c r="KGA160" s="63"/>
      <c r="KGB160" s="63"/>
      <c r="KGC160" s="63"/>
      <c r="KGD160" s="63"/>
      <c r="KGE160" s="63"/>
      <c r="KGF160" s="63"/>
      <c r="KGG160" s="63"/>
      <c r="KGH160" s="63"/>
      <c r="KGI160" s="63"/>
      <c r="KGJ160" s="63"/>
      <c r="KGK160" s="63"/>
      <c r="KGL160" s="63"/>
      <c r="KGM160" s="63"/>
      <c r="KGN160" s="63"/>
      <c r="KGO160" s="63"/>
      <c r="KGP160" s="63"/>
      <c r="KGQ160" s="63"/>
      <c r="KGR160" s="63"/>
      <c r="KGS160" s="63"/>
      <c r="KGT160" s="63"/>
      <c r="KGU160" s="63"/>
      <c r="KGV160" s="63"/>
      <c r="KGW160" s="63"/>
      <c r="KGX160" s="63"/>
      <c r="KGY160" s="63"/>
      <c r="KGZ160" s="63"/>
      <c r="KHA160" s="63"/>
      <c r="KHB160" s="63"/>
      <c r="KHC160" s="63"/>
      <c r="KHD160" s="63"/>
      <c r="KHE160" s="63"/>
      <c r="KHF160" s="63"/>
      <c r="KHG160" s="63"/>
      <c r="KHH160" s="63"/>
      <c r="KHI160" s="63"/>
      <c r="KHJ160" s="63"/>
      <c r="KHK160" s="63"/>
      <c r="KHL160" s="63"/>
      <c r="KHM160" s="63"/>
      <c r="KHN160" s="63"/>
      <c r="KHO160" s="63"/>
      <c r="KHP160" s="63"/>
      <c r="KHQ160" s="63"/>
      <c r="KHR160" s="63"/>
      <c r="KHS160" s="63"/>
      <c r="KHT160" s="63"/>
      <c r="KHU160" s="63"/>
      <c r="KHV160" s="63"/>
      <c r="KHW160" s="63"/>
      <c r="KHX160" s="63"/>
      <c r="KHY160" s="63"/>
      <c r="KHZ160" s="63"/>
      <c r="KIA160" s="63"/>
      <c r="KIB160" s="63"/>
      <c r="KIC160" s="63"/>
      <c r="KID160" s="63"/>
      <c r="KIE160" s="63"/>
      <c r="KIF160" s="63"/>
      <c r="KIG160" s="63"/>
      <c r="KIH160" s="63"/>
      <c r="KII160" s="63"/>
      <c r="KIJ160" s="63"/>
      <c r="KIK160" s="63"/>
      <c r="KIL160" s="63"/>
      <c r="KIM160" s="63"/>
      <c r="KIN160" s="63"/>
      <c r="KIO160" s="63"/>
      <c r="KIP160" s="63"/>
      <c r="KIQ160" s="63"/>
      <c r="KIR160" s="63"/>
      <c r="KIS160" s="63"/>
      <c r="KIT160" s="63"/>
      <c r="KIU160" s="63"/>
      <c r="KIV160" s="63"/>
      <c r="KIW160" s="63"/>
      <c r="KIX160" s="63"/>
      <c r="KIY160" s="63"/>
      <c r="KIZ160" s="63"/>
      <c r="KJA160" s="63"/>
      <c r="KJB160" s="63"/>
      <c r="KJC160" s="63"/>
      <c r="KJD160" s="63"/>
      <c r="KJE160" s="63"/>
      <c r="KJF160" s="63"/>
      <c r="KJG160" s="63"/>
      <c r="KJH160" s="63"/>
      <c r="KJI160" s="63"/>
      <c r="KJJ160" s="63"/>
      <c r="KJK160" s="63"/>
      <c r="KJL160" s="63"/>
      <c r="KJM160" s="63"/>
      <c r="KJN160" s="63"/>
      <c r="KJO160" s="63"/>
      <c r="KJP160" s="63"/>
      <c r="KJQ160" s="63"/>
      <c r="KJR160" s="63"/>
      <c r="KJS160" s="63"/>
      <c r="KJT160" s="63"/>
      <c r="KJU160" s="63"/>
      <c r="KJV160" s="63"/>
      <c r="KJW160" s="63"/>
      <c r="KJX160" s="63"/>
      <c r="KJY160" s="63"/>
      <c r="KJZ160" s="63"/>
      <c r="KKA160" s="63"/>
      <c r="KKB160" s="63"/>
      <c r="KKC160" s="63"/>
      <c r="KKD160" s="63"/>
      <c r="KKE160" s="63"/>
      <c r="KKF160" s="63"/>
      <c r="KKG160" s="63"/>
      <c r="KKH160" s="63"/>
      <c r="KKI160" s="63"/>
      <c r="KKJ160" s="63"/>
      <c r="KKK160" s="63"/>
      <c r="KKL160" s="63"/>
      <c r="KKM160" s="63"/>
      <c r="KKN160" s="63"/>
      <c r="KKO160" s="63"/>
      <c r="KKP160" s="63"/>
      <c r="KKQ160" s="63"/>
      <c r="KKR160" s="63"/>
      <c r="KKS160" s="63"/>
      <c r="KKT160" s="63"/>
      <c r="KKU160" s="63"/>
      <c r="KKV160" s="63"/>
      <c r="KKW160" s="63"/>
      <c r="KKX160" s="63"/>
      <c r="KKY160" s="63"/>
      <c r="KKZ160" s="63"/>
      <c r="KLA160" s="63"/>
      <c r="KLB160" s="63"/>
      <c r="KLC160" s="63"/>
      <c r="KLD160" s="63"/>
      <c r="KLE160" s="63"/>
      <c r="KLF160" s="63"/>
      <c r="KLG160" s="63"/>
      <c r="KLH160" s="63"/>
      <c r="KLI160" s="63"/>
      <c r="KLJ160" s="63"/>
      <c r="KLK160" s="63"/>
      <c r="KLL160" s="63"/>
      <c r="KLM160" s="63"/>
      <c r="KLN160" s="63"/>
      <c r="KLO160" s="63"/>
      <c r="KLP160" s="63"/>
      <c r="KLQ160" s="63"/>
      <c r="KLR160" s="63"/>
      <c r="KLS160" s="63"/>
      <c r="KLT160" s="63"/>
      <c r="KLU160" s="63"/>
      <c r="KLV160" s="63"/>
      <c r="KLW160" s="63"/>
      <c r="KLX160" s="63"/>
      <c r="KLY160" s="63"/>
      <c r="KLZ160" s="63"/>
      <c r="KMA160" s="63"/>
      <c r="KMB160" s="63"/>
      <c r="KMC160" s="63"/>
      <c r="KMD160" s="63"/>
      <c r="KME160" s="63"/>
      <c r="KMF160" s="63"/>
      <c r="KMG160" s="63"/>
      <c r="KMH160" s="63"/>
      <c r="KMI160" s="63"/>
      <c r="KMJ160" s="63"/>
      <c r="KMK160" s="63"/>
      <c r="KML160" s="63"/>
      <c r="KMM160" s="63"/>
      <c r="KMN160" s="63"/>
      <c r="KMO160" s="63"/>
      <c r="KMP160" s="63"/>
      <c r="KMQ160" s="63"/>
      <c r="KMR160" s="63"/>
      <c r="KMS160" s="63"/>
      <c r="KMT160" s="63"/>
      <c r="KMU160" s="63"/>
      <c r="KMV160" s="63"/>
      <c r="KMW160" s="63"/>
      <c r="KMX160" s="63"/>
      <c r="KMY160" s="63"/>
      <c r="KMZ160" s="63"/>
      <c r="KNA160" s="63"/>
      <c r="KNB160" s="63"/>
      <c r="KNC160" s="63"/>
      <c r="KND160" s="63"/>
      <c r="KNE160" s="63"/>
      <c r="KNF160" s="63"/>
      <c r="KNG160" s="63"/>
      <c r="KNH160" s="63"/>
      <c r="KNI160" s="63"/>
      <c r="KNJ160" s="63"/>
      <c r="KNK160" s="63"/>
      <c r="KNL160" s="63"/>
      <c r="KNM160" s="63"/>
      <c r="KNN160" s="63"/>
      <c r="KNO160" s="63"/>
      <c r="KNP160" s="63"/>
      <c r="KNQ160" s="63"/>
      <c r="KNR160" s="63"/>
      <c r="KNS160" s="63"/>
      <c r="KNT160" s="63"/>
      <c r="KNU160" s="63"/>
      <c r="KNV160" s="63"/>
      <c r="KNW160" s="63"/>
      <c r="KNX160" s="63"/>
      <c r="KNY160" s="63"/>
      <c r="KNZ160" s="63"/>
      <c r="KOA160" s="63"/>
      <c r="KOB160" s="63"/>
      <c r="KOC160" s="63"/>
      <c r="KOD160" s="63"/>
      <c r="KOE160" s="63"/>
      <c r="KOF160" s="63"/>
      <c r="KOG160" s="63"/>
      <c r="KOH160" s="63"/>
      <c r="KOI160" s="63"/>
      <c r="KOJ160" s="63"/>
      <c r="KOK160" s="63"/>
      <c r="KOL160" s="63"/>
      <c r="KOM160" s="63"/>
      <c r="KON160" s="63"/>
      <c r="KOO160" s="63"/>
      <c r="KOP160" s="63"/>
      <c r="KOQ160" s="63"/>
      <c r="KOR160" s="63"/>
      <c r="KOS160" s="63"/>
      <c r="KOT160" s="63"/>
      <c r="KOU160" s="63"/>
      <c r="KOV160" s="63"/>
      <c r="KOW160" s="63"/>
      <c r="KOX160" s="63"/>
      <c r="KOY160" s="63"/>
      <c r="KOZ160" s="63"/>
      <c r="KPA160" s="63"/>
      <c r="KPB160" s="63"/>
      <c r="KPC160" s="63"/>
      <c r="KPD160" s="63"/>
      <c r="KPE160" s="63"/>
      <c r="KPF160" s="63"/>
      <c r="KPG160" s="63"/>
      <c r="KPH160" s="63"/>
      <c r="KPI160" s="63"/>
      <c r="KPJ160" s="63"/>
      <c r="KPK160" s="63"/>
      <c r="KPL160" s="63"/>
      <c r="KPM160" s="63"/>
      <c r="KPN160" s="63"/>
      <c r="KPO160" s="63"/>
      <c r="KPP160" s="63"/>
      <c r="KPQ160" s="63"/>
      <c r="KPR160" s="63"/>
      <c r="KPS160" s="63"/>
      <c r="KPT160" s="63"/>
      <c r="KPU160" s="63"/>
      <c r="KPV160" s="63"/>
      <c r="KPW160" s="63"/>
      <c r="KPX160" s="63"/>
      <c r="KPY160" s="63"/>
      <c r="KPZ160" s="63"/>
      <c r="KQA160" s="63"/>
      <c r="KQB160" s="63"/>
      <c r="KQC160" s="63"/>
      <c r="KQD160" s="63"/>
      <c r="KQE160" s="63"/>
      <c r="KQF160" s="63"/>
      <c r="KQG160" s="63"/>
      <c r="KQH160" s="63"/>
      <c r="KQI160" s="63"/>
      <c r="KQJ160" s="63"/>
      <c r="KQK160" s="63"/>
      <c r="KQL160" s="63"/>
      <c r="KQM160" s="63"/>
      <c r="KQN160" s="63"/>
      <c r="KQO160" s="63"/>
      <c r="KQP160" s="63"/>
      <c r="KQQ160" s="63"/>
      <c r="KQR160" s="63"/>
      <c r="KQS160" s="63"/>
      <c r="KQT160" s="63"/>
      <c r="KQU160" s="63"/>
      <c r="KQV160" s="63"/>
      <c r="KQW160" s="63"/>
      <c r="KQX160" s="63"/>
      <c r="KQY160" s="63"/>
      <c r="KQZ160" s="63"/>
      <c r="KRA160" s="63"/>
      <c r="KRB160" s="63"/>
      <c r="KRC160" s="63"/>
      <c r="KRD160" s="63"/>
      <c r="KRE160" s="63"/>
      <c r="KRF160" s="63"/>
      <c r="KRG160" s="63"/>
      <c r="KRH160" s="63"/>
      <c r="KRI160" s="63"/>
      <c r="KRJ160" s="63"/>
      <c r="KRK160" s="63"/>
      <c r="KRL160" s="63"/>
      <c r="KRM160" s="63"/>
      <c r="KRN160" s="63"/>
      <c r="KRO160" s="63"/>
      <c r="KRP160" s="63"/>
      <c r="KRQ160" s="63"/>
      <c r="KRR160" s="63"/>
      <c r="KRS160" s="63"/>
      <c r="KRT160" s="63"/>
      <c r="KRU160" s="63"/>
      <c r="KRV160" s="63"/>
      <c r="KRW160" s="63"/>
      <c r="KRX160" s="63"/>
      <c r="KRY160" s="63"/>
      <c r="KRZ160" s="63"/>
      <c r="KSA160" s="63"/>
      <c r="KSB160" s="63"/>
      <c r="KSC160" s="63"/>
      <c r="KSD160" s="63"/>
      <c r="KSE160" s="63"/>
      <c r="KSF160" s="63"/>
      <c r="KSG160" s="63"/>
      <c r="KSH160" s="63"/>
      <c r="KSI160" s="63"/>
      <c r="KSJ160" s="63"/>
      <c r="KSK160" s="63"/>
      <c r="KSL160" s="63"/>
      <c r="KSM160" s="63"/>
      <c r="KSN160" s="63"/>
      <c r="KSO160" s="63"/>
      <c r="KSP160" s="63"/>
      <c r="KSQ160" s="63"/>
      <c r="KSR160" s="63"/>
      <c r="KSS160" s="63"/>
      <c r="KST160" s="63"/>
      <c r="KSU160" s="63"/>
      <c r="KSV160" s="63"/>
      <c r="KSW160" s="63"/>
      <c r="KSX160" s="63"/>
      <c r="KSY160" s="63"/>
      <c r="KSZ160" s="63"/>
      <c r="KTA160" s="63"/>
      <c r="KTB160" s="63"/>
      <c r="KTC160" s="63"/>
      <c r="KTD160" s="63"/>
      <c r="KTE160" s="63"/>
      <c r="KTF160" s="63"/>
      <c r="KTG160" s="63"/>
      <c r="KTH160" s="63"/>
      <c r="KTI160" s="63"/>
      <c r="KTJ160" s="63"/>
      <c r="KTK160" s="63"/>
      <c r="KTL160" s="63"/>
      <c r="KTM160" s="63"/>
      <c r="KTN160" s="63"/>
      <c r="KTO160" s="63"/>
      <c r="KTP160" s="63"/>
      <c r="KTQ160" s="63"/>
      <c r="KTR160" s="63"/>
      <c r="KTS160" s="63"/>
      <c r="KTT160" s="63"/>
      <c r="KTU160" s="63"/>
      <c r="KTV160" s="63"/>
      <c r="KTW160" s="63"/>
      <c r="KTX160" s="63"/>
      <c r="KTY160" s="63"/>
      <c r="KTZ160" s="63"/>
      <c r="KUA160" s="63"/>
      <c r="KUB160" s="63"/>
      <c r="KUC160" s="63"/>
      <c r="KUD160" s="63"/>
      <c r="KUE160" s="63"/>
      <c r="KUF160" s="63"/>
      <c r="KUG160" s="63"/>
      <c r="KUH160" s="63"/>
      <c r="KUI160" s="63"/>
      <c r="KUJ160" s="63"/>
      <c r="KUK160" s="63"/>
      <c r="KUL160" s="63"/>
      <c r="KUM160" s="63"/>
      <c r="KUN160" s="63"/>
      <c r="KUO160" s="63"/>
      <c r="KUP160" s="63"/>
      <c r="KUQ160" s="63"/>
      <c r="KUR160" s="63"/>
      <c r="KUS160" s="63"/>
      <c r="KUT160" s="63"/>
      <c r="KUU160" s="63"/>
      <c r="KUV160" s="63"/>
      <c r="KUW160" s="63"/>
      <c r="KUX160" s="63"/>
      <c r="KUY160" s="63"/>
      <c r="KUZ160" s="63"/>
      <c r="KVA160" s="63"/>
      <c r="KVB160" s="63"/>
      <c r="KVC160" s="63"/>
      <c r="KVD160" s="63"/>
      <c r="KVE160" s="63"/>
      <c r="KVF160" s="63"/>
      <c r="KVG160" s="63"/>
      <c r="KVH160" s="63"/>
      <c r="KVI160" s="63"/>
      <c r="KVJ160" s="63"/>
      <c r="KVK160" s="63"/>
      <c r="KVL160" s="63"/>
      <c r="KVM160" s="63"/>
      <c r="KVN160" s="63"/>
      <c r="KVO160" s="63"/>
      <c r="KVP160" s="63"/>
      <c r="KVQ160" s="63"/>
      <c r="KVR160" s="63"/>
      <c r="KVS160" s="63"/>
      <c r="KVT160" s="63"/>
      <c r="KVU160" s="63"/>
      <c r="KVV160" s="63"/>
      <c r="KVW160" s="63"/>
      <c r="KVX160" s="63"/>
      <c r="KVY160" s="63"/>
      <c r="KVZ160" s="63"/>
      <c r="KWA160" s="63"/>
      <c r="KWB160" s="63"/>
      <c r="KWC160" s="63"/>
      <c r="KWD160" s="63"/>
      <c r="KWE160" s="63"/>
      <c r="KWF160" s="63"/>
      <c r="KWG160" s="63"/>
      <c r="KWH160" s="63"/>
      <c r="KWI160" s="63"/>
      <c r="KWJ160" s="63"/>
      <c r="KWK160" s="63"/>
      <c r="KWL160" s="63"/>
      <c r="KWM160" s="63"/>
      <c r="KWN160" s="63"/>
      <c r="KWO160" s="63"/>
      <c r="KWP160" s="63"/>
      <c r="KWQ160" s="63"/>
      <c r="KWR160" s="63"/>
      <c r="KWS160" s="63"/>
      <c r="KWT160" s="63"/>
      <c r="KWU160" s="63"/>
      <c r="KWV160" s="63"/>
      <c r="KWW160" s="63"/>
      <c r="KWX160" s="63"/>
      <c r="KWY160" s="63"/>
      <c r="KWZ160" s="63"/>
      <c r="KXA160" s="63"/>
      <c r="KXB160" s="63"/>
      <c r="KXC160" s="63"/>
      <c r="KXD160" s="63"/>
      <c r="KXE160" s="63"/>
      <c r="KXF160" s="63"/>
      <c r="KXG160" s="63"/>
      <c r="KXH160" s="63"/>
      <c r="KXI160" s="63"/>
      <c r="KXJ160" s="63"/>
      <c r="KXK160" s="63"/>
      <c r="KXL160" s="63"/>
      <c r="KXM160" s="63"/>
      <c r="KXN160" s="63"/>
      <c r="KXO160" s="63"/>
      <c r="KXP160" s="63"/>
      <c r="KXQ160" s="63"/>
      <c r="KXR160" s="63"/>
      <c r="KXS160" s="63"/>
      <c r="KXT160" s="63"/>
      <c r="KXU160" s="63"/>
      <c r="KXV160" s="63"/>
      <c r="KXW160" s="63"/>
      <c r="KXX160" s="63"/>
      <c r="KXY160" s="63"/>
      <c r="KXZ160" s="63"/>
      <c r="KYA160" s="63"/>
      <c r="KYB160" s="63"/>
      <c r="KYC160" s="63"/>
      <c r="KYD160" s="63"/>
      <c r="KYE160" s="63"/>
      <c r="KYF160" s="63"/>
      <c r="KYG160" s="63"/>
      <c r="KYH160" s="63"/>
      <c r="KYI160" s="63"/>
      <c r="KYJ160" s="63"/>
      <c r="KYK160" s="63"/>
      <c r="KYL160" s="63"/>
      <c r="KYM160" s="63"/>
      <c r="KYN160" s="63"/>
      <c r="KYO160" s="63"/>
      <c r="KYP160" s="63"/>
      <c r="KYQ160" s="63"/>
      <c r="KYR160" s="63"/>
      <c r="KYS160" s="63"/>
      <c r="KYT160" s="63"/>
      <c r="KYU160" s="63"/>
      <c r="KYV160" s="63"/>
      <c r="KYW160" s="63"/>
      <c r="KYX160" s="63"/>
      <c r="KYY160" s="63"/>
      <c r="KYZ160" s="63"/>
      <c r="KZA160" s="63"/>
      <c r="KZB160" s="63"/>
      <c r="KZC160" s="63"/>
      <c r="KZD160" s="63"/>
      <c r="KZE160" s="63"/>
      <c r="KZF160" s="63"/>
      <c r="KZG160" s="63"/>
      <c r="KZH160" s="63"/>
      <c r="KZI160" s="63"/>
      <c r="KZJ160" s="63"/>
      <c r="KZK160" s="63"/>
      <c r="KZL160" s="63"/>
      <c r="KZM160" s="63"/>
      <c r="KZN160" s="63"/>
      <c r="KZO160" s="63"/>
      <c r="KZP160" s="63"/>
      <c r="KZQ160" s="63"/>
      <c r="KZR160" s="63"/>
      <c r="KZS160" s="63"/>
      <c r="KZT160" s="63"/>
      <c r="KZU160" s="63"/>
      <c r="KZV160" s="63"/>
      <c r="KZW160" s="63"/>
      <c r="KZX160" s="63"/>
      <c r="KZY160" s="63"/>
      <c r="KZZ160" s="63"/>
      <c r="LAA160" s="63"/>
      <c r="LAB160" s="63"/>
      <c r="LAC160" s="63"/>
      <c r="LAD160" s="63"/>
      <c r="LAE160" s="63"/>
      <c r="LAF160" s="63"/>
      <c r="LAG160" s="63"/>
      <c r="LAH160" s="63"/>
      <c r="LAI160" s="63"/>
      <c r="LAJ160" s="63"/>
      <c r="LAK160" s="63"/>
      <c r="LAL160" s="63"/>
      <c r="LAM160" s="63"/>
      <c r="LAN160" s="63"/>
      <c r="LAO160" s="63"/>
      <c r="LAP160" s="63"/>
      <c r="LAQ160" s="63"/>
      <c r="LAR160" s="63"/>
      <c r="LAS160" s="63"/>
      <c r="LAT160" s="63"/>
      <c r="LAU160" s="63"/>
      <c r="LAV160" s="63"/>
      <c r="LAW160" s="63"/>
      <c r="LAX160" s="63"/>
      <c r="LAY160" s="63"/>
      <c r="LAZ160" s="63"/>
      <c r="LBA160" s="63"/>
      <c r="LBB160" s="63"/>
      <c r="LBC160" s="63"/>
      <c r="LBD160" s="63"/>
      <c r="LBE160" s="63"/>
      <c r="LBF160" s="63"/>
      <c r="LBG160" s="63"/>
      <c r="LBH160" s="63"/>
      <c r="LBI160" s="63"/>
      <c r="LBJ160" s="63"/>
      <c r="LBK160" s="63"/>
      <c r="LBL160" s="63"/>
      <c r="LBM160" s="63"/>
      <c r="LBN160" s="63"/>
      <c r="LBO160" s="63"/>
      <c r="LBP160" s="63"/>
      <c r="LBQ160" s="63"/>
      <c r="LBR160" s="63"/>
      <c r="LBS160" s="63"/>
      <c r="LBT160" s="63"/>
      <c r="LBU160" s="63"/>
      <c r="LBV160" s="63"/>
      <c r="LBW160" s="63"/>
      <c r="LBX160" s="63"/>
      <c r="LBY160" s="63"/>
      <c r="LBZ160" s="63"/>
      <c r="LCA160" s="63"/>
      <c r="LCB160" s="63"/>
      <c r="LCC160" s="63"/>
      <c r="LCD160" s="63"/>
      <c r="LCE160" s="63"/>
      <c r="LCF160" s="63"/>
      <c r="LCG160" s="63"/>
      <c r="LCH160" s="63"/>
      <c r="LCI160" s="63"/>
      <c r="LCJ160" s="63"/>
      <c r="LCK160" s="63"/>
      <c r="LCL160" s="63"/>
      <c r="LCM160" s="63"/>
      <c r="LCN160" s="63"/>
      <c r="LCO160" s="63"/>
      <c r="LCP160" s="63"/>
      <c r="LCQ160" s="63"/>
      <c r="LCR160" s="63"/>
      <c r="LCS160" s="63"/>
      <c r="LCT160" s="63"/>
      <c r="LCU160" s="63"/>
      <c r="LCV160" s="63"/>
      <c r="LCW160" s="63"/>
      <c r="LCX160" s="63"/>
      <c r="LCY160" s="63"/>
      <c r="LCZ160" s="63"/>
      <c r="LDA160" s="63"/>
      <c r="LDB160" s="63"/>
      <c r="LDC160" s="63"/>
      <c r="LDD160" s="63"/>
      <c r="LDE160" s="63"/>
      <c r="LDF160" s="63"/>
      <c r="LDG160" s="63"/>
      <c r="LDH160" s="63"/>
      <c r="LDI160" s="63"/>
      <c r="LDJ160" s="63"/>
      <c r="LDK160" s="63"/>
      <c r="LDL160" s="63"/>
      <c r="LDM160" s="63"/>
      <c r="LDN160" s="63"/>
      <c r="LDO160" s="63"/>
      <c r="LDP160" s="63"/>
      <c r="LDQ160" s="63"/>
      <c r="LDR160" s="63"/>
      <c r="LDS160" s="63"/>
      <c r="LDT160" s="63"/>
      <c r="LDU160" s="63"/>
      <c r="LDV160" s="63"/>
      <c r="LDW160" s="63"/>
      <c r="LDX160" s="63"/>
      <c r="LDY160" s="63"/>
      <c r="LDZ160" s="63"/>
      <c r="LEA160" s="63"/>
      <c r="LEB160" s="63"/>
      <c r="LEC160" s="63"/>
      <c r="LED160" s="63"/>
      <c r="LEE160" s="63"/>
      <c r="LEF160" s="63"/>
      <c r="LEG160" s="63"/>
      <c r="LEH160" s="63"/>
      <c r="LEI160" s="63"/>
      <c r="LEJ160" s="63"/>
      <c r="LEK160" s="63"/>
      <c r="LEL160" s="63"/>
      <c r="LEM160" s="63"/>
      <c r="LEN160" s="63"/>
      <c r="LEO160" s="63"/>
      <c r="LEP160" s="63"/>
      <c r="LEQ160" s="63"/>
      <c r="LER160" s="63"/>
      <c r="LES160" s="63"/>
      <c r="LET160" s="63"/>
      <c r="LEU160" s="63"/>
      <c r="LEV160" s="63"/>
      <c r="LEW160" s="63"/>
      <c r="LEX160" s="63"/>
      <c r="LEY160" s="63"/>
      <c r="LEZ160" s="63"/>
      <c r="LFA160" s="63"/>
      <c r="LFB160" s="63"/>
      <c r="LFC160" s="63"/>
      <c r="LFD160" s="63"/>
      <c r="LFE160" s="63"/>
      <c r="LFF160" s="63"/>
      <c r="LFG160" s="63"/>
      <c r="LFH160" s="63"/>
      <c r="LFI160" s="63"/>
      <c r="LFJ160" s="63"/>
      <c r="LFK160" s="63"/>
      <c r="LFL160" s="63"/>
      <c r="LFM160" s="63"/>
      <c r="LFN160" s="63"/>
      <c r="LFO160" s="63"/>
      <c r="LFP160" s="63"/>
      <c r="LFQ160" s="63"/>
      <c r="LFR160" s="63"/>
      <c r="LFS160" s="63"/>
      <c r="LFT160" s="63"/>
      <c r="LFU160" s="63"/>
      <c r="LFV160" s="63"/>
      <c r="LFW160" s="63"/>
      <c r="LFX160" s="63"/>
      <c r="LFY160" s="63"/>
      <c r="LFZ160" s="63"/>
      <c r="LGA160" s="63"/>
      <c r="LGB160" s="63"/>
      <c r="LGC160" s="63"/>
      <c r="LGD160" s="63"/>
      <c r="LGE160" s="63"/>
      <c r="LGF160" s="63"/>
      <c r="LGG160" s="63"/>
      <c r="LGH160" s="63"/>
      <c r="LGI160" s="63"/>
      <c r="LGJ160" s="63"/>
      <c r="LGK160" s="63"/>
      <c r="LGL160" s="63"/>
      <c r="LGM160" s="63"/>
      <c r="LGN160" s="63"/>
      <c r="LGO160" s="63"/>
      <c r="LGP160" s="63"/>
      <c r="LGQ160" s="63"/>
      <c r="LGR160" s="63"/>
      <c r="LGS160" s="63"/>
      <c r="LGT160" s="63"/>
      <c r="LGU160" s="63"/>
      <c r="LGV160" s="63"/>
      <c r="LGW160" s="63"/>
      <c r="LGX160" s="63"/>
      <c r="LGY160" s="63"/>
      <c r="LGZ160" s="63"/>
      <c r="LHA160" s="63"/>
      <c r="LHB160" s="63"/>
      <c r="LHC160" s="63"/>
      <c r="LHD160" s="63"/>
      <c r="LHE160" s="63"/>
      <c r="LHF160" s="63"/>
      <c r="LHG160" s="63"/>
      <c r="LHH160" s="63"/>
      <c r="LHI160" s="63"/>
      <c r="LHJ160" s="63"/>
      <c r="LHK160" s="63"/>
      <c r="LHL160" s="63"/>
      <c r="LHM160" s="63"/>
      <c r="LHN160" s="63"/>
      <c r="LHO160" s="63"/>
      <c r="LHP160" s="63"/>
      <c r="LHQ160" s="63"/>
      <c r="LHR160" s="63"/>
      <c r="LHS160" s="63"/>
      <c r="LHT160" s="63"/>
      <c r="LHU160" s="63"/>
      <c r="LHV160" s="63"/>
      <c r="LHW160" s="63"/>
      <c r="LHX160" s="63"/>
      <c r="LHY160" s="63"/>
      <c r="LHZ160" s="63"/>
      <c r="LIA160" s="63"/>
      <c r="LIB160" s="63"/>
      <c r="LIC160" s="63"/>
      <c r="LID160" s="63"/>
      <c r="LIE160" s="63"/>
      <c r="LIF160" s="63"/>
      <c r="LIG160" s="63"/>
      <c r="LIH160" s="63"/>
      <c r="LII160" s="63"/>
      <c r="LIJ160" s="63"/>
      <c r="LIK160" s="63"/>
      <c r="LIL160" s="63"/>
      <c r="LIM160" s="63"/>
      <c r="LIN160" s="63"/>
      <c r="LIO160" s="63"/>
      <c r="LIP160" s="63"/>
      <c r="LIQ160" s="63"/>
      <c r="LIR160" s="63"/>
      <c r="LIS160" s="63"/>
      <c r="LIT160" s="63"/>
      <c r="LIU160" s="63"/>
      <c r="LIV160" s="63"/>
      <c r="LIW160" s="63"/>
      <c r="LIX160" s="63"/>
      <c r="LIY160" s="63"/>
      <c r="LIZ160" s="63"/>
      <c r="LJA160" s="63"/>
      <c r="LJB160" s="63"/>
      <c r="LJC160" s="63"/>
      <c r="LJD160" s="63"/>
      <c r="LJE160" s="63"/>
      <c r="LJF160" s="63"/>
      <c r="LJG160" s="63"/>
      <c r="LJH160" s="63"/>
      <c r="LJI160" s="63"/>
      <c r="LJJ160" s="63"/>
      <c r="LJK160" s="63"/>
      <c r="LJL160" s="63"/>
      <c r="LJM160" s="63"/>
      <c r="LJN160" s="63"/>
      <c r="LJO160" s="63"/>
      <c r="LJP160" s="63"/>
      <c r="LJQ160" s="63"/>
      <c r="LJR160" s="63"/>
      <c r="LJS160" s="63"/>
      <c r="LJT160" s="63"/>
      <c r="LJU160" s="63"/>
      <c r="LJV160" s="63"/>
      <c r="LJW160" s="63"/>
      <c r="LJX160" s="63"/>
      <c r="LJY160" s="63"/>
      <c r="LJZ160" s="63"/>
      <c r="LKA160" s="63"/>
      <c r="LKB160" s="63"/>
      <c r="LKC160" s="63"/>
      <c r="LKD160" s="63"/>
      <c r="LKE160" s="63"/>
      <c r="LKF160" s="63"/>
      <c r="LKG160" s="63"/>
      <c r="LKH160" s="63"/>
      <c r="LKI160" s="63"/>
      <c r="LKJ160" s="63"/>
      <c r="LKK160" s="63"/>
      <c r="LKL160" s="63"/>
      <c r="LKM160" s="63"/>
      <c r="LKN160" s="63"/>
      <c r="LKO160" s="63"/>
      <c r="LKP160" s="63"/>
      <c r="LKQ160" s="63"/>
      <c r="LKR160" s="63"/>
      <c r="LKS160" s="63"/>
      <c r="LKT160" s="63"/>
      <c r="LKU160" s="63"/>
      <c r="LKV160" s="63"/>
      <c r="LKW160" s="63"/>
      <c r="LKX160" s="63"/>
      <c r="LKY160" s="63"/>
      <c r="LKZ160" s="63"/>
      <c r="LLA160" s="63"/>
      <c r="LLB160" s="63"/>
      <c r="LLC160" s="63"/>
      <c r="LLD160" s="63"/>
      <c r="LLE160" s="63"/>
      <c r="LLF160" s="63"/>
      <c r="LLG160" s="63"/>
      <c r="LLH160" s="63"/>
      <c r="LLI160" s="63"/>
      <c r="LLJ160" s="63"/>
      <c r="LLK160" s="63"/>
      <c r="LLL160" s="63"/>
      <c r="LLM160" s="63"/>
      <c r="LLN160" s="63"/>
      <c r="LLO160" s="63"/>
      <c r="LLP160" s="63"/>
      <c r="LLQ160" s="63"/>
      <c r="LLR160" s="63"/>
      <c r="LLS160" s="63"/>
      <c r="LLT160" s="63"/>
      <c r="LLU160" s="63"/>
      <c r="LLV160" s="63"/>
      <c r="LLW160" s="63"/>
      <c r="LLX160" s="63"/>
      <c r="LLY160" s="63"/>
      <c r="LLZ160" s="63"/>
      <c r="LMA160" s="63"/>
      <c r="LMB160" s="63"/>
      <c r="LMC160" s="63"/>
      <c r="LMD160" s="63"/>
      <c r="LME160" s="63"/>
      <c r="LMF160" s="63"/>
      <c r="LMG160" s="63"/>
      <c r="LMH160" s="63"/>
      <c r="LMI160" s="63"/>
      <c r="LMJ160" s="63"/>
      <c r="LMK160" s="63"/>
      <c r="LML160" s="63"/>
      <c r="LMM160" s="63"/>
      <c r="LMN160" s="63"/>
      <c r="LMO160" s="63"/>
      <c r="LMP160" s="63"/>
      <c r="LMQ160" s="63"/>
      <c r="LMR160" s="63"/>
      <c r="LMS160" s="63"/>
      <c r="LMT160" s="63"/>
      <c r="LMU160" s="63"/>
      <c r="LMV160" s="63"/>
      <c r="LMW160" s="63"/>
      <c r="LMX160" s="63"/>
      <c r="LMY160" s="63"/>
      <c r="LMZ160" s="63"/>
      <c r="LNA160" s="63"/>
      <c r="LNB160" s="63"/>
      <c r="LNC160" s="63"/>
      <c r="LND160" s="63"/>
      <c r="LNE160" s="63"/>
      <c r="LNF160" s="63"/>
      <c r="LNG160" s="63"/>
      <c r="LNH160" s="63"/>
      <c r="LNI160" s="63"/>
      <c r="LNJ160" s="63"/>
      <c r="LNK160" s="63"/>
      <c r="LNL160" s="63"/>
      <c r="LNM160" s="63"/>
      <c r="LNN160" s="63"/>
      <c r="LNO160" s="63"/>
      <c r="LNP160" s="63"/>
      <c r="LNQ160" s="63"/>
      <c r="LNR160" s="63"/>
      <c r="LNS160" s="63"/>
      <c r="LNT160" s="63"/>
      <c r="LNU160" s="63"/>
      <c r="LNV160" s="63"/>
      <c r="LNW160" s="63"/>
      <c r="LNX160" s="63"/>
      <c r="LNY160" s="63"/>
      <c r="LNZ160" s="63"/>
      <c r="LOA160" s="63"/>
      <c r="LOB160" s="63"/>
      <c r="LOC160" s="63"/>
      <c r="LOD160" s="63"/>
      <c r="LOE160" s="63"/>
      <c r="LOF160" s="63"/>
      <c r="LOG160" s="63"/>
      <c r="LOH160" s="63"/>
      <c r="LOI160" s="63"/>
      <c r="LOJ160" s="63"/>
      <c r="LOK160" s="63"/>
      <c r="LOL160" s="63"/>
      <c r="LOM160" s="63"/>
      <c r="LON160" s="63"/>
      <c r="LOO160" s="63"/>
      <c r="LOP160" s="63"/>
      <c r="LOQ160" s="63"/>
      <c r="LOR160" s="63"/>
      <c r="LOS160" s="63"/>
      <c r="LOT160" s="63"/>
      <c r="LOU160" s="63"/>
      <c r="LOV160" s="63"/>
      <c r="LOW160" s="63"/>
      <c r="LOX160" s="63"/>
      <c r="LOY160" s="63"/>
      <c r="LOZ160" s="63"/>
      <c r="LPA160" s="63"/>
      <c r="LPB160" s="63"/>
      <c r="LPC160" s="63"/>
      <c r="LPD160" s="63"/>
      <c r="LPE160" s="63"/>
      <c r="LPF160" s="63"/>
      <c r="LPG160" s="63"/>
      <c r="LPH160" s="63"/>
      <c r="LPI160" s="63"/>
      <c r="LPJ160" s="63"/>
      <c r="LPK160" s="63"/>
      <c r="LPL160" s="63"/>
      <c r="LPM160" s="63"/>
      <c r="LPN160" s="63"/>
      <c r="LPO160" s="63"/>
      <c r="LPP160" s="63"/>
      <c r="LPQ160" s="63"/>
      <c r="LPR160" s="63"/>
      <c r="LPS160" s="63"/>
      <c r="LPT160" s="63"/>
      <c r="LPU160" s="63"/>
      <c r="LPV160" s="63"/>
      <c r="LPW160" s="63"/>
      <c r="LPX160" s="63"/>
      <c r="LPY160" s="63"/>
      <c r="LPZ160" s="63"/>
      <c r="LQA160" s="63"/>
      <c r="LQB160" s="63"/>
      <c r="LQC160" s="63"/>
      <c r="LQD160" s="63"/>
      <c r="LQE160" s="63"/>
      <c r="LQF160" s="63"/>
      <c r="LQG160" s="63"/>
      <c r="LQH160" s="63"/>
      <c r="LQI160" s="63"/>
      <c r="LQJ160" s="63"/>
      <c r="LQK160" s="63"/>
      <c r="LQL160" s="63"/>
      <c r="LQM160" s="63"/>
      <c r="LQN160" s="63"/>
      <c r="LQO160" s="63"/>
      <c r="LQP160" s="63"/>
      <c r="LQQ160" s="63"/>
      <c r="LQR160" s="63"/>
      <c r="LQS160" s="63"/>
      <c r="LQT160" s="63"/>
      <c r="LQU160" s="63"/>
      <c r="LQV160" s="63"/>
      <c r="LQW160" s="63"/>
      <c r="LQX160" s="63"/>
      <c r="LQY160" s="63"/>
      <c r="LQZ160" s="63"/>
      <c r="LRA160" s="63"/>
      <c r="LRB160" s="63"/>
      <c r="LRC160" s="63"/>
      <c r="LRD160" s="63"/>
      <c r="LRE160" s="63"/>
      <c r="LRF160" s="63"/>
      <c r="LRG160" s="63"/>
      <c r="LRH160" s="63"/>
      <c r="LRI160" s="63"/>
      <c r="LRJ160" s="63"/>
      <c r="LRK160" s="63"/>
      <c r="LRL160" s="63"/>
      <c r="LRM160" s="63"/>
      <c r="LRN160" s="63"/>
      <c r="LRO160" s="63"/>
      <c r="LRP160" s="63"/>
      <c r="LRQ160" s="63"/>
      <c r="LRR160" s="63"/>
      <c r="LRS160" s="63"/>
      <c r="LRT160" s="63"/>
      <c r="LRU160" s="63"/>
      <c r="LRV160" s="63"/>
      <c r="LRW160" s="63"/>
      <c r="LRX160" s="63"/>
      <c r="LRY160" s="63"/>
      <c r="LRZ160" s="63"/>
      <c r="LSA160" s="63"/>
      <c r="LSB160" s="63"/>
      <c r="LSC160" s="63"/>
      <c r="LSD160" s="63"/>
      <c r="LSE160" s="63"/>
      <c r="LSF160" s="63"/>
      <c r="LSG160" s="63"/>
      <c r="LSH160" s="63"/>
      <c r="LSI160" s="63"/>
      <c r="LSJ160" s="63"/>
      <c r="LSK160" s="63"/>
      <c r="LSL160" s="63"/>
      <c r="LSM160" s="63"/>
      <c r="LSN160" s="63"/>
      <c r="LSO160" s="63"/>
      <c r="LSP160" s="63"/>
      <c r="LSQ160" s="63"/>
      <c r="LSR160" s="63"/>
      <c r="LSS160" s="63"/>
      <c r="LST160" s="63"/>
      <c r="LSU160" s="63"/>
      <c r="LSV160" s="63"/>
      <c r="LSW160" s="63"/>
      <c r="LSX160" s="63"/>
      <c r="LSY160" s="63"/>
      <c r="LSZ160" s="63"/>
      <c r="LTA160" s="63"/>
      <c r="LTB160" s="63"/>
      <c r="LTC160" s="63"/>
      <c r="LTD160" s="63"/>
      <c r="LTE160" s="63"/>
      <c r="LTF160" s="63"/>
      <c r="LTG160" s="63"/>
      <c r="LTH160" s="63"/>
      <c r="LTI160" s="63"/>
      <c r="LTJ160" s="63"/>
      <c r="LTK160" s="63"/>
      <c r="LTL160" s="63"/>
      <c r="LTM160" s="63"/>
      <c r="LTN160" s="63"/>
      <c r="LTO160" s="63"/>
      <c r="LTP160" s="63"/>
      <c r="LTQ160" s="63"/>
      <c r="LTR160" s="63"/>
      <c r="LTS160" s="63"/>
      <c r="LTT160" s="63"/>
      <c r="LTU160" s="63"/>
      <c r="LTV160" s="63"/>
      <c r="LTW160" s="63"/>
      <c r="LTX160" s="63"/>
      <c r="LTY160" s="63"/>
      <c r="LTZ160" s="63"/>
      <c r="LUA160" s="63"/>
      <c r="LUB160" s="63"/>
      <c r="LUC160" s="63"/>
      <c r="LUD160" s="63"/>
      <c r="LUE160" s="63"/>
      <c r="LUF160" s="63"/>
      <c r="LUG160" s="63"/>
      <c r="LUH160" s="63"/>
      <c r="LUI160" s="63"/>
      <c r="LUJ160" s="63"/>
      <c r="LUK160" s="63"/>
      <c r="LUL160" s="63"/>
      <c r="LUM160" s="63"/>
      <c r="LUN160" s="63"/>
      <c r="LUO160" s="63"/>
      <c r="LUP160" s="63"/>
      <c r="LUQ160" s="63"/>
      <c r="LUR160" s="63"/>
      <c r="LUS160" s="63"/>
      <c r="LUT160" s="63"/>
      <c r="LUU160" s="63"/>
      <c r="LUV160" s="63"/>
      <c r="LUW160" s="63"/>
      <c r="LUX160" s="63"/>
      <c r="LUY160" s="63"/>
      <c r="LUZ160" s="63"/>
      <c r="LVA160" s="63"/>
      <c r="LVB160" s="63"/>
      <c r="LVC160" s="63"/>
      <c r="LVD160" s="63"/>
      <c r="LVE160" s="63"/>
      <c r="LVF160" s="63"/>
      <c r="LVG160" s="63"/>
      <c r="LVH160" s="63"/>
      <c r="LVI160" s="63"/>
      <c r="LVJ160" s="63"/>
      <c r="LVK160" s="63"/>
      <c r="LVL160" s="63"/>
      <c r="LVM160" s="63"/>
      <c r="LVN160" s="63"/>
      <c r="LVO160" s="63"/>
      <c r="LVP160" s="63"/>
      <c r="LVQ160" s="63"/>
      <c r="LVR160" s="63"/>
      <c r="LVS160" s="63"/>
      <c r="LVT160" s="63"/>
      <c r="LVU160" s="63"/>
      <c r="LVV160" s="63"/>
      <c r="LVW160" s="63"/>
      <c r="LVX160" s="63"/>
      <c r="LVY160" s="63"/>
      <c r="LVZ160" s="63"/>
      <c r="LWA160" s="63"/>
      <c r="LWB160" s="63"/>
      <c r="LWC160" s="63"/>
      <c r="LWD160" s="63"/>
      <c r="LWE160" s="63"/>
      <c r="LWF160" s="63"/>
      <c r="LWG160" s="63"/>
      <c r="LWH160" s="63"/>
      <c r="LWI160" s="63"/>
      <c r="LWJ160" s="63"/>
      <c r="LWK160" s="63"/>
      <c r="LWL160" s="63"/>
      <c r="LWM160" s="63"/>
      <c r="LWN160" s="63"/>
      <c r="LWO160" s="63"/>
      <c r="LWP160" s="63"/>
      <c r="LWQ160" s="63"/>
      <c r="LWR160" s="63"/>
      <c r="LWS160" s="63"/>
      <c r="LWT160" s="63"/>
      <c r="LWU160" s="63"/>
      <c r="LWV160" s="63"/>
      <c r="LWW160" s="63"/>
      <c r="LWX160" s="63"/>
      <c r="LWY160" s="63"/>
      <c r="LWZ160" s="63"/>
      <c r="LXA160" s="63"/>
      <c r="LXB160" s="63"/>
      <c r="LXC160" s="63"/>
      <c r="LXD160" s="63"/>
      <c r="LXE160" s="63"/>
      <c r="LXF160" s="63"/>
      <c r="LXG160" s="63"/>
      <c r="LXH160" s="63"/>
      <c r="LXI160" s="63"/>
      <c r="LXJ160" s="63"/>
      <c r="LXK160" s="63"/>
      <c r="LXL160" s="63"/>
      <c r="LXM160" s="63"/>
      <c r="LXN160" s="63"/>
      <c r="LXO160" s="63"/>
      <c r="LXP160" s="63"/>
      <c r="LXQ160" s="63"/>
      <c r="LXR160" s="63"/>
      <c r="LXS160" s="63"/>
      <c r="LXT160" s="63"/>
      <c r="LXU160" s="63"/>
      <c r="LXV160" s="63"/>
      <c r="LXW160" s="63"/>
      <c r="LXX160" s="63"/>
      <c r="LXY160" s="63"/>
      <c r="LXZ160" s="63"/>
      <c r="LYA160" s="63"/>
      <c r="LYB160" s="63"/>
      <c r="LYC160" s="63"/>
      <c r="LYD160" s="63"/>
      <c r="LYE160" s="63"/>
      <c r="LYF160" s="63"/>
      <c r="LYG160" s="63"/>
      <c r="LYH160" s="63"/>
      <c r="LYI160" s="63"/>
      <c r="LYJ160" s="63"/>
      <c r="LYK160" s="63"/>
      <c r="LYL160" s="63"/>
      <c r="LYM160" s="63"/>
      <c r="LYN160" s="63"/>
      <c r="LYO160" s="63"/>
      <c r="LYP160" s="63"/>
      <c r="LYQ160" s="63"/>
      <c r="LYR160" s="63"/>
      <c r="LYS160" s="63"/>
      <c r="LYT160" s="63"/>
      <c r="LYU160" s="63"/>
      <c r="LYV160" s="63"/>
      <c r="LYW160" s="63"/>
      <c r="LYX160" s="63"/>
      <c r="LYY160" s="63"/>
      <c r="LYZ160" s="63"/>
      <c r="LZA160" s="63"/>
      <c r="LZB160" s="63"/>
      <c r="LZC160" s="63"/>
      <c r="LZD160" s="63"/>
      <c r="LZE160" s="63"/>
      <c r="LZF160" s="63"/>
      <c r="LZG160" s="63"/>
      <c r="LZH160" s="63"/>
      <c r="LZI160" s="63"/>
      <c r="LZJ160" s="63"/>
      <c r="LZK160" s="63"/>
      <c r="LZL160" s="63"/>
      <c r="LZM160" s="63"/>
      <c r="LZN160" s="63"/>
      <c r="LZO160" s="63"/>
      <c r="LZP160" s="63"/>
      <c r="LZQ160" s="63"/>
      <c r="LZR160" s="63"/>
      <c r="LZS160" s="63"/>
      <c r="LZT160" s="63"/>
      <c r="LZU160" s="63"/>
      <c r="LZV160" s="63"/>
      <c r="LZW160" s="63"/>
      <c r="LZX160" s="63"/>
      <c r="LZY160" s="63"/>
      <c r="LZZ160" s="63"/>
      <c r="MAA160" s="63"/>
      <c r="MAB160" s="63"/>
      <c r="MAC160" s="63"/>
      <c r="MAD160" s="63"/>
      <c r="MAE160" s="63"/>
      <c r="MAF160" s="63"/>
      <c r="MAG160" s="63"/>
      <c r="MAH160" s="63"/>
      <c r="MAI160" s="63"/>
      <c r="MAJ160" s="63"/>
      <c r="MAK160" s="63"/>
      <c r="MAL160" s="63"/>
      <c r="MAM160" s="63"/>
      <c r="MAN160" s="63"/>
      <c r="MAO160" s="63"/>
      <c r="MAP160" s="63"/>
      <c r="MAQ160" s="63"/>
      <c r="MAR160" s="63"/>
      <c r="MAS160" s="63"/>
      <c r="MAT160" s="63"/>
      <c r="MAU160" s="63"/>
      <c r="MAV160" s="63"/>
      <c r="MAW160" s="63"/>
      <c r="MAX160" s="63"/>
      <c r="MAY160" s="63"/>
      <c r="MAZ160" s="63"/>
      <c r="MBA160" s="63"/>
      <c r="MBB160" s="63"/>
      <c r="MBC160" s="63"/>
      <c r="MBD160" s="63"/>
      <c r="MBE160" s="63"/>
      <c r="MBF160" s="63"/>
      <c r="MBG160" s="63"/>
      <c r="MBH160" s="63"/>
      <c r="MBI160" s="63"/>
      <c r="MBJ160" s="63"/>
      <c r="MBK160" s="63"/>
      <c r="MBL160" s="63"/>
      <c r="MBM160" s="63"/>
      <c r="MBN160" s="63"/>
      <c r="MBO160" s="63"/>
      <c r="MBP160" s="63"/>
      <c r="MBQ160" s="63"/>
      <c r="MBR160" s="63"/>
      <c r="MBS160" s="63"/>
      <c r="MBT160" s="63"/>
      <c r="MBU160" s="63"/>
      <c r="MBV160" s="63"/>
      <c r="MBW160" s="63"/>
      <c r="MBX160" s="63"/>
      <c r="MBY160" s="63"/>
      <c r="MBZ160" s="63"/>
      <c r="MCA160" s="63"/>
      <c r="MCB160" s="63"/>
      <c r="MCC160" s="63"/>
      <c r="MCD160" s="63"/>
      <c r="MCE160" s="63"/>
      <c r="MCF160" s="63"/>
      <c r="MCG160" s="63"/>
      <c r="MCH160" s="63"/>
      <c r="MCI160" s="63"/>
      <c r="MCJ160" s="63"/>
      <c r="MCK160" s="63"/>
      <c r="MCL160" s="63"/>
      <c r="MCM160" s="63"/>
      <c r="MCN160" s="63"/>
      <c r="MCO160" s="63"/>
      <c r="MCP160" s="63"/>
      <c r="MCQ160" s="63"/>
      <c r="MCR160" s="63"/>
      <c r="MCS160" s="63"/>
      <c r="MCT160" s="63"/>
      <c r="MCU160" s="63"/>
      <c r="MCV160" s="63"/>
      <c r="MCW160" s="63"/>
      <c r="MCX160" s="63"/>
      <c r="MCY160" s="63"/>
      <c r="MCZ160" s="63"/>
      <c r="MDA160" s="63"/>
      <c r="MDB160" s="63"/>
      <c r="MDC160" s="63"/>
      <c r="MDD160" s="63"/>
      <c r="MDE160" s="63"/>
      <c r="MDF160" s="63"/>
      <c r="MDG160" s="63"/>
      <c r="MDH160" s="63"/>
      <c r="MDI160" s="63"/>
      <c r="MDJ160" s="63"/>
      <c r="MDK160" s="63"/>
      <c r="MDL160" s="63"/>
      <c r="MDM160" s="63"/>
      <c r="MDN160" s="63"/>
      <c r="MDO160" s="63"/>
      <c r="MDP160" s="63"/>
      <c r="MDQ160" s="63"/>
      <c r="MDR160" s="63"/>
      <c r="MDS160" s="63"/>
      <c r="MDT160" s="63"/>
      <c r="MDU160" s="63"/>
      <c r="MDV160" s="63"/>
      <c r="MDW160" s="63"/>
      <c r="MDX160" s="63"/>
      <c r="MDY160" s="63"/>
      <c r="MDZ160" s="63"/>
      <c r="MEA160" s="63"/>
      <c r="MEB160" s="63"/>
      <c r="MEC160" s="63"/>
      <c r="MED160" s="63"/>
      <c r="MEE160" s="63"/>
      <c r="MEF160" s="63"/>
      <c r="MEG160" s="63"/>
      <c r="MEH160" s="63"/>
      <c r="MEI160" s="63"/>
      <c r="MEJ160" s="63"/>
      <c r="MEK160" s="63"/>
      <c r="MEL160" s="63"/>
      <c r="MEM160" s="63"/>
      <c r="MEN160" s="63"/>
      <c r="MEO160" s="63"/>
      <c r="MEP160" s="63"/>
      <c r="MEQ160" s="63"/>
      <c r="MER160" s="63"/>
      <c r="MES160" s="63"/>
      <c r="MET160" s="63"/>
      <c r="MEU160" s="63"/>
      <c r="MEV160" s="63"/>
      <c r="MEW160" s="63"/>
      <c r="MEX160" s="63"/>
      <c r="MEY160" s="63"/>
      <c r="MEZ160" s="63"/>
      <c r="MFA160" s="63"/>
      <c r="MFB160" s="63"/>
      <c r="MFC160" s="63"/>
      <c r="MFD160" s="63"/>
      <c r="MFE160" s="63"/>
      <c r="MFF160" s="63"/>
      <c r="MFG160" s="63"/>
      <c r="MFH160" s="63"/>
      <c r="MFI160" s="63"/>
      <c r="MFJ160" s="63"/>
      <c r="MFK160" s="63"/>
      <c r="MFL160" s="63"/>
      <c r="MFM160" s="63"/>
      <c r="MFN160" s="63"/>
      <c r="MFO160" s="63"/>
      <c r="MFP160" s="63"/>
      <c r="MFQ160" s="63"/>
      <c r="MFR160" s="63"/>
      <c r="MFS160" s="63"/>
      <c r="MFT160" s="63"/>
      <c r="MFU160" s="63"/>
      <c r="MFV160" s="63"/>
      <c r="MFW160" s="63"/>
      <c r="MFX160" s="63"/>
      <c r="MFY160" s="63"/>
      <c r="MFZ160" s="63"/>
      <c r="MGA160" s="63"/>
      <c r="MGB160" s="63"/>
      <c r="MGC160" s="63"/>
      <c r="MGD160" s="63"/>
      <c r="MGE160" s="63"/>
      <c r="MGF160" s="63"/>
      <c r="MGG160" s="63"/>
      <c r="MGH160" s="63"/>
      <c r="MGI160" s="63"/>
      <c r="MGJ160" s="63"/>
      <c r="MGK160" s="63"/>
      <c r="MGL160" s="63"/>
      <c r="MGM160" s="63"/>
      <c r="MGN160" s="63"/>
      <c r="MGO160" s="63"/>
      <c r="MGP160" s="63"/>
      <c r="MGQ160" s="63"/>
      <c r="MGR160" s="63"/>
      <c r="MGS160" s="63"/>
      <c r="MGT160" s="63"/>
      <c r="MGU160" s="63"/>
      <c r="MGV160" s="63"/>
      <c r="MGW160" s="63"/>
      <c r="MGX160" s="63"/>
      <c r="MGY160" s="63"/>
      <c r="MGZ160" s="63"/>
      <c r="MHA160" s="63"/>
      <c r="MHB160" s="63"/>
      <c r="MHC160" s="63"/>
      <c r="MHD160" s="63"/>
      <c r="MHE160" s="63"/>
      <c r="MHF160" s="63"/>
      <c r="MHG160" s="63"/>
      <c r="MHH160" s="63"/>
      <c r="MHI160" s="63"/>
      <c r="MHJ160" s="63"/>
      <c r="MHK160" s="63"/>
      <c r="MHL160" s="63"/>
      <c r="MHM160" s="63"/>
      <c r="MHN160" s="63"/>
      <c r="MHO160" s="63"/>
      <c r="MHP160" s="63"/>
      <c r="MHQ160" s="63"/>
      <c r="MHR160" s="63"/>
      <c r="MHS160" s="63"/>
      <c r="MHT160" s="63"/>
      <c r="MHU160" s="63"/>
      <c r="MHV160" s="63"/>
      <c r="MHW160" s="63"/>
      <c r="MHX160" s="63"/>
      <c r="MHY160" s="63"/>
      <c r="MHZ160" s="63"/>
      <c r="MIA160" s="63"/>
      <c r="MIB160" s="63"/>
      <c r="MIC160" s="63"/>
      <c r="MID160" s="63"/>
      <c r="MIE160" s="63"/>
      <c r="MIF160" s="63"/>
      <c r="MIG160" s="63"/>
      <c r="MIH160" s="63"/>
      <c r="MII160" s="63"/>
      <c r="MIJ160" s="63"/>
      <c r="MIK160" s="63"/>
      <c r="MIL160" s="63"/>
      <c r="MIM160" s="63"/>
      <c r="MIN160" s="63"/>
      <c r="MIO160" s="63"/>
      <c r="MIP160" s="63"/>
      <c r="MIQ160" s="63"/>
      <c r="MIR160" s="63"/>
      <c r="MIS160" s="63"/>
      <c r="MIT160" s="63"/>
      <c r="MIU160" s="63"/>
      <c r="MIV160" s="63"/>
      <c r="MIW160" s="63"/>
      <c r="MIX160" s="63"/>
      <c r="MIY160" s="63"/>
      <c r="MIZ160" s="63"/>
      <c r="MJA160" s="63"/>
      <c r="MJB160" s="63"/>
      <c r="MJC160" s="63"/>
      <c r="MJD160" s="63"/>
      <c r="MJE160" s="63"/>
      <c r="MJF160" s="63"/>
      <c r="MJG160" s="63"/>
      <c r="MJH160" s="63"/>
      <c r="MJI160" s="63"/>
      <c r="MJJ160" s="63"/>
      <c r="MJK160" s="63"/>
      <c r="MJL160" s="63"/>
      <c r="MJM160" s="63"/>
      <c r="MJN160" s="63"/>
      <c r="MJO160" s="63"/>
      <c r="MJP160" s="63"/>
      <c r="MJQ160" s="63"/>
      <c r="MJR160" s="63"/>
      <c r="MJS160" s="63"/>
      <c r="MJT160" s="63"/>
      <c r="MJU160" s="63"/>
      <c r="MJV160" s="63"/>
      <c r="MJW160" s="63"/>
      <c r="MJX160" s="63"/>
      <c r="MJY160" s="63"/>
      <c r="MJZ160" s="63"/>
      <c r="MKA160" s="63"/>
      <c r="MKB160" s="63"/>
      <c r="MKC160" s="63"/>
      <c r="MKD160" s="63"/>
      <c r="MKE160" s="63"/>
      <c r="MKF160" s="63"/>
      <c r="MKG160" s="63"/>
      <c r="MKH160" s="63"/>
      <c r="MKI160" s="63"/>
      <c r="MKJ160" s="63"/>
      <c r="MKK160" s="63"/>
      <c r="MKL160" s="63"/>
      <c r="MKM160" s="63"/>
      <c r="MKN160" s="63"/>
      <c r="MKO160" s="63"/>
      <c r="MKP160" s="63"/>
      <c r="MKQ160" s="63"/>
      <c r="MKR160" s="63"/>
      <c r="MKS160" s="63"/>
      <c r="MKT160" s="63"/>
      <c r="MKU160" s="63"/>
      <c r="MKV160" s="63"/>
      <c r="MKW160" s="63"/>
      <c r="MKX160" s="63"/>
      <c r="MKY160" s="63"/>
      <c r="MKZ160" s="63"/>
      <c r="MLA160" s="63"/>
      <c r="MLB160" s="63"/>
      <c r="MLC160" s="63"/>
      <c r="MLD160" s="63"/>
      <c r="MLE160" s="63"/>
      <c r="MLF160" s="63"/>
      <c r="MLG160" s="63"/>
      <c r="MLH160" s="63"/>
      <c r="MLI160" s="63"/>
      <c r="MLJ160" s="63"/>
      <c r="MLK160" s="63"/>
      <c r="MLL160" s="63"/>
      <c r="MLM160" s="63"/>
      <c r="MLN160" s="63"/>
      <c r="MLO160" s="63"/>
      <c r="MLP160" s="63"/>
      <c r="MLQ160" s="63"/>
      <c r="MLR160" s="63"/>
      <c r="MLS160" s="63"/>
      <c r="MLT160" s="63"/>
      <c r="MLU160" s="63"/>
      <c r="MLV160" s="63"/>
      <c r="MLW160" s="63"/>
      <c r="MLX160" s="63"/>
      <c r="MLY160" s="63"/>
      <c r="MLZ160" s="63"/>
      <c r="MMA160" s="63"/>
      <c r="MMB160" s="63"/>
      <c r="MMC160" s="63"/>
      <c r="MMD160" s="63"/>
      <c r="MME160" s="63"/>
      <c r="MMF160" s="63"/>
      <c r="MMG160" s="63"/>
      <c r="MMH160" s="63"/>
      <c r="MMI160" s="63"/>
      <c r="MMJ160" s="63"/>
      <c r="MMK160" s="63"/>
      <c r="MML160" s="63"/>
      <c r="MMM160" s="63"/>
      <c r="MMN160" s="63"/>
      <c r="MMO160" s="63"/>
      <c r="MMP160" s="63"/>
      <c r="MMQ160" s="63"/>
      <c r="MMR160" s="63"/>
      <c r="MMS160" s="63"/>
      <c r="MMT160" s="63"/>
      <c r="MMU160" s="63"/>
      <c r="MMV160" s="63"/>
      <c r="MMW160" s="63"/>
      <c r="MMX160" s="63"/>
      <c r="MMY160" s="63"/>
      <c r="MMZ160" s="63"/>
      <c r="MNA160" s="63"/>
      <c r="MNB160" s="63"/>
      <c r="MNC160" s="63"/>
      <c r="MND160" s="63"/>
      <c r="MNE160" s="63"/>
      <c r="MNF160" s="63"/>
      <c r="MNG160" s="63"/>
      <c r="MNH160" s="63"/>
      <c r="MNI160" s="63"/>
      <c r="MNJ160" s="63"/>
      <c r="MNK160" s="63"/>
      <c r="MNL160" s="63"/>
      <c r="MNM160" s="63"/>
      <c r="MNN160" s="63"/>
      <c r="MNO160" s="63"/>
      <c r="MNP160" s="63"/>
      <c r="MNQ160" s="63"/>
      <c r="MNR160" s="63"/>
      <c r="MNS160" s="63"/>
      <c r="MNT160" s="63"/>
      <c r="MNU160" s="63"/>
      <c r="MNV160" s="63"/>
      <c r="MNW160" s="63"/>
      <c r="MNX160" s="63"/>
      <c r="MNY160" s="63"/>
      <c r="MNZ160" s="63"/>
      <c r="MOA160" s="63"/>
      <c r="MOB160" s="63"/>
      <c r="MOC160" s="63"/>
      <c r="MOD160" s="63"/>
      <c r="MOE160" s="63"/>
      <c r="MOF160" s="63"/>
      <c r="MOG160" s="63"/>
      <c r="MOH160" s="63"/>
      <c r="MOI160" s="63"/>
      <c r="MOJ160" s="63"/>
      <c r="MOK160" s="63"/>
      <c r="MOL160" s="63"/>
      <c r="MOM160" s="63"/>
      <c r="MON160" s="63"/>
      <c r="MOO160" s="63"/>
      <c r="MOP160" s="63"/>
      <c r="MOQ160" s="63"/>
      <c r="MOR160" s="63"/>
      <c r="MOS160" s="63"/>
      <c r="MOT160" s="63"/>
      <c r="MOU160" s="63"/>
      <c r="MOV160" s="63"/>
      <c r="MOW160" s="63"/>
      <c r="MOX160" s="63"/>
      <c r="MOY160" s="63"/>
      <c r="MOZ160" s="63"/>
      <c r="MPA160" s="63"/>
      <c r="MPB160" s="63"/>
      <c r="MPC160" s="63"/>
      <c r="MPD160" s="63"/>
      <c r="MPE160" s="63"/>
      <c r="MPF160" s="63"/>
      <c r="MPG160" s="63"/>
      <c r="MPH160" s="63"/>
      <c r="MPI160" s="63"/>
      <c r="MPJ160" s="63"/>
      <c r="MPK160" s="63"/>
      <c r="MPL160" s="63"/>
      <c r="MPM160" s="63"/>
      <c r="MPN160" s="63"/>
      <c r="MPO160" s="63"/>
      <c r="MPP160" s="63"/>
      <c r="MPQ160" s="63"/>
      <c r="MPR160" s="63"/>
      <c r="MPS160" s="63"/>
      <c r="MPT160" s="63"/>
      <c r="MPU160" s="63"/>
      <c r="MPV160" s="63"/>
      <c r="MPW160" s="63"/>
      <c r="MPX160" s="63"/>
      <c r="MPY160" s="63"/>
      <c r="MPZ160" s="63"/>
      <c r="MQA160" s="63"/>
      <c r="MQB160" s="63"/>
      <c r="MQC160" s="63"/>
      <c r="MQD160" s="63"/>
      <c r="MQE160" s="63"/>
      <c r="MQF160" s="63"/>
      <c r="MQG160" s="63"/>
      <c r="MQH160" s="63"/>
      <c r="MQI160" s="63"/>
      <c r="MQJ160" s="63"/>
      <c r="MQK160" s="63"/>
      <c r="MQL160" s="63"/>
      <c r="MQM160" s="63"/>
      <c r="MQN160" s="63"/>
      <c r="MQO160" s="63"/>
      <c r="MQP160" s="63"/>
      <c r="MQQ160" s="63"/>
      <c r="MQR160" s="63"/>
      <c r="MQS160" s="63"/>
      <c r="MQT160" s="63"/>
      <c r="MQU160" s="63"/>
      <c r="MQV160" s="63"/>
      <c r="MQW160" s="63"/>
      <c r="MQX160" s="63"/>
      <c r="MQY160" s="63"/>
      <c r="MQZ160" s="63"/>
      <c r="MRA160" s="63"/>
      <c r="MRB160" s="63"/>
      <c r="MRC160" s="63"/>
      <c r="MRD160" s="63"/>
      <c r="MRE160" s="63"/>
      <c r="MRF160" s="63"/>
      <c r="MRG160" s="63"/>
      <c r="MRH160" s="63"/>
      <c r="MRI160" s="63"/>
      <c r="MRJ160" s="63"/>
      <c r="MRK160" s="63"/>
      <c r="MRL160" s="63"/>
      <c r="MRM160" s="63"/>
      <c r="MRN160" s="63"/>
      <c r="MRO160" s="63"/>
      <c r="MRP160" s="63"/>
      <c r="MRQ160" s="63"/>
      <c r="MRR160" s="63"/>
      <c r="MRS160" s="63"/>
      <c r="MRT160" s="63"/>
      <c r="MRU160" s="63"/>
      <c r="MRV160" s="63"/>
      <c r="MRW160" s="63"/>
      <c r="MRX160" s="63"/>
      <c r="MRY160" s="63"/>
      <c r="MRZ160" s="63"/>
      <c r="MSA160" s="63"/>
      <c r="MSB160" s="63"/>
      <c r="MSC160" s="63"/>
      <c r="MSD160" s="63"/>
      <c r="MSE160" s="63"/>
      <c r="MSF160" s="63"/>
      <c r="MSG160" s="63"/>
      <c r="MSH160" s="63"/>
      <c r="MSI160" s="63"/>
      <c r="MSJ160" s="63"/>
      <c r="MSK160" s="63"/>
      <c r="MSL160" s="63"/>
      <c r="MSM160" s="63"/>
      <c r="MSN160" s="63"/>
      <c r="MSO160" s="63"/>
      <c r="MSP160" s="63"/>
      <c r="MSQ160" s="63"/>
      <c r="MSR160" s="63"/>
      <c r="MSS160" s="63"/>
      <c r="MST160" s="63"/>
      <c r="MSU160" s="63"/>
      <c r="MSV160" s="63"/>
      <c r="MSW160" s="63"/>
      <c r="MSX160" s="63"/>
      <c r="MSY160" s="63"/>
      <c r="MSZ160" s="63"/>
      <c r="MTA160" s="63"/>
      <c r="MTB160" s="63"/>
      <c r="MTC160" s="63"/>
      <c r="MTD160" s="63"/>
      <c r="MTE160" s="63"/>
      <c r="MTF160" s="63"/>
      <c r="MTG160" s="63"/>
      <c r="MTH160" s="63"/>
      <c r="MTI160" s="63"/>
      <c r="MTJ160" s="63"/>
      <c r="MTK160" s="63"/>
      <c r="MTL160" s="63"/>
      <c r="MTM160" s="63"/>
      <c r="MTN160" s="63"/>
      <c r="MTO160" s="63"/>
      <c r="MTP160" s="63"/>
      <c r="MTQ160" s="63"/>
      <c r="MTR160" s="63"/>
      <c r="MTS160" s="63"/>
      <c r="MTT160" s="63"/>
      <c r="MTU160" s="63"/>
      <c r="MTV160" s="63"/>
      <c r="MTW160" s="63"/>
      <c r="MTX160" s="63"/>
      <c r="MTY160" s="63"/>
      <c r="MTZ160" s="63"/>
      <c r="MUA160" s="63"/>
      <c r="MUB160" s="63"/>
      <c r="MUC160" s="63"/>
      <c r="MUD160" s="63"/>
      <c r="MUE160" s="63"/>
      <c r="MUF160" s="63"/>
      <c r="MUG160" s="63"/>
      <c r="MUH160" s="63"/>
      <c r="MUI160" s="63"/>
      <c r="MUJ160" s="63"/>
      <c r="MUK160" s="63"/>
      <c r="MUL160" s="63"/>
      <c r="MUM160" s="63"/>
      <c r="MUN160" s="63"/>
      <c r="MUO160" s="63"/>
      <c r="MUP160" s="63"/>
      <c r="MUQ160" s="63"/>
      <c r="MUR160" s="63"/>
      <c r="MUS160" s="63"/>
      <c r="MUT160" s="63"/>
      <c r="MUU160" s="63"/>
      <c r="MUV160" s="63"/>
      <c r="MUW160" s="63"/>
      <c r="MUX160" s="63"/>
      <c r="MUY160" s="63"/>
      <c r="MUZ160" s="63"/>
      <c r="MVA160" s="63"/>
      <c r="MVB160" s="63"/>
      <c r="MVC160" s="63"/>
      <c r="MVD160" s="63"/>
      <c r="MVE160" s="63"/>
      <c r="MVF160" s="63"/>
      <c r="MVG160" s="63"/>
      <c r="MVH160" s="63"/>
      <c r="MVI160" s="63"/>
      <c r="MVJ160" s="63"/>
      <c r="MVK160" s="63"/>
      <c r="MVL160" s="63"/>
      <c r="MVM160" s="63"/>
      <c r="MVN160" s="63"/>
      <c r="MVO160" s="63"/>
      <c r="MVP160" s="63"/>
      <c r="MVQ160" s="63"/>
      <c r="MVR160" s="63"/>
      <c r="MVS160" s="63"/>
      <c r="MVT160" s="63"/>
      <c r="MVU160" s="63"/>
      <c r="MVV160" s="63"/>
      <c r="MVW160" s="63"/>
      <c r="MVX160" s="63"/>
      <c r="MVY160" s="63"/>
      <c r="MVZ160" s="63"/>
      <c r="MWA160" s="63"/>
      <c r="MWB160" s="63"/>
      <c r="MWC160" s="63"/>
      <c r="MWD160" s="63"/>
      <c r="MWE160" s="63"/>
      <c r="MWF160" s="63"/>
      <c r="MWG160" s="63"/>
      <c r="MWH160" s="63"/>
      <c r="MWI160" s="63"/>
      <c r="MWJ160" s="63"/>
      <c r="MWK160" s="63"/>
      <c r="MWL160" s="63"/>
      <c r="MWM160" s="63"/>
      <c r="MWN160" s="63"/>
      <c r="MWO160" s="63"/>
      <c r="MWP160" s="63"/>
      <c r="MWQ160" s="63"/>
      <c r="MWR160" s="63"/>
      <c r="MWS160" s="63"/>
      <c r="MWT160" s="63"/>
      <c r="MWU160" s="63"/>
      <c r="MWV160" s="63"/>
      <c r="MWW160" s="63"/>
      <c r="MWX160" s="63"/>
      <c r="MWY160" s="63"/>
      <c r="MWZ160" s="63"/>
      <c r="MXA160" s="63"/>
      <c r="MXB160" s="63"/>
      <c r="MXC160" s="63"/>
      <c r="MXD160" s="63"/>
      <c r="MXE160" s="63"/>
      <c r="MXF160" s="63"/>
      <c r="MXG160" s="63"/>
      <c r="MXH160" s="63"/>
      <c r="MXI160" s="63"/>
      <c r="MXJ160" s="63"/>
      <c r="MXK160" s="63"/>
      <c r="MXL160" s="63"/>
      <c r="MXM160" s="63"/>
      <c r="MXN160" s="63"/>
      <c r="MXO160" s="63"/>
      <c r="MXP160" s="63"/>
      <c r="MXQ160" s="63"/>
      <c r="MXR160" s="63"/>
      <c r="MXS160" s="63"/>
      <c r="MXT160" s="63"/>
      <c r="MXU160" s="63"/>
      <c r="MXV160" s="63"/>
      <c r="MXW160" s="63"/>
      <c r="MXX160" s="63"/>
      <c r="MXY160" s="63"/>
      <c r="MXZ160" s="63"/>
      <c r="MYA160" s="63"/>
      <c r="MYB160" s="63"/>
      <c r="MYC160" s="63"/>
      <c r="MYD160" s="63"/>
      <c r="MYE160" s="63"/>
      <c r="MYF160" s="63"/>
      <c r="MYG160" s="63"/>
      <c r="MYH160" s="63"/>
      <c r="MYI160" s="63"/>
      <c r="MYJ160" s="63"/>
      <c r="MYK160" s="63"/>
      <c r="MYL160" s="63"/>
      <c r="MYM160" s="63"/>
      <c r="MYN160" s="63"/>
      <c r="MYO160" s="63"/>
      <c r="MYP160" s="63"/>
      <c r="MYQ160" s="63"/>
      <c r="MYR160" s="63"/>
      <c r="MYS160" s="63"/>
      <c r="MYT160" s="63"/>
      <c r="MYU160" s="63"/>
      <c r="MYV160" s="63"/>
      <c r="MYW160" s="63"/>
      <c r="MYX160" s="63"/>
      <c r="MYY160" s="63"/>
      <c r="MYZ160" s="63"/>
      <c r="MZA160" s="63"/>
      <c r="MZB160" s="63"/>
      <c r="MZC160" s="63"/>
      <c r="MZD160" s="63"/>
      <c r="MZE160" s="63"/>
      <c r="MZF160" s="63"/>
      <c r="MZG160" s="63"/>
      <c r="MZH160" s="63"/>
      <c r="MZI160" s="63"/>
      <c r="MZJ160" s="63"/>
      <c r="MZK160" s="63"/>
      <c r="MZL160" s="63"/>
      <c r="MZM160" s="63"/>
      <c r="MZN160" s="63"/>
      <c r="MZO160" s="63"/>
      <c r="MZP160" s="63"/>
      <c r="MZQ160" s="63"/>
      <c r="MZR160" s="63"/>
      <c r="MZS160" s="63"/>
      <c r="MZT160" s="63"/>
      <c r="MZU160" s="63"/>
      <c r="MZV160" s="63"/>
      <c r="MZW160" s="63"/>
      <c r="MZX160" s="63"/>
      <c r="MZY160" s="63"/>
      <c r="MZZ160" s="63"/>
      <c r="NAA160" s="63"/>
      <c r="NAB160" s="63"/>
      <c r="NAC160" s="63"/>
      <c r="NAD160" s="63"/>
      <c r="NAE160" s="63"/>
      <c r="NAF160" s="63"/>
      <c r="NAG160" s="63"/>
      <c r="NAH160" s="63"/>
      <c r="NAI160" s="63"/>
      <c r="NAJ160" s="63"/>
      <c r="NAK160" s="63"/>
      <c r="NAL160" s="63"/>
      <c r="NAM160" s="63"/>
      <c r="NAN160" s="63"/>
      <c r="NAO160" s="63"/>
      <c r="NAP160" s="63"/>
      <c r="NAQ160" s="63"/>
      <c r="NAR160" s="63"/>
      <c r="NAS160" s="63"/>
      <c r="NAT160" s="63"/>
      <c r="NAU160" s="63"/>
      <c r="NAV160" s="63"/>
      <c r="NAW160" s="63"/>
      <c r="NAX160" s="63"/>
      <c r="NAY160" s="63"/>
      <c r="NAZ160" s="63"/>
      <c r="NBA160" s="63"/>
      <c r="NBB160" s="63"/>
      <c r="NBC160" s="63"/>
      <c r="NBD160" s="63"/>
      <c r="NBE160" s="63"/>
      <c r="NBF160" s="63"/>
      <c r="NBG160" s="63"/>
      <c r="NBH160" s="63"/>
      <c r="NBI160" s="63"/>
      <c r="NBJ160" s="63"/>
      <c r="NBK160" s="63"/>
      <c r="NBL160" s="63"/>
      <c r="NBM160" s="63"/>
      <c r="NBN160" s="63"/>
      <c r="NBO160" s="63"/>
      <c r="NBP160" s="63"/>
      <c r="NBQ160" s="63"/>
      <c r="NBR160" s="63"/>
      <c r="NBS160" s="63"/>
      <c r="NBT160" s="63"/>
      <c r="NBU160" s="63"/>
      <c r="NBV160" s="63"/>
      <c r="NBW160" s="63"/>
      <c r="NBX160" s="63"/>
      <c r="NBY160" s="63"/>
      <c r="NBZ160" s="63"/>
      <c r="NCA160" s="63"/>
      <c r="NCB160" s="63"/>
      <c r="NCC160" s="63"/>
      <c r="NCD160" s="63"/>
      <c r="NCE160" s="63"/>
      <c r="NCF160" s="63"/>
      <c r="NCG160" s="63"/>
      <c r="NCH160" s="63"/>
      <c r="NCI160" s="63"/>
      <c r="NCJ160" s="63"/>
      <c r="NCK160" s="63"/>
      <c r="NCL160" s="63"/>
      <c r="NCM160" s="63"/>
      <c r="NCN160" s="63"/>
      <c r="NCO160" s="63"/>
      <c r="NCP160" s="63"/>
      <c r="NCQ160" s="63"/>
      <c r="NCR160" s="63"/>
      <c r="NCS160" s="63"/>
      <c r="NCT160" s="63"/>
      <c r="NCU160" s="63"/>
      <c r="NCV160" s="63"/>
      <c r="NCW160" s="63"/>
      <c r="NCX160" s="63"/>
      <c r="NCY160" s="63"/>
      <c r="NCZ160" s="63"/>
      <c r="NDA160" s="63"/>
      <c r="NDB160" s="63"/>
      <c r="NDC160" s="63"/>
      <c r="NDD160" s="63"/>
      <c r="NDE160" s="63"/>
      <c r="NDF160" s="63"/>
      <c r="NDG160" s="63"/>
      <c r="NDH160" s="63"/>
      <c r="NDI160" s="63"/>
      <c r="NDJ160" s="63"/>
      <c r="NDK160" s="63"/>
      <c r="NDL160" s="63"/>
      <c r="NDM160" s="63"/>
      <c r="NDN160" s="63"/>
      <c r="NDO160" s="63"/>
      <c r="NDP160" s="63"/>
      <c r="NDQ160" s="63"/>
      <c r="NDR160" s="63"/>
      <c r="NDS160" s="63"/>
      <c r="NDT160" s="63"/>
      <c r="NDU160" s="63"/>
      <c r="NDV160" s="63"/>
      <c r="NDW160" s="63"/>
      <c r="NDX160" s="63"/>
      <c r="NDY160" s="63"/>
      <c r="NDZ160" s="63"/>
      <c r="NEA160" s="63"/>
      <c r="NEB160" s="63"/>
      <c r="NEC160" s="63"/>
      <c r="NED160" s="63"/>
      <c r="NEE160" s="63"/>
      <c r="NEF160" s="63"/>
      <c r="NEG160" s="63"/>
      <c r="NEH160" s="63"/>
      <c r="NEI160" s="63"/>
      <c r="NEJ160" s="63"/>
      <c r="NEK160" s="63"/>
      <c r="NEL160" s="63"/>
      <c r="NEM160" s="63"/>
      <c r="NEN160" s="63"/>
      <c r="NEO160" s="63"/>
      <c r="NEP160" s="63"/>
      <c r="NEQ160" s="63"/>
      <c r="NER160" s="63"/>
      <c r="NES160" s="63"/>
      <c r="NET160" s="63"/>
      <c r="NEU160" s="63"/>
      <c r="NEV160" s="63"/>
      <c r="NEW160" s="63"/>
      <c r="NEX160" s="63"/>
      <c r="NEY160" s="63"/>
      <c r="NEZ160" s="63"/>
      <c r="NFA160" s="63"/>
      <c r="NFB160" s="63"/>
      <c r="NFC160" s="63"/>
      <c r="NFD160" s="63"/>
      <c r="NFE160" s="63"/>
      <c r="NFF160" s="63"/>
      <c r="NFG160" s="63"/>
      <c r="NFH160" s="63"/>
      <c r="NFI160" s="63"/>
      <c r="NFJ160" s="63"/>
      <c r="NFK160" s="63"/>
      <c r="NFL160" s="63"/>
      <c r="NFM160" s="63"/>
      <c r="NFN160" s="63"/>
      <c r="NFO160" s="63"/>
      <c r="NFP160" s="63"/>
      <c r="NFQ160" s="63"/>
      <c r="NFR160" s="63"/>
      <c r="NFS160" s="63"/>
      <c r="NFT160" s="63"/>
      <c r="NFU160" s="63"/>
      <c r="NFV160" s="63"/>
      <c r="NFW160" s="63"/>
      <c r="NFX160" s="63"/>
      <c r="NFY160" s="63"/>
      <c r="NFZ160" s="63"/>
      <c r="NGA160" s="63"/>
      <c r="NGB160" s="63"/>
      <c r="NGC160" s="63"/>
      <c r="NGD160" s="63"/>
      <c r="NGE160" s="63"/>
      <c r="NGF160" s="63"/>
      <c r="NGG160" s="63"/>
      <c r="NGH160" s="63"/>
      <c r="NGI160" s="63"/>
      <c r="NGJ160" s="63"/>
      <c r="NGK160" s="63"/>
      <c r="NGL160" s="63"/>
      <c r="NGM160" s="63"/>
      <c r="NGN160" s="63"/>
      <c r="NGO160" s="63"/>
      <c r="NGP160" s="63"/>
      <c r="NGQ160" s="63"/>
      <c r="NGR160" s="63"/>
      <c r="NGS160" s="63"/>
      <c r="NGT160" s="63"/>
      <c r="NGU160" s="63"/>
      <c r="NGV160" s="63"/>
      <c r="NGW160" s="63"/>
      <c r="NGX160" s="63"/>
      <c r="NGY160" s="63"/>
      <c r="NGZ160" s="63"/>
      <c r="NHA160" s="63"/>
      <c r="NHB160" s="63"/>
      <c r="NHC160" s="63"/>
      <c r="NHD160" s="63"/>
      <c r="NHE160" s="63"/>
      <c r="NHF160" s="63"/>
      <c r="NHG160" s="63"/>
      <c r="NHH160" s="63"/>
      <c r="NHI160" s="63"/>
      <c r="NHJ160" s="63"/>
      <c r="NHK160" s="63"/>
      <c r="NHL160" s="63"/>
      <c r="NHM160" s="63"/>
      <c r="NHN160" s="63"/>
      <c r="NHO160" s="63"/>
      <c r="NHP160" s="63"/>
      <c r="NHQ160" s="63"/>
      <c r="NHR160" s="63"/>
      <c r="NHS160" s="63"/>
      <c r="NHT160" s="63"/>
      <c r="NHU160" s="63"/>
      <c r="NHV160" s="63"/>
      <c r="NHW160" s="63"/>
      <c r="NHX160" s="63"/>
      <c r="NHY160" s="63"/>
      <c r="NHZ160" s="63"/>
      <c r="NIA160" s="63"/>
      <c r="NIB160" s="63"/>
      <c r="NIC160" s="63"/>
      <c r="NID160" s="63"/>
      <c r="NIE160" s="63"/>
      <c r="NIF160" s="63"/>
      <c r="NIG160" s="63"/>
      <c r="NIH160" s="63"/>
      <c r="NII160" s="63"/>
      <c r="NIJ160" s="63"/>
      <c r="NIK160" s="63"/>
      <c r="NIL160" s="63"/>
      <c r="NIM160" s="63"/>
      <c r="NIN160" s="63"/>
      <c r="NIO160" s="63"/>
      <c r="NIP160" s="63"/>
      <c r="NIQ160" s="63"/>
      <c r="NIR160" s="63"/>
      <c r="NIS160" s="63"/>
      <c r="NIT160" s="63"/>
      <c r="NIU160" s="63"/>
      <c r="NIV160" s="63"/>
      <c r="NIW160" s="63"/>
      <c r="NIX160" s="63"/>
      <c r="NIY160" s="63"/>
      <c r="NIZ160" s="63"/>
      <c r="NJA160" s="63"/>
      <c r="NJB160" s="63"/>
      <c r="NJC160" s="63"/>
      <c r="NJD160" s="63"/>
      <c r="NJE160" s="63"/>
      <c r="NJF160" s="63"/>
      <c r="NJG160" s="63"/>
      <c r="NJH160" s="63"/>
      <c r="NJI160" s="63"/>
      <c r="NJJ160" s="63"/>
      <c r="NJK160" s="63"/>
      <c r="NJL160" s="63"/>
      <c r="NJM160" s="63"/>
      <c r="NJN160" s="63"/>
      <c r="NJO160" s="63"/>
      <c r="NJP160" s="63"/>
      <c r="NJQ160" s="63"/>
      <c r="NJR160" s="63"/>
      <c r="NJS160" s="63"/>
      <c r="NJT160" s="63"/>
      <c r="NJU160" s="63"/>
      <c r="NJV160" s="63"/>
      <c r="NJW160" s="63"/>
      <c r="NJX160" s="63"/>
      <c r="NJY160" s="63"/>
      <c r="NJZ160" s="63"/>
      <c r="NKA160" s="63"/>
      <c r="NKB160" s="63"/>
      <c r="NKC160" s="63"/>
      <c r="NKD160" s="63"/>
      <c r="NKE160" s="63"/>
      <c r="NKF160" s="63"/>
      <c r="NKG160" s="63"/>
      <c r="NKH160" s="63"/>
      <c r="NKI160" s="63"/>
      <c r="NKJ160" s="63"/>
      <c r="NKK160" s="63"/>
      <c r="NKL160" s="63"/>
      <c r="NKM160" s="63"/>
      <c r="NKN160" s="63"/>
      <c r="NKO160" s="63"/>
      <c r="NKP160" s="63"/>
      <c r="NKQ160" s="63"/>
      <c r="NKR160" s="63"/>
      <c r="NKS160" s="63"/>
      <c r="NKT160" s="63"/>
      <c r="NKU160" s="63"/>
      <c r="NKV160" s="63"/>
      <c r="NKW160" s="63"/>
      <c r="NKX160" s="63"/>
      <c r="NKY160" s="63"/>
      <c r="NKZ160" s="63"/>
      <c r="NLA160" s="63"/>
      <c r="NLB160" s="63"/>
      <c r="NLC160" s="63"/>
      <c r="NLD160" s="63"/>
      <c r="NLE160" s="63"/>
      <c r="NLF160" s="63"/>
      <c r="NLG160" s="63"/>
      <c r="NLH160" s="63"/>
      <c r="NLI160" s="63"/>
      <c r="NLJ160" s="63"/>
      <c r="NLK160" s="63"/>
      <c r="NLL160" s="63"/>
      <c r="NLM160" s="63"/>
      <c r="NLN160" s="63"/>
      <c r="NLO160" s="63"/>
      <c r="NLP160" s="63"/>
      <c r="NLQ160" s="63"/>
      <c r="NLR160" s="63"/>
      <c r="NLS160" s="63"/>
      <c r="NLT160" s="63"/>
      <c r="NLU160" s="63"/>
      <c r="NLV160" s="63"/>
      <c r="NLW160" s="63"/>
      <c r="NLX160" s="63"/>
      <c r="NLY160" s="63"/>
      <c r="NLZ160" s="63"/>
      <c r="NMA160" s="63"/>
      <c r="NMB160" s="63"/>
      <c r="NMC160" s="63"/>
      <c r="NMD160" s="63"/>
      <c r="NME160" s="63"/>
      <c r="NMF160" s="63"/>
      <c r="NMG160" s="63"/>
      <c r="NMH160" s="63"/>
      <c r="NMI160" s="63"/>
      <c r="NMJ160" s="63"/>
      <c r="NMK160" s="63"/>
      <c r="NML160" s="63"/>
      <c r="NMM160" s="63"/>
      <c r="NMN160" s="63"/>
      <c r="NMO160" s="63"/>
      <c r="NMP160" s="63"/>
      <c r="NMQ160" s="63"/>
      <c r="NMR160" s="63"/>
      <c r="NMS160" s="63"/>
      <c r="NMT160" s="63"/>
      <c r="NMU160" s="63"/>
      <c r="NMV160" s="63"/>
      <c r="NMW160" s="63"/>
      <c r="NMX160" s="63"/>
      <c r="NMY160" s="63"/>
      <c r="NMZ160" s="63"/>
      <c r="NNA160" s="63"/>
      <c r="NNB160" s="63"/>
      <c r="NNC160" s="63"/>
      <c r="NND160" s="63"/>
      <c r="NNE160" s="63"/>
      <c r="NNF160" s="63"/>
      <c r="NNG160" s="63"/>
      <c r="NNH160" s="63"/>
      <c r="NNI160" s="63"/>
      <c r="NNJ160" s="63"/>
      <c r="NNK160" s="63"/>
      <c r="NNL160" s="63"/>
      <c r="NNM160" s="63"/>
      <c r="NNN160" s="63"/>
      <c r="NNO160" s="63"/>
      <c r="NNP160" s="63"/>
      <c r="NNQ160" s="63"/>
      <c r="NNR160" s="63"/>
      <c r="NNS160" s="63"/>
      <c r="NNT160" s="63"/>
      <c r="NNU160" s="63"/>
      <c r="NNV160" s="63"/>
      <c r="NNW160" s="63"/>
      <c r="NNX160" s="63"/>
      <c r="NNY160" s="63"/>
      <c r="NNZ160" s="63"/>
      <c r="NOA160" s="63"/>
      <c r="NOB160" s="63"/>
      <c r="NOC160" s="63"/>
      <c r="NOD160" s="63"/>
      <c r="NOE160" s="63"/>
      <c r="NOF160" s="63"/>
      <c r="NOG160" s="63"/>
      <c r="NOH160" s="63"/>
      <c r="NOI160" s="63"/>
      <c r="NOJ160" s="63"/>
      <c r="NOK160" s="63"/>
      <c r="NOL160" s="63"/>
      <c r="NOM160" s="63"/>
      <c r="NON160" s="63"/>
      <c r="NOO160" s="63"/>
      <c r="NOP160" s="63"/>
      <c r="NOQ160" s="63"/>
      <c r="NOR160" s="63"/>
      <c r="NOS160" s="63"/>
      <c r="NOT160" s="63"/>
      <c r="NOU160" s="63"/>
      <c r="NOV160" s="63"/>
      <c r="NOW160" s="63"/>
      <c r="NOX160" s="63"/>
      <c r="NOY160" s="63"/>
      <c r="NOZ160" s="63"/>
      <c r="NPA160" s="63"/>
      <c r="NPB160" s="63"/>
      <c r="NPC160" s="63"/>
      <c r="NPD160" s="63"/>
      <c r="NPE160" s="63"/>
      <c r="NPF160" s="63"/>
      <c r="NPG160" s="63"/>
      <c r="NPH160" s="63"/>
      <c r="NPI160" s="63"/>
      <c r="NPJ160" s="63"/>
      <c r="NPK160" s="63"/>
      <c r="NPL160" s="63"/>
      <c r="NPM160" s="63"/>
      <c r="NPN160" s="63"/>
      <c r="NPO160" s="63"/>
      <c r="NPP160" s="63"/>
      <c r="NPQ160" s="63"/>
      <c r="NPR160" s="63"/>
      <c r="NPS160" s="63"/>
      <c r="NPT160" s="63"/>
      <c r="NPU160" s="63"/>
      <c r="NPV160" s="63"/>
      <c r="NPW160" s="63"/>
      <c r="NPX160" s="63"/>
      <c r="NPY160" s="63"/>
      <c r="NPZ160" s="63"/>
      <c r="NQA160" s="63"/>
      <c r="NQB160" s="63"/>
      <c r="NQC160" s="63"/>
      <c r="NQD160" s="63"/>
      <c r="NQE160" s="63"/>
      <c r="NQF160" s="63"/>
      <c r="NQG160" s="63"/>
      <c r="NQH160" s="63"/>
      <c r="NQI160" s="63"/>
      <c r="NQJ160" s="63"/>
      <c r="NQK160" s="63"/>
      <c r="NQL160" s="63"/>
      <c r="NQM160" s="63"/>
      <c r="NQN160" s="63"/>
      <c r="NQO160" s="63"/>
      <c r="NQP160" s="63"/>
      <c r="NQQ160" s="63"/>
      <c r="NQR160" s="63"/>
      <c r="NQS160" s="63"/>
      <c r="NQT160" s="63"/>
      <c r="NQU160" s="63"/>
      <c r="NQV160" s="63"/>
      <c r="NQW160" s="63"/>
      <c r="NQX160" s="63"/>
      <c r="NQY160" s="63"/>
      <c r="NQZ160" s="63"/>
      <c r="NRA160" s="63"/>
      <c r="NRB160" s="63"/>
      <c r="NRC160" s="63"/>
      <c r="NRD160" s="63"/>
      <c r="NRE160" s="63"/>
      <c r="NRF160" s="63"/>
      <c r="NRG160" s="63"/>
      <c r="NRH160" s="63"/>
      <c r="NRI160" s="63"/>
      <c r="NRJ160" s="63"/>
      <c r="NRK160" s="63"/>
      <c r="NRL160" s="63"/>
      <c r="NRM160" s="63"/>
      <c r="NRN160" s="63"/>
      <c r="NRO160" s="63"/>
      <c r="NRP160" s="63"/>
      <c r="NRQ160" s="63"/>
      <c r="NRR160" s="63"/>
      <c r="NRS160" s="63"/>
      <c r="NRT160" s="63"/>
      <c r="NRU160" s="63"/>
      <c r="NRV160" s="63"/>
      <c r="NRW160" s="63"/>
      <c r="NRX160" s="63"/>
      <c r="NRY160" s="63"/>
      <c r="NRZ160" s="63"/>
      <c r="NSA160" s="63"/>
      <c r="NSB160" s="63"/>
      <c r="NSC160" s="63"/>
      <c r="NSD160" s="63"/>
      <c r="NSE160" s="63"/>
      <c r="NSF160" s="63"/>
      <c r="NSG160" s="63"/>
      <c r="NSH160" s="63"/>
      <c r="NSI160" s="63"/>
      <c r="NSJ160" s="63"/>
      <c r="NSK160" s="63"/>
      <c r="NSL160" s="63"/>
      <c r="NSM160" s="63"/>
      <c r="NSN160" s="63"/>
      <c r="NSO160" s="63"/>
      <c r="NSP160" s="63"/>
      <c r="NSQ160" s="63"/>
      <c r="NSR160" s="63"/>
      <c r="NSS160" s="63"/>
      <c r="NST160" s="63"/>
      <c r="NSU160" s="63"/>
      <c r="NSV160" s="63"/>
      <c r="NSW160" s="63"/>
      <c r="NSX160" s="63"/>
      <c r="NSY160" s="63"/>
      <c r="NSZ160" s="63"/>
      <c r="NTA160" s="63"/>
      <c r="NTB160" s="63"/>
      <c r="NTC160" s="63"/>
      <c r="NTD160" s="63"/>
      <c r="NTE160" s="63"/>
      <c r="NTF160" s="63"/>
      <c r="NTG160" s="63"/>
      <c r="NTH160" s="63"/>
      <c r="NTI160" s="63"/>
      <c r="NTJ160" s="63"/>
      <c r="NTK160" s="63"/>
      <c r="NTL160" s="63"/>
      <c r="NTM160" s="63"/>
      <c r="NTN160" s="63"/>
      <c r="NTO160" s="63"/>
      <c r="NTP160" s="63"/>
      <c r="NTQ160" s="63"/>
      <c r="NTR160" s="63"/>
      <c r="NTS160" s="63"/>
      <c r="NTT160" s="63"/>
      <c r="NTU160" s="63"/>
      <c r="NTV160" s="63"/>
      <c r="NTW160" s="63"/>
      <c r="NTX160" s="63"/>
      <c r="NTY160" s="63"/>
      <c r="NTZ160" s="63"/>
      <c r="NUA160" s="63"/>
      <c r="NUB160" s="63"/>
      <c r="NUC160" s="63"/>
      <c r="NUD160" s="63"/>
      <c r="NUE160" s="63"/>
      <c r="NUF160" s="63"/>
      <c r="NUG160" s="63"/>
      <c r="NUH160" s="63"/>
      <c r="NUI160" s="63"/>
      <c r="NUJ160" s="63"/>
      <c r="NUK160" s="63"/>
      <c r="NUL160" s="63"/>
      <c r="NUM160" s="63"/>
      <c r="NUN160" s="63"/>
      <c r="NUO160" s="63"/>
      <c r="NUP160" s="63"/>
      <c r="NUQ160" s="63"/>
      <c r="NUR160" s="63"/>
      <c r="NUS160" s="63"/>
      <c r="NUT160" s="63"/>
      <c r="NUU160" s="63"/>
      <c r="NUV160" s="63"/>
      <c r="NUW160" s="63"/>
      <c r="NUX160" s="63"/>
      <c r="NUY160" s="63"/>
      <c r="NUZ160" s="63"/>
      <c r="NVA160" s="63"/>
      <c r="NVB160" s="63"/>
      <c r="NVC160" s="63"/>
      <c r="NVD160" s="63"/>
      <c r="NVE160" s="63"/>
      <c r="NVF160" s="63"/>
      <c r="NVG160" s="63"/>
      <c r="NVH160" s="63"/>
      <c r="NVI160" s="63"/>
      <c r="NVJ160" s="63"/>
      <c r="NVK160" s="63"/>
      <c r="NVL160" s="63"/>
      <c r="NVM160" s="63"/>
      <c r="NVN160" s="63"/>
      <c r="NVO160" s="63"/>
      <c r="NVP160" s="63"/>
      <c r="NVQ160" s="63"/>
      <c r="NVR160" s="63"/>
      <c r="NVS160" s="63"/>
      <c r="NVT160" s="63"/>
      <c r="NVU160" s="63"/>
      <c r="NVV160" s="63"/>
      <c r="NVW160" s="63"/>
      <c r="NVX160" s="63"/>
      <c r="NVY160" s="63"/>
      <c r="NVZ160" s="63"/>
      <c r="NWA160" s="63"/>
      <c r="NWB160" s="63"/>
      <c r="NWC160" s="63"/>
      <c r="NWD160" s="63"/>
      <c r="NWE160" s="63"/>
      <c r="NWF160" s="63"/>
      <c r="NWG160" s="63"/>
      <c r="NWH160" s="63"/>
      <c r="NWI160" s="63"/>
      <c r="NWJ160" s="63"/>
      <c r="NWK160" s="63"/>
      <c r="NWL160" s="63"/>
      <c r="NWM160" s="63"/>
      <c r="NWN160" s="63"/>
      <c r="NWO160" s="63"/>
      <c r="NWP160" s="63"/>
      <c r="NWQ160" s="63"/>
      <c r="NWR160" s="63"/>
      <c r="NWS160" s="63"/>
      <c r="NWT160" s="63"/>
      <c r="NWU160" s="63"/>
      <c r="NWV160" s="63"/>
      <c r="NWW160" s="63"/>
      <c r="NWX160" s="63"/>
      <c r="NWY160" s="63"/>
      <c r="NWZ160" s="63"/>
      <c r="NXA160" s="63"/>
      <c r="NXB160" s="63"/>
      <c r="NXC160" s="63"/>
      <c r="NXD160" s="63"/>
      <c r="NXE160" s="63"/>
      <c r="NXF160" s="63"/>
      <c r="NXG160" s="63"/>
      <c r="NXH160" s="63"/>
      <c r="NXI160" s="63"/>
      <c r="NXJ160" s="63"/>
      <c r="NXK160" s="63"/>
      <c r="NXL160" s="63"/>
      <c r="NXM160" s="63"/>
      <c r="NXN160" s="63"/>
      <c r="NXO160" s="63"/>
      <c r="NXP160" s="63"/>
      <c r="NXQ160" s="63"/>
      <c r="NXR160" s="63"/>
      <c r="NXS160" s="63"/>
      <c r="NXT160" s="63"/>
      <c r="NXU160" s="63"/>
      <c r="NXV160" s="63"/>
      <c r="NXW160" s="63"/>
      <c r="NXX160" s="63"/>
      <c r="NXY160" s="63"/>
      <c r="NXZ160" s="63"/>
      <c r="NYA160" s="63"/>
      <c r="NYB160" s="63"/>
      <c r="NYC160" s="63"/>
      <c r="NYD160" s="63"/>
      <c r="NYE160" s="63"/>
      <c r="NYF160" s="63"/>
      <c r="NYG160" s="63"/>
      <c r="NYH160" s="63"/>
      <c r="NYI160" s="63"/>
      <c r="NYJ160" s="63"/>
      <c r="NYK160" s="63"/>
      <c r="NYL160" s="63"/>
      <c r="NYM160" s="63"/>
      <c r="NYN160" s="63"/>
      <c r="NYO160" s="63"/>
      <c r="NYP160" s="63"/>
      <c r="NYQ160" s="63"/>
      <c r="NYR160" s="63"/>
      <c r="NYS160" s="63"/>
      <c r="NYT160" s="63"/>
      <c r="NYU160" s="63"/>
      <c r="NYV160" s="63"/>
      <c r="NYW160" s="63"/>
      <c r="NYX160" s="63"/>
      <c r="NYY160" s="63"/>
      <c r="NYZ160" s="63"/>
      <c r="NZA160" s="63"/>
      <c r="NZB160" s="63"/>
      <c r="NZC160" s="63"/>
      <c r="NZD160" s="63"/>
      <c r="NZE160" s="63"/>
      <c r="NZF160" s="63"/>
      <c r="NZG160" s="63"/>
      <c r="NZH160" s="63"/>
      <c r="NZI160" s="63"/>
      <c r="NZJ160" s="63"/>
      <c r="NZK160" s="63"/>
      <c r="NZL160" s="63"/>
      <c r="NZM160" s="63"/>
      <c r="NZN160" s="63"/>
      <c r="NZO160" s="63"/>
      <c r="NZP160" s="63"/>
      <c r="NZQ160" s="63"/>
      <c r="NZR160" s="63"/>
      <c r="NZS160" s="63"/>
      <c r="NZT160" s="63"/>
      <c r="NZU160" s="63"/>
      <c r="NZV160" s="63"/>
      <c r="NZW160" s="63"/>
      <c r="NZX160" s="63"/>
      <c r="NZY160" s="63"/>
      <c r="NZZ160" s="63"/>
      <c r="OAA160" s="63"/>
      <c r="OAB160" s="63"/>
      <c r="OAC160" s="63"/>
      <c r="OAD160" s="63"/>
      <c r="OAE160" s="63"/>
      <c r="OAF160" s="63"/>
      <c r="OAG160" s="63"/>
      <c r="OAH160" s="63"/>
      <c r="OAI160" s="63"/>
      <c r="OAJ160" s="63"/>
      <c r="OAK160" s="63"/>
      <c r="OAL160" s="63"/>
      <c r="OAM160" s="63"/>
      <c r="OAN160" s="63"/>
      <c r="OAO160" s="63"/>
      <c r="OAP160" s="63"/>
      <c r="OAQ160" s="63"/>
      <c r="OAR160" s="63"/>
      <c r="OAS160" s="63"/>
      <c r="OAT160" s="63"/>
      <c r="OAU160" s="63"/>
      <c r="OAV160" s="63"/>
      <c r="OAW160" s="63"/>
      <c r="OAX160" s="63"/>
      <c r="OAY160" s="63"/>
      <c r="OAZ160" s="63"/>
      <c r="OBA160" s="63"/>
      <c r="OBB160" s="63"/>
      <c r="OBC160" s="63"/>
      <c r="OBD160" s="63"/>
      <c r="OBE160" s="63"/>
      <c r="OBF160" s="63"/>
      <c r="OBG160" s="63"/>
      <c r="OBH160" s="63"/>
      <c r="OBI160" s="63"/>
      <c r="OBJ160" s="63"/>
      <c r="OBK160" s="63"/>
      <c r="OBL160" s="63"/>
      <c r="OBM160" s="63"/>
      <c r="OBN160" s="63"/>
      <c r="OBO160" s="63"/>
      <c r="OBP160" s="63"/>
      <c r="OBQ160" s="63"/>
      <c r="OBR160" s="63"/>
      <c r="OBS160" s="63"/>
      <c r="OBT160" s="63"/>
      <c r="OBU160" s="63"/>
      <c r="OBV160" s="63"/>
      <c r="OBW160" s="63"/>
      <c r="OBX160" s="63"/>
      <c r="OBY160" s="63"/>
      <c r="OBZ160" s="63"/>
      <c r="OCA160" s="63"/>
      <c r="OCB160" s="63"/>
      <c r="OCC160" s="63"/>
      <c r="OCD160" s="63"/>
      <c r="OCE160" s="63"/>
      <c r="OCF160" s="63"/>
      <c r="OCG160" s="63"/>
      <c r="OCH160" s="63"/>
      <c r="OCI160" s="63"/>
      <c r="OCJ160" s="63"/>
      <c r="OCK160" s="63"/>
      <c r="OCL160" s="63"/>
      <c r="OCM160" s="63"/>
      <c r="OCN160" s="63"/>
      <c r="OCO160" s="63"/>
      <c r="OCP160" s="63"/>
      <c r="OCQ160" s="63"/>
      <c r="OCR160" s="63"/>
      <c r="OCS160" s="63"/>
      <c r="OCT160" s="63"/>
      <c r="OCU160" s="63"/>
      <c r="OCV160" s="63"/>
      <c r="OCW160" s="63"/>
      <c r="OCX160" s="63"/>
      <c r="OCY160" s="63"/>
      <c r="OCZ160" s="63"/>
      <c r="ODA160" s="63"/>
      <c r="ODB160" s="63"/>
      <c r="ODC160" s="63"/>
      <c r="ODD160" s="63"/>
      <c r="ODE160" s="63"/>
      <c r="ODF160" s="63"/>
      <c r="ODG160" s="63"/>
      <c r="ODH160" s="63"/>
      <c r="ODI160" s="63"/>
      <c r="ODJ160" s="63"/>
      <c r="ODK160" s="63"/>
      <c r="ODL160" s="63"/>
      <c r="ODM160" s="63"/>
      <c r="ODN160" s="63"/>
      <c r="ODO160" s="63"/>
      <c r="ODP160" s="63"/>
      <c r="ODQ160" s="63"/>
      <c r="ODR160" s="63"/>
      <c r="ODS160" s="63"/>
      <c r="ODT160" s="63"/>
      <c r="ODU160" s="63"/>
      <c r="ODV160" s="63"/>
      <c r="ODW160" s="63"/>
      <c r="ODX160" s="63"/>
      <c r="ODY160" s="63"/>
      <c r="ODZ160" s="63"/>
      <c r="OEA160" s="63"/>
      <c r="OEB160" s="63"/>
      <c r="OEC160" s="63"/>
      <c r="OED160" s="63"/>
      <c r="OEE160" s="63"/>
      <c r="OEF160" s="63"/>
      <c r="OEG160" s="63"/>
      <c r="OEH160" s="63"/>
      <c r="OEI160" s="63"/>
      <c r="OEJ160" s="63"/>
      <c r="OEK160" s="63"/>
      <c r="OEL160" s="63"/>
      <c r="OEM160" s="63"/>
      <c r="OEN160" s="63"/>
      <c r="OEO160" s="63"/>
      <c r="OEP160" s="63"/>
      <c r="OEQ160" s="63"/>
      <c r="OER160" s="63"/>
      <c r="OES160" s="63"/>
      <c r="OET160" s="63"/>
      <c r="OEU160" s="63"/>
      <c r="OEV160" s="63"/>
      <c r="OEW160" s="63"/>
      <c r="OEX160" s="63"/>
      <c r="OEY160" s="63"/>
      <c r="OEZ160" s="63"/>
      <c r="OFA160" s="63"/>
      <c r="OFB160" s="63"/>
      <c r="OFC160" s="63"/>
      <c r="OFD160" s="63"/>
      <c r="OFE160" s="63"/>
      <c r="OFF160" s="63"/>
      <c r="OFG160" s="63"/>
      <c r="OFH160" s="63"/>
      <c r="OFI160" s="63"/>
      <c r="OFJ160" s="63"/>
      <c r="OFK160" s="63"/>
      <c r="OFL160" s="63"/>
      <c r="OFM160" s="63"/>
      <c r="OFN160" s="63"/>
      <c r="OFO160" s="63"/>
      <c r="OFP160" s="63"/>
      <c r="OFQ160" s="63"/>
      <c r="OFR160" s="63"/>
      <c r="OFS160" s="63"/>
      <c r="OFT160" s="63"/>
      <c r="OFU160" s="63"/>
      <c r="OFV160" s="63"/>
      <c r="OFW160" s="63"/>
      <c r="OFX160" s="63"/>
      <c r="OFY160" s="63"/>
      <c r="OFZ160" s="63"/>
      <c r="OGA160" s="63"/>
      <c r="OGB160" s="63"/>
      <c r="OGC160" s="63"/>
      <c r="OGD160" s="63"/>
      <c r="OGE160" s="63"/>
      <c r="OGF160" s="63"/>
      <c r="OGG160" s="63"/>
      <c r="OGH160" s="63"/>
      <c r="OGI160" s="63"/>
      <c r="OGJ160" s="63"/>
      <c r="OGK160" s="63"/>
      <c r="OGL160" s="63"/>
      <c r="OGM160" s="63"/>
      <c r="OGN160" s="63"/>
      <c r="OGO160" s="63"/>
      <c r="OGP160" s="63"/>
      <c r="OGQ160" s="63"/>
      <c r="OGR160" s="63"/>
      <c r="OGS160" s="63"/>
      <c r="OGT160" s="63"/>
      <c r="OGU160" s="63"/>
      <c r="OGV160" s="63"/>
      <c r="OGW160" s="63"/>
      <c r="OGX160" s="63"/>
      <c r="OGY160" s="63"/>
      <c r="OGZ160" s="63"/>
      <c r="OHA160" s="63"/>
      <c r="OHB160" s="63"/>
      <c r="OHC160" s="63"/>
      <c r="OHD160" s="63"/>
      <c r="OHE160" s="63"/>
      <c r="OHF160" s="63"/>
      <c r="OHG160" s="63"/>
      <c r="OHH160" s="63"/>
      <c r="OHI160" s="63"/>
      <c r="OHJ160" s="63"/>
      <c r="OHK160" s="63"/>
      <c r="OHL160" s="63"/>
      <c r="OHM160" s="63"/>
      <c r="OHN160" s="63"/>
      <c r="OHO160" s="63"/>
      <c r="OHP160" s="63"/>
      <c r="OHQ160" s="63"/>
      <c r="OHR160" s="63"/>
      <c r="OHS160" s="63"/>
      <c r="OHT160" s="63"/>
      <c r="OHU160" s="63"/>
      <c r="OHV160" s="63"/>
      <c r="OHW160" s="63"/>
      <c r="OHX160" s="63"/>
      <c r="OHY160" s="63"/>
      <c r="OHZ160" s="63"/>
      <c r="OIA160" s="63"/>
      <c r="OIB160" s="63"/>
      <c r="OIC160" s="63"/>
      <c r="OID160" s="63"/>
      <c r="OIE160" s="63"/>
      <c r="OIF160" s="63"/>
      <c r="OIG160" s="63"/>
      <c r="OIH160" s="63"/>
      <c r="OII160" s="63"/>
      <c r="OIJ160" s="63"/>
      <c r="OIK160" s="63"/>
      <c r="OIL160" s="63"/>
      <c r="OIM160" s="63"/>
      <c r="OIN160" s="63"/>
      <c r="OIO160" s="63"/>
      <c r="OIP160" s="63"/>
      <c r="OIQ160" s="63"/>
      <c r="OIR160" s="63"/>
      <c r="OIS160" s="63"/>
      <c r="OIT160" s="63"/>
      <c r="OIU160" s="63"/>
      <c r="OIV160" s="63"/>
      <c r="OIW160" s="63"/>
      <c r="OIX160" s="63"/>
      <c r="OIY160" s="63"/>
      <c r="OIZ160" s="63"/>
      <c r="OJA160" s="63"/>
      <c r="OJB160" s="63"/>
      <c r="OJC160" s="63"/>
      <c r="OJD160" s="63"/>
      <c r="OJE160" s="63"/>
      <c r="OJF160" s="63"/>
      <c r="OJG160" s="63"/>
      <c r="OJH160" s="63"/>
      <c r="OJI160" s="63"/>
      <c r="OJJ160" s="63"/>
      <c r="OJK160" s="63"/>
      <c r="OJL160" s="63"/>
      <c r="OJM160" s="63"/>
      <c r="OJN160" s="63"/>
      <c r="OJO160" s="63"/>
      <c r="OJP160" s="63"/>
      <c r="OJQ160" s="63"/>
      <c r="OJR160" s="63"/>
      <c r="OJS160" s="63"/>
      <c r="OJT160" s="63"/>
      <c r="OJU160" s="63"/>
      <c r="OJV160" s="63"/>
      <c r="OJW160" s="63"/>
      <c r="OJX160" s="63"/>
      <c r="OJY160" s="63"/>
      <c r="OJZ160" s="63"/>
      <c r="OKA160" s="63"/>
      <c r="OKB160" s="63"/>
      <c r="OKC160" s="63"/>
      <c r="OKD160" s="63"/>
      <c r="OKE160" s="63"/>
      <c r="OKF160" s="63"/>
      <c r="OKG160" s="63"/>
      <c r="OKH160" s="63"/>
      <c r="OKI160" s="63"/>
      <c r="OKJ160" s="63"/>
      <c r="OKK160" s="63"/>
      <c r="OKL160" s="63"/>
      <c r="OKM160" s="63"/>
      <c r="OKN160" s="63"/>
      <c r="OKO160" s="63"/>
      <c r="OKP160" s="63"/>
      <c r="OKQ160" s="63"/>
      <c r="OKR160" s="63"/>
      <c r="OKS160" s="63"/>
      <c r="OKT160" s="63"/>
      <c r="OKU160" s="63"/>
      <c r="OKV160" s="63"/>
      <c r="OKW160" s="63"/>
      <c r="OKX160" s="63"/>
      <c r="OKY160" s="63"/>
      <c r="OKZ160" s="63"/>
      <c r="OLA160" s="63"/>
      <c r="OLB160" s="63"/>
      <c r="OLC160" s="63"/>
      <c r="OLD160" s="63"/>
      <c r="OLE160" s="63"/>
      <c r="OLF160" s="63"/>
      <c r="OLG160" s="63"/>
      <c r="OLH160" s="63"/>
      <c r="OLI160" s="63"/>
      <c r="OLJ160" s="63"/>
      <c r="OLK160" s="63"/>
      <c r="OLL160" s="63"/>
      <c r="OLM160" s="63"/>
      <c r="OLN160" s="63"/>
      <c r="OLO160" s="63"/>
      <c r="OLP160" s="63"/>
      <c r="OLQ160" s="63"/>
      <c r="OLR160" s="63"/>
      <c r="OLS160" s="63"/>
      <c r="OLT160" s="63"/>
      <c r="OLU160" s="63"/>
      <c r="OLV160" s="63"/>
      <c r="OLW160" s="63"/>
      <c r="OLX160" s="63"/>
      <c r="OLY160" s="63"/>
      <c r="OLZ160" s="63"/>
      <c r="OMA160" s="63"/>
      <c r="OMB160" s="63"/>
      <c r="OMC160" s="63"/>
      <c r="OMD160" s="63"/>
      <c r="OME160" s="63"/>
      <c r="OMF160" s="63"/>
      <c r="OMG160" s="63"/>
      <c r="OMH160" s="63"/>
      <c r="OMI160" s="63"/>
      <c r="OMJ160" s="63"/>
      <c r="OMK160" s="63"/>
      <c r="OML160" s="63"/>
      <c r="OMM160" s="63"/>
      <c r="OMN160" s="63"/>
      <c r="OMO160" s="63"/>
      <c r="OMP160" s="63"/>
      <c r="OMQ160" s="63"/>
      <c r="OMR160" s="63"/>
      <c r="OMS160" s="63"/>
      <c r="OMT160" s="63"/>
      <c r="OMU160" s="63"/>
      <c r="OMV160" s="63"/>
      <c r="OMW160" s="63"/>
      <c r="OMX160" s="63"/>
      <c r="OMY160" s="63"/>
      <c r="OMZ160" s="63"/>
      <c r="ONA160" s="63"/>
      <c r="ONB160" s="63"/>
      <c r="ONC160" s="63"/>
      <c r="OND160" s="63"/>
      <c r="ONE160" s="63"/>
      <c r="ONF160" s="63"/>
      <c r="ONG160" s="63"/>
      <c r="ONH160" s="63"/>
      <c r="ONI160" s="63"/>
      <c r="ONJ160" s="63"/>
      <c r="ONK160" s="63"/>
      <c r="ONL160" s="63"/>
      <c r="ONM160" s="63"/>
      <c r="ONN160" s="63"/>
      <c r="ONO160" s="63"/>
      <c r="ONP160" s="63"/>
      <c r="ONQ160" s="63"/>
      <c r="ONR160" s="63"/>
      <c r="ONS160" s="63"/>
      <c r="ONT160" s="63"/>
      <c r="ONU160" s="63"/>
      <c r="ONV160" s="63"/>
      <c r="ONW160" s="63"/>
      <c r="ONX160" s="63"/>
      <c r="ONY160" s="63"/>
      <c r="ONZ160" s="63"/>
      <c r="OOA160" s="63"/>
      <c r="OOB160" s="63"/>
      <c r="OOC160" s="63"/>
      <c r="OOD160" s="63"/>
      <c r="OOE160" s="63"/>
      <c r="OOF160" s="63"/>
      <c r="OOG160" s="63"/>
      <c r="OOH160" s="63"/>
      <c r="OOI160" s="63"/>
      <c r="OOJ160" s="63"/>
      <c r="OOK160" s="63"/>
      <c r="OOL160" s="63"/>
      <c r="OOM160" s="63"/>
      <c r="OON160" s="63"/>
      <c r="OOO160" s="63"/>
      <c r="OOP160" s="63"/>
      <c r="OOQ160" s="63"/>
      <c r="OOR160" s="63"/>
      <c r="OOS160" s="63"/>
      <c r="OOT160" s="63"/>
      <c r="OOU160" s="63"/>
      <c r="OOV160" s="63"/>
      <c r="OOW160" s="63"/>
      <c r="OOX160" s="63"/>
      <c r="OOY160" s="63"/>
      <c r="OOZ160" s="63"/>
      <c r="OPA160" s="63"/>
      <c r="OPB160" s="63"/>
      <c r="OPC160" s="63"/>
      <c r="OPD160" s="63"/>
      <c r="OPE160" s="63"/>
      <c r="OPF160" s="63"/>
      <c r="OPG160" s="63"/>
      <c r="OPH160" s="63"/>
      <c r="OPI160" s="63"/>
      <c r="OPJ160" s="63"/>
      <c r="OPK160" s="63"/>
      <c r="OPL160" s="63"/>
      <c r="OPM160" s="63"/>
      <c r="OPN160" s="63"/>
      <c r="OPO160" s="63"/>
      <c r="OPP160" s="63"/>
      <c r="OPQ160" s="63"/>
      <c r="OPR160" s="63"/>
      <c r="OPS160" s="63"/>
      <c r="OPT160" s="63"/>
      <c r="OPU160" s="63"/>
      <c r="OPV160" s="63"/>
      <c r="OPW160" s="63"/>
      <c r="OPX160" s="63"/>
      <c r="OPY160" s="63"/>
      <c r="OPZ160" s="63"/>
      <c r="OQA160" s="63"/>
      <c r="OQB160" s="63"/>
      <c r="OQC160" s="63"/>
      <c r="OQD160" s="63"/>
      <c r="OQE160" s="63"/>
      <c r="OQF160" s="63"/>
      <c r="OQG160" s="63"/>
      <c r="OQH160" s="63"/>
      <c r="OQI160" s="63"/>
      <c r="OQJ160" s="63"/>
      <c r="OQK160" s="63"/>
      <c r="OQL160" s="63"/>
      <c r="OQM160" s="63"/>
      <c r="OQN160" s="63"/>
      <c r="OQO160" s="63"/>
      <c r="OQP160" s="63"/>
      <c r="OQQ160" s="63"/>
      <c r="OQR160" s="63"/>
      <c r="OQS160" s="63"/>
      <c r="OQT160" s="63"/>
      <c r="OQU160" s="63"/>
      <c r="OQV160" s="63"/>
      <c r="OQW160" s="63"/>
      <c r="OQX160" s="63"/>
      <c r="OQY160" s="63"/>
      <c r="OQZ160" s="63"/>
      <c r="ORA160" s="63"/>
      <c r="ORB160" s="63"/>
      <c r="ORC160" s="63"/>
      <c r="ORD160" s="63"/>
      <c r="ORE160" s="63"/>
      <c r="ORF160" s="63"/>
      <c r="ORG160" s="63"/>
      <c r="ORH160" s="63"/>
      <c r="ORI160" s="63"/>
      <c r="ORJ160" s="63"/>
      <c r="ORK160" s="63"/>
      <c r="ORL160" s="63"/>
      <c r="ORM160" s="63"/>
      <c r="ORN160" s="63"/>
      <c r="ORO160" s="63"/>
      <c r="ORP160" s="63"/>
      <c r="ORQ160" s="63"/>
      <c r="ORR160" s="63"/>
      <c r="ORS160" s="63"/>
      <c r="ORT160" s="63"/>
      <c r="ORU160" s="63"/>
      <c r="ORV160" s="63"/>
      <c r="ORW160" s="63"/>
      <c r="ORX160" s="63"/>
      <c r="ORY160" s="63"/>
      <c r="ORZ160" s="63"/>
      <c r="OSA160" s="63"/>
      <c r="OSB160" s="63"/>
      <c r="OSC160" s="63"/>
      <c r="OSD160" s="63"/>
      <c r="OSE160" s="63"/>
      <c r="OSF160" s="63"/>
      <c r="OSG160" s="63"/>
      <c r="OSH160" s="63"/>
      <c r="OSI160" s="63"/>
      <c r="OSJ160" s="63"/>
      <c r="OSK160" s="63"/>
      <c r="OSL160" s="63"/>
      <c r="OSM160" s="63"/>
      <c r="OSN160" s="63"/>
      <c r="OSO160" s="63"/>
      <c r="OSP160" s="63"/>
      <c r="OSQ160" s="63"/>
      <c r="OSR160" s="63"/>
      <c r="OSS160" s="63"/>
      <c r="OST160" s="63"/>
      <c r="OSU160" s="63"/>
      <c r="OSV160" s="63"/>
      <c r="OSW160" s="63"/>
      <c r="OSX160" s="63"/>
      <c r="OSY160" s="63"/>
      <c r="OSZ160" s="63"/>
      <c r="OTA160" s="63"/>
      <c r="OTB160" s="63"/>
      <c r="OTC160" s="63"/>
      <c r="OTD160" s="63"/>
      <c r="OTE160" s="63"/>
      <c r="OTF160" s="63"/>
      <c r="OTG160" s="63"/>
      <c r="OTH160" s="63"/>
      <c r="OTI160" s="63"/>
      <c r="OTJ160" s="63"/>
      <c r="OTK160" s="63"/>
      <c r="OTL160" s="63"/>
      <c r="OTM160" s="63"/>
      <c r="OTN160" s="63"/>
      <c r="OTO160" s="63"/>
      <c r="OTP160" s="63"/>
      <c r="OTQ160" s="63"/>
      <c r="OTR160" s="63"/>
      <c r="OTS160" s="63"/>
      <c r="OTT160" s="63"/>
      <c r="OTU160" s="63"/>
      <c r="OTV160" s="63"/>
      <c r="OTW160" s="63"/>
      <c r="OTX160" s="63"/>
      <c r="OTY160" s="63"/>
      <c r="OTZ160" s="63"/>
      <c r="OUA160" s="63"/>
      <c r="OUB160" s="63"/>
      <c r="OUC160" s="63"/>
      <c r="OUD160" s="63"/>
      <c r="OUE160" s="63"/>
      <c r="OUF160" s="63"/>
      <c r="OUG160" s="63"/>
      <c r="OUH160" s="63"/>
      <c r="OUI160" s="63"/>
      <c r="OUJ160" s="63"/>
      <c r="OUK160" s="63"/>
      <c r="OUL160" s="63"/>
      <c r="OUM160" s="63"/>
      <c r="OUN160" s="63"/>
      <c r="OUO160" s="63"/>
      <c r="OUP160" s="63"/>
      <c r="OUQ160" s="63"/>
      <c r="OUR160" s="63"/>
      <c r="OUS160" s="63"/>
      <c r="OUT160" s="63"/>
      <c r="OUU160" s="63"/>
      <c r="OUV160" s="63"/>
      <c r="OUW160" s="63"/>
      <c r="OUX160" s="63"/>
      <c r="OUY160" s="63"/>
      <c r="OUZ160" s="63"/>
      <c r="OVA160" s="63"/>
      <c r="OVB160" s="63"/>
      <c r="OVC160" s="63"/>
      <c r="OVD160" s="63"/>
      <c r="OVE160" s="63"/>
      <c r="OVF160" s="63"/>
      <c r="OVG160" s="63"/>
      <c r="OVH160" s="63"/>
      <c r="OVI160" s="63"/>
      <c r="OVJ160" s="63"/>
      <c r="OVK160" s="63"/>
      <c r="OVL160" s="63"/>
      <c r="OVM160" s="63"/>
      <c r="OVN160" s="63"/>
      <c r="OVO160" s="63"/>
      <c r="OVP160" s="63"/>
      <c r="OVQ160" s="63"/>
      <c r="OVR160" s="63"/>
      <c r="OVS160" s="63"/>
      <c r="OVT160" s="63"/>
      <c r="OVU160" s="63"/>
      <c r="OVV160" s="63"/>
      <c r="OVW160" s="63"/>
      <c r="OVX160" s="63"/>
      <c r="OVY160" s="63"/>
      <c r="OVZ160" s="63"/>
      <c r="OWA160" s="63"/>
      <c r="OWB160" s="63"/>
      <c r="OWC160" s="63"/>
      <c r="OWD160" s="63"/>
      <c r="OWE160" s="63"/>
      <c r="OWF160" s="63"/>
      <c r="OWG160" s="63"/>
      <c r="OWH160" s="63"/>
      <c r="OWI160" s="63"/>
      <c r="OWJ160" s="63"/>
      <c r="OWK160" s="63"/>
      <c r="OWL160" s="63"/>
      <c r="OWM160" s="63"/>
      <c r="OWN160" s="63"/>
      <c r="OWO160" s="63"/>
      <c r="OWP160" s="63"/>
      <c r="OWQ160" s="63"/>
      <c r="OWR160" s="63"/>
      <c r="OWS160" s="63"/>
      <c r="OWT160" s="63"/>
      <c r="OWU160" s="63"/>
      <c r="OWV160" s="63"/>
      <c r="OWW160" s="63"/>
      <c r="OWX160" s="63"/>
      <c r="OWY160" s="63"/>
      <c r="OWZ160" s="63"/>
      <c r="OXA160" s="63"/>
      <c r="OXB160" s="63"/>
      <c r="OXC160" s="63"/>
      <c r="OXD160" s="63"/>
      <c r="OXE160" s="63"/>
      <c r="OXF160" s="63"/>
      <c r="OXG160" s="63"/>
      <c r="OXH160" s="63"/>
      <c r="OXI160" s="63"/>
      <c r="OXJ160" s="63"/>
      <c r="OXK160" s="63"/>
      <c r="OXL160" s="63"/>
      <c r="OXM160" s="63"/>
      <c r="OXN160" s="63"/>
      <c r="OXO160" s="63"/>
      <c r="OXP160" s="63"/>
      <c r="OXQ160" s="63"/>
      <c r="OXR160" s="63"/>
      <c r="OXS160" s="63"/>
      <c r="OXT160" s="63"/>
      <c r="OXU160" s="63"/>
      <c r="OXV160" s="63"/>
      <c r="OXW160" s="63"/>
      <c r="OXX160" s="63"/>
      <c r="OXY160" s="63"/>
      <c r="OXZ160" s="63"/>
      <c r="OYA160" s="63"/>
      <c r="OYB160" s="63"/>
      <c r="OYC160" s="63"/>
      <c r="OYD160" s="63"/>
      <c r="OYE160" s="63"/>
      <c r="OYF160" s="63"/>
      <c r="OYG160" s="63"/>
      <c r="OYH160" s="63"/>
      <c r="OYI160" s="63"/>
      <c r="OYJ160" s="63"/>
      <c r="OYK160" s="63"/>
      <c r="OYL160" s="63"/>
      <c r="OYM160" s="63"/>
      <c r="OYN160" s="63"/>
      <c r="OYO160" s="63"/>
      <c r="OYP160" s="63"/>
      <c r="OYQ160" s="63"/>
      <c r="OYR160" s="63"/>
      <c r="OYS160" s="63"/>
      <c r="OYT160" s="63"/>
      <c r="OYU160" s="63"/>
      <c r="OYV160" s="63"/>
      <c r="OYW160" s="63"/>
      <c r="OYX160" s="63"/>
      <c r="OYY160" s="63"/>
      <c r="OYZ160" s="63"/>
      <c r="OZA160" s="63"/>
      <c r="OZB160" s="63"/>
      <c r="OZC160" s="63"/>
      <c r="OZD160" s="63"/>
      <c r="OZE160" s="63"/>
      <c r="OZF160" s="63"/>
      <c r="OZG160" s="63"/>
      <c r="OZH160" s="63"/>
      <c r="OZI160" s="63"/>
      <c r="OZJ160" s="63"/>
      <c r="OZK160" s="63"/>
      <c r="OZL160" s="63"/>
      <c r="OZM160" s="63"/>
      <c r="OZN160" s="63"/>
      <c r="OZO160" s="63"/>
      <c r="OZP160" s="63"/>
      <c r="OZQ160" s="63"/>
      <c r="OZR160" s="63"/>
      <c r="OZS160" s="63"/>
      <c r="OZT160" s="63"/>
      <c r="OZU160" s="63"/>
      <c r="OZV160" s="63"/>
      <c r="OZW160" s="63"/>
      <c r="OZX160" s="63"/>
      <c r="OZY160" s="63"/>
      <c r="OZZ160" s="63"/>
      <c r="PAA160" s="63"/>
      <c r="PAB160" s="63"/>
      <c r="PAC160" s="63"/>
      <c r="PAD160" s="63"/>
      <c r="PAE160" s="63"/>
      <c r="PAF160" s="63"/>
      <c r="PAG160" s="63"/>
      <c r="PAH160" s="63"/>
      <c r="PAI160" s="63"/>
      <c r="PAJ160" s="63"/>
      <c r="PAK160" s="63"/>
      <c r="PAL160" s="63"/>
      <c r="PAM160" s="63"/>
      <c r="PAN160" s="63"/>
      <c r="PAO160" s="63"/>
      <c r="PAP160" s="63"/>
      <c r="PAQ160" s="63"/>
      <c r="PAR160" s="63"/>
      <c r="PAS160" s="63"/>
      <c r="PAT160" s="63"/>
      <c r="PAU160" s="63"/>
      <c r="PAV160" s="63"/>
      <c r="PAW160" s="63"/>
      <c r="PAX160" s="63"/>
      <c r="PAY160" s="63"/>
      <c r="PAZ160" s="63"/>
      <c r="PBA160" s="63"/>
      <c r="PBB160" s="63"/>
      <c r="PBC160" s="63"/>
      <c r="PBD160" s="63"/>
      <c r="PBE160" s="63"/>
      <c r="PBF160" s="63"/>
      <c r="PBG160" s="63"/>
      <c r="PBH160" s="63"/>
      <c r="PBI160" s="63"/>
      <c r="PBJ160" s="63"/>
      <c r="PBK160" s="63"/>
      <c r="PBL160" s="63"/>
      <c r="PBM160" s="63"/>
      <c r="PBN160" s="63"/>
      <c r="PBO160" s="63"/>
      <c r="PBP160" s="63"/>
      <c r="PBQ160" s="63"/>
      <c r="PBR160" s="63"/>
      <c r="PBS160" s="63"/>
      <c r="PBT160" s="63"/>
      <c r="PBU160" s="63"/>
      <c r="PBV160" s="63"/>
      <c r="PBW160" s="63"/>
      <c r="PBX160" s="63"/>
      <c r="PBY160" s="63"/>
      <c r="PBZ160" s="63"/>
      <c r="PCA160" s="63"/>
      <c r="PCB160" s="63"/>
      <c r="PCC160" s="63"/>
      <c r="PCD160" s="63"/>
      <c r="PCE160" s="63"/>
      <c r="PCF160" s="63"/>
      <c r="PCG160" s="63"/>
      <c r="PCH160" s="63"/>
      <c r="PCI160" s="63"/>
      <c r="PCJ160" s="63"/>
      <c r="PCK160" s="63"/>
      <c r="PCL160" s="63"/>
      <c r="PCM160" s="63"/>
      <c r="PCN160" s="63"/>
      <c r="PCO160" s="63"/>
      <c r="PCP160" s="63"/>
      <c r="PCQ160" s="63"/>
      <c r="PCR160" s="63"/>
      <c r="PCS160" s="63"/>
      <c r="PCT160" s="63"/>
      <c r="PCU160" s="63"/>
      <c r="PCV160" s="63"/>
      <c r="PCW160" s="63"/>
      <c r="PCX160" s="63"/>
      <c r="PCY160" s="63"/>
      <c r="PCZ160" s="63"/>
      <c r="PDA160" s="63"/>
      <c r="PDB160" s="63"/>
      <c r="PDC160" s="63"/>
      <c r="PDD160" s="63"/>
      <c r="PDE160" s="63"/>
      <c r="PDF160" s="63"/>
      <c r="PDG160" s="63"/>
      <c r="PDH160" s="63"/>
      <c r="PDI160" s="63"/>
      <c r="PDJ160" s="63"/>
      <c r="PDK160" s="63"/>
      <c r="PDL160" s="63"/>
      <c r="PDM160" s="63"/>
      <c r="PDN160" s="63"/>
      <c r="PDO160" s="63"/>
      <c r="PDP160" s="63"/>
      <c r="PDQ160" s="63"/>
      <c r="PDR160" s="63"/>
      <c r="PDS160" s="63"/>
      <c r="PDT160" s="63"/>
      <c r="PDU160" s="63"/>
      <c r="PDV160" s="63"/>
      <c r="PDW160" s="63"/>
      <c r="PDX160" s="63"/>
      <c r="PDY160" s="63"/>
      <c r="PDZ160" s="63"/>
      <c r="PEA160" s="63"/>
      <c r="PEB160" s="63"/>
      <c r="PEC160" s="63"/>
      <c r="PED160" s="63"/>
      <c r="PEE160" s="63"/>
      <c r="PEF160" s="63"/>
      <c r="PEG160" s="63"/>
      <c r="PEH160" s="63"/>
      <c r="PEI160" s="63"/>
      <c r="PEJ160" s="63"/>
      <c r="PEK160" s="63"/>
      <c r="PEL160" s="63"/>
      <c r="PEM160" s="63"/>
      <c r="PEN160" s="63"/>
      <c r="PEO160" s="63"/>
      <c r="PEP160" s="63"/>
      <c r="PEQ160" s="63"/>
      <c r="PER160" s="63"/>
      <c r="PES160" s="63"/>
      <c r="PET160" s="63"/>
      <c r="PEU160" s="63"/>
      <c r="PEV160" s="63"/>
      <c r="PEW160" s="63"/>
      <c r="PEX160" s="63"/>
      <c r="PEY160" s="63"/>
      <c r="PEZ160" s="63"/>
      <c r="PFA160" s="63"/>
      <c r="PFB160" s="63"/>
      <c r="PFC160" s="63"/>
      <c r="PFD160" s="63"/>
      <c r="PFE160" s="63"/>
      <c r="PFF160" s="63"/>
      <c r="PFG160" s="63"/>
      <c r="PFH160" s="63"/>
      <c r="PFI160" s="63"/>
      <c r="PFJ160" s="63"/>
      <c r="PFK160" s="63"/>
      <c r="PFL160" s="63"/>
      <c r="PFM160" s="63"/>
      <c r="PFN160" s="63"/>
      <c r="PFO160" s="63"/>
      <c r="PFP160" s="63"/>
      <c r="PFQ160" s="63"/>
      <c r="PFR160" s="63"/>
      <c r="PFS160" s="63"/>
      <c r="PFT160" s="63"/>
      <c r="PFU160" s="63"/>
      <c r="PFV160" s="63"/>
      <c r="PFW160" s="63"/>
      <c r="PFX160" s="63"/>
      <c r="PFY160" s="63"/>
      <c r="PFZ160" s="63"/>
      <c r="PGA160" s="63"/>
      <c r="PGB160" s="63"/>
      <c r="PGC160" s="63"/>
      <c r="PGD160" s="63"/>
      <c r="PGE160" s="63"/>
      <c r="PGF160" s="63"/>
      <c r="PGG160" s="63"/>
      <c r="PGH160" s="63"/>
      <c r="PGI160" s="63"/>
      <c r="PGJ160" s="63"/>
      <c r="PGK160" s="63"/>
      <c r="PGL160" s="63"/>
      <c r="PGM160" s="63"/>
      <c r="PGN160" s="63"/>
      <c r="PGO160" s="63"/>
      <c r="PGP160" s="63"/>
      <c r="PGQ160" s="63"/>
      <c r="PGR160" s="63"/>
      <c r="PGS160" s="63"/>
      <c r="PGT160" s="63"/>
      <c r="PGU160" s="63"/>
      <c r="PGV160" s="63"/>
      <c r="PGW160" s="63"/>
      <c r="PGX160" s="63"/>
      <c r="PGY160" s="63"/>
      <c r="PGZ160" s="63"/>
      <c r="PHA160" s="63"/>
      <c r="PHB160" s="63"/>
      <c r="PHC160" s="63"/>
      <c r="PHD160" s="63"/>
      <c r="PHE160" s="63"/>
      <c r="PHF160" s="63"/>
      <c r="PHG160" s="63"/>
      <c r="PHH160" s="63"/>
      <c r="PHI160" s="63"/>
      <c r="PHJ160" s="63"/>
      <c r="PHK160" s="63"/>
      <c r="PHL160" s="63"/>
      <c r="PHM160" s="63"/>
      <c r="PHN160" s="63"/>
      <c r="PHO160" s="63"/>
      <c r="PHP160" s="63"/>
      <c r="PHQ160" s="63"/>
      <c r="PHR160" s="63"/>
      <c r="PHS160" s="63"/>
      <c r="PHT160" s="63"/>
      <c r="PHU160" s="63"/>
      <c r="PHV160" s="63"/>
      <c r="PHW160" s="63"/>
      <c r="PHX160" s="63"/>
      <c r="PHY160" s="63"/>
      <c r="PHZ160" s="63"/>
      <c r="PIA160" s="63"/>
      <c r="PIB160" s="63"/>
      <c r="PIC160" s="63"/>
      <c r="PID160" s="63"/>
      <c r="PIE160" s="63"/>
      <c r="PIF160" s="63"/>
      <c r="PIG160" s="63"/>
      <c r="PIH160" s="63"/>
      <c r="PII160" s="63"/>
      <c r="PIJ160" s="63"/>
      <c r="PIK160" s="63"/>
      <c r="PIL160" s="63"/>
      <c r="PIM160" s="63"/>
      <c r="PIN160" s="63"/>
      <c r="PIO160" s="63"/>
      <c r="PIP160" s="63"/>
      <c r="PIQ160" s="63"/>
      <c r="PIR160" s="63"/>
      <c r="PIS160" s="63"/>
      <c r="PIT160" s="63"/>
      <c r="PIU160" s="63"/>
      <c r="PIV160" s="63"/>
      <c r="PIW160" s="63"/>
      <c r="PIX160" s="63"/>
      <c r="PIY160" s="63"/>
      <c r="PIZ160" s="63"/>
      <c r="PJA160" s="63"/>
      <c r="PJB160" s="63"/>
      <c r="PJC160" s="63"/>
      <c r="PJD160" s="63"/>
      <c r="PJE160" s="63"/>
      <c r="PJF160" s="63"/>
      <c r="PJG160" s="63"/>
      <c r="PJH160" s="63"/>
      <c r="PJI160" s="63"/>
      <c r="PJJ160" s="63"/>
      <c r="PJK160" s="63"/>
      <c r="PJL160" s="63"/>
      <c r="PJM160" s="63"/>
      <c r="PJN160" s="63"/>
      <c r="PJO160" s="63"/>
      <c r="PJP160" s="63"/>
      <c r="PJQ160" s="63"/>
      <c r="PJR160" s="63"/>
      <c r="PJS160" s="63"/>
      <c r="PJT160" s="63"/>
      <c r="PJU160" s="63"/>
      <c r="PJV160" s="63"/>
      <c r="PJW160" s="63"/>
      <c r="PJX160" s="63"/>
      <c r="PJY160" s="63"/>
      <c r="PJZ160" s="63"/>
      <c r="PKA160" s="63"/>
      <c r="PKB160" s="63"/>
      <c r="PKC160" s="63"/>
      <c r="PKD160" s="63"/>
      <c r="PKE160" s="63"/>
      <c r="PKF160" s="63"/>
      <c r="PKG160" s="63"/>
      <c r="PKH160" s="63"/>
      <c r="PKI160" s="63"/>
      <c r="PKJ160" s="63"/>
      <c r="PKK160" s="63"/>
      <c r="PKL160" s="63"/>
      <c r="PKM160" s="63"/>
      <c r="PKN160" s="63"/>
      <c r="PKO160" s="63"/>
      <c r="PKP160" s="63"/>
      <c r="PKQ160" s="63"/>
      <c r="PKR160" s="63"/>
      <c r="PKS160" s="63"/>
      <c r="PKT160" s="63"/>
      <c r="PKU160" s="63"/>
      <c r="PKV160" s="63"/>
      <c r="PKW160" s="63"/>
      <c r="PKX160" s="63"/>
      <c r="PKY160" s="63"/>
      <c r="PKZ160" s="63"/>
      <c r="PLA160" s="63"/>
      <c r="PLB160" s="63"/>
      <c r="PLC160" s="63"/>
      <c r="PLD160" s="63"/>
      <c r="PLE160" s="63"/>
      <c r="PLF160" s="63"/>
      <c r="PLG160" s="63"/>
      <c r="PLH160" s="63"/>
      <c r="PLI160" s="63"/>
      <c r="PLJ160" s="63"/>
      <c r="PLK160" s="63"/>
      <c r="PLL160" s="63"/>
      <c r="PLM160" s="63"/>
      <c r="PLN160" s="63"/>
      <c r="PLO160" s="63"/>
      <c r="PLP160" s="63"/>
      <c r="PLQ160" s="63"/>
      <c r="PLR160" s="63"/>
      <c r="PLS160" s="63"/>
      <c r="PLT160" s="63"/>
      <c r="PLU160" s="63"/>
      <c r="PLV160" s="63"/>
      <c r="PLW160" s="63"/>
      <c r="PLX160" s="63"/>
      <c r="PLY160" s="63"/>
      <c r="PLZ160" s="63"/>
      <c r="PMA160" s="63"/>
      <c r="PMB160" s="63"/>
      <c r="PMC160" s="63"/>
      <c r="PMD160" s="63"/>
      <c r="PME160" s="63"/>
      <c r="PMF160" s="63"/>
      <c r="PMG160" s="63"/>
      <c r="PMH160" s="63"/>
      <c r="PMI160" s="63"/>
      <c r="PMJ160" s="63"/>
      <c r="PMK160" s="63"/>
      <c r="PML160" s="63"/>
      <c r="PMM160" s="63"/>
      <c r="PMN160" s="63"/>
      <c r="PMO160" s="63"/>
      <c r="PMP160" s="63"/>
      <c r="PMQ160" s="63"/>
      <c r="PMR160" s="63"/>
      <c r="PMS160" s="63"/>
      <c r="PMT160" s="63"/>
      <c r="PMU160" s="63"/>
      <c r="PMV160" s="63"/>
      <c r="PMW160" s="63"/>
      <c r="PMX160" s="63"/>
      <c r="PMY160" s="63"/>
      <c r="PMZ160" s="63"/>
      <c r="PNA160" s="63"/>
      <c r="PNB160" s="63"/>
      <c r="PNC160" s="63"/>
      <c r="PND160" s="63"/>
      <c r="PNE160" s="63"/>
      <c r="PNF160" s="63"/>
      <c r="PNG160" s="63"/>
      <c r="PNH160" s="63"/>
      <c r="PNI160" s="63"/>
      <c r="PNJ160" s="63"/>
      <c r="PNK160" s="63"/>
      <c r="PNL160" s="63"/>
      <c r="PNM160" s="63"/>
      <c r="PNN160" s="63"/>
      <c r="PNO160" s="63"/>
      <c r="PNP160" s="63"/>
      <c r="PNQ160" s="63"/>
      <c r="PNR160" s="63"/>
      <c r="PNS160" s="63"/>
      <c r="PNT160" s="63"/>
      <c r="PNU160" s="63"/>
      <c r="PNV160" s="63"/>
      <c r="PNW160" s="63"/>
      <c r="PNX160" s="63"/>
      <c r="PNY160" s="63"/>
      <c r="PNZ160" s="63"/>
      <c r="POA160" s="63"/>
      <c r="POB160" s="63"/>
      <c r="POC160" s="63"/>
      <c r="POD160" s="63"/>
      <c r="POE160" s="63"/>
      <c r="POF160" s="63"/>
      <c r="POG160" s="63"/>
      <c r="POH160" s="63"/>
      <c r="POI160" s="63"/>
      <c r="POJ160" s="63"/>
      <c r="POK160" s="63"/>
      <c r="POL160" s="63"/>
      <c r="POM160" s="63"/>
      <c r="PON160" s="63"/>
      <c r="POO160" s="63"/>
      <c r="POP160" s="63"/>
      <c r="POQ160" s="63"/>
      <c r="POR160" s="63"/>
      <c r="POS160" s="63"/>
      <c r="POT160" s="63"/>
      <c r="POU160" s="63"/>
      <c r="POV160" s="63"/>
      <c r="POW160" s="63"/>
      <c r="POX160" s="63"/>
      <c r="POY160" s="63"/>
      <c r="POZ160" s="63"/>
      <c r="PPA160" s="63"/>
      <c r="PPB160" s="63"/>
      <c r="PPC160" s="63"/>
      <c r="PPD160" s="63"/>
      <c r="PPE160" s="63"/>
      <c r="PPF160" s="63"/>
      <c r="PPG160" s="63"/>
      <c r="PPH160" s="63"/>
      <c r="PPI160" s="63"/>
      <c r="PPJ160" s="63"/>
      <c r="PPK160" s="63"/>
      <c r="PPL160" s="63"/>
      <c r="PPM160" s="63"/>
      <c r="PPN160" s="63"/>
      <c r="PPO160" s="63"/>
      <c r="PPP160" s="63"/>
      <c r="PPQ160" s="63"/>
      <c r="PPR160" s="63"/>
      <c r="PPS160" s="63"/>
      <c r="PPT160" s="63"/>
      <c r="PPU160" s="63"/>
      <c r="PPV160" s="63"/>
      <c r="PPW160" s="63"/>
      <c r="PPX160" s="63"/>
      <c r="PPY160" s="63"/>
      <c r="PPZ160" s="63"/>
      <c r="PQA160" s="63"/>
      <c r="PQB160" s="63"/>
      <c r="PQC160" s="63"/>
      <c r="PQD160" s="63"/>
      <c r="PQE160" s="63"/>
      <c r="PQF160" s="63"/>
      <c r="PQG160" s="63"/>
      <c r="PQH160" s="63"/>
      <c r="PQI160" s="63"/>
      <c r="PQJ160" s="63"/>
      <c r="PQK160" s="63"/>
      <c r="PQL160" s="63"/>
      <c r="PQM160" s="63"/>
      <c r="PQN160" s="63"/>
      <c r="PQO160" s="63"/>
      <c r="PQP160" s="63"/>
      <c r="PQQ160" s="63"/>
      <c r="PQR160" s="63"/>
      <c r="PQS160" s="63"/>
      <c r="PQT160" s="63"/>
      <c r="PQU160" s="63"/>
      <c r="PQV160" s="63"/>
      <c r="PQW160" s="63"/>
      <c r="PQX160" s="63"/>
      <c r="PQY160" s="63"/>
      <c r="PQZ160" s="63"/>
      <c r="PRA160" s="63"/>
      <c r="PRB160" s="63"/>
      <c r="PRC160" s="63"/>
      <c r="PRD160" s="63"/>
      <c r="PRE160" s="63"/>
      <c r="PRF160" s="63"/>
      <c r="PRG160" s="63"/>
      <c r="PRH160" s="63"/>
      <c r="PRI160" s="63"/>
      <c r="PRJ160" s="63"/>
      <c r="PRK160" s="63"/>
      <c r="PRL160" s="63"/>
      <c r="PRM160" s="63"/>
      <c r="PRN160" s="63"/>
      <c r="PRO160" s="63"/>
      <c r="PRP160" s="63"/>
      <c r="PRQ160" s="63"/>
      <c r="PRR160" s="63"/>
      <c r="PRS160" s="63"/>
      <c r="PRT160" s="63"/>
      <c r="PRU160" s="63"/>
      <c r="PRV160" s="63"/>
      <c r="PRW160" s="63"/>
      <c r="PRX160" s="63"/>
      <c r="PRY160" s="63"/>
      <c r="PRZ160" s="63"/>
      <c r="PSA160" s="63"/>
      <c r="PSB160" s="63"/>
      <c r="PSC160" s="63"/>
      <c r="PSD160" s="63"/>
      <c r="PSE160" s="63"/>
      <c r="PSF160" s="63"/>
      <c r="PSG160" s="63"/>
      <c r="PSH160" s="63"/>
      <c r="PSI160" s="63"/>
      <c r="PSJ160" s="63"/>
      <c r="PSK160" s="63"/>
      <c r="PSL160" s="63"/>
      <c r="PSM160" s="63"/>
      <c r="PSN160" s="63"/>
      <c r="PSO160" s="63"/>
      <c r="PSP160" s="63"/>
      <c r="PSQ160" s="63"/>
      <c r="PSR160" s="63"/>
      <c r="PSS160" s="63"/>
      <c r="PST160" s="63"/>
      <c r="PSU160" s="63"/>
      <c r="PSV160" s="63"/>
      <c r="PSW160" s="63"/>
      <c r="PSX160" s="63"/>
      <c r="PSY160" s="63"/>
      <c r="PSZ160" s="63"/>
      <c r="PTA160" s="63"/>
      <c r="PTB160" s="63"/>
      <c r="PTC160" s="63"/>
      <c r="PTD160" s="63"/>
      <c r="PTE160" s="63"/>
      <c r="PTF160" s="63"/>
      <c r="PTG160" s="63"/>
      <c r="PTH160" s="63"/>
      <c r="PTI160" s="63"/>
      <c r="PTJ160" s="63"/>
      <c r="PTK160" s="63"/>
      <c r="PTL160" s="63"/>
      <c r="PTM160" s="63"/>
      <c r="PTN160" s="63"/>
      <c r="PTO160" s="63"/>
      <c r="PTP160" s="63"/>
      <c r="PTQ160" s="63"/>
      <c r="PTR160" s="63"/>
      <c r="PTS160" s="63"/>
      <c r="PTT160" s="63"/>
      <c r="PTU160" s="63"/>
      <c r="PTV160" s="63"/>
      <c r="PTW160" s="63"/>
      <c r="PTX160" s="63"/>
      <c r="PTY160" s="63"/>
      <c r="PTZ160" s="63"/>
      <c r="PUA160" s="63"/>
      <c r="PUB160" s="63"/>
      <c r="PUC160" s="63"/>
      <c r="PUD160" s="63"/>
      <c r="PUE160" s="63"/>
      <c r="PUF160" s="63"/>
      <c r="PUG160" s="63"/>
      <c r="PUH160" s="63"/>
      <c r="PUI160" s="63"/>
      <c r="PUJ160" s="63"/>
      <c r="PUK160" s="63"/>
      <c r="PUL160" s="63"/>
      <c r="PUM160" s="63"/>
      <c r="PUN160" s="63"/>
      <c r="PUO160" s="63"/>
      <c r="PUP160" s="63"/>
      <c r="PUQ160" s="63"/>
      <c r="PUR160" s="63"/>
      <c r="PUS160" s="63"/>
      <c r="PUT160" s="63"/>
      <c r="PUU160" s="63"/>
      <c r="PUV160" s="63"/>
      <c r="PUW160" s="63"/>
      <c r="PUX160" s="63"/>
      <c r="PUY160" s="63"/>
      <c r="PUZ160" s="63"/>
      <c r="PVA160" s="63"/>
      <c r="PVB160" s="63"/>
      <c r="PVC160" s="63"/>
      <c r="PVD160" s="63"/>
      <c r="PVE160" s="63"/>
      <c r="PVF160" s="63"/>
      <c r="PVG160" s="63"/>
      <c r="PVH160" s="63"/>
      <c r="PVI160" s="63"/>
      <c r="PVJ160" s="63"/>
      <c r="PVK160" s="63"/>
      <c r="PVL160" s="63"/>
      <c r="PVM160" s="63"/>
      <c r="PVN160" s="63"/>
      <c r="PVO160" s="63"/>
      <c r="PVP160" s="63"/>
      <c r="PVQ160" s="63"/>
      <c r="PVR160" s="63"/>
      <c r="PVS160" s="63"/>
      <c r="PVT160" s="63"/>
      <c r="PVU160" s="63"/>
      <c r="PVV160" s="63"/>
      <c r="PVW160" s="63"/>
      <c r="PVX160" s="63"/>
      <c r="PVY160" s="63"/>
      <c r="PVZ160" s="63"/>
      <c r="PWA160" s="63"/>
      <c r="PWB160" s="63"/>
      <c r="PWC160" s="63"/>
      <c r="PWD160" s="63"/>
      <c r="PWE160" s="63"/>
      <c r="PWF160" s="63"/>
      <c r="PWG160" s="63"/>
      <c r="PWH160" s="63"/>
      <c r="PWI160" s="63"/>
      <c r="PWJ160" s="63"/>
      <c r="PWK160" s="63"/>
      <c r="PWL160" s="63"/>
      <c r="PWM160" s="63"/>
      <c r="PWN160" s="63"/>
      <c r="PWO160" s="63"/>
      <c r="PWP160" s="63"/>
      <c r="PWQ160" s="63"/>
      <c r="PWR160" s="63"/>
      <c r="PWS160" s="63"/>
      <c r="PWT160" s="63"/>
      <c r="PWU160" s="63"/>
      <c r="PWV160" s="63"/>
      <c r="PWW160" s="63"/>
      <c r="PWX160" s="63"/>
      <c r="PWY160" s="63"/>
      <c r="PWZ160" s="63"/>
      <c r="PXA160" s="63"/>
      <c r="PXB160" s="63"/>
      <c r="PXC160" s="63"/>
      <c r="PXD160" s="63"/>
      <c r="PXE160" s="63"/>
      <c r="PXF160" s="63"/>
      <c r="PXG160" s="63"/>
      <c r="PXH160" s="63"/>
      <c r="PXI160" s="63"/>
      <c r="PXJ160" s="63"/>
      <c r="PXK160" s="63"/>
      <c r="PXL160" s="63"/>
      <c r="PXM160" s="63"/>
      <c r="PXN160" s="63"/>
      <c r="PXO160" s="63"/>
      <c r="PXP160" s="63"/>
      <c r="PXQ160" s="63"/>
      <c r="PXR160" s="63"/>
      <c r="PXS160" s="63"/>
      <c r="PXT160" s="63"/>
      <c r="PXU160" s="63"/>
      <c r="PXV160" s="63"/>
      <c r="PXW160" s="63"/>
      <c r="PXX160" s="63"/>
      <c r="PXY160" s="63"/>
      <c r="PXZ160" s="63"/>
      <c r="PYA160" s="63"/>
      <c r="PYB160" s="63"/>
      <c r="PYC160" s="63"/>
      <c r="PYD160" s="63"/>
      <c r="PYE160" s="63"/>
      <c r="PYF160" s="63"/>
      <c r="PYG160" s="63"/>
      <c r="PYH160" s="63"/>
      <c r="PYI160" s="63"/>
      <c r="PYJ160" s="63"/>
      <c r="PYK160" s="63"/>
      <c r="PYL160" s="63"/>
      <c r="PYM160" s="63"/>
      <c r="PYN160" s="63"/>
      <c r="PYO160" s="63"/>
      <c r="PYP160" s="63"/>
      <c r="PYQ160" s="63"/>
      <c r="PYR160" s="63"/>
      <c r="PYS160" s="63"/>
      <c r="PYT160" s="63"/>
      <c r="PYU160" s="63"/>
      <c r="PYV160" s="63"/>
      <c r="PYW160" s="63"/>
      <c r="PYX160" s="63"/>
      <c r="PYY160" s="63"/>
      <c r="PYZ160" s="63"/>
      <c r="PZA160" s="63"/>
      <c r="PZB160" s="63"/>
      <c r="PZC160" s="63"/>
      <c r="PZD160" s="63"/>
      <c r="PZE160" s="63"/>
      <c r="PZF160" s="63"/>
      <c r="PZG160" s="63"/>
      <c r="PZH160" s="63"/>
      <c r="PZI160" s="63"/>
      <c r="PZJ160" s="63"/>
      <c r="PZK160" s="63"/>
      <c r="PZL160" s="63"/>
      <c r="PZM160" s="63"/>
      <c r="PZN160" s="63"/>
      <c r="PZO160" s="63"/>
      <c r="PZP160" s="63"/>
      <c r="PZQ160" s="63"/>
      <c r="PZR160" s="63"/>
      <c r="PZS160" s="63"/>
      <c r="PZT160" s="63"/>
      <c r="PZU160" s="63"/>
      <c r="PZV160" s="63"/>
      <c r="PZW160" s="63"/>
      <c r="PZX160" s="63"/>
      <c r="PZY160" s="63"/>
      <c r="PZZ160" s="63"/>
      <c r="QAA160" s="63"/>
      <c r="QAB160" s="63"/>
      <c r="QAC160" s="63"/>
      <c r="QAD160" s="63"/>
      <c r="QAE160" s="63"/>
      <c r="QAF160" s="63"/>
      <c r="QAG160" s="63"/>
      <c r="QAH160" s="63"/>
      <c r="QAI160" s="63"/>
      <c r="QAJ160" s="63"/>
      <c r="QAK160" s="63"/>
      <c r="QAL160" s="63"/>
      <c r="QAM160" s="63"/>
      <c r="QAN160" s="63"/>
      <c r="QAO160" s="63"/>
      <c r="QAP160" s="63"/>
      <c r="QAQ160" s="63"/>
      <c r="QAR160" s="63"/>
      <c r="QAS160" s="63"/>
      <c r="QAT160" s="63"/>
      <c r="QAU160" s="63"/>
      <c r="QAV160" s="63"/>
      <c r="QAW160" s="63"/>
      <c r="QAX160" s="63"/>
      <c r="QAY160" s="63"/>
      <c r="QAZ160" s="63"/>
      <c r="QBA160" s="63"/>
      <c r="QBB160" s="63"/>
      <c r="QBC160" s="63"/>
      <c r="QBD160" s="63"/>
      <c r="QBE160" s="63"/>
      <c r="QBF160" s="63"/>
      <c r="QBG160" s="63"/>
      <c r="QBH160" s="63"/>
      <c r="QBI160" s="63"/>
      <c r="QBJ160" s="63"/>
      <c r="QBK160" s="63"/>
      <c r="QBL160" s="63"/>
      <c r="QBM160" s="63"/>
      <c r="QBN160" s="63"/>
      <c r="QBO160" s="63"/>
      <c r="QBP160" s="63"/>
      <c r="QBQ160" s="63"/>
      <c r="QBR160" s="63"/>
      <c r="QBS160" s="63"/>
      <c r="QBT160" s="63"/>
      <c r="QBU160" s="63"/>
      <c r="QBV160" s="63"/>
      <c r="QBW160" s="63"/>
      <c r="QBX160" s="63"/>
      <c r="QBY160" s="63"/>
      <c r="QBZ160" s="63"/>
      <c r="QCA160" s="63"/>
      <c r="QCB160" s="63"/>
      <c r="QCC160" s="63"/>
      <c r="QCD160" s="63"/>
      <c r="QCE160" s="63"/>
      <c r="QCF160" s="63"/>
      <c r="QCG160" s="63"/>
      <c r="QCH160" s="63"/>
      <c r="QCI160" s="63"/>
      <c r="QCJ160" s="63"/>
      <c r="QCK160" s="63"/>
      <c r="QCL160" s="63"/>
      <c r="QCM160" s="63"/>
      <c r="QCN160" s="63"/>
      <c r="QCO160" s="63"/>
      <c r="QCP160" s="63"/>
      <c r="QCQ160" s="63"/>
      <c r="QCR160" s="63"/>
      <c r="QCS160" s="63"/>
      <c r="QCT160" s="63"/>
      <c r="QCU160" s="63"/>
      <c r="QCV160" s="63"/>
      <c r="QCW160" s="63"/>
      <c r="QCX160" s="63"/>
      <c r="QCY160" s="63"/>
      <c r="QCZ160" s="63"/>
      <c r="QDA160" s="63"/>
      <c r="QDB160" s="63"/>
      <c r="QDC160" s="63"/>
      <c r="QDD160" s="63"/>
      <c r="QDE160" s="63"/>
      <c r="QDF160" s="63"/>
      <c r="QDG160" s="63"/>
      <c r="QDH160" s="63"/>
      <c r="QDI160" s="63"/>
      <c r="QDJ160" s="63"/>
      <c r="QDK160" s="63"/>
      <c r="QDL160" s="63"/>
      <c r="QDM160" s="63"/>
      <c r="QDN160" s="63"/>
      <c r="QDO160" s="63"/>
      <c r="QDP160" s="63"/>
      <c r="QDQ160" s="63"/>
      <c r="QDR160" s="63"/>
      <c r="QDS160" s="63"/>
      <c r="QDT160" s="63"/>
      <c r="QDU160" s="63"/>
      <c r="QDV160" s="63"/>
      <c r="QDW160" s="63"/>
      <c r="QDX160" s="63"/>
      <c r="QDY160" s="63"/>
      <c r="QDZ160" s="63"/>
      <c r="QEA160" s="63"/>
      <c r="QEB160" s="63"/>
      <c r="QEC160" s="63"/>
      <c r="QED160" s="63"/>
      <c r="QEE160" s="63"/>
      <c r="QEF160" s="63"/>
      <c r="QEG160" s="63"/>
      <c r="QEH160" s="63"/>
      <c r="QEI160" s="63"/>
      <c r="QEJ160" s="63"/>
      <c r="QEK160" s="63"/>
      <c r="QEL160" s="63"/>
      <c r="QEM160" s="63"/>
      <c r="QEN160" s="63"/>
      <c r="QEO160" s="63"/>
      <c r="QEP160" s="63"/>
      <c r="QEQ160" s="63"/>
      <c r="QER160" s="63"/>
      <c r="QES160" s="63"/>
      <c r="QET160" s="63"/>
      <c r="QEU160" s="63"/>
      <c r="QEV160" s="63"/>
      <c r="QEW160" s="63"/>
      <c r="QEX160" s="63"/>
      <c r="QEY160" s="63"/>
      <c r="QEZ160" s="63"/>
      <c r="QFA160" s="63"/>
      <c r="QFB160" s="63"/>
      <c r="QFC160" s="63"/>
      <c r="QFD160" s="63"/>
      <c r="QFE160" s="63"/>
      <c r="QFF160" s="63"/>
      <c r="QFG160" s="63"/>
      <c r="QFH160" s="63"/>
      <c r="QFI160" s="63"/>
      <c r="QFJ160" s="63"/>
      <c r="QFK160" s="63"/>
      <c r="QFL160" s="63"/>
      <c r="QFM160" s="63"/>
      <c r="QFN160" s="63"/>
      <c r="QFO160" s="63"/>
      <c r="QFP160" s="63"/>
      <c r="QFQ160" s="63"/>
      <c r="QFR160" s="63"/>
      <c r="QFS160" s="63"/>
      <c r="QFT160" s="63"/>
      <c r="QFU160" s="63"/>
      <c r="QFV160" s="63"/>
      <c r="QFW160" s="63"/>
      <c r="QFX160" s="63"/>
      <c r="QFY160" s="63"/>
      <c r="QFZ160" s="63"/>
      <c r="QGA160" s="63"/>
      <c r="QGB160" s="63"/>
      <c r="QGC160" s="63"/>
      <c r="QGD160" s="63"/>
      <c r="QGE160" s="63"/>
      <c r="QGF160" s="63"/>
      <c r="QGG160" s="63"/>
      <c r="QGH160" s="63"/>
      <c r="QGI160" s="63"/>
      <c r="QGJ160" s="63"/>
      <c r="QGK160" s="63"/>
      <c r="QGL160" s="63"/>
      <c r="QGM160" s="63"/>
      <c r="QGN160" s="63"/>
      <c r="QGO160" s="63"/>
      <c r="QGP160" s="63"/>
      <c r="QGQ160" s="63"/>
      <c r="QGR160" s="63"/>
      <c r="QGS160" s="63"/>
      <c r="QGT160" s="63"/>
      <c r="QGU160" s="63"/>
      <c r="QGV160" s="63"/>
      <c r="QGW160" s="63"/>
      <c r="QGX160" s="63"/>
      <c r="QGY160" s="63"/>
      <c r="QGZ160" s="63"/>
      <c r="QHA160" s="63"/>
      <c r="QHB160" s="63"/>
      <c r="QHC160" s="63"/>
      <c r="QHD160" s="63"/>
      <c r="QHE160" s="63"/>
      <c r="QHF160" s="63"/>
      <c r="QHG160" s="63"/>
      <c r="QHH160" s="63"/>
      <c r="QHI160" s="63"/>
      <c r="QHJ160" s="63"/>
      <c r="QHK160" s="63"/>
      <c r="QHL160" s="63"/>
      <c r="QHM160" s="63"/>
      <c r="QHN160" s="63"/>
      <c r="QHO160" s="63"/>
      <c r="QHP160" s="63"/>
      <c r="QHQ160" s="63"/>
      <c r="QHR160" s="63"/>
      <c r="QHS160" s="63"/>
      <c r="QHT160" s="63"/>
      <c r="QHU160" s="63"/>
      <c r="QHV160" s="63"/>
      <c r="QHW160" s="63"/>
      <c r="QHX160" s="63"/>
      <c r="QHY160" s="63"/>
      <c r="QHZ160" s="63"/>
      <c r="QIA160" s="63"/>
      <c r="QIB160" s="63"/>
      <c r="QIC160" s="63"/>
      <c r="QID160" s="63"/>
      <c r="QIE160" s="63"/>
      <c r="QIF160" s="63"/>
      <c r="QIG160" s="63"/>
      <c r="QIH160" s="63"/>
      <c r="QII160" s="63"/>
      <c r="QIJ160" s="63"/>
      <c r="QIK160" s="63"/>
      <c r="QIL160" s="63"/>
      <c r="QIM160" s="63"/>
      <c r="QIN160" s="63"/>
      <c r="QIO160" s="63"/>
      <c r="QIP160" s="63"/>
      <c r="QIQ160" s="63"/>
      <c r="QIR160" s="63"/>
      <c r="QIS160" s="63"/>
      <c r="QIT160" s="63"/>
      <c r="QIU160" s="63"/>
      <c r="QIV160" s="63"/>
      <c r="QIW160" s="63"/>
      <c r="QIX160" s="63"/>
      <c r="QIY160" s="63"/>
      <c r="QIZ160" s="63"/>
      <c r="QJA160" s="63"/>
      <c r="QJB160" s="63"/>
      <c r="QJC160" s="63"/>
      <c r="QJD160" s="63"/>
      <c r="QJE160" s="63"/>
      <c r="QJF160" s="63"/>
      <c r="QJG160" s="63"/>
      <c r="QJH160" s="63"/>
      <c r="QJI160" s="63"/>
      <c r="QJJ160" s="63"/>
      <c r="QJK160" s="63"/>
      <c r="QJL160" s="63"/>
      <c r="QJM160" s="63"/>
      <c r="QJN160" s="63"/>
      <c r="QJO160" s="63"/>
      <c r="QJP160" s="63"/>
      <c r="QJQ160" s="63"/>
      <c r="QJR160" s="63"/>
      <c r="QJS160" s="63"/>
      <c r="QJT160" s="63"/>
      <c r="QJU160" s="63"/>
      <c r="QJV160" s="63"/>
      <c r="QJW160" s="63"/>
      <c r="QJX160" s="63"/>
      <c r="QJY160" s="63"/>
      <c r="QJZ160" s="63"/>
      <c r="QKA160" s="63"/>
      <c r="QKB160" s="63"/>
      <c r="QKC160" s="63"/>
      <c r="QKD160" s="63"/>
      <c r="QKE160" s="63"/>
      <c r="QKF160" s="63"/>
      <c r="QKG160" s="63"/>
      <c r="QKH160" s="63"/>
      <c r="QKI160" s="63"/>
      <c r="QKJ160" s="63"/>
      <c r="QKK160" s="63"/>
      <c r="QKL160" s="63"/>
      <c r="QKM160" s="63"/>
      <c r="QKN160" s="63"/>
      <c r="QKO160" s="63"/>
      <c r="QKP160" s="63"/>
      <c r="QKQ160" s="63"/>
      <c r="QKR160" s="63"/>
      <c r="QKS160" s="63"/>
      <c r="QKT160" s="63"/>
      <c r="QKU160" s="63"/>
      <c r="QKV160" s="63"/>
      <c r="QKW160" s="63"/>
      <c r="QKX160" s="63"/>
      <c r="QKY160" s="63"/>
      <c r="QKZ160" s="63"/>
      <c r="QLA160" s="63"/>
      <c r="QLB160" s="63"/>
      <c r="QLC160" s="63"/>
      <c r="QLD160" s="63"/>
      <c r="QLE160" s="63"/>
      <c r="QLF160" s="63"/>
      <c r="QLG160" s="63"/>
      <c r="QLH160" s="63"/>
      <c r="QLI160" s="63"/>
      <c r="QLJ160" s="63"/>
      <c r="QLK160" s="63"/>
      <c r="QLL160" s="63"/>
      <c r="QLM160" s="63"/>
      <c r="QLN160" s="63"/>
      <c r="QLO160" s="63"/>
      <c r="QLP160" s="63"/>
      <c r="QLQ160" s="63"/>
      <c r="QLR160" s="63"/>
      <c r="QLS160" s="63"/>
      <c r="QLT160" s="63"/>
      <c r="QLU160" s="63"/>
      <c r="QLV160" s="63"/>
      <c r="QLW160" s="63"/>
      <c r="QLX160" s="63"/>
      <c r="QLY160" s="63"/>
      <c r="QLZ160" s="63"/>
      <c r="QMA160" s="63"/>
      <c r="QMB160" s="63"/>
      <c r="QMC160" s="63"/>
      <c r="QMD160" s="63"/>
      <c r="QME160" s="63"/>
      <c r="QMF160" s="63"/>
      <c r="QMG160" s="63"/>
      <c r="QMH160" s="63"/>
      <c r="QMI160" s="63"/>
      <c r="QMJ160" s="63"/>
      <c r="QMK160" s="63"/>
      <c r="QML160" s="63"/>
      <c r="QMM160" s="63"/>
      <c r="QMN160" s="63"/>
      <c r="QMO160" s="63"/>
      <c r="QMP160" s="63"/>
      <c r="QMQ160" s="63"/>
      <c r="QMR160" s="63"/>
      <c r="QMS160" s="63"/>
      <c r="QMT160" s="63"/>
      <c r="QMU160" s="63"/>
      <c r="QMV160" s="63"/>
      <c r="QMW160" s="63"/>
      <c r="QMX160" s="63"/>
      <c r="QMY160" s="63"/>
      <c r="QMZ160" s="63"/>
      <c r="QNA160" s="63"/>
      <c r="QNB160" s="63"/>
      <c r="QNC160" s="63"/>
      <c r="QND160" s="63"/>
      <c r="QNE160" s="63"/>
      <c r="QNF160" s="63"/>
      <c r="QNG160" s="63"/>
      <c r="QNH160" s="63"/>
      <c r="QNI160" s="63"/>
      <c r="QNJ160" s="63"/>
      <c r="QNK160" s="63"/>
      <c r="QNL160" s="63"/>
      <c r="QNM160" s="63"/>
      <c r="QNN160" s="63"/>
      <c r="QNO160" s="63"/>
      <c r="QNP160" s="63"/>
      <c r="QNQ160" s="63"/>
      <c r="QNR160" s="63"/>
      <c r="QNS160" s="63"/>
      <c r="QNT160" s="63"/>
      <c r="QNU160" s="63"/>
      <c r="QNV160" s="63"/>
      <c r="QNW160" s="63"/>
      <c r="QNX160" s="63"/>
      <c r="QNY160" s="63"/>
      <c r="QNZ160" s="63"/>
      <c r="QOA160" s="63"/>
      <c r="QOB160" s="63"/>
      <c r="QOC160" s="63"/>
      <c r="QOD160" s="63"/>
      <c r="QOE160" s="63"/>
      <c r="QOF160" s="63"/>
      <c r="QOG160" s="63"/>
      <c r="QOH160" s="63"/>
      <c r="QOI160" s="63"/>
      <c r="QOJ160" s="63"/>
      <c r="QOK160" s="63"/>
      <c r="QOL160" s="63"/>
      <c r="QOM160" s="63"/>
      <c r="QON160" s="63"/>
      <c r="QOO160" s="63"/>
      <c r="QOP160" s="63"/>
      <c r="QOQ160" s="63"/>
      <c r="QOR160" s="63"/>
      <c r="QOS160" s="63"/>
      <c r="QOT160" s="63"/>
      <c r="QOU160" s="63"/>
      <c r="QOV160" s="63"/>
      <c r="QOW160" s="63"/>
      <c r="QOX160" s="63"/>
      <c r="QOY160" s="63"/>
      <c r="QOZ160" s="63"/>
      <c r="QPA160" s="63"/>
      <c r="QPB160" s="63"/>
      <c r="QPC160" s="63"/>
      <c r="QPD160" s="63"/>
      <c r="QPE160" s="63"/>
      <c r="QPF160" s="63"/>
      <c r="QPG160" s="63"/>
      <c r="QPH160" s="63"/>
      <c r="QPI160" s="63"/>
      <c r="QPJ160" s="63"/>
      <c r="QPK160" s="63"/>
      <c r="QPL160" s="63"/>
      <c r="QPM160" s="63"/>
      <c r="QPN160" s="63"/>
      <c r="QPO160" s="63"/>
      <c r="QPP160" s="63"/>
      <c r="QPQ160" s="63"/>
      <c r="QPR160" s="63"/>
      <c r="QPS160" s="63"/>
      <c r="QPT160" s="63"/>
      <c r="QPU160" s="63"/>
      <c r="QPV160" s="63"/>
      <c r="QPW160" s="63"/>
      <c r="QPX160" s="63"/>
      <c r="QPY160" s="63"/>
      <c r="QPZ160" s="63"/>
      <c r="QQA160" s="63"/>
      <c r="QQB160" s="63"/>
      <c r="QQC160" s="63"/>
      <c r="QQD160" s="63"/>
      <c r="QQE160" s="63"/>
      <c r="QQF160" s="63"/>
      <c r="QQG160" s="63"/>
      <c r="QQH160" s="63"/>
      <c r="QQI160" s="63"/>
      <c r="QQJ160" s="63"/>
      <c r="QQK160" s="63"/>
      <c r="QQL160" s="63"/>
      <c r="QQM160" s="63"/>
      <c r="QQN160" s="63"/>
      <c r="QQO160" s="63"/>
      <c r="QQP160" s="63"/>
      <c r="QQQ160" s="63"/>
      <c r="QQR160" s="63"/>
      <c r="QQS160" s="63"/>
      <c r="QQT160" s="63"/>
      <c r="QQU160" s="63"/>
      <c r="QQV160" s="63"/>
      <c r="QQW160" s="63"/>
      <c r="QQX160" s="63"/>
      <c r="QQY160" s="63"/>
      <c r="QQZ160" s="63"/>
      <c r="QRA160" s="63"/>
      <c r="QRB160" s="63"/>
      <c r="QRC160" s="63"/>
      <c r="QRD160" s="63"/>
      <c r="QRE160" s="63"/>
      <c r="QRF160" s="63"/>
      <c r="QRG160" s="63"/>
      <c r="QRH160" s="63"/>
      <c r="QRI160" s="63"/>
      <c r="QRJ160" s="63"/>
      <c r="QRK160" s="63"/>
      <c r="QRL160" s="63"/>
      <c r="QRM160" s="63"/>
      <c r="QRN160" s="63"/>
      <c r="QRO160" s="63"/>
      <c r="QRP160" s="63"/>
      <c r="QRQ160" s="63"/>
      <c r="QRR160" s="63"/>
      <c r="QRS160" s="63"/>
      <c r="QRT160" s="63"/>
      <c r="QRU160" s="63"/>
      <c r="QRV160" s="63"/>
      <c r="QRW160" s="63"/>
      <c r="QRX160" s="63"/>
      <c r="QRY160" s="63"/>
      <c r="QRZ160" s="63"/>
      <c r="QSA160" s="63"/>
      <c r="QSB160" s="63"/>
      <c r="QSC160" s="63"/>
      <c r="QSD160" s="63"/>
      <c r="QSE160" s="63"/>
      <c r="QSF160" s="63"/>
      <c r="QSG160" s="63"/>
      <c r="QSH160" s="63"/>
      <c r="QSI160" s="63"/>
      <c r="QSJ160" s="63"/>
      <c r="QSK160" s="63"/>
      <c r="QSL160" s="63"/>
      <c r="QSM160" s="63"/>
      <c r="QSN160" s="63"/>
      <c r="QSO160" s="63"/>
      <c r="QSP160" s="63"/>
      <c r="QSQ160" s="63"/>
      <c r="QSR160" s="63"/>
      <c r="QSS160" s="63"/>
      <c r="QST160" s="63"/>
      <c r="QSU160" s="63"/>
      <c r="QSV160" s="63"/>
      <c r="QSW160" s="63"/>
      <c r="QSX160" s="63"/>
      <c r="QSY160" s="63"/>
      <c r="QSZ160" s="63"/>
      <c r="QTA160" s="63"/>
      <c r="QTB160" s="63"/>
      <c r="QTC160" s="63"/>
      <c r="QTD160" s="63"/>
      <c r="QTE160" s="63"/>
      <c r="QTF160" s="63"/>
      <c r="QTG160" s="63"/>
      <c r="QTH160" s="63"/>
      <c r="QTI160" s="63"/>
      <c r="QTJ160" s="63"/>
      <c r="QTK160" s="63"/>
      <c r="QTL160" s="63"/>
      <c r="QTM160" s="63"/>
      <c r="QTN160" s="63"/>
      <c r="QTO160" s="63"/>
      <c r="QTP160" s="63"/>
      <c r="QTQ160" s="63"/>
      <c r="QTR160" s="63"/>
      <c r="QTS160" s="63"/>
      <c r="QTT160" s="63"/>
      <c r="QTU160" s="63"/>
      <c r="QTV160" s="63"/>
      <c r="QTW160" s="63"/>
      <c r="QTX160" s="63"/>
      <c r="QTY160" s="63"/>
      <c r="QTZ160" s="63"/>
      <c r="QUA160" s="63"/>
      <c r="QUB160" s="63"/>
      <c r="QUC160" s="63"/>
      <c r="QUD160" s="63"/>
      <c r="QUE160" s="63"/>
      <c r="QUF160" s="63"/>
      <c r="QUG160" s="63"/>
      <c r="QUH160" s="63"/>
      <c r="QUI160" s="63"/>
      <c r="QUJ160" s="63"/>
      <c r="QUK160" s="63"/>
      <c r="QUL160" s="63"/>
      <c r="QUM160" s="63"/>
      <c r="QUN160" s="63"/>
      <c r="QUO160" s="63"/>
      <c r="QUP160" s="63"/>
      <c r="QUQ160" s="63"/>
      <c r="QUR160" s="63"/>
      <c r="QUS160" s="63"/>
      <c r="QUT160" s="63"/>
      <c r="QUU160" s="63"/>
      <c r="QUV160" s="63"/>
      <c r="QUW160" s="63"/>
      <c r="QUX160" s="63"/>
      <c r="QUY160" s="63"/>
      <c r="QUZ160" s="63"/>
      <c r="QVA160" s="63"/>
      <c r="QVB160" s="63"/>
      <c r="QVC160" s="63"/>
      <c r="QVD160" s="63"/>
      <c r="QVE160" s="63"/>
      <c r="QVF160" s="63"/>
      <c r="QVG160" s="63"/>
      <c r="QVH160" s="63"/>
      <c r="QVI160" s="63"/>
      <c r="QVJ160" s="63"/>
      <c r="QVK160" s="63"/>
      <c r="QVL160" s="63"/>
      <c r="QVM160" s="63"/>
      <c r="QVN160" s="63"/>
      <c r="QVO160" s="63"/>
      <c r="QVP160" s="63"/>
      <c r="QVQ160" s="63"/>
      <c r="QVR160" s="63"/>
      <c r="QVS160" s="63"/>
      <c r="QVT160" s="63"/>
      <c r="QVU160" s="63"/>
      <c r="QVV160" s="63"/>
      <c r="QVW160" s="63"/>
      <c r="QVX160" s="63"/>
      <c r="QVY160" s="63"/>
      <c r="QVZ160" s="63"/>
      <c r="QWA160" s="63"/>
      <c r="QWB160" s="63"/>
      <c r="QWC160" s="63"/>
      <c r="QWD160" s="63"/>
      <c r="QWE160" s="63"/>
      <c r="QWF160" s="63"/>
      <c r="QWG160" s="63"/>
      <c r="QWH160" s="63"/>
      <c r="QWI160" s="63"/>
      <c r="QWJ160" s="63"/>
      <c r="QWK160" s="63"/>
      <c r="QWL160" s="63"/>
      <c r="QWM160" s="63"/>
      <c r="QWN160" s="63"/>
      <c r="QWO160" s="63"/>
      <c r="QWP160" s="63"/>
      <c r="QWQ160" s="63"/>
      <c r="QWR160" s="63"/>
      <c r="QWS160" s="63"/>
      <c r="QWT160" s="63"/>
      <c r="QWU160" s="63"/>
      <c r="QWV160" s="63"/>
      <c r="QWW160" s="63"/>
      <c r="QWX160" s="63"/>
      <c r="QWY160" s="63"/>
      <c r="QWZ160" s="63"/>
      <c r="QXA160" s="63"/>
      <c r="QXB160" s="63"/>
      <c r="QXC160" s="63"/>
      <c r="QXD160" s="63"/>
      <c r="QXE160" s="63"/>
      <c r="QXF160" s="63"/>
      <c r="QXG160" s="63"/>
      <c r="QXH160" s="63"/>
      <c r="QXI160" s="63"/>
      <c r="QXJ160" s="63"/>
      <c r="QXK160" s="63"/>
      <c r="QXL160" s="63"/>
      <c r="QXM160" s="63"/>
      <c r="QXN160" s="63"/>
      <c r="QXO160" s="63"/>
      <c r="QXP160" s="63"/>
      <c r="QXQ160" s="63"/>
      <c r="QXR160" s="63"/>
      <c r="QXS160" s="63"/>
      <c r="QXT160" s="63"/>
      <c r="QXU160" s="63"/>
      <c r="QXV160" s="63"/>
      <c r="QXW160" s="63"/>
      <c r="QXX160" s="63"/>
      <c r="QXY160" s="63"/>
      <c r="QXZ160" s="63"/>
      <c r="QYA160" s="63"/>
      <c r="QYB160" s="63"/>
      <c r="QYC160" s="63"/>
      <c r="QYD160" s="63"/>
      <c r="QYE160" s="63"/>
      <c r="QYF160" s="63"/>
      <c r="QYG160" s="63"/>
      <c r="QYH160" s="63"/>
      <c r="QYI160" s="63"/>
      <c r="QYJ160" s="63"/>
      <c r="QYK160" s="63"/>
      <c r="QYL160" s="63"/>
      <c r="QYM160" s="63"/>
      <c r="QYN160" s="63"/>
      <c r="QYO160" s="63"/>
      <c r="QYP160" s="63"/>
      <c r="QYQ160" s="63"/>
      <c r="QYR160" s="63"/>
      <c r="QYS160" s="63"/>
      <c r="QYT160" s="63"/>
      <c r="QYU160" s="63"/>
      <c r="QYV160" s="63"/>
      <c r="QYW160" s="63"/>
      <c r="QYX160" s="63"/>
      <c r="QYY160" s="63"/>
      <c r="QYZ160" s="63"/>
      <c r="QZA160" s="63"/>
      <c r="QZB160" s="63"/>
      <c r="QZC160" s="63"/>
      <c r="QZD160" s="63"/>
      <c r="QZE160" s="63"/>
      <c r="QZF160" s="63"/>
      <c r="QZG160" s="63"/>
      <c r="QZH160" s="63"/>
      <c r="QZI160" s="63"/>
      <c r="QZJ160" s="63"/>
      <c r="QZK160" s="63"/>
      <c r="QZL160" s="63"/>
      <c r="QZM160" s="63"/>
      <c r="QZN160" s="63"/>
      <c r="QZO160" s="63"/>
      <c r="QZP160" s="63"/>
      <c r="QZQ160" s="63"/>
      <c r="QZR160" s="63"/>
      <c r="QZS160" s="63"/>
      <c r="QZT160" s="63"/>
      <c r="QZU160" s="63"/>
      <c r="QZV160" s="63"/>
      <c r="QZW160" s="63"/>
      <c r="QZX160" s="63"/>
      <c r="QZY160" s="63"/>
      <c r="QZZ160" s="63"/>
      <c r="RAA160" s="63"/>
      <c r="RAB160" s="63"/>
      <c r="RAC160" s="63"/>
      <c r="RAD160" s="63"/>
      <c r="RAE160" s="63"/>
      <c r="RAF160" s="63"/>
      <c r="RAG160" s="63"/>
      <c r="RAH160" s="63"/>
      <c r="RAI160" s="63"/>
      <c r="RAJ160" s="63"/>
      <c r="RAK160" s="63"/>
      <c r="RAL160" s="63"/>
      <c r="RAM160" s="63"/>
      <c r="RAN160" s="63"/>
      <c r="RAO160" s="63"/>
      <c r="RAP160" s="63"/>
      <c r="RAQ160" s="63"/>
      <c r="RAR160" s="63"/>
      <c r="RAS160" s="63"/>
      <c r="RAT160" s="63"/>
      <c r="RAU160" s="63"/>
      <c r="RAV160" s="63"/>
      <c r="RAW160" s="63"/>
      <c r="RAX160" s="63"/>
      <c r="RAY160" s="63"/>
      <c r="RAZ160" s="63"/>
      <c r="RBA160" s="63"/>
      <c r="RBB160" s="63"/>
      <c r="RBC160" s="63"/>
      <c r="RBD160" s="63"/>
      <c r="RBE160" s="63"/>
      <c r="RBF160" s="63"/>
      <c r="RBG160" s="63"/>
      <c r="RBH160" s="63"/>
      <c r="RBI160" s="63"/>
      <c r="RBJ160" s="63"/>
      <c r="RBK160" s="63"/>
      <c r="RBL160" s="63"/>
      <c r="RBM160" s="63"/>
      <c r="RBN160" s="63"/>
      <c r="RBO160" s="63"/>
      <c r="RBP160" s="63"/>
      <c r="RBQ160" s="63"/>
      <c r="RBR160" s="63"/>
      <c r="RBS160" s="63"/>
      <c r="RBT160" s="63"/>
      <c r="RBU160" s="63"/>
      <c r="RBV160" s="63"/>
      <c r="RBW160" s="63"/>
      <c r="RBX160" s="63"/>
      <c r="RBY160" s="63"/>
      <c r="RBZ160" s="63"/>
      <c r="RCA160" s="63"/>
      <c r="RCB160" s="63"/>
      <c r="RCC160" s="63"/>
      <c r="RCD160" s="63"/>
      <c r="RCE160" s="63"/>
      <c r="RCF160" s="63"/>
      <c r="RCG160" s="63"/>
      <c r="RCH160" s="63"/>
      <c r="RCI160" s="63"/>
      <c r="RCJ160" s="63"/>
      <c r="RCK160" s="63"/>
      <c r="RCL160" s="63"/>
      <c r="RCM160" s="63"/>
      <c r="RCN160" s="63"/>
      <c r="RCO160" s="63"/>
      <c r="RCP160" s="63"/>
      <c r="RCQ160" s="63"/>
      <c r="RCR160" s="63"/>
      <c r="RCS160" s="63"/>
      <c r="RCT160" s="63"/>
      <c r="RCU160" s="63"/>
      <c r="RCV160" s="63"/>
      <c r="RCW160" s="63"/>
      <c r="RCX160" s="63"/>
      <c r="RCY160" s="63"/>
      <c r="RCZ160" s="63"/>
      <c r="RDA160" s="63"/>
      <c r="RDB160" s="63"/>
      <c r="RDC160" s="63"/>
      <c r="RDD160" s="63"/>
      <c r="RDE160" s="63"/>
      <c r="RDF160" s="63"/>
      <c r="RDG160" s="63"/>
      <c r="RDH160" s="63"/>
      <c r="RDI160" s="63"/>
      <c r="RDJ160" s="63"/>
      <c r="RDK160" s="63"/>
      <c r="RDL160" s="63"/>
      <c r="RDM160" s="63"/>
      <c r="RDN160" s="63"/>
      <c r="RDO160" s="63"/>
      <c r="RDP160" s="63"/>
      <c r="RDQ160" s="63"/>
      <c r="RDR160" s="63"/>
      <c r="RDS160" s="63"/>
      <c r="RDT160" s="63"/>
      <c r="RDU160" s="63"/>
      <c r="RDV160" s="63"/>
      <c r="RDW160" s="63"/>
      <c r="RDX160" s="63"/>
      <c r="RDY160" s="63"/>
      <c r="RDZ160" s="63"/>
      <c r="REA160" s="63"/>
      <c r="REB160" s="63"/>
      <c r="REC160" s="63"/>
      <c r="RED160" s="63"/>
      <c r="REE160" s="63"/>
      <c r="REF160" s="63"/>
      <c r="REG160" s="63"/>
      <c r="REH160" s="63"/>
      <c r="REI160" s="63"/>
      <c r="REJ160" s="63"/>
      <c r="REK160" s="63"/>
      <c r="REL160" s="63"/>
      <c r="REM160" s="63"/>
      <c r="REN160" s="63"/>
      <c r="REO160" s="63"/>
      <c r="REP160" s="63"/>
      <c r="REQ160" s="63"/>
      <c r="RER160" s="63"/>
      <c r="RES160" s="63"/>
      <c r="RET160" s="63"/>
      <c r="REU160" s="63"/>
      <c r="REV160" s="63"/>
      <c r="REW160" s="63"/>
      <c r="REX160" s="63"/>
      <c r="REY160" s="63"/>
      <c r="REZ160" s="63"/>
      <c r="RFA160" s="63"/>
      <c r="RFB160" s="63"/>
      <c r="RFC160" s="63"/>
      <c r="RFD160" s="63"/>
      <c r="RFE160" s="63"/>
      <c r="RFF160" s="63"/>
      <c r="RFG160" s="63"/>
      <c r="RFH160" s="63"/>
      <c r="RFI160" s="63"/>
      <c r="RFJ160" s="63"/>
      <c r="RFK160" s="63"/>
      <c r="RFL160" s="63"/>
      <c r="RFM160" s="63"/>
      <c r="RFN160" s="63"/>
      <c r="RFO160" s="63"/>
      <c r="RFP160" s="63"/>
      <c r="RFQ160" s="63"/>
      <c r="RFR160" s="63"/>
      <c r="RFS160" s="63"/>
      <c r="RFT160" s="63"/>
      <c r="RFU160" s="63"/>
      <c r="RFV160" s="63"/>
      <c r="RFW160" s="63"/>
      <c r="RFX160" s="63"/>
      <c r="RFY160" s="63"/>
      <c r="RFZ160" s="63"/>
      <c r="RGA160" s="63"/>
      <c r="RGB160" s="63"/>
      <c r="RGC160" s="63"/>
      <c r="RGD160" s="63"/>
      <c r="RGE160" s="63"/>
      <c r="RGF160" s="63"/>
      <c r="RGG160" s="63"/>
      <c r="RGH160" s="63"/>
      <c r="RGI160" s="63"/>
      <c r="RGJ160" s="63"/>
      <c r="RGK160" s="63"/>
      <c r="RGL160" s="63"/>
      <c r="RGM160" s="63"/>
      <c r="RGN160" s="63"/>
      <c r="RGO160" s="63"/>
      <c r="RGP160" s="63"/>
      <c r="RGQ160" s="63"/>
      <c r="RGR160" s="63"/>
      <c r="RGS160" s="63"/>
      <c r="RGT160" s="63"/>
      <c r="RGU160" s="63"/>
      <c r="RGV160" s="63"/>
      <c r="RGW160" s="63"/>
      <c r="RGX160" s="63"/>
      <c r="RGY160" s="63"/>
      <c r="RGZ160" s="63"/>
      <c r="RHA160" s="63"/>
      <c r="RHB160" s="63"/>
      <c r="RHC160" s="63"/>
      <c r="RHD160" s="63"/>
      <c r="RHE160" s="63"/>
      <c r="RHF160" s="63"/>
      <c r="RHG160" s="63"/>
      <c r="RHH160" s="63"/>
      <c r="RHI160" s="63"/>
      <c r="RHJ160" s="63"/>
      <c r="RHK160" s="63"/>
      <c r="RHL160" s="63"/>
      <c r="RHM160" s="63"/>
      <c r="RHN160" s="63"/>
      <c r="RHO160" s="63"/>
      <c r="RHP160" s="63"/>
      <c r="RHQ160" s="63"/>
      <c r="RHR160" s="63"/>
      <c r="RHS160" s="63"/>
      <c r="RHT160" s="63"/>
      <c r="RHU160" s="63"/>
      <c r="RHV160" s="63"/>
      <c r="RHW160" s="63"/>
      <c r="RHX160" s="63"/>
      <c r="RHY160" s="63"/>
      <c r="RHZ160" s="63"/>
      <c r="RIA160" s="63"/>
      <c r="RIB160" s="63"/>
      <c r="RIC160" s="63"/>
      <c r="RID160" s="63"/>
      <c r="RIE160" s="63"/>
      <c r="RIF160" s="63"/>
      <c r="RIG160" s="63"/>
      <c r="RIH160" s="63"/>
      <c r="RII160" s="63"/>
      <c r="RIJ160" s="63"/>
      <c r="RIK160" s="63"/>
      <c r="RIL160" s="63"/>
      <c r="RIM160" s="63"/>
      <c r="RIN160" s="63"/>
      <c r="RIO160" s="63"/>
      <c r="RIP160" s="63"/>
      <c r="RIQ160" s="63"/>
      <c r="RIR160" s="63"/>
      <c r="RIS160" s="63"/>
      <c r="RIT160" s="63"/>
      <c r="RIU160" s="63"/>
      <c r="RIV160" s="63"/>
      <c r="RIW160" s="63"/>
      <c r="RIX160" s="63"/>
      <c r="RIY160" s="63"/>
      <c r="RIZ160" s="63"/>
      <c r="RJA160" s="63"/>
      <c r="RJB160" s="63"/>
      <c r="RJC160" s="63"/>
      <c r="RJD160" s="63"/>
      <c r="RJE160" s="63"/>
      <c r="RJF160" s="63"/>
      <c r="RJG160" s="63"/>
      <c r="RJH160" s="63"/>
      <c r="RJI160" s="63"/>
      <c r="RJJ160" s="63"/>
      <c r="RJK160" s="63"/>
      <c r="RJL160" s="63"/>
      <c r="RJM160" s="63"/>
      <c r="RJN160" s="63"/>
      <c r="RJO160" s="63"/>
      <c r="RJP160" s="63"/>
      <c r="RJQ160" s="63"/>
      <c r="RJR160" s="63"/>
      <c r="RJS160" s="63"/>
      <c r="RJT160" s="63"/>
      <c r="RJU160" s="63"/>
      <c r="RJV160" s="63"/>
      <c r="RJW160" s="63"/>
      <c r="RJX160" s="63"/>
      <c r="RJY160" s="63"/>
      <c r="RJZ160" s="63"/>
      <c r="RKA160" s="63"/>
      <c r="RKB160" s="63"/>
      <c r="RKC160" s="63"/>
      <c r="RKD160" s="63"/>
      <c r="RKE160" s="63"/>
      <c r="RKF160" s="63"/>
      <c r="RKG160" s="63"/>
      <c r="RKH160" s="63"/>
      <c r="RKI160" s="63"/>
      <c r="RKJ160" s="63"/>
      <c r="RKK160" s="63"/>
      <c r="RKL160" s="63"/>
      <c r="RKM160" s="63"/>
      <c r="RKN160" s="63"/>
      <c r="RKO160" s="63"/>
      <c r="RKP160" s="63"/>
      <c r="RKQ160" s="63"/>
      <c r="RKR160" s="63"/>
      <c r="RKS160" s="63"/>
      <c r="RKT160" s="63"/>
      <c r="RKU160" s="63"/>
      <c r="RKV160" s="63"/>
      <c r="RKW160" s="63"/>
      <c r="RKX160" s="63"/>
      <c r="RKY160" s="63"/>
      <c r="RKZ160" s="63"/>
      <c r="RLA160" s="63"/>
      <c r="RLB160" s="63"/>
      <c r="RLC160" s="63"/>
      <c r="RLD160" s="63"/>
      <c r="RLE160" s="63"/>
      <c r="RLF160" s="63"/>
      <c r="RLG160" s="63"/>
      <c r="RLH160" s="63"/>
      <c r="RLI160" s="63"/>
      <c r="RLJ160" s="63"/>
      <c r="RLK160" s="63"/>
      <c r="RLL160" s="63"/>
      <c r="RLM160" s="63"/>
      <c r="RLN160" s="63"/>
      <c r="RLO160" s="63"/>
      <c r="RLP160" s="63"/>
      <c r="RLQ160" s="63"/>
      <c r="RLR160" s="63"/>
      <c r="RLS160" s="63"/>
      <c r="RLT160" s="63"/>
      <c r="RLU160" s="63"/>
      <c r="RLV160" s="63"/>
      <c r="RLW160" s="63"/>
      <c r="RLX160" s="63"/>
      <c r="RLY160" s="63"/>
      <c r="RLZ160" s="63"/>
      <c r="RMA160" s="63"/>
      <c r="RMB160" s="63"/>
      <c r="RMC160" s="63"/>
      <c r="RMD160" s="63"/>
      <c r="RME160" s="63"/>
      <c r="RMF160" s="63"/>
      <c r="RMG160" s="63"/>
      <c r="RMH160" s="63"/>
      <c r="RMI160" s="63"/>
      <c r="RMJ160" s="63"/>
      <c r="RMK160" s="63"/>
      <c r="RML160" s="63"/>
      <c r="RMM160" s="63"/>
      <c r="RMN160" s="63"/>
      <c r="RMO160" s="63"/>
      <c r="RMP160" s="63"/>
      <c r="RMQ160" s="63"/>
      <c r="RMR160" s="63"/>
      <c r="RMS160" s="63"/>
      <c r="RMT160" s="63"/>
      <c r="RMU160" s="63"/>
      <c r="RMV160" s="63"/>
      <c r="RMW160" s="63"/>
      <c r="RMX160" s="63"/>
      <c r="RMY160" s="63"/>
      <c r="RMZ160" s="63"/>
      <c r="RNA160" s="63"/>
      <c r="RNB160" s="63"/>
      <c r="RNC160" s="63"/>
      <c r="RND160" s="63"/>
      <c r="RNE160" s="63"/>
      <c r="RNF160" s="63"/>
      <c r="RNG160" s="63"/>
      <c r="RNH160" s="63"/>
      <c r="RNI160" s="63"/>
      <c r="RNJ160" s="63"/>
      <c r="RNK160" s="63"/>
      <c r="RNL160" s="63"/>
      <c r="RNM160" s="63"/>
      <c r="RNN160" s="63"/>
      <c r="RNO160" s="63"/>
      <c r="RNP160" s="63"/>
      <c r="RNQ160" s="63"/>
      <c r="RNR160" s="63"/>
      <c r="RNS160" s="63"/>
      <c r="RNT160" s="63"/>
      <c r="RNU160" s="63"/>
      <c r="RNV160" s="63"/>
      <c r="RNW160" s="63"/>
      <c r="RNX160" s="63"/>
      <c r="RNY160" s="63"/>
      <c r="RNZ160" s="63"/>
      <c r="ROA160" s="63"/>
      <c r="ROB160" s="63"/>
      <c r="ROC160" s="63"/>
      <c r="ROD160" s="63"/>
      <c r="ROE160" s="63"/>
      <c r="ROF160" s="63"/>
      <c r="ROG160" s="63"/>
      <c r="ROH160" s="63"/>
      <c r="ROI160" s="63"/>
      <c r="ROJ160" s="63"/>
      <c r="ROK160" s="63"/>
      <c r="ROL160" s="63"/>
      <c r="ROM160" s="63"/>
      <c r="RON160" s="63"/>
      <c r="ROO160" s="63"/>
      <c r="ROP160" s="63"/>
      <c r="ROQ160" s="63"/>
      <c r="ROR160" s="63"/>
      <c r="ROS160" s="63"/>
      <c r="ROT160" s="63"/>
      <c r="ROU160" s="63"/>
      <c r="ROV160" s="63"/>
      <c r="ROW160" s="63"/>
      <c r="ROX160" s="63"/>
      <c r="ROY160" s="63"/>
      <c r="ROZ160" s="63"/>
      <c r="RPA160" s="63"/>
      <c r="RPB160" s="63"/>
      <c r="RPC160" s="63"/>
      <c r="RPD160" s="63"/>
      <c r="RPE160" s="63"/>
      <c r="RPF160" s="63"/>
      <c r="RPG160" s="63"/>
      <c r="RPH160" s="63"/>
      <c r="RPI160" s="63"/>
      <c r="RPJ160" s="63"/>
      <c r="RPK160" s="63"/>
      <c r="RPL160" s="63"/>
      <c r="RPM160" s="63"/>
      <c r="RPN160" s="63"/>
      <c r="RPO160" s="63"/>
      <c r="RPP160" s="63"/>
      <c r="RPQ160" s="63"/>
      <c r="RPR160" s="63"/>
      <c r="RPS160" s="63"/>
      <c r="RPT160" s="63"/>
      <c r="RPU160" s="63"/>
      <c r="RPV160" s="63"/>
      <c r="RPW160" s="63"/>
      <c r="RPX160" s="63"/>
      <c r="RPY160" s="63"/>
      <c r="RPZ160" s="63"/>
      <c r="RQA160" s="63"/>
      <c r="RQB160" s="63"/>
      <c r="RQC160" s="63"/>
      <c r="RQD160" s="63"/>
      <c r="RQE160" s="63"/>
      <c r="RQF160" s="63"/>
      <c r="RQG160" s="63"/>
      <c r="RQH160" s="63"/>
      <c r="RQI160" s="63"/>
      <c r="RQJ160" s="63"/>
      <c r="RQK160" s="63"/>
      <c r="RQL160" s="63"/>
      <c r="RQM160" s="63"/>
      <c r="RQN160" s="63"/>
      <c r="RQO160" s="63"/>
      <c r="RQP160" s="63"/>
      <c r="RQQ160" s="63"/>
      <c r="RQR160" s="63"/>
      <c r="RQS160" s="63"/>
      <c r="RQT160" s="63"/>
      <c r="RQU160" s="63"/>
      <c r="RQV160" s="63"/>
      <c r="RQW160" s="63"/>
      <c r="RQX160" s="63"/>
      <c r="RQY160" s="63"/>
      <c r="RQZ160" s="63"/>
      <c r="RRA160" s="63"/>
      <c r="RRB160" s="63"/>
      <c r="RRC160" s="63"/>
      <c r="RRD160" s="63"/>
      <c r="RRE160" s="63"/>
      <c r="RRF160" s="63"/>
      <c r="RRG160" s="63"/>
      <c r="RRH160" s="63"/>
      <c r="RRI160" s="63"/>
      <c r="RRJ160" s="63"/>
      <c r="RRK160" s="63"/>
      <c r="RRL160" s="63"/>
      <c r="RRM160" s="63"/>
      <c r="RRN160" s="63"/>
      <c r="RRO160" s="63"/>
      <c r="RRP160" s="63"/>
      <c r="RRQ160" s="63"/>
      <c r="RRR160" s="63"/>
      <c r="RRS160" s="63"/>
      <c r="RRT160" s="63"/>
      <c r="RRU160" s="63"/>
      <c r="RRV160" s="63"/>
      <c r="RRW160" s="63"/>
      <c r="RRX160" s="63"/>
      <c r="RRY160" s="63"/>
      <c r="RRZ160" s="63"/>
      <c r="RSA160" s="63"/>
      <c r="RSB160" s="63"/>
      <c r="RSC160" s="63"/>
      <c r="RSD160" s="63"/>
      <c r="RSE160" s="63"/>
      <c r="RSF160" s="63"/>
      <c r="RSG160" s="63"/>
      <c r="RSH160" s="63"/>
      <c r="RSI160" s="63"/>
      <c r="RSJ160" s="63"/>
      <c r="RSK160" s="63"/>
      <c r="RSL160" s="63"/>
      <c r="RSM160" s="63"/>
      <c r="RSN160" s="63"/>
      <c r="RSO160" s="63"/>
      <c r="RSP160" s="63"/>
      <c r="RSQ160" s="63"/>
      <c r="RSR160" s="63"/>
      <c r="RSS160" s="63"/>
      <c r="RST160" s="63"/>
      <c r="RSU160" s="63"/>
      <c r="RSV160" s="63"/>
      <c r="RSW160" s="63"/>
      <c r="RSX160" s="63"/>
      <c r="RSY160" s="63"/>
      <c r="RSZ160" s="63"/>
      <c r="RTA160" s="63"/>
      <c r="RTB160" s="63"/>
      <c r="RTC160" s="63"/>
      <c r="RTD160" s="63"/>
      <c r="RTE160" s="63"/>
      <c r="RTF160" s="63"/>
      <c r="RTG160" s="63"/>
      <c r="RTH160" s="63"/>
      <c r="RTI160" s="63"/>
      <c r="RTJ160" s="63"/>
      <c r="RTK160" s="63"/>
      <c r="RTL160" s="63"/>
      <c r="RTM160" s="63"/>
      <c r="RTN160" s="63"/>
      <c r="RTO160" s="63"/>
      <c r="RTP160" s="63"/>
      <c r="RTQ160" s="63"/>
      <c r="RTR160" s="63"/>
      <c r="RTS160" s="63"/>
      <c r="RTT160" s="63"/>
      <c r="RTU160" s="63"/>
      <c r="RTV160" s="63"/>
      <c r="RTW160" s="63"/>
      <c r="RTX160" s="63"/>
      <c r="RTY160" s="63"/>
      <c r="RTZ160" s="63"/>
      <c r="RUA160" s="63"/>
      <c r="RUB160" s="63"/>
      <c r="RUC160" s="63"/>
      <c r="RUD160" s="63"/>
      <c r="RUE160" s="63"/>
      <c r="RUF160" s="63"/>
      <c r="RUG160" s="63"/>
      <c r="RUH160" s="63"/>
      <c r="RUI160" s="63"/>
      <c r="RUJ160" s="63"/>
      <c r="RUK160" s="63"/>
      <c r="RUL160" s="63"/>
      <c r="RUM160" s="63"/>
      <c r="RUN160" s="63"/>
      <c r="RUO160" s="63"/>
      <c r="RUP160" s="63"/>
      <c r="RUQ160" s="63"/>
      <c r="RUR160" s="63"/>
      <c r="RUS160" s="63"/>
      <c r="RUT160" s="63"/>
      <c r="RUU160" s="63"/>
      <c r="RUV160" s="63"/>
      <c r="RUW160" s="63"/>
      <c r="RUX160" s="63"/>
      <c r="RUY160" s="63"/>
      <c r="RUZ160" s="63"/>
      <c r="RVA160" s="63"/>
      <c r="RVB160" s="63"/>
      <c r="RVC160" s="63"/>
      <c r="RVD160" s="63"/>
      <c r="RVE160" s="63"/>
      <c r="RVF160" s="63"/>
      <c r="RVG160" s="63"/>
      <c r="RVH160" s="63"/>
      <c r="RVI160" s="63"/>
      <c r="RVJ160" s="63"/>
      <c r="RVK160" s="63"/>
      <c r="RVL160" s="63"/>
      <c r="RVM160" s="63"/>
      <c r="RVN160" s="63"/>
      <c r="RVO160" s="63"/>
      <c r="RVP160" s="63"/>
      <c r="RVQ160" s="63"/>
      <c r="RVR160" s="63"/>
      <c r="RVS160" s="63"/>
      <c r="RVT160" s="63"/>
      <c r="RVU160" s="63"/>
      <c r="RVV160" s="63"/>
      <c r="RVW160" s="63"/>
      <c r="RVX160" s="63"/>
      <c r="RVY160" s="63"/>
      <c r="RVZ160" s="63"/>
      <c r="RWA160" s="63"/>
      <c r="RWB160" s="63"/>
      <c r="RWC160" s="63"/>
      <c r="RWD160" s="63"/>
      <c r="RWE160" s="63"/>
      <c r="RWF160" s="63"/>
      <c r="RWG160" s="63"/>
      <c r="RWH160" s="63"/>
      <c r="RWI160" s="63"/>
      <c r="RWJ160" s="63"/>
      <c r="RWK160" s="63"/>
      <c r="RWL160" s="63"/>
      <c r="RWM160" s="63"/>
      <c r="RWN160" s="63"/>
      <c r="RWO160" s="63"/>
      <c r="RWP160" s="63"/>
      <c r="RWQ160" s="63"/>
      <c r="RWR160" s="63"/>
      <c r="RWS160" s="63"/>
      <c r="RWT160" s="63"/>
      <c r="RWU160" s="63"/>
      <c r="RWV160" s="63"/>
      <c r="RWW160" s="63"/>
      <c r="RWX160" s="63"/>
      <c r="RWY160" s="63"/>
      <c r="RWZ160" s="63"/>
      <c r="RXA160" s="63"/>
      <c r="RXB160" s="63"/>
      <c r="RXC160" s="63"/>
      <c r="RXD160" s="63"/>
      <c r="RXE160" s="63"/>
      <c r="RXF160" s="63"/>
      <c r="RXG160" s="63"/>
      <c r="RXH160" s="63"/>
      <c r="RXI160" s="63"/>
      <c r="RXJ160" s="63"/>
      <c r="RXK160" s="63"/>
      <c r="RXL160" s="63"/>
      <c r="RXM160" s="63"/>
      <c r="RXN160" s="63"/>
      <c r="RXO160" s="63"/>
      <c r="RXP160" s="63"/>
      <c r="RXQ160" s="63"/>
      <c r="RXR160" s="63"/>
      <c r="RXS160" s="63"/>
      <c r="RXT160" s="63"/>
      <c r="RXU160" s="63"/>
      <c r="RXV160" s="63"/>
      <c r="RXW160" s="63"/>
      <c r="RXX160" s="63"/>
      <c r="RXY160" s="63"/>
      <c r="RXZ160" s="63"/>
      <c r="RYA160" s="63"/>
      <c r="RYB160" s="63"/>
      <c r="RYC160" s="63"/>
      <c r="RYD160" s="63"/>
      <c r="RYE160" s="63"/>
      <c r="RYF160" s="63"/>
      <c r="RYG160" s="63"/>
      <c r="RYH160" s="63"/>
      <c r="RYI160" s="63"/>
      <c r="RYJ160" s="63"/>
      <c r="RYK160" s="63"/>
      <c r="RYL160" s="63"/>
      <c r="RYM160" s="63"/>
      <c r="RYN160" s="63"/>
      <c r="RYO160" s="63"/>
      <c r="RYP160" s="63"/>
      <c r="RYQ160" s="63"/>
      <c r="RYR160" s="63"/>
      <c r="RYS160" s="63"/>
      <c r="RYT160" s="63"/>
      <c r="RYU160" s="63"/>
      <c r="RYV160" s="63"/>
      <c r="RYW160" s="63"/>
      <c r="RYX160" s="63"/>
      <c r="RYY160" s="63"/>
      <c r="RYZ160" s="63"/>
      <c r="RZA160" s="63"/>
      <c r="RZB160" s="63"/>
      <c r="RZC160" s="63"/>
      <c r="RZD160" s="63"/>
      <c r="RZE160" s="63"/>
      <c r="RZF160" s="63"/>
      <c r="RZG160" s="63"/>
      <c r="RZH160" s="63"/>
      <c r="RZI160" s="63"/>
      <c r="RZJ160" s="63"/>
      <c r="RZK160" s="63"/>
      <c r="RZL160" s="63"/>
      <c r="RZM160" s="63"/>
      <c r="RZN160" s="63"/>
      <c r="RZO160" s="63"/>
      <c r="RZP160" s="63"/>
      <c r="RZQ160" s="63"/>
      <c r="RZR160" s="63"/>
      <c r="RZS160" s="63"/>
      <c r="RZT160" s="63"/>
      <c r="RZU160" s="63"/>
      <c r="RZV160" s="63"/>
      <c r="RZW160" s="63"/>
      <c r="RZX160" s="63"/>
      <c r="RZY160" s="63"/>
      <c r="RZZ160" s="63"/>
      <c r="SAA160" s="63"/>
      <c r="SAB160" s="63"/>
      <c r="SAC160" s="63"/>
      <c r="SAD160" s="63"/>
      <c r="SAE160" s="63"/>
      <c r="SAF160" s="63"/>
      <c r="SAG160" s="63"/>
      <c r="SAH160" s="63"/>
      <c r="SAI160" s="63"/>
      <c r="SAJ160" s="63"/>
      <c r="SAK160" s="63"/>
      <c r="SAL160" s="63"/>
      <c r="SAM160" s="63"/>
      <c r="SAN160" s="63"/>
      <c r="SAO160" s="63"/>
      <c r="SAP160" s="63"/>
      <c r="SAQ160" s="63"/>
      <c r="SAR160" s="63"/>
      <c r="SAS160" s="63"/>
      <c r="SAT160" s="63"/>
      <c r="SAU160" s="63"/>
      <c r="SAV160" s="63"/>
      <c r="SAW160" s="63"/>
      <c r="SAX160" s="63"/>
      <c r="SAY160" s="63"/>
      <c r="SAZ160" s="63"/>
      <c r="SBA160" s="63"/>
      <c r="SBB160" s="63"/>
      <c r="SBC160" s="63"/>
      <c r="SBD160" s="63"/>
      <c r="SBE160" s="63"/>
      <c r="SBF160" s="63"/>
      <c r="SBG160" s="63"/>
      <c r="SBH160" s="63"/>
      <c r="SBI160" s="63"/>
      <c r="SBJ160" s="63"/>
      <c r="SBK160" s="63"/>
      <c r="SBL160" s="63"/>
      <c r="SBM160" s="63"/>
      <c r="SBN160" s="63"/>
      <c r="SBO160" s="63"/>
      <c r="SBP160" s="63"/>
      <c r="SBQ160" s="63"/>
      <c r="SBR160" s="63"/>
      <c r="SBS160" s="63"/>
      <c r="SBT160" s="63"/>
      <c r="SBU160" s="63"/>
      <c r="SBV160" s="63"/>
      <c r="SBW160" s="63"/>
      <c r="SBX160" s="63"/>
      <c r="SBY160" s="63"/>
      <c r="SBZ160" s="63"/>
      <c r="SCA160" s="63"/>
      <c r="SCB160" s="63"/>
      <c r="SCC160" s="63"/>
      <c r="SCD160" s="63"/>
      <c r="SCE160" s="63"/>
      <c r="SCF160" s="63"/>
      <c r="SCG160" s="63"/>
      <c r="SCH160" s="63"/>
      <c r="SCI160" s="63"/>
      <c r="SCJ160" s="63"/>
      <c r="SCK160" s="63"/>
      <c r="SCL160" s="63"/>
      <c r="SCM160" s="63"/>
      <c r="SCN160" s="63"/>
      <c r="SCO160" s="63"/>
      <c r="SCP160" s="63"/>
      <c r="SCQ160" s="63"/>
      <c r="SCR160" s="63"/>
      <c r="SCS160" s="63"/>
      <c r="SCT160" s="63"/>
      <c r="SCU160" s="63"/>
      <c r="SCV160" s="63"/>
      <c r="SCW160" s="63"/>
      <c r="SCX160" s="63"/>
      <c r="SCY160" s="63"/>
      <c r="SCZ160" s="63"/>
      <c r="SDA160" s="63"/>
      <c r="SDB160" s="63"/>
      <c r="SDC160" s="63"/>
      <c r="SDD160" s="63"/>
      <c r="SDE160" s="63"/>
      <c r="SDF160" s="63"/>
      <c r="SDG160" s="63"/>
      <c r="SDH160" s="63"/>
      <c r="SDI160" s="63"/>
      <c r="SDJ160" s="63"/>
      <c r="SDK160" s="63"/>
      <c r="SDL160" s="63"/>
      <c r="SDM160" s="63"/>
      <c r="SDN160" s="63"/>
      <c r="SDO160" s="63"/>
      <c r="SDP160" s="63"/>
      <c r="SDQ160" s="63"/>
      <c r="SDR160" s="63"/>
      <c r="SDS160" s="63"/>
      <c r="SDT160" s="63"/>
      <c r="SDU160" s="63"/>
      <c r="SDV160" s="63"/>
      <c r="SDW160" s="63"/>
      <c r="SDX160" s="63"/>
      <c r="SDY160" s="63"/>
      <c r="SDZ160" s="63"/>
      <c r="SEA160" s="63"/>
      <c r="SEB160" s="63"/>
      <c r="SEC160" s="63"/>
      <c r="SED160" s="63"/>
      <c r="SEE160" s="63"/>
      <c r="SEF160" s="63"/>
      <c r="SEG160" s="63"/>
      <c r="SEH160" s="63"/>
      <c r="SEI160" s="63"/>
      <c r="SEJ160" s="63"/>
      <c r="SEK160" s="63"/>
      <c r="SEL160" s="63"/>
      <c r="SEM160" s="63"/>
      <c r="SEN160" s="63"/>
      <c r="SEO160" s="63"/>
      <c r="SEP160" s="63"/>
      <c r="SEQ160" s="63"/>
      <c r="SER160" s="63"/>
      <c r="SES160" s="63"/>
      <c r="SET160" s="63"/>
      <c r="SEU160" s="63"/>
      <c r="SEV160" s="63"/>
      <c r="SEW160" s="63"/>
      <c r="SEX160" s="63"/>
      <c r="SEY160" s="63"/>
      <c r="SEZ160" s="63"/>
      <c r="SFA160" s="63"/>
      <c r="SFB160" s="63"/>
      <c r="SFC160" s="63"/>
      <c r="SFD160" s="63"/>
      <c r="SFE160" s="63"/>
      <c r="SFF160" s="63"/>
      <c r="SFG160" s="63"/>
      <c r="SFH160" s="63"/>
      <c r="SFI160" s="63"/>
      <c r="SFJ160" s="63"/>
      <c r="SFK160" s="63"/>
      <c r="SFL160" s="63"/>
      <c r="SFM160" s="63"/>
      <c r="SFN160" s="63"/>
      <c r="SFO160" s="63"/>
      <c r="SFP160" s="63"/>
      <c r="SFQ160" s="63"/>
      <c r="SFR160" s="63"/>
      <c r="SFS160" s="63"/>
      <c r="SFT160" s="63"/>
      <c r="SFU160" s="63"/>
      <c r="SFV160" s="63"/>
      <c r="SFW160" s="63"/>
      <c r="SFX160" s="63"/>
      <c r="SFY160" s="63"/>
      <c r="SFZ160" s="63"/>
      <c r="SGA160" s="63"/>
      <c r="SGB160" s="63"/>
      <c r="SGC160" s="63"/>
      <c r="SGD160" s="63"/>
      <c r="SGE160" s="63"/>
      <c r="SGF160" s="63"/>
      <c r="SGG160" s="63"/>
      <c r="SGH160" s="63"/>
      <c r="SGI160" s="63"/>
      <c r="SGJ160" s="63"/>
      <c r="SGK160" s="63"/>
      <c r="SGL160" s="63"/>
      <c r="SGM160" s="63"/>
      <c r="SGN160" s="63"/>
      <c r="SGO160" s="63"/>
      <c r="SGP160" s="63"/>
      <c r="SGQ160" s="63"/>
      <c r="SGR160" s="63"/>
      <c r="SGS160" s="63"/>
      <c r="SGT160" s="63"/>
      <c r="SGU160" s="63"/>
      <c r="SGV160" s="63"/>
      <c r="SGW160" s="63"/>
      <c r="SGX160" s="63"/>
      <c r="SGY160" s="63"/>
      <c r="SGZ160" s="63"/>
      <c r="SHA160" s="63"/>
      <c r="SHB160" s="63"/>
      <c r="SHC160" s="63"/>
      <c r="SHD160" s="63"/>
      <c r="SHE160" s="63"/>
      <c r="SHF160" s="63"/>
      <c r="SHG160" s="63"/>
      <c r="SHH160" s="63"/>
      <c r="SHI160" s="63"/>
      <c r="SHJ160" s="63"/>
      <c r="SHK160" s="63"/>
      <c r="SHL160" s="63"/>
      <c r="SHM160" s="63"/>
      <c r="SHN160" s="63"/>
      <c r="SHO160" s="63"/>
      <c r="SHP160" s="63"/>
      <c r="SHQ160" s="63"/>
      <c r="SHR160" s="63"/>
      <c r="SHS160" s="63"/>
      <c r="SHT160" s="63"/>
      <c r="SHU160" s="63"/>
      <c r="SHV160" s="63"/>
      <c r="SHW160" s="63"/>
      <c r="SHX160" s="63"/>
      <c r="SHY160" s="63"/>
      <c r="SHZ160" s="63"/>
      <c r="SIA160" s="63"/>
      <c r="SIB160" s="63"/>
      <c r="SIC160" s="63"/>
      <c r="SID160" s="63"/>
      <c r="SIE160" s="63"/>
      <c r="SIF160" s="63"/>
      <c r="SIG160" s="63"/>
      <c r="SIH160" s="63"/>
      <c r="SII160" s="63"/>
      <c r="SIJ160" s="63"/>
      <c r="SIK160" s="63"/>
      <c r="SIL160" s="63"/>
      <c r="SIM160" s="63"/>
      <c r="SIN160" s="63"/>
      <c r="SIO160" s="63"/>
      <c r="SIP160" s="63"/>
      <c r="SIQ160" s="63"/>
      <c r="SIR160" s="63"/>
      <c r="SIS160" s="63"/>
      <c r="SIT160" s="63"/>
      <c r="SIU160" s="63"/>
      <c r="SIV160" s="63"/>
      <c r="SIW160" s="63"/>
      <c r="SIX160" s="63"/>
      <c r="SIY160" s="63"/>
      <c r="SIZ160" s="63"/>
      <c r="SJA160" s="63"/>
      <c r="SJB160" s="63"/>
      <c r="SJC160" s="63"/>
      <c r="SJD160" s="63"/>
      <c r="SJE160" s="63"/>
      <c r="SJF160" s="63"/>
      <c r="SJG160" s="63"/>
      <c r="SJH160" s="63"/>
      <c r="SJI160" s="63"/>
      <c r="SJJ160" s="63"/>
      <c r="SJK160" s="63"/>
      <c r="SJL160" s="63"/>
      <c r="SJM160" s="63"/>
      <c r="SJN160" s="63"/>
      <c r="SJO160" s="63"/>
      <c r="SJP160" s="63"/>
      <c r="SJQ160" s="63"/>
      <c r="SJR160" s="63"/>
      <c r="SJS160" s="63"/>
      <c r="SJT160" s="63"/>
      <c r="SJU160" s="63"/>
      <c r="SJV160" s="63"/>
      <c r="SJW160" s="63"/>
      <c r="SJX160" s="63"/>
      <c r="SJY160" s="63"/>
      <c r="SJZ160" s="63"/>
      <c r="SKA160" s="63"/>
      <c r="SKB160" s="63"/>
      <c r="SKC160" s="63"/>
      <c r="SKD160" s="63"/>
      <c r="SKE160" s="63"/>
      <c r="SKF160" s="63"/>
      <c r="SKG160" s="63"/>
      <c r="SKH160" s="63"/>
      <c r="SKI160" s="63"/>
      <c r="SKJ160" s="63"/>
      <c r="SKK160" s="63"/>
      <c r="SKL160" s="63"/>
      <c r="SKM160" s="63"/>
      <c r="SKN160" s="63"/>
      <c r="SKO160" s="63"/>
      <c r="SKP160" s="63"/>
      <c r="SKQ160" s="63"/>
      <c r="SKR160" s="63"/>
      <c r="SKS160" s="63"/>
      <c r="SKT160" s="63"/>
      <c r="SKU160" s="63"/>
      <c r="SKV160" s="63"/>
      <c r="SKW160" s="63"/>
      <c r="SKX160" s="63"/>
      <c r="SKY160" s="63"/>
      <c r="SKZ160" s="63"/>
      <c r="SLA160" s="63"/>
      <c r="SLB160" s="63"/>
      <c r="SLC160" s="63"/>
      <c r="SLD160" s="63"/>
      <c r="SLE160" s="63"/>
      <c r="SLF160" s="63"/>
      <c r="SLG160" s="63"/>
      <c r="SLH160" s="63"/>
      <c r="SLI160" s="63"/>
      <c r="SLJ160" s="63"/>
      <c r="SLK160" s="63"/>
      <c r="SLL160" s="63"/>
      <c r="SLM160" s="63"/>
      <c r="SLN160" s="63"/>
      <c r="SLO160" s="63"/>
      <c r="SLP160" s="63"/>
      <c r="SLQ160" s="63"/>
      <c r="SLR160" s="63"/>
      <c r="SLS160" s="63"/>
      <c r="SLT160" s="63"/>
      <c r="SLU160" s="63"/>
      <c r="SLV160" s="63"/>
      <c r="SLW160" s="63"/>
      <c r="SLX160" s="63"/>
      <c r="SLY160" s="63"/>
      <c r="SLZ160" s="63"/>
      <c r="SMA160" s="63"/>
      <c r="SMB160" s="63"/>
      <c r="SMC160" s="63"/>
      <c r="SMD160" s="63"/>
      <c r="SME160" s="63"/>
      <c r="SMF160" s="63"/>
      <c r="SMG160" s="63"/>
      <c r="SMH160" s="63"/>
      <c r="SMI160" s="63"/>
      <c r="SMJ160" s="63"/>
      <c r="SMK160" s="63"/>
      <c r="SML160" s="63"/>
      <c r="SMM160" s="63"/>
      <c r="SMN160" s="63"/>
      <c r="SMO160" s="63"/>
      <c r="SMP160" s="63"/>
      <c r="SMQ160" s="63"/>
      <c r="SMR160" s="63"/>
      <c r="SMS160" s="63"/>
      <c r="SMT160" s="63"/>
      <c r="SMU160" s="63"/>
      <c r="SMV160" s="63"/>
      <c r="SMW160" s="63"/>
      <c r="SMX160" s="63"/>
      <c r="SMY160" s="63"/>
      <c r="SMZ160" s="63"/>
      <c r="SNA160" s="63"/>
      <c r="SNB160" s="63"/>
      <c r="SNC160" s="63"/>
      <c r="SND160" s="63"/>
      <c r="SNE160" s="63"/>
      <c r="SNF160" s="63"/>
      <c r="SNG160" s="63"/>
      <c r="SNH160" s="63"/>
      <c r="SNI160" s="63"/>
      <c r="SNJ160" s="63"/>
      <c r="SNK160" s="63"/>
      <c r="SNL160" s="63"/>
      <c r="SNM160" s="63"/>
      <c r="SNN160" s="63"/>
      <c r="SNO160" s="63"/>
      <c r="SNP160" s="63"/>
      <c r="SNQ160" s="63"/>
      <c r="SNR160" s="63"/>
      <c r="SNS160" s="63"/>
      <c r="SNT160" s="63"/>
      <c r="SNU160" s="63"/>
      <c r="SNV160" s="63"/>
      <c r="SNW160" s="63"/>
      <c r="SNX160" s="63"/>
      <c r="SNY160" s="63"/>
      <c r="SNZ160" s="63"/>
      <c r="SOA160" s="63"/>
      <c r="SOB160" s="63"/>
      <c r="SOC160" s="63"/>
      <c r="SOD160" s="63"/>
      <c r="SOE160" s="63"/>
      <c r="SOF160" s="63"/>
      <c r="SOG160" s="63"/>
      <c r="SOH160" s="63"/>
      <c r="SOI160" s="63"/>
      <c r="SOJ160" s="63"/>
      <c r="SOK160" s="63"/>
      <c r="SOL160" s="63"/>
      <c r="SOM160" s="63"/>
      <c r="SON160" s="63"/>
      <c r="SOO160" s="63"/>
      <c r="SOP160" s="63"/>
      <c r="SOQ160" s="63"/>
      <c r="SOR160" s="63"/>
      <c r="SOS160" s="63"/>
      <c r="SOT160" s="63"/>
      <c r="SOU160" s="63"/>
      <c r="SOV160" s="63"/>
      <c r="SOW160" s="63"/>
      <c r="SOX160" s="63"/>
      <c r="SOY160" s="63"/>
      <c r="SOZ160" s="63"/>
      <c r="SPA160" s="63"/>
      <c r="SPB160" s="63"/>
      <c r="SPC160" s="63"/>
      <c r="SPD160" s="63"/>
      <c r="SPE160" s="63"/>
      <c r="SPF160" s="63"/>
      <c r="SPG160" s="63"/>
      <c r="SPH160" s="63"/>
      <c r="SPI160" s="63"/>
      <c r="SPJ160" s="63"/>
      <c r="SPK160" s="63"/>
      <c r="SPL160" s="63"/>
      <c r="SPM160" s="63"/>
      <c r="SPN160" s="63"/>
      <c r="SPO160" s="63"/>
      <c r="SPP160" s="63"/>
      <c r="SPQ160" s="63"/>
      <c r="SPR160" s="63"/>
      <c r="SPS160" s="63"/>
      <c r="SPT160" s="63"/>
      <c r="SPU160" s="63"/>
      <c r="SPV160" s="63"/>
      <c r="SPW160" s="63"/>
      <c r="SPX160" s="63"/>
      <c r="SPY160" s="63"/>
      <c r="SPZ160" s="63"/>
      <c r="SQA160" s="63"/>
      <c r="SQB160" s="63"/>
      <c r="SQC160" s="63"/>
      <c r="SQD160" s="63"/>
      <c r="SQE160" s="63"/>
      <c r="SQF160" s="63"/>
      <c r="SQG160" s="63"/>
      <c r="SQH160" s="63"/>
      <c r="SQI160" s="63"/>
      <c r="SQJ160" s="63"/>
      <c r="SQK160" s="63"/>
      <c r="SQL160" s="63"/>
      <c r="SQM160" s="63"/>
      <c r="SQN160" s="63"/>
      <c r="SQO160" s="63"/>
      <c r="SQP160" s="63"/>
      <c r="SQQ160" s="63"/>
      <c r="SQR160" s="63"/>
      <c r="SQS160" s="63"/>
      <c r="SQT160" s="63"/>
      <c r="SQU160" s="63"/>
      <c r="SQV160" s="63"/>
      <c r="SQW160" s="63"/>
      <c r="SQX160" s="63"/>
      <c r="SQY160" s="63"/>
      <c r="SQZ160" s="63"/>
      <c r="SRA160" s="63"/>
      <c r="SRB160" s="63"/>
      <c r="SRC160" s="63"/>
      <c r="SRD160" s="63"/>
      <c r="SRE160" s="63"/>
      <c r="SRF160" s="63"/>
      <c r="SRG160" s="63"/>
      <c r="SRH160" s="63"/>
      <c r="SRI160" s="63"/>
      <c r="SRJ160" s="63"/>
      <c r="SRK160" s="63"/>
      <c r="SRL160" s="63"/>
      <c r="SRM160" s="63"/>
      <c r="SRN160" s="63"/>
      <c r="SRO160" s="63"/>
      <c r="SRP160" s="63"/>
      <c r="SRQ160" s="63"/>
      <c r="SRR160" s="63"/>
      <c r="SRS160" s="63"/>
      <c r="SRT160" s="63"/>
      <c r="SRU160" s="63"/>
      <c r="SRV160" s="63"/>
      <c r="SRW160" s="63"/>
      <c r="SRX160" s="63"/>
      <c r="SRY160" s="63"/>
      <c r="SRZ160" s="63"/>
      <c r="SSA160" s="63"/>
      <c r="SSB160" s="63"/>
      <c r="SSC160" s="63"/>
      <c r="SSD160" s="63"/>
      <c r="SSE160" s="63"/>
      <c r="SSF160" s="63"/>
      <c r="SSG160" s="63"/>
      <c r="SSH160" s="63"/>
      <c r="SSI160" s="63"/>
      <c r="SSJ160" s="63"/>
      <c r="SSK160" s="63"/>
      <c r="SSL160" s="63"/>
      <c r="SSM160" s="63"/>
      <c r="SSN160" s="63"/>
      <c r="SSO160" s="63"/>
      <c r="SSP160" s="63"/>
      <c r="SSQ160" s="63"/>
      <c r="SSR160" s="63"/>
      <c r="SSS160" s="63"/>
      <c r="SST160" s="63"/>
      <c r="SSU160" s="63"/>
      <c r="SSV160" s="63"/>
      <c r="SSW160" s="63"/>
      <c r="SSX160" s="63"/>
      <c r="SSY160" s="63"/>
      <c r="SSZ160" s="63"/>
      <c r="STA160" s="63"/>
      <c r="STB160" s="63"/>
      <c r="STC160" s="63"/>
      <c r="STD160" s="63"/>
      <c r="STE160" s="63"/>
      <c r="STF160" s="63"/>
      <c r="STG160" s="63"/>
      <c r="STH160" s="63"/>
      <c r="STI160" s="63"/>
      <c r="STJ160" s="63"/>
      <c r="STK160" s="63"/>
      <c r="STL160" s="63"/>
      <c r="STM160" s="63"/>
      <c r="STN160" s="63"/>
      <c r="STO160" s="63"/>
      <c r="STP160" s="63"/>
      <c r="STQ160" s="63"/>
      <c r="STR160" s="63"/>
      <c r="STS160" s="63"/>
      <c r="STT160" s="63"/>
      <c r="STU160" s="63"/>
      <c r="STV160" s="63"/>
      <c r="STW160" s="63"/>
      <c r="STX160" s="63"/>
      <c r="STY160" s="63"/>
      <c r="STZ160" s="63"/>
      <c r="SUA160" s="63"/>
      <c r="SUB160" s="63"/>
      <c r="SUC160" s="63"/>
      <c r="SUD160" s="63"/>
      <c r="SUE160" s="63"/>
      <c r="SUF160" s="63"/>
      <c r="SUG160" s="63"/>
      <c r="SUH160" s="63"/>
      <c r="SUI160" s="63"/>
      <c r="SUJ160" s="63"/>
      <c r="SUK160" s="63"/>
      <c r="SUL160" s="63"/>
      <c r="SUM160" s="63"/>
      <c r="SUN160" s="63"/>
      <c r="SUO160" s="63"/>
      <c r="SUP160" s="63"/>
      <c r="SUQ160" s="63"/>
      <c r="SUR160" s="63"/>
      <c r="SUS160" s="63"/>
      <c r="SUT160" s="63"/>
      <c r="SUU160" s="63"/>
      <c r="SUV160" s="63"/>
      <c r="SUW160" s="63"/>
      <c r="SUX160" s="63"/>
      <c r="SUY160" s="63"/>
      <c r="SUZ160" s="63"/>
      <c r="SVA160" s="63"/>
      <c r="SVB160" s="63"/>
      <c r="SVC160" s="63"/>
      <c r="SVD160" s="63"/>
      <c r="SVE160" s="63"/>
      <c r="SVF160" s="63"/>
      <c r="SVG160" s="63"/>
      <c r="SVH160" s="63"/>
      <c r="SVI160" s="63"/>
      <c r="SVJ160" s="63"/>
      <c r="SVK160" s="63"/>
      <c r="SVL160" s="63"/>
      <c r="SVM160" s="63"/>
      <c r="SVN160" s="63"/>
      <c r="SVO160" s="63"/>
      <c r="SVP160" s="63"/>
      <c r="SVQ160" s="63"/>
      <c r="SVR160" s="63"/>
      <c r="SVS160" s="63"/>
      <c r="SVT160" s="63"/>
      <c r="SVU160" s="63"/>
      <c r="SVV160" s="63"/>
      <c r="SVW160" s="63"/>
      <c r="SVX160" s="63"/>
      <c r="SVY160" s="63"/>
      <c r="SVZ160" s="63"/>
      <c r="SWA160" s="63"/>
      <c r="SWB160" s="63"/>
      <c r="SWC160" s="63"/>
      <c r="SWD160" s="63"/>
      <c r="SWE160" s="63"/>
      <c r="SWF160" s="63"/>
      <c r="SWG160" s="63"/>
      <c r="SWH160" s="63"/>
      <c r="SWI160" s="63"/>
      <c r="SWJ160" s="63"/>
      <c r="SWK160" s="63"/>
      <c r="SWL160" s="63"/>
      <c r="SWM160" s="63"/>
      <c r="SWN160" s="63"/>
      <c r="SWO160" s="63"/>
      <c r="SWP160" s="63"/>
      <c r="SWQ160" s="63"/>
      <c r="SWR160" s="63"/>
      <c r="SWS160" s="63"/>
      <c r="SWT160" s="63"/>
      <c r="SWU160" s="63"/>
      <c r="SWV160" s="63"/>
      <c r="SWW160" s="63"/>
      <c r="SWX160" s="63"/>
      <c r="SWY160" s="63"/>
      <c r="SWZ160" s="63"/>
      <c r="SXA160" s="63"/>
      <c r="SXB160" s="63"/>
      <c r="SXC160" s="63"/>
      <c r="SXD160" s="63"/>
      <c r="SXE160" s="63"/>
      <c r="SXF160" s="63"/>
      <c r="SXG160" s="63"/>
      <c r="SXH160" s="63"/>
      <c r="SXI160" s="63"/>
      <c r="SXJ160" s="63"/>
      <c r="SXK160" s="63"/>
      <c r="SXL160" s="63"/>
      <c r="SXM160" s="63"/>
      <c r="SXN160" s="63"/>
      <c r="SXO160" s="63"/>
      <c r="SXP160" s="63"/>
      <c r="SXQ160" s="63"/>
      <c r="SXR160" s="63"/>
      <c r="SXS160" s="63"/>
      <c r="SXT160" s="63"/>
      <c r="SXU160" s="63"/>
      <c r="SXV160" s="63"/>
      <c r="SXW160" s="63"/>
      <c r="SXX160" s="63"/>
      <c r="SXY160" s="63"/>
      <c r="SXZ160" s="63"/>
      <c r="SYA160" s="63"/>
      <c r="SYB160" s="63"/>
      <c r="SYC160" s="63"/>
      <c r="SYD160" s="63"/>
      <c r="SYE160" s="63"/>
      <c r="SYF160" s="63"/>
      <c r="SYG160" s="63"/>
      <c r="SYH160" s="63"/>
      <c r="SYI160" s="63"/>
      <c r="SYJ160" s="63"/>
      <c r="SYK160" s="63"/>
      <c r="SYL160" s="63"/>
      <c r="SYM160" s="63"/>
      <c r="SYN160" s="63"/>
      <c r="SYO160" s="63"/>
      <c r="SYP160" s="63"/>
      <c r="SYQ160" s="63"/>
      <c r="SYR160" s="63"/>
      <c r="SYS160" s="63"/>
      <c r="SYT160" s="63"/>
      <c r="SYU160" s="63"/>
      <c r="SYV160" s="63"/>
      <c r="SYW160" s="63"/>
      <c r="SYX160" s="63"/>
      <c r="SYY160" s="63"/>
      <c r="SYZ160" s="63"/>
      <c r="SZA160" s="63"/>
      <c r="SZB160" s="63"/>
      <c r="SZC160" s="63"/>
      <c r="SZD160" s="63"/>
      <c r="SZE160" s="63"/>
      <c r="SZF160" s="63"/>
      <c r="SZG160" s="63"/>
      <c r="SZH160" s="63"/>
      <c r="SZI160" s="63"/>
      <c r="SZJ160" s="63"/>
      <c r="SZK160" s="63"/>
      <c r="SZL160" s="63"/>
      <c r="SZM160" s="63"/>
      <c r="SZN160" s="63"/>
      <c r="SZO160" s="63"/>
      <c r="SZP160" s="63"/>
      <c r="SZQ160" s="63"/>
      <c r="SZR160" s="63"/>
      <c r="SZS160" s="63"/>
      <c r="SZT160" s="63"/>
      <c r="SZU160" s="63"/>
      <c r="SZV160" s="63"/>
      <c r="SZW160" s="63"/>
      <c r="SZX160" s="63"/>
      <c r="SZY160" s="63"/>
      <c r="SZZ160" s="63"/>
      <c r="TAA160" s="63"/>
      <c r="TAB160" s="63"/>
      <c r="TAC160" s="63"/>
      <c r="TAD160" s="63"/>
      <c r="TAE160" s="63"/>
      <c r="TAF160" s="63"/>
      <c r="TAG160" s="63"/>
      <c r="TAH160" s="63"/>
      <c r="TAI160" s="63"/>
      <c r="TAJ160" s="63"/>
      <c r="TAK160" s="63"/>
      <c r="TAL160" s="63"/>
      <c r="TAM160" s="63"/>
      <c r="TAN160" s="63"/>
      <c r="TAO160" s="63"/>
      <c r="TAP160" s="63"/>
      <c r="TAQ160" s="63"/>
      <c r="TAR160" s="63"/>
      <c r="TAS160" s="63"/>
      <c r="TAT160" s="63"/>
      <c r="TAU160" s="63"/>
      <c r="TAV160" s="63"/>
      <c r="TAW160" s="63"/>
      <c r="TAX160" s="63"/>
      <c r="TAY160" s="63"/>
      <c r="TAZ160" s="63"/>
      <c r="TBA160" s="63"/>
      <c r="TBB160" s="63"/>
      <c r="TBC160" s="63"/>
      <c r="TBD160" s="63"/>
      <c r="TBE160" s="63"/>
      <c r="TBF160" s="63"/>
      <c r="TBG160" s="63"/>
      <c r="TBH160" s="63"/>
      <c r="TBI160" s="63"/>
      <c r="TBJ160" s="63"/>
      <c r="TBK160" s="63"/>
      <c r="TBL160" s="63"/>
      <c r="TBM160" s="63"/>
      <c r="TBN160" s="63"/>
      <c r="TBO160" s="63"/>
      <c r="TBP160" s="63"/>
      <c r="TBQ160" s="63"/>
      <c r="TBR160" s="63"/>
      <c r="TBS160" s="63"/>
      <c r="TBT160" s="63"/>
      <c r="TBU160" s="63"/>
      <c r="TBV160" s="63"/>
      <c r="TBW160" s="63"/>
      <c r="TBX160" s="63"/>
      <c r="TBY160" s="63"/>
      <c r="TBZ160" s="63"/>
      <c r="TCA160" s="63"/>
      <c r="TCB160" s="63"/>
      <c r="TCC160" s="63"/>
      <c r="TCD160" s="63"/>
      <c r="TCE160" s="63"/>
      <c r="TCF160" s="63"/>
      <c r="TCG160" s="63"/>
      <c r="TCH160" s="63"/>
      <c r="TCI160" s="63"/>
      <c r="TCJ160" s="63"/>
      <c r="TCK160" s="63"/>
      <c r="TCL160" s="63"/>
      <c r="TCM160" s="63"/>
      <c r="TCN160" s="63"/>
      <c r="TCO160" s="63"/>
      <c r="TCP160" s="63"/>
      <c r="TCQ160" s="63"/>
      <c r="TCR160" s="63"/>
      <c r="TCS160" s="63"/>
      <c r="TCT160" s="63"/>
      <c r="TCU160" s="63"/>
      <c r="TCV160" s="63"/>
      <c r="TCW160" s="63"/>
      <c r="TCX160" s="63"/>
      <c r="TCY160" s="63"/>
      <c r="TCZ160" s="63"/>
      <c r="TDA160" s="63"/>
      <c r="TDB160" s="63"/>
      <c r="TDC160" s="63"/>
      <c r="TDD160" s="63"/>
      <c r="TDE160" s="63"/>
      <c r="TDF160" s="63"/>
      <c r="TDG160" s="63"/>
      <c r="TDH160" s="63"/>
      <c r="TDI160" s="63"/>
      <c r="TDJ160" s="63"/>
      <c r="TDK160" s="63"/>
      <c r="TDL160" s="63"/>
      <c r="TDM160" s="63"/>
      <c r="TDN160" s="63"/>
      <c r="TDO160" s="63"/>
      <c r="TDP160" s="63"/>
      <c r="TDQ160" s="63"/>
      <c r="TDR160" s="63"/>
      <c r="TDS160" s="63"/>
      <c r="TDT160" s="63"/>
      <c r="TDU160" s="63"/>
      <c r="TDV160" s="63"/>
      <c r="TDW160" s="63"/>
      <c r="TDX160" s="63"/>
      <c r="TDY160" s="63"/>
      <c r="TDZ160" s="63"/>
      <c r="TEA160" s="63"/>
      <c r="TEB160" s="63"/>
      <c r="TEC160" s="63"/>
      <c r="TED160" s="63"/>
      <c r="TEE160" s="63"/>
      <c r="TEF160" s="63"/>
      <c r="TEG160" s="63"/>
      <c r="TEH160" s="63"/>
      <c r="TEI160" s="63"/>
      <c r="TEJ160" s="63"/>
      <c r="TEK160" s="63"/>
      <c r="TEL160" s="63"/>
      <c r="TEM160" s="63"/>
      <c r="TEN160" s="63"/>
      <c r="TEO160" s="63"/>
      <c r="TEP160" s="63"/>
      <c r="TEQ160" s="63"/>
      <c r="TER160" s="63"/>
      <c r="TES160" s="63"/>
      <c r="TET160" s="63"/>
      <c r="TEU160" s="63"/>
      <c r="TEV160" s="63"/>
      <c r="TEW160" s="63"/>
      <c r="TEX160" s="63"/>
      <c r="TEY160" s="63"/>
      <c r="TEZ160" s="63"/>
      <c r="TFA160" s="63"/>
      <c r="TFB160" s="63"/>
      <c r="TFC160" s="63"/>
      <c r="TFD160" s="63"/>
      <c r="TFE160" s="63"/>
      <c r="TFF160" s="63"/>
      <c r="TFG160" s="63"/>
      <c r="TFH160" s="63"/>
      <c r="TFI160" s="63"/>
      <c r="TFJ160" s="63"/>
      <c r="TFK160" s="63"/>
      <c r="TFL160" s="63"/>
      <c r="TFM160" s="63"/>
      <c r="TFN160" s="63"/>
      <c r="TFO160" s="63"/>
      <c r="TFP160" s="63"/>
      <c r="TFQ160" s="63"/>
      <c r="TFR160" s="63"/>
      <c r="TFS160" s="63"/>
      <c r="TFT160" s="63"/>
      <c r="TFU160" s="63"/>
      <c r="TFV160" s="63"/>
      <c r="TFW160" s="63"/>
      <c r="TFX160" s="63"/>
      <c r="TFY160" s="63"/>
      <c r="TFZ160" s="63"/>
      <c r="TGA160" s="63"/>
      <c r="TGB160" s="63"/>
      <c r="TGC160" s="63"/>
      <c r="TGD160" s="63"/>
      <c r="TGE160" s="63"/>
      <c r="TGF160" s="63"/>
      <c r="TGG160" s="63"/>
      <c r="TGH160" s="63"/>
      <c r="TGI160" s="63"/>
      <c r="TGJ160" s="63"/>
      <c r="TGK160" s="63"/>
      <c r="TGL160" s="63"/>
      <c r="TGM160" s="63"/>
      <c r="TGN160" s="63"/>
      <c r="TGO160" s="63"/>
      <c r="TGP160" s="63"/>
      <c r="TGQ160" s="63"/>
      <c r="TGR160" s="63"/>
      <c r="TGS160" s="63"/>
      <c r="TGT160" s="63"/>
      <c r="TGU160" s="63"/>
      <c r="TGV160" s="63"/>
      <c r="TGW160" s="63"/>
      <c r="TGX160" s="63"/>
      <c r="TGY160" s="63"/>
      <c r="TGZ160" s="63"/>
      <c r="THA160" s="63"/>
      <c r="THB160" s="63"/>
      <c r="THC160" s="63"/>
      <c r="THD160" s="63"/>
      <c r="THE160" s="63"/>
      <c r="THF160" s="63"/>
      <c r="THG160" s="63"/>
      <c r="THH160" s="63"/>
      <c r="THI160" s="63"/>
      <c r="THJ160" s="63"/>
      <c r="THK160" s="63"/>
      <c r="THL160" s="63"/>
      <c r="THM160" s="63"/>
      <c r="THN160" s="63"/>
      <c r="THO160" s="63"/>
      <c r="THP160" s="63"/>
      <c r="THQ160" s="63"/>
      <c r="THR160" s="63"/>
      <c r="THS160" s="63"/>
      <c r="THT160" s="63"/>
      <c r="THU160" s="63"/>
      <c r="THV160" s="63"/>
      <c r="THW160" s="63"/>
      <c r="THX160" s="63"/>
      <c r="THY160" s="63"/>
      <c r="THZ160" s="63"/>
      <c r="TIA160" s="63"/>
      <c r="TIB160" s="63"/>
      <c r="TIC160" s="63"/>
      <c r="TID160" s="63"/>
      <c r="TIE160" s="63"/>
      <c r="TIF160" s="63"/>
      <c r="TIG160" s="63"/>
      <c r="TIH160" s="63"/>
      <c r="TII160" s="63"/>
      <c r="TIJ160" s="63"/>
      <c r="TIK160" s="63"/>
      <c r="TIL160" s="63"/>
      <c r="TIM160" s="63"/>
      <c r="TIN160" s="63"/>
      <c r="TIO160" s="63"/>
      <c r="TIP160" s="63"/>
      <c r="TIQ160" s="63"/>
      <c r="TIR160" s="63"/>
      <c r="TIS160" s="63"/>
      <c r="TIT160" s="63"/>
      <c r="TIU160" s="63"/>
      <c r="TIV160" s="63"/>
      <c r="TIW160" s="63"/>
      <c r="TIX160" s="63"/>
      <c r="TIY160" s="63"/>
      <c r="TIZ160" s="63"/>
      <c r="TJA160" s="63"/>
      <c r="TJB160" s="63"/>
      <c r="TJC160" s="63"/>
      <c r="TJD160" s="63"/>
      <c r="TJE160" s="63"/>
      <c r="TJF160" s="63"/>
      <c r="TJG160" s="63"/>
      <c r="TJH160" s="63"/>
      <c r="TJI160" s="63"/>
      <c r="TJJ160" s="63"/>
      <c r="TJK160" s="63"/>
      <c r="TJL160" s="63"/>
      <c r="TJM160" s="63"/>
      <c r="TJN160" s="63"/>
      <c r="TJO160" s="63"/>
      <c r="TJP160" s="63"/>
      <c r="TJQ160" s="63"/>
      <c r="TJR160" s="63"/>
      <c r="TJS160" s="63"/>
      <c r="TJT160" s="63"/>
      <c r="TJU160" s="63"/>
      <c r="TJV160" s="63"/>
      <c r="TJW160" s="63"/>
      <c r="TJX160" s="63"/>
      <c r="TJY160" s="63"/>
      <c r="TJZ160" s="63"/>
      <c r="TKA160" s="63"/>
      <c r="TKB160" s="63"/>
      <c r="TKC160" s="63"/>
      <c r="TKD160" s="63"/>
      <c r="TKE160" s="63"/>
      <c r="TKF160" s="63"/>
      <c r="TKG160" s="63"/>
      <c r="TKH160" s="63"/>
      <c r="TKI160" s="63"/>
      <c r="TKJ160" s="63"/>
      <c r="TKK160" s="63"/>
      <c r="TKL160" s="63"/>
      <c r="TKM160" s="63"/>
      <c r="TKN160" s="63"/>
      <c r="TKO160" s="63"/>
      <c r="TKP160" s="63"/>
      <c r="TKQ160" s="63"/>
      <c r="TKR160" s="63"/>
      <c r="TKS160" s="63"/>
      <c r="TKT160" s="63"/>
      <c r="TKU160" s="63"/>
      <c r="TKV160" s="63"/>
      <c r="TKW160" s="63"/>
      <c r="TKX160" s="63"/>
      <c r="TKY160" s="63"/>
      <c r="TKZ160" s="63"/>
      <c r="TLA160" s="63"/>
      <c r="TLB160" s="63"/>
      <c r="TLC160" s="63"/>
      <c r="TLD160" s="63"/>
      <c r="TLE160" s="63"/>
      <c r="TLF160" s="63"/>
      <c r="TLG160" s="63"/>
      <c r="TLH160" s="63"/>
      <c r="TLI160" s="63"/>
      <c r="TLJ160" s="63"/>
      <c r="TLK160" s="63"/>
      <c r="TLL160" s="63"/>
      <c r="TLM160" s="63"/>
      <c r="TLN160" s="63"/>
      <c r="TLO160" s="63"/>
      <c r="TLP160" s="63"/>
      <c r="TLQ160" s="63"/>
      <c r="TLR160" s="63"/>
      <c r="TLS160" s="63"/>
      <c r="TLT160" s="63"/>
      <c r="TLU160" s="63"/>
      <c r="TLV160" s="63"/>
      <c r="TLW160" s="63"/>
      <c r="TLX160" s="63"/>
      <c r="TLY160" s="63"/>
      <c r="TLZ160" s="63"/>
      <c r="TMA160" s="63"/>
      <c r="TMB160" s="63"/>
      <c r="TMC160" s="63"/>
      <c r="TMD160" s="63"/>
      <c r="TME160" s="63"/>
      <c r="TMF160" s="63"/>
      <c r="TMG160" s="63"/>
      <c r="TMH160" s="63"/>
      <c r="TMI160" s="63"/>
      <c r="TMJ160" s="63"/>
      <c r="TMK160" s="63"/>
      <c r="TML160" s="63"/>
      <c r="TMM160" s="63"/>
      <c r="TMN160" s="63"/>
      <c r="TMO160" s="63"/>
      <c r="TMP160" s="63"/>
      <c r="TMQ160" s="63"/>
      <c r="TMR160" s="63"/>
      <c r="TMS160" s="63"/>
      <c r="TMT160" s="63"/>
      <c r="TMU160" s="63"/>
      <c r="TMV160" s="63"/>
      <c r="TMW160" s="63"/>
      <c r="TMX160" s="63"/>
      <c r="TMY160" s="63"/>
      <c r="TMZ160" s="63"/>
      <c r="TNA160" s="63"/>
      <c r="TNB160" s="63"/>
      <c r="TNC160" s="63"/>
      <c r="TND160" s="63"/>
      <c r="TNE160" s="63"/>
      <c r="TNF160" s="63"/>
      <c r="TNG160" s="63"/>
      <c r="TNH160" s="63"/>
      <c r="TNI160" s="63"/>
      <c r="TNJ160" s="63"/>
      <c r="TNK160" s="63"/>
      <c r="TNL160" s="63"/>
      <c r="TNM160" s="63"/>
      <c r="TNN160" s="63"/>
      <c r="TNO160" s="63"/>
      <c r="TNP160" s="63"/>
      <c r="TNQ160" s="63"/>
      <c r="TNR160" s="63"/>
      <c r="TNS160" s="63"/>
      <c r="TNT160" s="63"/>
      <c r="TNU160" s="63"/>
      <c r="TNV160" s="63"/>
      <c r="TNW160" s="63"/>
      <c r="TNX160" s="63"/>
      <c r="TNY160" s="63"/>
      <c r="TNZ160" s="63"/>
      <c r="TOA160" s="63"/>
      <c r="TOB160" s="63"/>
      <c r="TOC160" s="63"/>
      <c r="TOD160" s="63"/>
      <c r="TOE160" s="63"/>
      <c r="TOF160" s="63"/>
      <c r="TOG160" s="63"/>
      <c r="TOH160" s="63"/>
      <c r="TOI160" s="63"/>
      <c r="TOJ160" s="63"/>
      <c r="TOK160" s="63"/>
      <c r="TOL160" s="63"/>
      <c r="TOM160" s="63"/>
      <c r="TON160" s="63"/>
      <c r="TOO160" s="63"/>
      <c r="TOP160" s="63"/>
      <c r="TOQ160" s="63"/>
      <c r="TOR160" s="63"/>
      <c r="TOS160" s="63"/>
      <c r="TOT160" s="63"/>
      <c r="TOU160" s="63"/>
      <c r="TOV160" s="63"/>
      <c r="TOW160" s="63"/>
      <c r="TOX160" s="63"/>
      <c r="TOY160" s="63"/>
      <c r="TOZ160" s="63"/>
      <c r="TPA160" s="63"/>
      <c r="TPB160" s="63"/>
      <c r="TPC160" s="63"/>
      <c r="TPD160" s="63"/>
      <c r="TPE160" s="63"/>
      <c r="TPF160" s="63"/>
      <c r="TPG160" s="63"/>
      <c r="TPH160" s="63"/>
      <c r="TPI160" s="63"/>
      <c r="TPJ160" s="63"/>
      <c r="TPK160" s="63"/>
      <c r="TPL160" s="63"/>
      <c r="TPM160" s="63"/>
      <c r="TPN160" s="63"/>
      <c r="TPO160" s="63"/>
      <c r="TPP160" s="63"/>
      <c r="TPQ160" s="63"/>
      <c r="TPR160" s="63"/>
      <c r="TPS160" s="63"/>
      <c r="TPT160" s="63"/>
      <c r="TPU160" s="63"/>
      <c r="TPV160" s="63"/>
      <c r="TPW160" s="63"/>
      <c r="TPX160" s="63"/>
      <c r="TPY160" s="63"/>
      <c r="TPZ160" s="63"/>
      <c r="TQA160" s="63"/>
      <c r="TQB160" s="63"/>
      <c r="TQC160" s="63"/>
      <c r="TQD160" s="63"/>
      <c r="TQE160" s="63"/>
      <c r="TQF160" s="63"/>
      <c r="TQG160" s="63"/>
      <c r="TQH160" s="63"/>
      <c r="TQI160" s="63"/>
      <c r="TQJ160" s="63"/>
      <c r="TQK160" s="63"/>
      <c r="TQL160" s="63"/>
      <c r="TQM160" s="63"/>
      <c r="TQN160" s="63"/>
      <c r="TQO160" s="63"/>
      <c r="TQP160" s="63"/>
      <c r="TQQ160" s="63"/>
      <c r="TQR160" s="63"/>
      <c r="TQS160" s="63"/>
      <c r="TQT160" s="63"/>
      <c r="TQU160" s="63"/>
      <c r="TQV160" s="63"/>
      <c r="TQW160" s="63"/>
      <c r="TQX160" s="63"/>
      <c r="TQY160" s="63"/>
      <c r="TQZ160" s="63"/>
      <c r="TRA160" s="63"/>
      <c r="TRB160" s="63"/>
      <c r="TRC160" s="63"/>
      <c r="TRD160" s="63"/>
      <c r="TRE160" s="63"/>
      <c r="TRF160" s="63"/>
      <c r="TRG160" s="63"/>
      <c r="TRH160" s="63"/>
      <c r="TRI160" s="63"/>
      <c r="TRJ160" s="63"/>
      <c r="TRK160" s="63"/>
      <c r="TRL160" s="63"/>
      <c r="TRM160" s="63"/>
      <c r="TRN160" s="63"/>
      <c r="TRO160" s="63"/>
      <c r="TRP160" s="63"/>
      <c r="TRQ160" s="63"/>
      <c r="TRR160" s="63"/>
      <c r="TRS160" s="63"/>
      <c r="TRT160" s="63"/>
      <c r="TRU160" s="63"/>
      <c r="TRV160" s="63"/>
      <c r="TRW160" s="63"/>
      <c r="TRX160" s="63"/>
      <c r="TRY160" s="63"/>
      <c r="TRZ160" s="63"/>
      <c r="TSA160" s="63"/>
      <c r="TSB160" s="63"/>
      <c r="TSC160" s="63"/>
      <c r="TSD160" s="63"/>
      <c r="TSE160" s="63"/>
      <c r="TSF160" s="63"/>
      <c r="TSG160" s="63"/>
      <c r="TSH160" s="63"/>
      <c r="TSI160" s="63"/>
      <c r="TSJ160" s="63"/>
      <c r="TSK160" s="63"/>
      <c r="TSL160" s="63"/>
      <c r="TSM160" s="63"/>
      <c r="TSN160" s="63"/>
      <c r="TSO160" s="63"/>
      <c r="TSP160" s="63"/>
      <c r="TSQ160" s="63"/>
      <c r="TSR160" s="63"/>
      <c r="TSS160" s="63"/>
      <c r="TST160" s="63"/>
      <c r="TSU160" s="63"/>
      <c r="TSV160" s="63"/>
      <c r="TSW160" s="63"/>
      <c r="TSX160" s="63"/>
      <c r="TSY160" s="63"/>
      <c r="TSZ160" s="63"/>
      <c r="TTA160" s="63"/>
      <c r="TTB160" s="63"/>
      <c r="TTC160" s="63"/>
      <c r="TTD160" s="63"/>
      <c r="TTE160" s="63"/>
      <c r="TTF160" s="63"/>
      <c r="TTG160" s="63"/>
      <c r="TTH160" s="63"/>
      <c r="TTI160" s="63"/>
      <c r="TTJ160" s="63"/>
      <c r="TTK160" s="63"/>
      <c r="TTL160" s="63"/>
      <c r="TTM160" s="63"/>
      <c r="TTN160" s="63"/>
      <c r="TTO160" s="63"/>
      <c r="TTP160" s="63"/>
      <c r="TTQ160" s="63"/>
      <c r="TTR160" s="63"/>
      <c r="TTS160" s="63"/>
      <c r="TTT160" s="63"/>
      <c r="TTU160" s="63"/>
      <c r="TTV160" s="63"/>
      <c r="TTW160" s="63"/>
      <c r="TTX160" s="63"/>
      <c r="TTY160" s="63"/>
      <c r="TTZ160" s="63"/>
      <c r="TUA160" s="63"/>
      <c r="TUB160" s="63"/>
      <c r="TUC160" s="63"/>
      <c r="TUD160" s="63"/>
      <c r="TUE160" s="63"/>
      <c r="TUF160" s="63"/>
      <c r="TUG160" s="63"/>
      <c r="TUH160" s="63"/>
      <c r="TUI160" s="63"/>
      <c r="TUJ160" s="63"/>
      <c r="TUK160" s="63"/>
      <c r="TUL160" s="63"/>
      <c r="TUM160" s="63"/>
      <c r="TUN160" s="63"/>
      <c r="TUO160" s="63"/>
      <c r="TUP160" s="63"/>
      <c r="TUQ160" s="63"/>
      <c r="TUR160" s="63"/>
      <c r="TUS160" s="63"/>
      <c r="TUT160" s="63"/>
      <c r="TUU160" s="63"/>
      <c r="TUV160" s="63"/>
      <c r="TUW160" s="63"/>
      <c r="TUX160" s="63"/>
      <c r="TUY160" s="63"/>
      <c r="TUZ160" s="63"/>
      <c r="TVA160" s="63"/>
      <c r="TVB160" s="63"/>
      <c r="TVC160" s="63"/>
      <c r="TVD160" s="63"/>
      <c r="TVE160" s="63"/>
      <c r="TVF160" s="63"/>
      <c r="TVG160" s="63"/>
      <c r="TVH160" s="63"/>
      <c r="TVI160" s="63"/>
      <c r="TVJ160" s="63"/>
      <c r="TVK160" s="63"/>
      <c r="TVL160" s="63"/>
      <c r="TVM160" s="63"/>
      <c r="TVN160" s="63"/>
      <c r="TVO160" s="63"/>
      <c r="TVP160" s="63"/>
      <c r="TVQ160" s="63"/>
      <c r="TVR160" s="63"/>
      <c r="TVS160" s="63"/>
      <c r="TVT160" s="63"/>
      <c r="TVU160" s="63"/>
      <c r="TVV160" s="63"/>
      <c r="TVW160" s="63"/>
      <c r="TVX160" s="63"/>
      <c r="TVY160" s="63"/>
      <c r="TVZ160" s="63"/>
      <c r="TWA160" s="63"/>
      <c r="TWB160" s="63"/>
      <c r="TWC160" s="63"/>
      <c r="TWD160" s="63"/>
      <c r="TWE160" s="63"/>
      <c r="TWF160" s="63"/>
      <c r="TWG160" s="63"/>
      <c r="TWH160" s="63"/>
      <c r="TWI160" s="63"/>
      <c r="TWJ160" s="63"/>
      <c r="TWK160" s="63"/>
      <c r="TWL160" s="63"/>
      <c r="TWM160" s="63"/>
      <c r="TWN160" s="63"/>
      <c r="TWO160" s="63"/>
      <c r="TWP160" s="63"/>
      <c r="TWQ160" s="63"/>
      <c r="TWR160" s="63"/>
      <c r="TWS160" s="63"/>
      <c r="TWT160" s="63"/>
      <c r="TWU160" s="63"/>
      <c r="TWV160" s="63"/>
      <c r="TWW160" s="63"/>
      <c r="TWX160" s="63"/>
      <c r="TWY160" s="63"/>
      <c r="TWZ160" s="63"/>
      <c r="TXA160" s="63"/>
      <c r="TXB160" s="63"/>
      <c r="TXC160" s="63"/>
      <c r="TXD160" s="63"/>
      <c r="TXE160" s="63"/>
      <c r="TXF160" s="63"/>
      <c r="TXG160" s="63"/>
      <c r="TXH160" s="63"/>
      <c r="TXI160" s="63"/>
      <c r="TXJ160" s="63"/>
      <c r="TXK160" s="63"/>
      <c r="TXL160" s="63"/>
      <c r="TXM160" s="63"/>
      <c r="TXN160" s="63"/>
      <c r="TXO160" s="63"/>
      <c r="TXP160" s="63"/>
      <c r="TXQ160" s="63"/>
      <c r="TXR160" s="63"/>
      <c r="TXS160" s="63"/>
      <c r="TXT160" s="63"/>
      <c r="TXU160" s="63"/>
      <c r="TXV160" s="63"/>
      <c r="TXW160" s="63"/>
      <c r="TXX160" s="63"/>
      <c r="TXY160" s="63"/>
      <c r="TXZ160" s="63"/>
      <c r="TYA160" s="63"/>
      <c r="TYB160" s="63"/>
      <c r="TYC160" s="63"/>
      <c r="TYD160" s="63"/>
      <c r="TYE160" s="63"/>
      <c r="TYF160" s="63"/>
      <c r="TYG160" s="63"/>
      <c r="TYH160" s="63"/>
      <c r="TYI160" s="63"/>
      <c r="TYJ160" s="63"/>
      <c r="TYK160" s="63"/>
      <c r="TYL160" s="63"/>
      <c r="TYM160" s="63"/>
      <c r="TYN160" s="63"/>
      <c r="TYO160" s="63"/>
      <c r="TYP160" s="63"/>
      <c r="TYQ160" s="63"/>
      <c r="TYR160" s="63"/>
      <c r="TYS160" s="63"/>
      <c r="TYT160" s="63"/>
      <c r="TYU160" s="63"/>
      <c r="TYV160" s="63"/>
      <c r="TYW160" s="63"/>
      <c r="TYX160" s="63"/>
      <c r="TYY160" s="63"/>
      <c r="TYZ160" s="63"/>
      <c r="TZA160" s="63"/>
      <c r="TZB160" s="63"/>
      <c r="TZC160" s="63"/>
      <c r="TZD160" s="63"/>
      <c r="TZE160" s="63"/>
      <c r="TZF160" s="63"/>
      <c r="TZG160" s="63"/>
      <c r="TZH160" s="63"/>
      <c r="TZI160" s="63"/>
      <c r="TZJ160" s="63"/>
      <c r="TZK160" s="63"/>
      <c r="TZL160" s="63"/>
      <c r="TZM160" s="63"/>
      <c r="TZN160" s="63"/>
      <c r="TZO160" s="63"/>
      <c r="TZP160" s="63"/>
      <c r="TZQ160" s="63"/>
      <c r="TZR160" s="63"/>
      <c r="TZS160" s="63"/>
      <c r="TZT160" s="63"/>
      <c r="TZU160" s="63"/>
      <c r="TZV160" s="63"/>
      <c r="TZW160" s="63"/>
      <c r="TZX160" s="63"/>
      <c r="TZY160" s="63"/>
      <c r="TZZ160" s="63"/>
      <c r="UAA160" s="63"/>
      <c r="UAB160" s="63"/>
      <c r="UAC160" s="63"/>
      <c r="UAD160" s="63"/>
      <c r="UAE160" s="63"/>
      <c r="UAF160" s="63"/>
      <c r="UAG160" s="63"/>
      <c r="UAH160" s="63"/>
      <c r="UAI160" s="63"/>
      <c r="UAJ160" s="63"/>
      <c r="UAK160" s="63"/>
      <c r="UAL160" s="63"/>
      <c r="UAM160" s="63"/>
      <c r="UAN160" s="63"/>
      <c r="UAO160" s="63"/>
      <c r="UAP160" s="63"/>
      <c r="UAQ160" s="63"/>
      <c r="UAR160" s="63"/>
      <c r="UAS160" s="63"/>
      <c r="UAT160" s="63"/>
      <c r="UAU160" s="63"/>
      <c r="UAV160" s="63"/>
      <c r="UAW160" s="63"/>
      <c r="UAX160" s="63"/>
      <c r="UAY160" s="63"/>
      <c r="UAZ160" s="63"/>
      <c r="UBA160" s="63"/>
      <c r="UBB160" s="63"/>
      <c r="UBC160" s="63"/>
      <c r="UBD160" s="63"/>
      <c r="UBE160" s="63"/>
      <c r="UBF160" s="63"/>
      <c r="UBG160" s="63"/>
      <c r="UBH160" s="63"/>
      <c r="UBI160" s="63"/>
      <c r="UBJ160" s="63"/>
      <c r="UBK160" s="63"/>
      <c r="UBL160" s="63"/>
      <c r="UBM160" s="63"/>
      <c r="UBN160" s="63"/>
      <c r="UBO160" s="63"/>
      <c r="UBP160" s="63"/>
      <c r="UBQ160" s="63"/>
      <c r="UBR160" s="63"/>
      <c r="UBS160" s="63"/>
      <c r="UBT160" s="63"/>
      <c r="UBU160" s="63"/>
      <c r="UBV160" s="63"/>
      <c r="UBW160" s="63"/>
      <c r="UBX160" s="63"/>
      <c r="UBY160" s="63"/>
      <c r="UBZ160" s="63"/>
      <c r="UCA160" s="63"/>
      <c r="UCB160" s="63"/>
      <c r="UCC160" s="63"/>
      <c r="UCD160" s="63"/>
      <c r="UCE160" s="63"/>
      <c r="UCF160" s="63"/>
      <c r="UCG160" s="63"/>
      <c r="UCH160" s="63"/>
      <c r="UCI160" s="63"/>
      <c r="UCJ160" s="63"/>
      <c r="UCK160" s="63"/>
      <c r="UCL160" s="63"/>
      <c r="UCM160" s="63"/>
      <c r="UCN160" s="63"/>
      <c r="UCO160" s="63"/>
      <c r="UCP160" s="63"/>
      <c r="UCQ160" s="63"/>
      <c r="UCR160" s="63"/>
      <c r="UCS160" s="63"/>
      <c r="UCT160" s="63"/>
      <c r="UCU160" s="63"/>
      <c r="UCV160" s="63"/>
      <c r="UCW160" s="63"/>
      <c r="UCX160" s="63"/>
      <c r="UCY160" s="63"/>
      <c r="UCZ160" s="63"/>
      <c r="UDA160" s="63"/>
      <c r="UDB160" s="63"/>
      <c r="UDC160" s="63"/>
      <c r="UDD160" s="63"/>
      <c r="UDE160" s="63"/>
      <c r="UDF160" s="63"/>
      <c r="UDG160" s="63"/>
      <c r="UDH160" s="63"/>
      <c r="UDI160" s="63"/>
      <c r="UDJ160" s="63"/>
      <c r="UDK160" s="63"/>
      <c r="UDL160" s="63"/>
      <c r="UDM160" s="63"/>
      <c r="UDN160" s="63"/>
      <c r="UDO160" s="63"/>
      <c r="UDP160" s="63"/>
      <c r="UDQ160" s="63"/>
      <c r="UDR160" s="63"/>
      <c r="UDS160" s="63"/>
      <c r="UDT160" s="63"/>
      <c r="UDU160" s="63"/>
      <c r="UDV160" s="63"/>
      <c r="UDW160" s="63"/>
      <c r="UDX160" s="63"/>
      <c r="UDY160" s="63"/>
      <c r="UDZ160" s="63"/>
      <c r="UEA160" s="63"/>
      <c r="UEB160" s="63"/>
      <c r="UEC160" s="63"/>
      <c r="UED160" s="63"/>
      <c r="UEE160" s="63"/>
      <c r="UEF160" s="63"/>
      <c r="UEG160" s="63"/>
      <c r="UEH160" s="63"/>
      <c r="UEI160" s="63"/>
      <c r="UEJ160" s="63"/>
      <c r="UEK160" s="63"/>
      <c r="UEL160" s="63"/>
      <c r="UEM160" s="63"/>
      <c r="UEN160" s="63"/>
      <c r="UEO160" s="63"/>
      <c r="UEP160" s="63"/>
      <c r="UEQ160" s="63"/>
      <c r="UER160" s="63"/>
      <c r="UES160" s="63"/>
      <c r="UET160" s="63"/>
      <c r="UEU160" s="63"/>
      <c r="UEV160" s="63"/>
      <c r="UEW160" s="63"/>
      <c r="UEX160" s="63"/>
      <c r="UEY160" s="63"/>
      <c r="UEZ160" s="63"/>
      <c r="UFA160" s="63"/>
      <c r="UFB160" s="63"/>
      <c r="UFC160" s="63"/>
      <c r="UFD160" s="63"/>
      <c r="UFE160" s="63"/>
      <c r="UFF160" s="63"/>
      <c r="UFG160" s="63"/>
      <c r="UFH160" s="63"/>
      <c r="UFI160" s="63"/>
      <c r="UFJ160" s="63"/>
      <c r="UFK160" s="63"/>
      <c r="UFL160" s="63"/>
      <c r="UFM160" s="63"/>
      <c r="UFN160" s="63"/>
      <c r="UFO160" s="63"/>
      <c r="UFP160" s="63"/>
      <c r="UFQ160" s="63"/>
      <c r="UFR160" s="63"/>
      <c r="UFS160" s="63"/>
      <c r="UFT160" s="63"/>
      <c r="UFU160" s="63"/>
      <c r="UFV160" s="63"/>
      <c r="UFW160" s="63"/>
      <c r="UFX160" s="63"/>
      <c r="UFY160" s="63"/>
      <c r="UFZ160" s="63"/>
      <c r="UGA160" s="63"/>
      <c r="UGB160" s="63"/>
      <c r="UGC160" s="63"/>
      <c r="UGD160" s="63"/>
      <c r="UGE160" s="63"/>
      <c r="UGF160" s="63"/>
      <c r="UGG160" s="63"/>
      <c r="UGH160" s="63"/>
      <c r="UGI160" s="63"/>
      <c r="UGJ160" s="63"/>
      <c r="UGK160" s="63"/>
      <c r="UGL160" s="63"/>
      <c r="UGM160" s="63"/>
      <c r="UGN160" s="63"/>
      <c r="UGO160" s="63"/>
      <c r="UGP160" s="63"/>
      <c r="UGQ160" s="63"/>
      <c r="UGR160" s="63"/>
      <c r="UGS160" s="63"/>
      <c r="UGT160" s="63"/>
      <c r="UGU160" s="63"/>
      <c r="UGV160" s="63"/>
      <c r="UGW160" s="63"/>
      <c r="UGX160" s="63"/>
      <c r="UGY160" s="63"/>
      <c r="UGZ160" s="63"/>
      <c r="UHA160" s="63"/>
      <c r="UHB160" s="63"/>
      <c r="UHC160" s="63"/>
      <c r="UHD160" s="63"/>
      <c r="UHE160" s="63"/>
      <c r="UHF160" s="63"/>
      <c r="UHG160" s="63"/>
      <c r="UHH160" s="63"/>
      <c r="UHI160" s="63"/>
      <c r="UHJ160" s="63"/>
      <c r="UHK160" s="63"/>
      <c r="UHL160" s="63"/>
      <c r="UHM160" s="63"/>
      <c r="UHN160" s="63"/>
      <c r="UHO160" s="63"/>
      <c r="UHP160" s="63"/>
      <c r="UHQ160" s="63"/>
      <c r="UHR160" s="63"/>
      <c r="UHS160" s="63"/>
      <c r="UHT160" s="63"/>
      <c r="UHU160" s="63"/>
      <c r="UHV160" s="63"/>
      <c r="UHW160" s="63"/>
      <c r="UHX160" s="63"/>
      <c r="UHY160" s="63"/>
      <c r="UHZ160" s="63"/>
      <c r="UIA160" s="63"/>
      <c r="UIB160" s="63"/>
      <c r="UIC160" s="63"/>
      <c r="UID160" s="63"/>
      <c r="UIE160" s="63"/>
      <c r="UIF160" s="63"/>
      <c r="UIG160" s="63"/>
      <c r="UIH160" s="63"/>
      <c r="UII160" s="63"/>
      <c r="UIJ160" s="63"/>
      <c r="UIK160" s="63"/>
      <c r="UIL160" s="63"/>
      <c r="UIM160" s="63"/>
      <c r="UIN160" s="63"/>
      <c r="UIO160" s="63"/>
      <c r="UIP160" s="63"/>
      <c r="UIQ160" s="63"/>
      <c r="UIR160" s="63"/>
      <c r="UIS160" s="63"/>
      <c r="UIT160" s="63"/>
      <c r="UIU160" s="63"/>
      <c r="UIV160" s="63"/>
      <c r="UIW160" s="63"/>
      <c r="UIX160" s="63"/>
      <c r="UIY160" s="63"/>
      <c r="UIZ160" s="63"/>
      <c r="UJA160" s="63"/>
      <c r="UJB160" s="63"/>
      <c r="UJC160" s="63"/>
      <c r="UJD160" s="63"/>
      <c r="UJE160" s="63"/>
      <c r="UJF160" s="63"/>
      <c r="UJG160" s="63"/>
      <c r="UJH160" s="63"/>
      <c r="UJI160" s="63"/>
      <c r="UJJ160" s="63"/>
      <c r="UJK160" s="63"/>
      <c r="UJL160" s="63"/>
      <c r="UJM160" s="63"/>
      <c r="UJN160" s="63"/>
      <c r="UJO160" s="63"/>
      <c r="UJP160" s="63"/>
      <c r="UJQ160" s="63"/>
      <c r="UJR160" s="63"/>
      <c r="UJS160" s="63"/>
      <c r="UJT160" s="63"/>
      <c r="UJU160" s="63"/>
      <c r="UJV160" s="63"/>
      <c r="UJW160" s="63"/>
      <c r="UJX160" s="63"/>
      <c r="UJY160" s="63"/>
      <c r="UJZ160" s="63"/>
      <c r="UKA160" s="63"/>
      <c r="UKB160" s="63"/>
      <c r="UKC160" s="63"/>
      <c r="UKD160" s="63"/>
      <c r="UKE160" s="63"/>
      <c r="UKF160" s="63"/>
      <c r="UKG160" s="63"/>
      <c r="UKH160" s="63"/>
      <c r="UKI160" s="63"/>
      <c r="UKJ160" s="63"/>
      <c r="UKK160" s="63"/>
      <c r="UKL160" s="63"/>
      <c r="UKM160" s="63"/>
      <c r="UKN160" s="63"/>
      <c r="UKO160" s="63"/>
      <c r="UKP160" s="63"/>
      <c r="UKQ160" s="63"/>
      <c r="UKR160" s="63"/>
      <c r="UKS160" s="63"/>
      <c r="UKT160" s="63"/>
      <c r="UKU160" s="63"/>
      <c r="UKV160" s="63"/>
      <c r="UKW160" s="63"/>
      <c r="UKX160" s="63"/>
      <c r="UKY160" s="63"/>
      <c r="UKZ160" s="63"/>
      <c r="ULA160" s="63"/>
      <c r="ULB160" s="63"/>
      <c r="ULC160" s="63"/>
      <c r="ULD160" s="63"/>
      <c r="ULE160" s="63"/>
      <c r="ULF160" s="63"/>
      <c r="ULG160" s="63"/>
      <c r="ULH160" s="63"/>
      <c r="ULI160" s="63"/>
      <c r="ULJ160" s="63"/>
      <c r="ULK160" s="63"/>
      <c r="ULL160" s="63"/>
      <c r="ULM160" s="63"/>
      <c r="ULN160" s="63"/>
      <c r="ULO160" s="63"/>
      <c r="ULP160" s="63"/>
      <c r="ULQ160" s="63"/>
      <c r="ULR160" s="63"/>
      <c r="ULS160" s="63"/>
      <c r="ULT160" s="63"/>
      <c r="ULU160" s="63"/>
      <c r="ULV160" s="63"/>
      <c r="ULW160" s="63"/>
      <c r="ULX160" s="63"/>
      <c r="ULY160" s="63"/>
      <c r="ULZ160" s="63"/>
      <c r="UMA160" s="63"/>
      <c r="UMB160" s="63"/>
      <c r="UMC160" s="63"/>
      <c r="UMD160" s="63"/>
      <c r="UME160" s="63"/>
      <c r="UMF160" s="63"/>
      <c r="UMG160" s="63"/>
      <c r="UMH160" s="63"/>
      <c r="UMI160" s="63"/>
      <c r="UMJ160" s="63"/>
      <c r="UMK160" s="63"/>
      <c r="UML160" s="63"/>
      <c r="UMM160" s="63"/>
      <c r="UMN160" s="63"/>
      <c r="UMO160" s="63"/>
      <c r="UMP160" s="63"/>
      <c r="UMQ160" s="63"/>
      <c r="UMR160" s="63"/>
      <c r="UMS160" s="63"/>
      <c r="UMT160" s="63"/>
      <c r="UMU160" s="63"/>
      <c r="UMV160" s="63"/>
      <c r="UMW160" s="63"/>
      <c r="UMX160" s="63"/>
      <c r="UMY160" s="63"/>
      <c r="UMZ160" s="63"/>
      <c r="UNA160" s="63"/>
      <c r="UNB160" s="63"/>
      <c r="UNC160" s="63"/>
      <c r="UND160" s="63"/>
      <c r="UNE160" s="63"/>
      <c r="UNF160" s="63"/>
      <c r="UNG160" s="63"/>
      <c r="UNH160" s="63"/>
      <c r="UNI160" s="63"/>
      <c r="UNJ160" s="63"/>
      <c r="UNK160" s="63"/>
      <c r="UNL160" s="63"/>
      <c r="UNM160" s="63"/>
      <c r="UNN160" s="63"/>
      <c r="UNO160" s="63"/>
      <c r="UNP160" s="63"/>
      <c r="UNQ160" s="63"/>
      <c r="UNR160" s="63"/>
      <c r="UNS160" s="63"/>
      <c r="UNT160" s="63"/>
      <c r="UNU160" s="63"/>
      <c r="UNV160" s="63"/>
      <c r="UNW160" s="63"/>
      <c r="UNX160" s="63"/>
      <c r="UNY160" s="63"/>
      <c r="UNZ160" s="63"/>
      <c r="UOA160" s="63"/>
      <c r="UOB160" s="63"/>
      <c r="UOC160" s="63"/>
      <c r="UOD160" s="63"/>
      <c r="UOE160" s="63"/>
      <c r="UOF160" s="63"/>
      <c r="UOG160" s="63"/>
      <c r="UOH160" s="63"/>
      <c r="UOI160" s="63"/>
      <c r="UOJ160" s="63"/>
      <c r="UOK160" s="63"/>
      <c r="UOL160" s="63"/>
      <c r="UOM160" s="63"/>
      <c r="UON160" s="63"/>
      <c r="UOO160" s="63"/>
      <c r="UOP160" s="63"/>
      <c r="UOQ160" s="63"/>
      <c r="UOR160" s="63"/>
      <c r="UOS160" s="63"/>
      <c r="UOT160" s="63"/>
      <c r="UOU160" s="63"/>
      <c r="UOV160" s="63"/>
      <c r="UOW160" s="63"/>
      <c r="UOX160" s="63"/>
      <c r="UOY160" s="63"/>
      <c r="UOZ160" s="63"/>
      <c r="UPA160" s="63"/>
      <c r="UPB160" s="63"/>
      <c r="UPC160" s="63"/>
      <c r="UPD160" s="63"/>
      <c r="UPE160" s="63"/>
      <c r="UPF160" s="63"/>
      <c r="UPG160" s="63"/>
      <c r="UPH160" s="63"/>
      <c r="UPI160" s="63"/>
      <c r="UPJ160" s="63"/>
      <c r="UPK160" s="63"/>
      <c r="UPL160" s="63"/>
      <c r="UPM160" s="63"/>
      <c r="UPN160" s="63"/>
      <c r="UPO160" s="63"/>
      <c r="UPP160" s="63"/>
      <c r="UPQ160" s="63"/>
      <c r="UPR160" s="63"/>
      <c r="UPS160" s="63"/>
      <c r="UPT160" s="63"/>
      <c r="UPU160" s="63"/>
      <c r="UPV160" s="63"/>
      <c r="UPW160" s="63"/>
      <c r="UPX160" s="63"/>
      <c r="UPY160" s="63"/>
      <c r="UPZ160" s="63"/>
      <c r="UQA160" s="63"/>
      <c r="UQB160" s="63"/>
      <c r="UQC160" s="63"/>
      <c r="UQD160" s="63"/>
      <c r="UQE160" s="63"/>
      <c r="UQF160" s="63"/>
      <c r="UQG160" s="63"/>
      <c r="UQH160" s="63"/>
      <c r="UQI160" s="63"/>
      <c r="UQJ160" s="63"/>
      <c r="UQK160" s="63"/>
      <c r="UQL160" s="63"/>
      <c r="UQM160" s="63"/>
      <c r="UQN160" s="63"/>
      <c r="UQO160" s="63"/>
      <c r="UQP160" s="63"/>
      <c r="UQQ160" s="63"/>
      <c r="UQR160" s="63"/>
      <c r="UQS160" s="63"/>
      <c r="UQT160" s="63"/>
      <c r="UQU160" s="63"/>
      <c r="UQV160" s="63"/>
      <c r="UQW160" s="63"/>
      <c r="UQX160" s="63"/>
      <c r="UQY160" s="63"/>
      <c r="UQZ160" s="63"/>
      <c r="URA160" s="63"/>
      <c r="URB160" s="63"/>
      <c r="URC160" s="63"/>
      <c r="URD160" s="63"/>
      <c r="URE160" s="63"/>
      <c r="URF160" s="63"/>
      <c r="URG160" s="63"/>
      <c r="URH160" s="63"/>
      <c r="URI160" s="63"/>
      <c r="URJ160" s="63"/>
      <c r="URK160" s="63"/>
      <c r="URL160" s="63"/>
      <c r="URM160" s="63"/>
      <c r="URN160" s="63"/>
      <c r="URO160" s="63"/>
      <c r="URP160" s="63"/>
      <c r="URQ160" s="63"/>
      <c r="URR160" s="63"/>
      <c r="URS160" s="63"/>
      <c r="URT160" s="63"/>
      <c r="URU160" s="63"/>
      <c r="URV160" s="63"/>
      <c r="URW160" s="63"/>
      <c r="URX160" s="63"/>
      <c r="URY160" s="63"/>
      <c r="URZ160" s="63"/>
      <c r="USA160" s="63"/>
      <c r="USB160" s="63"/>
      <c r="USC160" s="63"/>
      <c r="USD160" s="63"/>
      <c r="USE160" s="63"/>
      <c r="USF160" s="63"/>
      <c r="USG160" s="63"/>
      <c r="USH160" s="63"/>
      <c r="USI160" s="63"/>
      <c r="USJ160" s="63"/>
      <c r="USK160" s="63"/>
      <c r="USL160" s="63"/>
      <c r="USM160" s="63"/>
      <c r="USN160" s="63"/>
      <c r="USO160" s="63"/>
      <c r="USP160" s="63"/>
      <c r="USQ160" s="63"/>
      <c r="USR160" s="63"/>
      <c r="USS160" s="63"/>
      <c r="UST160" s="63"/>
      <c r="USU160" s="63"/>
      <c r="USV160" s="63"/>
      <c r="USW160" s="63"/>
      <c r="USX160" s="63"/>
      <c r="USY160" s="63"/>
      <c r="USZ160" s="63"/>
      <c r="UTA160" s="63"/>
      <c r="UTB160" s="63"/>
      <c r="UTC160" s="63"/>
      <c r="UTD160" s="63"/>
      <c r="UTE160" s="63"/>
      <c r="UTF160" s="63"/>
      <c r="UTG160" s="63"/>
      <c r="UTH160" s="63"/>
      <c r="UTI160" s="63"/>
      <c r="UTJ160" s="63"/>
      <c r="UTK160" s="63"/>
      <c r="UTL160" s="63"/>
      <c r="UTM160" s="63"/>
      <c r="UTN160" s="63"/>
      <c r="UTO160" s="63"/>
      <c r="UTP160" s="63"/>
      <c r="UTQ160" s="63"/>
      <c r="UTR160" s="63"/>
      <c r="UTS160" s="63"/>
      <c r="UTT160" s="63"/>
      <c r="UTU160" s="63"/>
      <c r="UTV160" s="63"/>
      <c r="UTW160" s="63"/>
      <c r="UTX160" s="63"/>
      <c r="UTY160" s="63"/>
      <c r="UTZ160" s="63"/>
      <c r="UUA160" s="63"/>
      <c r="UUB160" s="63"/>
      <c r="UUC160" s="63"/>
      <c r="UUD160" s="63"/>
      <c r="UUE160" s="63"/>
      <c r="UUF160" s="63"/>
      <c r="UUG160" s="63"/>
      <c r="UUH160" s="63"/>
      <c r="UUI160" s="63"/>
      <c r="UUJ160" s="63"/>
      <c r="UUK160" s="63"/>
      <c r="UUL160" s="63"/>
      <c r="UUM160" s="63"/>
      <c r="UUN160" s="63"/>
      <c r="UUO160" s="63"/>
      <c r="UUP160" s="63"/>
      <c r="UUQ160" s="63"/>
      <c r="UUR160" s="63"/>
      <c r="UUS160" s="63"/>
      <c r="UUT160" s="63"/>
      <c r="UUU160" s="63"/>
      <c r="UUV160" s="63"/>
      <c r="UUW160" s="63"/>
      <c r="UUX160" s="63"/>
      <c r="UUY160" s="63"/>
      <c r="UUZ160" s="63"/>
      <c r="UVA160" s="63"/>
      <c r="UVB160" s="63"/>
      <c r="UVC160" s="63"/>
      <c r="UVD160" s="63"/>
      <c r="UVE160" s="63"/>
      <c r="UVF160" s="63"/>
      <c r="UVG160" s="63"/>
      <c r="UVH160" s="63"/>
      <c r="UVI160" s="63"/>
      <c r="UVJ160" s="63"/>
      <c r="UVK160" s="63"/>
      <c r="UVL160" s="63"/>
      <c r="UVM160" s="63"/>
      <c r="UVN160" s="63"/>
      <c r="UVO160" s="63"/>
      <c r="UVP160" s="63"/>
      <c r="UVQ160" s="63"/>
      <c r="UVR160" s="63"/>
      <c r="UVS160" s="63"/>
      <c r="UVT160" s="63"/>
      <c r="UVU160" s="63"/>
      <c r="UVV160" s="63"/>
      <c r="UVW160" s="63"/>
      <c r="UVX160" s="63"/>
      <c r="UVY160" s="63"/>
      <c r="UVZ160" s="63"/>
      <c r="UWA160" s="63"/>
      <c r="UWB160" s="63"/>
      <c r="UWC160" s="63"/>
      <c r="UWD160" s="63"/>
      <c r="UWE160" s="63"/>
      <c r="UWF160" s="63"/>
      <c r="UWG160" s="63"/>
      <c r="UWH160" s="63"/>
      <c r="UWI160" s="63"/>
      <c r="UWJ160" s="63"/>
      <c r="UWK160" s="63"/>
      <c r="UWL160" s="63"/>
      <c r="UWM160" s="63"/>
      <c r="UWN160" s="63"/>
      <c r="UWO160" s="63"/>
      <c r="UWP160" s="63"/>
      <c r="UWQ160" s="63"/>
      <c r="UWR160" s="63"/>
      <c r="UWS160" s="63"/>
      <c r="UWT160" s="63"/>
      <c r="UWU160" s="63"/>
      <c r="UWV160" s="63"/>
      <c r="UWW160" s="63"/>
      <c r="UWX160" s="63"/>
      <c r="UWY160" s="63"/>
      <c r="UWZ160" s="63"/>
      <c r="UXA160" s="63"/>
      <c r="UXB160" s="63"/>
      <c r="UXC160" s="63"/>
      <c r="UXD160" s="63"/>
      <c r="UXE160" s="63"/>
      <c r="UXF160" s="63"/>
      <c r="UXG160" s="63"/>
      <c r="UXH160" s="63"/>
      <c r="UXI160" s="63"/>
      <c r="UXJ160" s="63"/>
      <c r="UXK160" s="63"/>
      <c r="UXL160" s="63"/>
      <c r="UXM160" s="63"/>
      <c r="UXN160" s="63"/>
      <c r="UXO160" s="63"/>
      <c r="UXP160" s="63"/>
      <c r="UXQ160" s="63"/>
      <c r="UXR160" s="63"/>
      <c r="UXS160" s="63"/>
      <c r="UXT160" s="63"/>
      <c r="UXU160" s="63"/>
      <c r="UXV160" s="63"/>
      <c r="UXW160" s="63"/>
      <c r="UXX160" s="63"/>
      <c r="UXY160" s="63"/>
      <c r="UXZ160" s="63"/>
      <c r="UYA160" s="63"/>
      <c r="UYB160" s="63"/>
      <c r="UYC160" s="63"/>
      <c r="UYD160" s="63"/>
      <c r="UYE160" s="63"/>
      <c r="UYF160" s="63"/>
      <c r="UYG160" s="63"/>
      <c r="UYH160" s="63"/>
      <c r="UYI160" s="63"/>
      <c r="UYJ160" s="63"/>
      <c r="UYK160" s="63"/>
      <c r="UYL160" s="63"/>
      <c r="UYM160" s="63"/>
      <c r="UYN160" s="63"/>
      <c r="UYO160" s="63"/>
      <c r="UYP160" s="63"/>
      <c r="UYQ160" s="63"/>
      <c r="UYR160" s="63"/>
      <c r="UYS160" s="63"/>
      <c r="UYT160" s="63"/>
      <c r="UYU160" s="63"/>
      <c r="UYV160" s="63"/>
      <c r="UYW160" s="63"/>
      <c r="UYX160" s="63"/>
      <c r="UYY160" s="63"/>
      <c r="UYZ160" s="63"/>
      <c r="UZA160" s="63"/>
      <c r="UZB160" s="63"/>
      <c r="UZC160" s="63"/>
      <c r="UZD160" s="63"/>
      <c r="UZE160" s="63"/>
      <c r="UZF160" s="63"/>
      <c r="UZG160" s="63"/>
      <c r="UZH160" s="63"/>
      <c r="UZI160" s="63"/>
      <c r="UZJ160" s="63"/>
      <c r="UZK160" s="63"/>
      <c r="UZL160" s="63"/>
      <c r="UZM160" s="63"/>
      <c r="UZN160" s="63"/>
      <c r="UZO160" s="63"/>
      <c r="UZP160" s="63"/>
      <c r="UZQ160" s="63"/>
      <c r="UZR160" s="63"/>
      <c r="UZS160" s="63"/>
      <c r="UZT160" s="63"/>
      <c r="UZU160" s="63"/>
      <c r="UZV160" s="63"/>
      <c r="UZW160" s="63"/>
      <c r="UZX160" s="63"/>
      <c r="UZY160" s="63"/>
      <c r="UZZ160" s="63"/>
      <c r="VAA160" s="63"/>
      <c r="VAB160" s="63"/>
      <c r="VAC160" s="63"/>
      <c r="VAD160" s="63"/>
      <c r="VAE160" s="63"/>
      <c r="VAF160" s="63"/>
      <c r="VAG160" s="63"/>
      <c r="VAH160" s="63"/>
      <c r="VAI160" s="63"/>
      <c r="VAJ160" s="63"/>
      <c r="VAK160" s="63"/>
      <c r="VAL160" s="63"/>
      <c r="VAM160" s="63"/>
      <c r="VAN160" s="63"/>
      <c r="VAO160" s="63"/>
      <c r="VAP160" s="63"/>
      <c r="VAQ160" s="63"/>
      <c r="VAR160" s="63"/>
      <c r="VAS160" s="63"/>
      <c r="VAT160" s="63"/>
      <c r="VAU160" s="63"/>
      <c r="VAV160" s="63"/>
      <c r="VAW160" s="63"/>
      <c r="VAX160" s="63"/>
      <c r="VAY160" s="63"/>
      <c r="VAZ160" s="63"/>
      <c r="VBA160" s="63"/>
      <c r="VBB160" s="63"/>
      <c r="VBC160" s="63"/>
      <c r="VBD160" s="63"/>
      <c r="VBE160" s="63"/>
      <c r="VBF160" s="63"/>
      <c r="VBG160" s="63"/>
      <c r="VBH160" s="63"/>
      <c r="VBI160" s="63"/>
      <c r="VBJ160" s="63"/>
      <c r="VBK160" s="63"/>
      <c r="VBL160" s="63"/>
      <c r="VBM160" s="63"/>
      <c r="VBN160" s="63"/>
      <c r="VBO160" s="63"/>
      <c r="VBP160" s="63"/>
      <c r="VBQ160" s="63"/>
      <c r="VBR160" s="63"/>
      <c r="VBS160" s="63"/>
      <c r="VBT160" s="63"/>
      <c r="VBU160" s="63"/>
      <c r="VBV160" s="63"/>
      <c r="VBW160" s="63"/>
      <c r="VBX160" s="63"/>
      <c r="VBY160" s="63"/>
      <c r="VBZ160" s="63"/>
      <c r="VCA160" s="63"/>
      <c r="VCB160" s="63"/>
      <c r="VCC160" s="63"/>
      <c r="VCD160" s="63"/>
      <c r="VCE160" s="63"/>
      <c r="VCF160" s="63"/>
      <c r="VCG160" s="63"/>
      <c r="VCH160" s="63"/>
      <c r="VCI160" s="63"/>
      <c r="VCJ160" s="63"/>
      <c r="VCK160" s="63"/>
      <c r="VCL160" s="63"/>
      <c r="VCM160" s="63"/>
      <c r="VCN160" s="63"/>
      <c r="VCO160" s="63"/>
      <c r="VCP160" s="63"/>
      <c r="VCQ160" s="63"/>
      <c r="VCR160" s="63"/>
      <c r="VCS160" s="63"/>
      <c r="VCT160" s="63"/>
      <c r="VCU160" s="63"/>
      <c r="VCV160" s="63"/>
      <c r="VCW160" s="63"/>
      <c r="VCX160" s="63"/>
      <c r="VCY160" s="63"/>
      <c r="VCZ160" s="63"/>
      <c r="VDA160" s="63"/>
      <c r="VDB160" s="63"/>
      <c r="VDC160" s="63"/>
      <c r="VDD160" s="63"/>
      <c r="VDE160" s="63"/>
      <c r="VDF160" s="63"/>
      <c r="VDG160" s="63"/>
      <c r="VDH160" s="63"/>
      <c r="VDI160" s="63"/>
      <c r="VDJ160" s="63"/>
      <c r="VDK160" s="63"/>
      <c r="VDL160" s="63"/>
      <c r="VDM160" s="63"/>
      <c r="VDN160" s="63"/>
      <c r="VDO160" s="63"/>
      <c r="VDP160" s="63"/>
      <c r="VDQ160" s="63"/>
      <c r="VDR160" s="63"/>
      <c r="VDS160" s="63"/>
      <c r="VDT160" s="63"/>
      <c r="VDU160" s="63"/>
      <c r="VDV160" s="63"/>
      <c r="VDW160" s="63"/>
      <c r="VDX160" s="63"/>
      <c r="VDY160" s="63"/>
      <c r="VDZ160" s="63"/>
      <c r="VEA160" s="63"/>
      <c r="VEB160" s="63"/>
      <c r="VEC160" s="63"/>
      <c r="VED160" s="63"/>
      <c r="VEE160" s="63"/>
      <c r="VEF160" s="63"/>
      <c r="VEG160" s="63"/>
      <c r="VEH160" s="63"/>
      <c r="VEI160" s="63"/>
      <c r="VEJ160" s="63"/>
      <c r="VEK160" s="63"/>
      <c r="VEL160" s="63"/>
      <c r="VEM160" s="63"/>
      <c r="VEN160" s="63"/>
      <c r="VEO160" s="63"/>
      <c r="VEP160" s="63"/>
      <c r="VEQ160" s="63"/>
      <c r="VER160" s="63"/>
      <c r="VES160" s="63"/>
      <c r="VET160" s="63"/>
      <c r="VEU160" s="63"/>
      <c r="VEV160" s="63"/>
      <c r="VEW160" s="63"/>
      <c r="VEX160" s="63"/>
      <c r="VEY160" s="63"/>
      <c r="VEZ160" s="63"/>
      <c r="VFA160" s="63"/>
      <c r="VFB160" s="63"/>
      <c r="VFC160" s="63"/>
      <c r="VFD160" s="63"/>
      <c r="VFE160" s="63"/>
      <c r="VFF160" s="63"/>
      <c r="VFG160" s="63"/>
      <c r="VFH160" s="63"/>
      <c r="VFI160" s="63"/>
      <c r="VFJ160" s="63"/>
      <c r="VFK160" s="63"/>
      <c r="VFL160" s="63"/>
      <c r="VFM160" s="63"/>
      <c r="VFN160" s="63"/>
      <c r="VFO160" s="63"/>
      <c r="VFP160" s="63"/>
      <c r="VFQ160" s="63"/>
      <c r="VFR160" s="63"/>
      <c r="VFS160" s="63"/>
      <c r="VFT160" s="63"/>
      <c r="VFU160" s="63"/>
      <c r="VFV160" s="63"/>
      <c r="VFW160" s="63"/>
      <c r="VFX160" s="63"/>
      <c r="VFY160" s="63"/>
      <c r="VFZ160" s="63"/>
      <c r="VGA160" s="63"/>
      <c r="VGB160" s="63"/>
      <c r="VGC160" s="63"/>
      <c r="VGD160" s="63"/>
      <c r="VGE160" s="63"/>
      <c r="VGF160" s="63"/>
      <c r="VGG160" s="63"/>
      <c r="VGH160" s="63"/>
      <c r="VGI160" s="63"/>
      <c r="VGJ160" s="63"/>
      <c r="VGK160" s="63"/>
      <c r="VGL160" s="63"/>
      <c r="VGM160" s="63"/>
      <c r="VGN160" s="63"/>
      <c r="VGO160" s="63"/>
      <c r="VGP160" s="63"/>
      <c r="VGQ160" s="63"/>
      <c r="VGR160" s="63"/>
      <c r="VGS160" s="63"/>
      <c r="VGT160" s="63"/>
      <c r="VGU160" s="63"/>
      <c r="VGV160" s="63"/>
      <c r="VGW160" s="63"/>
      <c r="VGX160" s="63"/>
      <c r="VGY160" s="63"/>
      <c r="VGZ160" s="63"/>
      <c r="VHA160" s="63"/>
      <c r="VHB160" s="63"/>
      <c r="VHC160" s="63"/>
      <c r="VHD160" s="63"/>
      <c r="VHE160" s="63"/>
      <c r="VHF160" s="63"/>
      <c r="VHG160" s="63"/>
      <c r="VHH160" s="63"/>
      <c r="VHI160" s="63"/>
      <c r="VHJ160" s="63"/>
      <c r="VHK160" s="63"/>
      <c r="VHL160" s="63"/>
      <c r="VHM160" s="63"/>
      <c r="VHN160" s="63"/>
      <c r="VHO160" s="63"/>
      <c r="VHP160" s="63"/>
      <c r="VHQ160" s="63"/>
      <c r="VHR160" s="63"/>
      <c r="VHS160" s="63"/>
      <c r="VHT160" s="63"/>
      <c r="VHU160" s="63"/>
      <c r="VHV160" s="63"/>
      <c r="VHW160" s="63"/>
      <c r="VHX160" s="63"/>
      <c r="VHY160" s="63"/>
      <c r="VHZ160" s="63"/>
      <c r="VIA160" s="63"/>
      <c r="VIB160" s="63"/>
      <c r="VIC160" s="63"/>
      <c r="VID160" s="63"/>
      <c r="VIE160" s="63"/>
      <c r="VIF160" s="63"/>
      <c r="VIG160" s="63"/>
      <c r="VIH160" s="63"/>
      <c r="VII160" s="63"/>
      <c r="VIJ160" s="63"/>
      <c r="VIK160" s="63"/>
      <c r="VIL160" s="63"/>
      <c r="VIM160" s="63"/>
      <c r="VIN160" s="63"/>
      <c r="VIO160" s="63"/>
      <c r="VIP160" s="63"/>
      <c r="VIQ160" s="63"/>
      <c r="VIR160" s="63"/>
      <c r="VIS160" s="63"/>
      <c r="VIT160" s="63"/>
      <c r="VIU160" s="63"/>
      <c r="VIV160" s="63"/>
      <c r="VIW160" s="63"/>
      <c r="VIX160" s="63"/>
      <c r="VIY160" s="63"/>
      <c r="VIZ160" s="63"/>
      <c r="VJA160" s="63"/>
      <c r="VJB160" s="63"/>
      <c r="VJC160" s="63"/>
      <c r="VJD160" s="63"/>
      <c r="VJE160" s="63"/>
      <c r="VJF160" s="63"/>
      <c r="VJG160" s="63"/>
      <c r="VJH160" s="63"/>
      <c r="VJI160" s="63"/>
      <c r="VJJ160" s="63"/>
      <c r="VJK160" s="63"/>
      <c r="VJL160" s="63"/>
      <c r="VJM160" s="63"/>
      <c r="VJN160" s="63"/>
      <c r="VJO160" s="63"/>
      <c r="VJP160" s="63"/>
      <c r="VJQ160" s="63"/>
      <c r="VJR160" s="63"/>
      <c r="VJS160" s="63"/>
      <c r="VJT160" s="63"/>
      <c r="VJU160" s="63"/>
      <c r="VJV160" s="63"/>
      <c r="VJW160" s="63"/>
      <c r="VJX160" s="63"/>
      <c r="VJY160" s="63"/>
      <c r="VJZ160" s="63"/>
      <c r="VKA160" s="63"/>
      <c r="VKB160" s="63"/>
      <c r="VKC160" s="63"/>
      <c r="VKD160" s="63"/>
      <c r="VKE160" s="63"/>
      <c r="VKF160" s="63"/>
      <c r="VKG160" s="63"/>
      <c r="VKH160" s="63"/>
      <c r="VKI160" s="63"/>
      <c r="VKJ160" s="63"/>
      <c r="VKK160" s="63"/>
      <c r="VKL160" s="63"/>
      <c r="VKM160" s="63"/>
      <c r="VKN160" s="63"/>
      <c r="VKO160" s="63"/>
      <c r="VKP160" s="63"/>
      <c r="VKQ160" s="63"/>
      <c r="VKR160" s="63"/>
      <c r="VKS160" s="63"/>
      <c r="VKT160" s="63"/>
      <c r="VKU160" s="63"/>
      <c r="VKV160" s="63"/>
      <c r="VKW160" s="63"/>
      <c r="VKX160" s="63"/>
      <c r="VKY160" s="63"/>
      <c r="VKZ160" s="63"/>
      <c r="VLA160" s="63"/>
      <c r="VLB160" s="63"/>
      <c r="VLC160" s="63"/>
      <c r="VLD160" s="63"/>
      <c r="VLE160" s="63"/>
      <c r="VLF160" s="63"/>
      <c r="VLG160" s="63"/>
      <c r="VLH160" s="63"/>
      <c r="VLI160" s="63"/>
      <c r="VLJ160" s="63"/>
      <c r="VLK160" s="63"/>
      <c r="VLL160" s="63"/>
      <c r="VLM160" s="63"/>
      <c r="VLN160" s="63"/>
      <c r="VLO160" s="63"/>
      <c r="VLP160" s="63"/>
      <c r="VLQ160" s="63"/>
      <c r="VLR160" s="63"/>
      <c r="VLS160" s="63"/>
      <c r="VLT160" s="63"/>
      <c r="VLU160" s="63"/>
      <c r="VLV160" s="63"/>
      <c r="VLW160" s="63"/>
      <c r="VLX160" s="63"/>
      <c r="VLY160" s="63"/>
      <c r="VLZ160" s="63"/>
      <c r="VMA160" s="63"/>
      <c r="VMB160" s="63"/>
      <c r="VMC160" s="63"/>
      <c r="VMD160" s="63"/>
      <c r="VME160" s="63"/>
      <c r="VMF160" s="63"/>
      <c r="VMG160" s="63"/>
      <c r="VMH160" s="63"/>
      <c r="VMI160" s="63"/>
      <c r="VMJ160" s="63"/>
      <c r="VMK160" s="63"/>
      <c r="VML160" s="63"/>
      <c r="VMM160" s="63"/>
      <c r="VMN160" s="63"/>
      <c r="VMO160" s="63"/>
      <c r="VMP160" s="63"/>
      <c r="VMQ160" s="63"/>
      <c r="VMR160" s="63"/>
      <c r="VMS160" s="63"/>
      <c r="VMT160" s="63"/>
      <c r="VMU160" s="63"/>
      <c r="VMV160" s="63"/>
      <c r="VMW160" s="63"/>
      <c r="VMX160" s="63"/>
      <c r="VMY160" s="63"/>
      <c r="VMZ160" s="63"/>
      <c r="VNA160" s="63"/>
      <c r="VNB160" s="63"/>
      <c r="VNC160" s="63"/>
      <c r="VND160" s="63"/>
      <c r="VNE160" s="63"/>
      <c r="VNF160" s="63"/>
      <c r="VNG160" s="63"/>
      <c r="VNH160" s="63"/>
      <c r="VNI160" s="63"/>
      <c r="VNJ160" s="63"/>
      <c r="VNK160" s="63"/>
      <c r="VNL160" s="63"/>
      <c r="VNM160" s="63"/>
      <c r="VNN160" s="63"/>
      <c r="VNO160" s="63"/>
      <c r="VNP160" s="63"/>
      <c r="VNQ160" s="63"/>
      <c r="VNR160" s="63"/>
      <c r="VNS160" s="63"/>
      <c r="VNT160" s="63"/>
      <c r="VNU160" s="63"/>
      <c r="VNV160" s="63"/>
      <c r="VNW160" s="63"/>
      <c r="VNX160" s="63"/>
      <c r="VNY160" s="63"/>
      <c r="VNZ160" s="63"/>
      <c r="VOA160" s="63"/>
      <c r="VOB160" s="63"/>
      <c r="VOC160" s="63"/>
      <c r="VOD160" s="63"/>
      <c r="VOE160" s="63"/>
      <c r="VOF160" s="63"/>
      <c r="VOG160" s="63"/>
      <c r="VOH160" s="63"/>
      <c r="VOI160" s="63"/>
      <c r="VOJ160" s="63"/>
      <c r="VOK160" s="63"/>
      <c r="VOL160" s="63"/>
      <c r="VOM160" s="63"/>
      <c r="VON160" s="63"/>
      <c r="VOO160" s="63"/>
      <c r="VOP160" s="63"/>
      <c r="VOQ160" s="63"/>
      <c r="VOR160" s="63"/>
      <c r="VOS160" s="63"/>
      <c r="VOT160" s="63"/>
      <c r="VOU160" s="63"/>
      <c r="VOV160" s="63"/>
      <c r="VOW160" s="63"/>
      <c r="VOX160" s="63"/>
      <c r="VOY160" s="63"/>
      <c r="VOZ160" s="63"/>
      <c r="VPA160" s="63"/>
      <c r="VPB160" s="63"/>
      <c r="VPC160" s="63"/>
      <c r="VPD160" s="63"/>
      <c r="VPE160" s="63"/>
      <c r="VPF160" s="63"/>
      <c r="VPG160" s="63"/>
      <c r="VPH160" s="63"/>
      <c r="VPI160" s="63"/>
      <c r="VPJ160" s="63"/>
      <c r="VPK160" s="63"/>
      <c r="VPL160" s="63"/>
      <c r="VPM160" s="63"/>
      <c r="VPN160" s="63"/>
      <c r="VPO160" s="63"/>
      <c r="VPP160" s="63"/>
      <c r="VPQ160" s="63"/>
      <c r="VPR160" s="63"/>
      <c r="VPS160" s="63"/>
      <c r="VPT160" s="63"/>
      <c r="VPU160" s="63"/>
      <c r="VPV160" s="63"/>
      <c r="VPW160" s="63"/>
      <c r="VPX160" s="63"/>
      <c r="VPY160" s="63"/>
      <c r="VPZ160" s="63"/>
      <c r="VQA160" s="63"/>
      <c r="VQB160" s="63"/>
      <c r="VQC160" s="63"/>
      <c r="VQD160" s="63"/>
      <c r="VQE160" s="63"/>
      <c r="VQF160" s="63"/>
      <c r="VQG160" s="63"/>
      <c r="VQH160" s="63"/>
      <c r="VQI160" s="63"/>
      <c r="VQJ160" s="63"/>
      <c r="VQK160" s="63"/>
      <c r="VQL160" s="63"/>
      <c r="VQM160" s="63"/>
      <c r="VQN160" s="63"/>
      <c r="VQO160" s="63"/>
      <c r="VQP160" s="63"/>
      <c r="VQQ160" s="63"/>
      <c r="VQR160" s="63"/>
      <c r="VQS160" s="63"/>
      <c r="VQT160" s="63"/>
      <c r="VQU160" s="63"/>
      <c r="VQV160" s="63"/>
      <c r="VQW160" s="63"/>
      <c r="VQX160" s="63"/>
      <c r="VQY160" s="63"/>
      <c r="VQZ160" s="63"/>
      <c r="VRA160" s="63"/>
      <c r="VRB160" s="63"/>
      <c r="VRC160" s="63"/>
      <c r="VRD160" s="63"/>
      <c r="VRE160" s="63"/>
      <c r="VRF160" s="63"/>
      <c r="VRG160" s="63"/>
      <c r="VRH160" s="63"/>
      <c r="VRI160" s="63"/>
      <c r="VRJ160" s="63"/>
      <c r="VRK160" s="63"/>
      <c r="VRL160" s="63"/>
      <c r="VRM160" s="63"/>
      <c r="VRN160" s="63"/>
      <c r="VRO160" s="63"/>
      <c r="VRP160" s="63"/>
      <c r="VRQ160" s="63"/>
      <c r="VRR160" s="63"/>
      <c r="VRS160" s="63"/>
      <c r="VRT160" s="63"/>
      <c r="VRU160" s="63"/>
      <c r="VRV160" s="63"/>
      <c r="VRW160" s="63"/>
      <c r="VRX160" s="63"/>
      <c r="VRY160" s="63"/>
      <c r="VRZ160" s="63"/>
      <c r="VSA160" s="63"/>
      <c r="VSB160" s="63"/>
      <c r="VSC160" s="63"/>
      <c r="VSD160" s="63"/>
      <c r="VSE160" s="63"/>
      <c r="VSF160" s="63"/>
      <c r="VSG160" s="63"/>
      <c r="VSH160" s="63"/>
      <c r="VSI160" s="63"/>
      <c r="VSJ160" s="63"/>
      <c r="VSK160" s="63"/>
      <c r="VSL160" s="63"/>
      <c r="VSM160" s="63"/>
      <c r="VSN160" s="63"/>
      <c r="VSO160" s="63"/>
      <c r="VSP160" s="63"/>
      <c r="VSQ160" s="63"/>
      <c r="VSR160" s="63"/>
      <c r="VSS160" s="63"/>
      <c r="VST160" s="63"/>
      <c r="VSU160" s="63"/>
      <c r="VSV160" s="63"/>
      <c r="VSW160" s="63"/>
      <c r="VSX160" s="63"/>
      <c r="VSY160" s="63"/>
      <c r="VSZ160" s="63"/>
      <c r="VTA160" s="63"/>
      <c r="VTB160" s="63"/>
      <c r="VTC160" s="63"/>
      <c r="VTD160" s="63"/>
      <c r="VTE160" s="63"/>
      <c r="VTF160" s="63"/>
      <c r="VTG160" s="63"/>
      <c r="VTH160" s="63"/>
      <c r="VTI160" s="63"/>
      <c r="VTJ160" s="63"/>
      <c r="VTK160" s="63"/>
      <c r="VTL160" s="63"/>
      <c r="VTM160" s="63"/>
      <c r="VTN160" s="63"/>
      <c r="VTO160" s="63"/>
      <c r="VTP160" s="63"/>
      <c r="VTQ160" s="63"/>
      <c r="VTR160" s="63"/>
      <c r="VTS160" s="63"/>
      <c r="VTT160" s="63"/>
      <c r="VTU160" s="63"/>
      <c r="VTV160" s="63"/>
      <c r="VTW160" s="63"/>
      <c r="VTX160" s="63"/>
      <c r="VTY160" s="63"/>
      <c r="VTZ160" s="63"/>
      <c r="VUA160" s="63"/>
      <c r="VUB160" s="63"/>
      <c r="VUC160" s="63"/>
      <c r="VUD160" s="63"/>
      <c r="VUE160" s="63"/>
      <c r="VUF160" s="63"/>
      <c r="VUG160" s="63"/>
      <c r="VUH160" s="63"/>
      <c r="VUI160" s="63"/>
      <c r="VUJ160" s="63"/>
      <c r="VUK160" s="63"/>
      <c r="VUL160" s="63"/>
      <c r="VUM160" s="63"/>
      <c r="VUN160" s="63"/>
      <c r="VUO160" s="63"/>
      <c r="VUP160" s="63"/>
      <c r="VUQ160" s="63"/>
      <c r="VUR160" s="63"/>
      <c r="VUS160" s="63"/>
      <c r="VUT160" s="63"/>
      <c r="VUU160" s="63"/>
      <c r="VUV160" s="63"/>
      <c r="VUW160" s="63"/>
      <c r="VUX160" s="63"/>
      <c r="VUY160" s="63"/>
      <c r="VUZ160" s="63"/>
      <c r="VVA160" s="63"/>
      <c r="VVB160" s="63"/>
      <c r="VVC160" s="63"/>
      <c r="VVD160" s="63"/>
      <c r="VVE160" s="63"/>
      <c r="VVF160" s="63"/>
      <c r="VVG160" s="63"/>
      <c r="VVH160" s="63"/>
      <c r="VVI160" s="63"/>
      <c r="VVJ160" s="63"/>
      <c r="VVK160" s="63"/>
      <c r="VVL160" s="63"/>
      <c r="VVM160" s="63"/>
      <c r="VVN160" s="63"/>
      <c r="VVO160" s="63"/>
      <c r="VVP160" s="63"/>
      <c r="VVQ160" s="63"/>
      <c r="VVR160" s="63"/>
      <c r="VVS160" s="63"/>
      <c r="VVT160" s="63"/>
      <c r="VVU160" s="63"/>
      <c r="VVV160" s="63"/>
      <c r="VVW160" s="63"/>
      <c r="VVX160" s="63"/>
      <c r="VVY160" s="63"/>
      <c r="VVZ160" s="63"/>
      <c r="VWA160" s="63"/>
      <c r="VWB160" s="63"/>
      <c r="VWC160" s="63"/>
      <c r="VWD160" s="63"/>
      <c r="VWE160" s="63"/>
      <c r="VWF160" s="63"/>
      <c r="VWG160" s="63"/>
      <c r="VWH160" s="63"/>
      <c r="VWI160" s="63"/>
      <c r="VWJ160" s="63"/>
      <c r="VWK160" s="63"/>
      <c r="VWL160" s="63"/>
      <c r="VWM160" s="63"/>
      <c r="VWN160" s="63"/>
      <c r="VWO160" s="63"/>
      <c r="VWP160" s="63"/>
      <c r="VWQ160" s="63"/>
      <c r="VWR160" s="63"/>
      <c r="VWS160" s="63"/>
      <c r="VWT160" s="63"/>
      <c r="VWU160" s="63"/>
      <c r="VWV160" s="63"/>
      <c r="VWW160" s="63"/>
      <c r="VWX160" s="63"/>
      <c r="VWY160" s="63"/>
      <c r="VWZ160" s="63"/>
      <c r="VXA160" s="63"/>
      <c r="VXB160" s="63"/>
      <c r="VXC160" s="63"/>
      <c r="VXD160" s="63"/>
      <c r="VXE160" s="63"/>
      <c r="VXF160" s="63"/>
      <c r="VXG160" s="63"/>
      <c r="VXH160" s="63"/>
      <c r="VXI160" s="63"/>
      <c r="VXJ160" s="63"/>
      <c r="VXK160" s="63"/>
      <c r="VXL160" s="63"/>
      <c r="VXM160" s="63"/>
      <c r="VXN160" s="63"/>
      <c r="VXO160" s="63"/>
      <c r="VXP160" s="63"/>
      <c r="VXQ160" s="63"/>
      <c r="VXR160" s="63"/>
      <c r="VXS160" s="63"/>
      <c r="VXT160" s="63"/>
      <c r="VXU160" s="63"/>
      <c r="VXV160" s="63"/>
      <c r="VXW160" s="63"/>
      <c r="VXX160" s="63"/>
      <c r="VXY160" s="63"/>
      <c r="VXZ160" s="63"/>
      <c r="VYA160" s="63"/>
      <c r="VYB160" s="63"/>
      <c r="VYC160" s="63"/>
      <c r="VYD160" s="63"/>
      <c r="VYE160" s="63"/>
      <c r="VYF160" s="63"/>
      <c r="VYG160" s="63"/>
      <c r="VYH160" s="63"/>
      <c r="VYI160" s="63"/>
      <c r="VYJ160" s="63"/>
      <c r="VYK160" s="63"/>
      <c r="VYL160" s="63"/>
      <c r="VYM160" s="63"/>
      <c r="VYN160" s="63"/>
      <c r="VYO160" s="63"/>
      <c r="VYP160" s="63"/>
      <c r="VYQ160" s="63"/>
      <c r="VYR160" s="63"/>
      <c r="VYS160" s="63"/>
      <c r="VYT160" s="63"/>
      <c r="VYU160" s="63"/>
      <c r="VYV160" s="63"/>
      <c r="VYW160" s="63"/>
      <c r="VYX160" s="63"/>
      <c r="VYY160" s="63"/>
      <c r="VYZ160" s="63"/>
      <c r="VZA160" s="63"/>
      <c r="VZB160" s="63"/>
      <c r="VZC160" s="63"/>
      <c r="VZD160" s="63"/>
      <c r="VZE160" s="63"/>
      <c r="VZF160" s="63"/>
      <c r="VZG160" s="63"/>
      <c r="VZH160" s="63"/>
      <c r="VZI160" s="63"/>
      <c r="VZJ160" s="63"/>
      <c r="VZK160" s="63"/>
      <c r="VZL160" s="63"/>
      <c r="VZM160" s="63"/>
      <c r="VZN160" s="63"/>
      <c r="VZO160" s="63"/>
      <c r="VZP160" s="63"/>
      <c r="VZQ160" s="63"/>
      <c r="VZR160" s="63"/>
      <c r="VZS160" s="63"/>
      <c r="VZT160" s="63"/>
      <c r="VZU160" s="63"/>
      <c r="VZV160" s="63"/>
      <c r="VZW160" s="63"/>
      <c r="VZX160" s="63"/>
      <c r="VZY160" s="63"/>
      <c r="VZZ160" s="63"/>
      <c r="WAA160" s="63"/>
      <c r="WAB160" s="63"/>
      <c r="WAC160" s="63"/>
      <c r="WAD160" s="63"/>
      <c r="WAE160" s="63"/>
      <c r="WAF160" s="63"/>
      <c r="WAG160" s="63"/>
      <c r="WAH160" s="63"/>
      <c r="WAI160" s="63"/>
      <c r="WAJ160" s="63"/>
      <c r="WAK160" s="63"/>
      <c r="WAL160" s="63"/>
      <c r="WAM160" s="63"/>
      <c r="WAN160" s="63"/>
      <c r="WAO160" s="63"/>
      <c r="WAP160" s="63"/>
      <c r="WAQ160" s="63"/>
      <c r="WAR160" s="63"/>
      <c r="WAS160" s="63"/>
      <c r="WAT160" s="63"/>
      <c r="WAU160" s="63"/>
      <c r="WAV160" s="63"/>
      <c r="WAW160" s="63"/>
      <c r="WAX160" s="63"/>
      <c r="WAY160" s="63"/>
      <c r="WAZ160" s="63"/>
      <c r="WBA160" s="63"/>
      <c r="WBB160" s="63"/>
      <c r="WBC160" s="63"/>
      <c r="WBD160" s="63"/>
      <c r="WBE160" s="63"/>
      <c r="WBF160" s="63"/>
      <c r="WBG160" s="63"/>
      <c r="WBH160" s="63"/>
      <c r="WBI160" s="63"/>
      <c r="WBJ160" s="63"/>
      <c r="WBK160" s="63"/>
      <c r="WBL160" s="63"/>
      <c r="WBM160" s="63"/>
      <c r="WBN160" s="63"/>
      <c r="WBO160" s="63"/>
      <c r="WBP160" s="63"/>
      <c r="WBQ160" s="63"/>
      <c r="WBR160" s="63"/>
      <c r="WBS160" s="63"/>
      <c r="WBT160" s="63"/>
      <c r="WBU160" s="63"/>
      <c r="WBV160" s="63"/>
      <c r="WBW160" s="63"/>
      <c r="WBX160" s="63"/>
      <c r="WBY160" s="63"/>
      <c r="WBZ160" s="63"/>
      <c r="WCA160" s="63"/>
      <c r="WCB160" s="63"/>
      <c r="WCC160" s="63"/>
      <c r="WCD160" s="63"/>
      <c r="WCE160" s="63"/>
      <c r="WCF160" s="63"/>
      <c r="WCG160" s="63"/>
      <c r="WCH160" s="63"/>
      <c r="WCI160" s="63"/>
      <c r="WCJ160" s="63"/>
      <c r="WCK160" s="63"/>
      <c r="WCL160" s="63"/>
      <c r="WCM160" s="63"/>
      <c r="WCN160" s="63"/>
      <c r="WCO160" s="63"/>
      <c r="WCP160" s="63"/>
      <c r="WCQ160" s="63"/>
      <c r="WCR160" s="63"/>
      <c r="WCS160" s="63"/>
      <c r="WCT160" s="63"/>
      <c r="WCU160" s="63"/>
      <c r="WCV160" s="63"/>
      <c r="WCW160" s="63"/>
      <c r="WCX160" s="63"/>
      <c r="WCY160" s="63"/>
      <c r="WCZ160" s="63"/>
      <c r="WDA160" s="63"/>
      <c r="WDB160" s="63"/>
      <c r="WDC160" s="63"/>
      <c r="WDD160" s="63"/>
      <c r="WDE160" s="63"/>
      <c r="WDF160" s="63"/>
      <c r="WDG160" s="63"/>
      <c r="WDH160" s="63"/>
      <c r="WDI160" s="63"/>
      <c r="WDJ160" s="63"/>
      <c r="WDK160" s="63"/>
      <c r="WDL160" s="63"/>
      <c r="WDM160" s="63"/>
      <c r="WDN160" s="63"/>
      <c r="WDO160" s="63"/>
      <c r="WDP160" s="63"/>
      <c r="WDQ160" s="63"/>
      <c r="WDR160" s="63"/>
      <c r="WDS160" s="63"/>
      <c r="WDT160" s="63"/>
      <c r="WDU160" s="63"/>
      <c r="WDV160" s="63"/>
      <c r="WDW160" s="63"/>
      <c r="WDX160" s="63"/>
      <c r="WDY160" s="63"/>
      <c r="WDZ160" s="63"/>
      <c r="WEA160" s="63"/>
      <c r="WEB160" s="63"/>
      <c r="WEC160" s="63"/>
      <c r="WED160" s="63"/>
      <c r="WEE160" s="63"/>
      <c r="WEF160" s="63"/>
      <c r="WEG160" s="63"/>
      <c r="WEH160" s="63"/>
      <c r="WEI160" s="63"/>
      <c r="WEJ160" s="63"/>
      <c r="WEK160" s="63"/>
      <c r="WEL160" s="63"/>
      <c r="WEM160" s="63"/>
      <c r="WEN160" s="63"/>
      <c r="WEO160" s="63"/>
      <c r="WEP160" s="63"/>
      <c r="WEQ160" s="63"/>
      <c r="WER160" s="63"/>
      <c r="WES160" s="63"/>
      <c r="WET160" s="63"/>
      <c r="WEU160" s="63"/>
      <c r="WEV160" s="63"/>
      <c r="WEW160" s="63"/>
      <c r="WEX160" s="63"/>
      <c r="WEY160" s="63"/>
      <c r="WEZ160" s="63"/>
      <c r="WFA160" s="63"/>
      <c r="WFB160" s="63"/>
      <c r="WFC160" s="63"/>
      <c r="WFD160" s="63"/>
      <c r="WFE160" s="63"/>
      <c r="WFF160" s="63"/>
      <c r="WFG160" s="63"/>
      <c r="WFH160" s="63"/>
      <c r="WFI160" s="63"/>
      <c r="WFJ160" s="63"/>
      <c r="WFK160" s="63"/>
      <c r="WFL160" s="63"/>
      <c r="WFM160" s="63"/>
      <c r="WFN160" s="63"/>
      <c r="WFO160" s="63"/>
      <c r="WFP160" s="63"/>
      <c r="WFQ160" s="63"/>
      <c r="WFR160" s="63"/>
      <c r="WFS160" s="63"/>
      <c r="WFT160" s="63"/>
      <c r="WFU160" s="63"/>
      <c r="WFV160" s="63"/>
      <c r="WFW160" s="63"/>
      <c r="WFX160" s="63"/>
      <c r="WFY160" s="63"/>
      <c r="WFZ160" s="63"/>
      <c r="WGA160" s="63"/>
      <c r="WGB160" s="63"/>
      <c r="WGC160" s="63"/>
      <c r="WGD160" s="63"/>
      <c r="WGE160" s="63"/>
      <c r="WGF160" s="63"/>
      <c r="WGG160" s="63"/>
      <c r="WGH160" s="63"/>
      <c r="WGI160" s="63"/>
      <c r="WGJ160" s="63"/>
      <c r="WGK160" s="63"/>
      <c r="WGL160" s="63"/>
      <c r="WGM160" s="63"/>
      <c r="WGN160" s="63"/>
      <c r="WGO160" s="63"/>
      <c r="WGP160" s="63"/>
      <c r="WGQ160" s="63"/>
      <c r="WGR160" s="63"/>
      <c r="WGS160" s="63"/>
      <c r="WGT160" s="63"/>
      <c r="WGU160" s="63"/>
      <c r="WGV160" s="63"/>
      <c r="WGW160" s="63"/>
      <c r="WGX160" s="63"/>
      <c r="WGY160" s="63"/>
      <c r="WGZ160" s="63"/>
      <c r="WHA160" s="63"/>
      <c r="WHB160" s="63"/>
      <c r="WHC160" s="63"/>
      <c r="WHD160" s="63"/>
      <c r="WHE160" s="63"/>
      <c r="WHF160" s="63"/>
      <c r="WHG160" s="63"/>
      <c r="WHH160" s="63"/>
      <c r="WHI160" s="63"/>
      <c r="WHJ160" s="63"/>
      <c r="WHK160" s="63"/>
      <c r="WHL160" s="63"/>
      <c r="WHM160" s="63"/>
      <c r="WHN160" s="63"/>
      <c r="WHO160" s="63"/>
      <c r="WHP160" s="63"/>
      <c r="WHQ160" s="63"/>
      <c r="WHR160" s="63"/>
      <c r="WHS160" s="63"/>
      <c r="WHT160" s="63"/>
      <c r="WHU160" s="63"/>
      <c r="WHV160" s="63"/>
      <c r="WHW160" s="63"/>
      <c r="WHX160" s="63"/>
      <c r="WHY160" s="63"/>
      <c r="WHZ160" s="63"/>
      <c r="WIA160" s="63"/>
      <c r="WIB160" s="63"/>
      <c r="WIC160" s="63"/>
      <c r="WID160" s="63"/>
      <c r="WIE160" s="63"/>
      <c r="WIF160" s="63"/>
      <c r="WIG160" s="63"/>
      <c r="WIH160" s="63"/>
      <c r="WII160" s="63"/>
      <c r="WIJ160" s="63"/>
      <c r="WIK160" s="63"/>
      <c r="WIL160" s="63"/>
      <c r="WIM160" s="63"/>
      <c r="WIN160" s="63"/>
      <c r="WIO160" s="63"/>
      <c r="WIP160" s="63"/>
      <c r="WIQ160" s="63"/>
      <c r="WIR160" s="63"/>
      <c r="WIS160" s="63"/>
      <c r="WIT160" s="63"/>
      <c r="WIU160" s="63"/>
      <c r="WIV160" s="63"/>
      <c r="WIW160" s="63"/>
      <c r="WIX160" s="63"/>
      <c r="WIY160" s="63"/>
      <c r="WIZ160" s="63"/>
      <c r="WJA160" s="63"/>
      <c r="WJB160" s="63"/>
      <c r="WJC160" s="63"/>
      <c r="WJD160" s="63"/>
      <c r="WJE160" s="63"/>
      <c r="WJF160" s="63"/>
      <c r="WJG160" s="63"/>
      <c r="WJH160" s="63"/>
      <c r="WJI160" s="63"/>
      <c r="WJJ160" s="63"/>
      <c r="WJK160" s="63"/>
      <c r="WJL160" s="63"/>
      <c r="WJM160" s="63"/>
      <c r="WJN160" s="63"/>
      <c r="WJO160" s="63"/>
      <c r="WJP160" s="63"/>
      <c r="WJQ160" s="63"/>
      <c r="WJR160" s="63"/>
      <c r="WJS160" s="63"/>
      <c r="WJT160" s="63"/>
      <c r="WJU160" s="63"/>
      <c r="WJV160" s="63"/>
      <c r="WJW160" s="63"/>
      <c r="WJX160" s="63"/>
      <c r="WJY160" s="63"/>
      <c r="WJZ160" s="63"/>
      <c r="WKA160" s="63"/>
      <c r="WKB160" s="63"/>
      <c r="WKC160" s="63"/>
      <c r="WKD160" s="63"/>
      <c r="WKE160" s="63"/>
      <c r="WKF160" s="63"/>
      <c r="WKG160" s="63"/>
      <c r="WKH160" s="63"/>
      <c r="WKI160" s="63"/>
      <c r="WKJ160" s="63"/>
      <c r="WKK160" s="63"/>
      <c r="WKL160" s="63"/>
      <c r="WKM160" s="63"/>
      <c r="WKN160" s="63"/>
      <c r="WKO160" s="63"/>
      <c r="WKP160" s="63"/>
      <c r="WKQ160" s="63"/>
      <c r="WKR160" s="63"/>
      <c r="WKS160" s="63"/>
      <c r="WKT160" s="63"/>
      <c r="WKU160" s="63"/>
      <c r="WKV160" s="63"/>
      <c r="WKW160" s="63"/>
      <c r="WKX160" s="63"/>
      <c r="WKY160" s="63"/>
      <c r="WKZ160" s="63"/>
      <c r="WLA160" s="63"/>
      <c r="WLB160" s="63"/>
      <c r="WLC160" s="63"/>
      <c r="WLD160" s="63"/>
      <c r="WLE160" s="63"/>
      <c r="WLF160" s="63"/>
      <c r="WLG160" s="63"/>
      <c r="WLH160" s="63"/>
      <c r="WLI160" s="63"/>
      <c r="WLJ160" s="63"/>
      <c r="WLK160" s="63"/>
      <c r="WLL160" s="63"/>
      <c r="WLM160" s="63"/>
      <c r="WLN160" s="63"/>
      <c r="WLO160" s="63"/>
      <c r="WLP160" s="63"/>
      <c r="WLQ160" s="63"/>
      <c r="WLR160" s="63"/>
      <c r="WLS160" s="63"/>
      <c r="WLT160" s="63"/>
      <c r="WLU160" s="63"/>
      <c r="WLV160" s="63"/>
      <c r="WLW160" s="63"/>
      <c r="WLX160" s="63"/>
      <c r="WLY160" s="63"/>
      <c r="WLZ160" s="63"/>
      <c r="WMA160" s="63"/>
      <c r="WMB160" s="63"/>
      <c r="WMC160" s="63"/>
      <c r="WMD160" s="63"/>
      <c r="WME160" s="63"/>
      <c r="WMF160" s="63"/>
      <c r="WMG160" s="63"/>
      <c r="WMH160" s="63"/>
      <c r="WMI160" s="63"/>
      <c r="WMJ160" s="63"/>
      <c r="WMK160" s="63"/>
      <c r="WML160" s="63"/>
      <c r="WMM160" s="63"/>
      <c r="WMN160" s="63"/>
      <c r="WMO160" s="63"/>
      <c r="WMP160" s="63"/>
      <c r="WMQ160" s="63"/>
      <c r="WMR160" s="63"/>
      <c r="WMS160" s="63"/>
      <c r="WMT160" s="63"/>
      <c r="WMU160" s="63"/>
      <c r="WMV160" s="63"/>
      <c r="WMW160" s="63"/>
      <c r="WMX160" s="63"/>
      <c r="WMY160" s="63"/>
      <c r="WMZ160" s="63"/>
      <c r="WNA160" s="63"/>
      <c r="WNB160" s="63"/>
      <c r="WNC160" s="63"/>
      <c r="WND160" s="63"/>
      <c r="WNE160" s="63"/>
      <c r="WNF160" s="63"/>
      <c r="WNG160" s="63"/>
      <c r="WNH160" s="63"/>
      <c r="WNI160" s="63"/>
      <c r="WNJ160" s="63"/>
      <c r="WNK160" s="63"/>
      <c r="WNL160" s="63"/>
      <c r="WNM160" s="63"/>
      <c r="WNN160" s="63"/>
      <c r="WNO160" s="63"/>
      <c r="WNP160" s="63"/>
      <c r="WNQ160" s="63"/>
      <c r="WNR160" s="63"/>
      <c r="WNS160" s="63"/>
      <c r="WNT160" s="63"/>
      <c r="WNU160" s="63"/>
      <c r="WNV160" s="63"/>
      <c r="WNW160" s="63"/>
      <c r="WNX160" s="63"/>
      <c r="WNY160" s="63"/>
      <c r="WNZ160" s="63"/>
      <c r="WOA160" s="63"/>
      <c r="WOB160" s="63"/>
      <c r="WOC160" s="63"/>
      <c r="WOD160" s="63"/>
      <c r="WOE160" s="63"/>
      <c r="WOF160" s="63"/>
      <c r="WOG160" s="63"/>
      <c r="WOH160" s="63"/>
      <c r="WOI160" s="63"/>
      <c r="WOJ160" s="63"/>
      <c r="WOK160" s="63"/>
      <c r="WOL160" s="63"/>
      <c r="WOM160" s="63"/>
      <c r="WON160" s="63"/>
      <c r="WOO160" s="63"/>
      <c r="WOP160" s="63"/>
      <c r="WOQ160" s="63"/>
      <c r="WOR160" s="63"/>
      <c r="WOS160" s="63"/>
      <c r="WOT160" s="63"/>
      <c r="WOU160" s="63"/>
      <c r="WOV160" s="63"/>
      <c r="WOW160" s="63"/>
      <c r="WOX160" s="63"/>
      <c r="WOY160" s="63"/>
      <c r="WOZ160" s="63"/>
      <c r="WPA160" s="63"/>
      <c r="WPB160" s="63"/>
      <c r="WPC160" s="63"/>
      <c r="WPD160" s="63"/>
      <c r="WPE160" s="63"/>
      <c r="WPF160" s="63"/>
      <c r="WPG160" s="63"/>
      <c r="WPH160" s="63"/>
      <c r="WPI160" s="63"/>
      <c r="WPJ160" s="63"/>
      <c r="WPK160" s="63"/>
      <c r="WPL160" s="63"/>
      <c r="WPM160" s="63"/>
      <c r="WPN160" s="63"/>
      <c r="WPO160" s="63"/>
      <c r="WPP160" s="63"/>
      <c r="WPQ160" s="63"/>
      <c r="WPR160" s="63"/>
      <c r="WPS160" s="63"/>
      <c r="WPT160" s="63"/>
      <c r="WPU160" s="63"/>
      <c r="WPV160" s="63"/>
      <c r="WPW160" s="63"/>
      <c r="WPX160" s="63"/>
      <c r="WPY160" s="63"/>
      <c r="WPZ160" s="63"/>
      <c r="WQA160" s="63"/>
      <c r="WQB160" s="63"/>
      <c r="WQC160" s="63"/>
      <c r="WQD160" s="63"/>
      <c r="WQE160" s="63"/>
      <c r="WQF160" s="63"/>
      <c r="WQG160" s="63"/>
      <c r="WQH160" s="63"/>
      <c r="WQI160" s="63"/>
      <c r="WQJ160" s="63"/>
      <c r="WQK160" s="63"/>
      <c r="WQL160" s="63"/>
      <c r="WQM160" s="63"/>
      <c r="WQN160" s="63"/>
      <c r="WQO160" s="63"/>
      <c r="WQP160" s="63"/>
      <c r="WQQ160" s="63"/>
      <c r="WQR160" s="63"/>
      <c r="WQS160" s="63"/>
      <c r="WQT160" s="63"/>
      <c r="WQU160" s="63"/>
      <c r="WQV160" s="63"/>
      <c r="WQW160" s="63"/>
      <c r="WQX160" s="63"/>
      <c r="WQY160" s="63"/>
      <c r="WQZ160" s="63"/>
      <c r="WRA160" s="63"/>
      <c r="WRB160" s="63"/>
      <c r="WRC160" s="63"/>
      <c r="WRD160" s="63"/>
      <c r="WRE160" s="63"/>
      <c r="WRF160" s="63"/>
      <c r="WRG160" s="63"/>
      <c r="WRH160" s="63"/>
      <c r="WRI160" s="63"/>
      <c r="WRJ160" s="63"/>
      <c r="WRK160" s="63"/>
      <c r="WRL160" s="63"/>
      <c r="WRM160" s="63"/>
      <c r="WRN160" s="63"/>
      <c r="WRO160" s="63"/>
      <c r="WRP160" s="63"/>
      <c r="WRQ160" s="63"/>
      <c r="WRR160" s="63"/>
      <c r="WRS160" s="63"/>
      <c r="WRT160" s="63"/>
      <c r="WRU160" s="63"/>
      <c r="WRV160" s="63"/>
      <c r="WRW160" s="63"/>
      <c r="WRX160" s="63"/>
      <c r="WRY160" s="63"/>
      <c r="WRZ160" s="63"/>
      <c r="WSA160" s="63"/>
      <c r="WSB160" s="63"/>
      <c r="WSC160" s="63"/>
      <c r="WSD160" s="63"/>
      <c r="WSE160" s="63"/>
      <c r="WSF160" s="63"/>
      <c r="WSG160" s="63"/>
      <c r="WSH160" s="63"/>
      <c r="WSI160" s="63"/>
      <c r="WSJ160" s="63"/>
      <c r="WSK160" s="63"/>
      <c r="WSL160" s="63"/>
      <c r="WSM160" s="63"/>
      <c r="WSN160" s="63"/>
      <c r="WSO160" s="63"/>
      <c r="WSP160" s="63"/>
      <c r="WSQ160" s="63"/>
      <c r="WSR160" s="63"/>
      <c r="WSS160" s="63"/>
      <c r="WST160" s="63"/>
      <c r="WSU160" s="63"/>
      <c r="WSV160" s="63"/>
      <c r="WSW160" s="63"/>
      <c r="WSX160" s="63"/>
      <c r="WSY160" s="63"/>
      <c r="WSZ160" s="63"/>
      <c r="WTA160" s="63"/>
      <c r="WTB160" s="63"/>
      <c r="WTC160" s="63"/>
      <c r="WTD160" s="63"/>
      <c r="WTE160" s="63"/>
      <c r="WTF160" s="63"/>
      <c r="WTG160" s="63"/>
      <c r="WTH160" s="63"/>
      <c r="WTI160" s="63"/>
      <c r="WTJ160" s="63"/>
      <c r="WTK160" s="63"/>
      <c r="WTL160" s="63"/>
      <c r="WTM160" s="63"/>
      <c r="WTN160" s="63"/>
      <c r="WTO160" s="63"/>
      <c r="WTP160" s="63"/>
      <c r="WTQ160" s="63"/>
      <c r="WTR160" s="63"/>
      <c r="WTS160" s="63"/>
      <c r="WTT160" s="63"/>
      <c r="WTU160" s="63"/>
      <c r="WTV160" s="63"/>
      <c r="WTW160" s="63"/>
      <c r="WTX160" s="63"/>
      <c r="WTY160" s="63"/>
      <c r="WTZ160" s="63"/>
      <c r="WUA160" s="63"/>
      <c r="WUB160" s="63"/>
      <c r="WUC160" s="63"/>
      <c r="WUD160" s="63"/>
      <c r="WUE160" s="63"/>
      <c r="WUF160" s="63"/>
      <c r="WUG160" s="63"/>
      <c r="WUH160" s="63"/>
      <c r="WUI160" s="63"/>
      <c r="WUJ160" s="63"/>
      <c r="WUK160" s="63"/>
      <c r="WUL160" s="63"/>
      <c r="WUM160" s="63"/>
      <c r="WUN160" s="63"/>
      <c r="WUO160" s="63"/>
      <c r="WUP160" s="63"/>
      <c r="WUQ160" s="63"/>
      <c r="WUR160" s="63"/>
      <c r="WUS160" s="63"/>
      <c r="WUT160" s="63"/>
      <c r="WUU160" s="63"/>
      <c r="WUV160" s="63"/>
      <c r="WUW160" s="63"/>
      <c r="WUX160" s="63"/>
      <c r="WUY160" s="63"/>
      <c r="WUZ160" s="63"/>
      <c r="WVA160" s="63"/>
      <c r="WVB160" s="63"/>
      <c r="WVC160" s="63"/>
      <c r="WVD160" s="63"/>
      <c r="WVE160" s="63"/>
      <c r="WVF160" s="63"/>
      <c r="WVG160" s="63"/>
      <c r="WVH160" s="63"/>
      <c r="WVI160" s="63"/>
      <c r="WVJ160" s="63"/>
      <c r="WVK160" s="63"/>
      <c r="WVL160" s="63"/>
      <c r="WVM160" s="63"/>
      <c r="WVN160" s="63"/>
      <c r="WVO160" s="63"/>
      <c r="WVP160" s="63"/>
      <c r="WVQ160" s="63"/>
      <c r="WVR160" s="63"/>
      <c r="WVS160" s="63"/>
      <c r="WVT160" s="63"/>
      <c r="WVU160" s="63"/>
      <c r="WVV160" s="63"/>
      <c r="WVW160" s="63"/>
      <c r="WVX160" s="63"/>
      <c r="WVY160" s="63"/>
      <c r="WVZ160" s="63"/>
      <c r="WWA160" s="63"/>
      <c r="WWB160" s="63"/>
      <c r="WWC160" s="63"/>
      <c r="WWD160" s="63"/>
      <c r="WWE160" s="63"/>
      <c r="WWF160" s="63"/>
      <c r="WWG160" s="63"/>
      <c r="WWH160" s="63"/>
      <c r="WWI160" s="63"/>
      <c r="WWJ160" s="63"/>
      <c r="WWK160" s="63"/>
      <c r="WWL160" s="63"/>
      <c r="WWM160" s="63"/>
      <c r="WWN160" s="63"/>
      <c r="WWO160" s="63"/>
      <c r="WWP160" s="63"/>
      <c r="WWQ160" s="63"/>
      <c r="WWR160" s="63"/>
      <c r="WWS160" s="63"/>
      <c r="WWT160" s="63"/>
      <c r="WWU160" s="63"/>
      <c r="WWV160" s="63"/>
      <c r="WWW160" s="63"/>
      <c r="WWX160" s="63"/>
      <c r="WWY160" s="63"/>
      <c r="WWZ160" s="63"/>
      <c r="WXA160" s="63"/>
      <c r="WXB160" s="63"/>
      <c r="WXC160" s="63"/>
      <c r="WXD160" s="63"/>
      <c r="WXE160" s="63"/>
      <c r="WXF160" s="63"/>
      <c r="WXG160" s="63"/>
      <c r="WXH160" s="63"/>
      <c r="WXI160" s="63"/>
      <c r="WXJ160" s="63"/>
      <c r="WXK160" s="63"/>
      <c r="WXL160" s="63"/>
      <c r="WXM160" s="63"/>
      <c r="WXN160" s="63"/>
      <c r="WXO160" s="63"/>
      <c r="WXP160" s="63"/>
      <c r="WXQ160" s="63"/>
      <c r="WXR160" s="63"/>
      <c r="WXS160" s="63"/>
      <c r="WXT160" s="63"/>
      <c r="WXU160" s="63"/>
      <c r="WXV160" s="63"/>
      <c r="WXW160" s="63"/>
      <c r="WXX160" s="63"/>
      <c r="WXY160" s="63"/>
      <c r="WXZ160" s="63"/>
      <c r="WYA160" s="63"/>
      <c r="WYB160" s="63"/>
      <c r="WYC160" s="63"/>
      <c r="WYD160" s="63"/>
      <c r="WYE160" s="63"/>
      <c r="WYF160" s="63"/>
      <c r="WYG160" s="63"/>
      <c r="WYH160" s="63"/>
      <c r="WYI160" s="63"/>
      <c r="WYJ160" s="63"/>
      <c r="WYK160" s="63"/>
      <c r="WYL160" s="63"/>
      <c r="WYM160" s="63"/>
      <c r="WYN160" s="63"/>
      <c r="WYO160" s="63"/>
      <c r="WYP160" s="63"/>
      <c r="WYQ160" s="63"/>
      <c r="WYR160" s="63"/>
      <c r="WYS160" s="63"/>
      <c r="WYT160" s="63"/>
      <c r="WYU160" s="63"/>
      <c r="WYV160" s="63"/>
      <c r="WYW160" s="63"/>
      <c r="WYX160" s="63"/>
      <c r="WYY160" s="63"/>
      <c r="WYZ160" s="63"/>
      <c r="WZA160" s="63"/>
      <c r="WZB160" s="63"/>
      <c r="WZC160" s="63"/>
      <c r="WZD160" s="63"/>
      <c r="WZE160" s="63"/>
      <c r="WZF160" s="63"/>
      <c r="WZG160" s="63"/>
      <c r="WZH160" s="63"/>
      <c r="WZI160" s="63"/>
      <c r="WZJ160" s="63"/>
      <c r="WZK160" s="63"/>
      <c r="WZL160" s="63"/>
      <c r="WZM160" s="63"/>
      <c r="WZN160" s="63"/>
      <c r="WZO160" s="63"/>
      <c r="WZP160" s="63"/>
      <c r="WZQ160" s="63"/>
      <c r="WZR160" s="63"/>
      <c r="WZS160" s="63"/>
      <c r="WZT160" s="63"/>
      <c r="WZU160" s="63"/>
      <c r="WZV160" s="63"/>
      <c r="WZW160" s="63"/>
      <c r="WZX160" s="63"/>
      <c r="WZY160" s="63"/>
      <c r="WZZ160" s="63"/>
      <c r="XAA160" s="63"/>
      <c r="XAB160" s="63"/>
      <c r="XAC160" s="63"/>
      <c r="XAD160" s="63"/>
      <c r="XAE160" s="63"/>
      <c r="XAF160" s="63"/>
      <c r="XAG160" s="63"/>
      <c r="XAH160" s="63"/>
      <c r="XAI160" s="63"/>
      <c r="XAJ160" s="63"/>
      <c r="XAK160" s="63"/>
      <c r="XAL160" s="63"/>
      <c r="XAM160" s="63"/>
      <c r="XAN160" s="63"/>
      <c r="XAO160" s="63"/>
      <c r="XAP160" s="63"/>
      <c r="XAQ160" s="63"/>
      <c r="XAR160" s="63"/>
      <c r="XAS160" s="63"/>
      <c r="XAT160" s="63"/>
      <c r="XAU160" s="63"/>
      <c r="XAV160" s="63"/>
      <c r="XAW160" s="63"/>
      <c r="XAX160" s="63"/>
      <c r="XAY160" s="63"/>
      <c r="XAZ160" s="63"/>
      <c r="XBA160" s="63"/>
      <c r="XBB160" s="63"/>
      <c r="XBC160" s="63"/>
      <c r="XBD160" s="63"/>
      <c r="XBE160" s="63"/>
      <c r="XBF160" s="63"/>
      <c r="XBG160" s="63"/>
      <c r="XBH160" s="63"/>
      <c r="XBI160" s="63"/>
      <c r="XBJ160" s="63"/>
      <c r="XBK160" s="63"/>
      <c r="XBL160" s="63"/>
      <c r="XBM160" s="63"/>
      <c r="XBN160" s="63"/>
      <c r="XBO160" s="63"/>
      <c r="XBP160" s="63"/>
      <c r="XBQ160" s="63"/>
      <c r="XBR160" s="63"/>
      <c r="XBS160" s="63"/>
      <c r="XBT160" s="63"/>
      <c r="XBU160" s="63"/>
      <c r="XBV160" s="63"/>
      <c r="XBW160" s="63"/>
      <c r="XBX160" s="63"/>
      <c r="XBY160" s="63"/>
      <c r="XBZ160" s="63"/>
      <c r="XCA160" s="63"/>
      <c r="XCB160" s="63"/>
      <c r="XCC160" s="63"/>
      <c r="XCD160" s="63"/>
      <c r="XCE160" s="63"/>
      <c r="XCF160" s="63"/>
      <c r="XCG160" s="63"/>
      <c r="XCH160" s="63"/>
      <c r="XCI160" s="63"/>
      <c r="XCJ160" s="63"/>
      <c r="XCK160" s="63"/>
      <c r="XCL160" s="63"/>
      <c r="XCM160" s="63"/>
      <c r="XCN160" s="63"/>
      <c r="XCO160" s="63"/>
      <c r="XCP160" s="63"/>
      <c r="XCQ160" s="63"/>
      <c r="XCR160" s="63"/>
      <c r="XCS160" s="63"/>
      <c r="XCT160" s="63"/>
      <c r="XCU160" s="63"/>
      <c r="XCV160" s="63"/>
      <c r="XCW160" s="63"/>
      <c r="XCX160" s="63"/>
      <c r="XCY160" s="63"/>
      <c r="XCZ160" s="63"/>
      <c r="XDA160" s="63"/>
      <c r="XDB160" s="63"/>
      <c r="XDC160" s="63"/>
      <c r="XDD160" s="63"/>
      <c r="XDE160" s="63"/>
      <c r="XDF160" s="63"/>
      <c r="XDG160" s="63"/>
      <c r="XDH160" s="63"/>
      <c r="XDI160" s="63"/>
      <c r="XDJ160" s="63"/>
      <c r="XDK160" s="63"/>
      <c r="XDL160" s="63"/>
      <c r="XDM160" s="63"/>
      <c r="XDN160" s="63"/>
      <c r="XDO160" s="63"/>
      <c r="XDP160" s="63"/>
      <c r="XDQ160" s="63"/>
      <c r="XDR160" s="63"/>
      <c r="XDS160" s="63"/>
      <c r="XDT160" s="63"/>
      <c r="XDU160" s="63"/>
      <c r="XDV160" s="63"/>
      <c r="XDW160" s="63"/>
      <c r="XDX160" s="63"/>
      <c r="XDY160" s="63"/>
      <c r="XDZ160" s="63"/>
      <c r="XEA160" s="63"/>
      <c r="XEB160" s="63"/>
      <c r="XEC160" s="63"/>
      <c r="XED160" s="63"/>
      <c r="XEE160" s="63"/>
      <c r="XEF160" s="63"/>
      <c r="XEG160" s="63"/>
      <c r="XEH160" s="63"/>
      <c r="XEI160" s="63"/>
      <c r="XEJ160" s="63"/>
      <c r="XEK160" s="63"/>
      <c r="XEL160" s="63"/>
      <c r="XEM160" s="63"/>
      <c r="XEN160" s="63"/>
      <c r="XEO160" s="63"/>
      <c r="XEP160" s="63"/>
      <c r="XEQ160" s="63"/>
      <c r="XER160" s="63"/>
      <c r="XES160" s="63"/>
      <c r="XET160" s="63"/>
      <c r="XEU160" s="63"/>
      <c r="XEV160" s="63"/>
      <c r="XEW160" s="63"/>
      <c r="XEX160" s="63"/>
      <c r="XEY160" s="63"/>
      <c r="XEZ160" s="63"/>
      <c r="XFA160" s="63"/>
      <c r="XFB160" s="63"/>
      <c r="XFC160" s="63"/>
      <c r="XFD160" s="33"/>
    </row>
    <row r="161" spans="2:8" ht="14.25" hidden="1" customHeight="1">
      <c r="B161" s="65"/>
      <c r="C161" s="65"/>
      <c r="D161" s="65"/>
      <c r="E161" s="65"/>
      <c r="F161" s="65"/>
      <c r="G161" s="65"/>
      <c r="H161" s="65"/>
    </row>
    <row r="162" spans="2:8" ht="14.25" hidden="1" customHeight="1">
      <c r="B162" s="66"/>
      <c r="C162" s="66"/>
      <c r="D162" s="66"/>
      <c r="E162" s="66"/>
      <c r="F162" s="66"/>
      <c r="G162" s="66"/>
      <c r="H162" s="66"/>
    </row>
    <row r="163" spans="2:8" ht="15" hidden="1" customHeight="1">
      <c r="B163" s="67"/>
    </row>
    <row r="164" spans="2:8" ht="15" hidden="1">
      <c r="H164" s="68"/>
    </row>
    <row r="165" spans="2:8" ht="15" hidden="1"/>
    <row r="166" spans="2:8" ht="15" hidden="1"/>
    <row r="167" spans="2:8" ht="14.25" hidden="1" customHeight="1"/>
    <row r="168" spans="2:8" ht="14.25" hidden="1" customHeight="1"/>
    <row r="169" spans="2:8" ht="14.25" hidden="1" customHeight="1"/>
    <row r="170" spans="2:8" ht="14.25" hidden="1" customHeight="1"/>
    <row r="171" spans="2:8" ht="14.25" hidden="1" customHeight="1"/>
    <row r="172" spans="2:8" ht="14.25" hidden="1" customHeight="1"/>
    <row r="173" spans="2:8" ht="14.25" hidden="1" customHeight="1"/>
    <row r="174" spans="2:8" ht="14.25" hidden="1" customHeight="1"/>
    <row r="175" spans="2:8" ht="14.25" hidden="1" customHeight="1"/>
    <row r="176" spans="2:8" ht="14.25" hidden="1" customHeight="1"/>
    <row r="177" ht="14.25" hidden="1" customHeight="1"/>
    <row r="178" ht="14.25" hidden="1" customHeight="1"/>
    <row r="179" ht="14.25" hidden="1" customHeight="1"/>
    <row r="180" ht="14.25" hidden="1" customHeight="1"/>
    <row r="181" ht="14.25" hidden="1" customHeight="1"/>
    <row r="182" ht="14.25" hidden="1" customHeight="1"/>
    <row r="183" ht="14.25" hidden="1" customHeight="1"/>
    <row r="184" ht="14.25" hidden="1" customHeight="1"/>
    <row r="185" ht="14.25" hidden="1" customHeight="1"/>
    <row r="186" ht="14.25" hidden="1" customHeight="1"/>
    <row r="187" ht="14.25" hidden="1" customHeight="1"/>
    <row r="188" ht="14.25" hidden="1" customHeight="1"/>
    <row r="189" ht="14.25" hidden="1" customHeight="1"/>
    <row r="190" ht="14.25" hidden="1" customHeight="1"/>
    <row r="191" ht="14.25" hidden="1" customHeight="1"/>
    <row r="192" ht="14.25" hidden="1" customHeight="1"/>
    <row r="193" ht="14.25" hidden="1" customHeight="1"/>
  </sheetData>
  <sheetProtection algorithmName="SHA-512" hashValue="wpaXogv5hZxCjTk9bAM5FHlarLg+l1K4Aj0HXhOy9TFjHEfxyLkJ6zjNOWIzY5mDT44LtKUgwv6YMH+LWRkjxw==" saltValue="rA2Q9i0BWFhx6E1p88JEWA==" spinCount="100000" sheet="1" objects="1" scenarios="1"/>
  <hyperlinks>
    <hyperlink ref="J156" location="'SY2012-2013 REPORT'!A1" display="SY2012-2013 REPORT" xr:uid="{00000000-0004-0000-0000-000000000000}"/>
    <hyperlink ref="R156" location="'SY2012-2013 REPORT'!A1" display="SY2012-2013 REPORT" xr:uid="{00000000-0004-0000-0000-000001000000}"/>
    <hyperlink ref="Z156" location="'SY2012-2013 REPORT'!A1" display="SY2012-2013 REPORT" xr:uid="{00000000-0004-0000-0000-000002000000}"/>
    <hyperlink ref="AH156" location="'SY2012-2013 REPORT'!A1" display="SY2012-2013 REPORT" xr:uid="{00000000-0004-0000-0000-000003000000}"/>
    <hyperlink ref="AP156" location="'SY2012-2013 REPORT'!A1" display="SY2012-2013 REPORT" xr:uid="{00000000-0004-0000-0000-000004000000}"/>
    <hyperlink ref="AX156" location="'SY2012-2013 REPORT'!A1" display="SY2012-2013 REPORT" xr:uid="{00000000-0004-0000-0000-000005000000}"/>
    <hyperlink ref="BF156" location="'SY2012-2013 REPORT'!A1" display="SY2012-2013 REPORT" xr:uid="{00000000-0004-0000-0000-000006000000}"/>
    <hyperlink ref="BN156" location="'SY2012-2013 REPORT'!A1" display="SY2012-2013 REPORT" xr:uid="{00000000-0004-0000-0000-000007000000}"/>
    <hyperlink ref="BV156" location="'SY2012-2013 REPORT'!A1" display="SY2012-2013 REPORT" xr:uid="{00000000-0004-0000-0000-000008000000}"/>
    <hyperlink ref="CD156" location="'SY2012-2013 REPORT'!A1" display="SY2012-2013 REPORT" xr:uid="{00000000-0004-0000-0000-000009000000}"/>
    <hyperlink ref="CL156" location="'SY2012-2013 REPORT'!A1" display="SY2012-2013 REPORT" xr:uid="{00000000-0004-0000-0000-00000A000000}"/>
    <hyperlink ref="CT156" location="'SY2012-2013 REPORT'!A1" display="SY2012-2013 REPORT" xr:uid="{00000000-0004-0000-0000-00000B000000}"/>
    <hyperlink ref="DB156" location="'SY2012-2013 REPORT'!A1" display="SY2012-2013 REPORT" xr:uid="{00000000-0004-0000-0000-00000C000000}"/>
    <hyperlink ref="DJ156" location="'SY2012-2013 REPORT'!A1" display="SY2012-2013 REPORT" xr:uid="{00000000-0004-0000-0000-00000D000000}"/>
    <hyperlink ref="DR156" location="'SY2012-2013 REPORT'!A1" display="SY2012-2013 REPORT" xr:uid="{00000000-0004-0000-0000-00000E000000}"/>
    <hyperlink ref="DZ156" location="'SY2012-2013 REPORT'!A1" display="SY2012-2013 REPORT" xr:uid="{00000000-0004-0000-0000-00000F000000}"/>
    <hyperlink ref="EH156" location="'SY2012-2013 REPORT'!A1" display="SY2012-2013 REPORT" xr:uid="{00000000-0004-0000-0000-000010000000}"/>
    <hyperlink ref="EP156" location="'SY2012-2013 REPORT'!A1" display="SY2012-2013 REPORT" xr:uid="{00000000-0004-0000-0000-000011000000}"/>
    <hyperlink ref="EX156" location="'SY2012-2013 REPORT'!A1" display="SY2012-2013 REPORT" xr:uid="{00000000-0004-0000-0000-000012000000}"/>
    <hyperlink ref="FF156" location="'SY2012-2013 REPORT'!A1" display="SY2012-2013 REPORT" xr:uid="{00000000-0004-0000-0000-000013000000}"/>
    <hyperlink ref="FN156" location="'SY2012-2013 REPORT'!A1" display="SY2012-2013 REPORT" xr:uid="{00000000-0004-0000-0000-000014000000}"/>
    <hyperlink ref="FV156" location="'SY2012-2013 REPORT'!A1" display="SY2012-2013 REPORT" xr:uid="{00000000-0004-0000-0000-000015000000}"/>
    <hyperlink ref="GD156" location="'SY2012-2013 REPORT'!A1" display="SY2012-2013 REPORT" xr:uid="{00000000-0004-0000-0000-000016000000}"/>
    <hyperlink ref="GL156" location="'SY2012-2013 REPORT'!A1" display="SY2012-2013 REPORT" xr:uid="{00000000-0004-0000-0000-000017000000}"/>
    <hyperlink ref="GT156" location="'SY2012-2013 REPORT'!A1" display="SY2012-2013 REPORT" xr:uid="{00000000-0004-0000-0000-000018000000}"/>
    <hyperlink ref="HB156" location="'SY2012-2013 REPORT'!A1" display="SY2012-2013 REPORT" xr:uid="{00000000-0004-0000-0000-000019000000}"/>
    <hyperlink ref="HJ156" location="'SY2012-2013 REPORT'!A1" display="SY2012-2013 REPORT" xr:uid="{00000000-0004-0000-0000-00001A000000}"/>
    <hyperlink ref="HR156" location="'SY2012-2013 REPORT'!A1" display="SY2012-2013 REPORT" xr:uid="{00000000-0004-0000-0000-00001B000000}"/>
    <hyperlink ref="HZ156" location="'SY2012-2013 REPORT'!A1" display="SY2012-2013 REPORT" xr:uid="{00000000-0004-0000-0000-00001C000000}"/>
    <hyperlink ref="IH156" location="'SY2012-2013 REPORT'!A1" display="SY2012-2013 REPORT" xr:uid="{00000000-0004-0000-0000-00001D000000}"/>
    <hyperlink ref="IP156" location="'SY2012-2013 REPORT'!A1" display="SY2012-2013 REPORT" xr:uid="{00000000-0004-0000-0000-00001E000000}"/>
    <hyperlink ref="IX156" location="'SY2012-2013 REPORT'!A1" display="SY2012-2013 REPORT" xr:uid="{00000000-0004-0000-0000-00001F000000}"/>
    <hyperlink ref="JF156" location="'SY2012-2013 REPORT'!A1" display="SY2012-2013 REPORT" xr:uid="{00000000-0004-0000-0000-000020000000}"/>
    <hyperlink ref="JN156" location="'SY2012-2013 REPORT'!A1" display="SY2012-2013 REPORT" xr:uid="{00000000-0004-0000-0000-000021000000}"/>
    <hyperlink ref="JV156" location="'SY2012-2013 REPORT'!A1" display="SY2012-2013 REPORT" xr:uid="{00000000-0004-0000-0000-000022000000}"/>
    <hyperlink ref="KD156" location="'SY2012-2013 REPORT'!A1" display="SY2012-2013 REPORT" xr:uid="{00000000-0004-0000-0000-000023000000}"/>
    <hyperlink ref="KL156" location="'SY2012-2013 REPORT'!A1" display="SY2012-2013 REPORT" xr:uid="{00000000-0004-0000-0000-000024000000}"/>
    <hyperlink ref="KT156" location="'SY2012-2013 REPORT'!A1" display="SY2012-2013 REPORT" xr:uid="{00000000-0004-0000-0000-000025000000}"/>
    <hyperlink ref="LB156" location="'SY2012-2013 REPORT'!A1" display="SY2012-2013 REPORT" xr:uid="{00000000-0004-0000-0000-000026000000}"/>
    <hyperlink ref="LJ156" location="'SY2012-2013 REPORT'!A1" display="SY2012-2013 REPORT" xr:uid="{00000000-0004-0000-0000-000027000000}"/>
    <hyperlink ref="LR156" location="'SY2012-2013 REPORT'!A1" display="SY2012-2013 REPORT" xr:uid="{00000000-0004-0000-0000-000028000000}"/>
    <hyperlink ref="LZ156" location="'SY2012-2013 REPORT'!A1" display="SY2012-2013 REPORT" xr:uid="{00000000-0004-0000-0000-000029000000}"/>
    <hyperlink ref="MH156" location="'SY2012-2013 REPORT'!A1" display="SY2012-2013 REPORT" xr:uid="{00000000-0004-0000-0000-00002A000000}"/>
    <hyperlink ref="MP156" location="'SY2012-2013 REPORT'!A1" display="SY2012-2013 REPORT" xr:uid="{00000000-0004-0000-0000-00002B000000}"/>
    <hyperlink ref="MX156" location="'SY2012-2013 REPORT'!A1" display="SY2012-2013 REPORT" xr:uid="{00000000-0004-0000-0000-00002C000000}"/>
    <hyperlink ref="NF156" location="'SY2012-2013 REPORT'!A1" display="SY2012-2013 REPORT" xr:uid="{00000000-0004-0000-0000-00002D000000}"/>
    <hyperlink ref="NN156" location="'SY2012-2013 REPORT'!A1" display="SY2012-2013 REPORT" xr:uid="{00000000-0004-0000-0000-00002E000000}"/>
    <hyperlink ref="NV156" location="'SY2012-2013 REPORT'!A1" display="SY2012-2013 REPORT" xr:uid="{00000000-0004-0000-0000-00002F000000}"/>
    <hyperlink ref="OD156" location="'SY2012-2013 REPORT'!A1" display="SY2012-2013 REPORT" xr:uid="{00000000-0004-0000-0000-000030000000}"/>
    <hyperlink ref="OL156" location="'SY2012-2013 REPORT'!A1" display="SY2012-2013 REPORT" xr:uid="{00000000-0004-0000-0000-000031000000}"/>
    <hyperlink ref="OT156" location="'SY2012-2013 REPORT'!A1" display="SY2012-2013 REPORT" xr:uid="{00000000-0004-0000-0000-000032000000}"/>
    <hyperlink ref="PB156" location="'SY2012-2013 REPORT'!A1" display="SY2012-2013 REPORT" xr:uid="{00000000-0004-0000-0000-000033000000}"/>
    <hyperlink ref="PJ156" location="'SY2012-2013 REPORT'!A1" display="SY2012-2013 REPORT" xr:uid="{00000000-0004-0000-0000-000034000000}"/>
    <hyperlink ref="PR156" location="'SY2012-2013 REPORT'!A1" display="SY2012-2013 REPORT" xr:uid="{00000000-0004-0000-0000-000035000000}"/>
    <hyperlink ref="PZ156" location="'SY2012-2013 REPORT'!A1" display="SY2012-2013 REPORT" xr:uid="{00000000-0004-0000-0000-000036000000}"/>
    <hyperlink ref="QH156" location="'SY2012-2013 REPORT'!A1" display="SY2012-2013 REPORT" xr:uid="{00000000-0004-0000-0000-000037000000}"/>
    <hyperlink ref="QP156" location="'SY2012-2013 REPORT'!A1" display="SY2012-2013 REPORT" xr:uid="{00000000-0004-0000-0000-000038000000}"/>
    <hyperlink ref="QX156" location="'SY2012-2013 REPORT'!A1" display="SY2012-2013 REPORT" xr:uid="{00000000-0004-0000-0000-000039000000}"/>
    <hyperlink ref="RF156" location="'SY2012-2013 REPORT'!A1" display="SY2012-2013 REPORT" xr:uid="{00000000-0004-0000-0000-00003A000000}"/>
    <hyperlink ref="RN156" location="'SY2012-2013 REPORT'!A1" display="SY2012-2013 REPORT" xr:uid="{00000000-0004-0000-0000-00003B000000}"/>
    <hyperlink ref="RV156" location="'SY2012-2013 REPORT'!A1" display="SY2012-2013 REPORT" xr:uid="{00000000-0004-0000-0000-00003C000000}"/>
    <hyperlink ref="SD156" location="'SY2012-2013 REPORT'!A1" display="SY2012-2013 REPORT" xr:uid="{00000000-0004-0000-0000-00003D000000}"/>
    <hyperlink ref="SL156" location="'SY2012-2013 REPORT'!A1" display="SY2012-2013 REPORT" xr:uid="{00000000-0004-0000-0000-00003E000000}"/>
    <hyperlink ref="ST156" location="'SY2012-2013 REPORT'!A1" display="SY2012-2013 REPORT" xr:uid="{00000000-0004-0000-0000-00003F000000}"/>
    <hyperlink ref="TB156" location="'SY2012-2013 REPORT'!A1" display="SY2012-2013 REPORT" xr:uid="{00000000-0004-0000-0000-000040000000}"/>
    <hyperlink ref="TJ156" location="'SY2012-2013 REPORT'!A1" display="SY2012-2013 REPORT" xr:uid="{00000000-0004-0000-0000-000041000000}"/>
    <hyperlink ref="TR156" location="'SY2012-2013 REPORT'!A1" display="SY2012-2013 REPORT" xr:uid="{00000000-0004-0000-0000-000042000000}"/>
    <hyperlink ref="TZ156" location="'SY2012-2013 REPORT'!A1" display="SY2012-2013 REPORT" xr:uid="{00000000-0004-0000-0000-000043000000}"/>
    <hyperlink ref="UH156" location="'SY2012-2013 REPORT'!A1" display="SY2012-2013 REPORT" xr:uid="{00000000-0004-0000-0000-000044000000}"/>
    <hyperlink ref="UP156" location="'SY2012-2013 REPORT'!A1" display="SY2012-2013 REPORT" xr:uid="{00000000-0004-0000-0000-000045000000}"/>
    <hyperlink ref="UX156" location="'SY2012-2013 REPORT'!A1" display="SY2012-2013 REPORT" xr:uid="{00000000-0004-0000-0000-000046000000}"/>
    <hyperlink ref="VF156" location="'SY2012-2013 REPORT'!A1" display="SY2012-2013 REPORT" xr:uid="{00000000-0004-0000-0000-000047000000}"/>
    <hyperlink ref="VN156" location="'SY2012-2013 REPORT'!A1" display="SY2012-2013 REPORT" xr:uid="{00000000-0004-0000-0000-000048000000}"/>
    <hyperlink ref="VV156" location="'SY2012-2013 REPORT'!A1" display="SY2012-2013 REPORT" xr:uid="{00000000-0004-0000-0000-000049000000}"/>
    <hyperlink ref="WD156" location="'SY2012-2013 REPORT'!A1" display="SY2012-2013 REPORT" xr:uid="{00000000-0004-0000-0000-00004A000000}"/>
    <hyperlink ref="WL156" location="'SY2012-2013 REPORT'!A1" display="SY2012-2013 REPORT" xr:uid="{00000000-0004-0000-0000-00004B000000}"/>
    <hyperlink ref="WT156" location="'SY2012-2013 REPORT'!A1" display="SY2012-2013 REPORT" xr:uid="{00000000-0004-0000-0000-00004C000000}"/>
    <hyperlink ref="XB156" location="'SY2012-2013 REPORT'!A1" display="SY2012-2013 REPORT" xr:uid="{00000000-0004-0000-0000-00004D000000}"/>
    <hyperlink ref="XJ156" location="'SY2012-2013 REPORT'!A1" display="SY2012-2013 REPORT" xr:uid="{00000000-0004-0000-0000-00004E000000}"/>
    <hyperlink ref="XR156" location="'SY2012-2013 REPORT'!A1" display="SY2012-2013 REPORT" xr:uid="{00000000-0004-0000-0000-00004F000000}"/>
    <hyperlink ref="XZ156" location="'SY2012-2013 REPORT'!A1" display="SY2012-2013 REPORT" xr:uid="{00000000-0004-0000-0000-000050000000}"/>
    <hyperlink ref="YH156" location="'SY2012-2013 REPORT'!A1" display="SY2012-2013 REPORT" xr:uid="{00000000-0004-0000-0000-000051000000}"/>
    <hyperlink ref="YP156" location="'SY2012-2013 REPORT'!A1" display="SY2012-2013 REPORT" xr:uid="{00000000-0004-0000-0000-000052000000}"/>
    <hyperlink ref="YX156" location="'SY2012-2013 REPORT'!A1" display="SY2012-2013 REPORT" xr:uid="{00000000-0004-0000-0000-000053000000}"/>
    <hyperlink ref="ZF156" location="'SY2012-2013 REPORT'!A1" display="SY2012-2013 REPORT" xr:uid="{00000000-0004-0000-0000-000054000000}"/>
    <hyperlink ref="ZN156" location="'SY2012-2013 REPORT'!A1" display="SY2012-2013 REPORT" xr:uid="{00000000-0004-0000-0000-000055000000}"/>
    <hyperlink ref="ZV156" location="'SY2012-2013 REPORT'!A1" display="SY2012-2013 REPORT" xr:uid="{00000000-0004-0000-0000-000056000000}"/>
    <hyperlink ref="AAD156" location="'SY2012-2013 REPORT'!A1" display="SY2012-2013 REPORT" xr:uid="{00000000-0004-0000-0000-000057000000}"/>
    <hyperlink ref="AAL156" location="'SY2012-2013 REPORT'!A1" display="SY2012-2013 REPORT" xr:uid="{00000000-0004-0000-0000-000058000000}"/>
    <hyperlink ref="AAT156" location="'SY2012-2013 REPORT'!A1" display="SY2012-2013 REPORT" xr:uid="{00000000-0004-0000-0000-000059000000}"/>
    <hyperlink ref="ABB156" location="'SY2012-2013 REPORT'!A1" display="SY2012-2013 REPORT" xr:uid="{00000000-0004-0000-0000-00005A000000}"/>
    <hyperlink ref="ABJ156" location="'SY2012-2013 REPORT'!A1" display="SY2012-2013 REPORT" xr:uid="{00000000-0004-0000-0000-00005B000000}"/>
    <hyperlink ref="ABR156" location="'SY2012-2013 REPORT'!A1" display="SY2012-2013 REPORT" xr:uid="{00000000-0004-0000-0000-00005C000000}"/>
    <hyperlink ref="ABZ156" location="'SY2012-2013 REPORT'!A1" display="SY2012-2013 REPORT" xr:uid="{00000000-0004-0000-0000-00005D000000}"/>
    <hyperlink ref="ACH156" location="'SY2012-2013 REPORT'!A1" display="SY2012-2013 REPORT" xr:uid="{00000000-0004-0000-0000-00005E000000}"/>
    <hyperlink ref="ACP156" location="'SY2012-2013 REPORT'!A1" display="SY2012-2013 REPORT" xr:uid="{00000000-0004-0000-0000-00005F000000}"/>
    <hyperlink ref="ACX156" location="'SY2012-2013 REPORT'!A1" display="SY2012-2013 REPORT" xr:uid="{00000000-0004-0000-0000-000060000000}"/>
    <hyperlink ref="ADF156" location="'SY2012-2013 REPORT'!A1" display="SY2012-2013 REPORT" xr:uid="{00000000-0004-0000-0000-000061000000}"/>
    <hyperlink ref="ADN156" location="'SY2012-2013 REPORT'!A1" display="SY2012-2013 REPORT" xr:uid="{00000000-0004-0000-0000-000062000000}"/>
    <hyperlink ref="ADV156" location="'SY2012-2013 REPORT'!A1" display="SY2012-2013 REPORT" xr:uid="{00000000-0004-0000-0000-000063000000}"/>
    <hyperlink ref="AED156" location="'SY2012-2013 REPORT'!A1" display="SY2012-2013 REPORT" xr:uid="{00000000-0004-0000-0000-000064000000}"/>
    <hyperlink ref="AEL156" location="'SY2012-2013 REPORT'!A1" display="SY2012-2013 REPORT" xr:uid="{00000000-0004-0000-0000-000065000000}"/>
    <hyperlink ref="AET156" location="'SY2012-2013 REPORT'!A1" display="SY2012-2013 REPORT" xr:uid="{00000000-0004-0000-0000-000066000000}"/>
    <hyperlink ref="AFB156" location="'SY2012-2013 REPORT'!A1" display="SY2012-2013 REPORT" xr:uid="{00000000-0004-0000-0000-000067000000}"/>
    <hyperlink ref="AFJ156" location="'SY2012-2013 REPORT'!A1" display="SY2012-2013 REPORT" xr:uid="{00000000-0004-0000-0000-000068000000}"/>
    <hyperlink ref="AFR156" location="'SY2012-2013 REPORT'!A1" display="SY2012-2013 REPORT" xr:uid="{00000000-0004-0000-0000-000069000000}"/>
    <hyperlink ref="AFZ156" location="'SY2012-2013 REPORT'!A1" display="SY2012-2013 REPORT" xr:uid="{00000000-0004-0000-0000-00006A000000}"/>
    <hyperlink ref="AGH156" location="'SY2012-2013 REPORT'!A1" display="SY2012-2013 REPORT" xr:uid="{00000000-0004-0000-0000-00006B000000}"/>
    <hyperlink ref="AGP156" location="'SY2012-2013 REPORT'!A1" display="SY2012-2013 REPORT" xr:uid="{00000000-0004-0000-0000-00006C000000}"/>
    <hyperlink ref="AGX156" location="'SY2012-2013 REPORT'!A1" display="SY2012-2013 REPORT" xr:uid="{00000000-0004-0000-0000-00006D000000}"/>
    <hyperlink ref="AHF156" location="'SY2012-2013 REPORT'!A1" display="SY2012-2013 REPORT" xr:uid="{00000000-0004-0000-0000-00006E000000}"/>
    <hyperlink ref="AHN156" location="'SY2012-2013 REPORT'!A1" display="SY2012-2013 REPORT" xr:uid="{00000000-0004-0000-0000-00006F000000}"/>
    <hyperlink ref="AHV156" location="'SY2012-2013 REPORT'!A1" display="SY2012-2013 REPORT" xr:uid="{00000000-0004-0000-0000-000070000000}"/>
    <hyperlink ref="AID156" location="'SY2012-2013 REPORT'!A1" display="SY2012-2013 REPORT" xr:uid="{00000000-0004-0000-0000-000071000000}"/>
    <hyperlink ref="AIL156" location="'SY2012-2013 REPORT'!A1" display="SY2012-2013 REPORT" xr:uid="{00000000-0004-0000-0000-000072000000}"/>
    <hyperlink ref="AIT156" location="'SY2012-2013 REPORT'!A1" display="SY2012-2013 REPORT" xr:uid="{00000000-0004-0000-0000-000073000000}"/>
    <hyperlink ref="AJB156" location="'SY2012-2013 REPORT'!A1" display="SY2012-2013 REPORT" xr:uid="{00000000-0004-0000-0000-000074000000}"/>
    <hyperlink ref="AJJ156" location="'SY2012-2013 REPORT'!A1" display="SY2012-2013 REPORT" xr:uid="{00000000-0004-0000-0000-000075000000}"/>
    <hyperlink ref="AJR156" location="'SY2012-2013 REPORT'!A1" display="SY2012-2013 REPORT" xr:uid="{00000000-0004-0000-0000-000076000000}"/>
    <hyperlink ref="AJZ156" location="'SY2012-2013 REPORT'!A1" display="SY2012-2013 REPORT" xr:uid="{00000000-0004-0000-0000-000077000000}"/>
    <hyperlink ref="AKH156" location="'SY2012-2013 REPORT'!A1" display="SY2012-2013 REPORT" xr:uid="{00000000-0004-0000-0000-000078000000}"/>
    <hyperlink ref="AKP156" location="'SY2012-2013 REPORT'!A1" display="SY2012-2013 REPORT" xr:uid="{00000000-0004-0000-0000-000079000000}"/>
    <hyperlink ref="AKX156" location="'SY2012-2013 REPORT'!A1" display="SY2012-2013 REPORT" xr:uid="{00000000-0004-0000-0000-00007A000000}"/>
    <hyperlink ref="ALF156" location="'SY2012-2013 REPORT'!A1" display="SY2012-2013 REPORT" xr:uid="{00000000-0004-0000-0000-00007B000000}"/>
    <hyperlink ref="ALN156" location="'SY2012-2013 REPORT'!A1" display="SY2012-2013 REPORT" xr:uid="{00000000-0004-0000-0000-00007C000000}"/>
    <hyperlink ref="ALV156" location="'SY2012-2013 REPORT'!A1" display="SY2012-2013 REPORT" xr:uid="{00000000-0004-0000-0000-00007D000000}"/>
    <hyperlink ref="AMD156" location="'SY2012-2013 REPORT'!A1" display="SY2012-2013 REPORT" xr:uid="{00000000-0004-0000-0000-00007E000000}"/>
    <hyperlink ref="AML156" location="'SY2012-2013 REPORT'!A1" display="SY2012-2013 REPORT" xr:uid="{00000000-0004-0000-0000-00007F000000}"/>
    <hyperlink ref="AMT156" location="'SY2012-2013 REPORT'!A1" display="SY2012-2013 REPORT" xr:uid="{00000000-0004-0000-0000-000080000000}"/>
    <hyperlink ref="ANB156" location="'SY2012-2013 REPORT'!A1" display="SY2012-2013 REPORT" xr:uid="{00000000-0004-0000-0000-000081000000}"/>
    <hyperlink ref="ANJ156" location="'SY2012-2013 REPORT'!A1" display="SY2012-2013 REPORT" xr:uid="{00000000-0004-0000-0000-000082000000}"/>
    <hyperlink ref="ANR156" location="'SY2012-2013 REPORT'!A1" display="SY2012-2013 REPORT" xr:uid="{00000000-0004-0000-0000-000083000000}"/>
    <hyperlink ref="ANZ156" location="'SY2012-2013 REPORT'!A1" display="SY2012-2013 REPORT" xr:uid="{00000000-0004-0000-0000-000084000000}"/>
    <hyperlink ref="AOH156" location="'SY2012-2013 REPORT'!A1" display="SY2012-2013 REPORT" xr:uid="{00000000-0004-0000-0000-000085000000}"/>
    <hyperlink ref="AOP156" location="'SY2012-2013 REPORT'!A1" display="SY2012-2013 REPORT" xr:uid="{00000000-0004-0000-0000-000086000000}"/>
    <hyperlink ref="AOX156" location="'SY2012-2013 REPORT'!A1" display="SY2012-2013 REPORT" xr:uid="{00000000-0004-0000-0000-000087000000}"/>
    <hyperlink ref="APF156" location="'SY2012-2013 REPORT'!A1" display="SY2012-2013 REPORT" xr:uid="{00000000-0004-0000-0000-000088000000}"/>
    <hyperlink ref="APN156" location="'SY2012-2013 REPORT'!A1" display="SY2012-2013 REPORT" xr:uid="{00000000-0004-0000-0000-000089000000}"/>
    <hyperlink ref="APV156" location="'SY2012-2013 REPORT'!A1" display="SY2012-2013 REPORT" xr:uid="{00000000-0004-0000-0000-00008A000000}"/>
    <hyperlink ref="AQD156" location="'SY2012-2013 REPORT'!A1" display="SY2012-2013 REPORT" xr:uid="{00000000-0004-0000-0000-00008B000000}"/>
    <hyperlink ref="AQL156" location="'SY2012-2013 REPORT'!A1" display="SY2012-2013 REPORT" xr:uid="{00000000-0004-0000-0000-00008C000000}"/>
    <hyperlink ref="AQT156" location="'SY2012-2013 REPORT'!A1" display="SY2012-2013 REPORT" xr:uid="{00000000-0004-0000-0000-00008D000000}"/>
    <hyperlink ref="ARB156" location="'SY2012-2013 REPORT'!A1" display="SY2012-2013 REPORT" xr:uid="{00000000-0004-0000-0000-00008E000000}"/>
    <hyperlink ref="ARJ156" location="'SY2012-2013 REPORT'!A1" display="SY2012-2013 REPORT" xr:uid="{00000000-0004-0000-0000-00008F000000}"/>
    <hyperlink ref="ARR156" location="'SY2012-2013 REPORT'!A1" display="SY2012-2013 REPORT" xr:uid="{00000000-0004-0000-0000-000090000000}"/>
    <hyperlink ref="ARZ156" location="'SY2012-2013 REPORT'!A1" display="SY2012-2013 REPORT" xr:uid="{00000000-0004-0000-0000-000091000000}"/>
    <hyperlink ref="ASH156" location="'SY2012-2013 REPORT'!A1" display="SY2012-2013 REPORT" xr:uid="{00000000-0004-0000-0000-000092000000}"/>
    <hyperlink ref="ASP156" location="'SY2012-2013 REPORT'!A1" display="SY2012-2013 REPORT" xr:uid="{00000000-0004-0000-0000-000093000000}"/>
    <hyperlink ref="ASX156" location="'SY2012-2013 REPORT'!A1" display="SY2012-2013 REPORT" xr:uid="{00000000-0004-0000-0000-000094000000}"/>
    <hyperlink ref="ATF156" location="'SY2012-2013 REPORT'!A1" display="SY2012-2013 REPORT" xr:uid="{00000000-0004-0000-0000-000095000000}"/>
    <hyperlink ref="ATN156" location="'SY2012-2013 REPORT'!A1" display="SY2012-2013 REPORT" xr:uid="{00000000-0004-0000-0000-000096000000}"/>
    <hyperlink ref="ATV156" location="'SY2012-2013 REPORT'!A1" display="SY2012-2013 REPORT" xr:uid="{00000000-0004-0000-0000-000097000000}"/>
    <hyperlink ref="AUD156" location="'SY2012-2013 REPORT'!A1" display="SY2012-2013 REPORT" xr:uid="{00000000-0004-0000-0000-000098000000}"/>
    <hyperlink ref="AUL156" location="'SY2012-2013 REPORT'!A1" display="SY2012-2013 REPORT" xr:uid="{00000000-0004-0000-0000-000099000000}"/>
    <hyperlink ref="AUT156" location="'SY2012-2013 REPORT'!A1" display="SY2012-2013 REPORT" xr:uid="{00000000-0004-0000-0000-00009A000000}"/>
    <hyperlink ref="AVB156" location="'SY2012-2013 REPORT'!A1" display="SY2012-2013 REPORT" xr:uid="{00000000-0004-0000-0000-00009B000000}"/>
    <hyperlink ref="AVJ156" location="'SY2012-2013 REPORT'!A1" display="SY2012-2013 REPORT" xr:uid="{00000000-0004-0000-0000-00009C000000}"/>
    <hyperlink ref="AVR156" location="'SY2012-2013 REPORT'!A1" display="SY2012-2013 REPORT" xr:uid="{00000000-0004-0000-0000-00009D000000}"/>
    <hyperlink ref="AVZ156" location="'SY2012-2013 REPORT'!A1" display="SY2012-2013 REPORT" xr:uid="{00000000-0004-0000-0000-00009E000000}"/>
    <hyperlink ref="AWH156" location="'SY2012-2013 REPORT'!A1" display="SY2012-2013 REPORT" xr:uid="{00000000-0004-0000-0000-00009F000000}"/>
    <hyperlink ref="AWP156" location="'SY2012-2013 REPORT'!A1" display="SY2012-2013 REPORT" xr:uid="{00000000-0004-0000-0000-0000A0000000}"/>
    <hyperlink ref="AWX156" location="'SY2012-2013 REPORT'!A1" display="SY2012-2013 REPORT" xr:uid="{00000000-0004-0000-0000-0000A1000000}"/>
    <hyperlink ref="AXF156" location="'SY2012-2013 REPORT'!A1" display="SY2012-2013 REPORT" xr:uid="{00000000-0004-0000-0000-0000A2000000}"/>
    <hyperlink ref="AXN156" location="'SY2012-2013 REPORT'!A1" display="SY2012-2013 REPORT" xr:uid="{00000000-0004-0000-0000-0000A3000000}"/>
    <hyperlink ref="AXV156" location="'SY2012-2013 REPORT'!A1" display="SY2012-2013 REPORT" xr:uid="{00000000-0004-0000-0000-0000A4000000}"/>
    <hyperlink ref="AYD156" location="'SY2012-2013 REPORT'!A1" display="SY2012-2013 REPORT" xr:uid="{00000000-0004-0000-0000-0000A5000000}"/>
    <hyperlink ref="AYL156" location="'SY2012-2013 REPORT'!A1" display="SY2012-2013 REPORT" xr:uid="{00000000-0004-0000-0000-0000A6000000}"/>
    <hyperlink ref="AYT156" location="'SY2012-2013 REPORT'!A1" display="SY2012-2013 REPORT" xr:uid="{00000000-0004-0000-0000-0000A7000000}"/>
    <hyperlink ref="AZB156" location="'SY2012-2013 REPORT'!A1" display="SY2012-2013 REPORT" xr:uid="{00000000-0004-0000-0000-0000A8000000}"/>
    <hyperlink ref="AZJ156" location="'SY2012-2013 REPORT'!A1" display="SY2012-2013 REPORT" xr:uid="{00000000-0004-0000-0000-0000A9000000}"/>
    <hyperlink ref="AZR156" location="'SY2012-2013 REPORT'!A1" display="SY2012-2013 REPORT" xr:uid="{00000000-0004-0000-0000-0000AA000000}"/>
    <hyperlink ref="AZZ156" location="'SY2012-2013 REPORT'!A1" display="SY2012-2013 REPORT" xr:uid="{00000000-0004-0000-0000-0000AB000000}"/>
    <hyperlink ref="BAH156" location="'SY2012-2013 REPORT'!A1" display="SY2012-2013 REPORT" xr:uid="{00000000-0004-0000-0000-0000AC000000}"/>
    <hyperlink ref="BAP156" location="'SY2012-2013 REPORT'!A1" display="SY2012-2013 REPORT" xr:uid="{00000000-0004-0000-0000-0000AD000000}"/>
    <hyperlink ref="BAX156" location="'SY2012-2013 REPORT'!A1" display="SY2012-2013 REPORT" xr:uid="{00000000-0004-0000-0000-0000AE000000}"/>
    <hyperlink ref="BBF156" location="'SY2012-2013 REPORT'!A1" display="SY2012-2013 REPORT" xr:uid="{00000000-0004-0000-0000-0000AF000000}"/>
    <hyperlink ref="BBN156" location="'SY2012-2013 REPORT'!A1" display="SY2012-2013 REPORT" xr:uid="{00000000-0004-0000-0000-0000B0000000}"/>
    <hyperlink ref="BBV156" location="'SY2012-2013 REPORT'!A1" display="SY2012-2013 REPORT" xr:uid="{00000000-0004-0000-0000-0000B1000000}"/>
    <hyperlink ref="BCD156" location="'SY2012-2013 REPORT'!A1" display="SY2012-2013 REPORT" xr:uid="{00000000-0004-0000-0000-0000B2000000}"/>
    <hyperlink ref="BCL156" location="'SY2012-2013 REPORT'!A1" display="SY2012-2013 REPORT" xr:uid="{00000000-0004-0000-0000-0000B3000000}"/>
    <hyperlink ref="BCT156" location="'SY2012-2013 REPORT'!A1" display="SY2012-2013 REPORT" xr:uid="{00000000-0004-0000-0000-0000B4000000}"/>
    <hyperlink ref="BDB156" location="'SY2012-2013 REPORT'!A1" display="SY2012-2013 REPORT" xr:uid="{00000000-0004-0000-0000-0000B5000000}"/>
    <hyperlink ref="BDJ156" location="'SY2012-2013 REPORT'!A1" display="SY2012-2013 REPORT" xr:uid="{00000000-0004-0000-0000-0000B6000000}"/>
    <hyperlink ref="BDR156" location="'SY2012-2013 REPORT'!A1" display="SY2012-2013 REPORT" xr:uid="{00000000-0004-0000-0000-0000B7000000}"/>
    <hyperlink ref="BDZ156" location="'SY2012-2013 REPORT'!A1" display="SY2012-2013 REPORT" xr:uid="{00000000-0004-0000-0000-0000B8000000}"/>
    <hyperlink ref="BEH156" location="'SY2012-2013 REPORT'!A1" display="SY2012-2013 REPORT" xr:uid="{00000000-0004-0000-0000-0000B9000000}"/>
    <hyperlink ref="BEP156" location="'SY2012-2013 REPORT'!A1" display="SY2012-2013 REPORT" xr:uid="{00000000-0004-0000-0000-0000BA000000}"/>
    <hyperlink ref="BEX156" location="'SY2012-2013 REPORT'!A1" display="SY2012-2013 REPORT" xr:uid="{00000000-0004-0000-0000-0000BB000000}"/>
    <hyperlink ref="BFF156" location="'SY2012-2013 REPORT'!A1" display="SY2012-2013 REPORT" xr:uid="{00000000-0004-0000-0000-0000BC000000}"/>
    <hyperlink ref="BFN156" location="'SY2012-2013 REPORT'!A1" display="SY2012-2013 REPORT" xr:uid="{00000000-0004-0000-0000-0000BD000000}"/>
    <hyperlink ref="BFV156" location="'SY2012-2013 REPORT'!A1" display="SY2012-2013 REPORT" xr:uid="{00000000-0004-0000-0000-0000BE000000}"/>
    <hyperlink ref="BGD156" location="'SY2012-2013 REPORT'!A1" display="SY2012-2013 REPORT" xr:uid="{00000000-0004-0000-0000-0000BF000000}"/>
    <hyperlink ref="BGL156" location="'SY2012-2013 REPORT'!A1" display="SY2012-2013 REPORT" xr:uid="{00000000-0004-0000-0000-0000C0000000}"/>
    <hyperlink ref="BGT156" location="'SY2012-2013 REPORT'!A1" display="SY2012-2013 REPORT" xr:uid="{00000000-0004-0000-0000-0000C1000000}"/>
    <hyperlink ref="BHB156" location="'SY2012-2013 REPORT'!A1" display="SY2012-2013 REPORT" xr:uid="{00000000-0004-0000-0000-0000C2000000}"/>
    <hyperlink ref="BHJ156" location="'SY2012-2013 REPORT'!A1" display="SY2012-2013 REPORT" xr:uid="{00000000-0004-0000-0000-0000C3000000}"/>
    <hyperlink ref="BHR156" location="'SY2012-2013 REPORT'!A1" display="SY2012-2013 REPORT" xr:uid="{00000000-0004-0000-0000-0000C4000000}"/>
    <hyperlink ref="BHZ156" location="'SY2012-2013 REPORT'!A1" display="SY2012-2013 REPORT" xr:uid="{00000000-0004-0000-0000-0000C5000000}"/>
    <hyperlink ref="BIH156" location="'SY2012-2013 REPORT'!A1" display="SY2012-2013 REPORT" xr:uid="{00000000-0004-0000-0000-0000C6000000}"/>
    <hyperlink ref="BIP156" location="'SY2012-2013 REPORT'!A1" display="SY2012-2013 REPORT" xr:uid="{00000000-0004-0000-0000-0000C7000000}"/>
    <hyperlink ref="BIX156" location="'SY2012-2013 REPORT'!A1" display="SY2012-2013 REPORT" xr:uid="{00000000-0004-0000-0000-0000C8000000}"/>
    <hyperlink ref="BJF156" location="'SY2012-2013 REPORT'!A1" display="SY2012-2013 REPORT" xr:uid="{00000000-0004-0000-0000-0000C9000000}"/>
    <hyperlink ref="BJN156" location="'SY2012-2013 REPORT'!A1" display="SY2012-2013 REPORT" xr:uid="{00000000-0004-0000-0000-0000CA000000}"/>
    <hyperlink ref="BJV156" location="'SY2012-2013 REPORT'!A1" display="SY2012-2013 REPORT" xr:uid="{00000000-0004-0000-0000-0000CB000000}"/>
    <hyperlink ref="BKD156" location="'SY2012-2013 REPORT'!A1" display="SY2012-2013 REPORT" xr:uid="{00000000-0004-0000-0000-0000CC000000}"/>
    <hyperlink ref="BKL156" location="'SY2012-2013 REPORT'!A1" display="SY2012-2013 REPORT" xr:uid="{00000000-0004-0000-0000-0000CD000000}"/>
    <hyperlink ref="BKT156" location="'SY2012-2013 REPORT'!A1" display="SY2012-2013 REPORT" xr:uid="{00000000-0004-0000-0000-0000CE000000}"/>
    <hyperlink ref="BLB156" location="'SY2012-2013 REPORT'!A1" display="SY2012-2013 REPORT" xr:uid="{00000000-0004-0000-0000-0000CF000000}"/>
    <hyperlink ref="BLJ156" location="'SY2012-2013 REPORT'!A1" display="SY2012-2013 REPORT" xr:uid="{00000000-0004-0000-0000-0000D0000000}"/>
    <hyperlink ref="BLR156" location="'SY2012-2013 REPORT'!A1" display="SY2012-2013 REPORT" xr:uid="{00000000-0004-0000-0000-0000D1000000}"/>
    <hyperlink ref="BLZ156" location="'SY2012-2013 REPORT'!A1" display="SY2012-2013 REPORT" xr:uid="{00000000-0004-0000-0000-0000D2000000}"/>
    <hyperlink ref="BMH156" location="'SY2012-2013 REPORT'!A1" display="SY2012-2013 REPORT" xr:uid="{00000000-0004-0000-0000-0000D3000000}"/>
    <hyperlink ref="BMP156" location="'SY2012-2013 REPORT'!A1" display="SY2012-2013 REPORT" xr:uid="{00000000-0004-0000-0000-0000D4000000}"/>
    <hyperlink ref="BMX156" location="'SY2012-2013 REPORT'!A1" display="SY2012-2013 REPORT" xr:uid="{00000000-0004-0000-0000-0000D5000000}"/>
    <hyperlink ref="BNF156" location="'SY2012-2013 REPORT'!A1" display="SY2012-2013 REPORT" xr:uid="{00000000-0004-0000-0000-0000D6000000}"/>
    <hyperlink ref="BNN156" location="'SY2012-2013 REPORT'!A1" display="SY2012-2013 REPORT" xr:uid="{00000000-0004-0000-0000-0000D7000000}"/>
    <hyperlink ref="BNV156" location="'SY2012-2013 REPORT'!A1" display="SY2012-2013 REPORT" xr:uid="{00000000-0004-0000-0000-0000D8000000}"/>
    <hyperlink ref="BOD156" location="'SY2012-2013 REPORT'!A1" display="SY2012-2013 REPORT" xr:uid="{00000000-0004-0000-0000-0000D9000000}"/>
    <hyperlink ref="BOL156" location="'SY2012-2013 REPORT'!A1" display="SY2012-2013 REPORT" xr:uid="{00000000-0004-0000-0000-0000DA000000}"/>
    <hyperlink ref="BOT156" location="'SY2012-2013 REPORT'!A1" display="SY2012-2013 REPORT" xr:uid="{00000000-0004-0000-0000-0000DB000000}"/>
    <hyperlink ref="BPB156" location="'SY2012-2013 REPORT'!A1" display="SY2012-2013 REPORT" xr:uid="{00000000-0004-0000-0000-0000DC000000}"/>
    <hyperlink ref="BPJ156" location="'SY2012-2013 REPORT'!A1" display="SY2012-2013 REPORT" xr:uid="{00000000-0004-0000-0000-0000DD000000}"/>
    <hyperlink ref="BPR156" location="'SY2012-2013 REPORT'!A1" display="SY2012-2013 REPORT" xr:uid="{00000000-0004-0000-0000-0000DE000000}"/>
    <hyperlink ref="BPZ156" location="'SY2012-2013 REPORT'!A1" display="SY2012-2013 REPORT" xr:uid="{00000000-0004-0000-0000-0000DF000000}"/>
    <hyperlink ref="BQH156" location="'SY2012-2013 REPORT'!A1" display="SY2012-2013 REPORT" xr:uid="{00000000-0004-0000-0000-0000E0000000}"/>
    <hyperlink ref="BQP156" location="'SY2012-2013 REPORT'!A1" display="SY2012-2013 REPORT" xr:uid="{00000000-0004-0000-0000-0000E1000000}"/>
    <hyperlink ref="BQX156" location="'SY2012-2013 REPORT'!A1" display="SY2012-2013 REPORT" xr:uid="{00000000-0004-0000-0000-0000E2000000}"/>
    <hyperlink ref="BRF156" location="'SY2012-2013 REPORT'!A1" display="SY2012-2013 REPORT" xr:uid="{00000000-0004-0000-0000-0000E3000000}"/>
    <hyperlink ref="BRN156" location="'SY2012-2013 REPORT'!A1" display="SY2012-2013 REPORT" xr:uid="{00000000-0004-0000-0000-0000E4000000}"/>
    <hyperlink ref="BRV156" location="'SY2012-2013 REPORT'!A1" display="SY2012-2013 REPORT" xr:uid="{00000000-0004-0000-0000-0000E5000000}"/>
    <hyperlink ref="BSD156" location="'SY2012-2013 REPORT'!A1" display="SY2012-2013 REPORT" xr:uid="{00000000-0004-0000-0000-0000E6000000}"/>
    <hyperlink ref="BSL156" location="'SY2012-2013 REPORT'!A1" display="SY2012-2013 REPORT" xr:uid="{00000000-0004-0000-0000-0000E7000000}"/>
    <hyperlink ref="BST156" location="'SY2012-2013 REPORT'!A1" display="SY2012-2013 REPORT" xr:uid="{00000000-0004-0000-0000-0000E8000000}"/>
    <hyperlink ref="BTB156" location="'SY2012-2013 REPORT'!A1" display="SY2012-2013 REPORT" xr:uid="{00000000-0004-0000-0000-0000E9000000}"/>
    <hyperlink ref="BTJ156" location="'SY2012-2013 REPORT'!A1" display="SY2012-2013 REPORT" xr:uid="{00000000-0004-0000-0000-0000EA000000}"/>
    <hyperlink ref="BTR156" location="'SY2012-2013 REPORT'!A1" display="SY2012-2013 REPORT" xr:uid="{00000000-0004-0000-0000-0000EB000000}"/>
    <hyperlink ref="BTZ156" location="'SY2012-2013 REPORT'!A1" display="SY2012-2013 REPORT" xr:uid="{00000000-0004-0000-0000-0000EC000000}"/>
    <hyperlink ref="BUH156" location="'SY2012-2013 REPORT'!A1" display="SY2012-2013 REPORT" xr:uid="{00000000-0004-0000-0000-0000ED000000}"/>
    <hyperlink ref="BUP156" location="'SY2012-2013 REPORT'!A1" display="SY2012-2013 REPORT" xr:uid="{00000000-0004-0000-0000-0000EE000000}"/>
    <hyperlink ref="BUX156" location="'SY2012-2013 REPORT'!A1" display="SY2012-2013 REPORT" xr:uid="{00000000-0004-0000-0000-0000EF000000}"/>
    <hyperlink ref="BVF156" location="'SY2012-2013 REPORT'!A1" display="SY2012-2013 REPORT" xr:uid="{00000000-0004-0000-0000-0000F0000000}"/>
    <hyperlink ref="BVN156" location="'SY2012-2013 REPORT'!A1" display="SY2012-2013 REPORT" xr:uid="{00000000-0004-0000-0000-0000F1000000}"/>
    <hyperlink ref="BVV156" location="'SY2012-2013 REPORT'!A1" display="SY2012-2013 REPORT" xr:uid="{00000000-0004-0000-0000-0000F2000000}"/>
    <hyperlink ref="BWD156" location="'SY2012-2013 REPORT'!A1" display="SY2012-2013 REPORT" xr:uid="{00000000-0004-0000-0000-0000F3000000}"/>
    <hyperlink ref="BWL156" location="'SY2012-2013 REPORT'!A1" display="SY2012-2013 REPORT" xr:uid="{00000000-0004-0000-0000-0000F4000000}"/>
    <hyperlink ref="BWT156" location="'SY2012-2013 REPORT'!A1" display="SY2012-2013 REPORT" xr:uid="{00000000-0004-0000-0000-0000F5000000}"/>
    <hyperlink ref="BXB156" location="'SY2012-2013 REPORT'!A1" display="SY2012-2013 REPORT" xr:uid="{00000000-0004-0000-0000-0000F6000000}"/>
    <hyperlink ref="BXJ156" location="'SY2012-2013 REPORT'!A1" display="SY2012-2013 REPORT" xr:uid="{00000000-0004-0000-0000-0000F7000000}"/>
    <hyperlink ref="BXR156" location="'SY2012-2013 REPORT'!A1" display="SY2012-2013 REPORT" xr:uid="{00000000-0004-0000-0000-0000F8000000}"/>
    <hyperlink ref="BXZ156" location="'SY2012-2013 REPORT'!A1" display="SY2012-2013 REPORT" xr:uid="{00000000-0004-0000-0000-0000F9000000}"/>
    <hyperlink ref="BYH156" location="'SY2012-2013 REPORT'!A1" display="SY2012-2013 REPORT" xr:uid="{00000000-0004-0000-0000-0000FA000000}"/>
    <hyperlink ref="BYP156" location="'SY2012-2013 REPORT'!A1" display="SY2012-2013 REPORT" xr:uid="{00000000-0004-0000-0000-0000FB000000}"/>
    <hyperlink ref="BYX156" location="'SY2012-2013 REPORT'!A1" display="SY2012-2013 REPORT" xr:uid="{00000000-0004-0000-0000-0000FC000000}"/>
    <hyperlink ref="BZF156" location="'SY2012-2013 REPORT'!A1" display="SY2012-2013 REPORT" xr:uid="{00000000-0004-0000-0000-0000FD000000}"/>
    <hyperlink ref="BZN156" location="'SY2012-2013 REPORT'!A1" display="SY2012-2013 REPORT" xr:uid="{00000000-0004-0000-0000-0000FE000000}"/>
    <hyperlink ref="BZV156" location="'SY2012-2013 REPORT'!A1" display="SY2012-2013 REPORT" xr:uid="{00000000-0004-0000-0000-0000FF000000}"/>
    <hyperlink ref="CAD156" location="'SY2012-2013 REPORT'!A1" display="SY2012-2013 REPORT" xr:uid="{00000000-0004-0000-0000-000000010000}"/>
    <hyperlink ref="CAL156" location="'SY2012-2013 REPORT'!A1" display="SY2012-2013 REPORT" xr:uid="{00000000-0004-0000-0000-000001010000}"/>
    <hyperlink ref="CAT156" location="'SY2012-2013 REPORT'!A1" display="SY2012-2013 REPORT" xr:uid="{00000000-0004-0000-0000-000002010000}"/>
    <hyperlink ref="CBB156" location="'SY2012-2013 REPORT'!A1" display="SY2012-2013 REPORT" xr:uid="{00000000-0004-0000-0000-000003010000}"/>
    <hyperlink ref="CBJ156" location="'SY2012-2013 REPORT'!A1" display="SY2012-2013 REPORT" xr:uid="{00000000-0004-0000-0000-000004010000}"/>
    <hyperlink ref="CBR156" location="'SY2012-2013 REPORT'!A1" display="SY2012-2013 REPORT" xr:uid="{00000000-0004-0000-0000-000005010000}"/>
    <hyperlink ref="CBZ156" location="'SY2012-2013 REPORT'!A1" display="SY2012-2013 REPORT" xr:uid="{00000000-0004-0000-0000-000006010000}"/>
    <hyperlink ref="CCH156" location="'SY2012-2013 REPORT'!A1" display="SY2012-2013 REPORT" xr:uid="{00000000-0004-0000-0000-000007010000}"/>
    <hyperlink ref="CCP156" location="'SY2012-2013 REPORT'!A1" display="SY2012-2013 REPORT" xr:uid="{00000000-0004-0000-0000-000008010000}"/>
    <hyperlink ref="CCX156" location="'SY2012-2013 REPORT'!A1" display="SY2012-2013 REPORT" xr:uid="{00000000-0004-0000-0000-000009010000}"/>
    <hyperlink ref="CDF156" location="'SY2012-2013 REPORT'!A1" display="SY2012-2013 REPORT" xr:uid="{00000000-0004-0000-0000-00000A010000}"/>
    <hyperlink ref="CDN156" location="'SY2012-2013 REPORT'!A1" display="SY2012-2013 REPORT" xr:uid="{00000000-0004-0000-0000-00000B010000}"/>
    <hyperlink ref="CDV156" location="'SY2012-2013 REPORT'!A1" display="SY2012-2013 REPORT" xr:uid="{00000000-0004-0000-0000-00000C010000}"/>
    <hyperlink ref="CED156" location="'SY2012-2013 REPORT'!A1" display="SY2012-2013 REPORT" xr:uid="{00000000-0004-0000-0000-00000D010000}"/>
    <hyperlink ref="CEL156" location="'SY2012-2013 REPORT'!A1" display="SY2012-2013 REPORT" xr:uid="{00000000-0004-0000-0000-00000E010000}"/>
    <hyperlink ref="CET156" location="'SY2012-2013 REPORT'!A1" display="SY2012-2013 REPORT" xr:uid="{00000000-0004-0000-0000-00000F010000}"/>
    <hyperlink ref="CFB156" location="'SY2012-2013 REPORT'!A1" display="SY2012-2013 REPORT" xr:uid="{00000000-0004-0000-0000-000010010000}"/>
    <hyperlink ref="CFJ156" location="'SY2012-2013 REPORT'!A1" display="SY2012-2013 REPORT" xr:uid="{00000000-0004-0000-0000-000011010000}"/>
    <hyperlink ref="CFR156" location="'SY2012-2013 REPORT'!A1" display="SY2012-2013 REPORT" xr:uid="{00000000-0004-0000-0000-000012010000}"/>
    <hyperlink ref="CFZ156" location="'SY2012-2013 REPORT'!A1" display="SY2012-2013 REPORT" xr:uid="{00000000-0004-0000-0000-000013010000}"/>
    <hyperlink ref="CGH156" location="'SY2012-2013 REPORT'!A1" display="SY2012-2013 REPORT" xr:uid="{00000000-0004-0000-0000-000014010000}"/>
    <hyperlink ref="CGP156" location="'SY2012-2013 REPORT'!A1" display="SY2012-2013 REPORT" xr:uid="{00000000-0004-0000-0000-000015010000}"/>
    <hyperlink ref="CGX156" location="'SY2012-2013 REPORT'!A1" display="SY2012-2013 REPORT" xr:uid="{00000000-0004-0000-0000-000016010000}"/>
    <hyperlink ref="CHF156" location="'SY2012-2013 REPORT'!A1" display="SY2012-2013 REPORT" xr:uid="{00000000-0004-0000-0000-000017010000}"/>
    <hyperlink ref="CHN156" location="'SY2012-2013 REPORT'!A1" display="SY2012-2013 REPORT" xr:uid="{00000000-0004-0000-0000-000018010000}"/>
    <hyperlink ref="CHV156" location="'SY2012-2013 REPORT'!A1" display="SY2012-2013 REPORT" xr:uid="{00000000-0004-0000-0000-000019010000}"/>
    <hyperlink ref="CID156" location="'SY2012-2013 REPORT'!A1" display="SY2012-2013 REPORT" xr:uid="{00000000-0004-0000-0000-00001A010000}"/>
    <hyperlink ref="CIL156" location="'SY2012-2013 REPORT'!A1" display="SY2012-2013 REPORT" xr:uid="{00000000-0004-0000-0000-00001B010000}"/>
    <hyperlink ref="CIT156" location="'SY2012-2013 REPORT'!A1" display="SY2012-2013 REPORT" xr:uid="{00000000-0004-0000-0000-00001C010000}"/>
    <hyperlink ref="CJB156" location="'SY2012-2013 REPORT'!A1" display="SY2012-2013 REPORT" xr:uid="{00000000-0004-0000-0000-00001D010000}"/>
    <hyperlink ref="CJJ156" location="'SY2012-2013 REPORT'!A1" display="SY2012-2013 REPORT" xr:uid="{00000000-0004-0000-0000-00001E010000}"/>
    <hyperlink ref="CJR156" location="'SY2012-2013 REPORT'!A1" display="SY2012-2013 REPORT" xr:uid="{00000000-0004-0000-0000-00001F010000}"/>
    <hyperlink ref="CJZ156" location="'SY2012-2013 REPORT'!A1" display="SY2012-2013 REPORT" xr:uid="{00000000-0004-0000-0000-000020010000}"/>
    <hyperlink ref="CKH156" location="'SY2012-2013 REPORT'!A1" display="SY2012-2013 REPORT" xr:uid="{00000000-0004-0000-0000-000021010000}"/>
    <hyperlink ref="CKP156" location="'SY2012-2013 REPORT'!A1" display="SY2012-2013 REPORT" xr:uid="{00000000-0004-0000-0000-000022010000}"/>
    <hyperlink ref="CKX156" location="'SY2012-2013 REPORT'!A1" display="SY2012-2013 REPORT" xr:uid="{00000000-0004-0000-0000-000023010000}"/>
    <hyperlink ref="CLF156" location="'SY2012-2013 REPORT'!A1" display="SY2012-2013 REPORT" xr:uid="{00000000-0004-0000-0000-000024010000}"/>
    <hyperlink ref="CLN156" location="'SY2012-2013 REPORT'!A1" display="SY2012-2013 REPORT" xr:uid="{00000000-0004-0000-0000-000025010000}"/>
    <hyperlink ref="CLV156" location="'SY2012-2013 REPORT'!A1" display="SY2012-2013 REPORT" xr:uid="{00000000-0004-0000-0000-000026010000}"/>
    <hyperlink ref="CMD156" location="'SY2012-2013 REPORT'!A1" display="SY2012-2013 REPORT" xr:uid="{00000000-0004-0000-0000-000027010000}"/>
    <hyperlink ref="CML156" location="'SY2012-2013 REPORT'!A1" display="SY2012-2013 REPORT" xr:uid="{00000000-0004-0000-0000-000028010000}"/>
    <hyperlink ref="CMT156" location="'SY2012-2013 REPORT'!A1" display="SY2012-2013 REPORT" xr:uid="{00000000-0004-0000-0000-000029010000}"/>
    <hyperlink ref="CNB156" location="'SY2012-2013 REPORT'!A1" display="SY2012-2013 REPORT" xr:uid="{00000000-0004-0000-0000-00002A010000}"/>
    <hyperlink ref="CNJ156" location="'SY2012-2013 REPORT'!A1" display="SY2012-2013 REPORT" xr:uid="{00000000-0004-0000-0000-00002B010000}"/>
    <hyperlink ref="CNR156" location="'SY2012-2013 REPORT'!A1" display="SY2012-2013 REPORT" xr:uid="{00000000-0004-0000-0000-00002C010000}"/>
    <hyperlink ref="CNZ156" location="'SY2012-2013 REPORT'!A1" display="SY2012-2013 REPORT" xr:uid="{00000000-0004-0000-0000-00002D010000}"/>
    <hyperlink ref="COH156" location="'SY2012-2013 REPORT'!A1" display="SY2012-2013 REPORT" xr:uid="{00000000-0004-0000-0000-00002E010000}"/>
    <hyperlink ref="COP156" location="'SY2012-2013 REPORT'!A1" display="SY2012-2013 REPORT" xr:uid="{00000000-0004-0000-0000-00002F010000}"/>
    <hyperlink ref="COX156" location="'SY2012-2013 REPORT'!A1" display="SY2012-2013 REPORT" xr:uid="{00000000-0004-0000-0000-000030010000}"/>
    <hyperlink ref="CPF156" location="'SY2012-2013 REPORT'!A1" display="SY2012-2013 REPORT" xr:uid="{00000000-0004-0000-0000-000031010000}"/>
    <hyperlink ref="CPN156" location="'SY2012-2013 REPORT'!A1" display="SY2012-2013 REPORT" xr:uid="{00000000-0004-0000-0000-000032010000}"/>
    <hyperlink ref="CPV156" location="'SY2012-2013 REPORT'!A1" display="SY2012-2013 REPORT" xr:uid="{00000000-0004-0000-0000-000033010000}"/>
    <hyperlink ref="CQD156" location="'SY2012-2013 REPORT'!A1" display="SY2012-2013 REPORT" xr:uid="{00000000-0004-0000-0000-000034010000}"/>
    <hyperlink ref="CQL156" location="'SY2012-2013 REPORT'!A1" display="SY2012-2013 REPORT" xr:uid="{00000000-0004-0000-0000-000035010000}"/>
    <hyperlink ref="CQT156" location="'SY2012-2013 REPORT'!A1" display="SY2012-2013 REPORT" xr:uid="{00000000-0004-0000-0000-000036010000}"/>
    <hyperlink ref="CRB156" location="'SY2012-2013 REPORT'!A1" display="SY2012-2013 REPORT" xr:uid="{00000000-0004-0000-0000-000037010000}"/>
    <hyperlink ref="CRJ156" location="'SY2012-2013 REPORT'!A1" display="SY2012-2013 REPORT" xr:uid="{00000000-0004-0000-0000-000038010000}"/>
    <hyperlink ref="CRR156" location="'SY2012-2013 REPORT'!A1" display="SY2012-2013 REPORT" xr:uid="{00000000-0004-0000-0000-000039010000}"/>
    <hyperlink ref="CRZ156" location="'SY2012-2013 REPORT'!A1" display="SY2012-2013 REPORT" xr:uid="{00000000-0004-0000-0000-00003A010000}"/>
    <hyperlink ref="CSH156" location="'SY2012-2013 REPORT'!A1" display="SY2012-2013 REPORT" xr:uid="{00000000-0004-0000-0000-00003B010000}"/>
    <hyperlink ref="CSP156" location="'SY2012-2013 REPORT'!A1" display="SY2012-2013 REPORT" xr:uid="{00000000-0004-0000-0000-00003C010000}"/>
    <hyperlink ref="CSX156" location="'SY2012-2013 REPORT'!A1" display="SY2012-2013 REPORT" xr:uid="{00000000-0004-0000-0000-00003D010000}"/>
    <hyperlink ref="CTF156" location="'SY2012-2013 REPORT'!A1" display="SY2012-2013 REPORT" xr:uid="{00000000-0004-0000-0000-00003E010000}"/>
    <hyperlink ref="CTN156" location="'SY2012-2013 REPORT'!A1" display="SY2012-2013 REPORT" xr:uid="{00000000-0004-0000-0000-00003F010000}"/>
    <hyperlink ref="CTV156" location="'SY2012-2013 REPORT'!A1" display="SY2012-2013 REPORT" xr:uid="{00000000-0004-0000-0000-000040010000}"/>
    <hyperlink ref="CUD156" location="'SY2012-2013 REPORT'!A1" display="SY2012-2013 REPORT" xr:uid="{00000000-0004-0000-0000-000041010000}"/>
    <hyperlink ref="CUL156" location="'SY2012-2013 REPORT'!A1" display="SY2012-2013 REPORT" xr:uid="{00000000-0004-0000-0000-000042010000}"/>
    <hyperlink ref="CUT156" location="'SY2012-2013 REPORT'!A1" display="SY2012-2013 REPORT" xr:uid="{00000000-0004-0000-0000-000043010000}"/>
    <hyperlink ref="CVB156" location="'SY2012-2013 REPORT'!A1" display="SY2012-2013 REPORT" xr:uid="{00000000-0004-0000-0000-000044010000}"/>
    <hyperlink ref="CVJ156" location="'SY2012-2013 REPORT'!A1" display="SY2012-2013 REPORT" xr:uid="{00000000-0004-0000-0000-000045010000}"/>
    <hyperlink ref="CVR156" location="'SY2012-2013 REPORT'!A1" display="SY2012-2013 REPORT" xr:uid="{00000000-0004-0000-0000-000046010000}"/>
    <hyperlink ref="CVZ156" location="'SY2012-2013 REPORT'!A1" display="SY2012-2013 REPORT" xr:uid="{00000000-0004-0000-0000-000047010000}"/>
    <hyperlink ref="CWH156" location="'SY2012-2013 REPORT'!A1" display="SY2012-2013 REPORT" xr:uid="{00000000-0004-0000-0000-000048010000}"/>
    <hyperlink ref="CWP156" location="'SY2012-2013 REPORT'!A1" display="SY2012-2013 REPORT" xr:uid="{00000000-0004-0000-0000-000049010000}"/>
    <hyperlink ref="CWX156" location="'SY2012-2013 REPORT'!A1" display="SY2012-2013 REPORT" xr:uid="{00000000-0004-0000-0000-00004A010000}"/>
    <hyperlink ref="CXF156" location="'SY2012-2013 REPORT'!A1" display="SY2012-2013 REPORT" xr:uid="{00000000-0004-0000-0000-00004B010000}"/>
    <hyperlink ref="CXN156" location="'SY2012-2013 REPORT'!A1" display="SY2012-2013 REPORT" xr:uid="{00000000-0004-0000-0000-00004C010000}"/>
    <hyperlink ref="CXV156" location="'SY2012-2013 REPORT'!A1" display="SY2012-2013 REPORT" xr:uid="{00000000-0004-0000-0000-00004D010000}"/>
    <hyperlink ref="CYD156" location="'SY2012-2013 REPORT'!A1" display="SY2012-2013 REPORT" xr:uid="{00000000-0004-0000-0000-00004E010000}"/>
    <hyperlink ref="CYL156" location="'SY2012-2013 REPORT'!A1" display="SY2012-2013 REPORT" xr:uid="{00000000-0004-0000-0000-00004F010000}"/>
    <hyperlink ref="CYT156" location="'SY2012-2013 REPORT'!A1" display="SY2012-2013 REPORT" xr:uid="{00000000-0004-0000-0000-000050010000}"/>
    <hyperlink ref="CZB156" location="'SY2012-2013 REPORT'!A1" display="SY2012-2013 REPORT" xr:uid="{00000000-0004-0000-0000-000051010000}"/>
    <hyperlink ref="CZJ156" location="'SY2012-2013 REPORT'!A1" display="SY2012-2013 REPORT" xr:uid="{00000000-0004-0000-0000-000052010000}"/>
    <hyperlink ref="CZR156" location="'SY2012-2013 REPORT'!A1" display="SY2012-2013 REPORT" xr:uid="{00000000-0004-0000-0000-000053010000}"/>
    <hyperlink ref="CZZ156" location="'SY2012-2013 REPORT'!A1" display="SY2012-2013 REPORT" xr:uid="{00000000-0004-0000-0000-000054010000}"/>
    <hyperlink ref="DAH156" location="'SY2012-2013 REPORT'!A1" display="SY2012-2013 REPORT" xr:uid="{00000000-0004-0000-0000-000055010000}"/>
    <hyperlink ref="DAP156" location="'SY2012-2013 REPORT'!A1" display="SY2012-2013 REPORT" xr:uid="{00000000-0004-0000-0000-000056010000}"/>
    <hyperlink ref="DAX156" location="'SY2012-2013 REPORT'!A1" display="SY2012-2013 REPORT" xr:uid="{00000000-0004-0000-0000-000057010000}"/>
    <hyperlink ref="DBF156" location="'SY2012-2013 REPORT'!A1" display="SY2012-2013 REPORT" xr:uid="{00000000-0004-0000-0000-000058010000}"/>
    <hyperlink ref="DBN156" location="'SY2012-2013 REPORT'!A1" display="SY2012-2013 REPORT" xr:uid="{00000000-0004-0000-0000-000059010000}"/>
    <hyperlink ref="DBV156" location="'SY2012-2013 REPORT'!A1" display="SY2012-2013 REPORT" xr:uid="{00000000-0004-0000-0000-00005A010000}"/>
    <hyperlink ref="DCD156" location="'SY2012-2013 REPORT'!A1" display="SY2012-2013 REPORT" xr:uid="{00000000-0004-0000-0000-00005B010000}"/>
    <hyperlink ref="DCL156" location="'SY2012-2013 REPORT'!A1" display="SY2012-2013 REPORT" xr:uid="{00000000-0004-0000-0000-00005C010000}"/>
    <hyperlink ref="DCT156" location="'SY2012-2013 REPORT'!A1" display="SY2012-2013 REPORT" xr:uid="{00000000-0004-0000-0000-00005D010000}"/>
    <hyperlink ref="DDB156" location="'SY2012-2013 REPORT'!A1" display="SY2012-2013 REPORT" xr:uid="{00000000-0004-0000-0000-00005E010000}"/>
    <hyperlink ref="DDJ156" location="'SY2012-2013 REPORT'!A1" display="SY2012-2013 REPORT" xr:uid="{00000000-0004-0000-0000-00005F010000}"/>
    <hyperlink ref="DDR156" location="'SY2012-2013 REPORT'!A1" display="SY2012-2013 REPORT" xr:uid="{00000000-0004-0000-0000-000060010000}"/>
    <hyperlink ref="DDZ156" location="'SY2012-2013 REPORT'!A1" display="SY2012-2013 REPORT" xr:uid="{00000000-0004-0000-0000-000061010000}"/>
    <hyperlink ref="DEH156" location="'SY2012-2013 REPORT'!A1" display="SY2012-2013 REPORT" xr:uid="{00000000-0004-0000-0000-000062010000}"/>
    <hyperlink ref="DEP156" location="'SY2012-2013 REPORT'!A1" display="SY2012-2013 REPORT" xr:uid="{00000000-0004-0000-0000-000063010000}"/>
    <hyperlink ref="DEX156" location="'SY2012-2013 REPORT'!A1" display="SY2012-2013 REPORT" xr:uid="{00000000-0004-0000-0000-000064010000}"/>
    <hyperlink ref="DFF156" location="'SY2012-2013 REPORT'!A1" display="SY2012-2013 REPORT" xr:uid="{00000000-0004-0000-0000-000065010000}"/>
    <hyperlink ref="DFN156" location="'SY2012-2013 REPORT'!A1" display="SY2012-2013 REPORT" xr:uid="{00000000-0004-0000-0000-000066010000}"/>
    <hyperlink ref="DFV156" location="'SY2012-2013 REPORT'!A1" display="SY2012-2013 REPORT" xr:uid="{00000000-0004-0000-0000-000067010000}"/>
    <hyperlink ref="DGD156" location="'SY2012-2013 REPORT'!A1" display="SY2012-2013 REPORT" xr:uid="{00000000-0004-0000-0000-000068010000}"/>
    <hyperlink ref="DGL156" location="'SY2012-2013 REPORT'!A1" display="SY2012-2013 REPORT" xr:uid="{00000000-0004-0000-0000-000069010000}"/>
    <hyperlink ref="DGT156" location="'SY2012-2013 REPORT'!A1" display="SY2012-2013 REPORT" xr:uid="{00000000-0004-0000-0000-00006A010000}"/>
    <hyperlink ref="DHB156" location="'SY2012-2013 REPORT'!A1" display="SY2012-2013 REPORT" xr:uid="{00000000-0004-0000-0000-00006B010000}"/>
    <hyperlink ref="DHJ156" location="'SY2012-2013 REPORT'!A1" display="SY2012-2013 REPORT" xr:uid="{00000000-0004-0000-0000-00006C010000}"/>
    <hyperlink ref="DHR156" location="'SY2012-2013 REPORT'!A1" display="SY2012-2013 REPORT" xr:uid="{00000000-0004-0000-0000-00006D010000}"/>
    <hyperlink ref="DHZ156" location="'SY2012-2013 REPORT'!A1" display="SY2012-2013 REPORT" xr:uid="{00000000-0004-0000-0000-00006E010000}"/>
    <hyperlink ref="DIH156" location="'SY2012-2013 REPORT'!A1" display="SY2012-2013 REPORT" xr:uid="{00000000-0004-0000-0000-00006F010000}"/>
    <hyperlink ref="DIP156" location="'SY2012-2013 REPORT'!A1" display="SY2012-2013 REPORT" xr:uid="{00000000-0004-0000-0000-000070010000}"/>
    <hyperlink ref="DIX156" location="'SY2012-2013 REPORT'!A1" display="SY2012-2013 REPORT" xr:uid="{00000000-0004-0000-0000-000071010000}"/>
    <hyperlink ref="DJF156" location="'SY2012-2013 REPORT'!A1" display="SY2012-2013 REPORT" xr:uid="{00000000-0004-0000-0000-000072010000}"/>
    <hyperlink ref="DJN156" location="'SY2012-2013 REPORT'!A1" display="SY2012-2013 REPORT" xr:uid="{00000000-0004-0000-0000-000073010000}"/>
    <hyperlink ref="DJV156" location="'SY2012-2013 REPORT'!A1" display="SY2012-2013 REPORT" xr:uid="{00000000-0004-0000-0000-000074010000}"/>
    <hyperlink ref="DKD156" location="'SY2012-2013 REPORT'!A1" display="SY2012-2013 REPORT" xr:uid="{00000000-0004-0000-0000-000075010000}"/>
    <hyperlink ref="DKL156" location="'SY2012-2013 REPORT'!A1" display="SY2012-2013 REPORT" xr:uid="{00000000-0004-0000-0000-000076010000}"/>
    <hyperlink ref="DKT156" location="'SY2012-2013 REPORT'!A1" display="SY2012-2013 REPORT" xr:uid="{00000000-0004-0000-0000-000077010000}"/>
    <hyperlink ref="DLB156" location="'SY2012-2013 REPORT'!A1" display="SY2012-2013 REPORT" xr:uid="{00000000-0004-0000-0000-000078010000}"/>
    <hyperlink ref="DLJ156" location="'SY2012-2013 REPORT'!A1" display="SY2012-2013 REPORT" xr:uid="{00000000-0004-0000-0000-000079010000}"/>
    <hyperlink ref="DLR156" location="'SY2012-2013 REPORT'!A1" display="SY2012-2013 REPORT" xr:uid="{00000000-0004-0000-0000-00007A010000}"/>
    <hyperlink ref="DLZ156" location="'SY2012-2013 REPORT'!A1" display="SY2012-2013 REPORT" xr:uid="{00000000-0004-0000-0000-00007B010000}"/>
    <hyperlink ref="DMH156" location="'SY2012-2013 REPORT'!A1" display="SY2012-2013 REPORT" xr:uid="{00000000-0004-0000-0000-00007C010000}"/>
    <hyperlink ref="DMP156" location="'SY2012-2013 REPORT'!A1" display="SY2012-2013 REPORT" xr:uid="{00000000-0004-0000-0000-00007D010000}"/>
    <hyperlink ref="DMX156" location="'SY2012-2013 REPORT'!A1" display="SY2012-2013 REPORT" xr:uid="{00000000-0004-0000-0000-00007E010000}"/>
    <hyperlink ref="DNF156" location="'SY2012-2013 REPORT'!A1" display="SY2012-2013 REPORT" xr:uid="{00000000-0004-0000-0000-00007F010000}"/>
    <hyperlink ref="DNN156" location="'SY2012-2013 REPORT'!A1" display="SY2012-2013 REPORT" xr:uid="{00000000-0004-0000-0000-000080010000}"/>
    <hyperlink ref="DNV156" location="'SY2012-2013 REPORT'!A1" display="SY2012-2013 REPORT" xr:uid="{00000000-0004-0000-0000-000081010000}"/>
    <hyperlink ref="DOD156" location="'SY2012-2013 REPORT'!A1" display="SY2012-2013 REPORT" xr:uid="{00000000-0004-0000-0000-000082010000}"/>
    <hyperlink ref="DOL156" location="'SY2012-2013 REPORT'!A1" display="SY2012-2013 REPORT" xr:uid="{00000000-0004-0000-0000-000083010000}"/>
    <hyperlink ref="DOT156" location="'SY2012-2013 REPORT'!A1" display="SY2012-2013 REPORT" xr:uid="{00000000-0004-0000-0000-000084010000}"/>
    <hyperlink ref="DPB156" location="'SY2012-2013 REPORT'!A1" display="SY2012-2013 REPORT" xr:uid="{00000000-0004-0000-0000-000085010000}"/>
    <hyperlink ref="DPJ156" location="'SY2012-2013 REPORT'!A1" display="SY2012-2013 REPORT" xr:uid="{00000000-0004-0000-0000-000086010000}"/>
    <hyperlink ref="DPR156" location="'SY2012-2013 REPORT'!A1" display="SY2012-2013 REPORT" xr:uid="{00000000-0004-0000-0000-000087010000}"/>
    <hyperlink ref="DPZ156" location="'SY2012-2013 REPORT'!A1" display="SY2012-2013 REPORT" xr:uid="{00000000-0004-0000-0000-000088010000}"/>
    <hyperlink ref="DQH156" location="'SY2012-2013 REPORT'!A1" display="SY2012-2013 REPORT" xr:uid="{00000000-0004-0000-0000-000089010000}"/>
    <hyperlink ref="DQP156" location="'SY2012-2013 REPORT'!A1" display="SY2012-2013 REPORT" xr:uid="{00000000-0004-0000-0000-00008A010000}"/>
    <hyperlink ref="DQX156" location="'SY2012-2013 REPORT'!A1" display="SY2012-2013 REPORT" xr:uid="{00000000-0004-0000-0000-00008B010000}"/>
    <hyperlink ref="DRF156" location="'SY2012-2013 REPORT'!A1" display="SY2012-2013 REPORT" xr:uid="{00000000-0004-0000-0000-00008C010000}"/>
    <hyperlink ref="DRN156" location="'SY2012-2013 REPORT'!A1" display="SY2012-2013 REPORT" xr:uid="{00000000-0004-0000-0000-00008D010000}"/>
    <hyperlink ref="DRV156" location="'SY2012-2013 REPORT'!A1" display="SY2012-2013 REPORT" xr:uid="{00000000-0004-0000-0000-00008E010000}"/>
    <hyperlink ref="DSD156" location="'SY2012-2013 REPORT'!A1" display="SY2012-2013 REPORT" xr:uid="{00000000-0004-0000-0000-00008F010000}"/>
    <hyperlink ref="DSL156" location="'SY2012-2013 REPORT'!A1" display="SY2012-2013 REPORT" xr:uid="{00000000-0004-0000-0000-000090010000}"/>
    <hyperlink ref="DST156" location="'SY2012-2013 REPORT'!A1" display="SY2012-2013 REPORT" xr:uid="{00000000-0004-0000-0000-000091010000}"/>
    <hyperlink ref="DTB156" location="'SY2012-2013 REPORT'!A1" display="SY2012-2013 REPORT" xr:uid="{00000000-0004-0000-0000-000092010000}"/>
    <hyperlink ref="DTJ156" location="'SY2012-2013 REPORT'!A1" display="SY2012-2013 REPORT" xr:uid="{00000000-0004-0000-0000-000093010000}"/>
    <hyperlink ref="DTR156" location="'SY2012-2013 REPORT'!A1" display="SY2012-2013 REPORT" xr:uid="{00000000-0004-0000-0000-000094010000}"/>
    <hyperlink ref="DTZ156" location="'SY2012-2013 REPORT'!A1" display="SY2012-2013 REPORT" xr:uid="{00000000-0004-0000-0000-000095010000}"/>
    <hyperlink ref="DUH156" location="'SY2012-2013 REPORT'!A1" display="SY2012-2013 REPORT" xr:uid="{00000000-0004-0000-0000-000096010000}"/>
    <hyperlink ref="DUP156" location="'SY2012-2013 REPORT'!A1" display="SY2012-2013 REPORT" xr:uid="{00000000-0004-0000-0000-000097010000}"/>
    <hyperlink ref="DUX156" location="'SY2012-2013 REPORT'!A1" display="SY2012-2013 REPORT" xr:uid="{00000000-0004-0000-0000-000098010000}"/>
    <hyperlink ref="DVF156" location="'SY2012-2013 REPORT'!A1" display="SY2012-2013 REPORT" xr:uid="{00000000-0004-0000-0000-000099010000}"/>
    <hyperlink ref="DVN156" location="'SY2012-2013 REPORT'!A1" display="SY2012-2013 REPORT" xr:uid="{00000000-0004-0000-0000-00009A010000}"/>
    <hyperlink ref="DVV156" location="'SY2012-2013 REPORT'!A1" display="SY2012-2013 REPORT" xr:uid="{00000000-0004-0000-0000-00009B010000}"/>
    <hyperlink ref="DWD156" location="'SY2012-2013 REPORT'!A1" display="SY2012-2013 REPORT" xr:uid="{00000000-0004-0000-0000-00009C010000}"/>
    <hyperlink ref="DWL156" location="'SY2012-2013 REPORT'!A1" display="SY2012-2013 REPORT" xr:uid="{00000000-0004-0000-0000-00009D010000}"/>
    <hyperlink ref="DWT156" location="'SY2012-2013 REPORT'!A1" display="SY2012-2013 REPORT" xr:uid="{00000000-0004-0000-0000-00009E010000}"/>
    <hyperlink ref="DXB156" location="'SY2012-2013 REPORT'!A1" display="SY2012-2013 REPORT" xr:uid="{00000000-0004-0000-0000-00009F010000}"/>
    <hyperlink ref="DXJ156" location="'SY2012-2013 REPORT'!A1" display="SY2012-2013 REPORT" xr:uid="{00000000-0004-0000-0000-0000A0010000}"/>
    <hyperlink ref="DXR156" location="'SY2012-2013 REPORT'!A1" display="SY2012-2013 REPORT" xr:uid="{00000000-0004-0000-0000-0000A1010000}"/>
    <hyperlink ref="DXZ156" location="'SY2012-2013 REPORT'!A1" display="SY2012-2013 REPORT" xr:uid="{00000000-0004-0000-0000-0000A2010000}"/>
    <hyperlink ref="DYH156" location="'SY2012-2013 REPORT'!A1" display="SY2012-2013 REPORT" xr:uid="{00000000-0004-0000-0000-0000A3010000}"/>
    <hyperlink ref="DYP156" location="'SY2012-2013 REPORT'!A1" display="SY2012-2013 REPORT" xr:uid="{00000000-0004-0000-0000-0000A4010000}"/>
    <hyperlink ref="DYX156" location="'SY2012-2013 REPORT'!A1" display="SY2012-2013 REPORT" xr:uid="{00000000-0004-0000-0000-0000A5010000}"/>
    <hyperlink ref="DZF156" location="'SY2012-2013 REPORT'!A1" display="SY2012-2013 REPORT" xr:uid="{00000000-0004-0000-0000-0000A6010000}"/>
    <hyperlink ref="DZN156" location="'SY2012-2013 REPORT'!A1" display="SY2012-2013 REPORT" xr:uid="{00000000-0004-0000-0000-0000A7010000}"/>
    <hyperlink ref="DZV156" location="'SY2012-2013 REPORT'!A1" display="SY2012-2013 REPORT" xr:uid="{00000000-0004-0000-0000-0000A8010000}"/>
    <hyperlink ref="EAD156" location="'SY2012-2013 REPORT'!A1" display="SY2012-2013 REPORT" xr:uid="{00000000-0004-0000-0000-0000A9010000}"/>
    <hyperlink ref="EAL156" location="'SY2012-2013 REPORT'!A1" display="SY2012-2013 REPORT" xr:uid="{00000000-0004-0000-0000-0000AA010000}"/>
    <hyperlink ref="EAT156" location="'SY2012-2013 REPORT'!A1" display="SY2012-2013 REPORT" xr:uid="{00000000-0004-0000-0000-0000AB010000}"/>
    <hyperlink ref="EBB156" location="'SY2012-2013 REPORT'!A1" display="SY2012-2013 REPORT" xr:uid="{00000000-0004-0000-0000-0000AC010000}"/>
    <hyperlink ref="EBJ156" location="'SY2012-2013 REPORT'!A1" display="SY2012-2013 REPORT" xr:uid="{00000000-0004-0000-0000-0000AD010000}"/>
    <hyperlink ref="EBR156" location="'SY2012-2013 REPORT'!A1" display="SY2012-2013 REPORT" xr:uid="{00000000-0004-0000-0000-0000AE010000}"/>
    <hyperlink ref="EBZ156" location="'SY2012-2013 REPORT'!A1" display="SY2012-2013 REPORT" xr:uid="{00000000-0004-0000-0000-0000AF010000}"/>
    <hyperlink ref="ECH156" location="'SY2012-2013 REPORT'!A1" display="SY2012-2013 REPORT" xr:uid="{00000000-0004-0000-0000-0000B0010000}"/>
    <hyperlink ref="ECP156" location="'SY2012-2013 REPORT'!A1" display="SY2012-2013 REPORT" xr:uid="{00000000-0004-0000-0000-0000B1010000}"/>
    <hyperlink ref="ECX156" location="'SY2012-2013 REPORT'!A1" display="SY2012-2013 REPORT" xr:uid="{00000000-0004-0000-0000-0000B2010000}"/>
    <hyperlink ref="EDF156" location="'SY2012-2013 REPORT'!A1" display="SY2012-2013 REPORT" xr:uid="{00000000-0004-0000-0000-0000B3010000}"/>
    <hyperlink ref="EDN156" location="'SY2012-2013 REPORT'!A1" display="SY2012-2013 REPORT" xr:uid="{00000000-0004-0000-0000-0000B4010000}"/>
    <hyperlink ref="EDV156" location="'SY2012-2013 REPORT'!A1" display="SY2012-2013 REPORT" xr:uid="{00000000-0004-0000-0000-0000B5010000}"/>
    <hyperlink ref="EED156" location="'SY2012-2013 REPORT'!A1" display="SY2012-2013 REPORT" xr:uid="{00000000-0004-0000-0000-0000B6010000}"/>
    <hyperlink ref="EEL156" location="'SY2012-2013 REPORT'!A1" display="SY2012-2013 REPORT" xr:uid="{00000000-0004-0000-0000-0000B7010000}"/>
    <hyperlink ref="EET156" location="'SY2012-2013 REPORT'!A1" display="SY2012-2013 REPORT" xr:uid="{00000000-0004-0000-0000-0000B8010000}"/>
    <hyperlink ref="EFB156" location="'SY2012-2013 REPORT'!A1" display="SY2012-2013 REPORT" xr:uid="{00000000-0004-0000-0000-0000B9010000}"/>
    <hyperlink ref="EFJ156" location="'SY2012-2013 REPORT'!A1" display="SY2012-2013 REPORT" xr:uid="{00000000-0004-0000-0000-0000BA010000}"/>
    <hyperlink ref="EFR156" location="'SY2012-2013 REPORT'!A1" display="SY2012-2013 REPORT" xr:uid="{00000000-0004-0000-0000-0000BB010000}"/>
    <hyperlink ref="EFZ156" location="'SY2012-2013 REPORT'!A1" display="SY2012-2013 REPORT" xr:uid="{00000000-0004-0000-0000-0000BC010000}"/>
    <hyperlink ref="EGH156" location="'SY2012-2013 REPORT'!A1" display="SY2012-2013 REPORT" xr:uid="{00000000-0004-0000-0000-0000BD010000}"/>
    <hyperlink ref="EGP156" location="'SY2012-2013 REPORT'!A1" display="SY2012-2013 REPORT" xr:uid="{00000000-0004-0000-0000-0000BE010000}"/>
    <hyperlink ref="EGX156" location="'SY2012-2013 REPORT'!A1" display="SY2012-2013 REPORT" xr:uid="{00000000-0004-0000-0000-0000BF010000}"/>
    <hyperlink ref="EHF156" location="'SY2012-2013 REPORT'!A1" display="SY2012-2013 REPORT" xr:uid="{00000000-0004-0000-0000-0000C0010000}"/>
    <hyperlink ref="EHN156" location="'SY2012-2013 REPORT'!A1" display="SY2012-2013 REPORT" xr:uid="{00000000-0004-0000-0000-0000C1010000}"/>
    <hyperlink ref="EHV156" location="'SY2012-2013 REPORT'!A1" display="SY2012-2013 REPORT" xr:uid="{00000000-0004-0000-0000-0000C2010000}"/>
    <hyperlink ref="EID156" location="'SY2012-2013 REPORT'!A1" display="SY2012-2013 REPORT" xr:uid="{00000000-0004-0000-0000-0000C3010000}"/>
    <hyperlink ref="EIL156" location="'SY2012-2013 REPORT'!A1" display="SY2012-2013 REPORT" xr:uid="{00000000-0004-0000-0000-0000C4010000}"/>
    <hyperlink ref="EIT156" location="'SY2012-2013 REPORT'!A1" display="SY2012-2013 REPORT" xr:uid="{00000000-0004-0000-0000-0000C5010000}"/>
    <hyperlink ref="EJB156" location="'SY2012-2013 REPORT'!A1" display="SY2012-2013 REPORT" xr:uid="{00000000-0004-0000-0000-0000C6010000}"/>
    <hyperlink ref="EJJ156" location="'SY2012-2013 REPORT'!A1" display="SY2012-2013 REPORT" xr:uid="{00000000-0004-0000-0000-0000C7010000}"/>
    <hyperlink ref="EJR156" location="'SY2012-2013 REPORT'!A1" display="SY2012-2013 REPORT" xr:uid="{00000000-0004-0000-0000-0000C8010000}"/>
    <hyperlink ref="EJZ156" location="'SY2012-2013 REPORT'!A1" display="SY2012-2013 REPORT" xr:uid="{00000000-0004-0000-0000-0000C9010000}"/>
    <hyperlink ref="EKH156" location="'SY2012-2013 REPORT'!A1" display="SY2012-2013 REPORT" xr:uid="{00000000-0004-0000-0000-0000CA010000}"/>
    <hyperlink ref="EKP156" location="'SY2012-2013 REPORT'!A1" display="SY2012-2013 REPORT" xr:uid="{00000000-0004-0000-0000-0000CB010000}"/>
    <hyperlink ref="EKX156" location="'SY2012-2013 REPORT'!A1" display="SY2012-2013 REPORT" xr:uid="{00000000-0004-0000-0000-0000CC010000}"/>
    <hyperlink ref="ELF156" location="'SY2012-2013 REPORT'!A1" display="SY2012-2013 REPORT" xr:uid="{00000000-0004-0000-0000-0000CD010000}"/>
    <hyperlink ref="ELN156" location="'SY2012-2013 REPORT'!A1" display="SY2012-2013 REPORT" xr:uid="{00000000-0004-0000-0000-0000CE010000}"/>
    <hyperlink ref="ELV156" location="'SY2012-2013 REPORT'!A1" display="SY2012-2013 REPORT" xr:uid="{00000000-0004-0000-0000-0000CF010000}"/>
    <hyperlink ref="EMD156" location="'SY2012-2013 REPORT'!A1" display="SY2012-2013 REPORT" xr:uid="{00000000-0004-0000-0000-0000D0010000}"/>
    <hyperlink ref="EML156" location="'SY2012-2013 REPORT'!A1" display="SY2012-2013 REPORT" xr:uid="{00000000-0004-0000-0000-0000D1010000}"/>
    <hyperlink ref="EMT156" location="'SY2012-2013 REPORT'!A1" display="SY2012-2013 REPORT" xr:uid="{00000000-0004-0000-0000-0000D2010000}"/>
    <hyperlink ref="ENB156" location="'SY2012-2013 REPORT'!A1" display="SY2012-2013 REPORT" xr:uid="{00000000-0004-0000-0000-0000D3010000}"/>
    <hyperlink ref="ENJ156" location="'SY2012-2013 REPORT'!A1" display="SY2012-2013 REPORT" xr:uid="{00000000-0004-0000-0000-0000D4010000}"/>
    <hyperlink ref="ENR156" location="'SY2012-2013 REPORT'!A1" display="SY2012-2013 REPORT" xr:uid="{00000000-0004-0000-0000-0000D5010000}"/>
    <hyperlink ref="ENZ156" location="'SY2012-2013 REPORT'!A1" display="SY2012-2013 REPORT" xr:uid="{00000000-0004-0000-0000-0000D6010000}"/>
    <hyperlink ref="EOH156" location="'SY2012-2013 REPORT'!A1" display="SY2012-2013 REPORT" xr:uid="{00000000-0004-0000-0000-0000D7010000}"/>
    <hyperlink ref="EOP156" location="'SY2012-2013 REPORT'!A1" display="SY2012-2013 REPORT" xr:uid="{00000000-0004-0000-0000-0000D8010000}"/>
    <hyperlink ref="EOX156" location="'SY2012-2013 REPORT'!A1" display="SY2012-2013 REPORT" xr:uid="{00000000-0004-0000-0000-0000D9010000}"/>
    <hyperlink ref="EPF156" location="'SY2012-2013 REPORT'!A1" display="SY2012-2013 REPORT" xr:uid="{00000000-0004-0000-0000-0000DA010000}"/>
    <hyperlink ref="EPN156" location="'SY2012-2013 REPORT'!A1" display="SY2012-2013 REPORT" xr:uid="{00000000-0004-0000-0000-0000DB010000}"/>
    <hyperlink ref="EPV156" location="'SY2012-2013 REPORT'!A1" display="SY2012-2013 REPORT" xr:uid="{00000000-0004-0000-0000-0000DC010000}"/>
    <hyperlink ref="EQD156" location="'SY2012-2013 REPORT'!A1" display="SY2012-2013 REPORT" xr:uid="{00000000-0004-0000-0000-0000DD010000}"/>
    <hyperlink ref="EQL156" location="'SY2012-2013 REPORT'!A1" display="SY2012-2013 REPORT" xr:uid="{00000000-0004-0000-0000-0000DE010000}"/>
    <hyperlink ref="EQT156" location="'SY2012-2013 REPORT'!A1" display="SY2012-2013 REPORT" xr:uid="{00000000-0004-0000-0000-0000DF010000}"/>
    <hyperlink ref="ERB156" location="'SY2012-2013 REPORT'!A1" display="SY2012-2013 REPORT" xr:uid="{00000000-0004-0000-0000-0000E0010000}"/>
    <hyperlink ref="ERJ156" location="'SY2012-2013 REPORT'!A1" display="SY2012-2013 REPORT" xr:uid="{00000000-0004-0000-0000-0000E1010000}"/>
    <hyperlink ref="ERR156" location="'SY2012-2013 REPORT'!A1" display="SY2012-2013 REPORT" xr:uid="{00000000-0004-0000-0000-0000E2010000}"/>
    <hyperlink ref="ERZ156" location="'SY2012-2013 REPORT'!A1" display="SY2012-2013 REPORT" xr:uid="{00000000-0004-0000-0000-0000E3010000}"/>
    <hyperlink ref="ESH156" location="'SY2012-2013 REPORT'!A1" display="SY2012-2013 REPORT" xr:uid="{00000000-0004-0000-0000-0000E4010000}"/>
    <hyperlink ref="ESP156" location="'SY2012-2013 REPORT'!A1" display="SY2012-2013 REPORT" xr:uid="{00000000-0004-0000-0000-0000E5010000}"/>
    <hyperlink ref="ESX156" location="'SY2012-2013 REPORT'!A1" display="SY2012-2013 REPORT" xr:uid="{00000000-0004-0000-0000-0000E6010000}"/>
    <hyperlink ref="ETF156" location="'SY2012-2013 REPORT'!A1" display="SY2012-2013 REPORT" xr:uid="{00000000-0004-0000-0000-0000E7010000}"/>
    <hyperlink ref="ETN156" location="'SY2012-2013 REPORT'!A1" display="SY2012-2013 REPORT" xr:uid="{00000000-0004-0000-0000-0000E8010000}"/>
    <hyperlink ref="ETV156" location="'SY2012-2013 REPORT'!A1" display="SY2012-2013 REPORT" xr:uid="{00000000-0004-0000-0000-0000E9010000}"/>
    <hyperlink ref="EUD156" location="'SY2012-2013 REPORT'!A1" display="SY2012-2013 REPORT" xr:uid="{00000000-0004-0000-0000-0000EA010000}"/>
    <hyperlink ref="EUL156" location="'SY2012-2013 REPORT'!A1" display="SY2012-2013 REPORT" xr:uid="{00000000-0004-0000-0000-0000EB010000}"/>
    <hyperlink ref="EUT156" location="'SY2012-2013 REPORT'!A1" display="SY2012-2013 REPORT" xr:uid="{00000000-0004-0000-0000-0000EC010000}"/>
    <hyperlink ref="EVB156" location="'SY2012-2013 REPORT'!A1" display="SY2012-2013 REPORT" xr:uid="{00000000-0004-0000-0000-0000ED010000}"/>
    <hyperlink ref="EVJ156" location="'SY2012-2013 REPORT'!A1" display="SY2012-2013 REPORT" xr:uid="{00000000-0004-0000-0000-0000EE010000}"/>
    <hyperlink ref="EVR156" location="'SY2012-2013 REPORT'!A1" display="SY2012-2013 REPORT" xr:uid="{00000000-0004-0000-0000-0000EF010000}"/>
    <hyperlink ref="EVZ156" location="'SY2012-2013 REPORT'!A1" display="SY2012-2013 REPORT" xr:uid="{00000000-0004-0000-0000-0000F0010000}"/>
    <hyperlink ref="EWH156" location="'SY2012-2013 REPORT'!A1" display="SY2012-2013 REPORT" xr:uid="{00000000-0004-0000-0000-0000F1010000}"/>
    <hyperlink ref="EWP156" location="'SY2012-2013 REPORT'!A1" display="SY2012-2013 REPORT" xr:uid="{00000000-0004-0000-0000-0000F2010000}"/>
    <hyperlink ref="EWX156" location="'SY2012-2013 REPORT'!A1" display="SY2012-2013 REPORT" xr:uid="{00000000-0004-0000-0000-0000F3010000}"/>
    <hyperlink ref="EXF156" location="'SY2012-2013 REPORT'!A1" display="SY2012-2013 REPORT" xr:uid="{00000000-0004-0000-0000-0000F4010000}"/>
    <hyperlink ref="EXN156" location="'SY2012-2013 REPORT'!A1" display="SY2012-2013 REPORT" xr:uid="{00000000-0004-0000-0000-0000F5010000}"/>
    <hyperlink ref="EXV156" location="'SY2012-2013 REPORT'!A1" display="SY2012-2013 REPORT" xr:uid="{00000000-0004-0000-0000-0000F6010000}"/>
    <hyperlink ref="EYD156" location="'SY2012-2013 REPORT'!A1" display="SY2012-2013 REPORT" xr:uid="{00000000-0004-0000-0000-0000F7010000}"/>
    <hyperlink ref="EYL156" location="'SY2012-2013 REPORT'!A1" display="SY2012-2013 REPORT" xr:uid="{00000000-0004-0000-0000-0000F8010000}"/>
    <hyperlink ref="EYT156" location="'SY2012-2013 REPORT'!A1" display="SY2012-2013 REPORT" xr:uid="{00000000-0004-0000-0000-0000F9010000}"/>
    <hyperlink ref="EZB156" location="'SY2012-2013 REPORT'!A1" display="SY2012-2013 REPORT" xr:uid="{00000000-0004-0000-0000-0000FA010000}"/>
    <hyperlink ref="EZJ156" location="'SY2012-2013 REPORT'!A1" display="SY2012-2013 REPORT" xr:uid="{00000000-0004-0000-0000-0000FB010000}"/>
    <hyperlink ref="EZR156" location="'SY2012-2013 REPORT'!A1" display="SY2012-2013 REPORT" xr:uid="{00000000-0004-0000-0000-0000FC010000}"/>
    <hyperlink ref="EZZ156" location="'SY2012-2013 REPORT'!A1" display="SY2012-2013 REPORT" xr:uid="{00000000-0004-0000-0000-0000FD010000}"/>
    <hyperlink ref="FAH156" location="'SY2012-2013 REPORT'!A1" display="SY2012-2013 REPORT" xr:uid="{00000000-0004-0000-0000-0000FE010000}"/>
    <hyperlink ref="FAP156" location="'SY2012-2013 REPORT'!A1" display="SY2012-2013 REPORT" xr:uid="{00000000-0004-0000-0000-0000FF010000}"/>
    <hyperlink ref="FAX156" location="'SY2012-2013 REPORT'!A1" display="SY2012-2013 REPORT" xr:uid="{00000000-0004-0000-0000-000000020000}"/>
    <hyperlink ref="FBF156" location="'SY2012-2013 REPORT'!A1" display="SY2012-2013 REPORT" xr:uid="{00000000-0004-0000-0000-000001020000}"/>
    <hyperlink ref="FBN156" location="'SY2012-2013 REPORT'!A1" display="SY2012-2013 REPORT" xr:uid="{00000000-0004-0000-0000-000002020000}"/>
    <hyperlink ref="FBV156" location="'SY2012-2013 REPORT'!A1" display="SY2012-2013 REPORT" xr:uid="{00000000-0004-0000-0000-000003020000}"/>
    <hyperlink ref="FCD156" location="'SY2012-2013 REPORT'!A1" display="SY2012-2013 REPORT" xr:uid="{00000000-0004-0000-0000-000004020000}"/>
    <hyperlink ref="FCL156" location="'SY2012-2013 REPORT'!A1" display="SY2012-2013 REPORT" xr:uid="{00000000-0004-0000-0000-000005020000}"/>
    <hyperlink ref="FCT156" location="'SY2012-2013 REPORT'!A1" display="SY2012-2013 REPORT" xr:uid="{00000000-0004-0000-0000-000006020000}"/>
    <hyperlink ref="FDB156" location="'SY2012-2013 REPORT'!A1" display="SY2012-2013 REPORT" xr:uid="{00000000-0004-0000-0000-000007020000}"/>
    <hyperlink ref="FDJ156" location="'SY2012-2013 REPORT'!A1" display="SY2012-2013 REPORT" xr:uid="{00000000-0004-0000-0000-000008020000}"/>
    <hyperlink ref="FDR156" location="'SY2012-2013 REPORT'!A1" display="SY2012-2013 REPORT" xr:uid="{00000000-0004-0000-0000-000009020000}"/>
    <hyperlink ref="FDZ156" location="'SY2012-2013 REPORT'!A1" display="SY2012-2013 REPORT" xr:uid="{00000000-0004-0000-0000-00000A020000}"/>
    <hyperlink ref="FEH156" location="'SY2012-2013 REPORT'!A1" display="SY2012-2013 REPORT" xr:uid="{00000000-0004-0000-0000-00000B020000}"/>
    <hyperlink ref="FEP156" location="'SY2012-2013 REPORT'!A1" display="SY2012-2013 REPORT" xr:uid="{00000000-0004-0000-0000-00000C020000}"/>
    <hyperlink ref="FEX156" location="'SY2012-2013 REPORT'!A1" display="SY2012-2013 REPORT" xr:uid="{00000000-0004-0000-0000-00000D020000}"/>
    <hyperlink ref="FFF156" location="'SY2012-2013 REPORT'!A1" display="SY2012-2013 REPORT" xr:uid="{00000000-0004-0000-0000-00000E020000}"/>
    <hyperlink ref="FFN156" location="'SY2012-2013 REPORT'!A1" display="SY2012-2013 REPORT" xr:uid="{00000000-0004-0000-0000-00000F020000}"/>
    <hyperlink ref="FFV156" location="'SY2012-2013 REPORT'!A1" display="SY2012-2013 REPORT" xr:uid="{00000000-0004-0000-0000-000010020000}"/>
    <hyperlink ref="FGD156" location="'SY2012-2013 REPORT'!A1" display="SY2012-2013 REPORT" xr:uid="{00000000-0004-0000-0000-000011020000}"/>
    <hyperlink ref="FGL156" location="'SY2012-2013 REPORT'!A1" display="SY2012-2013 REPORT" xr:uid="{00000000-0004-0000-0000-000012020000}"/>
    <hyperlink ref="FGT156" location="'SY2012-2013 REPORT'!A1" display="SY2012-2013 REPORT" xr:uid="{00000000-0004-0000-0000-000013020000}"/>
    <hyperlink ref="FHB156" location="'SY2012-2013 REPORT'!A1" display="SY2012-2013 REPORT" xr:uid="{00000000-0004-0000-0000-000014020000}"/>
    <hyperlink ref="FHJ156" location="'SY2012-2013 REPORT'!A1" display="SY2012-2013 REPORT" xr:uid="{00000000-0004-0000-0000-000015020000}"/>
    <hyperlink ref="FHR156" location="'SY2012-2013 REPORT'!A1" display="SY2012-2013 REPORT" xr:uid="{00000000-0004-0000-0000-000016020000}"/>
    <hyperlink ref="FHZ156" location="'SY2012-2013 REPORT'!A1" display="SY2012-2013 REPORT" xr:uid="{00000000-0004-0000-0000-000017020000}"/>
    <hyperlink ref="FIH156" location="'SY2012-2013 REPORT'!A1" display="SY2012-2013 REPORT" xr:uid="{00000000-0004-0000-0000-000018020000}"/>
    <hyperlink ref="FIP156" location="'SY2012-2013 REPORT'!A1" display="SY2012-2013 REPORT" xr:uid="{00000000-0004-0000-0000-000019020000}"/>
    <hyperlink ref="FIX156" location="'SY2012-2013 REPORT'!A1" display="SY2012-2013 REPORT" xr:uid="{00000000-0004-0000-0000-00001A020000}"/>
    <hyperlink ref="FJF156" location="'SY2012-2013 REPORT'!A1" display="SY2012-2013 REPORT" xr:uid="{00000000-0004-0000-0000-00001B020000}"/>
    <hyperlink ref="FJN156" location="'SY2012-2013 REPORT'!A1" display="SY2012-2013 REPORT" xr:uid="{00000000-0004-0000-0000-00001C020000}"/>
    <hyperlink ref="FJV156" location="'SY2012-2013 REPORT'!A1" display="SY2012-2013 REPORT" xr:uid="{00000000-0004-0000-0000-00001D020000}"/>
    <hyperlink ref="FKD156" location="'SY2012-2013 REPORT'!A1" display="SY2012-2013 REPORT" xr:uid="{00000000-0004-0000-0000-00001E020000}"/>
    <hyperlink ref="FKL156" location="'SY2012-2013 REPORT'!A1" display="SY2012-2013 REPORT" xr:uid="{00000000-0004-0000-0000-00001F020000}"/>
    <hyperlink ref="FKT156" location="'SY2012-2013 REPORT'!A1" display="SY2012-2013 REPORT" xr:uid="{00000000-0004-0000-0000-000020020000}"/>
    <hyperlink ref="FLB156" location="'SY2012-2013 REPORT'!A1" display="SY2012-2013 REPORT" xr:uid="{00000000-0004-0000-0000-000021020000}"/>
    <hyperlink ref="FLJ156" location="'SY2012-2013 REPORT'!A1" display="SY2012-2013 REPORT" xr:uid="{00000000-0004-0000-0000-000022020000}"/>
    <hyperlink ref="FLR156" location="'SY2012-2013 REPORT'!A1" display="SY2012-2013 REPORT" xr:uid="{00000000-0004-0000-0000-000023020000}"/>
    <hyperlink ref="FLZ156" location="'SY2012-2013 REPORT'!A1" display="SY2012-2013 REPORT" xr:uid="{00000000-0004-0000-0000-000024020000}"/>
    <hyperlink ref="FMH156" location="'SY2012-2013 REPORT'!A1" display="SY2012-2013 REPORT" xr:uid="{00000000-0004-0000-0000-000025020000}"/>
    <hyperlink ref="FMP156" location="'SY2012-2013 REPORT'!A1" display="SY2012-2013 REPORT" xr:uid="{00000000-0004-0000-0000-000026020000}"/>
    <hyperlink ref="FMX156" location="'SY2012-2013 REPORT'!A1" display="SY2012-2013 REPORT" xr:uid="{00000000-0004-0000-0000-000027020000}"/>
    <hyperlink ref="FNF156" location="'SY2012-2013 REPORT'!A1" display="SY2012-2013 REPORT" xr:uid="{00000000-0004-0000-0000-000028020000}"/>
    <hyperlink ref="FNN156" location="'SY2012-2013 REPORT'!A1" display="SY2012-2013 REPORT" xr:uid="{00000000-0004-0000-0000-000029020000}"/>
    <hyperlink ref="FNV156" location="'SY2012-2013 REPORT'!A1" display="SY2012-2013 REPORT" xr:uid="{00000000-0004-0000-0000-00002A020000}"/>
    <hyperlink ref="FOD156" location="'SY2012-2013 REPORT'!A1" display="SY2012-2013 REPORT" xr:uid="{00000000-0004-0000-0000-00002B020000}"/>
    <hyperlink ref="FOL156" location="'SY2012-2013 REPORT'!A1" display="SY2012-2013 REPORT" xr:uid="{00000000-0004-0000-0000-00002C020000}"/>
    <hyperlink ref="FOT156" location="'SY2012-2013 REPORT'!A1" display="SY2012-2013 REPORT" xr:uid="{00000000-0004-0000-0000-00002D020000}"/>
    <hyperlink ref="FPB156" location="'SY2012-2013 REPORT'!A1" display="SY2012-2013 REPORT" xr:uid="{00000000-0004-0000-0000-00002E020000}"/>
    <hyperlink ref="FPJ156" location="'SY2012-2013 REPORT'!A1" display="SY2012-2013 REPORT" xr:uid="{00000000-0004-0000-0000-00002F020000}"/>
    <hyperlink ref="FPR156" location="'SY2012-2013 REPORT'!A1" display="SY2012-2013 REPORT" xr:uid="{00000000-0004-0000-0000-000030020000}"/>
    <hyperlink ref="FPZ156" location="'SY2012-2013 REPORT'!A1" display="SY2012-2013 REPORT" xr:uid="{00000000-0004-0000-0000-000031020000}"/>
    <hyperlink ref="FQH156" location="'SY2012-2013 REPORT'!A1" display="SY2012-2013 REPORT" xr:uid="{00000000-0004-0000-0000-000032020000}"/>
    <hyperlink ref="FQP156" location="'SY2012-2013 REPORT'!A1" display="SY2012-2013 REPORT" xr:uid="{00000000-0004-0000-0000-000033020000}"/>
    <hyperlink ref="FQX156" location="'SY2012-2013 REPORT'!A1" display="SY2012-2013 REPORT" xr:uid="{00000000-0004-0000-0000-000034020000}"/>
    <hyperlink ref="FRF156" location="'SY2012-2013 REPORT'!A1" display="SY2012-2013 REPORT" xr:uid="{00000000-0004-0000-0000-000035020000}"/>
    <hyperlink ref="FRN156" location="'SY2012-2013 REPORT'!A1" display="SY2012-2013 REPORT" xr:uid="{00000000-0004-0000-0000-000036020000}"/>
    <hyperlink ref="FRV156" location="'SY2012-2013 REPORT'!A1" display="SY2012-2013 REPORT" xr:uid="{00000000-0004-0000-0000-000037020000}"/>
    <hyperlink ref="FSD156" location="'SY2012-2013 REPORT'!A1" display="SY2012-2013 REPORT" xr:uid="{00000000-0004-0000-0000-000038020000}"/>
    <hyperlink ref="FSL156" location="'SY2012-2013 REPORT'!A1" display="SY2012-2013 REPORT" xr:uid="{00000000-0004-0000-0000-000039020000}"/>
    <hyperlink ref="FST156" location="'SY2012-2013 REPORT'!A1" display="SY2012-2013 REPORT" xr:uid="{00000000-0004-0000-0000-00003A020000}"/>
    <hyperlink ref="FTB156" location="'SY2012-2013 REPORT'!A1" display="SY2012-2013 REPORT" xr:uid="{00000000-0004-0000-0000-00003B020000}"/>
    <hyperlink ref="FTJ156" location="'SY2012-2013 REPORT'!A1" display="SY2012-2013 REPORT" xr:uid="{00000000-0004-0000-0000-00003C020000}"/>
    <hyperlink ref="FTR156" location="'SY2012-2013 REPORT'!A1" display="SY2012-2013 REPORT" xr:uid="{00000000-0004-0000-0000-00003D020000}"/>
    <hyperlink ref="FTZ156" location="'SY2012-2013 REPORT'!A1" display="SY2012-2013 REPORT" xr:uid="{00000000-0004-0000-0000-00003E020000}"/>
    <hyperlink ref="FUH156" location="'SY2012-2013 REPORT'!A1" display="SY2012-2013 REPORT" xr:uid="{00000000-0004-0000-0000-00003F020000}"/>
    <hyperlink ref="FUP156" location="'SY2012-2013 REPORT'!A1" display="SY2012-2013 REPORT" xr:uid="{00000000-0004-0000-0000-000040020000}"/>
    <hyperlink ref="FUX156" location="'SY2012-2013 REPORT'!A1" display="SY2012-2013 REPORT" xr:uid="{00000000-0004-0000-0000-000041020000}"/>
    <hyperlink ref="FVF156" location="'SY2012-2013 REPORT'!A1" display="SY2012-2013 REPORT" xr:uid="{00000000-0004-0000-0000-000042020000}"/>
    <hyperlink ref="FVN156" location="'SY2012-2013 REPORT'!A1" display="SY2012-2013 REPORT" xr:uid="{00000000-0004-0000-0000-000043020000}"/>
    <hyperlink ref="FVV156" location="'SY2012-2013 REPORT'!A1" display="SY2012-2013 REPORT" xr:uid="{00000000-0004-0000-0000-000044020000}"/>
    <hyperlink ref="FWD156" location="'SY2012-2013 REPORT'!A1" display="SY2012-2013 REPORT" xr:uid="{00000000-0004-0000-0000-000045020000}"/>
    <hyperlink ref="FWL156" location="'SY2012-2013 REPORT'!A1" display="SY2012-2013 REPORT" xr:uid="{00000000-0004-0000-0000-000046020000}"/>
    <hyperlink ref="FWT156" location="'SY2012-2013 REPORT'!A1" display="SY2012-2013 REPORT" xr:uid="{00000000-0004-0000-0000-000047020000}"/>
    <hyperlink ref="FXB156" location="'SY2012-2013 REPORT'!A1" display="SY2012-2013 REPORT" xr:uid="{00000000-0004-0000-0000-000048020000}"/>
    <hyperlink ref="FXJ156" location="'SY2012-2013 REPORT'!A1" display="SY2012-2013 REPORT" xr:uid="{00000000-0004-0000-0000-000049020000}"/>
    <hyperlink ref="FXR156" location="'SY2012-2013 REPORT'!A1" display="SY2012-2013 REPORT" xr:uid="{00000000-0004-0000-0000-00004A020000}"/>
    <hyperlink ref="FXZ156" location="'SY2012-2013 REPORT'!A1" display="SY2012-2013 REPORT" xr:uid="{00000000-0004-0000-0000-00004B020000}"/>
    <hyperlink ref="FYH156" location="'SY2012-2013 REPORT'!A1" display="SY2012-2013 REPORT" xr:uid="{00000000-0004-0000-0000-00004C020000}"/>
    <hyperlink ref="FYP156" location="'SY2012-2013 REPORT'!A1" display="SY2012-2013 REPORT" xr:uid="{00000000-0004-0000-0000-00004D020000}"/>
    <hyperlink ref="FYX156" location="'SY2012-2013 REPORT'!A1" display="SY2012-2013 REPORT" xr:uid="{00000000-0004-0000-0000-00004E020000}"/>
    <hyperlink ref="FZF156" location="'SY2012-2013 REPORT'!A1" display="SY2012-2013 REPORT" xr:uid="{00000000-0004-0000-0000-00004F020000}"/>
    <hyperlink ref="FZN156" location="'SY2012-2013 REPORT'!A1" display="SY2012-2013 REPORT" xr:uid="{00000000-0004-0000-0000-000050020000}"/>
    <hyperlink ref="FZV156" location="'SY2012-2013 REPORT'!A1" display="SY2012-2013 REPORT" xr:uid="{00000000-0004-0000-0000-000051020000}"/>
    <hyperlink ref="GAD156" location="'SY2012-2013 REPORT'!A1" display="SY2012-2013 REPORT" xr:uid="{00000000-0004-0000-0000-000052020000}"/>
    <hyperlink ref="GAL156" location="'SY2012-2013 REPORT'!A1" display="SY2012-2013 REPORT" xr:uid="{00000000-0004-0000-0000-000053020000}"/>
    <hyperlink ref="GAT156" location="'SY2012-2013 REPORT'!A1" display="SY2012-2013 REPORT" xr:uid="{00000000-0004-0000-0000-000054020000}"/>
    <hyperlink ref="GBB156" location="'SY2012-2013 REPORT'!A1" display="SY2012-2013 REPORT" xr:uid="{00000000-0004-0000-0000-000055020000}"/>
    <hyperlink ref="GBJ156" location="'SY2012-2013 REPORT'!A1" display="SY2012-2013 REPORT" xr:uid="{00000000-0004-0000-0000-000056020000}"/>
    <hyperlink ref="GBR156" location="'SY2012-2013 REPORT'!A1" display="SY2012-2013 REPORT" xr:uid="{00000000-0004-0000-0000-000057020000}"/>
    <hyperlink ref="GBZ156" location="'SY2012-2013 REPORT'!A1" display="SY2012-2013 REPORT" xr:uid="{00000000-0004-0000-0000-000058020000}"/>
    <hyperlink ref="GCH156" location="'SY2012-2013 REPORT'!A1" display="SY2012-2013 REPORT" xr:uid="{00000000-0004-0000-0000-000059020000}"/>
    <hyperlink ref="GCP156" location="'SY2012-2013 REPORT'!A1" display="SY2012-2013 REPORT" xr:uid="{00000000-0004-0000-0000-00005A020000}"/>
    <hyperlink ref="GCX156" location="'SY2012-2013 REPORT'!A1" display="SY2012-2013 REPORT" xr:uid="{00000000-0004-0000-0000-00005B020000}"/>
    <hyperlink ref="GDF156" location="'SY2012-2013 REPORT'!A1" display="SY2012-2013 REPORT" xr:uid="{00000000-0004-0000-0000-00005C020000}"/>
    <hyperlink ref="GDN156" location="'SY2012-2013 REPORT'!A1" display="SY2012-2013 REPORT" xr:uid="{00000000-0004-0000-0000-00005D020000}"/>
    <hyperlink ref="GDV156" location="'SY2012-2013 REPORT'!A1" display="SY2012-2013 REPORT" xr:uid="{00000000-0004-0000-0000-00005E020000}"/>
    <hyperlink ref="GED156" location="'SY2012-2013 REPORT'!A1" display="SY2012-2013 REPORT" xr:uid="{00000000-0004-0000-0000-00005F020000}"/>
    <hyperlink ref="GEL156" location="'SY2012-2013 REPORT'!A1" display="SY2012-2013 REPORT" xr:uid="{00000000-0004-0000-0000-000060020000}"/>
    <hyperlink ref="GET156" location="'SY2012-2013 REPORT'!A1" display="SY2012-2013 REPORT" xr:uid="{00000000-0004-0000-0000-000061020000}"/>
    <hyperlink ref="GFB156" location="'SY2012-2013 REPORT'!A1" display="SY2012-2013 REPORT" xr:uid="{00000000-0004-0000-0000-000062020000}"/>
    <hyperlink ref="GFJ156" location="'SY2012-2013 REPORT'!A1" display="SY2012-2013 REPORT" xr:uid="{00000000-0004-0000-0000-000063020000}"/>
    <hyperlink ref="GFR156" location="'SY2012-2013 REPORT'!A1" display="SY2012-2013 REPORT" xr:uid="{00000000-0004-0000-0000-000064020000}"/>
    <hyperlink ref="GFZ156" location="'SY2012-2013 REPORT'!A1" display="SY2012-2013 REPORT" xr:uid="{00000000-0004-0000-0000-000065020000}"/>
    <hyperlink ref="GGH156" location="'SY2012-2013 REPORT'!A1" display="SY2012-2013 REPORT" xr:uid="{00000000-0004-0000-0000-000066020000}"/>
    <hyperlink ref="GGP156" location="'SY2012-2013 REPORT'!A1" display="SY2012-2013 REPORT" xr:uid="{00000000-0004-0000-0000-000067020000}"/>
    <hyperlink ref="GGX156" location="'SY2012-2013 REPORT'!A1" display="SY2012-2013 REPORT" xr:uid="{00000000-0004-0000-0000-000068020000}"/>
    <hyperlink ref="GHF156" location="'SY2012-2013 REPORT'!A1" display="SY2012-2013 REPORT" xr:uid="{00000000-0004-0000-0000-000069020000}"/>
    <hyperlink ref="GHN156" location="'SY2012-2013 REPORT'!A1" display="SY2012-2013 REPORT" xr:uid="{00000000-0004-0000-0000-00006A020000}"/>
    <hyperlink ref="GHV156" location="'SY2012-2013 REPORT'!A1" display="SY2012-2013 REPORT" xr:uid="{00000000-0004-0000-0000-00006B020000}"/>
    <hyperlink ref="GID156" location="'SY2012-2013 REPORT'!A1" display="SY2012-2013 REPORT" xr:uid="{00000000-0004-0000-0000-00006C020000}"/>
    <hyperlink ref="GIL156" location="'SY2012-2013 REPORT'!A1" display="SY2012-2013 REPORT" xr:uid="{00000000-0004-0000-0000-00006D020000}"/>
    <hyperlink ref="GIT156" location="'SY2012-2013 REPORT'!A1" display="SY2012-2013 REPORT" xr:uid="{00000000-0004-0000-0000-00006E020000}"/>
    <hyperlink ref="GJB156" location="'SY2012-2013 REPORT'!A1" display="SY2012-2013 REPORT" xr:uid="{00000000-0004-0000-0000-00006F020000}"/>
    <hyperlink ref="GJJ156" location="'SY2012-2013 REPORT'!A1" display="SY2012-2013 REPORT" xr:uid="{00000000-0004-0000-0000-000070020000}"/>
    <hyperlink ref="GJR156" location="'SY2012-2013 REPORT'!A1" display="SY2012-2013 REPORT" xr:uid="{00000000-0004-0000-0000-000071020000}"/>
    <hyperlink ref="GJZ156" location="'SY2012-2013 REPORT'!A1" display="SY2012-2013 REPORT" xr:uid="{00000000-0004-0000-0000-000072020000}"/>
    <hyperlink ref="GKH156" location="'SY2012-2013 REPORT'!A1" display="SY2012-2013 REPORT" xr:uid="{00000000-0004-0000-0000-000073020000}"/>
    <hyperlink ref="GKP156" location="'SY2012-2013 REPORT'!A1" display="SY2012-2013 REPORT" xr:uid="{00000000-0004-0000-0000-000074020000}"/>
    <hyperlink ref="GKX156" location="'SY2012-2013 REPORT'!A1" display="SY2012-2013 REPORT" xr:uid="{00000000-0004-0000-0000-000075020000}"/>
    <hyperlink ref="GLF156" location="'SY2012-2013 REPORT'!A1" display="SY2012-2013 REPORT" xr:uid="{00000000-0004-0000-0000-000076020000}"/>
    <hyperlink ref="GLN156" location="'SY2012-2013 REPORT'!A1" display="SY2012-2013 REPORT" xr:uid="{00000000-0004-0000-0000-000077020000}"/>
    <hyperlink ref="GLV156" location="'SY2012-2013 REPORT'!A1" display="SY2012-2013 REPORT" xr:uid="{00000000-0004-0000-0000-000078020000}"/>
    <hyperlink ref="GMD156" location="'SY2012-2013 REPORT'!A1" display="SY2012-2013 REPORT" xr:uid="{00000000-0004-0000-0000-000079020000}"/>
    <hyperlink ref="GML156" location="'SY2012-2013 REPORT'!A1" display="SY2012-2013 REPORT" xr:uid="{00000000-0004-0000-0000-00007A020000}"/>
    <hyperlink ref="GMT156" location="'SY2012-2013 REPORT'!A1" display="SY2012-2013 REPORT" xr:uid="{00000000-0004-0000-0000-00007B020000}"/>
    <hyperlink ref="GNB156" location="'SY2012-2013 REPORT'!A1" display="SY2012-2013 REPORT" xr:uid="{00000000-0004-0000-0000-00007C020000}"/>
    <hyperlink ref="GNJ156" location="'SY2012-2013 REPORT'!A1" display="SY2012-2013 REPORT" xr:uid="{00000000-0004-0000-0000-00007D020000}"/>
    <hyperlink ref="GNR156" location="'SY2012-2013 REPORT'!A1" display="SY2012-2013 REPORT" xr:uid="{00000000-0004-0000-0000-00007E020000}"/>
    <hyperlink ref="GNZ156" location="'SY2012-2013 REPORT'!A1" display="SY2012-2013 REPORT" xr:uid="{00000000-0004-0000-0000-00007F020000}"/>
    <hyperlink ref="GOH156" location="'SY2012-2013 REPORT'!A1" display="SY2012-2013 REPORT" xr:uid="{00000000-0004-0000-0000-000080020000}"/>
    <hyperlink ref="GOP156" location="'SY2012-2013 REPORT'!A1" display="SY2012-2013 REPORT" xr:uid="{00000000-0004-0000-0000-000081020000}"/>
    <hyperlink ref="GOX156" location="'SY2012-2013 REPORT'!A1" display="SY2012-2013 REPORT" xr:uid="{00000000-0004-0000-0000-000082020000}"/>
    <hyperlink ref="GPF156" location="'SY2012-2013 REPORT'!A1" display="SY2012-2013 REPORT" xr:uid="{00000000-0004-0000-0000-000083020000}"/>
    <hyperlink ref="GPN156" location="'SY2012-2013 REPORT'!A1" display="SY2012-2013 REPORT" xr:uid="{00000000-0004-0000-0000-000084020000}"/>
    <hyperlink ref="GPV156" location="'SY2012-2013 REPORT'!A1" display="SY2012-2013 REPORT" xr:uid="{00000000-0004-0000-0000-000085020000}"/>
    <hyperlink ref="GQD156" location="'SY2012-2013 REPORT'!A1" display="SY2012-2013 REPORT" xr:uid="{00000000-0004-0000-0000-000086020000}"/>
    <hyperlink ref="GQL156" location="'SY2012-2013 REPORT'!A1" display="SY2012-2013 REPORT" xr:uid="{00000000-0004-0000-0000-000087020000}"/>
    <hyperlink ref="GQT156" location="'SY2012-2013 REPORT'!A1" display="SY2012-2013 REPORT" xr:uid="{00000000-0004-0000-0000-000088020000}"/>
    <hyperlink ref="GRB156" location="'SY2012-2013 REPORT'!A1" display="SY2012-2013 REPORT" xr:uid="{00000000-0004-0000-0000-000089020000}"/>
    <hyperlink ref="GRJ156" location="'SY2012-2013 REPORT'!A1" display="SY2012-2013 REPORT" xr:uid="{00000000-0004-0000-0000-00008A020000}"/>
    <hyperlink ref="GRR156" location="'SY2012-2013 REPORT'!A1" display="SY2012-2013 REPORT" xr:uid="{00000000-0004-0000-0000-00008B020000}"/>
    <hyperlink ref="GRZ156" location="'SY2012-2013 REPORT'!A1" display="SY2012-2013 REPORT" xr:uid="{00000000-0004-0000-0000-00008C020000}"/>
    <hyperlink ref="GSH156" location="'SY2012-2013 REPORT'!A1" display="SY2012-2013 REPORT" xr:uid="{00000000-0004-0000-0000-00008D020000}"/>
    <hyperlink ref="GSP156" location="'SY2012-2013 REPORT'!A1" display="SY2012-2013 REPORT" xr:uid="{00000000-0004-0000-0000-00008E020000}"/>
    <hyperlink ref="GSX156" location="'SY2012-2013 REPORT'!A1" display="SY2012-2013 REPORT" xr:uid="{00000000-0004-0000-0000-00008F020000}"/>
    <hyperlink ref="GTF156" location="'SY2012-2013 REPORT'!A1" display="SY2012-2013 REPORT" xr:uid="{00000000-0004-0000-0000-000090020000}"/>
    <hyperlink ref="GTN156" location="'SY2012-2013 REPORT'!A1" display="SY2012-2013 REPORT" xr:uid="{00000000-0004-0000-0000-000091020000}"/>
    <hyperlink ref="GTV156" location="'SY2012-2013 REPORT'!A1" display="SY2012-2013 REPORT" xr:uid="{00000000-0004-0000-0000-000092020000}"/>
    <hyperlink ref="GUD156" location="'SY2012-2013 REPORT'!A1" display="SY2012-2013 REPORT" xr:uid="{00000000-0004-0000-0000-000093020000}"/>
    <hyperlink ref="GUL156" location="'SY2012-2013 REPORT'!A1" display="SY2012-2013 REPORT" xr:uid="{00000000-0004-0000-0000-000094020000}"/>
    <hyperlink ref="GUT156" location="'SY2012-2013 REPORT'!A1" display="SY2012-2013 REPORT" xr:uid="{00000000-0004-0000-0000-000095020000}"/>
    <hyperlink ref="GVB156" location="'SY2012-2013 REPORT'!A1" display="SY2012-2013 REPORT" xr:uid="{00000000-0004-0000-0000-000096020000}"/>
    <hyperlink ref="GVJ156" location="'SY2012-2013 REPORT'!A1" display="SY2012-2013 REPORT" xr:uid="{00000000-0004-0000-0000-000097020000}"/>
    <hyperlink ref="GVR156" location="'SY2012-2013 REPORT'!A1" display="SY2012-2013 REPORT" xr:uid="{00000000-0004-0000-0000-000098020000}"/>
    <hyperlink ref="GVZ156" location="'SY2012-2013 REPORT'!A1" display="SY2012-2013 REPORT" xr:uid="{00000000-0004-0000-0000-000099020000}"/>
    <hyperlink ref="GWH156" location="'SY2012-2013 REPORT'!A1" display="SY2012-2013 REPORT" xr:uid="{00000000-0004-0000-0000-00009A020000}"/>
    <hyperlink ref="GWP156" location="'SY2012-2013 REPORT'!A1" display="SY2012-2013 REPORT" xr:uid="{00000000-0004-0000-0000-00009B020000}"/>
    <hyperlink ref="GWX156" location="'SY2012-2013 REPORT'!A1" display="SY2012-2013 REPORT" xr:uid="{00000000-0004-0000-0000-00009C020000}"/>
    <hyperlink ref="GXF156" location="'SY2012-2013 REPORT'!A1" display="SY2012-2013 REPORT" xr:uid="{00000000-0004-0000-0000-00009D020000}"/>
    <hyperlink ref="GXN156" location="'SY2012-2013 REPORT'!A1" display="SY2012-2013 REPORT" xr:uid="{00000000-0004-0000-0000-00009E020000}"/>
    <hyperlink ref="GXV156" location="'SY2012-2013 REPORT'!A1" display="SY2012-2013 REPORT" xr:uid="{00000000-0004-0000-0000-00009F020000}"/>
    <hyperlink ref="GYD156" location="'SY2012-2013 REPORT'!A1" display="SY2012-2013 REPORT" xr:uid="{00000000-0004-0000-0000-0000A0020000}"/>
    <hyperlink ref="GYL156" location="'SY2012-2013 REPORT'!A1" display="SY2012-2013 REPORT" xr:uid="{00000000-0004-0000-0000-0000A1020000}"/>
    <hyperlink ref="GYT156" location="'SY2012-2013 REPORT'!A1" display="SY2012-2013 REPORT" xr:uid="{00000000-0004-0000-0000-0000A2020000}"/>
    <hyperlink ref="GZB156" location="'SY2012-2013 REPORT'!A1" display="SY2012-2013 REPORT" xr:uid="{00000000-0004-0000-0000-0000A3020000}"/>
    <hyperlink ref="GZJ156" location="'SY2012-2013 REPORT'!A1" display="SY2012-2013 REPORT" xr:uid="{00000000-0004-0000-0000-0000A4020000}"/>
    <hyperlink ref="GZR156" location="'SY2012-2013 REPORT'!A1" display="SY2012-2013 REPORT" xr:uid="{00000000-0004-0000-0000-0000A5020000}"/>
    <hyperlink ref="GZZ156" location="'SY2012-2013 REPORT'!A1" display="SY2012-2013 REPORT" xr:uid="{00000000-0004-0000-0000-0000A6020000}"/>
    <hyperlink ref="HAH156" location="'SY2012-2013 REPORT'!A1" display="SY2012-2013 REPORT" xr:uid="{00000000-0004-0000-0000-0000A7020000}"/>
    <hyperlink ref="HAP156" location="'SY2012-2013 REPORT'!A1" display="SY2012-2013 REPORT" xr:uid="{00000000-0004-0000-0000-0000A8020000}"/>
    <hyperlink ref="HAX156" location="'SY2012-2013 REPORT'!A1" display="SY2012-2013 REPORT" xr:uid="{00000000-0004-0000-0000-0000A9020000}"/>
    <hyperlink ref="HBF156" location="'SY2012-2013 REPORT'!A1" display="SY2012-2013 REPORT" xr:uid="{00000000-0004-0000-0000-0000AA020000}"/>
    <hyperlink ref="HBN156" location="'SY2012-2013 REPORT'!A1" display="SY2012-2013 REPORT" xr:uid="{00000000-0004-0000-0000-0000AB020000}"/>
    <hyperlink ref="HBV156" location="'SY2012-2013 REPORT'!A1" display="SY2012-2013 REPORT" xr:uid="{00000000-0004-0000-0000-0000AC020000}"/>
    <hyperlink ref="HCD156" location="'SY2012-2013 REPORT'!A1" display="SY2012-2013 REPORT" xr:uid="{00000000-0004-0000-0000-0000AD020000}"/>
    <hyperlink ref="HCL156" location="'SY2012-2013 REPORT'!A1" display="SY2012-2013 REPORT" xr:uid="{00000000-0004-0000-0000-0000AE020000}"/>
    <hyperlink ref="HCT156" location="'SY2012-2013 REPORT'!A1" display="SY2012-2013 REPORT" xr:uid="{00000000-0004-0000-0000-0000AF020000}"/>
    <hyperlink ref="HDB156" location="'SY2012-2013 REPORT'!A1" display="SY2012-2013 REPORT" xr:uid="{00000000-0004-0000-0000-0000B0020000}"/>
    <hyperlink ref="HDJ156" location="'SY2012-2013 REPORT'!A1" display="SY2012-2013 REPORT" xr:uid="{00000000-0004-0000-0000-0000B1020000}"/>
    <hyperlink ref="HDR156" location="'SY2012-2013 REPORT'!A1" display="SY2012-2013 REPORT" xr:uid="{00000000-0004-0000-0000-0000B2020000}"/>
    <hyperlink ref="HDZ156" location="'SY2012-2013 REPORT'!A1" display="SY2012-2013 REPORT" xr:uid="{00000000-0004-0000-0000-0000B3020000}"/>
    <hyperlink ref="HEH156" location="'SY2012-2013 REPORT'!A1" display="SY2012-2013 REPORT" xr:uid="{00000000-0004-0000-0000-0000B4020000}"/>
    <hyperlink ref="HEP156" location="'SY2012-2013 REPORT'!A1" display="SY2012-2013 REPORT" xr:uid="{00000000-0004-0000-0000-0000B5020000}"/>
    <hyperlink ref="HEX156" location="'SY2012-2013 REPORT'!A1" display="SY2012-2013 REPORT" xr:uid="{00000000-0004-0000-0000-0000B6020000}"/>
    <hyperlink ref="HFF156" location="'SY2012-2013 REPORT'!A1" display="SY2012-2013 REPORT" xr:uid="{00000000-0004-0000-0000-0000B7020000}"/>
    <hyperlink ref="HFN156" location="'SY2012-2013 REPORT'!A1" display="SY2012-2013 REPORT" xr:uid="{00000000-0004-0000-0000-0000B8020000}"/>
    <hyperlink ref="HFV156" location="'SY2012-2013 REPORT'!A1" display="SY2012-2013 REPORT" xr:uid="{00000000-0004-0000-0000-0000B9020000}"/>
    <hyperlink ref="HGD156" location="'SY2012-2013 REPORT'!A1" display="SY2012-2013 REPORT" xr:uid="{00000000-0004-0000-0000-0000BA020000}"/>
    <hyperlink ref="HGL156" location="'SY2012-2013 REPORT'!A1" display="SY2012-2013 REPORT" xr:uid="{00000000-0004-0000-0000-0000BB020000}"/>
    <hyperlink ref="HGT156" location="'SY2012-2013 REPORT'!A1" display="SY2012-2013 REPORT" xr:uid="{00000000-0004-0000-0000-0000BC020000}"/>
    <hyperlink ref="HHB156" location="'SY2012-2013 REPORT'!A1" display="SY2012-2013 REPORT" xr:uid="{00000000-0004-0000-0000-0000BD020000}"/>
    <hyperlink ref="HHJ156" location="'SY2012-2013 REPORT'!A1" display="SY2012-2013 REPORT" xr:uid="{00000000-0004-0000-0000-0000BE020000}"/>
    <hyperlink ref="HHR156" location="'SY2012-2013 REPORT'!A1" display="SY2012-2013 REPORT" xr:uid="{00000000-0004-0000-0000-0000BF020000}"/>
    <hyperlink ref="HHZ156" location="'SY2012-2013 REPORT'!A1" display="SY2012-2013 REPORT" xr:uid="{00000000-0004-0000-0000-0000C0020000}"/>
    <hyperlink ref="HIH156" location="'SY2012-2013 REPORT'!A1" display="SY2012-2013 REPORT" xr:uid="{00000000-0004-0000-0000-0000C1020000}"/>
    <hyperlink ref="HIP156" location="'SY2012-2013 REPORT'!A1" display="SY2012-2013 REPORT" xr:uid="{00000000-0004-0000-0000-0000C2020000}"/>
    <hyperlink ref="HIX156" location="'SY2012-2013 REPORT'!A1" display="SY2012-2013 REPORT" xr:uid="{00000000-0004-0000-0000-0000C3020000}"/>
    <hyperlink ref="HJF156" location="'SY2012-2013 REPORT'!A1" display="SY2012-2013 REPORT" xr:uid="{00000000-0004-0000-0000-0000C4020000}"/>
    <hyperlink ref="HJN156" location="'SY2012-2013 REPORT'!A1" display="SY2012-2013 REPORT" xr:uid="{00000000-0004-0000-0000-0000C5020000}"/>
    <hyperlink ref="HJV156" location="'SY2012-2013 REPORT'!A1" display="SY2012-2013 REPORT" xr:uid="{00000000-0004-0000-0000-0000C6020000}"/>
    <hyperlink ref="HKD156" location="'SY2012-2013 REPORT'!A1" display="SY2012-2013 REPORT" xr:uid="{00000000-0004-0000-0000-0000C7020000}"/>
    <hyperlink ref="HKL156" location="'SY2012-2013 REPORT'!A1" display="SY2012-2013 REPORT" xr:uid="{00000000-0004-0000-0000-0000C8020000}"/>
    <hyperlink ref="HKT156" location="'SY2012-2013 REPORT'!A1" display="SY2012-2013 REPORT" xr:uid="{00000000-0004-0000-0000-0000C9020000}"/>
    <hyperlink ref="HLB156" location="'SY2012-2013 REPORT'!A1" display="SY2012-2013 REPORT" xr:uid="{00000000-0004-0000-0000-0000CA020000}"/>
    <hyperlink ref="HLJ156" location="'SY2012-2013 REPORT'!A1" display="SY2012-2013 REPORT" xr:uid="{00000000-0004-0000-0000-0000CB020000}"/>
    <hyperlink ref="HLR156" location="'SY2012-2013 REPORT'!A1" display="SY2012-2013 REPORT" xr:uid="{00000000-0004-0000-0000-0000CC020000}"/>
    <hyperlink ref="HLZ156" location="'SY2012-2013 REPORT'!A1" display="SY2012-2013 REPORT" xr:uid="{00000000-0004-0000-0000-0000CD020000}"/>
    <hyperlink ref="HMH156" location="'SY2012-2013 REPORT'!A1" display="SY2012-2013 REPORT" xr:uid="{00000000-0004-0000-0000-0000CE020000}"/>
    <hyperlink ref="HMP156" location="'SY2012-2013 REPORT'!A1" display="SY2012-2013 REPORT" xr:uid="{00000000-0004-0000-0000-0000CF020000}"/>
    <hyperlink ref="HMX156" location="'SY2012-2013 REPORT'!A1" display="SY2012-2013 REPORT" xr:uid="{00000000-0004-0000-0000-0000D0020000}"/>
    <hyperlink ref="HNF156" location="'SY2012-2013 REPORT'!A1" display="SY2012-2013 REPORT" xr:uid="{00000000-0004-0000-0000-0000D1020000}"/>
    <hyperlink ref="HNN156" location="'SY2012-2013 REPORT'!A1" display="SY2012-2013 REPORT" xr:uid="{00000000-0004-0000-0000-0000D2020000}"/>
    <hyperlink ref="HNV156" location="'SY2012-2013 REPORT'!A1" display="SY2012-2013 REPORT" xr:uid="{00000000-0004-0000-0000-0000D3020000}"/>
    <hyperlink ref="HOD156" location="'SY2012-2013 REPORT'!A1" display="SY2012-2013 REPORT" xr:uid="{00000000-0004-0000-0000-0000D4020000}"/>
    <hyperlink ref="HOL156" location="'SY2012-2013 REPORT'!A1" display="SY2012-2013 REPORT" xr:uid="{00000000-0004-0000-0000-0000D5020000}"/>
    <hyperlink ref="HOT156" location="'SY2012-2013 REPORT'!A1" display="SY2012-2013 REPORT" xr:uid="{00000000-0004-0000-0000-0000D6020000}"/>
    <hyperlink ref="HPB156" location="'SY2012-2013 REPORT'!A1" display="SY2012-2013 REPORT" xr:uid="{00000000-0004-0000-0000-0000D7020000}"/>
    <hyperlink ref="HPJ156" location="'SY2012-2013 REPORT'!A1" display="SY2012-2013 REPORT" xr:uid="{00000000-0004-0000-0000-0000D8020000}"/>
    <hyperlink ref="HPR156" location="'SY2012-2013 REPORT'!A1" display="SY2012-2013 REPORT" xr:uid="{00000000-0004-0000-0000-0000D9020000}"/>
    <hyperlink ref="HPZ156" location="'SY2012-2013 REPORT'!A1" display="SY2012-2013 REPORT" xr:uid="{00000000-0004-0000-0000-0000DA020000}"/>
    <hyperlink ref="HQH156" location="'SY2012-2013 REPORT'!A1" display="SY2012-2013 REPORT" xr:uid="{00000000-0004-0000-0000-0000DB020000}"/>
    <hyperlink ref="HQP156" location="'SY2012-2013 REPORT'!A1" display="SY2012-2013 REPORT" xr:uid="{00000000-0004-0000-0000-0000DC020000}"/>
    <hyperlink ref="HQX156" location="'SY2012-2013 REPORT'!A1" display="SY2012-2013 REPORT" xr:uid="{00000000-0004-0000-0000-0000DD020000}"/>
    <hyperlink ref="HRF156" location="'SY2012-2013 REPORT'!A1" display="SY2012-2013 REPORT" xr:uid="{00000000-0004-0000-0000-0000DE020000}"/>
    <hyperlink ref="HRN156" location="'SY2012-2013 REPORT'!A1" display="SY2012-2013 REPORT" xr:uid="{00000000-0004-0000-0000-0000DF020000}"/>
    <hyperlink ref="HRV156" location="'SY2012-2013 REPORT'!A1" display="SY2012-2013 REPORT" xr:uid="{00000000-0004-0000-0000-0000E0020000}"/>
    <hyperlink ref="HSD156" location="'SY2012-2013 REPORT'!A1" display="SY2012-2013 REPORT" xr:uid="{00000000-0004-0000-0000-0000E1020000}"/>
    <hyperlink ref="HSL156" location="'SY2012-2013 REPORT'!A1" display="SY2012-2013 REPORT" xr:uid="{00000000-0004-0000-0000-0000E2020000}"/>
    <hyperlink ref="HST156" location="'SY2012-2013 REPORT'!A1" display="SY2012-2013 REPORT" xr:uid="{00000000-0004-0000-0000-0000E3020000}"/>
    <hyperlink ref="HTB156" location="'SY2012-2013 REPORT'!A1" display="SY2012-2013 REPORT" xr:uid="{00000000-0004-0000-0000-0000E4020000}"/>
    <hyperlink ref="HTJ156" location="'SY2012-2013 REPORT'!A1" display="SY2012-2013 REPORT" xr:uid="{00000000-0004-0000-0000-0000E5020000}"/>
    <hyperlink ref="HTR156" location="'SY2012-2013 REPORT'!A1" display="SY2012-2013 REPORT" xr:uid="{00000000-0004-0000-0000-0000E6020000}"/>
    <hyperlink ref="HTZ156" location="'SY2012-2013 REPORT'!A1" display="SY2012-2013 REPORT" xr:uid="{00000000-0004-0000-0000-0000E7020000}"/>
    <hyperlink ref="HUH156" location="'SY2012-2013 REPORT'!A1" display="SY2012-2013 REPORT" xr:uid="{00000000-0004-0000-0000-0000E8020000}"/>
    <hyperlink ref="HUP156" location="'SY2012-2013 REPORT'!A1" display="SY2012-2013 REPORT" xr:uid="{00000000-0004-0000-0000-0000E9020000}"/>
    <hyperlink ref="HUX156" location="'SY2012-2013 REPORT'!A1" display="SY2012-2013 REPORT" xr:uid="{00000000-0004-0000-0000-0000EA020000}"/>
    <hyperlink ref="HVF156" location="'SY2012-2013 REPORT'!A1" display="SY2012-2013 REPORT" xr:uid="{00000000-0004-0000-0000-0000EB020000}"/>
    <hyperlink ref="HVN156" location="'SY2012-2013 REPORT'!A1" display="SY2012-2013 REPORT" xr:uid="{00000000-0004-0000-0000-0000EC020000}"/>
    <hyperlink ref="HVV156" location="'SY2012-2013 REPORT'!A1" display="SY2012-2013 REPORT" xr:uid="{00000000-0004-0000-0000-0000ED020000}"/>
    <hyperlink ref="HWD156" location="'SY2012-2013 REPORT'!A1" display="SY2012-2013 REPORT" xr:uid="{00000000-0004-0000-0000-0000EE020000}"/>
    <hyperlink ref="HWL156" location="'SY2012-2013 REPORT'!A1" display="SY2012-2013 REPORT" xr:uid="{00000000-0004-0000-0000-0000EF020000}"/>
    <hyperlink ref="HWT156" location="'SY2012-2013 REPORT'!A1" display="SY2012-2013 REPORT" xr:uid="{00000000-0004-0000-0000-0000F0020000}"/>
    <hyperlink ref="HXB156" location="'SY2012-2013 REPORT'!A1" display="SY2012-2013 REPORT" xr:uid="{00000000-0004-0000-0000-0000F1020000}"/>
    <hyperlink ref="HXJ156" location="'SY2012-2013 REPORT'!A1" display="SY2012-2013 REPORT" xr:uid="{00000000-0004-0000-0000-0000F2020000}"/>
    <hyperlink ref="HXR156" location="'SY2012-2013 REPORT'!A1" display="SY2012-2013 REPORT" xr:uid="{00000000-0004-0000-0000-0000F3020000}"/>
    <hyperlink ref="HXZ156" location="'SY2012-2013 REPORT'!A1" display="SY2012-2013 REPORT" xr:uid="{00000000-0004-0000-0000-0000F4020000}"/>
    <hyperlink ref="HYH156" location="'SY2012-2013 REPORT'!A1" display="SY2012-2013 REPORT" xr:uid="{00000000-0004-0000-0000-0000F5020000}"/>
    <hyperlink ref="HYP156" location="'SY2012-2013 REPORT'!A1" display="SY2012-2013 REPORT" xr:uid="{00000000-0004-0000-0000-0000F6020000}"/>
    <hyperlink ref="HYX156" location="'SY2012-2013 REPORT'!A1" display="SY2012-2013 REPORT" xr:uid="{00000000-0004-0000-0000-0000F7020000}"/>
    <hyperlink ref="HZF156" location="'SY2012-2013 REPORT'!A1" display="SY2012-2013 REPORT" xr:uid="{00000000-0004-0000-0000-0000F8020000}"/>
    <hyperlink ref="HZN156" location="'SY2012-2013 REPORT'!A1" display="SY2012-2013 REPORT" xr:uid="{00000000-0004-0000-0000-0000F9020000}"/>
    <hyperlink ref="HZV156" location="'SY2012-2013 REPORT'!A1" display="SY2012-2013 REPORT" xr:uid="{00000000-0004-0000-0000-0000FA020000}"/>
    <hyperlink ref="IAD156" location="'SY2012-2013 REPORT'!A1" display="SY2012-2013 REPORT" xr:uid="{00000000-0004-0000-0000-0000FB020000}"/>
    <hyperlink ref="IAL156" location="'SY2012-2013 REPORT'!A1" display="SY2012-2013 REPORT" xr:uid="{00000000-0004-0000-0000-0000FC020000}"/>
    <hyperlink ref="IAT156" location="'SY2012-2013 REPORT'!A1" display="SY2012-2013 REPORT" xr:uid="{00000000-0004-0000-0000-0000FD020000}"/>
    <hyperlink ref="IBB156" location="'SY2012-2013 REPORT'!A1" display="SY2012-2013 REPORT" xr:uid="{00000000-0004-0000-0000-0000FE020000}"/>
    <hyperlink ref="IBJ156" location="'SY2012-2013 REPORT'!A1" display="SY2012-2013 REPORT" xr:uid="{00000000-0004-0000-0000-0000FF020000}"/>
    <hyperlink ref="IBR156" location="'SY2012-2013 REPORT'!A1" display="SY2012-2013 REPORT" xr:uid="{00000000-0004-0000-0000-000000030000}"/>
    <hyperlink ref="IBZ156" location="'SY2012-2013 REPORT'!A1" display="SY2012-2013 REPORT" xr:uid="{00000000-0004-0000-0000-000001030000}"/>
    <hyperlink ref="ICH156" location="'SY2012-2013 REPORT'!A1" display="SY2012-2013 REPORT" xr:uid="{00000000-0004-0000-0000-000002030000}"/>
    <hyperlink ref="ICP156" location="'SY2012-2013 REPORT'!A1" display="SY2012-2013 REPORT" xr:uid="{00000000-0004-0000-0000-000003030000}"/>
    <hyperlink ref="ICX156" location="'SY2012-2013 REPORT'!A1" display="SY2012-2013 REPORT" xr:uid="{00000000-0004-0000-0000-000004030000}"/>
    <hyperlink ref="IDF156" location="'SY2012-2013 REPORT'!A1" display="SY2012-2013 REPORT" xr:uid="{00000000-0004-0000-0000-000005030000}"/>
    <hyperlink ref="IDN156" location="'SY2012-2013 REPORT'!A1" display="SY2012-2013 REPORT" xr:uid="{00000000-0004-0000-0000-000006030000}"/>
    <hyperlink ref="IDV156" location="'SY2012-2013 REPORT'!A1" display="SY2012-2013 REPORT" xr:uid="{00000000-0004-0000-0000-000007030000}"/>
    <hyperlink ref="IED156" location="'SY2012-2013 REPORT'!A1" display="SY2012-2013 REPORT" xr:uid="{00000000-0004-0000-0000-000008030000}"/>
    <hyperlink ref="IEL156" location="'SY2012-2013 REPORT'!A1" display="SY2012-2013 REPORT" xr:uid="{00000000-0004-0000-0000-000009030000}"/>
    <hyperlink ref="IET156" location="'SY2012-2013 REPORT'!A1" display="SY2012-2013 REPORT" xr:uid="{00000000-0004-0000-0000-00000A030000}"/>
    <hyperlink ref="IFB156" location="'SY2012-2013 REPORT'!A1" display="SY2012-2013 REPORT" xr:uid="{00000000-0004-0000-0000-00000B030000}"/>
    <hyperlink ref="IFJ156" location="'SY2012-2013 REPORT'!A1" display="SY2012-2013 REPORT" xr:uid="{00000000-0004-0000-0000-00000C030000}"/>
    <hyperlink ref="IFR156" location="'SY2012-2013 REPORT'!A1" display="SY2012-2013 REPORT" xr:uid="{00000000-0004-0000-0000-00000D030000}"/>
    <hyperlink ref="IFZ156" location="'SY2012-2013 REPORT'!A1" display="SY2012-2013 REPORT" xr:uid="{00000000-0004-0000-0000-00000E030000}"/>
    <hyperlink ref="IGH156" location="'SY2012-2013 REPORT'!A1" display="SY2012-2013 REPORT" xr:uid="{00000000-0004-0000-0000-00000F030000}"/>
    <hyperlink ref="IGP156" location="'SY2012-2013 REPORT'!A1" display="SY2012-2013 REPORT" xr:uid="{00000000-0004-0000-0000-000010030000}"/>
    <hyperlink ref="IGX156" location="'SY2012-2013 REPORT'!A1" display="SY2012-2013 REPORT" xr:uid="{00000000-0004-0000-0000-000011030000}"/>
    <hyperlink ref="IHF156" location="'SY2012-2013 REPORT'!A1" display="SY2012-2013 REPORT" xr:uid="{00000000-0004-0000-0000-000012030000}"/>
    <hyperlink ref="IHN156" location="'SY2012-2013 REPORT'!A1" display="SY2012-2013 REPORT" xr:uid="{00000000-0004-0000-0000-000013030000}"/>
    <hyperlink ref="IHV156" location="'SY2012-2013 REPORT'!A1" display="SY2012-2013 REPORT" xr:uid="{00000000-0004-0000-0000-000014030000}"/>
    <hyperlink ref="IID156" location="'SY2012-2013 REPORT'!A1" display="SY2012-2013 REPORT" xr:uid="{00000000-0004-0000-0000-000015030000}"/>
    <hyperlink ref="IIL156" location="'SY2012-2013 REPORT'!A1" display="SY2012-2013 REPORT" xr:uid="{00000000-0004-0000-0000-000016030000}"/>
    <hyperlink ref="IIT156" location="'SY2012-2013 REPORT'!A1" display="SY2012-2013 REPORT" xr:uid="{00000000-0004-0000-0000-000017030000}"/>
    <hyperlink ref="IJB156" location="'SY2012-2013 REPORT'!A1" display="SY2012-2013 REPORT" xr:uid="{00000000-0004-0000-0000-000018030000}"/>
    <hyperlink ref="IJJ156" location="'SY2012-2013 REPORT'!A1" display="SY2012-2013 REPORT" xr:uid="{00000000-0004-0000-0000-000019030000}"/>
    <hyperlink ref="IJR156" location="'SY2012-2013 REPORT'!A1" display="SY2012-2013 REPORT" xr:uid="{00000000-0004-0000-0000-00001A030000}"/>
    <hyperlink ref="IJZ156" location="'SY2012-2013 REPORT'!A1" display="SY2012-2013 REPORT" xr:uid="{00000000-0004-0000-0000-00001B030000}"/>
    <hyperlink ref="IKH156" location="'SY2012-2013 REPORT'!A1" display="SY2012-2013 REPORT" xr:uid="{00000000-0004-0000-0000-00001C030000}"/>
    <hyperlink ref="IKP156" location="'SY2012-2013 REPORT'!A1" display="SY2012-2013 REPORT" xr:uid="{00000000-0004-0000-0000-00001D030000}"/>
    <hyperlink ref="IKX156" location="'SY2012-2013 REPORT'!A1" display="SY2012-2013 REPORT" xr:uid="{00000000-0004-0000-0000-00001E030000}"/>
    <hyperlink ref="ILF156" location="'SY2012-2013 REPORT'!A1" display="SY2012-2013 REPORT" xr:uid="{00000000-0004-0000-0000-00001F030000}"/>
    <hyperlink ref="ILN156" location="'SY2012-2013 REPORT'!A1" display="SY2012-2013 REPORT" xr:uid="{00000000-0004-0000-0000-000020030000}"/>
    <hyperlink ref="ILV156" location="'SY2012-2013 REPORT'!A1" display="SY2012-2013 REPORT" xr:uid="{00000000-0004-0000-0000-000021030000}"/>
    <hyperlink ref="IMD156" location="'SY2012-2013 REPORT'!A1" display="SY2012-2013 REPORT" xr:uid="{00000000-0004-0000-0000-000022030000}"/>
    <hyperlink ref="IML156" location="'SY2012-2013 REPORT'!A1" display="SY2012-2013 REPORT" xr:uid="{00000000-0004-0000-0000-000023030000}"/>
    <hyperlink ref="IMT156" location="'SY2012-2013 REPORT'!A1" display="SY2012-2013 REPORT" xr:uid="{00000000-0004-0000-0000-000024030000}"/>
    <hyperlink ref="INB156" location="'SY2012-2013 REPORT'!A1" display="SY2012-2013 REPORT" xr:uid="{00000000-0004-0000-0000-000025030000}"/>
    <hyperlink ref="INJ156" location="'SY2012-2013 REPORT'!A1" display="SY2012-2013 REPORT" xr:uid="{00000000-0004-0000-0000-000026030000}"/>
    <hyperlink ref="INR156" location="'SY2012-2013 REPORT'!A1" display="SY2012-2013 REPORT" xr:uid="{00000000-0004-0000-0000-000027030000}"/>
    <hyperlink ref="INZ156" location="'SY2012-2013 REPORT'!A1" display="SY2012-2013 REPORT" xr:uid="{00000000-0004-0000-0000-000028030000}"/>
    <hyperlink ref="IOH156" location="'SY2012-2013 REPORT'!A1" display="SY2012-2013 REPORT" xr:uid="{00000000-0004-0000-0000-000029030000}"/>
    <hyperlink ref="IOP156" location="'SY2012-2013 REPORT'!A1" display="SY2012-2013 REPORT" xr:uid="{00000000-0004-0000-0000-00002A030000}"/>
    <hyperlink ref="IOX156" location="'SY2012-2013 REPORT'!A1" display="SY2012-2013 REPORT" xr:uid="{00000000-0004-0000-0000-00002B030000}"/>
    <hyperlink ref="IPF156" location="'SY2012-2013 REPORT'!A1" display="SY2012-2013 REPORT" xr:uid="{00000000-0004-0000-0000-00002C030000}"/>
    <hyperlink ref="IPN156" location="'SY2012-2013 REPORT'!A1" display="SY2012-2013 REPORT" xr:uid="{00000000-0004-0000-0000-00002D030000}"/>
    <hyperlink ref="IPV156" location="'SY2012-2013 REPORT'!A1" display="SY2012-2013 REPORT" xr:uid="{00000000-0004-0000-0000-00002E030000}"/>
    <hyperlink ref="IQD156" location="'SY2012-2013 REPORT'!A1" display="SY2012-2013 REPORT" xr:uid="{00000000-0004-0000-0000-00002F030000}"/>
    <hyperlink ref="IQL156" location="'SY2012-2013 REPORT'!A1" display="SY2012-2013 REPORT" xr:uid="{00000000-0004-0000-0000-000030030000}"/>
    <hyperlink ref="IQT156" location="'SY2012-2013 REPORT'!A1" display="SY2012-2013 REPORT" xr:uid="{00000000-0004-0000-0000-000031030000}"/>
    <hyperlink ref="IRB156" location="'SY2012-2013 REPORT'!A1" display="SY2012-2013 REPORT" xr:uid="{00000000-0004-0000-0000-000032030000}"/>
    <hyperlink ref="IRJ156" location="'SY2012-2013 REPORT'!A1" display="SY2012-2013 REPORT" xr:uid="{00000000-0004-0000-0000-000033030000}"/>
    <hyperlink ref="IRR156" location="'SY2012-2013 REPORT'!A1" display="SY2012-2013 REPORT" xr:uid="{00000000-0004-0000-0000-000034030000}"/>
    <hyperlink ref="IRZ156" location="'SY2012-2013 REPORT'!A1" display="SY2012-2013 REPORT" xr:uid="{00000000-0004-0000-0000-000035030000}"/>
    <hyperlink ref="ISH156" location="'SY2012-2013 REPORT'!A1" display="SY2012-2013 REPORT" xr:uid="{00000000-0004-0000-0000-000036030000}"/>
    <hyperlink ref="ISP156" location="'SY2012-2013 REPORT'!A1" display="SY2012-2013 REPORT" xr:uid="{00000000-0004-0000-0000-000037030000}"/>
    <hyperlink ref="ISX156" location="'SY2012-2013 REPORT'!A1" display="SY2012-2013 REPORT" xr:uid="{00000000-0004-0000-0000-000038030000}"/>
    <hyperlink ref="ITF156" location="'SY2012-2013 REPORT'!A1" display="SY2012-2013 REPORT" xr:uid="{00000000-0004-0000-0000-000039030000}"/>
    <hyperlink ref="ITN156" location="'SY2012-2013 REPORT'!A1" display="SY2012-2013 REPORT" xr:uid="{00000000-0004-0000-0000-00003A030000}"/>
    <hyperlink ref="ITV156" location="'SY2012-2013 REPORT'!A1" display="SY2012-2013 REPORT" xr:uid="{00000000-0004-0000-0000-00003B030000}"/>
    <hyperlink ref="IUD156" location="'SY2012-2013 REPORT'!A1" display="SY2012-2013 REPORT" xr:uid="{00000000-0004-0000-0000-00003C030000}"/>
    <hyperlink ref="IUL156" location="'SY2012-2013 REPORT'!A1" display="SY2012-2013 REPORT" xr:uid="{00000000-0004-0000-0000-00003D030000}"/>
    <hyperlink ref="IUT156" location="'SY2012-2013 REPORT'!A1" display="SY2012-2013 REPORT" xr:uid="{00000000-0004-0000-0000-00003E030000}"/>
    <hyperlink ref="IVB156" location="'SY2012-2013 REPORT'!A1" display="SY2012-2013 REPORT" xr:uid="{00000000-0004-0000-0000-00003F030000}"/>
    <hyperlink ref="IVJ156" location="'SY2012-2013 REPORT'!A1" display="SY2012-2013 REPORT" xr:uid="{00000000-0004-0000-0000-000040030000}"/>
    <hyperlink ref="IVR156" location="'SY2012-2013 REPORT'!A1" display="SY2012-2013 REPORT" xr:uid="{00000000-0004-0000-0000-000041030000}"/>
    <hyperlink ref="IVZ156" location="'SY2012-2013 REPORT'!A1" display="SY2012-2013 REPORT" xr:uid="{00000000-0004-0000-0000-000042030000}"/>
    <hyperlink ref="IWH156" location="'SY2012-2013 REPORT'!A1" display="SY2012-2013 REPORT" xr:uid="{00000000-0004-0000-0000-000043030000}"/>
    <hyperlink ref="IWP156" location="'SY2012-2013 REPORT'!A1" display="SY2012-2013 REPORT" xr:uid="{00000000-0004-0000-0000-000044030000}"/>
    <hyperlink ref="IWX156" location="'SY2012-2013 REPORT'!A1" display="SY2012-2013 REPORT" xr:uid="{00000000-0004-0000-0000-000045030000}"/>
    <hyperlink ref="IXF156" location="'SY2012-2013 REPORT'!A1" display="SY2012-2013 REPORT" xr:uid="{00000000-0004-0000-0000-000046030000}"/>
    <hyperlink ref="IXN156" location="'SY2012-2013 REPORT'!A1" display="SY2012-2013 REPORT" xr:uid="{00000000-0004-0000-0000-000047030000}"/>
    <hyperlink ref="IXV156" location="'SY2012-2013 REPORT'!A1" display="SY2012-2013 REPORT" xr:uid="{00000000-0004-0000-0000-000048030000}"/>
    <hyperlink ref="IYD156" location="'SY2012-2013 REPORT'!A1" display="SY2012-2013 REPORT" xr:uid="{00000000-0004-0000-0000-000049030000}"/>
    <hyperlink ref="IYL156" location="'SY2012-2013 REPORT'!A1" display="SY2012-2013 REPORT" xr:uid="{00000000-0004-0000-0000-00004A030000}"/>
    <hyperlink ref="IYT156" location="'SY2012-2013 REPORT'!A1" display="SY2012-2013 REPORT" xr:uid="{00000000-0004-0000-0000-00004B030000}"/>
    <hyperlink ref="IZB156" location="'SY2012-2013 REPORT'!A1" display="SY2012-2013 REPORT" xr:uid="{00000000-0004-0000-0000-00004C030000}"/>
    <hyperlink ref="IZJ156" location="'SY2012-2013 REPORT'!A1" display="SY2012-2013 REPORT" xr:uid="{00000000-0004-0000-0000-00004D030000}"/>
    <hyperlink ref="IZR156" location="'SY2012-2013 REPORT'!A1" display="SY2012-2013 REPORT" xr:uid="{00000000-0004-0000-0000-00004E030000}"/>
    <hyperlink ref="IZZ156" location="'SY2012-2013 REPORT'!A1" display="SY2012-2013 REPORT" xr:uid="{00000000-0004-0000-0000-00004F030000}"/>
    <hyperlink ref="JAH156" location="'SY2012-2013 REPORT'!A1" display="SY2012-2013 REPORT" xr:uid="{00000000-0004-0000-0000-000050030000}"/>
    <hyperlink ref="JAP156" location="'SY2012-2013 REPORT'!A1" display="SY2012-2013 REPORT" xr:uid="{00000000-0004-0000-0000-000051030000}"/>
    <hyperlink ref="JAX156" location="'SY2012-2013 REPORT'!A1" display="SY2012-2013 REPORT" xr:uid="{00000000-0004-0000-0000-000052030000}"/>
    <hyperlink ref="JBF156" location="'SY2012-2013 REPORT'!A1" display="SY2012-2013 REPORT" xr:uid="{00000000-0004-0000-0000-000053030000}"/>
    <hyperlink ref="JBN156" location="'SY2012-2013 REPORT'!A1" display="SY2012-2013 REPORT" xr:uid="{00000000-0004-0000-0000-000054030000}"/>
    <hyperlink ref="JBV156" location="'SY2012-2013 REPORT'!A1" display="SY2012-2013 REPORT" xr:uid="{00000000-0004-0000-0000-000055030000}"/>
    <hyperlink ref="JCD156" location="'SY2012-2013 REPORT'!A1" display="SY2012-2013 REPORT" xr:uid="{00000000-0004-0000-0000-000056030000}"/>
    <hyperlink ref="JCL156" location="'SY2012-2013 REPORT'!A1" display="SY2012-2013 REPORT" xr:uid="{00000000-0004-0000-0000-000057030000}"/>
    <hyperlink ref="JCT156" location="'SY2012-2013 REPORT'!A1" display="SY2012-2013 REPORT" xr:uid="{00000000-0004-0000-0000-000058030000}"/>
    <hyperlink ref="JDB156" location="'SY2012-2013 REPORT'!A1" display="SY2012-2013 REPORT" xr:uid="{00000000-0004-0000-0000-000059030000}"/>
    <hyperlink ref="JDJ156" location="'SY2012-2013 REPORT'!A1" display="SY2012-2013 REPORT" xr:uid="{00000000-0004-0000-0000-00005A030000}"/>
    <hyperlink ref="JDR156" location="'SY2012-2013 REPORT'!A1" display="SY2012-2013 REPORT" xr:uid="{00000000-0004-0000-0000-00005B030000}"/>
    <hyperlink ref="JDZ156" location="'SY2012-2013 REPORT'!A1" display="SY2012-2013 REPORT" xr:uid="{00000000-0004-0000-0000-00005C030000}"/>
    <hyperlink ref="JEH156" location="'SY2012-2013 REPORT'!A1" display="SY2012-2013 REPORT" xr:uid="{00000000-0004-0000-0000-00005D030000}"/>
    <hyperlink ref="JEP156" location="'SY2012-2013 REPORT'!A1" display="SY2012-2013 REPORT" xr:uid="{00000000-0004-0000-0000-00005E030000}"/>
    <hyperlink ref="JEX156" location="'SY2012-2013 REPORT'!A1" display="SY2012-2013 REPORT" xr:uid="{00000000-0004-0000-0000-00005F030000}"/>
    <hyperlink ref="JFF156" location="'SY2012-2013 REPORT'!A1" display="SY2012-2013 REPORT" xr:uid="{00000000-0004-0000-0000-000060030000}"/>
    <hyperlink ref="JFN156" location="'SY2012-2013 REPORT'!A1" display="SY2012-2013 REPORT" xr:uid="{00000000-0004-0000-0000-000061030000}"/>
    <hyperlink ref="JFV156" location="'SY2012-2013 REPORT'!A1" display="SY2012-2013 REPORT" xr:uid="{00000000-0004-0000-0000-000062030000}"/>
    <hyperlink ref="JGD156" location="'SY2012-2013 REPORT'!A1" display="SY2012-2013 REPORT" xr:uid="{00000000-0004-0000-0000-000063030000}"/>
    <hyperlink ref="JGL156" location="'SY2012-2013 REPORT'!A1" display="SY2012-2013 REPORT" xr:uid="{00000000-0004-0000-0000-000064030000}"/>
    <hyperlink ref="JGT156" location="'SY2012-2013 REPORT'!A1" display="SY2012-2013 REPORT" xr:uid="{00000000-0004-0000-0000-000065030000}"/>
    <hyperlink ref="JHB156" location="'SY2012-2013 REPORT'!A1" display="SY2012-2013 REPORT" xr:uid="{00000000-0004-0000-0000-000066030000}"/>
    <hyperlink ref="JHJ156" location="'SY2012-2013 REPORT'!A1" display="SY2012-2013 REPORT" xr:uid="{00000000-0004-0000-0000-000067030000}"/>
    <hyperlink ref="JHR156" location="'SY2012-2013 REPORT'!A1" display="SY2012-2013 REPORT" xr:uid="{00000000-0004-0000-0000-000068030000}"/>
    <hyperlink ref="JHZ156" location="'SY2012-2013 REPORT'!A1" display="SY2012-2013 REPORT" xr:uid="{00000000-0004-0000-0000-000069030000}"/>
    <hyperlink ref="JIH156" location="'SY2012-2013 REPORT'!A1" display="SY2012-2013 REPORT" xr:uid="{00000000-0004-0000-0000-00006A030000}"/>
    <hyperlink ref="JIP156" location="'SY2012-2013 REPORT'!A1" display="SY2012-2013 REPORT" xr:uid="{00000000-0004-0000-0000-00006B030000}"/>
    <hyperlink ref="JIX156" location="'SY2012-2013 REPORT'!A1" display="SY2012-2013 REPORT" xr:uid="{00000000-0004-0000-0000-00006C030000}"/>
    <hyperlink ref="JJF156" location="'SY2012-2013 REPORT'!A1" display="SY2012-2013 REPORT" xr:uid="{00000000-0004-0000-0000-00006D030000}"/>
    <hyperlink ref="JJN156" location="'SY2012-2013 REPORT'!A1" display="SY2012-2013 REPORT" xr:uid="{00000000-0004-0000-0000-00006E030000}"/>
    <hyperlink ref="JJV156" location="'SY2012-2013 REPORT'!A1" display="SY2012-2013 REPORT" xr:uid="{00000000-0004-0000-0000-00006F030000}"/>
    <hyperlink ref="JKD156" location="'SY2012-2013 REPORT'!A1" display="SY2012-2013 REPORT" xr:uid="{00000000-0004-0000-0000-000070030000}"/>
    <hyperlink ref="JKL156" location="'SY2012-2013 REPORT'!A1" display="SY2012-2013 REPORT" xr:uid="{00000000-0004-0000-0000-000071030000}"/>
    <hyperlink ref="JKT156" location="'SY2012-2013 REPORT'!A1" display="SY2012-2013 REPORT" xr:uid="{00000000-0004-0000-0000-000072030000}"/>
    <hyperlink ref="JLB156" location="'SY2012-2013 REPORT'!A1" display="SY2012-2013 REPORT" xr:uid="{00000000-0004-0000-0000-000073030000}"/>
    <hyperlink ref="JLJ156" location="'SY2012-2013 REPORT'!A1" display="SY2012-2013 REPORT" xr:uid="{00000000-0004-0000-0000-000074030000}"/>
    <hyperlink ref="JLR156" location="'SY2012-2013 REPORT'!A1" display="SY2012-2013 REPORT" xr:uid="{00000000-0004-0000-0000-000075030000}"/>
    <hyperlink ref="JLZ156" location="'SY2012-2013 REPORT'!A1" display="SY2012-2013 REPORT" xr:uid="{00000000-0004-0000-0000-000076030000}"/>
    <hyperlink ref="JMH156" location="'SY2012-2013 REPORT'!A1" display="SY2012-2013 REPORT" xr:uid="{00000000-0004-0000-0000-000077030000}"/>
    <hyperlink ref="JMP156" location="'SY2012-2013 REPORT'!A1" display="SY2012-2013 REPORT" xr:uid="{00000000-0004-0000-0000-000078030000}"/>
    <hyperlink ref="JMX156" location="'SY2012-2013 REPORT'!A1" display="SY2012-2013 REPORT" xr:uid="{00000000-0004-0000-0000-000079030000}"/>
    <hyperlink ref="JNF156" location="'SY2012-2013 REPORT'!A1" display="SY2012-2013 REPORT" xr:uid="{00000000-0004-0000-0000-00007A030000}"/>
    <hyperlink ref="JNN156" location="'SY2012-2013 REPORT'!A1" display="SY2012-2013 REPORT" xr:uid="{00000000-0004-0000-0000-00007B030000}"/>
    <hyperlink ref="JNV156" location="'SY2012-2013 REPORT'!A1" display="SY2012-2013 REPORT" xr:uid="{00000000-0004-0000-0000-00007C030000}"/>
    <hyperlink ref="JOD156" location="'SY2012-2013 REPORT'!A1" display="SY2012-2013 REPORT" xr:uid="{00000000-0004-0000-0000-00007D030000}"/>
    <hyperlink ref="JOL156" location="'SY2012-2013 REPORT'!A1" display="SY2012-2013 REPORT" xr:uid="{00000000-0004-0000-0000-00007E030000}"/>
    <hyperlink ref="JOT156" location="'SY2012-2013 REPORT'!A1" display="SY2012-2013 REPORT" xr:uid="{00000000-0004-0000-0000-00007F030000}"/>
    <hyperlink ref="JPB156" location="'SY2012-2013 REPORT'!A1" display="SY2012-2013 REPORT" xr:uid="{00000000-0004-0000-0000-000080030000}"/>
    <hyperlink ref="JPJ156" location="'SY2012-2013 REPORT'!A1" display="SY2012-2013 REPORT" xr:uid="{00000000-0004-0000-0000-000081030000}"/>
    <hyperlink ref="JPR156" location="'SY2012-2013 REPORT'!A1" display="SY2012-2013 REPORT" xr:uid="{00000000-0004-0000-0000-000082030000}"/>
    <hyperlink ref="JPZ156" location="'SY2012-2013 REPORT'!A1" display="SY2012-2013 REPORT" xr:uid="{00000000-0004-0000-0000-000083030000}"/>
    <hyperlink ref="JQH156" location="'SY2012-2013 REPORT'!A1" display="SY2012-2013 REPORT" xr:uid="{00000000-0004-0000-0000-000084030000}"/>
    <hyperlink ref="JQP156" location="'SY2012-2013 REPORT'!A1" display="SY2012-2013 REPORT" xr:uid="{00000000-0004-0000-0000-000085030000}"/>
    <hyperlink ref="JQX156" location="'SY2012-2013 REPORT'!A1" display="SY2012-2013 REPORT" xr:uid="{00000000-0004-0000-0000-000086030000}"/>
    <hyperlink ref="JRF156" location="'SY2012-2013 REPORT'!A1" display="SY2012-2013 REPORT" xr:uid="{00000000-0004-0000-0000-000087030000}"/>
    <hyperlink ref="JRN156" location="'SY2012-2013 REPORT'!A1" display="SY2012-2013 REPORT" xr:uid="{00000000-0004-0000-0000-000088030000}"/>
    <hyperlink ref="JRV156" location="'SY2012-2013 REPORT'!A1" display="SY2012-2013 REPORT" xr:uid="{00000000-0004-0000-0000-000089030000}"/>
    <hyperlink ref="JSD156" location="'SY2012-2013 REPORT'!A1" display="SY2012-2013 REPORT" xr:uid="{00000000-0004-0000-0000-00008A030000}"/>
    <hyperlink ref="JSL156" location="'SY2012-2013 REPORT'!A1" display="SY2012-2013 REPORT" xr:uid="{00000000-0004-0000-0000-00008B030000}"/>
    <hyperlink ref="JST156" location="'SY2012-2013 REPORT'!A1" display="SY2012-2013 REPORT" xr:uid="{00000000-0004-0000-0000-00008C030000}"/>
    <hyperlink ref="JTB156" location="'SY2012-2013 REPORT'!A1" display="SY2012-2013 REPORT" xr:uid="{00000000-0004-0000-0000-00008D030000}"/>
    <hyperlink ref="JTJ156" location="'SY2012-2013 REPORT'!A1" display="SY2012-2013 REPORT" xr:uid="{00000000-0004-0000-0000-00008E030000}"/>
    <hyperlink ref="JTR156" location="'SY2012-2013 REPORT'!A1" display="SY2012-2013 REPORT" xr:uid="{00000000-0004-0000-0000-00008F030000}"/>
    <hyperlink ref="JTZ156" location="'SY2012-2013 REPORT'!A1" display="SY2012-2013 REPORT" xr:uid="{00000000-0004-0000-0000-000090030000}"/>
    <hyperlink ref="JUH156" location="'SY2012-2013 REPORT'!A1" display="SY2012-2013 REPORT" xr:uid="{00000000-0004-0000-0000-000091030000}"/>
    <hyperlink ref="JUP156" location="'SY2012-2013 REPORT'!A1" display="SY2012-2013 REPORT" xr:uid="{00000000-0004-0000-0000-000092030000}"/>
    <hyperlink ref="JUX156" location="'SY2012-2013 REPORT'!A1" display="SY2012-2013 REPORT" xr:uid="{00000000-0004-0000-0000-000093030000}"/>
    <hyperlink ref="JVF156" location="'SY2012-2013 REPORT'!A1" display="SY2012-2013 REPORT" xr:uid="{00000000-0004-0000-0000-000094030000}"/>
    <hyperlink ref="JVN156" location="'SY2012-2013 REPORT'!A1" display="SY2012-2013 REPORT" xr:uid="{00000000-0004-0000-0000-000095030000}"/>
    <hyperlink ref="JVV156" location="'SY2012-2013 REPORT'!A1" display="SY2012-2013 REPORT" xr:uid="{00000000-0004-0000-0000-000096030000}"/>
    <hyperlink ref="JWD156" location="'SY2012-2013 REPORT'!A1" display="SY2012-2013 REPORT" xr:uid="{00000000-0004-0000-0000-000097030000}"/>
    <hyperlink ref="JWL156" location="'SY2012-2013 REPORT'!A1" display="SY2012-2013 REPORT" xr:uid="{00000000-0004-0000-0000-000098030000}"/>
    <hyperlink ref="JWT156" location="'SY2012-2013 REPORT'!A1" display="SY2012-2013 REPORT" xr:uid="{00000000-0004-0000-0000-000099030000}"/>
    <hyperlink ref="JXB156" location="'SY2012-2013 REPORT'!A1" display="SY2012-2013 REPORT" xr:uid="{00000000-0004-0000-0000-00009A030000}"/>
    <hyperlink ref="JXJ156" location="'SY2012-2013 REPORT'!A1" display="SY2012-2013 REPORT" xr:uid="{00000000-0004-0000-0000-00009B030000}"/>
    <hyperlink ref="JXR156" location="'SY2012-2013 REPORT'!A1" display="SY2012-2013 REPORT" xr:uid="{00000000-0004-0000-0000-00009C030000}"/>
    <hyperlink ref="JXZ156" location="'SY2012-2013 REPORT'!A1" display="SY2012-2013 REPORT" xr:uid="{00000000-0004-0000-0000-00009D030000}"/>
    <hyperlink ref="JYH156" location="'SY2012-2013 REPORT'!A1" display="SY2012-2013 REPORT" xr:uid="{00000000-0004-0000-0000-00009E030000}"/>
    <hyperlink ref="JYP156" location="'SY2012-2013 REPORT'!A1" display="SY2012-2013 REPORT" xr:uid="{00000000-0004-0000-0000-00009F030000}"/>
    <hyperlink ref="JYX156" location="'SY2012-2013 REPORT'!A1" display="SY2012-2013 REPORT" xr:uid="{00000000-0004-0000-0000-0000A0030000}"/>
    <hyperlink ref="JZF156" location="'SY2012-2013 REPORT'!A1" display="SY2012-2013 REPORT" xr:uid="{00000000-0004-0000-0000-0000A1030000}"/>
    <hyperlink ref="JZN156" location="'SY2012-2013 REPORT'!A1" display="SY2012-2013 REPORT" xr:uid="{00000000-0004-0000-0000-0000A2030000}"/>
    <hyperlink ref="JZV156" location="'SY2012-2013 REPORT'!A1" display="SY2012-2013 REPORT" xr:uid="{00000000-0004-0000-0000-0000A3030000}"/>
    <hyperlink ref="KAD156" location="'SY2012-2013 REPORT'!A1" display="SY2012-2013 REPORT" xr:uid="{00000000-0004-0000-0000-0000A4030000}"/>
    <hyperlink ref="KAL156" location="'SY2012-2013 REPORT'!A1" display="SY2012-2013 REPORT" xr:uid="{00000000-0004-0000-0000-0000A5030000}"/>
    <hyperlink ref="KAT156" location="'SY2012-2013 REPORT'!A1" display="SY2012-2013 REPORT" xr:uid="{00000000-0004-0000-0000-0000A6030000}"/>
    <hyperlink ref="KBB156" location="'SY2012-2013 REPORT'!A1" display="SY2012-2013 REPORT" xr:uid="{00000000-0004-0000-0000-0000A7030000}"/>
    <hyperlink ref="KBJ156" location="'SY2012-2013 REPORT'!A1" display="SY2012-2013 REPORT" xr:uid="{00000000-0004-0000-0000-0000A8030000}"/>
    <hyperlink ref="KBR156" location="'SY2012-2013 REPORT'!A1" display="SY2012-2013 REPORT" xr:uid="{00000000-0004-0000-0000-0000A9030000}"/>
    <hyperlink ref="KBZ156" location="'SY2012-2013 REPORT'!A1" display="SY2012-2013 REPORT" xr:uid="{00000000-0004-0000-0000-0000AA030000}"/>
    <hyperlink ref="KCH156" location="'SY2012-2013 REPORT'!A1" display="SY2012-2013 REPORT" xr:uid="{00000000-0004-0000-0000-0000AB030000}"/>
    <hyperlink ref="KCP156" location="'SY2012-2013 REPORT'!A1" display="SY2012-2013 REPORT" xr:uid="{00000000-0004-0000-0000-0000AC030000}"/>
    <hyperlink ref="KCX156" location="'SY2012-2013 REPORT'!A1" display="SY2012-2013 REPORT" xr:uid="{00000000-0004-0000-0000-0000AD030000}"/>
    <hyperlink ref="KDF156" location="'SY2012-2013 REPORT'!A1" display="SY2012-2013 REPORT" xr:uid="{00000000-0004-0000-0000-0000AE030000}"/>
    <hyperlink ref="KDN156" location="'SY2012-2013 REPORT'!A1" display="SY2012-2013 REPORT" xr:uid="{00000000-0004-0000-0000-0000AF030000}"/>
    <hyperlink ref="KDV156" location="'SY2012-2013 REPORT'!A1" display="SY2012-2013 REPORT" xr:uid="{00000000-0004-0000-0000-0000B0030000}"/>
    <hyperlink ref="KED156" location="'SY2012-2013 REPORT'!A1" display="SY2012-2013 REPORT" xr:uid="{00000000-0004-0000-0000-0000B1030000}"/>
    <hyperlink ref="KEL156" location="'SY2012-2013 REPORT'!A1" display="SY2012-2013 REPORT" xr:uid="{00000000-0004-0000-0000-0000B2030000}"/>
    <hyperlink ref="KET156" location="'SY2012-2013 REPORT'!A1" display="SY2012-2013 REPORT" xr:uid="{00000000-0004-0000-0000-0000B3030000}"/>
    <hyperlink ref="KFB156" location="'SY2012-2013 REPORT'!A1" display="SY2012-2013 REPORT" xr:uid="{00000000-0004-0000-0000-0000B4030000}"/>
    <hyperlink ref="KFJ156" location="'SY2012-2013 REPORT'!A1" display="SY2012-2013 REPORT" xr:uid="{00000000-0004-0000-0000-0000B5030000}"/>
    <hyperlink ref="KFR156" location="'SY2012-2013 REPORT'!A1" display="SY2012-2013 REPORT" xr:uid="{00000000-0004-0000-0000-0000B6030000}"/>
    <hyperlink ref="KFZ156" location="'SY2012-2013 REPORT'!A1" display="SY2012-2013 REPORT" xr:uid="{00000000-0004-0000-0000-0000B7030000}"/>
    <hyperlink ref="KGH156" location="'SY2012-2013 REPORT'!A1" display="SY2012-2013 REPORT" xr:uid="{00000000-0004-0000-0000-0000B8030000}"/>
    <hyperlink ref="KGP156" location="'SY2012-2013 REPORT'!A1" display="SY2012-2013 REPORT" xr:uid="{00000000-0004-0000-0000-0000B9030000}"/>
    <hyperlink ref="KGX156" location="'SY2012-2013 REPORT'!A1" display="SY2012-2013 REPORT" xr:uid="{00000000-0004-0000-0000-0000BA030000}"/>
    <hyperlink ref="KHF156" location="'SY2012-2013 REPORT'!A1" display="SY2012-2013 REPORT" xr:uid="{00000000-0004-0000-0000-0000BB030000}"/>
    <hyperlink ref="KHN156" location="'SY2012-2013 REPORT'!A1" display="SY2012-2013 REPORT" xr:uid="{00000000-0004-0000-0000-0000BC030000}"/>
    <hyperlink ref="KHV156" location="'SY2012-2013 REPORT'!A1" display="SY2012-2013 REPORT" xr:uid="{00000000-0004-0000-0000-0000BD030000}"/>
    <hyperlink ref="KID156" location="'SY2012-2013 REPORT'!A1" display="SY2012-2013 REPORT" xr:uid="{00000000-0004-0000-0000-0000BE030000}"/>
    <hyperlink ref="KIL156" location="'SY2012-2013 REPORT'!A1" display="SY2012-2013 REPORT" xr:uid="{00000000-0004-0000-0000-0000BF030000}"/>
    <hyperlink ref="KIT156" location="'SY2012-2013 REPORT'!A1" display="SY2012-2013 REPORT" xr:uid="{00000000-0004-0000-0000-0000C0030000}"/>
    <hyperlink ref="KJB156" location="'SY2012-2013 REPORT'!A1" display="SY2012-2013 REPORT" xr:uid="{00000000-0004-0000-0000-0000C1030000}"/>
    <hyperlink ref="KJJ156" location="'SY2012-2013 REPORT'!A1" display="SY2012-2013 REPORT" xr:uid="{00000000-0004-0000-0000-0000C2030000}"/>
    <hyperlink ref="KJR156" location="'SY2012-2013 REPORT'!A1" display="SY2012-2013 REPORT" xr:uid="{00000000-0004-0000-0000-0000C3030000}"/>
    <hyperlink ref="KJZ156" location="'SY2012-2013 REPORT'!A1" display="SY2012-2013 REPORT" xr:uid="{00000000-0004-0000-0000-0000C4030000}"/>
    <hyperlink ref="KKH156" location="'SY2012-2013 REPORT'!A1" display="SY2012-2013 REPORT" xr:uid="{00000000-0004-0000-0000-0000C5030000}"/>
    <hyperlink ref="KKP156" location="'SY2012-2013 REPORT'!A1" display="SY2012-2013 REPORT" xr:uid="{00000000-0004-0000-0000-0000C6030000}"/>
    <hyperlink ref="KKX156" location="'SY2012-2013 REPORT'!A1" display="SY2012-2013 REPORT" xr:uid="{00000000-0004-0000-0000-0000C7030000}"/>
    <hyperlink ref="KLF156" location="'SY2012-2013 REPORT'!A1" display="SY2012-2013 REPORT" xr:uid="{00000000-0004-0000-0000-0000C8030000}"/>
    <hyperlink ref="KLN156" location="'SY2012-2013 REPORT'!A1" display="SY2012-2013 REPORT" xr:uid="{00000000-0004-0000-0000-0000C9030000}"/>
    <hyperlink ref="KLV156" location="'SY2012-2013 REPORT'!A1" display="SY2012-2013 REPORT" xr:uid="{00000000-0004-0000-0000-0000CA030000}"/>
    <hyperlink ref="KMD156" location="'SY2012-2013 REPORT'!A1" display="SY2012-2013 REPORT" xr:uid="{00000000-0004-0000-0000-0000CB030000}"/>
    <hyperlink ref="KML156" location="'SY2012-2013 REPORT'!A1" display="SY2012-2013 REPORT" xr:uid="{00000000-0004-0000-0000-0000CC030000}"/>
    <hyperlink ref="KMT156" location="'SY2012-2013 REPORT'!A1" display="SY2012-2013 REPORT" xr:uid="{00000000-0004-0000-0000-0000CD030000}"/>
    <hyperlink ref="KNB156" location="'SY2012-2013 REPORT'!A1" display="SY2012-2013 REPORT" xr:uid="{00000000-0004-0000-0000-0000CE030000}"/>
    <hyperlink ref="KNJ156" location="'SY2012-2013 REPORT'!A1" display="SY2012-2013 REPORT" xr:uid="{00000000-0004-0000-0000-0000CF030000}"/>
    <hyperlink ref="KNR156" location="'SY2012-2013 REPORT'!A1" display="SY2012-2013 REPORT" xr:uid="{00000000-0004-0000-0000-0000D0030000}"/>
    <hyperlink ref="KNZ156" location="'SY2012-2013 REPORT'!A1" display="SY2012-2013 REPORT" xr:uid="{00000000-0004-0000-0000-0000D1030000}"/>
    <hyperlink ref="KOH156" location="'SY2012-2013 REPORT'!A1" display="SY2012-2013 REPORT" xr:uid="{00000000-0004-0000-0000-0000D2030000}"/>
    <hyperlink ref="KOP156" location="'SY2012-2013 REPORT'!A1" display="SY2012-2013 REPORT" xr:uid="{00000000-0004-0000-0000-0000D3030000}"/>
    <hyperlink ref="KOX156" location="'SY2012-2013 REPORT'!A1" display="SY2012-2013 REPORT" xr:uid="{00000000-0004-0000-0000-0000D4030000}"/>
    <hyperlink ref="KPF156" location="'SY2012-2013 REPORT'!A1" display="SY2012-2013 REPORT" xr:uid="{00000000-0004-0000-0000-0000D5030000}"/>
    <hyperlink ref="KPN156" location="'SY2012-2013 REPORT'!A1" display="SY2012-2013 REPORT" xr:uid="{00000000-0004-0000-0000-0000D6030000}"/>
    <hyperlink ref="KPV156" location="'SY2012-2013 REPORT'!A1" display="SY2012-2013 REPORT" xr:uid="{00000000-0004-0000-0000-0000D7030000}"/>
    <hyperlink ref="KQD156" location="'SY2012-2013 REPORT'!A1" display="SY2012-2013 REPORT" xr:uid="{00000000-0004-0000-0000-0000D8030000}"/>
    <hyperlink ref="KQL156" location="'SY2012-2013 REPORT'!A1" display="SY2012-2013 REPORT" xr:uid="{00000000-0004-0000-0000-0000D9030000}"/>
    <hyperlink ref="KQT156" location="'SY2012-2013 REPORT'!A1" display="SY2012-2013 REPORT" xr:uid="{00000000-0004-0000-0000-0000DA030000}"/>
    <hyperlink ref="KRB156" location="'SY2012-2013 REPORT'!A1" display="SY2012-2013 REPORT" xr:uid="{00000000-0004-0000-0000-0000DB030000}"/>
    <hyperlink ref="KRJ156" location="'SY2012-2013 REPORT'!A1" display="SY2012-2013 REPORT" xr:uid="{00000000-0004-0000-0000-0000DC030000}"/>
    <hyperlink ref="KRR156" location="'SY2012-2013 REPORT'!A1" display="SY2012-2013 REPORT" xr:uid="{00000000-0004-0000-0000-0000DD030000}"/>
    <hyperlink ref="KRZ156" location="'SY2012-2013 REPORT'!A1" display="SY2012-2013 REPORT" xr:uid="{00000000-0004-0000-0000-0000DE030000}"/>
    <hyperlink ref="KSH156" location="'SY2012-2013 REPORT'!A1" display="SY2012-2013 REPORT" xr:uid="{00000000-0004-0000-0000-0000DF030000}"/>
    <hyperlink ref="KSP156" location="'SY2012-2013 REPORT'!A1" display="SY2012-2013 REPORT" xr:uid="{00000000-0004-0000-0000-0000E0030000}"/>
    <hyperlink ref="KSX156" location="'SY2012-2013 REPORT'!A1" display="SY2012-2013 REPORT" xr:uid="{00000000-0004-0000-0000-0000E1030000}"/>
    <hyperlink ref="KTF156" location="'SY2012-2013 REPORT'!A1" display="SY2012-2013 REPORT" xr:uid="{00000000-0004-0000-0000-0000E2030000}"/>
    <hyperlink ref="KTN156" location="'SY2012-2013 REPORT'!A1" display="SY2012-2013 REPORT" xr:uid="{00000000-0004-0000-0000-0000E3030000}"/>
    <hyperlink ref="KTV156" location="'SY2012-2013 REPORT'!A1" display="SY2012-2013 REPORT" xr:uid="{00000000-0004-0000-0000-0000E4030000}"/>
    <hyperlink ref="KUD156" location="'SY2012-2013 REPORT'!A1" display="SY2012-2013 REPORT" xr:uid="{00000000-0004-0000-0000-0000E5030000}"/>
    <hyperlink ref="KUL156" location="'SY2012-2013 REPORT'!A1" display="SY2012-2013 REPORT" xr:uid="{00000000-0004-0000-0000-0000E6030000}"/>
    <hyperlink ref="KUT156" location="'SY2012-2013 REPORT'!A1" display="SY2012-2013 REPORT" xr:uid="{00000000-0004-0000-0000-0000E7030000}"/>
    <hyperlink ref="KVB156" location="'SY2012-2013 REPORT'!A1" display="SY2012-2013 REPORT" xr:uid="{00000000-0004-0000-0000-0000E8030000}"/>
    <hyperlink ref="KVJ156" location="'SY2012-2013 REPORT'!A1" display="SY2012-2013 REPORT" xr:uid="{00000000-0004-0000-0000-0000E9030000}"/>
    <hyperlink ref="KVR156" location="'SY2012-2013 REPORT'!A1" display="SY2012-2013 REPORT" xr:uid="{00000000-0004-0000-0000-0000EA030000}"/>
    <hyperlink ref="KVZ156" location="'SY2012-2013 REPORT'!A1" display="SY2012-2013 REPORT" xr:uid="{00000000-0004-0000-0000-0000EB030000}"/>
    <hyperlink ref="KWH156" location="'SY2012-2013 REPORT'!A1" display="SY2012-2013 REPORT" xr:uid="{00000000-0004-0000-0000-0000EC030000}"/>
    <hyperlink ref="KWP156" location="'SY2012-2013 REPORT'!A1" display="SY2012-2013 REPORT" xr:uid="{00000000-0004-0000-0000-0000ED030000}"/>
    <hyperlink ref="KWX156" location="'SY2012-2013 REPORT'!A1" display="SY2012-2013 REPORT" xr:uid="{00000000-0004-0000-0000-0000EE030000}"/>
    <hyperlink ref="KXF156" location="'SY2012-2013 REPORT'!A1" display="SY2012-2013 REPORT" xr:uid="{00000000-0004-0000-0000-0000EF030000}"/>
    <hyperlink ref="KXN156" location="'SY2012-2013 REPORT'!A1" display="SY2012-2013 REPORT" xr:uid="{00000000-0004-0000-0000-0000F0030000}"/>
    <hyperlink ref="KXV156" location="'SY2012-2013 REPORT'!A1" display="SY2012-2013 REPORT" xr:uid="{00000000-0004-0000-0000-0000F1030000}"/>
    <hyperlink ref="KYD156" location="'SY2012-2013 REPORT'!A1" display="SY2012-2013 REPORT" xr:uid="{00000000-0004-0000-0000-0000F2030000}"/>
    <hyperlink ref="KYL156" location="'SY2012-2013 REPORT'!A1" display="SY2012-2013 REPORT" xr:uid="{00000000-0004-0000-0000-0000F3030000}"/>
    <hyperlink ref="KYT156" location="'SY2012-2013 REPORT'!A1" display="SY2012-2013 REPORT" xr:uid="{00000000-0004-0000-0000-0000F4030000}"/>
    <hyperlink ref="KZB156" location="'SY2012-2013 REPORT'!A1" display="SY2012-2013 REPORT" xr:uid="{00000000-0004-0000-0000-0000F5030000}"/>
    <hyperlink ref="KZJ156" location="'SY2012-2013 REPORT'!A1" display="SY2012-2013 REPORT" xr:uid="{00000000-0004-0000-0000-0000F6030000}"/>
    <hyperlink ref="KZR156" location="'SY2012-2013 REPORT'!A1" display="SY2012-2013 REPORT" xr:uid="{00000000-0004-0000-0000-0000F7030000}"/>
    <hyperlink ref="KZZ156" location="'SY2012-2013 REPORT'!A1" display="SY2012-2013 REPORT" xr:uid="{00000000-0004-0000-0000-0000F8030000}"/>
    <hyperlink ref="LAH156" location="'SY2012-2013 REPORT'!A1" display="SY2012-2013 REPORT" xr:uid="{00000000-0004-0000-0000-0000F9030000}"/>
    <hyperlink ref="LAP156" location="'SY2012-2013 REPORT'!A1" display="SY2012-2013 REPORT" xr:uid="{00000000-0004-0000-0000-0000FA030000}"/>
    <hyperlink ref="LAX156" location="'SY2012-2013 REPORT'!A1" display="SY2012-2013 REPORT" xr:uid="{00000000-0004-0000-0000-0000FB030000}"/>
    <hyperlink ref="LBF156" location="'SY2012-2013 REPORT'!A1" display="SY2012-2013 REPORT" xr:uid="{00000000-0004-0000-0000-0000FC030000}"/>
    <hyperlink ref="LBN156" location="'SY2012-2013 REPORT'!A1" display="SY2012-2013 REPORT" xr:uid="{00000000-0004-0000-0000-0000FD030000}"/>
    <hyperlink ref="LBV156" location="'SY2012-2013 REPORT'!A1" display="SY2012-2013 REPORT" xr:uid="{00000000-0004-0000-0000-0000FE030000}"/>
    <hyperlink ref="LCD156" location="'SY2012-2013 REPORT'!A1" display="SY2012-2013 REPORT" xr:uid="{00000000-0004-0000-0000-0000FF030000}"/>
    <hyperlink ref="LCL156" location="'SY2012-2013 REPORT'!A1" display="SY2012-2013 REPORT" xr:uid="{00000000-0004-0000-0000-000000040000}"/>
    <hyperlink ref="LCT156" location="'SY2012-2013 REPORT'!A1" display="SY2012-2013 REPORT" xr:uid="{00000000-0004-0000-0000-000001040000}"/>
    <hyperlink ref="LDB156" location="'SY2012-2013 REPORT'!A1" display="SY2012-2013 REPORT" xr:uid="{00000000-0004-0000-0000-000002040000}"/>
    <hyperlink ref="LDJ156" location="'SY2012-2013 REPORT'!A1" display="SY2012-2013 REPORT" xr:uid="{00000000-0004-0000-0000-000003040000}"/>
    <hyperlink ref="LDR156" location="'SY2012-2013 REPORT'!A1" display="SY2012-2013 REPORT" xr:uid="{00000000-0004-0000-0000-000004040000}"/>
    <hyperlink ref="LDZ156" location="'SY2012-2013 REPORT'!A1" display="SY2012-2013 REPORT" xr:uid="{00000000-0004-0000-0000-000005040000}"/>
    <hyperlink ref="LEH156" location="'SY2012-2013 REPORT'!A1" display="SY2012-2013 REPORT" xr:uid="{00000000-0004-0000-0000-000006040000}"/>
    <hyperlink ref="LEP156" location="'SY2012-2013 REPORT'!A1" display="SY2012-2013 REPORT" xr:uid="{00000000-0004-0000-0000-000007040000}"/>
    <hyperlink ref="LEX156" location="'SY2012-2013 REPORT'!A1" display="SY2012-2013 REPORT" xr:uid="{00000000-0004-0000-0000-000008040000}"/>
    <hyperlink ref="LFF156" location="'SY2012-2013 REPORT'!A1" display="SY2012-2013 REPORT" xr:uid="{00000000-0004-0000-0000-000009040000}"/>
    <hyperlink ref="LFN156" location="'SY2012-2013 REPORT'!A1" display="SY2012-2013 REPORT" xr:uid="{00000000-0004-0000-0000-00000A040000}"/>
    <hyperlink ref="LFV156" location="'SY2012-2013 REPORT'!A1" display="SY2012-2013 REPORT" xr:uid="{00000000-0004-0000-0000-00000B040000}"/>
    <hyperlink ref="LGD156" location="'SY2012-2013 REPORT'!A1" display="SY2012-2013 REPORT" xr:uid="{00000000-0004-0000-0000-00000C040000}"/>
    <hyperlink ref="LGL156" location="'SY2012-2013 REPORT'!A1" display="SY2012-2013 REPORT" xr:uid="{00000000-0004-0000-0000-00000D040000}"/>
    <hyperlink ref="LGT156" location="'SY2012-2013 REPORT'!A1" display="SY2012-2013 REPORT" xr:uid="{00000000-0004-0000-0000-00000E040000}"/>
    <hyperlink ref="LHB156" location="'SY2012-2013 REPORT'!A1" display="SY2012-2013 REPORT" xr:uid="{00000000-0004-0000-0000-00000F040000}"/>
    <hyperlink ref="LHJ156" location="'SY2012-2013 REPORT'!A1" display="SY2012-2013 REPORT" xr:uid="{00000000-0004-0000-0000-000010040000}"/>
    <hyperlink ref="LHR156" location="'SY2012-2013 REPORT'!A1" display="SY2012-2013 REPORT" xr:uid="{00000000-0004-0000-0000-000011040000}"/>
    <hyperlink ref="LHZ156" location="'SY2012-2013 REPORT'!A1" display="SY2012-2013 REPORT" xr:uid="{00000000-0004-0000-0000-000012040000}"/>
    <hyperlink ref="LIH156" location="'SY2012-2013 REPORT'!A1" display="SY2012-2013 REPORT" xr:uid="{00000000-0004-0000-0000-000013040000}"/>
    <hyperlink ref="LIP156" location="'SY2012-2013 REPORT'!A1" display="SY2012-2013 REPORT" xr:uid="{00000000-0004-0000-0000-000014040000}"/>
    <hyperlink ref="LIX156" location="'SY2012-2013 REPORT'!A1" display="SY2012-2013 REPORT" xr:uid="{00000000-0004-0000-0000-000015040000}"/>
    <hyperlink ref="LJF156" location="'SY2012-2013 REPORT'!A1" display="SY2012-2013 REPORT" xr:uid="{00000000-0004-0000-0000-000016040000}"/>
    <hyperlink ref="LJN156" location="'SY2012-2013 REPORT'!A1" display="SY2012-2013 REPORT" xr:uid="{00000000-0004-0000-0000-000017040000}"/>
    <hyperlink ref="LJV156" location="'SY2012-2013 REPORT'!A1" display="SY2012-2013 REPORT" xr:uid="{00000000-0004-0000-0000-000018040000}"/>
    <hyperlink ref="LKD156" location="'SY2012-2013 REPORT'!A1" display="SY2012-2013 REPORT" xr:uid="{00000000-0004-0000-0000-000019040000}"/>
    <hyperlink ref="LKL156" location="'SY2012-2013 REPORT'!A1" display="SY2012-2013 REPORT" xr:uid="{00000000-0004-0000-0000-00001A040000}"/>
    <hyperlink ref="LKT156" location="'SY2012-2013 REPORT'!A1" display="SY2012-2013 REPORT" xr:uid="{00000000-0004-0000-0000-00001B040000}"/>
    <hyperlink ref="LLB156" location="'SY2012-2013 REPORT'!A1" display="SY2012-2013 REPORT" xr:uid="{00000000-0004-0000-0000-00001C040000}"/>
    <hyperlink ref="LLJ156" location="'SY2012-2013 REPORT'!A1" display="SY2012-2013 REPORT" xr:uid="{00000000-0004-0000-0000-00001D040000}"/>
    <hyperlink ref="LLR156" location="'SY2012-2013 REPORT'!A1" display="SY2012-2013 REPORT" xr:uid="{00000000-0004-0000-0000-00001E040000}"/>
    <hyperlink ref="LLZ156" location="'SY2012-2013 REPORT'!A1" display="SY2012-2013 REPORT" xr:uid="{00000000-0004-0000-0000-00001F040000}"/>
    <hyperlink ref="LMH156" location="'SY2012-2013 REPORT'!A1" display="SY2012-2013 REPORT" xr:uid="{00000000-0004-0000-0000-000020040000}"/>
    <hyperlink ref="LMP156" location="'SY2012-2013 REPORT'!A1" display="SY2012-2013 REPORT" xr:uid="{00000000-0004-0000-0000-000021040000}"/>
    <hyperlink ref="LMX156" location="'SY2012-2013 REPORT'!A1" display="SY2012-2013 REPORT" xr:uid="{00000000-0004-0000-0000-000022040000}"/>
    <hyperlink ref="LNF156" location="'SY2012-2013 REPORT'!A1" display="SY2012-2013 REPORT" xr:uid="{00000000-0004-0000-0000-000023040000}"/>
    <hyperlink ref="LNN156" location="'SY2012-2013 REPORT'!A1" display="SY2012-2013 REPORT" xr:uid="{00000000-0004-0000-0000-000024040000}"/>
    <hyperlink ref="LNV156" location="'SY2012-2013 REPORT'!A1" display="SY2012-2013 REPORT" xr:uid="{00000000-0004-0000-0000-000025040000}"/>
    <hyperlink ref="LOD156" location="'SY2012-2013 REPORT'!A1" display="SY2012-2013 REPORT" xr:uid="{00000000-0004-0000-0000-000026040000}"/>
    <hyperlink ref="LOL156" location="'SY2012-2013 REPORT'!A1" display="SY2012-2013 REPORT" xr:uid="{00000000-0004-0000-0000-000027040000}"/>
    <hyperlink ref="LOT156" location="'SY2012-2013 REPORT'!A1" display="SY2012-2013 REPORT" xr:uid="{00000000-0004-0000-0000-000028040000}"/>
    <hyperlink ref="LPB156" location="'SY2012-2013 REPORT'!A1" display="SY2012-2013 REPORT" xr:uid="{00000000-0004-0000-0000-000029040000}"/>
    <hyperlink ref="LPJ156" location="'SY2012-2013 REPORT'!A1" display="SY2012-2013 REPORT" xr:uid="{00000000-0004-0000-0000-00002A040000}"/>
    <hyperlink ref="LPR156" location="'SY2012-2013 REPORT'!A1" display="SY2012-2013 REPORT" xr:uid="{00000000-0004-0000-0000-00002B040000}"/>
    <hyperlink ref="LPZ156" location="'SY2012-2013 REPORT'!A1" display="SY2012-2013 REPORT" xr:uid="{00000000-0004-0000-0000-00002C040000}"/>
    <hyperlink ref="LQH156" location="'SY2012-2013 REPORT'!A1" display="SY2012-2013 REPORT" xr:uid="{00000000-0004-0000-0000-00002D040000}"/>
    <hyperlink ref="LQP156" location="'SY2012-2013 REPORT'!A1" display="SY2012-2013 REPORT" xr:uid="{00000000-0004-0000-0000-00002E040000}"/>
    <hyperlink ref="LQX156" location="'SY2012-2013 REPORT'!A1" display="SY2012-2013 REPORT" xr:uid="{00000000-0004-0000-0000-00002F040000}"/>
    <hyperlink ref="LRF156" location="'SY2012-2013 REPORT'!A1" display="SY2012-2013 REPORT" xr:uid="{00000000-0004-0000-0000-000030040000}"/>
    <hyperlink ref="LRN156" location="'SY2012-2013 REPORT'!A1" display="SY2012-2013 REPORT" xr:uid="{00000000-0004-0000-0000-000031040000}"/>
    <hyperlink ref="LRV156" location="'SY2012-2013 REPORT'!A1" display="SY2012-2013 REPORT" xr:uid="{00000000-0004-0000-0000-000032040000}"/>
    <hyperlink ref="LSD156" location="'SY2012-2013 REPORT'!A1" display="SY2012-2013 REPORT" xr:uid="{00000000-0004-0000-0000-000033040000}"/>
    <hyperlink ref="LSL156" location="'SY2012-2013 REPORT'!A1" display="SY2012-2013 REPORT" xr:uid="{00000000-0004-0000-0000-000034040000}"/>
    <hyperlink ref="LST156" location="'SY2012-2013 REPORT'!A1" display="SY2012-2013 REPORT" xr:uid="{00000000-0004-0000-0000-000035040000}"/>
    <hyperlink ref="LTB156" location="'SY2012-2013 REPORT'!A1" display="SY2012-2013 REPORT" xr:uid="{00000000-0004-0000-0000-000036040000}"/>
    <hyperlink ref="LTJ156" location="'SY2012-2013 REPORT'!A1" display="SY2012-2013 REPORT" xr:uid="{00000000-0004-0000-0000-000037040000}"/>
    <hyperlink ref="LTR156" location="'SY2012-2013 REPORT'!A1" display="SY2012-2013 REPORT" xr:uid="{00000000-0004-0000-0000-000038040000}"/>
    <hyperlink ref="LTZ156" location="'SY2012-2013 REPORT'!A1" display="SY2012-2013 REPORT" xr:uid="{00000000-0004-0000-0000-000039040000}"/>
    <hyperlink ref="LUH156" location="'SY2012-2013 REPORT'!A1" display="SY2012-2013 REPORT" xr:uid="{00000000-0004-0000-0000-00003A040000}"/>
    <hyperlink ref="LUP156" location="'SY2012-2013 REPORT'!A1" display="SY2012-2013 REPORT" xr:uid="{00000000-0004-0000-0000-00003B040000}"/>
    <hyperlink ref="LUX156" location="'SY2012-2013 REPORT'!A1" display="SY2012-2013 REPORT" xr:uid="{00000000-0004-0000-0000-00003C040000}"/>
    <hyperlink ref="LVF156" location="'SY2012-2013 REPORT'!A1" display="SY2012-2013 REPORT" xr:uid="{00000000-0004-0000-0000-00003D040000}"/>
    <hyperlink ref="LVN156" location="'SY2012-2013 REPORT'!A1" display="SY2012-2013 REPORT" xr:uid="{00000000-0004-0000-0000-00003E040000}"/>
    <hyperlink ref="LVV156" location="'SY2012-2013 REPORT'!A1" display="SY2012-2013 REPORT" xr:uid="{00000000-0004-0000-0000-00003F040000}"/>
    <hyperlink ref="LWD156" location="'SY2012-2013 REPORT'!A1" display="SY2012-2013 REPORT" xr:uid="{00000000-0004-0000-0000-000040040000}"/>
    <hyperlink ref="LWL156" location="'SY2012-2013 REPORT'!A1" display="SY2012-2013 REPORT" xr:uid="{00000000-0004-0000-0000-000041040000}"/>
    <hyperlink ref="LWT156" location="'SY2012-2013 REPORT'!A1" display="SY2012-2013 REPORT" xr:uid="{00000000-0004-0000-0000-000042040000}"/>
    <hyperlink ref="LXB156" location="'SY2012-2013 REPORT'!A1" display="SY2012-2013 REPORT" xr:uid="{00000000-0004-0000-0000-000043040000}"/>
    <hyperlink ref="LXJ156" location="'SY2012-2013 REPORT'!A1" display="SY2012-2013 REPORT" xr:uid="{00000000-0004-0000-0000-000044040000}"/>
    <hyperlink ref="LXR156" location="'SY2012-2013 REPORT'!A1" display="SY2012-2013 REPORT" xr:uid="{00000000-0004-0000-0000-000045040000}"/>
    <hyperlink ref="LXZ156" location="'SY2012-2013 REPORT'!A1" display="SY2012-2013 REPORT" xr:uid="{00000000-0004-0000-0000-000046040000}"/>
    <hyperlink ref="LYH156" location="'SY2012-2013 REPORT'!A1" display="SY2012-2013 REPORT" xr:uid="{00000000-0004-0000-0000-000047040000}"/>
    <hyperlink ref="LYP156" location="'SY2012-2013 REPORT'!A1" display="SY2012-2013 REPORT" xr:uid="{00000000-0004-0000-0000-000048040000}"/>
    <hyperlink ref="LYX156" location="'SY2012-2013 REPORT'!A1" display="SY2012-2013 REPORT" xr:uid="{00000000-0004-0000-0000-000049040000}"/>
    <hyperlink ref="LZF156" location="'SY2012-2013 REPORT'!A1" display="SY2012-2013 REPORT" xr:uid="{00000000-0004-0000-0000-00004A040000}"/>
    <hyperlink ref="LZN156" location="'SY2012-2013 REPORT'!A1" display="SY2012-2013 REPORT" xr:uid="{00000000-0004-0000-0000-00004B040000}"/>
    <hyperlink ref="LZV156" location="'SY2012-2013 REPORT'!A1" display="SY2012-2013 REPORT" xr:uid="{00000000-0004-0000-0000-00004C040000}"/>
    <hyperlink ref="MAD156" location="'SY2012-2013 REPORT'!A1" display="SY2012-2013 REPORT" xr:uid="{00000000-0004-0000-0000-00004D040000}"/>
    <hyperlink ref="MAL156" location="'SY2012-2013 REPORT'!A1" display="SY2012-2013 REPORT" xr:uid="{00000000-0004-0000-0000-00004E040000}"/>
    <hyperlink ref="MAT156" location="'SY2012-2013 REPORT'!A1" display="SY2012-2013 REPORT" xr:uid="{00000000-0004-0000-0000-00004F040000}"/>
    <hyperlink ref="MBB156" location="'SY2012-2013 REPORT'!A1" display="SY2012-2013 REPORT" xr:uid="{00000000-0004-0000-0000-000050040000}"/>
    <hyperlink ref="MBJ156" location="'SY2012-2013 REPORT'!A1" display="SY2012-2013 REPORT" xr:uid="{00000000-0004-0000-0000-000051040000}"/>
    <hyperlink ref="MBR156" location="'SY2012-2013 REPORT'!A1" display="SY2012-2013 REPORT" xr:uid="{00000000-0004-0000-0000-000052040000}"/>
    <hyperlink ref="MBZ156" location="'SY2012-2013 REPORT'!A1" display="SY2012-2013 REPORT" xr:uid="{00000000-0004-0000-0000-000053040000}"/>
    <hyperlink ref="MCH156" location="'SY2012-2013 REPORT'!A1" display="SY2012-2013 REPORT" xr:uid="{00000000-0004-0000-0000-000054040000}"/>
    <hyperlink ref="MCP156" location="'SY2012-2013 REPORT'!A1" display="SY2012-2013 REPORT" xr:uid="{00000000-0004-0000-0000-000055040000}"/>
    <hyperlink ref="MCX156" location="'SY2012-2013 REPORT'!A1" display="SY2012-2013 REPORT" xr:uid="{00000000-0004-0000-0000-000056040000}"/>
    <hyperlink ref="MDF156" location="'SY2012-2013 REPORT'!A1" display="SY2012-2013 REPORT" xr:uid="{00000000-0004-0000-0000-000057040000}"/>
    <hyperlink ref="MDN156" location="'SY2012-2013 REPORT'!A1" display="SY2012-2013 REPORT" xr:uid="{00000000-0004-0000-0000-000058040000}"/>
    <hyperlink ref="MDV156" location="'SY2012-2013 REPORT'!A1" display="SY2012-2013 REPORT" xr:uid="{00000000-0004-0000-0000-000059040000}"/>
    <hyperlink ref="MED156" location="'SY2012-2013 REPORT'!A1" display="SY2012-2013 REPORT" xr:uid="{00000000-0004-0000-0000-00005A040000}"/>
    <hyperlink ref="MEL156" location="'SY2012-2013 REPORT'!A1" display="SY2012-2013 REPORT" xr:uid="{00000000-0004-0000-0000-00005B040000}"/>
    <hyperlink ref="MET156" location="'SY2012-2013 REPORT'!A1" display="SY2012-2013 REPORT" xr:uid="{00000000-0004-0000-0000-00005C040000}"/>
    <hyperlink ref="MFB156" location="'SY2012-2013 REPORT'!A1" display="SY2012-2013 REPORT" xr:uid="{00000000-0004-0000-0000-00005D040000}"/>
    <hyperlink ref="MFJ156" location="'SY2012-2013 REPORT'!A1" display="SY2012-2013 REPORT" xr:uid="{00000000-0004-0000-0000-00005E040000}"/>
    <hyperlink ref="MFR156" location="'SY2012-2013 REPORT'!A1" display="SY2012-2013 REPORT" xr:uid="{00000000-0004-0000-0000-00005F040000}"/>
    <hyperlink ref="MFZ156" location="'SY2012-2013 REPORT'!A1" display="SY2012-2013 REPORT" xr:uid="{00000000-0004-0000-0000-000060040000}"/>
    <hyperlink ref="MGH156" location="'SY2012-2013 REPORT'!A1" display="SY2012-2013 REPORT" xr:uid="{00000000-0004-0000-0000-000061040000}"/>
    <hyperlink ref="MGP156" location="'SY2012-2013 REPORT'!A1" display="SY2012-2013 REPORT" xr:uid="{00000000-0004-0000-0000-000062040000}"/>
    <hyperlink ref="MGX156" location="'SY2012-2013 REPORT'!A1" display="SY2012-2013 REPORT" xr:uid="{00000000-0004-0000-0000-000063040000}"/>
    <hyperlink ref="MHF156" location="'SY2012-2013 REPORT'!A1" display="SY2012-2013 REPORT" xr:uid="{00000000-0004-0000-0000-000064040000}"/>
    <hyperlink ref="MHN156" location="'SY2012-2013 REPORT'!A1" display="SY2012-2013 REPORT" xr:uid="{00000000-0004-0000-0000-000065040000}"/>
    <hyperlink ref="MHV156" location="'SY2012-2013 REPORT'!A1" display="SY2012-2013 REPORT" xr:uid="{00000000-0004-0000-0000-000066040000}"/>
    <hyperlink ref="MID156" location="'SY2012-2013 REPORT'!A1" display="SY2012-2013 REPORT" xr:uid="{00000000-0004-0000-0000-000067040000}"/>
    <hyperlink ref="MIL156" location="'SY2012-2013 REPORT'!A1" display="SY2012-2013 REPORT" xr:uid="{00000000-0004-0000-0000-000068040000}"/>
    <hyperlink ref="MIT156" location="'SY2012-2013 REPORT'!A1" display="SY2012-2013 REPORT" xr:uid="{00000000-0004-0000-0000-000069040000}"/>
    <hyperlink ref="MJB156" location="'SY2012-2013 REPORT'!A1" display="SY2012-2013 REPORT" xr:uid="{00000000-0004-0000-0000-00006A040000}"/>
    <hyperlink ref="MJJ156" location="'SY2012-2013 REPORT'!A1" display="SY2012-2013 REPORT" xr:uid="{00000000-0004-0000-0000-00006B040000}"/>
    <hyperlink ref="MJR156" location="'SY2012-2013 REPORT'!A1" display="SY2012-2013 REPORT" xr:uid="{00000000-0004-0000-0000-00006C040000}"/>
    <hyperlink ref="MJZ156" location="'SY2012-2013 REPORT'!A1" display="SY2012-2013 REPORT" xr:uid="{00000000-0004-0000-0000-00006D040000}"/>
    <hyperlink ref="MKH156" location="'SY2012-2013 REPORT'!A1" display="SY2012-2013 REPORT" xr:uid="{00000000-0004-0000-0000-00006E040000}"/>
    <hyperlink ref="MKP156" location="'SY2012-2013 REPORT'!A1" display="SY2012-2013 REPORT" xr:uid="{00000000-0004-0000-0000-00006F040000}"/>
    <hyperlink ref="MKX156" location="'SY2012-2013 REPORT'!A1" display="SY2012-2013 REPORT" xr:uid="{00000000-0004-0000-0000-000070040000}"/>
    <hyperlink ref="MLF156" location="'SY2012-2013 REPORT'!A1" display="SY2012-2013 REPORT" xr:uid="{00000000-0004-0000-0000-000071040000}"/>
    <hyperlink ref="MLN156" location="'SY2012-2013 REPORT'!A1" display="SY2012-2013 REPORT" xr:uid="{00000000-0004-0000-0000-000072040000}"/>
    <hyperlink ref="MLV156" location="'SY2012-2013 REPORT'!A1" display="SY2012-2013 REPORT" xr:uid="{00000000-0004-0000-0000-000073040000}"/>
    <hyperlink ref="MMD156" location="'SY2012-2013 REPORT'!A1" display="SY2012-2013 REPORT" xr:uid="{00000000-0004-0000-0000-000074040000}"/>
    <hyperlink ref="MML156" location="'SY2012-2013 REPORT'!A1" display="SY2012-2013 REPORT" xr:uid="{00000000-0004-0000-0000-000075040000}"/>
    <hyperlink ref="MMT156" location="'SY2012-2013 REPORT'!A1" display="SY2012-2013 REPORT" xr:uid="{00000000-0004-0000-0000-000076040000}"/>
    <hyperlink ref="MNB156" location="'SY2012-2013 REPORT'!A1" display="SY2012-2013 REPORT" xr:uid="{00000000-0004-0000-0000-000077040000}"/>
    <hyperlink ref="MNJ156" location="'SY2012-2013 REPORT'!A1" display="SY2012-2013 REPORT" xr:uid="{00000000-0004-0000-0000-000078040000}"/>
    <hyperlink ref="MNR156" location="'SY2012-2013 REPORT'!A1" display="SY2012-2013 REPORT" xr:uid="{00000000-0004-0000-0000-000079040000}"/>
    <hyperlink ref="MNZ156" location="'SY2012-2013 REPORT'!A1" display="SY2012-2013 REPORT" xr:uid="{00000000-0004-0000-0000-00007A040000}"/>
    <hyperlink ref="MOH156" location="'SY2012-2013 REPORT'!A1" display="SY2012-2013 REPORT" xr:uid="{00000000-0004-0000-0000-00007B040000}"/>
    <hyperlink ref="MOP156" location="'SY2012-2013 REPORT'!A1" display="SY2012-2013 REPORT" xr:uid="{00000000-0004-0000-0000-00007C040000}"/>
    <hyperlink ref="MOX156" location="'SY2012-2013 REPORT'!A1" display="SY2012-2013 REPORT" xr:uid="{00000000-0004-0000-0000-00007D040000}"/>
    <hyperlink ref="MPF156" location="'SY2012-2013 REPORT'!A1" display="SY2012-2013 REPORT" xr:uid="{00000000-0004-0000-0000-00007E040000}"/>
    <hyperlink ref="MPN156" location="'SY2012-2013 REPORT'!A1" display="SY2012-2013 REPORT" xr:uid="{00000000-0004-0000-0000-00007F040000}"/>
    <hyperlink ref="MPV156" location="'SY2012-2013 REPORT'!A1" display="SY2012-2013 REPORT" xr:uid="{00000000-0004-0000-0000-000080040000}"/>
    <hyperlink ref="MQD156" location="'SY2012-2013 REPORT'!A1" display="SY2012-2013 REPORT" xr:uid="{00000000-0004-0000-0000-000081040000}"/>
    <hyperlink ref="MQL156" location="'SY2012-2013 REPORT'!A1" display="SY2012-2013 REPORT" xr:uid="{00000000-0004-0000-0000-000082040000}"/>
    <hyperlink ref="MQT156" location="'SY2012-2013 REPORT'!A1" display="SY2012-2013 REPORT" xr:uid="{00000000-0004-0000-0000-000083040000}"/>
    <hyperlink ref="MRB156" location="'SY2012-2013 REPORT'!A1" display="SY2012-2013 REPORT" xr:uid="{00000000-0004-0000-0000-000084040000}"/>
    <hyperlink ref="MRJ156" location="'SY2012-2013 REPORT'!A1" display="SY2012-2013 REPORT" xr:uid="{00000000-0004-0000-0000-000085040000}"/>
    <hyperlink ref="MRR156" location="'SY2012-2013 REPORT'!A1" display="SY2012-2013 REPORT" xr:uid="{00000000-0004-0000-0000-000086040000}"/>
    <hyperlink ref="MRZ156" location="'SY2012-2013 REPORT'!A1" display="SY2012-2013 REPORT" xr:uid="{00000000-0004-0000-0000-000087040000}"/>
    <hyperlink ref="MSH156" location="'SY2012-2013 REPORT'!A1" display="SY2012-2013 REPORT" xr:uid="{00000000-0004-0000-0000-000088040000}"/>
    <hyperlink ref="MSP156" location="'SY2012-2013 REPORT'!A1" display="SY2012-2013 REPORT" xr:uid="{00000000-0004-0000-0000-000089040000}"/>
    <hyperlink ref="MSX156" location="'SY2012-2013 REPORT'!A1" display="SY2012-2013 REPORT" xr:uid="{00000000-0004-0000-0000-00008A040000}"/>
    <hyperlink ref="MTF156" location="'SY2012-2013 REPORT'!A1" display="SY2012-2013 REPORT" xr:uid="{00000000-0004-0000-0000-00008B040000}"/>
    <hyperlink ref="MTN156" location="'SY2012-2013 REPORT'!A1" display="SY2012-2013 REPORT" xr:uid="{00000000-0004-0000-0000-00008C040000}"/>
    <hyperlink ref="MTV156" location="'SY2012-2013 REPORT'!A1" display="SY2012-2013 REPORT" xr:uid="{00000000-0004-0000-0000-00008D040000}"/>
    <hyperlink ref="MUD156" location="'SY2012-2013 REPORT'!A1" display="SY2012-2013 REPORT" xr:uid="{00000000-0004-0000-0000-00008E040000}"/>
    <hyperlink ref="MUL156" location="'SY2012-2013 REPORT'!A1" display="SY2012-2013 REPORT" xr:uid="{00000000-0004-0000-0000-00008F040000}"/>
    <hyperlink ref="MUT156" location="'SY2012-2013 REPORT'!A1" display="SY2012-2013 REPORT" xr:uid="{00000000-0004-0000-0000-000090040000}"/>
    <hyperlink ref="MVB156" location="'SY2012-2013 REPORT'!A1" display="SY2012-2013 REPORT" xr:uid="{00000000-0004-0000-0000-000091040000}"/>
    <hyperlink ref="MVJ156" location="'SY2012-2013 REPORT'!A1" display="SY2012-2013 REPORT" xr:uid="{00000000-0004-0000-0000-000092040000}"/>
    <hyperlink ref="MVR156" location="'SY2012-2013 REPORT'!A1" display="SY2012-2013 REPORT" xr:uid="{00000000-0004-0000-0000-000093040000}"/>
    <hyperlink ref="MVZ156" location="'SY2012-2013 REPORT'!A1" display="SY2012-2013 REPORT" xr:uid="{00000000-0004-0000-0000-000094040000}"/>
    <hyperlink ref="MWH156" location="'SY2012-2013 REPORT'!A1" display="SY2012-2013 REPORT" xr:uid="{00000000-0004-0000-0000-000095040000}"/>
    <hyperlink ref="MWP156" location="'SY2012-2013 REPORT'!A1" display="SY2012-2013 REPORT" xr:uid="{00000000-0004-0000-0000-000096040000}"/>
    <hyperlink ref="MWX156" location="'SY2012-2013 REPORT'!A1" display="SY2012-2013 REPORT" xr:uid="{00000000-0004-0000-0000-000097040000}"/>
    <hyperlink ref="MXF156" location="'SY2012-2013 REPORT'!A1" display="SY2012-2013 REPORT" xr:uid="{00000000-0004-0000-0000-000098040000}"/>
    <hyperlink ref="MXN156" location="'SY2012-2013 REPORT'!A1" display="SY2012-2013 REPORT" xr:uid="{00000000-0004-0000-0000-000099040000}"/>
    <hyperlink ref="MXV156" location="'SY2012-2013 REPORT'!A1" display="SY2012-2013 REPORT" xr:uid="{00000000-0004-0000-0000-00009A040000}"/>
    <hyperlink ref="MYD156" location="'SY2012-2013 REPORT'!A1" display="SY2012-2013 REPORT" xr:uid="{00000000-0004-0000-0000-00009B040000}"/>
    <hyperlink ref="MYL156" location="'SY2012-2013 REPORT'!A1" display="SY2012-2013 REPORT" xr:uid="{00000000-0004-0000-0000-00009C040000}"/>
    <hyperlink ref="MYT156" location="'SY2012-2013 REPORT'!A1" display="SY2012-2013 REPORT" xr:uid="{00000000-0004-0000-0000-00009D040000}"/>
    <hyperlink ref="MZB156" location="'SY2012-2013 REPORT'!A1" display="SY2012-2013 REPORT" xr:uid="{00000000-0004-0000-0000-00009E040000}"/>
    <hyperlink ref="MZJ156" location="'SY2012-2013 REPORT'!A1" display="SY2012-2013 REPORT" xr:uid="{00000000-0004-0000-0000-00009F040000}"/>
    <hyperlink ref="MZR156" location="'SY2012-2013 REPORT'!A1" display="SY2012-2013 REPORT" xr:uid="{00000000-0004-0000-0000-0000A0040000}"/>
    <hyperlink ref="MZZ156" location="'SY2012-2013 REPORT'!A1" display="SY2012-2013 REPORT" xr:uid="{00000000-0004-0000-0000-0000A1040000}"/>
    <hyperlink ref="NAH156" location="'SY2012-2013 REPORT'!A1" display="SY2012-2013 REPORT" xr:uid="{00000000-0004-0000-0000-0000A2040000}"/>
    <hyperlink ref="NAP156" location="'SY2012-2013 REPORT'!A1" display="SY2012-2013 REPORT" xr:uid="{00000000-0004-0000-0000-0000A3040000}"/>
    <hyperlink ref="NAX156" location="'SY2012-2013 REPORT'!A1" display="SY2012-2013 REPORT" xr:uid="{00000000-0004-0000-0000-0000A4040000}"/>
    <hyperlink ref="NBF156" location="'SY2012-2013 REPORT'!A1" display="SY2012-2013 REPORT" xr:uid="{00000000-0004-0000-0000-0000A5040000}"/>
    <hyperlink ref="NBN156" location="'SY2012-2013 REPORT'!A1" display="SY2012-2013 REPORT" xr:uid="{00000000-0004-0000-0000-0000A6040000}"/>
    <hyperlink ref="NBV156" location="'SY2012-2013 REPORT'!A1" display="SY2012-2013 REPORT" xr:uid="{00000000-0004-0000-0000-0000A7040000}"/>
    <hyperlink ref="NCD156" location="'SY2012-2013 REPORT'!A1" display="SY2012-2013 REPORT" xr:uid="{00000000-0004-0000-0000-0000A8040000}"/>
    <hyperlink ref="NCL156" location="'SY2012-2013 REPORT'!A1" display="SY2012-2013 REPORT" xr:uid="{00000000-0004-0000-0000-0000A9040000}"/>
    <hyperlink ref="NCT156" location="'SY2012-2013 REPORT'!A1" display="SY2012-2013 REPORT" xr:uid="{00000000-0004-0000-0000-0000AA040000}"/>
    <hyperlink ref="NDB156" location="'SY2012-2013 REPORT'!A1" display="SY2012-2013 REPORT" xr:uid="{00000000-0004-0000-0000-0000AB040000}"/>
    <hyperlink ref="NDJ156" location="'SY2012-2013 REPORT'!A1" display="SY2012-2013 REPORT" xr:uid="{00000000-0004-0000-0000-0000AC040000}"/>
    <hyperlink ref="NDR156" location="'SY2012-2013 REPORT'!A1" display="SY2012-2013 REPORT" xr:uid="{00000000-0004-0000-0000-0000AD040000}"/>
    <hyperlink ref="NDZ156" location="'SY2012-2013 REPORT'!A1" display="SY2012-2013 REPORT" xr:uid="{00000000-0004-0000-0000-0000AE040000}"/>
    <hyperlink ref="NEH156" location="'SY2012-2013 REPORT'!A1" display="SY2012-2013 REPORT" xr:uid="{00000000-0004-0000-0000-0000AF040000}"/>
    <hyperlink ref="NEP156" location="'SY2012-2013 REPORT'!A1" display="SY2012-2013 REPORT" xr:uid="{00000000-0004-0000-0000-0000B0040000}"/>
    <hyperlink ref="NEX156" location="'SY2012-2013 REPORT'!A1" display="SY2012-2013 REPORT" xr:uid="{00000000-0004-0000-0000-0000B1040000}"/>
    <hyperlink ref="NFF156" location="'SY2012-2013 REPORT'!A1" display="SY2012-2013 REPORT" xr:uid="{00000000-0004-0000-0000-0000B2040000}"/>
    <hyperlink ref="NFN156" location="'SY2012-2013 REPORT'!A1" display="SY2012-2013 REPORT" xr:uid="{00000000-0004-0000-0000-0000B3040000}"/>
    <hyperlink ref="NFV156" location="'SY2012-2013 REPORT'!A1" display="SY2012-2013 REPORT" xr:uid="{00000000-0004-0000-0000-0000B4040000}"/>
    <hyperlink ref="NGD156" location="'SY2012-2013 REPORT'!A1" display="SY2012-2013 REPORT" xr:uid="{00000000-0004-0000-0000-0000B5040000}"/>
    <hyperlink ref="NGL156" location="'SY2012-2013 REPORT'!A1" display="SY2012-2013 REPORT" xr:uid="{00000000-0004-0000-0000-0000B6040000}"/>
    <hyperlink ref="NGT156" location="'SY2012-2013 REPORT'!A1" display="SY2012-2013 REPORT" xr:uid="{00000000-0004-0000-0000-0000B7040000}"/>
    <hyperlink ref="NHB156" location="'SY2012-2013 REPORT'!A1" display="SY2012-2013 REPORT" xr:uid="{00000000-0004-0000-0000-0000B8040000}"/>
    <hyperlink ref="NHJ156" location="'SY2012-2013 REPORT'!A1" display="SY2012-2013 REPORT" xr:uid="{00000000-0004-0000-0000-0000B9040000}"/>
    <hyperlink ref="NHR156" location="'SY2012-2013 REPORT'!A1" display="SY2012-2013 REPORT" xr:uid="{00000000-0004-0000-0000-0000BA040000}"/>
    <hyperlink ref="NHZ156" location="'SY2012-2013 REPORT'!A1" display="SY2012-2013 REPORT" xr:uid="{00000000-0004-0000-0000-0000BB040000}"/>
    <hyperlink ref="NIH156" location="'SY2012-2013 REPORT'!A1" display="SY2012-2013 REPORT" xr:uid="{00000000-0004-0000-0000-0000BC040000}"/>
    <hyperlink ref="NIP156" location="'SY2012-2013 REPORT'!A1" display="SY2012-2013 REPORT" xr:uid="{00000000-0004-0000-0000-0000BD040000}"/>
    <hyperlink ref="NIX156" location="'SY2012-2013 REPORT'!A1" display="SY2012-2013 REPORT" xr:uid="{00000000-0004-0000-0000-0000BE040000}"/>
    <hyperlink ref="NJF156" location="'SY2012-2013 REPORT'!A1" display="SY2012-2013 REPORT" xr:uid="{00000000-0004-0000-0000-0000BF040000}"/>
    <hyperlink ref="NJN156" location="'SY2012-2013 REPORT'!A1" display="SY2012-2013 REPORT" xr:uid="{00000000-0004-0000-0000-0000C0040000}"/>
    <hyperlink ref="NJV156" location="'SY2012-2013 REPORT'!A1" display="SY2012-2013 REPORT" xr:uid="{00000000-0004-0000-0000-0000C1040000}"/>
    <hyperlink ref="NKD156" location="'SY2012-2013 REPORT'!A1" display="SY2012-2013 REPORT" xr:uid="{00000000-0004-0000-0000-0000C2040000}"/>
    <hyperlink ref="NKL156" location="'SY2012-2013 REPORT'!A1" display="SY2012-2013 REPORT" xr:uid="{00000000-0004-0000-0000-0000C3040000}"/>
    <hyperlink ref="NKT156" location="'SY2012-2013 REPORT'!A1" display="SY2012-2013 REPORT" xr:uid="{00000000-0004-0000-0000-0000C4040000}"/>
    <hyperlink ref="NLB156" location="'SY2012-2013 REPORT'!A1" display="SY2012-2013 REPORT" xr:uid="{00000000-0004-0000-0000-0000C5040000}"/>
    <hyperlink ref="NLJ156" location="'SY2012-2013 REPORT'!A1" display="SY2012-2013 REPORT" xr:uid="{00000000-0004-0000-0000-0000C6040000}"/>
    <hyperlink ref="NLR156" location="'SY2012-2013 REPORT'!A1" display="SY2012-2013 REPORT" xr:uid="{00000000-0004-0000-0000-0000C7040000}"/>
    <hyperlink ref="NLZ156" location="'SY2012-2013 REPORT'!A1" display="SY2012-2013 REPORT" xr:uid="{00000000-0004-0000-0000-0000C8040000}"/>
    <hyperlink ref="NMH156" location="'SY2012-2013 REPORT'!A1" display="SY2012-2013 REPORT" xr:uid="{00000000-0004-0000-0000-0000C9040000}"/>
    <hyperlink ref="NMP156" location="'SY2012-2013 REPORT'!A1" display="SY2012-2013 REPORT" xr:uid="{00000000-0004-0000-0000-0000CA040000}"/>
    <hyperlink ref="NMX156" location="'SY2012-2013 REPORT'!A1" display="SY2012-2013 REPORT" xr:uid="{00000000-0004-0000-0000-0000CB040000}"/>
    <hyperlink ref="NNF156" location="'SY2012-2013 REPORT'!A1" display="SY2012-2013 REPORT" xr:uid="{00000000-0004-0000-0000-0000CC040000}"/>
    <hyperlink ref="NNN156" location="'SY2012-2013 REPORT'!A1" display="SY2012-2013 REPORT" xr:uid="{00000000-0004-0000-0000-0000CD040000}"/>
    <hyperlink ref="NNV156" location="'SY2012-2013 REPORT'!A1" display="SY2012-2013 REPORT" xr:uid="{00000000-0004-0000-0000-0000CE040000}"/>
    <hyperlink ref="NOD156" location="'SY2012-2013 REPORT'!A1" display="SY2012-2013 REPORT" xr:uid="{00000000-0004-0000-0000-0000CF040000}"/>
    <hyperlink ref="NOL156" location="'SY2012-2013 REPORT'!A1" display="SY2012-2013 REPORT" xr:uid="{00000000-0004-0000-0000-0000D0040000}"/>
    <hyperlink ref="NOT156" location="'SY2012-2013 REPORT'!A1" display="SY2012-2013 REPORT" xr:uid="{00000000-0004-0000-0000-0000D1040000}"/>
    <hyperlink ref="NPB156" location="'SY2012-2013 REPORT'!A1" display="SY2012-2013 REPORT" xr:uid="{00000000-0004-0000-0000-0000D2040000}"/>
    <hyperlink ref="NPJ156" location="'SY2012-2013 REPORT'!A1" display="SY2012-2013 REPORT" xr:uid="{00000000-0004-0000-0000-0000D3040000}"/>
    <hyperlink ref="NPR156" location="'SY2012-2013 REPORT'!A1" display="SY2012-2013 REPORT" xr:uid="{00000000-0004-0000-0000-0000D4040000}"/>
    <hyperlink ref="NPZ156" location="'SY2012-2013 REPORT'!A1" display="SY2012-2013 REPORT" xr:uid="{00000000-0004-0000-0000-0000D5040000}"/>
    <hyperlink ref="NQH156" location="'SY2012-2013 REPORT'!A1" display="SY2012-2013 REPORT" xr:uid="{00000000-0004-0000-0000-0000D6040000}"/>
    <hyperlink ref="NQP156" location="'SY2012-2013 REPORT'!A1" display="SY2012-2013 REPORT" xr:uid="{00000000-0004-0000-0000-0000D7040000}"/>
    <hyperlink ref="NQX156" location="'SY2012-2013 REPORT'!A1" display="SY2012-2013 REPORT" xr:uid="{00000000-0004-0000-0000-0000D8040000}"/>
    <hyperlink ref="NRF156" location="'SY2012-2013 REPORT'!A1" display="SY2012-2013 REPORT" xr:uid="{00000000-0004-0000-0000-0000D9040000}"/>
    <hyperlink ref="NRN156" location="'SY2012-2013 REPORT'!A1" display="SY2012-2013 REPORT" xr:uid="{00000000-0004-0000-0000-0000DA040000}"/>
    <hyperlink ref="NRV156" location="'SY2012-2013 REPORT'!A1" display="SY2012-2013 REPORT" xr:uid="{00000000-0004-0000-0000-0000DB040000}"/>
    <hyperlink ref="NSD156" location="'SY2012-2013 REPORT'!A1" display="SY2012-2013 REPORT" xr:uid="{00000000-0004-0000-0000-0000DC040000}"/>
    <hyperlink ref="NSL156" location="'SY2012-2013 REPORT'!A1" display="SY2012-2013 REPORT" xr:uid="{00000000-0004-0000-0000-0000DD040000}"/>
    <hyperlink ref="NST156" location="'SY2012-2013 REPORT'!A1" display="SY2012-2013 REPORT" xr:uid="{00000000-0004-0000-0000-0000DE040000}"/>
    <hyperlink ref="NTB156" location="'SY2012-2013 REPORT'!A1" display="SY2012-2013 REPORT" xr:uid="{00000000-0004-0000-0000-0000DF040000}"/>
    <hyperlink ref="NTJ156" location="'SY2012-2013 REPORT'!A1" display="SY2012-2013 REPORT" xr:uid="{00000000-0004-0000-0000-0000E0040000}"/>
    <hyperlink ref="NTR156" location="'SY2012-2013 REPORT'!A1" display="SY2012-2013 REPORT" xr:uid="{00000000-0004-0000-0000-0000E1040000}"/>
    <hyperlink ref="NTZ156" location="'SY2012-2013 REPORT'!A1" display="SY2012-2013 REPORT" xr:uid="{00000000-0004-0000-0000-0000E2040000}"/>
    <hyperlink ref="NUH156" location="'SY2012-2013 REPORT'!A1" display="SY2012-2013 REPORT" xr:uid="{00000000-0004-0000-0000-0000E3040000}"/>
    <hyperlink ref="NUP156" location="'SY2012-2013 REPORT'!A1" display="SY2012-2013 REPORT" xr:uid="{00000000-0004-0000-0000-0000E4040000}"/>
    <hyperlink ref="NUX156" location="'SY2012-2013 REPORT'!A1" display="SY2012-2013 REPORT" xr:uid="{00000000-0004-0000-0000-0000E5040000}"/>
    <hyperlink ref="NVF156" location="'SY2012-2013 REPORT'!A1" display="SY2012-2013 REPORT" xr:uid="{00000000-0004-0000-0000-0000E6040000}"/>
    <hyperlink ref="NVN156" location="'SY2012-2013 REPORT'!A1" display="SY2012-2013 REPORT" xr:uid="{00000000-0004-0000-0000-0000E7040000}"/>
    <hyperlink ref="NVV156" location="'SY2012-2013 REPORT'!A1" display="SY2012-2013 REPORT" xr:uid="{00000000-0004-0000-0000-0000E8040000}"/>
    <hyperlink ref="NWD156" location="'SY2012-2013 REPORT'!A1" display="SY2012-2013 REPORT" xr:uid="{00000000-0004-0000-0000-0000E9040000}"/>
    <hyperlink ref="NWL156" location="'SY2012-2013 REPORT'!A1" display="SY2012-2013 REPORT" xr:uid="{00000000-0004-0000-0000-0000EA040000}"/>
    <hyperlink ref="NWT156" location="'SY2012-2013 REPORT'!A1" display="SY2012-2013 REPORT" xr:uid="{00000000-0004-0000-0000-0000EB040000}"/>
    <hyperlink ref="NXB156" location="'SY2012-2013 REPORT'!A1" display="SY2012-2013 REPORT" xr:uid="{00000000-0004-0000-0000-0000EC040000}"/>
    <hyperlink ref="NXJ156" location="'SY2012-2013 REPORT'!A1" display="SY2012-2013 REPORT" xr:uid="{00000000-0004-0000-0000-0000ED040000}"/>
    <hyperlink ref="NXR156" location="'SY2012-2013 REPORT'!A1" display="SY2012-2013 REPORT" xr:uid="{00000000-0004-0000-0000-0000EE040000}"/>
    <hyperlink ref="NXZ156" location="'SY2012-2013 REPORT'!A1" display="SY2012-2013 REPORT" xr:uid="{00000000-0004-0000-0000-0000EF040000}"/>
    <hyperlink ref="NYH156" location="'SY2012-2013 REPORT'!A1" display="SY2012-2013 REPORT" xr:uid="{00000000-0004-0000-0000-0000F0040000}"/>
    <hyperlink ref="NYP156" location="'SY2012-2013 REPORT'!A1" display="SY2012-2013 REPORT" xr:uid="{00000000-0004-0000-0000-0000F1040000}"/>
    <hyperlink ref="NYX156" location="'SY2012-2013 REPORT'!A1" display="SY2012-2013 REPORT" xr:uid="{00000000-0004-0000-0000-0000F2040000}"/>
    <hyperlink ref="NZF156" location="'SY2012-2013 REPORT'!A1" display="SY2012-2013 REPORT" xr:uid="{00000000-0004-0000-0000-0000F3040000}"/>
    <hyperlink ref="NZN156" location="'SY2012-2013 REPORT'!A1" display="SY2012-2013 REPORT" xr:uid="{00000000-0004-0000-0000-0000F4040000}"/>
    <hyperlink ref="NZV156" location="'SY2012-2013 REPORT'!A1" display="SY2012-2013 REPORT" xr:uid="{00000000-0004-0000-0000-0000F5040000}"/>
    <hyperlink ref="OAD156" location="'SY2012-2013 REPORT'!A1" display="SY2012-2013 REPORT" xr:uid="{00000000-0004-0000-0000-0000F6040000}"/>
    <hyperlink ref="OAL156" location="'SY2012-2013 REPORT'!A1" display="SY2012-2013 REPORT" xr:uid="{00000000-0004-0000-0000-0000F7040000}"/>
    <hyperlink ref="OAT156" location="'SY2012-2013 REPORT'!A1" display="SY2012-2013 REPORT" xr:uid="{00000000-0004-0000-0000-0000F8040000}"/>
    <hyperlink ref="OBB156" location="'SY2012-2013 REPORT'!A1" display="SY2012-2013 REPORT" xr:uid="{00000000-0004-0000-0000-0000F9040000}"/>
    <hyperlink ref="OBJ156" location="'SY2012-2013 REPORT'!A1" display="SY2012-2013 REPORT" xr:uid="{00000000-0004-0000-0000-0000FA040000}"/>
    <hyperlink ref="OBR156" location="'SY2012-2013 REPORT'!A1" display="SY2012-2013 REPORT" xr:uid="{00000000-0004-0000-0000-0000FB040000}"/>
    <hyperlink ref="OBZ156" location="'SY2012-2013 REPORT'!A1" display="SY2012-2013 REPORT" xr:uid="{00000000-0004-0000-0000-0000FC040000}"/>
    <hyperlink ref="OCH156" location="'SY2012-2013 REPORT'!A1" display="SY2012-2013 REPORT" xr:uid="{00000000-0004-0000-0000-0000FD040000}"/>
    <hyperlink ref="OCP156" location="'SY2012-2013 REPORT'!A1" display="SY2012-2013 REPORT" xr:uid="{00000000-0004-0000-0000-0000FE040000}"/>
    <hyperlink ref="OCX156" location="'SY2012-2013 REPORT'!A1" display="SY2012-2013 REPORT" xr:uid="{00000000-0004-0000-0000-0000FF040000}"/>
    <hyperlink ref="ODF156" location="'SY2012-2013 REPORT'!A1" display="SY2012-2013 REPORT" xr:uid="{00000000-0004-0000-0000-000000050000}"/>
    <hyperlink ref="ODN156" location="'SY2012-2013 REPORT'!A1" display="SY2012-2013 REPORT" xr:uid="{00000000-0004-0000-0000-000001050000}"/>
    <hyperlink ref="ODV156" location="'SY2012-2013 REPORT'!A1" display="SY2012-2013 REPORT" xr:uid="{00000000-0004-0000-0000-000002050000}"/>
    <hyperlink ref="OED156" location="'SY2012-2013 REPORT'!A1" display="SY2012-2013 REPORT" xr:uid="{00000000-0004-0000-0000-000003050000}"/>
    <hyperlink ref="OEL156" location="'SY2012-2013 REPORT'!A1" display="SY2012-2013 REPORT" xr:uid="{00000000-0004-0000-0000-000004050000}"/>
    <hyperlink ref="OET156" location="'SY2012-2013 REPORT'!A1" display="SY2012-2013 REPORT" xr:uid="{00000000-0004-0000-0000-000005050000}"/>
    <hyperlink ref="OFB156" location="'SY2012-2013 REPORT'!A1" display="SY2012-2013 REPORT" xr:uid="{00000000-0004-0000-0000-000006050000}"/>
    <hyperlink ref="OFJ156" location="'SY2012-2013 REPORT'!A1" display="SY2012-2013 REPORT" xr:uid="{00000000-0004-0000-0000-000007050000}"/>
    <hyperlink ref="OFR156" location="'SY2012-2013 REPORT'!A1" display="SY2012-2013 REPORT" xr:uid="{00000000-0004-0000-0000-000008050000}"/>
    <hyperlink ref="OFZ156" location="'SY2012-2013 REPORT'!A1" display="SY2012-2013 REPORT" xr:uid="{00000000-0004-0000-0000-000009050000}"/>
    <hyperlink ref="OGH156" location="'SY2012-2013 REPORT'!A1" display="SY2012-2013 REPORT" xr:uid="{00000000-0004-0000-0000-00000A050000}"/>
    <hyperlink ref="OGP156" location="'SY2012-2013 REPORT'!A1" display="SY2012-2013 REPORT" xr:uid="{00000000-0004-0000-0000-00000B050000}"/>
    <hyperlink ref="OGX156" location="'SY2012-2013 REPORT'!A1" display="SY2012-2013 REPORT" xr:uid="{00000000-0004-0000-0000-00000C050000}"/>
    <hyperlink ref="OHF156" location="'SY2012-2013 REPORT'!A1" display="SY2012-2013 REPORT" xr:uid="{00000000-0004-0000-0000-00000D050000}"/>
    <hyperlink ref="OHN156" location="'SY2012-2013 REPORT'!A1" display="SY2012-2013 REPORT" xr:uid="{00000000-0004-0000-0000-00000E050000}"/>
    <hyperlink ref="OHV156" location="'SY2012-2013 REPORT'!A1" display="SY2012-2013 REPORT" xr:uid="{00000000-0004-0000-0000-00000F050000}"/>
    <hyperlink ref="OID156" location="'SY2012-2013 REPORT'!A1" display="SY2012-2013 REPORT" xr:uid="{00000000-0004-0000-0000-000010050000}"/>
    <hyperlink ref="OIL156" location="'SY2012-2013 REPORT'!A1" display="SY2012-2013 REPORT" xr:uid="{00000000-0004-0000-0000-000011050000}"/>
    <hyperlink ref="OIT156" location="'SY2012-2013 REPORT'!A1" display="SY2012-2013 REPORT" xr:uid="{00000000-0004-0000-0000-000012050000}"/>
    <hyperlink ref="OJB156" location="'SY2012-2013 REPORT'!A1" display="SY2012-2013 REPORT" xr:uid="{00000000-0004-0000-0000-000013050000}"/>
    <hyperlink ref="OJJ156" location="'SY2012-2013 REPORT'!A1" display="SY2012-2013 REPORT" xr:uid="{00000000-0004-0000-0000-000014050000}"/>
    <hyperlink ref="OJR156" location="'SY2012-2013 REPORT'!A1" display="SY2012-2013 REPORT" xr:uid="{00000000-0004-0000-0000-000015050000}"/>
    <hyperlink ref="OJZ156" location="'SY2012-2013 REPORT'!A1" display="SY2012-2013 REPORT" xr:uid="{00000000-0004-0000-0000-000016050000}"/>
    <hyperlink ref="OKH156" location="'SY2012-2013 REPORT'!A1" display="SY2012-2013 REPORT" xr:uid="{00000000-0004-0000-0000-000017050000}"/>
    <hyperlink ref="OKP156" location="'SY2012-2013 REPORT'!A1" display="SY2012-2013 REPORT" xr:uid="{00000000-0004-0000-0000-000018050000}"/>
    <hyperlink ref="OKX156" location="'SY2012-2013 REPORT'!A1" display="SY2012-2013 REPORT" xr:uid="{00000000-0004-0000-0000-000019050000}"/>
    <hyperlink ref="OLF156" location="'SY2012-2013 REPORT'!A1" display="SY2012-2013 REPORT" xr:uid="{00000000-0004-0000-0000-00001A050000}"/>
    <hyperlink ref="OLN156" location="'SY2012-2013 REPORT'!A1" display="SY2012-2013 REPORT" xr:uid="{00000000-0004-0000-0000-00001B050000}"/>
    <hyperlink ref="OLV156" location="'SY2012-2013 REPORT'!A1" display="SY2012-2013 REPORT" xr:uid="{00000000-0004-0000-0000-00001C050000}"/>
    <hyperlink ref="OMD156" location="'SY2012-2013 REPORT'!A1" display="SY2012-2013 REPORT" xr:uid="{00000000-0004-0000-0000-00001D050000}"/>
    <hyperlink ref="OML156" location="'SY2012-2013 REPORT'!A1" display="SY2012-2013 REPORT" xr:uid="{00000000-0004-0000-0000-00001E050000}"/>
    <hyperlink ref="OMT156" location="'SY2012-2013 REPORT'!A1" display="SY2012-2013 REPORT" xr:uid="{00000000-0004-0000-0000-00001F050000}"/>
    <hyperlink ref="ONB156" location="'SY2012-2013 REPORT'!A1" display="SY2012-2013 REPORT" xr:uid="{00000000-0004-0000-0000-000020050000}"/>
    <hyperlink ref="ONJ156" location="'SY2012-2013 REPORT'!A1" display="SY2012-2013 REPORT" xr:uid="{00000000-0004-0000-0000-000021050000}"/>
    <hyperlink ref="ONR156" location="'SY2012-2013 REPORT'!A1" display="SY2012-2013 REPORT" xr:uid="{00000000-0004-0000-0000-000022050000}"/>
    <hyperlink ref="ONZ156" location="'SY2012-2013 REPORT'!A1" display="SY2012-2013 REPORT" xr:uid="{00000000-0004-0000-0000-000023050000}"/>
    <hyperlink ref="OOH156" location="'SY2012-2013 REPORT'!A1" display="SY2012-2013 REPORT" xr:uid="{00000000-0004-0000-0000-000024050000}"/>
    <hyperlink ref="OOP156" location="'SY2012-2013 REPORT'!A1" display="SY2012-2013 REPORT" xr:uid="{00000000-0004-0000-0000-000025050000}"/>
    <hyperlink ref="OOX156" location="'SY2012-2013 REPORT'!A1" display="SY2012-2013 REPORT" xr:uid="{00000000-0004-0000-0000-000026050000}"/>
    <hyperlink ref="OPF156" location="'SY2012-2013 REPORT'!A1" display="SY2012-2013 REPORT" xr:uid="{00000000-0004-0000-0000-000027050000}"/>
    <hyperlink ref="OPN156" location="'SY2012-2013 REPORT'!A1" display="SY2012-2013 REPORT" xr:uid="{00000000-0004-0000-0000-000028050000}"/>
    <hyperlink ref="OPV156" location="'SY2012-2013 REPORT'!A1" display="SY2012-2013 REPORT" xr:uid="{00000000-0004-0000-0000-000029050000}"/>
    <hyperlink ref="OQD156" location="'SY2012-2013 REPORT'!A1" display="SY2012-2013 REPORT" xr:uid="{00000000-0004-0000-0000-00002A050000}"/>
    <hyperlink ref="OQL156" location="'SY2012-2013 REPORT'!A1" display="SY2012-2013 REPORT" xr:uid="{00000000-0004-0000-0000-00002B050000}"/>
    <hyperlink ref="OQT156" location="'SY2012-2013 REPORT'!A1" display="SY2012-2013 REPORT" xr:uid="{00000000-0004-0000-0000-00002C050000}"/>
    <hyperlink ref="ORB156" location="'SY2012-2013 REPORT'!A1" display="SY2012-2013 REPORT" xr:uid="{00000000-0004-0000-0000-00002D050000}"/>
    <hyperlink ref="ORJ156" location="'SY2012-2013 REPORT'!A1" display="SY2012-2013 REPORT" xr:uid="{00000000-0004-0000-0000-00002E050000}"/>
    <hyperlink ref="ORR156" location="'SY2012-2013 REPORT'!A1" display="SY2012-2013 REPORT" xr:uid="{00000000-0004-0000-0000-00002F050000}"/>
    <hyperlink ref="ORZ156" location="'SY2012-2013 REPORT'!A1" display="SY2012-2013 REPORT" xr:uid="{00000000-0004-0000-0000-000030050000}"/>
    <hyperlink ref="OSH156" location="'SY2012-2013 REPORT'!A1" display="SY2012-2013 REPORT" xr:uid="{00000000-0004-0000-0000-000031050000}"/>
    <hyperlink ref="OSP156" location="'SY2012-2013 REPORT'!A1" display="SY2012-2013 REPORT" xr:uid="{00000000-0004-0000-0000-000032050000}"/>
    <hyperlink ref="OSX156" location="'SY2012-2013 REPORT'!A1" display="SY2012-2013 REPORT" xr:uid="{00000000-0004-0000-0000-000033050000}"/>
    <hyperlink ref="OTF156" location="'SY2012-2013 REPORT'!A1" display="SY2012-2013 REPORT" xr:uid="{00000000-0004-0000-0000-000034050000}"/>
    <hyperlink ref="OTN156" location="'SY2012-2013 REPORT'!A1" display="SY2012-2013 REPORT" xr:uid="{00000000-0004-0000-0000-000035050000}"/>
    <hyperlink ref="OTV156" location="'SY2012-2013 REPORT'!A1" display="SY2012-2013 REPORT" xr:uid="{00000000-0004-0000-0000-000036050000}"/>
    <hyperlink ref="OUD156" location="'SY2012-2013 REPORT'!A1" display="SY2012-2013 REPORT" xr:uid="{00000000-0004-0000-0000-000037050000}"/>
    <hyperlink ref="OUL156" location="'SY2012-2013 REPORT'!A1" display="SY2012-2013 REPORT" xr:uid="{00000000-0004-0000-0000-000038050000}"/>
    <hyperlink ref="OUT156" location="'SY2012-2013 REPORT'!A1" display="SY2012-2013 REPORT" xr:uid="{00000000-0004-0000-0000-000039050000}"/>
    <hyperlink ref="OVB156" location="'SY2012-2013 REPORT'!A1" display="SY2012-2013 REPORT" xr:uid="{00000000-0004-0000-0000-00003A050000}"/>
    <hyperlink ref="OVJ156" location="'SY2012-2013 REPORT'!A1" display="SY2012-2013 REPORT" xr:uid="{00000000-0004-0000-0000-00003B050000}"/>
    <hyperlink ref="OVR156" location="'SY2012-2013 REPORT'!A1" display="SY2012-2013 REPORT" xr:uid="{00000000-0004-0000-0000-00003C050000}"/>
    <hyperlink ref="OVZ156" location="'SY2012-2013 REPORT'!A1" display="SY2012-2013 REPORT" xr:uid="{00000000-0004-0000-0000-00003D050000}"/>
    <hyperlink ref="OWH156" location="'SY2012-2013 REPORT'!A1" display="SY2012-2013 REPORT" xr:uid="{00000000-0004-0000-0000-00003E050000}"/>
    <hyperlink ref="OWP156" location="'SY2012-2013 REPORT'!A1" display="SY2012-2013 REPORT" xr:uid="{00000000-0004-0000-0000-00003F050000}"/>
    <hyperlink ref="OWX156" location="'SY2012-2013 REPORT'!A1" display="SY2012-2013 REPORT" xr:uid="{00000000-0004-0000-0000-000040050000}"/>
    <hyperlink ref="OXF156" location="'SY2012-2013 REPORT'!A1" display="SY2012-2013 REPORT" xr:uid="{00000000-0004-0000-0000-000041050000}"/>
    <hyperlink ref="OXN156" location="'SY2012-2013 REPORT'!A1" display="SY2012-2013 REPORT" xr:uid="{00000000-0004-0000-0000-000042050000}"/>
    <hyperlink ref="OXV156" location="'SY2012-2013 REPORT'!A1" display="SY2012-2013 REPORT" xr:uid="{00000000-0004-0000-0000-000043050000}"/>
    <hyperlink ref="OYD156" location="'SY2012-2013 REPORT'!A1" display="SY2012-2013 REPORT" xr:uid="{00000000-0004-0000-0000-000044050000}"/>
    <hyperlink ref="OYL156" location="'SY2012-2013 REPORT'!A1" display="SY2012-2013 REPORT" xr:uid="{00000000-0004-0000-0000-000045050000}"/>
    <hyperlink ref="OYT156" location="'SY2012-2013 REPORT'!A1" display="SY2012-2013 REPORT" xr:uid="{00000000-0004-0000-0000-000046050000}"/>
    <hyperlink ref="OZB156" location="'SY2012-2013 REPORT'!A1" display="SY2012-2013 REPORT" xr:uid="{00000000-0004-0000-0000-000047050000}"/>
    <hyperlink ref="OZJ156" location="'SY2012-2013 REPORT'!A1" display="SY2012-2013 REPORT" xr:uid="{00000000-0004-0000-0000-000048050000}"/>
    <hyperlink ref="OZR156" location="'SY2012-2013 REPORT'!A1" display="SY2012-2013 REPORT" xr:uid="{00000000-0004-0000-0000-000049050000}"/>
    <hyperlink ref="OZZ156" location="'SY2012-2013 REPORT'!A1" display="SY2012-2013 REPORT" xr:uid="{00000000-0004-0000-0000-00004A050000}"/>
    <hyperlink ref="PAH156" location="'SY2012-2013 REPORT'!A1" display="SY2012-2013 REPORT" xr:uid="{00000000-0004-0000-0000-00004B050000}"/>
    <hyperlink ref="PAP156" location="'SY2012-2013 REPORT'!A1" display="SY2012-2013 REPORT" xr:uid="{00000000-0004-0000-0000-00004C050000}"/>
    <hyperlink ref="PAX156" location="'SY2012-2013 REPORT'!A1" display="SY2012-2013 REPORT" xr:uid="{00000000-0004-0000-0000-00004D050000}"/>
    <hyperlink ref="PBF156" location="'SY2012-2013 REPORT'!A1" display="SY2012-2013 REPORT" xr:uid="{00000000-0004-0000-0000-00004E050000}"/>
    <hyperlink ref="PBN156" location="'SY2012-2013 REPORT'!A1" display="SY2012-2013 REPORT" xr:uid="{00000000-0004-0000-0000-00004F050000}"/>
    <hyperlink ref="PBV156" location="'SY2012-2013 REPORT'!A1" display="SY2012-2013 REPORT" xr:uid="{00000000-0004-0000-0000-000050050000}"/>
    <hyperlink ref="PCD156" location="'SY2012-2013 REPORT'!A1" display="SY2012-2013 REPORT" xr:uid="{00000000-0004-0000-0000-000051050000}"/>
    <hyperlink ref="PCL156" location="'SY2012-2013 REPORT'!A1" display="SY2012-2013 REPORT" xr:uid="{00000000-0004-0000-0000-000052050000}"/>
    <hyperlink ref="PCT156" location="'SY2012-2013 REPORT'!A1" display="SY2012-2013 REPORT" xr:uid="{00000000-0004-0000-0000-000053050000}"/>
    <hyperlink ref="PDB156" location="'SY2012-2013 REPORT'!A1" display="SY2012-2013 REPORT" xr:uid="{00000000-0004-0000-0000-000054050000}"/>
    <hyperlink ref="PDJ156" location="'SY2012-2013 REPORT'!A1" display="SY2012-2013 REPORT" xr:uid="{00000000-0004-0000-0000-000055050000}"/>
    <hyperlink ref="PDR156" location="'SY2012-2013 REPORT'!A1" display="SY2012-2013 REPORT" xr:uid="{00000000-0004-0000-0000-000056050000}"/>
    <hyperlink ref="PDZ156" location="'SY2012-2013 REPORT'!A1" display="SY2012-2013 REPORT" xr:uid="{00000000-0004-0000-0000-000057050000}"/>
    <hyperlink ref="PEH156" location="'SY2012-2013 REPORT'!A1" display="SY2012-2013 REPORT" xr:uid="{00000000-0004-0000-0000-000058050000}"/>
    <hyperlink ref="PEP156" location="'SY2012-2013 REPORT'!A1" display="SY2012-2013 REPORT" xr:uid="{00000000-0004-0000-0000-000059050000}"/>
    <hyperlink ref="PEX156" location="'SY2012-2013 REPORT'!A1" display="SY2012-2013 REPORT" xr:uid="{00000000-0004-0000-0000-00005A050000}"/>
    <hyperlink ref="PFF156" location="'SY2012-2013 REPORT'!A1" display="SY2012-2013 REPORT" xr:uid="{00000000-0004-0000-0000-00005B050000}"/>
    <hyperlink ref="PFN156" location="'SY2012-2013 REPORT'!A1" display="SY2012-2013 REPORT" xr:uid="{00000000-0004-0000-0000-00005C050000}"/>
    <hyperlink ref="PFV156" location="'SY2012-2013 REPORT'!A1" display="SY2012-2013 REPORT" xr:uid="{00000000-0004-0000-0000-00005D050000}"/>
    <hyperlink ref="PGD156" location="'SY2012-2013 REPORT'!A1" display="SY2012-2013 REPORT" xr:uid="{00000000-0004-0000-0000-00005E050000}"/>
    <hyperlink ref="PGL156" location="'SY2012-2013 REPORT'!A1" display="SY2012-2013 REPORT" xr:uid="{00000000-0004-0000-0000-00005F050000}"/>
    <hyperlink ref="PGT156" location="'SY2012-2013 REPORT'!A1" display="SY2012-2013 REPORT" xr:uid="{00000000-0004-0000-0000-000060050000}"/>
    <hyperlink ref="PHB156" location="'SY2012-2013 REPORT'!A1" display="SY2012-2013 REPORT" xr:uid="{00000000-0004-0000-0000-000061050000}"/>
    <hyperlink ref="PHJ156" location="'SY2012-2013 REPORT'!A1" display="SY2012-2013 REPORT" xr:uid="{00000000-0004-0000-0000-000062050000}"/>
    <hyperlink ref="PHR156" location="'SY2012-2013 REPORT'!A1" display="SY2012-2013 REPORT" xr:uid="{00000000-0004-0000-0000-000063050000}"/>
    <hyperlink ref="PHZ156" location="'SY2012-2013 REPORT'!A1" display="SY2012-2013 REPORT" xr:uid="{00000000-0004-0000-0000-000064050000}"/>
    <hyperlink ref="PIH156" location="'SY2012-2013 REPORT'!A1" display="SY2012-2013 REPORT" xr:uid="{00000000-0004-0000-0000-000065050000}"/>
    <hyperlink ref="PIP156" location="'SY2012-2013 REPORT'!A1" display="SY2012-2013 REPORT" xr:uid="{00000000-0004-0000-0000-000066050000}"/>
    <hyperlink ref="PIX156" location="'SY2012-2013 REPORT'!A1" display="SY2012-2013 REPORT" xr:uid="{00000000-0004-0000-0000-000067050000}"/>
    <hyperlink ref="PJF156" location="'SY2012-2013 REPORT'!A1" display="SY2012-2013 REPORT" xr:uid="{00000000-0004-0000-0000-000068050000}"/>
    <hyperlink ref="PJN156" location="'SY2012-2013 REPORT'!A1" display="SY2012-2013 REPORT" xr:uid="{00000000-0004-0000-0000-000069050000}"/>
    <hyperlink ref="PJV156" location="'SY2012-2013 REPORT'!A1" display="SY2012-2013 REPORT" xr:uid="{00000000-0004-0000-0000-00006A050000}"/>
    <hyperlink ref="PKD156" location="'SY2012-2013 REPORT'!A1" display="SY2012-2013 REPORT" xr:uid="{00000000-0004-0000-0000-00006B050000}"/>
    <hyperlink ref="PKL156" location="'SY2012-2013 REPORT'!A1" display="SY2012-2013 REPORT" xr:uid="{00000000-0004-0000-0000-00006C050000}"/>
    <hyperlink ref="PKT156" location="'SY2012-2013 REPORT'!A1" display="SY2012-2013 REPORT" xr:uid="{00000000-0004-0000-0000-00006D050000}"/>
    <hyperlink ref="PLB156" location="'SY2012-2013 REPORT'!A1" display="SY2012-2013 REPORT" xr:uid="{00000000-0004-0000-0000-00006E050000}"/>
    <hyperlink ref="PLJ156" location="'SY2012-2013 REPORT'!A1" display="SY2012-2013 REPORT" xr:uid="{00000000-0004-0000-0000-00006F050000}"/>
    <hyperlink ref="PLR156" location="'SY2012-2013 REPORT'!A1" display="SY2012-2013 REPORT" xr:uid="{00000000-0004-0000-0000-000070050000}"/>
    <hyperlink ref="PLZ156" location="'SY2012-2013 REPORT'!A1" display="SY2012-2013 REPORT" xr:uid="{00000000-0004-0000-0000-000071050000}"/>
    <hyperlink ref="PMH156" location="'SY2012-2013 REPORT'!A1" display="SY2012-2013 REPORT" xr:uid="{00000000-0004-0000-0000-000072050000}"/>
    <hyperlink ref="PMP156" location="'SY2012-2013 REPORT'!A1" display="SY2012-2013 REPORT" xr:uid="{00000000-0004-0000-0000-000073050000}"/>
    <hyperlink ref="PMX156" location="'SY2012-2013 REPORT'!A1" display="SY2012-2013 REPORT" xr:uid="{00000000-0004-0000-0000-000074050000}"/>
    <hyperlink ref="PNF156" location="'SY2012-2013 REPORT'!A1" display="SY2012-2013 REPORT" xr:uid="{00000000-0004-0000-0000-000075050000}"/>
    <hyperlink ref="PNN156" location="'SY2012-2013 REPORT'!A1" display="SY2012-2013 REPORT" xr:uid="{00000000-0004-0000-0000-000076050000}"/>
    <hyperlink ref="PNV156" location="'SY2012-2013 REPORT'!A1" display="SY2012-2013 REPORT" xr:uid="{00000000-0004-0000-0000-000077050000}"/>
    <hyperlink ref="POD156" location="'SY2012-2013 REPORT'!A1" display="SY2012-2013 REPORT" xr:uid="{00000000-0004-0000-0000-000078050000}"/>
    <hyperlink ref="POL156" location="'SY2012-2013 REPORT'!A1" display="SY2012-2013 REPORT" xr:uid="{00000000-0004-0000-0000-000079050000}"/>
    <hyperlink ref="POT156" location="'SY2012-2013 REPORT'!A1" display="SY2012-2013 REPORT" xr:uid="{00000000-0004-0000-0000-00007A050000}"/>
    <hyperlink ref="PPB156" location="'SY2012-2013 REPORT'!A1" display="SY2012-2013 REPORT" xr:uid="{00000000-0004-0000-0000-00007B050000}"/>
    <hyperlink ref="PPJ156" location="'SY2012-2013 REPORT'!A1" display="SY2012-2013 REPORT" xr:uid="{00000000-0004-0000-0000-00007C050000}"/>
    <hyperlink ref="PPR156" location="'SY2012-2013 REPORT'!A1" display="SY2012-2013 REPORT" xr:uid="{00000000-0004-0000-0000-00007D050000}"/>
    <hyperlink ref="PPZ156" location="'SY2012-2013 REPORT'!A1" display="SY2012-2013 REPORT" xr:uid="{00000000-0004-0000-0000-00007E050000}"/>
    <hyperlink ref="PQH156" location="'SY2012-2013 REPORT'!A1" display="SY2012-2013 REPORT" xr:uid="{00000000-0004-0000-0000-00007F050000}"/>
    <hyperlink ref="PQP156" location="'SY2012-2013 REPORT'!A1" display="SY2012-2013 REPORT" xr:uid="{00000000-0004-0000-0000-000080050000}"/>
    <hyperlink ref="PQX156" location="'SY2012-2013 REPORT'!A1" display="SY2012-2013 REPORT" xr:uid="{00000000-0004-0000-0000-000081050000}"/>
    <hyperlink ref="PRF156" location="'SY2012-2013 REPORT'!A1" display="SY2012-2013 REPORT" xr:uid="{00000000-0004-0000-0000-000082050000}"/>
    <hyperlink ref="PRN156" location="'SY2012-2013 REPORT'!A1" display="SY2012-2013 REPORT" xr:uid="{00000000-0004-0000-0000-000083050000}"/>
    <hyperlink ref="PRV156" location="'SY2012-2013 REPORT'!A1" display="SY2012-2013 REPORT" xr:uid="{00000000-0004-0000-0000-000084050000}"/>
    <hyperlink ref="PSD156" location="'SY2012-2013 REPORT'!A1" display="SY2012-2013 REPORT" xr:uid="{00000000-0004-0000-0000-000085050000}"/>
    <hyperlink ref="PSL156" location="'SY2012-2013 REPORT'!A1" display="SY2012-2013 REPORT" xr:uid="{00000000-0004-0000-0000-000086050000}"/>
    <hyperlink ref="PST156" location="'SY2012-2013 REPORT'!A1" display="SY2012-2013 REPORT" xr:uid="{00000000-0004-0000-0000-000087050000}"/>
    <hyperlink ref="PTB156" location="'SY2012-2013 REPORT'!A1" display="SY2012-2013 REPORT" xr:uid="{00000000-0004-0000-0000-000088050000}"/>
    <hyperlink ref="PTJ156" location="'SY2012-2013 REPORT'!A1" display="SY2012-2013 REPORT" xr:uid="{00000000-0004-0000-0000-000089050000}"/>
    <hyperlink ref="PTR156" location="'SY2012-2013 REPORT'!A1" display="SY2012-2013 REPORT" xr:uid="{00000000-0004-0000-0000-00008A050000}"/>
    <hyperlink ref="PTZ156" location="'SY2012-2013 REPORT'!A1" display="SY2012-2013 REPORT" xr:uid="{00000000-0004-0000-0000-00008B050000}"/>
    <hyperlink ref="PUH156" location="'SY2012-2013 REPORT'!A1" display="SY2012-2013 REPORT" xr:uid="{00000000-0004-0000-0000-00008C050000}"/>
    <hyperlink ref="PUP156" location="'SY2012-2013 REPORT'!A1" display="SY2012-2013 REPORT" xr:uid="{00000000-0004-0000-0000-00008D050000}"/>
    <hyperlink ref="PUX156" location="'SY2012-2013 REPORT'!A1" display="SY2012-2013 REPORT" xr:uid="{00000000-0004-0000-0000-00008E050000}"/>
    <hyperlink ref="PVF156" location="'SY2012-2013 REPORT'!A1" display="SY2012-2013 REPORT" xr:uid="{00000000-0004-0000-0000-00008F050000}"/>
    <hyperlink ref="PVN156" location="'SY2012-2013 REPORT'!A1" display="SY2012-2013 REPORT" xr:uid="{00000000-0004-0000-0000-000090050000}"/>
    <hyperlink ref="PVV156" location="'SY2012-2013 REPORT'!A1" display="SY2012-2013 REPORT" xr:uid="{00000000-0004-0000-0000-000091050000}"/>
    <hyperlink ref="PWD156" location="'SY2012-2013 REPORT'!A1" display="SY2012-2013 REPORT" xr:uid="{00000000-0004-0000-0000-000092050000}"/>
    <hyperlink ref="PWL156" location="'SY2012-2013 REPORT'!A1" display="SY2012-2013 REPORT" xr:uid="{00000000-0004-0000-0000-000093050000}"/>
    <hyperlink ref="PWT156" location="'SY2012-2013 REPORT'!A1" display="SY2012-2013 REPORT" xr:uid="{00000000-0004-0000-0000-000094050000}"/>
    <hyperlink ref="PXB156" location="'SY2012-2013 REPORT'!A1" display="SY2012-2013 REPORT" xr:uid="{00000000-0004-0000-0000-000095050000}"/>
    <hyperlink ref="PXJ156" location="'SY2012-2013 REPORT'!A1" display="SY2012-2013 REPORT" xr:uid="{00000000-0004-0000-0000-000096050000}"/>
    <hyperlink ref="PXR156" location="'SY2012-2013 REPORT'!A1" display="SY2012-2013 REPORT" xr:uid="{00000000-0004-0000-0000-000097050000}"/>
    <hyperlink ref="PXZ156" location="'SY2012-2013 REPORT'!A1" display="SY2012-2013 REPORT" xr:uid="{00000000-0004-0000-0000-000098050000}"/>
    <hyperlink ref="PYH156" location="'SY2012-2013 REPORT'!A1" display="SY2012-2013 REPORT" xr:uid="{00000000-0004-0000-0000-000099050000}"/>
    <hyperlink ref="PYP156" location="'SY2012-2013 REPORT'!A1" display="SY2012-2013 REPORT" xr:uid="{00000000-0004-0000-0000-00009A050000}"/>
    <hyperlink ref="PYX156" location="'SY2012-2013 REPORT'!A1" display="SY2012-2013 REPORT" xr:uid="{00000000-0004-0000-0000-00009B050000}"/>
    <hyperlink ref="PZF156" location="'SY2012-2013 REPORT'!A1" display="SY2012-2013 REPORT" xr:uid="{00000000-0004-0000-0000-00009C050000}"/>
    <hyperlink ref="PZN156" location="'SY2012-2013 REPORT'!A1" display="SY2012-2013 REPORT" xr:uid="{00000000-0004-0000-0000-00009D050000}"/>
    <hyperlink ref="PZV156" location="'SY2012-2013 REPORT'!A1" display="SY2012-2013 REPORT" xr:uid="{00000000-0004-0000-0000-00009E050000}"/>
    <hyperlink ref="QAD156" location="'SY2012-2013 REPORT'!A1" display="SY2012-2013 REPORT" xr:uid="{00000000-0004-0000-0000-00009F050000}"/>
    <hyperlink ref="QAL156" location="'SY2012-2013 REPORT'!A1" display="SY2012-2013 REPORT" xr:uid="{00000000-0004-0000-0000-0000A0050000}"/>
    <hyperlink ref="QAT156" location="'SY2012-2013 REPORT'!A1" display="SY2012-2013 REPORT" xr:uid="{00000000-0004-0000-0000-0000A1050000}"/>
    <hyperlink ref="QBB156" location="'SY2012-2013 REPORT'!A1" display="SY2012-2013 REPORT" xr:uid="{00000000-0004-0000-0000-0000A2050000}"/>
    <hyperlink ref="QBJ156" location="'SY2012-2013 REPORT'!A1" display="SY2012-2013 REPORT" xr:uid="{00000000-0004-0000-0000-0000A3050000}"/>
    <hyperlink ref="QBR156" location="'SY2012-2013 REPORT'!A1" display="SY2012-2013 REPORT" xr:uid="{00000000-0004-0000-0000-0000A4050000}"/>
    <hyperlink ref="QBZ156" location="'SY2012-2013 REPORT'!A1" display="SY2012-2013 REPORT" xr:uid="{00000000-0004-0000-0000-0000A5050000}"/>
    <hyperlink ref="QCH156" location="'SY2012-2013 REPORT'!A1" display="SY2012-2013 REPORT" xr:uid="{00000000-0004-0000-0000-0000A6050000}"/>
    <hyperlink ref="QCP156" location="'SY2012-2013 REPORT'!A1" display="SY2012-2013 REPORT" xr:uid="{00000000-0004-0000-0000-0000A7050000}"/>
    <hyperlink ref="QCX156" location="'SY2012-2013 REPORT'!A1" display="SY2012-2013 REPORT" xr:uid="{00000000-0004-0000-0000-0000A8050000}"/>
    <hyperlink ref="QDF156" location="'SY2012-2013 REPORT'!A1" display="SY2012-2013 REPORT" xr:uid="{00000000-0004-0000-0000-0000A9050000}"/>
    <hyperlink ref="QDN156" location="'SY2012-2013 REPORT'!A1" display="SY2012-2013 REPORT" xr:uid="{00000000-0004-0000-0000-0000AA050000}"/>
    <hyperlink ref="QDV156" location="'SY2012-2013 REPORT'!A1" display="SY2012-2013 REPORT" xr:uid="{00000000-0004-0000-0000-0000AB050000}"/>
    <hyperlink ref="QED156" location="'SY2012-2013 REPORT'!A1" display="SY2012-2013 REPORT" xr:uid="{00000000-0004-0000-0000-0000AC050000}"/>
    <hyperlink ref="QEL156" location="'SY2012-2013 REPORT'!A1" display="SY2012-2013 REPORT" xr:uid="{00000000-0004-0000-0000-0000AD050000}"/>
    <hyperlink ref="QET156" location="'SY2012-2013 REPORT'!A1" display="SY2012-2013 REPORT" xr:uid="{00000000-0004-0000-0000-0000AE050000}"/>
    <hyperlink ref="QFB156" location="'SY2012-2013 REPORT'!A1" display="SY2012-2013 REPORT" xr:uid="{00000000-0004-0000-0000-0000AF050000}"/>
    <hyperlink ref="QFJ156" location="'SY2012-2013 REPORT'!A1" display="SY2012-2013 REPORT" xr:uid="{00000000-0004-0000-0000-0000B0050000}"/>
    <hyperlink ref="QFR156" location="'SY2012-2013 REPORT'!A1" display="SY2012-2013 REPORT" xr:uid="{00000000-0004-0000-0000-0000B1050000}"/>
    <hyperlink ref="QFZ156" location="'SY2012-2013 REPORT'!A1" display="SY2012-2013 REPORT" xr:uid="{00000000-0004-0000-0000-0000B2050000}"/>
    <hyperlink ref="QGH156" location="'SY2012-2013 REPORT'!A1" display="SY2012-2013 REPORT" xr:uid="{00000000-0004-0000-0000-0000B3050000}"/>
    <hyperlink ref="QGP156" location="'SY2012-2013 REPORT'!A1" display="SY2012-2013 REPORT" xr:uid="{00000000-0004-0000-0000-0000B4050000}"/>
    <hyperlink ref="QGX156" location="'SY2012-2013 REPORT'!A1" display="SY2012-2013 REPORT" xr:uid="{00000000-0004-0000-0000-0000B5050000}"/>
    <hyperlink ref="QHF156" location="'SY2012-2013 REPORT'!A1" display="SY2012-2013 REPORT" xr:uid="{00000000-0004-0000-0000-0000B6050000}"/>
    <hyperlink ref="QHN156" location="'SY2012-2013 REPORT'!A1" display="SY2012-2013 REPORT" xr:uid="{00000000-0004-0000-0000-0000B7050000}"/>
    <hyperlink ref="QHV156" location="'SY2012-2013 REPORT'!A1" display="SY2012-2013 REPORT" xr:uid="{00000000-0004-0000-0000-0000B8050000}"/>
    <hyperlink ref="QID156" location="'SY2012-2013 REPORT'!A1" display="SY2012-2013 REPORT" xr:uid="{00000000-0004-0000-0000-0000B9050000}"/>
    <hyperlink ref="QIL156" location="'SY2012-2013 REPORT'!A1" display="SY2012-2013 REPORT" xr:uid="{00000000-0004-0000-0000-0000BA050000}"/>
    <hyperlink ref="QIT156" location="'SY2012-2013 REPORT'!A1" display="SY2012-2013 REPORT" xr:uid="{00000000-0004-0000-0000-0000BB050000}"/>
    <hyperlink ref="QJB156" location="'SY2012-2013 REPORT'!A1" display="SY2012-2013 REPORT" xr:uid="{00000000-0004-0000-0000-0000BC050000}"/>
    <hyperlink ref="QJJ156" location="'SY2012-2013 REPORT'!A1" display="SY2012-2013 REPORT" xr:uid="{00000000-0004-0000-0000-0000BD050000}"/>
    <hyperlink ref="QJR156" location="'SY2012-2013 REPORT'!A1" display="SY2012-2013 REPORT" xr:uid="{00000000-0004-0000-0000-0000BE050000}"/>
    <hyperlink ref="QJZ156" location="'SY2012-2013 REPORT'!A1" display="SY2012-2013 REPORT" xr:uid="{00000000-0004-0000-0000-0000BF050000}"/>
    <hyperlink ref="QKH156" location="'SY2012-2013 REPORT'!A1" display="SY2012-2013 REPORT" xr:uid="{00000000-0004-0000-0000-0000C0050000}"/>
    <hyperlink ref="QKP156" location="'SY2012-2013 REPORT'!A1" display="SY2012-2013 REPORT" xr:uid="{00000000-0004-0000-0000-0000C1050000}"/>
    <hyperlink ref="QKX156" location="'SY2012-2013 REPORT'!A1" display="SY2012-2013 REPORT" xr:uid="{00000000-0004-0000-0000-0000C2050000}"/>
    <hyperlink ref="QLF156" location="'SY2012-2013 REPORT'!A1" display="SY2012-2013 REPORT" xr:uid="{00000000-0004-0000-0000-0000C3050000}"/>
    <hyperlink ref="QLN156" location="'SY2012-2013 REPORT'!A1" display="SY2012-2013 REPORT" xr:uid="{00000000-0004-0000-0000-0000C4050000}"/>
    <hyperlink ref="QLV156" location="'SY2012-2013 REPORT'!A1" display="SY2012-2013 REPORT" xr:uid="{00000000-0004-0000-0000-0000C5050000}"/>
    <hyperlink ref="QMD156" location="'SY2012-2013 REPORT'!A1" display="SY2012-2013 REPORT" xr:uid="{00000000-0004-0000-0000-0000C6050000}"/>
    <hyperlink ref="QML156" location="'SY2012-2013 REPORT'!A1" display="SY2012-2013 REPORT" xr:uid="{00000000-0004-0000-0000-0000C7050000}"/>
    <hyperlink ref="QMT156" location="'SY2012-2013 REPORT'!A1" display="SY2012-2013 REPORT" xr:uid="{00000000-0004-0000-0000-0000C8050000}"/>
    <hyperlink ref="QNB156" location="'SY2012-2013 REPORT'!A1" display="SY2012-2013 REPORT" xr:uid="{00000000-0004-0000-0000-0000C9050000}"/>
    <hyperlink ref="QNJ156" location="'SY2012-2013 REPORT'!A1" display="SY2012-2013 REPORT" xr:uid="{00000000-0004-0000-0000-0000CA050000}"/>
    <hyperlink ref="QNR156" location="'SY2012-2013 REPORT'!A1" display="SY2012-2013 REPORT" xr:uid="{00000000-0004-0000-0000-0000CB050000}"/>
    <hyperlink ref="QNZ156" location="'SY2012-2013 REPORT'!A1" display="SY2012-2013 REPORT" xr:uid="{00000000-0004-0000-0000-0000CC050000}"/>
    <hyperlink ref="QOH156" location="'SY2012-2013 REPORT'!A1" display="SY2012-2013 REPORT" xr:uid="{00000000-0004-0000-0000-0000CD050000}"/>
    <hyperlink ref="QOP156" location="'SY2012-2013 REPORT'!A1" display="SY2012-2013 REPORT" xr:uid="{00000000-0004-0000-0000-0000CE050000}"/>
    <hyperlink ref="QOX156" location="'SY2012-2013 REPORT'!A1" display="SY2012-2013 REPORT" xr:uid="{00000000-0004-0000-0000-0000CF050000}"/>
    <hyperlink ref="QPF156" location="'SY2012-2013 REPORT'!A1" display="SY2012-2013 REPORT" xr:uid="{00000000-0004-0000-0000-0000D0050000}"/>
    <hyperlink ref="QPN156" location="'SY2012-2013 REPORT'!A1" display="SY2012-2013 REPORT" xr:uid="{00000000-0004-0000-0000-0000D1050000}"/>
    <hyperlink ref="QPV156" location="'SY2012-2013 REPORT'!A1" display="SY2012-2013 REPORT" xr:uid="{00000000-0004-0000-0000-0000D2050000}"/>
    <hyperlink ref="QQD156" location="'SY2012-2013 REPORT'!A1" display="SY2012-2013 REPORT" xr:uid="{00000000-0004-0000-0000-0000D3050000}"/>
    <hyperlink ref="QQL156" location="'SY2012-2013 REPORT'!A1" display="SY2012-2013 REPORT" xr:uid="{00000000-0004-0000-0000-0000D4050000}"/>
    <hyperlink ref="QQT156" location="'SY2012-2013 REPORT'!A1" display="SY2012-2013 REPORT" xr:uid="{00000000-0004-0000-0000-0000D5050000}"/>
    <hyperlink ref="QRB156" location="'SY2012-2013 REPORT'!A1" display="SY2012-2013 REPORT" xr:uid="{00000000-0004-0000-0000-0000D6050000}"/>
    <hyperlink ref="QRJ156" location="'SY2012-2013 REPORT'!A1" display="SY2012-2013 REPORT" xr:uid="{00000000-0004-0000-0000-0000D7050000}"/>
    <hyperlink ref="QRR156" location="'SY2012-2013 REPORT'!A1" display="SY2012-2013 REPORT" xr:uid="{00000000-0004-0000-0000-0000D8050000}"/>
    <hyperlink ref="QRZ156" location="'SY2012-2013 REPORT'!A1" display="SY2012-2013 REPORT" xr:uid="{00000000-0004-0000-0000-0000D9050000}"/>
    <hyperlink ref="QSH156" location="'SY2012-2013 REPORT'!A1" display="SY2012-2013 REPORT" xr:uid="{00000000-0004-0000-0000-0000DA050000}"/>
    <hyperlink ref="QSP156" location="'SY2012-2013 REPORT'!A1" display="SY2012-2013 REPORT" xr:uid="{00000000-0004-0000-0000-0000DB050000}"/>
    <hyperlink ref="QSX156" location="'SY2012-2013 REPORT'!A1" display="SY2012-2013 REPORT" xr:uid="{00000000-0004-0000-0000-0000DC050000}"/>
    <hyperlink ref="QTF156" location="'SY2012-2013 REPORT'!A1" display="SY2012-2013 REPORT" xr:uid="{00000000-0004-0000-0000-0000DD050000}"/>
    <hyperlink ref="QTN156" location="'SY2012-2013 REPORT'!A1" display="SY2012-2013 REPORT" xr:uid="{00000000-0004-0000-0000-0000DE050000}"/>
    <hyperlink ref="QTV156" location="'SY2012-2013 REPORT'!A1" display="SY2012-2013 REPORT" xr:uid="{00000000-0004-0000-0000-0000DF050000}"/>
    <hyperlink ref="QUD156" location="'SY2012-2013 REPORT'!A1" display="SY2012-2013 REPORT" xr:uid="{00000000-0004-0000-0000-0000E0050000}"/>
    <hyperlink ref="QUL156" location="'SY2012-2013 REPORT'!A1" display="SY2012-2013 REPORT" xr:uid="{00000000-0004-0000-0000-0000E1050000}"/>
    <hyperlink ref="QUT156" location="'SY2012-2013 REPORT'!A1" display="SY2012-2013 REPORT" xr:uid="{00000000-0004-0000-0000-0000E2050000}"/>
    <hyperlink ref="QVB156" location="'SY2012-2013 REPORT'!A1" display="SY2012-2013 REPORT" xr:uid="{00000000-0004-0000-0000-0000E3050000}"/>
    <hyperlink ref="QVJ156" location="'SY2012-2013 REPORT'!A1" display="SY2012-2013 REPORT" xr:uid="{00000000-0004-0000-0000-0000E4050000}"/>
    <hyperlink ref="QVR156" location="'SY2012-2013 REPORT'!A1" display="SY2012-2013 REPORT" xr:uid="{00000000-0004-0000-0000-0000E5050000}"/>
    <hyperlink ref="QVZ156" location="'SY2012-2013 REPORT'!A1" display="SY2012-2013 REPORT" xr:uid="{00000000-0004-0000-0000-0000E6050000}"/>
    <hyperlink ref="QWH156" location="'SY2012-2013 REPORT'!A1" display="SY2012-2013 REPORT" xr:uid="{00000000-0004-0000-0000-0000E7050000}"/>
    <hyperlink ref="QWP156" location="'SY2012-2013 REPORT'!A1" display="SY2012-2013 REPORT" xr:uid="{00000000-0004-0000-0000-0000E8050000}"/>
    <hyperlink ref="QWX156" location="'SY2012-2013 REPORT'!A1" display="SY2012-2013 REPORT" xr:uid="{00000000-0004-0000-0000-0000E9050000}"/>
    <hyperlink ref="QXF156" location="'SY2012-2013 REPORT'!A1" display="SY2012-2013 REPORT" xr:uid="{00000000-0004-0000-0000-0000EA050000}"/>
    <hyperlink ref="QXN156" location="'SY2012-2013 REPORT'!A1" display="SY2012-2013 REPORT" xr:uid="{00000000-0004-0000-0000-0000EB050000}"/>
    <hyperlink ref="QXV156" location="'SY2012-2013 REPORT'!A1" display="SY2012-2013 REPORT" xr:uid="{00000000-0004-0000-0000-0000EC050000}"/>
    <hyperlink ref="QYD156" location="'SY2012-2013 REPORT'!A1" display="SY2012-2013 REPORT" xr:uid="{00000000-0004-0000-0000-0000ED050000}"/>
    <hyperlink ref="QYL156" location="'SY2012-2013 REPORT'!A1" display="SY2012-2013 REPORT" xr:uid="{00000000-0004-0000-0000-0000EE050000}"/>
    <hyperlink ref="QYT156" location="'SY2012-2013 REPORT'!A1" display="SY2012-2013 REPORT" xr:uid="{00000000-0004-0000-0000-0000EF050000}"/>
    <hyperlink ref="QZB156" location="'SY2012-2013 REPORT'!A1" display="SY2012-2013 REPORT" xr:uid="{00000000-0004-0000-0000-0000F0050000}"/>
    <hyperlink ref="QZJ156" location="'SY2012-2013 REPORT'!A1" display="SY2012-2013 REPORT" xr:uid="{00000000-0004-0000-0000-0000F1050000}"/>
    <hyperlink ref="QZR156" location="'SY2012-2013 REPORT'!A1" display="SY2012-2013 REPORT" xr:uid="{00000000-0004-0000-0000-0000F2050000}"/>
    <hyperlink ref="QZZ156" location="'SY2012-2013 REPORT'!A1" display="SY2012-2013 REPORT" xr:uid="{00000000-0004-0000-0000-0000F3050000}"/>
    <hyperlink ref="RAH156" location="'SY2012-2013 REPORT'!A1" display="SY2012-2013 REPORT" xr:uid="{00000000-0004-0000-0000-0000F4050000}"/>
    <hyperlink ref="RAP156" location="'SY2012-2013 REPORT'!A1" display="SY2012-2013 REPORT" xr:uid="{00000000-0004-0000-0000-0000F5050000}"/>
    <hyperlink ref="RAX156" location="'SY2012-2013 REPORT'!A1" display="SY2012-2013 REPORT" xr:uid="{00000000-0004-0000-0000-0000F6050000}"/>
    <hyperlink ref="RBF156" location="'SY2012-2013 REPORT'!A1" display="SY2012-2013 REPORT" xr:uid="{00000000-0004-0000-0000-0000F7050000}"/>
    <hyperlink ref="RBN156" location="'SY2012-2013 REPORT'!A1" display="SY2012-2013 REPORT" xr:uid="{00000000-0004-0000-0000-0000F8050000}"/>
    <hyperlink ref="RBV156" location="'SY2012-2013 REPORT'!A1" display="SY2012-2013 REPORT" xr:uid="{00000000-0004-0000-0000-0000F9050000}"/>
    <hyperlink ref="RCD156" location="'SY2012-2013 REPORT'!A1" display="SY2012-2013 REPORT" xr:uid="{00000000-0004-0000-0000-0000FA050000}"/>
    <hyperlink ref="RCL156" location="'SY2012-2013 REPORT'!A1" display="SY2012-2013 REPORT" xr:uid="{00000000-0004-0000-0000-0000FB050000}"/>
    <hyperlink ref="RCT156" location="'SY2012-2013 REPORT'!A1" display="SY2012-2013 REPORT" xr:uid="{00000000-0004-0000-0000-0000FC050000}"/>
    <hyperlink ref="RDB156" location="'SY2012-2013 REPORT'!A1" display="SY2012-2013 REPORT" xr:uid="{00000000-0004-0000-0000-0000FD050000}"/>
    <hyperlink ref="RDJ156" location="'SY2012-2013 REPORT'!A1" display="SY2012-2013 REPORT" xr:uid="{00000000-0004-0000-0000-0000FE050000}"/>
    <hyperlink ref="RDR156" location="'SY2012-2013 REPORT'!A1" display="SY2012-2013 REPORT" xr:uid="{00000000-0004-0000-0000-0000FF050000}"/>
    <hyperlink ref="RDZ156" location="'SY2012-2013 REPORT'!A1" display="SY2012-2013 REPORT" xr:uid="{00000000-0004-0000-0000-000000060000}"/>
    <hyperlink ref="REH156" location="'SY2012-2013 REPORT'!A1" display="SY2012-2013 REPORT" xr:uid="{00000000-0004-0000-0000-000001060000}"/>
    <hyperlink ref="REP156" location="'SY2012-2013 REPORT'!A1" display="SY2012-2013 REPORT" xr:uid="{00000000-0004-0000-0000-000002060000}"/>
    <hyperlink ref="REX156" location="'SY2012-2013 REPORT'!A1" display="SY2012-2013 REPORT" xr:uid="{00000000-0004-0000-0000-000003060000}"/>
    <hyperlink ref="RFF156" location="'SY2012-2013 REPORT'!A1" display="SY2012-2013 REPORT" xr:uid="{00000000-0004-0000-0000-000004060000}"/>
    <hyperlink ref="RFN156" location="'SY2012-2013 REPORT'!A1" display="SY2012-2013 REPORT" xr:uid="{00000000-0004-0000-0000-000005060000}"/>
    <hyperlink ref="RFV156" location="'SY2012-2013 REPORT'!A1" display="SY2012-2013 REPORT" xr:uid="{00000000-0004-0000-0000-000006060000}"/>
    <hyperlink ref="RGD156" location="'SY2012-2013 REPORT'!A1" display="SY2012-2013 REPORT" xr:uid="{00000000-0004-0000-0000-000007060000}"/>
    <hyperlink ref="RGL156" location="'SY2012-2013 REPORT'!A1" display="SY2012-2013 REPORT" xr:uid="{00000000-0004-0000-0000-000008060000}"/>
    <hyperlink ref="RGT156" location="'SY2012-2013 REPORT'!A1" display="SY2012-2013 REPORT" xr:uid="{00000000-0004-0000-0000-000009060000}"/>
    <hyperlink ref="RHB156" location="'SY2012-2013 REPORT'!A1" display="SY2012-2013 REPORT" xr:uid="{00000000-0004-0000-0000-00000A060000}"/>
    <hyperlink ref="RHJ156" location="'SY2012-2013 REPORT'!A1" display="SY2012-2013 REPORT" xr:uid="{00000000-0004-0000-0000-00000B060000}"/>
    <hyperlink ref="RHR156" location="'SY2012-2013 REPORT'!A1" display="SY2012-2013 REPORT" xr:uid="{00000000-0004-0000-0000-00000C060000}"/>
    <hyperlink ref="RHZ156" location="'SY2012-2013 REPORT'!A1" display="SY2012-2013 REPORT" xr:uid="{00000000-0004-0000-0000-00000D060000}"/>
    <hyperlink ref="RIH156" location="'SY2012-2013 REPORT'!A1" display="SY2012-2013 REPORT" xr:uid="{00000000-0004-0000-0000-00000E060000}"/>
    <hyperlink ref="RIP156" location="'SY2012-2013 REPORT'!A1" display="SY2012-2013 REPORT" xr:uid="{00000000-0004-0000-0000-00000F060000}"/>
    <hyperlink ref="RIX156" location="'SY2012-2013 REPORT'!A1" display="SY2012-2013 REPORT" xr:uid="{00000000-0004-0000-0000-000010060000}"/>
    <hyperlink ref="RJF156" location="'SY2012-2013 REPORT'!A1" display="SY2012-2013 REPORT" xr:uid="{00000000-0004-0000-0000-000011060000}"/>
    <hyperlink ref="RJN156" location="'SY2012-2013 REPORT'!A1" display="SY2012-2013 REPORT" xr:uid="{00000000-0004-0000-0000-000012060000}"/>
    <hyperlink ref="RJV156" location="'SY2012-2013 REPORT'!A1" display="SY2012-2013 REPORT" xr:uid="{00000000-0004-0000-0000-000013060000}"/>
    <hyperlink ref="RKD156" location="'SY2012-2013 REPORT'!A1" display="SY2012-2013 REPORT" xr:uid="{00000000-0004-0000-0000-000014060000}"/>
    <hyperlink ref="RKL156" location="'SY2012-2013 REPORT'!A1" display="SY2012-2013 REPORT" xr:uid="{00000000-0004-0000-0000-000015060000}"/>
    <hyperlink ref="RKT156" location="'SY2012-2013 REPORT'!A1" display="SY2012-2013 REPORT" xr:uid="{00000000-0004-0000-0000-000016060000}"/>
    <hyperlink ref="RLB156" location="'SY2012-2013 REPORT'!A1" display="SY2012-2013 REPORT" xr:uid="{00000000-0004-0000-0000-000017060000}"/>
    <hyperlink ref="RLJ156" location="'SY2012-2013 REPORT'!A1" display="SY2012-2013 REPORT" xr:uid="{00000000-0004-0000-0000-000018060000}"/>
    <hyperlink ref="RLR156" location="'SY2012-2013 REPORT'!A1" display="SY2012-2013 REPORT" xr:uid="{00000000-0004-0000-0000-000019060000}"/>
    <hyperlink ref="RLZ156" location="'SY2012-2013 REPORT'!A1" display="SY2012-2013 REPORT" xr:uid="{00000000-0004-0000-0000-00001A060000}"/>
    <hyperlink ref="RMH156" location="'SY2012-2013 REPORT'!A1" display="SY2012-2013 REPORT" xr:uid="{00000000-0004-0000-0000-00001B060000}"/>
    <hyperlink ref="RMP156" location="'SY2012-2013 REPORT'!A1" display="SY2012-2013 REPORT" xr:uid="{00000000-0004-0000-0000-00001C060000}"/>
    <hyperlink ref="RMX156" location="'SY2012-2013 REPORT'!A1" display="SY2012-2013 REPORT" xr:uid="{00000000-0004-0000-0000-00001D060000}"/>
    <hyperlink ref="RNF156" location="'SY2012-2013 REPORT'!A1" display="SY2012-2013 REPORT" xr:uid="{00000000-0004-0000-0000-00001E060000}"/>
    <hyperlink ref="RNN156" location="'SY2012-2013 REPORT'!A1" display="SY2012-2013 REPORT" xr:uid="{00000000-0004-0000-0000-00001F060000}"/>
    <hyperlink ref="RNV156" location="'SY2012-2013 REPORT'!A1" display="SY2012-2013 REPORT" xr:uid="{00000000-0004-0000-0000-000020060000}"/>
    <hyperlink ref="ROD156" location="'SY2012-2013 REPORT'!A1" display="SY2012-2013 REPORT" xr:uid="{00000000-0004-0000-0000-000021060000}"/>
    <hyperlink ref="ROL156" location="'SY2012-2013 REPORT'!A1" display="SY2012-2013 REPORT" xr:uid="{00000000-0004-0000-0000-000022060000}"/>
    <hyperlink ref="ROT156" location="'SY2012-2013 REPORT'!A1" display="SY2012-2013 REPORT" xr:uid="{00000000-0004-0000-0000-000023060000}"/>
    <hyperlink ref="RPB156" location="'SY2012-2013 REPORT'!A1" display="SY2012-2013 REPORT" xr:uid="{00000000-0004-0000-0000-000024060000}"/>
    <hyperlink ref="RPJ156" location="'SY2012-2013 REPORT'!A1" display="SY2012-2013 REPORT" xr:uid="{00000000-0004-0000-0000-000025060000}"/>
    <hyperlink ref="RPR156" location="'SY2012-2013 REPORT'!A1" display="SY2012-2013 REPORT" xr:uid="{00000000-0004-0000-0000-000026060000}"/>
    <hyperlink ref="RPZ156" location="'SY2012-2013 REPORT'!A1" display="SY2012-2013 REPORT" xr:uid="{00000000-0004-0000-0000-000027060000}"/>
    <hyperlink ref="RQH156" location="'SY2012-2013 REPORT'!A1" display="SY2012-2013 REPORT" xr:uid="{00000000-0004-0000-0000-000028060000}"/>
    <hyperlink ref="RQP156" location="'SY2012-2013 REPORT'!A1" display="SY2012-2013 REPORT" xr:uid="{00000000-0004-0000-0000-000029060000}"/>
    <hyperlink ref="RQX156" location="'SY2012-2013 REPORT'!A1" display="SY2012-2013 REPORT" xr:uid="{00000000-0004-0000-0000-00002A060000}"/>
    <hyperlink ref="RRF156" location="'SY2012-2013 REPORT'!A1" display="SY2012-2013 REPORT" xr:uid="{00000000-0004-0000-0000-00002B060000}"/>
    <hyperlink ref="RRN156" location="'SY2012-2013 REPORT'!A1" display="SY2012-2013 REPORT" xr:uid="{00000000-0004-0000-0000-00002C060000}"/>
    <hyperlink ref="RRV156" location="'SY2012-2013 REPORT'!A1" display="SY2012-2013 REPORT" xr:uid="{00000000-0004-0000-0000-00002D060000}"/>
    <hyperlink ref="RSD156" location="'SY2012-2013 REPORT'!A1" display="SY2012-2013 REPORT" xr:uid="{00000000-0004-0000-0000-00002E060000}"/>
    <hyperlink ref="RSL156" location="'SY2012-2013 REPORT'!A1" display="SY2012-2013 REPORT" xr:uid="{00000000-0004-0000-0000-00002F060000}"/>
    <hyperlink ref="RST156" location="'SY2012-2013 REPORT'!A1" display="SY2012-2013 REPORT" xr:uid="{00000000-0004-0000-0000-000030060000}"/>
    <hyperlink ref="RTB156" location="'SY2012-2013 REPORT'!A1" display="SY2012-2013 REPORT" xr:uid="{00000000-0004-0000-0000-000031060000}"/>
    <hyperlink ref="RTJ156" location="'SY2012-2013 REPORT'!A1" display="SY2012-2013 REPORT" xr:uid="{00000000-0004-0000-0000-000032060000}"/>
    <hyperlink ref="RTR156" location="'SY2012-2013 REPORT'!A1" display="SY2012-2013 REPORT" xr:uid="{00000000-0004-0000-0000-000033060000}"/>
    <hyperlink ref="RTZ156" location="'SY2012-2013 REPORT'!A1" display="SY2012-2013 REPORT" xr:uid="{00000000-0004-0000-0000-000034060000}"/>
    <hyperlink ref="RUH156" location="'SY2012-2013 REPORT'!A1" display="SY2012-2013 REPORT" xr:uid="{00000000-0004-0000-0000-000035060000}"/>
    <hyperlink ref="RUP156" location="'SY2012-2013 REPORT'!A1" display="SY2012-2013 REPORT" xr:uid="{00000000-0004-0000-0000-000036060000}"/>
    <hyperlink ref="RUX156" location="'SY2012-2013 REPORT'!A1" display="SY2012-2013 REPORT" xr:uid="{00000000-0004-0000-0000-000037060000}"/>
    <hyperlink ref="RVF156" location="'SY2012-2013 REPORT'!A1" display="SY2012-2013 REPORT" xr:uid="{00000000-0004-0000-0000-000038060000}"/>
    <hyperlink ref="RVN156" location="'SY2012-2013 REPORT'!A1" display="SY2012-2013 REPORT" xr:uid="{00000000-0004-0000-0000-000039060000}"/>
    <hyperlink ref="RVV156" location="'SY2012-2013 REPORT'!A1" display="SY2012-2013 REPORT" xr:uid="{00000000-0004-0000-0000-00003A060000}"/>
    <hyperlink ref="RWD156" location="'SY2012-2013 REPORT'!A1" display="SY2012-2013 REPORT" xr:uid="{00000000-0004-0000-0000-00003B060000}"/>
    <hyperlink ref="RWL156" location="'SY2012-2013 REPORT'!A1" display="SY2012-2013 REPORT" xr:uid="{00000000-0004-0000-0000-00003C060000}"/>
    <hyperlink ref="RWT156" location="'SY2012-2013 REPORT'!A1" display="SY2012-2013 REPORT" xr:uid="{00000000-0004-0000-0000-00003D060000}"/>
    <hyperlink ref="RXB156" location="'SY2012-2013 REPORT'!A1" display="SY2012-2013 REPORT" xr:uid="{00000000-0004-0000-0000-00003E060000}"/>
    <hyperlink ref="RXJ156" location="'SY2012-2013 REPORT'!A1" display="SY2012-2013 REPORT" xr:uid="{00000000-0004-0000-0000-00003F060000}"/>
    <hyperlink ref="RXR156" location="'SY2012-2013 REPORT'!A1" display="SY2012-2013 REPORT" xr:uid="{00000000-0004-0000-0000-000040060000}"/>
    <hyperlink ref="RXZ156" location="'SY2012-2013 REPORT'!A1" display="SY2012-2013 REPORT" xr:uid="{00000000-0004-0000-0000-000041060000}"/>
    <hyperlink ref="RYH156" location="'SY2012-2013 REPORT'!A1" display="SY2012-2013 REPORT" xr:uid="{00000000-0004-0000-0000-000042060000}"/>
    <hyperlink ref="RYP156" location="'SY2012-2013 REPORT'!A1" display="SY2012-2013 REPORT" xr:uid="{00000000-0004-0000-0000-000043060000}"/>
    <hyperlink ref="RYX156" location="'SY2012-2013 REPORT'!A1" display="SY2012-2013 REPORT" xr:uid="{00000000-0004-0000-0000-000044060000}"/>
    <hyperlink ref="RZF156" location="'SY2012-2013 REPORT'!A1" display="SY2012-2013 REPORT" xr:uid="{00000000-0004-0000-0000-000045060000}"/>
    <hyperlink ref="RZN156" location="'SY2012-2013 REPORT'!A1" display="SY2012-2013 REPORT" xr:uid="{00000000-0004-0000-0000-000046060000}"/>
    <hyperlink ref="RZV156" location="'SY2012-2013 REPORT'!A1" display="SY2012-2013 REPORT" xr:uid="{00000000-0004-0000-0000-000047060000}"/>
    <hyperlink ref="SAD156" location="'SY2012-2013 REPORT'!A1" display="SY2012-2013 REPORT" xr:uid="{00000000-0004-0000-0000-000048060000}"/>
    <hyperlink ref="SAL156" location="'SY2012-2013 REPORT'!A1" display="SY2012-2013 REPORT" xr:uid="{00000000-0004-0000-0000-000049060000}"/>
    <hyperlink ref="SAT156" location="'SY2012-2013 REPORT'!A1" display="SY2012-2013 REPORT" xr:uid="{00000000-0004-0000-0000-00004A060000}"/>
    <hyperlink ref="SBB156" location="'SY2012-2013 REPORT'!A1" display="SY2012-2013 REPORT" xr:uid="{00000000-0004-0000-0000-00004B060000}"/>
    <hyperlink ref="SBJ156" location="'SY2012-2013 REPORT'!A1" display="SY2012-2013 REPORT" xr:uid="{00000000-0004-0000-0000-00004C060000}"/>
    <hyperlink ref="SBR156" location="'SY2012-2013 REPORT'!A1" display="SY2012-2013 REPORT" xr:uid="{00000000-0004-0000-0000-00004D060000}"/>
    <hyperlink ref="SBZ156" location="'SY2012-2013 REPORT'!A1" display="SY2012-2013 REPORT" xr:uid="{00000000-0004-0000-0000-00004E060000}"/>
    <hyperlink ref="SCH156" location="'SY2012-2013 REPORT'!A1" display="SY2012-2013 REPORT" xr:uid="{00000000-0004-0000-0000-00004F060000}"/>
    <hyperlink ref="SCP156" location="'SY2012-2013 REPORT'!A1" display="SY2012-2013 REPORT" xr:uid="{00000000-0004-0000-0000-000050060000}"/>
    <hyperlink ref="SCX156" location="'SY2012-2013 REPORT'!A1" display="SY2012-2013 REPORT" xr:uid="{00000000-0004-0000-0000-000051060000}"/>
    <hyperlink ref="SDF156" location="'SY2012-2013 REPORT'!A1" display="SY2012-2013 REPORT" xr:uid="{00000000-0004-0000-0000-000052060000}"/>
    <hyperlink ref="SDN156" location="'SY2012-2013 REPORT'!A1" display="SY2012-2013 REPORT" xr:uid="{00000000-0004-0000-0000-000053060000}"/>
    <hyperlink ref="SDV156" location="'SY2012-2013 REPORT'!A1" display="SY2012-2013 REPORT" xr:uid="{00000000-0004-0000-0000-000054060000}"/>
    <hyperlink ref="SED156" location="'SY2012-2013 REPORT'!A1" display="SY2012-2013 REPORT" xr:uid="{00000000-0004-0000-0000-000055060000}"/>
    <hyperlink ref="SEL156" location="'SY2012-2013 REPORT'!A1" display="SY2012-2013 REPORT" xr:uid="{00000000-0004-0000-0000-000056060000}"/>
    <hyperlink ref="SET156" location="'SY2012-2013 REPORT'!A1" display="SY2012-2013 REPORT" xr:uid="{00000000-0004-0000-0000-000057060000}"/>
    <hyperlink ref="SFB156" location="'SY2012-2013 REPORT'!A1" display="SY2012-2013 REPORT" xr:uid="{00000000-0004-0000-0000-000058060000}"/>
    <hyperlink ref="SFJ156" location="'SY2012-2013 REPORT'!A1" display="SY2012-2013 REPORT" xr:uid="{00000000-0004-0000-0000-000059060000}"/>
    <hyperlink ref="SFR156" location="'SY2012-2013 REPORT'!A1" display="SY2012-2013 REPORT" xr:uid="{00000000-0004-0000-0000-00005A060000}"/>
    <hyperlink ref="SFZ156" location="'SY2012-2013 REPORT'!A1" display="SY2012-2013 REPORT" xr:uid="{00000000-0004-0000-0000-00005B060000}"/>
    <hyperlink ref="SGH156" location="'SY2012-2013 REPORT'!A1" display="SY2012-2013 REPORT" xr:uid="{00000000-0004-0000-0000-00005C060000}"/>
    <hyperlink ref="SGP156" location="'SY2012-2013 REPORT'!A1" display="SY2012-2013 REPORT" xr:uid="{00000000-0004-0000-0000-00005D060000}"/>
    <hyperlink ref="SGX156" location="'SY2012-2013 REPORT'!A1" display="SY2012-2013 REPORT" xr:uid="{00000000-0004-0000-0000-00005E060000}"/>
    <hyperlink ref="SHF156" location="'SY2012-2013 REPORT'!A1" display="SY2012-2013 REPORT" xr:uid="{00000000-0004-0000-0000-00005F060000}"/>
    <hyperlink ref="SHN156" location="'SY2012-2013 REPORT'!A1" display="SY2012-2013 REPORT" xr:uid="{00000000-0004-0000-0000-000060060000}"/>
    <hyperlink ref="SHV156" location="'SY2012-2013 REPORT'!A1" display="SY2012-2013 REPORT" xr:uid="{00000000-0004-0000-0000-000061060000}"/>
    <hyperlink ref="SID156" location="'SY2012-2013 REPORT'!A1" display="SY2012-2013 REPORT" xr:uid="{00000000-0004-0000-0000-000062060000}"/>
    <hyperlink ref="SIL156" location="'SY2012-2013 REPORT'!A1" display="SY2012-2013 REPORT" xr:uid="{00000000-0004-0000-0000-000063060000}"/>
    <hyperlink ref="SIT156" location="'SY2012-2013 REPORT'!A1" display="SY2012-2013 REPORT" xr:uid="{00000000-0004-0000-0000-000064060000}"/>
    <hyperlink ref="SJB156" location="'SY2012-2013 REPORT'!A1" display="SY2012-2013 REPORT" xr:uid="{00000000-0004-0000-0000-000065060000}"/>
    <hyperlink ref="SJJ156" location="'SY2012-2013 REPORT'!A1" display="SY2012-2013 REPORT" xr:uid="{00000000-0004-0000-0000-000066060000}"/>
    <hyperlink ref="SJR156" location="'SY2012-2013 REPORT'!A1" display="SY2012-2013 REPORT" xr:uid="{00000000-0004-0000-0000-000067060000}"/>
    <hyperlink ref="SJZ156" location="'SY2012-2013 REPORT'!A1" display="SY2012-2013 REPORT" xr:uid="{00000000-0004-0000-0000-000068060000}"/>
    <hyperlink ref="SKH156" location="'SY2012-2013 REPORT'!A1" display="SY2012-2013 REPORT" xr:uid="{00000000-0004-0000-0000-000069060000}"/>
    <hyperlink ref="SKP156" location="'SY2012-2013 REPORT'!A1" display="SY2012-2013 REPORT" xr:uid="{00000000-0004-0000-0000-00006A060000}"/>
    <hyperlink ref="SKX156" location="'SY2012-2013 REPORT'!A1" display="SY2012-2013 REPORT" xr:uid="{00000000-0004-0000-0000-00006B060000}"/>
    <hyperlink ref="SLF156" location="'SY2012-2013 REPORT'!A1" display="SY2012-2013 REPORT" xr:uid="{00000000-0004-0000-0000-00006C060000}"/>
    <hyperlink ref="SLN156" location="'SY2012-2013 REPORT'!A1" display="SY2012-2013 REPORT" xr:uid="{00000000-0004-0000-0000-00006D060000}"/>
    <hyperlink ref="SLV156" location="'SY2012-2013 REPORT'!A1" display="SY2012-2013 REPORT" xr:uid="{00000000-0004-0000-0000-00006E060000}"/>
    <hyperlink ref="SMD156" location="'SY2012-2013 REPORT'!A1" display="SY2012-2013 REPORT" xr:uid="{00000000-0004-0000-0000-00006F060000}"/>
    <hyperlink ref="SML156" location="'SY2012-2013 REPORT'!A1" display="SY2012-2013 REPORT" xr:uid="{00000000-0004-0000-0000-000070060000}"/>
    <hyperlink ref="SMT156" location="'SY2012-2013 REPORT'!A1" display="SY2012-2013 REPORT" xr:uid="{00000000-0004-0000-0000-000071060000}"/>
    <hyperlink ref="SNB156" location="'SY2012-2013 REPORT'!A1" display="SY2012-2013 REPORT" xr:uid="{00000000-0004-0000-0000-000072060000}"/>
    <hyperlink ref="SNJ156" location="'SY2012-2013 REPORT'!A1" display="SY2012-2013 REPORT" xr:uid="{00000000-0004-0000-0000-000073060000}"/>
    <hyperlink ref="SNR156" location="'SY2012-2013 REPORT'!A1" display="SY2012-2013 REPORT" xr:uid="{00000000-0004-0000-0000-000074060000}"/>
    <hyperlink ref="SNZ156" location="'SY2012-2013 REPORT'!A1" display="SY2012-2013 REPORT" xr:uid="{00000000-0004-0000-0000-000075060000}"/>
    <hyperlink ref="SOH156" location="'SY2012-2013 REPORT'!A1" display="SY2012-2013 REPORT" xr:uid="{00000000-0004-0000-0000-000076060000}"/>
    <hyperlink ref="SOP156" location="'SY2012-2013 REPORT'!A1" display="SY2012-2013 REPORT" xr:uid="{00000000-0004-0000-0000-000077060000}"/>
    <hyperlink ref="SOX156" location="'SY2012-2013 REPORT'!A1" display="SY2012-2013 REPORT" xr:uid="{00000000-0004-0000-0000-000078060000}"/>
    <hyperlink ref="SPF156" location="'SY2012-2013 REPORT'!A1" display="SY2012-2013 REPORT" xr:uid="{00000000-0004-0000-0000-000079060000}"/>
    <hyperlink ref="SPN156" location="'SY2012-2013 REPORT'!A1" display="SY2012-2013 REPORT" xr:uid="{00000000-0004-0000-0000-00007A060000}"/>
    <hyperlink ref="SPV156" location="'SY2012-2013 REPORT'!A1" display="SY2012-2013 REPORT" xr:uid="{00000000-0004-0000-0000-00007B060000}"/>
    <hyperlink ref="SQD156" location="'SY2012-2013 REPORT'!A1" display="SY2012-2013 REPORT" xr:uid="{00000000-0004-0000-0000-00007C060000}"/>
    <hyperlink ref="SQL156" location="'SY2012-2013 REPORT'!A1" display="SY2012-2013 REPORT" xr:uid="{00000000-0004-0000-0000-00007D060000}"/>
    <hyperlink ref="SQT156" location="'SY2012-2013 REPORT'!A1" display="SY2012-2013 REPORT" xr:uid="{00000000-0004-0000-0000-00007E060000}"/>
    <hyperlink ref="SRB156" location="'SY2012-2013 REPORT'!A1" display="SY2012-2013 REPORT" xr:uid="{00000000-0004-0000-0000-00007F060000}"/>
    <hyperlink ref="SRJ156" location="'SY2012-2013 REPORT'!A1" display="SY2012-2013 REPORT" xr:uid="{00000000-0004-0000-0000-000080060000}"/>
    <hyperlink ref="SRR156" location="'SY2012-2013 REPORT'!A1" display="SY2012-2013 REPORT" xr:uid="{00000000-0004-0000-0000-000081060000}"/>
    <hyperlink ref="SRZ156" location="'SY2012-2013 REPORT'!A1" display="SY2012-2013 REPORT" xr:uid="{00000000-0004-0000-0000-000082060000}"/>
    <hyperlink ref="SSH156" location="'SY2012-2013 REPORT'!A1" display="SY2012-2013 REPORT" xr:uid="{00000000-0004-0000-0000-000083060000}"/>
    <hyperlink ref="SSP156" location="'SY2012-2013 REPORT'!A1" display="SY2012-2013 REPORT" xr:uid="{00000000-0004-0000-0000-000084060000}"/>
    <hyperlink ref="SSX156" location="'SY2012-2013 REPORT'!A1" display="SY2012-2013 REPORT" xr:uid="{00000000-0004-0000-0000-000085060000}"/>
    <hyperlink ref="STF156" location="'SY2012-2013 REPORT'!A1" display="SY2012-2013 REPORT" xr:uid="{00000000-0004-0000-0000-000086060000}"/>
    <hyperlink ref="STN156" location="'SY2012-2013 REPORT'!A1" display="SY2012-2013 REPORT" xr:uid="{00000000-0004-0000-0000-000087060000}"/>
    <hyperlink ref="STV156" location="'SY2012-2013 REPORT'!A1" display="SY2012-2013 REPORT" xr:uid="{00000000-0004-0000-0000-000088060000}"/>
    <hyperlink ref="SUD156" location="'SY2012-2013 REPORT'!A1" display="SY2012-2013 REPORT" xr:uid="{00000000-0004-0000-0000-000089060000}"/>
    <hyperlink ref="SUL156" location="'SY2012-2013 REPORT'!A1" display="SY2012-2013 REPORT" xr:uid="{00000000-0004-0000-0000-00008A060000}"/>
    <hyperlink ref="SUT156" location="'SY2012-2013 REPORT'!A1" display="SY2012-2013 REPORT" xr:uid="{00000000-0004-0000-0000-00008B060000}"/>
    <hyperlink ref="SVB156" location="'SY2012-2013 REPORT'!A1" display="SY2012-2013 REPORT" xr:uid="{00000000-0004-0000-0000-00008C060000}"/>
    <hyperlink ref="SVJ156" location="'SY2012-2013 REPORT'!A1" display="SY2012-2013 REPORT" xr:uid="{00000000-0004-0000-0000-00008D060000}"/>
    <hyperlink ref="SVR156" location="'SY2012-2013 REPORT'!A1" display="SY2012-2013 REPORT" xr:uid="{00000000-0004-0000-0000-00008E060000}"/>
    <hyperlink ref="SVZ156" location="'SY2012-2013 REPORT'!A1" display="SY2012-2013 REPORT" xr:uid="{00000000-0004-0000-0000-00008F060000}"/>
    <hyperlink ref="SWH156" location="'SY2012-2013 REPORT'!A1" display="SY2012-2013 REPORT" xr:uid="{00000000-0004-0000-0000-000090060000}"/>
    <hyperlink ref="SWP156" location="'SY2012-2013 REPORT'!A1" display="SY2012-2013 REPORT" xr:uid="{00000000-0004-0000-0000-000091060000}"/>
    <hyperlink ref="SWX156" location="'SY2012-2013 REPORT'!A1" display="SY2012-2013 REPORT" xr:uid="{00000000-0004-0000-0000-000092060000}"/>
    <hyperlink ref="SXF156" location="'SY2012-2013 REPORT'!A1" display="SY2012-2013 REPORT" xr:uid="{00000000-0004-0000-0000-000093060000}"/>
    <hyperlink ref="SXN156" location="'SY2012-2013 REPORT'!A1" display="SY2012-2013 REPORT" xr:uid="{00000000-0004-0000-0000-000094060000}"/>
    <hyperlink ref="SXV156" location="'SY2012-2013 REPORT'!A1" display="SY2012-2013 REPORT" xr:uid="{00000000-0004-0000-0000-000095060000}"/>
    <hyperlink ref="SYD156" location="'SY2012-2013 REPORT'!A1" display="SY2012-2013 REPORT" xr:uid="{00000000-0004-0000-0000-000096060000}"/>
    <hyperlink ref="SYL156" location="'SY2012-2013 REPORT'!A1" display="SY2012-2013 REPORT" xr:uid="{00000000-0004-0000-0000-000097060000}"/>
    <hyperlink ref="SYT156" location="'SY2012-2013 REPORT'!A1" display="SY2012-2013 REPORT" xr:uid="{00000000-0004-0000-0000-000098060000}"/>
    <hyperlink ref="SZB156" location="'SY2012-2013 REPORT'!A1" display="SY2012-2013 REPORT" xr:uid="{00000000-0004-0000-0000-000099060000}"/>
    <hyperlink ref="SZJ156" location="'SY2012-2013 REPORT'!A1" display="SY2012-2013 REPORT" xr:uid="{00000000-0004-0000-0000-00009A060000}"/>
    <hyperlink ref="SZR156" location="'SY2012-2013 REPORT'!A1" display="SY2012-2013 REPORT" xr:uid="{00000000-0004-0000-0000-00009B060000}"/>
    <hyperlink ref="SZZ156" location="'SY2012-2013 REPORT'!A1" display="SY2012-2013 REPORT" xr:uid="{00000000-0004-0000-0000-00009C060000}"/>
    <hyperlink ref="TAH156" location="'SY2012-2013 REPORT'!A1" display="SY2012-2013 REPORT" xr:uid="{00000000-0004-0000-0000-00009D060000}"/>
    <hyperlink ref="TAP156" location="'SY2012-2013 REPORT'!A1" display="SY2012-2013 REPORT" xr:uid="{00000000-0004-0000-0000-00009E060000}"/>
    <hyperlink ref="TAX156" location="'SY2012-2013 REPORT'!A1" display="SY2012-2013 REPORT" xr:uid="{00000000-0004-0000-0000-00009F060000}"/>
    <hyperlink ref="TBF156" location="'SY2012-2013 REPORT'!A1" display="SY2012-2013 REPORT" xr:uid="{00000000-0004-0000-0000-0000A0060000}"/>
    <hyperlink ref="TBN156" location="'SY2012-2013 REPORT'!A1" display="SY2012-2013 REPORT" xr:uid="{00000000-0004-0000-0000-0000A1060000}"/>
    <hyperlink ref="TBV156" location="'SY2012-2013 REPORT'!A1" display="SY2012-2013 REPORT" xr:uid="{00000000-0004-0000-0000-0000A2060000}"/>
    <hyperlink ref="TCD156" location="'SY2012-2013 REPORT'!A1" display="SY2012-2013 REPORT" xr:uid="{00000000-0004-0000-0000-0000A3060000}"/>
    <hyperlink ref="TCL156" location="'SY2012-2013 REPORT'!A1" display="SY2012-2013 REPORT" xr:uid="{00000000-0004-0000-0000-0000A4060000}"/>
    <hyperlink ref="TCT156" location="'SY2012-2013 REPORT'!A1" display="SY2012-2013 REPORT" xr:uid="{00000000-0004-0000-0000-0000A5060000}"/>
    <hyperlink ref="TDB156" location="'SY2012-2013 REPORT'!A1" display="SY2012-2013 REPORT" xr:uid="{00000000-0004-0000-0000-0000A6060000}"/>
    <hyperlink ref="TDJ156" location="'SY2012-2013 REPORT'!A1" display="SY2012-2013 REPORT" xr:uid="{00000000-0004-0000-0000-0000A7060000}"/>
    <hyperlink ref="TDR156" location="'SY2012-2013 REPORT'!A1" display="SY2012-2013 REPORT" xr:uid="{00000000-0004-0000-0000-0000A8060000}"/>
    <hyperlink ref="TDZ156" location="'SY2012-2013 REPORT'!A1" display="SY2012-2013 REPORT" xr:uid="{00000000-0004-0000-0000-0000A9060000}"/>
    <hyperlink ref="TEH156" location="'SY2012-2013 REPORT'!A1" display="SY2012-2013 REPORT" xr:uid="{00000000-0004-0000-0000-0000AA060000}"/>
    <hyperlink ref="TEP156" location="'SY2012-2013 REPORT'!A1" display="SY2012-2013 REPORT" xr:uid="{00000000-0004-0000-0000-0000AB060000}"/>
    <hyperlink ref="TEX156" location="'SY2012-2013 REPORT'!A1" display="SY2012-2013 REPORT" xr:uid="{00000000-0004-0000-0000-0000AC060000}"/>
    <hyperlink ref="TFF156" location="'SY2012-2013 REPORT'!A1" display="SY2012-2013 REPORT" xr:uid="{00000000-0004-0000-0000-0000AD060000}"/>
    <hyperlink ref="TFN156" location="'SY2012-2013 REPORT'!A1" display="SY2012-2013 REPORT" xr:uid="{00000000-0004-0000-0000-0000AE060000}"/>
    <hyperlink ref="TFV156" location="'SY2012-2013 REPORT'!A1" display="SY2012-2013 REPORT" xr:uid="{00000000-0004-0000-0000-0000AF060000}"/>
    <hyperlink ref="TGD156" location="'SY2012-2013 REPORT'!A1" display="SY2012-2013 REPORT" xr:uid="{00000000-0004-0000-0000-0000B0060000}"/>
    <hyperlink ref="TGL156" location="'SY2012-2013 REPORT'!A1" display="SY2012-2013 REPORT" xr:uid="{00000000-0004-0000-0000-0000B1060000}"/>
    <hyperlink ref="TGT156" location="'SY2012-2013 REPORT'!A1" display="SY2012-2013 REPORT" xr:uid="{00000000-0004-0000-0000-0000B2060000}"/>
    <hyperlink ref="THB156" location="'SY2012-2013 REPORT'!A1" display="SY2012-2013 REPORT" xr:uid="{00000000-0004-0000-0000-0000B3060000}"/>
    <hyperlink ref="THJ156" location="'SY2012-2013 REPORT'!A1" display="SY2012-2013 REPORT" xr:uid="{00000000-0004-0000-0000-0000B4060000}"/>
    <hyperlink ref="THR156" location="'SY2012-2013 REPORT'!A1" display="SY2012-2013 REPORT" xr:uid="{00000000-0004-0000-0000-0000B5060000}"/>
    <hyperlink ref="THZ156" location="'SY2012-2013 REPORT'!A1" display="SY2012-2013 REPORT" xr:uid="{00000000-0004-0000-0000-0000B6060000}"/>
    <hyperlink ref="TIH156" location="'SY2012-2013 REPORT'!A1" display="SY2012-2013 REPORT" xr:uid="{00000000-0004-0000-0000-0000B7060000}"/>
    <hyperlink ref="TIP156" location="'SY2012-2013 REPORT'!A1" display="SY2012-2013 REPORT" xr:uid="{00000000-0004-0000-0000-0000B8060000}"/>
    <hyperlink ref="TIX156" location="'SY2012-2013 REPORT'!A1" display="SY2012-2013 REPORT" xr:uid="{00000000-0004-0000-0000-0000B9060000}"/>
    <hyperlink ref="TJF156" location="'SY2012-2013 REPORT'!A1" display="SY2012-2013 REPORT" xr:uid="{00000000-0004-0000-0000-0000BA060000}"/>
    <hyperlink ref="TJN156" location="'SY2012-2013 REPORT'!A1" display="SY2012-2013 REPORT" xr:uid="{00000000-0004-0000-0000-0000BB060000}"/>
    <hyperlink ref="TJV156" location="'SY2012-2013 REPORT'!A1" display="SY2012-2013 REPORT" xr:uid="{00000000-0004-0000-0000-0000BC060000}"/>
    <hyperlink ref="TKD156" location="'SY2012-2013 REPORT'!A1" display="SY2012-2013 REPORT" xr:uid="{00000000-0004-0000-0000-0000BD060000}"/>
    <hyperlink ref="TKL156" location="'SY2012-2013 REPORT'!A1" display="SY2012-2013 REPORT" xr:uid="{00000000-0004-0000-0000-0000BE060000}"/>
    <hyperlink ref="TKT156" location="'SY2012-2013 REPORT'!A1" display="SY2012-2013 REPORT" xr:uid="{00000000-0004-0000-0000-0000BF060000}"/>
    <hyperlink ref="TLB156" location="'SY2012-2013 REPORT'!A1" display="SY2012-2013 REPORT" xr:uid="{00000000-0004-0000-0000-0000C0060000}"/>
    <hyperlink ref="TLJ156" location="'SY2012-2013 REPORT'!A1" display="SY2012-2013 REPORT" xr:uid="{00000000-0004-0000-0000-0000C1060000}"/>
    <hyperlink ref="TLR156" location="'SY2012-2013 REPORT'!A1" display="SY2012-2013 REPORT" xr:uid="{00000000-0004-0000-0000-0000C2060000}"/>
    <hyperlink ref="TLZ156" location="'SY2012-2013 REPORT'!A1" display="SY2012-2013 REPORT" xr:uid="{00000000-0004-0000-0000-0000C3060000}"/>
    <hyperlink ref="TMH156" location="'SY2012-2013 REPORT'!A1" display="SY2012-2013 REPORT" xr:uid="{00000000-0004-0000-0000-0000C4060000}"/>
    <hyperlink ref="TMP156" location="'SY2012-2013 REPORT'!A1" display="SY2012-2013 REPORT" xr:uid="{00000000-0004-0000-0000-0000C5060000}"/>
    <hyperlink ref="TMX156" location="'SY2012-2013 REPORT'!A1" display="SY2012-2013 REPORT" xr:uid="{00000000-0004-0000-0000-0000C6060000}"/>
    <hyperlink ref="TNF156" location="'SY2012-2013 REPORT'!A1" display="SY2012-2013 REPORT" xr:uid="{00000000-0004-0000-0000-0000C7060000}"/>
    <hyperlink ref="TNN156" location="'SY2012-2013 REPORT'!A1" display="SY2012-2013 REPORT" xr:uid="{00000000-0004-0000-0000-0000C8060000}"/>
    <hyperlink ref="TNV156" location="'SY2012-2013 REPORT'!A1" display="SY2012-2013 REPORT" xr:uid="{00000000-0004-0000-0000-0000C9060000}"/>
    <hyperlink ref="TOD156" location="'SY2012-2013 REPORT'!A1" display="SY2012-2013 REPORT" xr:uid="{00000000-0004-0000-0000-0000CA060000}"/>
    <hyperlink ref="TOL156" location="'SY2012-2013 REPORT'!A1" display="SY2012-2013 REPORT" xr:uid="{00000000-0004-0000-0000-0000CB060000}"/>
    <hyperlink ref="TOT156" location="'SY2012-2013 REPORT'!A1" display="SY2012-2013 REPORT" xr:uid="{00000000-0004-0000-0000-0000CC060000}"/>
    <hyperlink ref="TPB156" location="'SY2012-2013 REPORT'!A1" display="SY2012-2013 REPORT" xr:uid="{00000000-0004-0000-0000-0000CD060000}"/>
    <hyperlink ref="TPJ156" location="'SY2012-2013 REPORT'!A1" display="SY2012-2013 REPORT" xr:uid="{00000000-0004-0000-0000-0000CE060000}"/>
    <hyperlink ref="TPR156" location="'SY2012-2013 REPORT'!A1" display="SY2012-2013 REPORT" xr:uid="{00000000-0004-0000-0000-0000CF060000}"/>
    <hyperlink ref="TPZ156" location="'SY2012-2013 REPORT'!A1" display="SY2012-2013 REPORT" xr:uid="{00000000-0004-0000-0000-0000D0060000}"/>
    <hyperlink ref="TQH156" location="'SY2012-2013 REPORT'!A1" display="SY2012-2013 REPORT" xr:uid="{00000000-0004-0000-0000-0000D1060000}"/>
    <hyperlink ref="TQP156" location="'SY2012-2013 REPORT'!A1" display="SY2012-2013 REPORT" xr:uid="{00000000-0004-0000-0000-0000D2060000}"/>
    <hyperlink ref="TQX156" location="'SY2012-2013 REPORT'!A1" display="SY2012-2013 REPORT" xr:uid="{00000000-0004-0000-0000-0000D3060000}"/>
    <hyperlink ref="TRF156" location="'SY2012-2013 REPORT'!A1" display="SY2012-2013 REPORT" xr:uid="{00000000-0004-0000-0000-0000D4060000}"/>
    <hyperlink ref="TRN156" location="'SY2012-2013 REPORT'!A1" display="SY2012-2013 REPORT" xr:uid="{00000000-0004-0000-0000-0000D5060000}"/>
    <hyperlink ref="TRV156" location="'SY2012-2013 REPORT'!A1" display="SY2012-2013 REPORT" xr:uid="{00000000-0004-0000-0000-0000D6060000}"/>
    <hyperlink ref="TSD156" location="'SY2012-2013 REPORT'!A1" display="SY2012-2013 REPORT" xr:uid="{00000000-0004-0000-0000-0000D7060000}"/>
    <hyperlink ref="TSL156" location="'SY2012-2013 REPORT'!A1" display="SY2012-2013 REPORT" xr:uid="{00000000-0004-0000-0000-0000D8060000}"/>
    <hyperlink ref="TST156" location="'SY2012-2013 REPORT'!A1" display="SY2012-2013 REPORT" xr:uid="{00000000-0004-0000-0000-0000D9060000}"/>
    <hyperlink ref="TTB156" location="'SY2012-2013 REPORT'!A1" display="SY2012-2013 REPORT" xr:uid="{00000000-0004-0000-0000-0000DA060000}"/>
    <hyperlink ref="TTJ156" location="'SY2012-2013 REPORT'!A1" display="SY2012-2013 REPORT" xr:uid="{00000000-0004-0000-0000-0000DB060000}"/>
    <hyperlink ref="TTR156" location="'SY2012-2013 REPORT'!A1" display="SY2012-2013 REPORT" xr:uid="{00000000-0004-0000-0000-0000DC060000}"/>
    <hyperlink ref="TTZ156" location="'SY2012-2013 REPORT'!A1" display="SY2012-2013 REPORT" xr:uid="{00000000-0004-0000-0000-0000DD060000}"/>
    <hyperlink ref="TUH156" location="'SY2012-2013 REPORT'!A1" display="SY2012-2013 REPORT" xr:uid="{00000000-0004-0000-0000-0000DE060000}"/>
    <hyperlink ref="TUP156" location="'SY2012-2013 REPORT'!A1" display="SY2012-2013 REPORT" xr:uid="{00000000-0004-0000-0000-0000DF060000}"/>
    <hyperlink ref="TUX156" location="'SY2012-2013 REPORT'!A1" display="SY2012-2013 REPORT" xr:uid="{00000000-0004-0000-0000-0000E0060000}"/>
    <hyperlink ref="TVF156" location="'SY2012-2013 REPORT'!A1" display="SY2012-2013 REPORT" xr:uid="{00000000-0004-0000-0000-0000E1060000}"/>
    <hyperlink ref="TVN156" location="'SY2012-2013 REPORT'!A1" display="SY2012-2013 REPORT" xr:uid="{00000000-0004-0000-0000-0000E2060000}"/>
    <hyperlink ref="TVV156" location="'SY2012-2013 REPORT'!A1" display="SY2012-2013 REPORT" xr:uid="{00000000-0004-0000-0000-0000E3060000}"/>
    <hyperlink ref="TWD156" location="'SY2012-2013 REPORT'!A1" display="SY2012-2013 REPORT" xr:uid="{00000000-0004-0000-0000-0000E4060000}"/>
    <hyperlink ref="TWL156" location="'SY2012-2013 REPORT'!A1" display="SY2012-2013 REPORT" xr:uid="{00000000-0004-0000-0000-0000E5060000}"/>
    <hyperlink ref="TWT156" location="'SY2012-2013 REPORT'!A1" display="SY2012-2013 REPORT" xr:uid="{00000000-0004-0000-0000-0000E6060000}"/>
    <hyperlink ref="TXB156" location="'SY2012-2013 REPORT'!A1" display="SY2012-2013 REPORT" xr:uid="{00000000-0004-0000-0000-0000E7060000}"/>
    <hyperlink ref="TXJ156" location="'SY2012-2013 REPORT'!A1" display="SY2012-2013 REPORT" xr:uid="{00000000-0004-0000-0000-0000E8060000}"/>
    <hyperlink ref="TXR156" location="'SY2012-2013 REPORT'!A1" display="SY2012-2013 REPORT" xr:uid="{00000000-0004-0000-0000-0000E9060000}"/>
    <hyperlink ref="TXZ156" location="'SY2012-2013 REPORT'!A1" display="SY2012-2013 REPORT" xr:uid="{00000000-0004-0000-0000-0000EA060000}"/>
    <hyperlink ref="TYH156" location="'SY2012-2013 REPORT'!A1" display="SY2012-2013 REPORT" xr:uid="{00000000-0004-0000-0000-0000EB060000}"/>
    <hyperlink ref="TYP156" location="'SY2012-2013 REPORT'!A1" display="SY2012-2013 REPORT" xr:uid="{00000000-0004-0000-0000-0000EC060000}"/>
    <hyperlink ref="TYX156" location="'SY2012-2013 REPORT'!A1" display="SY2012-2013 REPORT" xr:uid="{00000000-0004-0000-0000-0000ED060000}"/>
    <hyperlink ref="TZF156" location="'SY2012-2013 REPORT'!A1" display="SY2012-2013 REPORT" xr:uid="{00000000-0004-0000-0000-0000EE060000}"/>
    <hyperlink ref="TZN156" location="'SY2012-2013 REPORT'!A1" display="SY2012-2013 REPORT" xr:uid="{00000000-0004-0000-0000-0000EF060000}"/>
    <hyperlink ref="TZV156" location="'SY2012-2013 REPORT'!A1" display="SY2012-2013 REPORT" xr:uid="{00000000-0004-0000-0000-0000F0060000}"/>
    <hyperlink ref="UAD156" location="'SY2012-2013 REPORT'!A1" display="SY2012-2013 REPORT" xr:uid="{00000000-0004-0000-0000-0000F1060000}"/>
    <hyperlink ref="UAL156" location="'SY2012-2013 REPORT'!A1" display="SY2012-2013 REPORT" xr:uid="{00000000-0004-0000-0000-0000F2060000}"/>
    <hyperlink ref="UAT156" location="'SY2012-2013 REPORT'!A1" display="SY2012-2013 REPORT" xr:uid="{00000000-0004-0000-0000-0000F3060000}"/>
    <hyperlink ref="UBB156" location="'SY2012-2013 REPORT'!A1" display="SY2012-2013 REPORT" xr:uid="{00000000-0004-0000-0000-0000F4060000}"/>
    <hyperlink ref="UBJ156" location="'SY2012-2013 REPORT'!A1" display="SY2012-2013 REPORT" xr:uid="{00000000-0004-0000-0000-0000F5060000}"/>
    <hyperlink ref="UBR156" location="'SY2012-2013 REPORT'!A1" display="SY2012-2013 REPORT" xr:uid="{00000000-0004-0000-0000-0000F6060000}"/>
    <hyperlink ref="UBZ156" location="'SY2012-2013 REPORT'!A1" display="SY2012-2013 REPORT" xr:uid="{00000000-0004-0000-0000-0000F7060000}"/>
    <hyperlink ref="UCH156" location="'SY2012-2013 REPORT'!A1" display="SY2012-2013 REPORT" xr:uid="{00000000-0004-0000-0000-0000F8060000}"/>
    <hyperlink ref="UCP156" location="'SY2012-2013 REPORT'!A1" display="SY2012-2013 REPORT" xr:uid="{00000000-0004-0000-0000-0000F9060000}"/>
    <hyperlink ref="UCX156" location="'SY2012-2013 REPORT'!A1" display="SY2012-2013 REPORT" xr:uid="{00000000-0004-0000-0000-0000FA060000}"/>
    <hyperlink ref="UDF156" location="'SY2012-2013 REPORT'!A1" display="SY2012-2013 REPORT" xr:uid="{00000000-0004-0000-0000-0000FB060000}"/>
    <hyperlink ref="UDN156" location="'SY2012-2013 REPORT'!A1" display="SY2012-2013 REPORT" xr:uid="{00000000-0004-0000-0000-0000FC060000}"/>
    <hyperlink ref="UDV156" location="'SY2012-2013 REPORT'!A1" display="SY2012-2013 REPORT" xr:uid="{00000000-0004-0000-0000-0000FD060000}"/>
    <hyperlink ref="UED156" location="'SY2012-2013 REPORT'!A1" display="SY2012-2013 REPORT" xr:uid="{00000000-0004-0000-0000-0000FE060000}"/>
    <hyperlink ref="UEL156" location="'SY2012-2013 REPORT'!A1" display="SY2012-2013 REPORT" xr:uid="{00000000-0004-0000-0000-0000FF060000}"/>
    <hyperlink ref="UET156" location="'SY2012-2013 REPORT'!A1" display="SY2012-2013 REPORT" xr:uid="{00000000-0004-0000-0000-000000070000}"/>
    <hyperlink ref="UFB156" location="'SY2012-2013 REPORT'!A1" display="SY2012-2013 REPORT" xr:uid="{00000000-0004-0000-0000-000001070000}"/>
    <hyperlink ref="UFJ156" location="'SY2012-2013 REPORT'!A1" display="SY2012-2013 REPORT" xr:uid="{00000000-0004-0000-0000-000002070000}"/>
    <hyperlink ref="UFR156" location="'SY2012-2013 REPORT'!A1" display="SY2012-2013 REPORT" xr:uid="{00000000-0004-0000-0000-000003070000}"/>
    <hyperlink ref="UFZ156" location="'SY2012-2013 REPORT'!A1" display="SY2012-2013 REPORT" xr:uid="{00000000-0004-0000-0000-000004070000}"/>
    <hyperlink ref="UGH156" location="'SY2012-2013 REPORT'!A1" display="SY2012-2013 REPORT" xr:uid="{00000000-0004-0000-0000-000005070000}"/>
    <hyperlink ref="UGP156" location="'SY2012-2013 REPORT'!A1" display="SY2012-2013 REPORT" xr:uid="{00000000-0004-0000-0000-000006070000}"/>
    <hyperlink ref="UGX156" location="'SY2012-2013 REPORT'!A1" display="SY2012-2013 REPORT" xr:uid="{00000000-0004-0000-0000-000007070000}"/>
    <hyperlink ref="UHF156" location="'SY2012-2013 REPORT'!A1" display="SY2012-2013 REPORT" xr:uid="{00000000-0004-0000-0000-000008070000}"/>
    <hyperlink ref="UHN156" location="'SY2012-2013 REPORT'!A1" display="SY2012-2013 REPORT" xr:uid="{00000000-0004-0000-0000-000009070000}"/>
    <hyperlink ref="UHV156" location="'SY2012-2013 REPORT'!A1" display="SY2012-2013 REPORT" xr:uid="{00000000-0004-0000-0000-00000A070000}"/>
    <hyperlink ref="UID156" location="'SY2012-2013 REPORT'!A1" display="SY2012-2013 REPORT" xr:uid="{00000000-0004-0000-0000-00000B070000}"/>
    <hyperlink ref="UIL156" location="'SY2012-2013 REPORT'!A1" display="SY2012-2013 REPORT" xr:uid="{00000000-0004-0000-0000-00000C070000}"/>
    <hyperlink ref="UIT156" location="'SY2012-2013 REPORT'!A1" display="SY2012-2013 REPORT" xr:uid="{00000000-0004-0000-0000-00000D070000}"/>
    <hyperlink ref="UJB156" location="'SY2012-2013 REPORT'!A1" display="SY2012-2013 REPORT" xr:uid="{00000000-0004-0000-0000-00000E070000}"/>
    <hyperlink ref="UJJ156" location="'SY2012-2013 REPORT'!A1" display="SY2012-2013 REPORT" xr:uid="{00000000-0004-0000-0000-00000F070000}"/>
    <hyperlink ref="UJR156" location="'SY2012-2013 REPORT'!A1" display="SY2012-2013 REPORT" xr:uid="{00000000-0004-0000-0000-000010070000}"/>
    <hyperlink ref="UJZ156" location="'SY2012-2013 REPORT'!A1" display="SY2012-2013 REPORT" xr:uid="{00000000-0004-0000-0000-000011070000}"/>
    <hyperlink ref="UKH156" location="'SY2012-2013 REPORT'!A1" display="SY2012-2013 REPORT" xr:uid="{00000000-0004-0000-0000-000012070000}"/>
    <hyperlink ref="UKP156" location="'SY2012-2013 REPORT'!A1" display="SY2012-2013 REPORT" xr:uid="{00000000-0004-0000-0000-000013070000}"/>
    <hyperlink ref="UKX156" location="'SY2012-2013 REPORT'!A1" display="SY2012-2013 REPORT" xr:uid="{00000000-0004-0000-0000-000014070000}"/>
    <hyperlink ref="ULF156" location="'SY2012-2013 REPORT'!A1" display="SY2012-2013 REPORT" xr:uid="{00000000-0004-0000-0000-000015070000}"/>
    <hyperlink ref="ULN156" location="'SY2012-2013 REPORT'!A1" display="SY2012-2013 REPORT" xr:uid="{00000000-0004-0000-0000-000016070000}"/>
    <hyperlink ref="ULV156" location="'SY2012-2013 REPORT'!A1" display="SY2012-2013 REPORT" xr:uid="{00000000-0004-0000-0000-000017070000}"/>
    <hyperlink ref="UMD156" location="'SY2012-2013 REPORT'!A1" display="SY2012-2013 REPORT" xr:uid="{00000000-0004-0000-0000-000018070000}"/>
    <hyperlink ref="UML156" location="'SY2012-2013 REPORT'!A1" display="SY2012-2013 REPORT" xr:uid="{00000000-0004-0000-0000-000019070000}"/>
    <hyperlink ref="UMT156" location="'SY2012-2013 REPORT'!A1" display="SY2012-2013 REPORT" xr:uid="{00000000-0004-0000-0000-00001A070000}"/>
    <hyperlink ref="UNB156" location="'SY2012-2013 REPORT'!A1" display="SY2012-2013 REPORT" xr:uid="{00000000-0004-0000-0000-00001B070000}"/>
    <hyperlink ref="UNJ156" location="'SY2012-2013 REPORT'!A1" display="SY2012-2013 REPORT" xr:uid="{00000000-0004-0000-0000-00001C070000}"/>
    <hyperlink ref="UNR156" location="'SY2012-2013 REPORT'!A1" display="SY2012-2013 REPORT" xr:uid="{00000000-0004-0000-0000-00001D070000}"/>
    <hyperlink ref="UNZ156" location="'SY2012-2013 REPORT'!A1" display="SY2012-2013 REPORT" xr:uid="{00000000-0004-0000-0000-00001E070000}"/>
    <hyperlink ref="UOH156" location="'SY2012-2013 REPORT'!A1" display="SY2012-2013 REPORT" xr:uid="{00000000-0004-0000-0000-00001F070000}"/>
    <hyperlink ref="UOP156" location="'SY2012-2013 REPORT'!A1" display="SY2012-2013 REPORT" xr:uid="{00000000-0004-0000-0000-000020070000}"/>
    <hyperlink ref="UOX156" location="'SY2012-2013 REPORT'!A1" display="SY2012-2013 REPORT" xr:uid="{00000000-0004-0000-0000-000021070000}"/>
    <hyperlink ref="UPF156" location="'SY2012-2013 REPORT'!A1" display="SY2012-2013 REPORT" xr:uid="{00000000-0004-0000-0000-000022070000}"/>
    <hyperlink ref="UPN156" location="'SY2012-2013 REPORT'!A1" display="SY2012-2013 REPORT" xr:uid="{00000000-0004-0000-0000-000023070000}"/>
    <hyperlink ref="UPV156" location="'SY2012-2013 REPORT'!A1" display="SY2012-2013 REPORT" xr:uid="{00000000-0004-0000-0000-000024070000}"/>
    <hyperlink ref="UQD156" location="'SY2012-2013 REPORT'!A1" display="SY2012-2013 REPORT" xr:uid="{00000000-0004-0000-0000-000025070000}"/>
    <hyperlink ref="UQL156" location="'SY2012-2013 REPORT'!A1" display="SY2012-2013 REPORT" xr:uid="{00000000-0004-0000-0000-000026070000}"/>
    <hyperlink ref="UQT156" location="'SY2012-2013 REPORT'!A1" display="SY2012-2013 REPORT" xr:uid="{00000000-0004-0000-0000-000027070000}"/>
    <hyperlink ref="URB156" location="'SY2012-2013 REPORT'!A1" display="SY2012-2013 REPORT" xr:uid="{00000000-0004-0000-0000-000028070000}"/>
    <hyperlink ref="URJ156" location="'SY2012-2013 REPORT'!A1" display="SY2012-2013 REPORT" xr:uid="{00000000-0004-0000-0000-000029070000}"/>
    <hyperlink ref="URR156" location="'SY2012-2013 REPORT'!A1" display="SY2012-2013 REPORT" xr:uid="{00000000-0004-0000-0000-00002A070000}"/>
    <hyperlink ref="URZ156" location="'SY2012-2013 REPORT'!A1" display="SY2012-2013 REPORT" xr:uid="{00000000-0004-0000-0000-00002B070000}"/>
    <hyperlink ref="USH156" location="'SY2012-2013 REPORT'!A1" display="SY2012-2013 REPORT" xr:uid="{00000000-0004-0000-0000-00002C070000}"/>
    <hyperlink ref="USP156" location="'SY2012-2013 REPORT'!A1" display="SY2012-2013 REPORT" xr:uid="{00000000-0004-0000-0000-00002D070000}"/>
    <hyperlink ref="USX156" location="'SY2012-2013 REPORT'!A1" display="SY2012-2013 REPORT" xr:uid="{00000000-0004-0000-0000-00002E070000}"/>
    <hyperlink ref="UTF156" location="'SY2012-2013 REPORT'!A1" display="SY2012-2013 REPORT" xr:uid="{00000000-0004-0000-0000-00002F070000}"/>
    <hyperlink ref="UTN156" location="'SY2012-2013 REPORT'!A1" display="SY2012-2013 REPORT" xr:uid="{00000000-0004-0000-0000-000030070000}"/>
    <hyperlink ref="UTV156" location="'SY2012-2013 REPORT'!A1" display="SY2012-2013 REPORT" xr:uid="{00000000-0004-0000-0000-000031070000}"/>
    <hyperlink ref="UUD156" location="'SY2012-2013 REPORT'!A1" display="SY2012-2013 REPORT" xr:uid="{00000000-0004-0000-0000-000032070000}"/>
    <hyperlink ref="UUL156" location="'SY2012-2013 REPORT'!A1" display="SY2012-2013 REPORT" xr:uid="{00000000-0004-0000-0000-000033070000}"/>
    <hyperlink ref="UUT156" location="'SY2012-2013 REPORT'!A1" display="SY2012-2013 REPORT" xr:uid="{00000000-0004-0000-0000-000034070000}"/>
    <hyperlink ref="UVB156" location="'SY2012-2013 REPORT'!A1" display="SY2012-2013 REPORT" xr:uid="{00000000-0004-0000-0000-000035070000}"/>
    <hyperlink ref="UVJ156" location="'SY2012-2013 REPORT'!A1" display="SY2012-2013 REPORT" xr:uid="{00000000-0004-0000-0000-000036070000}"/>
    <hyperlink ref="UVR156" location="'SY2012-2013 REPORT'!A1" display="SY2012-2013 REPORT" xr:uid="{00000000-0004-0000-0000-000037070000}"/>
    <hyperlink ref="UVZ156" location="'SY2012-2013 REPORT'!A1" display="SY2012-2013 REPORT" xr:uid="{00000000-0004-0000-0000-000038070000}"/>
    <hyperlink ref="UWH156" location="'SY2012-2013 REPORT'!A1" display="SY2012-2013 REPORT" xr:uid="{00000000-0004-0000-0000-000039070000}"/>
    <hyperlink ref="UWP156" location="'SY2012-2013 REPORT'!A1" display="SY2012-2013 REPORT" xr:uid="{00000000-0004-0000-0000-00003A070000}"/>
    <hyperlink ref="UWX156" location="'SY2012-2013 REPORT'!A1" display="SY2012-2013 REPORT" xr:uid="{00000000-0004-0000-0000-00003B070000}"/>
    <hyperlink ref="UXF156" location="'SY2012-2013 REPORT'!A1" display="SY2012-2013 REPORT" xr:uid="{00000000-0004-0000-0000-00003C070000}"/>
    <hyperlink ref="UXN156" location="'SY2012-2013 REPORT'!A1" display="SY2012-2013 REPORT" xr:uid="{00000000-0004-0000-0000-00003D070000}"/>
    <hyperlink ref="UXV156" location="'SY2012-2013 REPORT'!A1" display="SY2012-2013 REPORT" xr:uid="{00000000-0004-0000-0000-00003E070000}"/>
    <hyperlink ref="UYD156" location="'SY2012-2013 REPORT'!A1" display="SY2012-2013 REPORT" xr:uid="{00000000-0004-0000-0000-00003F070000}"/>
    <hyperlink ref="UYL156" location="'SY2012-2013 REPORT'!A1" display="SY2012-2013 REPORT" xr:uid="{00000000-0004-0000-0000-000040070000}"/>
    <hyperlink ref="UYT156" location="'SY2012-2013 REPORT'!A1" display="SY2012-2013 REPORT" xr:uid="{00000000-0004-0000-0000-000041070000}"/>
    <hyperlink ref="UZB156" location="'SY2012-2013 REPORT'!A1" display="SY2012-2013 REPORT" xr:uid="{00000000-0004-0000-0000-000042070000}"/>
    <hyperlink ref="UZJ156" location="'SY2012-2013 REPORT'!A1" display="SY2012-2013 REPORT" xr:uid="{00000000-0004-0000-0000-000043070000}"/>
    <hyperlink ref="UZR156" location="'SY2012-2013 REPORT'!A1" display="SY2012-2013 REPORT" xr:uid="{00000000-0004-0000-0000-000044070000}"/>
    <hyperlink ref="UZZ156" location="'SY2012-2013 REPORT'!A1" display="SY2012-2013 REPORT" xr:uid="{00000000-0004-0000-0000-000045070000}"/>
    <hyperlink ref="VAH156" location="'SY2012-2013 REPORT'!A1" display="SY2012-2013 REPORT" xr:uid="{00000000-0004-0000-0000-000046070000}"/>
    <hyperlink ref="VAP156" location="'SY2012-2013 REPORT'!A1" display="SY2012-2013 REPORT" xr:uid="{00000000-0004-0000-0000-000047070000}"/>
    <hyperlink ref="VAX156" location="'SY2012-2013 REPORT'!A1" display="SY2012-2013 REPORT" xr:uid="{00000000-0004-0000-0000-000048070000}"/>
    <hyperlink ref="VBF156" location="'SY2012-2013 REPORT'!A1" display="SY2012-2013 REPORT" xr:uid="{00000000-0004-0000-0000-000049070000}"/>
    <hyperlink ref="VBN156" location="'SY2012-2013 REPORT'!A1" display="SY2012-2013 REPORT" xr:uid="{00000000-0004-0000-0000-00004A070000}"/>
    <hyperlink ref="VBV156" location="'SY2012-2013 REPORT'!A1" display="SY2012-2013 REPORT" xr:uid="{00000000-0004-0000-0000-00004B070000}"/>
    <hyperlink ref="VCD156" location="'SY2012-2013 REPORT'!A1" display="SY2012-2013 REPORT" xr:uid="{00000000-0004-0000-0000-00004C070000}"/>
    <hyperlink ref="VCL156" location="'SY2012-2013 REPORT'!A1" display="SY2012-2013 REPORT" xr:uid="{00000000-0004-0000-0000-00004D070000}"/>
    <hyperlink ref="VCT156" location="'SY2012-2013 REPORT'!A1" display="SY2012-2013 REPORT" xr:uid="{00000000-0004-0000-0000-00004E070000}"/>
    <hyperlink ref="VDB156" location="'SY2012-2013 REPORT'!A1" display="SY2012-2013 REPORT" xr:uid="{00000000-0004-0000-0000-00004F070000}"/>
    <hyperlink ref="VDJ156" location="'SY2012-2013 REPORT'!A1" display="SY2012-2013 REPORT" xr:uid="{00000000-0004-0000-0000-000050070000}"/>
    <hyperlink ref="VDR156" location="'SY2012-2013 REPORT'!A1" display="SY2012-2013 REPORT" xr:uid="{00000000-0004-0000-0000-000051070000}"/>
    <hyperlink ref="VDZ156" location="'SY2012-2013 REPORT'!A1" display="SY2012-2013 REPORT" xr:uid="{00000000-0004-0000-0000-000052070000}"/>
    <hyperlink ref="VEH156" location="'SY2012-2013 REPORT'!A1" display="SY2012-2013 REPORT" xr:uid="{00000000-0004-0000-0000-000053070000}"/>
    <hyperlink ref="VEP156" location="'SY2012-2013 REPORT'!A1" display="SY2012-2013 REPORT" xr:uid="{00000000-0004-0000-0000-000054070000}"/>
    <hyperlink ref="VEX156" location="'SY2012-2013 REPORT'!A1" display="SY2012-2013 REPORT" xr:uid="{00000000-0004-0000-0000-000055070000}"/>
    <hyperlink ref="VFF156" location="'SY2012-2013 REPORT'!A1" display="SY2012-2013 REPORT" xr:uid="{00000000-0004-0000-0000-000056070000}"/>
    <hyperlink ref="VFN156" location="'SY2012-2013 REPORT'!A1" display="SY2012-2013 REPORT" xr:uid="{00000000-0004-0000-0000-000057070000}"/>
    <hyperlink ref="VFV156" location="'SY2012-2013 REPORT'!A1" display="SY2012-2013 REPORT" xr:uid="{00000000-0004-0000-0000-000058070000}"/>
    <hyperlink ref="VGD156" location="'SY2012-2013 REPORT'!A1" display="SY2012-2013 REPORT" xr:uid="{00000000-0004-0000-0000-000059070000}"/>
    <hyperlink ref="VGL156" location="'SY2012-2013 REPORT'!A1" display="SY2012-2013 REPORT" xr:uid="{00000000-0004-0000-0000-00005A070000}"/>
    <hyperlink ref="VGT156" location="'SY2012-2013 REPORT'!A1" display="SY2012-2013 REPORT" xr:uid="{00000000-0004-0000-0000-00005B070000}"/>
    <hyperlink ref="VHB156" location="'SY2012-2013 REPORT'!A1" display="SY2012-2013 REPORT" xr:uid="{00000000-0004-0000-0000-00005C070000}"/>
    <hyperlink ref="VHJ156" location="'SY2012-2013 REPORT'!A1" display="SY2012-2013 REPORT" xr:uid="{00000000-0004-0000-0000-00005D070000}"/>
    <hyperlink ref="VHR156" location="'SY2012-2013 REPORT'!A1" display="SY2012-2013 REPORT" xr:uid="{00000000-0004-0000-0000-00005E070000}"/>
    <hyperlink ref="VHZ156" location="'SY2012-2013 REPORT'!A1" display="SY2012-2013 REPORT" xr:uid="{00000000-0004-0000-0000-00005F070000}"/>
    <hyperlink ref="VIH156" location="'SY2012-2013 REPORT'!A1" display="SY2012-2013 REPORT" xr:uid="{00000000-0004-0000-0000-000060070000}"/>
    <hyperlink ref="VIP156" location="'SY2012-2013 REPORT'!A1" display="SY2012-2013 REPORT" xr:uid="{00000000-0004-0000-0000-000061070000}"/>
    <hyperlink ref="VIX156" location="'SY2012-2013 REPORT'!A1" display="SY2012-2013 REPORT" xr:uid="{00000000-0004-0000-0000-000062070000}"/>
    <hyperlink ref="VJF156" location="'SY2012-2013 REPORT'!A1" display="SY2012-2013 REPORT" xr:uid="{00000000-0004-0000-0000-000063070000}"/>
    <hyperlink ref="VJN156" location="'SY2012-2013 REPORT'!A1" display="SY2012-2013 REPORT" xr:uid="{00000000-0004-0000-0000-000064070000}"/>
    <hyperlink ref="VJV156" location="'SY2012-2013 REPORT'!A1" display="SY2012-2013 REPORT" xr:uid="{00000000-0004-0000-0000-000065070000}"/>
    <hyperlink ref="VKD156" location="'SY2012-2013 REPORT'!A1" display="SY2012-2013 REPORT" xr:uid="{00000000-0004-0000-0000-000066070000}"/>
    <hyperlink ref="VKL156" location="'SY2012-2013 REPORT'!A1" display="SY2012-2013 REPORT" xr:uid="{00000000-0004-0000-0000-000067070000}"/>
    <hyperlink ref="VKT156" location="'SY2012-2013 REPORT'!A1" display="SY2012-2013 REPORT" xr:uid="{00000000-0004-0000-0000-000068070000}"/>
    <hyperlink ref="VLB156" location="'SY2012-2013 REPORT'!A1" display="SY2012-2013 REPORT" xr:uid="{00000000-0004-0000-0000-000069070000}"/>
    <hyperlink ref="VLJ156" location="'SY2012-2013 REPORT'!A1" display="SY2012-2013 REPORT" xr:uid="{00000000-0004-0000-0000-00006A070000}"/>
    <hyperlink ref="VLR156" location="'SY2012-2013 REPORT'!A1" display="SY2012-2013 REPORT" xr:uid="{00000000-0004-0000-0000-00006B070000}"/>
    <hyperlink ref="VLZ156" location="'SY2012-2013 REPORT'!A1" display="SY2012-2013 REPORT" xr:uid="{00000000-0004-0000-0000-00006C070000}"/>
    <hyperlink ref="VMH156" location="'SY2012-2013 REPORT'!A1" display="SY2012-2013 REPORT" xr:uid="{00000000-0004-0000-0000-00006D070000}"/>
    <hyperlink ref="VMP156" location="'SY2012-2013 REPORT'!A1" display="SY2012-2013 REPORT" xr:uid="{00000000-0004-0000-0000-00006E070000}"/>
    <hyperlink ref="VMX156" location="'SY2012-2013 REPORT'!A1" display="SY2012-2013 REPORT" xr:uid="{00000000-0004-0000-0000-00006F070000}"/>
    <hyperlink ref="VNF156" location="'SY2012-2013 REPORT'!A1" display="SY2012-2013 REPORT" xr:uid="{00000000-0004-0000-0000-000070070000}"/>
    <hyperlink ref="VNN156" location="'SY2012-2013 REPORT'!A1" display="SY2012-2013 REPORT" xr:uid="{00000000-0004-0000-0000-000071070000}"/>
    <hyperlink ref="VNV156" location="'SY2012-2013 REPORT'!A1" display="SY2012-2013 REPORT" xr:uid="{00000000-0004-0000-0000-000072070000}"/>
    <hyperlink ref="VOD156" location="'SY2012-2013 REPORT'!A1" display="SY2012-2013 REPORT" xr:uid="{00000000-0004-0000-0000-000073070000}"/>
    <hyperlink ref="VOL156" location="'SY2012-2013 REPORT'!A1" display="SY2012-2013 REPORT" xr:uid="{00000000-0004-0000-0000-000074070000}"/>
    <hyperlink ref="VOT156" location="'SY2012-2013 REPORT'!A1" display="SY2012-2013 REPORT" xr:uid="{00000000-0004-0000-0000-000075070000}"/>
    <hyperlink ref="VPB156" location="'SY2012-2013 REPORT'!A1" display="SY2012-2013 REPORT" xr:uid="{00000000-0004-0000-0000-000076070000}"/>
    <hyperlink ref="VPJ156" location="'SY2012-2013 REPORT'!A1" display="SY2012-2013 REPORT" xr:uid="{00000000-0004-0000-0000-000077070000}"/>
    <hyperlink ref="VPR156" location="'SY2012-2013 REPORT'!A1" display="SY2012-2013 REPORT" xr:uid="{00000000-0004-0000-0000-000078070000}"/>
    <hyperlink ref="VPZ156" location="'SY2012-2013 REPORT'!A1" display="SY2012-2013 REPORT" xr:uid="{00000000-0004-0000-0000-000079070000}"/>
    <hyperlink ref="VQH156" location="'SY2012-2013 REPORT'!A1" display="SY2012-2013 REPORT" xr:uid="{00000000-0004-0000-0000-00007A070000}"/>
    <hyperlink ref="VQP156" location="'SY2012-2013 REPORT'!A1" display="SY2012-2013 REPORT" xr:uid="{00000000-0004-0000-0000-00007B070000}"/>
    <hyperlink ref="VQX156" location="'SY2012-2013 REPORT'!A1" display="SY2012-2013 REPORT" xr:uid="{00000000-0004-0000-0000-00007C070000}"/>
    <hyperlink ref="VRF156" location="'SY2012-2013 REPORT'!A1" display="SY2012-2013 REPORT" xr:uid="{00000000-0004-0000-0000-00007D070000}"/>
    <hyperlink ref="VRN156" location="'SY2012-2013 REPORT'!A1" display="SY2012-2013 REPORT" xr:uid="{00000000-0004-0000-0000-00007E070000}"/>
    <hyperlink ref="VRV156" location="'SY2012-2013 REPORT'!A1" display="SY2012-2013 REPORT" xr:uid="{00000000-0004-0000-0000-00007F070000}"/>
    <hyperlink ref="VSD156" location="'SY2012-2013 REPORT'!A1" display="SY2012-2013 REPORT" xr:uid="{00000000-0004-0000-0000-000080070000}"/>
    <hyperlink ref="VSL156" location="'SY2012-2013 REPORT'!A1" display="SY2012-2013 REPORT" xr:uid="{00000000-0004-0000-0000-000081070000}"/>
    <hyperlink ref="VST156" location="'SY2012-2013 REPORT'!A1" display="SY2012-2013 REPORT" xr:uid="{00000000-0004-0000-0000-000082070000}"/>
    <hyperlink ref="VTB156" location="'SY2012-2013 REPORT'!A1" display="SY2012-2013 REPORT" xr:uid="{00000000-0004-0000-0000-000083070000}"/>
    <hyperlink ref="VTJ156" location="'SY2012-2013 REPORT'!A1" display="SY2012-2013 REPORT" xr:uid="{00000000-0004-0000-0000-000084070000}"/>
    <hyperlink ref="VTR156" location="'SY2012-2013 REPORT'!A1" display="SY2012-2013 REPORT" xr:uid="{00000000-0004-0000-0000-000085070000}"/>
    <hyperlink ref="VTZ156" location="'SY2012-2013 REPORT'!A1" display="SY2012-2013 REPORT" xr:uid="{00000000-0004-0000-0000-000086070000}"/>
    <hyperlink ref="VUH156" location="'SY2012-2013 REPORT'!A1" display="SY2012-2013 REPORT" xr:uid="{00000000-0004-0000-0000-000087070000}"/>
    <hyperlink ref="VUP156" location="'SY2012-2013 REPORT'!A1" display="SY2012-2013 REPORT" xr:uid="{00000000-0004-0000-0000-000088070000}"/>
    <hyperlink ref="VUX156" location="'SY2012-2013 REPORT'!A1" display="SY2012-2013 REPORT" xr:uid="{00000000-0004-0000-0000-000089070000}"/>
    <hyperlink ref="VVF156" location="'SY2012-2013 REPORT'!A1" display="SY2012-2013 REPORT" xr:uid="{00000000-0004-0000-0000-00008A070000}"/>
    <hyperlink ref="VVN156" location="'SY2012-2013 REPORT'!A1" display="SY2012-2013 REPORT" xr:uid="{00000000-0004-0000-0000-00008B070000}"/>
    <hyperlink ref="VVV156" location="'SY2012-2013 REPORT'!A1" display="SY2012-2013 REPORT" xr:uid="{00000000-0004-0000-0000-00008C070000}"/>
    <hyperlink ref="VWD156" location="'SY2012-2013 REPORT'!A1" display="SY2012-2013 REPORT" xr:uid="{00000000-0004-0000-0000-00008D070000}"/>
    <hyperlink ref="VWL156" location="'SY2012-2013 REPORT'!A1" display="SY2012-2013 REPORT" xr:uid="{00000000-0004-0000-0000-00008E070000}"/>
    <hyperlink ref="VWT156" location="'SY2012-2013 REPORT'!A1" display="SY2012-2013 REPORT" xr:uid="{00000000-0004-0000-0000-00008F070000}"/>
    <hyperlink ref="VXB156" location="'SY2012-2013 REPORT'!A1" display="SY2012-2013 REPORT" xr:uid="{00000000-0004-0000-0000-000090070000}"/>
    <hyperlink ref="VXJ156" location="'SY2012-2013 REPORT'!A1" display="SY2012-2013 REPORT" xr:uid="{00000000-0004-0000-0000-000091070000}"/>
    <hyperlink ref="VXR156" location="'SY2012-2013 REPORT'!A1" display="SY2012-2013 REPORT" xr:uid="{00000000-0004-0000-0000-000092070000}"/>
    <hyperlink ref="VXZ156" location="'SY2012-2013 REPORT'!A1" display="SY2012-2013 REPORT" xr:uid="{00000000-0004-0000-0000-000093070000}"/>
    <hyperlink ref="VYH156" location="'SY2012-2013 REPORT'!A1" display="SY2012-2013 REPORT" xr:uid="{00000000-0004-0000-0000-000094070000}"/>
    <hyperlink ref="VYP156" location="'SY2012-2013 REPORT'!A1" display="SY2012-2013 REPORT" xr:uid="{00000000-0004-0000-0000-000095070000}"/>
    <hyperlink ref="VYX156" location="'SY2012-2013 REPORT'!A1" display="SY2012-2013 REPORT" xr:uid="{00000000-0004-0000-0000-000096070000}"/>
    <hyperlink ref="VZF156" location="'SY2012-2013 REPORT'!A1" display="SY2012-2013 REPORT" xr:uid="{00000000-0004-0000-0000-000097070000}"/>
    <hyperlink ref="VZN156" location="'SY2012-2013 REPORT'!A1" display="SY2012-2013 REPORT" xr:uid="{00000000-0004-0000-0000-000098070000}"/>
    <hyperlink ref="VZV156" location="'SY2012-2013 REPORT'!A1" display="SY2012-2013 REPORT" xr:uid="{00000000-0004-0000-0000-000099070000}"/>
    <hyperlink ref="WAD156" location="'SY2012-2013 REPORT'!A1" display="SY2012-2013 REPORT" xr:uid="{00000000-0004-0000-0000-00009A070000}"/>
    <hyperlink ref="WAL156" location="'SY2012-2013 REPORT'!A1" display="SY2012-2013 REPORT" xr:uid="{00000000-0004-0000-0000-00009B070000}"/>
    <hyperlink ref="WAT156" location="'SY2012-2013 REPORT'!A1" display="SY2012-2013 REPORT" xr:uid="{00000000-0004-0000-0000-00009C070000}"/>
    <hyperlink ref="WBB156" location="'SY2012-2013 REPORT'!A1" display="SY2012-2013 REPORT" xr:uid="{00000000-0004-0000-0000-00009D070000}"/>
    <hyperlink ref="WBJ156" location="'SY2012-2013 REPORT'!A1" display="SY2012-2013 REPORT" xr:uid="{00000000-0004-0000-0000-00009E070000}"/>
    <hyperlink ref="WBR156" location="'SY2012-2013 REPORT'!A1" display="SY2012-2013 REPORT" xr:uid="{00000000-0004-0000-0000-00009F070000}"/>
    <hyperlink ref="WBZ156" location="'SY2012-2013 REPORT'!A1" display="SY2012-2013 REPORT" xr:uid="{00000000-0004-0000-0000-0000A0070000}"/>
    <hyperlink ref="WCH156" location="'SY2012-2013 REPORT'!A1" display="SY2012-2013 REPORT" xr:uid="{00000000-0004-0000-0000-0000A1070000}"/>
    <hyperlink ref="WCP156" location="'SY2012-2013 REPORT'!A1" display="SY2012-2013 REPORT" xr:uid="{00000000-0004-0000-0000-0000A2070000}"/>
    <hyperlink ref="WCX156" location="'SY2012-2013 REPORT'!A1" display="SY2012-2013 REPORT" xr:uid="{00000000-0004-0000-0000-0000A3070000}"/>
    <hyperlink ref="WDF156" location="'SY2012-2013 REPORT'!A1" display="SY2012-2013 REPORT" xr:uid="{00000000-0004-0000-0000-0000A4070000}"/>
    <hyperlink ref="WDN156" location="'SY2012-2013 REPORT'!A1" display="SY2012-2013 REPORT" xr:uid="{00000000-0004-0000-0000-0000A5070000}"/>
    <hyperlink ref="WDV156" location="'SY2012-2013 REPORT'!A1" display="SY2012-2013 REPORT" xr:uid="{00000000-0004-0000-0000-0000A6070000}"/>
    <hyperlink ref="WED156" location="'SY2012-2013 REPORT'!A1" display="SY2012-2013 REPORT" xr:uid="{00000000-0004-0000-0000-0000A7070000}"/>
    <hyperlink ref="WEL156" location="'SY2012-2013 REPORT'!A1" display="SY2012-2013 REPORT" xr:uid="{00000000-0004-0000-0000-0000A8070000}"/>
    <hyperlink ref="WET156" location="'SY2012-2013 REPORT'!A1" display="SY2012-2013 REPORT" xr:uid="{00000000-0004-0000-0000-0000A9070000}"/>
    <hyperlink ref="WFB156" location="'SY2012-2013 REPORT'!A1" display="SY2012-2013 REPORT" xr:uid="{00000000-0004-0000-0000-0000AA070000}"/>
    <hyperlink ref="WFJ156" location="'SY2012-2013 REPORT'!A1" display="SY2012-2013 REPORT" xr:uid="{00000000-0004-0000-0000-0000AB070000}"/>
    <hyperlink ref="WFR156" location="'SY2012-2013 REPORT'!A1" display="SY2012-2013 REPORT" xr:uid="{00000000-0004-0000-0000-0000AC070000}"/>
    <hyperlink ref="WFZ156" location="'SY2012-2013 REPORT'!A1" display="SY2012-2013 REPORT" xr:uid="{00000000-0004-0000-0000-0000AD070000}"/>
    <hyperlink ref="WGH156" location="'SY2012-2013 REPORT'!A1" display="SY2012-2013 REPORT" xr:uid="{00000000-0004-0000-0000-0000AE070000}"/>
    <hyperlink ref="WGP156" location="'SY2012-2013 REPORT'!A1" display="SY2012-2013 REPORT" xr:uid="{00000000-0004-0000-0000-0000AF070000}"/>
    <hyperlink ref="WGX156" location="'SY2012-2013 REPORT'!A1" display="SY2012-2013 REPORT" xr:uid="{00000000-0004-0000-0000-0000B0070000}"/>
    <hyperlink ref="WHF156" location="'SY2012-2013 REPORT'!A1" display="SY2012-2013 REPORT" xr:uid="{00000000-0004-0000-0000-0000B1070000}"/>
    <hyperlink ref="WHN156" location="'SY2012-2013 REPORT'!A1" display="SY2012-2013 REPORT" xr:uid="{00000000-0004-0000-0000-0000B2070000}"/>
    <hyperlink ref="WHV156" location="'SY2012-2013 REPORT'!A1" display="SY2012-2013 REPORT" xr:uid="{00000000-0004-0000-0000-0000B3070000}"/>
    <hyperlink ref="WID156" location="'SY2012-2013 REPORT'!A1" display="SY2012-2013 REPORT" xr:uid="{00000000-0004-0000-0000-0000B4070000}"/>
    <hyperlink ref="WIL156" location="'SY2012-2013 REPORT'!A1" display="SY2012-2013 REPORT" xr:uid="{00000000-0004-0000-0000-0000B5070000}"/>
    <hyperlink ref="WIT156" location="'SY2012-2013 REPORT'!A1" display="SY2012-2013 REPORT" xr:uid="{00000000-0004-0000-0000-0000B6070000}"/>
    <hyperlink ref="WJB156" location="'SY2012-2013 REPORT'!A1" display="SY2012-2013 REPORT" xr:uid="{00000000-0004-0000-0000-0000B7070000}"/>
    <hyperlink ref="WJJ156" location="'SY2012-2013 REPORT'!A1" display="SY2012-2013 REPORT" xr:uid="{00000000-0004-0000-0000-0000B8070000}"/>
    <hyperlink ref="WJR156" location="'SY2012-2013 REPORT'!A1" display="SY2012-2013 REPORT" xr:uid="{00000000-0004-0000-0000-0000B9070000}"/>
    <hyperlink ref="WJZ156" location="'SY2012-2013 REPORT'!A1" display="SY2012-2013 REPORT" xr:uid="{00000000-0004-0000-0000-0000BA070000}"/>
    <hyperlink ref="WKH156" location="'SY2012-2013 REPORT'!A1" display="SY2012-2013 REPORT" xr:uid="{00000000-0004-0000-0000-0000BB070000}"/>
    <hyperlink ref="WKP156" location="'SY2012-2013 REPORT'!A1" display="SY2012-2013 REPORT" xr:uid="{00000000-0004-0000-0000-0000BC070000}"/>
    <hyperlink ref="WKX156" location="'SY2012-2013 REPORT'!A1" display="SY2012-2013 REPORT" xr:uid="{00000000-0004-0000-0000-0000BD070000}"/>
    <hyperlink ref="WLF156" location="'SY2012-2013 REPORT'!A1" display="SY2012-2013 REPORT" xr:uid="{00000000-0004-0000-0000-0000BE070000}"/>
    <hyperlink ref="WLN156" location="'SY2012-2013 REPORT'!A1" display="SY2012-2013 REPORT" xr:uid="{00000000-0004-0000-0000-0000BF070000}"/>
    <hyperlink ref="WLV156" location="'SY2012-2013 REPORT'!A1" display="SY2012-2013 REPORT" xr:uid="{00000000-0004-0000-0000-0000C0070000}"/>
    <hyperlink ref="WMD156" location="'SY2012-2013 REPORT'!A1" display="SY2012-2013 REPORT" xr:uid="{00000000-0004-0000-0000-0000C1070000}"/>
    <hyperlink ref="WML156" location="'SY2012-2013 REPORT'!A1" display="SY2012-2013 REPORT" xr:uid="{00000000-0004-0000-0000-0000C2070000}"/>
    <hyperlink ref="WMT156" location="'SY2012-2013 REPORT'!A1" display="SY2012-2013 REPORT" xr:uid="{00000000-0004-0000-0000-0000C3070000}"/>
    <hyperlink ref="WNB156" location="'SY2012-2013 REPORT'!A1" display="SY2012-2013 REPORT" xr:uid="{00000000-0004-0000-0000-0000C4070000}"/>
    <hyperlink ref="WNJ156" location="'SY2012-2013 REPORT'!A1" display="SY2012-2013 REPORT" xr:uid="{00000000-0004-0000-0000-0000C5070000}"/>
    <hyperlink ref="WNR156" location="'SY2012-2013 REPORT'!A1" display="SY2012-2013 REPORT" xr:uid="{00000000-0004-0000-0000-0000C6070000}"/>
    <hyperlink ref="WNZ156" location="'SY2012-2013 REPORT'!A1" display="SY2012-2013 REPORT" xr:uid="{00000000-0004-0000-0000-0000C7070000}"/>
    <hyperlink ref="WOH156" location="'SY2012-2013 REPORT'!A1" display="SY2012-2013 REPORT" xr:uid="{00000000-0004-0000-0000-0000C8070000}"/>
    <hyperlink ref="WOP156" location="'SY2012-2013 REPORT'!A1" display="SY2012-2013 REPORT" xr:uid="{00000000-0004-0000-0000-0000C9070000}"/>
    <hyperlink ref="WOX156" location="'SY2012-2013 REPORT'!A1" display="SY2012-2013 REPORT" xr:uid="{00000000-0004-0000-0000-0000CA070000}"/>
    <hyperlink ref="WPF156" location="'SY2012-2013 REPORT'!A1" display="SY2012-2013 REPORT" xr:uid="{00000000-0004-0000-0000-0000CB070000}"/>
    <hyperlink ref="WPN156" location="'SY2012-2013 REPORT'!A1" display="SY2012-2013 REPORT" xr:uid="{00000000-0004-0000-0000-0000CC070000}"/>
    <hyperlink ref="WPV156" location="'SY2012-2013 REPORT'!A1" display="SY2012-2013 REPORT" xr:uid="{00000000-0004-0000-0000-0000CD070000}"/>
    <hyperlink ref="WQD156" location="'SY2012-2013 REPORT'!A1" display="SY2012-2013 REPORT" xr:uid="{00000000-0004-0000-0000-0000CE070000}"/>
    <hyperlink ref="WQL156" location="'SY2012-2013 REPORT'!A1" display="SY2012-2013 REPORT" xr:uid="{00000000-0004-0000-0000-0000CF070000}"/>
    <hyperlink ref="WQT156" location="'SY2012-2013 REPORT'!A1" display="SY2012-2013 REPORT" xr:uid="{00000000-0004-0000-0000-0000D0070000}"/>
    <hyperlink ref="WRB156" location="'SY2012-2013 REPORT'!A1" display="SY2012-2013 REPORT" xr:uid="{00000000-0004-0000-0000-0000D1070000}"/>
    <hyperlink ref="WRJ156" location="'SY2012-2013 REPORT'!A1" display="SY2012-2013 REPORT" xr:uid="{00000000-0004-0000-0000-0000D2070000}"/>
    <hyperlink ref="WRR156" location="'SY2012-2013 REPORT'!A1" display="SY2012-2013 REPORT" xr:uid="{00000000-0004-0000-0000-0000D3070000}"/>
    <hyperlink ref="WRZ156" location="'SY2012-2013 REPORT'!A1" display="SY2012-2013 REPORT" xr:uid="{00000000-0004-0000-0000-0000D4070000}"/>
    <hyperlink ref="WSH156" location="'SY2012-2013 REPORT'!A1" display="SY2012-2013 REPORT" xr:uid="{00000000-0004-0000-0000-0000D5070000}"/>
    <hyperlink ref="WSP156" location="'SY2012-2013 REPORT'!A1" display="SY2012-2013 REPORT" xr:uid="{00000000-0004-0000-0000-0000D6070000}"/>
    <hyperlink ref="WSX156" location="'SY2012-2013 REPORT'!A1" display="SY2012-2013 REPORT" xr:uid="{00000000-0004-0000-0000-0000D7070000}"/>
    <hyperlink ref="WTF156" location="'SY2012-2013 REPORT'!A1" display="SY2012-2013 REPORT" xr:uid="{00000000-0004-0000-0000-0000D8070000}"/>
    <hyperlink ref="WTN156" location="'SY2012-2013 REPORT'!A1" display="SY2012-2013 REPORT" xr:uid="{00000000-0004-0000-0000-0000D9070000}"/>
    <hyperlink ref="WTV156" location="'SY2012-2013 REPORT'!A1" display="SY2012-2013 REPORT" xr:uid="{00000000-0004-0000-0000-0000DA070000}"/>
    <hyperlink ref="WUD156" location="'SY2012-2013 REPORT'!A1" display="SY2012-2013 REPORT" xr:uid="{00000000-0004-0000-0000-0000DB070000}"/>
    <hyperlink ref="WUL156" location="'SY2012-2013 REPORT'!A1" display="SY2012-2013 REPORT" xr:uid="{00000000-0004-0000-0000-0000DC070000}"/>
    <hyperlink ref="WUT156" location="'SY2012-2013 REPORT'!A1" display="SY2012-2013 REPORT" xr:uid="{00000000-0004-0000-0000-0000DD070000}"/>
    <hyperlink ref="WVB156" location="'SY2012-2013 REPORT'!A1" display="SY2012-2013 REPORT" xr:uid="{00000000-0004-0000-0000-0000DE070000}"/>
    <hyperlink ref="WVJ156" location="'SY2012-2013 REPORT'!A1" display="SY2012-2013 REPORT" xr:uid="{00000000-0004-0000-0000-0000DF070000}"/>
    <hyperlink ref="WVR156" location="'SY2012-2013 REPORT'!A1" display="SY2012-2013 REPORT" xr:uid="{00000000-0004-0000-0000-0000E0070000}"/>
    <hyperlink ref="WVZ156" location="'SY2012-2013 REPORT'!A1" display="SY2012-2013 REPORT" xr:uid="{00000000-0004-0000-0000-0000E1070000}"/>
    <hyperlink ref="WWH156" location="'SY2012-2013 REPORT'!A1" display="SY2012-2013 REPORT" xr:uid="{00000000-0004-0000-0000-0000E2070000}"/>
    <hyperlink ref="WWP156" location="'SY2012-2013 REPORT'!A1" display="SY2012-2013 REPORT" xr:uid="{00000000-0004-0000-0000-0000E3070000}"/>
    <hyperlink ref="WWX156" location="'SY2012-2013 REPORT'!A1" display="SY2012-2013 REPORT" xr:uid="{00000000-0004-0000-0000-0000E4070000}"/>
    <hyperlink ref="WXF156" location="'SY2012-2013 REPORT'!A1" display="SY2012-2013 REPORT" xr:uid="{00000000-0004-0000-0000-0000E5070000}"/>
    <hyperlink ref="WXN156" location="'SY2012-2013 REPORT'!A1" display="SY2012-2013 REPORT" xr:uid="{00000000-0004-0000-0000-0000E6070000}"/>
    <hyperlink ref="WXV156" location="'SY2012-2013 REPORT'!A1" display="SY2012-2013 REPORT" xr:uid="{00000000-0004-0000-0000-0000E7070000}"/>
    <hyperlink ref="WYD156" location="'SY2012-2013 REPORT'!A1" display="SY2012-2013 REPORT" xr:uid="{00000000-0004-0000-0000-0000E8070000}"/>
    <hyperlink ref="WYL156" location="'SY2012-2013 REPORT'!A1" display="SY2012-2013 REPORT" xr:uid="{00000000-0004-0000-0000-0000E9070000}"/>
    <hyperlink ref="WYT156" location="'SY2012-2013 REPORT'!A1" display="SY2012-2013 REPORT" xr:uid="{00000000-0004-0000-0000-0000EA070000}"/>
    <hyperlink ref="WZB156" location="'SY2012-2013 REPORT'!A1" display="SY2012-2013 REPORT" xr:uid="{00000000-0004-0000-0000-0000EB070000}"/>
    <hyperlink ref="WZJ156" location="'SY2012-2013 REPORT'!A1" display="SY2012-2013 REPORT" xr:uid="{00000000-0004-0000-0000-0000EC070000}"/>
    <hyperlink ref="WZR156" location="'SY2012-2013 REPORT'!A1" display="SY2012-2013 REPORT" xr:uid="{00000000-0004-0000-0000-0000ED070000}"/>
    <hyperlink ref="WZZ156" location="'SY2012-2013 REPORT'!A1" display="SY2012-2013 REPORT" xr:uid="{00000000-0004-0000-0000-0000EE070000}"/>
    <hyperlink ref="XAH156" location="'SY2012-2013 REPORT'!A1" display="SY2012-2013 REPORT" xr:uid="{00000000-0004-0000-0000-0000EF070000}"/>
    <hyperlink ref="XAP156" location="'SY2012-2013 REPORT'!A1" display="SY2012-2013 REPORT" xr:uid="{00000000-0004-0000-0000-0000F0070000}"/>
    <hyperlink ref="XAX156" location="'SY2012-2013 REPORT'!A1" display="SY2012-2013 REPORT" xr:uid="{00000000-0004-0000-0000-0000F1070000}"/>
    <hyperlink ref="XBF156" location="'SY2012-2013 REPORT'!A1" display="SY2012-2013 REPORT" xr:uid="{00000000-0004-0000-0000-0000F2070000}"/>
    <hyperlink ref="XBN156" location="'SY2012-2013 REPORT'!A1" display="SY2012-2013 REPORT" xr:uid="{00000000-0004-0000-0000-0000F3070000}"/>
    <hyperlink ref="XBV156" location="'SY2012-2013 REPORT'!A1" display="SY2012-2013 REPORT" xr:uid="{00000000-0004-0000-0000-0000F4070000}"/>
    <hyperlink ref="XCD156" location="'SY2012-2013 REPORT'!A1" display="SY2012-2013 REPORT" xr:uid="{00000000-0004-0000-0000-0000F5070000}"/>
    <hyperlink ref="XCL156" location="'SY2012-2013 REPORT'!A1" display="SY2012-2013 REPORT" xr:uid="{00000000-0004-0000-0000-0000F6070000}"/>
    <hyperlink ref="XCT156" location="'SY2012-2013 REPORT'!A1" display="SY2012-2013 REPORT" xr:uid="{00000000-0004-0000-0000-0000F7070000}"/>
    <hyperlink ref="XDB156" location="'SY2012-2013 REPORT'!A1" display="SY2012-2013 REPORT" xr:uid="{00000000-0004-0000-0000-0000F8070000}"/>
    <hyperlink ref="XDJ156" location="'SY2012-2013 REPORT'!A1" display="SY2012-2013 REPORT" xr:uid="{00000000-0004-0000-0000-0000F9070000}"/>
    <hyperlink ref="XDR156" location="'SY2012-2013 REPORT'!A1" display="SY2012-2013 REPORT" xr:uid="{00000000-0004-0000-0000-0000FA070000}"/>
    <hyperlink ref="XDZ156" location="'SY2012-2013 REPORT'!A1" display="SY2012-2013 REPORT" xr:uid="{00000000-0004-0000-0000-0000FB070000}"/>
    <hyperlink ref="XEH156" location="'SY2012-2013 REPORT'!A1" display="SY2012-2013 REPORT" xr:uid="{00000000-0004-0000-0000-0000FC070000}"/>
    <hyperlink ref="XEP156" location="'SY2012-2013 REPORT'!A1" display="SY2012-2013 REPORT" xr:uid="{00000000-0004-0000-0000-0000FD070000}"/>
    <hyperlink ref="XEX156" location="'SY2012-2013 REPORT'!A1" display="SY2012-2013 REPORT" xr:uid="{00000000-0004-0000-0000-0000FE070000}"/>
    <hyperlink ref="J156:L156" location="'SY 2016-2017 REPORT'!A1" display="SY2016-2017 REPORT" xr:uid="{00000000-0004-0000-0000-0000FF070000}"/>
    <hyperlink ref="R156:T156" location="'SY 2016-2017 REPORT'!A1" display="SY2016-2017 REPORT" xr:uid="{00000000-0004-0000-0000-000000080000}"/>
    <hyperlink ref="Z156:AB156" location="'SY 2016-2017 REPORT'!A1" display="SY2016-2017 REPORT" xr:uid="{00000000-0004-0000-0000-000001080000}"/>
    <hyperlink ref="AH156:AJ156" location="'SY 2016-2017 REPORT'!A1" display="SY2016-2017 REPORT" xr:uid="{00000000-0004-0000-0000-000002080000}"/>
    <hyperlink ref="AP156:AR156" location="'SY 2016-2017 REPORT'!A1" display="SY2016-2017 REPORT" xr:uid="{00000000-0004-0000-0000-000003080000}"/>
    <hyperlink ref="AX156:AZ156" location="'SY 2016-2017 REPORT'!A1" display="SY2016-2017 REPORT" xr:uid="{00000000-0004-0000-0000-000004080000}"/>
    <hyperlink ref="BF156:BH156" location="'SY 2016-2017 REPORT'!A1" display="SY2016-2017 REPORT" xr:uid="{00000000-0004-0000-0000-000005080000}"/>
    <hyperlink ref="BN156:BP156" location="'SY 2016-2017 REPORT'!A1" display="SY2016-2017 REPORT" xr:uid="{00000000-0004-0000-0000-000006080000}"/>
    <hyperlink ref="BV156:BX156" location="'SY 2016-2017 REPORT'!A1" display="SY2016-2017 REPORT" xr:uid="{00000000-0004-0000-0000-000007080000}"/>
    <hyperlink ref="CD156:CF156" location="'SY 2016-2017 REPORT'!A1" display="SY2016-2017 REPORT" xr:uid="{00000000-0004-0000-0000-000008080000}"/>
    <hyperlink ref="CL156:CN156" location="'SY 2016-2017 REPORT'!A1" display="SY2016-2017 REPORT" xr:uid="{00000000-0004-0000-0000-000009080000}"/>
    <hyperlink ref="CT156:CV156" location="'SY 2016-2017 REPORT'!A1" display="SY2016-2017 REPORT" xr:uid="{00000000-0004-0000-0000-00000A080000}"/>
    <hyperlink ref="DB156:DD156" location="'SY 2016-2017 REPORT'!A1" display="SY2016-2017 REPORT" xr:uid="{00000000-0004-0000-0000-00000B080000}"/>
    <hyperlink ref="DJ156:DL156" location="'SY 2016-2017 REPORT'!A1" display="SY2016-2017 REPORT" xr:uid="{00000000-0004-0000-0000-00000C080000}"/>
    <hyperlink ref="DR156:DT156" location="'SY 2016-2017 REPORT'!A1" display="SY2016-2017 REPORT" xr:uid="{00000000-0004-0000-0000-00000D080000}"/>
    <hyperlink ref="DZ156:EB156" location="'SY 2016-2017 REPORT'!A1" display="SY2016-2017 REPORT" xr:uid="{00000000-0004-0000-0000-00000E080000}"/>
    <hyperlink ref="EH156:EJ156" location="'SY 2016-2017 REPORT'!A1" display="SY2016-2017 REPORT" xr:uid="{00000000-0004-0000-0000-00000F080000}"/>
    <hyperlink ref="EP156:ER156" location="'SY 2016-2017 REPORT'!A1" display="SY2016-2017 REPORT" xr:uid="{00000000-0004-0000-0000-000010080000}"/>
    <hyperlink ref="EX156:EZ156" location="'SY 2016-2017 REPORT'!A1" display="SY2016-2017 REPORT" xr:uid="{00000000-0004-0000-0000-000011080000}"/>
    <hyperlink ref="FF156:FH156" location="'SY 2016-2017 REPORT'!A1" display="SY2016-2017 REPORT" xr:uid="{00000000-0004-0000-0000-000012080000}"/>
    <hyperlink ref="FN156:FP156" location="'SY 2016-2017 REPORT'!A1" display="SY2016-2017 REPORT" xr:uid="{00000000-0004-0000-0000-000013080000}"/>
    <hyperlink ref="FV156:FX156" location="'SY 2016-2017 REPORT'!A1" display="SY2016-2017 REPORT" xr:uid="{00000000-0004-0000-0000-000014080000}"/>
    <hyperlink ref="GD156:GF156" location="'SY 2016-2017 REPORT'!A1" display="SY2016-2017 REPORT" xr:uid="{00000000-0004-0000-0000-000015080000}"/>
    <hyperlink ref="GL156:GN156" location="'SY 2016-2017 REPORT'!A1" display="SY2016-2017 REPORT" xr:uid="{00000000-0004-0000-0000-000016080000}"/>
    <hyperlink ref="GT156:GV156" location="'SY 2016-2017 REPORT'!A1" display="SY2016-2017 REPORT" xr:uid="{00000000-0004-0000-0000-000017080000}"/>
    <hyperlink ref="HB156:HD156" location="'SY 2016-2017 REPORT'!A1" display="SY2016-2017 REPORT" xr:uid="{00000000-0004-0000-0000-000018080000}"/>
    <hyperlink ref="HJ156:HL156" location="'SY 2016-2017 REPORT'!A1" display="SY2016-2017 REPORT" xr:uid="{00000000-0004-0000-0000-000019080000}"/>
    <hyperlink ref="HR156:HT156" location="'SY 2016-2017 REPORT'!A1" display="SY2016-2017 REPORT" xr:uid="{00000000-0004-0000-0000-00001A080000}"/>
    <hyperlink ref="HZ156:IB156" location="'SY 2016-2017 REPORT'!A1" display="SY2016-2017 REPORT" xr:uid="{00000000-0004-0000-0000-00001B080000}"/>
    <hyperlink ref="IH156:IJ156" location="'SY 2016-2017 REPORT'!A1" display="SY2016-2017 REPORT" xr:uid="{00000000-0004-0000-0000-00001C080000}"/>
    <hyperlink ref="IP156:IR156" location="'SY 2016-2017 REPORT'!A1" display="SY2016-2017 REPORT" xr:uid="{00000000-0004-0000-0000-00001D080000}"/>
    <hyperlink ref="IX156:IZ156" location="'SY 2016-2017 REPORT'!A1" display="SY2016-2017 REPORT" xr:uid="{00000000-0004-0000-0000-00001E080000}"/>
    <hyperlink ref="JF156:JH156" location="'SY 2016-2017 REPORT'!A1" display="SY2016-2017 REPORT" xr:uid="{00000000-0004-0000-0000-00001F080000}"/>
    <hyperlink ref="JN156:JP156" location="'SY 2016-2017 REPORT'!A1" display="SY2016-2017 REPORT" xr:uid="{00000000-0004-0000-0000-000020080000}"/>
    <hyperlink ref="JV156:JX156" location="'SY 2016-2017 REPORT'!A1" display="SY2016-2017 REPORT" xr:uid="{00000000-0004-0000-0000-000021080000}"/>
    <hyperlink ref="KD156:KF156" location="'SY 2016-2017 REPORT'!A1" display="SY2016-2017 REPORT" xr:uid="{00000000-0004-0000-0000-000022080000}"/>
    <hyperlink ref="KL156:KN156" location="'SY 2016-2017 REPORT'!A1" display="SY2016-2017 REPORT" xr:uid="{00000000-0004-0000-0000-000023080000}"/>
    <hyperlink ref="KT156:KV156" location="'SY 2016-2017 REPORT'!A1" display="SY2016-2017 REPORT" xr:uid="{00000000-0004-0000-0000-000024080000}"/>
    <hyperlink ref="LB156:LD156" location="'SY 2016-2017 REPORT'!A1" display="SY2016-2017 REPORT" xr:uid="{00000000-0004-0000-0000-000025080000}"/>
    <hyperlink ref="LJ156:LL156" location="'SY 2016-2017 REPORT'!A1" display="SY2016-2017 REPORT" xr:uid="{00000000-0004-0000-0000-000026080000}"/>
    <hyperlink ref="LR156:LT156" location="'SY 2016-2017 REPORT'!A1" display="SY2016-2017 REPORT" xr:uid="{00000000-0004-0000-0000-000027080000}"/>
    <hyperlink ref="LZ156:MB156" location="'SY 2016-2017 REPORT'!A1" display="SY2016-2017 REPORT" xr:uid="{00000000-0004-0000-0000-000028080000}"/>
    <hyperlink ref="MH156:MJ156" location="'SY 2016-2017 REPORT'!A1" display="SY2016-2017 REPORT" xr:uid="{00000000-0004-0000-0000-000029080000}"/>
    <hyperlink ref="MP156:MR156" location="'SY 2016-2017 REPORT'!A1" display="SY2016-2017 REPORT" xr:uid="{00000000-0004-0000-0000-00002A080000}"/>
    <hyperlink ref="MX156:MZ156" location="'SY 2016-2017 REPORT'!A1" display="SY2016-2017 REPORT" xr:uid="{00000000-0004-0000-0000-00002B080000}"/>
    <hyperlink ref="NF156:NH156" location="'SY 2016-2017 REPORT'!A1" display="SY2016-2017 REPORT" xr:uid="{00000000-0004-0000-0000-00002C080000}"/>
    <hyperlink ref="NN156:NP156" location="'SY 2016-2017 REPORT'!A1" display="SY2016-2017 REPORT" xr:uid="{00000000-0004-0000-0000-00002D080000}"/>
    <hyperlink ref="NV156:NX156" location="'SY 2016-2017 REPORT'!A1" display="SY2016-2017 REPORT" xr:uid="{00000000-0004-0000-0000-00002E080000}"/>
    <hyperlink ref="OD156:OF156" location="'SY 2016-2017 REPORT'!A1" display="SY2016-2017 REPORT" xr:uid="{00000000-0004-0000-0000-00002F080000}"/>
    <hyperlink ref="OL156:ON156" location="'SY 2016-2017 REPORT'!A1" display="SY2016-2017 REPORT" xr:uid="{00000000-0004-0000-0000-000030080000}"/>
    <hyperlink ref="OT156:OV156" location="'SY 2016-2017 REPORT'!A1" display="SY2016-2017 REPORT" xr:uid="{00000000-0004-0000-0000-000031080000}"/>
    <hyperlink ref="PB156:PD156" location="'SY 2016-2017 REPORT'!A1" display="SY2016-2017 REPORT" xr:uid="{00000000-0004-0000-0000-000032080000}"/>
    <hyperlink ref="PJ156:PL156" location="'SY 2016-2017 REPORT'!A1" display="SY2016-2017 REPORT" xr:uid="{00000000-0004-0000-0000-000033080000}"/>
    <hyperlink ref="PR156:PT156" location="'SY 2016-2017 REPORT'!A1" display="SY2016-2017 REPORT" xr:uid="{00000000-0004-0000-0000-000034080000}"/>
    <hyperlink ref="PZ156:QB156" location="'SY 2016-2017 REPORT'!A1" display="SY2016-2017 REPORT" xr:uid="{00000000-0004-0000-0000-000035080000}"/>
    <hyperlink ref="QH156:QJ156" location="'SY 2016-2017 REPORT'!A1" display="SY2016-2017 REPORT" xr:uid="{00000000-0004-0000-0000-000036080000}"/>
    <hyperlink ref="QP156:QR156" location="'SY 2016-2017 REPORT'!A1" display="SY2016-2017 REPORT" xr:uid="{00000000-0004-0000-0000-000037080000}"/>
    <hyperlink ref="QX156:QZ156" location="'SY 2016-2017 REPORT'!A1" display="SY2016-2017 REPORT" xr:uid="{00000000-0004-0000-0000-000038080000}"/>
    <hyperlink ref="RF156:RH156" location="'SY 2016-2017 REPORT'!A1" display="SY2016-2017 REPORT" xr:uid="{00000000-0004-0000-0000-000039080000}"/>
    <hyperlink ref="RN156:RP156" location="'SY 2016-2017 REPORT'!A1" display="SY2016-2017 REPORT" xr:uid="{00000000-0004-0000-0000-00003A080000}"/>
    <hyperlink ref="RV156:RX156" location="'SY 2016-2017 REPORT'!A1" display="SY2016-2017 REPORT" xr:uid="{00000000-0004-0000-0000-00003B080000}"/>
    <hyperlink ref="SD156:SF156" location="'SY 2016-2017 REPORT'!A1" display="SY2016-2017 REPORT" xr:uid="{00000000-0004-0000-0000-00003C080000}"/>
    <hyperlink ref="SL156:SN156" location="'SY 2016-2017 REPORT'!A1" display="SY2016-2017 REPORT" xr:uid="{00000000-0004-0000-0000-00003D080000}"/>
    <hyperlink ref="ST156:SV156" location="'SY 2016-2017 REPORT'!A1" display="SY2016-2017 REPORT" xr:uid="{00000000-0004-0000-0000-00003E080000}"/>
    <hyperlink ref="TB156:TD156" location="'SY 2016-2017 REPORT'!A1" display="SY2016-2017 REPORT" xr:uid="{00000000-0004-0000-0000-00003F080000}"/>
    <hyperlink ref="TJ156:TL156" location="'SY 2016-2017 REPORT'!A1" display="SY2016-2017 REPORT" xr:uid="{00000000-0004-0000-0000-000040080000}"/>
    <hyperlink ref="TR156:TT156" location="'SY 2016-2017 REPORT'!A1" display="SY2016-2017 REPORT" xr:uid="{00000000-0004-0000-0000-000041080000}"/>
    <hyperlink ref="TZ156:UB156" location="'SY 2016-2017 REPORT'!A1" display="SY2016-2017 REPORT" xr:uid="{00000000-0004-0000-0000-000042080000}"/>
    <hyperlink ref="UH156:UJ156" location="'SY 2016-2017 REPORT'!A1" display="SY2016-2017 REPORT" xr:uid="{00000000-0004-0000-0000-000043080000}"/>
    <hyperlink ref="UP156:UR156" location="'SY 2016-2017 REPORT'!A1" display="SY2016-2017 REPORT" xr:uid="{00000000-0004-0000-0000-000044080000}"/>
    <hyperlink ref="UX156:UZ156" location="'SY 2016-2017 REPORT'!A1" display="SY2016-2017 REPORT" xr:uid="{00000000-0004-0000-0000-000045080000}"/>
    <hyperlink ref="VF156:VH156" location="'SY 2016-2017 REPORT'!A1" display="SY2016-2017 REPORT" xr:uid="{00000000-0004-0000-0000-000046080000}"/>
    <hyperlink ref="VN156:VP156" location="'SY 2016-2017 REPORT'!A1" display="SY2016-2017 REPORT" xr:uid="{00000000-0004-0000-0000-000047080000}"/>
    <hyperlink ref="VV156:VX156" location="'SY 2016-2017 REPORT'!A1" display="SY2016-2017 REPORT" xr:uid="{00000000-0004-0000-0000-000048080000}"/>
    <hyperlink ref="WD156:WF156" location="'SY 2016-2017 REPORT'!A1" display="SY2016-2017 REPORT" xr:uid="{00000000-0004-0000-0000-000049080000}"/>
    <hyperlink ref="WL156:WN156" location="'SY 2016-2017 REPORT'!A1" display="SY2016-2017 REPORT" xr:uid="{00000000-0004-0000-0000-00004A080000}"/>
    <hyperlink ref="WT156:WV156" location="'SY 2016-2017 REPORT'!A1" display="SY2016-2017 REPORT" xr:uid="{00000000-0004-0000-0000-00004B080000}"/>
    <hyperlink ref="XB156:XD156" location="'SY 2016-2017 REPORT'!A1" display="SY2016-2017 REPORT" xr:uid="{00000000-0004-0000-0000-00004C080000}"/>
    <hyperlink ref="XJ156:XL156" location="'SY 2016-2017 REPORT'!A1" display="SY2016-2017 REPORT" xr:uid="{00000000-0004-0000-0000-00004D080000}"/>
    <hyperlink ref="XR156:XT156" location="'SY 2016-2017 REPORT'!A1" display="SY2016-2017 REPORT" xr:uid="{00000000-0004-0000-0000-00004E080000}"/>
    <hyperlink ref="XZ156:YB156" location="'SY 2016-2017 REPORT'!A1" display="SY2016-2017 REPORT" xr:uid="{00000000-0004-0000-0000-00004F080000}"/>
    <hyperlink ref="YH156:YJ156" location="'SY 2016-2017 REPORT'!A1" display="SY2016-2017 REPORT" xr:uid="{00000000-0004-0000-0000-000050080000}"/>
    <hyperlink ref="YP156:YR156" location="'SY 2016-2017 REPORT'!A1" display="SY2016-2017 REPORT" xr:uid="{00000000-0004-0000-0000-000051080000}"/>
    <hyperlink ref="YX156:YZ156" location="'SY 2016-2017 REPORT'!A1" display="SY2016-2017 REPORT" xr:uid="{00000000-0004-0000-0000-000052080000}"/>
    <hyperlink ref="ZF156:ZH156" location="'SY 2016-2017 REPORT'!A1" display="SY2016-2017 REPORT" xr:uid="{00000000-0004-0000-0000-000053080000}"/>
    <hyperlink ref="ZN156:ZP156" location="'SY 2016-2017 REPORT'!A1" display="SY2016-2017 REPORT" xr:uid="{00000000-0004-0000-0000-000054080000}"/>
    <hyperlink ref="ZV156:ZX156" location="'SY 2016-2017 REPORT'!A1" display="SY2016-2017 REPORT" xr:uid="{00000000-0004-0000-0000-000055080000}"/>
    <hyperlink ref="AAD156:AAF156" location="'SY 2016-2017 REPORT'!A1" display="SY2016-2017 REPORT" xr:uid="{00000000-0004-0000-0000-000056080000}"/>
    <hyperlink ref="AAL156:AAN156" location="'SY 2016-2017 REPORT'!A1" display="SY2016-2017 REPORT" xr:uid="{00000000-0004-0000-0000-000057080000}"/>
    <hyperlink ref="AAT156:AAV156" location="'SY 2016-2017 REPORT'!A1" display="SY2016-2017 REPORT" xr:uid="{00000000-0004-0000-0000-000058080000}"/>
    <hyperlink ref="ABB156:ABD156" location="'SY 2016-2017 REPORT'!A1" display="SY2016-2017 REPORT" xr:uid="{00000000-0004-0000-0000-000059080000}"/>
    <hyperlink ref="ABJ156:ABL156" location="'SY 2016-2017 REPORT'!A1" display="SY2016-2017 REPORT" xr:uid="{00000000-0004-0000-0000-00005A080000}"/>
    <hyperlink ref="ABR156:ABT156" location="'SY 2016-2017 REPORT'!A1" display="SY2016-2017 REPORT" xr:uid="{00000000-0004-0000-0000-00005B080000}"/>
    <hyperlink ref="ABZ156:ACB156" location="'SY 2016-2017 REPORT'!A1" display="SY2016-2017 REPORT" xr:uid="{00000000-0004-0000-0000-00005C080000}"/>
    <hyperlink ref="ACH156:ACJ156" location="'SY 2016-2017 REPORT'!A1" display="SY2016-2017 REPORT" xr:uid="{00000000-0004-0000-0000-00005D080000}"/>
    <hyperlink ref="ACP156:ACR156" location="'SY 2016-2017 REPORT'!A1" display="SY2016-2017 REPORT" xr:uid="{00000000-0004-0000-0000-00005E080000}"/>
    <hyperlink ref="ACX156:ACZ156" location="'SY 2016-2017 REPORT'!A1" display="SY2016-2017 REPORT" xr:uid="{00000000-0004-0000-0000-00005F080000}"/>
    <hyperlink ref="ADF156:ADH156" location="'SY 2016-2017 REPORT'!A1" display="SY2016-2017 REPORT" xr:uid="{00000000-0004-0000-0000-000060080000}"/>
    <hyperlink ref="ADN156:ADP156" location="'SY 2016-2017 REPORT'!A1" display="SY2016-2017 REPORT" xr:uid="{00000000-0004-0000-0000-000061080000}"/>
    <hyperlink ref="ADV156:ADX156" location="'SY 2016-2017 REPORT'!A1" display="SY2016-2017 REPORT" xr:uid="{00000000-0004-0000-0000-000062080000}"/>
    <hyperlink ref="AED156:AEF156" location="'SY 2016-2017 REPORT'!A1" display="SY2016-2017 REPORT" xr:uid="{00000000-0004-0000-0000-000063080000}"/>
    <hyperlink ref="AEL156:AEN156" location="'SY 2016-2017 REPORT'!A1" display="SY2016-2017 REPORT" xr:uid="{00000000-0004-0000-0000-000064080000}"/>
    <hyperlink ref="AET156:AEV156" location="'SY 2016-2017 REPORT'!A1" display="SY2016-2017 REPORT" xr:uid="{00000000-0004-0000-0000-000065080000}"/>
    <hyperlink ref="AFB156:AFD156" location="'SY 2016-2017 REPORT'!A1" display="SY2016-2017 REPORT" xr:uid="{00000000-0004-0000-0000-000066080000}"/>
    <hyperlink ref="AFJ156:AFL156" location="'SY 2016-2017 REPORT'!A1" display="SY2016-2017 REPORT" xr:uid="{00000000-0004-0000-0000-000067080000}"/>
    <hyperlink ref="AFR156:AFT156" location="'SY 2016-2017 REPORT'!A1" display="SY2016-2017 REPORT" xr:uid="{00000000-0004-0000-0000-000068080000}"/>
    <hyperlink ref="AFZ156:AGB156" location="'SY 2016-2017 REPORT'!A1" display="SY2016-2017 REPORT" xr:uid="{00000000-0004-0000-0000-000069080000}"/>
    <hyperlink ref="AGH156:AGJ156" location="'SY 2016-2017 REPORT'!A1" display="SY2016-2017 REPORT" xr:uid="{00000000-0004-0000-0000-00006A080000}"/>
    <hyperlink ref="AGP156:AGR156" location="'SY 2016-2017 REPORT'!A1" display="SY2016-2017 REPORT" xr:uid="{00000000-0004-0000-0000-00006B080000}"/>
    <hyperlink ref="AGX156:AGZ156" location="'SY 2016-2017 REPORT'!A1" display="SY2016-2017 REPORT" xr:uid="{00000000-0004-0000-0000-00006C080000}"/>
    <hyperlink ref="AHF156:AHH156" location="'SY 2016-2017 REPORT'!A1" display="SY2016-2017 REPORT" xr:uid="{00000000-0004-0000-0000-00006D080000}"/>
    <hyperlink ref="AHN156:AHP156" location="'SY 2016-2017 REPORT'!A1" display="SY2016-2017 REPORT" xr:uid="{00000000-0004-0000-0000-00006E080000}"/>
    <hyperlink ref="AHV156:AHX156" location="'SY 2016-2017 REPORT'!A1" display="SY2016-2017 REPORT" xr:uid="{00000000-0004-0000-0000-00006F080000}"/>
    <hyperlink ref="AID156:AIF156" location="'SY 2016-2017 REPORT'!A1" display="SY2016-2017 REPORT" xr:uid="{00000000-0004-0000-0000-000070080000}"/>
    <hyperlink ref="AIL156:AIN156" location="'SY 2016-2017 REPORT'!A1" display="SY2016-2017 REPORT" xr:uid="{00000000-0004-0000-0000-000071080000}"/>
    <hyperlink ref="AIT156:AIV156" location="'SY 2016-2017 REPORT'!A1" display="SY2016-2017 REPORT" xr:uid="{00000000-0004-0000-0000-000072080000}"/>
    <hyperlink ref="AJB156:AJD156" location="'SY 2016-2017 REPORT'!A1" display="SY2016-2017 REPORT" xr:uid="{00000000-0004-0000-0000-000073080000}"/>
    <hyperlink ref="AJJ156:AJL156" location="'SY 2016-2017 REPORT'!A1" display="SY2016-2017 REPORT" xr:uid="{00000000-0004-0000-0000-000074080000}"/>
    <hyperlink ref="AJR156:AJT156" location="'SY 2016-2017 REPORT'!A1" display="SY2016-2017 REPORT" xr:uid="{00000000-0004-0000-0000-000075080000}"/>
    <hyperlink ref="AJZ156:AKB156" location="'SY 2016-2017 REPORT'!A1" display="SY2016-2017 REPORT" xr:uid="{00000000-0004-0000-0000-000076080000}"/>
    <hyperlink ref="AKH156:AKJ156" location="'SY 2016-2017 REPORT'!A1" display="SY2016-2017 REPORT" xr:uid="{00000000-0004-0000-0000-000077080000}"/>
    <hyperlink ref="AKP156:AKR156" location="'SY 2016-2017 REPORT'!A1" display="SY2016-2017 REPORT" xr:uid="{00000000-0004-0000-0000-000078080000}"/>
    <hyperlink ref="AKX156:AKZ156" location="'SY 2016-2017 REPORT'!A1" display="SY2016-2017 REPORT" xr:uid="{00000000-0004-0000-0000-000079080000}"/>
    <hyperlink ref="ALF156:ALH156" location="'SY 2016-2017 REPORT'!A1" display="SY2016-2017 REPORT" xr:uid="{00000000-0004-0000-0000-00007A080000}"/>
    <hyperlink ref="ALN156:ALP156" location="'SY 2016-2017 REPORT'!A1" display="SY2016-2017 REPORT" xr:uid="{00000000-0004-0000-0000-00007B080000}"/>
    <hyperlink ref="ALV156:ALX156" location="'SY 2016-2017 REPORT'!A1" display="SY2016-2017 REPORT" xr:uid="{00000000-0004-0000-0000-00007C080000}"/>
    <hyperlink ref="AMD156:AMF156" location="'SY 2016-2017 REPORT'!A1" display="SY2016-2017 REPORT" xr:uid="{00000000-0004-0000-0000-00007D080000}"/>
    <hyperlink ref="AML156:AMN156" location="'SY 2016-2017 REPORT'!A1" display="SY2016-2017 REPORT" xr:uid="{00000000-0004-0000-0000-00007E080000}"/>
    <hyperlink ref="AMT156:AMV156" location="'SY 2016-2017 REPORT'!A1" display="SY2016-2017 REPORT" xr:uid="{00000000-0004-0000-0000-00007F080000}"/>
    <hyperlink ref="ANB156:AND156" location="'SY 2016-2017 REPORT'!A1" display="SY2016-2017 REPORT" xr:uid="{00000000-0004-0000-0000-000080080000}"/>
    <hyperlink ref="ANJ156:ANL156" location="'SY 2016-2017 REPORT'!A1" display="SY2016-2017 REPORT" xr:uid="{00000000-0004-0000-0000-000081080000}"/>
    <hyperlink ref="ANR156:ANT156" location="'SY 2016-2017 REPORT'!A1" display="SY2016-2017 REPORT" xr:uid="{00000000-0004-0000-0000-000082080000}"/>
    <hyperlink ref="ANZ156:AOB156" location="'SY 2016-2017 REPORT'!A1" display="SY2016-2017 REPORT" xr:uid="{00000000-0004-0000-0000-000083080000}"/>
    <hyperlink ref="AOH156:AOJ156" location="'SY 2016-2017 REPORT'!A1" display="SY2016-2017 REPORT" xr:uid="{00000000-0004-0000-0000-000084080000}"/>
    <hyperlink ref="AOP156:AOR156" location="'SY 2016-2017 REPORT'!A1" display="SY2016-2017 REPORT" xr:uid="{00000000-0004-0000-0000-000085080000}"/>
    <hyperlink ref="AOX156:AOZ156" location="'SY 2016-2017 REPORT'!A1" display="SY2016-2017 REPORT" xr:uid="{00000000-0004-0000-0000-000086080000}"/>
    <hyperlink ref="APF156:APH156" location="'SY 2016-2017 REPORT'!A1" display="SY2016-2017 REPORT" xr:uid="{00000000-0004-0000-0000-000087080000}"/>
    <hyperlink ref="APN156:APP156" location="'SY 2016-2017 REPORT'!A1" display="SY2016-2017 REPORT" xr:uid="{00000000-0004-0000-0000-000088080000}"/>
    <hyperlink ref="APV156:APX156" location="'SY 2016-2017 REPORT'!A1" display="SY2016-2017 REPORT" xr:uid="{00000000-0004-0000-0000-000089080000}"/>
    <hyperlink ref="AQD156:AQF156" location="'SY 2016-2017 REPORT'!A1" display="SY2016-2017 REPORT" xr:uid="{00000000-0004-0000-0000-00008A080000}"/>
    <hyperlink ref="AQL156:AQN156" location="'SY 2016-2017 REPORT'!A1" display="SY2016-2017 REPORT" xr:uid="{00000000-0004-0000-0000-00008B080000}"/>
    <hyperlink ref="AQT156:AQV156" location="'SY 2016-2017 REPORT'!A1" display="SY2016-2017 REPORT" xr:uid="{00000000-0004-0000-0000-00008C080000}"/>
    <hyperlink ref="ARB156:ARD156" location="'SY 2016-2017 REPORT'!A1" display="SY2016-2017 REPORT" xr:uid="{00000000-0004-0000-0000-00008D080000}"/>
    <hyperlink ref="ARJ156:ARL156" location="'SY 2016-2017 REPORT'!A1" display="SY2016-2017 REPORT" xr:uid="{00000000-0004-0000-0000-00008E080000}"/>
    <hyperlink ref="ARR156:ART156" location="'SY 2016-2017 REPORT'!A1" display="SY2016-2017 REPORT" xr:uid="{00000000-0004-0000-0000-00008F080000}"/>
    <hyperlink ref="ARZ156:ASB156" location="'SY 2016-2017 REPORT'!A1" display="SY2016-2017 REPORT" xr:uid="{00000000-0004-0000-0000-000090080000}"/>
    <hyperlink ref="ASH156:ASJ156" location="'SY 2016-2017 REPORT'!A1" display="SY2016-2017 REPORT" xr:uid="{00000000-0004-0000-0000-000091080000}"/>
    <hyperlink ref="ASP156:ASR156" location="'SY 2016-2017 REPORT'!A1" display="SY2016-2017 REPORT" xr:uid="{00000000-0004-0000-0000-000092080000}"/>
    <hyperlink ref="ASX156:ASZ156" location="'SY 2016-2017 REPORT'!A1" display="SY2016-2017 REPORT" xr:uid="{00000000-0004-0000-0000-000093080000}"/>
    <hyperlink ref="ATF156:ATH156" location="'SY 2016-2017 REPORT'!A1" display="SY2016-2017 REPORT" xr:uid="{00000000-0004-0000-0000-000094080000}"/>
    <hyperlink ref="ATN156:ATP156" location="'SY 2016-2017 REPORT'!A1" display="SY2016-2017 REPORT" xr:uid="{00000000-0004-0000-0000-000095080000}"/>
    <hyperlink ref="ATV156:ATX156" location="'SY 2016-2017 REPORT'!A1" display="SY2016-2017 REPORT" xr:uid="{00000000-0004-0000-0000-000096080000}"/>
    <hyperlink ref="AUD156:AUF156" location="'SY 2016-2017 REPORT'!A1" display="SY2016-2017 REPORT" xr:uid="{00000000-0004-0000-0000-000097080000}"/>
    <hyperlink ref="AUL156:AUN156" location="'SY 2016-2017 REPORT'!A1" display="SY2016-2017 REPORT" xr:uid="{00000000-0004-0000-0000-000098080000}"/>
    <hyperlink ref="AUT156:AUV156" location="'SY 2016-2017 REPORT'!A1" display="SY2016-2017 REPORT" xr:uid="{00000000-0004-0000-0000-000099080000}"/>
    <hyperlink ref="AVB156:AVD156" location="'SY 2016-2017 REPORT'!A1" display="SY2016-2017 REPORT" xr:uid="{00000000-0004-0000-0000-00009A080000}"/>
    <hyperlink ref="AVJ156:AVL156" location="'SY 2016-2017 REPORT'!A1" display="SY2016-2017 REPORT" xr:uid="{00000000-0004-0000-0000-00009B080000}"/>
    <hyperlink ref="AVR156:AVT156" location="'SY 2016-2017 REPORT'!A1" display="SY2016-2017 REPORT" xr:uid="{00000000-0004-0000-0000-00009C080000}"/>
    <hyperlink ref="AVZ156:AWB156" location="'SY 2016-2017 REPORT'!A1" display="SY2016-2017 REPORT" xr:uid="{00000000-0004-0000-0000-00009D080000}"/>
    <hyperlink ref="AWH156:AWJ156" location="'SY 2016-2017 REPORT'!A1" display="SY2016-2017 REPORT" xr:uid="{00000000-0004-0000-0000-00009E080000}"/>
    <hyperlink ref="AWP156:AWR156" location="'SY 2016-2017 REPORT'!A1" display="SY2016-2017 REPORT" xr:uid="{00000000-0004-0000-0000-00009F080000}"/>
    <hyperlink ref="AWX156:AWZ156" location="'SY 2016-2017 REPORT'!A1" display="SY2016-2017 REPORT" xr:uid="{00000000-0004-0000-0000-0000A0080000}"/>
    <hyperlink ref="AXF156:AXH156" location="'SY 2016-2017 REPORT'!A1" display="SY2016-2017 REPORT" xr:uid="{00000000-0004-0000-0000-0000A1080000}"/>
    <hyperlink ref="AXN156:AXP156" location="'SY 2016-2017 REPORT'!A1" display="SY2016-2017 REPORT" xr:uid="{00000000-0004-0000-0000-0000A2080000}"/>
    <hyperlink ref="AXV156:AXX156" location="'SY 2016-2017 REPORT'!A1" display="SY2016-2017 REPORT" xr:uid="{00000000-0004-0000-0000-0000A3080000}"/>
    <hyperlink ref="AYD156:AYF156" location="'SY 2016-2017 REPORT'!A1" display="SY2016-2017 REPORT" xr:uid="{00000000-0004-0000-0000-0000A4080000}"/>
    <hyperlink ref="AYL156:AYN156" location="'SY 2016-2017 REPORT'!A1" display="SY2016-2017 REPORT" xr:uid="{00000000-0004-0000-0000-0000A5080000}"/>
    <hyperlink ref="AYT156:AYV156" location="'SY 2016-2017 REPORT'!A1" display="SY2016-2017 REPORT" xr:uid="{00000000-0004-0000-0000-0000A6080000}"/>
    <hyperlink ref="AZB156:AZD156" location="'SY 2016-2017 REPORT'!A1" display="SY2016-2017 REPORT" xr:uid="{00000000-0004-0000-0000-0000A7080000}"/>
    <hyperlink ref="AZJ156:AZL156" location="'SY 2016-2017 REPORT'!A1" display="SY2016-2017 REPORT" xr:uid="{00000000-0004-0000-0000-0000A8080000}"/>
    <hyperlink ref="AZR156:AZT156" location="'SY 2016-2017 REPORT'!A1" display="SY2016-2017 REPORT" xr:uid="{00000000-0004-0000-0000-0000A9080000}"/>
    <hyperlink ref="AZZ156:BAB156" location="'SY 2016-2017 REPORT'!A1" display="SY2016-2017 REPORT" xr:uid="{00000000-0004-0000-0000-0000AA080000}"/>
    <hyperlink ref="BAH156:BAJ156" location="'SY 2016-2017 REPORT'!A1" display="SY2016-2017 REPORT" xr:uid="{00000000-0004-0000-0000-0000AB080000}"/>
    <hyperlink ref="BAP156:BAR156" location="'SY 2016-2017 REPORT'!A1" display="SY2016-2017 REPORT" xr:uid="{00000000-0004-0000-0000-0000AC080000}"/>
    <hyperlink ref="BAX156:BAZ156" location="'SY 2016-2017 REPORT'!A1" display="SY2016-2017 REPORT" xr:uid="{00000000-0004-0000-0000-0000AD080000}"/>
    <hyperlink ref="BBF156:BBH156" location="'SY 2016-2017 REPORT'!A1" display="SY2016-2017 REPORT" xr:uid="{00000000-0004-0000-0000-0000AE080000}"/>
    <hyperlink ref="BBN156:BBP156" location="'SY 2016-2017 REPORT'!A1" display="SY2016-2017 REPORT" xr:uid="{00000000-0004-0000-0000-0000AF080000}"/>
    <hyperlink ref="BBV156:BBX156" location="'SY 2016-2017 REPORT'!A1" display="SY2016-2017 REPORT" xr:uid="{00000000-0004-0000-0000-0000B0080000}"/>
    <hyperlink ref="BCD156:BCF156" location="'SY 2016-2017 REPORT'!A1" display="SY2016-2017 REPORT" xr:uid="{00000000-0004-0000-0000-0000B1080000}"/>
    <hyperlink ref="BCL156:BCN156" location="'SY 2016-2017 REPORT'!A1" display="SY2016-2017 REPORT" xr:uid="{00000000-0004-0000-0000-0000B2080000}"/>
    <hyperlink ref="BCT156:BCV156" location="'SY 2016-2017 REPORT'!A1" display="SY2016-2017 REPORT" xr:uid="{00000000-0004-0000-0000-0000B3080000}"/>
    <hyperlink ref="BDB156:BDD156" location="'SY 2016-2017 REPORT'!A1" display="SY2016-2017 REPORT" xr:uid="{00000000-0004-0000-0000-0000B4080000}"/>
    <hyperlink ref="BDJ156:BDL156" location="'SY 2016-2017 REPORT'!A1" display="SY2016-2017 REPORT" xr:uid="{00000000-0004-0000-0000-0000B5080000}"/>
    <hyperlink ref="BDR156:BDT156" location="'SY 2016-2017 REPORT'!A1" display="SY2016-2017 REPORT" xr:uid="{00000000-0004-0000-0000-0000B6080000}"/>
    <hyperlink ref="BDZ156:BEB156" location="'SY 2016-2017 REPORT'!A1" display="SY2016-2017 REPORT" xr:uid="{00000000-0004-0000-0000-0000B7080000}"/>
    <hyperlink ref="BEH156:BEJ156" location="'SY 2016-2017 REPORT'!A1" display="SY2016-2017 REPORT" xr:uid="{00000000-0004-0000-0000-0000B8080000}"/>
    <hyperlink ref="BEP156:BER156" location="'SY 2016-2017 REPORT'!A1" display="SY2016-2017 REPORT" xr:uid="{00000000-0004-0000-0000-0000B9080000}"/>
    <hyperlink ref="BEX156:BEZ156" location="'SY 2016-2017 REPORT'!A1" display="SY2016-2017 REPORT" xr:uid="{00000000-0004-0000-0000-0000BA080000}"/>
    <hyperlink ref="BFF156:BFH156" location="'SY 2016-2017 REPORT'!A1" display="SY2016-2017 REPORT" xr:uid="{00000000-0004-0000-0000-0000BB080000}"/>
    <hyperlink ref="BFN156:BFP156" location="'SY 2016-2017 REPORT'!A1" display="SY2016-2017 REPORT" xr:uid="{00000000-0004-0000-0000-0000BC080000}"/>
    <hyperlink ref="BFV156:BFX156" location="'SY 2016-2017 REPORT'!A1" display="SY2016-2017 REPORT" xr:uid="{00000000-0004-0000-0000-0000BD080000}"/>
    <hyperlink ref="BGD156:BGF156" location="'SY 2016-2017 REPORT'!A1" display="SY2016-2017 REPORT" xr:uid="{00000000-0004-0000-0000-0000BE080000}"/>
    <hyperlink ref="BGL156:BGN156" location="'SY 2016-2017 REPORT'!A1" display="SY2016-2017 REPORT" xr:uid="{00000000-0004-0000-0000-0000BF080000}"/>
    <hyperlink ref="BGT156:BGV156" location="'SY 2016-2017 REPORT'!A1" display="SY2016-2017 REPORT" xr:uid="{00000000-0004-0000-0000-0000C0080000}"/>
    <hyperlink ref="BHB156:BHD156" location="'SY 2016-2017 REPORT'!A1" display="SY2016-2017 REPORT" xr:uid="{00000000-0004-0000-0000-0000C1080000}"/>
    <hyperlink ref="BHJ156:BHL156" location="'SY 2016-2017 REPORT'!A1" display="SY2016-2017 REPORT" xr:uid="{00000000-0004-0000-0000-0000C2080000}"/>
    <hyperlink ref="BHR156:BHT156" location="'SY 2016-2017 REPORT'!A1" display="SY2016-2017 REPORT" xr:uid="{00000000-0004-0000-0000-0000C3080000}"/>
    <hyperlink ref="BHZ156:BIB156" location="'SY 2016-2017 REPORT'!A1" display="SY2016-2017 REPORT" xr:uid="{00000000-0004-0000-0000-0000C4080000}"/>
    <hyperlink ref="BIH156:BIJ156" location="'SY 2016-2017 REPORT'!A1" display="SY2016-2017 REPORT" xr:uid="{00000000-0004-0000-0000-0000C5080000}"/>
    <hyperlink ref="BIP156:BIR156" location="'SY 2016-2017 REPORT'!A1" display="SY2016-2017 REPORT" xr:uid="{00000000-0004-0000-0000-0000C6080000}"/>
    <hyperlink ref="BIX156:BIZ156" location="'SY 2016-2017 REPORT'!A1" display="SY2016-2017 REPORT" xr:uid="{00000000-0004-0000-0000-0000C7080000}"/>
    <hyperlink ref="BJF156:BJH156" location="'SY 2016-2017 REPORT'!A1" display="SY2016-2017 REPORT" xr:uid="{00000000-0004-0000-0000-0000C8080000}"/>
    <hyperlink ref="BJN156:BJP156" location="'SY 2016-2017 REPORT'!A1" display="SY2016-2017 REPORT" xr:uid="{00000000-0004-0000-0000-0000C9080000}"/>
    <hyperlink ref="BJV156:BJX156" location="'SY 2016-2017 REPORT'!A1" display="SY2016-2017 REPORT" xr:uid="{00000000-0004-0000-0000-0000CA080000}"/>
    <hyperlink ref="BKD156:BKF156" location="'SY 2016-2017 REPORT'!A1" display="SY2016-2017 REPORT" xr:uid="{00000000-0004-0000-0000-0000CB080000}"/>
    <hyperlink ref="BKL156:BKN156" location="'SY 2016-2017 REPORT'!A1" display="SY2016-2017 REPORT" xr:uid="{00000000-0004-0000-0000-0000CC080000}"/>
    <hyperlink ref="BKT156:BKV156" location="'SY 2016-2017 REPORT'!A1" display="SY2016-2017 REPORT" xr:uid="{00000000-0004-0000-0000-0000CD080000}"/>
    <hyperlink ref="BLB156:BLD156" location="'SY 2016-2017 REPORT'!A1" display="SY2016-2017 REPORT" xr:uid="{00000000-0004-0000-0000-0000CE080000}"/>
    <hyperlink ref="BLJ156:BLL156" location="'SY 2016-2017 REPORT'!A1" display="SY2016-2017 REPORT" xr:uid="{00000000-0004-0000-0000-0000CF080000}"/>
    <hyperlink ref="BLR156:BLT156" location="'SY 2016-2017 REPORT'!A1" display="SY2016-2017 REPORT" xr:uid="{00000000-0004-0000-0000-0000D0080000}"/>
    <hyperlink ref="BLZ156:BMB156" location="'SY 2016-2017 REPORT'!A1" display="SY2016-2017 REPORT" xr:uid="{00000000-0004-0000-0000-0000D1080000}"/>
    <hyperlink ref="BMH156:BMJ156" location="'SY 2016-2017 REPORT'!A1" display="SY2016-2017 REPORT" xr:uid="{00000000-0004-0000-0000-0000D2080000}"/>
    <hyperlink ref="BMP156:BMR156" location="'SY 2016-2017 REPORT'!A1" display="SY2016-2017 REPORT" xr:uid="{00000000-0004-0000-0000-0000D3080000}"/>
    <hyperlink ref="BMX156:BMZ156" location="'SY 2016-2017 REPORT'!A1" display="SY2016-2017 REPORT" xr:uid="{00000000-0004-0000-0000-0000D4080000}"/>
    <hyperlink ref="BNF156:BNH156" location="'SY 2016-2017 REPORT'!A1" display="SY2016-2017 REPORT" xr:uid="{00000000-0004-0000-0000-0000D5080000}"/>
    <hyperlink ref="BNN156:BNP156" location="'SY 2016-2017 REPORT'!A1" display="SY2016-2017 REPORT" xr:uid="{00000000-0004-0000-0000-0000D6080000}"/>
    <hyperlink ref="BNV156:BNX156" location="'SY 2016-2017 REPORT'!A1" display="SY2016-2017 REPORT" xr:uid="{00000000-0004-0000-0000-0000D7080000}"/>
    <hyperlink ref="BOD156:BOF156" location="'SY 2016-2017 REPORT'!A1" display="SY2016-2017 REPORT" xr:uid="{00000000-0004-0000-0000-0000D8080000}"/>
    <hyperlink ref="BOL156:BON156" location="'SY 2016-2017 REPORT'!A1" display="SY2016-2017 REPORT" xr:uid="{00000000-0004-0000-0000-0000D9080000}"/>
    <hyperlink ref="BOT156:BOV156" location="'SY 2016-2017 REPORT'!A1" display="SY2016-2017 REPORT" xr:uid="{00000000-0004-0000-0000-0000DA080000}"/>
    <hyperlink ref="BPB156:BPD156" location="'SY 2016-2017 REPORT'!A1" display="SY2016-2017 REPORT" xr:uid="{00000000-0004-0000-0000-0000DB080000}"/>
    <hyperlink ref="BPJ156:BPL156" location="'SY 2016-2017 REPORT'!A1" display="SY2016-2017 REPORT" xr:uid="{00000000-0004-0000-0000-0000DC080000}"/>
    <hyperlink ref="BPR156:BPT156" location="'SY 2016-2017 REPORT'!A1" display="SY2016-2017 REPORT" xr:uid="{00000000-0004-0000-0000-0000DD080000}"/>
    <hyperlink ref="BPZ156:BQB156" location="'SY 2016-2017 REPORT'!A1" display="SY2016-2017 REPORT" xr:uid="{00000000-0004-0000-0000-0000DE080000}"/>
    <hyperlink ref="BQH156:BQJ156" location="'SY 2016-2017 REPORT'!A1" display="SY2016-2017 REPORT" xr:uid="{00000000-0004-0000-0000-0000DF080000}"/>
    <hyperlink ref="BQP156:BQR156" location="'SY 2016-2017 REPORT'!A1" display="SY2016-2017 REPORT" xr:uid="{00000000-0004-0000-0000-0000E0080000}"/>
    <hyperlink ref="BQX156:BQZ156" location="'SY 2016-2017 REPORT'!A1" display="SY2016-2017 REPORT" xr:uid="{00000000-0004-0000-0000-0000E1080000}"/>
    <hyperlink ref="BRF156:BRH156" location="'SY 2016-2017 REPORT'!A1" display="SY2016-2017 REPORT" xr:uid="{00000000-0004-0000-0000-0000E2080000}"/>
    <hyperlink ref="BRN156:BRP156" location="'SY 2016-2017 REPORT'!A1" display="SY2016-2017 REPORT" xr:uid="{00000000-0004-0000-0000-0000E3080000}"/>
    <hyperlink ref="BRV156:BRX156" location="'SY 2016-2017 REPORT'!A1" display="SY2016-2017 REPORT" xr:uid="{00000000-0004-0000-0000-0000E4080000}"/>
    <hyperlink ref="BSD156:BSF156" location="'SY 2016-2017 REPORT'!A1" display="SY2016-2017 REPORT" xr:uid="{00000000-0004-0000-0000-0000E5080000}"/>
    <hyperlink ref="BSL156:BSN156" location="'SY 2016-2017 REPORT'!A1" display="SY2016-2017 REPORT" xr:uid="{00000000-0004-0000-0000-0000E6080000}"/>
    <hyperlink ref="BST156:BSV156" location="'SY 2016-2017 REPORT'!A1" display="SY2016-2017 REPORT" xr:uid="{00000000-0004-0000-0000-0000E7080000}"/>
    <hyperlink ref="BTB156:BTD156" location="'SY 2016-2017 REPORT'!A1" display="SY2016-2017 REPORT" xr:uid="{00000000-0004-0000-0000-0000E8080000}"/>
    <hyperlink ref="BTJ156:BTL156" location="'SY 2016-2017 REPORT'!A1" display="SY2016-2017 REPORT" xr:uid="{00000000-0004-0000-0000-0000E9080000}"/>
    <hyperlink ref="BTR156:BTT156" location="'SY 2016-2017 REPORT'!A1" display="SY2016-2017 REPORT" xr:uid="{00000000-0004-0000-0000-0000EA080000}"/>
    <hyperlink ref="BTZ156:BUB156" location="'SY 2016-2017 REPORT'!A1" display="SY2016-2017 REPORT" xr:uid="{00000000-0004-0000-0000-0000EB080000}"/>
    <hyperlink ref="BUH156:BUJ156" location="'SY 2016-2017 REPORT'!A1" display="SY2016-2017 REPORT" xr:uid="{00000000-0004-0000-0000-0000EC080000}"/>
    <hyperlink ref="BUP156:BUR156" location="'SY 2016-2017 REPORT'!A1" display="SY2016-2017 REPORT" xr:uid="{00000000-0004-0000-0000-0000ED080000}"/>
    <hyperlink ref="BUX156:BUZ156" location="'SY 2016-2017 REPORT'!A1" display="SY2016-2017 REPORT" xr:uid="{00000000-0004-0000-0000-0000EE080000}"/>
    <hyperlink ref="BVF156:BVH156" location="'SY 2016-2017 REPORT'!A1" display="SY2016-2017 REPORT" xr:uid="{00000000-0004-0000-0000-0000EF080000}"/>
    <hyperlink ref="BVN156:BVP156" location="'SY 2016-2017 REPORT'!A1" display="SY2016-2017 REPORT" xr:uid="{00000000-0004-0000-0000-0000F0080000}"/>
    <hyperlink ref="BVV156:BVX156" location="'SY 2016-2017 REPORT'!A1" display="SY2016-2017 REPORT" xr:uid="{00000000-0004-0000-0000-0000F1080000}"/>
    <hyperlink ref="BWD156:BWF156" location="'SY 2016-2017 REPORT'!A1" display="SY2016-2017 REPORT" xr:uid="{00000000-0004-0000-0000-0000F2080000}"/>
    <hyperlink ref="BWL156:BWN156" location="'SY 2016-2017 REPORT'!A1" display="SY2016-2017 REPORT" xr:uid="{00000000-0004-0000-0000-0000F3080000}"/>
    <hyperlink ref="BWT156:BWV156" location="'SY 2016-2017 REPORT'!A1" display="SY2016-2017 REPORT" xr:uid="{00000000-0004-0000-0000-0000F4080000}"/>
    <hyperlink ref="BXB156:BXD156" location="'SY 2016-2017 REPORT'!A1" display="SY2016-2017 REPORT" xr:uid="{00000000-0004-0000-0000-0000F5080000}"/>
    <hyperlink ref="BXJ156:BXL156" location="'SY 2016-2017 REPORT'!A1" display="SY2016-2017 REPORT" xr:uid="{00000000-0004-0000-0000-0000F6080000}"/>
    <hyperlink ref="BXR156:BXT156" location="'SY 2016-2017 REPORT'!A1" display="SY2016-2017 REPORT" xr:uid="{00000000-0004-0000-0000-0000F7080000}"/>
    <hyperlink ref="BXZ156:BYB156" location="'SY 2016-2017 REPORT'!A1" display="SY2016-2017 REPORT" xr:uid="{00000000-0004-0000-0000-0000F8080000}"/>
    <hyperlink ref="BYH156:BYJ156" location="'SY 2016-2017 REPORT'!A1" display="SY2016-2017 REPORT" xr:uid="{00000000-0004-0000-0000-0000F9080000}"/>
    <hyperlink ref="BYP156:BYR156" location="'SY 2016-2017 REPORT'!A1" display="SY2016-2017 REPORT" xr:uid="{00000000-0004-0000-0000-0000FA080000}"/>
    <hyperlink ref="BYX156:BYZ156" location="'SY 2016-2017 REPORT'!A1" display="SY2016-2017 REPORT" xr:uid="{00000000-0004-0000-0000-0000FB080000}"/>
    <hyperlink ref="BZF156:BZH156" location="'SY 2016-2017 REPORT'!A1" display="SY2016-2017 REPORT" xr:uid="{00000000-0004-0000-0000-0000FC080000}"/>
    <hyperlink ref="BZN156:BZP156" location="'SY 2016-2017 REPORT'!A1" display="SY2016-2017 REPORT" xr:uid="{00000000-0004-0000-0000-0000FD080000}"/>
    <hyperlink ref="BZV156:BZX156" location="'SY 2016-2017 REPORT'!A1" display="SY2016-2017 REPORT" xr:uid="{00000000-0004-0000-0000-0000FE080000}"/>
    <hyperlink ref="CAD156:CAF156" location="'SY 2016-2017 REPORT'!A1" display="SY2016-2017 REPORT" xr:uid="{00000000-0004-0000-0000-0000FF080000}"/>
    <hyperlink ref="CAL156:CAN156" location="'SY 2016-2017 REPORT'!A1" display="SY2016-2017 REPORT" xr:uid="{00000000-0004-0000-0000-000000090000}"/>
    <hyperlink ref="CAT156:CAV156" location="'SY 2016-2017 REPORT'!A1" display="SY2016-2017 REPORT" xr:uid="{00000000-0004-0000-0000-000001090000}"/>
    <hyperlink ref="CBB156:CBD156" location="'SY 2016-2017 REPORT'!A1" display="SY2016-2017 REPORT" xr:uid="{00000000-0004-0000-0000-000002090000}"/>
    <hyperlink ref="CBJ156:CBL156" location="'SY 2016-2017 REPORT'!A1" display="SY2016-2017 REPORT" xr:uid="{00000000-0004-0000-0000-000003090000}"/>
    <hyperlink ref="CBR156:CBT156" location="'SY 2016-2017 REPORT'!A1" display="SY2016-2017 REPORT" xr:uid="{00000000-0004-0000-0000-000004090000}"/>
    <hyperlink ref="CBZ156:CCB156" location="'SY 2016-2017 REPORT'!A1" display="SY2016-2017 REPORT" xr:uid="{00000000-0004-0000-0000-000005090000}"/>
    <hyperlink ref="CCH156:CCJ156" location="'SY 2016-2017 REPORT'!A1" display="SY2016-2017 REPORT" xr:uid="{00000000-0004-0000-0000-000006090000}"/>
    <hyperlink ref="CCP156:CCR156" location="'SY 2016-2017 REPORT'!A1" display="SY2016-2017 REPORT" xr:uid="{00000000-0004-0000-0000-000007090000}"/>
    <hyperlink ref="CCX156:CCZ156" location="'SY 2016-2017 REPORT'!A1" display="SY2016-2017 REPORT" xr:uid="{00000000-0004-0000-0000-000008090000}"/>
    <hyperlink ref="CDF156:CDH156" location="'SY 2016-2017 REPORT'!A1" display="SY2016-2017 REPORT" xr:uid="{00000000-0004-0000-0000-000009090000}"/>
    <hyperlink ref="CDN156:CDP156" location="'SY 2016-2017 REPORT'!A1" display="SY2016-2017 REPORT" xr:uid="{00000000-0004-0000-0000-00000A090000}"/>
    <hyperlink ref="CDV156:CDX156" location="'SY 2016-2017 REPORT'!A1" display="SY2016-2017 REPORT" xr:uid="{00000000-0004-0000-0000-00000B090000}"/>
    <hyperlink ref="CED156:CEF156" location="'SY 2016-2017 REPORT'!A1" display="SY2016-2017 REPORT" xr:uid="{00000000-0004-0000-0000-00000C090000}"/>
    <hyperlink ref="CEL156:CEN156" location="'SY 2016-2017 REPORT'!A1" display="SY2016-2017 REPORT" xr:uid="{00000000-0004-0000-0000-00000D090000}"/>
    <hyperlink ref="CET156:CEV156" location="'SY 2016-2017 REPORT'!A1" display="SY2016-2017 REPORT" xr:uid="{00000000-0004-0000-0000-00000E090000}"/>
    <hyperlink ref="CFB156:CFD156" location="'SY 2016-2017 REPORT'!A1" display="SY2016-2017 REPORT" xr:uid="{00000000-0004-0000-0000-00000F090000}"/>
    <hyperlink ref="CFJ156:CFL156" location="'SY 2016-2017 REPORT'!A1" display="SY2016-2017 REPORT" xr:uid="{00000000-0004-0000-0000-000010090000}"/>
    <hyperlink ref="CFR156:CFT156" location="'SY 2016-2017 REPORT'!A1" display="SY2016-2017 REPORT" xr:uid="{00000000-0004-0000-0000-000011090000}"/>
    <hyperlink ref="CFZ156:CGB156" location="'SY 2016-2017 REPORT'!A1" display="SY2016-2017 REPORT" xr:uid="{00000000-0004-0000-0000-000012090000}"/>
    <hyperlink ref="CGH156:CGJ156" location="'SY 2016-2017 REPORT'!A1" display="SY2016-2017 REPORT" xr:uid="{00000000-0004-0000-0000-000013090000}"/>
    <hyperlink ref="CGP156:CGR156" location="'SY 2016-2017 REPORT'!A1" display="SY2016-2017 REPORT" xr:uid="{00000000-0004-0000-0000-000014090000}"/>
    <hyperlink ref="CGX156:CGZ156" location="'SY 2016-2017 REPORT'!A1" display="SY2016-2017 REPORT" xr:uid="{00000000-0004-0000-0000-000015090000}"/>
    <hyperlink ref="CHF156:CHH156" location="'SY 2016-2017 REPORT'!A1" display="SY2016-2017 REPORT" xr:uid="{00000000-0004-0000-0000-000016090000}"/>
    <hyperlink ref="CHN156:CHP156" location="'SY 2016-2017 REPORT'!A1" display="SY2016-2017 REPORT" xr:uid="{00000000-0004-0000-0000-000017090000}"/>
    <hyperlink ref="CHV156:CHX156" location="'SY 2016-2017 REPORT'!A1" display="SY2016-2017 REPORT" xr:uid="{00000000-0004-0000-0000-000018090000}"/>
    <hyperlink ref="CID156:CIF156" location="'SY 2016-2017 REPORT'!A1" display="SY2016-2017 REPORT" xr:uid="{00000000-0004-0000-0000-000019090000}"/>
    <hyperlink ref="CIL156:CIN156" location="'SY 2016-2017 REPORT'!A1" display="SY2016-2017 REPORT" xr:uid="{00000000-0004-0000-0000-00001A090000}"/>
    <hyperlink ref="CIT156:CIV156" location="'SY 2016-2017 REPORT'!A1" display="SY2016-2017 REPORT" xr:uid="{00000000-0004-0000-0000-00001B090000}"/>
    <hyperlink ref="CJB156:CJD156" location="'SY 2016-2017 REPORT'!A1" display="SY2016-2017 REPORT" xr:uid="{00000000-0004-0000-0000-00001C090000}"/>
    <hyperlink ref="CJJ156:CJL156" location="'SY 2016-2017 REPORT'!A1" display="SY2016-2017 REPORT" xr:uid="{00000000-0004-0000-0000-00001D090000}"/>
    <hyperlink ref="CJR156:CJT156" location="'SY 2016-2017 REPORT'!A1" display="SY2016-2017 REPORT" xr:uid="{00000000-0004-0000-0000-00001E090000}"/>
    <hyperlink ref="CJZ156:CKB156" location="'SY 2016-2017 REPORT'!A1" display="SY2016-2017 REPORT" xr:uid="{00000000-0004-0000-0000-00001F090000}"/>
    <hyperlink ref="CKH156:CKJ156" location="'SY 2016-2017 REPORT'!A1" display="SY2016-2017 REPORT" xr:uid="{00000000-0004-0000-0000-000020090000}"/>
    <hyperlink ref="CKP156:CKR156" location="'SY 2016-2017 REPORT'!A1" display="SY2016-2017 REPORT" xr:uid="{00000000-0004-0000-0000-000021090000}"/>
    <hyperlink ref="CKX156:CKZ156" location="'SY 2016-2017 REPORT'!A1" display="SY2016-2017 REPORT" xr:uid="{00000000-0004-0000-0000-000022090000}"/>
    <hyperlink ref="CLF156:CLH156" location="'SY 2016-2017 REPORT'!A1" display="SY2016-2017 REPORT" xr:uid="{00000000-0004-0000-0000-000023090000}"/>
    <hyperlink ref="CLN156:CLP156" location="'SY 2016-2017 REPORT'!A1" display="SY2016-2017 REPORT" xr:uid="{00000000-0004-0000-0000-000024090000}"/>
    <hyperlink ref="CLV156:CLX156" location="'SY 2016-2017 REPORT'!A1" display="SY2016-2017 REPORT" xr:uid="{00000000-0004-0000-0000-000025090000}"/>
    <hyperlink ref="CMD156:CMF156" location="'SY 2016-2017 REPORT'!A1" display="SY2016-2017 REPORT" xr:uid="{00000000-0004-0000-0000-000026090000}"/>
    <hyperlink ref="CML156:CMN156" location="'SY 2016-2017 REPORT'!A1" display="SY2016-2017 REPORT" xr:uid="{00000000-0004-0000-0000-000027090000}"/>
    <hyperlink ref="CMT156:CMV156" location="'SY 2016-2017 REPORT'!A1" display="SY2016-2017 REPORT" xr:uid="{00000000-0004-0000-0000-000028090000}"/>
    <hyperlink ref="CNB156:CND156" location="'SY 2016-2017 REPORT'!A1" display="SY2016-2017 REPORT" xr:uid="{00000000-0004-0000-0000-000029090000}"/>
    <hyperlink ref="CNJ156:CNL156" location="'SY 2016-2017 REPORT'!A1" display="SY2016-2017 REPORT" xr:uid="{00000000-0004-0000-0000-00002A090000}"/>
    <hyperlink ref="CNR156:CNT156" location="'SY 2016-2017 REPORT'!A1" display="SY2016-2017 REPORT" xr:uid="{00000000-0004-0000-0000-00002B090000}"/>
    <hyperlink ref="CNZ156:COB156" location="'SY 2016-2017 REPORT'!A1" display="SY2016-2017 REPORT" xr:uid="{00000000-0004-0000-0000-00002C090000}"/>
    <hyperlink ref="COH156:COJ156" location="'SY 2016-2017 REPORT'!A1" display="SY2016-2017 REPORT" xr:uid="{00000000-0004-0000-0000-00002D090000}"/>
    <hyperlink ref="COP156:COR156" location="'SY 2016-2017 REPORT'!A1" display="SY2016-2017 REPORT" xr:uid="{00000000-0004-0000-0000-00002E090000}"/>
    <hyperlink ref="COX156:COZ156" location="'SY 2016-2017 REPORT'!A1" display="SY2016-2017 REPORT" xr:uid="{00000000-0004-0000-0000-00002F090000}"/>
    <hyperlink ref="CPF156:CPH156" location="'SY 2016-2017 REPORT'!A1" display="SY2016-2017 REPORT" xr:uid="{00000000-0004-0000-0000-000030090000}"/>
    <hyperlink ref="CPN156:CPP156" location="'SY 2016-2017 REPORT'!A1" display="SY2016-2017 REPORT" xr:uid="{00000000-0004-0000-0000-000031090000}"/>
    <hyperlink ref="CPV156:CPX156" location="'SY 2016-2017 REPORT'!A1" display="SY2016-2017 REPORT" xr:uid="{00000000-0004-0000-0000-000032090000}"/>
    <hyperlink ref="CQD156:CQF156" location="'SY 2016-2017 REPORT'!A1" display="SY2016-2017 REPORT" xr:uid="{00000000-0004-0000-0000-000033090000}"/>
    <hyperlink ref="CQL156:CQN156" location="'SY 2016-2017 REPORT'!A1" display="SY2016-2017 REPORT" xr:uid="{00000000-0004-0000-0000-000034090000}"/>
    <hyperlink ref="CQT156:CQV156" location="'SY 2016-2017 REPORT'!A1" display="SY2016-2017 REPORT" xr:uid="{00000000-0004-0000-0000-000035090000}"/>
    <hyperlink ref="CRB156:CRD156" location="'SY 2016-2017 REPORT'!A1" display="SY2016-2017 REPORT" xr:uid="{00000000-0004-0000-0000-000036090000}"/>
    <hyperlink ref="CRJ156:CRL156" location="'SY 2016-2017 REPORT'!A1" display="SY2016-2017 REPORT" xr:uid="{00000000-0004-0000-0000-000037090000}"/>
    <hyperlink ref="CRR156:CRT156" location="'SY 2016-2017 REPORT'!A1" display="SY2016-2017 REPORT" xr:uid="{00000000-0004-0000-0000-000038090000}"/>
    <hyperlink ref="CRZ156:CSB156" location="'SY 2016-2017 REPORT'!A1" display="SY2016-2017 REPORT" xr:uid="{00000000-0004-0000-0000-000039090000}"/>
    <hyperlink ref="CSH156:CSJ156" location="'SY 2016-2017 REPORT'!A1" display="SY2016-2017 REPORT" xr:uid="{00000000-0004-0000-0000-00003A090000}"/>
    <hyperlink ref="CSP156:CSR156" location="'SY 2016-2017 REPORT'!A1" display="SY2016-2017 REPORT" xr:uid="{00000000-0004-0000-0000-00003B090000}"/>
    <hyperlink ref="CSX156:CSZ156" location="'SY 2016-2017 REPORT'!A1" display="SY2016-2017 REPORT" xr:uid="{00000000-0004-0000-0000-00003C090000}"/>
    <hyperlink ref="CTF156:CTH156" location="'SY 2016-2017 REPORT'!A1" display="SY2016-2017 REPORT" xr:uid="{00000000-0004-0000-0000-00003D090000}"/>
    <hyperlink ref="CTN156:CTP156" location="'SY 2016-2017 REPORT'!A1" display="SY2016-2017 REPORT" xr:uid="{00000000-0004-0000-0000-00003E090000}"/>
    <hyperlink ref="CTV156:CTX156" location="'SY 2016-2017 REPORT'!A1" display="SY2016-2017 REPORT" xr:uid="{00000000-0004-0000-0000-00003F090000}"/>
    <hyperlink ref="CUD156:CUF156" location="'SY 2016-2017 REPORT'!A1" display="SY2016-2017 REPORT" xr:uid="{00000000-0004-0000-0000-000040090000}"/>
    <hyperlink ref="CUL156:CUN156" location="'SY 2016-2017 REPORT'!A1" display="SY2016-2017 REPORT" xr:uid="{00000000-0004-0000-0000-000041090000}"/>
    <hyperlink ref="CUT156:CUV156" location="'SY 2016-2017 REPORT'!A1" display="SY2016-2017 REPORT" xr:uid="{00000000-0004-0000-0000-000042090000}"/>
    <hyperlink ref="CVB156:CVD156" location="'SY 2016-2017 REPORT'!A1" display="SY2016-2017 REPORT" xr:uid="{00000000-0004-0000-0000-000043090000}"/>
    <hyperlink ref="CVJ156:CVL156" location="'SY 2016-2017 REPORT'!A1" display="SY2016-2017 REPORT" xr:uid="{00000000-0004-0000-0000-000044090000}"/>
    <hyperlink ref="CVR156:CVT156" location="'SY 2016-2017 REPORT'!A1" display="SY2016-2017 REPORT" xr:uid="{00000000-0004-0000-0000-000045090000}"/>
    <hyperlink ref="CVZ156:CWB156" location="'SY 2016-2017 REPORT'!A1" display="SY2016-2017 REPORT" xr:uid="{00000000-0004-0000-0000-000046090000}"/>
    <hyperlink ref="CWH156:CWJ156" location="'SY 2016-2017 REPORT'!A1" display="SY2016-2017 REPORT" xr:uid="{00000000-0004-0000-0000-000047090000}"/>
    <hyperlink ref="CWP156:CWR156" location="'SY 2016-2017 REPORT'!A1" display="SY2016-2017 REPORT" xr:uid="{00000000-0004-0000-0000-000048090000}"/>
    <hyperlink ref="CWX156:CWZ156" location="'SY 2016-2017 REPORT'!A1" display="SY2016-2017 REPORT" xr:uid="{00000000-0004-0000-0000-000049090000}"/>
    <hyperlink ref="CXF156:CXH156" location="'SY 2016-2017 REPORT'!A1" display="SY2016-2017 REPORT" xr:uid="{00000000-0004-0000-0000-00004A090000}"/>
    <hyperlink ref="CXN156:CXP156" location="'SY 2016-2017 REPORT'!A1" display="SY2016-2017 REPORT" xr:uid="{00000000-0004-0000-0000-00004B090000}"/>
    <hyperlink ref="CXV156:CXX156" location="'SY 2016-2017 REPORT'!A1" display="SY2016-2017 REPORT" xr:uid="{00000000-0004-0000-0000-00004C090000}"/>
    <hyperlink ref="CYD156:CYF156" location="'SY 2016-2017 REPORT'!A1" display="SY2016-2017 REPORT" xr:uid="{00000000-0004-0000-0000-00004D090000}"/>
    <hyperlink ref="CYL156:CYN156" location="'SY 2016-2017 REPORT'!A1" display="SY2016-2017 REPORT" xr:uid="{00000000-0004-0000-0000-00004E090000}"/>
    <hyperlink ref="CYT156:CYV156" location="'SY 2016-2017 REPORT'!A1" display="SY2016-2017 REPORT" xr:uid="{00000000-0004-0000-0000-00004F090000}"/>
    <hyperlink ref="CZB156:CZD156" location="'SY 2016-2017 REPORT'!A1" display="SY2016-2017 REPORT" xr:uid="{00000000-0004-0000-0000-000050090000}"/>
    <hyperlink ref="CZJ156:CZL156" location="'SY 2016-2017 REPORT'!A1" display="SY2016-2017 REPORT" xr:uid="{00000000-0004-0000-0000-000051090000}"/>
    <hyperlink ref="CZR156:CZT156" location="'SY 2016-2017 REPORT'!A1" display="SY2016-2017 REPORT" xr:uid="{00000000-0004-0000-0000-000052090000}"/>
    <hyperlink ref="CZZ156:DAB156" location="'SY 2016-2017 REPORT'!A1" display="SY2016-2017 REPORT" xr:uid="{00000000-0004-0000-0000-000053090000}"/>
    <hyperlink ref="DAH156:DAJ156" location="'SY 2016-2017 REPORT'!A1" display="SY2016-2017 REPORT" xr:uid="{00000000-0004-0000-0000-000054090000}"/>
    <hyperlink ref="DAP156:DAR156" location="'SY 2016-2017 REPORT'!A1" display="SY2016-2017 REPORT" xr:uid="{00000000-0004-0000-0000-000055090000}"/>
    <hyperlink ref="DAX156:DAZ156" location="'SY 2016-2017 REPORT'!A1" display="SY2016-2017 REPORT" xr:uid="{00000000-0004-0000-0000-000056090000}"/>
    <hyperlink ref="DBF156:DBH156" location="'SY 2016-2017 REPORT'!A1" display="SY2016-2017 REPORT" xr:uid="{00000000-0004-0000-0000-000057090000}"/>
    <hyperlink ref="DBN156:DBP156" location="'SY 2016-2017 REPORT'!A1" display="SY2016-2017 REPORT" xr:uid="{00000000-0004-0000-0000-000058090000}"/>
    <hyperlink ref="DBV156:DBX156" location="'SY 2016-2017 REPORT'!A1" display="SY2016-2017 REPORT" xr:uid="{00000000-0004-0000-0000-000059090000}"/>
    <hyperlink ref="DCD156:DCF156" location="'SY 2016-2017 REPORT'!A1" display="SY2016-2017 REPORT" xr:uid="{00000000-0004-0000-0000-00005A090000}"/>
    <hyperlink ref="DCL156:DCN156" location="'SY 2016-2017 REPORT'!A1" display="SY2016-2017 REPORT" xr:uid="{00000000-0004-0000-0000-00005B090000}"/>
    <hyperlink ref="DCT156:DCV156" location="'SY 2016-2017 REPORT'!A1" display="SY2016-2017 REPORT" xr:uid="{00000000-0004-0000-0000-00005C090000}"/>
    <hyperlink ref="DDB156:DDD156" location="'SY 2016-2017 REPORT'!A1" display="SY2016-2017 REPORT" xr:uid="{00000000-0004-0000-0000-00005D090000}"/>
    <hyperlink ref="DDJ156:DDL156" location="'SY 2016-2017 REPORT'!A1" display="SY2016-2017 REPORT" xr:uid="{00000000-0004-0000-0000-00005E090000}"/>
    <hyperlink ref="DDR156:DDT156" location="'SY 2016-2017 REPORT'!A1" display="SY2016-2017 REPORT" xr:uid="{00000000-0004-0000-0000-00005F090000}"/>
    <hyperlink ref="DDZ156:DEB156" location="'SY 2016-2017 REPORT'!A1" display="SY2016-2017 REPORT" xr:uid="{00000000-0004-0000-0000-000060090000}"/>
    <hyperlink ref="DEH156:DEJ156" location="'SY 2016-2017 REPORT'!A1" display="SY2016-2017 REPORT" xr:uid="{00000000-0004-0000-0000-000061090000}"/>
    <hyperlink ref="DEP156:DER156" location="'SY 2016-2017 REPORT'!A1" display="SY2016-2017 REPORT" xr:uid="{00000000-0004-0000-0000-000062090000}"/>
    <hyperlink ref="DEX156:DEZ156" location="'SY 2016-2017 REPORT'!A1" display="SY2016-2017 REPORT" xr:uid="{00000000-0004-0000-0000-000063090000}"/>
    <hyperlink ref="DFF156:DFH156" location="'SY 2016-2017 REPORT'!A1" display="SY2016-2017 REPORT" xr:uid="{00000000-0004-0000-0000-000064090000}"/>
    <hyperlink ref="DFN156:DFP156" location="'SY 2016-2017 REPORT'!A1" display="SY2016-2017 REPORT" xr:uid="{00000000-0004-0000-0000-000065090000}"/>
    <hyperlink ref="DFV156:DFX156" location="'SY 2016-2017 REPORT'!A1" display="SY2016-2017 REPORT" xr:uid="{00000000-0004-0000-0000-000066090000}"/>
    <hyperlink ref="DGD156:DGF156" location="'SY 2016-2017 REPORT'!A1" display="SY2016-2017 REPORT" xr:uid="{00000000-0004-0000-0000-000067090000}"/>
    <hyperlink ref="DGL156:DGN156" location="'SY 2016-2017 REPORT'!A1" display="SY2016-2017 REPORT" xr:uid="{00000000-0004-0000-0000-000068090000}"/>
    <hyperlink ref="DGT156:DGV156" location="'SY 2016-2017 REPORT'!A1" display="SY2016-2017 REPORT" xr:uid="{00000000-0004-0000-0000-000069090000}"/>
    <hyperlink ref="DHB156:DHD156" location="'SY 2016-2017 REPORT'!A1" display="SY2016-2017 REPORT" xr:uid="{00000000-0004-0000-0000-00006A090000}"/>
    <hyperlink ref="DHJ156:DHL156" location="'SY 2016-2017 REPORT'!A1" display="SY2016-2017 REPORT" xr:uid="{00000000-0004-0000-0000-00006B090000}"/>
    <hyperlink ref="DHR156:DHT156" location="'SY 2016-2017 REPORT'!A1" display="SY2016-2017 REPORT" xr:uid="{00000000-0004-0000-0000-00006C090000}"/>
    <hyperlink ref="DHZ156:DIB156" location="'SY 2016-2017 REPORT'!A1" display="SY2016-2017 REPORT" xr:uid="{00000000-0004-0000-0000-00006D090000}"/>
    <hyperlink ref="DIH156:DIJ156" location="'SY 2016-2017 REPORT'!A1" display="SY2016-2017 REPORT" xr:uid="{00000000-0004-0000-0000-00006E090000}"/>
    <hyperlink ref="DIP156:DIR156" location="'SY 2016-2017 REPORT'!A1" display="SY2016-2017 REPORT" xr:uid="{00000000-0004-0000-0000-00006F090000}"/>
    <hyperlink ref="DIX156:DIZ156" location="'SY 2016-2017 REPORT'!A1" display="SY2016-2017 REPORT" xr:uid="{00000000-0004-0000-0000-000070090000}"/>
    <hyperlink ref="DJF156:DJH156" location="'SY 2016-2017 REPORT'!A1" display="SY2016-2017 REPORT" xr:uid="{00000000-0004-0000-0000-000071090000}"/>
    <hyperlink ref="DJN156:DJP156" location="'SY 2016-2017 REPORT'!A1" display="SY2016-2017 REPORT" xr:uid="{00000000-0004-0000-0000-000072090000}"/>
    <hyperlink ref="DJV156:DJX156" location="'SY 2016-2017 REPORT'!A1" display="SY2016-2017 REPORT" xr:uid="{00000000-0004-0000-0000-000073090000}"/>
    <hyperlink ref="DKD156:DKF156" location="'SY 2016-2017 REPORT'!A1" display="SY2016-2017 REPORT" xr:uid="{00000000-0004-0000-0000-000074090000}"/>
    <hyperlink ref="DKL156:DKN156" location="'SY 2016-2017 REPORT'!A1" display="SY2016-2017 REPORT" xr:uid="{00000000-0004-0000-0000-000075090000}"/>
    <hyperlink ref="DKT156:DKV156" location="'SY 2016-2017 REPORT'!A1" display="SY2016-2017 REPORT" xr:uid="{00000000-0004-0000-0000-000076090000}"/>
    <hyperlink ref="DLB156:DLD156" location="'SY 2016-2017 REPORT'!A1" display="SY2016-2017 REPORT" xr:uid="{00000000-0004-0000-0000-000077090000}"/>
    <hyperlink ref="DLJ156:DLL156" location="'SY 2016-2017 REPORT'!A1" display="SY2016-2017 REPORT" xr:uid="{00000000-0004-0000-0000-000078090000}"/>
    <hyperlink ref="DLR156:DLT156" location="'SY 2016-2017 REPORT'!A1" display="SY2016-2017 REPORT" xr:uid="{00000000-0004-0000-0000-000079090000}"/>
    <hyperlink ref="DLZ156:DMB156" location="'SY 2016-2017 REPORT'!A1" display="SY2016-2017 REPORT" xr:uid="{00000000-0004-0000-0000-00007A090000}"/>
    <hyperlink ref="DMH156:DMJ156" location="'SY 2016-2017 REPORT'!A1" display="SY2016-2017 REPORT" xr:uid="{00000000-0004-0000-0000-00007B090000}"/>
    <hyperlink ref="DMP156:DMR156" location="'SY 2016-2017 REPORT'!A1" display="SY2016-2017 REPORT" xr:uid="{00000000-0004-0000-0000-00007C090000}"/>
    <hyperlink ref="DMX156:DMZ156" location="'SY 2016-2017 REPORT'!A1" display="SY2016-2017 REPORT" xr:uid="{00000000-0004-0000-0000-00007D090000}"/>
    <hyperlink ref="DNF156:DNH156" location="'SY 2016-2017 REPORT'!A1" display="SY2016-2017 REPORT" xr:uid="{00000000-0004-0000-0000-00007E090000}"/>
    <hyperlink ref="DNN156:DNP156" location="'SY 2016-2017 REPORT'!A1" display="SY2016-2017 REPORT" xr:uid="{00000000-0004-0000-0000-00007F090000}"/>
    <hyperlink ref="DNV156:DNX156" location="'SY 2016-2017 REPORT'!A1" display="SY2016-2017 REPORT" xr:uid="{00000000-0004-0000-0000-000080090000}"/>
    <hyperlink ref="DOD156:DOF156" location="'SY 2016-2017 REPORT'!A1" display="SY2016-2017 REPORT" xr:uid="{00000000-0004-0000-0000-000081090000}"/>
    <hyperlink ref="DOL156:DON156" location="'SY 2016-2017 REPORT'!A1" display="SY2016-2017 REPORT" xr:uid="{00000000-0004-0000-0000-000082090000}"/>
    <hyperlink ref="DOT156:DOV156" location="'SY 2016-2017 REPORT'!A1" display="SY2016-2017 REPORT" xr:uid="{00000000-0004-0000-0000-000083090000}"/>
    <hyperlink ref="DPB156:DPD156" location="'SY 2016-2017 REPORT'!A1" display="SY2016-2017 REPORT" xr:uid="{00000000-0004-0000-0000-000084090000}"/>
    <hyperlink ref="DPJ156:DPL156" location="'SY 2016-2017 REPORT'!A1" display="SY2016-2017 REPORT" xr:uid="{00000000-0004-0000-0000-000085090000}"/>
    <hyperlink ref="DPR156:DPT156" location="'SY 2016-2017 REPORT'!A1" display="SY2016-2017 REPORT" xr:uid="{00000000-0004-0000-0000-000086090000}"/>
    <hyperlink ref="DPZ156:DQB156" location="'SY 2016-2017 REPORT'!A1" display="SY2016-2017 REPORT" xr:uid="{00000000-0004-0000-0000-000087090000}"/>
    <hyperlink ref="DQH156:DQJ156" location="'SY 2016-2017 REPORT'!A1" display="SY2016-2017 REPORT" xr:uid="{00000000-0004-0000-0000-000088090000}"/>
    <hyperlink ref="DQP156:DQR156" location="'SY 2016-2017 REPORT'!A1" display="SY2016-2017 REPORT" xr:uid="{00000000-0004-0000-0000-000089090000}"/>
    <hyperlink ref="DQX156:DQZ156" location="'SY 2016-2017 REPORT'!A1" display="SY2016-2017 REPORT" xr:uid="{00000000-0004-0000-0000-00008A090000}"/>
    <hyperlink ref="DRF156:DRH156" location="'SY 2016-2017 REPORT'!A1" display="SY2016-2017 REPORT" xr:uid="{00000000-0004-0000-0000-00008B090000}"/>
    <hyperlink ref="DRN156:DRP156" location="'SY 2016-2017 REPORT'!A1" display="SY2016-2017 REPORT" xr:uid="{00000000-0004-0000-0000-00008C090000}"/>
    <hyperlink ref="DRV156:DRX156" location="'SY 2016-2017 REPORT'!A1" display="SY2016-2017 REPORT" xr:uid="{00000000-0004-0000-0000-00008D090000}"/>
    <hyperlink ref="DSD156:DSF156" location="'SY 2016-2017 REPORT'!A1" display="SY2016-2017 REPORT" xr:uid="{00000000-0004-0000-0000-00008E090000}"/>
    <hyperlink ref="DSL156:DSN156" location="'SY 2016-2017 REPORT'!A1" display="SY2016-2017 REPORT" xr:uid="{00000000-0004-0000-0000-00008F090000}"/>
    <hyperlink ref="DST156:DSV156" location="'SY 2016-2017 REPORT'!A1" display="SY2016-2017 REPORT" xr:uid="{00000000-0004-0000-0000-000090090000}"/>
    <hyperlink ref="DTB156:DTD156" location="'SY 2016-2017 REPORT'!A1" display="SY2016-2017 REPORT" xr:uid="{00000000-0004-0000-0000-000091090000}"/>
    <hyperlink ref="DTJ156:DTL156" location="'SY 2016-2017 REPORT'!A1" display="SY2016-2017 REPORT" xr:uid="{00000000-0004-0000-0000-000092090000}"/>
    <hyperlink ref="DTR156:DTT156" location="'SY 2016-2017 REPORT'!A1" display="SY2016-2017 REPORT" xr:uid="{00000000-0004-0000-0000-000093090000}"/>
    <hyperlink ref="DTZ156:DUB156" location="'SY 2016-2017 REPORT'!A1" display="SY2016-2017 REPORT" xr:uid="{00000000-0004-0000-0000-000094090000}"/>
    <hyperlink ref="DUH156:DUJ156" location="'SY 2016-2017 REPORT'!A1" display="SY2016-2017 REPORT" xr:uid="{00000000-0004-0000-0000-000095090000}"/>
    <hyperlink ref="DUP156:DUR156" location="'SY 2016-2017 REPORT'!A1" display="SY2016-2017 REPORT" xr:uid="{00000000-0004-0000-0000-000096090000}"/>
    <hyperlink ref="DUX156:DUZ156" location="'SY 2016-2017 REPORT'!A1" display="SY2016-2017 REPORT" xr:uid="{00000000-0004-0000-0000-000097090000}"/>
    <hyperlink ref="DVF156:DVH156" location="'SY 2016-2017 REPORT'!A1" display="SY2016-2017 REPORT" xr:uid="{00000000-0004-0000-0000-000098090000}"/>
    <hyperlink ref="DVN156:DVP156" location="'SY 2016-2017 REPORT'!A1" display="SY2016-2017 REPORT" xr:uid="{00000000-0004-0000-0000-000099090000}"/>
    <hyperlink ref="DVV156:DVX156" location="'SY 2016-2017 REPORT'!A1" display="SY2016-2017 REPORT" xr:uid="{00000000-0004-0000-0000-00009A090000}"/>
    <hyperlink ref="DWD156:DWF156" location="'SY 2016-2017 REPORT'!A1" display="SY2016-2017 REPORT" xr:uid="{00000000-0004-0000-0000-00009B090000}"/>
    <hyperlink ref="DWL156:DWN156" location="'SY 2016-2017 REPORT'!A1" display="SY2016-2017 REPORT" xr:uid="{00000000-0004-0000-0000-00009C090000}"/>
    <hyperlink ref="DWT156:DWV156" location="'SY 2016-2017 REPORT'!A1" display="SY2016-2017 REPORT" xr:uid="{00000000-0004-0000-0000-00009D090000}"/>
    <hyperlink ref="DXB156:DXD156" location="'SY 2016-2017 REPORT'!A1" display="SY2016-2017 REPORT" xr:uid="{00000000-0004-0000-0000-00009E090000}"/>
    <hyperlink ref="DXJ156:DXL156" location="'SY 2016-2017 REPORT'!A1" display="SY2016-2017 REPORT" xr:uid="{00000000-0004-0000-0000-00009F090000}"/>
    <hyperlink ref="DXR156:DXT156" location="'SY 2016-2017 REPORT'!A1" display="SY2016-2017 REPORT" xr:uid="{00000000-0004-0000-0000-0000A0090000}"/>
    <hyperlink ref="DXZ156:DYB156" location="'SY 2016-2017 REPORT'!A1" display="SY2016-2017 REPORT" xr:uid="{00000000-0004-0000-0000-0000A1090000}"/>
    <hyperlink ref="DYH156:DYJ156" location="'SY 2016-2017 REPORT'!A1" display="SY2016-2017 REPORT" xr:uid="{00000000-0004-0000-0000-0000A2090000}"/>
    <hyperlink ref="DYP156:DYR156" location="'SY 2016-2017 REPORT'!A1" display="SY2016-2017 REPORT" xr:uid="{00000000-0004-0000-0000-0000A3090000}"/>
    <hyperlink ref="DYX156:DYZ156" location="'SY 2016-2017 REPORT'!A1" display="SY2016-2017 REPORT" xr:uid="{00000000-0004-0000-0000-0000A4090000}"/>
    <hyperlink ref="DZF156:DZH156" location="'SY 2016-2017 REPORT'!A1" display="SY2016-2017 REPORT" xr:uid="{00000000-0004-0000-0000-0000A5090000}"/>
    <hyperlink ref="DZN156:DZP156" location="'SY 2016-2017 REPORT'!A1" display="SY2016-2017 REPORT" xr:uid="{00000000-0004-0000-0000-0000A6090000}"/>
    <hyperlink ref="DZV156:DZX156" location="'SY 2016-2017 REPORT'!A1" display="SY2016-2017 REPORT" xr:uid="{00000000-0004-0000-0000-0000A7090000}"/>
    <hyperlink ref="EAD156:EAF156" location="'SY 2016-2017 REPORT'!A1" display="SY2016-2017 REPORT" xr:uid="{00000000-0004-0000-0000-0000A8090000}"/>
    <hyperlink ref="EAL156:EAN156" location="'SY 2016-2017 REPORT'!A1" display="SY2016-2017 REPORT" xr:uid="{00000000-0004-0000-0000-0000A9090000}"/>
    <hyperlink ref="EAT156:EAV156" location="'SY 2016-2017 REPORT'!A1" display="SY2016-2017 REPORT" xr:uid="{00000000-0004-0000-0000-0000AA090000}"/>
    <hyperlink ref="EBB156:EBD156" location="'SY 2016-2017 REPORT'!A1" display="SY2016-2017 REPORT" xr:uid="{00000000-0004-0000-0000-0000AB090000}"/>
    <hyperlink ref="EBJ156:EBL156" location="'SY 2016-2017 REPORT'!A1" display="SY2016-2017 REPORT" xr:uid="{00000000-0004-0000-0000-0000AC090000}"/>
    <hyperlink ref="EBR156:EBT156" location="'SY 2016-2017 REPORT'!A1" display="SY2016-2017 REPORT" xr:uid="{00000000-0004-0000-0000-0000AD090000}"/>
    <hyperlink ref="EBZ156:ECB156" location="'SY 2016-2017 REPORT'!A1" display="SY2016-2017 REPORT" xr:uid="{00000000-0004-0000-0000-0000AE090000}"/>
    <hyperlink ref="ECH156:ECJ156" location="'SY 2016-2017 REPORT'!A1" display="SY2016-2017 REPORT" xr:uid="{00000000-0004-0000-0000-0000AF090000}"/>
    <hyperlink ref="ECP156:ECR156" location="'SY 2016-2017 REPORT'!A1" display="SY2016-2017 REPORT" xr:uid="{00000000-0004-0000-0000-0000B0090000}"/>
    <hyperlink ref="ECX156:ECZ156" location="'SY 2016-2017 REPORT'!A1" display="SY2016-2017 REPORT" xr:uid="{00000000-0004-0000-0000-0000B1090000}"/>
    <hyperlink ref="EDF156:EDH156" location="'SY 2016-2017 REPORT'!A1" display="SY2016-2017 REPORT" xr:uid="{00000000-0004-0000-0000-0000B2090000}"/>
    <hyperlink ref="EDN156:EDP156" location="'SY 2016-2017 REPORT'!A1" display="SY2016-2017 REPORT" xr:uid="{00000000-0004-0000-0000-0000B3090000}"/>
    <hyperlink ref="EDV156:EDX156" location="'SY 2016-2017 REPORT'!A1" display="SY2016-2017 REPORT" xr:uid="{00000000-0004-0000-0000-0000B4090000}"/>
    <hyperlink ref="EED156:EEF156" location="'SY 2016-2017 REPORT'!A1" display="SY2016-2017 REPORT" xr:uid="{00000000-0004-0000-0000-0000B5090000}"/>
    <hyperlink ref="EEL156:EEN156" location="'SY 2016-2017 REPORT'!A1" display="SY2016-2017 REPORT" xr:uid="{00000000-0004-0000-0000-0000B6090000}"/>
    <hyperlink ref="EET156:EEV156" location="'SY 2016-2017 REPORT'!A1" display="SY2016-2017 REPORT" xr:uid="{00000000-0004-0000-0000-0000B7090000}"/>
    <hyperlink ref="EFB156:EFD156" location="'SY 2016-2017 REPORT'!A1" display="SY2016-2017 REPORT" xr:uid="{00000000-0004-0000-0000-0000B8090000}"/>
    <hyperlink ref="EFJ156:EFL156" location="'SY 2016-2017 REPORT'!A1" display="SY2016-2017 REPORT" xr:uid="{00000000-0004-0000-0000-0000B9090000}"/>
    <hyperlink ref="EFR156:EFT156" location="'SY 2016-2017 REPORT'!A1" display="SY2016-2017 REPORT" xr:uid="{00000000-0004-0000-0000-0000BA090000}"/>
    <hyperlink ref="EFZ156:EGB156" location="'SY 2016-2017 REPORT'!A1" display="SY2016-2017 REPORT" xr:uid="{00000000-0004-0000-0000-0000BB090000}"/>
    <hyperlink ref="EGH156:EGJ156" location="'SY 2016-2017 REPORT'!A1" display="SY2016-2017 REPORT" xr:uid="{00000000-0004-0000-0000-0000BC090000}"/>
    <hyperlink ref="EGP156:EGR156" location="'SY 2016-2017 REPORT'!A1" display="SY2016-2017 REPORT" xr:uid="{00000000-0004-0000-0000-0000BD090000}"/>
    <hyperlink ref="EGX156:EGZ156" location="'SY 2016-2017 REPORT'!A1" display="SY2016-2017 REPORT" xr:uid="{00000000-0004-0000-0000-0000BE090000}"/>
    <hyperlink ref="EHF156:EHH156" location="'SY 2016-2017 REPORT'!A1" display="SY2016-2017 REPORT" xr:uid="{00000000-0004-0000-0000-0000BF090000}"/>
    <hyperlink ref="EHN156:EHP156" location="'SY 2016-2017 REPORT'!A1" display="SY2016-2017 REPORT" xr:uid="{00000000-0004-0000-0000-0000C0090000}"/>
    <hyperlink ref="EHV156:EHX156" location="'SY 2016-2017 REPORT'!A1" display="SY2016-2017 REPORT" xr:uid="{00000000-0004-0000-0000-0000C1090000}"/>
    <hyperlink ref="EID156:EIF156" location="'SY 2016-2017 REPORT'!A1" display="SY2016-2017 REPORT" xr:uid="{00000000-0004-0000-0000-0000C2090000}"/>
    <hyperlink ref="EIL156:EIN156" location="'SY 2016-2017 REPORT'!A1" display="SY2016-2017 REPORT" xr:uid="{00000000-0004-0000-0000-0000C3090000}"/>
    <hyperlink ref="EIT156:EIV156" location="'SY 2016-2017 REPORT'!A1" display="SY2016-2017 REPORT" xr:uid="{00000000-0004-0000-0000-0000C4090000}"/>
    <hyperlink ref="EJB156:EJD156" location="'SY 2016-2017 REPORT'!A1" display="SY2016-2017 REPORT" xr:uid="{00000000-0004-0000-0000-0000C5090000}"/>
    <hyperlink ref="EJJ156:EJL156" location="'SY 2016-2017 REPORT'!A1" display="SY2016-2017 REPORT" xr:uid="{00000000-0004-0000-0000-0000C6090000}"/>
    <hyperlink ref="EJR156:EJT156" location="'SY 2016-2017 REPORT'!A1" display="SY2016-2017 REPORT" xr:uid="{00000000-0004-0000-0000-0000C7090000}"/>
    <hyperlink ref="EJZ156:EKB156" location="'SY 2016-2017 REPORT'!A1" display="SY2016-2017 REPORT" xr:uid="{00000000-0004-0000-0000-0000C8090000}"/>
    <hyperlink ref="EKH156:EKJ156" location="'SY 2016-2017 REPORT'!A1" display="SY2016-2017 REPORT" xr:uid="{00000000-0004-0000-0000-0000C9090000}"/>
    <hyperlink ref="EKP156:EKR156" location="'SY 2016-2017 REPORT'!A1" display="SY2016-2017 REPORT" xr:uid="{00000000-0004-0000-0000-0000CA090000}"/>
    <hyperlink ref="EKX156:EKZ156" location="'SY 2016-2017 REPORT'!A1" display="SY2016-2017 REPORT" xr:uid="{00000000-0004-0000-0000-0000CB090000}"/>
    <hyperlink ref="ELF156:ELH156" location="'SY 2016-2017 REPORT'!A1" display="SY2016-2017 REPORT" xr:uid="{00000000-0004-0000-0000-0000CC090000}"/>
    <hyperlink ref="ELN156:ELP156" location="'SY 2016-2017 REPORT'!A1" display="SY2016-2017 REPORT" xr:uid="{00000000-0004-0000-0000-0000CD090000}"/>
    <hyperlink ref="ELV156:ELX156" location="'SY 2016-2017 REPORT'!A1" display="SY2016-2017 REPORT" xr:uid="{00000000-0004-0000-0000-0000CE090000}"/>
    <hyperlink ref="EMD156:EMF156" location="'SY 2016-2017 REPORT'!A1" display="SY2016-2017 REPORT" xr:uid="{00000000-0004-0000-0000-0000CF090000}"/>
    <hyperlink ref="EML156:EMN156" location="'SY 2016-2017 REPORT'!A1" display="SY2016-2017 REPORT" xr:uid="{00000000-0004-0000-0000-0000D0090000}"/>
    <hyperlink ref="EMT156:EMV156" location="'SY 2016-2017 REPORT'!A1" display="SY2016-2017 REPORT" xr:uid="{00000000-0004-0000-0000-0000D1090000}"/>
    <hyperlink ref="ENB156:END156" location="'SY 2016-2017 REPORT'!A1" display="SY2016-2017 REPORT" xr:uid="{00000000-0004-0000-0000-0000D2090000}"/>
    <hyperlink ref="ENJ156:ENL156" location="'SY 2016-2017 REPORT'!A1" display="SY2016-2017 REPORT" xr:uid="{00000000-0004-0000-0000-0000D3090000}"/>
    <hyperlink ref="ENR156:ENT156" location="'SY 2016-2017 REPORT'!A1" display="SY2016-2017 REPORT" xr:uid="{00000000-0004-0000-0000-0000D4090000}"/>
    <hyperlink ref="ENZ156:EOB156" location="'SY 2016-2017 REPORT'!A1" display="SY2016-2017 REPORT" xr:uid="{00000000-0004-0000-0000-0000D5090000}"/>
    <hyperlink ref="EOH156:EOJ156" location="'SY 2016-2017 REPORT'!A1" display="SY2016-2017 REPORT" xr:uid="{00000000-0004-0000-0000-0000D6090000}"/>
    <hyperlink ref="EOP156:EOR156" location="'SY 2016-2017 REPORT'!A1" display="SY2016-2017 REPORT" xr:uid="{00000000-0004-0000-0000-0000D7090000}"/>
    <hyperlink ref="EOX156:EOZ156" location="'SY 2016-2017 REPORT'!A1" display="SY2016-2017 REPORT" xr:uid="{00000000-0004-0000-0000-0000D8090000}"/>
    <hyperlink ref="EPF156:EPH156" location="'SY 2016-2017 REPORT'!A1" display="SY2016-2017 REPORT" xr:uid="{00000000-0004-0000-0000-0000D9090000}"/>
    <hyperlink ref="EPN156:EPP156" location="'SY 2016-2017 REPORT'!A1" display="SY2016-2017 REPORT" xr:uid="{00000000-0004-0000-0000-0000DA090000}"/>
    <hyperlink ref="EPV156:EPX156" location="'SY 2016-2017 REPORT'!A1" display="SY2016-2017 REPORT" xr:uid="{00000000-0004-0000-0000-0000DB090000}"/>
    <hyperlink ref="EQD156:EQF156" location="'SY 2016-2017 REPORT'!A1" display="SY2016-2017 REPORT" xr:uid="{00000000-0004-0000-0000-0000DC090000}"/>
    <hyperlink ref="EQL156:EQN156" location="'SY 2016-2017 REPORT'!A1" display="SY2016-2017 REPORT" xr:uid="{00000000-0004-0000-0000-0000DD090000}"/>
    <hyperlink ref="EQT156:EQV156" location="'SY 2016-2017 REPORT'!A1" display="SY2016-2017 REPORT" xr:uid="{00000000-0004-0000-0000-0000DE090000}"/>
    <hyperlink ref="ERB156:ERD156" location="'SY 2016-2017 REPORT'!A1" display="SY2016-2017 REPORT" xr:uid="{00000000-0004-0000-0000-0000DF090000}"/>
    <hyperlink ref="ERJ156:ERL156" location="'SY 2016-2017 REPORT'!A1" display="SY2016-2017 REPORT" xr:uid="{00000000-0004-0000-0000-0000E0090000}"/>
    <hyperlink ref="ERR156:ERT156" location="'SY 2016-2017 REPORT'!A1" display="SY2016-2017 REPORT" xr:uid="{00000000-0004-0000-0000-0000E1090000}"/>
    <hyperlink ref="ERZ156:ESB156" location="'SY 2016-2017 REPORT'!A1" display="SY2016-2017 REPORT" xr:uid="{00000000-0004-0000-0000-0000E2090000}"/>
    <hyperlink ref="ESH156:ESJ156" location="'SY 2016-2017 REPORT'!A1" display="SY2016-2017 REPORT" xr:uid="{00000000-0004-0000-0000-0000E3090000}"/>
    <hyperlink ref="ESP156:ESR156" location="'SY 2016-2017 REPORT'!A1" display="SY2016-2017 REPORT" xr:uid="{00000000-0004-0000-0000-0000E4090000}"/>
    <hyperlink ref="ESX156:ESZ156" location="'SY 2016-2017 REPORT'!A1" display="SY2016-2017 REPORT" xr:uid="{00000000-0004-0000-0000-0000E5090000}"/>
    <hyperlink ref="ETF156:ETH156" location="'SY 2016-2017 REPORT'!A1" display="SY2016-2017 REPORT" xr:uid="{00000000-0004-0000-0000-0000E6090000}"/>
    <hyperlink ref="ETN156:ETP156" location="'SY 2016-2017 REPORT'!A1" display="SY2016-2017 REPORT" xr:uid="{00000000-0004-0000-0000-0000E7090000}"/>
    <hyperlink ref="ETV156:ETX156" location="'SY 2016-2017 REPORT'!A1" display="SY2016-2017 REPORT" xr:uid="{00000000-0004-0000-0000-0000E8090000}"/>
    <hyperlink ref="EUD156:EUF156" location="'SY 2016-2017 REPORT'!A1" display="SY2016-2017 REPORT" xr:uid="{00000000-0004-0000-0000-0000E9090000}"/>
    <hyperlink ref="EUL156:EUN156" location="'SY 2016-2017 REPORT'!A1" display="SY2016-2017 REPORT" xr:uid="{00000000-0004-0000-0000-0000EA090000}"/>
    <hyperlink ref="EUT156:EUV156" location="'SY 2016-2017 REPORT'!A1" display="SY2016-2017 REPORT" xr:uid="{00000000-0004-0000-0000-0000EB090000}"/>
    <hyperlink ref="EVB156:EVD156" location="'SY 2016-2017 REPORT'!A1" display="SY2016-2017 REPORT" xr:uid="{00000000-0004-0000-0000-0000EC090000}"/>
    <hyperlink ref="EVJ156:EVL156" location="'SY 2016-2017 REPORT'!A1" display="SY2016-2017 REPORT" xr:uid="{00000000-0004-0000-0000-0000ED090000}"/>
    <hyperlink ref="EVR156:EVT156" location="'SY 2016-2017 REPORT'!A1" display="SY2016-2017 REPORT" xr:uid="{00000000-0004-0000-0000-0000EE090000}"/>
    <hyperlink ref="EVZ156:EWB156" location="'SY 2016-2017 REPORT'!A1" display="SY2016-2017 REPORT" xr:uid="{00000000-0004-0000-0000-0000EF090000}"/>
    <hyperlink ref="EWH156:EWJ156" location="'SY 2016-2017 REPORT'!A1" display="SY2016-2017 REPORT" xr:uid="{00000000-0004-0000-0000-0000F0090000}"/>
    <hyperlink ref="EWP156:EWR156" location="'SY 2016-2017 REPORT'!A1" display="SY2016-2017 REPORT" xr:uid="{00000000-0004-0000-0000-0000F1090000}"/>
    <hyperlink ref="EWX156:EWZ156" location="'SY 2016-2017 REPORT'!A1" display="SY2016-2017 REPORT" xr:uid="{00000000-0004-0000-0000-0000F2090000}"/>
    <hyperlink ref="EXF156:EXH156" location="'SY 2016-2017 REPORT'!A1" display="SY2016-2017 REPORT" xr:uid="{00000000-0004-0000-0000-0000F3090000}"/>
    <hyperlink ref="EXN156:EXP156" location="'SY 2016-2017 REPORT'!A1" display="SY2016-2017 REPORT" xr:uid="{00000000-0004-0000-0000-0000F4090000}"/>
    <hyperlink ref="EXV156:EXX156" location="'SY 2016-2017 REPORT'!A1" display="SY2016-2017 REPORT" xr:uid="{00000000-0004-0000-0000-0000F5090000}"/>
    <hyperlink ref="EYD156:EYF156" location="'SY 2016-2017 REPORT'!A1" display="SY2016-2017 REPORT" xr:uid="{00000000-0004-0000-0000-0000F6090000}"/>
    <hyperlink ref="EYL156:EYN156" location="'SY 2016-2017 REPORT'!A1" display="SY2016-2017 REPORT" xr:uid="{00000000-0004-0000-0000-0000F7090000}"/>
    <hyperlink ref="EYT156:EYV156" location="'SY 2016-2017 REPORT'!A1" display="SY2016-2017 REPORT" xr:uid="{00000000-0004-0000-0000-0000F8090000}"/>
    <hyperlink ref="EZB156:EZD156" location="'SY 2016-2017 REPORT'!A1" display="SY2016-2017 REPORT" xr:uid="{00000000-0004-0000-0000-0000F9090000}"/>
    <hyperlink ref="EZJ156:EZL156" location="'SY 2016-2017 REPORT'!A1" display="SY2016-2017 REPORT" xr:uid="{00000000-0004-0000-0000-0000FA090000}"/>
    <hyperlink ref="EZR156:EZT156" location="'SY 2016-2017 REPORT'!A1" display="SY2016-2017 REPORT" xr:uid="{00000000-0004-0000-0000-0000FB090000}"/>
    <hyperlink ref="EZZ156:FAB156" location="'SY 2016-2017 REPORT'!A1" display="SY2016-2017 REPORT" xr:uid="{00000000-0004-0000-0000-0000FC090000}"/>
    <hyperlink ref="FAH156:FAJ156" location="'SY 2016-2017 REPORT'!A1" display="SY2016-2017 REPORT" xr:uid="{00000000-0004-0000-0000-0000FD090000}"/>
    <hyperlink ref="FAP156:FAR156" location="'SY 2016-2017 REPORT'!A1" display="SY2016-2017 REPORT" xr:uid="{00000000-0004-0000-0000-0000FE090000}"/>
    <hyperlink ref="FAX156:FAZ156" location="'SY 2016-2017 REPORT'!A1" display="SY2016-2017 REPORT" xr:uid="{00000000-0004-0000-0000-0000FF090000}"/>
    <hyperlink ref="FBF156:FBH156" location="'SY 2016-2017 REPORT'!A1" display="SY2016-2017 REPORT" xr:uid="{00000000-0004-0000-0000-0000000A0000}"/>
    <hyperlink ref="FBN156:FBP156" location="'SY 2016-2017 REPORT'!A1" display="SY2016-2017 REPORT" xr:uid="{00000000-0004-0000-0000-0000010A0000}"/>
    <hyperlink ref="FBV156:FBX156" location="'SY 2016-2017 REPORT'!A1" display="SY2016-2017 REPORT" xr:uid="{00000000-0004-0000-0000-0000020A0000}"/>
    <hyperlink ref="FCD156:FCF156" location="'SY 2016-2017 REPORT'!A1" display="SY2016-2017 REPORT" xr:uid="{00000000-0004-0000-0000-0000030A0000}"/>
    <hyperlink ref="FCL156:FCN156" location="'SY 2016-2017 REPORT'!A1" display="SY2016-2017 REPORT" xr:uid="{00000000-0004-0000-0000-0000040A0000}"/>
    <hyperlink ref="FCT156:FCV156" location="'SY 2016-2017 REPORT'!A1" display="SY2016-2017 REPORT" xr:uid="{00000000-0004-0000-0000-0000050A0000}"/>
    <hyperlink ref="FDB156:FDD156" location="'SY 2016-2017 REPORT'!A1" display="SY2016-2017 REPORT" xr:uid="{00000000-0004-0000-0000-0000060A0000}"/>
    <hyperlink ref="FDJ156:FDL156" location="'SY 2016-2017 REPORT'!A1" display="SY2016-2017 REPORT" xr:uid="{00000000-0004-0000-0000-0000070A0000}"/>
    <hyperlink ref="FDR156:FDT156" location="'SY 2016-2017 REPORT'!A1" display="SY2016-2017 REPORT" xr:uid="{00000000-0004-0000-0000-0000080A0000}"/>
    <hyperlink ref="FDZ156:FEB156" location="'SY 2016-2017 REPORT'!A1" display="SY2016-2017 REPORT" xr:uid="{00000000-0004-0000-0000-0000090A0000}"/>
    <hyperlink ref="FEH156:FEJ156" location="'SY 2016-2017 REPORT'!A1" display="SY2016-2017 REPORT" xr:uid="{00000000-0004-0000-0000-00000A0A0000}"/>
    <hyperlink ref="FEP156:FER156" location="'SY 2016-2017 REPORT'!A1" display="SY2016-2017 REPORT" xr:uid="{00000000-0004-0000-0000-00000B0A0000}"/>
    <hyperlink ref="FEX156:FEZ156" location="'SY 2016-2017 REPORT'!A1" display="SY2016-2017 REPORT" xr:uid="{00000000-0004-0000-0000-00000C0A0000}"/>
    <hyperlink ref="FFF156:FFH156" location="'SY 2016-2017 REPORT'!A1" display="SY2016-2017 REPORT" xr:uid="{00000000-0004-0000-0000-00000D0A0000}"/>
    <hyperlink ref="FFN156:FFP156" location="'SY 2016-2017 REPORT'!A1" display="SY2016-2017 REPORT" xr:uid="{00000000-0004-0000-0000-00000E0A0000}"/>
    <hyperlink ref="FFV156:FFX156" location="'SY 2016-2017 REPORT'!A1" display="SY2016-2017 REPORT" xr:uid="{00000000-0004-0000-0000-00000F0A0000}"/>
    <hyperlink ref="FGD156:FGF156" location="'SY 2016-2017 REPORT'!A1" display="SY2016-2017 REPORT" xr:uid="{00000000-0004-0000-0000-0000100A0000}"/>
    <hyperlink ref="FGL156:FGN156" location="'SY 2016-2017 REPORT'!A1" display="SY2016-2017 REPORT" xr:uid="{00000000-0004-0000-0000-0000110A0000}"/>
    <hyperlink ref="FGT156:FGV156" location="'SY 2016-2017 REPORT'!A1" display="SY2016-2017 REPORT" xr:uid="{00000000-0004-0000-0000-0000120A0000}"/>
    <hyperlink ref="FHB156:FHD156" location="'SY 2016-2017 REPORT'!A1" display="SY2016-2017 REPORT" xr:uid="{00000000-0004-0000-0000-0000130A0000}"/>
    <hyperlink ref="FHJ156:FHL156" location="'SY 2016-2017 REPORT'!A1" display="SY2016-2017 REPORT" xr:uid="{00000000-0004-0000-0000-0000140A0000}"/>
    <hyperlink ref="FHR156:FHT156" location="'SY 2016-2017 REPORT'!A1" display="SY2016-2017 REPORT" xr:uid="{00000000-0004-0000-0000-0000150A0000}"/>
    <hyperlink ref="FHZ156:FIB156" location="'SY 2016-2017 REPORT'!A1" display="SY2016-2017 REPORT" xr:uid="{00000000-0004-0000-0000-0000160A0000}"/>
    <hyperlink ref="FIH156:FIJ156" location="'SY 2016-2017 REPORT'!A1" display="SY2016-2017 REPORT" xr:uid="{00000000-0004-0000-0000-0000170A0000}"/>
    <hyperlink ref="FIP156:FIR156" location="'SY 2016-2017 REPORT'!A1" display="SY2016-2017 REPORT" xr:uid="{00000000-0004-0000-0000-0000180A0000}"/>
    <hyperlink ref="FIX156:FIZ156" location="'SY 2016-2017 REPORT'!A1" display="SY2016-2017 REPORT" xr:uid="{00000000-0004-0000-0000-0000190A0000}"/>
    <hyperlink ref="FJF156:FJH156" location="'SY 2016-2017 REPORT'!A1" display="SY2016-2017 REPORT" xr:uid="{00000000-0004-0000-0000-00001A0A0000}"/>
    <hyperlink ref="FJN156:FJP156" location="'SY 2016-2017 REPORT'!A1" display="SY2016-2017 REPORT" xr:uid="{00000000-0004-0000-0000-00001B0A0000}"/>
    <hyperlink ref="FJV156:FJX156" location="'SY 2016-2017 REPORT'!A1" display="SY2016-2017 REPORT" xr:uid="{00000000-0004-0000-0000-00001C0A0000}"/>
    <hyperlink ref="FKD156:FKF156" location="'SY 2016-2017 REPORT'!A1" display="SY2016-2017 REPORT" xr:uid="{00000000-0004-0000-0000-00001D0A0000}"/>
    <hyperlink ref="FKL156:FKN156" location="'SY 2016-2017 REPORT'!A1" display="SY2016-2017 REPORT" xr:uid="{00000000-0004-0000-0000-00001E0A0000}"/>
    <hyperlink ref="FKT156:FKV156" location="'SY 2016-2017 REPORT'!A1" display="SY2016-2017 REPORT" xr:uid="{00000000-0004-0000-0000-00001F0A0000}"/>
    <hyperlink ref="FLB156:FLD156" location="'SY 2016-2017 REPORT'!A1" display="SY2016-2017 REPORT" xr:uid="{00000000-0004-0000-0000-0000200A0000}"/>
    <hyperlink ref="FLJ156:FLL156" location="'SY 2016-2017 REPORT'!A1" display="SY2016-2017 REPORT" xr:uid="{00000000-0004-0000-0000-0000210A0000}"/>
    <hyperlink ref="FLR156:FLT156" location="'SY 2016-2017 REPORT'!A1" display="SY2016-2017 REPORT" xr:uid="{00000000-0004-0000-0000-0000220A0000}"/>
    <hyperlink ref="FLZ156:FMB156" location="'SY 2016-2017 REPORT'!A1" display="SY2016-2017 REPORT" xr:uid="{00000000-0004-0000-0000-0000230A0000}"/>
    <hyperlink ref="FMH156:FMJ156" location="'SY 2016-2017 REPORT'!A1" display="SY2016-2017 REPORT" xr:uid="{00000000-0004-0000-0000-0000240A0000}"/>
    <hyperlink ref="FMP156:FMR156" location="'SY 2016-2017 REPORT'!A1" display="SY2016-2017 REPORT" xr:uid="{00000000-0004-0000-0000-0000250A0000}"/>
    <hyperlink ref="FMX156:FMZ156" location="'SY 2016-2017 REPORT'!A1" display="SY2016-2017 REPORT" xr:uid="{00000000-0004-0000-0000-0000260A0000}"/>
    <hyperlink ref="FNF156:FNH156" location="'SY 2016-2017 REPORT'!A1" display="SY2016-2017 REPORT" xr:uid="{00000000-0004-0000-0000-0000270A0000}"/>
    <hyperlink ref="FNN156:FNP156" location="'SY 2016-2017 REPORT'!A1" display="SY2016-2017 REPORT" xr:uid="{00000000-0004-0000-0000-0000280A0000}"/>
    <hyperlink ref="FNV156:FNX156" location="'SY 2016-2017 REPORT'!A1" display="SY2016-2017 REPORT" xr:uid="{00000000-0004-0000-0000-0000290A0000}"/>
    <hyperlink ref="FOD156:FOF156" location="'SY 2016-2017 REPORT'!A1" display="SY2016-2017 REPORT" xr:uid="{00000000-0004-0000-0000-00002A0A0000}"/>
    <hyperlink ref="FOL156:FON156" location="'SY 2016-2017 REPORT'!A1" display="SY2016-2017 REPORT" xr:uid="{00000000-0004-0000-0000-00002B0A0000}"/>
    <hyperlink ref="FOT156:FOV156" location="'SY 2016-2017 REPORT'!A1" display="SY2016-2017 REPORT" xr:uid="{00000000-0004-0000-0000-00002C0A0000}"/>
    <hyperlink ref="FPB156:FPD156" location="'SY 2016-2017 REPORT'!A1" display="SY2016-2017 REPORT" xr:uid="{00000000-0004-0000-0000-00002D0A0000}"/>
    <hyperlink ref="FPJ156:FPL156" location="'SY 2016-2017 REPORT'!A1" display="SY2016-2017 REPORT" xr:uid="{00000000-0004-0000-0000-00002E0A0000}"/>
    <hyperlink ref="FPR156:FPT156" location="'SY 2016-2017 REPORT'!A1" display="SY2016-2017 REPORT" xr:uid="{00000000-0004-0000-0000-00002F0A0000}"/>
    <hyperlink ref="FPZ156:FQB156" location="'SY 2016-2017 REPORT'!A1" display="SY2016-2017 REPORT" xr:uid="{00000000-0004-0000-0000-0000300A0000}"/>
    <hyperlink ref="FQH156:FQJ156" location="'SY 2016-2017 REPORT'!A1" display="SY2016-2017 REPORT" xr:uid="{00000000-0004-0000-0000-0000310A0000}"/>
    <hyperlink ref="FQP156:FQR156" location="'SY 2016-2017 REPORT'!A1" display="SY2016-2017 REPORT" xr:uid="{00000000-0004-0000-0000-0000320A0000}"/>
    <hyperlink ref="FQX156:FQZ156" location="'SY 2016-2017 REPORT'!A1" display="SY2016-2017 REPORT" xr:uid="{00000000-0004-0000-0000-0000330A0000}"/>
    <hyperlink ref="FRF156:FRH156" location="'SY 2016-2017 REPORT'!A1" display="SY2016-2017 REPORT" xr:uid="{00000000-0004-0000-0000-0000340A0000}"/>
    <hyperlink ref="FRN156:FRP156" location="'SY 2016-2017 REPORT'!A1" display="SY2016-2017 REPORT" xr:uid="{00000000-0004-0000-0000-0000350A0000}"/>
    <hyperlink ref="FRV156:FRX156" location="'SY 2016-2017 REPORT'!A1" display="SY2016-2017 REPORT" xr:uid="{00000000-0004-0000-0000-0000360A0000}"/>
    <hyperlink ref="FSD156:FSF156" location="'SY 2016-2017 REPORT'!A1" display="SY2016-2017 REPORT" xr:uid="{00000000-0004-0000-0000-0000370A0000}"/>
    <hyperlink ref="FSL156:FSN156" location="'SY 2016-2017 REPORT'!A1" display="SY2016-2017 REPORT" xr:uid="{00000000-0004-0000-0000-0000380A0000}"/>
    <hyperlink ref="FST156:FSV156" location="'SY 2016-2017 REPORT'!A1" display="SY2016-2017 REPORT" xr:uid="{00000000-0004-0000-0000-0000390A0000}"/>
    <hyperlink ref="FTB156:FTD156" location="'SY 2016-2017 REPORT'!A1" display="SY2016-2017 REPORT" xr:uid="{00000000-0004-0000-0000-00003A0A0000}"/>
    <hyperlink ref="FTJ156:FTL156" location="'SY 2016-2017 REPORT'!A1" display="SY2016-2017 REPORT" xr:uid="{00000000-0004-0000-0000-00003B0A0000}"/>
    <hyperlink ref="FTR156:FTT156" location="'SY 2016-2017 REPORT'!A1" display="SY2016-2017 REPORT" xr:uid="{00000000-0004-0000-0000-00003C0A0000}"/>
    <hyperlink ref="FTZ156:FUB156" location="'SY 2016-2017 REPORT'!A1" display="SY2016-2017 REPORT" xr:uid="{00000000-0004-0000-0000-00003D0A0000}"/>
    <hyperlink ref="FUH156:FUJ156" location="'SY 2016-2017 REPORT'!A1" display="SY2016-2017 REPORT" xr:uid="{00000000-0004-0000-0000-00003E0A0000}"/>
    <hyperlink ref="FUP156:FUR156" location="'SY 2016-2017 REPORT'!A1" display="SY2016-2017 REPORT" xr:uid="{00000000-0004-0000-0000-00003F0A0000}"/>
    <hyperlink ref="FUX156:FUZ156" location="'SY 2016-2017 REPORT'!A1" display="SY2016-2017 REPORT" xr:uid="{00000000-0004-0000-0000-0000400A0000}"/>
    <hyperlink ref="FVF156:FVH156" location="'SY 2016-2017 REPORT'!A1" display="SY2016-2017 REPORT" xr:uid="{00000000-0004-0000-0000-0000410A0000}"/>
    <hyperlink ref="FVN156:FVP156" location="'SY 2016-2017 REPORT'!A1" display="SY2016-2017 REPORT" xr:uid="{00000000-0004-0000-0000-0000420A0000}"/>
    <hyperlink ref="FVV156:FVX156" location="'SY 2016-2017 REPORT'!A1" display="SY2016-2017 REPORT" xr:uid="{00000000-0004-0000-0000-0000430A0000}"/>
    <hyperlink ref="FWD156:FWF156" location="'SY 2016-2017 REPORT'!A1" display="SY2016-2017 REPORT" xr:uid="{00000000-0004-0000-0000-0000440A0000}"/>
    <hyperlink ref="FWL156:FWN156" location="'SY 2016-2017 REPORT'!A1" display="SY2016-2017 REPORT" xr:uid="{00000000-0004-0000-0000-0000450A0000}"/>
    <hyperlink ref="FWT156:FWV156" location="'SY 2016-2017 REPORT'!A1" display="SY2016-2017 REPORT" xr:uid="{00000000-0004-0000-0000-0000460A0000}"/>
    <hyperlink ref="FXB156:FXD156" location="'SY 2016-2017 REPORT'!A1" display="SY2016-2017 REPORT" xr:uid="{00000000-0004-0000-0000-0000470A0000}"/>
    <hyperlink ref="FXJ156:FXL156" location="'SY 2016-2017 REPORT'!A1" display="SY2016-2017 REPORT" xr:uid="{00000000-0004-0000-0000-0000480A0000}"/>
    <hyperlink ref="FXR156:FXT156" location="'SY 2016-2017 REPORT'!A1" display="SY2016-2017 REPORT" xr:uid="{00000000-0004-0000-0000-0000490A0000}"/>
    <hyperlink ref="FXZ156:FYB156" location="'SY 2016-2017 REPORT'!A1" display="SY2016-2017 REPORT" xr:uid="{00000000-0004-0000-0000-00004A0A0000}"/>
    <hyperlink ref="FYH156:FYJ156" location="'SY 2016-2017 REPORT'!A1" display="SY2016-2017 REPORT" xr:uid="{00000000-0004-0000-0000-00004B0A0000}"/>
    <hyperlink ref="FYP156:FYR156" location="'SY 2016-2017 REPORT'!A1" display="SY2016-2017 REPORT" xr:uid="{00000000-0004-0000-0000-00004C0A0000}"/>
    <hyperlink ref="FYX156:FYZ156" location="'SY 2016-2017 REPORT'!A1" display="SY2016-2017 REPORT" xr:uid="{00000000-0004-0000-0000-00004D0A0000}"/>
    <hyperlink ref="FZF156:FZH156" location="'SY 2016-2017 REPORT'!A1" display="SY2016-2017 REPORT" xr:uid="{00000000-0004-0000-0000-00004E0A0000}"/>
    <hyperlink ref="FZN156:FZP156" location="'SY 2016-2017 REPORT'!A1" display="SY2016-2017 REPORT" xr:uid="{00000000-0004-0000-0000-00004F0A0000}"/>
    <hyperlink ref="FZV156:FZX156" location="'SY 2016-2017 REPORT'!A1" display="SY2016-2017 REPORT" xr:uid="{00000000-0004-0000-0000-0000500A0000}"/>
    <hyperlink ref="GAD156:GAF156" location="'SY 2016-2017 REPORT'!A1" display="SY2016-2017 REPORT" xr:uid="{00000000-0004-0000-0000-0000510A0000}"/>
    <hyperlink ref="GAL156:GAN156" location="'SY 2016-2017 REPORT'!A1" display="SY2016-2017 REPORT" xr:uid="{00000000-0004-0000-0000-0000520A0000}"/>
    <hyperlink ref="GAT156:GAV156" location="'SY 2016-2017 REPORT'!A1" display="SY2016-2017 REPORT" xr:uid="{00000000-0004-0000-0000-0000530A0000}"/>
    <hyperlink ref="GBB156:GBD156" location="'SY 2016-2017 REPORT'!A1" display="SY2016-2017 REPORT" xr:uid="{00000000-0004-0000-0000-0000540A0000}"/>
    <hyperlink ref="GBJ156:GBL156" location="'SY 2016-2017 REPORT'!A1" display="SY2016-2017 REPORT" xr:uid="{00000000-0004-0000-0000-0000550A0000}"/>
    <hyperlink ref="GBR156:GBT156" location="'SY 2016-2017 REPORT'!A1" display="SY2016-2017 REPORT" xr:uid="{00000000-0004-0000-0000-0000560A0000}"/>
    <hyperlink ref="GBZ156:GCB156" location="'SY 2016-2017 REPORT'!A1" display="SY2016-2017 REPORT" xr:uid="{00000000-0004-0000-0000-0000570A0000}"/>
    <hyperlink ref="GCH156:GCJ156" location="'SY 2016-2017 REPORT'!A1" display="SY2016-2017 REPORT" xr:uid="{00000000-0004-0000-0000-0000580A0000}"/>
    <hyperlink ref="GCP156:GCR156" location="'SY 2016-2017 REPORT'!A1" display="SY2016-2017 REPORT" xr:uid="{00000000-0004-0000-0000-0000590A0000}"/>
    <hyperlink ref="GCX156:GCZ156" location="'SY 2016-2017 REPORT'!A1" display="SY2016-2017 REPORT" xr:uid="{00000000-0004-0000-0000-00005A0A0000}"/>
    <hyperlink ref="GDF156:GDH156" location="'SY 2016-2017 REPORT'!A1" display="SY2016-2017 REPORT" xr:uid="{00000000-0004-0000-0000-00005B0A0000}"/>
    <hyperlink ref="GDN156:GDP156" location="'SY 2016-2017 REPORT'!A1" display="SY2016-2017 REPORT" xr:uid="{00000000-0004-0000-0000-00005C0A0000}"/>
    <hyperlink ref="GDV156:GDX156" location="'SY 2016-2017 REPORT'!A1" display="SY2016-2017 REPORT" xr:uid="{00000000-0004-0000-0000-00005D0A0000}"/>
    <hyperlink ref="GED156:GEF156" location="'SY 2016-2017 REPORT'!A1" display="SY2016-2017 REPORT" xr:uid="{00000000-0004-0000-0000-00005E0A0000}"/>
    <hyperlink ref="GEL156:GEN156" location="'SY 2016-2017 REPORT'!A1" display="SY2016-2017 REPORT" xr:uid="{00000000-0004-0000-0000-00005F0A0000}"/>
    <hyperlink ref="GET156:GEV156" location="'SY 2016-2017 REPORT'!A1" display="SY2016-2017 REPORT" xr:uid="{00000000-0004-0000-0000-0000600A0000}"/>
    <hyperlink ref="GFB156:GFD156" location="'SY 2016-2017 REPORT'!A1" display="SY2016-2017 REPORT" xr:uid="{00000000-0004-0000-0000-0000610A0000}"/>
    <hyperlink ref="GFJ156:GFL156" location="'SY 2016-2017 REPORT'!A1" display="SY2016-2017 REPORT" xr:uid="{00000000-0004-0000-0000-0000620A0000}"/>
    <hyperlink ref="GFR156:GFT156" location="'SY 2016-2017 REPORT'!A1" display="SY2016-2017 REPORT" xr:uid="{00000000-0004-0000-0000-0000630A0000}"/>
    <hyperlink ref="GFZ156:GGB156" location="'SY 2016-2017 REPORT'!A1" display="SY2016-2017 REPORT" xr:uid="{00000000-0004-0000-0000-0000640A0000}"/>
    <hyperlink ref="GGH156:GGJ156" location="'SY 2016-2017 REPORT'!A1" display="SY2016-2017 REPORT" xr:uid="{00000000-0004-0000-0000-0000650A0000}"/>
    <hyperlink ref="GGP156:GGR156" location="'SY 2016-2017 REPORT'!A1" display="SY2016-2017 REPORT" xr:uid="{00000000-0004-0000-0000-0000660A0000}"/>
    <hyperlink ref="GGX156:GGZ156" location="'SY 2016-2017 REPORT'!A1" display="SY2016-2017 REPORT" xr:uid="{00000000-0004-0000-0000-0000670A0000}"/>
    <hyperlink ref="GHF156:GHH156" location="'SY 2016-2017 REPORT'!A1" display="SY2016-2017 REPORT" xr:uid="{00000000-0004-0000-0000-0000680A0000}"/>
    <hyperlink ref="GHN156:GHP156" location="'SY 2016-2017 REPORT'!A1" display="SY2016-2017 REPORT" xr:uid="{00000000-0004-0000-0000-0000690A0000}"/>
    <hyperlink ref="GHV156:GHX156" location="'SY 2016-2017 REPORT'!A1" display="SY2016-2017 REPORT" xr:uid="{00000000-0004-0000-0000-00006A0A0000}"/>
    <hyperlink ref="GID156:GIF156" location="'SY 2016-2017 REPORT'!A1" display="SY2016-2017 REPORT" xr:uid="{00000000-0004-0000-0000-00006B0A0000}"/>
    <hyperlink ref="GIL156:GIN156" location="'SY 2016-2017 REPORT'!A1" display="SY2016-2017 REPORT" xr:uid="{00000000-0004-0000-0000-00006C0A0000}"/>
    <hyperlink ref="GIT156:GIV156" location="'SY 2016-2017 REPORT'!A1" display="SY2016-2017 REPORT" xr:uid="{00000000-0004-0000-0000-00006D0A0000}"/>
    <hyperlink ref="GJB156:GJD156" location="'SY 2016-2017 REPORT'!A1" display="SY2016-2017 REPORT" xr:uid="{00000000-0004-0000-0000-00006E0A0000}"/>
    <hyperlink ref="GJJ156:GJL156" location="'SY 2016-2017 REPORT'!A1" display="SY2016-2017 REPORT" xr:uid="{00000000-0004-0000-0000-00006F0A0000}"/>
    <hyperlink ref="GJR156:GJT156" location="'SY 2016-2017 REPORT'!A1" display="SY2016-2017 REPORT" xr:uid="{00000000-0004-0000-0000-0000700A0000}"/>
    <hyperlink ref="GJZ156:GKB156" location="'SY 2016-2017 REPORT'!A1" display="SY2016-2017 REPORT" xr:uid="{00000000-0004-0000-0000-0000710A0000}"/>
    <hyperlink ref="GKH156:GKJ156" location="'SY 2016-2017 REPORT'!A1" display="SY2016-2017 REPORT" xr:uid="{00000000-0004-0000-0000-0000720A0000}"/>
    <hyperlink ref="GKP156:GKR156" location="'SY 2016-2017 REPORT'!A1" display="SY2016-2017 REPORT" xr:uid="{00000000-0004-0000-0000-0000730A0000}"/>
    <hyperlink ref="GKX156:GKZ156" location="'SY 2016-2017 REPORT'!A1" display="SY2016-2017 REPORT" xr:uid="{00000000-0004-0000-0000-0000740A0000}"/>
    <hyperlink ref="GLF156:GLH156" location="'SY 2016-2017 REPORT'!A1" display="SY2016-2017 REPORT" xr:uid="{00000000-0004-0000-0000-0000750A0000}"/>
    <hyperlink ref="GLN156:GLP156" location="'SY 2016-2017 REPORT'!A1" display="SY2016-2017 REPORT" xr:uid="{00000000-0004-0000-0000-0000760A0000}"/>
    <hyperlink ref="GLV156:GLX156" location="'SY 2016-2017 REPORT'!A1" display="SY2016-2017 REPORT" xr:uid="{00000000-0004-0000-0000-0000770A0000}"/>
    <hyperlink ref="GMD156:GMF156" location="'SY 2016-2017 REPORT'!A1" display="SY2016-2017 REPORT" xr:uid="{00000000-0004-0000-0000-0000780A0000}"/>
    <hyperlink ref="GML156:GMN156" location="'SY 2016-2017 REPORT'!A1" display="SY2016-2017 REPORT" xr:uid="{00000000-0004-0000-0000-0000790A0000}"/>
    <hyperlink ref="GMT156:GMV156" location="'SY 2016-2017 REPORT'!A1" display="SY2016-2017 REPORT" xr:uid="{00000000-0004-0000-0000-00007A0A0000}"/>
    <hyperlink ref="GNB156:GND156" location="'SY 2016-2017 REPORT'!A1" display="SY2016-2017 REPORT" xr:uid="{00000000-0004-0000-0000-00007B0A0000}"/>
    <hyperlink ref="GNJ156:GNL156" location="'SY 2016-2017 REPORT'!A1" display="SY2016-2017 REPORT" xr:uid="{00000000-0004-0000-0000-00007C0A0000}"/>
    <hyperlink ref="GNR156:GNT156" location="'SY 2016-2017 REPORT'!A1" display="SY2016-2017 REPORT" xr:uid="{00000000-0004-0000-0000-00007D0A0000}"/>
    <hyperlink ref="GNZ156:GOB156" location="'SY 2016-2017 REPORT'!A1" display="SY2016-2017 REPORT" xr:uid="{00000000-0004-0000-0000-00007E0A0000}"/>
    <hyperlink ref="GOH156:GOJ156" location="'SY 2016-2017 REPORT'!A1" display="SY2016-2017 REPORT" xr:uid="{00000000-0004-0000-0000-00007F0A0000}"/>
    <hyperlink ref="GOP156:GOR156" location="'SY 2016-2017 REPORT'!A1" display="SY2016-2017 REPORT" xr:uid="{00000000-0004-0000-0000-0000800A0000}"/>
    <hyperlink ref="GOX156:GOZ156" location="'SY 2016-2017 REPORT'!A1" display="SY2016-2017 REPORT" xr:uid="{00000000-0004-0000-0000-0000810A0000}"/>
    <hyperlink ref="GPF156:GPH156" location="'SY 2016-2017 REPORT'!A1" display="SY2016-2017 REPORT" xr:uid="{00000000-0004-0000-0000-0000820A0000}"/>
    <hyperlink ref="GPN156:GPP156" location="'SY 2016-2017 REPORT'!A1" display="SY2016-2017 REPORT" xr:uid="{00000000-0004-0000-0000-0000830A0000}"/>
    <hyperlink ref="GPV156:GPX156" location="'SY 2016-2017 REPORT'!A1" display="SY2016-2017 REPORT" xr:uid="{00000000-0004-0000-0000-0000840A0000}"/>
    <hyperlink ref="GQD156:GQF156" location="'SY 2016-2017 REPORT'!A1" display="SY2016-2017 REPORT" xr:uid="{00000000-0004-0000-0000-0000850A0000}"/>
    <hyperlink ref="GQL156:GQN156" location="'SY 2016-2017 REPORT'!A1" display="SY2016-2017 REPORT" xr:uid="{00000000-0004-0000-0000-0000860A0000}"/>
    <hyperlink ref="GQT156:GQV156" location="'SY 2016-2017 REPORT'!A1" display="SY2016-2017 REPORT" xr:uid="{00000000-0004-0000-0000-0000870A0000}"/>
    <hyperlink ref="GRB156:GRD156" location="'SY 2016-2017 REPORT'!A1" display="SY2016-2017 REPORT" xr:uid="{00000000-0004-0000-0000-0000880A0000}"/>
    <hyperlink ref="GRJ156:GRL156" location="'SY 2016-2017 REPORT'!A1" display="SY2016-2017 REPORT" xr:uid="{00000000-0004-0000-0000-0000890A0000}"/>
    <hyperlink ref="GRR156:GRT156" location="'SY 2016-2017 REPORT'!A1" display="SY2016-2017 REPORT" xr:uid="{00000000-0004-0000-0000-00008A0A0000}"/>
    <hyperlink ref="GRZ156:GSB156" location="'SY 2016-2017 REPORT'!A1" display="SY2016-2017 REPORT" xr:uid="{00000000-0004-0000-0000-00008B0A0000}"/>
    <hyperlink ref="GSH156:GSJ156" location="'SY 2016-2017 REPORT'!A1" display="SY2016-2017 REPORT" xr:uid="{00000000-0004-0000-0000-00008C0A0000}"/>
    <hyperlink ref="GSP156:GSR156" location="'SY 2016-2017 REPORT'!A1" display="SY2016-2017 REPORT" xr:uid="{00000000-0004-0000-0000-00008D0A0000}"/>
    <hyperlink ref="GSX156:GSZ156" location="'SY 2016-2017 REPORT'!A1" display="SY2016-2017 REPORT" xr:uid="{00000000-0004-0000-0000-00008E0A0000}"/>
    <hyperlink ref="GTF156:GTH156" location="'SY 2016-2017 REPORT'!A1" display="SY2016-2017 REPORT" xr:uid="{00000000-0004-0000-0000-00008F0A0000}"/>
    <hyperlink ref="GTN156:GTP156" location="'SY 2016-2017 REPORT'!A1" display="SY2016-2017 REPORT" xr:uid="{00000000-0004-0000-0000-0000900A0000}"/>
    <hyperlink ref="GTV156:GTX156" location="'SY 2016-2017 REPORT'!A1" display="SY2016-2017 REPORT" xr:uid="{00000000-0004-0000-0000-0000910A0000}"/>
    <hyperlink ref="GUD156:GUF156" location="'SY 2016-2017 REPORT'!A1" display="SY2016-2017 REPORT" xr:uid="{00000000-0004-0000-0000-0000920A0000}"/>
    <hyperlink ref="GUL156:GUN156" location="'SY 2016-2017 REPORT'!A1" display="SY2016-2017 REPORT" xr:uid="{00000000-0004-0000-0000-0000930A0000}"/>
    <hyperlink ref="GUT156:GUV156" location="'SY 2016-2017 REPORT'!A1" display="SY2016-2017 REPORT" xr:uid="{00000000-0004-0000-0000-0000940A0000}"/>
    <hyperlink ref="GVB156:GVD156" location="'SY 2016-2017 REPORT'!A1" display="SY2016-2017 REPORT" xr:uid="{00000000-0004-0000-0000-0000950A0000}"/>
    <hyperlink ref="GVJ156:GVL156" location="'SY 2016-2017 REPORT'!A1" display="SY2016-2017 REPORT" xr:uid="{00000000-0004-0000-0000-0000960A0000}"/>
    <hyperlink ref="GVR156:GVT156" location="'SY 2016-2017 REPORT'!A1" display="SY2016-2017 REPORT" xr:uid="{00000000-0004-0000-0000-0000970A0000}"/>
    <hyperlink ref="GVZ156:GWB156" location="'SY 2016-2017 REPORT'!A1" display="SY2016-2017 REPORT" xr:uid="{00000000-0004-0000-0000-0000980A0000}"/>
    <hyperlink ref="GWH156:GWJ156" location="'SY 2016-2017 REPORT'!A1" display="SY2016-2017 REPORT" xr:uid="{00000000-0004-0000-0000-0000990A0000}"/>
    <hyperlink ref="GWP156:GWR156" location="'SY 2016-2017 REPORT'!A1" display="SY2016-2017 REPORT" xr:uid="{00000000-0004-0000-0000-00009A0A0000}"/>
    <hyperlink ref="GWX156:GWZ156" location="'SY 2016-2017 REPORT'!A1" display="SY2016-2017 REPORT" xr:uid="{00000000-0004-0000-0000-00009B0A0000}"/>
    <hyperlink ref="GXF156:GXH156" location="'SY 2016-2017 REPORT'!A1" display="SY2016-2017 REPORT" xr:uid="{00000000-0004-0000-0000-00009C0A0000}"/>
    <hyperlink ref="GXN156:GXP156" location="'SY 2016-2017 REPORT'!A1" display="SY2016-2017 REPORT" xr:uid="{00000000-0004-0000-0000-00009D0A0000}"/>
    <hyperlink ref="GXV156:GXX156" location="'SY 2016-2017 REPORT'!A1" display="SY2016-2017 REPORT" xr:uid="{00000000-0004-0000-0000-00009E0A0000}"/>
    <hyperlink ref="GYD156:GYF156" location="'SY 2016-2017 REPORT'!A1" display="SY2016-2017 REPORT" xr:uid="{00000000-0004-0000-0000-00009F0A0000}"/>
    <hyperlink ref="GYL156:GYN156" location="'SY 2016-2017 REPORT'!A1" display="SY2016-2017 REPORT" xr:uid="{00000000-0004-0000-0000-0000A00A0000}"/>
    <hyperlink ref="GYT156:GYV156" location="'SY 2016-2017 REPORT'!A1" display="SY2016-2017 REPORT" xr:uid="{00000000-0004-0000-0000-0000A10A0000}"/>
    <hyperlink ref="GZB156:GZD156" location="'SY 2016-2017 REPORT'!A1" display="SY2016-2017 REPORT" xr:uid="{00000000-0004-0000-0000-0000A20A0000}"/>
    <hyperlink ref="GZJ156:GZL156" location="'SY 2016-2017 REPORT'!A1" display="SY2016-2017 REPORT" xr:uid="{00000000-0004-0000-0000-0000A30A0000}"/>
    <hyperlink ref="GZR156:GZT156" location="'SY 2016-2017 REPORT'!A1" display="SY2016-2017 REPORT" xr:uid="{00000000-0004-0000-0000-0000A40A0000}"/>
    <hyperlink ref="GZZ156:HAB156" location="'SY 2016-2017 REPORT'!A1" display="SY2016-2017 REPORT" xr:uid="{00000000-0004-0000-0000-0000A50A0000}"/>
    <hyperlink ref="HAH156:HAJ156" location="'SY 2016-2017 REPORT'!A1" display="SY2016-2017 REPORT" xr:uid="{00000000-0004-0000-0000-0000A60A0000}"/>
    <hyperlink ref="HAP156:HAR156" location="'SY 2016-2017 REPORT'!A1" display="SY2016-2017 REPORT" xr:uid="{00000000-0004-0000-0000-0000A70A0000}"/>
    <hyperlink ref="HAX156:HAZ156" location="'SY 2016-2017 REPORT'!A1" display="SY2016-2017 REPORT" xr:uid="{00000000-0004-0000-0000-0000A80A0000}"/>
    <hyperlink ref="HBF156:HBH156" location="'SY 2016-2017 REPORT'!A1" display="SY2016-2017 REPORT" xr:uid="{00000000-0004-0000-0000-0000A90A0000}"/>
    <hyperlink ref="HBN156:HBP156" location="'SY 2016-2017 REPORT'!A1" display="SY2016-2017 REPORT" xr:uid="{00000000-0004-0000-0000-0000AA0A0000}"/>
    <hyperlink ref="HBV156:HBX156" location="'SY 2016-2017 REPORT'!A1" display="SY2016-2017 REPORT" xr:uid="{00000000-0004-0000-0000-0000AB0A0000}"/>
    <hyperlink ref="HCD156:HCF156" location="'SY 2016-2017 REPORT'!A1" display="SY2016-2017 REPORT" xr:uid="{00000000-0004-0000-0000-0000AC0A0000}"/>
    <hyperlink ref="HCL156:HCN156" location="'SY 2016-2017 REPORT'!A1" display="SY2016-2017 REPORT" xr:uid="{00000000-0004-0000-0000-0000AD0A0000}"/>
    <hyperlink ref="HCT156:HCV156" location="'SY 2016-2017 REPORT'!A1" display="SY2016-2017 REPORT" xr:uid="{00000000-0004-0000-0000-0000AE0A0000}"/>
    <hyperlink ref="HDB156:HDD156" location="'SY 2016-2017 REPORT'!A1" display="SY2016-2017 REPORT" xr:uid="{00000000-0004-0000-0000-0000AF0A0000}"/>
    <hyperlink ref="HDJ156:HDL156" location="'SY 2016-2017 REPORT'!A1" display="SY2016-2017 REPORT" xr:uid="{00000000-0004-0000-0000-0000B00A0000}"/>
    <hyperlink ref="HDR156:HDT156" location="'SY 2016-2017 REPORT'!A1" display="SY2016-2017 REPORT" xr:uid="{00000000-0004-0000-0000-0000B10A0000}"/>
    <hyperlink ref="HDZ156:HEB156" location="'SY 2016-2017 REPORT'!A1" display="SY2016-2017 REPORT" xr:uid="{00000000-0004-0000-0000-0000B20A0000}"/>
    <hyperlink ref="HEH156:HEJ156" location="'SY 2016-2017 REPORT'!A1" display="SY2016-2017 REPORT" xr:uid="{00000000-0004-0000-0000-0000B30A0000}"/>
    <hyperlink ref="HEP156:HER156" location="'SY 2016-2017 REPORT'!A1" display="SY2016-2017 REPORT" xr:uid="{00000000-0004-0000-0000-0000B40A0000}"/>
    <hyperlink ref="HEX156:HEZ156" location="'SY 2016-2017 REPORT'!A1" display="SY2016-2017 REPORT" xr:uid="{00000000-0004-0000-0000-0000B50A0000}"/>
    <hyperlink ref="HFF156:HFH156" location="'SY 2016-2017 REPORT'!A1" display="SY2016-2017 REPORT" xr:uid="{00000000-0004-0000-0000-0000B60A0000}"/>
    <hyperlink ref="HFN156:HFP156" location="'SY 2016-2017 REPORT'!A1" display="SY2016-2017 REPORT" xr:uid="{00000000-0004-0000-0000-0000B70A0000}"/>
    <hyperlink ref="HFV156:HFX156" location="'SY 2016-2017 REPORT'!A1" display="SY2016-2017 REPORT" xr:uid="{00000000-0004-0000-0000-0000B80A0000}"/>
    <hyperlink ref="HGD156:HGF156" location="'SY 2016-2017 REPORT'!A1" display="SY2016-2017 REPORT" xr:uid="{00000000-0004-0000-0000-0000B90A0000}"/>
    <hyperlink ref="HGL156:HGN156" location="'SY 2016-2017 REPORT'!A1" display="SY2016-2017 REPORT" xr:uid="{00000000-0004-0000-0000-0000BA0A0000}"/>
    <hyperlink ref="HGT156:HGV156" location="'SY 2016-2017 REPORT'!A1" display="SY2016-2017 REPORT" xr:uid="{00000000-0004-0000-0000-0000BB0A0000}"/>
    <hyperlink ref="HHB156:HHD156" location="'SY 2016-2017 REPORT'!A1" display="SY2016-2017 REPORT" xr:uid="{00000000-0004-0000-0000-0000BC0A0000}"/>
    <hyperlink ref="HHJ156:HHL156" location="'SY 2016-2017 REPORT'!A1" display="SY2016-2017 REPORT" xr:uid="{00000000-0004-0000-0000-0000BD0A0000}"/>
    <hyperlink ref="HHR156:HHT156" location="'SY 2016-2017 REPORT'!A1" display="SY2016-2017 REPORT" xr:uid="{00000000-0004-0000-0000-0000BE0A0000}"/>
    <hyperlink ref="HHZ156:HIB156" location="'SY 2016-2017 REPORT'!A1" display="SY2016-2017 REPORT" xr:uid="{00000000-0004-0000-0000-0000BF0A0000}"/>
    <hyperlink ref="HIH156:HIJ156" location="'SY 2016-2017 REPORT'!A1" display="SY2016-2017 REPORT" xr:uid="{00000000-0004-0000-0000-0000C00A0000}"/>
    <hyperlink ref="HIP156:HIR156" location="'SY 2016-2017 REPORT'!A1" display="SY2016-2017 REPORT" xr:uid="{00000000-0004-0000-0000-0000C10A0000}"/>
    <hyperlink ref="HIX156:HIZ156" location="'SY 2016-2017 REPORT'!A1" display="SY2016-2017 REPORT" xr:uid="{00000000-0004-0000-0000-0000C20A0000}"/>
    <hyperlink ref="HJF156:HJH156" location="'SY 2016-2017 REPORT'!A1" display="SY2016-2017 REPORT" xr:uid="{00000000-0004-0000-0000-0000C30A0000}"/>
    <hyperlink ref="HJN156:HJP156" location="'SY 2016-2017 REPORT'!A1" display="SY2016-2017 REPORT" xr:uid="{00000000-0004-0000-0000-0000C40A0000}"/>
    <hyperlink ref="HJV156:HJX156" location="'SY 2016-2017 REPORT'!A1" display="SY2016-2017 REPORT" xr:uid="{00000000-0004-0000-0000-0000C50A0000}"/>
    <hyperlink ref="HKD156:HKF156" location="'SY 2016-2017 REPORT'!A1" display="SY2016-2017 REPORT" xr:uid="{00000000-0004-0000-0000-0000C60A0000}"/>
    <hyperlink ref="HKL156:HKN156" location="'SY 2016-2017 REPORT'!A1" display="SY2016-2017 REPORT" xr:uid="{00000000-0004-0000-0000-0000C70A0000}"/>
    <hyperlink ref="HKT156:HKV156" location="'SY 2016-2017 REPORT'!A1" display="SY2016-2017 REPORT" xr:uid="{00000000-0004-0000-0000-0000C80A0000}"/>
    <hyperlink ref="HLB156:HLD156" location="'SY 2016-2017 REPORT'!A1" display="SY2016-2017 REPORT" xr:uid="{00000000-0004-0000-0000-0000C90A0000}"/>
    <hyperlink ref="HLJ156:HLL156" location="'SY 2016-2017 REPORT'!A1" display="SY2016-2017 REPORT" xr:uid="{00000000-0004-0000-0000-0000CA0A0000}"/>
    <hyperlink ref="HLR156:HLT156" location="'SY 2016-2017 REPORT'!A1" display="SY2016-2017 REPORT" xr:uid="{00000000-0004-0000-0000-0000CB0A0000}"/>
    <hyperlink ref="HLZ156:HMB156" location="'SY 2016-2017 REPORT'!A1" display="SY2016-2017 REPORT" xr:uid="{00000000-0004-0000-0000-0000CC0A0000}"/>
    <hyperlink ref="HMH156:HMJ156" location="'SY 2016-2017 REPORT'!A1" display="SY2016-2017 REPORT" xr:uid="{00000000-0004-0000-0000-0000CD0A0000}"/>
    <hyperlink ref="HMP156:HMR156" location="'SY 2016-2017 REPORT'!A1" display="SY2016-2017 REPORT" xr:uid="{00000000-0004-0000-0000-0000CE0A0000}"/>
    <hyperlink ref="HMX156:HMZ156" location="'SY 2016-2017 REPORT'!A1" display="SY2016-2017 REPORT" xr:uid="{00000000-0004-0000-0000-0000CF0A0000}"/>
    <hyperlink ref="HNF156:HNH156" location="'SY 2016-2017 REPORT'!A1" display="SY2016-2017 REPORT" xr:uid="{00000000-0004-0000-0000-0000D00A0000}"/>
    <hyperlink ref="HNN156:HNP156" location="'SY 2016-2017 REPORT'!A1" display="SY2016-2017 REPORT" xr:uid="{00000000-0004-0000-0000-0000D10A0000}"/>
    <hyperlink ref="HNV156:HNX156" location="'SY 2016-2017 REPORT'!A1" display="SY2016-2017 REPORT" xr:uid="{00000000-0004-0000-0000-0000D20A0000}"/>
    <hyperlink ref="HOD156:HOF156" location="'SY 2016-2017 REPORT'!A1" display="SY2016-2017 REPORT" xr:uid="{00000000-0004-0000-0000-0000D30A0000}"/>
    <hyperlink ref="HOL156:HON156" location="'SY 2016-2017 REPORT'!A1" display="SY2016-2017 REPORT" xr:uid="{00000000-0004-0000-0000-0000D40A0000}"/>
    <hyperlink ref="HOT156:HOV156" location="'SY 2016-2017 REPORT'!A1" display="SY2016-2017 REPORT" xr:uid="{00000000-0004-0000-0000-0000D50A0000}"/>
    <hyperlink ref="HPB156:HPD156" location="'SY 2016-2017 REPORT'!A1" display="SY2016-2017 REPORT" xr:uid="{00000000-0004-0000-0000-0000D60A0000}"/>
    <hyperlink ref="HPJ156:HPL156" location="'SY 2016-2017 REPORT'!A1" display="SY2016-2017 REPORT" xr:uid="{00000000-0004-0000-0000-0000D70A0000}"/>
    <hyperlink ref="HPR156:HPT156" location="'SY 2016-2017 REPORT'!A1" display="SY2016-2017 REPORT" xr:uid="{00000000-0004-0000-0000-0000D80A0000}"/>
    <hyperlink ref="HPZ156:HQB156" location="'SY 2016-2017 REPORT'!A1" display="SY2016-2017 REPORT" xr:uid="{00000000-0004-0000-0000-0000D90A0000}"/>
    <hyperlink ref="HQH156:HQJ156" location="'SY 2016-2017 REPORT'!A1" display="SY2016-2017 REPORT" xr:uid="{00000000-0004-0000-0000-0000DA0A0000}"/>
    <hyperlink ref="HQP156:HQR156" location="'SY 2016-2017 REPORT'!A1" display="SY2016-2017 REPORT" xr:uid="{00000000-0004-0000-0000-0000DB0A0000}"/>
    <hyperlink ref="HQX156:HQZ156" location="'SY 2016-2017 REPORT'!A1" display="SY2016-2017 REPORT" xr:uid="{00000000-0004-0000-0000-0000DC0A0000}"/>
    <hyperlink ref="HRF156:HRH156" location="'SY 2016-2017 REPORT'!A1" display="SY2016-2017 REPORT" xr:uid="{00000000-0004-0000-0000-0000DD0A0000}"/>
    <hyperlink ref="HRN156:HRP156" location="'SY 2016-2017 REPORT'!A1" display="SY2016-2017 REPORT" xr:uid="{00000000-0004-0000-0000-0000DE0A0000}"/>
    <hyperlink ref="HRV156:HRX156" location="'SY 2016-2017 REPORT'!A1" display="SY2016-2017 REPORT" xr:uid="{00000000-0004-0000-0000-0000DF0A0000}"/>
    <hyperlink ref="HSD156:HSF156" location="'SY 2016-2017 REPORT'!A1" display="SY2016-2017 REPORT" xr:uid="{00000000-0004-0000-0000-0000E00A0000}"/>
    <hyperlink ref="HSL156:HSN156" location="'SY 2016-2017 REPORT'!A1" display="SY2016-2017 REPORT" xr:uid="{00000000-0004-0000-0000-0000E10A0000}"/>
    <hyperlink ref="HST156:HSV156" location="'SY 2016-2017 REPORT'!A1" display="SY2016-2017 REPORT" xr:uid="{00000000-0004-0000-0000-0000E20A0000}"/>
    <hyperlink ref="HTB156:HTD156" location="'SY 2016-2017 REPORT'!A1" display="SY2016-2017 REPORT" xr:uid="{00000000-0004-0000-0000-0000E30A0000}"/>
    <hyperlink ref="HTJ156:HTL156" location="'SY 2016-2017 REPORT'!A1" display="SY2016-2017 REPORT" xr:uid="{00000000-0004-0000-0000-0000E40A0000}"/>
    <hyperlink ref="HTR156:HTT156" location="'SY 2016-2017 REPORT'!A1" display="SY2016-2017 REPORT" xr:uid="{00000000-0004-0000-0000-0000E50A0000}"/>
    <hyperlink ref="HTZ156:HUB156" location="'SY 2016-2017 REPORT'!A1" display="SY2016-2017 REPORT" xr:uid="{00000000-0004-0000-0000-0000E60A0000}"/>
    <hyperlink ref="HUH156:HUJ156" location="'SY 2016-2017 REPORT'!A1" display="SY2016-2017 REPORT" xr:uid="{00000000-0004-0000-0000-0000E70A0000}"/>
    <hyperlink ref="HUP156:HUR156" location="'SY 2016-2017 REPORT'!A1" display="SY2016-2017 REPORT" xr:uid="{00000000-0004-0000-0000-0000E80A0000}"/>
    <hyperlink ref="HUX156:HUZ156" location="'SY 2016-2017 REPORT'!A1" display="SY2016-2017 REPORT" xr:uid="{00000000-0004-0000-0000-0000E90A0000}"/>
    <hyperlink ref="HVF156:HVH156" location="'SY 2016-2017 REPORT'!A1" display="SY2016-2017 REPORT" xr:uid="{00000000-0004-0000-0000-0000EA0A0000}"/>
    <hyperlink ref="HVN156:HVP156" location="'SY 2016-2017 REPORT'!A1" display="SY2016-2017 REPORT" xr:uid="{00000000-0004-0000-0000-0000EB0A0000}"/>
    <hyperlink ref="HVV156:HVX156" location="'SY 2016-2017 REPORT'!A1" display="SY2016-2017 REPORT" xr:uid="{00000000-0004-0000-0000-0000EC0A0000}"/>
    <hyperlink ref="HWD156:HWF156" location="'SY 2016-2017 REPORT'!A1" display="SY2016-2017 REPORT" xr:uid="{00000000-0004-0000-0000-0000ED0A0000}"/>
    <hyperlink ref="HWL156:HWN156" location="'SY 2016-2017 REPORT'!A1" display="SY2016-2017 REPORT" xr:uid="{00000000-0004-0000-0000-0000EE0A0000}"/>
    <hyperlink ref="HWT156:HWV156" location="'SY 2016-2017 REPORT'!A1" display="SY2016-2017 REPORT" xr:uid="{00000000-0004-0000-0000-0000EF0A0000}"/>
    <hyperlink ref="HXB156:HXD156" location="'SY 2016-2017 REPORT'!A1" display="SY2016-2017 REPORT" xr:uid="{00000000-0004-0000-0000-0000F00A0000}"/>
    <hyperlink ref="HXJ156:HXL156" location="'SY 2016-2017 REPORT'!A1" display="SY2016-2017 REPORT" xr:uid="{00000000-0004-0000-0000-0000F10A0000}"/>
    <hyperlink ref="HXR156:HXT156" location="'SY 2016-2017 REPORT'!A1" display="SY2016-2017 REPORT" xr:uid="{00000000-0004-0000-0000-0000F20A0000}"/>
    <hyperlink ref="HXZ156:HYB156" location="'SY 2016-2017 REPORT'!A1" display="SY2016-2017 REPORT" xr:uid="{00000000-0004-0000-0000-0000F30A0000}"/>
    <hyperlink ref="HYH156:HYJ156" location="'SY 2016-2017 REPORT'!A1" display="SY2016-2017 REPORT" xr:uid="{00000000-0004-0000-0000-0000F40A0000}"/>
    <hyperlink ref="HYP156:HYR156" location="'SY 2016-2017 REPORT'!A1" display="SY2016-2017 REPORT" xr:uid="{00000000-0004-0000-0000-0000F50A0000}"/>
    <hyperlink ref="HYX156:HYZ156" location="'SY 2016-2017 REPORT'!A1" display="SY2016-2017 REPORT" xr:uid="{00000000-0004-0000-0000-0000F60A0000}"/>
    <hyperlink ref="HZF156:HZH156" location="'SY 2016-2017 REPORT'!A1" display="SY2016-2017 REPORT" xr:uid="{00000000-0004-0000-0000-0000F70A0000}"/>
    <hyperlink ref="HZN156:HZP156" location="'SY 2016-2017 REPORT'!A1" display="SY2016-2017 REPORT" xr:uid="{00000000-0004-0000-0000-0000F80A0000}"/>
    <hyperlink ref="HZV156:HZX156" location="'SY 2016-2017 REPORT'!A1" display="SY2016-2017 REPORT" xr:uid="{00000000-0004-0000-0000-0000F90A0000}"/>
    <hyperlink ref="IAD156:IAF156" location="'SY 2016-2017 REPORT'!A1" display="SY2016-2017 REPORT" xr:uid="{00000000-0004-0000-0000-0000FA0A0000}"/>
    <hyperlink ref="IAL156:IAN156" location="'SY 2016-2017 REPORT'!A1" display="SY2016-2017 REPORT" xr:uid="{00000000-0004-0000-0000-0000FB0A0000}"/>
    <hyperlink ref="IAT156:IAV156" location="'SY 2016-2017 REPORT'!A1" display="SY2016-2017 REPORT" xr:uid="{00000000-0004-0000-0000-0000FC0A0000}"/>
    <hyperlink ref="IBB156:IBD156" location="'SY 2016-2017 REPORT'!A1" display="SY2016-2017 REPORT" xr:uid="{00000000-0004-0000-0000-0000FD0A0000}"/>
    <hyperlink ref="IBJ156:IBL156" location="'SY 2016-2017 REPORT'!A1" display="SY2016-2017 REPORT" xr:uid="{00000000-0004-0000-0000-0000FE0A0000}"/>
    <hyperlink ref="IBR156:IBT156" location="'SY 2016-2017 REPORT'!A1" display="SY2016-2017 REPORT" xr:uid="{00000000-0004-0000-0000-0000FF0A0000}"/>
    <hyperlink ref="IBZ156:ICB156" location="'SY 2016-2017 REPORT'!A1" display="SY2016-2017 REPORT" xr:uid="{00000000-0004-0000-0000-0000000B0000}"/>
    <hyperlink ref="ICH156:ICJ156" location="'SY 2016-2017 REPORT'!A1" display="SY2016-2017 REPORT" xr:uid="{00000000-0004-0000-0000-0000010B0000}"/>
    <hyperlink ref="ICP156:ICR156" location="'SY 2016-2017 REPORT'!A1" display="SY2016-2017 REPORT" xr:uid="{00000000-0004-0000-0000-0000020B0000}"/>
    <hyperlink ref="ICX156:ICZ156" location="'SY 2016-2017 REPORT'!A1" display="SY2016-2017 REPORT" xr:uid="{00000000-0004-0000-0000-0000030B0000}"/>
    <hyperlink ref="IDF156:IDH156" location="'SY 2016-2017 REPORT'!A1" display="SY2016-2017 REPORT" xr:uid="{00000000-0004-0000-0000-0000040B0000}"/>
    <hyperlink ref="IDN156:IDP156" location="'SY 2016-2017 REPORT'!A1" display="SY2016-2017 REPORT" xr:uid="{00000000-0004-0000-0000-0000050B0000}"/>
    <hyperlink ref="IDV156:IDX156" location="'SY 2016-2017 REPORT'!A1" display="SY2016-2017 REPORT" xr:uid="{00000000-0004-0000-0000-0000060B0000}"/>
    <hyperlink ref="IED156:IEF156" location="'SY 2016-2017 REPORT'!A1" display="SY2016-2017 REPORT" xr:uid="{00000000-0004-0000-0000-0000070B0000}"/>
    <hyperlink ref="IEL156:IEN156" location="'SY 2016-2017 REPORT'!A1" display="SY2016-2017 REPORT" xr:uid="{00000000-0004-0000-0000-0000080B0000}"/>
    <hyperlink ref="IET156:IEV156" location="'SY 2016-2017 REPORT'!A1" display="SY2016-2017 REPORT" xr:uid="{00000000-0004-0000-0000-0000090B0000}"/>
    <hyperlink ref="IFB156:IFD156" location="'SY 2016-2017 REPORT'!A1" display="SY2016-2017 REPORT" xr:uid="{00000000-0004-0000-0000-00000A0B0000}"/>
    <hyperlink ref="IFJ156:IFL156" location="'SY 2016-2017 REPORT'!A1" display="SY2016-2017 REPORT" xr:uid="{00000000-0004-0000-0000-00000B0B0000}"/>
    <hyperlink ref="IFR156:IFT156" location="'SY 2016-2017 REPORT'!A1" display="SY2016-2017 REPORT" xr:uid="{00000000-0004-0000-0000-00000C0B0000}"/>
    <hyperlink ref="IFZ156:IGB156" location="'SY 2016-2017 REPORT'!A1" display="SY2016-2017 REPORT" xr:uid="{00000000-0004-0000-0000-00000D0B0000}"/>
    <hyperlink ref="IGH156:IGJ156" location="'SY 2016-2017 REPORT'!A1" display="SY2016-2017 REPORT" xr:uid="{00000000-0004-0000-0000-00000E0B0000}"/>
    <hyperlink ref="IGP156:IGR156" location="'SY 2016-2017 REPORT'!A1" display="SY2016-2017 REPORT" xr:uid="{00000000-0004-0000-0000-00000F0B0000}"/>
    <hyperlink ref="IGX156:IGZ156" location="'SY 2016-2017 REPORT'!A1" display="SY2016-2017 REPORT" xr:uid="{00000000-0004-0000-0000-0000100B0000}"/>
    <hyperlink ref="IHF156:IHH156" location="'SY 2016-2017 REPORT'!A1" display="SY2016-2017 REPORT" xr:uid="{00000000-0004-0000-0000-0000110B0000}"/>
    <hyperlink ref="IHN156:IHP156" location="'SY 2016-2017 REPORT'!A1" display="SY2016-2017 REPORT" xr:uid="{00000000-0004-0000-0000-0000120B0000}"/>
    <hyperlink ref="IHV156:IHX156" location="'SY 2016-2017 REPORT'!A1" display="SY2016-2017 REPORT" xr:uid="{00000000-0004-0000-0000-0000130B0000}"/>
    <hyperlink ref="IID156:IIF156" location="'SY 2016-2017 REPORT'!A1" display="SY2016-2017 REPORT" xr:uid="{00000000-0004-0000-0000-0000140B0000}"/>
    <hyperlink ref="IIL156:IIN156" location="'SY 2016-2017 REPORT'!A1" display="SY2016-2017 REPORT" xr:uid="{00000000-0004-0000-0000-0000150B0000}"/>
    <hyperlink ref="IIT156:IIV156" location="'SY 2016-2017 REPORT'!A1" display="SY2016-2017 REPORT" xr:uid="{00000000-0004-0000-0000-0000160B0000}"/>
    <hyperlink ref="IJB156:IJD156" location="'SY 2016-2017 REPORT'!A1" display="SY2016-2017 REPORT" xr:uid="{00000000-0004-0000-0000-0000170B0000}"/>
    <hyperlink ref="IJJ156:IJL156" location="'SY 2016-2017 REPORT'!A1" display="SY2016-2017 REPORT" xr:uid="{00000000-0004-0000-0000-0000180B0000}"/>
    <hyperlink ref="IJR156:IJT156" location="'SY 2016-2017 REPORT'!A1" display="SY2016-2017 REPORT" xr:uid="{00000000-0004-0000-0000-0000190B0000}"/>
    <hyperlink ref="IJZ156:IKB156" location="'SY 2016-2017 REPORT'!A1" display="SY2016-2017 REPORT" xr:uid="{00000000-0004-0000-0000-00001A0B0000}"/>
    <hyperlink ref="IKH156:IKJ156" location="'SY 2016-2017 REPORT'!A1" display="SY2016-2017 REPORT" xr:uid="{00000000-0004-0000-0000-00001B0B0000}"/>
    <hyperlink ref="IKP156:IKR156" location="'SY 2016-2017 REPORT'!A1" display="SY2016-2017 REPORT" xr:uid="{00000000-0004-0000-0000-00001C0B0000}"/>
    <hyperlink ref="IKX156:IKZ156" location="'SY 2016-2017 REPORT'!A1" display="SY2016-2017 REPORT" xr:uid="{00000000-0004-0000-0000-00001D0B0000}"/>
    <hyperlink ref="ILF156:ILH156" location="'SY 2016-2017 REPORT'!A1" display="SY2016-2017 REPORT" xr:uid="{00000000-0004-0000-0000-00001E0B0000}"/>
    <hyperlink ref="ILN156:ILP156" location="'SY 2016-2017 REPORT'!A1" display="SY2016-2017 REPORT" xr:uid="{00000000-0004-0000-0000-00001F0B0000}"/>
    <hyperlink ref="ILV156:ILX156" location="'SY 2016-2017 REPORT'!A1" display="SY2016-2017 REPORT" xr:uid="{00000000-0004-0000-0000-0000200B0000}"/>
    <hyperlink ref="IMD156:IMF156" location="'SY 2016-2017 REPORT'!A1" display="SY2016-2017 REPORT" xr:uid="{00000000-0004-0000-0000-0000210B0000}"/>
    <hyperlink ref="IML156:IMN156" location="'SY 2016-2017 REPORT'!A1" display="SY2016-2017 REPORT" xr:uid="{00000000-0004-0000-0000-0000220B0000}"/>
    <hyperlink ref="IMT156:IMV156" location="'SY 2016-2017 REPORT'!A1" display="SY2016-2017 REPORT" xr:uid="{00000000-0004-0000-0000-0000230B0000}"/>
    <hyperlink ref="INB156:IND156" location="'SY 2016-2017 REPORT'!A1" display="SY2016-2017 REPORT" xr:uid="{00000000-0004-0000-0000-0000240B0000}"/>
    <hyperlink ref="INJ156:INL156" location="'SY 2016-2017 REPORT'!A1" display="SY2016-2017 REPORT" xr:uid="{00000000-0004-0000-0000-0000250B0000}"/>
    <hyperlink ref="INR156:INT156" location="'SY 2016-2017 REPORT'!A1" display="SY2016-2017 REPORT" xr:uid="{00000000-0004-0000-0000-0000260B0000}"/>
    <hyperlink ref="INZ156:IOB156" location="'SY 2016-2017 REPORT'!A1" display="SY2016-2017 REPORT" xr:uid="{00000000-0004-0000-0000-0000270B0000}"/>
    <hyperlink ref="IOH156:IOJ156" location="'SY 2016-2017 REPORT'!A1" display="SY2016-2017 REPORT" xr:uid="{00000000-0004-0000-0000-0000280B0000}"/>
    <hyperlink ref="IOP156:IOR156" location="'SY 2016-2017 REPORT'!A1" display="SY2016-2017 REPORT" xr:uid="{00000000-0004-0000-0000-0000290B0000}"/>
    <hyperlink ref="IOX156:IOZ156" location="'SY 2016-2017 REPORT'!A1" display="SY2016-2017 REPORT" xr:uid="{00000000-0004-0000-0000-00002A0B0000}"/>
    <hyperlink ref="IPF156:IPH156" location="'SY 2016-2017 REPORT'!A1" display="SY2016-2017 REPORT" xr:uid="{00000000-0004-0000-0000-00002B0B0000}"/>
    <hyperlink ref="IPN156:IPP156" location="'SY 2016-2017 REPORT'!A1" display="SY2016-2017 REPORT" xr:uid="{00000000-0004-0000-0000-00002C0B0000}"/>
    <hyperlink ref="IPV156:IPX156" location="'SY 2016-2017 REPORT'!A1" display="SY2016-2017 REPORT" xr:uid="{00000000-0004-0000-0000-00002D0B0000}"/>
    <hyperlink ref="IQD156:IQF156" location="'SY 2016-2017 REPORT'!A1" display="SY2016-2017 REPORT" xr:uid="{00000000-0004-0000-0000-00002E0B0000}"/>
    <hyperlink ref="IQL156:IQN156" location="'SY 2016-2017 REPORT'!A1" display="SY2016-2017 REPORT" xr:uid="{00000000-0004-0000-0000-00002F0B0000}"/>
    <hyperlink ref="IQT156:IQV156" location="'SY 2016-2017 REPORT'!A1" display="SY2016-2017 REPORT" xr:uid="{00000000-0004-0000-0000-0000300B0000}"/>
    <hyperlink ref="IRB156:IRD156" location="'SY 2016-2017 REPORT'!A1" display="SY2016-2017 REPORT" xr:uid="{00000000-0004-0000-0000-0000310B0000}"/>
    <hyperlink ref="IRJ156:IRL156" location="'SY 2016-2017 REPORT'!A1" display="SY2016-2017 REPORT" xr:uid="{00000000-0004-0000-0000-0000320B0000}"/>
    <hyperlink ref="IRR156:IRT156" location="'SY 2016-2017 REPORT'!A1" display="SY2016-2017 REPORT" xr:uid="{00000000-0004-0000-0000-0000330B0000}"/>
    <hyperlink ref="IRZ156:ISB156" location="'SY 2016-2017 REPORT'!A1" display="SY2016-2017 REPORT" xr:uid="{00000000-0004-0000-0000-0000340B0000}"/>
    <hyperlink ref="ISH156:ISJ156" location="'SY 2016-2017 REPORT'!A1" display="SY2016-2017 REPORT" xr:uid="{00000000-0004-0000-0000-0000350B0000}"/>
    <hyperlink ref="ISP156:ISR156" location="'SY 2016-2017 REPORT'!A1" display="SY2016-2017 REPORT" xr:uid="{00000000-0004-0000-0000-0000360B0000}"/>
    <hyperlink ref="ISX156:ISZ156" location="'SY 2016-2017 REPORT'!A1" display="SY2016-2017 REPORT" xr:uid="{00000000-0004-0000-0000-0000370B0000}"/>
    <hyperlink ref="ITF156:ITH156" location="'SY 2016-2017 REPORT'!A1" display="SY2016-2017 REPORT" xr:uid="{00000000-0004-0000-0000-0000380B0000}"/>
    <hyperlink ref="ITN156:ITP156" location="'SY 2016-2017 REPORT'!A1" display="SY2016-2017 REPORT" xr:uid="{00000000-0004-0000-0000-0000390B0000}"/>
    <hyperlink ref="ITV156:ITX156" location="'SY 2016-2017 REPORT'!A1" display="SY2016-2017 REPORT" xr:uid="{00000000-0004-0000-0000-00003A0B0000}"/>
    <hyperlink ref="IUD156:IUF156" location="'SY 2016-2017 REPORT'!A1" display="SY2016-2017 REPORT" xr:uid="{00000000-0004-0000-0000-00003B0B0000}"/>
    <hyperlink ref="IUL156:IUN156" location="'SY 2016-2017 REPORT'!A1" display="SY2016-2017 REPORT" xr:uid="{00000000-0004-0000-0000-00003C0B0000}"/>
    <hyperlink ref="IUT156:IUV156" location="'SY 2016-2017 REPORT'!A1" display="SY2016-2017 REPORT" xr:uid="{00000000-0004-0000-0000-00003D0B0000}"/>
    <hyperlink ref="IVB156:IVD156" location="'SY 2016-2017 REPORT'!A1" display="SY2016-2017 REPORT" xr:uid="{00000000-0004-0000-0000-00003E0B0000}"/>
    <hyperlink ref="IVJ156:IVL156" location="'SY 2016-2017 REPORT'!A1" display="SY2016-2017 REPORT" xr:uid="{00000000-0004-0000-0000-00003F0B0000}"/>
    <hyperlink ref="IVR156:IVT156" location="'SY 2016-2017 REPORT'!A1" display="SY2016-2017 REPORT" xr:uid="{00000000-0004-0000-0000-0000400B0000}"/>
    <hyperlink ref="IVZ156:IWB156" location="'SY 2016-2017 REPORT'!A1" display="SY2016-2017 REPORT" xr:uid="{00000000-0004-0000-0000-0000410B0000}"/>
    <hyperlink ref="IWH156:IWJ156" location="'SY 2016-2017 REPORT'!A1" display="SY2016-2017 REPORT" xr:uid="{00000000-0004-0000-0000-0000420B0000}"/>
    <hyperlink ref="IWP156:IWR156" location="'SY 2016-2017 REPORT'!A1" display="SY2016-2017 REPORT" xr:uid="{00000000-0004-0000-0000-0000430B0000}"/>
    <hyperlink ref="IWX156:IWZ156" location="'SY 2016-2017 REPORT'!A1" display="SY2016-2017 REPORT" xr:uid="{00000000-0004-0000-0000-0000440B0000}"/>
    <hyperlink ref="IXF156:IXH156" location="'SY 2016-2017 REPORT'!A1" display="SY2016-2017 REPORT" xr:uid="{00000000-0004-0000-0000-0000450B0000}"/>
    <hyperlink ref="IXN156:IXP156" location="'SY 2016-2017 REPORT'!A1" display="SY2016-2017 REPORT" xr:uid="{00000000-0004-0000-0000-0000460B0000}"/>
    <hyperlink ref="IXV156:IXX156" location="'SY 2016-2017 REPORT'!A1" display="SY2016-2017 REPORT" xr:uid="{00000000-0004-0000-0000-0000470B0000}"/>
    <hyperlink ref="IYD156:IYF156" location="'SY 2016-2017 REPORT'!A1" display="SY2016-2017 REPORT" xr:uid="{00000000-0004-0000-0000-0000480B0000}"/>
    <hyperlink ref="IYL156:IYN156" location="'SY 2016-2017 REPORT'!A1" display="SY2016-2017 REPORT" xr:uid="{00000000-0004-0000-0000-0000490B0000}"/>
    <hyperlink ref="IYT156:IYV156" location="'SY 2016-2017 REPORT'!A1" display="SY2016-2017 REPORT" xr:uid="{00000000-0004-0000-0000-00004A0B0000}"/>
    <hyperlink ref="IZB156:IZD156" location="'SY 2016-2017 REPORT'!A1" display="SY2016-2017 REPORT" xr:uid="{00000000-0004-0000-0000-00004B0B0000}"/>
    <hyperlink ref="IZJ156:IZL156" location="'SY 2016-2017 REPORT'!A1" display="SY2016-2017 REPORT" xr:uid="{00000000-0004-0000-0000-00004C0B0000}"/>
    <hyperlink ref="IZR156:IZT156" location="'SY 2016-2017 REPORT'!A1" display="SY2016-2017 REPORT" xr:uid="{00000000-0004-0000-0000-00004D0B0000}"/>
    <hyperlink ref="IZZ156:JAB156" location="'SY 2016-2017 REPORT'!A1" display="SY2016-2017 REPORT" xr:uid="{00000000-0004-0000-0000-00004E0B0000}"/>
    <hyperlink ref="JAH156:JAJ156" location="'SY 2016-2017 REPORT'!A1" display="SY2016-2017 REPORT" xr:uid="{00000000-0004-0000-0000-00004F0B0000}"/>
    <hyperlink ref="JAP156:JAR156" location="'SY 2016-2017 REPORT'!A1" display="SY2016-2017 REPORT" xr:uid="{00000000-0004-0000-0000-0000500B0000}"/>
    <hyperlink ref="JAX156:JAZ156" location="'SY 2016-2017 REPORT'!A1" display="SY2016-2017 REPORT" xr:uid="{00000000-0004-0000-0000-0000510B0000}"/>
    <hyperlink ref="JBF156:JBH156" location="'SY 2016-2017 REPORT'!A1" display="SY2016-2017 REPORT" xr:uid="{00000000-0004-0000-0000-0000520B0000}"/>
    <hyperlink ref="JBN156:JBP156" location="'SY 2016-2017 REPORT'!A1" display="SY2016-2017 REPORT" xr:uid="{00000000-0004-0000-0000-0000530B0000}"/>
    <hyperlink ref="JBV156:JBX156" location="'SY 2016-2017 REPORT'!A1" display="SY2016-2017 REPORT" xr:uid="{00000000-0004-0000-0000-0000540B0000}"/>
    <hyperlink ref="JCD156:JCF156" location="'SY 2016-2017 REPORT'!A1" display="SY2016-2017 REPORT" xr:uid="{00000000-0004-0000-0000-0000550B0000}"/>
    <hyperlink ref="JCL156:JCN156" location="'SY 2016-2017 REPORT'!A1" display="SY2016-2017 REPORT" xr:uid="{00000000-0004-0000-0000-0000560B0000}"/>
    <hyperlink ref="JCT156:JCV156" location="'SY 2016-2017 REPORT'!A1" display="SY2016-2017 REPORT" xr:uid="{00000000-0004-0000-0000-0000570B0000}"/>
    <hyperlink ref="JDB156:JDD156" location="'SY 2016-2017 REPORT'!A1" display="SY2016-2017 REPORT" xr:uid="{00000000-0004-0000-0000-0000580B0000}"/>
    <hyperlink ref="JDJ156:JDL156" location="'SY 2016-2017 REPORT'!A1" display="SY2016-2017 REPORT" xr:uid="{00000000-0004-0000-0000-0000590B0000}"/>
    <hyperlink ref="JDR156:JDT156" location="'SY 2016-2017 REPORT'!A1" display="SY2016-2017 REPORT" xr:uid="{00000000-0004-0000-0000-00005A0B0000}"/>
    <hyperlink ref="JDZ156:JEB156" location="'SY 2016-2017 REPORT'!A1" display="SY2016-2017 REPORT" xr:uid="{00000000-0004-0000-0000-00005B0B0000}"/>
    <hyperlink ref="JEH156:JEJ156" location="'SY 2016-2017 REPORT'!A1" display="SY2016-2017 REPORT" xr:uid="{00000000-0004-0000-0000-00005C0B0000}"/>
    <hyperlink ref="JEP156:JER156" location="'SY 2016-2017 REPORT'!A1" display="SY2016-2017 REPORT" xr:uid="{00000000-0004-0000-0000-00005D0B0000}"/>
    <hyperlink ref="JEX156:JEZ156" location="'SY 2016-2017 REPORT'!A1" display="SY2016-2017 REPORT" xr:uid="{00000000-0004-0000-0000-00005E0B0000}"/>
    <hyperlink ref="JFF156:JFH156" location="'SY 2016-2017 REPORT'!A1" display="SY2016-2017 REPORT" xr:uid="{00000000-0004-0000-0000-00005F0B0000}"/>
    <hyperlink ref="JFN156:JFP156" location="'SY 2016-2017 REPORT'!A1" display="SY2016-2017 REPORT" xr:uid="{00000000-0004-0000-0000-0000600B0000}"/>
    <hyperlink ref="JFV156:JFX156" location="'SY 2016-2017 REPORT'!A1" display="SY2016-2017 REPORT" xr:uid="{00000000-0004-0000-0000-0000610B0000}"/>
    <hyperlink ref="JGD156:JGF156" location="'SY 2016-2017 REPORT'!A1" display="SY2016-2017 REPORT" xr:uid="{00000000-0004-0000-0000-0000620B0000}"/>
    <hyperlink ref="JGL156:JGN156" location="'SY 2016-2017 REPORT'!A1" display="SY2016-2017 REPORT" xr:uid="{00000000-0004-0000-0000-0000630B0000}"/>
    <hyperlink ref="JGT156:JGV156" location="'SY 2016-2017 REPORT'!A1" display="SY2016-2017 REPORT" xr:uid="{00000000-0004-0000-0000-0000640B0000}"/>
    <hyperlink ref="JHB156:JHD156" location="'SY 2016-2017 REPORT'!A1" display="SY2016-2017 REPORT" xr:uid="{00000000-0004-0000-0000-0000650B0000}"/>
    <hyperlink ref="JHJ156:JHL156" location="'SY 2016-2017 REPORT'!A1" display="SY2016-2017 REPORT" xr:uid="{00000000-0004-0000-0000-0000660B0000}"/>
    <hyperlink ref="JHR156:JHT156" location="'SY 2016-2017 REPORT'!A1" display="SY2016-2017 REPORT" xr:uid="{00000000-0004-0000-0000-0000670B0000}"/>
    <hyperlink ref="JHZ156:JIB156" location="'SY 2016-2017 REPORT'!A1" display="SY2016-2017 REPORT" xr:uid="{00000000-0004-0000-0000-0000680B0000}"/>
    <hyperlink ref="JIH156:JIJ156" location="'SY 2016-2017 REPORT'!A1" display="SY2016-2017 REPORT" xr:uid="{00000000-0004-0000-0000-0000690B0000}"/>
    <hyperlink ref="JIP156:JIR156" location="'SY 2016-2017 REPORT'!A1" display="SY2016-2017 REPORT" xr:uid="{00000000-0004-0000-0000-00006A0B0000}"/>
    <hyperlink ref="JIX156:JIZ156" location="'SY 2016-2017 REPORT'!A1" display="SY2016-2017 REPORT" xr:uid="{00000000-0004-0000-0000-00006B0B0000}"/>
    <hyperlink ref="JJF156:JJH156" location="'SY 2016-2017 REPORT'!A1" display="SY2016-2017 REPORT" xr:uid="{00000000-0004-0000-0000-00006C0B0000}"/>
    <hyperlink ref="JJN156:JJP156" location="'SY 2016-2017 REPORT'!A1" display="SY2016-2017 REPORT" xr:uid="{00000000-0004-0000-0000-00006D0B0000}"/>
    <hyperlink ref="JJV156:JJX156" location="'SY 2016-2017 REPORT'!A1" display="SY2016-2017 REPORT" xr:uid="{00000000-0004-0000-0000-00006E0B0000}"/>
    <hyperlink ref="JKD156:JKF156" location="'SY 2016-2017 REPORT'!A1" display="SY2016-2017 REPORT" xr:uid="{00000000-0004-0000-0000-00006F0B0000}"/>
    <hyperlink ref="JKL156:JKN156" location="'SY 2016-2017 REPORT'!A1" display="SY2016-2017 REPORT" xr:uid="{00000000-0004-0000-0000-0000700B0000}"/>
    <hyperlink ref="JKT156:JKV156" location="'SY 2016-2017 REPORT'!A1" display="SY2016-2017 REPORT" xr:uid="{00000000-0004-0000-0000-0000710B0000}"/>
    <hyperlink ref="JLB156:JLD156" location="'SY 2016-2017 REPORT'!A1" display="SY2016-2017 REPORT" xr:uid="{00000000-0004-0000-0000-0000720B0000}"/>
    <hyperlink ref="JLJ156:JLL156" location="'SY 2016-2017 REPORT'!A1" display="SY2016-2017 REPORT" xr:uid="{00000000-0004-0000-0000-0000730B0000}"/>
    <hyperlink ref="JLR156:JLT156" location="'SY 2016-2017 REPORT'!A1" display="SY2016-2017 REPORT" xr:uid="{00000000-0004-0000-0000-0000740B0000}"/>
    <hyperlink ref="JLZ156:JMB156" location="'SY 2016-2017 REPORT'!A1" display="SY2016-2017 REPORT" xr:uid="{00000000-0004-0000-0000-0000750B0000}"/>
    <hyperlink ref="JMH156:JMJ156" location="'SY 2016-2017 REPORT'!A1" display="SY2016-2017 REPORT" xr:uid="{00000000-0004-0000-0000-0000760B0000}"/>
    <hyperlink ref="JMP156:JMR156" location="'SY 2016-2017 REPORT'!A1" display="SY2016-2017 REPORT" xr:uid="{00000000-0004-0000-0000-0000770B0000}"/>
    <hyperlink ref="JMX156:JMZ156" location="'SY 2016-2017 REPORT'!A1" display="SY2016-2017 REPORT" xr:uid="{00000000-0004-0000-0000-0000780B0000}"/>
    <hyperlink ref="JNF156:JNH156" location="'SY 2016-2017 REPORT'!A1" display="SY2016-2017 REPORT" xr:uid="{00000000-0004-0000-0000-0000790B0000}"/>
    <hyperlink ref="JNN156:JNP156" location="'SY 2016-2017 REPORT'!A1" display="SY2016-2017 REPORT" xr:uid="{00000000-0004-0000-0000-00007A0B0000}"/>
    <hyperlink ref="JNV156:JNX156" location="'SY 2016-2017 REPORT'!A1" display="SY2016-2017 REPORT" xr:uid="{00000000-0004-0000-0000-00007B0B0000}"/>
    <hyperlink ref="JOD156:JOF156" location="'SY 2016-2017 REPORT'!A1" display="SY2016-2017 REPORT" xr:uid="{00000000-0004-0000-0000-00007C0B0000}"/>
    <hyperlink ref="JOL156:JON156" location="'SY 2016-2017 REPORT'!A1" display="SY2016-2017 REPORT" xr:uid="{00000000-0004-0000-0000-00007D0B0000}"/>
    <hyperlink ref="JOT156:JOV156" location="'SY 2016-2017 REPORT'!A1" display="SY2016-2017 REPORT" xr:uid="{00000000-0004-0000-0000-00007E0B0000}"/>
    <hyperlink ref="JPB156:JPD156" location="'SY 2016-2017 REPORT'!A1" display="SY2016-2017 REPORT" xr:uid="{00000000-0004-0000-0000-00007F0B0000}"/>
    <hyperlink ref="JPJ156:JPL156" location="'SY 2016-2017 REPORT'!A1" display="SY2016-2017 REPORT" xr:uid="{00000000-0004-0000-0000-0000800B0000}"/>
    <hyperlink ref="JPR156:JPT156" location="'SY 2016-2017 REPORT'!A1" display="SY2016-2017 REPORT" xr:uid="{00000000-0004-0000-0000-0000810B0000}"/>
    <hyperlink ref="JPZ156:JQB156" location="'SY 2016-2017 REPORT'!A1" display="SY2016-2017 REPORT" xr:uid="{00000000-0004-0000-0000-0000820B0000}"/>
    <hyperlink ref="JQH156:JQJ156" location="'SY 2016-2017 REPORT'!A1" display="SY2016-2017 REPORT" xr:uid="{00000000-0004-0000-0000-0000830B0000}"/>
    <hyperlink ref="JQP156:JQR156" location="'SY 2016-2017 REPORT'!A1" display="SY2016-2017 REPORT" xr:uid="{00000000-0004-0000-0000-0000840B0000}"/>
    <hyperlink ref="JQX156:JQZ156" location="'SY 2016-2017 REPORT'!A1" display="SY2016-2017 REPORT" xr:uid="{00000000-0004-0000-0000-0000850B0000}"/>
    <hyperlink ref="JRF156:JRH156" location="'SY 2016-2017 REPORT'!A1" display="SY2016-2017 REPORT" xr:uid="{00000000-0004-0000-0000-0000860B0000}"/>
    <hyperlink ref="JRN156:JRP156" location="'SY 2016-2017 REPORT'!A1" display="SY2016-2017 REPORT" xr:uid="{00000000-0004-0000-0000-0000870B0000}"/>
    <hyperlink ref="JRV156:JRX156" location="'SY 2016-2017 REPORT'!A1" display="SY2016-2017 REPORT" xr:uid="{00000000-0004-0000-0000-0000880B0000}"/>
    <hyperlink ref="JSD156:JSF156" location="'SY 2016-2017 REPORT'!A1" display="SY2016-2017 REPORT" xr:uid="{00000000-0004-0000-0000-0000890B0000}"/>
    <hyperlink ref="JSL156:JSN156" location="'SY 2016-2017 REPORT'!A1" display="SY2016-2017 REPORT" xr:uid="{00000000-0004-0000-0000-00008A0B0000}"/>
    <hyperlink ref="JST156:JSV156" location="'SY 2016-2017 REPORT'!A1" display="SY2016-2017 REPORT" xr:uid="{00000000-0004-0000-0000-00008B0B0000}"/>
    <hyperlink ref="JTB156:JTD156" location="'SY 2016-2017 REPORT'!A1" display="SY2016-2017 REPORT" xr:uid="{00000000-0004-0000-0000-00008C0B0000}"/>
    <hyperlink ref="JTJ156:JTL156" location="'SY 2016-2017 REPORT'!A1" display="SY2016-2017 REPORT" xr:uid="{00000000-0004-0000-0000-00008D0B0000}"/>
    <hyperlink ref="JTR156:JTT156" location="'SY 2016-2017 REPORT'!A1" display="SY2016-2017 REPORT" xr:uid="{00000000-0004-0000-0000-00008E0B0000}"/>
    <hyperlink ref="JTZ156:JUB156" location="'SY 2016-2017 REPORT'!A1" display="SY2016-2017 REPORT" xr:uid="{00000000-0004-0000-0000-00008F0B0000}"/>
    <hyperlink ref="JUH156:JUJ156" location="'SY 2016-2017 REPORT'!A1" display="SY2016-2017 REPORT" xr:uid="{00000000-0004-0000-0000-0000900B0000}"/>
    <hyperlink ref="JUP156:JUR156" location="'SY 2016-2017 REPORT'!A1" display="SY2016-2017 REPORT" xr:uid="{00000000-0004-0000-0000-0000910B0000}"/>
    <hyperlink ref="JUX156:JUZ156" location="'SY 2016-2017 REPORT'!A1" display="SY2016-2017 REPORT" xr:uid="{00000000-0004-0000-0000-0000920B0000}"/>
    <hyperlink ref="JVF156:JVH156" location="'SY 2016-2017 REPORT'!A1" display="SY2016-2017 REPORT" xr:uid="{00000000-0004-0000-0000-0000930B0000}"/>
    <hyperlink ref="JVN156:JVP156" location="'SY 2016-2017 REPORT'!A1" display="SY2016-2017 REPORT" xr:uid="{00000000-0004-0000-0000-0000940B0000}"/>
    <hyperlink ref="JVV156:JVX156" location="'SY 2016-2017 REPORT'!A1" display="SY2016-2017 REPORT" xr:uid="{00000000-0004-0000-0000-0000950B0000}"/>
    <hyperlink ref="JWD156:JWF156" location="'SY 2016-2017 REPORT'!A1" display="SY2016-2017 REPORT" xr:uid="{00000000-0004-0000-0000-0000960B0000}"/>
    <hyperlink ref="JWL156:JWN156" location="'SY 2016-2017 REPORT'!A1" display="SY2016-2017 REPORT" xr:uid="{00000000-0004-0000-0000-0000970B0000}"/>
    <hyperlink ref="JWT156:JWV156" location="'SY 2016-2017 REPORT'!A1" display="SY2016-2017 REPORT" xr:uid="{00000000-0004-0000-0000-0000980B0000}"/>
    <hyperlink ref="JXB156:JXD156" location="'SY 2016-2017 REPORT'!A1" display="SY2016-2017 REPORT" xr:uid="{00000000-0004-0000-0000-0000990B0000}"/>
    <hyperlink ref="JXJ156:JXL156" location="'SY 2016-2017 REPORT'!A1" display="SY2016-2017 REPORT" xr:uid="{00000000-0004-0000-0000-00009A0B0000}"/>
    <hyperlink ref="JXR156:JXT156" location="'SY 2016-2017 REPORT'!A1" display="SY2016-2017 REPORT" xr:uid="{00000000-0004-0000-0000-00009B0B0000}"/>
    <hyperlink ref="JXZ156:JYB156" location="'SY 2016-2017 REPORT'!A1" display="SY2016-2017 REPORT" xr:uid="{00000000-0004-0000-0000-00009C0B0000}"/>
    <hyperlink ref="JYH156:JYJ156" location="'SY 2016-2017 REPORT'!A1" display="SY2016-2017 REPORT" xr:uid="{00000000-0004-0000-0000-00009D0B0000}"/>
    <hyperlink ref="JYP156:JYR156" location="'SY 2016-2017 REPORT'!A1" display="SY2016-2017 REPORT" xr:uid="{00000000-0004-0000-0000-00009E0B0000}"/>
    <hyperlink ref="JYX156:JYZ156" location="'SY 2016-2017 REPORT'!A1" display="SY2016-2017 REPORT" xr:uid="{00000000-0004-0000-0000-00009F0B0000}"/>
    <hyperlink ref="JZF156:JZH156" location="'SY 2016-2017 REPORT'!A1" display="SY2016-2017 REPORT" xr:uid="{00000000-0004-0000-0000-0000A00B0000}"/>
    <hyperlink ref="JZN156:JZP156" location="'SY 2016-2017 REPORT'!A1" display="SY2016-2017 REPORT" xr:uid="{00000000-0004-0000-0000-0000A10B0000}"/>
    <hyperlink ref="JZV156:JZX156" location="'SY 2016-2017 REPORT'!A1" display="SY2016-2017 REPORT" xr:uid="{00000000-0004-0000-0000-0000A20B0000}"/>
    <hyperlink ref="KAD156:KAF156" location="'SY 2016-2017 REPORT'!A1" display="SY2016-2017 REPORT" xr:uid="{00000000-0004-0000-0000-0000A30B0000}"/>
    <hyperlink ref="KAL156:KAN156" location="'SY 2016-2017 REPORT'!A1" display="SY2016-2017 REPORT" xr:uid="{00000000-0004-0000-0000-0000A40B0000}"/>
    <hyperlink ref="KAT156:KAV156" location="'SY 2016-2017 REPORT'!A1" display="SY2016-2017 REPORT" xr:uid="{00000000-0004-0000-0000-0000A50B0000}"/>
    <hyperlink ref="KBB156:KBD156" location="'SY 2016-2017 REPORT'!A1" display="SY2016-2017 REPORT" xr:uid="{00000000-0004-0000-0000-0000A60B0000}"/>
    <hyperlink ref="KBJ156:KBL156" location="'SY 2016-2017 REPORT'!A1" display="SY2016-2017 REPORT" xr:uid="{00000000-0004-0000-0000-0000A70B0000}"/>
    <hyperlink ref="KBR156:KBT156" location="'SY 2016-2017 REPORT'!A1" display="SY2016-2017 REPORT" xr:uid="{00000000-0004-0000-0000-0000A80B0000}"/>
    <hyperlink ref="KBZ156:KCB156" location="'SY 2016-2017 REPORT'!A1" display="SY2016-2017 REPORT" xr:uid="{00000000-0004-0000-0000-0000A90B0000}"/>
    <hyperlink ref="KCH156:KCJ156" location="'SY 2016-2017 REPORT'!A1" display="SY2016-2017 REPORT" xr:uid="{00000000-0004-0000-0000-0000AA0B0000}"/>
    <hyperlink ref="KCP156:KCR156" location="'SY 2016-2017 REPORT'!A1" display="SY2016-2017 REPORT" xr:uid="{00000000-0004-0000-0000-0000AB0B0000}"/>
    <hyperlink ref="KCX156:KCZ156" location="'SY 2016-2017 REPORT'!A1" display="SY2016-2017 REPORT" xr:uid="{00000000-0004-0000-0000-0000AC0B0000}"/>
    <hyperlink ref="KDF156:KDH156" location="'SY 2016-2017 REPORT'!A1" display="SY2016-2017 REPORT" xr:uid="{00000000-0004-0000-0000-0000AD0B0000}"/>
    <hyperlink ref="KDN156:KDP156" location="'SY 2016-2017 REPORT'!A1" display="SY2016-2017 REPORT" xr:uid="{00000000-0004-0000-0000-0000AE0B0000}"/>
    <hyperlink ref="KDV156:KDX156" location="'SY 2016-2017 REPORT'!A1" display="SY2016-2017 REPORT" xr:uid="{00000000-0004-0000-0000-0000AF0B0000}"/>
    <hyperlink ref="KED156:KEF156" location="'SY 2016-2017 REPORT'!A1" display="SY2016-2017 REPORT" xr:uid="{00000000-0004-0000-0000-0000B00B0000}"/>
    <hyperlink ref="KEL156:KEN156" location="'SY 2016-2017 REPORT'!A1" display="SY2016-2017 REPORT" xr:uid="{00000000-0004-0000-0000-0000B10B0000}"/>
    <hyperlink ref="KET156:KEV156" location="'SY 2016-2017 REPORT'!A1" display="SY2016-2017 REPORT" xr:uid="{00000000-0004-0000-0000-0000B20B0000}"/>
    <hyperlink ref="KFB156:KFD156" location="'SY 2016-2017 REPORT'!A1" display="SY2016-2017 REPORT" xr:uid="{00000000-0004-0000-0000-0000B30B0000}"/>
    <hyperlink ref="KFJ156:KFL156" location="'SY 2016-2017 REPORT'!A1" display="SY2016-2017 REPORT" xr:uid="{00000000-0004-0000-0000-0000B40B0000}"/>
    <hyperlink ref="KFR156:KFT156" location="'SY 2016-2017 REPORT'!A1" display="SY2016-2017 REPORT" xr:uid="{00000000-0004-0000-0000-0000B50B0000}"/>
    <hyperlink ref="KFZ156:KGB156" location="'SY 2016-2017 REPORT'!A1" display="SY2016-2017 REPORT" xr:uid="{00000000-0004-0000-0000-0000B60B0000}"/>
    <hyperlink ref="KGH156:KGJ156" location="'SY 2016-2017 REPORT'!A1" display="SY2016-2017 REPORT" xr:uid="{00000000-0004-0000-0000-0000B70B0000}"/>
    <hyperlink ref="KGP156:KGR156" location="'SY 2016-2017 REPORT'!A1" display="SY2016-2017 REPORT" xr:uid="{00000000-0004-0000-0000-0000B80B0000}"/>
    <hyperlink ref="KGX156:KGZ156" location="'SY 2016-2017 REPORT'!A1" display="SY2016-2017 REPORT" xr:uid="{00000000-0004-0000-0000-0000B90B0000}"/>
    <hyperlink ref="KHF156:KHH156" location="'SY 2016-2017 REPORT'!A1" display="SY2016-2017 REPORT" xr:uid="{00000000-0004-0000-0000-0000BA0B0000}"/>
    <hyperlink ref="KHN156:KHP156" location="'SY 2016-2017 REPORT'!A1" display="SY2016-2017 REPORT" xr:uid="{00000000-0004-0000-0000-0000BB0B0000}"/>
    <hyperlink ref="KHV156:KHX156" location="'SY 2016-2017 REPORT'!A1" display="SY2016-2017 REPORT" xr:uid="{00000000-0004-0000-0000-0000BC0B0000}"/>
    <hyperlink ref="KID156:KIF156" location="'SY 2016-2017 REPORT'!A1" display="SY2016-2017 REPORT" xr:uid="{00000000-0004-0000-0000-0000BD0B0000}"/>
    <hyperlink ref="KIL156:KIN156" location="'SY 2016-2017 REPORT'!A1" display="SY2016-2017 REPORT" xr:uid="{00000000-0004-0000-0000-0000BE0B0000}"/>
    <hyperlink ref="KIT156:KIV156" location="'SY 2016-2017 REPORT'!A1" display="SY2016-2017 REPORT" xr:uid="{00000000-0004-0000-0000-0000BF0B0000}"/>
    <hyperlink ref="KJB156:KJD156" location="'SY 2016-2017 REPORT'!A1" display="SY2016-2017 REPORT" xr:uid="{00000000-0004-0000-0000-0000C00B0000}"/>
    <hyperlink ref="KJJ156:KJL156" location="'SY 2016-2017 REPORT'!A1" display="SY2016-2017 REPORT" xr:uid="{00000000-0004-0000-0000-0000C10B0000}"/>
    <hyperlink ref="KJR156:KJT156" location="'SY 2016-2017 REPORT'!A1" display="SY2016-2017 REPORT" xr:uid="{00000000-0004-0000-0000-0000C20B0000}"/>
    <hyperlink ref="KJZ156:KKB156" location="'SY 2016-2017 REPORT'!A1" display="SY2016-2017 REPORT" xr:uid="{00000000-0004-0000-0000-0000C30B0000}"/>
    <hyperlink ref="KKH156:KKJ156" location="'SY 2016-2017 REPORT'!A1" display="SY2016-2017 REPORT" xr:uid="{00000000-0004-0000-0000-0000C40B0000}"/>
    <hyperlink ref="KKP156:KKR156" location="'SY 2016-2017 REPORT'!A1" display="SY2016-2017 REPORT" xr:uid="{00000000-0004-0000-0000-0000C50B0000}"/>
    <hyperlink ref="KKX156:KKZ156" location="'SY 2016-2017 REPORT'!A1" display="SY2016-2017 REPORT" xr:uid="{00000000-0004-0000-0000-0000C60B0000}"/>
    <hyperlink ref="KLF156:KLH156" location="'SY 2016-2017 REPORT'!A1" display="SY2016-2017 REPORT" xr:uid="{00000000-0004-0000-0000-0000C70B0000}"/>
    <hyperlink ref="KLN156:KLP156" location="'SY 2016-2017 REPORT'!A1" display="SY2016-2017 REPORT" xr:uid="{00000000-0004-0000-0000-0000C80B0000}"/>
    <hyperlink ref="KLV156:KLX156" location="'SY 2016-2017 REPORT'!A1" display="SY2016-2017 REPORT" xr:uid="{00000000-0004-0000-0000-0000C90B0000}"/>
    <hyperlink ref="KMD156:KMF156" location="'SY 2016-2017 REPORT'!A1" display="SY2016-2017 REPORT" xr:uid="{00000000-0004-0000-0000-0000CA0B0000}"/>
    <hyperlink ref="KML156:KMN156" location="'SY 2016-2017 REPORT'!A1" display="SY2016-2017 REPORT" xr:uid="{00000000-0004-0000-0000-0000CB0B0000}"/>
    <hyperlink ref="KMT156:KMV156" location="'SY 2016-2017 REPORT'!A1" display="SY2016-2017 REPORT" xr:uid="{00000000-0004-0000-0000-0000CC0B0000}"/>
    <hyperlink ref="KNB156:KND156" location="'SY 2016-2017 REPORT'!A1" display="SY2016-2017 REPORT" xr:uid="{00000000-0004-0000-0000-0000CD0B0000}"/>
    <hyperlink ref="KNJ156:KNL156" location="'SY 2016-2017 REPORT'!A1" display="SY2016-2017 REPORT" xr:uid="{00000000-0004-0000-0000-0000CE0B0000}"/>
    <hyperlink ref="KNR156:KNT156" location="'SY 2016-2017 REPORT'!A1" display="SY2016-2017 REPORT" xr:uid="{00000000-0004-0000-0000-0000CF0B0000}"/>
    <hyperlink ref="KNZ156:KOB156" location="'SY 2016-2017 REPORT'!A1" display="SY2016-2017 REPORT" xr:uid="{00000000-0004-0000-0000-0000D00B0000}"/>
    <hyperlink ref="KOH156:KOJ156" location="'SY 2016-2017 REPORT'!A1" display="SY2016-2017 REPORT" xr:uid="{00000000-0004-0000-0000-0000D10B0000}"/>
    <hyperlink ref="KOP156:KOR156" location="'SY 2016-2017 REPORT'!A1" display="SY2016-2017 REPORT" xr:uid="{00000000-0004-0000-0000-0000D20B0000}"/>
    <hyperlink ref="KOX156:KOZ156" location="'SY 2016-2017 REPORT'!A1" display="SY2016-2017 REPORT" xr:uid="{00000000-0004-0000-0000-0000D30B0000}"/>
    <hyperlink ref="KPF156:KPH156" location="'SY 2016-2017 REPORT'!A1" display="SY2016-2017 REPORT" xr:uid="{00000000-0004-0000-0000-0000D40B0000}"/>
    <hyperlink ref="KPN156:KPP156" location="'SY 2016-2017 REPORT'!A1" display="SY2016-2017 REPORT" xr:uid="{00000000-0004-0000-0000-0000D50B0000}"/>
    <hyperlink ref="KPV156:KPX156" location="'SY 2016-2017 REPORT'!A1" display="SY2016-2017 REPORT" xr:uid="{00000000-0004-0000-0000-0000D60B0000}"/>
    <hyperlink ref="KQD156:KQF156" location="'SY 2016-2017 REPORT'!A1" display="SY2016-2017 REPORT" xr:uid="{00000000-0004-0000-0000-0000D70B0000}"/>
    <hyperlink ref="KQL156:KQN156" location="'SY 2016-2017 REPORT'!A1" display="SY2016-2017 REPORT" xr:uid="{00000000-0004-0000-0000-0000D80B0000}"/>
    <hyperlink ref="KQT156:KQV156" location="'SY 2016-2017 REPORT'!A1" display="SY2016-2017 REPORT" xr:uid="{00000000-0004-0000-0000-0000D90B0000}"/>
    <hyperlink ref="KRB156:KRD156" location="'SY 2016-2017 REPORT'!A1" display="SY2016-2017 REPORT" xr:uid="{00000000-0004-0000-0000-0000DA0B0000}"/>
    <hyperlink ref="KRJ156:KRL156" location="'SY 2016-2017 REPORT'!A1" display="SY2016-2017 REPORT" xr:uid="{00000000-0004-0000-0000-0000DB0B0000}"/>
    <hyperlink ref="KRR156:KRT156" location="'SY 2016-2017 REPORT'!A1" display="SY2016-2017 REPORT" xr:uid="{00000000-0004-0000-0000-0000DC0B0000}"/>
    <hyperlink ref="KRZ156:KSB156" location="'SY 2016-2017 REPORT'!A1" display="SY2016-2017 REPORT" xr:uid="{00000000-0004-0000-0000-0000DD0B0000}"/>
    <hyperlink ref="KSH156:KSJ156" location="'SY 2016-2017 REPORT'!A1" display="SY2016-2017 REPORT" xr:uid="{00000000-0004-0000-0000-0000DE0B0000}"/>
    <hyperlink ref="KSP156:KSR156" location="'SY 2016-2017 REPORT'!A1" display="SY2016-2017 REPORT" xr:uid="{00000000-0004-0000-0000-0000DF0B0000}"/>
    <hyperlink ref="KSX156:KSZ156" location="'SY 2016-2017 REPORT'!A1" display="SY2016-2017 REPORT" xr:uid="{00000000-0004-0000-0000-0000E00B0000}"/>
    <hyperlink ref="KTF156:KTH156" location="'SY 2016-2017 REPORT'!A1" display="SY2016-2017 REPORT" xr:uid="{00000000-0004-0000-0000-0000E10B0000}"/>
    <hyperlink ref="KTN156:KTP156" location="'SY 2016-2017 REPORT'!A1" display="SY2016-2017 REPORT" xr:uid="{00000000-0004-0000-0000-0000E20B0000}"/>
    <hyperlink ref="KTV156:KTX156" location="'SY 2016-2017 REPORT'!A1" display="SY2016-2017 REPORT" xr:uid="{00000000-0004-0000-0000-0000E30B0000}"/>
    <hyperlink ref="KUD156:KUF156" location="'SY 2016-2017 REPORT'!A1" display="SY2016-2017 REPORT" xr:uid="{00000000-0004-0000-0000-0000E40B0000}"/>
    <hyperlink ref="KUL156:KUN156" location="'SY 2016-2017 REPORT'!A1" display="SY2016-2017 REPORT" xr:uid="{00000000-0004-0000-0000-0000E50B0000}"/>
    <hyperlink ref="KUT156:KUV156" location="'SY 2016-2017 REPORT'!A1" display="SY2016-2017 REPORT" xr:uid="{00000000-0004-0000-0000-0000E60B0000}"/>
    <hyperlink ref="KVB156:KVD156" location="'SY 2016-2017 REPORT'!A1" display="SY2016-2017 REPORT" xr:uid="{00000000-0004-0000-0000-0000E70B0000}"/>
    <hyperlink ref="KVJ156:KVL156" location="'SY 2016-2017 REPORT'!A1" display="SY2016-2017 REPORT" xr:uid="{00000000-0004-0000-0000-0000E80B0000}"/>
    <hyperlink ref="KVR156:KVT156" location="'SY 2016-2017 REPORT'!A1" display="SY2016-2017 REPORT" xr:uid="{00000000-0004-0000-0000-0000E90B0000}"/>
    <hyperlink ref="KVZ156:KWB156" location="'SY 2016-2017 REPORT'!A1" display="SY2016-2017 REPORT" xr:uid="{00000000-0004-0000-0000-0000EA0B0000}"/>
    <hyperlink ref="KWH156:KWJ156" location="'SY 2016-2017 REPORT'!A1" display="SY2016-2017 REPORT" xr:uid="{00000000-0004-0000-0000-0000EB0B0000}"/>
    <hyperlink ref="KWP156:KWR156" location="'SY 2016-2017 REPORT'!A1" display="SY2016-2017 REPORT" xr:uid="{00000000-0004-0000-0000-0000EC0B0000}"/>
    <hyperlink ref="KWX156:KWZ156" location="'SY 2016-2017 REPORT'!A1" display="SY2016-2017 REPORT" xr:uid="{00000000-0004-0000-0000-0000ED0B0000}"/>
    <hyperlink ref="KXF156:KXH156" location="'SY 2016-2017 REPORT'!A1" display="SY2016-2017 REPORT" xr:uid="{00000000-0004-0000-0000-0000EE0B0000}"/>
    <hyperlink ref="KXN156:KXP156" location="'SY 2016-2017 REPORT'!A1" display="SY2016-2017 REPORT" xr:uid="{00000000-0004-0000-0000-0000EF0B0000}"/>
    <hyperlink ref="KXV156:KXX156" location="'SY 2016-2017 REPORT'!A1" display="SY2016-2017 REPORT" xr:uid="{00000000-0004-0000-0000-0000F00B0000}"/>
    <hyperlink ref="KYD156:KYF156" location="'SY 2016-2017 REPORT'!A1" display="SY2016-2017 REPORT" xr:uid="{00000000-0004-0000-0000-0000F10B0000}"/>
    <hyperlink ref="KYL156:KYN156" location="'SY 2016-2017 REPORT'!A1" display="SY2016-2017 REPORT" xr:uid="{00000000-0004-0000-0000-0000F20B0000}"/>
    <hyperlink ref="KYT156:KYV156" location="'SY 2016-2017 REPORT'!A1" display="SY2016-2017 REPORT" xr:uid="{00000000-0004-0000-0000-0000F30B0000}"/>
    <hyperlink ref="KZB156:KZD156" location="'SY 2016-2017 REPORT'!A1" display="SY2016-2017 REPORT" xr:uid="{00000000-0004-0000-0000-0000F40B0000}"/>
    <hyperlink ref="KZJ156:KZL156" location="'SY 2016-2017 REPORT'!A1" display="SY2016-2017 REPORT" xr:uid="{00000000-0004-0000-0000-0000F50B0000}"/>
    <hyperlink ref="KZR156:KZT156" location="'SY 2016-2017 REPORT'!A1" display="SY2016-2017 REPORT" xr:uid="{00000000-0004-0000-0000-0000F60B0000}"/>
    <hyperlink ref="KZZ156:LAB156" location="'SY 2016-2017 REPORT'!A1" display="SY2016-2017 REPORT" xr:uid="{00000000-0004-0000-0000-0000F70B0000}"/>
    <hyperlink ref="LAH156:LAJ156" location="'SY 2016-2017 REPORT'!A1" display="SY2016-2017 REPORT" xr:uid="{00000000-0004-0000-0000-0000F80B0000}"/>
    <hyperlink ref="LAP156:LAR156" location="'SY 2016-2017 REPORT'!A1" display="SY2016-2017 REPORT" xr:uid="{00000000-0004-0000-0000-0000F90B0000}"/>
    <hyperlink ref="LAX156:LAZ156" location="'SY 2016-2017 REPORT'!A1" display="SY2016-2017 REPORT" xr:uid="{00000000-0004-0000-0000-0000FA0B0000}"/>
    <hyperlink ref="LBF156:LBH156" location="'SY 2016-2017 REPORT'!A1" display="SY2016-2017 REPORT" xr:uid="{00000000-0004-0000-0000-0000FB0B0000}"/>
    <hyperlink ref="LBN156:LBP156" location="'SY 2016-2017 REPORT'!A1" display="SY2016-2017 REPORT" xr:uid="{00000000-0004-0000-0000-0000FC0B0000}"/>
    <hyperlink ref="LBV156:LBX156" location="'SY 2016-2017 REPORT'!A1" display="SY2016-2017 REPORT" xr:uid="{00000000-0004-0000-0000-0000FD0B0000}"/>
    <hyperlink ref="LCD156:LCF156" location="'SY 2016-2017 REPORT'!A1" display="SY2016-2017 REPORT" xr:uid="{00000000-0004-0000-0000-0000FE0B0000}"/>
    <hyperlink ref="LCL156:LCN156" location="'SY 2016-2017 REPORT'!A1" display="SY2016-2017 REPORT" xr:uid="{00000000-0004-0000-0000-0000FF0B0000}"/>
    <hyperlink ref="LCT156:LCV156" location="'SY 2016-2017 REPORT'!A1" display="SY2016-2017 REPORT" xr:uid="{00000000-0004-0000-0000-0000000C0000}"/>
    <hyperlink ref="LDB156:LDD156" location="'SY 2016-2017 REPORT'!A1" display="SY2016-2017 REPORT" xr:uid="{00000000-0004-0000-0000-0000010C0000}"/>
    <hyperlink ref="LDJ156:LDL156" location="'SY 2016-2017 REPORT'!A1" display="SY2016-2017 REPORT" xr:uid="{00000000-0004-0000-0000-0000020C0000}"/>
    <hyperlink ref="LDR156:LDT156" location="'SY 2016-2017 REPORT'!A1" display="SY2016-2017 REPORT" xr:uid="{00000000-0004-0000-0000-0000030C0000}"/>
    <hyperlink ref="LDZ156:LEB156" location="'SY 2016-2017 REPORT'!A1" display="SY2016-2017 REPORT" xr:uid="{00000000-0004-0000-0000-0000040C0000}"/>
    <hyperlink ref="LEH156:LEJ156" location="'SY 2016-2017 REPORT'!A1" display="SY2016-2017 REPORT" xr:uid="{00000000-0004-0000-0000-0000050C0000}"/>
    <hyperlink ref="LEP156:LER156" location="'SY 2016-2017 REPORT'!A1" display="SY2016-2017 REPORT" xr:uid="{00000000-0004-0000-0000-0000060C0000}"/>
    <hyperlink ref="LEX156:LEZ156" location="'SY 2016-2017 REPORT'!A1" display="SY2016-2017 REPORT" xr:uid="{00000000-0004-0000-0000-0000070C0000}"/>
    <hyperlink ref="LFF156:LFH156" location="'SY 2016-2017 REPORT'!A1" display="SY2016-2017 REPORT" xr:uid="{00000000-0004-0000-0000-0000080C0000}"/>
    <hyperlink ref="LFN156:LFP156" location="'SY 2016-2017 REPORT'!A1" display="SY2016-2017 REPORT" xr:uid="{00000000-0004-0000-0000-0000090C0000}"/>
    <hyperlink ref="LFV156:LFX156" location="'SY 2016-2017 REPORT'!A1" display="SY2016-2017 REPORT" xr:uid="{00000000-0004-0000-0000-00000A0C0000}"/>
    <hyperlink ref="LGD156:LGF156" location="'SY 2016-2017 REPORT'!A1" display="SY2016-2017 REPORT" xr:uid="{00000000-0004-0000-0000-00000B0C0000}"/>
    <hyperlink ref="LGL156:LGN156" location="'SY 2016-2017 REPORT'!A1" display="SY2016-2017 REPORT" xr:uid="{00000000-0004-0000-0000-00000C0C0000}"/>
    <hyperlink ref="LGT156:LGV156" location="'SY 2016-2017 REPORT'!A1" display="SY2016-2017 REPORT" xr:uid="{00000000-0004-0000-0000-00000D0C0000}"/>
    <hyperlink ref="LHB156:LHD156" location="'SY 2016-2017 REPORT'!A1" display="SY2016-2017 REPORT" xr:uid="{00000000-0004-0000-0000-00000E0C0000}"/>
    <hyperlink ref="LHJ156:LHL156" location="'SY 2016-2017 REPORT'!A1" display="SY2016-2017 REPORT" xr:uid="{00000000-0004-0000-0000-00000F0C0000}"/>
    <hyperlink ref="LHR156:LHT156" location="'SY 2016-2017 REPORT'!A1" display="SY2016-2017 REPORT" xr:uid="{00000000-0004-0000-0000-0000100C0000}"/>
    <hyperlink ref="LHZ156:LIB156" location="'SY 2016-2017 REPORT'!A1" display="SY2016-2017 REPORT" xr:uid="{00000000-0004-0000-0000-0000110C0000}"/>
    <hyperlink ref="LIH156:LIJ156" location="'SY 2016-2017 REPORT'!A1" display="SY2016-2017 REPORT" xr:uid="{00000000-0004-0000-0000-0000120C0000}"/>
    <hyperlink ref="LIP156:LIR156" location="'SY 2016-2017 REPORT'!A1" display="SY2016-2017 REPORT" xr:uid="{00000000-0004-0000-0000-0000130C0000}"/>
    <hyperlink ref="LIX156:LIZ156" location="'SY 2016-2017 REPORT'!A1" display="SY2016-2017 REPORT" xr:uid="{00000000-0004-0000-0000-0000140C0000}"/>
    <hyperlink ref="LJF156:LJH156" location="'SY 2016-2017 REPORT'!A1" display="SY2016-2017 REPORT" xr:uid="{00000000-0004-0000-0000-0000150C0000}"/>
    <hyperlink ref="LJN156:LJP156" location="'SY 2016-2017 REPORT'!A1" display="SY2016-2017 REPORT" xr:uid="{00000000-0004-0000-0000-0000160C0000}"/>
    <hyperlink ref="LJV156:LJX156" location="'SY 2016-2017 REPORT'!A1" display="SY2016-2017 REPORT" xr:uid="{00000000-0004-0000-0000-0000170C0000}"/>
    <hyperlink ref="LKD156:LKF156" location="'SY 2016-2017 REPORT'!A1" display="SY2016-2017 REPORT" xr:uid="{00000000-0004-0000-0000-0000180C0000}"/>
    <hyperlink ref="LKL156:LKN156" location="'SY 2016-2017 REPORT'!A1" display="SY2016-2017 REPORT" xr:uid="{00000000-0004-0000-0000-0000190C0000}"/>
    <hyperlink ref="LKT156:LKV156" location="'SY 2016-2017 REPORT'!A1" display="SY2016-2017 REPORT" xr:uid="{00000000-0004-0000-0000-00001A0C0000}"/>
    <hyperlink ref="LLB156:LLD156" location="'SY 2016-2017 REPORT'!A1" display="SY2016-2017 REPORT" xr:uid="{00000000-0004-0000-0000-00001B0C0000}"/>
    <hyperlink ref="LLJ156:LLL156" location="'SY 2016-2017 REPORT'!A1" display="SY2016-2017 REPORT" xr:uid="{00000000-0004-0000-0000-00001C0C0000}"/>
    <hyperlink ref="LLR156:LLT156" location="'SY 2016-2017 REPORT'!A1" display="SY2016-2017 REPORT" xr:uid="{00000000-0004-0000-0000-00001D0C0000}"/>
    <hyperlink ref="LLZ156:LMB156" location="'SY 2016-2017 REPORT'!A1" display="SY2016-2017 REPORT" xr:uid="{00000000-0004-0000-0000-00001E0C0000}"/>
    <hyperlink ref="LMH156:LMJ156" location="'SY 2016-2017 REPORT'!A1" display="SY2016-2017 REPORT" xr:uid="{00000000-0004-0000-0000-00001F0C0000}"/>
    <hyperlink ref="LMP156:LMR156" location="'SY 2016-2017 REPORT'!A1" display="SY2016-2017 REPORT" xr:uid="{00000000-0004-0000-0000-0000200C0000}"/>
    <hyperlink ref="LMX156:LMZ156" location="'SY 2016-2017 REPORT'!A1" display="SY2016-2017 REPORT" xr:uid="{00000000-0004-0000-0000-0000210C0000}"/>
    <hyperlink ref="LNF156:LNH156" location="'SY 2016-2017 REPORT'!A1" display="SY2016-2017 REPORT" xr:uid="{00000000-0004-0000-0000-0000220C0000}"/>
    <hyperlink ref="LNN156:LNP156" location="'SY 2016-2017 REPORT'!A1" display="SY2016-2017 REPORT" xr:uid="{00000000-0004-0000-0000-0000230C0000}"/>
    <hyperlink ref="LNV156:LNX156" location="'SY 2016-2017 REPORT'!A1" display="SY2016-2017 REPORT" xr:uid="{00000000-0004-0000-0000-0000240C0000}"/>
    <hyperlink ref="LOD156:LOF156" location="'SY 2016-2017 REPORT'!A1" display="SY2016-2017 REPORT" xr:uid="{00000000-0004-0000-0000-0000250C0000}"/>
    <hyperlink ref="LOL156:LON156" location="'SY 2016-2017 REPORT'!A1" display="SY2016-2017 REPORT" xr:uid="{00000000-0004-0000-0000-0000260C0000}"/>
    <hyperlink ref="LOT156:LOV156" location="'SY 2016-2017 REPORT'!A1" display="SY2016-2017 REPORT" xr:uid="{00000000-0004-0000-0000-0000270C0000}"/>
    <hyperlink ref="LPB156:LPD156" location="'SY 2016-2017 REPORT'!A1" display="SY2016-2017 REPORT" xr:uid="{00000000-0004-0000-0000-0000280C0000}"/>
    <hyperlink ref="LPJ156:LPL156" location="'SY 2016-2017 REPORT'!A1" display="SY2016-2017 REPORT" xr:uid="{00000000-0004-0000-0000-0000290C0000}"/>
    <hyperlink ref="LPR156:LPT156" location="'SY 2016-2017 REPORT'!A1" display="SY2016-2017 REPORT" xr:uid="{00000000-0004-0000-0000-00002A0C0000}"/>
    <hyperlink ref="LPZ156:LQB156" location="'SY 2016-2017 REPORT'!A1" display="SY2016-2017 REPORT" xr:uid="{00000000-0004-0000-0000-00002B0C0000}"/>
    <hyperlink ref="LQH156:LQJ156" location="'SY 2016-2017 REPORT'!A1" display="SY2016-2017 REPORT" xr:uid="{00000000-0004-0000-0000-00002C0C0000}"/>
    <hyperlink ref="LQP156:LQR156" location="'SY 2016-2017 REPORT'!A1" display="SY2016-2017 REPORT" xr:uid="{00000000-0004-0000-0000-00002D0C0000}"/>
    <hyperlink ref="LQX156:LQZ156" location="'SY 2016-2017 REPORT'!A1" display="SY2016-2017 REPORT" xr:uid="{00000000-0004-0000-0000-00002E0C0000}"/>
    <hyperlink ref="LRF156:LRH156" location="'SY 2016-2017 REPORT'!A1" display="SY2016-2017 REPORT" xr:uid="{00000000-0004-0000-0000-00002F0C0000}"/>
    <hyperlink ref="LRN156:LRP156" location="'SY 2016-2017 REPORT'!A1" display="SY2016-2017 REPORT" xr:uid="{00000000-0004-0000-0000-0000300C0000}"/>
    <hyperlink ref="LRV156:LRX156" location="'SY 2016-2017 REPORT'!A1" display="SY2016-2017 REPORT" xr:uid="{00000000-0004-0000-0000-0000310C0000}"/>
    <hyperlink ref="LSD156:LSF156" location="'SY 2016-2017 REPORT'!A1" display="SY2016-2017 REPORT" xr:uid="{00000000-0004-0000-0000-0000320C0000}"/>
    <hyperlink ref="LSL156:LSN156" location="'SY 2016-2017 REPORT'!A1" display="SY2016-2017 REPORT" xr:uid="{00000000-0004-0000-0000-0000330C0000}"/>
    <hyperlink ref="LST156:LSV156" location="'SY 2016-2017 REPORT'!A1" display="SY2016-2017 REPORT" xr:uid="{00000000-0004-0000-0000-0000340C0000}"/>
    <hyperlink ref="LTB156:LTD156" location="'SY 2016-2017 REPORT'!A1" display="SY2016-2017 REPORT" xr:uid="{00000000-0004-0000-0000-0000350C0000}"/>
    <hyperlink ref="LTJ156:LTL156" location="'SY 2016-2017 REPORT'!A1" display="SY2016-2017 REPORT" xr:uid="{00000000-0004-0000-0000-0000360C0000}"/>
    <hyperlink ref="LTR156:LTT156" location="'SY 2016-2017 REPORT'!A1" display="SY2016-2017 REPORT" xr:uid="{00000000-0004-0000-0000-0000370C0000}"/>
    <hyperlink ref="LTZ156:LUB156" location="'SY 2016-2017 REPORT'!A1" display="SY2016-2017 REPORT" xr:uid="{00000000-0004-0000-0000-0000380C0000}"/>
    <hyperlink ref="LUH156:LUJ156" location="'SY 2016-2017 REPORT'!A1" display="SY2016-2017 REPORT" xr:uid="{00000000-0004-0000-0000-0000390C0000}"/>
    <hyperlink ref="LUP156:LUR156" location="'SY 2016-2017 REPORT'!A1" display="SY2016-2017 REPORT" xr:uid="{00000000-0004-0000-0000-00003A0C0000}"/>
    <hyperlink ref="LUX156:LUZ156" location="'SY 2016-2017 REPORT'!A1" display="SY2016-2017 REPORT" xr:uid="{00000000-0004-0000-0000-00003B0C0000}"/>
    <hyperlink ref="LVF156:LVH156" location="'SY 2016-2017 REPORT'!A1" display="SY2016-2017 REPORT" xr:uid="{00000000-0004-0000-0000-00003C0C0000}"/>
    <hyperlink ref="LVN156:LVP156" location="'SY 2016-2017 REPORT'!A1" display="SY2016-2017 REPORT" xr:uid="{00000000-0004-0000-0000-00003D0C0000}"/>
    <hyperlink ref="LVV156:LVX156" location="'SY 2016-2017 REPORT'!A1" display="SY2016-2017 REPORT" xr:uid="{00000000-0004-0000-0000-00003E0C0000}"/>
    <hyperlink ref="LWD156:LWF156" location="'SY 2016-2017 REPORT'!A1" display="SY2016-2017 REPORT" xr:uid="{00000000-0004-0000-0000-00003F0C0000}"/>
    <hyperlink ref="LWL156:LWN156" location="'SY 2016-2017 REPORT'!A1" display="SY2016-2017 REPORT" xr:uid="{00000000-0004-0000-0000-0000400C0000}"/>
    <hyperlink ref="LWT156:LWV156" location="'SY 2016-2017 REPORT'!A1" display="SY2016-2017 REPORT" xr:uid="{00000000-0004-0000-0000-0000410C0000}"/>
    <hyperlink ref="LXB156:LXD156" location="'SY 2016-2017 REPORT'!A1" display="SY2016-2017 REPORT" xr:uid="{00000000-0004-0000-0000-0000420C0000}"/>
    <hyperlink ref="LXJ156:LXL156" location="'SY 2016-2017 REPORT'!A1" display="SY2016-2017 REPORT" xr:uid="{00000000-0004-0000-0000-0000430C0000}"/>
    <hyperlink ref="LXR156:LXT156" location="'SY 2016-2017 REPORT'!A1" display="SY2016-2017 REPORT" xr:uid="{00000000-0004-0000-0000-0000440C0000}"/>
    <hyperlink ref="LXZ156:LYB156" location="'SY 2016-2017 REPORT'!A1" display="SY2016-2017 REPORT" xr:uid="{00000000-0004-0000-0000-0000450C0000}"/>
    <hyperlink ref="LYH156:LYJ156" location="'SY 2016-2017 REPORT'!A1" display="SY2016-2017 REPORT" xr:uid="{00000000-0004-0000-0000-0000460C0000}"/>
    <hyperlink ref="LYP156:LYR156" location="'SY 2016-2017 REPORT'!A1" display="SY2016-2017 REPORT" xr:uid="{00000000-0004-0000-0000-0000470C0000}"/>
    <hyperlink ref="LYX156:LYZ156" location="'SY 2016-2017 REPORT'!A1" display="SY2016-2017 REPORT" xr:uid="{00000000-0004-0000-0000-0000480C0000}"/>
    <hyperlink ref="LZF156:LZH156" location="'SY 2016-2017 REPORT'!A1" display="SY2016-2017 REPORT" xr:uid="{00000000-0004-0000-0000-0000490C0000}"/>
    <hyperlink ref="LZN156:LZP156" location="'SY 2016-2017 REPORT'!A1" display="SY2016-2017 REPORT" xr:uid="{00000000-0004-0000-0000-00004A0C0000}"/>
    <hyperlink ref="LZV156:LZX156" location="'SY 2016-2017 REPORT'!A1" display="SY2016-2017 REPORT" xr:uid="{00000000-0004-0000-0000-00004B0C0000}"/>
    <hyperlink ref="MAD156:MAF156" location="'SY 2016-2017 REPORT'!A1" display="SY2016-2017 REPORT" xr:uid="{00000000-0004-0000-0000-00004C0C0000}"/>
    <hyperlink ref="MAL156:MAN156" location="'SY 2016-2017 REPORT'!A1" display="SY2016-2017 REPORT" xr:uid="{00000000-0004-0000-0000-00004D0C0000}"/>
    <hyperlink ref="MAT156:MAV156" location="'SY 2016-2017 REPORT'!A1" display="SY2016-2017 REPORT" xr:uid="{00000000-0004-0000-0000-00004E0C0000}"/>
    <hyperlink ref="MBB156:MBD156" location="'SY 2016-2017 REPORT'!A1" display="SY2016-2017 REPORT" xr:uid="{00000000-0004-0000-0000-00004F0C0000}"/>
    <hyperlink ref="MBJ156:MBL156" location="'SY 2016-2017 REPORT'!A1" display="SY2016-2017 REPORT" xr:uid="{00000000-0004-0000-0000-0000500C0000}"/>
    <hyperlink ref="MBR156:MBT156" location="'SY 2016-2017 REPORT'!A1" display="SY2016-2017 REPORT" xr:uid="{00000000-0004-0000-0000-0000510C0000}"/>
    <hyperlink ref="MBZ156:MCB156" location="'SY 2016-2017 REPORT'!A1" display="SY2016-2017 REPORT" xr:uid="{00000000-0004-0000-0000-0000520C0000}"/>
    <hyperlink ref="MCH156:MCJ156" location="'SY 2016-2017 REPORT'!A1" display="SY2016-2017 REPORT" xr:uid="{00000000-0004-0000-0000-0000530C0000}"/>
    <hyperlink ref="MCP156:MCR156" location="'SY 2016-2017 REPORT'!A1" display="SY2016-2017 REPORT" xr:uid="{00000000-0004-0000-0000-0000540C0000}"/>
    <hyperlink ref="MCX156:MCZ156" location="'SY 2016-2017 REPORT'!A1" display="SY2016-2017 REPORT" xr:uid="{00000000-0004-0000-0000-0000550C0000}"/>
    <hyperlink ref="MDF156:MDH156" location="'SY 2016-2017 REPORT'!A1" display="SY2016-2017 REPORT" xr:uid="{00000000-0004-0000-0000-0000560C0000}"/>
    <hyperlink ref="MDN156:MDP156" location="'SY 2016-2017 REPORT'!A1" display="SY2016-2017 REPORT" xr:uid="{00000000-0004-0000-0000-0000570C0000}"/>
    <hyperlink ref="MDV156:MDX156" location="'SY 2016-2017 REPORT'!A1" display="SY2016-2017 REPORT" xr:uid="{00000000-0004-0000-0000-0000580C0000}"/>
    <hyperlink ref="MED156:MEF156" location="'SY 2016-2017 REPORT'!A1" display="SY2016-2017 REPORT" xr:uid="{00000000-0004-0000-0000-0000590C0000}"/>
    <hyperlink ref="MEL156:MEN156" location="'SY 2016-2017 REPORT'!A1" display="SY2016-2017 REPORT" xr:uid="{00000000-0004-0000-0000-00005A0C0000}"/>
    <hyperlink ref="MET156:MEV156" location="'SY 2016-2017 REPORT'!A1" display="SY2016-2017 REPORT" xr:uid="{00000000-0004-0000-0000-00005B0C0000}"/>
    <hyperlink ref="MFB156:MFD156" location="'SY 2016-2017 REPORT'!A1" display="SY2016-2017 REPORT" xr:uid="{00000000-0004-0000-0000-00005C0C0000}"/>
    <hyperlink ref="MFJ156:MFL156" location="'SY 2016-2017 REPORT'!A1" display="SY2016-2017 REPORT" xr:uid="{00000000-0004-0000-0000-00005D0C0000}"/>
    <hyperlink ref="MFR156:MFT156" location="'SY 2016-2017 REPORT'!A1" display="SY2016-2017 REPORT" xr:uid="{00000000-0004-0000-0000-00005E0C0000}"/>
    <hyperlink ref="MFZ156:MGB156" location="'SY 2016-2017 REPORT'!A1" display="SY2016-2017 REPORT" xr:uid="{00000000-0004-0000-0000-00005F0C0000}"/>
    <hyperlink ref="MGH156:MGJ156" location="'SY 2016-2017 REPORT'!A1" display="SY2016-2017 REPORT" xr:uid="{00000000-0004-0000-0000-0000600C0000}"/>
    <hyperlink ref="MGP156:MGR156" location="'SY 2016-2017 REPORT'!A1" display="SY2016-2017 REPORT" xr:uid="{00000000-0004-0000-0000-0000610C0000}"/>
    <hyperlink ref="MGX156:MGZ156" location="'SY 2016-2017 REPORT'!A1" display="SY2016-2017 REPORT" xr:uid="{00000000-0004-0000-0000-0000620C0000}"/>
    <hyperlink ref="MHF156:MHH156" location="'SY 2016-2017 REPORT'!A1" display="SY2016-2017 REPORT" xr:uid="{00000000-0004-0000-0000-0000630C0000}"/>
    <hyperlink ref="MHN156:MHP156" location="'SY 2016-2017 REPORT'!A1" display="SY2016-2017 REPORT" xr:uid="{00000000-0004-0000-0000-0000640C0000}"/>
    <hyperlink ref="MHV156:MHX156" location="'SY 2016-2017 REPORT'!A1" display="SY2016-2017 REPORT" xr:uid="{00000000-0004-0000-0000-0000650C0000}"/>
    <hyperlink ref="MID156:MIF156" location="'SY 2016-2017 REPORT'!A1" display="SY2016-2017 REPORT" xr:uid="{00000000-0004-0000-0000-0000660C0000}"/>
    <hyperlink ref="MIL156:MIN156" location="'SY 2016-2017 REPORT'!A1" display="SY2016-2017 REPORT" xr:uid="{00000000-0004-0000-0000-0000670C0000}"/>
    <hyperlink ref="MIT156:MIV156" location="'SY 2016-2017 REPORT'!A1" display="SY2016-2017 REPORT" xr:uid="{00000000-0004-0000-0000-0000680C0000}"/>
    <hyperlink ref="MJB156:MJD156" location="'SY 2016-2017 REPORT'!A1" display="SY2016-2017 REPORT" xr:uid="{00000000-0004-0000-0000-0000690C0000}"/>
    <hyperlink ref="MJJ156:MJL156" location="'SY 2016-2017 REPORT'!A1" display="SY2016-2017 REPORT" xr:uid="{00000000-0004-0000-0000-00006A0C0000}"/>
    <hyperlink ref="MJR156:MJT156" location="'SY 2016-2017 REPORT'!A1" display="SY2016-2017 REPORT" xr:uid="{00000000-0004-0000-0000-00006B0C0000}"/>
    <hyperlink ref="MJZ156:MKB156" location="'SY 2016-2017 REPORT'!A1" display="SY2016-2017 REPORT" xr:uid="{00000000-0004-0000-0000-00006C0C0000}"/>
    <hyperlink ref="MKH156:MKJ156" location="'SY 2016-2017 REPORT'!A1" display="SY2016-2017 REPORT" xr:uid="{00000000-0004-0000-0000-00006D0C0000}"/>
    <hyperlink ref="MKP156:MKR156" location="'SY 2016-2017 REPORT'!A1" display="SY2016-2017 REPORT" xr:uid="{00000000-0004-0000-0000-00006E0C0000}"/>
    <hyperlink ref="MKX156:MKZ156" location="'SY 2016-2017 REPORT'!A1" display="SY2016-2017 REPORT" xr:uid="{00000000-0004-0000-0000-00006F0C0000}"/>
    <hyperlink ref="MLF156:MLH156" location="'SY 2016-2017 REPORT'!A1" display="SY2016-2017 REPORT" xr:uid="{00000000-0004-0000-0000-0000700C0000}"/>
    <hyperlink ref="MLN156:MLP156" location="'SY 2016-2017 REPORT'!A1" display="SY2016-2017 REPORT" xr:uid="{00000000-0004-0000-0000-0000710C0000}"/>
    <hyperlink ref="MLV156:MLX156" location="'SY 2016-2017 REPORT'!A1" display="SY2016-2017 REPORT" xr:uid="{00000000-0004-0000-0000-0000720C0000}"/>
    <hyperlink ref="MMD156:MMF156" location="'SY 2016-2017 REPORT'!A1" display="SY2016-2017 REPORT" xr:uid="{00000000-0004-0000-0000-0000730C0000}"/>
    <hyperlink ref="MML156:MMN156" location="'SY 2016-2017 REPORT'!A1" display="SY2016-2017 REPORT" xr:uid="{00000000-0004-0000-0000-0000740C0000}"/>
    <hyperlink ref="MMT156:MMV156" location="'SY 2016-2017 REPORT'!A1" display="SY2016-2017 REPORT" xr:uid="{00000000-0004-0000-0000-0000750C0000}"/>
    <hyperlink ref="MNB156:MND156" location="'SY 2016-2017 REPORT'!A1" display="SY2016-2017 REPORT" xr:uid="{00000000-0004-0000-0000-0000760C0000}"/>
    <hyperlink ref="MNJ156:MNL156" location="'SY 2016-2017 REPORT'!A1" display="SY2016-2017 REPORT" xr:uid="{00000000-0004-0000-0000-0000770C0000}"/>
    <hyperlink ref="MNR156:MNT156" location="'SY 2016-2017 REPORT'!A1" display="SY2016-2017 REPORT" xr:uid="{00000000-0004-0000-0000-0000780C0000}"/>
    <hyperlink ref="MNZ156:MOB156" location="'SY 2016-2017 REPORT'!A1" display="SY2016-2017 REPORT" xr:uid="{00000000-0004-0000-0000-0000790C0000}"/>
    <hyperlink ref="MOH156:MOJ156" location="'SY 2016-2017 REPORT'!A1" display="SY2016-2017 REPORT" xr:uid="{00000000-0004-0000-0000-00007A0C0000}"/>
    <hyperlink ref="MOP156:MOR156" location="'SY 2016-2017 REPORT'!A1" display="SY2016-2017 REPORT" xr:uid="{00000000-0004-0000-0000-00007B0C0000}"/>
    <hyperlink ref="MOX156:MOZ156" location="'SY 2016-2017 REPORT'!A1" display="SY2016-2017 REPORT" xr:uid="{00000000-0004-0000-0000-00007C0C0000}"/>
    <hyperlink ref="MPF156:MPH156" location="'SY 2016-2017 REPORT'!A1" display="SY2016-2017 REPORT" xr:uid="{00000000-0004-0000-0000-00007D0C0000}"/>
    <hyperlink ref="MPN156:MPP156" location="'SY 2016-2017 REPORT'!A1" display="SY2016-2017 REPORT" xr:uid="{00000000-0004-0000-0000-00007E0C0000}"/>
    <hyperlink ref="MPV156:MPX156" location="'SY 2016-2017 REPORT'!A1" display="SY2016-2017 REPORT" xr:uid="{00000000-0004-0000-0000-00007F0C0000}"/>
    <hyperlink ref="MQD156:MQF156" location="'SY 2016-2017 REPORT'!A1" display="SY2016-2017 REPORT" xr:uid="{00000000-0004-0000-0000-0000800C0000}"/>
    <hyperlink ref="MQL156:MQN156" location="'SY 2016-2017 REPORT'!A1" display="SY2016-2017 REPORT" xr:uid="{00000000-0004-0000-0000-0000810C0000}"/>
    <hyperlink ref="MQT156:MQV156" location="'SY 2016-2017 REPORT'!A1" display="SY2016-2017 REPORT" xr:uid="{00000000-0004-0000-0000-0000820C0000}"/>
    <hyperlink ref="MRB156:MRD156" location="'SY 2016-2017 REPORT'!A1" display="SY2016-2017 REPORT" xr:uid="{00000000-0004-0000-0000-0000830C0000}"/>
    <hyperlink ref="MRJ156:MRL156" location="'SY 2016-2017 REPORT'!A1" display="SY2016-2017 REPORT" xr:uid="{00000000-0004-0000-0000-0000840C0000}"/>
    <hyperlink ref="MRR156:MRT156" location="'SY 2016-2017 REPORT'!A1" display="SY2016-2017 REPORT" xr:uid="{00000000-0004-0000-0000-0000850C0000}"/>
    <hyperlink ref="MRZ156:MSB156" location="'SY 2016-2017 REPORT'!A1" display="SY2016-2017 REPORT" xr:uid="{00000000-0004-0000-0000-0000860C0000}"/>
    <hyperlink ref="MSH156:MSJ156" location="'SY 2016-2017 REPORT'!A1" display="SY2016-2017 REPORT" xr:uid="{00000000-0004-0000-0000-0000870C0000}"/>
    <hyperlink ref="MSP156:MSR156" location="'SY 2016-2017 REPORT'!A1" display="SY2016-2017 REPORT" xr:uid="{00000000-0004-0000-0000-0000880C0000}"/>
    <hyperlink ref="MSX156:MSZ156" location="'SY 2016-2017 REPORT'!A1" display="SY2016-2017 REPORT" xr:uid="{00000000-0004-0000-0000-0000890C0000}"/>
    <hyperlink ref="MTF156:MTH156" location="'SY 2016-2017 REPORT'!A1" display="SY2016-2017 REPORT" xr:uid="{00000000-0004-0000-0000-00008A0C0000}"/>
    <hyperlink ref="MTN156:MTP156" location="'SY 2016-2017 REPORT'!A1" display="SY2016-2017 REPORT" xr:uid="{00000000-0004-0000-0000-00008B0C0000}"/>
    <hyperlink ref="MTV156:MTX156" location="'SY 2016-2017 REPORT'!A1" display="SY2016-2017 REPORT" xr:uid="{00000000-0004-0000-0000-00008C0C0000}"/>
    <hyperlink ref="MUD156:MUF156" location="'SY 2016-2017 REPORT'!A1" display="SY2016-2017 REPORT" xr:uid="{00000000-0004-0000-0000-00008D0C0000}"/>
    <hyperlink ref="MUL156:MUN156" location="'SY 2016-2017 REPORT'!A1" display="SY2016-2017 REPORT" xr:uid="{00000000-0004-0000-0000-00008E0C0000}"/>
    <hyperlink ref="MUT156:MUV156" location="'SY 2016-2017 REPORT'!A1" display="SY2016-2017 REPORT" xr:uid="{00000000-0004-0000-0000-00008F0C0000}"/>
    <hyperlink ref="MVB156:MVD156" location="'SY 2016-2017 REPORT'!A1" display="SY2016-2017 REPORT" xr:uid="{00000000-0004-0000-0000-0000900C0000}"/>
    <hyperlink ref="MVJ156:MVL156" location="'SY 2016-2017 REPORT'!A1" display="SY2016-2017 REPORT" xr:uid="{00000000-0004-0000-0000-0000910C0000}"/>
    <hyperlink ref="MVR156:MVT156" location="'SY 2016-2017 REPORT'!A1" display="SY2016-2017 REPORT" xr:uid="{00000000-0004-0000-0000-0000920C0000}"/>
    <hyperlink ref="MVZ156:MWB156" location="'SY 2016-2017 REPORT'!A1" display="SY2016-2017 REPORT" xr:uid="{00000000-0004-0000-0000-0000930C0000}"/>
    <hyperlink ref="MWH156:MWJ156" location="'SY 2016-2017 REPORT'!A1" display="SY2016-2017 REPORT" xr:uid="{00000000-0004-0000-0000-0000940C0000}"/>
    <hyperlink ref="MWP156:MWR156" location="'SY 2016-2017 REPORT'!A1" display="SY2016-2017 REPORT" xr:uid="{00000000-0004-0000-0000-0000950C0000}"/>
    <hyperlink ref="MWX156:MWZ156" location="'SY 2016-2017 REPORT'!A1" display="SY2016-2017 REPORT" xr:uid="{00000000-0004-0000-0000-0000960C0000}"/>
    <hyperlink ref="MXF156:MXH156" location="'SY 2016-2017 REPORT'!A1" display="SY2016-2017 REPORT" xr:uid="{00000000-0004-0000-0000-0000970C0000}"/>
    <hyperlink ref="MXN156:MXP156" location="'SY 2016-2017 REPORT'!A1" display="SY2016-2017 REPORT" xr:uid="{00000000-0004-0000-0000-0000980C0000}"/>
    <hyperlink ref="MXV156:MXX156" location="'SY 2016-2017 REPORT'!A1" display="SY2016-2017 REPORT" xr:uid="{00000000-0004-0000-0000-0000990C0000}"/>
    <hyperlink ref="MYD156:MYF156" location="'SY 2016-2017 REPORT'!A1" display="SY2016-2017 REPORT" xr:uid="{00000000-0004-0000-0000-00009A0C0000}"/>
    <hyperlink ref="MYL156:MYN156" location="'SY 2016-2017 REPORT'!A1" display="SY2016-2017 REPORT" xr:uid="{00000000-0004-0000-0000-00009B0C0000}"/>
    <hyperlink ref="MYT156:MYV156" location="'SY 2016-2017 REPORT'!A1" display="SY2016-2017 REPORT" xr:uid="{00000000-0004-0000-0000-00009C0C0000}"/>
    <hyperlink ref="MZB156:MZD156" location="'SY 2016-2017 REPORT'!A1" display="SY2016-2017 REPORT" xr:uid="{00000000-0004-0000-0000-00009D0C0000}"/>
    <hyperlink ref="MZJ156:MZL156" location="'SY 2016-2017 REPORT'!A1" display="SY2016-2017 REPORT" xr:uid="{00000000-0004-0000-0000-00009E0C0000}"/>
    <hyperlink ref="MZR156:MZT156" location="'SY 2016-2017 REPORT'!A1" display="SY2016-2017 REPORT" xr:uid="{00000000-0004-0000-0000-00009F0C0000}"/>
    <hyperlink ref="MZZ156:NAB156" location="'SY 2016-2017 REPORT'!A1" display="SY2016-2017 REPORT" xr:uid="{00000000-0004-0000-0000-0000A00C0000}"/>
    <hyperlink ref="NAH156:NAJ156" location="'SY 2016-2017 REPORT'!A1" display="SY2016-2017 REPORT" xr:uid="{00000000-0004-0000-0000-0000A10C0000}"/>
    <hyperlink ref="NAP156:NAR156" location="'SY 2016-2017 REPORT'!A1" display="SY2016-2017 REPORT" xr:uid="{00000000-0004-0000-0000-0000A20C0000}"/>
    <hyperlink ref="NAX156:NAZ156" location="'SY 2016-2017 REPORT'!A1" display="SY2016-2017 REPORT" xr:uid="{00000000-0004-0000-0000-0000A30C0000}"/>
    <hyperlink ref="NBF156:NBH156" location="'SY 2016-2017 REPORT'!A1" display="SY2016-2017 REPORT" xr:uid="{00000000-0004-0000-0000-0000A40C0000}"/>
    <hyperlink ref="NBN156:NBP156" location="'SY 2016-2017 REPORT'!A1" display="SY2016-2017 REPORT" xr:uid="{00000000-0004-0000-0000-0000A50C0000}"/>
    <hyperlink ref="NBV156:NBX156" location="'SY 2016-2017 REPORT'!A1" display="SY2016-2017 REPORT" xr:uid="{00000000-0004-0000-0000-0000A60C0000}"/>
    <hyperlink ref="NCD156:NCF156" location="'SY 2016-2017 REPORT'!A1" display="SY2016-2017 REPORT" xr:uid="{00000000-0004-0000-0000-0000A70C0000}"/>
    <hyperlink ref="NCL156:NCN156" location="'SY 2016-2017 REPORT'!A1" display="SY2016-2017 REPORT" xr:uid="{00000000-0004-0000-0000-0000A80C0000}"/>
    <hyperlink ref="NCT156:NCV156" location="'SY 2016-2017 REPORT'!A1" display="SY2016-2017 REPORT" xr:uid="{00000000-0004-0000-0000-0000A90C0000}"/>
    <hyperlink ref="NDB156:NDD156" location="'SY 2016-2017 REPORT'!A1" display="SY2016-2017 REPORT" xr:uid="{00000000-0004-0000-0000-0000AA0C0000}"/>
    <hyperlink ref="NDJ156:NDL156" location="'SY 2016-2017 REPORT'!A1" display="SY2016-2017 REPORT" xr:uid="{00000000-0004-0000-0000-0000AB0C0000}"/>
    <hyperlink ref="NDR156:NDT156" location="'SY 2016-2017 REPORT'!A1" display="SY2016-2017 REPORT" xr:uid="{00000000-0004-0000-0000-0000AC0C0000}"/>
    <hyperlink ref="NDZ156:NEB156" location="'SY 2016-2017 REPORT'!A1" display="SY2016-2017 REPORT" xr:uid="{00000000-0004-0000-0000-0000AD0C0000}"/>
    <hyperlink ref="NEH156:NEJ156" location="'SY 2016-2017 REPORT'!A1" display="SY2016-2017 REPORT" xr:uid="{00000000-0004-0000-0000-0000AE0C0000}"/>
    <hyperlink ref="NEP156:NER156" location="'SY 2016-2017 REPORT'!A1" display="SY2016-2017 REPORT" xr:uid="{00000000-0004-0000-0000-0000AF0C0000}"/>
    <hyperlink ref="NEX156:NEZ156" location="'SY 2016-2017 REPORT'!A1" display="SY2016-2017 REPORT" xr:uid="{00000000-0004-0000-0000-0000B00C0000}"/>
    <hyperlink ref="NFF156:NFH156" location="'SY 2016-2017 REPORT'!A1" display="SY2016-2017 REPORT" xr:uid="{00000000-0004-0000-0000-0000B10C0000}"/>
    <hyperlink ref="NFN156:NFP156" location="'SY 2016-2017 REPORT'!A1" display="SY2016-2017 REPORT" xr:uid="{00000000-0004-0000-0000-0000B20C0000}"/>
    <hyperlink ref="NFV156:NFX156" location="'SY 2016-2017 REPORT'!A1" display="SY2016-2017 REPORT" xr:uid="{00000000-0004-0000-0000-0000B30C0000}"/>
    <hyperlink ref="NGD156:NGF156" location="'SY 2016-2017 REPORT'!A1" display="SY2016-2017 REPORT" xr:uid="{00000000-0004-0000-0000-0000B40C0000}"/>
    <hyperlink ref="NGL156:NGN156" location="'SY 2016-2017 REPORT'!A1" display="SY2016-2017 REPORT" xr:uid="{00000000-0004-0000-0000-0000B50C0000}"/>
    <hyperlink ref="NGT156:NGV156" location="'SY 2016-2017 REPORT'!A1" display="SY2016-2017 REPORT" xr:uid="{00000000-0004-0000-0000-0000B60C0000}"/>
    <hyperlink ref="NHB156:NHD156" location="'SY 2016-2017 REPORT'!A1" display="SY2016-2017 REPORT" xr:uid="{00000000-0004-0000-0000-0000B70C0000}"/>
    <hyperlink ref="NHJ156:NHL156" location="'SY 2016-2017 REPORT'!A1" display="SY2016-2017 REPORT" xr:uid="{00000000-0004-0000-0000-0000B80C0000}"/>
    <hyperlink ref="NHR156:NHT156" location="'SY 2016-2017 REPORT'!A1" display="SY2016-2017 REPORT" xr:uid="{00000000-0004-0000-0000-0000B90C0000}"/>
    <hyperlink ref="NHZ156:NIB156" location="'SY 2016-2017 REPORT'!A1" display="SY2016-2017 REPORT" xr:uid="{00000000-0004-0000-0000-0000BA0C0000}"/>
    <hyperlink ref="NIH156:NIJ156" location="'SY 2016-2017 REPORT'!A1" display="SY2016-2017 REPORT" xr:uid="{00000000-0004-0000-0000-0000BB0C0000}"/>
    <hyperlink ref="NIP156:NIR156" location="'SY 2016-2017 REPORT'!A1" display="SY2016-2017 REPORT" xr:uid="{00000000-0004-0000-0000-0000BC0C0000}"/>
    <hyperlink ref="NIX156:NIZ156" location="'SY 2016-2017 REPORT'!A1" display="SY2016-2017 REPORT" xr:uid="{00000000-0004-0000-0000-0000BD0C0000}"/>
    <hyperlink ref="NJF156:NJH156" location="'SY 2016-2017 REPORT'!A1" display="SY2016-2017 REPORT" xr:uid="{00000000-0004-0000-0000-0000BE0C0000}"/>
    <hyperlink ref="NJN156:NJP156" location="'SY 2016-2017 REPORT'!A1" display="SY2016-2017 REPORT" xr:uid="{00000000-0004-0000-0000-0000BF0C0000}"/>
    <hyperlink ref="NJV156:NJX156" location="'SY 2016-2017 REPORT'!A1" display="SY2016-2017 REPORT" xr:uid="{00000000-0004-0000-0000-0000C00C0000}"/>
    <hyperlink ref="NKD156:NKF156" location="'SY 2016-2017 REPORT'!A1" display="SY2016-2017 REPORT" xr:uid="{00000000-0004-0000-0000-0000C10C0000}"/>
    <hyperlink ref="NKL156:NKN156" location="'SY 2016-2017 REPORT'!A1" display="SY2016-2017 REPORT" xr:uid="{00000000-0004-0000-0000-0000C20C0000}"/>
    <hyperlink ref="NKT156:NKV156" location="'SY 2016-2017 REPORT'!A1" display="SY2016-2017 REPORT" xr:uid="{00000000-0004-0000-0000-0000C30C0000}"/>
    <hyperlink ref="NLB156:NLD156" location="'SY 2016-2017 REPORT'!A1" display="SY2016-2017 REPORT" xr:uid="{00000000-0004-0000-0000-0000C40C0000}"/>
    <hyperlink ref="NLJ156:NLL156" location="'SY 2016-2017 REPORT'!A1" display="SY2016-2017 REPORT" xr:uid="{00000000-0004-0000-0000-0000C50C0000}"/>
    <hyperlink ref="NLR156:NLT156" location="'SY 2016-2017 REPORT'!A1" display="SY2016-2017 REPORT" xr:uid="{00000000-0004-0000-0000-0000C60C0000}"/>
    <hyperlink ref="NLZ156:NMB156" location="'SY 2016-2017 REPORT'!A1" display="SY2016-2017 REPORT" xr:uid="{00000000-0004-0000-0000-0000C70C0000}"/>
    <hyperlink ref="NMH156:NMJ156" location="'SY 2016-2017 REPORT'!A1" display="SY2016-2017 REPORT" xr:uid="{00000000-0004-0000-0000-0000C80C0000}"/>
    <hyperlink ref="NMP156:NMR156" location="'SY 2016-2017 REPORT'!A1" display="SY2016-2017 REPORT" xr:uid="{00000000-0004-0000-0000-0000C90C0000}"/>
    <hyperlink ref="NMX156:NMZ156" location="'SY 2016-2017 REPORT'!A1" display="SY2016-2017 REPORT" xr:uid="{00000000-0004-0000-0000-0000CA0C0000}"/>
    <hyperlink ref="NNF156:NNH156" location="'SY 2016-2017 REPORT'!A1" display="SY2016-2017 REPORT" xr:uid="{00000000-0004-0000-0000-0000CB0C0000}"/>
    <hyperlink ref="NNN156:NNP156" location="'SY 2016-2017 REPORT'!A1" display="SY2016-2017 REPORT" xr:uid="{00000000-0004-0000-0000-0000CC0C0000}"/>
    <hyperlink ref="NNV156:NNX156" location="'SY 2016-2017 REPORT'!A1" display="SY2016-2017 REPORT" xr:uid="{00000000-0004-0000-0000-0000CD0C0000}"/>
    <hyperlink ref="NOD156:NOF156" location="'SY 2016-2017 REPORT'!A1" display="SY2016-2017 REPORT" xr:uid="{00000000-0004-0000-0000-0000CE0C0000}"/>
    <hyperlink ref="NOL156:NON156" location="'SY 2016-2017 REPORT'!A1" display="SY2016-2017 REPORT" xr:uid="{00000000-0004-0000-0000-0000CF0C0000}"/>
    <hyperlink ref="NOT156:NOV156" location="'SY 2016-2017 REPORT'!A1" display="SY2016-2017 REPORT" xr:uid="{00000000-0004-0000-0000-0000D00C0000}"/>
    <hyperlink ref="NPB156:NPD156" location="'SY 2016-2017 REPORT'!A1" display="SY2016-2017 REPORT" xr:uid="{00000000-0004-0000-0000-0000D10C0000}"/>
    <hyperlink ref="NPJ156:NPL156" location="'SY 2016-2017 REPORT'!A1" display="SY2016-2017 REPORT" xr:uid="{00000000-0004-0000-0000-0000D20C0000}"/>
    <hyperlink ref="NPR156:NPT156" location="'SY 2016-2017 REPORT'!A1" display="SY2016-2017 REPORT" xr:uid="{00000000-0004-0000-0000-0000D30C0000}"/>
    <hyperlink ref="NPZ156:NQB156" location="'SY 2016-2017 REPORT'!A1" display="SY2016-2017 REPORT" xr:uid="{00000000-0004-0000-0000-0000D40C0000}"/>
    <hyperlink ref="NQH156:NQJ156" location="'SY 2016-2017 REPORT'!A1" display="SY2016-2017 REPORT" xr:uid="{00000000-0004-0000-0000-0000D50C0000}"/>
    <hyperlink ref="NQP156:NQR156" location="'SY 2016-2017 REPORT'!A1" display="SY2016-2017 REPORT" xr:uid="{00000000-0004-0000-0000-0000D60C0000}"/>
    <hyperlink ref="NQX156:NQZ156" location="'SY 2016-2017 REPORT'!A1" display="SY2016-2017 REPORT" xr:uid="{00000000-0004-0000-0000-0000D70C0000}"/>
    <hyperlink ref="NRF156:NRH156" location="'SY 2016-2017 REPORT'!A1" display="SY2016-2017 REPORT" xr:uid="{00000000-0004-0000-0000-0000D80C0000}"/>
    <hyperlink ref="NRN156:NRP156" location="'SY 2016-2017 REPORT'!A1" display="SY2016-2017 REPORT" xr:uid="{00000000-0004-0000-0000-0000D90C0000}"/>
    <hyperlink ref="NRV156:NRX156" location="'SY 2016-2017 REPORT'!A1" display="SY2016-2017 REPORT" xr:uid="{00000000-0004-0000-0000-0000DA0C0000}"/>
    <hyperlink ref="NSD156:NSF156" location="'SY 2016-2017 REPORT'!A1" display="SY2016-2017 REPORT" xr:uid="{00000000-0004-0000-0000-0000DB0C0000}"/>
    <hyperlink ref="NSL156:NSN156" location="'SY 2016-2017 REPORT'!A1" display="SY2016-2017 REPORT" xr:uid="{00000000-0004-0000-0000-0000DC0C0000}"/>
    <hyperlink ref="NST156:NSV156" location="'SY 2016-2017 REPORT'!A1" display="SY2016-2017 REPORT" xr:uid="{00000000-0004-0000-0000-0000DD0C0000}"/>
    <hyperlink ref="NTB156:NTD156" location="'SY 2016-2017 REPORT'!A1" display="SY2016-2017 REPORT" xr:uid="{00000000-0004-0000-0000-0000DE0C0000}"/>
    <hyperlink ref="NTJ156:NTL156" location="'SY 2016-2017 REPORT'!A1" display="SY2016-2017 REPORT" xr:uid="{00000000-0004-0000-0000-0000DF0C0000}"/>
    <hyperlink ref="NTR156:NTT156" location="'SY 2016-2017 REPORT'!A1" display="SY2016-2017 REPORT" xr:uid="{00000000-0004-0000-0000-0000E00C0000}"/>
    <hyperlink ref="NTZ156:NUB156" location="'SY 2016-2017 REPORT'!A1" display="SY2016-2017 REPORT" xr:uid="{00000000-0004-0000-0000-0000E10C0000}"/>
    <hyperlink ref="NUH156:NUJ156" location="'SY 2016-2017 REPORT'!A1" display="SY2016-2017 REPORT" xr:uid="{00000000-0004-0000-0000-0000E20C0000}"/>
    <hyperlink ref="NUP156:NUR156" location="'SY 2016-2017 REPORT'!A1" display="SY2016-2017 REPORT" xr:uid="{00000000-0004-0000-0000-0000E30C0000}"/>
    <hyperlink ref="NUX156:NUZ156" location="'SY 2016-2017 REPORT'!A1" display="SY2016-2017 REPORT" xr:uid="{00000000-0004-0000-0000-0000E40C0000}"/>
    <hyperlink ref="NVF156:NVH156" location="'SY 2016-2017 REPORT'!A1" display="SY2016-2017 REPORT" xr:uid="{00000000-0004-0000-0000-0000E50C0000}"/>
    <hyperlink ref="NVN156:NVP156" location="'SY 2016-2017 REPORT'!A1" display="SY2016-2017 REPORT" xr:uid="{00000000-0004-0000-0000-0000E60C0000}"/>
    <hyperlink ref="NVV156:NVX156" location="'SY 2016-2017 REPORT'!A1" display="SY2016-2017 REPORT" xr:uid="{00000000-0004-0000-0000-0000E70C0000}"/>
    <hyperlink ref="NWD156:NWF156" location="'SY 2016-2017 REPORT'!A1" display="SY2016-2017 REPORT" xr:uid="{00000000-0004-0000-0000-0000E80C0000}"/>
    <hyperlink ref="NWL156:NWN156" location="'SY 2016-2017 REPORT'!A1" display="SY2016-2017 REPORT" xr:uid="{00000000-0004-0000-0000-0000E90C0000}"/>
    <hyperlink ref="NWT156:NWV156" location="'SY 2016-2017 REPORT'!A1" display="SY2016-2017 REPORT" xr:uid="{00000000-0004-0000-0000-0000EA0C0000}"/>
    <hyperlink ref="NXB156:NXD156" location="'SY 2016-2017 REPORT'!A1" display="SY2016-2017 REPORT" xr:uid="{00000000-0004-0000-0000-0000EB0C0000}"/>
    <hyperlink ref="NXJ156:NXL156" location="'SY 2016-2017 REPORT'!A1" display="SY2016-2017 REPORT" xr:uid="{00000000-0004-0000-0000-0000EC0C0000}"/>
    <hyperlink ref="NXR156:NXT156" location="'SY 2016-2017 REPORT'!A1" display="SY2016-2017 REPORT" xr:uid="{00000000-0004-0000-0000-0000ED0C0000}"/>
    <hyperlink ref="NXZ156:NYB156" location="'SY 2016-2017 REPORT'!A1" display="SY2016-2017 REPORT" xr:uid="{00000000-0004-0000-0000-0000EE0C0000}"/>
    <hyperlink ref="NYH156:NYJ156" location="'SY 2016-2017 REPORT'!A1" display="SY2016-2017 REPORT" xr:uid="{00000000-0004-0000-0000-0000EF0C0000}"/>
    <hyperlink ref="NYP156:NYR156" location="'SY 2016-2017 REPORT'!A1" display="SY2016-2017 REPORT" xr:uid="{00000000-0004-0000-0000-0000F00C0000}"/>
    <hyperlink ref="NYX156:NYZ156" location="'SY 2016-2017 REPORT'!A1" display="SY2016-2017 REPORT" xr:uid="{00000000-0004-0000-0000-0000F10C0000}"/>
    <hyperlink ref="NZF156:NZH156" location="'SY 2016-2017 REPORT'!A1" display="SY2016-2017 REPORT" xr:uid="{00000000-0004-0000-0000-0000F20C0000}"/>
    <hyperlink ref="NZN156:NZP156" location="'SY 2016-2017 REPORT'!A1" display="SY2016-2017 REPORT" xr:uid="{00000000-0004-0000-0000-0000F30C0000}"/>
    <hyperlink ref="NZV156:NZX156" location="'SY 2016-2017 REPORT'!A1" display="SY2016-2017 REPORT" xr:uid="{00000000-0004-0000-0000-0000F40C0000}"/>
    <hyperlink ref="OAD156:OAF156" location="'SY 2016-2017 REPORT'!A1" display="SY2016-2017 REPORT" xr:uid="{00000000-0004-0000-0000-0000F50C0000}"/>
    <hyperlink ref="OAL156:OAN156" location="'SY 2016-2017 REPORT'!A1" display="SY2016-2017 REPORT" xr:uid="{00000000-0004-0000-0000-0000F60C0000}"/>
    <hyperlink ref="OAT156:OAV156" location="'SY 2016-2017 REPORT'!A1" display="SY2016-2017 REPORT" xr:uid="{00000000-0004-0000-0000-0000F70C0000}"/>
    <hyperlink ref="OBB156:OBD156" location="'SY 2016-2017 REPORT'!A1" display="SY2016-2017 REPORT" xr:uid="{00000000-0004-0000-0000-0000F80C0000}"/>
    <hyperlink ref="OBJ156:OBL156" location="'SY 2016-2017 REPORT'!A1" display="SY2016-2017 REPORT" xr:uid="{00000000-0004-0000-0000-0000F90C0000}"/>
    <hyperlink ref="OBR156:OBT156" location="'SY 2016-2017 REPORT'!A1" display="SY2016-2017 REPORT" xr:uid="{00000000-0004-0000-0000-0000FA0C0000}"/>
    <hyperlink ref="OBZ156:OCB156" location="'SY 2016-2017 REPORT'!A1" display="SY2016-2017 REPORT" xr:uid="{00000000-0004-0000-0000-0000FB0C0000}"/>
    <hyperlink ref="OCH156:OCJ156" location="'SY 2016-2017 REPORT'!A1" display="SY2016-2017 REPORT" xr:uid="{00000000-0004-0000-0000-0000FC0C0000}"/>
    <hyperlink ref="OCP156:OCR156" location="'SY 2016-2017 REPORT'!A1" display="SY2016-2017 REPORT" xr:uid="{00000000-0004-0000-0000-0000FD0C0000}"/>
    <hyperlink ref="OCX156:OCZ156" location="'SY 2016-2017 REPORT'!A1" display="SY2016-2017 REPORT" xr:uid="{00000000-0004-0000-0000-0000FE0C0000}"/>
    <hyperlink ref="ODF156:ODH156" location="'SY 2016-2017 REPORT'!A1" display="SY2016-2017 REPORT" xr:uid="{00000000-0004-0000-0000-0000FF0C0000}"/>
    <hyperlink ref="ODN156:ODP156" location="'SY 2016-2017 REPORT'!A1" display="SY2016-2017 REPORT" xr:uid="{00000000-0004-0000-0000-0000000D0000}"/>
    <hyperlink ref="ODV156:ODX156" location="'SY 2016-2017 REPORT'!A1" display="SY2016-2017 REPORT" xr:uid="{00000000-0004-0000-0000-0000010D0000}"/>
    <hyperlink ref="OED156:OEF156" location="'SY 2016-2017 REPORT'!A1" display="SY2016-2017 REPORT" xr:uid="{00000000-0004-0000-0000-0000020D0000}"/>
    <hyperlink ref="OEL156:OEN156" location="'SY 2016-2017 REPORT'!A1" display="SY2016-2017 REPORT" xr:uid="{00000000-0004-0000-0000-0000030D0000}"/>
    <hyperlink ref="OET156:OEV156" location="'SY 2016-2017 REPORT'!A1" display="SY2016-2017 REPORT" xr:uid="{00000000-0004-0000-0000-0000040D0000}"/>
    <hyperlink ref="OFB156:OFD156" location="'SY 2016-2017 REPORT'!A1" display="SY2016-2017 REPORT" xr:uid="{00000000-0004-0000-0000-0000050D0000}"/>
    <hyperlink ref="OFJ156:OFL156" location="'SY 2016-2017 REPORT'!A1" display="SY2016-2017 REPORT" xr:uid="{00000000-0004-0000-0000-0000060D0000}"/>
    <hyperlink ref="OFR156:OFT156" location="'SY 2016-2017 REPORT'!A1" display="SY2016-2017 REPORT" xr:uid="{00000000-0004-0000-0000-0000070D0000}"/>
    <hyperlink ref="OFZ156:OGB156" location="'SY 2016-2017 REPORT'!A1" display="SY2016-2017 REPORT" xr:uid="{00000000-0004-0000-0000-0000080D0000}"/>
    <hyperlink ref="OGH156:OGJ156" location="'SY 2016-2017 REPORT'!A1" display="SY2016-2017 REPORT" xr:uid="{00000000-0004-0000-0000-0000090D0000}"/>
    <hyperlink ref="OGP156:OGR156" location="'SY 2016-2017 REPORT'!A1" display="SY2016-2017 REPORT" xr:uid="{00000000-0004-0000-0000-00000A0D0000}"/>
    <hyperlink ref="OGX156:OGZ156" location="'SY 2016-2017 REPORT'!A1" display="SY2016-2017 REPORT" xr:uid="{00000000-0004-0000-0000-00000B0D0000}"/>
    <hyperlink ref="OHF156:OHH156" location="'SY 2016-2017 REPORT'!A1" display="SY2016-2017 REPORT" xr:uid="{00000000-0004-0000-0000-00000C0D0000}"/>
    <hyperlink ref="OHN156:OHP156" location="'SY 2016-2017 REPORT'!A1" display="SY2016-2017 REPORT" xr:uid="{00000000-0004-0000-0000-00000D0D0000}"/>
    <hyperlink ref="OHV156:OHX156" location="'SY 2016-2017 REPORT'!A1" display="SY2016-2017 REPORT" xr:uid="{00000000-0004-0000-0000-00000E0D0000}"/>
    <hyperlink ref="OID156:OIF156" location="'SY 2016-2017 REPORT'!A1" display="SY2016-2017 REPORT" xr:uid="{00000000-0004-0000-0000-00000F0D0000}"/>
    <hyperlink ref="OIL156:OIN156" location="'SY 2016-2017 REPORT'!A1" display="SY2016-2017 REPORT" xr:uid="{00000000-0004-0000-0000-0000100D0000}"/>
    <hyperlink ref="OIT156:OIV156" location="'SY 2016-2017 REPORT'!A1" display="SY2016-2017 REPORT" xr:uid="{00000000-0004-0000-0000-0000110D0000}"/>
    <hyperlink ref="OJB156:OJD156" location="'SY 2016-2017 REPORT'!A1" display="SY2016-2017 REPORT" xr:uid="{00000000-0004-0000-0000-0000120D0000}"/>
    <hyperlink ref="OJJ156:OJL156" location="'SY 2016-2017 REPORT'!A1" display="SY2016-2017 REPORT" xr:uid="{00000000-0004-0000-0000-0000130D0000}"/>
    <hyperlink ref="OJR156:OJT156" location="'SY 2016-2017 REPORT'!A1" display="SY2016-2017 REPORT" xr:uid="{00000000-0004-0000-0000-0000140D0000}"/>
    <hyperlink ref="OJZ156:OKB156" location="'SY 2016-2017 REPORT'!A1" display="SY2016-2017 REPORT" xr:uid="{00000000-0004-0000-0000-0000150D0000}"/>
    <hyperlink ref="OKH156:OKJ156" location="'SY 2016-2017 REPORT'!A1" display="SY2016-2017 REPORT" xr:uid="{00000000-0004-0000-0000-0000160D0000}"/>
    <hyperlink ref="OKP156:OKR156" location="'SY 2016-2017 REPORT'!A1" display="SY2016-2017 REPORT" xr:uid="{00000000-0004-0000-0000-0000170D0000}"/>
    <hyperlink ref="OKX156:OKZ156" location="'SY 2016-2017 REPORT'!A1" display="SY2016-2017 REPORT" xr:uid="{00000000-0004-0000-0000-0000180D0000}"/>
    <hyperlink ref="OLF156:OLH156" location="'SY 2016-2017 REPORT'!A1" display="SY2016-2017 REPORT" xr:uid="{00000000-0004-0000-0000-0000190D0000}"/>
    <hyperlink ref="OLN156:OLP156" location="'SY 2016-2017 REPORT'!A1" display="SY2016-2017 REPORT" xr:uid="{00000000-0004-0000-0000-00001A0D0000}"/>
    <hyperlink ref="OLV156:OLX156" location="'SY 2016-2017 REPORT'!A1" display="SY2016-2017 REPORT" xr:uid="{00000000-0004-0000-0000-00001B0D0000}"/>
    <hyperlink ref="OMD156:OMF156" location="'SY 2016-2017 REPORT'!A1" display="SY2016-2017 REPORT" xr:uid="{00000000-0004-0000-0000-00001C0D0000}"/>
    <hyperlink ref="OML156:OMN156" location="'SY 2016-2017 REPORT'!A1" display="SY2016-2017 REPORT" xr:uid="{00000000-0004-0000-0000-00001D0D0000}"/>
    <hyperlink ref="OMT156:OMV156" location="'SY 2016-2017 REPORT'!A1" display="SY2016-2017 REPORT" xr:uid="{00000000-0004-0000-0000-00001E0D0000}"/>
    <hyperlink ref="ONB156:OND156" location="'SY 2016-2017 REPORT'!A1" display="SY2016-2017 REPORT" xr:uid="{00000000-0004-0000-0000-00001F0D0000}"/>
    <hyperlink ref="ONJ156:ONL156" location="'SY 2016-2017 REPORT'!A1" display="SY2016-2017 REPORT" xr:uid="{00000000-0004-0000-0000-0000200D0000}"/>
    <hyperlink ref="ONR156:ONT156" location="'SY 2016-2017 REPORT'!A1" display="SY2016-2017 REPORT" xr:uid="{00000000-0004-0000-0000-0000210D0000}"/>
    <hyperlink ref="ONZ156:OOB156" location="'SY 2016-2017 REPORT'!A1" display="SY2016-2017 REPORT" xr:uid="{00000000-0004-0000-0000-0000220D0000}"/>
    <hyperlink ref="OOH156:OOJ156" location="'SY 2016-2017 REPORT'!A1" display="SY2016-2017 REPORT" xr:uid="{00000000-0004-0000-0000-0000230D0000}"/>
    <hyperlink ref="OOP156:OOR156" location="'SY 2016-2017 REPORT'!A1" display="SY2016-2017 REPORT" xr:uid="{00000000-0004-0000-0000-0000240D0000}"/>
    <hyperlink ref="OOX156:OOZ156" location="'SY 2016-2017 REPORT'!A1" display="SY2016-2017 REPORT" xr:uid="{00000000-0004-0000-0000-0000250D0000}"/>
    <hyperlink ref="OPF156:OPH156" location="'SY 2016-2017 REPORT'!A1" display="SY2016-2017 REPORT" xr:uid="{00000000-0004-0000-0000-0000260D0000}"/>
    <hyperlink ref="OPN156:OPP156" location="'SY 2016-2017 REPORT'!A1" display="SY2016-2017 REPORT" xr:uid="{00000000-0004-0000-0000-0000270D0000}"/>
    <hyperlink ref="OPV156:OPX156" location="'SY 2016-2017 REPORT'!A1" display="SY2016-2017 REPORT" xr:uid="{00000000-0004-0000-0000-0000280D0000}"/>
    <hyperlink ref="OQD156:OQF156" location="'SY 2016-2017 REPORT'!A1" display="SY2016-2017 REPORT" xr:uid="{00000000-0004-0000-0000-0000290D0000}"/>
    <hyperlink ref="OQL156:OQN156" location="'SY 2016-2017 REPORT'!A1" display="SY2016-2017 REPORT" xr:uid="{00000000-0004-0000-0000-00002A0D0000}"/>
    <hyperlink ref="OQT156:OQV156" location="'SY 2016-2017 REPORT'!A1" display="SY2016-2017 REPORT" xr:uid="{00000000-0004-0000-0000-00002B0D0000}"/>
    <hyperlink ref="ORB156:ORD156" location="'SY 2016-2017 REPORT'!A1" display="SY2016-2017 REPORT" xr:uid="{00000000-0004-0000-0000-00002C0D0000}"/>
    <hyperlink ref="ORJ156:ORL156" location="'SY 2016-2017 REPORT'!A1" display="SY2016-2017 REPORT" xr:uid="{00000000-0004-0000-0000-00002D0D0000}"/>
    <hyperlink ref="ORR156:ORT156" location="'SY 2016-2017 REPORT'!A1" display="SY2016-2017 REPORT" xr:uid="{00000000-0004-0000-0000-00002E0D0000}"/>
    <hyperlink ref="ORZ156:OSB156" location="'SY 2016-2017 REPORT'!A1" display="SY2016-2017 REPORT" xr:uid="{00000000-0004-0000-0000-00002F0D0000}"/>
    <hyperlink ref="OSH156:OSJ156" location="'SY 2016-2017 REPORT'!A1" display="SY2016-2017 REPORT" xr:uid="{00000000-0004-0000-0000-0000300D0000}"/>
    <hyperlink ref="OSP156:OSR156" location="'SY 2016-2017 REPORT'!A1" display="SY2016-2017 REPORT" xr:uid="{00000000-0004-0000-0000-0000310D0000}"/>
    <hyperlink ref="OSX156:OSZ156" location="'SY 2016-2017 REPORT'!A1" display="SY2016-2017 REPORT" xr:uid="{00000000-0004-0000-0000-0000320D0000}"/>
    <hyperlink ref="OTF156:OTH156" location="'SY 2016-2017 REPORT'!A1" display="SY2016-2017 REPORT" xr:uid="{00000000-0004-0000-0000-0000330D0000}"/>
    <hyperlink ref="OTN156:OTP156" location="'SY 2016-2017 REPORT'!A1" display="SY2016-2017 REPORT" xr:uid="{00000000-0004-0000-0000-0000340D0000}"/>
    <hyperlink ref="OTV156:OTX156" location="'SY 2016-2017 REPORT'!A1" display="SY2016-2017 REPORT" xr:uid="{00000000-0004-0000-0000-0000350D0000}"/>
    <hyperlink ref="OUD156:OUF156" location="'SY 2016-2017 REPORT'!A1" display="SY2016-2017 REPORT" xr:uid="{00000000-0004-0000-0000-0000360D0000}"/>
    <hyperlink ref="OUL156:OUN156" location="'SY 2016-2017 REPORT'!A1" display="SY2016-2017 REPORT" xr:uid="{00000000-0004-0000-0000-0000370D0000}"/>
    <hyperlink ref="OUT156:OUV156" location="'SY 2016-2017 REPORT'!A1" display="SY2016-2017 REPORT" xr:uid="{00000000-0004-0000-0000-0000380D0000}"/>
    <hyperlink ref="OVB156:OVD156" location="'SY 2016-2017 REPORT'!A1" display="SY2016-2017 REPORT" xr:uid="{00000000-0004-0000-0000-0000390D0000}"/>
    <hyperlink ref="OVJ156:OVL156" location="'SY 2016-2017 REPORT'!A1" display="SY2016-2017 REPORT" xr:uid="{00000000-0004-0000-0000-00003A0D0000}"/>
    <hyperlink ref="OVR156:OVT156" location="'SY 2016-2017 REPORT'!A1" display="SY2016-2017 REPORT" xr:uid="{00000000-0004-0000-0000-00003B0D0000}"/>
    <hyperlink ref="OVZ156:OWB156" location="'SY 2016-2017 REPORT'!A1" display="SY2016-2017 REPORT" xr:uid="{00000000-0004-0000-0000-00003C0D0000}"/>
    <hyperlink ref="OWH156:OWJ156" location="'SY 2016-2017 REPORT'!A1" display="SY2016-2017 REPORT" xr:uid="{00000000-0004-0000-0000-00003D0D0000}"/>
    <hyperlink ref="OWP156:OWR156" location="'SY 2016-2017 REPORT'!A1" display="SY2016-2017 REPORT" xr:uid="{00000000-0004-0000-0000-00003E0D0000}"/>
    <hyperlink ref="OWX156:OWZ156" location="'SY 2016-2017 REPORT'!A1" display="SY2016-2017 REPORT" xr:uid="{00000000-0004-0000-0000-00003F0D0000}"/>
    <hyperlink ref="OXF156:OXH156" location="'SY 2016-2017 REPORT'!A1" display="SY2016-2017 REPORT" xr:uid="{00000000-0004-0000-0000-0000400D0000}"/>
    <hyperlink ref="OXN156:OXP156" location="'SY 2016-2017 REPORT'!A1" display="SY2016-2017 REPORT" xr:uid="{00000000-0004-0000-0000-0000410D0000}"/>
    <hyperlink ref="OXV156:OXX156" location="'SY 2016-2017 REPORT'!A1" display="SY2016-2017 REPORT" xr:uid="{00000000-0004-0000-0000-0000420D0000}"/>
    <hyperlink ref="OYD156:OYF156" location="'SY 2016-2017 REPORT'!A1" display="SY2016-2017 REPORT" xr:uid="{00000000-0004-0000-0000-0000430D0000}"/>
    <hyperlink ref="OYL156:OYN156" location="'SY 2016-2017 REPORT'!A1" display="SY2016-2017 REPORT" xr:uid="{00000000-0004-0000-0000-0000440D0000}"/>
    <hyperlink ref="OYT156:OYV156" location="'SY 2016-2017 REPORT'!A1" display="SY2016-2017 REPORT" xr:uid="{00000000-0004-0000-0000-0000450D0000}"/>
    <hyperlink ref="OZB156:OZD156" location="'SY 2016-2017 REPORT'!A1" display="SY2016-2017 REPORT" xr:uid="{00000000-0004-0000-0000-0000460D0000}"/>
    <hyperlink ref="OZJ156:OZL156" location="'SY 2016-2017 REPORT'!A1" display="SY2016-2017 REPORT" xr:uid="{00000000-0004-0000-0000-0000470D0000}"/>
    <hyperlink ref="OZR156:OZT156" location="'SY 2016-2017 REPORT'!A1" display="SY2016-2017 REPORT" xr:uid="{00000000-0004-0000-0000-0000480D0000}"/>
    <hyperlink ref="OZZ156:PAB156" location="'SY 2016-2017 REPORT'!A1" display="SY2016-2017 REPORT" xr:uid="{00000000-0004-0000-0000-0000490D0000}"/>
    <hyperlink ref="PAH156:PAJ156" location="'SY 2016-2017 REPORT'!A1" display="SY2016-2017 REPORT" xr:uid="{00000000-0004-0000-0000-00004A0D0000}"/>
    <hyperlink ref="PAP156:PAR156" location="'SY 2016-2017 REPORT'!A1" display="SY2016-2017 REPORT" xr:uid="{00000000-0004-0000-0000-00004B0D0000}"/>
    <hyperlink ref="PAX156:PAZ156" location="'SY 2016-2017 REPORT'!A1" display="SY2016-2017 REPORT" xr:uid="{00000000-0004-0000-0000-00004C0D0000}"/>
    <hyperlink ref="PBF156:PBH156" location="'SY 2016-2017 REPORT'!A1" display="SY2016-2017 REPORT" xr:uid="{00000000-0004-0000-0000-00004D0D0000}"/>
    <hyperlink ref="PBN156:PBP156" location="'SY 2016-2017 REPORT'!A1" display="SY2016-2017 REPORT" xr:uid="{00000000-0004-0000-0000-00004E0D0000}"/>
    <hyperlink ref="PBV156:PBX156" location="'SY 2016-2017 REPORT'!A1" display="SY2016-2017 REPORT" xr:uid="{00000000-0004-0000-0000-00004F0D0000}"/>
    <hyperlink ref="PCD156:PCF156" location="'SY 2016-2017 REPORT'!A1" display="SY2016-2017 REPORT" xr:uid="{00000000-0004-0000-0000-0000500D0000}"/>
    <hyperlink ref="PCL156:PCN156" location="'SY 2016-2017 REPORT'!A1" display="SY2016-2017 REPORT" xr:uid="{00000000-0004-0000-0000-0000510D0000}"/>
    <hyperlink ref="PCT156:PCV156" location="'SY 2016-2017 REPORT'!A1" display="SY2016-2017 REPORT" xr:uid="{00000000-0004-0000-0000-0000520D0000}"/>
    <hyperlink ref="PDB156:PDD156" location="'SY 2016-2017 REPORT'!A1" display="SY2016-2017 REPORT" xr:uid="{00000000-0004-0000-0000-0000530D0000}"/>
    <hyperlink ref="PDJ156:PDL156" location="'SY 2016-2017 REPORT'!A1" display="SY2016-2017 REPORT" xr:uid="{00000000-0004-0000-0000-0000540D0000}"/>
    <hyperlink ref="PDR156:PDT156" location="'SY 2016-2017 REPORT'!A1" display="SY2016-2017 REPORT" xr:uid="{00000000-0004-0000-0000-0000550D0000}"/>
    <hyperlink ref="PDZ156:PEB156" location="'SY 2016-2017 REPORT'!A1" display="SY2016-2017 REPORT" xr:uid="{00000000-0004-0000-0000-0000560D0000}"/>
    <hyperlink ref="PEH156:PEJ156" location="'SY 2016-2017 REPORT'!A1" display="SY2016-2017 REPORT" xr:uid="{00000000-0004-0000-0000-0000570D0000}"/>
    <hyperlink ref="PEP156:PER156" location="'SY 2016-2017 REPORT'!A1" display="SY2016-2017 REPORT" xr:uid="{00000000-0004-0000-0000-0000580D0000}"/>
    <hyperlink ref="PEX156:PEZ156" location="'SY 2016-2017 REPORT'!A1" display="SY2016-2017 REPORT" xr:uid="{00000000-0004-0000-0000-0000590D0000}"/>
    <hyperlink ref="PFF156:PFH156" location="'SY 2016-2017 REPORT'!A1" display="SY2016-2017 REPORT" xr:uid="{00000000-0004-0000-0000-00005A0D0000}"/>
    <hyperlink ref="PFN156:PFP156" location="'SY 2016-2017 REPORT'!A1" display="SY2016-2017 REPORT" xr:uid="{00000000-0004-0000-0000-00005B0D0000}"/>
    <hyperlink ref="PFV156:PFX156" location="'SY 2016-2017 REPORT'!A1" display="SY2016-2017 REPORT" xr:uid="{00000000-0004-0000-0000-00005C0D0000}"/>
    <hyperlink ref="PGD156:PGF156" location="'SY 2016-2017 REPORT'!A1" display="SY2016-2017 REPORT" xr:uid="{00000000-0004-0000-0000-00005D0D0000}"/>
    <hyperlink ref="PGL156:PGN156" location="'SY 2016-2017 REPORT'!A1" display="SY2016-2017 REPORT" xr:uid="{00000000-0004-0000-0000-00005E0D0000}"/>
    <hyperlink ref="PGT156:PGV156" location="'SY 2016-2017 REPORT'!A1" display="SY2016-2017 REPORT" xr:uid="{00000000-0004-0000-0000-00005F0D0000}"/>
    <hyperlink ref="PHB156:PHD156" location="'SY 2016-2017 REPORT'!A1" display="SY2016-2017 REPORT" xr:uid="{00000000-0004-0000-0000-0000600D0000}"/>
    <hyperlink ref="PHJ156:PHL156" location="'SY 2016-2017 REPORT'!A1" display="SY2016-2017 REPORT" xr:uid="{00000000-0004-0000-0000-0000610D0000}"/>
    <hyperlink ref="PHR156:PHT156" location="'SY 2016-2017 REPORT'!A1" display="SY2016-2017 REPORT" xr:uid="{00000000-0004-0000-0000-0000620D0000}"/>
    <hyperlink ref="PHZ156:PIB156" location="'SY 2016-2017 REPORT'!A1" display="SY2016-2017 REPORT" xr:uid="{00000000-0004-0000-0000-0000630D0000}"/>
    <hyperlink ref="PIH156:PIJ156" location="'SY 2016-2017 REPORT'!A1" display="SY2016-2017 REPORT" xr:uid="{00000000-0004-0000-0000-0000640D0000}"/>
    <hyperlink ref="PIP156:PIR156" location="'SY 2016-2017 REPORT'!A1" display="SY2016-2017 REPORT" xr:uid="{00000000-0004-0000-0000-0000650D0000}"/>
    <hyperlink ref="PIX156:PIZ156" location="'SY 2016-2017 REPORT'!A1" display="SY2016-2017 REPORT" xr:uid="{00000000-0004-0000-0000-0000660D0000}"/>
    <hyperlink ref="PJF156:PJH156" location="'SY 2016-2017 REPORT'!A1" display="SY2016-2017 REPORT" xr:uid="{00000000-0004-0000-0000-0000670D0000}"/>
    <hyperlink ref="PJN156:PJP156" location="'SY 2016-2017 REPORT'!A1" display="SY2016-2017 REPORT" xr:uid="{00000000-0004-0000-0000-0000680D0000}"/>
    <hyperlink ref="PJV156:PJX156" location="'SY 2016-2017 REPORT'!A1" display="SY2016-2017 REPORT" xr:uid="{00000000-0004-0000-0000-0000690D0000}"/>
    <hyperlink ref="PKD156:PKF156" location="'SY 2016-2017 REPORT'!A1" display="SY2016-2017 REPORT" xr:uid="{00000000-0004-0000-0000-00006A0D0000}"/>
    <hyperlink ref="PKL156:PKN156" location="'SY 2016-2017 REPORT'!A1" display="SY2016-2017 REPORT" xr:uid="{00000000-0004-0000-0000-00006B0D0000}"/>
    <hyperlink ref="PKT156:PKV156" location="'SY 2016-2017 REPORT'!A1" display="SY2016-2017 REPORT" xr:uid="{00000000-0004-0000-0000-00006C0D0000}"/>
    <hyperlink ref="PLB156:PLD156" location="'SY 2016-2017 REPORT'!A1" display="SY2016-2017 REPORT" xr:uid="{00000000-0004-0000-0000-00006D0D0000}"/>
    <hyperlink ref="PLJ156:PLL156" location="'SY 2016-2017 REPORT'!A1" display="SY2016-2017 REPORT" xr:uid="{00000000-0004-0000-0000-00006E0D0000}"/>
    <hyperlink ref="PLR156:PLT156" location="'SY 2016-2017 REPORT'!A1" display="SY2016-2017 REPORT" xr:uid="{00000000-0004-0000-0000-00006F0D0000}"/>
    <hyperlink ref="PLZ156:PMB156" location="'SY 2016-2017 REPORT'!A1" display="SY2016-2017 REPORT" xr:uid="{00000000-0004-0000-0000-0000700D0000}"/>
    <hyperlink ref="PMH156:PMJ156" location="'SY 2016-2017 REPORT'!A1" display="SY2016-2017 REPORT" xr:uid="{00000000-0004-0000-0000-0000710D0000}"/>
    <hyperlink ref="PMP156:PMR156" location="'SY 2016-2017 REPORT'!A1" display="SY2016-2017 REPORT" xr:uid="{00000000-0004-0000-0000-0000720D0000}"/>
    <hyperlink ref="PMX156:PMZ156" location="'SY 2016-2017 REPORT'!A1" display="SY2016-2017 REPORT" xr:uid="{00000000-0004-0000-0000-0000730D0000}"/>
    <hyperlink ref="PNF156:PNH156" location="'SY 2016-2017 REPORT'!A1" display="SY2016-2017 REPORT" xr:uid="{00000000-0004-0000-0000-0000740D0000}"/>
    <hyperlink ref="PNN156:PNP156" location="'SY 2016-2017 REPORT'!A1" display="SY2016-2017 REPORT" xr:uid="{00000000-0004-0000-0000-0000750D0000}"/>
    <hyperlink ref="PNV156:PNX156" location="'SY 2016-2017 REPORT'!A1" display="SY2016-2017 REPORT" xr:uid="{00000000-0004-0000-0000-0000760D0000}"/>
    <hyperlink ref="POD156:POF156" location="'SY 2016-2017 REPORT'!A1" display="SY2016-2017 REPORT" xr:uid="{00000000-0004-0000-0000-0000770D0000}"/>
    <hyperlink ref="POL156:PON156" location="'SY 2016-2017 REPORT'!A1" display="SY2016-2017 REPORT" xr:uid="{00000000-0004-0000-0000-0000780D0000}"/>
    <hyperlink ref="POT156:POV156" location="'SY 2016-2017 REPORT'!A1" display="SY2016-2017 REPORT" xr:uid="{00000000-0004-0000-0000-0000790D0000}"/>
    <hyperlink ref="PPB156:PPD156" location="'SY 2016-2017 REPORT'!A1" display="SY2016-2017 REPORT" xr:uid="{00000000-0004-0000-0000-00007A0D0000}"/>
    <hyperlink ref="PPJ156:PPL156" location="'SY 2016-2017 REPORT'!A1" display="SY2016-2017 REPORT" xr:uid="{00000000-0004-0000-0000-00007B0D0000}"/>
    <hyperlink ref="PPR156:PPT156" location="'SY 2016-2017 REPORT'!A1" display="SY2016-2017 REPORT" xr:uid="{00000000-0004-0000-0000-00007C0D0000}"/>
    <hyperlink ref="PPZ156:PQB156" location="'SY 2016-2017 REPORT'!A1" display="SY2016-2017 REPORT" xr:uid="{00000000-0004-0000-0000-00007D0D0000}"/>
    <hyperlink ref="PQH156:PQJ156" location="'SY 2016-2017 REPORT'!A1" display="SY2016-2017 REPORT" xr:uid="{00000000-0004-0000-0000-00007E0D0000}"/>
    <hyperlink ref="PQP156:PQR156" location="'SY 2016-2017 REPORT'!A1" display="SY2016-2017 REPORT" xr:uid="{00000000-0004-0000-0000-00007F0D0000}"/>
    <hyperlink ref="PQX156:PQZ156" location="'SY 2016-2017 REPORT'!A1" display="SY2016-2017 REPORT" xr:uid="{00000000-0004-0000-0000-0000800D0000}"/>
    <hyperlink ref="PRF156:PRH156" location="'SY 2016-2017 REPORT'!A1" display="SY2016-2017 REPORT" xr:uid="{00000000-0004-0000-0000-0000810D0000}"/>
    <hyperlink ref="PRN156:PRP156" location="'SY 2016-2017 REPORT'!A1" display="SY2016-2017 REPORT" xr:uid="{00000000-0004-0000-0000-0000820D0000}"/>
    <hyperlink ref="PRV156:PRX156" location="'SY 2016-2017 REPORT'!A1" display="SY2016-2017 REPORT" xr:uid="{00000000-0004-0000-0000-0000830D0000}"/>
    <hyperlink ref="PSD156:PSF156" location="'SY 2016-2017 REPORT'!A1" display="SY2016-2017 REPORT" xr:uid="{00000000-0004-0000-0000-0000840D0000}"/>
    <hyperlink ref="PSL156:PSN156" location="'SY 2016-2017 REPORT'!A1" display="SY2016-2017 REPORT" xr:uid="{00000000-0004-0000-0000-0000850D0000}"/>
    <hyperlink ref="PST156:PSV156" location="'SY 2016-2017 REPORT'!A1" display="SY2016-2017 REPORT" xr:uid="{00000000-0004-0000-0000-0000860D0000}"/>
    <hyperlink ref="PTB156:PTD156" location="'SY 2016-2017 REPORT'!A1" display="SY2016-2017 REPORT" xr:uid="{00000000-0004-0000-0000-0000870D0000}"/>
    <hyperlink ref="PTJ156:PTL156" location="'SY 2016-2017 REPORT'!A1" display="SY2016-2017 REPORT" xr:uid="{00000000-0004-0000-0000-0000880D0000}"/>
    <hyperlink ref="PTR156:PTT156" location="'SY 2016-2017 REPORT'!A1" display="SY2016-2017 REPORT" xr:uid="{00000000-0004-0000-0000-0000890D0000}"/>
    <hyperlink ref="PTZ156:PUB156" location="'SY 2016-2017 REPORT'!A1" display="SY2016-2017 REPORT" xr:uid="{00000000-0004-0000-0000-00008A0D0000}"/>
    <hyperlink ref="PUH156:PUJ156" location="'SY 2016-2017 REPORT'!A1" display="SY2016-2017 REPORT" xr:uid="{00000000-0004-0000-0000-00008B0D0000}"/>
    <hyperlink ref="PUP156:PUR156" location="'SY 2016-2017 REPORT'!A1" display="SY2016-2017 REPORT" xr:uid="{00000000-0004-0000-0000-00008C0D0000}"/>
    <hyperlink ref="PUX156:PUZ156" location="'SY 2016-2017 REPORT'!A1" display="SY2016-2017 REPORT" xr:uid="{00000000-0004-0000-0000-00008D0D0000}"/>
    <hyperlink ref="PVF156:PVH156" location="'SY 2016-2017 REPORT'!A1" display="SY2016-2017 REPORT" xr:uid="{00000000-0004-0000-0000-00008E0D0000}"/>
    <hyperlink ref="PVN156:PVP156" location="'SY 2016-2017 REPORT'!A1" display="SY2016-2017 REPORT" xr:uid="{00000000-0004-0000-0000-00008F0D0000}"/>
    <hyperlink ref="PVV156:PVX156" location="'SY 2016-2017 REPORT'!A1" display="SY2016-2017 REPORT" xr:uid="{00000000-0004-0000-0000-0000900D0000}"/>
    <hyperlink ref="PWD156:PWF156" location="'SY 2016-2017 REPORT'!A1" display="SY2016-2017 REPORT" xr:uid="{00000000-0004-0000-0000-0000910D0000}"/>
    <hyperlink ref="PWL156:PWN156" location="'SY 2016-2017 REPORT'!A1" display="SY2016-2017 REPORT" xr:uid="{00000000-0004-0000-0000-0000920D0000}"/>
    <hyperlink ref="PWT156:PWV156" location="'SY 2016-2017 REPORT'!A1" display="SY2016-2017 REPORT" xr:uid="{00000000-0004-0000-0000-0000930D0000}"/>
    <hyperlink ref="PXB156:PXD156" location="'SY 2016-2017 REPORT'!A1" display="SY2016-2017 REPORT" xr:uid="{00000000-0004-0000-0000-0000940D0000}"/>
    <hyperlink ref="PXJ156:PXL156" location="'SY 2016-2017 REPORT'!A1" display="SY2016-2017 REPORT" xr:uid="{00000000-0004-0000-0000-0000950D0000}"/>
    <hyperlink ref="PXR156:PXT156" location="'SY 2016-2017 REPORT'!A1" display="SY2016-2017 REPORT" xr:uid="{00000000-0004-0000-0000-0000960D0000}"/>
    <hyperlink ref="PXZ156:PYB156" location="'SY 2016-2017 REPORT'!A1" display="SY2016-2017 REPORT" xr:uid="{00000000-0004-0000-0000-0000970D0000}"/>
    <hyperlink ref="PYH156:PYJ156" location="'SY 2016-2017 REPORT'!A1" display="SY2016-2017 REPORT" xr:uid="{00000000-0004-0000-0000-0000980D0000}"/>
    <hyperlink ref="PYP156:PYR156" location="'SY 2016-2017 REPORT'!A1" display="SY2016-2017 REPORT" xr:uid="{00000000-0004-0000-0000-0000990D0000}"/>
    <hyperlink ref="PYX156:PYZ156" location="'SY 2016-2017 REPORT'!A1" display="SY2016-2017 REPORT" xr:uid="{00000000-0004-0000-0000-00009A0D0000}"/>
    <hyperlink ref="PZF156:PZH156" location="'SY 2016-2017 REPORT'!A1" display="SY2016-2017 REPORT" xr:uid="{00000000-0004-0000-0000-00009B0D0000}"/>
    <hyperlink ref="PZN156:PZP156" location="'SY 2016-2017 REPORT'!A1" display="SY2016-2017 REPORT" xr:uid="{00000000-0004-0000-0000-00009C0D0000}"/>
    <hyperlink ref="PZV156:PZX156" location="'SY 2016-2017 REPORT'!A1" display="SY2016-2017 REPORT" xr:uid="{00000000-0004-0000-0000-00009D0D0000}"/>
    <hyperlink ref="QAD156:QAF156" location="'SY 2016-2017 REPORT'!A1" display="SY2016-2017 REPORT" xr:uid="{00000000-0004-0000-0000-00009E0D0000}"/>
    <hyperlink ref="QAL156:QAN156" location="'SY 2016-2017 REPORT'!A1" display="SY2016-2017 REPORT" xr:uid="{00000000-0004-0000-0000-00009F0D0000}"/>
    <hyperlink ref="QAT156:QAV156" location="'SY 2016-2017 REPORT'!A1" display="SY2016-2017 REPORT" xr:uid="{00000000-0004-0000-0000-0000A00D0000}"/>
    <hyperlink ref="QBB156:QBD156" location="'SY 2016-2017 REPORT'!A1" display="SY2016-2017 REPORT" xr:uid="{00000000-0004-0000-0000-0000A10D0000}"/>
    <hyperlink ref="QBJ156:QBL156" location="'SY 2016-2017 REPORT'!A1" display="SY2016-2017 REPORT" xr:uid="{00000000-0004-0000-0000-0000A20D0000}"/>
    <hyperlink ref="QBR156:QBT156" location="'SY 2016-2017 REPORT'!A1" display="SY2016-2017 REPORT" xr:uid="{00000000-0004-0000-0000-0000A30D0000}"/>
    <hyperlink ref="QBZ156:QCB156" location="'SY 2016-2017 REPORT'!A1" display="SY2016-2017 REPORT" xr:uid="{00000000-0004-0000-0000-0000A40D0000}"/>
    <hyperlink ref="QCH156:QCJ156" location="'SY 2016-2017 REPORT'!A1" display="SY2016-2017 REPORT" xr:uid="{00000000-0004-0000-0000-0000A50D0000}"/>
    <hyperlink ref="QCP156:QCR156" location="'SY 2016-2017 REPORT'!A1" display="SY2016-2017 REPORT" xr:uid="{00000000-0004-0000-0000-0000A60D0000}"/>
    <hyperlink ref="QCX156:QCZ156" location="'SY 2016-2017 REPORT'!A1" display="SY2016-2017 REPORT" xr:uid="{00000000-0004-0000-0000-0000A70D0000}"/>
    <hyperlink ref="QDF156:QDH156" location="'SY 2016-2017 REPORT'!A1" display="SY2016-2017 REPORT" xr:uid="{00000000-0004-0000-0000-0000A80D0000}"/>
    <hyperlink ref="QDN156:QDP156" location="'SY 2016-2017 REPORT'!A1" display="SY2016-2017 REPORT" xr:uid="{00000000-0004-0000-0000-0000A90D0000}"/>
    <hyperlink ref="QDV156:QDX156" location="'SY 2016-2017 REPORT'!A1" display="SY2016-2017 REPORT" xr:uid="{00000000-0004-0000-0000-0000AA0D0000}"/>
    <hyperlink ref="QED156:QEF156" location="'SY 2016-2017 REPORT'!A1" display="SY2016-2017 REPORT" xr:uid="{00000000-0004-0000-0000-0000AB0D0000}"/>
    <hyperlink ref="QEL156:QEN156" location="'SY 2016-2017 REPORT'!A1" display="SY2016-2017 REPORT" xr:uid="{00000000-0004-0000-0000-0000AC0D0000}"/>
    <hyperlink ref="QET156:QEV156" location="'SY 2016-2017 REPORT'!A1" display="SY2016-2017 REPORT" xr:uid="{00000000-0004-0000-0000-0000AD0D0000}"/>
    <hyperlink ref="QFB156:QFD156" location="'SY 2016-2017 REPORT'!A1" display="SY2016-2017 REPORT" xr:uid="{00000000-0004-0000-0000-0000AE0D0000}"/>
    <hyperlink ref="QFJ156:QFL156" location="'SY 2016-2017 REPORT'!A1" display="SY2016-2017 REPORT" xr:uid="{00000000-0004-0000-0000-0000AF0D0000}"/>
    <hyperlink ref="QFR156:QFT156" location="'SY 2016-2017 REPORT'!A1" display="SY2016-2017 REPORT" xr:uid="{00000000-0004-0000-0000-0000B00D0000}"/>
    <hyperlink ref="QFZ156:QGB156" location="'SY 2016-2017 REPORT'!A1" display="SY2016-2017 REPORT" xr:uid="{00000000-0004-0000-0000-0000B10D0000}"/>
    <hyperlink ref="QGH156:QGJ156" location="'SY 2016-2017 REPORT'!A1" display="SY2016-2017 REPORT" xr:uid="{00000000-0004-0000-0000-0000B20D0000}"/>
    <hyperlink ref="QGP156:QGR156" location="'SY 2016-2017 REPORT'!A1" display="SY2016-2017 REPORT" xr:uid="{00000000-0004-0000-0000-0000B30D0000}"/>
    <hyperlink ref="QGX156:QGZ156" location="'SY 2016-2017 REPORT'!A1" display="SY2016-2017 REPORT" xr:uid="{00000000-0004-0000-0000-0000B40D0000}"/>
    <hyperlink ref="QHF156:QHH156" location="'SY 2016-2017 REPORT'!A1" display="SY2016-2017 REPORT" xr:uid="{00000000-0004-0000-0000-0000B50D0000}"/>
    <hyperlink ref="QHN156:QHP156" location="'SY 2016-2017 REPORT'!A1" display="SY2016-2017 REPORT" xr:uid="{00000000-0004-0000-0000-0000B60D0000}"/>
    <hyperlink ref="QHV156:QHX156" location="'SY 2016-2017 REPORT'!A1" display="SY2016-2017 REPORT" xr:uid="{00000000-0004-0000-0000-0000B70D0000}"/>
    <hyperlink ref="QID156:QIF156" location="'SY 2016-2017 REPORT'!A1" display="SY2016-2017 REPORT" xr:uid="{00000000-0004-0000-0000-0000B80D0000}"/>
    <hyperlink ref="QIL156:QIN156" location="'SY 2016-2017 REPORT'!A1" display="SY2016-2017 REPORT" xr:uid="{00000000-0004-0000-0000-0000B90D0000}"/>
    <hyperlink ref="QIT156:QIV156" location="'SY 2016-2017 REPORT'!A1" display="SY2016-2017 REPORT" xr:uid="{00000000-0004-0000-0000-0000BA0D0000}"/>
    <hyperlink ref="QJB156:QJD156" location="'SY 2016-2017 REPORT'!A1" display="SY2016-2017 REPORT" xr:uid="{00000000-0004-0000-0000-0000BB0D0000}"/>
    <hyperlink ref="QJJ156:QJL156" location="'SY 2016-2017 REPORT'!A1" display="SY2016-2017 REPORT" xr:uid="{00000000-0004-0000-0000-0000BC0D0000}"/>
    <hyperlink ref="QJR156:QJT156" location="'SY 2016-2017 REPORT'!A1" display="SY2016-2017 REPORT" xr:uid="{00000000-0004-0000-0000-0000BD0D0000}"/>
    <hyperlink ref="QJZ156:QKB156" location="'SY 2016-2017 REPORT'!A1" display="SY2016-2017 REPORT" xr:uid="{00000000-0004-0000-0000-0000BE0D0000}"/>
    <hyperlink ref="QKH156:QKJ156" location="'SY 2016-2017 REPORT'!A1" display="SY2016-2017 REPORT" xr:uid="{00000000-0004-0000-0000-0000BF0D0000}"/>
    <hyperlink ref="QKP156:QKR156" location="'SY 2016-2017 REPORT'!A1" display="SY2016-2017 REPORT" xr:uid="{00000000-0004-0000-0000-0000C00D0000}"/>
    <hyperlink ref="QKX156:QKZ156" location="'SY 2016-2017 REPORT'!A1" display="SY2016-2017 REPORT" xr:uid="{00000000-0004-0000-0000-0000C10D0000}"/>
    <hyperlink ref="QLF156:QLH156" location="'SY 2016-2017 REPORT'!A1" display="SY2016-2017 REPORT" xr:uid="{00000000-0004-0000-0000-0000C20D0000}"/>
    <hyperlink ref="QLN156:QLP156" location="'SY 2016-2017 REPORT'!A1" display="SY2016-2017 REPORT" xr:uid="{00000000-0004-0000-0000-0000C30D0000}"/>
    <hyperlink ref="QLV156:QLX156" location="'SY 2016-2017 REPORT'!A1" display="SY2016-2017 REPORT" xr:uid="{00000000-0004-0000-0000-0000C40D0000}"/>
    <hyperlink ref="QMD156:QMF156" location="'SY 2016-2017 REPORT'!A1" display="SY2016-2017 REPORT" xr:uid="{00000000-0004-0000-0000-0000C50D0000}"/>
    <hyperlink ref="QML156:QMN156" location="'SY 2016-2017 REPORT'!A1" display="SY2016-2017 REPORT" xr:uid="{00000000-0004-0000-0000-0000C60D0000}"/>
    <hyperlink ref="QMT156:QMV156" location="'SY 2016-2017 REPORT'!A1" display="SY2016-2017 REPORT" xr:uid="{00000000-0004-0000-0000-0000C70D0000}"/>
    <hyperlink ref="QNB156:QND156" location="'SY 2016-2017 REPORT'!A1" display="SY2016-2017 REPORT" xr:uid="{00000000-0004-0000-0000-0000C80D0000}"/>
    <hyperlink ref="QNJ156:QNL156" location="'SY 2016-2017 REPORT'!A1" display="SY2016-2017 REPORT" xr:uid="{00000000-0004-0000-0000-0000C90D0000}"/>
    <hyperlink ref="QNR156:QNT156" location="'SY 2016-2017 REPORT'!A1" display="SY2016-2017 REPORT" xr:uid="{00000000-0004-0000-0000-0000CA0D0000}"/>
    <hyperlink ref="QNZ156:QOB156" location="'SY 2016-2017 REPORT'!A1" display="SY2016-2017 REPORT" xr:uid="{00000000-0004-0000-0000-0000CB0D0000}"/>
    <hyperlink ref="QOH156:QOJ156" location="'SY 2016-2017 REPORT'!A1" display="SY2016-2017 REPORT" xr:uid="{00000000-0004-0000-0000-0000CC0D0000}"/>
    <hyperlink ref="QOP156:QOR156" location="'SY 2016-2017 REPORT'!A1" display="SY2016-2017 REPORT" xr:uid="{00000000-0004-0000-0000-0000CD0D0000}"/>
    <hyperlink ref="QOX156:QOZ156" location="'SY 2016-2017 REPORT'!A1" display="SY2016-2017 REPORT" xr:uid="{00000000-0004-0000-0000-0000CE0D0000}"/>
    <hyperlink ref="QPF156:QPH156" location="'SY 2016-2017 REPORT'!A1" display="SY2016-2017 REPORT" xr:uid="{00000000-0004-0000-0000-0000CF0D0000}"/>
    <hyperlink ref="QPN156:QPP156" location="'SY 2016-2017 REPORT'!A1" display="SY2016-2017 REPORT" xr:uid="{00000000-0004-0000-0000-0000D00D0000}"/>
    <hyperlink ref="QPV156:QPX156" location="'SY 2016-2017 REPORT'!A1" display="SY2016-2017 REPORT" xr:uid="{00000000-0004-0000-0000-0000D10D0000}"/>
    <hyperlink ref="QQD156:QQF156" location="'SY 2016-2017 REPORT'!A1" display="SY2016-2017 REPORT" xr:uid="{00000000-0004-0000-0000-0000D20D0000}"/>
    <hyperlink ref="QQL156:QQN156" location="'SY 2016-2017 REPORT'!A1" display="SY2016-2017 REPORT" xr:uid="{00000000-0004-0000-0000-0000D30D0000}"/>
    <hyperlink ref="QQT156:QQV156" location="'SY 2016-2017 REPORT'!A1" display="SY2016-2017 REPORT" xr:uid="{00000000-0004-0000-0000-0000D40D0000}"/>
    <hyperlink ref="QRB156:QRD156" location="'SY 2016-2017 REPORT'!A1" display="SY2016-2017 REPORT" xr:uid="{00000000-0004-0000-0000-0000D50D0000}"/>
    <hyperlink ref="QRJ156:QRL156" location="'SY 2016-2017 REPORT'!A1" display="SY2016-2017 REPORT" xr:uid="{00000000-0004-0000-0000-0000D60D0000}"/>
    <hyperlink ref="QRR156:QRT156" location="'SY 2016-2017 REPORT'!A1" display="SY2016-2017 REPORT" xr:uid="{00000000-0004-0000-0000-0000D70D0000}"/>
    <hyperlink ref="QRZ156:QSB156" location="'SY 2016-2017 REPORT'!A1" display="SY2016-2017 REPORT" xr:uid="{00000000-0004-0000-0000-0000D80D0000}"/>
    <hyperlink ref="QSH156:QSJ156" location="'SY 2016-2017 REPORT'!A1" display="SY2016-2017 REPORT" xr:uid="{00000000-0004-0000-0000-0000D90D0000}"/>
    <hyperlink ref="QSP156:QSR156" location="'SY 2016-2017 REPORT'!A1" display="SY2016-2017 REPORT" xr:uid="{00000000-0004-0000-0000-0000DA0D0000}"/>
    <hyperlink ref="QSX156:QSZ156" location="'SY 2016-2017 REPORT'!A1" display="SY2016-2017 REPORT" xr:uid="{00000000-0004-0000-0000-0000DB0D0000}"/>
    <hyperlink ref="QTF156:QTH156" location="'SY 2016-2017 REPORT'!A1" display="SY2016-2017 REPORT" xr:uid="{00000000-0004-0000-0000-0000DC0D0000}"/>
    <hyperlink ref="QTN156:QTP156" location="'SY 2016-2017 REPORT'!A1" display="SY2016-2017 REPORT" xr:uid="{00000000-0004-0000-0000-0000DD0D0000}"/>
    <hyperlink ref="QTV156:QTX156" location="'SY 2016-2017 REPORT'!A1" display="SY2016-2017 REPORT" xr:uid="{00000000-0004-0000-0000-0000DE0D0000}"/>
    <hyperlink ref="QUD156:QUF156" location="'SY 2016-2017 REPORT'!A1" display="SY2016-2017 REPORT" xr:uid="{00000000-0004-0000-0000-0000DF0D0000}"/>
    <hyperlink ref="QUL156:QUN156" location="'SY 2016-2017 REPORT'!A1" display="SY2016-2017 REPORT" xr:uid="{00000000-0004-0000-0000-0000E00D0000}"/>
    <hyperlink ref="QUT156:QUV156" location="'SY 2016-2017 REPORT'!A1" display="SY2016-2017 REPORT" xr:uid="{00000000-0004-0000-0000-0000E10D0000}"/>
    <hyperlink ref="QVB156:QVD156" location="'SY 2016-2017 REPORT'!A1" display="SY2016-2017 REPORT" xr:uid="{00000000-0004-0000-0000-0000E20D0000}"/>
    <hyperlink ref="QVJ156:QVL156" location="'SY 2016-2017 REPORT'!A1" display="SY2016-2017 REPORT" xr:uid="{00000000-0004-0000-0000-0000E30D0000}"/>
    <hyperlink ref="QVR156:QVT156" location="'SY 2016-2017 REPORT'!A1" display="SY2016-2017 REPORT" xr:uid="{00000000-0004-0000-0000-0000E40D0000}"/>
    <hyperlink ref="QVZ156:QWB156" location="'SY 2016-2017 REPORT'!A1" display="SY2016-2017 REPORT" xr:uid="{00000000-0004-0000-0000-0000E50D0000}"/>
    <hyperlink ref="QWH156:QWJ156" location="'SY 2016-2017 REPORT'!A1" display="SY2016-2017 REPORT" xr:uid="{00000000-0004-0000-0000-0000E60D0000}"/>
    <hyperlink ref="QWP156:QWR156" location="'SY 2016-2017 REPORT'!A1" display="SY2016-2017 REPORT" xr:uid="{00000000-0004-0000-0000-0000E70D0000}"/>
    <hyperlink ref="QWX156:QWZ156" location="'SY 2016-2017 REPORT'!A1" display="SY2016-2017 REPORT" xr:uid="{00000000-0004-0000-0000-0000E80D0000}"/>
    <hyperlink ref="QXF156:QXH156" location="'SY 2016-2017 REPORT'!A1" display="SY2016-2017 REPORT" xr:uid="{00000000-0004-0000-0000-0000E90D0000}"/>
    <hyperlink ref="QXN156:QXP156" location="'SY 2016-2017 REPORT'!A1" display="SY2016-2017 REPORT" xr:uid="{00000000-0004-0000-0000-0000EA0D0000}"/>
    <hyperlink ref="QXV156:QXX156" location="'SY 2016-2017 REPORT'!A1" display="SY2016-2017 REPORT" xr:uid="{00000000-0004-0000-0000-0000EB0D0000}"/>
    <hyperlink ref="QYD156:QYF156" location="'SY 2016-2017 REPORT'!A1" display="SY2016-2017 REPORT" xr:uid="{00000000-0004-0000-0000-0000EC0D0000}"/>
    <hyperlink ref="QYL156:QYN156" location="'SY 2016-2017 REPORT'!A1" display="SY2016-2017 REPORT" xr:uid="{00000000-0004-0000-0000-0000ED0D0000}"/>
    <hyperlink ref="QYT156:QYV156" location="'SY 2016-2017 REPORT'!A1" display="SY2016-2017 REPORT" xr:uid="{00000000-0004-0000-0000-0000EE0D0000}"/>
    <hyperlink ref="QZB156:QZD156" location="'SY 2016-2017 REPORT'!A1" display="SY2016-2017 REPORT" xr:uid="{00000000-0004-0000-0000-0000EF0D0000}"/>
    <hyperlink ref="QZJ156:QZL156" location="'SY 2016-2017 REPORT'!A1" display="SY2016-2017 REPORT" xr:uid="{00000000-0004-0000-0000-0000F00D0000}"/>
    <hyperlink ref="QZR156:QZT156" location="'SY 2016-2017 REPORT'!A1" display="SY2016-2017 REPORT" xr:uid="{00000000-0004-0000-0000-0000F10D0000}"/>
    <hyperlink ref="QZZ156:RAB156" location="'SY 2016-2017 REPORT'!A1" display="SY2016-2017 REPORT" xr:uid="{00000000-0004-0000-0000-0000F20D0000}"/>
    <hyperlink ref="RAH156:RAJ156" location="'SY 2016-2017 REPORT'!A1" display="SY2016-2017 REPORT" xr:uid="{00000000-0004-0000-0000-0000F30D0000}"/>
    <hyperlink ref="RAP156:RAR156" location="'SY 2016-2017 REPORT'!A1" display="SY2016-2017 REPORT" xr:uid="{00000000-0004-0000-0000-0000F40D0000}"/>
    <hyperlink ref="RAX156:RAZ156" location="'SY 2016-2017 REPORT'!A1" display="SY2016-2017 REPORT" xr:uid="{00000000-0004-0000-0000-0000F50D0000}"/>
    <hyperlink ref="RBF156:RBH156" location="'SY 2016-2017 REPORT'!A1" display="SY2016-2017 REPORT" xr:uid="{00000000-0004-0000-0000-0000F60D0000}"/>
    <hyperlink ref="RBN156:RBP156" location="'SY 2016-2017 REPORT'!A1" display="SY2016-2017 REPORT" xr:uid="{00000000-0004-0000-0000-0000F70D0000}"/>
    <hyperlink ref="RBV156:RBX156" location="'SY 2016-2017 REPORT'!A1" display="SY2016-2017 REPORT" xr:uid="{00000000-0004-0000-0000-0000F80D0000}"/>
    <hyperlink ref="RCD156:RCF156" location="'SY 2016-2017 REPORT'!A1" display="SY2016-2017 REPORT" xr:uid="{00000000-0004-0000-0000-0000F90D0000}"/>
    <hyperlink ref="RCL156:RCN156" location="'SY 2016-2017 REPORT'!A1" display="SY2016-2017 REPORT" xr:uid="{00000000-0004-0000-0000-0000FA0D0000}"/>
    <hyperlink ref="RCT156:RCV156" location="'SY 2016-2017 REPORT'!A1" display="SY2016-2017 REPORT" xr:uid="{00000000-0004-0000-0000-0000FB0D0000}"/>
    <hyperlink ref="RDB156:RDD156" location="'SY 2016-2017 REPORT'!A1" display="SY2016-2017 REPORT" xr:uid="{00000000-0004-0000-0000-0000FC0D0000}"/>
    <hyperlink ref="RDJ156:RDL156" location="'SY 2016-2017 REPORT'!A1" display="SY2016-2017 REPORT" xr:uid="{00000000-0004-0000-0000-0000FD0D0000}"/>
    <hyperlink ref="RDR156:RDT156" location="'SY 2016-2017 REPORT'!A1" display="SY2016-2017 REPORT" xr:uid="{00000000-0004-0000-0000-0000FE0D0000}"/>
    <hyperlink ref="RDZ156:REB156" location="'SY 2016-2017 REPORT'!A1" display="SY2016-2017 REPORT" xr:uid="{00000000-0004-0000-0000-0000FF0D0000}"/>
    <hyperlink ref="REH156:REJ156" location="'SY 2016-2017 REPORT'!A1" display="SY2016-2017 REPORT" xr:uid="{00000000-0004-0000-0000-0000000E0000}"/>
    <hyperlink ref="REP156:RER156" location="'SY 2016-2017 REPORT'!A1" display="SY2016-2017 REPORT" xr:uid="{00000000-0004-0000-0000-0000010E0000}"/>
    <hyperlink ref="REX156:REZ156" location="'SY 2016-2017 REPORT'!A1" display="SY2016-2017 REPORT" xr:uid="{00000000-0004-0000-0000-0000020E0000}"/>
    <hyperlink ref="RFF156:RFH156" location="'SY 2016-2017 REPORT'!A1" display="SY2016-2017 REPORT" xr:uid="{00000000-0004-0000-0000-0000030E0000}"/>
    <hyperlink ref="RFN156:RFP156" location="'SY 2016-2017 REPORT'!A1" display="SY2016-2017 REPORT" xr:uid="{00000000-0004-0000-0000-0000040E0000}"/>
    <hyperlink ref="RFV156:RFX156" location="'SY 2016-2017 REPORT'!A1" display="SY2016-2017 REPORT" xr:uid="{00000000-0004-0000-0000-0000050E0000}"/>
    <hyperlink ref="RGD156:RGF156" location="'SY 2016-2017 REPORT'!A1" display="SY2016-2017 REPORT" xr:uid="{00000000-0004-0000-0000-0000060E0000}"/>
    <hyperlink ref="RGL156:RGN156" location="'SY 2016-2017 REPORT'!A1" display="SY2016-2017 REPORT" xr:uid="{00000000-0004-0000-0000-0000070E0000}"/>
    <hyperlink ref="RGT156:RGV156" location="'SY 2016-2017 REPORT'!A1" display="SY2016-2017 REPORT" xr:uid="{00000000-0004-0000-0000-0000080E0000}"/>
    <hyperlink ref="RHB156:RHD156" location="'SY 2016-2017 REPORT'!A1" display="SY2016-2017 REPORT" xr:uid="{00000000-0004-0000-0000-0000090E0000}"/>
    <hyperlink ref="RHJ156:RHL156" location="'SY 2016-2017 REPORT'!A1" display="SY2016-2017 REPORT" xr:uid="{00000000-0004-0000-0000-00000A0E0000}"/>
    <hyperlink ref="RHR156:RHT156" location="'SY 2016-2017 REPORT'!A1" display="SY2016-2017 REPORT" xr:uid="{00000000-0004-0000-0000-00000B0E0000}"/>
    <hyperlink ref="RHZ156:RIB156" location="'SY 2016-2017 REPORT'!A1" display="SY2016-2017 REPORT" xr:uid="{00000000-0004-0000-0000-00000C0E0000}"/>
    <hyperlink ref="RIH156:RIJ156" location="'SY 2016-2017 REPORT'!A1" display="SY2016-2017 REPORT" xr:uid="{00000000-0004-0000-0000-00000D0E0000}"/>
    <hyperlink ref="RIP156:RIR156" location="'SY 2016-2017 REPORT'!A1" display="SY2016-2017 REPORT" xr:uid="{00000000-0004-0000-0000-00000E0E0000}"/>
    <hyperlink ref="RIX156:RIZ156" location="'SY 2016-2017 REPORT'!A1" display="SY2016-2017 REPORT" xr:uid="{00000000-0004-0000-0000-00000F0E0000}"/>
    <hyperlink ref="RJF156:RJH156" location="'SY 2016-2017 REPORT'!A1" display="SY2016-2017 REPORT" xr:uid="{00000000-0004-0000-0000-0000100E0000}"/>
    <hyperlink ref="RJN156:RJP156" location="'SY 2016-2017 REPORT'!A1" display="SY2016-2017 REPORT" xr:uid="{00000000-0004-0000-0000-0000110E0000}"/>
    <hyperlink ref="RJV156:RJX156" location="'SY 2016-2017 REPORT'!A1" display="SY2016-2017 REPORT" xr:uid="{00000000-0004-0000-0000-0000120E0000}"/>
    <hyperlink ref="RKD156:RKF156" location="'SY 2016-2017 REPORT'!A1" display="SY2016-2017 REPORT" xr:uid="{00000000-0004-0000-0000-0000130E0000}"/>
    <hyperlink ref="RKL156:RKN156" location="'SY 2016-2017 REPORT'!A1" display="SY2016-2017 REPORT" xr:uid="{00000000-0004-0000-0000-0000140E0000}"/>
    <hyperlink ref="RKT156:RKV156" location="'SY 2016-2017 REPORT'!A1" display="SY2016-2017 REPORT" xr:uid="{00000000-0004-0000-0000-0000150E0000}"/>
    <hyperlink ref="RLB156:RLD156" location="'SY 2016-2017 REPORT'!A1" display="SY2016-2017 REPORT" xr:uid="{00000000-0004-0000-0000-0000160E0000}"/>
    <hyperlink ref="RLJ156:RLL156" location="'SY 2016-2017 REPORT'!A1" display="SY2016-2017 REPORT" xr:uid="{00000000-0004-0000-0000-0000170E0000}"/>
    <hyperlink ref="RLR156:RLT156" location="'SY 2016-2017 REPORT'!A1" display="SY2016-2017 REPORT" xr:uid="{00000000-0004-0000-0000-0000180E0000}"/>
    <hyperlink ref="RLZ156:RMB156" location="'SY 2016-2017 REPORT'!A1" display="SY2016-2017 REPORT" xr:uid="{00000000-0004-0000-0000-0000190E0000}"/>
    <hyperlink ref="RMH156:RMJ156" location="'SY 2016-2017 REPORT'!A1" display="SY2016-2017 REPORT" xr:uid="{00000000-0004-0000-0000-00001A0E0000}"/>
    <hyperlink ref="RMP156:RMR156" location="'SY 2016-2017 REPORT'!A1" display="SY2016-2017 REPORT" xr:uid="{00000000-0004-0000-0000-00001B0E0000}"/>
    <hyperlink ref="RMX156:RMZ156" location="'SY 2016-2017 REPORT'!A1" display="SY2016-2017 REPORT" xr:uid="{00000000-0004-0000-0000-00001C0E0000}"/>
    <hyperlink ref="RNF156:RNH156" location="'SY 2016-2017 REPORT'!A1" display="SY2016-2017 REPORT" xr:uid="{00000000-0004-0000-0000-00001D0E0000}"/>
    <hyperlink ref="RNN156:RNP156" location="'SY 2016-2017 REPORT'!A1" display="SY2016-2017 REPORT" xr:uid="{00000000-0004-0000-0000-00001E0E0000}"/>
    <hyperlink ref="RNV156:RNX156" location="'SY 2016-2017 REPORT'!A1" display="SY2016-2017 REPORT" xr:uid="{00000000-0004-0000-0000-00001F0E0000}"/>
    <hyperlink ref="ROD156:ROF156" location="'SY 2016-2017 REPORT'!A1" display="SY2016-2017 REPORT" xr:uid="{00000000-0004-0000-0000-0000200E0000}"/>
    <hyperlink ref="ROL156:RON156" location="'SY 2016-2017 REPORT'!A1" display="SY2016-2017 REPORT" xr:uid="{00000000-0004-0000-0000-0000210E0000}"/>
    <hyperlink ref="ROT156:ROV156" location="'SY 2016-2017 REPORT'!A1" display="SY2016-2017 REPORT" xr:uid="{00000000-0004-0000-0000-0000220E0000}"/>
    <hyperlink ref="RPB156:RPD156" location="'SY 2016-2017 REPORT'!A1" display="SY2016-2017 REPORT" xr:uid="{00000000-0004-0000-0000-0000230E0000}"/>
    <hyperlink ref="RPJ156:RPL156" location="'SY 2016-2017 REPORT'!A1" display="SY2016-2017 REPORT" xr:uid="{00000000-0004-0000-0000-0000240E0000}"/>
    <hyperlink ref="RPR156:RPT156" location="'SY 2016-2017 REPORT'!A1" display="SY2016-2017 REPORT" xr:uid="{00000000-0004-0000-0000-0000250E0000}"/>
    <hyperlink ref="RPZ156:RQB156" location="'SY 2016-2017 REPORT'!A1" display="SY2016-2017 REPORT" xr:uid="{00000000-0004-0000-0000-0000260E0000}"/>
    <hyperlink ref="RQH156:RQJ156" location="'SY 2016-2017 REPORT'!A1" display="SY2016-2017 REPORT" xr:uid="{00000000-0004-0000-0000-0000270E0000}"/>
    <hyperlink ref="RQP156:RQR156" location="'SY 2016-2017 REPORT'!A1" display="SY2016-2017 REPORT" xr:uid="{00000000-0004-0000-0000-0000280E0000}"/>
    <hyperlink ref="RQX156:RQZ156" location="'SY 2016-2017 REPORT'!A1" display="SY2016-2017 REPORT" xr:uid="{00000000-0004-0000-0000-0000290E0000}"/>
    <hyperlink ref="RRF156:RRH156" location="'SY 2016-2017 REPORT'!A1" display="SY2016-2017 REPORT" xr:uid="{00000000-0004-0000-0000-00002A0E0000}"/>
    <hyperlink ref="RRN156:RRP156" location="'SY 2016-2017 REPORT'!A1" display="SY2016-2017 REPORT" xr:uid="{00000000-0004-0000-0000-00002B0E0000}"/>
    <hyperlink ref="RRV156:RRX156" location="'SY 2016-2017 REPORT'!A1" display="SY2016-2017 REPORT" xr:uid="{00000000-0004-0000-0000-00002C0E0000}"/>
    <hyperlink ref="RSD156:RSF156" location="'SY 2016-2017 REPORT'!A1" display="SY2016-2017 REPORT" xr:uid="{00000000-0004-0000-0000-00002D0E0000}"/>
    <hyperlink ref="RSL156:RSN156" location="'SY 2016-2017 REPORT'!A1" display="SY2016-2017 REPORT" xr:uid="{00000000-0004-0000-0000-00002E0E0000}"/>
    <hyperlink ref="RST156:RSV156" location="'SY 2016-2017 REPORT'!A1" display="SY2016-2017 REPORT" xr:uid="{00000000-0004-0000-0000-00002F0E0000}"/>
    <hyperlink ref="RTB156:RTD156" location="'SY 2016-2017 REPORT'!A1" display="SY2016-2017 REPORT" xr:uid="{00000000-0004-0000-0000-0000300E0000}"/>
    <hyperlink ref="RTJ156:RTL156" location="'SY 2016-2017 REPORT'!A1" display="SY2016-2017 REPORT" xr:uid="{00000000-0004-0000-0000-0000310E0000}"/>
    <hyperlink ref="RTR156:RTT156" location="'SY 2016-2017 REPORT'!A1" display="SY2016-2017 REPORT" xr:uid="{00000000-0004-0000-0000-0000320E0000}"/>
    <hyperlink ref="RTZ156:RUB156" location="'SY 2016-2017 REPORT'!A1" display="SY2016-2017 REPORT" xr:uid="{00000000-0004-0000-0000-0000330E0000}"/>
    <hyperlink ref="RUH156:RUJ156" location="'SY 2016-2017 REPORT'!A1" display="SY2016-2017 REPORT" xr:uid="{00000000-0004-0000-0000-0000340E0000}"/>
    <hyperlink ref="RUP156:RUR156" location="'SY 2016-2017 REPORT'!A1" display="SY2016-2017 REPORT" xr:uid="{00000000-0004-0000-0000-0000350E0000}"/>
    <hyperlink ref="RUX156:RUZ156" location="'SY 2016-2017 REPORT'!A1" display="SY2016-2017 REPORT" xr:uid="{00000000-0004-0000-0000-0000360E0000}"/>
    <hyperlink ref="RVF156:RVH156" location="'SY 2016-2017 REPORT'!A1" display="SY2016-2017 REPORT" xr:uid="{00000000-0004-0000-0000-0000370E0000}"/>
    <hyperlink ref="RVN156:RVP156" location="'SY 2016-2017 REPORT'!A1" display="SY2016-2017 REPORT" xr:uid="{00000000-0004-0000-0000-0000380E0000}"/>
    <hyperlink ref="RVV156:RVX156" location="'SY 2016-2017 REPORT'!A1" display="SY2016-2017 REPORT" xr:uid="{00000000-0004-0000-0000-0000390E0000}"/>
    <hyperlink ref="RWD156:RWF156" location="'SY 2016-2017 REPORT'!A1" display="SY2016-2017 REPORT" xr:uid="{00000000-0004-0000-0000-00003A0E0000}"/>
    <hyperlink ref="RWL156:RWN156" location="'SY 2016-2017 REPORT'!A1" display="SY2016-2017 REPORT" xr:uid="{00000000-0004-0000-0000-00003B0E0000}"/>
    <hyperlink ref="RWT156:RWV156" location="'SY 2016-2017 REPORT'!A1" display="SY2016-2017 REPORT" xr:uid="{00000000-0004-0000-0000-00003C0E0000}"/>
    <hyperlink ref="RXB156:RXD156" location="'SY 2016-2017 REPORT'!A1" display="SY2016-2017 REPORT" xr:uid="{00000000-0004-0000-0000-00003D0E0000}"/>
    <hyperlink ref="RXJ156:RXL156" location="'SY 2016-2017 REPORT'!A1" display="SY2016-2017 REPORT" xr:uid="{00000000-0004-0000-0000-00003E0E0000}"/>
    <hyperlink ref="RXR156:RXT156" location="'SY 2016-2017 REPORT'!A1" display="SY2016-2017 REPORT" xr:uid="{00000000-0004-0000-0000-00003F0E0000}"/>
    <hyperlink ref="RXZ156:RYB156" location="'SY 2016-2017 REPORT'!A1" display="SY2016-2017 REPORT" xr:uid="{00000000-0004-0000-0000-0000400E0000}"/>
    <hyperlink ref="RYH156:RYJ156" location="'SY 2016-2017 REPORT'!A1" display="SY2016-2017 REPORT" xr:uid="{00000000-0004-0000-0000-0000410E0000}"/>
    <hyperlink ref="RYP156:RYR156" location="'SY 2016-2017 REPORT'!A1" display="SY2016-2017 REPORT" xr:uid="{00000000-0004-0000-0000-0000420E0000}"/>
    <hyperlink ref="RYX156:RYZ156" location="'SY 2016-2017 REPORT'!A1" display="SY2016-2017 REPORT" xr:uid="{00000000-0004-0000-0000-0000430E0000}"/>
    <hyperlink ref="RZF156:RZH156" location="'SY 2016-2017 REPORT'!A1" display="SY2016-2017 REPORT" xr:uid="{00000000-0004-0000-0000-0000440E0000}"/>
    <hyperlink ref="RZN156:RZP156" location="'SY 2016-2017 REPORT'!A1" display="SY2016-2017 REPORT" xr:uid="{00000000-0004-0000-0000-0000450E0000}"/>
    <hyperlink ref="RZV156:RZX156" location="'SY 2016-2017 REPORT'!A1" display="SY2016-2017 REPORT" xr:uid="{00000000-0004-0000-0000-0000460E0000}"/>
    <hyperlink ref="SAD156:SAF156" location="'SY 2016-2017 REPORT'!A1" display="SY2016-2017 REPORT" xr:uid="{00000000-0004-0000-0000-0000470E0000}"/>
    <hyperlink ref="SAL156:SAN156" location="'SY 2016-2017 REPORT'!A1" display="SY2016-2017 REPORT" xr:uid="{00000000-0004-0000-0000-0000480E0000}"/>
    <hyperlink ref="SAT156:SAV156" location="'SY 2016-2017 REPORT'!A1" display="SY2016-2017 REPORT" xr:uid="{00000000-0004-0000-0000-0000490E0000}"/>
    <hyperlink ref="SBB156:SBD156" location="'SY 2016-2017 REPORT'!A1" display="SY2016-2017 REPORT" xr:uid="{00000000-0004-0000-0000-00004A0E0000}"/>
    <hyperlink ref="SBJ156:SBL156" location="'SY 2016-2017 REPORT'!A1" display="SY2016-2017 REPORT" xr:uid="{00000000-0004-0000-0000-00004B0E0000}"/>
    <hyperlink ref="SBR156:SBT156" location="'SY 2016-2017 REPORT'!A1" display="SY2016-2017 REPORT" xr:uid="{00000000-0004-0000-0000-00004C0E0000}"/>
    <hyperlink ref="SBZ156:SCB156" location="'SY 2016-2017 REPORT'!A1" display="SY2016-2017 REPORT" xr:uid="{00000000-0004-0000-0000-00004D0E0000}"/>
    <hyperlink ref="SCH156:SCJ156" location="'SY 2016-2017 REPORT'!A1" display="SY2016-2017 REPORT" xr:uid="{00000000-0004-0000-0000-00004E0E0000}"/>
    <hyperlink ref="SCP156:SCR156" location="'SY 2016-2017 REPORT'!A1" display="SY2016-2017 REPORT" xr:uid="{00000000-0004-0000-0000-00004F0E0000}"/>
    <hyperlink ref="SCX156:SCZ156" location="'SY 2016-2017 REPORT'!A1" display="SY2016-2017 REPORT" xr:uid="{00000000-0004-0000-0000-0000500E0000}"/>
    <hyperlink ref="SDF156:SDH156" location="'SY 2016-2017 REPORT'!A1" display="SY2016-2017 REPORT" xr:uid="{00000000-0004-0000-0000-0000510E0000}"/>
    <hyperlink ref="SDN156:SDP156" location="'SY 2016-2017 REPORT'!A1" display="SY2016-2017 REPORT" xr:uid="{00000000-0004-0000-0000-0000520E0000}"/>
    <hyperlink ref="SDV156:SDX156" location="'SY 2016-2017 REPORT'!A1" display="SY2016-2017 REPORT" xr:uid="{00000000-0004-0000-0000-0000530E0000}"/>
    <hyperlink ref="SED156:SEF156" location="'SY 2016-2017 REPORT'!A1" display="SY2016-2017 REPORT" xr:uid="{00000000-0004-0000-0000-0000540E0000}"/>
    <hyperlink ref="SEL156:SEN156" location="'SY 2016-2017 REPORT'!A1" display="SY2016-2017 REPORT" xr:uid="{00000000-0004-0000-0000-0000550E0000}"/>
    <hyperlink ref="SET156:SEV156" location="'SY 2016-2017 REPORT'!A1" display="SY2016-2017 REPORT" xr:uid="{00000000-0004-0000-0000-0000560E0000}"/>
    <hyperlink ref="SFB156:SFD156" location="'SY 2016-2017 REPORT'!A1" display="SY2016-2017 REPORT" xr:uid="{00000000-0004-0000-0000-0000570E0000}"/>
    <hyperlink ref="SFJ156:SFL156" location="'SY 2016-2017 REPORT'!A1" display="SY2016-2017 REPORT" xr:uid="{00000000-0004-0000-0000-0000580E0000}"/>
    <hyperlink ref="SFR156:SFT156" location="'SY 2016-2017 REPORT'!A1" display="SY2016-2017 REPORT" xr:uid="{00000000-0004-0000-0000-0000590E0000}"/>
    <hyperlink ref="SFZ156:SGB156" location="'SY 2016-2017 REPORT'!A1" display="SY2016-2017 REPORT" xr:uid="{00000000-0004-0000-0000-00005A0E0000}"/>
    <hyperlink ref="SGH156:SGJ156" location="'SY 2016-2017 REPORT'!A1" display="SY2016-2017 REPORT" xr:uid="{00000000-0004-0000-0000-00005B0E0000}"/>
    <hyperlink ref="SGP156:SGR156" location="'SY 2016-2017 REPORT'!A1" display="SY2016-2017 REPORT" xr:uid="{00000000-0004-0000-0000-00005C0E0000}"/>
    <hyperlink ref="SGX156:SGZ156" location="'SY 2016-2017 REPORT'!A1" display="SY2016-2017 REPORT" xr:uid="{00000000-0004-0000-0000-00005D0E0000}"/>
    <hyperlink ref="SHF156:SHH156" location="'SY 2016-2017 REPORT'!A1" display="SY2016-2017 REPORT" xr:uid="{00000000-0004-0000-0000-00005E0E0000}"/>
    <hyperlink ref="SHN156:SHP156" location="'SY 2016-2017 REPORT'!A1" display="SY2016-2017 REPORT" xr:uid="{00000000-0004-0000-0000-00005F0E0000}"/>
    <hyperlink ref="SHV156:SHX156" location="'SY 2016-2017 REPORT'!A1" display="SY2016-2017 REPORT" xr:uid="{00000000-0004-0000-0000-0000600E0000}"/>
    <hyperlink ref="SID156:SIF156" location="'SY 2016-2017 REPORT'!A1" display="SY2016-2017 REPORT" xr:uid="{00000000-0004-0000-0000-0000610E0000}"/>
    <hyperlink ref="SIL156:SIN156" location="'SY 2016-2017 REPORT'!A1" display="SY2016-2017 REPORT" xr:uid="{00000000-0004-0000-0000-0000620E0000}"/>
    <hyperlink ref="SIT156:SIV156" location="'SY 2016-2017 REPORT'!A1" display="SY2016-2017 REPORT" xr:uid="{00000000-0004-0000-0000-0000630E0000}"/>
    <hyperlink ref="SJB156:SJD156" location="'SY 2016-2017 REPORT'!A1" display="SY2016-2017 REPORT" xr:uid="{00000000-0004-0000-0000-0000640E0000}"/>
    <hyperlink ref="SJJ156:SJL156" location="'SY 2016-2017 REPORT'!A1" display="SY2016-2017 REPORT" xr:uid="{00000000-0004-0000-0000-0000650E0000}"/>
    <hyperlink ref="SJR156:SJT156" location="'SY 2016-2017 REPORT'!A1" display="SY2016-2017 REPORT" xr:uid="{00000000-0004-0000-0000-0000660E0000}"/>
    <hyperlink ref="SJZ156:SKB156" location="'SY 2016-2017 REPORT'!A1" display="SY2016-2017 REPORT" xr:uid="{00000000-0004-0000-0000-0000670E0000}"/>
    <hyperlink ref="SKH156:SKJ156" location="'SY 2016-2017 REPORT'!A1" display="SY2016-2017 REPORT" xr:uid="{00000000-0004-0000-0000-0000680E0000}"/>
    <hyperlink ref="SKP156:SKR156" location="'SY 2016-2017 REPORT'!A1" display="SY2016-2017 REPORT" xr:uid="{00000000-0004-0000-0000-0000690E0000}"/>
    <hyperlink ref="SKX156:SKZ156" location="'SY 2016-2017 REPORT'!A1" display="SY2016-2017 REPORT" xr:uid="{00000000-0004-0000-0000-00006A0E0000}"/>
    <hyperlink ref="SLF156:SLH156" location="'SY 2016-2017 REPORT'!A1" display="SY2016-2017 REPORT" xr:uid="{00000000-0004-0000-0000-00006B0E0000}"/>
    <hyperlink ref="SLN156:SLP156" location="'SY 2016-2017 REPORT'!A1" display="SY2016-2017 REPORT" xr:uid="{00000000-0004-0000-0000-00006C0E0000}"/>
    <hyperlink ref="SLV156:SLX156" location="'SY 2016-2017 REPORT'!A1" display="SY2016-2017 REPORT" xr:uid="{00000000-0004-0000-0000-00006D0E0000}"/>
    <hyperlink ref="SMD156:SMF156" location="'SY 2016-2017 REPORT'!A1" display="SY2016-2017 REPORT" xr:uid="{00000000-0004-0000-0000-00006E0E0000}"/>
    <hyperlink ref="SML156:SMN156" location="'SY 2016-2017 REPORT'!A1" display="SY2016-2017 REPORT" xr:uid="{00000000-0004-0000-0000-00006F0E0000}"/>
    <hyperlink ref="SMT156:SMV156" location="'SY 2016-2017 REPORT'!A1" display="SY2016-2017 REPORT" xr:uid="{00000000-0004-0000-0000-0000700E0000}"/>
    <hyperlink ref="SNB156:SND156" location="'SY 2016-2017 REPORT'!A1" display="SY2016-2017 REPORT" xr:uid="{00000000-0004-0000-0000-0000710E0000}"/>
    <hyperlink ref="SNJ156:SNL156" location="'SY 2016-2017 REPORT'!A1" display="SY2016-2017 REPORT" xr:uid="{00000000-0004-0000-0000-0000720E0000}"/>
    <hyperlink ref="SNR156:SNT156" location="'SY 2016-2017 REPORT'!A1" display="SY2016-2017 REPORT" xr:uid="{00000000-0004-0000-0000-0000730E0000}"/>
    <hyperlink ref="SNZ156:SOB156" location="'SY 2016-2017 REPORT'!A1" display="SY2016-2017 REPORT" xr:uid="{00000000-0004-0000-0000-0000740E0000}"/>
    <hyperlink ref="SOH156:SOJ156" location="'SY 2016-2017 REPORT'!A1" display="SY2016-2017 REPORT" xr:uid="{00000000-0004-0000-0000-0000750E0000}"/>
    <hyperlink ref="SOP156:SOR156" location="'SY 2016-2017 REPORT'!A1" display="SY2016-2017 REPORT" xr:uid="{00000000-0004-0000-0000-0000760E0000}"/>
    <hyperlink ref="SOX156:SOZ156" location="'SY 2016-2017 REPORT'!A1" display="SY2016-2017 REPORT" xr:uid="{00000000-0004-0000-0000-0000770E0000}"/>
    <hyperlink ref="SPF156:SPH156" location="'SY 2016-2017 REPORT'!A1" display="SY2016-2017 REPORT" xr:uid="{00000000-0004-0000-0000-0000780E0000}"/>
    <hyperlink ref="SPN156:SPP156" location="'SY 2016-2017 REPORT'!A1" display="SY2016-2017 REPORT" xr:uid="{00000000-0004-0000-0000-0000790E0000}"/>
    <hyperlink ref="SPV156:SPX156" location="'SY 2016-2017 REPORT'!A1" display="SY2016-2017 REPORT" xr:uid="{00000000-0004-0000-0000-00007A0E0000}"/>
    <hyperlink ref="SQD156:SQF156" location="'SY 2016-2017 REPORT'!A1" display="SY2016-2017 REPORT" xr:uid="{00000000-0004-0000-0000-00007B0E0000}"/>
    <hyperlink ref="SQL156:SQN156" location="'SY 2016-2017 REPORT'!A1" display="SY2016-2017 REPORT" xr:uid="{00000000-0004-0000-0000-00007C0E0000}"/>
    <hyperlink ref="SQT156:SQV156" location="'SY 2016-2017 REPORT'!A1" display="SY2016-2017 REPORT" xr:uid="{00000000-0004-0000-0000-00007D0E0000}"/>
    <hyperlink ref="SRB156:SRD156" location="'SY 2016-2017 REPORT'!A1" display="SY2016-2017 REPORT" xr:uid="{00000000-0004-0000-0000-00007E0E0000}"/>
    <hyperlink ref="SRJ156:SRL156" location="'SY 2016-2017 REPORT'!A1" display="SY2016-2017 REPORT" xr:uid="{00000000-0004-0000-0000-00007F0E0000}"/>
    <hyperlink ref="SRR156:SRT156" location="'SY 2016-2017 REPORT'!A1" display="SY2016-2017 REPORT" xr:uid="{00000000-0004-0000-0000-0000800E0000}"/>
    <hyperlink ref="SRZ156:SSB156" location="'SY 2016-2017 REPORT'!A1" display="SY2016-2017 REPORT" xr:uid="{00000000-0004-0000-0000-0000810E0000}"/>
    <hyperlink ref="SSH156:SSJ156" location="'SY 2016-2017 REPORT'!A1" display="SY2016-2017 REPORT" xr:uid="{00000000-0004-0000-0000-0000820E0000}"/>
    <hyperlink ref="SSP156:SSR156" location="'SY 2016-2017 REPORT'!A1" display="SY2016-2017 REPORT" xr:uid="{00000000-0004-0000-0000-0000830E0000}"/>
    <hyperlink ref="SSX156:SSZ156" location="'SY 2016-2017 REPORT'!A1" display="SY2016-2017 REPORT" xr:uid="{00000000-0004-0000-0000-0000840E0000}"/>
    <hyperlink ref="STF156:STH156" location="'SY 2016-2017 REPORT'!A1" display="SY2016-2017 REPORT" xr:uid="{00000000-0004-0000-0000-0000850E0000}"/>
    <hyperlink ref="STN156:STP156" location="'SY 2016-2017 REPORT'!A1" display="SY2016-2017 REPORT" xr:uid="{00000000-0004-0000-0000-0000860E0000}"/>
    <hyperlink ref="STV156:STX156" location="'SY 2016-2017 REPORT'!A1" display="SY2016-2017 REPORT" xr:uid="{00000000-0004-0000-0000-0000870E0000}"/>
    <hyperlink ref="SUD156:SUF156" location="'SY 2016-2017 REPORT'!A1" display="SY2016-2017 REPORT" xr:uid="{00000000-0004-0000-0000-0000880E0000}"/>
    <hyperlink ref="SUL156:SUN156" location="'SY 2016-2017 REPORT'!A1" display="SY2016-2017 REPORT" xr:uid="{00000000-0004-0000-0000-0000890E0000}"/>
    <hyperlink ref="SUT156:SUV156" location="'SY 2016-2017 REPORT'!A1" display="SY2016-2017 REPORT" xr:uid="{00000000-0004-0000-0000-00008A0E0000}"/>
    <hyperlink ref="SVB156:SVD156" location="'SY 2016-2017 REPORT'!A1" display="SY2016-2017 REPORT" xr:uid="{00000000-0004-0000-0000-00008B0E0000}"/>
    <hyperlink ref="SVJ156:SVL156" location="'SY 2016-2017 REPORT'!A1" display="SY2016-2017 REPORT" xr:uid="{00000000-0004-0000-0000-00008C0E0000}"/>
    <hyperlink ref="SVR156:SVT156" location="'SY 2016-2017 REPORT'!A1" display="SY2016-2017 REPORT" xr:uid="{00000000-0004-0000-0000-00008D0E0000}"/>
    <hyperlink ref="SVZ156:SWB156" location="'SY 2016-2017 REPORT'!A1" display="SY2016-2017 REPORT" xr:uid="{00000000-0004-0000-0000-00008E0E0000}"/>
    <hyperlink ref="SWH156:SWJ156" location="'SY 2016-2017 REPORT'!A1" display="SY2016-2017 REPORT" xr:uid="{00000000-0004-0000-0000-00008F0E0000}"/>
    <hyperlink ref="SWP156:SWR156" location="'SY 2016-2017 REPORT'!A1" display="SY2016-2017 REPORT" xr:uid="{00000000-0004-0000-0000-0000900E0000}"/>
    <hyperlink ref="SWX156:SWZ156" location="'SY 2016-2017 REPORT'!A1" display="SY2016-2017 REPORT" xr:uid="{00000000-0004-0000-0000-0000910E0000}"/>
    <hyperlink ref="SXF156:SXH156" location="'SY 2016-2017 REPORT'!A1" display="SY2016-2017 REPORT" xr:uid="{00000000-0004-0000-0000-0000920E0000}"/>
    <hyperlink ref="SXN156:SXP156" location="'SY 2016-2017 REPORT'!A1" display="SY2016-2017 REPORT" xr:uid="{00000000-0004-0000-0000-0000930E0000}"/>
    <hyperlink ref="SXV156:SXX156" location="'SY 2016-2017 REPORT'!A1" display="SY2016-2017 REPORT" xr:uid="{00000000-0004-0000-0000-0000940E0000}"/>
    <hyperlink ref="SYD156:SYF156" location="'SY 2016-2017 REPORT'!A1" display="SY2016-2017 REPORT" xr:uid="{00000000-0004-0000-0000-0000950E0000}"/>
    <hyperlink ref="SYL156:SYN156" location="'SY 2016-2017 REPORT'!A1" display="SY2016-2017 REPORT" xr:uid="{00000000-0004-0000-0000-0000960E0000}"/>
    <hyperlink ref="SYT156:SYV156" location="'SY 2016-2017 REPORT'!A1" display="SY2016-2017 REPORT" xr:uid="{00000000-0004-0000-0000-0000970E0000}"/>
    <hyperlink ref="SZB156:SZD156" location="'SY 2016-2017 REPORT'!A1" display="SY2016-2017 REPORT" xr:uid="{00000000-0004-0000-0000-0000980E0000}"/>
    <hyperlink ref="SZJ156:SZL156" location="'SY 2016-2017 REPORT'!A1" display="SY2016-2017 REPORT" xr:uid="{00000000-0004-0000-0000-0000990E0000}"/>
    <hyperlink ref="SZR156:SZT156" location="'SY 2016-2017 REPORT'!A1" display="SY2016-2017 REPORT" xr:uid="{00000000-0004-0000-0000-00009A0E0000}"/>
    <hyperlink ref="SZZ156:TAB156" location="'SY 2016-2017 REPORT'!A1" display="SY2016-2017 REPORT" xr:uid="{00000000-0004-0000-0000-00009B0E0000}"/>
    <hyperlink ref="TAH156:TAJ156" location="'SY 2016-2017 REPORT'!A1" display="SY2016-2017 REPORT" xr:uid="{00000000-0004-0000-0000-00009C0E0000}"/>
    <hyperlink ref="TAP156:TAR156" location="'SY 2016-2017 REPORT'!A1" display="SY2016-2017 REPORT" xr:uid="{00000000-0004-0000-0000-00009D0E0000}"/>
    <hyperlink ref="TAX156:TAZ156" location="'SY 2016-2017 REPORT'!A1" display="SY2016-2017 REPORT" xr:uid="{00000000-0004-0000-0000-00009E0E0000}"/>
    <hyperlink ref="TBF156:TBH156" location="'SY 2016-2017 REPORT'!A1" display="SY2016-2017 REPORT" xr:uid="{00000000-0004-0000-0000-00009F0E0000}"/>
    <hyperlink ref="TBN156:TBP156" location="'SY 2016-2017 REPORT'!A1" display="SY2016-2017 REPORT" xr:uid="{00000000-0004-0000-0000-0000A00E0000}"/>
    <hyperlink ref="TBV156:TBX156" location="'SY 2016-2017 REPORT'!A1" display="SY2016-2017 REPORT" xr:uid="{00000000-0004-0000-0000-0000A10E0000}"/>
    <hyperlink ref="TCD156:TCF156" location="'SY 2016-2017 REPORT'!A1" display="SY2016-2017 REPORT" xr:uid="{00000000-0004-0000-0000-0000A20E0000}"/>
    <hyperlink ref="TCL156:TCN156" location="'SY 2016-2017 REPORT'!A1" display="SY2016-2017 REPORT" xr:uid="{00000000-0004-0000-0000-0000A30E0000}"/>
    <hyperlink ref="TCT156:TCV156" location="'SY 2016-2017 REPORT'!A1" display="SY2016-2017 REPORT" xr:uid="{00000000-0004-0000-0000-0000A40E0000}"/>
    <hyperlink ref="TDB156:TDD156" location="'SY 2016-2017 REPORT'!A1" display="SY2016-2017 REPORT" xr:uid="{00000000-0004-0000-0000-0000A50E0000}"/>
    <hyperlink ref="TDJ156:TDL156" location="'SY 2016-2017 REPORT'!A1" display="SY2016-2017 REPORT" xr:uid="{00000000-0004-0000-0000-0000A60E0000}"/>
    <hyperlink ref="TDR156:TDT156" location="'SY 2016-2017 REPORT'!A1" display="SY2016-2017 REPORT" xr:uid="{00000000-0004-0000-0000-0000A70E0000}"/>
    <hyperlink ref="TDZ156:TEB156" location="'SY 2016-2017 REPORT'!A1" display="SY2016-2017 REPORT" xr:uid="{00000000-0004-0000-0000-0000A80E0000}"/>
    <hyperlink ref="TEH156:TEJ156" location="'SY 2016-2017 REPORT'!A1" display="SY2016-2017 REPORT" xr:uid="{00000000-0004-0000-0000-0000A90E0000}"/>
    <hyperlink ref="TEP156:TER156" location="'SY 2016-2017 REPORT'!A1" display="SY2016-2017 REPORT" xr:uid="{00000000-0004-0000-0000-0000AA0E0000}"/>
    <hyperlink ref="TEX156:TEZ156" location="'SY 2016-2017 REPORT'!A1" display="SY2016-2017 REPORT" xr:uid="{00000000-0004-0000-0000-0000AB0E0000}"/>
    <hyperlink ref="TFF156:TFH156" location="'SY 2016-2017 REPORT'!A1" display="SY2016-2017 REPORT" xr:uid="{00000000-0004-0000-0000-0000AC0E0000}"/>
    <hyperlink ref="TFN156:TFP156" location="'SY 2016-2017 REPORT'!A1" display="SY2016-2017 REPORT" xr:uid="{00000000-0004-0000-0000-0000AD0E0000}"/>
    <hyperlink ref="TFV156:TFX156" location="'SY 2016-2017 REPORT'!A1" display="SY2016-2017 REPORT" xr:uid="{00000000-0004-0000-0000-0000AE0E0000}"/>
    <hyperlink ref="TGD156:TGF156" location="'SY 2016-2017 REPORT'!A1" display="SY2016-2017 REPORT" xr:uid="{00000000-0004-0000-0000-0000AF0E0000}"/>
    <hyperlink ref="TGL156:TGN156" location="'SY 2016-2017 REPORT'!A1" display="SY2016-2017 REPORT" xr:uid="{00000000-0004-0000-0000-0000B00E0000}"/>
    <hyperlink ref="TGT156:TGV156" location="'SY 2016-2017 REPORT'!A1" display="SY2016-2017 REPORT" xr:uid="{00000000-0004-0000-0000-0000B10E0000}"/>
    <hyperlink ref="THB156:THD156" location="'SY 2016-2017 REPORT'!A1" display="SY2016-2017 REPORT" xr:uid="{00000000-0004-0000-0000-0000B20E0000}"/>
    <hyperlink ref="THJ156:THL156" location="'SY 2016-2017 REPORT'!A1" display="SY2016-2017 REPORT" xr:uid="{00000000-0004-0000-0000-0000B30E0000}"/>
    <hyperlink ref="THR156:THT156" location="'SY 2016-2017 REPORT'!A1" display="SY2016-2017 REPORT" xr:uid="{00000000-0004-0000-0000-0000B40E0000}"/>
    <hyperlink ref="THZ156:TIB156" location="'SY 2016-2017 REPORT'!A1" display="SY2016-2017 REPORT" xr:uid="{00000000-0004-0000-0000-0000B50E0000}"/>
    <hyperlink ref="TIH156:TIJ156" location="'SY 2016-2017 REPORT'!A1" display="SY2016-2017 REPORT" xr:uid="{00000000-0004-0000-0000-0000B60E0000}"/>
    <hyperlink ref="TIP156:TIR156" location="'SY 2016-2017 REPORT'!A1" display="SY2016-2017 REPORT" xr:uid="{00000000-0004-0000-0000-0000B70E0000}"/>
    <hyperlink ref="TIX156:TIZ156" location="'SY 2016-2017 REPORT'!A1" display="SY2016-2017 REPORT" xr:uid="{00000000-0004-0000-0000-0000B80E0000}"/>
    <hyperlink ref="TJF156:TJH156" location="'SY 2016-2017 REPORT'!A1" display="SY2016-2017 REPORT" xr:uid="{00000000-0004-0000-0000-0000B90E0000}"/>
    <hyperlink ref="TJN156:TJP156" location="'SY 2016-2017 REPORT'!A1" display="SY2016-2017 REPORT" xr:uid="{00000000-0004-0000-0000-0000BA0E0000}"/>
    <hyperlink ref="TJV156:TJX156" location="'SY 2016-2017 REPORT'!A1" display="SY2016-2017 REPORT" xr:uid="{00000000-0004-0000-0000-0000BB0E0000}"/>
    <hyperlink ref="TKD156:TKF156" location="'SY 2016-2017 REPORT'!A1" display="SY2016-2017 REPORT" xr:uid="{00000000-0004-0000-0000-0000BC0E0000}"/>
    <hyperlink ref="TKL156:TKN156" location="'SY 2016-2017 REPORT'!A1" display="SY2016-2017 REPORT" xr:uid="{00000000-0004-0000-0000-0000BD0E0000}"/>
    <hyperlink ref="TKT156:TKV156" location="'SY 2016-2017 REPORT'!A1" display="SY2016-2017 REPORT" xr:uid="{00000000-0004-0000-0000-0000BE0E0000}"/>
    <hyperlink ref="TLB156:TLD156" location="'SY 2016-2017 REPORT'!A1" display="SY2016-2017 REPORT" xr:uid="{00000000-0004-0000-0000-0000BF0E0000}"/>
    <hyperlink ref="TLJ156:TLL156" location="'SY 2016-2017 REPORT'!A1" display="SY2016-2017 REPORT" xr:uid="{00000000-0004-0000-0000-0000C00E0000}"/>
    <hyperlink ref="TLR156:TLT156" location="'SY 2016-2017 REPORT'!A1" display="SY2016-2017 REPORT" xr:uid="{00000000-0004-0000-0000-0000C10E0000}"/>
    <hyperlink ref="TLZ156:TMB156" location="'SY 2016-2017 REPORT'!A1" display="SY2016-2017 REPORT" xr:uid="{00000000-0004-0000-0000-0000C20E0000}"/>
    <hyperlink ref="TMH156:TMJ156" location="'SY 2016-2017 REPORT'!A1" display="SY2016-2017 REPORT" xr:uid="{00000000-0004-0000-0000-0000C30E0000}"/>
    <hyperlink ref="TMP156:TMR156" location="'SY 2016-2017 REPORT'!A1" display="SY2016-2017 REPORT" xr:uid="{00000000-0004-0000-0000-0000C40E0000}"/>
    <hyperlink ref="TMX156:TMZ156" location="'SY 2016-2017 REPORT'!A1" display="SY2016-2017 REPORT" xr:uid="{00000000-0004-0000-0000-0000C50E0000}"/>
    <hyperlink ref="TNF156:TNH156" location="'SY 2016-2017 REPORT'!A1" display="SY2016-2017 REPORT" xr:uid="{00000000-0004-0000-0000-0000C60E0000}"/>
    <hyperlink ref="TNN156:TNP156" location="'SY 2016-2017 REPORT'!A1" display="SY2016-2017 REPORT" xr:uid="{00000000-0004-0000-0000-0000C70E0000}"/>
    <hyperlink ref="TNV156:TNX156" location="'SY 2016-2017 REPORT'!A1" display="SY2016-2017 REPORT" xr:uid="{00000000-0004-0000-0000-0000C80E0000}"/>
    <hyperlink ref="TOD156:TOF156" location="'SY 2016-2017 REPORT'!A1" display="SY2016-2017 REPORT" xr:uid="{00000000-0004-0000-0000-0000C90E0000}"/>
    <hyperlink ref="TOL156:TON156" location="'SY 2016-2017 REPORT'!A1" display="SY2016-2017 REPORT" xr:uid="{00000000-0004-0000-0000-0000CA0E0000}"/>
    <hyperlink ref="TOT156:TOV156" location="'SY 2016-2017 REPORT'!A1" display="SY2016-2017 REPORT" xr:uid="{00000000-0004-0000-0000-0000CB0E0000}"/>
    <hyperlink ref="TPB156:TPD156" location="'SY 2016-2017 REPORT'!A1" display="SY2016-2017 REPORT" xr:uid="{00000000-0004-0000-0000-0000CC0E0000}"/>
    <hyperlink ref="TPJ156:TPL156" location="'SY 2016-2017 REPORT'!A1" display="SY2016-2017 REPORT" xr:uid="{00000000-0004-0000-0000-0000CD0E0000}"/>
    <hyperlink ref="TPR156:TPT156" location="'SY 2016-2017 REPORT'!A1" display="SY2016-2017 REPORT" xr:uid="{00000000-0004-0000-0000-0000CE0E0000}"/>
    <hyperlink ref="TPZ156:TQB156" location="'SY 2016-2017 REPORT'!A1" display="SY2016-2017 REPORT" xr:uid="{00000000-0004-0000-0000-0000CF0E0000}"/>
    <hyperlink ref="TQH156:TQJ156" location="'SY 2016-2017 REPORT'!A1" display="SY2016-2017 REPORT" xr:uid="{00000000-0004-0000-0000-0000D00E0000}"/>
    <hyperlink ref="TQP156:TQR156" location="'SY 2016-2017 REPORT'!A1" display="SY2016-2017 REPORT" xr:uid="{00000000-0004-0000-0000-0000D10E0000}"/>
    <hyperlink ref="TQX156:TQZ156" location="'SY 2016-2017 REPORT'!A1" display="SY2016-2017 REPORT" xr:uid="{00000000-0004-0000-0000-0000D20E0000}"/>
    <hyperlink ref="TRF156:TRH156" location="'SY 2016-2017 REPORT'!A1" display="SY2016-2017 REPORT" xr:uid="{00000000-0004-0000-0000-0000D30E0000}"/>
    <hyperlink ref="TRN156:TRP156" location="'SY 2016-2017 REPORT'!A1" display="SY2016-2017 REPORT" xr:uid="{00000000-0004-0000-0000-0000D40E0000}"/>
    <hyperlink ref="TRV156:TRX156" location="'SY 2016-2017 REPORT'!A1" display="SY2016-2017 REPORT" xr:uid="{00000000-0004-0000-0000-0000D50E0000}"/>
    <hyperlink ref="TSD156:TSF156" location="'SY 2016-2017 REPORT'!A1" display="SY2016-2017 REPORT" xr:uid="{00000000-0004-0000-0000-0000D60E0000}"/>
    <hyperlink ref="TSL156:TSN156" location="'SY 2016-2017 REPORT'!A1" display="SY2016-2017 REPORT" xr:uid="{00000000-0004-0000-0000-0000D70E0000}"/>
    <hyperlink ref="TST156:TSV156" location="'SY 2016-2017 REPORT'!A1" display="SY2016-2017 REPORT" xr:uid="{00000000-0004-0000-0000-0000D80E0000}"/>
    <hyperlink ref="TTB156:TTD156" location="'SY 2016-2017 REPORT'!A1" display="SY2016-2017 REPORT" xr:uid="{00000000-0004-0000-0000-0000D90E0000}"/>
    <hyperlink ref="TTJ156:TTL156" location="'SY 2016-2017 REPORT'!A1" display="SY2016-2017 REPORT" xr:uid="{00000000-0004-0000-0000-0000DA0E0000}"/>
    <hyperlink ref="TTR156:TTT156" location="'SY 2016-2017 REPORT'!A1" display="SY2016-2017 REPORT" xr:uid="{00000000-0004-0000-0000-0000DB0E0000}"/>
    <hyperlink ref="TTZ156:TUB156" location="'SY 2016-2017 REPORT'!A1" display="SY2016-2017 REPORT" xr:uid="{00000000-0004-0000-0000-0000DC0E0000}"/>
    <hyperlink ref="TUH156:TUJ156" location="'SY 2016-2017 REPORT'!A1" display="SY2016-2017 REPORT" xr:uid="{00000000-0004-0000-0000-0000DD0E0000}"/>
    <hyperlink ref="TUP156:TUR156" location="'SY 2016-2017 REPORT'!A1" display="SY2016-2017 REPORT" xr:uid="{00000000-0004-0000-0000-0000DE0E0000}"/>
    <hyperlink ref="TUX156:TUZ156" location="'SY 2016-2017 REPORT'!A1" display="SY2016-2017 REPORT" xr:uid="{00000000-0004-0000-0000-0000DF0E0000}"/>
    <hyperlink ref="TVF156:TVH156" location="'SY 2016-2017 REPORT'!A1" display="SY2016-2017 REPORT" xr:uid="{00000000-0004-0000-0000-0000E00E0000}"/>
    <hyperlink ref="TVN156:TVP156" location="'SY 2016-2017 REPORT'!A1" display="SY2016-2017 REPORT" xr:uid="{00000000-0004-0000-0000-0000E10E0000}"/>
    <hyperlink ref="TVV156:TVX156" location="'SY 2016-2017 REPORT'!A1" display="SY2016-2017 REPORT" xr:uid="{00000000-0004-0000-0000-0000E20E0000}"/>
    <hyperlink ref="TWD156:TWF156" location="'SY 2016-2017 REPORT'!A1" display="SY2016-2017 REPORT" xr:uid="{00000000-0004-0000-0000-0000E30E0000}"/>
    <hyperlink ref="TWL156:TWN156" location="'SY 2016-2017 REPORT'!A1" display="SY2016-2017 REPORT" xr:uid="{00000000-0004-0000-0000-0000E40E0000}"/>
    <hyperlink ref="TWT156:TWV156" location="'SY 2016-2017 REPORT'!A1" display="SY2016-2017 REPORT" xr:uid="{00000000-0004-0000-0000-0000E50E0000}"/>
    <hyperlink ref="TXB156:TXD156" location="'SY 2016-2017 REPORT'!A1" display="SY2016-2017 REPORT" xr:uid="{00000000-0004-0000-0000-0000E60E0000}"/>
    <hyperlink ref="TXJ156:TXL156" location="'SY 2016-2017 REPORT'!A1" display="SY2016-2017 REPORT" xr:uid="{00000000-0004-0000-0000-0000E70E0000}"/>
    <hyperlink ref="TXR156:TXT156" location="'SY 2016-2017 REPORT'!A1" display="SY2016-2017 REPORT" xr:uid="{00000000-0004-0000-0000-0000E80E0000}"/>
    <hyperlink ref="TXZ156:TYB156" location="'SY 2016-2017 REPORT'!A1" display="SY2016-2017 REPORT" xr:uid="{00000000-0004-0000-0000-0000E90E0000}"/>
    <hyperlink ref="TYH156:TYJ156" location="'SY 2016-2017 REPORT'!A1" display="SY2016-2017 REPORT" xr:uid="{00000000-0004-0000-0000-0000EA0E0000}"/>
    <hyperlink ref="TYP156:TYR156" location="'SY 2016-2017 REPORT'!A1" display="SY2016-2017 REPORT" xr:uid="{00000000-0004-0000-0000-0000EB0E0000}"/>
    <hyperlink ref="TYX156:TYZ156" location="'SY 2016-2017 REPORT'!A1" display="SY2016-2017 REPORT" xr:uid="{00000000-0004-0000-0000-0000EC0E0000}"/>
    <hyperlink ref="TZF156:TZH156" location="'SY 2016-2017 REPORT'!A1" display="SY2016-2017 REPORT" xr:uid="{00000000-0004-0000-0000-0000ED0E0000}"/>
    <hyperlink ref="TZN156:TZP156" location="'SY 2016-2017 REPORT'!A1" display="SY2016-2017 REPORT" xr:uid="{00000000-0004-0000-0000-0000EE0E0000}"/>
    <hyperlink ref="TZV156:TZX156" location="'SY 2016-2017 REPORT'!A1" display="SY2016-2017 REPORT" xr:uid="{00000000-0004-0000-0000-0000EF0E0000}"/>
    <hyperlink ref="UAD156:UAF156" location="'SY 2016-2017 REPORT'!A1" display="SY2016-2017 REPORT" xr:uid="{00000000-0004-0000-0000-0000F00E0000}"/>
    <hyperlink ref="UAL156:UAN156" location="'SY 2016-2017 REPORT'!A1" display="SY2016-2017 REPORT" xr:uid="{00000000-0004-0000-0000-0000F10E0000}"/>
    <hyperlink ref="UAT156:UAV156" location="'SY 2016-2017 REPORT'!A1" display="SY2016-2017 REPORT" xr:uid="{00000000-0004-0000-0000-0000F20E0000}"/>
    <hyperlink ref="UBB156:UBD156" location="'SY 2016-2017 REPORT'!A1" display="SY2016-2017 REPORT" xr:uid="{00000000-0004-0000-0000-0000F30E0000}"/>
    <hyperlink ref="UBJ156:UBL156" location="'SY 2016-2017 REPORT'!A1" display="SY2016-2017 REPORT" xr:uid="{00000000-0004-0000-0000-0000F40E0000}"/>
    <hyperlink ref="UBR156:UBT156" location="'SY 2016-2017 REPORT'!A1" display="SY2016-2017 REPORT" xr:uid="{00000000-0004-0000-0000-0000F50E0000}"/>
    <hyperlink ref="UBZ156:UCB156" location="'SY 2016-2017 REPORT'!A1" display="SY2016-2017 REPORT" xr:uid="{00000000-0004-0000-0000-0000F60E0000}"/>
    <hyperlink ref="UCH156:UCJ156" location="'SY 2016-2017 REPORT'!A1" display="SY2016-2017 REPORT" xr:uid="{00000000-0004-0000-0000-0000F70E0000}"/>
    <hyperlink ref="UCP156:UCR156" location="'SY 2016-2017 REPORT'!A1" display="SY2016-2017 REPORT" xr:uid="{00000000-0004-0000-0000-0000F80E0000}"/>
    <hyperlink ref="UCX156:UCZ156" location="'SY 2016-2017 REPORT'!A1" display="SY2016-2017 REPORT" xr:uid="{00000000-0004-0000-0000-0000F90E0000}"/>
    <hyperlink ref="UDF156:UDH156" location="'SY 2016-2017 REPORT'!A1" display="SY2016-2017 REPORT" xr:uid="{00000000-0004-0000-0000-0000FA0E0000}"/>
    <hyperlink ref="UDN156:UDP156" location="'SY 2016-2017 REPORT'!A1" display="SY2016-2017 REPORT" xr:uid="{00000000-0004-0000-0000-0000FB0E0000}"/>
    <hyperlink ref="UDV156:UDX156" location="'SY 2016-2017 REPORT'!A1" display="SY2016-2017 REPORT" xr:uid="{00000000-0004-0000-0000-0000FC0E0000}"/>
    <hyperlink ref="UED156:UEF156" location="'SY 2016-2017 REPORT'!A1" display="SY2016-2017 REPORT" xr:uid="{00000000-0004-0000-0000-0000FD0E0000}"/>
    <hyperlink ref="UEL156:UEN156" location="'SY 2016-2017 REPORT'!A1" display="SY2016-2017 REPORT" xr:uid="{00000000-0004-0000-0000-0000FE0E0000}"/>
    <hyperlink ref="UET156:UEV156" location="'SY 2016-2017 REPORT'!A1" display="SY2016-2017 REPORT" xr:uid="{00000000-0004-0000-0000-0000FF0E0000}"/>
    <hyperlink ref="UFB156:UFD156" location="'SY 2016-2017 REPORT'!A1" display="SY2016-2017 REPORT" xr:uid="{00000000-0004-0000-0000-0000000F0000}"/>
    <hyperlink ref="UFJ156:UFL156" location="'SY 2016-2017 REPORT'!A1" display="SY2016-2017 REPORT" xr:uid="{00000000-0004-0000-0000-0000010F0000}"/>
    <hyperlink ref="UFR156:UFT156" location="'SY 2016-2017 REPORT'!A1" display="SY2016-2017 REPORT" xr:uid="{00000000-0004-0000-0000-0000020F0000}"/>
    <hyperlink ref="UFZ156:UGB156" location="'SY 2016-2017 REPORT'!A1" display="SY2016-2017 REPORT" xr:uid="{00000000-0004-0000-0000-0000030F0000}"/>
    <hyperlink ref="UGH156:UGJ156" location="'SY 2016-2017 REPORT'!A1" display="SY2016-2017 REPORT" xr:uid="{00000000-0004-0000-0000-0000040F0000}"/>
    <hyperlink ref="UGP156:UGR156" location="'SY 2016-2017 REPORT'!A1" display="SY2016-2017 REPORT" xr:uid="{00000000-0004-0000-0000-0000050F0000}"/>
    <hyperlink ref="UGX156:UGZ156" location="'SY 2016-2017 REPORT'!A1" display="SY2016-2017 REPORT" xr:uid="{00000000-0004-0000-0000-0000060F0000}"/>
    <hyperlink ref="UHF156:UHH156" location="'SY 2016-2017 REPORT'!A1" display="SY2016-2017 REPORT" xr:uid="{00000000-0004-0000-0000-0000070F0000}"/>
    <hyperlink ref="UHN156:UHP156" location="'SY 2016-2017 REPORT'!A1" display="SY2016-2017 REPORT" xr:uid="{00000000-0004-0000-0000-0000080F0000}"/>
    <hyperlink ref="UHV156:UHX156" location="'SY 2016-2017 REPORT'!A1" display="SY2016-2017 REPORT" xr:uid="{00000000-0004-0000-0000-0000090F0000}"/>
    <hyperlink ref="UID156:UIF156" location="'SY 2016-2017 REPORT'!A1" display="SY2016-2017 REPORT" xr:uid="{00000000-0004-0000-0000-00000A0F0000}"/>
    <hyperlink ref="UIL156:UIN156" location="'SY 2016-2017 REPORT'!A1" display="SY2016-2017 REPORT" xr:uid="{00000000-0004-0000-0000-00000B0F0000}"/>
    <hyperlink ref="UIT156:UIV156" location="'SY 2016-2017 REPORT'!A1" display="SY2016-2017 REPORT" xr:uid="{00000000-0004-0000-0000-00000C0F0000}"/>
    <hyperlink ref="UJB156:UJD156" location="'SY 2016-2017 REPORT'!A1" display="SY2016-2017 REPORT" xr:uid="{00000000-0004-0000-0000-00000D0F0000}"/>
    <hyperlink ref="UJJ156:UJL156" location="'SY 2016-2017 REPORT'!A1" display="SY2016-2017 REPORT" xr:uid="{00000000-0004-0000-0000-00000E0F0000}"/>
    <hyperlink ref="UJR156:UJT156" location="'SY 2016-2017 REPORT'!A1" display="SY2016-2017 REPORT" xr:uid="{00000000-0004-0000-0000-00000F0F0000}"/>
    <hyperlink ref="UJZ156:UKB156" location="'SY 2016-2017 REPORT'!A1" display="SY2016-2017 REPORT" xr:uid="{00000000-0004-0000-0000-0000100F0000}"/>
    <hyperlink ref="UKH156:UKJ156" location="'SY 2016-2017 REPORT'!A1" display="SY2016-2017 REPORT" xr:uid="{00000000-0004-0000-0000-0000110F0000}"/>
    <hyperlink ref="UKP156:UKR156" location="'SY 2016-2017 REPORT'!A1" display="SY2016-2017 REPORT" xr:uid="{00000000-0004-0000-0000-0000120F0000}"/>
    <hyperlink ref="UKX156:UKZ156" location="'SY 2016-2017 REPORT'!A1" display="SY2016-2017 REPORT" xr:uid="{00000000-0004-0000-0000-0000130F0000}"/>
    <hyperlink ref="ULF156:ULH156" location="'SY 2016-2017 REPORT'!A1" display="SY2016-2017 REPORT" xr:uid="{00000000-0004-0000-0000-0000140F0000}"/>
    <hyperlink ref="ULN156:ULP156" location="'SY 2016-2017 REPORT'!A1" display="SY2016-2017 REPORT" xr:uid="{00000000-0004-0000-0000-0000150F0000}"/>
    <hyperlink ref="ULV156:ULX156" location="'SY 2016-2017 REPORT'!A1" display="SY2016-2017 REPORT" xr:uid="{00000000-0004-0000-0000-0000160F0000}"/>
    <hyperlink ref="UMD156:UMF156" location="'SY 2016-2017 REPORT'!A1" display="SY2016-2017 REPORT" xr:uid="{00000000-0004-0000-0000-0000170F0000}"/>
    <hyperlink ref="UML156:UMN156" location="'SY 2016-2017 REPORT'!A1" display="SY2016-2017 REPORT" xr:uid="{00000000-0004-0000-0000-0000180F0000}"/>
    <hyperlink ref="UMT156:UMV156" location="'SY 2016-2017 REPORT'!A1" display="SY2016-2017 REPORT" xr:uid="{00000000-0004-0000-0000-0000190F0000}"/>
    <hyperlink ref="UNB156:UND156" location="'SY 2016-2017 REPORT'!A1" display="SY2016-2017 REPORT" xr:uid="{00000000-0004-0000-0000-00001A0F0000}"/>
    <hyperlink ref="UNJ156:UNL156" location="'SY 2016-2017 REPORT'!A1" display="SY2016-2017 REPORT" xr:uid="{00000000-0004-0000-0000-00001B0F0000}"/>
    <hyperlink ref="UNR156:UNT156" location="'SY 2016-2017 REPORT'!A1" display="SY2016-2017 REPORT" xr:uid="{00000000-0004-0000-0000-00001C0F0000}"/>
    <hyperlink ref="UNZ156:UOB156" location="'SY 2016-2017 REPORT'!A1" display="SY2016-2017 REPORT" xr:uid="{00000000-0004-0000-0000-00001D0F0000}"/>
    <hyperlink ref="UOH156:UOJ156" location="'SY 2016-2017 REPORT'!A1" display="SY2016-2017 REPORT" xr:uid="{00000000-0004-0000-0000-00001E0F0000}"/>
    <hyperlink ref="UOP156:UOR156" location="'SY 2016-2017 REPORT'!A1" display="SY2016-2017 REPORT" xr:uid="{00000000-0004-0000-0000-00001F0F0000}"/>
    <hyperlink ref="UOX156:UOZ156" location="'SY 2016-2017 REPORT'!A1" display="SY2016-2017 REPORT" xr:uid="{00000000-0004-0000-0000-0000200F0000}"/>
    <hyperlink ref="UPF156:UPH156" location="'SY 2016-2017 REPORT'!A1" display="SY2016-2017 REPORT" xr:uid="{00000000-0004-0000-0000-0000210F0000}"/>
    <hyperlink ref="UPN156:UPP156" location="'SY 2016-2017 REPORT'!A1" display="SY2016-2017 REPORT" xr:uid="{00000000-0004-0000-0000-0000220F0000}"/>
    <hyperlink ref="UPV156:UPX156" location="'SY 2016-2017 REPORT'!A1" display="SY2016-2017 REPORT" xr:uid="{00000000-0004-0000-0000-0000230F0000}"/>
    <hyperlink ref="UQD156:UQF156" location="'SY 2016-2017 REPORT'!A1" display="SY2016-2017 REPORT" xr:uid="{00000000-0004-0000-0000-0000240F0000}"/>
    <hyperlink ref="UQL156:UQN156" location="'SY 2016-2017 REPORT'!A1" display="SY2016-2017 REPORT" xr:uid="{00000000-0004-0000-0000-0000250F0000}"/>
    <hyperlink ref="UQT156:UQV156" location="'SY 2016-2017 REPORT'!A1" display="SY2016-2017 REPORT" xr:uid="{00000000-0004-0000-0000-0000260F0000}"/>
    <hyperlink ref="URB156:URD156" location="'SY 2016-2017 REPORT'!A1" display="SY2016-2017 REPORT" xr:uid="{00000000-0004-0000-0000-0000270F0000}"/>
    <hyperlink ref="URJ156:URL156" location="'SY 2016-2017 REPORT'!A1" display="SY2016-2017 REPORT" xr:uid="{00000000-0004-0000-0000-0000280F0000}"/>
    <hyperlink ref="URR156:URT156" location="'SY 2016-2017 REPORT'!A1" display="SY2016-2017 REPORT" xr:uid="{00000000-0004-0000-0000-0000290F0000}"/>
    <hyperlink ref="URZ156:USB156" location="'SY 2016-2017 REPORT'!A1" display="SY2016-2017 REPORT" xr:uid="{00000000-0004-0000-0000-00002A0F0000}"/>
    <hyperlink ref="USH156:USJ156" location="'SY 2016-2017 REPORT'!A1" display="SY2016-2017 REPORT" xr:uid="{00000000-0004-0000-0000-00002B0F0000}"/>
    <hyperlink ref="USP156:USR156" location="'SY 2016-2017 REPORT'!A1" display="SY2016-2017 REPORT" xr:uid="{00000000-0004-0000-0000-00002C0F0000}"/>
    <hyperlink ref="USX156:USZ156" location="'SY 2016-2017 REPORT'!A1" display="SY2016-2017 REPORT" xr:uid="{00000000-0004-0000-0000-00002D0F0000}"/>
    <hyperlink ref="UTF156:UTH156" location="'SY 2016-2017 REPORT'!A1" display="SY2016-2017 REPORT" xr:uid="{00000000-0004-0000-0000-00002E0F0000}"/>
    <hyperlink ref="UTN156:UTP156" location="'SY 2016-2017 REPORT'!A1" display="SY2016-2017 REPORT" xr:uid="{00000000-0004-0000-0000-00002F0F0000}"/>
    <hyperlink ref="UTV156:UTX156" location="'SY 2016-2017 REPORT'!A1" display="SY2016-2017 REPORT" xr:uid="{00000000-0004-0000-0000-0000300F0000}"/>
    <hyperlink ref="UUD156:UUF156" location="'SY 2016-2017 REPORT'!A1" display="SY2016-2017 REPORT" xr:uid="{00000000-0004-0000-0000-0000310F0000}"/>
    <hyperlink ref="UUL156:UUN156" location="'SY 2016-2017 REPORT'!A1" display="SY2016-2017 REPORT" xr:uid="{00000000-0004-0000-0000-0000320F0000}"/>
    <hyperlink ref="UUT156:UUV156" location="'SY 2016-2017 REPORT'!A1" display="SY2016-2017 REPORT" xr:uid="{00000000-0004-0000-0000-0000330F0000}"/>
    <hyperlink ref="UVB156:UVD156" location="'SY 2016-2017 REPORT'!A1" display="SY2016-2017 REPORT" xr:uid="{00000000-0004-0000-0000-0000340F0000}"/>
    <hyperlink ref="UVJ156:UVL156" location="'SY 2016-2017 REPORT'!A1" display="SY2016-2017 REPORT" xr:uid="{00000000-0004-0000-0000-0000350F0000}"/>
    <hyperlink ref="UVR156:UVT156" location="'SY 2016-2017 REPORT'!A1" display="SY2016-2017 REPORT" xr:uid="{00000000-0004-0000-0000-0000360F0000}"/>
    <hyperlink ref="UVZ156:UWB156" location="'SY 2016-2017 REPORT'!A1" display="SY2016-2017 REPORT" xr:uid="{00000000-0004-0000-0000-0000370F0000}"/>
    <hyperlink ref="UWH156:UWJ156" location="'SY 2016-2017 REPORT'!A1" display="SY2016-2017 REPORT" xr:uid="{00000000-0004-0000-0000-0000380F0000}"/>
    <hyperlink ref="UWP156:UWR156" location="'SY 2016-2017 REPORT'!A1" display="SY2016-2017 REPORT" xr:uid="{00000000-0004-0000-0000-0000390F0000}"/>
    <hyperlink ref="UWX156:UWZ156" location="'SY 2016-2017 REPORT'!A1" display="SY2016-2017 REPORT" xr:uid="{00000000-0004-0000-0000-00003A0F0000}"/>
    <hyperlink ref="UXF156:UXH156" location="'SY 2016-2017 REPORT'!A1" display="SY2016-2017 REPORT" xr:uid="{00000000-0004-0000-0000-00003B0F0000}"/>
    <hyperlink ref="UXN156:UXP156" location="'SY 2016-2017 REPORT'!A1" display="SY2016-2017 REPORT" xr:uid="{00000000-0004-0000-0000-00003C0F0000}"/>
    <hyperlink ref="UXV156:UXX156" location="'SY 2016-2017 REPORT'!A1" display="SY2016-2017 REPORT" xr:uid="{00000000-0004-0000-0000-00003D0F0000}"/>
    <hyperlink ref="UYD156:UYF156" location="'SY 2016-2017 REPORT'!A1" display="SY2016-2017 REPORT" xr:uid="{00000000-0004-0000-0000-00003E0F0000}"/>
    <hyperlink ref="UYL156:UYN156" location="'SY 2016-2017 REPORT'!A1" display="SY2016-2017 REPORT" xr:uid="{00000000-0004-0000-0000-00003F0F0000}"/>
    <hyperlink ref="UYT156:UYV156" location="'SY 2016-2017 REPORT'!A1" display="SY2016-2017 REPORT" xr:uid="{00000000-0004-0000-0000-0000400F0000}"/>
    <hyperlink ref="UZB156:UZD156" location="'SY 2016-2017 REPORT'!A1" display="SY2016-2017 REPORT" xr:uid="{00000000-0004-0000-0000-0000410F0000}"/>
    <hyperlink ref="UZJ156:UZL156" location="'SY 2016-2017 REPORT'!A1" display="SY2016-2017 REPORT" xr:uid="{00000000-0004-0000-0000-0000420F0000}"/>
    <hyperlink ref="UZR156:UZT156" location="'SY 2016-2017 REPORT'!A1" display="SY2016-2017 REPORT" xr:uid="{00000000-0004-0000-0000-0000430F0000}"/>
    <hyperlink ref="UZZ156:VAB156" location="'SY 2016-2017 REPORT'!A1" display="SY2016-2017 REPORT" xr:uid="{00000000-0004-0000-0000-0000440F0000}"/>
    <hyperlink ref="VAH156:VAJ156" location="'SY 2016-2017 REPORT'!A1" display="SY2016-2017 REPORT" xr:uid="{00000000-0004-0000-0000-0000450F0000}"/>
    <hyperlink ref="VAP156:VAR156" location="'SY 2016-2017 REPORT'!A1" display="SY2016-2017 REPORT" xr:uid="{00000000-0004-0000-0000-0000460F0000}"/>
    <hyperlink ref="VAX156:VAZ156" location="'SY 2016-2017 REPORT'!A1" display="SY2016-2017 REPORT" xr:uid="{00000000-0004-0000-0000-0000470F0000}"/>
    <hyperlink ref="VBF156:VBH156" location="'SY 2016-2017 REPORT'!A1" display="SY2016-2017 REPORT" xr:uid="{00000000-0004-0000-0000-0000480F0000}"/>
    <hyperlink ref="VBN156:VBP156" location="'SY 2016-2017 REPORT'!A1" display="SY2016-2017 REPORT" xr:uid="{00000000-0004-0000-0000-0000490F0000}"/>
    <hyperlink ref="VBV156:VBX156" location="'SY 2016-2017 REPORT'!A1" display="SY2016-2017 REPORT" xr:uid="{00000000-0004-0000-0000-00004A0F0000}"/>
    <hyperlink ref="VCD156:VCF156" location="'SY 2016-2017 REPORT'!A1" display="SY2016-2017 REPORT" xr:uid="{00000000-0004-0000-0000-00004B0F0000}"/>
    <hyperlink ref="VCL156:VCN156" location="'SY 2016-2017 REPORT'!A1" display="SY2016-2017 REPORT" xr:uid="{00000000-0004-0000-0000-00004C0F0000}"/>
    <hyperlink ref="VCT156:VCV156" location="'SY 2016-2017 REPORT'!A1" display="SY2016-2017 REPORT" xr:uid="{00000000-0004-0000-0000-00004D0F0000}"/>
    <hyperlink ref="VDB156:VDD156" location="'SY 2016-2017 REPORT'!A1" display="SY2016-2017 REPORT" xr:uid="{00000000-0004-0000-0000-00004E0F0000}"/>
    <hyperlink ref="VDJ156:VDL156" location="'SY 2016-2017 REPORT'!A1" display="SY2016-2017 REPORT" xr:uid="{00000000-0004-0000-0000-00004F0F0000}"/>
    <hyperlink ref="VDR156:VDT156" location="'SY 2016-2017 REPORT'!A1" display="SY2016-2017 REPORT" xr:uid="{00000000-0004-0000-0000-0000500F0000}"/>
    <hyperlink ref="VDZ156:VEB156" location="'SY 2016-2017 REPORT'!A1" display="SY2016-2017 REPORT" xr:uid="{00000000-0004-0000-0000-0000510F0000}"/>
    <hyperlink ref="VEH156:VEJ156" location="'SY 2016-2017 REPORT'!A1" display="SY2016-2017 REPORT" xr:uid="{00000000-0004-0000-0000-0000520F0000}"/>
    <hyperlink ref="VEP156:VER156" location="'SY 2016-2017 REPORT'!A1" display="SY2016-2017 REPORT" xr:uid="{00000000-0004-0000-0000-0000530F0000}"/>
    <hyperlink ref="VEX156:VEZ156" location="'SY 2016-2017 REPORT'!A1" display="SY2016-2017 REPORT" xr:uid="{00000000-0004-0000-0000-0000540F0000}"/>
    <hyperlink ref="VFF156:VFH156" location="'SY 2016-2017 REPORT'!A1" display="SY2016-2017 REPORT" xr:uid="{00000000-0004-0000-0000-0000550F0000}"/>
    <hyperlink ref="VFN156:VFP156" location="'SY 2016-2017 REPORT'!A1" display="SY2016-2017 REPORT" xr:uid="{00000000-0004-0000-0000-0000560F0000}"/>
    <hyperlink ref="VFV156:VFX156" location="'SY 2016-2017 REPORT'!A1" display="SY2016-2017 REPORT" xr:uid="{00000000-0004-0000-0000-0000570F0000}"/>
    <hyperlink ref="VGD156:VGF156" location="'SY 2016-2017 REPORT'!A1" display="SY2016-2017 REPORT" xr:uid="{00000000-0004-0000-0000-0000580F0000}"/>
    <hyperlink ref="VGL156:VGN156" location="'SY 2016-2017 REPORT'!A1" display="SY2016-2017 REPORT" xr:uid="{00000000-0004-0000-0000-0000590F0000}"/>
    <hyperlink ref="VGT156:VGV156" location="'SY 2016-2017 REPORT'!A1" display="SY2016-2017 REPORT" xr:uid="{00000000-0004-0000-0000-00005A0F0000}"/>
    <hyperlink ref="VHB156:VHD156" location="'SY 2016-2017 REPORT'!A1" display="SY2016-2017 REPORT" xr:uid="{00000000-0004-0000-0000-00005B0F0000}"/>
    <hyperlink ref="VHJ156:VHL156" location="'SY 2016-2017 REPORT'!A1" display="SY2016-2017 REPORT" xr:uid="{00000000-0004-0000-0000-00005C0F0000}"/>
    <hyperlink ref="VHR156:VHT156" location="'SY 2016-2017 REPORT'!A1" display="SY2016-2017 REPORT" xr:uid="{00000000-0004-0000-0000-00005D0F0000}"/>
    <hyperlink ref="VHZ156:VIB156" location="'SY 2016-2017 REPORT'!A1" display="SY2016-2017 REPORT" xr:uid="{00000000-0004-0000-0000-00005E0F0000}"/>
    <hyperlink ref="VIH156:VIJ156" location="'SY 2016-2017 REPORT'!A1" display="SY2016-2017 REPORT" xr:uid="{00000000-0004-0000-0000-00005F0F0000}"/>
    <hyperlink ref="VIP156:VIR156" location="'SY 2016-2017 REPORT'!A1" display="SY2016-2017 REPORT" xr:uid="{00000000-0004-0000-0000-0000600F0000}"/>
    <hyperlink ref="VIX156:VIZ156" location="'SY 2016-2017 REPORT'!A1" display="SY2016-2017 REPORT" xr:uid="{00000000-0004-0000-0000-0000610F0000}"/>
    <hyperlink ref="VJF156:VJH156" location="'SY 2016-2017 REPORT'!A1" display="SY2016-2017 REPORT" xr:uid="{00000000-0004-0000-0000-0000620F0000}"/>
    <hyperlink ref="VJN156:VJP156" location="'SY 2016-2017 REPORT'!A1" display="SY2016-2017 REPORT" xr:uid="{00000000-0004-0000-0000-0000630F0000}"/>
    <hyperlink ref="VJV156:VJX156" location="'SY 2016-2017 REPORT'!A1" display="SY2016-2017 REPORT" xr:uid="{00000000-0004-0000-0000-0000640F0000}"/>
    <hyperlink ref="VKD156:VKF156" location="'SY 2016-2017 REPORT'!A1" display="SY2016-2017 REPORT" xr:uid="{00000000-0004-0000-0000-0000650F0000}"/>
    <hyperlink ref="VKL156:VKN156" location="'SY 2016-2017 REPORT'!A1" display="SY2016-2017 REPORT" xr:uid="{00000000-0004-0000-0000-0000660F0000}"/>
    <hyperlink ref="VKT156:VKV156" location="'SY 2016-2017 REPORT'!A1" display="SY2016-2017 REPORT" xr:uid="{00000000-0004-0000-0000-0000670F0000}"/>
    <hyperlink ref="VLB156:VLD156" location="'SY 2016-2017 REPORT'!A1" display="SY2016-2017 REPORT" xr:uid="{00000000-0004-0000-0000-0000680F0000}"/>
    <hyperlink ref="VLJ156:VLL156" location="'SY 2016-2017 REPORT'!A1" display="SY2016-2017 REPORT" xr:uid="{00000000-0004-0000-0000-0000690F0000}"/>
    <hyperlink ref="VLR156:VLT156" location="'SY 2016-2017 REPORT'!A1" display="SY2016-2017 REPORT" xr:uid="{00000000-0004-0000-0000-00006A0F0000}"/>
    <hyperlink ref="VLZ156:VMB156" location="'SY 2016-2017 REPORT'!A1" display="SY2016-2017 REPORT" xr:uid="{00000000-0004-0000-0000-00006B0F0000}"/>
    <hyperlink ref="VMH156:VMJ156" location="'SY 2016-2017 REPORT'!A1" display="SY2016-2017 REPORT" xr:uid="{00000000-0004-0000-0000-00006C0F0000}"/>
    <hyperlink ref="VMP156:VMR156" location="'SY 2016-2017 REPORT'!A1" display="SY2016-2017 REPORT" xr:uid="{00000000-0004-0000-0000-00006D0F0000}"/>
    <hyperlink ref="VMX156:VMZ156" location="'SY 2016-2017 REPORT'!A1" display="SY2016-2017 REPORT" xr:uid="{00000000-0004-0000-0000-00006E0F0000}"/>
    <hyperlink ref="VNF156:VNH156" location="'SY 2016-2017 REPORT'!A1" display="SY2016-2017 REPORT" xr:uid="{00000000-0004-0000-0000-00006F0F0000}"/>
    <hyperlink ref="VNN156:VNP156" location="'SY 2016-2017 REPORT'!A1" display="SY2016-2017 REPORT" xr:uid="{00000000-0004-0000-0000-0000700F0000}"/>
    <hyperlink ref="VNV156:VNX156" location="'SY 2016-2017 REPORT'!A1" display="SY2016-2017 REPORT" xr:uid="{00000000-0004-0000-0000-0000710F0000}"/>
    <hyperlink ref="VOD156:VOF156" location="'SY 2016-2017 REPORT'!A1" display="SY2016-2017 REPORT" xr:uid="{00000000-0004-0000-0000-0000720F0000}"/>
    <hyperlink ref="VOL156:VON156" location="'SY 2016-2017 REPORT'!A1" display="SY2016-2017 REPORT" xr:uid="{00000000-0004-0000-0000-0000730F0000}"/>
    <hyperlink ref="VOT156:VOV156" location="'SY 2016-2017 REPORT'!A1" display="SY2016-2017 REPORT" xr:uid="{00000000-0004-0000-0000-0000740F0000}"/>
    <hyperlink ref="VPB156:VPD156" location="'SY 2016-2017 REPORT'!A1" display="SY2016-2017 REPORT" xr:uid="{00000000-0004-0000-0000-0000750F0000}"/>
    <hyperlink ref="VPJ156:VPL156" location="'SY 2016-2017 REPORT'!A1" display="SY2016-2017 REPORT" xr:uid="{00000000-0004-0000-0000-0000760F0000}"/>
    <hyperlink ref="VPR156:VPT156" location="'SY 2016-2017 REPORT'!A1" display="SY2016-2017 REPORT" xr:uid="{00000000-0004-0000-0000-0000770F0000}"/>
    <hyperlink ref="VPZ156:VQB156" location="'SY 2016-2017 REPORT'!A1" display="SY2016-2017 REPORT" xr:uid="{00000000-0004-0000-0000-0000780F0000}"/>
    <hyperlink ref="VQH156:VQJ156" location="'SY 2016-2017 REPORT'!A1" display="SY2016-2017 REPORT" xr:uid="{00000000-0004-0000-0000-0000790F0000}"/>
    <hyperlink ref="VQP156:VQR156" location="'SY 2016-2017 REPORT'!A1" display="SY2016-2017 REPORT" xr:uid="{00000000-0004-0000-0000-00007A0F0000}"/>
    <hyperlink ref="VQX156:VQZ156" location="'SY 2016-2017 REPORT'!A1" display="SY2016-2017 REPORT" xr:uid="{00000000-0004-0000-0000-00007B0F0000}"/>
    <hyperlink ref="VRF156:VRH156" location="'SY 2016-2017 REPORT'!A1" display="SY2016-2017 REPORT" xr:uid="{00000000-0004-0000-0000-00007C0F0000}"/>
    <hyperlink ref="VRN156:VRP156" location="'SY 2016-2017 REPORT'!A1" display="SY2016-2017 REPORT" xr:uid="{00000000-0004-0000-0000-00007D0F0000}"/>
    <hyperlink ref="VRV156:VRX156" location="'SY 2016-2017 REPORT'!A1" display="SY2016-2017 REPORT" xr:uid="{00000000-0004-0000-0000-00007E0F0000}"/>
    <hyperlink ref="VSD156:VSF156" location="'SY 2016-2017 REPORT'!A1" display="SY2016-2017 REPORT" xr:uid="{00000000-0004-0000-0000-00007F0F0000}"/>
    <hyperlink ref="VSL156:VSN156" location="'SY 2016-2017 REPORT'!A1" display="SY2016-2017 REPORT" xr:uid="{00000000-0004-0000-0000-0000800F0000}"/>
    <hyperlink ref="VST156:VSV156" location="'SY 2016-2017 REPORT'!A1" display="SY2016-2017 REPORT" xr:uid="{00000000-0004-0000-0000-0000810F0000}"/>
    <hyperlink ref="VTB156:VTD156" location="'SY 2016-2017 REPORT'!A1" display="SY2016-2017 REPORT" xr:uid="{00000000-0004-0000-0000-0000820F0000}"/>
    <hyperlink ref="VTJ156:VTL156" location="'SY 2016-2017 REPORT'!A1" display="SY2016-2017 REPORT" xr:uid="{00000000-0004-0000-0000-0000830F0000}"/>
    <hyperlink ref="VTR156:VTT156" location="'SY 2016-2017 REPORT'!A1" display="SY2016-2017 REPORT" xr:uid="{00000000-0004-0000-0000-0000840F0000}"/>
    <hyperlink ref="VTZ156:VUB156" location="'SY 2016-2017 REPORT'!A1" display="SY2016-2017 REPORT" xr:uid="{00000000-0004-0000-0000-0000850F0000}"/>
    <hyperlink ref="VUH156:VUJ156" location="'SY 2016-2017 REPORT'!A1" display="SY2016-2017 REPORT" xr:uid="{00000000-0004-0000-0000-0000860F0000}"/>
    <hyperlink ref="VUP156:VUR156" location="'SY 2016-2017 REPORT'!A1" display="SY2016-2017 REPORT" xr:uid="{00000000-0004-0000-0000-0000870F0000}"/>
    <hyperlink ref="VUX156:VUZ156" location="'SY 2016-2017 REPORT'!A1" display="SY2016-2017 REPORT" xr:uid="{00000000-0004-0000-0000-0000880F0000}"/>
    <hyperlink ref="VVF156:VVH156" location="'SY 2016-2017 REPORT'!A1" display="SY2016-2017 REPORT" xr:uid="{00000000-0004-0000-0000-0000890F0000}"/>
    <hyperlink ref="VVN156:VVP156" location="'SY 2016-2017 REPORT'!A1" display="SY2016-2017 REPORT" xr:uid="{00000000-0004-0000-0000-00008A0F0000}"/>
    <hyperlink ref="VVV156:VVX156" location="'SY 2016-2017 REPORT'!A1" display="SY2016-2017 REPORT" xr:uid="{00000000-0004-0000-0000-00008B0F0000}"/>
    <hyperlink ref="VWD156:VWF156" location="'SY 2016-2017 REPORT'!A1" display="SY2016-2017 REPORT" xr:uid="{00000000-0004-0000-0000-00008C0F0000}"/>
    <hyperlink ref="VWL156:VWN156" location="'SY 2016-2017 REPORT'!A1" display="SY2016-2017 REPORT" xr:uid="{00000000-0004-0000-0000-00008D0F0000}"/>
    <hyperlink ref="VWT156:VWV156" location="'SY 2016-2017 REPORT'!A1" display="SY2016-2017 REPORT" xr:uid="{00000000-0004-0000-0000-00008E0F0000}"/>
    <hyperlink ref="VXB156:VXD156" location="'SY 2016-2017 REPORT'!A1" display="SY2016-2017 REPORT" xr:uid="{00000000-0004-0000-0000-00008F0F0000}"/>
    <hyperlink ref="VXJ156:VXL156" location="'SY 2016-2017 REPORT'!A1" display="SY2016-2017 REPORT" xr:uid="{00000000-0004-0000-0000-0000900F0000}"/>
    <hyperlink ref="VXR156:VXT156" location="'SY 2016-2017 REPORT'!A1" display="SY2016-2017 REPORT" xr:uid="{00000000-0004-0000-0000-0000910F0000}"/>
    <hyperlink ref="VXZ156:VYB156" location="'SY 2016-2017 REPORT'!A1" display="SY2016-2017 REPORT" xr:uid="{00000000-0004-0000-0000-0000920F0000}"/>
    <hyperlink ref="VYH156:VYJ156" location="'SY 2016-2017 REPORT'!A1" display="SY2016-2017 REPORT" xr:uid="{00000000-0004-0000-0000-0000930F0000}"/>
    <hyperlink ref="VYP156:VYR156" location="'SY 2016-2017 REPORT'!A1" display="SY2016-2017 REPORT" xr:uid="{00000000-0004-0000-0000-0000940F0000}"/>
    <hyperlink ref="VYX156:VYZ156" location="'SY 2016-2017 REPORT'!A1" display="SY2016-2017 REPORT" xr:uid="{00000000-0004-0000-0000-0000950F0000}"/>
    <hyperlink ref="VZF156:VZH156" location="'SY 2016-2017 REPORT'!A1" display="SY2016-2017 REPORT" xr:uid="{00000000-0004-0000-0000-0000960F0000}"/>
    <hyperlink ref="VZN156:VZP156" location="'SY 2016-2017 REPORT'!A1" display="SY2016-2017 REPORT" xr:uid="{00000000-0004-0000-0000-0000970F0000}"/>
    <hyperlink ref="VZV156:VZX156" location="'SY 2016-2017 REPORT'!A1" display="SY2016-2017 REPORT" xr:uid="{00000000-0004-0000-0000-0000980F0000}"/>
    <hyperlink ref="WAD156:WAF156" location="'SY 2016-2017 REPORT'!A1" display="SY2016-2017 REPORT" xr:uid="{00000000-0004-0000-0000-0000990F0000}"/>
    <hyperlink ref="WAL156:WAN156" location="'SY 2016-2017 REPORT'!A1" display="SY2016-2017 REPORT" xr:uid="{00000000-0004-0000-0000-00009A0F0000}"/>
    <hyperlink ref="WAT156:WAV156" location="'SY 2016-2017 REPORT'!A1" display="SY2016-2017 REPORT" xr:uid="{00000000-0004-0000-0000-00009B0F0000}"/>
    <hyperlink ref="WBB156:WBD156" location="'SY 2016-2017 REPORT'!A1" display="SY2016-2017 REPORT" xr:uid="{00000000-0004-0000-0000-00009C0F0000}"/>
    <hyperlink ref="WBJ156:WBL156" location="'SY 2016-2017 REPORT'!A1" display="SY2016-2017 REPORT" xr:uid="{00000000-0004-0000-0000-00009D0F0000}"/>
    <hyperlink ref="WBR156:WBT156" location="'SY 2016-2017 REPORT'!A1" display="SY2016-2017 REPORT" xr:uid="{00000000-0004-0000-0000-00009E0F0000}"/>
    <hyperlink ref="WBZ156:WCB156" location="'SY 2016-2017 REPORT'!A1" display="SY2016-2017 REPORT" xr:uid="{00000000-0004-0000-0000-00009F0F0000}"/>
    <hyperlink ref="WCH156:WCJ156" location="'SY 2016-2017 REPORT'!A1" display="SY2016-2017 REPORT" xr:uid="{00000000-0004-0000-0000-0000A00F0000}"/>
    <hyperlink ref="WCP156:WCR156" location="'SY 2016-2017 REPORT'!A1" display="SY2016-2017 REPORT" xr:uid="{00000000-0004-0000-0000-0000A10F0000}"/>
    <hyperlink ref="WCX156:WCZ156" location="'SY 2016-2017 REPORT'!A1" display="SY2016-2017 REPORT" xr:uid="{00000000-0004-0000-0000-0000A20F0000}"/>
    <hyperlink ref="WDF156:WDH156" location="'SY 2016-2017 REPORT'!A1" display="SY2016-2017 REPORT" xr:uid="{00000000-0004-0000-0000-0000A30F0000}"/>
    <hyperlink ref="WDN156:WDP156" location="'SY 2016-2017 REPORT'!A1" display="SY2016-2017 REPORT" xr:uid="{00000000-0004-0000-0000-0000A40F0000}"/>
    <hyperlink ref="WDV156:WDX156" location="'SY 2016-2017 REPORT'!A1" display="SY2016-2017 REPORT" xr:uid="{00000000-0004-0000-0000-0000A50F0000}"/>
    <hyperlink ref="WED156:WEF156" location="'SY 2016-2017 REPORT'!A1" display="SY2016-2017 REPORT" xr:uid="{00000000-0004-0000-0000-0000A60F0000}"/>
    <hyperlink ref="WEL156:WEN156" location="'SY 2016-2017 REPORT'!A1" display="SY2016-2017 REPORT" xr:uid="{00000000-0004-0000-0000-0000A70F0000}"/>
    <hyperlink ref="WET156:WEV156" location="'SY 2016-2017 REPORT'!A1" display="SY2016-2017 REPORT" xr:uid="{00000000-0004-0000-0000-0000A80F0000}"/>
    <hyperlink ref="WFB156:WFD156" location="'SY 2016-2017 REPORT'!A1" display="SY2016-2017 REPORT" xr:uid="{00000000-0004-0000-0000-0000A90F0000}"/>
    <hyperlink ref="WFJ156:WFL156" location="'SY 2016-2017 REPORT'!A1" display="SY2016-2017 REPORT" xr:uid="{00000000-0004-0000-0000-0000AA0F0000}"/>
    <hyperlink ref="WFR156:WFT156" location="'SY 2016-2017 REPORT'!A1" display="SY2016-2017 REPORT" xr:uid="{00000000-0004-0000-0000-0000AB0F0000}"/>
    <hyperlink ref="WFZ156:WGB156" location="'SY 2016-2017 REPORT'!A1" display="SY2016-2017 REPORT" xr:uid="{00000000-0004-0000-0000-0000AC0F0000}"/>
    <hyperlink ref="WGH156:WGJ156" location="'SY 2016-2017 REPORT'!A1" display="SY2016-2017 REPORT" xr:uid="{00000000-0004-0000-0000-0000AD0F0000}"/>
    <hyperlink ref="WGP156:WGR156" location="'SY 2016-2017 REPORT'!A1" display="SY2016-2017 REPORT" xr:uid="{00000000-0004-0000-0000-0000AE0F0000}"/>
    <hyperlink ref="WGX156:WGZ156" location="'SY 2016-2017 REPORT'!A1" display="SY2016-2017 REPORT" xr:uid="{00000000-0004-0000-0000-0000AF0F0000}"/>
    <hyperlink ref="WHF156:WHH156" location="'SY 2016-2017 REPORT'!A1" display="SY2016-2017 REPORT" xr:uid="{00000000-0004-0000-0000-0000B00F0000}"/>
    <hyperlink ref="WHN156:WHP156" location="'SY 2016-2017 REPORT'!A1" display="SY2016-2017 REPORT" xr:uid="{00000000-0004-0000-0000-0000B10F0000}"/>
    <hyperlink ref="WHV156:WHX156" location="'SY 2016-2017 REPORT'!A1" display="SY2016-2017 REPORT" xr:uid="{00000000-0004-0000-0000-0000B20F0000}"/>
    <hyperlink ref="WID156:WIF156" location="'SY 2016-2017 REPORT'!A1" display="SY2016-2017 REPORT" xr:uid="{00000000-0004-0000-0000-0000B30F0000}"/>
    <hyperlink ref="WIL156:WIN156" location="'SY 2016-2017 REPORT'!A1" display="SY2016-2017 REPORT" xr:uid="{00000000-0004-0000-0000-0000B40F0000}"/>
    <hyperlink ref="WIT156:WIV156" location="'SY 2016-2017 REPORT'!A1" display="SY2016-2017 REPORT" xr:uid="{00000000-0004-0000-0000-0000B50F0000}"/>
    <hyperlink ref="WJB156:WJD156" location="'SY 2016-2017 REPORT'!A1" display="SY2016-2017 REPORT" xr:uid="{00000000-0004-0000-0000-0000B60F0000}"/>
    <hyperlink ref="WJJ156:WJL156" location="'SY 2016-2017 REPORT'!A1" display="SY2016-2017 REPORT" xr:uid="{00000000-0004-0000-0000-0000B70F0000}"/>
    <hyperlink ref="WJR156:WJT156" location="'SY 2016-2017 REPORT'!A1" display="SY2016-2017 REPORT" xr:uid="{00000000-0004-0000-0000-0000B80F0000}"/>
    <hyperlink ref="WJZ156:WKB156" location="'SY 2016-2017 REPORT'!A1" display="SY2016-2017 REPORT" xr:uid="{00000000-0004-0000-0000-0000B90F0000}"/>
    <hyperlink ref="WKH156:WKJ156" location="'SY 2016-2017 REPORT'!A1" display="SY2016-2017 REPORT" xr:uid="{00000000-0004-0000-0000-0000BA0F0000}"/>
    <hyperlink ref="WKP156:WKR156" location="'SY 2016-2017 REPORT'!A1" display="SY2016-2017 REPORT" xr:uid="{00000000-0004-0000-0000-0000BB0F0000}"/>
    <hyperlink ref="WKX156:WKZ156" location="'SY 2016-2017 REPORT'!A1" display="SY2016-2017 REPORT" xr:uid="{00000000-0004-0000-0000-0000BC0F0000}"/>
    <hyperlink ref="WLF156:WLH156" location="'SY 2016-2017 REPORT'!A1" display="SY2016-2017 REPORT" xr:uid="{00000000-0004-0000-0000-0000BD0F0000}"/>
    <hyperlink ref="WLN156:WLP156" location="'SY 2016-2017 REPORT'!A1" display="SY2016-2017 REPORT" xr:uid="{00000000-0004-0000-0000-0000BE0F0000}"/>
    <hyperlink ref="WLV156:WLX156" location="'SY 2016-2017 REPORT'!A1" display="SY2016-2017 REPORT" xr:uid="{00000000-0004-0000-0000-0000BF0F0000}"/>
    <hyperlink ref="WMD156:WMF156" location="'SY 2016-2017 REPORT'!A1" display="SY2016-2017 REPORT" xr:uid="{00000000-0004-0000-0000-0000C00F0000}"/>
    <hyperlink ref="WML156:WMN156" location="'SY 2016-2017 REPORT'!A1" display="SY2016-2017 REPORT" xr:uid="{00000000-0004-0000-0000-0000C10F0000}"/>
    <hyperlink ref="WMT156:WMV156" location="'SY 2016-2017 REPORT'!A1" display="SY2016-2017 REPORT" xr:uid="{00000000-0004-0000-0000-0000C20F0000}"/>
    <hyperlink ref="WNB156:WND156" location="'SY 2016-2017 REPORT'!A1" display="SY2016-2017 REPORT" xr:uid="{00000000-0004-0000-0000-0000C30F0000}"/>
    <hyperlink ref="WNJ156:WNL156" location="'SY 2016-2017 REPORT'!A1" display="SY2016-2017 REPORT" xr:uid="{00000000-0004-0000-0000-0000C40F0000}"/>
    <hyperlink ref="WNR156:WNT156" location="'SY 2016-2017 REPORT'!A1" display="SY2016-2017 REPORT" xr:uid="{00000000-0004-0000-0000-0000C50F0000}"/>
    <hyperlink ref="WNZ156:WOB156" location="'SY 2016-2017 REPORT'!A1" display="SY2016-2017 REPORT" xr:uid="{00000000-0004-0000-0000-0000C60F0000}"/>
    <hyperlink ref="WOH156:WOJ156" location="'SY 2016-2017 REPORT'!A1" display="SY2016-2017 REPORT" xr:uid="{00000000-0004-0000-0000-0000C70F0000}"/>
    <hyperlink ref="WOP156:WOR156" location="'SY 2016-2017 REPORT'!A1" display="SY2016-2017 REPORT" xr:uid="{00000000-0004-0000-0000-0000C80F0000}"/>
    <hyperlink ref="WOX156:WOZ156" location="'SY 2016-2017 REPORT'!A1" display="SY2016-2017 REPORT" xr:uid="{00000000-0004-0000-0000-0000C90F0000}"/>
    <hyperlink ref="WPF156:WPH156" location="'SY 2016-2017 REPORT'!A1" display="SY2016-2017 REPORT" xr:uid="{00000000-0004-0000-0000-0000CA0F0000}"/>
    <hyperlink ref="WPN156:WPP156" location="'SY 2016-2017 REPORT'!A1" display="SY2016-2017 REPORT" xr:uid="{00000000-0004-0000-0000-0000CB0F0000}"/>
    <hyperlink ref="WPV156:WPX156" location="'SY 2016-2017 REPORT'!A1" display="SY2016-2017 REPORT" xr:uid="{00000000-0004-0000-0000-0000CC0F0000}"/>
    <hyperlink ref="WQD156:WQF156" location="'SY 2016-2017 REPORT'!A1" display="SY2016-2017 REPORT" xr:uid="{00000000-0004-0000-0000-0000CD0F0000}"/>
    <hyperlink ref="WQL156:WQN156" location="'SY 2016-2017 REPORT'!A1" display="SY2016-2017 REPORT" xr:uid="{00000000-0004-0000-0000-0000CE0F0000}"/>
    <hyperlink ref="WQT156:WQV156" location="'SY 2016-2017 REPORT'!A1" display="SY2016-2017 REPORT" xr:uid="{00000000-0004-0000-0000-0000CF0F0000}"/>
    <hyperlink ref="WRB156:WRD156" location="'SY 2016-2017 REPORT'!A1" display="SY2016-2017 REPORT" xr:uid="{00000000-0004-0000-0000-0000D00F0000}"/>
    <hyperlink ref="WRJ156:WRL156" location="'SY 2016-2017 REPORT'!A1" display="SY2016-2017 REPORT" xr:uid="{00000000-0004-0000-0000-0000D10F0000}"/>
    <hyperlink ref="WRR156:WRT156" location="'SY 2016-2017 REPORT'!A1" display="SY2016-2017 REPORT" xr:uid="{00000000-0004-0000-0000-0000D20F0000}"/>
    <hyperlink ref="WRZ156:WSB156" location="'SY 2016-2017 REPORT'!A1" display="SY2016-2017 REPORT" xr:uid="{00000000-0004-0000-0000-0000D30F0000}"/>
    <hyperlink ref="WSH156:WSJ156" location="'SY 2016-2017 REPORT'!A1" display="SY2016-2017 REPORT" xr:uid="{00000000-0004-0000-0000-0000D40F0000}"/>
    <hyperlink ref="WSP156:WSR156" location="'SY 2016-2017 REPORT'!A1" display="SY2016-2017 REPORT" xr:uid="{00000000-0004-0000-0000-0000D50F0000}"/>
    <hyperlink ref="WSX156:WSZ156" location="'SY 2016-2017 REPORT'!A1" display="SY2016-2017 REPORT" xr:uid="{00000000-0004-0000-0000-0000D60F0000}"/>
    <hyperlink ref="WTF156:WTH156" location="'SY 2016-2017 REPORT'!A1" display="SY2016-2017 REPORT" xr:uid="{00000000-0004-0000-0000-0000D70F0000}"/>
    <hyperlink ref="WTN156:WTP156" location="'SY 2016-2017 REPORT'!A1" display="SY2016-2017 REPORT" xr:uid="{00000000-0004-0000-0000-0000D80F0000}"/>
    <hyperlink ref="WTV156:WTX156" location="'SY 2016-2017 REPORT'!A1" display="SY2016-2017 REPORT" xr:uid="{00000000-0004-0000-0000-0000D90F0000}"/>
    <hyperlink ref="WUD156:WUF156" location="'SY 2016-2017 REPORT'!A1" display="SY2016-2017 REPORT" xr:uid="{00000000-0004-0000-0000-0000DA0F0000}"/>
    <hyperlink ref="WUL156:WUN156" location="'SY 2016-2017 REPORT'!A1" display="SY2016-2017 REPORT" xr:uid="{00000000-0004-0000-0000-0000DB0F0000}"/>
    <hyperlink ref="WUT156:WUV156" location="'SY 2016-2017 REPORT'!A1" display="SY2016-2017 REPORT" xr:uid="{00000000-0004-0000-0000-0000DC0F0000}"/>
    <hyperlink ref="WVB156:WVD156" location="'SY 2016-2017 REPORT'!A1" display="SY2016-2017 REPORT" xr:uid="{00000000-0004-0000-0000-0000DD0F0000}"/>
    <hyperlink ref="WVJ156:WVL156" location="'SY 2016-2017 REPORT'!A1" display="SY2016-2017 REPORT" xr:uid="{00000000-0004-0000-0000-0000DE0F0000}"/>
    <hyperlink ref="WVR156:WVT156" location="'SY 2016-2017 REPORT'!A1" display="SY2016-2017 REPORT" xr:uid="{00000000-0004-0000-0000-0000DF0F0000}"/>
    <hyperlink ref="WVZ156:WWB156" location="'SY 2016-2017 REPORT'!A1" display="SY2016-2017 REPORT" xr:uid="{00000000-0004-0000-0000-0000E00F0000}"/>
    <hyperlink ref="WWH156:WWJ156" location="'SY 2016-2017 REPORT'!A1" display="SY2016-2017 REPORT" xr:uid="{00000000-0004-0000-0000-0000E10F0000}"/>
    <hyperlink ref="WWP156:WWR156" location="'SY 2016-2017 REPORT'!A1" display="SY2016-2017 REPORT" xr:uid="{00000000-0004-0000-0000-0000E20F0000}"/>
    <hyperlink ref="WWX156:WWZ156" location="'SY 2016-2017 REPORT'!A1" display="SY2016-2017 REPORT" xr:uid="{00000000-0004-0000-0000-0000E30F0000}"/>
    <hyperlink ref="WXF156:WXH156" location="'SY 2016-2017 REPORT'!A1" display="SY2016-2017 REPORT" xr:uid="{00000000-0004-0000-0000-0000E40F0000}"/>
    <hyperlink ref="WXN156:WXP156" location="'SY 2016-2017 REPORT'!A1" display="SY2016-2017 REPORT" xr:uid="{00000000-0004-0000-0000-0000E50F0000}"/>
    <hyperlink ref="WXV156:WXX156" location="'SY 2016-2017 REPORT'!A1" display="SY2016-2017 REPORT" xr:uid="{00000000-0004-0000-0000-0000E60F0000}"/>
    <hyperlink ref="WYD156:WYF156" location="'SY 2016-2017 REPORT'!A1" display="SY2016-2017 REPORT" xr:uid="{00000000-0004-0000-0000-0000E70F0000}"/>
    <hyperlink ref="WYL156:WYN156" location="'SY 2016-2017 REPORT'!A1" display="SY2016-2017 REPORT" xr:uid="{00000000-0004-0000-0000-0000E80F0000}"/>
    <hyperlink ref="WYT156:WYV156" location="'SY 2016-2017 REPORT'!A1" display="SY2016-2017 REPORT" xr:uid="{00000000-0004-0000-0000-0000E90F0000}"/>
    <hyperlink ref="WZB156:WZD156" location="'SY 2016-2017 REPORT'!A1" display="SY2016-2017 REPORT" xr:uid="{00000000-0004-0000-0000-0000EA0F0000}"/>
    <hyperlink ref="WZJ156:WZL156" location="'SY 2016-2017 REPORT'!A1" display="SY2016-2017 REPORT" xr:uid="{00000000-0004-0000-0000-0000EB0F0000}"/>
    <hyperlink ref="WZR156:WZT156" location="'SY 2016-2017 REPORT'!A1" display="SY2016-2017 REPORT" xr:uid="{00000000-0004-0000-0000-0000EC0F0000}"/>
    <hyperlink ref="WZZ156:XAB156" location="'SY 2016-2017 REPORT'!A1" display="SY2016-2017 REPORT" xr:uid="{00000000-0004-0000-0000-0000ED0F0000}"/>
    <hyperlink ref="XAH156:XAJ156" location="'SY 2016-2017 REPORT'!A1" display="SY2016-2017 REPORT" xr:uid="{00000000-0004-0000-0000-0000EE0F0000}"/>
    <hyperlink ref="XAP156:XAR156" location="'SY 2016-2017 REPORT'!A1" display="SY2016-2017 REPORT" xr:uid="{00000000-0004-0000-0000-0000EF0F0000}"/>
    <hyperlink ref="XAX156:XAZ156" location="'SY 2016-2017 REPORT'!A1" display="SY2016-2017 REPORT" xr:uid="{00000000-0004-0000-0000-0000F00F0000}"/>
    <hyperlink ref="XBF156:XBH156" location="'SY 2016-2017 REPORT'!A1" display="SY2016-2017 REPORT" xr:uid="{00000000-0004-0000-0000-0000F10F0000}"/>
    <hyperlink ref="XBN156:XBP156" location="'SY 2016-2017 REPORT'!A1" display="SY2016-2017 REPORT" xr:uid="{00000000-0004-0000-0000-0000F20F0000}"/>
    <hyperlink ref="XBV156:XBX156" location="'SY 2016-2017 REPORT'!A1" display="SY2016-2017 REPORT" xr:uid="{00000000-0004-0000-0000-0000F30F0000}"/>
    <hyperlink ref="XCD156:XCF156" location="'SY 2016-2017 REPORT'!A1" display="SY2016-2017 REPORT" xr:uid="{00000000-0004-0000-0000-0000F40F0000}"/>
    <hyperlink ref="XCL156:XCN156" location="'SY 2016-2017 REPORT'!A1" display="SY2016-2017 REPORT" xr:uid="{00000000-0004-0000-0000-0000F50F0000}"/>
    <hyperlink ref="XCT156:XCV156" location="'SY 2016-2017 REPORT'!A1" display="SY2016-2017 REPORT" xr:uid="{00000000-0004-0000-0000-0000F60F0000}"/>
    <hyperlink ref="XDB156:XDD156" location="'SY 2016-2017 REPORT'!A1" display="SY2016-2017 REPORT" xr:uid="{00000000-0004-0000-0000-0000F70F0000}"/>
    <hyperlink ref="XDJ156:XDL156" location="'SY 2016-2017 REPORT'!A1" display="SY2016-2017 REPORT" xr:uid="{00000000-0004-0000-0000-0000F80F0000}"/>
    <hyperlink ref="XDR156:XDT156" location="'SY 2016-2017 REPORT'!A1" display="SY2016-2017 REPORT" xr:uid="{00000000-0004-0000-0000-0000F90F0000}"/>
    <hyperlink ref="XDZ156:XEB156" location="'SY 2016-2017 REPORT'!A1" display="SY2016-2017 REPORT" xr:uid="{00000000-0004-0000-0000-0000FA0F0000}"/>
    <hyperlink ref="XEH156:XEJ156" location="'SY 2016-2017 REPORT'!A1" display="SY2016-2017 REPORT" xr:uid="{00000000-0004-0000-0000-0000FB0F0000}"/>
    <hyperlink ref="XEP156:XER156" location="'SY 2016-2017 REPORT'!A1" display="SY2016-2017 REPORT" xr:uid="{00000000-0004-0000-0000-0000FC0F0000}"/>
    <hyperlink ref="XEX156:XEZ156" location="'SY 2016-2017 REPORT'!A1" display="SY2016-2017 REPORT" xr:uid="{00000000-0004-0000-0000-0000FD0F0000}"/>
    <hyperlink ref="A4" r:id="rId1" tooltip="SP 39-2011 Revised Child Nutrition Reauthorization 2010: Guidance on Paid Lunch Equity and Revenue from Nonprogram Foods" xr:uid="{BC42DB5A-E757-4B36-9F7F-20CD17C58F84}"/>
    <hyperlink ref="A28" location="Instructions!A3" tooltip="Instructions" display="Instructions" xr:uid="{E151F93D-4215-4698-89BD-4D458623B48C}"/>
    <hyperlink ref="A5" r:id="rId2" tooltip="PLE Memo for the School Year" xr:uid="{2280D184-EF8E-4067-B637-377B907B5470}"/>
  </hyperlinks>
  <pageMargins left="0.7" right="0.7" top="0.75" bottom="0.75" header="0.3" footer="0.3"/>
  <pageSetup scale="80" fitToHeight="11"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503"/>
  <sheetViews>
    <sheetView zoomScale="80" zoomScaleNormal="80" workbookViewId="0">
      <pane ySplit="1" topLeftCell="A2" activePane="bottomLeft" state="frozen"/>
      <selection pane="bottomLeft" activeCell="H49" sqref="H49"/>
    </sheetView>
  </sheetViews>
  <sheetFormatPr defaultRowHeight="15"/>
  <cols>
    <col min="1" max="1" width="23" style="7" bestFit="1" customWidth="1"/>
    <col min="2" max="2" width="16.42578125" customWidth="1"/>
    <col min="3" max="3" width="10.5703125" customWidth="1"/>
    <col min="4" max="4" width="21.42578125" customWidth="1"/>
    <col min="5" max="5" width="16.42578125" customWidth="1"/>
    <col min="6" max="6" width="25.42578125" customWidth="1"/>
    <col min="7" max="7" width="12.42578125" bestFit="1" customWidth="1"/>
    <col min="8" max="8" width="26.140625" customWidth="1"/>
    <col min="9" max="9" width="19.85546875" bestFit="1" customWidth="1"/>
    <col min="10" max="10" width="50.42578125" bestFit="1" customWidth="1"/>
  </cols>
  <sheetData>
    <row r="1" spans="1:10" ht="18.75">
      <c r="A1" s="1" t="s">
        <v>258</v>
      </c>
      <c r="B1" s="2" t="s">
        <v>259</v>
      </c>
      <c r="C1" s="2" t="s">
        <v>260</v>
      </c>
      <c r="D1" s="2" t="s">
        <v>261</v>
      </c>
      <c r="E1" s="2" t="s">
        <v>262</v>
      </c>
      <c r="F1" s="2" t="s">
        <v>263</v>
      </c>
      <c r="G1" s="2" t="s">
        <v>264</v>
      </c>
      <c r="H1" s="2" t="s">
        <v>265</v>
      </c>
      <c r="I1" s="3" t="s">
        <v>266</v>
      </c>
    </row>
    <row r="2" spans="1:10">
      <c r="A2" s="4">
        <v>0</v>
      </c>
      <c r="B2">
        <v>0.02</v>
      </c>
      <c r="C2">
        <v>1.14E-2</v>
      </c>
      <c r="D2">
        <f>B2+C2</f>
        <v>3.1399999999999997E-2</v>
      </c>
      <c r="E2">
        <f>A2*D2</f>
        <v>0</v>
      </c>
      <c r="F2">
        <f>A2+E2</f>
        <v>0</v>
      </c>
      <c r="G2">
        <f t="shared" ref="G2:H17" si="0">FLOOR(F2,0.05)</f>
        <v>0</v>
      </c>
      <c r="H2">
        <f t="shared" si="0"/>
        <v>0</v>
      </c>
      <c r="I2" s="5">
        <f>H2-A2</f>
        <v>0</v>
      </c>
      <c r="J2" s="7"/>
    </row>
    <row r="3" spans="1:10">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c r="A6" s="4">
        <v>0.04</v>
      </c>
      <c r="B6">
        <v>0.02</v>
      </c>
      <c r="C6">
        <v>1.14E-2</v>
      </c>
      <c r="D6">
        <f t="shared" si="3"/>
        <v>3.1399999999999997E-2</v>
      </c>
      <c r="E6">
        <f t="shared" si="4"/>
        <v>1.256E-3</v>
      </c>
      <c r="F6">
        <f t="shared" si="5"/>
        <v>4.1256000000000001E-2</v>
      </c>
      <c r="G6">
        <f t="shared" si="0"/>
        <v>0</v>
      </c>
      <c r="H6">
        <f t="shared" si="2"/>
        <v>0.04</v>
      </c>
      <c r="I6" s="5">
        <f t="shared" si="1"/>
        <v>0</v>
      </c>
      <c r="J6" s="7"/>
    </row>
    <row r="7" spans="1:10">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c r="A242" s="4">
        <v>2.39</v>
      </c>
      <c r="B242">
        <v>0.02</v>
      </c>
      <c r="C242">
        <v>1.14E-2</v>
      </c>
      <c r="D242">
        <f t="shared" si="21"/>
        <v>3.1399999999999997E-2</v>
      </c>
      <c r="E242">
        <f t="shared" si="22"/>
        <v>7.5046000000000002E-2</v>
      </c>
      <c r="F242" s="8">
        <v>2.46</v>
      </c>
      <c r="G242">
        <f t="shared" si="24"/>
        <v>2.4500000000000002</v>
      </c>
      <c r="H242">
        <f t="shared" si="26"/>
        <v>2.4500000000000002</v>
      </c>
      <c r="I242" s="5">
        <f t="shared" si="25"/>
        <v>6.0000000000000053E-2</v>
      </c>
      <c r="J242" s="7"/>
    </row>
    <row r="243" spans="1:10">
      <c r="A243" s="4">
        <v>2.4</v>
      </c>
      <c r="B243">
        <v>0.02</v>
      </c>
      <c r="C243">
        <v>1.14E-2</v>
      </c>
      <c r="D243">
        <f t="shared" si="21"/>
        <v>3.1399999999999997E-2</v>
      </c>
      <c r="E243">
        <f t="shared" si="22"/>
        <v>7.5359999999999996E-2</v>
      </c>
      <c r="F243" s="8">
        <v>2.46</v>
      </c>
      <c r="G243">
        <f t="shared" si="24"/>
        <v>2.4500000000000002</v>
      </c>
      <c r="H243">
        <f t="shared" si="26"/>
        <v>2.4500000000000002</v>
      </c>
      <c r="I243" s="5">
        <f t="shared" si="25"/>
        <v>5.0000000000000266E-2</v>
      </c>
      <c r="J243" s="8" t="s">
        <v>268</v>
      </c>
    </row>
    <row r="244" spans="1:10">
      <c r="A244" s="4">
        <v>2.41</v>
      </c>
      <c r="B244">
        <v>0.02</v>
      </c>
      <c r="C244">
        <v>1.14E-2</v>
      </c>
      <c r="D244">
        <f t="shared" si="21"/>
        <v>3.1399999999999997E-2</v>
      </c>
      <c r="E244">
        <f t="shared" si="22"/>
        <v>7.5673999999999991E-2</v>
      </c>
      <c r="F244" s="8">
        <v>2.46</v>
      </c>
      <c r="G244">
        <f t="shared" si="24"/>
        <v>2.4500000000000002</v>
      </c>
      <c r="H244">
        <f t="shared" si="26"/>
        <v>2.4500000000000002</v>
      </c>
      <c r="I244" s="5">
        <f t="shared" si="25"/>
        <v>4.0000000000000036E-2</v>
      </c>
      <c r="J244" s="8" t="s">
        <v>268</v>
      </c>
    </row>
    <row r="245" spans="1:10">
      <c r="A245" s="4">
        <v>2.42</v>
      </c>
      <c r="B245">
        <v>0.02</v>
      </c>
      <c r="C245">
        <v>1.14E-2</v>
      </c>
      <c r="D245">
        <f t="shared" si="21"/>
        <v>3.1399999999999997E-2</v>
      </c>
      <c r="E245">
        <f t="shared" si="22"/>
        <v>7.5987999999999986E-2</v>
      </c>
      <c r="F245" s="8">
        <v>2.46</v>
      </c>
      <c r="G245">
        <f t="shared" si="24"/>
        <v>2.4500000000000002</v>
      </c>
      <c r="H245">
        <f>IF((FLOOR(G245,0.05))&lt;A245,A245,FLOOR(G245,0.05))</f>
        <v>2.4500000000000002</v>
      </c>
      <c r="I245" s="5">
        <f t="shared" si="25"/>
        <v>3.0000000000000249E-2</v>
      </c>
      <c r="J245" s="8" t="s">
        <v>268</v>
      </c>
    </row>
    <row r="246" spans="1:10">
      <c r="A246" s="4">
        <v>2.4300000000000002</v>
      </c>
      <c r="B246">
        <v>0.02</v>
      </c>
      <c r="C246">
        <v>1.14E-2</v>
      </c>
      <c r="D246">
        <f t="shared" ref="D246:D309" si="27">B246+C246</f>
        <v>3.1399999999999997E-2</v>
      </c>
      <c r="E246">
        <f t="shared" ref="E246:E309" si="28">A246*D246</f>
        <v>7.6301999999999995E-2</v>
      </c>
      <c r="F246" s="8">
        <v>2.46</v>
      </c>
      <c r="G246">
        <f t="shared" si="24"/>
        <v>2.4500000000000002</v>
      </c>
      <c r="H246" s="8">
        <v>2.46</v>
      </c>
      <c r="I246" s="5">
        <f>H246-A246</f>
        <v>2.9999999999999805E-2</v>
      </c>
      <c r="J246" s="8" t="s">
        <v>268</v>
      </c>
    </row>
    <row r="247" spans="1:10">
      <c r="A247" s="4">
        <v>2.44</v>
      </c>
      <c r="B247">
        <v>0.02</v>
      </c>
      <c r="C247">
        <v>1.14E-2</v>
      </c>
      <c r="D247">
        <f t="shared" si="27"/>
        <v>3.1399999999999997E-2</v>
      </c>
      <c r="E247">
        <f t="shared" si="28"/>
        <v>7.661599999999999E-2</v>
      </c>
      <c r="F247" s="8">
        <v>2.46</v>
      </c>
      <c r="G247">
        <f t="shared" si="24"/>
        <v>2.4500000000000002</v>
      </c>
      <c r="H247" s="8">
        <v>2.46</v>
      </c>
      <c r="I247" s="5">
        <f t="shared" si="25"/>
        <v>2.0000000000000018E-2</v>
      </c>
      <c r="J247" s="8" t="s">
        <v>268</v>
      </c>
    </row>
    <row r="248" spans="1:10">
      <c r="A248" s="4">
        <v>2.4500000000000002</v>
      </c>
      <c r="B248">
        <v>0.02</v>
      </c>
      <c r="C248">
        <v>1.14E-2</v>
      </c>
      <c r="D248">
        <f t="shared" si="27"/>
        <v>3.1399999999999997E-2</v>
      </c>
      <c r="E248">
        <f t="shared" si="28"/>
        <v>7.6929999999999998E-2</v>
      </c>
      <c r="F248" s="8">
        <v>2.46</v>
      </c>
      <c r="G248">
        <f t="shared" si="24"/>
        <v>2.4500000000000002</v>
      </c>
      <c r="H248" s="8">
        <v>2.46</v>
      </c>
      <c r="I248" s="5">
        <f t="shared" si="25"/>
        <v>9.9999999999997868E-3</v>
      </c>
      <c r="J248" s="8" t="s">
        <v>268</v>
      </c>
    </row>
    <row r="249" spans="1:10">
      <c r="A249" s="4">
        <v>2.46</v>
      </c>
      <c r="B249">
        <v>0.02</v>
      </c>
      <c r="C249">
        <v>1.14E-2</v>
      </c>
      <c r="D249">
        <f t="shared" si="27"/>
        <v>3.1399999999999997E-2</v>
      </c>
      <c r="E249">
        <f t="shared" si="28"/>
        <v>7.7243999999999993E-2</v>
      </c>
      <c r="F249" s="8">
        <v>2.46</v>
      </c>
      <c r="G249">
        <f t="shared" si="24"/>
        <v>2.4500000000000002</v>
      </c>
      <c r="H249" s="8">
        <v>2.46</v>
      </c>
      <c r="I249" s="5">
        <f t="shared" si="25"/>
        <v>0</v>
      </c>
      <c r="J249" s="8" t="s">
        <v>268</v>
      </c>
    </row>
    <row r="250" spans="1:10">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XFB96"/>
  <sheetViews>
    <sheetView showGridLines="0" zoomScaleNormal="100" workbookViewId="0">
      <selection activeCell="A4" sqref="A4"/>
    </sheetView>
  </sheetViews>
  <sheetFormatPr defaultColWidth="0" defaultRowHeight="15" zeroHeight="1"/>
  <cols>
    <col min="1" max="1" width="144.85546875" style="16" bestFit="1" customWidth="1"/>
    <col min="2" max="2" width="5.42578125" style="16" customWidth="1"/>
    <col min="3" max="16354" width="8.5703125" style="16" hidden="1"/>
    <col min="16355" max="16355" width="3.42578125" style="16" hidden="1"/>
    <col min="16356" max="16375" width="8.5703125" style="16" hidden="1"/>
    <col min="16376" max="16376" width="8.140625" style="16" hidden="1"/>
    <col min="16377" max="16378" width="0.140625" style="16" hidden="1"/>
    <col min="16379" max="16381" width="8.5703125" style="16" hidden="1"/>
    <col min="16382" max="16382" width="8.140625" style="16" hidden="1"/>
    <col min="16383" max="16384" width="0.140625" style="16" hidden="1"/>
  </cols>
  <sheetData>
    <row r="1" spans="1:2" ht="72" customHeight="1">
      <c r="A1" s="69"/>
    </row>
    <row r="2" spans="1:2" ht="30" customHeight="1">
      <c r="A2" s="70" t="s">
        <v>41</v>
      </c>
    </row>
    <row r="3" spans="1:2" ht="31.5">
      <c r="A3" s="480" t="s">
        <v>42</v>
      </c>
    </row>
    <row r="4" spans="1:2" ht="73.5" customHeight="1">
      <c r="A4" s="71" t="s">
        <v>43</v>
      </c>
    </row>
    <row r="5" spans="1:2" ht="25.5" customHeight="1">
      <c r="A5" s="72" t="s">
        <v>44</v>
      </c>
    </row>
    <row r="6" spans="1:2" s="75" customFormat="1" ht="15.75">
      <c r="A6" s="73" t="s">
        <v>45</v>
      </c>
      <c r="B6" s="74"/>
    </row>
    <row r="7" spans="1:2" s="77" customFormat="1" ht="15.75">
      <c r="A7" s="73" t="s">
        <v>46</v>
      </c>
      <c r="B7" s="76"/>
    </row>
    <row r="8" spans="1:2" s="77" customFormat="1" ht="15.75">
      <c r="A8" s="73" t="s">
        <v>47</v>
      </c>
      <c r="B8" s="76"/>
    </row>
    <row r="9" spans="1:2" s="77" customFormat="1" ht="15.75">
      <c r="A9" s="78" t="s">
        <v>48</v>
      </c>
      <c r="B9" s="76"/>
    </row>
    <row r="10" spans="1:2" s="77" customFormat="1" ht="15.75">
      <c r="A10" s="78" t="s">
        <v>49</v>
      </c>
      <c r="B10" s="76"/>
    </row>
    <row r="11" spans="1:2" s="77" customFormat="1" ht="15.75">
      <c r="A11" s="78" t="s">
        <v>50</v>
      </c>
      <c r="B11" s="76"/>
    </row>
    <row r="12" spans="1:2" s="77" customFormat="1" ht="15.75">
      <c r="A12" s="78" t="s">
        <v>51</v>
      </c>
      <c r="B12" s="76"/>
    </row>
    <row r="13" spans="1:2" s="77" customFormat="1" ht="15.75">
      <c r="A13" s="79" t="s">
        <v>52</v>
      </c>
      <c r="B13" s="76"/>
    </row>
    <row r="14" spans="1:2" s="77" customFormat="1" ht="31.5">
      <c r="A14" s="80" t="s">
        <v>53</v>
      </c>
      <c r="B14" s="76"/>
    </row>
    <row r="15" spans="1:2" s="82" customFormat="1" ht="144" thickBot="1">
      <c r="A15" s="81" t="s">
        <v>54</v>
      </c>
    </row>
    <row r="16" spans="1:2" s="84" customFormat="1" ht="57" customHeight="1" thickBot="1">
      <c r="A16" s="83" t="s">
        <v>55</v>
      </c>
    </row>
    <row r="17" spans="1:1" s="84" customFormat="1" ht="36.75" customHeight="1" thickBot="1">
      <c r="A17" s="85" t="s">
        <v>56</v>
      </c>
    </row>
    <row r="18" spans="1:1" ht="154.5" customHeight="1">
      <c r="A18" s="86" t="s">
        <v>57</v>
      </c>
    </row>
    <row r="19" spans="1:1" ht="52.5" customHeight="1">
      <c r="A19" s="511" t="s">
        <v>58</v>
      </c>
    </row>
    <row r="20" spans="1:1" ht="42.75" customHeight="1">
      <c r="A20" s="514" t="s">
        <v>59</v>
      </c>
    </row>
    <row r="21" spans="1:1" ht="64.5" customHeight="1">
      <c r="A21" s="81" t="s">
        <v>60</v>
      </c>
    </row>
    <row r="22" spans="1:1" ht="41.25" customHeight="1">
      <c r="A22" s="79" t="s">
        <v>61</v>
      </c>
    </row>
    <row r="23" spans="1:1" ht="41.25" customHeight="1">
      <c r="A23" s="88" t="s">
        <v>62</v>
      </c>
    </row>
    <row r="24" spans="1:1" ht="56.25" customHeight="1" thickBot="1">
      <c r="A24" s="513" t="s">
        <v>63</v>
      </c>
    </row>
    <row r="25" spans="1:1" s="84" customFormat="1" ht="36.75" customHeight="1" thickBot="1">
      <c r="A25" s="89" t="s">
        <v>64</v>
      </c>
    </row>
    <row r="26" spans="1:1" ht="43.5" customHeight="1">
      <c r="A26" s="88" t="s">
        <v>65</v>
      </c>
    </row>
    <row r="27" spans="1:1" ht="20.25" customHeight="1">
      <c r="A27" s="79" t="s">
        <v>66</v>
      </c>
    </row>
    <row r="28" spans="1:1" ht="83.25" customHeight="1" thickBot="1">
      <c r="A28" s="90" t="s">
        <v>67</v>
      </c>
    </row>
    <row r="29" spans="1:1" s="84" customFormat="1" ht="36.75" customHeight="1" thickBot="1">
      <c r="A29" s="85" t="s">
        <v>68</v>
      </c>
    </row>
    <row r="30" spans="1:1" ht="35.25" customHeight="1">
      <c r="A30" s="91" t="s">
        <v>69</v>
      </c>
    </row>
    <row r="31" spans="1:1" ht="23.25" customHeight="1">
      <c r="A31" s="79" t="s">
        <v>70</v>
      </c>
    </row>
    <row r="32" spans="1:1" ht="123.75" customHeight="1" thickBot="1">
      <c r="A32" s="90" t="s">
        <v>71</v>
      </c>
    </row>
    <row r="33" spans="1:1" s="84" customFormat="1" ht="36.75" customHeight="1" thickBot="1">
      <c r="A33" s="85" t="s">
        <v>72</v>
      </c>
    </row>
    <row r="34" spans="1:1" ht="34.5" customHeight="1">
      <c r="A34" s="92" t="s">
        <v>73</v>
      </c>
    </row>
    <row r="35" spans="1:1" s="84" customFormat="1" ht="24.75" customHeight="1">
      <c r="A35" s="93" t="s">
        <v>74</v>
      </c>
    </row>
    <row r="36" spans="1:1" s="84" customFormat="1" ht="22.5" customHeight="1">
      <c r="A36" s="93" t="s">
        <v>75</v>
      </c>
    </row>
    <row r="37" spans="1:1" s="84" customFormat="1" ht="35.25" customHeight="1">
      <c r="A37" s="93" t="s">
        <v>76</v>
      </c>
    </row>
    <row r="38" spans="1:1" ht="78.75">
      <c r="A38" s="515" t="s">
        <v>77</v>
      </c>
    </row>
    <row r="39" spans="1:1" s="84" customFormat="1" ht="30" customHeight="1">
      <c r="A39" s="93" t="s">
        <v>78</v>
      </c>
    </row>
    <row r="40" spans="1:1" ht="22.5" customHeight="1" thickBot="1">
      <c r="A40" s="94" t="s">
        <v>79</v>
      </c>
    </row>
    <row r="41" spans="1:1" s="84" customFormat="1" ht="36.75" customHeight="1" thickBot="1">
      <c r="A41" s="85" t="s">
        <v>80</v>
      </c>
    </row>
    <row r="42" spans="1:1" s="96" customFormat="1" ht="28.5" customHeight="1">
      <c r="A42" s="95" t="s">
        <v>81</v>
      </c>
    </row>
    <row r="43" spans="1:1" s="96" customFormat="1" ht="30" customHeight="1">
      <c r="A43" s="514" t="s">
        <v>82</v>
      </c>
    </row>
    <row r="44" spans="1:1" s="39" customFormat="1" ht="55.15" customHeight="1">
      <c r="A44" s="97" t="s">
        <v>83</v>
      </c>
    </row>
    <row r="45" spans="1:1" s="39" customFormat="1" ht="146.25" customHeight="1">
      <c r="A45" s="512" t="s">
        <v>84</v>
      </c>
    </row>
    <row r="46" spans="1:1" s="39" customFormat="1" ht="99" customHeight="1">
      <c r="A46" s="97" t="s">
        <v>85</v>
      </c>
    </row>
    <row r="47" spans="1:1" s="39" customFormat="1" ht="41.25" customHeight="1">
      <c r="A47" s="95" t="s">
        <v>86</v>
      </c>
    </row>
    <row r="48" spans="1:1" s="39" customFormat="1" ht="33" customHeight="1">
      <c r="A48" s="95" t="s">
        <v>87</v>
      </c>
    </row>
    <row r="49" spans="1:2" s="39" customFormat="1" ht="25.5" customHeight="1">
      <c r="A49" s="95" t="s">
        <v>88</v>
      </c>
    </row>
    <row r="50" spans="1:2" s="39" customFormat="1" ht="22.5" customHeight="1">
      <c r="A50" s="95" t="s">
        <v>89</v>
      </c>
    </row>
    <row r="51" spans="1:2" s="39" customFormat="1" ht="163.9" customHeight="1">
      <c r="A51" s="95" t="s">
        <v>90</v>
      </c>
    </row>
    <row r="52" spans="1:2" ht="113.25" customHeight="1">
      <c r="A52" s="105" t="s">
        <v>91</v>
      </c>
    </row>
    <row r="53" spans="1:2" ht="45.75" customHeight="1">
      <c r="A53" s="511" t="s">
        <v>92</v>
      </c>
    </row>
    <row r="54" spans="1:2" ht="31.15" customHeight="1">
      <c r="A54" s="88" t="s">
        <v>93</v>
      </c>
    </row>
    <row r="55" spans="1:2" ht="48.6" customHeight="1">
      <c r="A55" s="88" t="s">
        <v>94</v>
      </c>
    </row>
    <row r="56" spans="1:2" ht="39.6" customHeight="1">
      <c r="A56" s="88" t="s">
        <v>95</v>
      </c>
    </row>
    <row r="57" spans="1:2" ht="40.15" customHeight="1" thickBot="1">
      <c r="A57" s="98" t="s">
        <v>96</v>
      </c>
    </row>
    <row r="58" spans="1:2" s="101" customFormat="1" ht="36.75" customHeight="1" thickBot="1">
      <c r="A58" s="99" t="s">
        <v>97</v>
      </c>
      <c r="B58" s="100"/>
    </row>
    <row r="59" spans="1:2" s="103" customFormat="1" ht="39" customHeight="1">
      <c r="A59" s="86" t="s">
        <v>98</v>
      </c>
      <c r="B59" s="102"/>
    </row>
    <row r="60" spans="1:2" ht="26.25" customHeight="1">
      <c r="A60" s="104" t="s">
        <v>99</v>
      </c>
    </row>
    <row r="61" spans="1:2" ht="75" customHeight="1">
      <c r="A61" s="87" t="s">
        <v>100</v>
      </c>
    </row>
    <row r="62" spans="1:2" ht="78.75">
      <c r="A62" s="529" t="s">
        <v>101</v>
      </c>
    </row>
    <row r="63" spans="1:2" ht="101.25" customHeight="1">
      <c r="A63" s="105" t="s">
        <v>102</v>
      </c>
    </row>
    <row r="64" spans="1:2" ht="110.25">
      <c r="A64" s="528" t="s">
        <v>103</v>
      </c>
    </row>
    <row r="65" spans="1:1" ht="110.25" customHeight="1">
      <c r="A65" s="527" t="s">
        <v>104</v>
      </c>
    </row>
    <row r="66" spans="1:1" ht="51" customHeight="1">
      <c r="A66" s="486" t="s">
        <v>105</v>
      </c>
    </row>
    <row r="67" spans="1:1" ht="31.5">
      <c r="A67" s="486" t="s">
        <v>106</v>
      </c>
    </row>
    <row r="68" spans="1:1" ht="25.5" customHeight="1">
      <c r="A68" s="486" t="s">
        <v>107</v>
      </c>
    </row>
    <row r="69" spans="1:1" ht="30" customHeight="1">
      <c r="A69" s="71" t="s">
        <v>108</v>
      </c>
    </row>
    <row r="70" spans="1:1" ht="110.25">
      <c r="A70" s="71" t="s">
        <v>109</v>
      </c>
    </row>
    <row r="71" spans="1:1" ht="69.599999999999994" customHeight="1">
      <c r="A71" s="526" t="s">
        <v>110</v>
      </c>
    </row>
    <row r="72" spans="1:1" s="46" customFormat="1" ht="21.75" customHeight="1">
      <c r="A72" s="521" t="s">
        <v>111</v>
      </c>
    </row>
    <row r="73" spans="1:1" ht="94.5">
      <c r="A73" s="88" t="s">
        <v>112</v>
      </c>
    </row>
    <row r="74" spans="1:1" ht="99.6" customHeight="1">
      <c r="A74" s="88" t="s">
        <v>113</v>
      </c>
    </row>
    <row r="75" spans="1:1" ht="36" customHeight="1" thickBot="1">
      <c r="A75" s="90" t="s">
        <v>96</v>
      </c>
    </row>
    <row r="76" spans="1:1" s="84" customFormat="1" ht="36.75" customHeight="1" thickBot="1">
      <c r="A76" s="85" t="s">
        <v>114</v>
      </c>
    </row>
    <row r="77" spans="1:1" ht="39.75" customHeight="1">
      <c r="A77" s="86" t="s">
        <v>115</v>
      </c>
    </row>
    <row r="78" spans="1:1" ht="22.5" customHeight="1">
      <c r="A78" s="106" t="s">
        <v>116</v>
      </c>
    </row>
    <row r="79" spans="1:1" ht="75" customHeight="1">
      <c r="A79" s="86" t="s">
        <v>100</v>
      </c>
    </row>
    <row r="80" spans="1:1" ht="126">
      <c r="A80" s="107" t="s">
        <v>117</v>
      </c>
    </row>
    <row r="81" spans="1:1" ht="40.5" customHeight="1">
      <c r="A81" s="525" t="s">
        <v>118</v>
      </c>
    </row>
    <row r="82" spans="1:1" ht="99.75" customHeight="1">
      <c r="A82" s="524" t="s">
        <v>119</v>
      </c>
    </row>
    <row r="83" spans="1:1" ht="131.44999999999999" customHeight="1">
      <c r="A83" s="523" t="s">
        <v>120</v>
      </c>
    </row>
    <row r="84" spans="1:1" ht="94.5">
      <c r="A84" s="522" t="s">
        <v>121</v>
      </c>
    </row>
    <row r="85" spans="1:1" ht="43.5" customHeight="1">
      <c r="A85" s="108" t="s">
        <v>122</v>
      </c>
    </row>
    <row r="86" spans="1:1" ht="38.25" customHeight="1">
      <c r="A86" s="108" t="s">
        <v>123</v>
      </c>
    </row>
    <row r="87" spans="1:1" ht="36" customHeight="1">
      <c r="A87" s="108" t="s">
        <v>124</v>
      </c>
    </row>
    <row r="88" spans="1:1" ht="29.25" customHeight="1">
      <c r="A88" s="108" t="s">
        <v>125</v>
      </c>
    </row>
    <row r="89" spans="1:1" ht="109.5" customHeight="1">
      <c r="A89" s="108" t="s">
        <v>109</v>
      </c>
    </row>
    <row r="90" spans="1:1" ht="65.45" customHeight="1">
      <c r="A90" s="520" t="s">
        <v>110</v>
      </c>
    </row>
    <row r="91" spans="1:1" ht="26.25" customHeight="1">
      <c r="A91" s="521" t="s">
        <v>126</v>
      </c>
    </row>
    <row r="92" spans="1:1" ht="96.75" customHeight="1">
      <c r="A92" s="81" t="s">
        <v>127</v>
      </c>
    </row>
    <row r="93" spans="1:1" ht="94.15" customHeight="1">
      <c r="A93" s="109" t="s">
        <v>128</v>
      </c>
    </row>
    <row r="94" spans="1:1" ht="39.75" customHeight="1" thickBot="1">
      <c r="A94" s="110" t="s">
        <v>96</v>
      </c>
    </row>
    <row r="95" spans="1:1" ht="15.75">
      <c r="A95" s="479" t="s">
        <v>27</v>
      </c>
    </row>
    <row r="96" spans="1:1"/>
  </sheetData>
  <sheetProtection algorithmName="SHA-512" hashValue="geCrqwhHbYlEQTsgdoOgzL9Yw1NkWwSUB2UzadOZcahbP02AiXzCAD256gWcnAzrJzVAn2yJRhzW0YdvTjL+nw==" saltValue="uleuPcRatfeb7xYhHqk2SQ==" spinCount="100000" sheet="1" objects="1" scenarios="1"/>
  <hyperlinks>
    <hyperlink ref="A7" location="Instructions!A3" tooltip="Instructions" display="Tab 2: Instructions" xr:uid="{D29A6D03-FD68-4DF8-BFB7-938BC1E54BC0}"/>
    <hyperlink ref="A8" location="'SY 26-27 Requirement Calculator'!A2:C2" tooltip="Requirement Calculator " display="Tab 3: SY 26-27 Requirement Calculator" xr:uid="{05882BE0-AB22-49DA-81CC-EDE00E6C0C3F}"/>
    <hyperlink ref="A9" location="'SY 26-27 Price Raise Calculator'!A6:H6" tooltip="Price Raise Calculator " display="Tab 4: SY 26-27 Price Raise Calculator" xr:uid="{82FC692D-4965-46F5-B3AD-CA6532878CB7}"/>
    <hyperlink ref="A54" location="'SY 25-26 Report'!A2:B2" tooltip="Report" display="To create this summary, SFAs will navigate to the SY 25-26 Report (located in Tab 7)." xr:uid="{219B8BF7-4E13-4FE1-8F95-5D96122B36E0}"/>
    <hyperlink ref="A12" location="'SY 26-27 Report'!A2:B2" tooltip="Report" display="Tab 7: SY 26-27 Report" xr:uid="{E973CE07-876C-4784-8368-224A0CBBAEDD}"/>
    <hyperlink ref="A10" location="'SY 26-27 Non-Federal Calculator'!A6:H6" tooltip="Non-Federal Calculator " display="Tab 5: SY 26-27 Non-Federal Calculator" xr:uid="{CE5BD4EA-077C-4B4F-B7AA-E8D8D27CF560}"/>
    <hyperlink ref="A60" location="'SY 26-27 Non-Federal Calculator'!A6:H6" tooltip="Non-Federal Calculator" display="To begin SFAs will navigate to the SY 26-27 Non-Federal Calculator (located in Tab 5)." xr:uid="{BCA93B1A-0115-4512-B5A5-E0AA8395E0CD}"/>
    <hyperlink ref="A11" location="'SY 26-27 Split Calculator'!A6:H6" tooltip="Split Calculator " display="Tab 6: SY 26-27 Split Calculator" xr:uid="{4E574658-45DF-4774-AEA4-E18E05EBD6D8}"/>
    <hyperlink ref="A13" location="'SY 10-11 Price Calculator'!A3:E3" tooltip="SY 10-11 Price Calculator" display="Tab 8: SY 10-11 Price Calculator" xr:uid="{CF1A85A8-C304-4625-BD28-5945300CACAE}"/>
    <hyperlink ref="A6" location="Guidance!A2" tooltip="Guidance" display="Tab 1: Guidance" xr:uid="{CD17ABE7-4096-47D1-B097-9D2DAACD7F39}"/>
    <hyperlink ref="A72" location="'SY 26-27 Report'!A2:B2" tooltip="Report" display="Step 4: To create this summary, SFAs will navigate to the SY 26-27 Report (located in Tab 7)." xr:uid="{1F7D850D-2DC4-4FD8-AF31-3B7F9861B413}"/>
    <hyperlink ref="A91" location="'SY 26-27 Report'!A2:B2" tooltip="Report" display="Step 5: To create this summary, SFAs will navigate to the SY 26-27 Report (located in Tab 7)." xr:uid="{CFAEF8AE-3DA2-4AB9-A419-525E16D95CA3}"/>
    <hyperlink ref="A19" location="'SY 26-27 Requirement Calculator'!A2:C2" tooltip="Requirement Calculator" display="Step 1: SFAs will navigate to the SY 26-27 Requirement Calculator (located in Tab 3). If the Unrounded Price Requirement for SY 2024-25 or the most recent school year for which data is available is known, enter this value into cell A7 (shaded in green). The tool will calculate the Weighted Average Price Requirement for SY 2025-26 in cell B7." xr:uid="{0D6569A1-C82D-428F-A924-124539DE231E}"/>
    <hyperlink ref="A43" location="'SY 26-27 Price Raise Calculator'!A6:H6" tooltip="Price Raise Calculator" display="To begin SFAs will navigate to the SY 26-27 Price Raise Calculator (located in Tab 4)." xr:uid="{FD087691-751E-4F71-A6D2-EF5BAE5C0576}"/>
    <hyperlink ref="A22" location="'SY 10-11 Price Calculator'!A3:E3" tooltip="SY 10-11 Price Calculator" display="(Optional Step): If the Weighted Average Price for SY 2010-11 is not known, SFAs will use the SY 10-11 Price Calculator (located in Tab 8) to calculate this value." xr:uid="{63E1B9F4-8FBA-4005-BE1D-04DB0A4266A5}"/>
    <hyperlink ref="A20" location="'SY 26-27 Requirement Calculator'!A9:H9" tooltip="Annual Unrounded Requirement Finder" display="(Optional Step): If the Unrounded Price Requirement for SY 2025-26 or the most recent school year is not known, SFAs will use the Annual Unrounded Requirement Finder (located in Tab 3) to calculate this value." xr:uid="{34F34F00-0041-4A35-B273-9355C1374143}"/>
    <hyperlink ref="A45" location="'SY 26-27 Price Raise Calculator'!A9:E9" tooltip="SY 2023-24 Weighted Average Price Calculator" display="'SY 26-27 Price Raise Calculator'!A9:E9" xr:uid="{CB74F6BE-7D6D-47A6-A664-0D80D1727427}"/>
    <hyperlink ref="A52" location="'SY 26-27 Price Raise Calculator'!A37:E37" tooltip="Pricing Estimation Calculator" display="'SY 26-27 Price Raise Calculator'!A37:E37" xr:uid="{3A49FC28-603E-46DF-8A4D-203AA03D1B4F}"/>
    <hyperlink ref="A63" location="'SY 26-27 Non-Federal Calculator'!A14:E14" tooltip="SY 2023-24 Weighted Average Calculator" display="'SY 26-27 Non-Federal Calculator'!A14:E14" xr:uid="{FFF375E2-17AE-4ECD-ADE5-C0086F69968B}"/>
    <hyperlink ref="A78" location="'SY 26-27 Split Calculator'!A6:H6" tooltip="Split Calculator" display="To begin SFAs will navigate to the SY 26-27 Split Calculator (located in Tab 6)" xr:uid="{D33490DE-18C4-49FA-9263-CC89355AC457}"/>
    <hyperlink ref="A80" location="'SY 26-27 Split Calculator'!A9:E9" tooltip="Split Calculator" display="'SY 26-27 Split Calculator'!A9:E9" xr:uid="{9D77CDF8-BF2A-44A3-8787-DCD9E726C30A}"/>
    <hyperlink ref="A82" location="'SY 26-27 Split Calculator'!A32:E32" tooltip="Pricing Estimation Calculator" display="'SY 26-27 Split Calculator'!A32:E32" xr:uid="{E66AF933-474B-43AE-861B-C9C03FBDF42A}"/>
    <hyperlink ref="A27" location="'SY 26-27 Report'!A2:B2" tooltip="Report" display="SFAs will navigate to SY 26-27 Report (located in Tab 7)." xr:uid="{D69AE148-B412-4F6B-BD85-2914495ED792}"/>
    <hyperlink ref="A31" location="'SY 26-27 Report'!A2:B2" tooltip="Report" display="To obtain this documentation, SFAs will navigate to the SY 26-27 Report (located in Tab 7). " xr:uid="{2DF9BCA5-BB27-45D3-B6E9-0A1931592FEA}"/>
    <hyperlink ref="A24" location="'SY 26-27 Requirement Calculator'!A9:C9" tooltip="Annual Unrounded Requirement Finder" display="Enter the Weighted Average Price for SY 2010-11 into cell A13 (shaded in green) of the Annual Unrounded Requirement Finder (located in Tab 3) to populate the Unrounded Price Requirements for all previous school years. Enter the Unrounded Price Requirement for SY 2024-25 (found in cell B31) into cell A7 (shaded in green). The tool will calculate the Weighted Average Price Requirement for SY 2025-26 in cell B7. " xr:uid="{393CF5EB-7A22-4187-BC2B-BC4D6162795D}"/>
    <hyperlink ref="A53" location="'SY 26-27 Report'!A2:B2" tooltip="Report" display="Step 3: SFAs will navigate to the SY 26-27 PLE Report (located in Tab 7)." xr:uid="{73608E56-0FCE-4174-84FB-B69E3362BD27}"/>
  </hyperlinks>
  <pageMargins left="0.7" right="0.7" top="0.75" bottom="0.75" header="0.3" footer="0.3"/>
  <pageSetup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35E5-DAEE-4B35-B26A-7E3E8F94B0FF}">
  <sheetPr>
    <pageSetUpPr fitToPage="1"/>
  </sheetPr>
  <dimension ref="A1:F49"/>
  <sheetViews>
    <sheetView showGridLines="0" zoomScaleNormal="100" workbookViewId="0">
      <selection activeCell="A2" sqref="A2"/>
    </sheetView>
  </sheetViews>
  <sheetFormatPr defaultColWidth="0" defaultRowHeight="15" zeroHeight="1"/>
  <cols>
    <col min="1" max="1" width="55.140625" style="43" customWidth="1"/>
    <col min="2" max="2" width="40.5703125" style="43" customWidth="1"/>
    <col min="3" max="3" width="58" style="16" customWidth="1"/>
    <col min="4" max="4" width="2.140625" style="16" customWidth="1"/>
    <col min="5" max="16384" width="23.28515625" style="16" hidden="1"/>
  </cols>
  <sheetData>
    <row r="1" spans="1:6" ht="24.75" thickBot="1">
      <c r="A1" s="111" t="str">
        <f>Instructions!A2</f>
        <v>SFA NAME: [TYPE SFA NAME HERE]</v>
      </c>
      <c r="B1" s="112"/>
      <c r="C1" s="113"/>
      <c r="D1" s="43"/>
      <c r="E1" s="43"/>
      <c r="F1" s="43"/>
    </row>
    <row r="2" spans="1:6" ht="24">
      <c r="A2" s="114" t="s">
        <v>129</v>
      </c>
      <c r="B2" s="115"/>
      <c r="C2" s="116"/>
      <c r="D2" s="43"/>
      <c r="E2" s="43"/>
      <c r="F2" s="43"/>
    </row>
    <row r="3" spans="1:6" ht="26.25" customHeight="1">
      <c r="A3" s="117" t="s">
        <v>130</v>
      </c>
      <c r="C3" s="118"/>
      <c r="D3" s="43"/>
      <c r="E3" s="43"/>
      <c r="F3" s="43"/>
    </row>
    <row r="4" spans="1:6" ht="16.5" thickBot="1">
      <c r="A4" s="119" t="s">
        <v>131</v>
      </c>
      <c r="C4" s="118"/>
      <c r="D4" s="43"/>
      <c r="E4" s="43"/>
      <c r="F4" s="43"/>
    </row>
    <row r="5" spans="1:6" ht="39.75" customHeight="1">
      <c r="A5" s="120" t="s">
        <v>132</v>
      </c>
      <c r="B5" s="121" t="s">
        <v>133</v>
      </c>
      <c r="C5" s="118"/>
      <c r="D5" s="43"/>
      <c r="E5" s="43"/>
      <c r="F5" s="43"/>
    </row>
    <row r="6" spans="1:6" ht="72.75" customHeight="1">
      <c r="A6" s="122" t="s">
        <v>134</v>
      </c>
      <c r="B6" s="123" t="s">
        <v>135</v>
      </c>
      <c r="C6" s="118"/>
      <c r="D6" s="43"/>
      <c r="E6" s="43"/>
      <c r="F6" s="43"/>
    </row>
    <row r="7" spans="1:6" ht="42" customHeight="1" thickBot="1">
      <c r="A7" s="124"/>
      <c r="B7" s="487" cm="1">
        <f t="array" ref="B7">_xlfn.IFS((A7&gt;=4.16),"At or Above Equity",(((A7*0.0585)+A7)&gt;=4.16),"$4.16",(((A7*0.0585)+A7)&lt;4.16), ((A7*0.0585)+A7))</f>
        <v>0</v>
      </c>
      <c r="C7" s="125" t="str">
        <f>IF(B7="At or Above Equity","Proceed to the Report Tab", "")</f>
        <v/>
      </c>
      <c r="D7" s="43"/>
      <c r="E7" s="43"/>
      <c r="F7" s="43"/>
    </row>
    <row r="8" spans="1:6" ht="34.5" customHeight="1" thickBot="1">
      <c r="A8" s="126" t="s">
        <v>136</v>
      </c>
      <c r="B8" s="127"/>
      <c r="C8" s="128"/>
      <c r="D8" s="43"/>
      <c r="E8" s="43"/>
      <c r="F8" s="43"/>
    </row>
    <row r="9" spans="1:6" ht="42">
      <c r="A9" s="129" t="s">
        <v>137</v>
      </c>
      <c r="B9" s="130"/>
      <c r="C9" s="131"/>
      <c r="D9" s="43"/>
      <c r="E9" s="43"/>
      <c r="F9" s="43"/>
    </row>
    <row r="10" spans="1:6" ht="19.5" thickBot="1">
      <c r="A10" s="117" t="s">
        <v>138</v>
      </c>
      <c r="B10" s="132"/>
      <c r="C10" s="133"/>
      <c r="D10" s="43"/>
      <c r="E10" s="43"/>
      <c r="F10" s="43"/>
    </row>
    <row r="11" spans="1:6" ht="22.5" customHeight="1" thickBot="1">
      <c r="A11" s="134" t="s">
        <v>139</v>
      </c>
      <c r="B11" s="132"/>
      <c r="C11" s="133"/>
      <c r="D11" s="43"/>
      <c r="E11" s="43"/>
      <c r="F11" s="43"/>
    </row>
    <row r="12" spans="1:6" ht="31.5">
      <c r="A12" s="135" t="s">
        <v>140</v>
      </c>
      <c r="B12" s="132"/>
      <c r="C12" s="133"/>
      <c r="D12" s="43"/>
      <c r="E12" s="43"/>
      <c r="F12" s="43"/>
    </row>
    <row r="13" spans="1:6" ht="42" customHeight="1" thickBot="1">
      <c r="A13" s="136"/>
      <c r="B13" s="132"/>
      <c r="C13" s="133"/>
      <c r="D13" s="43"/>
      <c r="E13" s="43"/>
      <c r="F13" s="43"/>
    </row>
    <row r="14" spans="1:6" ht="24" customHeight="1">
      <c r="A14" s="137" t="s">
        <v>141</v>
      </c>
      <c r="B14" s="132"/>
      <c r="C14" s="133"/>
      <c r="D14" s="43"/>
      <c r="E14" s="43"/>
      <c r="F14" s="43"/>
    </row>
    <row r="15" spans="1:6" s="84" customFormat="1" ht="28.5" customHeight="1">
      <c r="A15" s="138" t="s">
        <v>142</v>
      </c>
      <c r="B15" s="139"/>
      <c r="C15" s="140"/>
      <c r="D15" s="141"/>
      <c r="E15" s="141"/>
      <c r="F15" s="141"/>
    </row>
    <row r="16" spans="1:6" ht="26.25" customHeight="1" thickBot="1">
      <c r="A16" s="137" t="s">
        <v>143</v>
      </c>
      <c r="B16" s="142"/>
      <c r="C16" s="143"/>
      <c r="D16" s="43"/>
      <c r="E16" s="43"/>
      <c r="F16" s="43"/>
    </row>
    <row r="17" spans="1:6" ht="34.5">
      <c r="A17" s="144" t="s">
        <v>144</v>
      </c>
      <c r="B17" s="121" t="s">
        <v>145</v>
      </c>
      <c r="C17" s="143"/>
      <c r="D17" s="43"/>
      <c r="E17" s="43"/>
      <c r="F17" s="43"/>
    </row>
    <row r="18" spans="1:6" ht="17.25">
      <c r="A18" s="145" t="s">
        <v>146</v>
      </c>
      <c r="B18" s="146">
        <f>ROUND(IF(A13&gt;=2.46,2.46,IF((((A13*0.0314)+A13)&gt;=2.46),2.46,(A13*0.0314)+A13)),2)</f>
        <v>0</v>
      </c>
      <c r="C18" s="143"/>
      <c r="D18" s="43"/>
      <c r="E18" s="43"/>
      <c r="F18" s="43"/>
    </row>
    <row r="19" spans="1:6" ht="17.25">
      <c r="A19" s="147" t="s">
        <v>147</v>
      </c>
      <c r="B19" s="146">
        <f>ROUND(IF(B18&gt;=2.51,2.51,IF(((B18*0.0418)+B18)&gt;=2.51,2.51,(B18*0.0418)+B18)),2)</f>
        <v>0</v>
      </c>
      <c r="C19" s="143"/>
      <c r="D19" s="43"/>
      <c r="E19" s="43"/>
      <c r="F19" s="43"/>
    </row>
    <row r="20" spans="1:6" ht="17.25">
      <c r="A20" s="147" t="s">
        <v>148</v>
      </c>
      <c r="B20" s="146">
        <f>ROUND(IF(B19&gt;=2.59,2.59,IF(((B19*0.0493)+B19)&gt;=2.59,2.59,(B19*0.0493)+B19)),2)</f>
        <v>0</v>
      </c>
      <c r="C20" s="143"/>
      <c r="D20" s="43"/>
      <c r="E20" s="43"/>
      <c r="F20" s="43"/>
    </row>
    <row r="21" spans="1:6" ht="17.25">
      <c r="A21" s="147" t="s">
        <v>149</v>
      </c>
      <c r="B21" s="146">
        <f>ROUND(IF(B20&gt;=2.65,2.65,IF(((B20*0.0427)+B20)&gt;=2.65,2.65,(B20*0.0427)+B20)),2)</f>
        <v>0</v>
      </c>
      <c r="C21" s="143"/>
      <c r="D21" s="43"/>
      <c r="E21" s="43"/>
      <c r="F21" s="43"/>
    </row>
    <row r="22" spans="1:6" ht="17.25">
      <c r="A22" s="147" t="s">
        <v>150</v>
      </c>
      <c r="B22" s="146">
        <f>ROUND(IF(B21&gt;=2.7,2.7,IF(((B21*0.0419)+B21)&gt;=2.7,2.7,(B21*0.0419)+B21)),2)</f>
        <v>0</v>
      </c>
      <c r="C22" s="143"/>
      <c r="D22" s="43"/>
      <c r="E22" s="43"/>
      <c r="F22" s="43"/>
    </row>
    <row r="23" spans="1:6" ht="17.25">
      <c r="A23" s="147" t="s">
        <v>151</v>
      </c>
      <c r="B23" s="146">
        <f>ROUND(IF(B22&gt;=2.78,2.78,IF(((B22*0.0497)+B22)&gt;=2.78,2.78,(B22*0.0497)+B22)),2)</f>
        <v>0</v>
      </c>
      <c r="C23" s="143"/>
      <c r="D23" s="43"/>
      <c r="E23" s="43"/>
      <c r="F23" s="43"/>
    </row>
    <row r="24" spans="1:6" ht="17.25">
      <c r="A24" s="147" t="s">
        <v>152</v>
      </c>
      <c r="B24" s="146">
        <f>ROUND(IF(B23&gt;=2.86,2.86,IF(((B23*0.0464)+B23)&gt;=2.86,2.86, (B23*0.0464)+B23)),2)</f>
        <v>0</v>
      </c>
      <c r="C24" s="143"/>
      <c r="D24" s="43"/>
      <c r="E24" s="43"/>
      <c r="F24" s="43"/>
    </row>
    <row r="25" spans="1:6" ht="17.25">
      <c r="A25" s="147" t="s">
        <v>153</v>
      </c>
      <c r="B25" s="146">
        <f>ROUND(IF(B24&gt;=2.92,2.92,IF(((B24*0.0431)+B24)&gt;=2.92,2.92,(B24*0.0431)+B24)),2)</f>
        <v>0</v>
      </c>
      <c r="C25" s="143"/>
      <c r="D25" s="43"/>
      <c r="E25" s="43"/>
      <c r="F25" s="43"/>
    </row>
    <row r="26" spans="1:6" ht="17.25">
      <c r="A26" s="147" t="s">
        <v>154</v>
      </c>
      <c r="B26" s="146">
        <f>ROUND(IF(B25&gt;=3,3,IF(((B25*0.0468)+B25)&gt;=3,3,(B25*0.0468)+B25)),2)</f>
        <v>0</v>
      </c>
      <c r="C26" s="143"/>
      <c r="D26" s="43"/>
      <c r="E26" s="43"/>
      <c r="F26" s="43"/>
    </row>
    <row r="27" spans="1:6" ht="17.25">
      <c r="A27" s="147" t="s">
        <v>155</v>
      </c>
      <c r="B27" s="146">
        <f>ROUND(IF(B26&gt;=3.09,3.09,IF(((B26*0.0494)+B26)&gt;=3.09,3.09,(B26*0.0494)+B26)),2)</f>
        <v>0</v>
      </c>
      <c r="C27" s="143"/>
      <c r="D27" s="43"/>
      <c r="E27" s="43"/>
      <c r="F27" s="43"/>
    </row>
    <row r="28" spans="1:6" ht="17.25">
      <c r="A28" s="147" t="s">
        <v>156</v>
      </c>
      <c r="B28" s="146">
        <f>ROUND(IF(B27&gt;=3.18,3.18,(IF(((B27*0.0493)+B27)&gt;=3.18,3.18,(B27*0.0493)+B27))),2)</f>
        <v>0</v>
      </c>
      <c r="C28" s="143"/>
      <c r="D28" s="43"/>
      <c r="E28" s="43"/>
      <c r="F28" s="43"/>
    </row>
    <row r="29" spans="1:6" ht="17.25">
      <c r="A29" s="147" t="s">
        <v>157</v>
      </c>
      <c r="B29" s="148">
        <f>ROUND(IF(B28&gt;=3.31,3.31,(IF(((B28*0.0604)+B28)&gt;=3.31,3.31,(B28*0.0604)+B28))),2)</f>
        <v>0</v>
      </c>
      <c r="C29" s="143"/>
      <c r="D29" s="43"/>
      <c r="E29" s="43"/>
      <c r="F29" s="43"/>
    </row>
    <row r="30" spans="1:6" ht="17.25">
      <c r="A30" s="147" t="s">
        <v>158</v>
      </c>
      <c r="B30" s="148">
        <f>ROUND(IF(B29&gt;=3.56,3.56,(IF(((B29*0.094)+B29)&gt;=3.56,3.56,(B29*0.094)+B29))),2)</f>
        <v>0</v>
      </c>
      <c r="C30" s="143"/>
      <c r="D30" s="43"/>
      <c r="E30" s="43"/>
      <c r="F30" s="43"/>
    </row>
    <row r="31" spans="1:6" ht="18" thickBot="1">
      <c r="A31" s="507" t="s">
        <v>159</v>
      </c>
      <c r="B31" s="508">
        <f>ROUND(IF(B30&gt;=3.85,3.85,(IF(((B30*0.1027)+B30)&gt;=3.85,3.85,(B30*0.1027)+B30))),2)</f>
        <v>0</v>
      </c>
      <c r="C31" s="143"/>
      <c r="D31" s="43"/>
      <c r="E31" s="43"/>
      <c r="F31" s="43"/>
    </row>
    <row r="32" spans="1:6" ht="19.5" thickBot="1">
      <c r="A32" s="149" t="s">
        <v>160</v>
      </c>
      <c r="B32" s="150">
        <f>ROUND(IF(B31&gt;=4.1,4.1,(IF(((B31*0.0603)+B31)&gt;=4.1,4.1,(B31*0.0603)+B31))),2)</f>
        <v>0</v>
      </c>
      <c r="C32" s="151" t="str">
        <f>IF(B32&gt;0, "Enter this value into cell A7", "")</f>
        <v/>
      </c>
      <c r="D32" s="43"/>
      <c r="E32" s="43"/>
      <c r="F32" s="43"/>
    </row>
    <row r="33" spans="1:6" ht="27" customHeight="1">
      <c r="A33" s="152" t="s">
        <v>161</v>
      </c>
      <c r="B33" s="153"/>
      <c r="C33" s="154"/>
      <c r="D33" s="43"/>
      <c r="E33" s="43"/>
      <c r="F33" s="43"/>
    </row>
    <row r="34" spans="1:6" s="96" customFormat="1" ht="27" customHeight="1">
      <c r="A34" s="155" t="s">
        <v>162</v>
      </c>
      <c r="B34" s="156" t="s">
        <v>163</v>
      </c>
      <c r="C34" s="157"/>
      <c r="D34" s="56"/>
      <c r="E34" s="56"/>
      <c r="F34" s="56"/>
    </row>
    <row r="35" spans="1:6" s="96" customFormat="1" ht="27" customHeight="1">
      <c r="A35" s="155" t="s">
        <v>164</v>
      </c>
      <c r="B35" s="156" t="s">
        <v>165</v>
      </c>
      <c r="C35" s="157"/>
      <c r="D35" s="56"/>
      <c r="E35" s="56"/>
      <c r="F35" s="56"/>
    </row>
    <row r="36" spans="1:6" s="96" customFormat="1" ht="27" customHeight="1" thickBot="1">
      <c r="A36" s="158" t="s">
        <v>166</v>
      </c>
      <c r="B36" s="159" t="s">
        <v>167</v>
      </c>
      <c r="C36" s="160"/>
      <c r="D36" s="56"/>
      <c r="E36" s="56"/>
      <c r="F36" s="56"/>
    </row>
    <row r="37" spans="1:6" s="96" customFormat="1" ht="27" customHeight="1">
      <c r="A37" s="161" t="s">
        <v>168</v>
      </c>
      <c r="B37" s="162"/>
      <c r="C37" s="157"/>
      <c r="D37" s="56"/>
      <c r="E37" s="56"/>
      <c r="F37" s="56"/>
    </row>
    <row r="38" spans="1:6" s="167" customFormat="1" ht="27" customHeight="1">
      <c r="A38" s="163" t="s">
        <v>26</v>
      </c>
      <c r="B38" s="164"/>
      <c r="C38" s="165"/>
      <c r="D38" s="166"/>
      <c r="E38" s="166"/>
      <c r="F38" s="166"/>
    </row>
    <row r="39" spans="1:6" s="96" customFormat="1" ht="31.5">
      <c r="A39" s="168" t="s">
        <v>169</v>
      </c>
      <c r="B39" s="169"/>
      <c r="C39" s="170"/>
      <c r="D39" s="56"/>
      <c r="E39" s="56"/>
      <c r="F39" s="56"/>
    </row>
    <row r="40" spans="1:6" ht="25.5" customHeight="1" thickBot="1">
      <c r="A40" s="171"/>
      <c r="B40" s="127"/>
      <c r="C40" s="481" t="s">
        <v>27</v>
      </c>
      <c r="D40" s="43"/>
      <c r="E40" s="43"/>
      <c r="F40" s="43"/>
    </row>
    <row r="41" spans="1:6" ht="27.75" customHeight="1">
      <c r="C41" s="43"/>
      <c r="D41" s="43"/>
      <c r="E41" s="43"/>
      <c r="F41" s="43"/>
    </row>
    <row r="42" spans="1:6" ht="27.75" hidden="1" customHeight="1">
      <c r="C42" s="43"/>
      <c r="D42" s="43"/>
      <c r="E42" s="43"/>
      <c r="F42" s="43"/>
    </row>
    <row r="43" spans="1:6" ht="27.75" hidden="1" customHeight="1">
      <c r="C43" s="43"/>
      <c r="D43" s="43"/>
      <c r="E43" s="43"/>
      <c r="F43" s="43"/>
    </row>
    <row r="44" spans="1:6" ht="27.75" hidden="1" customHeight="1">
      <c r="C44" s="43"/>
      <c r="D44" s="43"/>
      <c r="E44" s="43"/>
      <c r="F44" s="43"/>
    </row>
    <row r="45" spans="1:6" ht="9.75" hidden="1" customHeight="1">
      <c r="C45" s="43"/>
      <c r="D45" s="43"/>
      <c r="E45" s="43"/>
      <c r="F45" s="43"/>
    </row>
    <row r="46" spans="1:6" ht="15" hidden="1" customHeight="1">
      <c r="C46" s="43"/>
    </row>
    <row r="47" spans="1:6" ht="15" hidden="1" customHeight="1">
      <c r="A47" s="533"/>
      <c r="B47" s="533"/>
      <c r="C47" s="533"/>
    </row>
    <row r="48" spans="1:6" hidden="1">
      <c r="A48" s="533"/>
      <c r="B48" s="533"/>
      <c r="C48" s="533"/>
    </row>
    <row r="49" spans="1:3" hidden="1">
      <c r="A49" s="533"/>
      <c r="B49" s="533"/>
      <c r="C49" s="533"/>
    </row>
  </sheetData>
  <sheetProtection algorithmName="SHA-512" hashValue="ady05XLJTSdTSmR1PGAnmAz9DENbAmRnH1Hu5L1H0Ow4W3xOMEb5Q+UvLI5tfEfP7qu4x87x2nYN80ALfsyBEw==" saltValue="VGeSAt1Mx14eLbdFCYlxhA==" spinCount="100000" sheet="1" objects="1" scenarios="1"/>
  <mergeCells count="1">
    <mergeCell ref="A47:C49"/>
  </mergeCells>
  <conditionalFormatting sqref="B7">
    <cfRule type="expression" dxfId="18" priority="3">
      <formula>$B$7="At or Above Equity"</formula>
    </cfRule>
  </conditionalFormatting>
  <conditionalFormatting sqref="C7">
    <cfRule type="expression" dxfId="17" priority="4">
      <formula>$C$7="Proceed to the Report Tab"</formula>
    </cfRule>
  </conditionalFormatting>
  <conditionalFormatting sqref="C32">
    <cfRule type="containsText" dxfId="16" priority="1" operator="containsText" text="Enter this value into cell A7">
      <formula>NOT(ISERROR(SEARCH("Enter this value into cell A7",C32)))</formula>
    </cfRule>
  </conditionalFormatting>
  <hyperlinks>
    <hyperlink ref="A15" location="'SY 10-11 Price Calculator'!A3:E3" tooltip="SY 10-11 Price Calculator" display="SY 10-11 Price Calculator" xr:uid="{82AC33B6-55D1-49BF-86B1-0C43B2834401}"/>
    <hyperlink ref="B34" location="'SY 26-27 Price Raise Calculator'!A6:H6" tooltip="Price Raise Calculator" display="SY 26-27 Price Raise Calculator" xr:uid="{7C4E5282-E5B6-421C-B5FA-AF59B9A9EA42}"/>
    <hyperlink ref="B35" location="'SY 26-27 Non-Federal Calculator'!A6:H6" tooltip="Non-Federal Calculator" display="SY 26-27 Non-Federal Calculator" xr:uid="{7EA94465-EA35-4424-9ACE-7B0BD3D8AAA4}"/>
    <hyperlink ref="B36" location="'SY 26-27 Split Calculator'!A6:H6" tooltip="Split Calculator" display="SY 26-27 Split Calculator" xr:uid="{560C7116-19D8-45A6-956A-FFC0664D2B57}"/>
    <hyperlink ref="A38" location="Instructions!A17" tooltip="Instructions" display="Instructions" xr:uid="{DCFA0907-A184-4F99-90F9-1A4E2A58B610}"/>
  </hyperlinks>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8E5-E4CF-4EAF-9A59-4EAF3007401F}">
  <sheetPr>
    <pageSetUpPr fitToPage="1"/>
  </sheetPr>
  <dimension ref="A1:L63"/>
  <sheetViews>
    <sheetView showGridLines="0" zoomScaleNormal="100" workbookViewId="0">
      <selection activeCell="A2" sqref="A2"/>
    </sheetView>
  </sheetViews>
  <sheetFormatPr defaultColWidth="0" defaultRowHeight="15.75" zeroHeight="1"/>
  <cols>
    <col min="1" max="1" width="23" style="96" customWidth="1"/>
    <col min="2" max="2" width="35.42578125" style="96" customWidth="1"/>
    <col min="3" max="3" width="23.140625" style="96" customWidth="1"/>
    <col min="4" max="4" width="19" style="96" customWidth="1"/>
    <col min="5" max="5" width="18.42578125" style="96" customWidth="1"/>
    <col min="6" max="6" width="7.42578125" style="96" customWidth="1"/>
    <col min="7" max="7" width="21.28515625" style="96" customWidth="1"/>
    <col min="8" max="8" width="9" style="96" customWidth="1"/>
    <col min="9" max="9" width="4.140625" style="96" customWidth="1"/>
    <col min="10" max="11" width="22.28515625" style="96" hidden="1" customWidth="1"/>
    <col min="12" max="12" width="12.85546875" style="96" hidden="1" customWidth="1"/>
    <col min="13" max="16384" width="22.28515625" style="96" hidden="1"/>
  </cols>
  <sheetData>
    <row r="1" spans="1:8" ht="18.75">
      <c r="A1" s="172" t="str">
        <f>Instructions!A2</f>
        <v>SFA NAME: [TYPE SFA NAME HERE]</v>
      </c>
      <c r="B1" s="173"/>
      <c r="C1" s="173"/>
      <c r="D1" s="173"/>
      <c r="E1" s="173"/>
      <c r="F1" s="173"/>
      <c r="G1" s="173"/>
      <c r="H1" s="173"/>
    </row>
    <row r="2" spans="1:8" ht="29.25" customHeight="1" thickBot="1">
      <c r="A2" s="174" t="s">
        <v>170</v>
      </c>
      <c r="B2" s="56"/>
      <c r="C2" s="56"/>
      <c r="D2" s="56"/>
      <c r="E2" s="56"/>
      <c r="F2" s="56"/>
      <c r="G2" s="56"/>
      <c r="H2" s="56"/>
    </row>
    <row r="3" spans="1:8" ht="17.25">
      <c r="A3" s="337" t="s">
        <v>171</v>
      </c>
      <c r="B3" s="509"/>
      <c r="C3" s="56"/>
      <c r="D3" s="56"/>
      <c r="E3" s="175"/>
      <c r="F3" s="56"/>
      <c r="G3" s="56"/>
      <c r="H3" s="56"/>
    </row>
    <row r="4" spans="1:8" ht="34.5">
      <c r="A4" s="176" t="s">
        <v>172</v>
      </c>
      <c r="B4" s="177" t="s">
        <v>173</v>
      </c>
      <c r="C4" s="56"/>
      <c r="D4" s="56"/>
      <c r="E4" s="175"/>
      <c r="F4" s="56"/>
      <c r="G4" s="56"/>
      <c r="H4" s="56"/>
    </row>
    <row r="5" spans="1:8" ht="18" thickBot="1">
      <c r="A5" s="178">
        <f>'SY 26-27 Requirement Calculator'!B7</f>
        <v>0</v>
      </c>
      <c r="B5" s="179">
        <f>_xlfn.FLOOR.MATH(A5, 0.05)</f>
        <v>0</v>
      </c>
      <c r="C5" s="56"/>
      <c r="D5" s="56"/>
      <c r="E5" s="175"/>
      <c r="F5" s="56"/>
      <c r="G5" s="56"/>
      <c r="H5" s="56"/>
    </row>
    <row r="6" spans="1:8" ht="30.75" customHeight="1">
      <c r="A6" s="129" t="s">
        <v>174</v>
      </c>
      <c r="B6" s="180"/>
      <c r="C6" s="181"/>
      <c r="D6" s="181"/>
      <c r="E6" s="180"/>
      <c r="F6" s="181"/>
      <c r="G6" s="181"/>
      <c r="H6" s="182"/>
    </row>
    <row r="7" spans="1:8" ht="18.75">
      <c r="A7" s="183" t="s">
        <v>130</v>
      </c>
      <c r="B7" s="56"/>
      <c r="C7" s="56"/>
      <c r="D7" s="56"/>
      <c r="E7" s="175"/>
      <c r="F7" s="56"/>
      <c r="G7" s="56"/>
      <c r="H7" s="184"/>
    </row>
    <row r="8" spans="1:8" ht="30.6" customHeight="1" thickBot="1">
      <c r="A8" s="185" t="s">
        <v>175</v>
      </c>
      <c r="B8" s="186"/>
      <c r="C8" s="186"/>
      <c r="D8" s="186"/>
      <c r="E8" s="187"/>
      <c r="F8" s="186"/>
      <c r="G8" s="186"/>
      <c r="H8" s="188"/>
    </row>
    <row r="9" spans="1:8" ht="18.75">
      <c r="A9" s="189" t="s">
        <v>176</v>
      </c>
      <c r="B9" s="190"/>
      <c r="C9" s="190"/>
      <c r="D9" s="190"/>
      <c r="E9" s="191"/>
      <c r="F9" s="192"/>
      <c r="G9" s="192"/>
      <c r="H9" s="193"/>
    </row>
    <row r="10" spans="1:8" s="197" customFormat="1" ht="25.15" customHeight="1" thickBot="1">
      <c r="A10" s="194" t="s">
        <v>177</v>
      </c>
      <c r="B10" s="195"/>
      <c r="C10" s="195"/>
      <c r="D10" s="195"/>
      <c r="E10" s="196"/>
      <c r="F10" s="192"/>
      <c r="G10" s="192"/>
      <c r="H10" s="193"/>
    </row>
    <row r="11" spans="1:8" s="197" customFormat="1" ht="52.5" customHeight="1">
      <c r="A11" s="198"/>
      <c r="B11" s="199" t="s">
        <v>178</v>
      </c>
      <c r="C11" s="200" t="s">
        <v>179</v>
      </c>
      <c r="D11" s="200" t="s">
        <v>180</v>
      </c>
      <c r="E11" s="201" t="s">
        <v>181</v>
      </c>
      <c r="F11" s="192"/>
      <c r="G11" s="192"/>
      <c r="H11" s="193"/>
    </row>
    <row r="12" spans="1:8" s="197" customFormat="1" ht="15.75" customHeight="1">
      <c r="A12" s="198">
        <v>1</v>
      </c>
      <c r="B12" s="202"/>
      <c r="C12" s="203"/>
      <c r="D12" s="204">
        <f>B12*C12</f>
        <v>0</v>
      </c>
      <c r="E12" s="205"/>
      <c r="F12" s="192"/>
      <c r="G12" s="192"/>
      <c r="H12" s="193"/>
    </row>
    <row r="13" spans="1:8" s="197" customFormat="1" ht="15.75" customHeight="1">
      <c r="A13" s="198">
        <v>2</v>
      </c>
      <c r="B13" s="202"/>
      <c r="C13" s="203"/>
      <c r="D13" s="204">
        <f t="shared" ref="D13:D21" si="0">B13*C13</f>
        <v>0</v>
      </c>
      <c r="E13" s="206"/>
      <c r="F13" s="192"/>
      <c r="G13" s="192"/>
      <c r="H13" s="193"/>
    </row>
    <row r="14" spans="1:8" s="197" customFormat="1" ht="15.75" customHeight="1">
      <c r="A14" s="198">
        <v>3</v>
      </c>
      <c r="B14" s="202"/>
      <c r="C14" s="203"/>
      <c r="D14" s="204">
        <f t="shared" si="0"/>
        <v>0</v>
      </c>
      <c r="E14" s="206"/>
      <c r="F14" s="192"/>
      <c r="G14" s="192"/>
      <c r="H14" s="193"/>
    </row>
    <row r="15" spans="1:8" s="197" customFormat="1" ht="15.75" customHeight="1">
      <c r="A15" s="198">
        <v>4</v>
      </c>
      <c r="B15" s="202"/>
      <c r="C15" s="203"/>
      <c r="D15" s="204">
        <f t="shared" si="0"/>
        <v>0</v>
      </c>
      <c r="E15" s="206"/>
      <c r="F15" s="192"/>
      <c r="G15" s="192"/>
      <c r="H15" s="193"/>
    </row>
    <row r="16" spans="1:8" s="197" customFormat="1" ht="15.75" customHeight="1">
      <c r="A16" s="198">
        <v>5</v>
      </c>
      <c r="B16" s="202"/>
      <c r="C16" s="203"/>
      <c r="D16" s="204">
        <f t="shared" si="0"/>
        <v>0</v>
      </c>
      <c r="E16" s="206"/>
      <c r="F16" s="192"/>
      <c r="G16" s="192"/>
      <c r="H16" s="193"/>
    </row>
    <row r="17" spans="1:8" s="197" customFormat="1" ht="15.75" customHeight="1">
      <c r="A17" s="198">
        <v>6</v>
      </c>
      <c r="B17" s="202"/>
      <c r="C17" s="203"/>
      <c r="D17" s="204">
        <f t="shared" si="0"/>
        <v>0</v>
      </c>
      <c r="E17" s="206"/>
      <c r="F17" s="192"/>
      <c r="G17" s="192"/>
      <c r="H17" s="193"/>
    </row>
    <row r="18" spans="1:8" s="197" customFormat="1" ht="15.75" customHeight="1">
      <c r="A18" s="198">
        <v>7</v>
      </c>
      <c r="B18" s="202"/>
      <c r="C18" s="203"/>
      <c r="D18" s="204">
        <f t="shared" si="0"/>
        <v>0</v>
      </c>
      <c r="E18" s="206"/>
      <c r="F18" s="192"/>
      <c r="G18" s="192"/>
      <c r="H18" s="193"/>
    </row>
    <row r="19" spans="1:8" s="197" customFormat="1" ht="15.75" customHeight="1">
      <c r="A19" s="198">
        <v>8</v>
      </c>
      <c r="B19" s="202"/>
      <c r="C19" s="203"/>
      <c r="D19" s="204">
        <f t="shared" si="0"/>
        <v>0</v>
      </c>
      <c r="E19" s="206"/>
      <c r="F19" s="192"/>
      <c r="G19" s="192"/>
      <c r="H19" s="193"/>
    </row>
    <row r="20" spans="1:8" s="197" customFormat="1" ht="15.75" customHeight="1">
      <c r="A20" s="198">
        <v>9</v>
      </c>
      <c r="B20" s="202"/>
      <c r="C20" s="203"/>
      <c r="D20" s="204">
        <f t="shared" si="0"/>
        <v>0</v>
      </c>
      <c r="E20" s="206"/>
      <c r="F20" s="192"/>
      <c r="G20" s="192"/>
      <c r="H20" s="193"/>
    </row>
    <row r="21" spans="1:8" s="197" customFormat="1" ht="15.75" customHeight="1">
      <c r="A21" s="198">
        <v>10</v>
      </c>
      <c r="B21" s="202"/>
      <c r="C21" s="203"/>
      <c r="D21" s="204">
        <f t="shared" si="0"/>
        <v>0</v>
      </c>
      <c r="E21" s="207"/>
      <c r="F21" s="192"/>
      <c r="G21" s="192"/>
      <c r="H21" s="193"/>
    </row>
    <row r="22" spans="1:8" s="197" customFormat="1" ht="15.75" customHeight="1" thickBot="1">
      <c r="A22" s="208" t="s">
        <v>182</v>
      </c>
      <c r="B22" s="209">
        <f>SUM(B12:B21)</f>
        <v>0</v>
      </c>
      <c r="C22" s="210"/>
      <c r="D22" s="211">
        <f>SUM(D12:D21)</f>
        <v>0</v>
      </c>
      <c r="E22" s="212">
        <f>ROUND((IF(D22=0,0,IF(B22=0,0,D22/B22))),2)</f>
        <v>0</v>
      </c>
      <c r="F22" s="213"/>
      <c r="G22" s="213"/>
      <c r="H22" s="214"/>
    </row>
    <row r="23" spans="1:8" s="197" customFormat="1" ht="28.5" customHeight="1" thickBot="1">
      <c r="A23" s="215" t="s">
        <v>183</v>
      </c>
      <c r="B23" s="216"/>
      <c r="C23" s="217"/>
      <c r="D23" s="218"/>
      <c r="E23" s="219"/>
      <c r="F23" s="220"/>
      <c r="G23" s="220"/>
      <c r="H23" s="221"/>
    </row>
    <row r="24" spans="1:8" s="197" customFormat="1" ht="21.75" customHeight="1" thickBot="1">
      <c r="A24" s="222" t="s">
        <v>184</v>
      </c>
      <c r="B24" s="223"/>
      <c r="C24" s="224"/>
      <c r="D24" s="225"/>
      <c r="E24" s="226"/>
      <c r="F24" s="192"/>
      <c r="G24" s="192"/>
      <c r="H24" s="193"/>
    </row>
    <row r="25" spans="1:8" s="197" customFormat="1" ht="51.75" customHeight="1" thickBot="1">
      <c r="A25" s="227" t="s">
        <v>185</v>
      </c>
      <c r="B25" s="223"/>
      <c r="C25" s="224"/>
      <c r="D25" s="225"/>
      <c r="E25" s="226"/>
      <c r="F25" s="192"/>
      <c r="G25" s="192"/>
      <c r="H25" s="193"/>
    </row>
    <row r="26" spans="1:8" s="197" customFormat="1" ht="25.5" customHeight="1" thickBot="1">
      <c r="A26" s="228"/>
      <c r="B26" s="229"/>
      <c r="C26" s="230"/>
      <c r="D26" s="231"/>
      <c r="E26" s="232"/>
      <c r="F26" s="213"/>
      <c r="G26" s="213"/>
      <c r="H26" s="214"/>
    </row>
    <row r="27" spans="1:8" s="197" customFormat="1" ht="31.5" customHeight="1" thickBot="1">
      <c r="A27" s="233" t="s">
        <v>186</v>
      </c>
      <c r="B27" s="234"/>
      <c r="C27" s="234"/>
      <c r="D27" s="235"/>
      <c r="E27" s="236"/>
      <c r="F27" s="220"/>
      <c r="G27" s="220"/>
      <c r="H27" s="221"/>
    </row>
    <row r="28" spans="1:8" s="197" customFormat="1" ht="34.5">
      <c r="A28" s="237" t="s">
        <v>187</v>
      </c>
      <c r="B28" s="238"/>
      <c r="C28" s="239"/>
      <c r="D28" s="240"/>
      <c r="E28" s="240"/>
      <c r="F28" s="192"/>
      <c r="G28" s="192"/>
      <c r="H28" s="193"/>
    </row>
    <row r="29" spans="1:8" s="197" customFormat="1" ht="21.75" customHeight="1">
      <c r="A29" s="241">
        <f>IF(E22=0,0,(B5-E22)-A26)</f>
        <v>0</v>
      </c>
      <c r="B29" s="242"/>
      <c r="C29" s="243"/>
      <c r="D29" s="240"/>
      <c r="E29" s="240"/>
      <c r="F29" s="192"/>
      <c r="G29" s="192"/>
      <c r="H29" s="193"/>
    </row>
    <row r="30" spans="1:8" ht="34.5">
      <c r="A30" s="244" t="s">
        <v>188</v>
      </c>
      <c r="B30" s="245"/>
      <c r="C30" s="246"/>
      <c r="D30" s="247"/>
      <c r="E30" s="248"/>
      <c r="F30" s="249"/>
      <c r="G30" s="250"/>
      <c r="H30" s="184"/>
    </row>
    <row r="31" spans="1:8" ht="21.75" customHeight="1">
      <c r="A31" s="251">
        <f>IF(E22=0,0,IF(A29&gt;0.1,E22+0.1, IF(A29&lt;=0,"No price increase necessary", E22+A29)))</f>
        <v>0</v>
      </c>
      <c r="B31" s="252"/>
      <c r="C31" s="253"/>
      <c r="D31" s="247"/>
      <c r="E31" s="254"/>
      <c r="F31" s="249"/>
      <c r="G31" s="250"/>
      <c r="H31" s="184"/>
    </row>
    <row r="32" spans="1:8" ht="34.5">
      <c r="A32" s="517" t="s">
        <v>189</v>
      </c>
      <c r="B32" s="518"/>
      <c r="C32" s="519"/>
      <c r="D32" s="247"/>
      <c r="E32" s="248"/>
      <c r="F32" s="249"/>
      <c r="G32" s="250"/>
      <c r="H32" s="184"/>
    </row>
    <row r="33" spans="1:8" ht="21.75" customHeight="1">
      <c r="A33" s="251">
        <f>IF(A29&gt;0.1,A29-0.1,0)</f>
        <v>0</v>
      </c>
      <c r="B33" s="252"/>
      <c r="C33" s="253"/>
      <c r="D33" s="247"/>
      <c r="E33" s="254"/>
      <c r="F33" s="249"/>
      <c r="G33" s="250"/>
      <c r="H33" s="184"/>
    </row>
    <row r="34" spans="1:8" ht="51.75">
      <c r="A34" s="517" t="s">
        <v>190</v>
      </c>
      <c r="B34" s="518"/>
      <c r="C34" s="519"/>
      <c r="D34" s="247"/>
      <c r="E34" s="248"/>
      <c r="F34" s="249"/>
      <c r="G34" s="250"/>
      <c r="H34" s="184"/>
    </row>
    <row r="35" spans="1:8" ht="21.75" customHeight="1" thickBot="1">
      <c r="A35" s="255">
        <f>IF(E22=0,0,IF(A33&gt;0,0,IF(A29&gt;0,0,(B5-E22)-A26)))</f>
        <v>0</v>
      </c>
      <c r="B35" s="256"/>
      <c r="C35" s="257"/>
      <c r="D35" s="258"/>
      <c r="E35" s="259"/>
      <c r="F35" s="260"/>
      <c r="G35" s="261"/>
      <c r="H35" s="262"/>
    </row>
    <row r="36" spans="1:8" ht="35.25" customHeight="1" thickBot="1">
      <c r="A36" s="263" t="s">
        <v>191</v>
      </c>
      <c r="B36" s="264"/>
      <c r="C36" s="264"/>
      <c r="D36" s="264"/>
      <c r="E36" s="264"/>
      <c r="F36" s="265"/>
      <c r="G36" s="266"/>
      <c r="H36" s="267"/>
    </row>
    <row r="37" spans="1:8" ht="18.75">
      <c r="A37" s="189" t="s">
        <v>192</v>
      </c>
      <c r="B37" s="268"/>
      <c r="C37" s="268"/>
      <c r="D37" s="268"/>
      <c r="E37" s="269"/>
      <c r="F37" s="249"/>
      <c r="G37" s="250"/>
      <c r="H37" s="184"/>
    </row>
    <row r="38" spans="1:8" ht="18" thickBot="1">
      <c r="A38" s="270" t="s">
        <v>193</v>
      </c>
      <c r="B38" s="186"/>
      <c r="C38" s="186"/>
      <c r="D38" s="186"/>
      <c r="E38" s="188"/>
      <c r="F38" s="249"/>
      <c r="G38" s="250"/>
      <c r="H38" s="184"/>
    </row>
    <row r="39" spans="1:8" ht="51.75">
      <c r="A39" s="271"/>
      <c r="B39" s="272" t="s">
        <v>194</v>
      </c>
      <c r="C39" s="273" t="s">
        <v>179</v>
      </c>
      <c r="D39" s="273" t="s">
        <v>180</v>
      </c>
      <c r="E39" s="274" t="s">
        <v>195</v>
      </c>
      <c r="F39" s="249"/>
      <c r="G39" s="250"/>
      <c r="H39" s="184"/>
    </row>
    <row r="40" spans="1:8" ht="17.25">
      <c r="A40" s="275">
        <v>1</v>
      </c>
      <c r="B40" s="276"/>
      <c r="C40" s="277"/>
      <c r="D40" s="278">
        <f>B40*C40</f>
        <v>0</v>
      </c>
      <c r="E40" s="279"/>
      <c r="F40" s="249"/>
      <c r="G40" s="250"/>
      <c r="H40" s="184"/>
    </row>
    <row r="41" spans="1:8" ht="17.25">
      <c r="A41" s="275">
        <v>2</v>
      </c>
      <c r="B41" s="276"/>
      <c r="C41" s="277"/>
      <c r="D41" s="278">
        <f>B41*C41</f>
        <v>0</v>
      </c>
      <c r="E41" s="280"/>
      <c r="F41" s="249"/>
      <c r="G41" s="250"/>
      <c r="H41" s="184"/>
    </row>
    <row r="42" spans="1:8" ht="17.25">
      <c r="A42" s="275">
        <v>3</v>
      </c>
      <c r="B42" s="276"/>
      <c r="C42" s="277"/>
      <c r="D42" s="278">
        <f t="shared" ref="D42:D49" si="1">B42*C42</f>
        <v>0</v>
      </c>
      <c r="E42" s="280"/>
      <c r="F42" s="249"/>
      <c r="G42" s="250"/>
      <c r="H42" s="184"/>
    </row>
    <row r="43" spans="1:8" ht="17.25">
      <c r="A43" s="275">
        <v>4</v>
      </c>
      <c r="B43" s="276"/>
      <c r="C43" s="277"/>
      <c r="D43" s="278">
        <f t="shared" si="1"/>
        <v>0</v>
      </c>
      <c r="E43" s="280"/>
      <c r="F43" s="249"/>
      <c r="G43" s="250"/>
      <c r="H43" s="184"/>
    </row>
    <row r="44" spans="1:8" ht="17.25">
      <c r="A44" s="275">
        <v>5</v>
      </c>
      <c r="B44" s="276"/>
      <c r="C44" s="277"/>
      <c r="D44" s="278">
        <f t="shared" si="1"/>
        <v>0</v>
      </c>
      <c r="E44" s="280"/>
      <c r="F44" s="249"/>
      <c r="G44" s="250"/>
      <c r="H44" s="184"/>
    </row>
    <row r="45" spans="1:8" ht="17.25">
      <c r="A45" s="275">
        <v>6</v>
      </c>
      <c r="B45" s="276"/>
      <c r="C45" s="277"/>
      <c r="D45" s="278">
        <f t="shared" si="1"/>
        <v>0</v>
      </c>
      <c r="E45" s="280"/>
      <c r="F45" s="249"/>
      <c r="G45" s="250"/>
      <c r="H45" s="184"/>
    </row>
    <row r="46" spans="1:8" ht="17.25">
      <c r="A46" s="275">
        <v>7</v>
      </c>
      <c r="B46" s="276"/>
      <c r="C46" s="277"/>
      <c r="D46" s="278">
        <f t="shared" si="1"/>
        <v>0</v>
      </c>
      <c r="E46" s="280"/>
      <c r="F46" s="249"/>
      <c r="G46" s="250"/>
      <c r="H46" s="184"/>
    </row>
    <row r="47" spans="1:8" ht="17.25">
      <c r="A47" s="275">
        <v>8</v>
      </c>
      <c r="B47" s="276"/>
      <c r="C47" s="277"/>
      <c r="D47" s="278">
        <f t="shared" si="1"/>
        <v>0</v>
      </c>
      <c r="E47" s="280"/>
      <c r="F47" s="249"/>
      <c r="G47" s="250"/>
      <c r="H47" s="184"/>
    </row>
    <row r="48" spans="1:8" ht="17.25">
      <c r="A48" s="275">
        <v>9</v>
      </c>
      <c r="B48" s="276"/>
      <c r="C48" s="277"/>
      <c r="D48" s="278">
        <f t="shared" si="1"/>
        <v>0</v>
      </c>
      <c r="E48" s="280"/>
      <c r="F48" s="249"/>
      <c r="G48" s="250"/>
      <c r="H48" s="184"/>
    </row>
    <row r="49" spans="1:8" ht="17.25">
      <c r="A49" s="275">
        <v>10</v>
      </c>
      <c r="B49" s="276"/>
      <c r="C49" s="277"/>
      <c r="D49" s="278">
        <f t="shared" si="1"/>
        <v>0</v>
      </c>
      <c r="E49" s="281"/>
      <c r="F49" s="249"/>
      <c r="G49" s="250"/>
      <c r="H49" s="184"/>
    </row>
    <row r="50" spans="1:8" ht="18" thickBot="1">
      <c r="A50" s="282" t="s">
        <v>196</v>
      </c>
      <c r="B50" s="283">
        <f>SUM(B40:B49)</f>
        <v>0</v>
      </c>
      <c r="C50" s="284"/>
      <c r="D50" s="285">
        <f>SUM(D40:D49)</f>
        <v>0</v>
      </c>
      <c r="E50" s="286">
        <f>(IF(D50=0,0,IF(B50=0,0,D50/B50)))</f>
        <v>0</v>
      </c>
      <c r="F50" s="260"/>
      <c r="G50" s="261"/>
      <c r="H50" s="262"/>
    </row>
    <row r="51" spans="1:8" s="294" customFormat="1" ht="31.5" customHeight="1">
      <c r="A51" s="287" t="s">
        <v>197</v>
      </c>
      <c r="B51" s="288"/>
      <c r="C51" s="289"/>
      <c r="D51" s="290"/>
      <c r="E51" s="291"/>
      <c r="F51" s="291"/>
      <c r="G51" s="292"/>
      <c r="H51" s="293"/>
    </row>
    <row r="52" spans="1:8" s="167" customFormat="1" ht="26.25" customHeight="1" thickBot="1">
      <c r="A52" s="295" t="s">
        <v>198</v>
      </c>
      <c r="B52" s="296"/>
      <c r="C52" s="296"/>
      <c r="D52" s="296"/>
      <c r="E52" s="296"/>
      <c r="F52" s="296"/>
      <c r="G52" s="297"/>
      <c r="H52" s="298"/>
    </row>
    <row r="53" spans="1:8" ht="24" customHeight="1">
      <c r="A53" s="152" t="s">
        <v>199</v>
      </c>
      <c r="B53" s="299"/>
      <c r="C53" s="289"/>
      <c r="D53" s="300"/>
      <c r="E53" s="300"/>
      <c r="F53" s="301"/>
      <c r="G53" s="302"/>
      <c r="H53" s="303"/>
    </row>
    <row r="54" spans="1:8" s="167" customFormat="1" ht="23.25" customHeight="1" thickBot="1">
      <c r="A54" s="304" t="s">
        <v>26</v>
      </c>
      <c r="B54" s="305"/>
      <c r="C54" s="306"/>
      <c r="D54" s="307"/>
      <c r="E54" s="307"/>
      <c r="F54" s="308"/>
      <c r="G54" s="309"/>
      <c r="H54" s="310"/>
    </row>
    <row r="55" spans="1:8" s="316" customFormat="1" ht="37.5" customHeight="1">
      <c r="A55" s="168" t="s">
        <v>169</v>
      </c>
      <c r="B55" s="311"/>
      <c r="C55" s="312"/>
      <c r="D55" s="313"/>
      <c r="E55" s="313"/>
      <c r="F55" s="186"/>
      <c r="G55" s="314"/>
      <c r="H55" s="315"/>
    </row>
    <row r="56" spans="1:8" ht="25.5" customHeight="1" thickBot="1">
      <c r="A56" s="317"/>
      <c r="B56" s="318"/>
      <c r="C56" s="318"/>
      <c r="D56" s="318"/>
      <c r="E56" s="319"/>
      <c r="F56" s="318"/>
      <c r="G56" s="482"/>
      <c r="H56" s="483" t="s">
        <v>27</v>
      </c>
    </row>
    <row r="57" spans="1:8">
      <c r="A57" s="56"/>
      <c r="B57" s="56"/>
      <c r="C57" s="56"/>
      <c r="D57" s="56"/>
      <c r="E57" s="56"/>
      <c r="F57" s="56"/>
      <c r="G57" s="320"/>
      <c r="H57" s="321"/>
    </row>
    <row r="58" spans="1:8" hidden="1">
      <c r="A58" s="56"/>
      <c r="B58" s="56"/>
      <c r="C58" s="56"/>
      <c r="D58" s="56"/>
      <c r="E58" s="56"/>
      <c r="F58" s="56"/>
      <c r="G58" s="320"/>
      <c r="H58" s="321"/>
    </row>
    <row r="59" spans="1:8" hidden="1">
      <c r="A59" s="56"/>
      <c r="B59" s="56"/>
      <c r="C59" s="56"/>
      <c r="D59" s="56"/>
      <c r="E59" s="56"/>
      <c r="F59" s="56"/>
      <c r="G59" s="320"/>
      <c r="H59" s="321"/>
    </row>
    <row r="60" spans="1:8" hidden="1">
      <c r="A60" s="322"/>
      <c r="B60" s="322"/>
      <c r="C60" s="322"/>
      <c r="D60" s="322"/>
      <c r="E60" s="322"/>
      <c r="F60" s="322"/>
      <c r="G60" s="322"/>
      <c r="H60" s="322"/>
    </row>
    <row r="61" spans="1:8" hidden="1">
      <c r="A61" s="322"/>
      <c r="B61" s="322"/>
      <c r="C61" s="322"/>
      <c r="D61" s="322"/>
      <c r="E61" s="322"/>
      <c r="F61" s="322"/>
      <c r="G61" s="322"/>
      <c r="H61" s="322"/>
    </row>
    <row r="62" spans="1:8" hidden="1">
      <c r="A62" s="322"/>
      <c r="B62" s="322"/>
      <c r="C62" s="322"/>
      <c r="D62" s="322"/>
      <c r="E62" s="322"/>
      <c r="F62" s="322"/>
      <c r="G62" s="322"/>
      <c r="H62" s="322"/>
    </row>
    <row r="63" spans="1:8" hidden="1">
      <c r="A63" s="56"/>
      <c r="B63" s="56"/>
      <c r="C63" s="56"/>
      <c r="D63" s="56"/>
      <c r="E63" s="56"/>
      <c r="F63" s="56"/>
      <c r="G63" s="56"/>
      <c r="H63" s="56"/>
    </row>
  </sheetData>
  <sheetProtection algorithmName="SHA-512" hashValue="Mfxu7Xvdd7qS/s+DWTwy7tMBaChmXml3c1p9M6M+iEwOF/Gya/x160hMqa5Vunx9PQSeCLbMo1Evi9cYrYOBWA==" saltValue="A1Bai5b/sQm0UDlfo8Hiwg==" spinCount="100000" sheet="1" objects="1" scenarios="1"/>
  <conditionalFormatting sqref="A5">
    <cfRule type="expression" dxfId="15" priority="1">
      <formula>$A$5="At or Above Equity"</formula>
    </cfRule>
  </conditionalFormatting>
  <hyperlinks>
    <hyperlink ref="A52" location="'SY 26-27 Report'!A2:B2" tooltip="Report" display="SY 26-27 Report" xr:uid="{8F8C2F54-E800-4D2B-A3B3-25ECCFF3DE00}"/>
    <hyperlink ref="A54" location="Instructions!A41" tooltip="Instructions" display="Instructions" xr:uid="{5E842807-F782-4772-BA19-EF46B3050B50}"/>
  </hyperlinks>
  <pageMargins left="0.4" right="0.4" top="0.5" bottom="0.5" header="0.55000000000000004" footer="0.55000000000000004"/>
  <pageSetup scale="5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32D-D589-4F8D-96F4-C2DA33D93E64}">
  <sheetPr>
    <pageSetUpPr fitToPage="1"/>
  </sheetPr>
  <dimension ref="A1:L83"/>
  <sheetViews>
    <sheetView showGridLines="0" zoomScaleNormal="100" workbookViewId="0">
      <selection activeCell="A2" sqref="A2"/>
    </sheetView>
  </sheetViews>
  <sheetFormatPr defaultColWidth="0" defaultRowHeight="15.75" zeroHeight="1"/>
  <cols>
    <col min="1" max="1" width="24.5703125" style="96" customWidth="1"/>
    <col min="2" max="2" width="39.140625" style="96" customWidth="1"/>
    <col min="3" max="3" width="20.140625" style="96" customWidth="1"/>
    <col min="4" max="4" width="19" style="96" customWidth="1"/>
    <col min="5" max="5" width="18.28515625" style="96" customWidth="1"/>
    <col min="6" max="6" width="7.42578125" style="96" customWidth="1"/>
    <col min="7" max="7" width="21.28515625" style="96" customWidth="1"/>
    <col min="8" max="8" width="9" style="96" customWidth="1"/>
    <col min="9" max="9" width="1.85546875" style="96" customWidth="1"/>
    <col min="10" max="11" width="22.28515625" style="96" hidden="1" customWidth="1"/>
    <col min="12" max="12" width="12.85546875" style="96" hidden="1" customWidth="1"/>
    <col min="13" max="16384" width="22.28515625" style="96" hidden="1"/>
  </cols>
  <sheetData>
    <row r="1" spans="1:8" ht="18.75">
      <c r="A1" s="172" t="str">
        <f>Instructions!A2</f>
        <v>SFA NAME: [TYPE SFA NAME HERE]</v>
      </c>
      <c r="B1" s="173"/>
      <c r="C1" s="173"/>
      <c r="D1" s="173"/>
      <c r="E1" s="173"/>
      <c r="F1" s="173"/>
      <c r="G1" s="173"/>
      <c r="H1" s="173"/>
    </row>
    <row r="2" spans="1:8" ht="30" customHeight="1" thickBot="1">
      <c r="A2" s="174" t="s">
        <v>170</v>
      </c>
      <c r="B2" s="56"/>
      <c r="C2" s="56"/>
      <c r="D2" s="56"/>
      <c r="E2" s="56"/>
      <c r="F2" s="56"/>
      <c r="G2" s="56"/>
      <c r="H2" s="56"/>
    </row>
    <row r="3" spans="1:8" ht="17.25">
      <c r="A3" s="337" t="s">
        <v>171</v>
      </c>
      <c r="B3" s="510"/>
      <c r="C3" s="56"/>
      <c r="D3" s="56"/>
      <c r="E3" s="175"/>
      <c r="F3" s="56"/>
      <c r="G3" s="56"/>
      <c r="H3" s="56"/>
    </row>
    <row r="4" spans="1:8" ht="34.5">
      <c r="A4" s="176" t="s">
        <v>172</v>
      </c>
      <c r="B4" s="177" t="s">
        <v>173</v>
      </c>
      <c r="C4" s="56"/>
      <c r="D4" s="56"/>
      <c r="E4" s="175"/>
      <c r="F4" s="56"/>
      <c r="G4" s="56"/>
      <c r="H4" s="56"/>
    </row>
    <row r="5" spans="1:8" ht="18" thickBot="1">
      <c r="A5" s="178">
        <f>'SY 26-27 Requirement Calculator'!B7</f>
        <v>0</v>
      </c>
      <c r="B5" s="179">
        <f>_xlfn.FLOOR.MATH(A5, 0.05)</f>
        <v>0</v>
      </c>
      <c r="C5" s="56"/>
      <c r="D5" s="56"/>
      <c r="E5" s="175"/>
      <c r="F5" s="56"/>
      <c r="G5" s="56"/>
      <c r="H5" s="56"/>
    </row>
    <row r="6" spans="1:8" ht="25.5" customHeight="1">
      <c r="A6" s="323" t="s">
        <v>200</v>
      </c>
      <c r="B6" s="180"/>
      <c r="C6" s="181"/>
      <c r="D6" s="181"/>
      <c r="E6" s="180"/>
      <c r="F6" s="181"/>
      <c r="G6" s="181"/>
      <c r="H6" s="324"/>
    </row>
    <row r="7" spans="1:8" ht="19.5" thickBot="1">
      <c r="A7" s="325" t="s">
        <v>130</v>
      </c>
      <c r="B7" s="175"/>
      <c r="C7" s="56"/>
      <c r="D7" s="56"/>
      <c r="E7" s="175"/>
      <c r="F7" s="56"/>
      <c r="G7" s="56"/>
      <c r="H7" s="184"/>
    </row>
    <row r="8" spans="1:8" ht="35.25" thickBot="1">
      <c r="A8" s="326" t="s">
        <v>201</v>
      </c>
      <c r="B8" s="327"/>
      <c r="C8" s="82"/>
      <c r="D8" s="56"/>
      <c r="E8" s="175"/>
      <c r="F8" s="56"/>
      <c r="G8" s="56"/>
      <c r="H8" s="184"/>
    </row>
    <row r="9" spans="1:8" ht="48" thickBot="1">
      <c r="A9" s="328" t="s">
        <v>202</v>
      </c>
      <c r="B9" s="329"/>
      <c r="C9" s="330"/>
      <c r="D9" s="56"/>
      <c r="E9" s="175"/>
      <c r="F9" s="56"/>
      <c r="G9" s="56"/>
      <c r="H9" s="184"/>
    </row>
    <row r="10" spans="1:8" ht="18" thickBot="1">
      <c r="A10" s="331">
        <f>E27</f>
        <v>0</v>
      </c>
      <c r="B10" s="332"/>
      <c r="C10" s="332"/>
      <c r="D10" s="56"/>
      <c r="E10" s="175"/>
      <c r="F10" s="56"/>
      <c r="G10" s="56"/>
      <c r="H10" s="184"/>
    </row>
    <row r="11" spans="1:8" ht="17.25" customHeight="1" thickBot="1">
      <c r="A11" s="333" t="s">
        <v>203</v>
      </c>
      <c r="B11" s="334"/>
      <c r="C11" s="334"/>
      <c r="D11" s="318"/>
      <c r="E11" s="335"/>
      <c r="F11" s="318"/>
      <c r="G11" s="318"/>
      <c r="H11" s="262"/>
    </row>
    <row r="12" spans="1:8" ht="32.25" customHeight="1">
      <c r="A12" s="263" t="s">
        <v>191</v>
      </c>
      <c r="B12" s="264"/>
      <c r="C12" s="264"/>
      <c r="D12" s="264"/>
      <c r="E12" s="336"/>
      <c r="F12" s="264"/>
      <c r="G12" s="264"/>
      <c r="H12" s="267"/>
    </row>
    <row r="13" spans="1:8" ht="22.9" customHeight="1" thickBot="1">
      <c r="A13" s="185" t="s">
        <v>175</v>
      </c>
      <c r="B13" s="56"/>
      <c r="C13" s="56"/>
      <c r="D13" s="56"/>
      <c r="E13" s="175"/>
      <c r="F13" s="56"/>
      <c r="G13" s="56"/>
      <c r="H13" s="184"/>
    </row>
    <row r="14" spans="1:8" ht="23.45" customHeight="1">
      <c r="A14" s="337" t="s">
        <v>176</v>
      </c>
      <c r="B14" s="190"/>
      <c r="C14" s="190"/>
      <c r="D14" s="190"/>
      <c r="E14" s="191"/>
      <c r="F14" s="192"/>
      <c r="G14" s="192"/>
      <c r="H14" s="193"/>
    </row>
    <row r="15" spans="1:8" s="197" customFormat="1" ht="27" customHeight="1" thickBot="1">
      <c r="A15" s="194" t="s">
        <v>177</v>
      </c>
      <c r="B15" s="195"/>
      <c r="C15" s="195"/>
      <c r="D15" s="195"/>
      <c r="E15" s="196"/>
      <c r="F15" s="192"/>
      <c r="G15" s="192"/>
      <c r="H15" s="193"/>
    </row>
    <row r="16" spans="1:8" s="197" customFormat="1" ht="51.75" customHeight="1">
      <c r="A16" s="198"/>
      <c r="B16" s="199" t="s">
        <v>178</v>
      </c>
      <c r="C16" s="338" t="s">
        <v>204</v>
      </c>
      <c r="D16" s="200" t="s">
        <v>180</v>
      </c>
      <c r="E16" s="201" t="s">
        <v>181</v>
      </c>
      <c r="F16" s="192"/>
      <c r="G16" s="192"/>
      <c r="H16" s="193"/>
    </row>
    <row r="17" spans="1:8" s="197" customFormat="1" ht="15.75" customHeight="1">
      <c r="A17" s="198">
        <v>1</v>
      </c>
      <c r="B17" s="202"/>
      <c r="C17" s="203"/>
      <c r="D17" s="204">
        <f>B17*C17</f>
        <v>0</v>
      </c>
      <c r="E17" s="205"/>
      <c r="F17" s="192"/>
      <c r="G17" s="192"/>
      <c r="H17" s="193"/>
    </row>
    <row r="18" spans="1:8" s="197" customFormat="1" ht="15.75" customHeight="1">
      <c r="A18" s="198">
        <v>2</v>
      </c>
      <c r="B18" s="202"/>
      <c r="C18" s="203"/>
      <c r="D18" s="204">
        <f t="shared" ref="D18:D26" si="0">B18*C18</f>
        <v>0</v>
      </c>
      <c r="E18" s="206"/>
      <c r="F18" s="192"/>
      <c r="G18" s="192"/>
      <c r="H18" s="193"/>
    </row>
    <row r="19" spans="1:8" s="197" customFormat="1" ht="15.75" customHeight="1">
      <c r="A19" s="198">
        <v>3</v>
      </c>
      <c r="B19" s="202"/>
      <c r="C19" s="203"/>
      <c r="D19" s="204">
        <f t="shared" si="0"/>
        <v>0</v>
      </c>
      <c r="E19" s="206"/>
      <c r="F19" s="192"/>
      <c r="G19" s="192"/>
      <c r="H19" s="193"/>
    </row>
    <row r="20" spans="1:8" s="197" customFormat="1" ht="15.75" customHeight="1">
      <c r="A20" s="198">
        <v>4</v>
      </c>
      <c r="B20" s="202"/>
      <c r="C20" s="203"/>
      <c r="D20" s="204">
        <f t="shared" si="0"/>
        <v>0</v>
      </c>
      <c r="E20" s="206"/>
      <c r="F20" s="192"/>
      <c r="G20" s="192"/>
      <c r="H20" s="193"/>
    </row>
    <row r="21" spans="1:8" s="197" customFormat="1" ht="15.75" customHeight="1">
      <c r="A21" s="198">
        <v>5</v>
      </c>
      <c r="B21" s="202"/>
      <c r="C21" s="203"/>
      <c r="D21" s="204">
        <f t="shared" si="0"/>
        <v>0</v>
      </c>
      <c r="E21" s="206"/>
      <c r="F21" s="192"/>
      <c r="G21" s="192"/>
      <c r="H21" s="193"/>
    </row>
    <row r="22" spans="1:8" s="197" customFormat="1" ht="15.75" customHeight="1">
      <c r="A22" s="198">
        <v>6</v>
      </c>
      <c r="B22" s="202"/>
      <c r="C22" s="203"/>
      <c r="D22" s="204">
        <f t="shared" si="0"/>
        <v>0</v>
      </c>
      <c r="E22" s="206"/>
      <c r="F22" s="192"/>
      <c r="G22" s="192"/>
      <c r="H22" s="193"/>
    </row>
    <row r="23" spans="1:8" s="197" customFormat="1" ht="15.75" customHeight="1">
      <c r="A23" s="198">
        <v>7</v>
      </c>
      <c r="B23" s="202"/>
      <c r="C23" s="203"/>
      <c r="D23" s="204">
        <f t="shared" si="0"/>
        <v>0</v>
      </c>
      <c r="E23" s="206"/>
      <c r="F23" s="192"/>
      <c r="G23" s="192"/>
      <c r="H23" s="193"/>
    </row>
    <row r="24" spans="1:8" s="197" customFormat="1" ht="15.75" customHeight="1">
      <c r="A24" s="198">
        <v>8</v>
      </c>
      <c r="B24" s="202"/>
      <c r="C24" s="203"/>
      <c r="D24" s="204">
        <f t="shared" si="0"/>
        <v>0</v>
      </c>
      <c r="E24" s="206"/>
      <c r="F24" s="192"/>
      <c r="G24" s="192"/>
      <c r="H24" s="193"/>
    </row>
    <row r="25" spans="1:8" s="197" customFormat="1" ht="15.75" customHeight="1">
      <c r="A25" s="198">
        <v>9</v>
      </c>
      <c r="B25" s="202"/>
      <c r="C25" s="203"/>
      <c r="D25" s="204">
        <f t="shared" si="0"/>
        <v>0</v>
      </c>
      <c r="E25" s="206"/>
      <c r="F25" s="192"/>
      <c r="G25" s="192"/>
      <c r="H25" s="193"/>
    </row>
    <row r="26" spans="1:8" s="197" customFormat="1" ht="15.75" customHeight="1">
      <c r="A26" s="198">
        <v>10</v>
      </c>
      <c r="B26" s="202"/>
      <c r="C26" s="203"/>
      <c r="D26" s="204">
        <f t="shared" si="0"/>
        <v>0</v>
      </c>
      <c r="E26" s="207"/>
      <c r="F26" s="192"/>
      <c r="G26" s="192"/>
      <c r="H26" s="193"/>
    </row>
    <row r="27" spans="1:8" s="197" customFormat="1" ht="15.75" customHeight="1" thickBot="1">
      <c r="A27" s="208" t="s">
        <v>182</v>
      </c>
      <c r="B27" s="209">
        <f>SUM(B17:B26)</f>
        <v>0</v>
      </c>
      <c r="C27" s="210"/>
      <c r="D27" s="211">
        <f>SUM(D17:D26)</f>
        <v>0</v>
      </c>
      <c r="E27" s="212">
        <f>ROUND((IF(D27=0,0,IF(B27=0,0,D27/B27))),2)</f>
        <v>0</v>
      </c>
      <c r="F27" s="213"/>
      <c r="G27" s="213"/>
      <c r="H27" s="214"/>
    </row>
    <row r="28" spans="1:8" s="197" customFormat="1" ht="29.25" customHeight="1" thickBot="1">
      <c r="A28" s="339" t="s">
        <v>183</v>
      </c>
      <c r="B28" s="220"/>
      <c r="C28" s="220"/>
      <c r="D28" s="340"/>
      <c r="E28" s="341"/>
      <c r="F28" s="220"/>
      <c r="G28" s="220"/>
      <c r="H28" s="221"/>
    </row>
    <row r="29" spans="1:8" s="197" customFormat="1" ht="29.25" customHeight="1">
      <c r="A29" s="342" t="s">
        <v>205</v>
      </c>
      <c r="B29" s="343"/>
      <c r="C29" s="344"/>
      <c r="D29" s="345"/>
      <c r="E29" s="346"/>
      <c r="F29" s="347"/>
      <c r="G29" s="347"/>
      <c r="H29" s="193"/>
    </row>
    <row r="30" spans="1:8" s="197" customFormat="1">
      <c r="A30" s="348" t="s">
        <v>206</v>
      </c>
      <c r="B30" s="349"/>
      <c r="C30" s="350"/>
      <c r="D30" s="351"/>
      <c r="E30" s="352"/>
      <c r="F30" s="353"/>
      <c r="G30" s="353"/>
      <c r="H30" s="193"/>
    </row>
    <row r="31" spans="1:8" s="197" customFormat="1" ht="88.5" customHeight="1">
      <c r="A31" s="176" t="s">
        <v>207</v>
      </c>
      <c r="B31" s="354" t="s">
        <v>208</v>
      </c>
      <c r="C31" s="355" t="s">
        <v>209</v>
      </c>
      <c r="D31" s="356"/>
      <c r="E31" s="352"/>
      <c r="F31" s="353"/>
      <c r="G31" s="353"/>
      <c r="H31" s="193"/>
    </row>
    <row r="32" spans="1:8" s="197" customFormat="1" ht="29.25" customHeight="1" thickBot="1">
      <c r="A32" s="488"/>
      <c r="B32" s="357">
        <f>IF(A10=0,0,IF(B5-A10&lt;=0,0, B5-A10))</f>
        <v>0</v>
      </c>
      <c r="C32" s="358">
        <f>A32*B32</f>
        <v>0</v>
      </c>
      <c r="D32" s="359"/>
      <c r="E32" s="360"/>
      <c r="F32" s="361"/>
      <c r="G32" s="361"/>
      <c r="H32" s="214"/>
    </row>
    <row r="33" spans="1:8" s="197" customFormat="1" ht="33" customHeight="1" thickBot="1">
      <c r="A33" s="339" t="s">
        <v>197</v>
      </c>
      <c r="B33" s="220"/>
      <c r="C33" s="220"/>
      <c r="D33" s="340"/>
      <c r="E33" s="341"/>
      <c r="F33" s="220"/>
      <c r="G33" s="220"/>
      <c r="H33" s="221"/>
    </row>
    <row r="34" spans="1:8" s="197" customFormat="1" ht="18" thickBot="1">
      <c r="A34" s="362" t="s">
        <v>210</v>
      </c>
      <c r="B34" s="363"/>
      <c r="C34" s="192"/>
      <c r="D34" s="364"/>
      <c r="E34" s="365"/>
      <c r="F34" s="192"/>
      <c r="G34" s="192"/>
      <c r="H34" s="193"/>
    </row>
    <row r="35" spans="1:8" s="197" customFormat="1" ht="99.75" customHeight="1">
      <c r="A35" s="366" t="s">
        <v>211</v>
      </c>
      <c r="B35" s="201" t="s">
        <v>212</v>
      </c>
      <c r="C35" s="367"/>
      <c r="D35" s="368"/>
      <c r="E35" s="369"/>
      <c r="F35" s="370"/>
      <c r="G35" s="370"/>
      <c r="H35" s="193"/>
    </row>
    <row r="36" spans="1:8" s="197" customFormat="1" ht="29.25" customHeight="1" thickBot="1">
      <c r="A36" s="371"/>
      <c r="B36" s="372">
        <f>IF((C32-A36)&lt;0,0,C32-A36)</f>
        <v>0</v>
      </c>
      <c r="C36" s="373"/>
      <c r="D36" s="374"/>
      <c r="E36" s="375"/>
      <c r="F36" s="373"/>
      <c r="G36" s="373"/>
      <c r="H36" s="214"/>
    </row>
    <row r="37" spans="1:8" s="197" customFormat="1" ht="37.5" customHeight="1" thickBot="1">
      <c r="A37" s="376" t="s">
        <v>213</v>
      </c>
      <c r="B37" s="234"/>
      <c r="C37" s="234"/>
      <c r="D37" s="377"/>
      <c r="E37" s="341"/>
      <c r="F37" s="220"/>
      <c r="G37" s="220"/>
      <c r="H37" s="221"/>
    </row>
    <row r="38" spans="1:8" s="197" customFormat="1" ht="33" customHeight="1">
      <c r="A38" s="342" t="s">
        <v>214</v>
      </c>
      <c r="B38" s="238"/>
      <c r="C38" s="238"/>
      <c r="D38" s="378"/>
      <c r="E38" s="365"/>
      <c r="F38" s="192"/>
      <c r="G38" s="192"/>
      <c r="H38" s="193"/>
    </row>
    <row r="39" spans="1:8" s="197" customFormat="1" ht="29.25" customHeight="1">
      <c r="A39" s="379">
        <f>IF(B32&gt;0.1, 0.1, B32)</f>
        <v>0</v>
      </c>
      <c r="B39" s="380"/>
      <c r="C39" s="380"/>
      <c r="D39" s="381"/>
      <c r="E39" s="365"/>
      <c r="F39" s="192"/>
      <c r="G39" s="192"/>
      <c r="H39" s="193"/>
    </row>
    <row r="40" spans="1:8" s="197" customFormat="1" ht="33" customHeight="1">
      <c r="A40" s="382" t="s">
        <v>215</v>
      </c>
      <c r="B40" s="383"/>
      <c r="C40" s="383"/>
      <c r="D40" s="384"/>
      <c r="E40" s="365"/>
      <c r="F40" s="192"/>
      <c r="G40" s="192"/>
      <c r="H40" s="193"/>
    </row>
    <row r="41" spans="1:8" s="197" customFormat="1" ht="29.25" customHeight="1">
      <c r="A41" s="379">
        <f>IF(C32=0,0, IF(AND(B36&lt;(A39*A32), B36&gt;0),B36,IF(B36=0, "No contribution of revenue is required",A39*A32)))</f>
        <v>0</v>
      </c>
      <c r="B41" s="380"/>
      <c r="C41" s="380"/>
      <c r="D41" s="381"/>
      <c r="E41" s="365"/>
      <c r="F41" s="192"/>
      <c r="G41" s="192"/>
      <c r="H41" s="193"/>
    </row>
    <row r="42" spans="1:8" s="197" customFormat="1" ht="37.15" customHeight="1">
      <c r="A42" s="382" t="s">
        <v>216</v>
      </c>
      <c r="B42" s="383"/>
      <c r="C42" s="383"/>
      <c r="D42" s="384"/>
      <c r="E42" s="365"/>
      <c r="F42" s="192"/>
      <c r="G42" s="192"/>
      <c r="H42" s="193"/>
    </row>
    <row r="43" spans="1:8" s="197" customFormat="1" ht="29.25" customHeight="1">
      <c r="A43" s="379">
        <f>IF((A41&gt;B36),0,B36-A41)</f>
        <v>0</v>
      </c>
      <c r="B43" s="380"/>
      <c r="C43" s="380"/>
      <c r="D43" s="381"/>
      <c r="E43" s="365"/>
      <c r="F43" s="192"/>
      <c r="G43" s="192"/>
      <c r="H43" s="193"/>
    </row>
    <row r="44" spans="1:8" s="197" customFormat="1" ht="34.5">
      <c r="A44" s="382" t="s">
        <v>217</v>
      </c>
      <c r="B44" s="383"/>
      <c r="C44" s="383"/>
      <c r="D44" s="384"/>
      <c r="E44" s="365"/>
      <c r="F44" s="192"/>
      <c r="G44" s="192"/>
      <c r="H44" s="193"/>
    </row>
    <row r="45" spans="1:8" s="197" customFormat="1" ht="29.25" customHeight="1" thickBot="1">
      <c r="A45" s="385">
        <f>IF((A36-C32)&lt;0,0,(A36-C32))</f>
        <v>0</v>
      </c>
      <c r="B45" s="386"/>
      <c r="C45" s="386"/>
      <c r="D45" s="387"/>
      <c r="E45" s="388"/>
      <c r="F45" s="213"/>
      <c r="G45" s="213"/>
      <c r="H45" s="214"/>
    </row>
    <row r="46" spans="1:8" s="197" customFormat="1" ht="29.25" customHeight="1">
      <c r="A46" s="339" t="s">
        <v>218</v>
      </c>
      <c r="B46" s="220"/>
      <c r="C46" s="220"/>
      <c r="D46" s="340"/>
      <c r="E46" s="341"/>
      <c r="F46" s="220"/>
      <c r="G46" s="220"/>
      <c r="H46" s="221"/>
    </row>
    <row r="47" spans="1:8" s="197" customFormat="1" ht="29.25" customHeight="1">
      <c r="A47" s="389" t="s">
        <v>198</v>
      </c>
      <c r="B47" s="192"/>
      <c r="C47" s="192"/>
      <c r="D47" s="364"/>
      <c r="E47" s="365"/>
      <c r="F47" s="192"/>
      <c r="G47" s="192"/>
      <c r="H47" s="193"/>
    </row>
    <row r="48" spans="1:8" s="197" customFormat="1" ht="29.25" customHeight="1">
      <c r="A48" s="390" t="s">
        <v>219</v>
      </c>
      <c r="B48" s="192"/>
      <c r="C48" s="192"/>
      <c r="D48" s="364"/>
      <c r="E48" s="365"/>
      <c r="F48" s="192"/>
      <c r="G48" s="192"/>
      <c r="H48" s="193"/>
    </row>
    <row r="49" spans="1:8" s="197" customFormat="1" ht="29.25" customHeight="1">
      <c r="A49" s="389" t="s">
        <v>26</v>
      </c>
      <c r="B49" s="192"/>
      <c r="C49" s="192"/>
      <c r="D49" s="364"/>
      <c r="E49" s="365"/>
      <c r="F49" s="192"/>
      <c r="G49" s="192"/>
      <c r="H49" s="193"/>
    </row>
    <row r="50" spans="1:8" s="197" customFormat="1" ht="43.5" customHeight="1">
      <c r="A50" s="391" t="s">
        <v>169</v>
      </c>
      <c r="B50" s="392"/>
      <c r="C50" s="392"/>
      <c r="D50" s="393"/>
      <c r="E50" s="394"/>
      <c r="F50" s="392"/>
      <c r="G50" s="392"/>
      <c r="H50" s="157"/>
    </row>
    <row r="51" spans="1:8" ht="47.25" customHeight="1" thickBot="1">
      <c r="A51" s="317"/>
      <c r="B51" s="318"/>
      <c r="C51" s="318"/>
      <c r="D51" s="318"/>
      <c r="E51" s="318"/>
      <c r="F51" s="318"/>
      <c r="G51" s="482"/>
      <c r="H51" s="483" t="s">
        <v>27</v>
      </c>
    </row>
    <row r="52" spans="1:8" ht="34.5" customHeight="1">
      <c r="A52" s="56"/>
      <c r="B52" s="56"/>
      <c r="C52" s="56"/>
      <c r="D52" s="56"/>
      <c r="E52" s="56"/>
      <c r="F52" s="56"/>
      <c r="G52" s="320"/>
      <c r="H52" s="321"/>
    </row>
    <row r="53" spans="1:8" ht="34.5" hidden="1" customHeight="1">
      <c r="A53" s="56"/>
      <c r="B53" s="56"/>
      <c r="C53" s="56"/>
      <c r="D53" s="56"/>
      <c r="E53" s="56"/>
      <c r="F53" s="56"/>
      <c r="G53" s="320"/>
      <c r="H53" s="321"/>
    </row>
    <row r="54" spans="1:8" ht="34.5" hidden="1" customHeight="1">
      <c r="A54" s="56"/>
      <c r="B54" s="56"/>
      <c r="C54" s="56"/>
      <c r="D54" s="56"/>
      <c r="E54" s="56"/>
      <c r="F54" s="56"/>
      <c r="G54" s="320"/>
      <c r="H54" s="321"/>
    </row>
    <row r="55" spans="1:8" ht="34.5" hidden="1" customHeight="1">
      <c r="A55" s="322"/>
      <c r="B55" s="322"/>
      <c r="C55" s="322"/>
      <c r="D55" s="322"/>
      <c r="E55" s="322"/>
      <c r="F55" s="322"/>
      <c r="G55" s="322"/>
      <c r="H55" s="322"/>
    </row>
    <row r="56" spans="1:8" ht="34.5" hidden="1" customHeight="1">
      <c r="A56" s="322"/>
      <c r="B56" s="322"/>
      <c r="C56" s="322"/>
      <c r="D56" s="322"/>
      <c r="E56" s="322"/>
      <c r="F56" s="322"/>
      <c r="G56" s="322"/>
      <c r="H56" s="322"/>
    </row>
    <row r="57" spans="1:8" ht="34.5" hidden="1" customHeight="1">
      <c r="A57" s="322"/>
      <c r="B57" s="322"/>
      <c r="C57" s="322"/>
      <c r="D57" s="322"/>
      <c r="E57" s="322"/>
      <c r="F57" s="322"/>
      <c r="G57" s="322"/>
      <c r="H57" s="322"/>
    </row>
    <row r="58" spans="1:8" ht="34.5" hidden="1" customHeight="1">
      <c r="A58" s="56"/>
      <c r="B58" s="56"/>
      <c r="C58" s="56"/>
      <c r="D58" s="56"/>
      <c r="E58" s="56"/>
      <c r="F58" s="56"/>
      <c r="G58" s="56"/>
      <c r="H58" s="56"/>
    </row>
    <row r="59" spans="1:8" ht="34.5" hidden="1" customHeight="1"/>
    <row r="60" spans="1:8" ht="34.5" hidden="1" customHeight="1"/>
    <row r="61" spans="1:8" ht="34.5" hidden="1" customHeight="1"/>
    <row r="62" spans="1:8" ht="34.5" hidden="1" customHeight="1"/>
    <row r="63" spans="1:8" ht="34.5" hidden="1" customHeight="1"/>
    <row r="64" spans="1:8" ht="34.5" hidden="1" customHeight="1"/>
    <row r="65" s="96" customFormat="1" ht="34.5" hidden="1" customHeight="1"/>
    <row r="66" s="96" customFormat="1" ht="34.5" hidden="1" customHeight="1"/>
    <row r="67" s="96" customFormat="1" ht="34.5" hidden="1" customHeight="1"/>
    <row r="68" s="96" customFormat="1" ht="34.5" hidden="1" customHeight="1"/>
    <row r="69" s="96" customFormat="1" ht="34.5" hidden="1" customHeight="1"/>
    <row r="70" s="96" customFormat="1" ht="34.5" hidden="1" customHeight="1"/>
    <row r="71" s="96" customFormat="1" ht="34.5" hidden="1" customHeight="1"/>
    <row r="72" s="96" customFormat="1" ht="34.5" hidden="1" customHeight="1"/>
    <row r="73" s="96" customFormat="1" ht="34.5" hidden="1" customHeight="1"/>
    <row r="74" s="96" customFormat="1" ht="34.5" hidden="1" customHeight="1"/>
    <row r="75" s="96" customFormat="1" ht="34.5" hidden="1" customHeight="1"/>
    <row r="76" s="96" customFormat="1" ht="34.5" hidden="1" customHeight="1"/>
    <row r="77" s="96" customFormat="1" ht="34.5" hidden="1" customHeight="1"/>
    <row r="78" s="96" customFormat="1" hidden="1"/>
    <row r="79" s="96" customFormat="1" hidden="1"/>
    <row r="80" s="96" customFormat="1" hidden="1"/>
    <row r="81" s="96" customFormat="1" hidden="1"/>
    <row r="82" s="96" customFormat="1" hidden="1"/>
    <row r="83" s="96" customFormat="1" hidden="1"/>
  </sheetData>
  <sheetProtection algorithmName="SHA-512" hashValue="VkfSn9TeTK6N/xZghH8Rrwig60+1bviktn+aw5cRSQjUNIHpm6IVRUmYu3fcAnRhsNZhtHuWth9WCjZ+/8D6dw==" saltValue="Asg0YReINBWWvYzeD9mxHA==" spinCount="100000" sheet="1" objects="1" scenarios="1"/>
  <conditionalFormatting sqref="A5">
    <cfRule type="expression" dxfId="14" priority="1">
      <formula>$A$5="At or Above Equity"</formula>
    </cfRule>
  </conditionalFormatting>
  <hyperlinks>
    <hyperlink ref="A49" location="Instructions!A58" tooltip="Instructions" display="Instructions" xr:uid="{9249DBCF-7081-49A9-A6F7-8671A7CEFA96}"/>
    <hyperlink ref="A47" location="'SY 26-27 Report'!A2:B2" tooltip="Report" display="SY 26-27 Report" xr:uid="{4E2C1E5F-4D36-46FB-BA2E-23DED458FFFE}"/>
  </hyperlinks>
  <pageMargins left="0.4" right="0.4" top="0.5" bottom="0.5" header="0.55000000000000004" footer="0.55000000000000004"/>
  <pageSetup scale="50" orientation="portrait" r:id="rId1"/>
  <ignoredErrors>
    <ignoredError sqref="A1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8C59-50C4-4B9D-B4FD-F2D0FE390DDD}">
  <sheetPr>
    <pageSetUpPr fitToPage="1"/>
  </sheetPr>
  <dimension ref="A1:L101"/>
  <sheetViews>
    <sheetView showGridLines="0" zoomScaleNormal="100" workbookViewId="0">
      <selection activeCell="A2" sqref="A2"/>
    </sheetView>
  </sheetViews>
  <sheetFormatPr defaultColWidth="0" defaultRowHeight="15.75" zeroHeight="1"/>
  <cols>
    <col min="1" max="1" width="24.5703125" style="96" customWidth="1"/>
    <col min="2" max="2" width="46.7109375" style="96" customWidth="1"/>
    <col min="3" max="3" width="20.140625" style="96" customWidth="1"/>
    <col min="4" max="4" width="19" style="96" customWidth="1"/>
    <col min="5" max="5" width="18.5703125" style="96" customWidth="1"/>
    <col min="6" max="6" width="7.42578125" style="96" customWidth="1"/>
    <col min="7" max="7" width="21.28515625" style="96" customWidth="1"/>
    <col min="8" max="8" width="9" style="96" customWidth="1"/>
    <col min="9" max="9" width="3.7109375" style="96" customWidth="1"/>
    <col min="10" max="11" width="22.28515625" style="96" hidden="1" customWidth="1"/>
    <col min="12" max="12" width="12.85546875" style="96" hidden="1" customWidth="1"/>
    <col min="13" max="16384" width="22.28515625" style="96" hidden="1"/>
  </cols>
  <sheetData>
    <row r="1" spans="1:8" ht="18.75">
      <c r="A1" s="172" t="str">
        <f>Instructions!A2</f>
        <v>SFA NAME: [TYPE SFA NAME HERE]</v>
      </c>
      <c r="B1" s="173"/>
      <c r="C1" s="173"/>
      <c r="D1" s="173"/>
      <c r="E1" s="173"/>
      <c r="F1" s="173"/>
      <c r="G1" s="173"/>
      <c r="H1" s="173"/>
    </row>
    <row r="2" spans="1:8" ht="30" customHeight="1" thickBot="1">
      <c r="A2" s="174" t="s">
        <v>170</v>
      </c>
      <c r="B2" s="56"/>
      <c r="C2" s="56"/>
      <c r="D2" s="56"/>
      <c r="E2" s="56"/>
      <c r="F2" s="56"/>
      <c r="G2" s="56"/>
      <c r="H2" s="56"/>
    </row>
    <row r="3" spans="1:8" ht="17.25">
      <c r="A3" s="337" t="s">
        <v>171</v>
      </c>
      <c r="B3" s="510"/>
      <c r="C3" s="56"/>
      <c r="D3" s="56"/>
      <c r="E3" s="175"/>
      <c r="F3" s="56"/>
      <c r="G3" s="56"/>
      <c r="H3" s="56"/>
    </row>
    <row r="4" spans="1:8" ht="34.5">
      <c r="A4" s="176" t="s">
        <v>135</v>
      </c>
      <c r="B4" s="177" t="s">
        <v>173</v>
      </c>
      <c r="C4" s="56"/>
      <c r="D4" s="56"/>
      <c r="E4" s="175"/>
      <c r="F4" s="56"/>
      <c r="G4" s="56"/>
      <c r="H4" s="56"/>
    </row>
    <row r="5" spans="1:8" ht="18" thickBot="1">
      <c r="A5" s="178">
        <f>'SY 26-27 Requirement Calculator'!B7</f>
        <v>0</v>
      </c>
      <c r="B5" s="179">
        <f>_xlfn.FLOOR.MATH(A5, 0.05)</f>
        <v>0</v>
      </c>
      <c r="C5" s="56"/>
      <c r="D5" s="56"/>
      <c r="E5" s="175"/>
      <c r="F5" s="56"/>
      <c r="G5" s="56"/>
      <c r="H5" s="56"/>
    </row>
    <row r="6" spans="1:8" ht="45.6" customHeight="1">
      <c r="A6" s="129" t="s">
        <v>220</v>
      </c>
      <c r="B6" s="180"/>
      <c r="C6" s="181"/>
      <c r="D6" s="181"/>
      <c r="E6" s="180"/>
      <c r="F6" s="181"/>
      <c r="G6" s="181"/>
      <c r="H6" s="182"/>
    </row>
    <row r="7" spans="1:8" ht="21" customHeight="1">
      <c r="A7" s="183" t="s">
        <v>130</v>
      </c>
      <c r="B7" s="56"/>
      <c r="C7" s="56"/>
      <c r="D7" s="56"/>
      <c r="E7" s="175"/>
      <c r="F7" s="56"/>
      <c r="G7" s="56"/>
      <c r="H7" s="184"/>
    </row>
    <row r="8" spans="1:8" ht="28.9" customHeight="1" thickBot="1">
      <c r="A8" s="185" t="s">
        <v>175</v>
      </c>
      <c r="B8" s="186"/>
      <c r="C8" s="186"/>
      <c r="D8" s="186"/>
      <c r="E8" s="187"/>
      <c r="F8" s="186"/>
      <c r="G8" s="186"/>
      <c r="H8" s="188"/>
    </row>
    <row r="9" spans="1:8" ht="26.45" customHeight="1">
      <c r="A9" s="337" t="s">
        <v>176</v>
      </c>
      <c r="B9" s="395"/>
      <c r="C9" s="395"/>
      <c r="D9" s="395"/>
      <c r="E9" s="396"/>
      <c r="F9" s="192"/>
      <c r="G9" s="192"/>
      <c r="H9" s="193"/>
    </row>
    <row r="10" spans="1:8" s="197" customFormat="1" ht="25.9" customHeight="1" thickBot="1">
      <c r="A10" s="194" t="s">
        <v>177</v>
      </c>
      <c r="B10" s="397"/>
      <c r="C10" s="397"/>
      <c r="D10" s="397"/>
      <c r="E10" s="398"/>
      <c r="F10" s="192"/>
      <c r="G10" s="192"/>
      <c r="H10" s="193"/>
    </row>
    <row r="11" spans="1:8" s="197" customFormat="1" ht="53.25" customHeight="1">
      <c r="A11" s="198"/>
      <c r="B11" s="199" t="s">
        <v>178</v>
      </c>
      <c r="C11" s="338" t="s">
        <v>204</v>
      </c>
      <c r="D11" s="200" t="s">
        <v>180</v>
      </c>
      <c r="E11" s="201" t="s">
        <v>181</v>
      </c>
      <c r="F11" s="192"/>
      <c r="G11" s="192"/>
      <c r="H11" s="193"/>
    </row>
    <row r="12" spans="1:8" s="197" customFormat="1" ht="15.75" customHeight="1">
      <c r="A12" s="198">
        <v>1</v>
      </c>
      <c r="B12" s="399"/>
      <c r="C12" s="400"/>
      <c r="D12" s="401">
        <f>B12*C12</f>
        <v>0</v>
      </c>
      <c r="E12" s="205"/>
      <c r="F12" s="192"/>
      <c r="G12" s="192"/>
      <c r="H12" s="193"/>
    </row>
    <row r="13" spans="1:8" s="197" customFormat="1" ht="15.75" customHeight="1">
      <c r="A13" s="198">
        <v>2</v>
      </c>
      <c r="B13" s="399"/>
      <c r="C13" s="400"/>
      <c r="D13" s="401">
        <f t="shared" ref="D13:D21" si="0">B13*C13</f>
        <v>0</v>
      </c>
      <c r="E13" s="206"/>
      <c r="F13" s="192"/>
      <c r="G13" s="192"/>
      <c r="H13" s="193"/>
    </row>
    <row r="14" spans="1:8" s="197" customFormat="1" ht="15.75" customHeight="1">
      <c r="A14" s="198">
        <v>3</v>
      </c>
      <c r="B14" s="399"/>
      <c r="C14" s="400"/>
      <c r="D14" s="401">
        <f t="shared" si="0"/>
        <v>0</v>
      </c>
      <c r="E14" s="206"/>
      <c r="F14" s="192"/>
      <c r="G14" s="192"/>
      <c r="H14" s="193"/>
    </row>
    <row r="15" spans="1:8" s="197" customFormat="1" ht="15.75" customHeight="1">
      <c r="A15" s="198">
        <v>4</v>
      </c>
      <c r="B15" s="399"/>
      <c r="C15" s="400"/>
      <c r="D15" s="401">
        <f t="shared" si="0"/>
        <v>0</v>
      </c>
      <c r="E15" s="206"/>
      <c r="F15" s="192"/>
      <c r="G15" s="192"/>
      <c r="H15" s="193"/>
    </row>
    <row r="16" spans="1:8" s="197" customFormat="1" ht="15.75" customHeight="1">
      <c r="A16" s="198">
        <v>5</v>
      </c>
      <c r="B16" s="399"/>
      <c r="C16" s="400"/>
      <c r="D16" s="401">
        <f t="shared" si="0"/>
        <v>0</v>
      </c>
      <c r="E16" s="206"/>
      <c r="F16" s="192"/>
      <c r="G16" s="192"/>
      <c r="H16" s="193"/>
    </row>
    <row r="17" spans="1:8" s="197" customFormat="1" ht="15.75" customHeight="1">
      <c r="A17" s="198">
        <v>6</v>
      </c>
      <c r="B17" s="399"/>
      <c r="C17" s="400"/>
      <c r="D17" s="401">
        <f t="shared" si="0"/>
        <v>0</v>
      </c>
      <c r="E17" s="206"/>
      <c r="F17" s="192"/>
      <c r="G17" s="192"/>
      <c r="H17" s="193"/>
    </row>
    <row r="18" spans="1:8" s="197" customFormat="1" ht="15.75" customHeight="1">
      <c r="A18" s="198">
        <v>7</v>
      </c>
      <c r="B18" s="399"/>
      <c r="C18" s="400"/>
      <c r="D18" s="401">
        <f t="shared" si="0"/>
        <v>0</v>
      </c>
      <c r="E18" s="206"/>
      <c r="F18" s="192"/>
      <c r="G18" s="192"/>
      <c r="H18" s="193"/>
    </row>
    <row r="19" spans="1:8" s="197" customFormat="1" ht="15.75" customHeight="1">
      <c r="A19" s="198">
        <v>8</v>
      </c>
      <c r="B19" s="399"/>
      <c r="C19" s="400"/>
      <c r="D19" s="401">
        <f t="shared" si="0"/>
        <v>0</v>
      </c>
      <c r="E19" s="206"/>
      <c r="F19" s="192"/>
      <c r="G19" s="192"/>
      <c r="H19" s="193"/>
    </row>
    <row r="20" spans="1:8" s="197" customFormat="1" ht="15.75" customHeight="1">
      <c r="A20" s="198">
        <v>9</v>
      </c>
      <c r="B20" s="399"/>
      <c r="C20" s="400"/>
      <c r="D20" s="401">
        <f t="shared" si="0"/>
        <v>0</v>
      </c>
      <c r="E20" s="206"/>
      <c r="F20" s="192"/>
      <c r="G20" s="192"/>
      <c r="H20" s="193"/>
    </row>
    <row r="21" spans="1:8" s="197" customFormat="1" ht="15.75" customHeight="1">
      <c r="A21" s="198">
        <v>10</v>
      </c>
      <c r="B21" s="399"/>
      <c r="C21" s="400"/>
      <c r="D21" s="401">
        <f t="shared" si="0"/>
        <v>0</v>
      </c>
      <c r="E21" s="207"/>
      <c r="F21" s="192"/>
      <c r="G21" s="192"/>
      <c r="H21" s="193"/>
    </row>
    <row r="22" spans="1:8" s="197" customFormat="1" ht="15.75" customHeight="1" thickBot="1">
      <c r="A22" s="402" t="s">
        <v>182</v>
      </c>
      <c r="B22" s="403">
        <f>SUM(B12:B21)</f>
        <v>0</v>
      </c>
      <c r="C22" s="210"/>
      <c r="D22" s="211">
        <f>SUM(D12:D21)</f>
        <v>0</v>
      </c>
      <c r="E22" s="212">
        <f>ROUND((IF(D22=0,0,IF(B22=0,0,D22/B22))),2)</f>
        <v>0</v>
      </c>
      <c r="F22" s="192"/>
      <c r="G22" s="192"/>
      <c r="H22" s="193"/>
    </row>
    <row r="23" spans="1:8" s="197" customFormat="1" ht="51.75">
      <c r="A23" s="237" t="s">
        <v>187</v>
      </c>
      <c r="B23" s="404"/>
      <c r="C23" s="192"/>
      <c r="D23" s="364"/>
      <c r="E23" s="365"/>
      <c r="F23" s="192"/>
      <c r="G23" s="192"/>
      <c r="H23" s="193"/>
    </row>
    <row r="24" spans="1:8" s="197" customFormat="1" ht="15.75" customHeight="1" thickBot="1">
      <c r="A24" s="405">
        <f>IF(E22=0,0,IF(B5-E22&lt;=0,0,B5-E22))</f>
        <v>0</v>
      </c>
      <c r="B24" s="406"/>
      <c r="C24" s="192"/>
      <c r="D24" s="364"/>
      <c r="E24" s="365"/>
      <c r="F24" s="192"/>
      <c r="G24" s="192"/>
      <c r="H24" s="193"/>
    </row>
    <row r="25" spans="1:8" s="197" customFormat="1" ht="48" customHeight="1">
      <c r="A25" s="237" t="s">
        <v>221</v>
      </c>
      <c r="B25" s="404"/>
      <c r="C25" s="192"/>
      <c r="D25" s="364"/>
      <c r="E25" s="365"/>
      <c r="F25" s="192"/>
      <c r="G25" s="192"/>
      <c r="H25" s="193"/>
    </row>
    <row r="26" spans="1:8" s="197" customFormat="1" ht="15.75" customHeight="1" thickBot="1">
      <c r="A26" s="405">
        <f>IF(E22=0,0,IF(A24&gt;0.1,E22+0.1,IF(A24=0,"No price increase necessary",E22+A24)))</f>
        <v>0</v>
      </c>
      <c r="B26" s="406"/>
      <c r="C26" s="407"/>
      <c r="D26" s="408"/>
      <c r="E26" s="388"/>
      <c r="F26" s="213"/>
      <c r="G26" s="213"/>
      <c r="H26" s="214"/>
    </row>
    <row r="27" spans="1:8" s="197" customFormat="1" ht="30" customHeight="1" thickBot="1">
      <c r="A27" s="409" t="s">
        <v>183</v>
      </c>
      <c r="B27" s="410"/>
      <c r="C27" s="410"/>
      <c r="D27" s="340"/>
      <c r="E27" s="341"/>
      <c r="F27" s="220"/>
      <c r="G27" s="220"/>
      <c r="H27" s="221"/>
    </row>
    <row r="28" spans="1:8" s="197" customFormat="1" ht="35.25" thickBot="1">
      <c r="A28" s="222" t="s">
        <v>195</v>
      </c>
      <c r="B28" s="411"/>
      <c r="C28" s="411"/>
      <c r="D28" s="412"/>
      <c r="E28" s="413"/>
      <c r="F28" s="411"/>
      <c r="G28" s="411"/>
      <c r="H28" s="157"/>
    </row>
    <row r="29" spans="1:8" s="197" customFormat="1" ht="63">
      <c r="A29" s="366" t="s">
        <v>222</v>
      </c>
      <c r="B29" s="411"/>
      <c r="C29" s="411"/>
      <c r="D29" s="412"/>
      <c r="E29" s="413"/>
      <c r="F29" s="411"/>
      <c r="G29" s="411"/>
      <c r="H29" s="157"/>
    </row>
    <row r="30" spans="1:8" s="197" customFormat="1" ht="24.75" customHeight="1" thickBot="1">
      <c r="A30" s="414"/>
      <c r="B30" s="415"/>
      <c r="C30" s="415"/>
      <c r="D30" s="416"/>
      <c r="E30" s="417"/>
      <c r="F30" s="415"/>
      <c r="G30" s="415"/>
      <c r="H30" s="418"/>
    </row>
    <row r="31" spans="1:8" s="197" customFormat="1" ht="29.25" customHeight="1" thickBot="1">
      <c r="A31" s="263" t="s">
        <v>191</v>
      </c>
      <c r="B31" s="264"/>
      <c r="C31" s="264"/>
      <c r="D31" s="264"/>
      <c r="E31" s="336"/>
      <c r="F31" s="220"/>
      <c r="G31" s="220"/>
      <c r="H31" s="221"/>
    </row>
    <row r="32" spans="1:8" s="197" customFormat="1" ht="29.25" customHeight="1">
      <c r="A32" s="337" t="s">
        <v>192</v>
      </c>
      <c r="B32" s="395"/>
      <c r="C32" s="395"/>
      <c r="D32" s="395"/>
      <c r="E32" s="396"/>
      <c r="F32" s="192"/>
      <c r="G32" s="192"/>
      <c r="H32" s="193"/>
    </row>
    <row r="33" spans="1:8" s="197" customFormat="1" ht="34.5" customHeight="1" thickBot="1">
      <c r="A33" s="419" t="s">
        <v>223</v>
      </c>
      <c r="B33" s="420"/>
      <c r="C33" s="420"/>
      <c r="D33" s="420"/>
      <c r="E33" s="421"/>
      <c r="F33" s="192"/>
      <c r="G33" s="192"/>
      <c r="H33" s="193"/>
    </row>
    <row r="34" spans="1:8" s="197" customFormat="1" ht="51.75">
      <c r="A34" s="198"/>
      <c r="B34" s="199" t="s">
        <v>178</v>
      </c>
      <c r="C34" s="338" t="s">
        <v>204</v>
      </c>
      <c r="D34" s="200" t="s">
        <v>180</v>
      </c>
      <c r="E34" s="201" t="s">
        <v>195</v>
      </c>
      <c r="F34" s="192"/>
      <c r="G34" s="192"/>
      <c r="H34" s="193"/>
    </row>
    <row r="35" spans="1:8" s="197" customFormat="1" ht="17.25">
      <c r="A35" s="198">
        <v>1</v>
      </c>
      <c r="B35" s="399"/>
      <c r="C35" s="400"/>
      <c r="D35" s="401">
        <f>B35*C35</f>
        <v>0</v>
      </c>
      <c r="E35" s="205"/>
      <c r="F35" s="192"/>
      <c r="G35" s="192"/>
      <c r="H35" s="193"/>
    </row>
    <row r="36" spans="1:8" s="197" customFormat="1" ht="17.25">
      <c r="A36" s="198">
        <v>2</v>
      </c>
      <c r="B36" s="399"/>
      <c r="C36" s="400"/>
      <c r="D36" s="401">
        <f t="shared" ref="D36:D44" si="1">B36*C36</f>
        <v>0</v>
      </c>
      <c r="E36" s="206"/>
      <c r="F36" s="192"/>
      <c r="G36" s="192"/>
      <c r="H36" s="193"/>
    </row>
    <row r="37" spans="1:8" s="197" customFormat="1" ht="17.25">
      <c r="A37" s="198">
        <v>3</v>
      </c>
      <c r="B37" s="399"/>
      <c r="C37" s="400"/>
      <c r="D37" s="401">
        <f t="shared" si="1"/>
        <v>0</v>
      </c>
      <c r="E37" s="206"/>
      <c r="F37" s="192"/>
      <c r="G37" s="192"/>
      <c r="H37" s="193"/>
    </row>
    <row r="38" spans="1:8" s="197" customFormat="1" ht="17.25">
      <c r="A38" s="198">
        <v>4</v>
      </c>
      <c r="B38" s="399"/>
      <c r="C38" s="400"/>
      <c r="D38" s="401">
        <f t="shared" si="1"/>
        <v>0</v>
      </c>
      <c r="E38" s="206"/>
      <c r="F38" s="192"/>
      <c r="G38" s="192"/>
      <c r="H38" s="193"/>
    </row>
    <row r="39" spans="1:8" s="197" customFormat="1" ht="17.25">
      <c r="A39" s="198">
        <v>5</v>
      </c>
      <c r="B39" s="399"/>
      <c r="C39" s="400"/>
      <c r="D39" s="401">
        <f t="shared" si="1"/>
        <v>0</v>
      </c>
      <c r="E39" s="206"/>
      <c r="F39" s="192"/>
      <c r="G39" s="192"/>
      <c r="H39" s="193"/>
    </row>
    <row r="40" spans="1:8" s="197" customFormat="1" ht="17.25">
      <c r="A40" s="198">
        <v>6</v>
      </c>
      <c r="B40" s="399"/>
      <c r="C40" s="400"/>
      <c r="D40" s="401">
        <f t="shared" si="1"/>
        <v>0</v>
      </c>
      <c r="E40" s="206"/>
      <c r="F40" s="192"/>
      <c r="G40" s="192"/>
      <c r="H40" s="193"/>
    </row>
    <row r="41" spans="1:8" s="197" customFormat="1" ht="17.25">
      <c r="A41" s="198">
        <v>7</v>
      </c>
      <c r="B41" s="399"/>
      <c r="C41" s="400"/>
      <c r="D41" s="401">
        <f t="shared" si="1"/>
        <v>0</v>
      </c>
      <c r="E41" s="206"/>
      <c r="F41" s="192"/>
      <c r="G41" s="192"/>
      <c r="H41" s="193"/>
    </row>
    <row r="42" spans="1:8" s="197" customFormat="1" ht="17.25">
      <c r="A42" s="198">
        <v>8</v>
      </c>
      <c r="B42" s="399"/>
      <c r="C42" s="400"/>
      <c r="D42" s="401">
        <f t="shared" si="1"/>
        <v>0</v>
      </c>
      <c r="E42" s="206"/>
      <c r="F42" s="192"/>
      <c r="G42" s="192"/>
      <c r="H42" s="193"/>
    </row>
    <row r="43" spans="1:8" s="197" customFormat="1" ht="17.25">
      <c r="A43" s="198">
        <v>9</v>
      </c>
      <c r="B43" s="399"/>
      <c r="C43" s="400"/>
      <c r="D43" s="401">
        <f t="shared" si="1"/>
        <v>0</v>
      </c>
      <c r="E43" s="206"/>
      <c r="F43" s="192"/>
      <c r="G43" s="192"/>
      <c r="H43" s="193"/>
    </row>
    <row r="44" spans="1:8" s="197" customFormat="1" ht="17.25">
      <c r="A44" s="198">
        <v>10</v>
      </c>
      <c r="B44" s="399"/>
      <c r="C44" s="400"/>
      <c r="D44" s="401">
        <f t="shared" si="1"/>
        <v>0</v>
      </c>
      <c r="E44" s="207"/>
      <c r="F44" s="192"/>
      <c r="G44" s="192"/>
      <c r="H44" s="193"/>
    </row>
    <row r="45" spans="1:8" s="197" customFormat="1" ht="18" thickBot="1">
      <c r="A45" s="208" t="s">
        <v>182</v>
      </c>
      <c r="B45" s="209">
        <f>SUM(B35:B44)</f>
        <v>0</v>
      </c>
      <c r="C45" s="210"/>
      <c r="D45" s="211">
        <f>SUM(D35:D44)</f>
        <v>0</v>
      </c>
      <c r="E45" s="212">
        <f>(IF(D45=0,0,IF(B45=0,0,D45/B45)))</f>
        <v>0</v>
      </c>
      <c r="F45" s="213"/>
      <c r="G45" s="213"/>
      <c r="H45" s="214"/>
    </row>
    <row r="46" spans="1:8" s="197" customFormat="1" ht="29.25" customHeight="1" thickBot="1">
      <c r="A46" s="339" t="s">
        <v>197</v>
      </c>
      <c r="B46" s="220"/>
      <c r="C46" s="220"/>
      <c r="D46" s="340"/>
      <c r="E46" s="341"/>
      <c r="F46" s="220"/>
      <c r="G46" s="220"/>
      <c r="H46" s="221"/>
    </row>
    <row r="47" spans="1:8" s="197" customFormat="1" ht="29.25" customHeight="1">
      <c r="A47" s="342" t="s">
        <v>205</v>
      </c>
      <c r="B47" s="422"/>
      <c r="C47" s="423"/>
      <c r="D47" s="345"/>
      <c r="E47" s="346"/>
      <c r="F47" s="347"/>
      <c r="G47" s="347"/>
      <c r="H47" s="193"/>
    </row>
    <row r="48" spans="1:8" s="197" customFormat="1" ht="17.25">
      <c r="A48" s="348" t="s">
        <v>206</v>
      </c>
      <c r="B48" s="424"/>
      <c r="C48" s="425"/>
      <c r="D48" s="351"/>
      <c r="E48" s="352"/>
      <c r="F48" s="353"/>
      <c r="G48" s="353"/>
      <c r="H48" s="193"/>
    </row>
    <row r="49" spans="1:8" s="197" customFormat="1" ht="85.5" customHeight="1">
      <c r="A49" s="176" t="s">
        <v>207</v>
      </c>
      <c r="B49" s="354" t="s">
        <v>187</v>
      </c>
      <c r="C49" s="355" t="s">
        <v>209</v>
      </c>
      <c r="D49" s="356"/>
      <c r="E49" s="352"/>
      <c r="F49" s="353"/>
      <c r="G49" s="353"/>
      <c r="H49" s="193"/>
    </row>
    <row r="50" spans="1:8" s="197" customFormat="1" ht="29.25" customHeight="1" thickBot="1">
      <c r="A50" s="426"/>
      <c r="B50" s="357">
        <f>IF(A30=0,0,IF(B5-A30&lt;=0,0,B5-A30))</f>
        <v>0</v>
      </c>
      <c r="C50" s="358">
        <f>A50*B50</f>
        <v>0</v>
      </c>
      <c r="D50" s="359"/>
      <c r="E50" s="360"/>
      <c r="F50" s="361"/>
      <c r="G50" s="361"/>
      <c r="H50" s="214"/>
    </row>
    <row r="51" spans="1:8" s="197" customFormat="1" ht="33" customHeight="1" thickBot="1">
      <c r="A51" s="339" t="s">
        <v>218</v>
      </c>
      <c r="B51" s="220"/>
      <c r="C51" s="220"/>
      <c r="D51" s="340"/>
      <c r="E51" s="341"/>
      <c r="F51" s="220"/>
      <c r="G51" s="220"/>
      <c r="H51" s="221"/>
    </row>
    <row r="52" spans="1:8" s="197" customFormat="1" ht="24.75" customHeight="1" thickBot="1">
      <c r="A52" s="337" t="s">
        <v>184</v>
      </c>
      <c r="B52" s="191"/>
      <c r="C52" s="192"/>
      <c r="D52" s="364"/>
      <c r="E52" s="365"/>
      <c r="F52" s="192"/>
      <c r="G52" s="192"/>
      <c r="H52" s="193"/>
    </row>
    <row r="53" spans="1:8" s="197" customFormat="1" ht="99.75" customHeight="1">
      <c r="A53" s="427" t="s">
        <v>211</v>
      </c>
      <c r="B53" s="201" t="s">
        <v>212</v>
      </c>
      <c r="C53" s="367"/>
      <c r="D53" s="368"/>
      <c r="E53" s="369"/>
      <c r="F53" s="370"/>
      <c r="G53" s="370"/>
      <c r="H53" s="193"/>
    </row>
    <row r="54" spans="1:8" s="197" customFormat="1" ht="29.25" customHeight="1" thickBot="1">
      <c r="A54" s="371">
        <v>0</v>
      </c>
      <c r="B54" s="372">
        <f>IF((C50-A54)&lt;0,0,C50-A54)</f>
        <v>0</v>
      </c>
      <c r="C54" s="373"/>
      <c r="D54" s="374"/>
      <c r="E54" s="375"/>
      <c r="F54" s="373"/>
      <c r="G54" s="373"/>
      <c r="H54" s="214"/>
    </row>
    <row r="55" spans="1:8" s="197" customFormat="1" ht="37.5" customHeight="1" thickBot="1">
      <c r="A55" s="376" t="s">
        <v>213</v>
      </c>
      <c r="B55" s="234"/>
      <c r="C55" s="234"/>
      <c r="D55" s="377"/>
      <c r="E55" s="341"/>
      <c r="F55" s="220"/>
      <c r="G55" s="220"/>
      <c r="H55" s="221"/>
    </row>
    <row r="56" spans="1:8" s="197" customFormat="1" ht="33.75" customHeight="1">
      <c r="A56" s="342" t="s">
        <v>214</v>
      </c>
      <c r="B56" s="428"/>
      <c r="C56" s="428"/>
      <c r="D56" s="429"/>
      <c r="E56" s="365"/>
      <c r="F56" s="192"/>
      <c r="G56" s="192"/>
      <c r="H56" s="193"/>
    </row>
    <row r="57" spans="1:8" s="197" customFormat="1" ht="29.25" customHeight="1">
      <c r="A57" s="379">
        <f>IF(A26-A30&gt;0.1,0.1,A26-A30)</f>
        <v>0</v>
      </c>
      <c r="B57" s="430"/>
      <c r="C57" s="430"/>
      <c r="D57" s="431"/>
      <c r="E57" s="365"/>
      <c r="F57" s="192"/>
      <c r="G57" s="192"/>
      <c r="H57" s="193"/>
    </row>
    <row r="58" spans="1:8" s="197" customFormat="1" ht="33" customHeight="1">
      <c r="A58" s="382" t="s">
        <v>224</v>
      </c>
      <c r="B58" s="432"/>
      <c r="C58" s="432"/>
      <c r="D58" s="433"/>
      <c r="E58" s="365"/>
      <c r="F58" s="192"/>
      <c r="G58" s="192"/>
      <c r="H58" s="193"/>
    </row>
    <row r="59" spans="1:8" s="197" customFormat="1" ht="29.25" customHeight="1">
      <c r="A59" s="379">
        <f>IF(C50=0,0, IF(AND(B54&lt;(A50*A57),B54&gt;0), B54, IF(B54=0, "No contribution of revenue is required",A50*A57)))</f>
        <v>0</v>
      </c>
      <c r="B59" s="430"/>
      <c r="C59" s="430"/>
      <c r="D59" s="431"/>
      <c r="E59" s="365"/>
      <c r="F59" s="192"/>
      <c r="G59" s="192"/>
      <c r="H59" s="193"/>
    </row>
    <row r="60" spans="1:8" s="197" customFormat="1" ht="34.5">
      <c r="A60" s="382" t="s">
        <v>216</v>
      </c>
      <c r="B60" s="432"/>
      <c r="C60" s="432"/>
      <c r="D60" s="433"/>
      <c r="E60" s="365"/>
      <c r="F60" s="192"/>
      <c r="G60" s="192"/>
      <c r="H60" s="193"/>
    </row>
    <row r="61" spans="1:8" s="197" customFormat="1" ht="29.25" customHeight="1">
      <c r="A61" s="379">
        <f>IF((A59&gt;B54),0,B54-A59)</f>
        <v>0</v>
      </c>
      <c r="B61" s="430"/>
      <c r="C61" s="430"/>
      <c r="D61" s="431"/>
      <c r="E61" s="365"/>
      <c r="F61" s="192"/>
      <c r="G61" s="192"/>
      <c r="H61" s="193"/>
    </row>
    <row r="62" spans="1:8" s="197" customFormat="1" ht="34.5">
      <c r="A62" s="382" t="s">
        <v>217</v>
      </c>
      <c r="B62" s="432"/>
      <c r="C62" s="432"/>
      <c r="D62" s="433"/>
      <c r="E62" s="365"/>
      <c r="F62" s="192"/>
      <c r="G62" s="192"/>
      <c r="H62" s="193"/>
    </row>
    <row r="63" spans="1:8" s="197" customFormat="1" ht="29.25" customHeight="1" thickBot="1">
      <c r="A63" s="385">
        <f>IF((A54-C50)&lt;0,0,(A54-C50))</f>
        <v>0</v>
      </c>
      <c r="B63" s="434"/>
      <c r="C63" s="434"/>
      <c r="D63" s="435"/>
      <c r="E63" s="388"/>
      <c r="F63" s="213"/>
      <c r="G63" s="213"/>
      <c r="H63" s="214"/>
    </row>
    <row r="64" spans="1:8" s="197" customFormat="1" ht="29.25" customHeight="1">
      <c r="A64" s="339" t="s">
        <v>225</v>
      </c>
      <c r="B64" s="220"/>
      <c r="C64" s="220"/>
      <c r="D64" s="340"/>
      <c r="E64" s="341"/>
      <c r="F64" s="220"/>
      <c r="G64" s="220"/>
      <c r="H64" s="221"/>
    </row>
    <row r="65" spans="1:8" s="197" customFormat="1" ht="19.5" customHeight="1">
      <c r="A65" s="389" t="s">
        <v>198</v>
      </c>
      <c r="B65" s="192"/>
      <c r="C65" s="192"/>
      <c r="D65" s="364"/>
      <c r="E65" s="365"/>
      <c r="F65" s="192"/>
      <c r="G65" s="192"/>
      <c r="H65" s="193"/>
    </row>
    <row r="66" spans="1:8" s="240" customFormat="1" ht="26.25" customHeight="1">
      <c r="A66" s="436" t="s">
        <v>226</v>
      </c>
      <c r="B66" s="411"/>
      <c r="C66" s="411"/>
      <c r="D66" s="412"/>
      <c r="E66" s="413"/>
      <c r="F66" s="411"/>
      <c r="G66" s="411"/>
      <c r="H66" s="157"/>
    </row>
    <row r="67" spans="1:8" s="240" customFormat="1" ht="27" customHeight="1">
      <c r="A67" s="389" t="s">
        <v>26</v>
      </c>
      <c r="B67" s="411"/>
      <c r="C67" s="411"/>
      <c r="D67" s="412"/>
      <c r="E67" s="413"/>
      <c r="F67" s="411"/>
      <c r="G67" s="411"/>
      <c r="H67" s="157"/>
    </row>
    <row r="68" spans="1:8" s="197" customFormat="1" ht="52.5" customHeight="1">
      <c r="A68" s="437" t="s">
        <v>169</v>
      </c>
      <c r="B68" s="392"/>
      <c r="C68" s="392"/>
      <c r="D68" s="393"/>
      <c r="E68" s="394"/>
      <c r="F68" s="392"/>
      <c r="G68" s="392"/>
      <c r="H68" s="193"/>
    </row>
    <row r="69" spans="1:8" ht="34.5" customHeight="1" thickBot="1">
      <c r="A69" s="317"/>
      <c r="B69" s="318"/>
      <c r="C69" s="318"/>
      <c r="D69" s="318"/>
      <c r="E69" s="318"/>
      <c r="F69" s="318"/>
      <c r="G69" s="482"/>
      <c r="H69" s="483" t="s">
        <v>27</v>
      </c>
    </row>
    <row r="70" spans="1:8" ht="34.5" customHeight="1">
      <c r="A70" s="56"/>
      <c r="B70" s="56"/>
      <c r="C70" s="56"/>
      <c r="D70" s="56"/>
      <c r="E70" s="56"/>
      <c r="F70" s="56"/>
      <c r="G70" s="320"/>
      <c r="H70" s="321"/>
    </row>
    <row r="71" spans="1:8" ht="34.5" hidden="1" customHeight="1">
      <c r="A71" s="56"/>
      <c r="B71" s="56"/>
      <c r="C71" s="56"/>
      <c r="D71" s="56"/>
      <c r="E71" s="56"/>
      <c r="F71" s="56"/>
      <c r="G71" s="320"/>
      <c r="H71" s="321"/>
    </row>
    <row r="72" spans="1:8" ht="34.5" hidden="1" customHeight="1">
      <c r="A72" s="56"/>
      <c r="B72" s="56"/>
      <c r="C72" s="56"/>
      <c r="D72" s="56"/>
      <c r="E72" s="56"/>
      <c r="F72" s="56"/>
      <c r="G72" s="320"/>
      <c r="H72" s="321"/>
    </row>
    <row r="73" spans="1:8" ht="34.5" hidden="1" customHeight="1">
      <c r="A73" s="322"/>
      <c r="B73" s="322"/>
      <c r="C73" s="322"/>
      <c r="D73" s="322"/>
      <c r="E73" s="322"/>
      <c r="F73" s="322"/>
      <c r="G73" s="322"/>
      <c r="H73" s="322"/>
    </row>
    <row r="74" spans="1:8" ht="34.5" hidden="1" customHeight="1">
      <c r="A74" s="322"/>
      <c r="B74" s="322"/>
      <c r="C74" s="322"/>
      <c r="D74" s="322"/>
      <c r="E74" s="322"/>
      <c r="F74" s="322"/>
      <c r="G74" s="322"/>
      <c r="H74" s="322"/>
    </row>
    <row r="75" spans="1:8" ht="34.5" hidden="1" customHeight="1">
      <c r="A75" s="322"/>
      <c r="B75" s="322"/>
      <c r="C75" s="322"/>
      <c r="D75" s="322"/>
      <c r="E75" s="322"/>
      <c r="F75" s="322"/>
      <c r="G75" s="322"/>
      <c r="H75" s="322"/>
    </row>
    <row r="76" spans="1:8" ht="34.5" hidden="1" customHeight="1">
      <c r="A76" s="56"/>
      <c r="B76" s="56"/>
      <c r="C76" s="56"/>
      <c r="D76" s="56"/>
      <c r="E76" s="56"/>
      <c r="F76" s="56"/>
      <c r="G76" s="56"/>
      <c r="H76" s="56"/>
    </row>
    <row r="77" spans="1:8" ht="34.5" hidden="1" customHeight="1"/>
    <row r="78" spans="1:8" ht="34.5" hidden="1" customHeight="1"/>
    <row r="79" spans="1:8" ht="34.5" hidden="1" customHeight="1"/>
    <row r="80" spans="1:8" ht="34.5" hidden="1" customHeight="1"/>
    <row r="81" s="96" customFormat="1" ht="34.5" hidden="1" customHeight="1"/>
    <row r="82" s="96" customFormat="1" ht="34.5" hidden="1" customHeight="1"/>
    <row r="83" s="96" customFormat="1" ht="34.5" hidden="1" customHeight="1"/>
    <row r="84" s="96" customFormat="1" ht="34.5" hidden="1" customHeight="1"/>
    <row r="85" s="96" customFormat="1" ht="34.5" hidden="1" customHeight="1"/>
    <row r="86" s="96" customFormat="1" ht="34.5" hidden="1" customHeight="1"/>
    <row r="87" s="96" customFormat="1" ht="34.5" hidden="1" customHeight="1"/>
    <row r="88" s="96" customFormat="1" ht="34.5" hidden="1" customHeight="1"/>
    <row r="89" s="96" customFormat="1" ht="34.5" hidden="1" customHeight="1"/>
    <row r="90" s="96" customFormat="1" ht="34.5" hidden="1" customHeight="1"/>
    <row r="91" s="96" customFormat="1" ht="34.5" hidden="1" customHeight="1"/>
    <row r="92" s="96" customFormat="1" ht="34.5" hidden="1" customHeight="1"/>
    <row r="93" s="96" customFormat="1" ht="34.5" hidden="1" customHeight="1"/>
    <row r="94" s="96" customFormat="1" ht="34.5" hidden="1" customHeight="1"/>
    <row r="95" s="96" customFormat="1" ht="34.5" hidden="1" customHeight="1"/>
    <row r="96" s="96" customFormat="1" hidden="1"/>
    <row r="97" s="96" customFormat="1" hidden="1"/>
    <row r="98" s="96" customFormat="1" hidden="1"/>
    <row r="99" s="96" customFormat="1" hidden="1"/>
    <row r="100" s="96" customFormat="1" hidden="1"/>
    <row r="101" s="96" customFormat="1" hidden="1"/>
  </sheetData>
  <sheetProtection algorithmName="SHA-512" hashValue="g2NL2Q4mzbGxNJXCUQ1DxwHsot3+KqMPIyLF5HOl93gsRaNxeBK12nmxlpqHLTSnc6OVxqqxBO/7IkIEvf17cg==" saltValue="9wfaOmAApJHhOHoiFyFvMQ==" spinCount="100000" sheet="1" objects="1" scenarios="1"/>
  <conditionalFormatting sqref="A5">
    <cfRule type="expression" dxfId="13" priority="1">
      <formula>$A$5="At or Above Equity"</formula>
    </cfRule>
  </conditionalFormatting>
  <hyperlinks>
    <hyperlink ref="A65" location="'SY 26-27 Report'!A2:B2" tooltip="Report" display="SY 26-27 Report" xr:uid="{73C118B7-C71D-4117-8D0B-17D6BEAB17F8}"/>
    <hyperlink ref="A67" location="Instructions!A76" tooltip="Instructions" display="Instructions" xr:uid="{8F326523-E9DC-4FA1-A693-F594FD8537FD}"/>
  </hyperlinks>
  <pageMargins left="0.4" right="0.4" top="0.5" bottom="0.5" header="0.55000000000000004" footer="0.55000000000000004"/>
  <pageSetup scale="6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F80-C54D-470A-88FE-27307226FFCD}">
  <sheetPr codeName="Sheet1">
    <pageSetUpPr fitToPage="1"/>
  </sheetPr>
  <dimension ref="A1:XFC46"/>
  <sheetViews>
    <sheetView showGridLines="0" zoomScale="98" zoomScaleNormal="98" workbookViewId="0">
      <selection activeCell="A2" sqref="A2"/>
    </sheetView>
  </sheetViews>
  <sheetFormatPr defaultColWidth="23.28515625" defaultRowHeight="15" zeroHeight="1"/>
  <cols>
    <col min="1" max="1" width="98" style="43" customWidth="1"/>
    <col min="2" max="2" width="35.5703125" style="459" customWidth="1"/>
    <col min="3" max="3" width="90.42578125" style="43" hidden="1" customWidth="1"/>
    <col min="4" max="4" width="9.140625" style="16" customWidth="1"/>
    <col min="5" max="5" width="9.140625" style="16" hidden="1" customWidth="1"/>
    <col min="6" max="16383" width="0" style="16" hidden="1" customWidth="1"/>
    <col min="16384" max="16384" width="8.5703125" style="16" hidden="1"/>
  </cols>
  <sheetData>
    <row r="1" spans="1:6" ht="24">
      <c r="A1" s="172" t="str">
        <f>Instructions!A2</f>
        <v>SFA NAME: [TYPE SFA NAME HERE]</v>
      </c>
      <c r="B1" s="438"/>
      <c r="C1" s="439"/>
      <c r="D1" s="43"/>
      <c r="E1" s="43"/>
      <c r="F1" s="43"/>
    </row>
    <row r="2" spans="1:6" ht="24">
      <c r="A2" s="440" t="s">
        <v>227</v>
      </c>
      <c r="B2" s="441"/>
      <c r="C2" s="442" t="s">
        <v>228</v>
      </c>
      <c r="D2" s="43"/>
      <c r="E2" s="43"/>
      <c r="F2" s="43"/>
    </row>
    <row r="3" spans="1:6" ht="60.75" customHeight="1">
      <c r="A3" s="443" t="s">
        <v>229</v>
      </c>
      <c r="B3" s="444"/>
      <c r="C3" s="445"/>
      <c r="D3" s="43"/>
      <c r="E3" s="43"/>
      <c r="F3" s="43"/>
    </row>
    <row r="4" spans="1:6" s="96" customFormat="1" ht="34.5" customHeight="1" thickBot="1">
      <c r="A4" s="446" t="s">
        <v>230</v>
      </c>
      <c r="B4" s="447"/>
      <c r="C4" s="96" t="s">
        <v>80</v>
      </c>
      <c r="D4" s="56"/>
      <c r="E4" s="56"/>
      <c r="F4" s="56"/>
    </row>
    <row r="5" spans="1:6" s="96" customFormat="1" ht="52.5" customHeight="1">
      <c r="A5" s="499" t="s">
        <v>231</v>
      </c>
      <c r="B5" s="448">
        <f>'SY 26-27 Requirement Calculator'!B7</f>
        <v>0</v>
      </c>
      <c r="C5" s="96" t="s">
        <v>97</v>
      </c>
      <c r="D5" s="56"/>
      <c r="E5" s="56"/>
      <c r="F5" s="56"/>
    </row>
    <row r="6" spans="1:6" s="96" customFormat="1" ht="21.75" customHeight="1" thickBot="1">
      <c r="A6" s="500" t="s">
        <v>232</v>
      </c>
      <c r="B6" s="491">
        <f>IF(B5="At or Above Equity", "", _xlfn.FLOOR.MATH(B5, 0.05))</f>
        <v>0</v>
      </c>
      <c r="C6" s="96" t="s">
        <v>233</v>
      </c>
      <c r="D6" s="56"/>
      <c r="E6" s="56"/>
      <c r="F6" s="56"/>
    </row>
    <row r="7" spans="1:6" s="96" customFormat="1" ht="30.75" customHeight="1" thickBot="1">
      <c r="A7" s="446" t="s">
        <v>234</v>
      </c>
      <c r="B7" s="447"/>
      <c r="C7" s="96" t="s">
        <v>235</v>
      </c>
      <c r="D7" s="56"/>
      <c r="E7" s="56"/>
      <c r="F7" s="56"/>
    </row>
    <row r="8" spans="1:6" s="96" customFormat="1" ht="17.25">
      <c r="A8" s="449" t="s">
        <v>236</v>
      </c>
      <c r="B8" s="447"/>
      <c r="C8" s="96" t="s">
        <v>68</v>
      </c>
      <c r="D8" s="56"/>
      <c r="E8" s="56"/>
      <c r="F8" s="56"/>
    </row>
    <row r="9" spans="1:6" s="96" customFormat="1" ht="36.75" customHeight="1" thickBot="1">
      <c r="A9" s="450"/>
      <c r="B9" s="451"/>
      <c r="C9" s="96" cm="1">
        <f t="array" ref="C9" xml:space="preserve"> _xlfn.IFS(A9="", 1, A9="Method 1: Raise the Weighted Average Price of Paid Lunches", 2, A9="Method 2: Contribute Revenue from non-Federal Sources to the Nonprofit Food Service Account", 3, A9="Method 3: Split the Requirement by Raising the Weighted Average Price of Paid Lunches and Contributing Revenue from non-Federal Sources to the Nonprofit Food Service Account", 4, A9="At or Above Equity", 5, A9="Utilization of the SY 2026-27 PLE Exemption", 6)</f>
        <v>1</v>
      </c>
      <c r="D9" s="56"/>
      <c r="E9" s="56"/>
      <c r="F9" s="56"/>
    </row>
    <row r="10" spans="1:6" s="96" customFormat="1" ht="38.25" customHeight="1">
      <c r="A10" s="452" t="str">
        <f>IF(C9&gt;=5, "Weighted Average Price for SY 2026-2027:", "")</f>
        <v/>
      </c>
      <c r="B10" s="530"/>
      <c r="D10" s="56"/>
      <c r="E10" s="56"/>
      <c r="F10" s="56"/>
    </row>
    <row r="11" spans="1:6" s="96" customFormat="1" ht="55.5" customHeight="1">
      <c r="A11" s="489" t="str">
        <f>IF(C9=6, "Does the SFA certify that they had a positive or zero balance in the nonprofit school food service account as of June 30, 2025?", "")</f>
        <v/>
      </c>
      <c r="B11" s="490"/>
      <c r="D11" s="56"/>
      <c r="E11" s="56"/>
      <c r="F11" s="56"/>
    </row>
    <row r="12" spans="1:6" s="96" customFormat="1" ht="38.25" customHeight="1" thickBot="1">
      <c r="A12" s="453" t="s">
        <v>237</v>
      </c>
      <c r="B12" s="444"/>
      <c r="D12" s="56"/>
      <c r="E12" s="56"/>
      <c r="F12" s="56"/>
    </row>
    <row r="13" spans="1:6" s="96" customFormat="1" ht="38.25" customHeight="1">
      <c r="A13" s="496" t="s">
        <v>238</v>
      </c>
      <c r="B13" s="454" t="str" cm="1">
        <f t="array" ref="B13">_xlfn.IFS(B15="", "", C9=1,"",AND(C9=2,'SY 26-27 Price Raise Calculator'!A31="No price increase necessary"),"",AND(C9=2,'SY 26-27 Price Raise Calculator'!A31-B15&gt;0),'SY 26-27 Price Raise Calculator'!A31-B15,AND(C9=2,'SY 26-27 Price Raise Calculator'!A31-B15&lt;=0),0,C9&gt;2,"N/A")</f>
        <v/>
      </c>
      <c r="D13" s="56"/>
      <c r="E13" s="56"/>
      <c r="F13" s="56"/>
    </row>
    <row r="14" spans="1:6" s="96" customFormat="1" ht="38.25" customHeight="1">
      <c r="A14" s="497" t="s">
        <v>239</v>
      </c>
      <c r="B14" s="455" t="str" cm="1">
        <f t="array" ref="B14">_xlfn.IFS(B15="", "",C9=1,"",AND(C9=2,'SY 26-27 Price Raise Calculator'!A31="No price increase necessary"),"",AND(C9=2,'SY 26-27 Price Raise Calculator'!A31-B15&lt;0),B15-'SY 26-27 Price Raise Calculator'!A31,AND(C9=2,'SY 26-27 Price Raise Calculator'!A31-B15&gt;=0),0,C9&gt;2,"N/A")</f>
        <v/>
      </c>
      <c r="D14" s="56"/>
      <c r="E14" s="56"/>
      <c r="F14" s="56"/>
    </row>
    <row r="15" spans="1:6" s="96" customFormat="1" ht="38.25" customHeight="1" thickBot="1">
      <c r="A15" s="498" t="s">
        <v>240</v>
      </c>
      <c r="B15" s="492"/>
      <c r="D15" s="56"/>
      <c r="E15" s="56"/>
      <c r="F15" s="56"/>
    </row>
    <row r="16" spans="1:6" s="96" customFormat="1" ht="38.25" customHeight="1" thickBot="1">
      <c r="A16" s="453" t="s">
        <v>241</v>
      </c>
      <c r="B16" s="443"/>
      <c r="C16" s="445"/>
      <c r="D16" s="56"/>
      <c r="E16" s="56"/>
      <c r="F16" s="56"/>
    </row>
    <row r="17" spans="1:6" s="96" customFormat="1" ht="38.25" customHeight="1">
      <c r="A17" s="496" t="s">
        <v>242</v>
      </c>
      <c r="B17" s="454" t="str" cm="1">
        <f t="array" ref="B17">_xlfn.IFS(B19="", "", C9=1,"",C9=2, "",AND(C9=3,'SY 26-27 Non-Federal Calculator'!A41="No contribution of revenue is required"),"",AND(C9=3,'SY 26-27 Non-Federal Calculator'!A41-B19&gt;0),'SY 26-27 Non-Federal Calculator'!A41-B19,AND(C9=3,'SY 26-27 Non-Federal Calculator'!A41-B19&lt;=0),0,C9&gt;3,"N/A")</f>
        <v/>
      </c>
      <c r="C17" s="445"/>
      <c r="D17" s="56"/>
      <c r="E17" s="56"/>
      <c r="F17" s="56"/>
    </row>
    <row r="18" spans="1:6" s="96" customFormat="1" ht="38.25" customHeight="1">
      <c r="A18" s="497" t="s">
        <v>243</v>
      </c>
      <c r="B18" s="456" t="str" cm="1">
        <f t="array" ref="B18">_xlfn.IFS(B19="", "",C9=1,"",C9=2, "",AND(C9=3,'SY 26-27 Non-Federal Calculator'!A41="No contribution of revenue is required"),"",AND(C9=3,'SY 26-27 Non-Federal Calculator'!A41-B19&lt;0),B19-'SY 26-27 Non-Federal Calculator'!A41, AND(C9=3,'SY 26-27 Non-Federal Calculator'!A41-B19&gt;=0),0,C9&gt;3,"N/A")</f>
        <v/>
      </c>
      <c r="C18" s="445"/>
      <c r="D18" s="56"/>
      <c r="E18" s="56"/>
      <c r="F18" s="56"/>
    </row>
    <row r="19" spans="1:6" s="96" customFormat="1" ht="38.25" customHeight="1" thickBot="1">
      <c r="A19" s="501" t="s">
        <v>244</v>
      </c>
      <c r="B19" s="492"/>
      <c r="C19" s="445"/>
      <c r="D19" s="56"/>
      <c r="E19" s="56"/>
      <c r="F19" s="56"/>
    </row>
    <row r="20" spans="1:6" s="96" customFormat="1" ht="20.100000000000001" customHeight="1">
      <c r="A20" s="502" t="s">
        <v>245</v>
      </c>
      <c r="B20" s="457"/>
      <c r="C20" s="445"/>
      <c r="D20" s="56"/>
      <c r="E20" s="56"/>
      <c r="F20" s="56"/>
    </row>
    <row r="21" spans="1:6" s="96" customFormat="1" ht="38.25" customHeight="1">
      <c r="A21" s="493"/>
      <c r="B21" s="457"/>
      <c r="C21" s="445"/>
      <c r="D21" s="56"/>
      <c r="E21" s="56"/>
      <c r="F21" s="56"/>
    </row>
    <row r="22" spans="1:6" s="96" customFormat="1" ht="20.100000000000001" customHeight="1">
      <c r="A22" s="503" t="s">
        <v>246</v>
      </c>
      <c r="B22" s="457"/>
      <c r="C22" s="445"/>
      <c r="D22" s="56"/>
      <c r="E22" s="56"/>
      <c r="F22" s="56"/>
    </row>
    <row r="23" spans="1:6" s="96" customFormat="1" ht="38.25" customHeight="1" thickBot="1">
      <c r="A23" s="494"/>
      <c r="B23" s="457"/>
      <c r="C23" s="445"/>
      <c r="D23" s="56"/>
      <c r="E23" s="56"/>
      <c r="F23" s="56"/>
    </row>
    <row r="24" spans="1:6" s="96" customFormat="1" ht="38.25" customHeight="1" thickBot="1">
      <c r="A24" s="458" t="s">
        <v>247</v>
      </c>
      <c r="B24" s="444"/>
      <c r="C24" s="445"/>
      <c r="D24" s="56"/>
      <c r="E24" s="56"/>
      <c r="F24" s="56"/>
    </row>
    <row r="25" spans="1:6" s="96" customFormat="1" ht="38.25" customHeight="1">
      <c r="A25" s="504" t="s">
        <v>248</v>
      </c>
      <c r="B25" s="454" t="str" cm="1">
        <f t="array" ref="B25">_xlfn.IFS(B28="", "", C9=1,"",C9=2, "",C9=3, "",AND(C9=4,'SY 26-27 Split Calculator'!A59="No contribution of revenue is required"),"", AND(C9=4,'SY 26-27 Split Calculator'!A59-B28&gt;0),'SY 26-27 Split Calculator'!A59-B28,AND(C9=4,'SY 26-27 Split Calculator'!A59-B28&lt;=0),0,C9&gt;4,"N/A")</f>
        <v/>
      </c>
      <c r="C25" s="445"/>
      <c r="D25" s="56"/>
      <c r="E25" s="56"/>
      <c r="F25" s="56"/>
    </row>
    <row r="26" spans="1:6" s="96" customFormat="1" ht="35.25" customHeight="1">
      <c r="A26" s="505" t="s">
        <v>249</v>
      </c>
      <c r="B26" s="456" t="str" cm="1">
        <f t="array" ref="B26">_xlfn.IFS(B28="", "",C9=1,"",C9=2, "", C9=3, "",AND(C9=4,'SY 26-27 Split Calculator'!A59="No contribution of revenue is required"),"", AND(C9=4,'SY 26-27 Split Calculator'!A59-B28&gt;=0),0,AND(C9=4,'SY 26-27 Split Calculator'!A59-B28&lt;0),B28-'SY 26-27 Split Calculator'!A59,C9&gt;4,"N/A")</f>
        <v/>
      </c>
      <c r="C26" s="445"/>
      <c r="D26" s="56"/>
      <c r="E26" s="56"/>
      <c r="F26" s="56"/>
    </row>
    <row r="27" spans="1:6" s="96" customFormat="1" ht="38.25" customHeight="1">
      <c r="A27" s="497" t="s">
        <v>250</v>
      </c>
      <c r="B27" s="495"/>
      <c r="C27" s="445"/>
      <c r="D27" s="56"/>
      <c r="E27" s="56"/>
      <c r="F27" s="56"/>
    </row>
    <row r="28" spans="1:6" s="96" customFormat="1" ht="38.25" customHeight="1" thickBot="1">
      <c r="A28" s="506" t="s">
        <v>251</v>
      </c>
      <c r="B28" s="492"/>
      <c r="C28" s="445"/>
      <c r="D28" s="56"/>
      <c r="E28" s="56"/>
      <c r="F28" s="56"/>
    </row>
    <row r="29" spans="1:6" s="96" customFormat="1" ht="38.25" customHeight="1">
      <c r="A29" s="502" t="s">
        <v>252</v>
      </c>
      <c r="B29" s="457"/>
      <c r="C29" s="445"/>
      <c r="D29" s="56"/>
      <c r="E29" s="56"/>
      <c r="F29" s="56"/>
    </row>
    <row r="30" spans="1:6" s="96" customFormat="1" ht="38.25" customHeight="1">
      <c r="A30" s="493"/>
      <c r="B30" s="457"/>
      <c r="C30" s="445"/>
      <c r="D30" s="56"/>
      <c r="E30" s="56"/>
      <c r="F30" s="56"/>
    </row>
    <row r="31" spans="1:6" s="96" customFormat="1" ht="38.25" customHeight="1">
      <c r="A31" s="503" t="s">
        <v>253</v>
      </c>
      <c r="B31" s="457"/>
      <c r="C31" s="445"/>
      <c r="D31" s="56"/>
      <c r="E31" s="56"/>
      <c r="F31" s="56"/>
    </row>
    <row r="32" spans="1:6" s="96" customFormat="1" ht="38.25" customHeight="1" thickBot="1">
      <c r="A32" s="494"/>
      <c r="B32" s="457"/>
      <c r="C32" s="445"/>
      <c r="D32" s="56"/>
      <c r="E32" s="56"/>
      <c r="F32" s="56"/>
    </row>
    <row r="33" spans="1:6" s="96" customFormat="1" ht="38.25" customHeight="1">
      <c r="A33" s="445"/>
      <c r="B33" s="484" t="s">
        <v>27</v>
      </c>
      <c r="C33" s="445"/>
      <c r="D33" s="56"/>
      <c r="E33" s="56"/>
      <c r="F33" s="56"/>
    </row>
    <row r="34" spans="1:6" s="96" customFormat="1" ht="15.75">
      <c r="A34" s="445"/>
      <c r="B34" s="447"/>
      <c r="C34" s="445"/>
      <c r="D34" s="56"/>
      <c r="E34" s="56"/>
      <c r="F34" s="56"/>
    </row>
    <row r="35" spans="1:6" s="96" customFormat="1" ht="12.75" hidden="1" customHeight="1">
      <c r="A35" s="445"/>
      <c r="B35" s="447"/>
      <c r="C35" s="445"/>
      <c r="D35" s="56"/>
      <c r="E35" s="56"/>
      <c r="F35" s="56"/>
    </row>
    <row r="36" spans="1:6" s="96" customFormat="1" ht="15.75" hidden="1">
      <c r="A36" s="445"/>
      <c r="B36" s="447"/>
      <c r="C36" s="445"/>
      <c r="D36" s="56"/>
      <c r="E36" s="56"/>
      <c r="F36" s="56"/>
    </row>
    <row r="37" spans="1:6" ht="25.5" hidden="1" customHeight="1">
      <c r="D37" s="43"/>
      <c r="E37" s="43"/>
      <c r="F37" s="43"/>
    </row>
    <row r="38" spans="1:6" ht="27.75" hidden="1" customHeight="1">
      <c r="D38" s="43"/>
      <c r="E38" s="43"/>
      <c r="F38" s="43"/>
    </row>
    <row r="39" spans="1:6" ht="27.75" hidden="1" customHeight="1">
      <c r="D39" s="43"/>
      <c r="E39" s="43"/>
      <c r="F39" s="43"/>
    </row>
    <row r="40" spans="1:6" ht="27.75" hidden="1" customHeight="1">
      <c r="D40" s="43"/>
      <c r="E40" s="43"/>
      <c r="F40" s="43"/>
    </row>
    <row r="41" spans="1:6" ht="27.75" hidden="1" customHeight="1">
      <c r="D41" s="43"/>
      <c r="E41" s="43"/>
      <c r="F41" s="43"/>
    </row>
    <row r="42" spans="1:6" ht="9.75" hidden="1" customHeight="1">
      <c r="D42" s="43"/>
      <c r="E42" s="43"/>
      <c r="F42" s="43"/>
    </row>
    <row r="43" spans="1:6" ht="15" hidden="1" customHeight="1"/>
    <row r="44" spans="1:6" ht="15" hidden="1" customHeight="1">
      <c r="A44" s="533"/>
      <c r="B44" s="533"/>
      <c r="C44" s="533"/>
    </row>
    <row r="45" spans="1:6" hidden="1">
      <c r="A45" s="533"/>
      <c r="B45" s="533"/>
      <c r="C45" s="533"/>
    </row>
    <row r="46" spans="1:6" hidden="1">
      <c r="A46" s="533"/>
      <c r="B46" s="533"/>
      <c r="C46" s="533"/>
    </row>
  </sheetData>
  <sheetProtection algorithmName="SHA-512" hashValue="EiJIwP3yPuVzy7DON/Zc1gSAsywCo0QDiwh2iD9gNGzRR6Ps318HkLKNix0PWx9LATRlKfMa5CyemBujF18Eug==" saltValue="VhToKw9ErP/5plISCrswfA==" spinCount="100000" sheet="1" objects="1" scenarios="1"/>
  <mergeCells count="1">
    <mergeCell ref="A44:C46"/>
  </mergeCells>
  <conditionalFormatting sqref="A10">
    <cfRule type="expression" dxfId="12" priority="19">
      <formula>$C$9&gt;=5</formula>
    </cfRule>
  </conditionalFormatting>
  <conditionalFormatting sqref="A11">
    <cfRule type="expression" dxfId="11" priority="20">
      <formula>$C$9=6</formula>
    </cfRule>
  </conditionalFormatting>
  <conditionalFormatting sqref="A21">
    <cfRule type="expression" dxfId="10" priority="7">
      <formula>$C$9=3</formula>
    </cfRule>
  </conditionalFormatting>
  <conditionalFormatting sqref="A23">
    <cfRule type="expression" dxfId="9" priority="6">
      <formula>$C$9=3</formula>
    </cfRule>
  </conditionalFormatting>
  <conditionalFormatting sqref="A30">
    <cfRule type="expression" dxfId="8" priority="2">
      <formula>$C$9=4</formula>
    </cfRule>
  </conditionalFormatting>
  <conditionalFormatting sqref="A32">
    <cfRule type="expression" dxfId="7" priority="1">
      <formula>$C$9=4</formula>
    </cfRule>
  </conditionalFormatting>
  <conditionalFormatting sqref="B5">
    <cfRule type="expression" dxfId="6" priority="12">
      <formula>$B$5="At or Above Equity"</formula>
    </cfRule>
  </conditionalFormatting>
  <conditionalFormatting sqref="B10">
    <cfRule type="expression" dxfId="5" priority="21">
      <formula>$C$9&gt;=5</formula>
    </cfRule>
  </conditionalFormatting>
  <conditionalFormatting sqref="B11">
    <cfRule type="expression" dxfId="4" priority="11">
      <formula>$C$9=6</formula>
    </cfRule>
  </conditionalFormatting>
  <conditionalFormatting sqref="B15">
    <cfRule type="expression" dxfId="3" priority="9">
      <formula>$C$9=2</formula>
    </cfRule>
  </conditionalFormatting>
  <conditionalFormatting sqref="B19">
    <cfRule type="expression" dxfId="2" priority="8">
      <formula>$C$9=3</formula>
    </cfRule>
  </conditionalFormatting>
  <conditionalFormatting sqref="B27:B28">
    <cfRule type="expression" dxfId="1" priority="4">
      <formula>$C$9=4</formula>
    </cfRule>
  </conditionalFormatting>
  <dataValidations xWindow="619" yWindow="566" count="1">
    <dataValidation type="list" allowBlank="1" showErrorMessage="1" promptTitle="Methods" prompt="Please select the method used to ensure sufficient funds are provided " sqref="A9" xr:uid="{418AF955-51D3-458B-B881-D21E48462128}">
      <formula1>$C$3:$C$8</formula1>
    </dataValidation>
  </dataValidations>
  <pageMargins left="0.7" right="0.7" top="0.75" bottom="0.75" header="0.3" footer="0.3"/>
  <pageSetup scale="6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CB54-16BB-4FC6-848F-7A71B6CA5280}">
  <sheetPr>
    <pageSetUpPr fitToPage="1"/>
  </sheetPr>
  <dimension ref="A1:XFC37"/>
  <sheetViews>
    <sheetView showGridLines="0" zoomScaleNormal="100" workbookViewId="0">
      <selection activeCell="A2" sqref="A2"/>
    </sheetView>
  </sheetViews>
  <sheetFormatPr defaultColWidth="22.28515625" defaultRowHeight="15.75" zeroHeight="1"/>
  <cols>
    <col min="1" max="1" width="23" style="96" customWidth="1"/>
    <col min="2" max="2" width="33.42578125" style="96" customWidth="1"/>
    <col min="3" max="3" width="20.140625" style="96" customWidth="1"/>
    <col min="4" max="4" width="19" style="96" customWidth="1"/>
    <col min="5" max="5" width="18.85546875" style="96" customWidth="1"/>
    <col min="6" max="6" width="7.7109375" style="96" customWidth="1"/>
    <col min="7" max="7" width="3.140625" style="96" hidden="1" customWidth="1"/>
    <col min="8" max="8" width="20.7109375" style="96" hidden="1" customWidth="1"/>
    <col min="9" max="11" width="22.28515625" style="96" hidden="1" customWidth="1"/>
    <col min="12" max="12" width="12.85546875" style="96" hidden="1" customWidth="1"/>
    <col min="13" max="20" width="22.28515625" style="96" hidden="1" customWidth="1"/>
    <col min="21" max="16383" width="0" style="96" hidden="1" customWidth="1"/>
    <col min="16384" max="16384" width="22.28515625" style="96" hidden="1" customWidth="1"/>
  </cols>
  <sheetData>
    <row r="1" spans="1:8" s="460" customFormat="1" ht="18.75">
      <c r="A1" s="172" t="str">
        <f>Instructions!A2</f>
        <v>SFA NAME: [TYPE SFA NAME HERE]</v>
      </c>
      <c r="B1" s="173"/>
      <c r="C1" s="173"/>
      <c r="D1" s="173"/>
      <c r="E1" s="173"/>
      <c r="F1" s="96"/>
      <c r="G1" s="96"/>
      <c r="H1" s="173"/>
    </row>
    <row r="2" spans="1:8" ht="19.5" thickBot="1">
      <c r="A2" s="183" t="s">
        <v>191</v>
      </c>
      <c r="B2" s="56"/>
      <c r="C2" s="56"/>
      <c r="D2" s="56"/>
      <c r="E2" s="335"/>
      <c r="F2" s="56"/>
      <c r="G2" s="56"/>
      <c r="H2" s="56"/>
    </row>
    <row r="3" spans="1:8" ht="19.5" thickBot="1">
      <c r="A3" s="461" t="s">
        <v>254</v>
      </c>
      <c r="B3" s="462"/>
      <c r="C3" s="462"/>
      <c r="D3" s="462"/>
      <c r="E3" s="463"/>
      <c r="F3" s="192"/>
      <c r="G3" s="192"/>
      <c r="H3" s="192"/>
    </row>
    <row r="4" spans="1:8" s="197" customFormat="1" ht="15.75" customHeight="1" thickBot="1">
      <c r="A4" s="194" t="s">
        <v>255</v>
      </c>
      <c r="B4" s="195"/>
      <c r="C4" s="195"/>
      <c r="D4" s="195"/>
      <c r="E4" s="196"/>
      <c r="F4" s="192"/>
      <c r="G4" s="192"/>
      <c r="H4" s="192"/>
    </row>
    <row r="5" spans="1:8" s="197" customFormat="1" ht="54" customHeight="1">
      <c r="A5" s="464"/>
      <c r="B5" s="199" t="s">
        <v>178</v>
      </c>
      <c r="C5" s="200" t="s">
        <v>204</v>
      </c>
      <c r="D5" s="200" t="s">
        <v>180</v>
      </c>
      <c r="E5" s="201" t="s">
        <v>139</v>
      </c>
      <c r="F5" s="192"/>
      <c r="G5" s="192"/>
      <c r="H5" s="192"/>
    </row>
    <row r="6" spans="1:8" s="197" customFormat="1" ht="15.75" customHeight="1">
      <c r="A6" s="198">
        <v>1</v>
      </c>
      <c r="B6" s="465"/>
      <c r="C6" s="400"/>
      <c r="D6" s="401">
        <f>B6*C6</f>
        <v>0</v>
      </c>
      <c r="E6" s="205"/>
      <c r="F6" s="192"/>
      <c r="G6" s="192"/>
      <c r="H6" s="192"/>
    </row>
    <row r="7" spans="1:8" s="197" customFormat="1" ht="15.75" customHeight="1">
      <c r="A7" s="198">
        <v>2</v>
      </c>
      <c r="B7" s="465"/>
      <c r="C7" s="400"/>
      <c r="D7" s="401">
        <f t="shared" ref="D7:D15" si="0">B7*C7</f>
        <v>0</v>
      </c>
      <c r="E7" s="206"/>
      <c r="F7" s="192"/>
      <c r="G7" s="192"/>
      <c r="H7" s="192"/>
    </row>
    <row r="8" spans="1:8" s="197" customFormat="1" ht="15.75" customHeight="1">
      <c r="A8" s="198">
        <v>3</v>
      </c>
      <c r="B8" s="465"/>
      <c r="C8" s="400"/>
      <c r="D8" s="401">
        <f t="shared" si="0"/>
        <v>0</v>
      </c>
      <c r="E8" s="206"/>
      <c r="F8" s="192"/>
      <c r="G8" s="192"/>
      <c r="H8" s="192"/>
    </row>
    <row r="9" spans="1:8" s="197" customFormat="1" ht="15.75" customHeight="1">
      <c r="A9" s="198">
        <v>4</v>
      </c>
      <c r="B9" s="465"/>
      <c r="C9" s="400"/>
      <c r="D9" s="401">
        <f t="shared" si="0"/>
        <v>0</v>
      </c>
      <c r="E9" s="206"/>
      <c r="F9" s="192"/>
      <c r="G9" s="192"/>
      <c r="H9" s="192"/>
    </row>
    <row r="10" spans="1:8" s="197" customFormat="1" ht="15.75" customHeight="1">
      <c r="A10" s="198">
        <v>5</v>
      </c>
      <c r="B10" s="465"/>
      <c r="C10" s="400"/>
      <c r="D10" s="401">
        <f t="shared" si="0"/>
        <v>0</v>
      </c>
      <c r="E10" s="206"/>
      <c r="F10" s="192"/>
      <c r="G10" s="192"/>
      <c r="H10" s="192"/>
    </row>
    <row r="11" spans="1:8" s="197" customFormat="1" ht="15.75" customHeight="1">
      <c r="A11" s="198">
        <v>6</v>
      </c>
      <c r="B11" s="465"/>
      <c r="C11" s="400"/>
      <c r="D11" s="401">
        <f t="shared" si="0"/>
        <v>0</v>
      </c>
      <c r="E11" s="206"/>
      <c r="F11" s="192"/>
      <c r="G11" s="192"/>
      <c r="H11" s="192"/>
    </row>
    <row r="12" spans="1:8" s="197" customFormat="1" ht="15.75" customHeight="1">
      <c r="A12" s="198">
        <v>7</v>
      </c>
      <c r="B12" s="465"/>
      <c r="C12" s="400"/>
      <c r="D12" s="401">
        <f t="shared" si="0"/>
        <v>0</v>
      </c>
      <c r="E12" s="206"/>
      <c r="F12" s="192"/>
      <c r="G12" s="192"/>
      <c r="H12" s="192"/>
    </row>
    <row r="13" spans="1:8" s="197" customFormat="1" ht="15.75" customHeight="1">
      <c r="A13" s="198">
        <v>8</v>
      </c>
      <c r="B13" s="465"/>
      <c r="C13" s="400"/>
      <c r="D13" s="401">
        <f t="shared" si="0"/>
        <v>0</v>
      </c>
      <c r="E13" s="206"/>
      <c r="F13" s="192"/>
      <c r="G13" s="192"/>
      <c r="H13" s="192"/>
    </row>
    <row r="14" spans="1:8" s="197" customFormat="1" ht="15.75" customHeight="1">
      <c r="A14" s="198">
        <v>9</v>
      </c>
      <c r="B14" s="465"/>
      <c r="C14" s="400"/>
      <c r="D14" s="401">
        <f t="shared" si="0"/>
        <v>0</v>
      </c>
      <c r="E14" s="206"/>
      <c r="F14" s="192"/>
      <c r="G14" s="192"/>
      <c r="H14" s="192"/>
    </row>
    <row r="15" spans="1:8" s="197" customFormat="1" ht="15.75" customHeight="1">
      <c r="A15" s="198">
        <v>10</v>
      </c>
      <c r="B15" s="465"/>
      <c r="C15" s="400"/>
      <c r="D15" s="401">
        <f t="shared" si="0"/>
        <v>0</v>
      </c>
      <c r="E15" s="207"/>
      <c r="F15" s="192"/>
      <c r="G15" s="192"/>
      <c r="H15" s="192"/>
    </row>
    <row r="16" spans="1:8" s="197" customFormat="1" ht="30.75" customHeight="1" thickBot="1">
      <c r="A16" s="208" t="s">
        <v>182</v>
      </c>
      <c r="B16" s="466">
        <f>SUM(B6:B15)</f>
        <v>0</v>
      </c>
      <c r="C16" s="210"/>
      <c r="D16" s="211">
        <f>SUM(D6:D15)</f>
        <v>0</v>
      </c>
      <c r="E16" s="212">
        <f>ROUND((IF(D16=0,0,IF(B16=0,0,D16/B16))),2)</f>
        <v>0</v>
      </c>
      <c r="F16" s="467" t="str">
        <f>IF(E16&gt;0, "Enter this value into cell A13 of the Annual Unrounded Requirement Finder", "")</f>
        <v/>
      </c>
      <c r="G16" s="468"/>
      <c r="H16" s="468"/>
    </row>
    <row r="17" spans="1:8" ht="33" customHeight="1">
      <c r="A17" s="469" t="s">
        <v>256</v>
      </c>
      <c r="B17" s="330"/>
      <c r="C17" s="330"/>
      <c r="D17" s="330"/>
      <c r="E17" s="330"/>
      <c r="F17" s="330"/>
      <c r="G17" s="470"/>
      <c r="H17" s="471"/>
    </row>
    <row r="18" spans="1:8" ht="33" customHeight="1">
      <c r="A18" s="472" t="s">
        <v>257</v>
      </c>
      <c r="B18" s="330"/>
      <c r="C18" s="330"/>
      <c r="D18" s="330"/>
      <c r="E18" s="330"/>
      <c r="F18" s="330"/>
      <c r="G18" s="470"/>
      <c r="H18" s="471"/>
    </row>
    <row r="19" spans="1:8" ht="24" customHeight="1">
      <c r="A19" s="473" t="s">
        <v>26</v>
      </c>
      <c r="B19" s="56"/>
      <c r="C19" s="56"/>
      <c r="D19" s="56"/>
      <c r="E19" s="56"/>
      <c r="F19" s="56"/>
      <c r="G19" s="320"/>
      <c r="H19" s="321"/>
    </row>
    <row r="20" spans="1:8" ht="62.25" customHeight="1">
      <c r="A20" s="474" t="s">
        <v>169</v>
      </c>
      <c r="B20" s="186"/>
      <c r="C20" s="186"/>
      <c r="D20" s="186"/>
      <c r="E20" s="186"/>
      <c r="F20" s="56"/>
      <c r="G20" s="475"/>
      <c r="H20" s="321"/>
    </row>
    <row r="21" spans="1:8" ht="25.5" customHeight="1">
      <c r="A21" s="476"/>
      <c r="B21" s="476"/>
      <c r="C21" s="476"/>
      <c r="D21" s="476"/>
      <c r="E21" s="485" t="s">
        <v>27</v>
      </c>
      <c r="F21" s="477"/>
      <c r="G21" s="478"/>
      <c r="H21" s="477"/>
    </row>
    <row r="22" spans="1:8">
      <c r="A22" s="322"/>
      <c r="B22" s="322"/>
      <c r="C22" s="322"/>
      <c r="D22" s="322"/>
      <c r="E22" s="322"/>
      <c r="F22" s="322"/>
      <c r="G22" s="322"/>
      <c r="H22" s="322"/>
    </row>
    <row r="23" spans="1:8" hidden="1">
      <c r="A23" s="322"/>
      <c r="B23" s="322"/>
      <c r="C23" s="322"/>
      <c r="D23" s="322"/>
      <c r="E23" s="322"/>
      <c r="F23" s="322"/>
      <c r="G23" s="322"/>
      <c r="H23" s="322"/>
    </row>
    <row r="24" spans="1:8" hidden="1">
      <c r="A24" s="322"/>
      <c r="B24" s="322"/>
      <c r="C24" s="322"/>
      <c r="D24" s="322"/>
      <c r="E24" s="322"/>
      <c r="F24" s="322"/>
      <c r="G24" s="322"/>
      <c r="H24" s="322"/>
    </row>
    <row r="25" spans="1:8" hidden="1">
      <c r="A25" s="56"/>
      <c r="B25" s="56"/>
      <c r="C25" s="56"/>
      <c r="D25" s="56"/>
      <c r="E25" s="56"/>
      <c r="F25" s="56"/>
      <c r="G25" s="56"/>
      <c r="H25" s="56"/>
    </row>
    <row r="33" s="96" customFormat="1" hidden="1"/>
    <row r="34" s="96" customFormat="1" hidden="1"/>
    <row r="35" s="96" customFormat="1" hidden="1"/>
    <row r="36" s="96" customFormat="1" hidden="1"/>
    <row r="37" s="96" customFormat="1" hidden="1"/>
  </sheetData>
  <sheetProtection algorithmName="SHA-512" hashValue="6Du3W6mrHNdsrZG8yJFeb997pB+2uqudSbHpnyoz6ynTOjnp+6Yz0VM/jw4jdCeZVB7LcekCroDiwCy79meJIA==" saltValue="v07bwDXbwhRXZXbFQRw9Aw==" spinCount="100000" sheet="1" objects="1" scenarios="1"/>
  <conditionalFormatting sqref="F16:H16">
    <cfRule type="containsText" dxfId="0" priority="1" operator="containsText" text="Enter this value into cell A13 of the Annual Unrounded Requirement Finder">
      <formula>NOT(ISERROR(SEARCH("Enter this value into cell A13 of the Annual Unrounded Requirement Finder",F16)))</formula>
    </cfRule>
  </conditionalFormatting>
  <hyperlinks>
    <hyperlink ref="A17" location="'SY 26-27 Requirement Calculator'!A9:C9" tooltip="Annual Unrounded Requirement Finder" display="Annual Unrounded Requirement Finder" xr:uid="{E2B72AF0-CDB2-4042-91A8-1405791F4692}"/>
    <hyperlink ref="A19" location="Instructions!A22:A24" tooltip="Instructions" display="Instructions" xr:uid="{CEFAB5CC-CC25-42E3-899A-F182863EC9FD}"/>
  </hyperlinks>
  <pageMargins left="0.4" right="0.4" top="0.5" bottom="0.5" header="0.55000000000000004" footer="0.55000000000000004"/>
  <pageSetup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K503"/>
  <sheetViews>
    <sheetView topLeftCell="D1" workbookViewId="0">
      <pane ySplit="1" topLeftCell="A245" activePane="bottomLeft" state="frozen"/>
      <selection pane="bottomLeft" activeCell="I254" sqref="I254"/>
    </sheetView>
  </sheetViews>
  <sheetFormatPr defaultRowHeight="15"/>
  <cols>
    <col min="1" max="1" width="23" style="7" bestFit="1" customWidth="1"/>
    <col min="2" max="2" width="16.42578125" customWidth="1"/>
    <col min="3" max="3" width="10.5703125" customWidth="1"/>
    <col min="4" max="4" width="21.42578125" customWidth="1"/>
    <col min="5" max="5" width="16.42578125" customWidth="1"/>
    <col min="6" max="6" width="25.85546875" customWidth="1"/>
    <col min="7" max="7" width="12.42578125" bestFit="1" customWidth="1"/>
    <col min="8" max="8" width="20" customWidth="1"/>
    <col min="9" max="9" width="19.85546875" bestFit="1" customWidth="1"/>
    <col min="10" max="10" width="1.140625" customWidth="1"/>
    <col min="11" max="11" width="50.42578125" bestFit="1" customWidth="1"/>
  </cols>
  <sheetData>
    <row r="1" spans="1:9" ht="37.5">
      <c r="A1" s="9" t="s">
        <v>258</v>
      </c>
      <c r="B1" s="10" t="s">
        <v>259</v>
      </c>
      <c r="C1" s="10" t="s">
        <v>260</v>
      </c>
      <c r="D1" s="10" t="s">
        <v>261</v>
      </c>
      <c r="E1" s="10" t="s">
        <v>262</v>
      </c>
      <c r="F1" s="10" t="s">
        <v>263</v>
      </c>
      <c r="G1" s="10" t="s">
        <v>264</v>
      </c>
      <c r="H1" s="10" t="s">
        <v>265</v>
      </c>
      <c r="I1" s="11" t="s">
        <v>266</v>
      </c>
    </row>
    <row r="2" spans="1:9">
      <c r="A2" s="4">
        <v>0</v>
      </c>
      <c r="B2">
        <v>0.02</v>
      </c>
      <c r="C2">
        <v>2.18E-2</v>
      </c>
      <c r="D2">
        <f>B2+C2</f>
        <v>4.1800000000000004E-2</v>
      </c>
      <c r="E2">
        <f>A2*D2</f>
        <v>0</v>
      </c>
      <c r="F2">
        <f>A2+E2</f>
        <v>0</v>
      </c>
      <c r="G2">
        <f t="shared" ref="G2:G17" si="0">FLOOR(F2,0.05)</f>
        <v>0</v>
      </c>
      <c r="H2">
        <f>IF((FLOOR(G2,0.05))&lt;A2,A2,(FLOOR(G2,0.05)))</f>
        <v>0</v>
      </c>
      <c r="I2" s="5">
        <f t="shared" ref="I2:I65" si="1">H2-A2</f>
        <v>0</v>
      </c>
    </row>
    <row r="3" spans="1:9">
      <c r="A3" s="4">
        <v>0.01</v>
      </c>
      <c r="B3">
        <v>0.02</v>
      </c>
      <c r="C3">
        <v>2.18E-2</v>
      </c>
      <c r="D3">
        <f>B3+C3</f>
        <v>4.1800000000000004E-2</v>
      </c>
      <c r="E3">
        <f>A3*D3</f>
        <v>4.1800000000000002E-4</v>
      </c>
      <c r="F3">
        <f>A3+E3</f>
        <v>1.0418E-2</v>
      </c>
      <c r="G3">
        <f t="shared" si="0"/>
        <v>0</v>
      </c>
      <c r="H3">
        <f>IF((FLOOR(G3,0.05))&lt;A3,A3,(FLOOR(G3,0.05)))</f>
        <v>0.01</v>
      </c>
      <c r="I3" s="5">
        <f t="shared" si="1"/>
        <v>0</v>
      </c>
    </row>
    <row r="4" spans="1:9">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c r="A52" s="4">
        <v>0.5</v>
      </c>
      <c r="B52">
        <v>0.02</v>
      </c>
      <c r="C52">
        <v>2.18E-2</v>
      </c>
      <c r="D52">
        <f>B52+C52</f>
        <v>4.1800000000000004E-2</v>
      </c>
      <c r="E52">
        <f>A52*D52</f>
        <v>2.0900000000000002E-2</v>
      </c>
      <c r="F52">
        <f>A52+E52</f>
        <v>0.52090000000000003</v>
      </c>
      <c r="G52">
        <f>FLOOR(F52,0.05)</f>
        <v>0.5</v>
      </c>
      <c r="H52">
        <f t="shared" si="2"/>
        <v>0.5</v>
      </c>
      <c r="I52" s="5">
        <f t="shared" si="1"/>
        <v>0</v>
      </c>
    </row>
    <row r="53" spans="1:9">
      <c r="A53" s="4">
        <v>0.5</v>
      </c>
      <c r="B53">
        <v>0.02</v>
      </c>
      <c r="C53">
        <v>2.18E-2</v>
      </c>
      <c r="D53">
        <f>B53+C53</f>
        <v>4.1800000000000004E-2</v>
      </c>
      <c r="E53">
        <f>A53*D53</f>
        <v>2.0900000000000002E-2</v>
      </c>
      <c r="F53">
        <f>A53+E53</f>
        <v>0.52090000000000003</v>
      </c>
      <c r="G53">
        <f>FLOOR(F53,0.05)</f>
        <v>0.5</v>
      </c>
      <c r="H53">
        <f t="shared" si="2"/>
        <v>0.5</v>
      </c>
      <c r="I53" s="5">
        <f t="shared" si="1"/>
        <v>0</v>
      </c>
    </row>
    <row r="54" spans="1:9">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8" customFormat="1">
      <c r="A209" s="12">
        <v>2.06</v>
      </c>
      <c r="B209" s="8">
        <v>0.02</v>
      </c>
      <c r="C209" s="8">
        <v>2.18E-2</v>
      </c>
      <c r="D209" s="8">
        <f t="shared" si="21"/>
        <v>4.1800000000000004E-2</v>
      </c>
      <c r="E209" s="8">
        <f t="shared" si="22"/>
        <v>8.6108000000000004E-2</v>
      </c>
      <c r="F209" s="8">
        <f t="shared" si="23"/>
        <v>2.1461079999999999</v>
      </c>
      <c r="G209" s="8">
        <f t="shared" si="24"/>
        <v>2.1</v>
      </c>
      <c r="H209" s="8">
        <f t="shared" si="26"/>
        <v>2.1</v>
      </c>
      <c r="I209" s="13">
        <f t="shared" si="25"/>
        <v>4.0000000000000036E-2</v>
      </c>
    </row>
    <row r="210" spans="1:9">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c r="A245" s="4">
        <v>2.42</v>
      </c>
      <c r="B245">
        <v>0.02</v>
      </c>
      <c r="C245">
        <v>2.18E-2</v>
      </c>
      <c r="D245">
        <f t="shared" si="21"/>
        <v>4.1800000000000004E-2</v>
      </c>
      <c r="E245">
        <f t="shared" si="22"/>
        <v>0.10115600000000001</v>
      </c>
      <c r="F245" s="8">
        <v>2.5099999999999998</v>
      </c>
      <c r="G245">
        <f t="shared" si="24"/>
        <v>2.5</v>
      </c>
      <c r="H245">
        <f t="shared" si="26"/>
        <v>2.5</v>
      </c>
      <c r="I245" s="5">
        <f t="shared" si="25"/>
        <v>8.0000000000000071E-2</v>
      </c>
      <c r="K245" s="8" t="s">
        <v>267</v>
      </c>
    </row>
    <row r="246" spans="1:11">
      <c r="A246" s="4">
        <v>2.4300000000000002</v>
      </c>
      <c r="B246">
        <v>0.02</v>
      </c>
      <c r="C246">
        <v>2.18E-2</v>
      </c>
      <c r="D246">
        <f t="shared" ref="D246:D309" si="27">B246+C246</f>
        <v>4.1800000000000004E-2</v>
      </c>
      <c r="E246">
        <f t="shared" ref="E246:E309" si="28">A246*D246</f>
        <v>0.10157400000000001</v>
      </c>
      <c r="F246" s="8">
        <v>2.5099999999999998</v>
      </c>
      <c r="G246">
        <f t="shared" ref="G246:G261" si="29">FLOOR(F246,0.05)</f>
        <v>2.5</v>
      </c>
      <c r="H246">
        <f t="shared" si="26"/>
        <v>2.5</v>
      </c>
      <c r="I246" s="5">
        <f t="shared" si="25"/>
        <v>6.999999999999984E-2</v>
      </c>
      <c r="K246" s="8" t="s">
        <v>267</v>
      </c>
    </row>
    <row r="247" spans="1:11">
      <c r="A247" s="4">
        <v>2.44</v>
      </c>
      <c r="B247">
        <v>0.02</v>
      </c>
      <c r="C247">
        <v>2.18E-2</v>
      </c>
      <c r="D247">
        <f t="shared" si="27"/>
        <v>4.1800000000000004E-2</v>
      </c>
      <c r="E247">
        <f t="shared" si="28"/>
        <v>0.10199200000000001</v>
      </c>
      <c r="F247" s="8">
        <v>2.5099999999999998</v>
      </c>
      <c r="G247">
        <f t="shared" si="29"/>
        <v>2.5</v>
      </c>
      <c r="H247">
        <f t="shared" si="26"/>
        <v>2.5</v>
      </c>
      <c r="I247" s="5">
        <f t="shared" si="25"/>
        <v>6.0000000000000053E-2</v>
      </c>
      <c r="K247" s="8" t="s">
        <v>267</v>
      </c>
    </row>
    <row r="248" spans="1:11">
      <c r="A248" s="4">
        <v>2.4500000000000002</v>
      </c>
      <c r="B248">
        <v>0.02</v>
      </c>
      <c r="C248">
        <v>2.18E-2</v>
      </c>
      <c r="D248">
        <f t="shared" si="27"/>
        <v>4.1800000000000004E-2</v>
      </c>
      <c r="E248">
        <f t="shared" si="28"/>
        <v>0.10241000000000001</v>
      </c>
      <c r="F248" s="8">
        <v>2.5099999999999998</v>
      </c>
      <c r="G248">
        <f t="shared" si="29"/>
        <v>2.5</v>
      </c>
      <c r="H248" s="8">
        <v>2.5099999999999998</v>
      </c>
      <c r="I248" s="5">
        <f t="shared" si="25"/>
        <v>5.9999999999999609E-2</v>
      </c>
      <c r="K248" s="8" t="s">
        <v>267</v>
      </c>
    </row>
    <row r="249" spans="1:11">
      <c r="A249" s="4">
        <v>2.46</v>
      </c>
      <c r="B249">
        <v>0.02</v>
      </c>
      <c r="C249">
        <v>2.18E-2</v>
      </c>
      <c r="D249">
        <f t="shared" si="27"/>
        <v>4.1800000000000004E-2</v>
      </c>
      <c r="E249">
        <f t="shared" si="28"/>
        <v>0.102828</v>
      </c>
      <c r="F249" s="8">
        <v>2.5099999999999998</v>
      </c>
      <c r="G249">
        <f t="shared" si="29"/>
        <v>2.5</v>
      </c>
      <c r="H249" s="8">
        <v>2.5099999999999998</v>
      </c>
      <c r="I249" s="5">
        <f t="shared" si="25"/>
        <v>4.9999999999999822E-2</v>
      </c>
      <c r="K249" s="8" t="s">
        <v>267</v>
      </c>
    </row>
    <row r="250" spans="1:11">
      <c r="A250" s="4">
        <v>2.4700000000000002</v>
      </c>
      <c r="B250">
        <v>0.02</v>
      </c>
      <c r="C250">
        <v>2.18E-2</v>
      </c>
      <c r="D250">
        <f t="shared" si="27"/>
        <v>4.1800000000000004E-2</v>
      </c>
      <c r="E250">
        <f t="shared" si="28"/>
        <v>0.10324600000000002</v>
      </c>
      <c r="F250" s="8">
        <v>2.5099999999999998</v>
      </c>
      <c r="G250">
        <f t="shared" si="29"/>
        <v>2.5</v>
      </c>
      <c r="H250" s="8">
        <v>2.5099999999999998</v>
      </c>
      <c r="I250" s="5">
        <f t="shared" si="25"/>
        <v>3.9999999999999591E-2</v>
      </c>
      <c r="K250" s="8" t="s">
        <v>267</v>
      </c>
    </row>
    <row r="251" spans="1:11">
      <c r="A251" s="4">
        <v>2.48</v>
      </c>
      <c r="B251">
        <v>0.02</v>
      </c>
      <c r="C251">
        <v>2.18E-2</v>
      </c>
      <c r="D251">
        <f t="shared" si="27"/>
        <v>4.1800000000000004E-2</v>
      </c>
      <c r="E251">
        <f t="shared" si="28"/>
        <v>0.10366400000000001</v>
      </c>
      <c r="F251" s="8">
        <v>2.5099999999999998</v>
      </c>
      <c r="G251">
        <f t="shared" si="29"/>
        <v>2.5</v>
      </c>
      <c r="H251" s="8">
        <v>2.5099999999999998</v>
      </c>
      <c r="I251" s="5">
        <f t="shared" si="25"/>
        <v>2.9999999999999805E-2</v>
      </c>
      <c r="K251" s="8" t="s">
        <v>267</v>
      </c>
    </row>
    <row r="252" spans="1:11">
      <c r="A252" s="4">
        <v>2.4900000000000002</v>
      </c>
      <c r="B252">
        <v>0.02</v>
      </c>
      <c r="C252">
        <v>2.18E-2</v>
      </c>
      <c r="D252">
        <f t="shared" si="27"/>
        <v>4.1800000000000004E-2</v>
      </c>
      <c r="E252">
        <f t="shared" si="28"/>
        <v>0.10408200000000002</v>
      </c>
      <c r="F252" s="8">
        <v>2.5099999999999998</v>
      </c>
      <c r="G252">
        <f t="shared" si="29"/>
        <v>2.5</v>
      </c>
      <c r="H252" s="8">
        <v>2.5099999999999998</v>
      </c>
      <c r="I252" s="5">
        <f t="shared" si="25"/>
        <v>1.9999999999999574E-2</v>
      </c>
      <c r="K252" s="8" t="s">
        <v>267</v>
      </c>
    </row>
    <row r="253" spans="1:11">
      <c r="A253" s="4">
        <v>2.5</v>
      </c>
      <c r="B253">
        <v>0.02</v>
      </c>
      <c r="C253">
        <v>2.18E-2</v>
      </c>
      <c r="D253">
        <f t="shared" si="27"/>
        <v>4.1800000000000004E-2</v>
      </c>
      <c r="E253">
        <f t="shared" si="28"/>
        <v>0.10450000000000001</v>
      </c>
      <c r="F253" s="8">
        <v>2.5099999999999998</v>
      </c>
      <c r="G253">
        <f t="shared" si="29"/>
        <v>2.5</v>
      </c>
      <c r="H253" s="8">
        <v>2.5099999999999998</v>
      </c>
      <c r="I253" s="5">
        <f t="shared" si="25"/>
        <v>9.9999999999997868E-3</v>
      </c>
      <c r="K253" s="8" t="s">
        <v>267</v>
      </c>
    </row>
    <row r="254" spans="1:11">
      <c r="A254" s="4">
        <v>2.5099999999999998</v>
      </c>
      <c r="B254">
        <v>0.02</v>
      </c>
      <c r="C254">
        <v>2.18E-2</v>
      </c>
      <c r="D254">
        <f t="shared" si="27"/>
        <v>4.1800000000000004E-2</v>
      </c>
      <c r="E254">
        <f t="shared" si="28"/>
        <v>0.104918</v>
      </c>
      <c r="F254" s="8">
        <v>2.5099999999999998</v>
      </c>
      <c r="G254">
        <f t="shared" si="29"/>
        <v>2.5</v>
      </c>
      <c r="H254" s="8">
        <v>2.5099999999999998</v>
      </c>
      <c r="I254" s="5">
        <f t="shared" si="25"/>
        <v>0</v>
      </c>
      <c r="K254" s="8" t="s">
        <v>267</v>
      </c>
    </row>
    <row r="255" spans="1:11">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20" ma:contentTypeDescription="Create a new document." ma:contentTypeScope="" ma:versionID="a67f37feebf2c77b82526ff375b858fb">
  <xsd:schema xmlns:xsd="http://www.w3.org/2001/XMLSchema" xmlns:xs="http://www.w3.org/2001/XMLSchema" xmlns:p="http://schemas.microsoft.com/office/2006/metadata/properties" xmlns:ns1="http://schemas.microsoft.com/sharepoint/v3" xmlns:ns2="947b21cd-4129-4b0f-8f05-4520d1faf544" xmlns:ns3="8234a2bc-a965-4db7-a609-b7f31165cdf1" xmlns:ns4="73fb875a-8af9-4255-b008-0995492d31cd" targetNamespace="http://schemas.microsoft.com/office/2006/metadata/properties" ma:root="true" ma:fieldsID="3e5b021147a5340a9441a92c08d6e9b6" ns1:_="" ns2:_="" ns3:_="" ns4:_="">
    <xsd:import namespace="http://schemas.microsoft.com/sharepoint/v3"/>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Numberof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Numberofitems" ma:index="27" nillable="true" ma:displayName="Number of items" ma:format="Dropdown" ma:internalName="Numberof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_ip_UnifiedCompliancePolicyUIAction xmlns="http://schemas.microsoft.com/sharepoint/v3" xsi:nil="true"/>
    <_ip_UnifiedCompliancePolicyProperties xmlns="http://schemas.microsoft.com/sharepoint/v3" xsi:nil="true"/>
    <Numberofitems xmlns="947b21cd-4129-4b0f-8f05-4520d1faf544" xsi:nil="true"/>
  </documentManagement>
</p:properties>
</file>

<file path=customXml/itemProps1.xml><?xml version="1.0" encoding="utf-8"?>
<ds:datastoreItem xmlns:ds="http://schemas.openxmlformats.org/officeDocument/2006/customXml" ds:itemID="{7046B2A1-F59A-499D-959F-A0B72DD4A575}"/>
</file>

<file path=customXml/itemProps2.xml><?xml version="1.0" encoding="utf-8"?>
<ds:datastoreItem xmlns:ds="http://schemas.openxmlformats.org/officeDocument/2006/customXml" ds:itemID="{A1BDCA62-3853-4E66-BE10-36AEED250FF1}"/>
</file>

<file path=customXml/itemProps3.xml><?xml version="1.0" encoding="utf-8"?>
<ds:datastoreItem xmlns:ds="http://schemas.openxmlformats.org/officeDocument/2006/customXml" ds:itemID="{E486F7C0-79E5-4768-ACC4-8286DCD10978}"/>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USDA/FNS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2026-2027 Tool</dc:title>
  <dc:subject/>
  <dc:creator>mramirez</dc:creator>
  <cp:keywords>Paid Lunch Equity</cp:keywords>
  <dc:description/>
  <cp:lastModifiedBy/>
  <cp:revision/>
  <dcterms:created xsi:type="dcterms:W3CDTF">2011-05-25T19:12:04Z</dcterms:created>
  <dcterms:modified xsi:type="dcterms:W3CDTF">2026-05-07T20:58:43Z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